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Объекты оценки" sheetId="1" r:id="rId1"/>
    <sheet name="ГОТОВО" sheetId="5" r:id="rId2"/>
    <sheet name="ПЕРЕСЧЕТ НЕ ТРЕБУЕТСЯ" sheetId="6" r:id="rId3"/>
    <sheet name="СТОПЛИСТ" sheetId="7" r:id="rId4"/>
    <sheet name="Инструкция" sheetId="4" r:id="rId5"/>
    <sheet name="Населённые пункты 2019" sheetId="2" r:id="rId6"/>
    <sheet name="Поправки для МО" sheetId="3" r:id="rId7"/>
    <sheet name="Справочник_ВРИ_Сегментов" sheetId="8" r:id="rId8"/>
  </sheets>
  <definedNames>
    <definedName name="_xlnm._FilterDatabase" localSheetId="5" hidden="1">'Населённые пункты 2019'!$A$1:$V$1993</definedName>
    <definedName name="_xlnm._FilterDatabase" localSheetId="0" hidden="1">'Объекты оценки'!$A$3:$CC$2000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5" i="1" l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7" i="1"/>
  <c r="BB1598" i="1"/>
  <c r="BB1599" i="1"/>
  <c r="BB1600" i="1"/>
  <c r="BB1601" i="1"/>
  <c r="BB1602" i="1"/>
  <c r="BB1603" i="1"/>
  <c r="BB1604" i="1"/>
  <c r="BB1605" i="1"/>
  <c r="BB1606" i="1"/>
  <c r="BB1607" i="1"/>
  <c r="BB1608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79" i="1"/>
  <c r="BB1880" i="1"/>
  <c r="BB1881" i="1"/>
  <c r="BB1882" i="1"/>
  <c r="BB1883" i="1"/>
  <c r="BB1884" i="1"/>
  <c r="BB1885" i="1"/>
  <c r="BB1886" i="1"/>
  <c r="BB1887" i="1"/>
  <c r="BB1888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5" i="1"/>
  <c r="BB1916" i="1"/>
  <c r="BB1917" i="1"/>
  <c r="BB1918" i="1"/>
  <c r="BB1919" i="1"/>
  <c r="BB1920" i="1"/>
  <c r="BB1921" i="1"/>
  <c r="BB1922" i="1"/>
  <c r="BB1923" i="1"/>
  <c r="BB1924" i="1"/>
  <c r="BB1925" i="1"/>
  <c r="BB1926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BB2000" i="1"/>
  <c r="BB4" i="1" l="1"/>
  <c r="P1" i="5"/>
  <c r="I1" i="6"/>
  <c r="D1" i="7"/>
  <c r="BZ4" i="1" l="1"/>
  <c r="BZ2000" i="1"/>
  <c r="BZ1999" i="1"/>
  <c r="BZ1998" i="1"/>
  <c r="BZ1997" i="1"/>
  <c r="BZ1996" i="1"/>
  <c r="BZ1995" i="1"/>
  <c r="BZ1994" i="1"/>
  <c r="BZ1993" i="1"/>
  <c r="BZ1992" i="1"/>
  <c r="BZ1991" i="1"/>
  <c r="BZ1990" i="1"/>
  <c r="BZ1989" i="1"/>
  <c r="BZ1988" i="1"/>
  <c r="BZ1987" i="1"/>
  <c r="BZ1986" i="1"/>
  <c r="BZ1985" i="1"/>
  <c r="BZ1984" i="1"/>
  <c r="BZ1983" i="1"/>
  <c r="BZ1982" i="1"/>
  <c r="BZ1981" i="1"/>
  <c r="BZ1980" i="1"/>
  <c r="BZ1979" i="1"/>
  <c r="BZ1978" i="1"/>
  <c r="BZ1977" i="1"/>
  <c r="BZ1976" i="1"/>
  <c r="BZ1975" i="1"/>
  <c r="BZ1974" i="1"/>
  <c r="BZ1973" i="1"/>
  <c r="BZ1972" i="1"/>
  <c r="BZ1971" i="1"/>
  <c r="BZ1970" i="1"/>
  <c r="BZ1969" i="1"/>
  <c r="BZ1968" i="1"/>
  <c r="BZ1967" i="1"/>
  <c r="BZ1966" i="1"/>
  <c r="BZ1965" i="1"/>
  <c r="BZ1964" i="1"/>
  <c r="BZ1963" i="1"/>
  <c r="BZ1962" i="1"/>
  <c r="BZ1961" i="1"/>
  <c r="BZ1960" i="1"/>
  <c r="BZ1959" i="1"/>
  <c r="BZ1958" i="1"/>
  <c r="BZ1957" i="1"/>
  <c r="BZ1956" i="1"/>
  <c r="BZ1955" i="1"/>
  <c r="BZ1954" i="1"/>
  <c r="BZ1953" i="1"/>
  <c r="BZ1952" i="1"/>
  <c r="BZ1951" i="1"/>
  <c r="BZ1950" i="1"/>
  <c r="BZ1949" i="1"/>
  <c r="BZ1948" i="1"/>
  <c r="BZ1947" i="1"/>
  <c r="BZ1946" i="1"/>
  <c r="BZ1945" i="1"/>
  <c r="BZ1944" i="1"/>
  <c r="BZ1943" i="1"/>
  <c r="BZ1942" i="1"/>
  <c r="BZ1941" i="1"/>
  <c r="BZ1940" i="1"/>
  <c r="BZ1939" i="1"/>
  <c r="BZ1938" i="1"/>
  <c r="BZ1937" i="1"/>
  <c r="BZ1936" i="1"/>
  <c r="BZ1935" i="1"/>
  <c r="BZ1934" i="1"/>
  <c r="BZ1933" i="1"/>
  <c r="BZ1932" i="1"/>
  <c r="BZ1931" i="1"/>
  <c r="BZ1930" i="1"/>
  <c r="BZ1929" i="1"/>
  <c r="BZ1928" i="1"/>
  <c r="BZ1927" i="1"/>
  <c r="BZ1926" i="1"/>
  <c r="BZ1925" i="1"/>
  <c r="BZ1924" i="1"/>
  <c r="BZ1923" i="1"/>
  <c r="BZ1922" i="1"/>
  <c r="BZ1921" i="1"/>
  <c r="BZ1920" i="1"/>
  <c r="BZ1919" i="1"/>
  <c r="BZ1918" i="1"/>
  <c r="BZ1917" i="1"/>
  <c r="BZ1916" i="1"/>
  <c r="BZ1915" i="1"/>
  <c r="BZ1914" i="1"/>
  <c r="BZ1913" i="1"/>
  <c r="BZ1912" i="1"/>
  <c r="BZ1911" i="1"/>
  <c r="BZ1910" i="1"/>
  <c r="BZ1909" i="1"/>
  <c r="BZ1908" i="1"/>
  <c r="BZ1907" i="1"/>
  <c r="BZ1906" i="1"/>
  <c r="BZ1905" i="1"/>
  <c r="BZ1904" i="1"/>
  <c r="BZ1903" i="1"/>
  <c r="BZ1902" i="1"/>
  <c r="BZ1901" i="1"/>
  <c r="BZ1900" i="1"/>
  <c r="BZ1899" i="1"/>
  <c r="BZ1898" i="1"/>
  <c r="BZ1897" i="1"/>
  <c r="BZ1896" i="1"/>
  <c r="BZ1895" i="1"/>
  <c r="BZ1894" i="1"/>
  <c r="BZ1893" i="1"/>
  <c r="BZ1892" i="1"/>
  <c r="BZ1891" i="1"/>
  <c r="BZ1890" i="1"/>
  <c r="BZ1889" i="1"/>
  <c r="BZ1888" i="1"/>
  <c r="BZ1887" i="1"/>
  <c r="BZ1886" i="1"/>
  <c r="BZ1885" i="1"/>
  <c r="BZ1884" i="1"/>
  <c r="BZ1883" i="1"/>
  <c r="BZ1882" i="1"/>
  <c r="BZ1881" i="1"/>
  <c r="BZ1880" i="1"/>
  <c r="BZ1879" i="1"/>
  <c r="BZ1878" i="1"/>
  <c r="BZ1877" i="1"/>
  <c r="BZ1876" i="1"/>
  <c r="BZ1875" i="1"/>
  <c r="BZ1874" i="1"/>
  <c r="BZ1873" i="1"/>
  <c r="BZ1872" i="1"/>
  <c r="BZ1871" i="1"/>
  <c r="BZ1870" i="1"/>
  <c r="BZ1869" i="1"/>
  <c r="BZ1868" i="1"/>
  <c r="BZ1867" i="1"/>
  <c r="BZ1866" i="1"/>
  <c r="BZ1865" i="1"/>
  <c r="BZ1864" i="1"/>
  <c r="BZ1863" i="1"/>
  <c r="BZ1862" i="1"/>
  <c r="BZ1861" i="1"/>
  <c r="BZ1860" i="1"/>
  <c r="BZ1859" i="1"/>
  <c r="BZ1858" i="1"/>
  <c r="BZ1857" i="1"/>
  <c r="BZ1856" i="1"/>
  <c r="BZ1855" i="1"/>
  <c r="BZ1854" i="1"/>
  <c r="BZ1853" i="1"/>
  <c r="BZ1852" i="1"/>
  <c r="BZ1851" i="1"/>
  <c r="BZ1850" i="1"/>
  <c r="BZ1849" i="1"/>
  <c r="BZ1848" i="1"/>
  <c r="BZ1847" i="1"/>
  <c r="BZ1846" i="1"/>
  <c r="BZ1845" i="1"/>
  <c r="BZ1844" i="1"/>
  <c r="BZ1843" i="1"/>
  <c r="BZ1842" i="1"/>
  <c r="BZ1841" i="1"/>
  <c r="BZ1840" i="1"/>
  <c r="BZ1839" i="1"/>
  <c r="BZ1838" i="1"/>
  <c r="BZ1837" i="1"/>
  <c r="BZ1836" i="1"/>
  <c r="BZ1835" i="1"/>
  <c r="BZ1834" i="1"/>
  <c r="BZ1833" i="1"/>
  <c r="BZ1832" i="1"/>
  <c r="BZ1831" i="1"/>
  <c r="BZ1830" i="1"/>
  <c r="BZ1829" i="1"/>
  <c r="BZ1828" i="1"/>
  <c r="BZ1827" i="1"/>
  <c r="BZ1826" i="1"/>
  <c r="BZ1825" i="1"/>
  <c r="BZ1824" i="1"/>
  <c r="BZ1823" i="1"/>
  <c r="BZ1822" i="1"/>
  <c r="BZ1821" i="1"/>
  <c r="BZ1820" i="1"/>
  <c r="BZ1819" i="1"/>
  <c r="BZ1818" i="1"/>
  <c r="BZ1817" i="1"/>
  <c r="BZ1816" i="1"/>
  <c r="BZ1815" i="1"/>
  <c r="BZ1814" i="1"/>
  <c r="BZ1813" i="1"/>
  <c r="BZ1812" i="1"/>
  <c r="BZ1811" i="1"/>
  <c r="BZ1810" i="1"/>
  <c r="BZ1809" i="1"/>
  <c r="BZ1808" i="1"/>
  <c r="BZ1807" i="1"/>
  <c r="BZ1806" i="1"/>
  <c r="BZ1805" i="1"/>
  <c r="BZ1804" i="1"/>
  <c r="BZ1803" i="1"/>
  <c r="BZ1802" i="1"/>
  <c r="BZ1801" i="1"/>
  <c r="BZ1800" i="1"/>
  <c r="BZ1799" i="1"/>
  <c r="BZ1798" i="1"/>
  <c r="BZ1797" i="1"/>
  <c r="BZ1796" i="1"/>
  <c r="BZ1795" i="1"/>
  <c r="BZ1794" i="1"/>
  <c r="BZ1793" i="1"/>
  <c r="BZ1792" i="1"/>
  <c r="BZ1791" i="1"/>
  <c r="BZ1790" i="1"/>
  <c r="BZ1789" i="1"/>
  <c r="BZ1788" i="1"/>
  <c r="BZ1787" i="1"/>
  <c r="BZ1786" i="1"/>
  <c r="BZ1785" i="1"/>
  <c r="BZ1784" i="1"/>
  <c r="BZ1783" i="1"/>
  <c r="BZ1782" i="1"/>
  <c r="BZ1781" i="1"/>
  <c r="BZ1780" i="1"/>
  <c r="BZ1779" i="1"/>
  <c r="BZ1778" i="1"/>
  <c r="BZ1777" i="1"/>
  <c r="BZ1776" i="1"/>
  <c r="BZ1775" i="1"/>
  <c r="BZ1774" i="1"/>
  <c r="BZ1773" i="1"/>
  <c r="BZ1772" i="1"/>
  <c r="BZ1771" i="1"/>
  <c r="BZ1770" i="1"/>
  <c r="BZ1769" i="1"/>
  <c r="BZ1768" i="1"/>
  <c r="BZ1767" i="1"/>
  <c r="BZ1766" i="1"/>
  <c r="BZ1765" i="1"/>
  <c r="BZ1764" i="1"/>
  <c r="BZ1763" i="1"/>
  <c r="BZ1762" i="1"/>
  <c r="BZ1761" i="1"/>
  <c r="BZ1760" i="1"/>
  <c r="BZ1759" i="1"/>
  <c r="BZ1758" i="1"/>
  <c r="BZ1757" i="1"/>
  <c r="BZ1756" i="1"/>
  <c r="BZ1755" i="1"/>
  <c r="BZ1754" i="1"/>
  <c r="BZ1753" i="1"/>
  <c r="BZ1752" i="1"/>
  <c r="BZ1751" i="1"/>
  <c r="BZ1750" i="1"/>
  <c r="BZ1749" i="1"/>
  <c r="BZ1748" i="1"/>
  <c r="BZ1747" i="1"/>
  <c r="BZ1746" i="1"/>
  <c r="BZ1745" i="1"/>
  <c r="BZ1744" i="1"/>
  <c r="BZ1743" i="1"/>
  <c r="BZ1742" i="1"/>
  <c r="BZ1741" i="1"/>
  <c r="BZ1740" i="1"/>
  <c r="BZ1739" i="1"/>
  <c r="BZ1738" i="1"/>
  <c r="BZ1737" i="1"/>
  <c r="BZ1736" i="1"/>
  <c r="BZ1735" i="1"/>
  <c r="BZ1734" i="1"/>
  <c r="BZ1733" i="1"/>
  <c r="BZ1732" i="1"/>
  <c r="BZ1731" i="1"/>
  <c r="BZ1730" i="1"/>
  <c r="BZ1729" i="1"/>
  <c r="BZ1728" i="1"/>
  <c r="BZ1727" i="1"/>
  <c r="BZ1726" i="1"/>
  <c r="BZ1725" i="1"/>
  <c r="BZ1724" i="1"/>
  <c r="BZ1723" i="1"/>
  <c r="BZ1722" i="1"/>
  <c r="BZ1721" i="1"/>
  <c r="BZ1720" i="1"/>
  <c r="BZ1719" i="1"/>
  <c r="BZ1718" i="1"/>
  <c r="BZ1717" i="1"/>
  <c r="BZ1716" i="1"/>
  <c r="BZ1715" i="1"/>
  <c r="BZ1714" i="1"/>
  <c r="BZ1713" i="1"/>
  <c r="BZ1712" i="1"/>
  <c r="BZ1711" i="1"/>
  <c r="BZ1710" i="1"/>
  <c r="BZ1709" i="1"/>
  <c r="BZ1708" i="1"/>
  <c r="BZ1707" i="1"/>
  <c r="BZ1706" i="1"/>
  <c r="BZ1705" i="1"/>
  <c r="BZ1704" i="1"/>
  <c r="BZ1703" i="1"/>
  <c r="BZ1702" i="1"/>
  <c r="BZ1701" i="1"/>
  <c r="BZ1700" i="1"/>
  <c r="BZ1699" i="1"/>
  <c r="BZ1698" i="1"/>
  <c r="BZ1697" i="1"/>
  <c r="BZ1696" i="1"/>
  <c r="BZ1695" i="1"/>
  <c r="BZ1694" i="1"/>
  <c r="BZ1693" i="1"/>
  <c r="BZ1692" i="1"/>
  <c r="BZ1691" i="1"/>
  <c r="BZ1690" i="1"/>
  <c r="BZ1689" i="1"/>
  <c r="BZ1688" i="1"/>
  <c r="BZ1687" i="1"/>
  <c r="BZ1686" i="1"/>
  <c r="BZ1685" i="1"/>
  <c r="BZ1684" i="1"/>
  <c r="BZ1683" i="1"/>
  <c r="BZ1682" i="1"/>
  <c r="BZ1681" i="1"/>
  <c r="BZ1680" i="1"/>
  <c r="BZ1679" i="1"/>
  <c r="BZ1678" i="1"/>
  <c r="BZ1677" i="1"/>
  <c r="BZ1676" i="1"/>
  <c r="BZ1675" i="1"/>
  <c r="BZ1674" i="1"/>
  <c r="BZ1673" i="1"/>
  <c r="BZ1672" i="1"/>
  <c r="BZ1671" i="1"/>
  <c r="BZ1670" i="1"/>
  <c r="BZ1669" i="1"/>
  <c r="BZ1668" i="1"/>
  <c r="BZ1667" i="1"/>
  <c r="BZ1666" i="1"/>
  <c r="BZ1665" i="1"/>
  <c r="BZ1664" i="1"/>
  <c r="BZ1663" i="1"/>
  <c r="BZ1662" i="1"/>
  <c r="BZ1661" i="1"/>
  <c r="BZ1660" i="1"/>
  <c r="BZ1659" i="1"/>
  <c r="BZ1658" i="1"/>
  <c r="BZ1657" i="1"/>
  <c r="BZ1656" i="1"/>
  <c r="BZ1655" i="1"/>
  <c r="BZ1654" i="1"/>
  <c r="BZ1653" i="1"/>
  <c r="BZ1652" i="1"/>
  <c r="BZ1651" i="1"/>
  <c r="BZ1650" i="1"/>
  <c r="BZ1649" i="1"/>
  <c r="BZ1648" i="1"/>
  <c r="BZ1647" i="1"/>
  <c r="BZ1646" i="1"/>
  <c r="BZ1645" i="1"/>
  <c r="BZ1644" i="1"/>
  <c r="BZ1643" i="1"/>
  <c r="BZ1642" i="1"/>
  <c r="BZ1641" i="1"/>
  <c r="BZ1640" i="1"/>
  <c r="BZ1639" i="1"/>
  <c r="BZ1638" i="1"/>
  <c r="BZ1637" i="1"/>
  <c r="BZ1636" i="1"/>
  <c r="BZ1635" i="1"/>
  <c r="BZ1634" i="1"/>
  <c r="BZ1633" i="1"/>
  <c r="BZ1632" i="1"/>
  <c r="BZ1631" i="1"/>
  <c r="BZ1630" i="1"/>
  <c r="BZ1629" i="1"/>
  <c r="BZ1628" i="1"/>
  <c r="BZ1627" i="1"/>
  <c r="BZ1626" i="1"/>
  <c r="BZ1625" i="1"/>
  <c r="BZ1624" i="1"/>
  <c r="BZ1623" i="1"/>
  <c r="BZ1622" i="1"/>
  <c r="BZ1621" i="1"/>
  <c r="BZ1620" i="1"/>
  <c r="BZ1619" i="1"/>
  <c r="BZ1618" i="1"/>
  <c r="BZ1617" i="1"/>
  <c r="BZ1616" i="1"/>
  <c r="BZ1615" i="1"/>
  <c r="BZ1614" i="1"/>
  <c r="BZ1613" i="1"/>
  <c r="BZ1612" i="1"/>
  <c r="BZ1611" i="1"/>
  <c r="BZ1610" i="1"/>
  <c r="BZ1609" i="1"/>
  <c r="BZ1608" i="1"/>
  <c r="BZ1607" i="1"/>
  <c r="BZ1606" i="1"/>
  <c r="BZ1605" i="1"/>
  <c r="BZ1604" i="1"/>
  <c r="BZ1603" i="1"/>
  <c r="BZ1602" i="1"/>
  <c r="BZ1601" i="1"/>
  <c r="BZ1600" i="1"/>
  <c r="BZ1599" i="1"/>
  <c r="BZ1598" i="1"/>
  <c r="BZ1597" i="1"/>
  <c r="BZ1596" i="1"/>
  <c r="BZ1595" i="1"/>
  <c r="BZ1594" i="1"/>
  <c r="BZ1593" i="1"/>
  <c r="BZ1592" i="1"/>
  <c r="BZ1591" i="1"/>
  <c r="BZ1590" i="1"/>
  <c r="BZ1589" i="1"/>
  <c r="BZ1588" i="1"/>
  <c r="BZ1587" i="1"/>
  <c r="BZ1586" i="1"/>
  <c r="BZ1585" i="1"/>
  <c r="BZ1584" i="1"/>
  <c r="BZ1583" i="1"/>
  <c r="BZ1582" i="1"/>
  <c r="BZ1581" i="1"/>
  <c r="BZ1580" i="1"/>
  <c r="BZ1579" i="1"/>
  <c r="BZ1578" i="1"/>
  <c r="BZ1577" i="1"/>
  <c r="BZ1576" i="1"/>
  <c r="BZ1575" i="1"/>
  <c r="BZ1574" i="1"/>
  <c r="BZ1573" i="1"/>
  <c r="BZ1572" i="1"/>
  <c r="BZ1571" i="1"/>
  <c r="BZ1570" i="1"/>
  <c r="BZ1569" i="1"/>
  <c r="BZ1568" i="1"/>
  <c r="BZ1567" i="1"/>
  <c r="BZ1566" i="1"/>
  <c r="BZ1565" i="1"/>
  <c r="BZ1564" i="1"/>
  <c r="BZ1563" i="1"/>
  <c r="BZ1562" i="1"/>
  <c r="BZ1561" i="1"/>
  <c r="BZ1560" i="1"/>
  <c r="BZ1559" i="1"/>
  <c r="BZ1558" i="1"/>
  <c r="BZ1557" i="1"/>
  <c r="BZ1556" i="1"/>
  <c r="BZ1555" i="1"/>
  <c r="BZ1554" i="1"/>
  <c r="BZ1553" i="1"/>
  <c r="BZ1552" i="1"/>
  <c r="BZ1551" i="1"/>
  <c r="BZ1550" i="1"/>
  <c r="BZ1549" i="1"/>
  <c r="BZ1548" i="1"/>
  <c r="BZ1547" i="1"/>
  <c r="BZ1546" i="1"/>
  <c r="BZ1545" i="1"/>
  <c r="BZ1544" i="1"/>
  <c r="BZ1543" i="1"/>
  <c r="BZ1542" i="1"/>
  <c r="BZ1541" i="1"/>
  <c r="BZ1540" i="1"/>
  <c r="BZ1539" i="1"/>
  <c r="BZ1538" i="1"/>
  <c r="BZ1537" i="1"/>
  <c r="BZ1536" i="1"/>
  <c r="BZ1535" i="1"/>
  <c r="BZ1534" i="1"/>
  <c r="BZ1533" i="1"/>
  <c r="BZ1532" i="1"/>
  <c r="BZ1531" i="1"/>
  <c r="BZ1530" i="1"/>
  <c r="BZ1529" i="1"/>
  <c r="BZ1528" i="1"/>
  <c r="BZ1527" i="1"/>
  <c r="BZ1526" i="1"/>
  <c r="BZ1525" i="1"/>
  <c r="BZ1524" i="1"/>
  <c r="BZ1523" i="1"/>
  <c r="BZ1522" i="1"/>
  <c r="BZ1521" i="1"/>
  <c r="BZ1520" i="1"/>
  <c r="BZ1519" i="1"/>
  <c r="BZ1518" i="1"/>
  <c r="BZ1517" i="1"/>
  <c r="BZ1516" i="1"/>
  <c r="BZ1515" i="1"/>
  <c r="BZ1514" i="1"/>
  <c r="BZ1513" i="1"/>
  <c r="BZ1512" i="1"/>
  <c r="BZ1511" i="1"/>
  <c r="BZ1510" i="1"/>
  <c r="BZ1509" i="1"/>
  <c r="BZ1508" i="1"/>
  <c r="BZ1507" i="1"/>
  <c r="BZ1506" i="1"/>
  <c r="BZ1505" i="1"/>
  <c r="BZ1504" i="1"/>
  <c r="BZ1503" i="1"/>
  <c r="BZ1502" i="1"/>
  <c r="BZ1501" i="1"/>
  <c r="BZ1500" i="1"/>
  <c r="BZ1499" i="1"/>
  <c r="BZ1498" i="1"/>
  <c r="BZ1497" i="1"/>
  <c r="BZ1496" i="1"/>
  <c r="BZ1495" i="1"/>
  <c r="BZ1494" i="1"/>
  <c r="BZ1493" i="1"/>
  <c r="BZ1492" i="1"/>
  <c r="BZ1491" i="1"/>
  <c r="BZ1490" i="1"/>
  <c r="BZ1489" i="1"/>
  <c r="BZ1488" i="1"/>
  <c r="BZ1487" i="1"/>
  <c r="BZ1486" i="1"/>
  <c r="BZ1485" i="1"/>
  <c r="BZ1484" i="1"/>
  <c r="BZ1483" i="1"/>
  <c r="BZ1482" i="1"/>
  <c r="BZ1481" i="1"/>
  <c r="BZ1480" i="1"/>
  <c r="BZ1479" i="1"/>
  <c r="BZ1478" i="1"/>
  <c r="BZ1477" i="1"/>
  <c r="BZ1476" i="1"/>
  <c r="BZ1475" i="1"/>
  <c r="BZ1474" i="1"/>
  <c r="BZ1473" i="1"/>
  <c r="BZ1472" i="1"/>
  <c r="BZ1471" i="1"/>
  <c r="BZ1470" i="1"/>
  <c r="BZ1469" i="1"/>
  <c r="BZ1468" i="1"/>
  <c r="BZ1467" i="1"/>
  <c r="BZ1466" i="1"/>
  <c r="BZ1465" i="1"/>
  <c r="BZ1464" i="1"/>
  <c r="BZ1463" i="1"/>
  <c r="BZ1462" i="1"/>
  <c r="BZ1461" i="1"/>
  <c r="BZ1460" i="1"/>
  <c r="BZ1459" i="1"/>
  <c r="BZ1458" i="1"/>
  <c r="BZ1457" i="1"/>
  <c r="BZ1456" i="1"/>
  <c r="BZ1455" i="1"/>
  <c r="BZ1454" i="1"/>
  <c r="BZ1453" i="1"/>
  <c r="BZ1452" i="1"/>
  <c r="BZ1451" i="1"/>
  <c r="BZ1450" i="1"/>
  <c r="BZ1449" i="1"/>
  <c r="BZ1448" i="1"/>
  <c r="BZ1447" i="1"/>
  <c r="BZ1446" i="1"/>
  <c r="BZ1445" i="1"/>
  <c r="BZ1444" i="1"/>
  <c r="BZ1443" i="1"/>
  <c r="BZ1442" i="1"/>
  <c r="BZ1441" i="1"/>
  <c r="BZ1440" i="1"/>
  <c r="BZ1439" i="1"/>
  <c r="BZ1438" i="1"/>
  <c r="BZ1437" i="1"/>
  <c r="BZ1436" i="1"/>
  <c r="BZ1435" i="1"/>
  <c r="BZ1434" i="1"/>
  <c r="BZ1433" i="1"/>
  <c r="BZ1432" i="1"/>
  <c r="BZ1431" i="1"/>
  <c r="BZ1430" i="1"/>
  <c r="BZ1429" i="1"/>
  <c r="BZ1428" i="1"/>
  <c r="BZ1427" i="1"/>
  <c r="BZ1426" i="1"/>
  <c r="BZ1425" i="1"/>
  <c r="BZ1424" i="1"/>
  <c r="BZ1423" i="1"/>
  <c r="BZ1422" i="1"/>
  <c r="BZ1421" i="1"/>
  <c r="BZ1420" i="1"/>
  <c r="BZ1419" i="1"/>
  <c r="BZ1418" i="1"/>
  <c r="BZ1417" i="1"/>
  <c r="BZ1416" i="1"/>
  <c r="BZ1415" i="1"/>
  <c r="BZ1414" i="1"/>
  <c r="BZ1413" i="1"/>
  <c r="BZ1412" i="1"/>
  <c r="BZ1411" i="1"/>
  <c r="BZ1410" i="1"/>
  <c r="BZ1409" i="1"/>
  <c r="BZ1408" i="1"/>
  <c r="BZ1407" i="1"/>
  <c r="BZ1406" i="1"/>
  <c r="BZ1405" i="1"/>
  <c r="BZ1404" i="1"/>
  <c r="BZ1403" i="1"/>
  <c r="BZ1402" i="1"/>
  <c r="BZ1401" i="1"/>
  <c r="BZ1400" i="1"/>
  <c r="BZ1399" i="1"/>
  <c r="BZ1398" i="1"/>
  <c r="BZ1397" i="1"/>
  <c r="BZ1396" i="1"/>
  <c r="BZ1395" i="1"/>
  <c r="BZ1394" i="1"/>
  <c r="BZ1393" i="1"/>
  <c r="BZ1392" i="1"/>
  <c r="BZ1391" i="1"/>
  <c r="BZ1390" i="1"/>
  <c r="BZ1389" i="1"/>
  <c r="BZ1388" i="1"/>
  <c r="BZ1387" i="1"/>
  <c r="BZ1386" i="1"/>
  <c r="BZ1385" i="1"/>
  <c r="BZ1384" i="1"/>
  <c r="BZ1383" i="1"/>
  <c r="BZ1382" i="1"/>
  <c r="BZ1381" i="1"/>
  <c r="BZ1380" i="1"/>
  <c r="BZ1379" i="1"/>
  <c r="BZ1378" i="1"/>
  <c r="BZ1377" i="1"/>
  <c r="BZ1376" i="1"/>
  <c r="BZ1375" i="1"/>
  <c r="BZ1374" i="1"/>
  <c r="BZ1373" i="1"/>
  <c r="BZ1372" i="1"/>
  <c r="BZ1371" i="1"/>
  <c r="BZ1370" i="1"/>
  <c r="BZ1369" i="1"/>
  <c r="BZ1368" i="1"/>
  <c r="BZ1367" i="1"/>
  <c r="BZ1366" i="1"/>
  <c r="BZ1365" i="1"/>
  <c r="BZ1364" i="1"/>
  <c r="BZ1363" i="1"/>
  <c r="BZ1362" i="1"/>
  <c r="BZ1361" i="1"/>
  <c r="BZ1360" i="1"/>
  <c r="BZ1359" i="1"/>
  <c r="BZ1358" i="1"/>
  <c r="BZ1357" i="1"/>
  <c r="BZ1356" i="1"/>
  <c r="BZ1355" i="1"/>
  <c r="BZ1354" i="1"/>
  <c r="BZ1353" i="1"/>
  <c r="BZ1352" i="1"/>
  <c r="BZ1351" i="1"/>
  <c r="BZ1350" i="1"/>
  <c r="BZ1349" i="1"/>
  <c r="BZ1348" i="1"/>
  <c r="BZ1347" i="1"/>
  <c r="BZ1346" i="1"/>
  <c r="BZ1345" i="1"/>
  <c r="BZ1344" i="1"/>
  <c r="BZ1343" i="1"/>
  <c r="BZ1342" i="1"/>
  <c r="BZ1341" i="1"/>
  <c r="BZ1340" i="1"/>
  <c r="BZ1339" i="1"/>
  <c r="BZ1338" i="1"/>
  <c r="BZ1337" i="1"/>
  <c r="BZ1336" i="1"/>
  <c r="BZ1335" i="1"/>
  <c r="BZ1334" i="1"/>
  <c r="BZ1333" i="1"/>
  <c r="BZ1332" i="1"/>
  <c r="BZ1331" i="1"/>
  <c r="BZ1330" i="1"/>
  <c r="BZ1329" i="1"/>
  <c r="BZ1328" i="1"/>
  <c r="BZ1327" i="1"/>
  <c r="BZ1326" i="1"/>
  <c r="BZ1325" i="1"/>
  <c r="BZ1324" i="1"/>
  <c r="BZ1323" i="1"/>
  <c r="BZ1322" i="1"/>
  <c r="BZ1321" i="1"/>
  <c r="BZ1320" i="1"/>
  <c r="BZ1319" i="1"/>
  <c r="BZ1318" i="1"/>
  <c r="BZ1317" i="1"/>
  <c r="BZ1316" i="1"/>
  <c r="BZ1315" i="1"/>
  <c r="BZ1314" i="1"/>
  <c r="BZ1313" i="1"/>
  <c r="BZ1312" i="1"/>
  <c r="BZ1311" i="1"/>
  <c r="BZ1310" i="1"/>
  <c r="BZ1309" i="1"/>
  <c r="BZ1308" i="1"/>
  <c r="BZ1307" i="1"/>
  <c r="BZ1306" i="1"/>
  <c r="BZ1305" i="1"/>
  <c r="BZ1304" i="1"/>
  <c r="BZ1303" i="1"/>
  <c r="BZ1302" i="1"/>
  <c r="BZ1301" i="1"/>
  <c r="BZ1300" i="1"/>
  <c r="BZ1299" i="1"/>
  <c r="BZ1298" i="1"/>
  <c r="BZ1297" i="1"/>
  <c r="BZ1296" i="1"/>
  <c r="BZ1295" i="1"/>
  <c r="BZ1294" i="1"/>
  <c r="BZ1293" i="1"/>
  <c r="BZ1292" i="1"/>
  <c r="BZ1291" i="1"/>
  <c r="BZ1290" i="1"/>
  <c r="BZ1289" i="1"/>
  <c r="BZ1288" i="1"/>
  <c r="BZ1287" i="1"/>
  <c r="BZ1286" i="1"/>
  <c r="BZ1285" i="1"/>
  <c r="BZ1284" i="1"/>
  <c r="BZ1283" i="1"/>
  <c r="BZ1282" i="1"/>
  <c r="BZ1281" i="1"/>
  <c r="BZ1280" i="1"/>
  <c r="BZ1279" i="1"/>
  <c r="BZ1278" i="1"/>
  <c r="BZ1277" i="1"/>
  <c r="BZ1276" i="1"/>
  <c r="BZ1275" i="1"/>
  <c r="BZ1274" i="1"/>
  <c r="BZ1273" i="1"/>
  <c r="BZ1272" i="1"/>
  <c r="BZ1271" i="1"/>
  <c r="BZ1270" i="1"/>
  <c r="BZ1269" i="1"/>
  <c r="BZ1268" i="1"/>
  <c r="BZ1267" i="1"/>
  <c r="BZ1266" i="1"/>
  <c r="BZ1265" i="1"/>
  <c r="BZ1264" i="1"/>
  <c r="BZ1263" i="1"/>
  <c r="BZ1262" i="1"/>
  <c r="BZ1261" i="1"/>
  <c r="BZ1260" i="1"/>
  <c r="BZ1259" i="1"/>
  <c r="BZ1258" i="1"/>
  <c r="BZ1257" i="1"/>
  <c r="BZ1256" i="1"/>
  <c r="BZ1255" i="1"/>
  <c r="BZ1254" i="1"/>
  <c r="BZ1253" i="1"/>
  <c r="BZ1252" i="1"/>
  <c r="BZ1251" i="1"/>
  <c r="BZ1250" i="1"/>
  <c r="BZ1249" i="1"/>
  <c r="BZ1248" i="1"/>
  <c r="BZ1247" i="1"/>
  <c r="BZ1246" i="1"/>
  <c r="BZ1245" i="1"/>
  <c r="BZ1244" i="1"/>
  <c r="BZ1243" i="1"/>
  <c r="BZ1242" i="1"/>
  <c r="BZ1241" i="1"/>
  <c r="BZ1240" i="1"/>
  <c r="BZ1239" i="1"/>
  <c r="BZ1238" i="1"/>
  <c r="BZ1237" i="1"/>
  <c r="BZ1236" i="1"/>
  <c r="BZ1235" i="1"/>
  <c r="BZ1234" i="1"/>
  <c r="BZ1233" i="1"/>
  <c r="BZ1232" i="1"/>
  <c r="BZ1231" i="1"/>
  <c r="BZ1230" i="1"/>
  <c r="BZ1229" i="1"/>
  <c r="BZ1228" i="1"/>
  <c r="BZ1227" i="1"/>
  <c r="BZ1226" i="1"/>
  <c r="BZ1225" i="1"/>
  <c r="BZ1224" i="1"/>
  <c r="BZ1223" i="1"/>
  <c r="BZ1222" i="1"/>
  <c r="BZ1221" i="1"/>
  <c r="BZ1220" i="1"/>
  <c r="BZ1219" i="1"/>
  <c r="BZ1218" i="1"/>
  <c r="BZ1217" i="1"/>
  <c r="BZ1216" i="1"/>
  <c r="BZ1215" i="1"/>
  <c r="BZ1214" i="1"/>
  <c r="BZ1213" i="1"/>
  <c r="BZ1212" i="1"/>
  <c r="BZ1211" i="1"/>
  <c r="BZ1210" i="1"/>
  <c r="BZ1209" i="1"/>
  <c r="BZ1208" i="1"/>
  <c r="BZ1207" i="1"/>
  <c r="BZ1206" i="1"/>
  <c r="BZ1205" i="1"/>
  <c r="BZ1204" i="1"/>
  <c r="BZ1203" i="1"/>
  <c r="BZ1202" i="1"/>
  <c r="BZ1201" i="1"/>
  <c r="BZ1200" i="1"/>
  <c r="BZ1199" i="1"/>
  <c r="BZ1198" i="1"/>
  <c r="BZ1197" i="1"/>
  <c r="BZ1196" i="1"/>
  <c r="BZ1195" i="1"/>
  <c r="BZ1194" i="1"/>
  <c r="BZ1193" i="1"/>
  <c r="BZ1192" i="1"/>
  <c r="BZ1191" i="1"/>
  <c r="BZ1190" i="1"/>
  <c r="BZ1189" i="1"/>
  <c r="BZ1188" i="1"/>
  <c r="BZ1187" i="1"/>
  <c r="BZ1186" i="1"/>
  <c r="BZ1185" i="1"/>
  <c r="BZ1184" i="1"/>
  <c r="BZ1183" i="1"/>
  <c r="BZ1182" i="1"/>
  <c r="BZ1181" i="1"/>
  <c r="BZ1180" i="1"/>
  <c r="BZ1179" i="1"/>
  <c r="BZ1178" i="1"/>
  <c r="BZ1177" i="1"/>
  <c r="BZ1176" i="1"/>
  <c r="BZ1175" i="1"/>
  <c r="BZ1174" i="1"/>
  <c r="BZ1173" i="1"/>
  <c r="BZ1172" i="1"/>
  <c r="BZ1171" i="1"/>
  <c r="BZ1170" i="1"/>
  <c r="BZ1169" i="1"/>
  <c r="BZ1168" i="1"/>
  <c r="BZ1167" i="1"/>
  <c r="BZ1166" i="1"/>
  <c r="BZ1165" i="1"/>
  <c r="BZ1164" i="1"/>
  <c r="BZ1163" i="1"/>
  <c r="BZ1162" i="1"/>
  <c r="BZ1161" i="1"/>
  <c r="BZ1160" i="1"/>
  <c r="BZ1159" i="1"/>
  <c r="BZ1158" i="1"/>
  <c r="BZ1157" i="1"/>
  <c r="BZ1156" i="1"/>
  <c r="BZ1155" i="1"/>
  <c r="BZ1154" i="1"/>
  <c r="BZ1153" i="1"/>
  <c r="BZ1152" i="1"/>
  <c r="BZ1151" i="1"/>
  <c r="BZ1150" i="1"/>
  <c r="BZ1149" i="1"/>
  <c r="BZ1148" i="1"/>
  <c r="BZ1147" i="1"/>
  <c r="BZ1146" i="1"/>
  <c r="BZ1145" i="1"/>
  <c r="BZ1144" i="1"/>
  <c r="BZ1143" i="1"/>
  <c r="BZ1142" i="1"/>
  <c r="BZ1141" i="1"/>
  <c r="BZ1140" i="1"/>
  <c r="BZ1139" i="1"/>
  <c r="BZ1138" i="1"/>
  <c r="BZ1137" i="1"/>
  <c r="BZ1136" i="1"/>
  <c r="BZ1135" i="1"/>
  <c r="BZ1134" i="1"/>
  <c r="BZ1133" i="1"/>
  <c r="BZ1132" i="1"/>
  <c r="BZ1131" i="1"/>
  <c r="BZ1130" i="1"/>
  <c r="BZ1129" i="1"/>
  <c r="BZ1128" i="1"/>
  <c r="BZ1127" i="1"/>
  <c r="BZ1126" i="1"/>
  <c r="BZ1125" i="1"/>
  <c r="BZ1124" i="1"/>
  <c r="BZ1123" i="1"/>
  <c r="BZ1122" i="1"/>
  <c r="BZ1121" i="1"/>
  <c r="BZ1120" i="1"/>
  <c r="BZ1119" i="1"/>
  <c r="BZ1118" i="1"/>
  <c r="BZ1117" i="1"/>
  <c r="BZ1116" i="1"/>
  <c r="BZ1115" i="1"/>
  <c r="BZ1114" i="1"/>
  <c r="BZ1113" i="1"/>
  <c r="BZ1112" i="1"/>
  <c r="BZ1111" i="1"/>
  <c r="BZ1110" i="1"/>
  <c r="BZ1109" i="1"/>
  <c r="BZ1108" i="1"/>
  <c r="BZ1107" i="1"/>
  <c r="BZ1106" i="1"/>
  <c r="BZ1105" i="1"/>
  <c r="BZ1104" i="1"/>
  <c r="BZ1103" i="1"/>
  <c r="BZ1102" i="1"/>
  <c r="BZ1101" i="1"/>
  <c r="BZ1100" i="1"/>
  <c r="BZ1099" i="1"/>
  <c r="BZ1098" i="1"/>
  <c r="BZ1097" i="1"/>
  <c r="BZ1096" i="1"/>
  <c r="BZ1095" i="1"/>
  <c r="BZ1094" i="1"/>
  <c r="BZ1093" i="1"/>
  <c r="BZ1092" i="1"/>
  <c r="BZ1091" i="1"/>
  <c r="BZ1090" i="1"/>
  <c r="BZ1089" i="1"/>
  <c r="BZ1088" i="1"/>
  <c r="BZ1087" i="1"/>
  <c r="BZ1086" i="1"/>
  <c r="BZ1085" i="1"/>
  <c r="BZ1084" i="1"/>
  <c r="BZ1083" i="1"/>
  <c r="BZ1082" i="1"/>
  <c r="BZ1081" i="1"/>
  <c r="BZ1080" i="1"/>
  <c r="BZ1079" i="1"/>
  <c r="BZ1078" i="1"/>
  <c r="BZ1077" i="1"/>
  <c r="BZ1076" i="1"/>
  <c r="BZ1075" i="1"/>
  <c r="BZ1074" i="1"/>
  <c r="BZ1073" i="1"/>
  <c r="BZ1072" i="1"/>
  <c r="BZ1071" i="1"/>
  <c r="BZ1070" i="1"/>
  <c r="BZ1069" i="1"/>
  <c r="BZ1068" i="1"/>
  <c r="BZ1067" i="1"/>
  <c r="BZ1066" i="1"/>
  <c r="BZ1065" i="1"/>
  <c r="BZ1064" i="1"/>
  <c r="BZ1063" i="1"/>
  <c r="BZ1062" i="1"/>
  <c r="BZ1061" i="1"/>
  <c r="BZ1060" i="1"/>
  <c r="BZ1059" i="1"/>
  <c r="BZ1058" i="1"/>
  <c r="BZ1057" i="1"/>
  <c r="BZ1056" i="1"/>
  <c r="BZ1055" i="1"/>
  <c r="BZ1054" i="1"/>
  <c r="BZ1053" i="1"/>
  <c r="BZ1052" i="1"/>
  <c r="BZ1051" i="1"/>
  <c r="BZ1050" i="1"/>
  <c r="BZ1049" i="1"/>
  <c r="BZ1048" i="1"/>
  <c r="BZ1047" i="1"/>
  <c r="BZ1046" i="1"/>
  <c r="BZ1045" i="1"/>
  <c r="BZ1044" i="1"/>
  <c r="BZ1043" i="1"/>
  <c r="BZ1042" i="1"/>
  <c r="BZ1041" i="1"/>
  <c r="BZ1040" i="1"/>
  <c r="BZ1039" i="1"/>
  <c r="BZ1038" i="1"/>
  <c r="BZ1037" i="1"/>
  <c r="BZ1036" i="1"/>
  <c r="BZ1035" i="1"/>
  <c r="BZ1034" i="1"/>
  <c r="BZ1033" i="1"/>
  <c r="BZ1032" i="1"/>
  <c r="BZ1031" i="1"/>
  <c r="BZ1030" i="1"/>
  <c r="BZ1029" i="1"/>
  <c r="BZ1028" i="1"/>
  <c r="BZ1027" i="1"/>
  <c r="BZ1026" i="1"/>
  <c r="BZ1025" i="1"/>
  <c r="BZ1024" i="1"/>
  <c r="BZ1023" i="1"/>
  <c r="BZ1022" i="1"/>
  <c r="BZ1021" i="1"/>
  <c r="BZ1020" i="1"/>
  <c r="BZ1019" i="1"/>
  <c r="BZ1018" i="1"/>
  <c r="BZ1017" i="1"/>
  <c r="BZ1016" i="1"/>
  <c r="BZ1015" i="1"/>
  <c r="BZ1014" i="1"/>
  <c r="BZ1013" i="1"/>
  <c r="BZ1012" i="1"/>
  <c r="BZ1011" i="1"/>
  <c r="BZ1010" i="1"/>
  <c r="BZ1009" i="1"/>
  <c r="BZ1008" i="1"/>
  <c r="BZ1007" i="1"/>
  <c r="BZ1006" i="1"/>
  <c r="BZ1005" i="1"/>
  <c r="BZ1004" i="1"/>
  <c r="BZ1003" i="1"/>
  <c r="BZ1002" i="1"/>
  <c r="BZ1001" i="1"/>
  <c r="BZ1000" i="1"/>
  <c r="BZ999" i="1"/>
  <c r="BZ998" i="1"/>
  <c r="BZ997" i="1"/>
  <c r="BZ996" i="1"/>
  <c r="BZ995" i="1"/>
  <c r="BZ994" i="1"/>
  <c r="BZ993" i="1"/>
  <c r="BZ992" i="1"/>
  <c r="BZ991" i="1"/>
  <c r="BZ990" i="1"/>
  <c r="BZ989" i="1"/>
  <c r="BZ988" i="1"/>
  <c r="BZ987" i="1"/>
  <c r="BZ986" i="1"/>
  <c r="BZ985" i="1"/>
  <c r="BZ984" i="1"/>
  <c r="BZ983" i="1"/>
  <c r="BZ982" i="1"/>
  <c r="BZ981" i="1"/>
  <c r="BZ980" i="1"/>
  <c r="BZ979" i="1"/>
  <c r="BZ978" i="1"/>
  <c r="BZ977" i="1"/>
  <c r="BZ976" i="1"/>
  <c r="BZ975" i="1"/>
  <c r="BZ974" i="1"/>
  <c r="BZ973" i="1"/>
  <c r="BZ972" i="1"/>
  <c r="BZ971" i="1"/>
  <c r="BZ970" i="1"/>
  <c r="BZ969" i="1"/>
  <c r="BZ968" i="1"/>
  <c r="BZ967" i="1"/>
  <c r="BZ966" i="1"/>
  <c r="BZ965" i="1"/>
  <c r="BZ964" i="1"/>
  <c r="BZ963" i="1"/>
  <c r="BZ962" i="1"/>
  <c r="BZ961" i="1"/>
  <c r="BZ960" i="1"/>
  <c r="BZ959" i="1"/>
  <c r="BZ958" i="1"/>
  <c r="BZ957" i="1"/>
  <c r="BZ956" i="1"/>
  <c r="BZ955" i="1"/>
  <c r="BZ954" i="1"/>
  <c r="BZ953" i="1"/>
  <c r="BZ952" i="1"/>
  <c r="BZ951" i="1"/>
  <c r="BZ950" i="1"/>
  <c r="BZ949" i="1"/>
  <c r="BZ948" i="1"/>
  <c r="BZ947" i="1"/>
  <c r="BZ946" i="1"/>
  <c r="BZ945" i="1"/>
  <c r="BZ944" i="1"/>
  <c r="BZ943" i="1"/>
  <c r="BZ942" i="1"/>
  <c r="BZ941" i="1"/>
  <c r="BZ940" i="1"/>
  <c r="BZ939" i="1"/>
  <c r="BZ938" i="1"/>
  <c r="BZ937" i="1"/>
  <c r="BZ936" i="1"/>
  <c r="BZ935" i="1"/>
  <c r="BZ934" i="1"/>
  <c r="BZ933" i="1"/>
  <c r="BZ932" i="1"/>
  <c r="BZ931" i="1"/>
  <c r="BZ930" i="1"/>
  <c r="BZ929" i="1"/>
  <c r="BZ928" i="1"/>
  <c r="BZ927" i="1"/>
  <c r="BZ926" i="1"/>
  <c r="BZ925" i="1"/>
  <c r="BZ924" i="1"/>
  <c r="BZ923" i="1"/>
  <c r="BZ922" i="1"/>
  <c r="BZ921" i="1"/>
  <c r="BZ920" i="1"/>
  <c r="BZ919" i="1"/>
  <c r="BZ918" i="1"/>
  <c r="BZ917" i="1"/>
  <c r="BZ916" i="1"/>
  <c r="BZ915" i="1"/>
  <c r="BZ914" i="1"/>
  <c r="BZ913" i="1"/>
  <c r="BZ912" i="1"/>
  <c r="BZ911" i="1"/>
  <c r="BZ910" i="1"/>
  <c r="BZ909" i="1"/>
  <c r="BZ908" i="1"/>
  <c r="BZ907" i="1"/>
  <c r="BZ906" i="1"/>
  <c r="BZ905" i="1"/>
  <c r="BZ904" i="1"/>
  <c r="BZ903" i="1"/>
  <c r="BZ902" i="1"/>
  <c r="BZ901" i="1"/>
  <c r="BZ900" i="1"/>
  <c r="BZ899" i="1"/>
  <c r="BZ898" i="1"/>
  <c r="BZ897" i="1"/>
  <c r="BZ896" i="1"/>
  <c r="BZ895" i="1"/>
  <c r="BZ894" i="1"/>
  <c r="BZ893" i="1"/>
  <c r="BZ892" i="1"/>
  <c r="BZ891" i="1"/>
  <c r="BZ890" i="1"/>
  <c r="BZ889" i="1"/>
  <c r="BZ888" i="1"/>
  <c r="BZ887" i="1"/>
  <c r="BZ886" i="1"/>
  <c r="BZ885" i="1"/>
  <c r="BZ884" i="1"/>
  <c r="BZ883" i="1"/>
  <c r="BZ882" i="1"/>
  <c r="BZ881" i="1"/>
  <c r="BZ880" i="1"/>
  <c r="BZ879" i="1"/>
  <c r="BZ878" i="1"/>
  <c r="BZ877" i="1"/>
  <c r="BZ876" i="1"/>
  <c r="BZ875" i="1"/>
  <c r="BZ874" i="1"/>
  <c r="BZ873" i="1"/>
  <c r="BZ872" i="1"/>
  <c r="BZ871" i="1"/>
  <c r="BZ870" i="1"/>
  <c r="BZ869" i="1"/>
  <c r="BZ868" i="1"/>
  <c r="BZ867" i="1"/>
  <c r="BZ866" i="1"/>
  <c r="BZ865" i="1"/>
  <c r="BZ864" i="1"/>
  <c r="BZ863" i="1"/>
  <c r="BZ862" i="1"/>
  <c r="BZ861" i="1"/>
  <c r="BZ860" i="1"/>
  <c r="BZ859" i="1"/>
  <c r="BZ858" i="1"/>
  <c r="BZ857" i="1"/>
  <c r="BZ856" i="1"/>
  <c r="BZ855" i="1"/>
  <c r="BZ854" i="1"/>
  <c r="BZ853" i="1"/>
  <c r="BZ852" i="1"/>
  <c r="BZ851" i="1"/>
  <c r="BZ850" i="1"/>
  <c r="BZ849" i="1"/>
  <c r="BZ848" i="1"/>
  <c r="BZ847" i="1"/>
  <c r="BZ846" i="1"/>
  <c r="BZ845" i="1"/>
  <c r="BZ844" i="1"/>
  <c r="BZ843" i="1"/>
  <c r="BZ842" i="1"/>
  <c r="BZ841" i="1"/>
  <c r="BZ840" i="1"/>
  <c r="BZ839" i="1"/>
  <c r="BZ838" i="1"/>
  <c r="BZ837" i="1"/>
  <c r="BZ836" i="1"/>
  <c r="BZ835" i="1"/>
  <c r="BZ834" i="1"/>
  <c r="BZ833" i="1"/>
  <c r="BZ832" i="1"/>
  <c r="BZ831" i="1"/>
  <c r="BZ830" i="1"/>
  <c r="BZ829" i="1"/>
  <c r="BZ828" i="1"/>
  <c r="BZ827" i="1"/>
  <c r="BZ826" i="1"/>
  <c r="BZ825" i="1"/>
  <c r="BZ824" i="1"/>
  <c r="BZ823" i="1"/>
  <c r="BZ822" i="1"/>
  <c r="BZ821" i="1"/>
  <c r="BZ820" i="1"/>
  <c r="BZ819" i="1"/>
  <c r="BZ818" i="1"/>
  <c r="BZ817" i="1"/>
  <c r="BZ816" i="1"/>
  <c r="BZ815" i="1"/>
  <c r="BZ814" i="1"/>
  <c r="BZ813" i="1"/>
  <c r="BZ812" i="1"/>
  <c r="BZ811" i="1"/>
  <c r="BZ810" i="1"/>
  <c r="BZ809" i="1"/>
  <c r="BZ808" i="1"/>
  <c r="BZ807" i="1"/>
  <c r="BZ806" i="1"/>
  <c r="BZ805" i="1"/>
  <c r="BZ804" i="1"/>
  <c r="BZ803" i="1"/>
  <c r="BZ802" i="1"/>
  <c r="BZ801" i="1"/>
  <c r="BZ800" i="1"/>
  <c r="BZ799" i="1"/>
  <c r="BZ798" i="1"/>
  <c r="BZ797" i="1"/>
  <c r="BZ796" i="1"/>
  <c r="BZ795" i="1"/>
  <c r="BZ794" i="1"/>
  <c r="BZ793" i="1"/>
  <c r="BZ792" i="1"/>
  <c r="BZ791" i="1"/>
  <c r="BZ790" i="1"/>
  <c r="BZ789" i="1"/>
  <c r="BZ788" i="1"/>
  <c r="BZ787" i="1"/>
  <c r="BZ786" i="1"/>
  <c r="BZ785" i="1"/>
  <c r="BZ784" i="1"/>
  <c r="BZ783" i="1"/>
  <c r="BZ782" i="1"/>
  <c r="BZ781" i="1"/>
  <c r="BZ780" i="1"/>
  <c r="BZ779" i="1"/>
  <c r="BZ778" i="1"/>
  <c r="BZ777" i="1"/>
  <c r="BZ776" i="1"/>
  <c r="BZ775" i="1"/>
  <c r="BZ774" i="1"/>
  <c r="BZ773" i="1"/>
  <c r="BZ772" i="1"/>
  <c r="BZ771" i="1"/>
  <c r="BZ770" i="1"/>
  <c r="BZ769" i="1"/>
  <c r="BZ768" i="1"/>
  <c r="BZ767" i="1"/>
  <c r="BZ766" i="1"/>
  <c r="BZ765" i="1"/>
  <c r="BZ764" i="1"/>
  <c r="BZ763" i="1"/>
  <c r="BZ762" i="1"/>
  <c r="BZ761" i="1"/>
  <c r="BZ760" i="1"/>
  <c r="BZ759" i="1"/>
  <c r="BZ758" i="1"/>
  <c r="BZ757" i="1"/>
  <c r="BZ756" i="1"/>
  <c r="BZ755" i="1"/>
  <c r="BZ754" i="1"/>
  <c r="BZ753" i="1"/>
  <c r="BZ752" i="1"/>
  <c r="BZ751" i="1"/>
  <c r="BZ750" i="1"/>
  <c r="BZ749" i="1"/>
  <c r="BZ748" i="1"/>
  <c r="BZ747" i="1"/>
  <c r="BZ746" i="1"/>
  <c r="BZ745" i="1"/>
  <c r="BZ744" i="1"/>
  <c r="BZ743" i="1"/>
  <c r="BZ742" i="1"/>
  <c r="BZ741" i="1"/>
  <c r="BZ740" i="1"/>
  <c r="BZ739" i="1"/>
  <c r="BZ738" i="1"/>
  <c r="BZ737" i="1"/>
  <c r="BZ736" i="1"/>
  <c r="BZ735" i="1"/>
  <c r="BZ734" i="1"/>
  <c r="BZ733" i="1"/>
  <c r="BZ732" i="1"/>
  <c r="BZ731" i="1"/>
  <c r="BZ730" i="1"/>
  <c r="BZ729" i="1"/>
  <c r="BZ728" i="1"/>
  <c r="BZ727" i="1"/>
  <c r="BZ726" i="1"/>
  <c r="BZ725" i="1"/>
  <c r="BZ724" i="1"/>
  <c r="BZ723" i="1"/>
  <c r="BZ722" i="1"/>
  <c r="BZ721" i="1"/>
  <c r="BZ720" i="1"/>
  <c r="BZ719" i="1"/>
  <c r="BZ718" i="1"/>
  <c r="BZ717" i="1"/>
  <c r="BZ716" i="1"/>
  <c r="BZ715" i="1"/>
  <c r="BZ714" i="1"/>
  <c r="BZ713" i="1"/>
  <c r="BZ712" i="1"/>
  <c r="BZ711" i="1"/>
  <c r="BZ710" i="1"/>
  <c r="BZ709" i="1"/>
  <c r="BZ708" i="1"/>
  <c r="BZ707" i="1"/>
  <c r="BZ706" i="1"/>
  <c r="BZ705" i="1"/>
  <c r="BZ704" i="1"/>
  <c r="BZ703" i="1"/>
  <c r="BZ702" i="1"/>
  <c r="BZ701" i="1"/>
  <c r="BZ700" i="1"/>
  <c r="BZ699" i="1"/>
  <c r="BZ698" i="1"/>
  <c r="BZ697" i="1"/>
  <c r="BZ696" i="1"/>
  <c r="BZ695" i="1"/>
  <c r="BZ694" i="1"/>
  <c r="BZ693" i="1"/>
  <c r="BZ692" i="1"/>
  <c r="BZ691" i="1"/>
  <c r="BZ690" i="1"/>
  <c r="BZ689" i="1"/>
  <c r="BZ688" i="1"/>
  <c r="BZ687" i="1"/>
  <c r="BZ686" i="1"/>
  <c r="BZ685" i="1"/>
  <c r="BZ684" i="1"/>
  <c r="BZ683" i="1"/>
  <c r="BZ682" i="1"/>
  <c r="BZ681" i="1"/>
  <c r="BZ680" i="1"/>
  <c r="BZ679" i="1"/>
  <c r="BZ678" i="1"/>
  <c r="BZ677" i="1"/>
  <c r="BZ676" i="1"/>
  <c r="BZ675" i="1"/>
  <c r="BZ674" i="1"/>
  <c r="BZ673" i="1"/>
  <c r="BZ672" i="1"/>
  <c r="BZ671" i="1"/>
  <c r="BZ670" i="1"/>
  <c r="BZ669" i="1"/>
  <c r="BZ668" i="1"/>
  <c r="BZ667" i="1"/>
  <c r="BZ666" i="1"/>
  <c r="BZ665" i="1"/>
  <c r="BZ664" i="1"/>
  <c r="BZ663" i="1"/>
  <c r="BZ662" i="1"/>
  <c r="BZ661" i="1"/>
  <c r="BZ660" i="1"/>
  <c r="BZ659" i="1"/>
  <c r="BZ658" i="1"/>
  <c r="BZ657" i="1"/>
  <c r="BZ656" i="1"/>
  <c r="BZ655" i="1"/>
  <c r="BZ654" i="1"/>
  <c r="BZ653" i="1"/>
  <c r="BZ652" i="1"/>
  <c r="BZ651" i="1"/>
  <c r="BZ650" i="1"/>
  <c r="BZ649" i="1"/>
  <c r="BZ648" i="1"/>
  <c r="BZ647" i="1"/>
  <c r="BZ646" i="1"/>
  <c r="BZ645" i="1"/>
  <c r="BZ644" i="1"/>
  <c r="BZ643" i="1"/>
  <c r="BZ642" i="1"/>
  <c r="BZ641" i="1"/>
  <c r="BZ640" i="1"/>
  <c r="BZ639" i="1"/>
  <c r="BZ638" i="1"/>
  <c r="BZ637" i="1"/>
  <c r="BZ636" i="1"/>
  <c r="BZ635" i="1"/>
  <c r="BZ634" i="1"/>
  <c r="BZ633" i="1"/>
  <c r="BZ632" i="1"/>
  <c r="BZ631" i="1"/>
  <c r="BZ630" i="1"/>
  <c r="BZ629" i="1"/>
  <c r="BZ628" i="1"/>
  <c r="BZ627" i="1"/>
  <c r="BZ626" i="1"/>
  <c r="BZ625" i="1"/>
  <c r="BZ624" i="1"/>
  <c r="BZ623" i="1"/>
  <c r="BZ622" i="1"/>
  <c r="BZ621" i="1"/>
  <c r="BZ620" i="1"/>
  <c r="BZ619" i="1"/>
  <c r="BZ618" i="1"/>
  <c r="BZ617" i="1"/>
  <c r="BZ616" i="1"/>
  <c r="BZ615" i="1"/>
  <c r="BZ614" i="1"/>
  <c r="BZ613" i="1"/>
  <c r="BZ612" i="1"/>
  <c r="BZ611" i="1"/>
  <c r="BZ610" i="1"/>
  <c r="BZ609" i="1"/>
  <c r="BZ608" i="1"/>
  <c r="BZ607" i="1"/>
  <c r="BZ606" i="1"/>
  <c r="BZ605" i="1"/>
  <c r="BZ604" i="1"/>
  <c r="BZ603" i="1"/>
  <c r="BZ602" i="1"/>
  <c r="BZ601" i="1"/>
  <c r="BZ600" i="1"/>
  <c r="BZ599" i="1"/>
  <c r="BZ598" i="1"/>
  <c r="BZ597" i="1"/>
  <c r="BZ596" i="1"/>
  <c r="BZ595" i="1"/>
  <c r="BZ594" i="1"/>
  <c r="BZ593" i="1"/>
  <c r="BZ592" i="1"/>
  <c r="BZ591" i="1"/>
  <c r="BZ590" i="1"/>
  <c r="BZ589" i="1"/>
  <c r="BZ588" i="1"/>
  <c r="BZ587" i="1"/>
  <c r="BZ586" i="1"/>
  <c r="BZ585" i="1"/>
  <c r="BZ584" i="1"/>
  <c r="BZ583" i="1"/>
  <c r="BZ582" i="1"/>
  <c r="BZ581" i="1"/>
  <c r="BZ580" i="1"/>
  <c r="BZ579" i="1"/>
  <c r="BZ578" i="1"/>
  <c r="BZ577" i="1"/>
  <c r="BZ576" i="1"/>
  <c r="BZ575" i="1"/>
  <c r="BZ574" i="1"/>
  <c r="BZ573" i="1"/>
  <c r="BZ572" i="1"/>
  <c r="BZ571" i="1"/>
  <c r="BZ570" i="1"/>
  <c r="BZ569" i="1"/>
  <c r="BZ568" i="1"/>
  <c r="BZ567" i="1"/>
  <c r="BZ566" i="1"/>
  <c r="BZ565" i="1"/>
  <c r="BZ564" i="1"/>
  <c r="BZ563" i="1"/>
  <c r="BZ562" i="1"/>
  <c r="BZ561" i="1"/>
  <c r="BZ560" i="1"/>
  <c r="BZ559" i="1"/>
  <c r="BZ558" i="1"/>
  <c r="BZ557" i="1"/>
  <c r="BZ556" i="1"/>
  <c r="BZ555" i="1"/>
  <c r="BZ554" i="1"/>
  <c r="BZ553" i="1"/>
  <c r="BZ552" i="1"/>
  <c r="BZ551" i="1"/>
  <c r="BZ550" i="1"/>
  <c r="BZ549" i="1"/>
  <c r="BZ548" i="1"/>
  <c r="BZ547" i="1"/>
  <c r="BZ546" i="1"/>
  <c r="BZ545" i="1"/>
  <c r="BZ544" i="1"/>
  <c r="BZ543" i="1"/>
  <c r="BZ542" i="1"/>
  <c r="BZ541" i="1"/>
  <c r="BZ540" i="1"/>
  <c r="BZ539" i="1"/>
  <c r="BZ538" i="1"/>
  <c r="BZ537" i="1"/>
  <c r="BZ536" i="1"/>
  <c r="BZ535" i="1"/>
  <c r="BZ534" i="1"/>
  <c r="BZ533" i="1"/>
  <c r="BZ532" i="1"/>
  <c r="BZ531" i="1"/>
  <c r="BZ530" i="1"/>
  <c r="BZ529" i="1"/>
  <c r="BZ528" i="1"/>
  <c r="BZ527" i="1"/>
  <c r="BZ526" i="1"/>
  <c r="BZ525" i="1"/>
  <c r="BZ524" i="1"/>
  <c r="BZ523" i="1"/>
  <c r="BZ522" i="1"/>
  <c r="BZ521" i="1"/>
  <c r="BZ520" i="1"/>
  <c r="BZ519" i="1"/>
  <c r="BZ518" i="1"/>
  <c r="BZ517" i="1"/>
  <c r="BZ516" i="1"/>
  <c r="BZ515" i="1"/>
  <c r="BZ514" i="1"/>
  <c r="BZ513" i="1"/>
  <c r="BZ512" i="1"/>
  <c r="BZ511" i="1"/>
  <c r="BZ510" i="1"/>
  <c r="BZ509" i="1"/>
  <c r="BZ508" i="1"/>
  <c r="BZ507" i="1"/>
  <c r="BZ506" i="1"/>
  <c r="BZ505" i="1"/>
  <c r="BZ504" i="1"/>
  <c r="BZ503" i="1"/>
  <c r="BZ502" i="1"/>
  <c r="BZ501" i="1"/>
  <c r="BZ500" i="1"/>
  <c r="BZ499" i="1"/>
  <c r="BZ498" i="1"/>
  <c r="BZ497" i="1"/>
  <c r="BZ496" i="1"/>
  <c r="BZ495" i="1"/>
  <c r="BZ494" i="1"/>
  <c r="BZ493" i="1"/>
  <c r="BZ492" i="1"/>
  <c r="BZ491" i="1"/>
  <c r="BZ490" i="1"/>
  <c r="BZ489" i="1"/>
  <c r="BZ488" i="1"/>
  <c r="BZ487" i="1"/>
  <c r="BZ486" i="1"/>
  <c r="BZ485" i="1"/>
  <c r="BZ484" i="1"/>
  <c r="BZ483" i="1"/>
  <c r="BZ482" i="1"/>
  <c r="BZ481" i="1"/>
  <c r="BZ480" i="1"/>
  <c r="BZ479" i="1"/>
  <c r="BZ478" i="1"/>
  <c r="BZ477" i="1"/>
  <c r="BZ476" i="1"/>
  <c r="BZ475" i="1"/>
  <c r="BZ474" i="1"/>
  <c r="BZ473" i="1"/>
  <c r="BZ472" i="1"/>
  <c r="BZ471" i="1"/>
  <c r="BZ470" i="1"/>
  <c r="BZ469" i="1"/>
  <c r="BZ468" i="1"/>
  <c r="BZ467" i="1"/>
  <c r="BZ466" i="1"/>
  <c r="BZ465" i="1"/>
  <c r="BZ464" i="1"/>
  <c r="BZ463" i="1"/>
  <c r="BZ462" i="1"/>
  <c r="BZ461" i="1"/>
  <c r="BZ460" i="1"/>
  <c r="BZ459" i="1"/>
  <c r="BZ458" i="1"/>
  <c r="BZ457" i="1"/>
  <c r="BZ456" i="1"/>
  <c r="BZ455" i="1"/>
  <c r="BZ454" i="1"/>
  <c r="BZ453" i="1"/>
  <c r="BZ452" i="1"/>
  <c r="BZ451" i="1"/>
  <c r="BZ450" i="1"/>
  <c r="BZ449" i="1"/>
  <c r="BZ448" i="1"/>
  <c r="BZ447" i="1"/>
  <c r="BZ446" i="1"/>
  <c r="BZ445" i="1"/>
  <c r="BZ444" i="1"/>
  <c r="BZ443" i="1"/>
  <c r="BZ442" i="1"/>
  <c r="BZ441" i="1"/>
  <c r="BZ440" i="1"/>
  <c r="BZ439" i="1"/>
  <c r="BZ438" i="1"/>
  <c r="BZ437" i="1"/>
  <c r="BZ436" i="1"/>
  <c r="BZ435" i="1"/>
  <c r="BZ434" i="1"/>
  <c r="BZ433" i="1"/>
  <c r="BZ432" i="1"/>
  <c r="BZ431" i="1"/>
  <c r="BZ430" i="1"/>
  <c r="BZ429" i="1"/>
  <c r="BZ428" i="1"/>
  <c r="BZ427" i="1"/>
  <c r="BZ426" i="1"/>
  <c r="BZ425" i="1"/>
  <c r="BZ424" i="1"/>
  <c r="BZ423" i="1"/>
  <c r="BZ422" i="1"/>
  <c r="BZ421" i="1"/>
  <c r="BZ420" i="1"/>
  <c r="BZ419" i="1"/>
  <c r="BZ418" i="1"/>
  <c r="BZ417" i="1"/>
  <c r="BZ416" i="1"/>
  <c r="BZ415" i="1"/>
  <c r="BZ414" i="1"/>
  <c r="BZ413" i="1"/>
  <c r="BZ412" i="1"/>
  <c r="BZ411" i="1"/>
  <c r="BZ410" i="1"/>
  <c r="BZ409" i="1"/>
  <c r="BZ408" i="1"/>
  <c r="BZ407" i="1"/>
  <c r="BZ406" i="1"/>
  <c r="BZ405" i="1"/>
  <c r="BZ404" i="1"/>
  <c r="BZ403" i="1"/>
  <c r="BZ402" i="1"/>
  <c r="BZ401" i="1"/>
  <c r="BZ400" i="1"/>
  <c r="BZ399" i="1"/>
  <c r="BZ398" i="1"/>
  <c r="BZ397" i="1"/>
  <c r="BZ396" i="1"/>
  <c r="BZ395" i="1"/>
  <c r="BZ394" i="1"/>
  <c r="BZ393" i="1"/>
  <c r="BZ392" i="1"/>
  <c r="BZ391" i="1"/>
  <c r="BZ390" i="1"/>
  <c r="BZ389" i="1"/>
  <c r="BZ388" i="1"/>
  <c r="BZ387" i="1"/>
  <c r="BZ386" i="1"/>
  <c r="BZ385" i="1"/>
  <c r="BZ384" i="1"/>
  <c r="BZ383" i="1"/>
  <c r="BZ382" i="1"/>
  <c r="BZ381" i="1"/>
  <c r="BZ380" i="1"/>
  <c r="BZ379" i="1"/>
  <c r="BZ378" i="1"/>
  <c r="BZ377" i="1"/>
  <c r="BZ376" i="1"/>
  <c r="BZ375" i="1"/>
  <c r="BZ374" i="1"/>
  <c r="BZ373" i="1"/>
  <c r="BZ372" i="1"/>
  <c r="BZ371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5" i="1"/>
  <c r="BY2000" i="1" l="1"/>
  <c r="BY1999" i="1"/>
  <c r="BY1998" i="1"/>
  <c r="BY1997" i="1"/>
  <c r="BY1996" i="1"/>
  <c r="BY1995" i="1"/>
  <c r="BY1994" i="1"/>
  <c r="BY1993" i="1"/>
  <c r="BY1992" i="1"/>
  <c r="BY1991" i="1"/>
  <c r="BY1990" i="1"/>
  <c r="BY1989" i="1"/>
  <c r="BY1988" i="1"/>
  <c r="BY1987" i="1"/>
  <c r="BY1986" i="1"/>
  <c r="BY1985" i="1"/>
  <c r="BY1984" i="1"/>
  <c r="BY1983" i="1"/>
  <c r="BY1982" i="1"/>
  <c r="BY1981" i="1"/>
  <c r="BY1980" i="1"/>
  <c r="BY1979" i="1"/>
  <c r="BY1978" i="1"/>
  <c r="BY1977" i="1"/>
  <c r="BY1976" i="1"/>
  <c r="BY1975" i="1"/>
  <c r="BY1974" i="1"/>
  <c r="BY1973" i="1"/>
  <c r="BY1972" i="1"/>
  <c r="BY1971" i="1"/>
  <c r="BY1970" i="1"/>
  <c r="BY1969" i="1"/>
  <c r="BY1968" i="1"/>
  <c r="BY1967" i="1"/>
  <c r="BY1966" i="1"/>
  <c r="BY1965" i="1"/>
  <c r="BY1964" i="1"/>
  <c r="BY1963" i="1"/>
  <c r="BY1962" i="1"/>
  <c r="BY1961" i="1"/>
  <c r="BY1960" i="1"/>
  <c r="BY1959" i="1"/>
  <c r="BY1958" i="1"/>
  <c r="BY1957" i="1"/>
  <c r="BY1956" i="1"/>
  <c r="BY1955" i="1"/>
  <c r="BY1954" i="1"/>
  <c r="BY1953" i="1"/>
  <c r="BY1952" i="1"/>
  <c r="BY1951" i="1"/>
  <c r="BY1950" i="1"/>
  <c r="BY1949" i="1"/>
  <c r="BY1948" i="1"/>
  <c r="BY1947" i="1"/>
  <c r="BY1946" i="1"/>
  <c r="BY1945" i="1"/>
  <c r="BY1944" i="1"/>
  <c r="BY1943" i="1"/>
  <c r="BY1942" i="1"/>
  <c r="BY1941" i="1"/>
  <c r="BY1940" i="1"/>
  <c r="BY1939" i="1"/>
  <c r="BY1938" i="1"/>
  <c r="BY1937" i="1"/>
  <c r="BY1936" i="1"/>
  <c r="BY1935" i="1"/>
  <c r="BY1934" i="1"/>
  <c r="BY1933" i="1"/>
  <c r="BY1932" i="1"/>
  <c r="BY1931" i="1"/>
  <c r="BY1930" i="1"/>
  <c r="BY1929" i="1"/>
  <c r="BY1928" i="1"/>
  <c r="BY1927" i="1"/>
  <c r="BY1926" i="1"/>
  <c r="BY1925" i="1"/>
  <c r="BY1924" i="1"/>
  <c r="BY1923" i="1"/>
  <c r="BY1922" i="1"/>
  <c r="BY1921" i="1"/>
  <c r="BY1920" i="1"/>
  <c r="BY1919" i="1"/>
  <c r="BY1918" i="1"/>
  <c r="BY1917" i="1"/>
  <c r="BY1916" i="1"/>
  <c r="BY1915" i="1"/>
  <c r="BY1914" i="1"/>
  <c r="BY1913" i="1"/>
  <c r="BY1912" i="1"/>
  <c r="BY1911" i="1"/>
  <c r="BY1910" i="1"/>
  <c r="BY1909" i="1"/>
  <c r="BY1908" i="1"/>
  <c r="BY1907" i="1"/>
  <c r="BY1906" i="1"/>
  <c r="BY1905" i="1"/>
  <c r="BY1904" i="1"/>
  <c r="BY1903" i="1"/>
  <c r="BY1902" i="1"/>
  <c r="BY1901" i="1"/>
  <c r="BY1900" i="1"/>
  <c r="BY1899" i="1"/>
  <c r="BY1898" i="1"/>
  <c r="BY1897" i="1"/>
  <c r="BY1896" i="1"/>
  <c r="BY1895" i="1"/>
  <c r="BY1894" i="1"/>
  <c r="BY1893" i="1"/>
  <c r="BY1892" i="1"/>
  <c r="BY1891" i="1"/>
  <c r="BY1890" i="1"/>
  <c r="BY1889" i="1"/>
  <c r="BY1888" i="1"/>
  <c r="BY1887" i="1"/>
  <c r="BY1886" i="1"/>
  <c r="BY1885" i="1"/>
  <c r="BY1884" i="1"/>
  <c r="BY1883" i="1"/>
  <c r="BY1882" i="1"/>
  <c r="BY1881" i="1"/>
  <c r="BY1880" i="1"/>
  <c r="BY1879" i="1"/>
  <c r="BY1878" i="1"/>
  <c r="BY1877" i="1"/>
  <c r="BY1876" i="1"/>
  <c r="BY1875" i="1"/>
  <c r="BY1874" i="1"/>
  <c r="BY1873" i="1"/>
  <c r="BY1872" i="1"/>
  <c r="BY1871" i="1"/>
  <c r="BY1870" i="1"/>
  <c r="BY1869" i="1"/>
  <c r="BY1868" i="1"/>
  <c r="BY1867" i="1"/>
  <c r="BY1866" i="1"/>
  <c r="BY1865" i="1"/>
  <c r="BY1864" i="1"/>
  <c r="BY1863" i="1"/>
  <c r="BY1862" i="1"/>
  <c r="BY1861" i="1"/>
  <c r="BY1860" i="1"/>
  <c r="BY1859" i="1"/>
  <c r="BY1858" i="1"/>
  <c r="BY1857" i="1"/>
  <c r="BY1856" i="1"/>
  <c r="BY1855" i="1"/>
  <c r="BY1854" i="1"/>
  <c r="BY1853" i="1"/>
  <c r="BY1852" i="1"/>
  <c r="BY1851" i="1"/>
  <c r="BY1850" i="1"/>
  <c r="BY1849" i="1"/>
  <c r="BY1848" i="1"/>
  <c r="BY1847" i="1"/>
  <c r="BY1846" i="1"/>
  <c r="BY1845" i="1"/>
  <c r="BY1844" i="1"/>
  <c r="BY1843" i="1"/>
  <c r="BY1842" i="1"/>
  <c r="BY1841" i="1"/>
  <c r="BY1840" i="1"/>
  <c r="BY1839" i="1"/>
  <c r="BY1838" i="1"/>
  <c r="BY1837" i="1"/>
  <c r="BY1836" i="1"/>
  <c r="BY1835" i="1"/>
  <c r="BY1834" i="1"/>
  <c r="BY1833" i="1"/>
  <c r="BY1832" i="1"/>
  <c r="BY1831" i="1"/>
  <c r="BY1830" i="1"/>
  <c r="BY1829" i="1"/>
  <c r="BY1828" i="1"/>
  <c r="BY1827" i="1"/>
  <c r="BY1826" i="1"/>
  <c r="BY1825" i="1"/>
  <c r="BY1824" i="1"/>
  <c r="BY1823" i="1"/>
  <c r="BY1822" i="1"/>
  <c r="BY1821" i="1"/>
  <c r="BY1820" i="1"/>
  <c r="BY1819" i="1"/>
  <c r="BY1818" i="1"/>
  <c r="BY1817" i="1"/>
  <c r="BY1816" i="1"/>
  <c r="BY1815" i="1"/>
  <c r="BY1814" i="1"/>
  <c r="BY1813" i="1"/>
  <c r="BY1812" i="1"/>
  <c r="BY1811" i="1"/>
  <c r="BY1810" i="1"/>
  <c r="BY1809" i="1"/>
  <c r="BY1808" i="1"/>
  <c r="BY1807" i="1"/>
  <c r="BY1806" i="1"/>
  <c r="BY1805" i="1"/>
  <c r="BY1804" i="1"/>
  <c r="BY1803" i="1"/>
  <c r="BY1802" i="1"/>
  <c r="BY1801" i="1"/>
  <c r="BY1800" i="1"/>
  <c r="BY1799" i="1"/>
  <c r="BY1798" i="1"/>
  <c r="BY1797" i="1"/>
  <c r="BY1796" i="1"/>
  <c r="BY1795" i="1"/>
  <c r="BY1794" i="1"/>
  <c r="BY1793" i="1"/>
  <c r="BY1792" i="1"/>
  <c r="BY1791" i="1"/>
  <c r="BY1790" i="1"/>
  <c r="BY1789" i="1"/>
  <c r="BY1788" i="1"/>
  <c r="BY1787" i="1"/>
  <c r="BY1786" i="1"/>
  <c r="BY1785" i="1"/>
  <c r="BY1784" i="1"/>
  <c r="BY1783" i="1"/>
  <c r="BY1782" i="1"/>
  <c r="BY1781" i="1"/>
  <c r="BY1780" i="1"/>
  <c r="BY1779" i="1"/>
  <c r="BY1778" i="1"/>
  <c r="BY1777" i="1"/>
  <c r="BY1776" i="1"/>
  <c r="BY1775" i="1"/>
  <c r="BY1774" i="1"/>
  <c r="BY1773" i="1"/>
  <c r="BY1772" i="1"/>
  <c r="BY1771" i="1"/>
  <c r="BY1770" i="1"/>
  <c r="BY1769" i="1"/>
  <c r="BY1768" i="1"/>
  <c r="BY1767" i="1"/>
  <c r="BY1766" i="1"/>
  <c r="BY1765" i="1"/>
  <c r="BY1764" i="1"/>
  <c r="BY1763" i="1"/>
  <c r="BY1762" i="1"/>
  <c r="BY1761" i="1"/>
  <c r="BY1760" i="1"/>
  <c r="BY1759" i="1"/>
  <c r="BY1758" i="1"/>
  <c r="BY1757" i="1"/>
  <c r="BY1756" i="1"/>
  <c r="BY1755" i="1"/>
  <c r="BY1754" i="1"/>
  <c r="BY1753" i="1"/>
  <c r="BY1752" i="1"/>
  <c r="BY1751" i="1"/>
  <c r="BY1750" i="1"/>
  <c r="BY1749" i="1"/>
  <c r="BY1748" i="1"/>
  <c r="BY1747" i="1"/>
  <c r="BY1746" i="1"/>
  <c r="BY1745" i="1"/>
  <c r="BY1744" i="1"/>
  <c r="BY1743" i="1"/>
  <c r="BY1742" i="1"/>
  <c r="BY1741" i="1"/>
  <c r="BY1740" i="1"/>
  <c r="BY1739" i="1"/>
  <c r="BY1738" i="1"/>
  <c r="BY1737" i="1"/>
  <c r="BY1736" i="1"/>
  <c r="BY1735" i="1"/>
  <c r="BY1734" i="1"/>
  <c r="BY1733" i="1"/>
  <c r="BY1732" i="1"/>
  <c r="BY1731" i="1"/>
  <c r="BY1730" i="1"/>
  <c r="BY1729" i="1"/>
  <c r="BY1728" i="1"/>
  <c r="BY1727" i="1"/>
  <c r="BY1726" i="1"/>
  <c r="BY1725" i="1"/>
  <c r="BY1724" i="1"/>
  <c r="BY1723" i="1"/>
  <c r="BY1722" i="1"/>
  <c r="BY1721" i="1"/>
  <c r="BY1720" i="1"/>
  <c r="BY1719" i="1"/>
  <c r="BY1718" i="1"/>
  <c r="BY1717" i="1"/>
  <c r="BY1716" i="1"/>
  <c r="BY1715" i="1"/>
  <c r="BY1714" i="1"/>
  <c r="BY1713" i="1"/>
  <c r="BY1712" i="1"/>
  <c r="BY1711" i="1"/>
  <c r="BY1710" i="1"/>
  <c r="BY1709" i="1"/>
  <c r="BY1708" i="1"/>
  <c r="BY1707" i="1"/>
  <c r="BY1706" i="1"/>
  <c r="BY1705" i="1"/>
  <c r="BY1704" i="1"/>
  <c r="BY1703" i="1"/>
  <c r="BY1702" i="1"/>
  <c r="BY1701" i="1"/>
  <c r="BY1700" i="1"/>
  <c r="BY1699" i="1"/>
  <c r="BY1698" i="1"/>
  <c r="BY1697" i="1"/>
  <c r="BY1696" i="1"/>
  <c r="BY1695" i="1"/>
  <c r="BY1694" i="1"/>
  <c r="BY1693" i="1"/>
  <c r="BY1692" i="1"/>
  <c r="BY1691" i="1"/>
  <c r="BY1690" i="1"/>
  <c r="BY1689" i="1"/>
  <c r="BY1688" i="1"/>
  <c r="BY1687" i="1"/>
  <c r="BY1686" i="1"/>
  <c r="BY1685" i="1"/>
  <c r="BY1684" i="1"/>
  <c r="BY1683" i="1"/>
  <c r="BY1682" i="1"/>
  <c r="BY1681" i="1"/>
  <c r="BY1680" i="1"/>
  <c r="BY1679" i="1"/>
  <c r="BY1678" i="1"/>
  <c r="BY1677" i="1"/>
  <c r="BY1676" i="1"/>
  <c r="BY1675" i="1"/>
  <c r="BY1674" i="1"/>
  <c r="BY1673" i="1"/>
  <c r="BY1672" i="1"/>
  <c r="BY1671" i="1"/>
  <c r="BY1670" i="1"/>
  <c r="BY1669" i="1"/>
  <c r="BY1668" i="1"/>
  <c r="BY1667" i="1"/>
  <c r="BY1666" i="1"/>
  <c r="BY1665" i="1"/>
  <c r="BY1664" i="1"/>
  <c r="BY1663" i="1"/>
  <c r="BY1662" i="1"/>
  <c r="BY1661" i="1"/>
  <c r="BY1660" i="1"/>
  <c r="BY1659" i="1"/>
  <c r="BY1658" i="1"/>
  <c r="BY1657" i="1"/>
  <c r="BY1656" i="1"/>
  <c r="BY1655" i="1"/>
  <c r="BY1654" i="1"/>
  <c r="BY1653" i="1"/>
  <c r="BY1652" i="1"/>
  <c r="BY1651" i="1"/>
  <c r="BY1650" i="1"/>
  <c r="BY1649" i="1"/>
  <c r="BY1648" i="1"/>
  <c r="BY1647" i="1"/>
  <c r="BY1646" i="1"/>
  <c r="BY1645" i="1"/>
  <c r="BY1644" i="1"/>
  <c r="BY1643" i="1"/>
  <c r="BY1642" i="1"/>
  <c r="BY1641" i="1"/>
  <c r="BY1640" i="1"/>
  <c r="BY1639" i="1"/>
  <c r="BY1638" i="1"/>
  <c r="BY1637" i="1"/>
  <c r="BY1636" i="1"/>
  <c r="BY1635" i="1"/>
  <c r="BY1634" i="1"/>
  <c r="BY1633" i="1"/>
  <c r="BY1632" i="1"/>
  <c r="BY1631" i="1"/>
  <c r="BY1630" i="1"/>
  <c r="BY1629" i="1"/>
  <c r="BY1628" i="1"/>
  <c r="BY1627" i="1"/>
  <c r="BY1626" i="1"/>
  <c r="BY1625" i="1"/>
  <c r="BY1624" i="1"/>
  <c r="BY1623" i="1"/>
  <c r="BY1622" i="1"/>
  <c r="BY1621" i="1"/>
  <c r="BY1620" i="1"/>
  <c r="BY1619" i="1"/>
  <c r="BY1618" i="1"/>
  <c r="BY1617" i="1"/>
  <c r="BY1616" i="1"/>
  <c r="BY1615" i="1"/>
  <c r="BY1614" i="1"/>
  <c r="BY1613" i="1"/>
  <c r="BY1612" i="1"/>
  <c r="BY1611" i="1"/>
  <c r="BY1610" i="1"/>
  <c r="BY1609" i="1"/>
  <c r="BY1608" i="1"/>
  <c r="BY1607" i="1"/>
  <c r="BY1606" i="1"/>
  <c r="BY1605" i="1"/>
  <c r="BY1604" i="1"/>
  <c r="BY1603" i="1"/>
  <c r="BY1602" i="1"/>
  <c r="BY1601" i="1"/>
  <c r="BY1600" i="1"/>
  <c r="BY1599" i="1"/>
  <c r="BY1598" i="1"/>
  <c r="BY1597" i="1"/>
  <c r="BY1596" i="1"/>
  <c r="BY1595" i="1"/>
  <c r="BY1594" i="1"/>
  <c r="BY1593" i="1"/>
  <c r="BY1592" i="1"/>
  <c r="BY1591" i="1"/>
  <c r="BY1590" i="1"/>
  <c r="BY1589" i="1"/>
  <c r="BY1588" i="1"/>
  <c r="BY1587" i="1"/>
  <c r="BY1586" i="1"/>
  <c r="BY1585" i="1"/>
  <c r="BY1584" i="1"/>
  <c r="BY1583" i="1"/>
  <c r="BY1582" i="1"/>
  <c r="BY1581" i="1"/>
  <c r="BY1580" i="1"/>
  <c r="BY1579" i="1"/>
  <c r="BY1578" i="1"/>
  <c r="BY1577" i="1"/>
  <c r="BY1576" i="1"/>
  <c r="BY1575" i="1"/>
  <c r="BY1574" i="1"/>
  <c r="BY1573" i="1"/>
  <c r="BY1572" i="1"/>
  <c r="BY1571" i="1"/>
  <c r="BY1570" i="1"/>
  <c r="BY1569" i="1"/>
  <c r="BY1568" i="1"/>
  <c r="BY1567" i="1"/>
  <c r="BY1566" i="1"/>
  <c r="BY1565" i="1"/>
  <c r="BY1564" i="1"/>
  <c r="BY1563" i="1"/>
  <c r="BY1562" i="1"/>
  <c r="BY1561" i="1"/>
  <c r="BY1560" i="1"/>
  <c r="BY1559" i="1"/>
  <c r="BY1558" i="1"/>
  <c r="BY1557" i="1"/>
  <c r="BY1556" i="1"/>
  <c r="BY1555" i="1"/>
  <c r="BY1554" i="1"/>
  <c r="BY1553" i="1"/>
  <c r="BY1552" i="1"/>
  <c r="BY1551" i="1"/>
  <c r="BY1550" i="1"/>
  <c r="BY1549" i="1"/>
  <c r="BY1548" i="1"/>
  <c r="BY1547" i="1"/>
  <c r="BY1546" i="1"/>
  <c r="BY1545" i="1"/>
  <c r="BY1544" i="1"/>
  <c r="BY1543" i="1"/>
  <c r="BY1542" i="1"/>
  <c r="BY1541" i="1"/>
  <c r="BY1540" i="1"/>
  <c r="BY1539" i="1"/>
  <c r="BY1538" i="1"/>
  <c r="BY1537" i="1"/>
  <c r="BY1536" i="1"/>
  <c r="BY1535" i="1"/>
  <c r="BY1534" i="1"/>
  <c r="BY1533" i="1"/>
  <c r="BY1532" i="1"/>
  <c r="BY1531" i="1"/>
  <c r="BY1530" i="1"/>
  <c r="BY1529" i="1"/>
  <c r="BY1528" i="1"/>
  <c r="BY1527" i="1"/>
  <c r="BY1526" i="1"/>
  <c r="BY1525" i="1"/>
  <c r="BY1524" i="1"/>
  <c r="BY1523" i="1"/>
  <c r="BY1522" i="1"/>
  <c r="BY1521" i="1"/>
  <c r="BY1520" i="1"/>
  <c r="BY1519" i="1"/>
  <c r="BY1518" i="1"/>
  <c r="BY1517" i="1"/>
  <c r="BY1516" i="1"/>
  <c r="BY1515" i="1"/>
  <c r="BY1514" i="1"/>
  <c r="BY1513" i="1"/>
  <c r="BY1512" i="1"/>
  <c r="BY1511" i="1"/>
  <c r="BY1510" i="1"/>
  <c r="BY1509" i="1"/>
  <c r="BY1508" i="1"/>
  <c r="BY1507" i="1"/>
  <c r="BY1506" i="1"/>
  <c r="BY1505" i="1"/>
  <c r="BY1504" i="1"/>
  <c r="BY1503" i="1"/>
  <c r="BY1502" i="1"/>
  <c r="BY1501" i="1"/>
  <c r="BY1500" i="1"/>
  <c r="BY1499" i="1"/>
  <c r="BY1498" i="1"/>
  <c r="BY1497" i="1"/>
  <c r="BY1496" i="1"/>
  <c r="BY1495" i="1"/>
  <c r="BY1494" i="1"/>
  <c r="BY1493" i="1"/>
  <c r="BY1492" i="1"/>
  <c r="BY1491" i="1"/>
  <c r="BY1490" i="1"/>
  <c r="BY1489" i="1"/>
  <c r="BY1488" i="1"/>
  <c r="BY1487" i="1"/>
  <c r="BY1486" i="1"/>
  <c r="BY1485" i="1"/>
  <c r="BY1484" i="1"/>
  <c r="BY1483" i="1"/>
  <c r="BY1482" i="1"/>
  <c r="BY1481" i="1"/>
  <c r="BY1480" i="1"/>
  <c r="BY1479" i="1"/>
  <c r="BY1478" i="1"/>
  <c r="BY1477" i="1"/>
  <c r="BY1476" i="1"/>
  <c r="BY1475" i="1"/>
  <c r="BY1474" i="1"/>
  <c r="BY1473" i="1"/>
  <c r="BY1472" i="1"/>
  <c r="BY1471" i="1"/>
  <c r="BY1470" i="1"/>
  <c r="BY1469" i="1"/>
  <c r="BY1468" i="1"/>
  <c r="BY1467" i="1"/>
  <c r="BY1466" i="1"/>
  <c r="BY1465" i="1"/>
  <c r="BY1464" i="1"/>
  <c r="BY1463" i="1"/>
  <c r="BY1462" i="1"/>
  <c r="BY1461" i="1"/>
  <c r="BY1460" i="1"/>
  <c r="BY1459" i="1"/>
  <c r="BY1458" i="1"/>
  <c r="BY1457" i="1"/>
  <c r="BY1456" i="1"/>
  <c r="BY1455" i="1"/>
  <c r="BY1454" i="1"/>
  <c r="BY1453" i="1"/>
  <c r="BY1452" i="1"/>
  <c r="BY1451" i="1"/>
  <c r="BY1450" i="1"/>
  <c r="BY1449" i="1"/>
  <c r="BY1448" i="1"/>
  <c r="BY1447" i="1"/>
  <c r="BY1446" i="1"/>
  <c r="BY1445" i="1"/>
  <c r="BY1444" i="1"/>
  <c r="BY1443" i="1"/>
  <c r="BY1442" i="1"/>
  <c r="BY1441" i="1"/>
  <c r="BY1440" i="1"/>
  <c r="BY1439" i="1"/>
  <c r="BY1438" i="1"/>
  <c r="BY1437" i="1"/>
  <c r="BY1436" i="1"/>
  <c r="BY1435" i="1"/>
  <c r="BY1434" i="1"/>
  <c r="BY1433" i="1"/>
  <c r="BY1432" i="1"/>
  <c r="BY1431" i="1"/>
  <c r="BY1430" i="1"/>
  <c r="BY1429" i="1"/>
  <c r="BY1428" i="1"/>
  <c r="BY1427" i="1"/>
  <c r="BY1426" i="1"/>
  <c r="BY1425" i="1"/>
  <c r="BY1424" i="1"/>
  <c r="BY1423" i="1"/>
  <c r="BY1422" i="1"/>
  <c r="BY1421" i="1"/>
  <c r="BY1420" i="1"/>
  <c r="BY1419" i="1"/>
  <c r="BY1418" i="1"/>
  <c r="BY1417" i="1"/>
  <c r="BY1416" i="1"/>
  <c r="BY1415" i="1"/>
  <c r="BY1414" i="1"/>
  <c r="BY1413" i="1"/>
  <c r="BY1412" i="1"/>
  <c r="BY1411" i="1"/>
  <c r="BY1410" i="1"/>
  <c r="BY1409" i="1"/>
  <c r="BY1408" i="1"/>
  <c r="BY1407" i="1"/>
  <c r="BY1406" i="1"/>
  <c r="BY1405" i="1"/>
  <c r="BY1404" i="1"/>
  <c r="BY1403" i="1"/>
  <c r="BY1402" i="1"/>
  <c r="BY1401" i="1"/>
  <c r="BY1400" i="1"/>
  <c r="BY1399" i="1"/>
  <c r="BY1398" i="1"/>
  <c r="BY1397" i="1"/>
  <c r="BY1396" i="1"/>
  <c r="BY1395" i="1"/>
  <c r="BY1394" i="1"/>
  <c r="BY1393" i="1"/>
  <c r="BY1392" i="1"/>
  <c r="BY1391" i="1"/>
  <c r="BY1390" i="1"/>
  <c r="BY1389" i="1"/>
  <c r="BY1388" i="1"/>
  <c r="BY1387" i="1"/>
  <c r="BY1386" i="1"/>
  <c r="BY1385" i="1"/>
  <c r="BY1384" i="1"/>
  <c r="BY1383" i="1"/>
  <c r="BY1382" i="1"/>
  <c r="BY1381" i="1"/>
  <c r="BY1380" i="1"/>
  <c r="BY1379" i="1"/>
  <c r="BY1378" i="1"/>
  <c r="BY1377" i="1"/>
  <c r="BY1376" i="1"/>
  <c r="BY1375" i="1"/>
  <c r="BY1374" i="1"/>
  <c r="BY1373" i="1"/>
  <c r="BY1372" i="1"/>
  <c r="BY1371" i="1"/>
  <c r="BY1370" i="1"/>
  <c r="BY1369" i="1"/>
  <c r="BY1368" i="1"/>
  <c r="BY1367" i="1"/>
  <c r="BY1366" i="1"/>
  <c r="BY1365" i="1"/>
  <c r="BY1364" i="1"/>
  <c r="BY1363" i="1"/>
  <c r="BY1362" i="1"/>
  <c r="BY1361" i="1"/>
  <c r="BY1360" i="1"/>
  <c r="BY1359" i="1"/>
  <c r="BY1358" i="1"/>
  <c r="BY1357" i="1"/>
  <c r="BY1356" i="1"/>
  <c r="BY1355" i="1"/>
  <c r="BY1354" i="1"/>
  <c r="BY1353" i="1"/>
  <c r="BY1352" i="1"/>
  <c r="BY1351" i="1"/>
  <c r="BY1350" i="1"/>
  <c r="BY1349" i="1"/>
  <c r="BY1348" i="1"/>
  <c r="BY1347" i="1"/>
  <c r="BY1346" i="1"/>
  <c r="BY1345" i="1"/>
  <c r="BY1344" i="1"/>
  <c r="BY1343" i="1"/>
  <c r="BY1342" i="1"/>
  <c r="BY1341" i="1"/>
  <c r="BY1340" i="1"/>
  <c r="BY1339" i="1"/>
  <c r="BY1338" i="1"/>
  <c r="BY1337" i="1"/>
  <c r="BY1336" i="1"/>
  <c r="BY1335" i="1"/>
  <c r="BY1334" i="1"/>
  <c r="BY1333" i="1"/>
  <c r="BY1332" i="1"/>
  <c r="BY1331" i="1"/>
  <c r="BY1330" i="1"/>
  <c r="BY1329" i="1"/>
  <c r="BY1328" i="1"/>
  <c r="BY1327" i="1"/>
  <c r="BY1326" i="1"/>
  <c r="BY1325" i="1"/>
  <c r="BY1324" i="1"/>
  <c r="BY1323" i="1"/>
  <c r="BY1322" i="1"/>
  <c r="BY1321" i="1"/>
  <c r="BY1320" i="1"/>
  <c r="BY1319" i="1"/>
  <c r="BY1318" i="1"/>
  <c r="BY1317" i="1"/>
  <c r="BY1316" i="1"/>
  <c r="BY1315" i="1"/>
  <c r="BY1314" i="1"/>
  <c r="BY1313" i="1"/>
  <c r="BY1312" i="1"/>
  <c r="BY1311" i="1"/>
  <c r="BY1310" i="1"/>
  <c r="BY1309" i="1"/>
  <c r="BY1308" i="1"/>
  <c r="BY1307" i="1"/>
  <c r="BY1306" i="1"/>
  <c r="BY1305" i="1"/>
  <c r="BY1304" i="1"/>
  <c r="BY1303" i="1"/>
  <c r="BY1302" i="1"/>
  <c r="BY1301" i="1"/>
  <c r="BY1300" i="1"/>
  <c r="BY1299" i="1"/>
  <c r="BY1298" i="1"/>
  <c r="BY1297" i="1"/>
  <c r="BY1296" i="1"/>
  <c r="BY1295" i="1"/>
  <c r="BY1294" i="1"/>
  <c r="BY1293" i="1"/>
  <c r="BY1292" i="1"/>
  <c r="BY1291" i="1"/>
  <c r="BY1290" i="1"/>
  <c r="BY1289" i="1"/>
  <c r="BY1288" i="1"/>
  <c r="BY1287" i="1"/>
  <c r="BY1286" i="1"/>
  <c r="BY1285" i="1"/>
  <c r="BY1284" i="1"/>
  <c r="BY1283" i="1"/>
  <c r="BY1282" i="1"/>
  <c r="BY1281" i="1"/>
  <c r="BY1280" i="1"/>
  <c r="BY1279" i="1"/>
  <c r="BY1278" i="1"/>
  <c r="BY1277" i="1"/>
  <c r="BY1276" i="1"/>
  <c r="BY1275" i="1"/>
  <c r="BY1274" i="1"/>
  <c r="BY1273" i="1"/>
  <c r="BY1272" i="1"/>
  <c r="BY1271" i="1"/>
  <c r="BY1270" i="1"/>
  <c r="BY1269" i="1"/>
  <c r="BY1268" i="1"/>
  <c r="BY1267" i="1"/>
  <c r="BY1266" i="1"/>
  <c r="BY1265" i="1"/>
  <c r="BY1264" i="1"/>
  <c r="BY1263" i="1"/>
  <c r="BY1262" i="1"/>
  <c r="BY1261" i="1"/>
  <c r="BY1260" i="1"/>
  <c r="BY1259" i="1"/>
  <c r="BY1258" i="1"/>
  <c r="BY1257" i="1"/>
  <c r="BY1256" i="1"/>
  <c r="BY1255" i="1"/>
  <c r="BY1254" i="1"/>
  <c r="BY1253" i="1"/>
  <c r="BY1252" i="1"/>
  <c r="BY1251" i="1"/>
  <c r="BY1250" i="1"/>
  <c r="BY1249" i="1"/>
  <c r="BY1248" i="1"/>
  <c r="BY1247" i="1"/>
  <c r="BY1246" i="1"/>
  <c r="BY1245" i="1"/>
  <c r="BY1244" i="1"/>
  <c r="BY1243" i="1"/>
  <c r="BY1242" i="1"/>
  <c r="BY1241" i="1"/>
  <c r="BY1240" i="1"/>
  <c r="BY1239" i="1"/>
  <c r="BY1238" i="1"/>
  <c r="BY1237" i="1"/>
  <c r="BY1236" i="1"/>
  <c r="BY1235" i="1"/>
  <c r="BY1234" i="1"/>
  <c r="BY1233" i="1"/>
  <c r="BY1232" i="1"/>
  <c r="BY1231" i="1"/>
  <c r="BY1230" i="1"/>
  <c r="BY1229" i="1"/>
  <c r="BY1228" i="1"/>
  <c r="BY1227" i="1"/>
  <c r="BY1226" i="1"/>
  <c r="BY1225" i="1"/>
  <c r="BY1224" i="1"/>
  <c r="BY1223" i="1"/>
  <c r="BY1222" i="1"/>
  <c r="BY1221" i="1"/>
  <c r="BY1220" i="1"/>
  <c r="BY1219" i="1"/>
  <c r="BY1218" i="1"/>
  <c r="BY1217" i="1"/>
  <c r="BY1216" i="1"/>
  <c r="BY1215" i="1"/>
  <c r="BY1214" i="1"/>
  <c r="BY1213" i="1"/>
  <c r="BY1212" i="1"/>
  <c r="BY1211" i="1"/>
  <c r="BY1210" i="1"/>
  <c r="BY1209" i="1"/>
  <c r="BY1208" i="1"/>
  <c r="BY1207" i="1"/>
  <c r="BY1206" i="1"/>
  <c r="BY1205" i="1"/>
  <c r="BY1204" i="1"/>
  <c r="BY1203" i="1"/>
  <c r="BY1202" i="1"/>
  <c r="BY1201" i="1"/>
  <c r="BY1200" i="1"/>
  <c r="BY1199" i="1"/>
  <c r="BY1198" i="1"/>
  <c r="BY1197" i="1"/>
  <c r="BY1196" i="1"/>
  <c r="BY1195" i="1"/>
  <c r="BY1194" i="1"/>
  <c r="BY1193" i="1"/>
  <c r="BY1192" i="1"/>
  <c r="BY1191" i="1"/>
  <c r="BY1190" i="1"/>
  <c r="BY1189" i="1"/>
  <c r="BY1188" i="1"/>
  <c r="BY1187" i="1"/>
  <c r="BY1186" i="1"/>
  <c r="BY1185" i="1"/>
  <c r="BY1184" i="1"/>
  <c r="BY1183" i="1"/>
  <c r="BY1182" i="1"/>
  <c r="BY1181" i="1"/>
  <c r="BY1180" i="1"/>
  <c r="BY1179" i="1"/>
  <c r="BY1178" i="1"/>
  <c r="BY1177" i="1"/>
  <c r="BY1176" i="1"/>
  <c r="BY1175" i="1"/>
  <c r="BY1174" i="1"/>
  <c r="BY1173" i="1"/>
  <c r="BY1172" i="1"/>
  <c r="BY1171" i="1"/>
  <c r="BY1170" i="1"/>
  <c r="BY1169" i="1"/>
  <c r="BY1168" i="1"/>
  <c r="BY1167" i="1"/>
  <c r="BY1166" i="1"/>
  <c r="BY1165" i="1"/>
  <c r="BY1164" i="1"/>
  <c r="BY1163" i="1"/>
  <c r="BY1162" i="1"/>
  <c r="BY1161" i="1"/>
  <c r="BY1160" i="1"/>
  <c r="BY1159" i="1"/>
  <c r="BY1158" i="1"/>
  <c r="BY1157" i="1"/>
  <c r="BY1156" i="1"/>
  <c r="BY1155" i="1"/>
  <c r="BY1154" i="1"/>
  <c r="BY1153" i="1"/>
  <c r="BY1152" i="1"/>
  <c r="BY1151" i="1"/>
  <c r="BY1150" i="1"/>
  <c r="BY1149" i="1"/>
  <c r="BY1148" i="1"/>
  <c r="BY1147" i="1"/>
  <c r="BY1146" i="1"/>
  <c r="BY1145" i="1"/>
  <c r="BY1144" i="1"/>
  <c r="BY1143" i="1"/>
  <c r="BY1142" i="1"/>
  <c r="BY1141" i="1"/>
  <c r="BY1140" i="1"/>
  <c r="BY1139" i="1"/>
  <c r="BY1138" i="1"/>
  <c r="BY1137" i="1"/>
  <c r="BY1136" i="1"/>
  <c r="BY1135" i="1"/>
  <c r="BY1134" i="1"/>
  <c r="BY1133" i="1"/>
  <c r="BY1132" i="1"/>
  <c r="BY1131" i="1"/>
  <c r="BY1130" i="1"/>
  <c r="BY1129" i="1"/>
  <c r="BY1128" i="1"/>
  <c r="BY1127" i="1"/>
  <c r="BY1126" i="1"/>
  <c r="BY1125" i="1"/>
  <c r="BY1124" i="1"/>
  <c r="BY1123" i="1"/>
  <c r="BY1122" i="1"/>
  <c r="BY1121" i="1"/>
  <c r="BY1120" i="1"/>
  <c r="BY1119" i="1"/>
  <c r="BY1118" i="1"/>
  <c r="BY1117" i="1"/>
  <c r="BY1116" i="1"/>
  <c r="BY1115" i="1"/>
  <c r="BY1114" i="1"/>
  <c r="BY1113" i="1"/>
  <c r="BY1112" i="1"/>
  <c r="BY1111" i="1"/>
  <c r="BY1110" i="1"/>
  <c r="BY1109" i="1"/>
  <c r="BY1108" i="1"/>
  <c r="BY1107" i="1"/>
  <c r="BY1106" i="1"/>
  <c r="BY1105" i="1"/>
  <c r="BY1104" i="1"/>
  <c r="BY1103" i="1"/>
  <c r="BY1102" i="1"/>
  <c r="BY1101" i="1"/>
  <c r="BY1100" i="1"/>
  <c r="BY1099" i="1"/>
  <c r="BY1098" i="1"/>
  <c r="BY1097" i="1"/>
  <c r="BY1096" i="1"/>
  <c r="BY1095" i="1"/>
  <c r="BY1094" i="1"/>
  <c r="BY1093" i="1"/>
  <c r="BY1092" i="1"/>
  <c r="BY1091" i="1"/>
  <c r="BY1090" i="1"/>
  <c r="BY1089" i="1"/>
  <c r="BY1088" i="1"/>
  <c r="BY1087" i="1"/>
  <c r="BY1086" i="1"/>
  <c r="BY1085" i="1"/>
  <c r="BY1084" i="1"/>
  <c r="BY1083" i="1"/>
  <c r="BY1082" i="1"/>
  <c r="BY1081" i="1"/>
  <c r="BY1080" i="1"/>
  <c r="BY1079" i="1"/>
  <c r="BY1078" i="1"/>
  <c r="BY1077" i="1"/>
  <c r="BY1076" i="1"/>
  <c r="BY1075" i="1"/>
  <c r="BY1074" i="1"/>
  <c r="BY1073" i="1"/>
  <c r="BY1072" i="1"/>
  <c r="BY1071" i="1"/>
  <c r="BY1070" i="1"/>
  <c r="BY1069" i="1"/>
  <c r="BY1068" i="1"/>
  <c r="BY1067" i="1"/>
  <c r="BY1066" i="1"/>
  <c r="BY1065" i="1"/>
  <c r="BY1064" i="1"/>
  <c r="BY1063" i="1"/>
  <c r="BY1062" i="1"/>
  <c r="BY1061" i="1"/>
  <c r="BY1060" i="1"/>
  <c r="BY1059" i="1"/>
  <c r="BY1058" i="1"/>
  <c r="BY1057" i="1"/>
  <c r="BY1056" i="1"/>
  <c r="BY1055" i="1"/>
  <c r="BY1054" i="1"/>
  <c r="BY1053" i="1"/>
  <c r="BY1052" i="1"/>
  <c r="BY1051" i="1"/>
  <c r="BY1050" i="1"/>
  <c r="BY1049" i="1"/>
  <c r="BY1048" i="1"/>
  <c r="BY1047" i="1"/>
  <c r="BY1046" i="1"/>
  <c r="BY1045" i="1"/>
  <c r="BY1044" i="1"/>
  <c r="BY1043" i="1"/>
  <c r="BY1042" i="1"/>
  <c r="BY1041" i="1"/>
  <c r="BY1040" i="1"/>
  <c r="BY1039" i="1"/>
  <c r="BY1038" i="1"/>
  <c r="BY1037" i="1"/>
  <c r="BY1036" i="1"/>
  <c r="BY1035" i="1"/>
  <c r="BY1034" i="1"/>
  <c r="BY1033" i="1"/>
  <c r="BY1032" i="1"/>
  <c r="BY1031" i="1"/>
  <c r="BY1030" i="1"/>
  <c r="BY1029" i="1"/>
  <c r="BY1028" i="1"/>
  <c r="BY1027" i="1"/>
  <c r="BY1026" i="1"/>
  <c r="BY1025" i="1"/>
  <c r="BY1024" i="1"/>
  <c r="BY1023" i="1"/>
  <c r="BY1022" i="1"/>
  <c r="BY1021" i="1"/>
  <c r="BY1020" i="1"/>
  <c r="BY1019" i="1"/>
  <c r="BY1018" i="1"/>
  <c r="BY1017" i="1"/>
  <c r="BY1016" i="1"/>
  <c r="BY1015" i="1"/>
  <c r="BY1014" i="1"/>
  <c r="BY1013" i="1"/>
  <c r="BY1012" i="1"/>
  <c r="BY1011" i="1"/>
  <c r="BY1010" i="1"/>
  <c r="BY1009" i="1"/>
  <c r="BY1008" i="1"/>
  <c r="BY1007" i="1"/>
  <c r="BY1006" i="1"/>
  <c r="BY1005" i="1"/>
  <c r="BY1004" i="1"/>
  <c r="BY1003" i="1"/>
  <c r="BY1002" i="1"/>
  <c r="BY1001" i="1"/>
  <c r="BY1000" i="1"/>
  <c r="BY999" i="1"/>
  <c r="BY998" i="1"/>
  <c r="BY997" i="1"/>
  <c r="BY996" i="1"/>
  <c r="BY995" i="1"/>
  <c r="BY994" i="1"/>
  <c r="BY993" i="1"/>
  <c r="BY992" i="1"/>
  <c r="BY991" i="1"/>
  <c r="BY990" i="1"/>
  <c r="BY989" i="1"/>
  <c r="BY988" i="1"/>
  <c r="BY987" i="1"/>
  <c r="BY986" i="1"/>
  <c r="BY985" i="1"/>
  <c r="BY984" i="1"/>
  <c r="BY983" i="1"/>
  <c r="BY982" i="1"/>
  <c r="BY981" i="1"/>
  <c r="BY980" i="1"/>
  <c r="BY979" i="1"/>
  <c r="BY978" i="1"/>
  <c r="BY977" i="1"/>
  <c r="BY976" i="1"/>
  <c r="BY975" i="1"/>
  <c r="BY974" i="1"/>
  <c r="BY973" i="1"/>
  <c r="BY972" i="1"/>
  <c r="BY971" i="1"/>
  <c r="BY970" i="1"/>
  <c r="BY969" i="1"/>
  <c r="BY968" i="1"/>
  <c r="BY967" i="1"/>
  <c r="BY966" i="1"/>
  <c r="BY965" i="1"/>
  <c r="BY964" i="1"/>
  <c r="BY963" i="1"/>
  <c r="BY962" i="1"/>
  <c r="BY961" i="1"/>
  <c r="BY960" i="1"/>
  <c r="BY959" i="1"/>
  <c r="BY958" i="1"/>
  <c r="BY957" i="1"/>
  <c r="BY956" i="1"/>
  <c r="BY955" i="1"/>
  <c r="BY954" i="1"/>
  <c r="BY953" i="1"/>
  <c r="BY952" i="1"/>
  <c r="BY951" i="1"/>
  <c r="BY950" i="1"/>
  <c r="BY949" i="1"/>
  <c r="BY948" i="1"/>
  <c r="BY947" i="1"/>
  <c r="BY946" i="1"/>
  <c r="BY945" i="1"/>
  <c r="BY944" i="1"/>
  <c r="BY943" i="1"/>
  <c r="BY942" i="1"/>
  <c r="BY941" i="1"/>
  <c r="BY940" i="1"/>
  <c r="BY939" i="1"/>
  <c r="BY938" i="1"/>
  <c r="BY937" i="1"/>
  <c r="BY936" i="1"/>
  <c r="BY935" i="1"/>
  <c r="BY934" i="1"/>
  <c r="BY933" i="1"/>
  <c r="BY932" i="1"/>
  <c r="BY931" i="1"/>
  <c r="BY930" i="1"/>
  <c r="BY929" i="1"/>
  <c r="BY928" i="1"/>
  <c r="BY927" i="1"/>
  <c r="BY926" i="1"/>
  <c r="BY925" i="1"/>
  <c r="BY924" i="1"/>
  <c r="BY923" i="1"/>
  <c r="BY922" i="1"/>
  <c r="BY921" i="1"/>
  <c r="BY920" i="1"/>
  <c r="BY919" i="1"/>
  <c r="BY918" i="1"/>
  <c r="BY917" i="1"/>
  <c r="BY916" i="1"/>
  <c r="BY915" i="1"/>
  <c r="BY914" i="1"/>
  <c r="BY913" i="1"/>
  <c r="BY912" i="1"/>
  <c r="BY911" i="1"/>
  <c r="BY910" i="1"/>
  <c r="BY909" i="1"/>
  <c r="BY908" i="1"/>
  <c r="BY907" i="1"/>
  <c r="BY906" i="1"/>
  <c r="BY905" i="1"/>
  <c r="BY904" i="1"/>
  <c r="BY903" i="1"/>
  <c r="BY902" i="1"/>
  <c r="BY901" i="1"/>
  <c r="BY900" i="1"/>
  <c r="BY899" i="1"/>
  <c r="BY898" i="1"/>
  <c r="BY897" i="1"/>
  <c r="BY896" i="1"/>
  <c r="BY895" i="1"/>
  <c r="BY894" i="1"/>
  <c r="BY893" i="1"/>
  <c r="BY892" i="1"/>
  <c r="BY891" i="1"/>
  <c r="BY890" i="1"/>
  <c r="BY889" i="1"/>
  <c r="BY888" i="1"/>
  <c r="BY887" i="1"/>
  <c r="BY886" i="1"/>
  <c r="BY885" i="1"/>
  <c r="BY884" i="1"/>
  <c r="BY883" i="1"/>
  <c r="BY882" i="1"/>
  <c r="BY881" i="1"/>
  <c r="BY880" i="1"/>
  <c r="BY879" i="1"/>
  <c r="BY878" i="1"/>
  <c r="BY877" i="1"/>
  <c r="BY876" i="1"/>
  <c r="BY875" i="1"/>
  <c r="BY874" i="1"/>
  <c r="BY873" i="1"/>
  <c r="BY872" i="1"/>
  <c r="BY871" i="1"/>
  <c r="BY870" i="1"/>
  <c r="BY869" i="1"/>
  <c r="BY868" i="1"/>
  <c r="BY867" i="1"/>
  <c r="BY866" i="1"/>
  <c r="BY865" i="1"/>
  <c r="BY864" i="1"/>
  <c r="BY863" i="1"/>
  <c r="BY862" i="1"/>
  <c r="BY861" i="1"/>
  <c r="BY860" i="1"/>
  <c r="BY859" i="1"/>
  <c r="BY858" i="1"/>
  <c r="BY857" i="1"/>
  <c r="BY856" i="1"/>
  <c r="BY855" i="1"/>
  <c r="BY854" i="1"/>
  <c r="BY853" i="1"/>
  <c r="BY852" i="1"/>
  <c r="BY851" i="1"/>
  <c r="BY850" i="1"/>
  <c r="BY849" i="1"/>
  <c r="BY848" i="1"/>
  <c r="BY847" i="1"/>
  <c r="BY846" i="1"/>
  <c r="BY845" i="1"/>
  <c r="BY844" i="1"/>
  <c r="BY843" i="1"/>
  <c r="BY842" i="1"/>
  <c r="BY841" i="1"/>
  <c r="BY840" i="1"/>
  <c r="BY839" i="1"/>
  <c r="BY838" i="1"/>
  <c r="BY837" i="1"/>
  <c r="BY836" i="1"/>
  <c r="BY835" i="1"/>
  <c r="BY834" i="1"/>
  <c r="BY833" i="1"/>
  <c r="BY832" i="1"/>
  <c r="BY831" i="1"/>
  <c r="BY830" i="1"/>
  <c r="BY829" i="1"/>
  <c r="BY828" i="1"/>
  <c r="BY827" i="1"/>
  <c r="BY826" i="1"/>
  <c r="BY825" i="1"/>
  <c r="BY824" i="1"/>
  <c r="BY823" i="1"/>
  <c r="BY822" i="1"/>
  <c r="BY821" i="1"/>
  <c r="BY820" i="1"/>
  <c r="BY819" i="1"/>
  <c r="BY818" i="1"/>
  <c r="BY817" i="1"/>
  <c r="BY816" i="1"/>
  <c r="BY815" i="1"/>
  <c r="BY814" i="1"/>
  <c r="BY813" i="1"/>
  <c r="BY812" i="1"/>
  <c r="BY811" i="1"/>
  <c r="BY810" i="1"/>
  <c r="BY809" i="1"/>
  <c r="BY808" i="1"/>
  <c r="BY807" i="1"/>
  <c r="BY806" i="1"/>
  <c r="BY805" i="1"/>
  <c r="BY804" i="1"/>
  <c r="BY803" i="1"/>
  <c r="BY802" i="1"/>
  <c r="BY801" i="1"/>
  <c r="BY800" i="1"/>
  <c r="BY799" i="1"/>
  <c r="BY798" i="1"/>
  <c r="BY797" i="1"/>
  <c r="BY796" i="1"/>
  <c r="BY795" i="1"/>
  <c r="BY794" i="1"/>
  <c r="BY793" i="1"/>
  <c r="BY792" i="1"/>
  <c r="BY791" i="1"/>
  <c r="BY790" i="1"/>
  <c r="BY789" i="1"/>
  <c r="BY788" i="1"/>
  <c r="BY787" i="1"/>
  <c r="BY786" i="1"/>
  <c r="BY785" i="1"/>
  <c r="BY784" i="1"/>
  <c r="BY783" i="1"/>
  <c r="BY782" i="1"/>
  <c r="BY781" i="1"/>
  <c r="BY780" i="1"/>
  <c r="BY779" i="1"/>
  <c r="BY778" i="1"/>
  <c r="BY777" i="1"/>
  <c r="BY776" i="1"/>
  <c r="BY775" i="1"/>
  <c r="BY774" i="1"/>
  <c r="BY773" i="1"/>
  <c r="BY772" i="1"/>
  <c r="BY771" i="1"/>
  <c r="BY770" i="1"/>
  <c r="BY769" i="1"/>
  <c r="BY768" i="1"/>
  <c r="BY767" i="1"/>
  <c r="BY766" i="1"/>
  <c r="BY765" i="1"/>
  <c r="BY764" i="1"/>
  <c r="BY763" i="1"/>
  <c r="BY762" i="1"/>
  <c r="BY761" i="1"/>
  <c r="BY760" i="1"/>
  <c r="BY759" i="1"/>
  <c r="BY758" i="1"/>
  <c r="BY757" i="1"/>
  <c r="BY756" i="1"/>
  <c r="BY755" i="1"/>
  <c r="BY754" i="1"/>
  <c r="BY753" i="1"/>
  <c r="BY752" i="1"/>
  <c r="BY751" i="1"/>
  <c r="BY750" i="1"/>
  <c r="BY749" i="1"/>
  <c r="BY748" i="1"/>
  <c r="BY747" i="1"/>
  <c r="BY746" i="1"/>
  <c r="BY745" i="1"/>
  <c r="BY744" i="1"/>
  <c r="BY743" i="1"/>
  <c r="BY742" i="1"/>
  <c r="BY741" i="1"/>
  <c r="BY740" i="1"/>
  <c r="BY739" i="1"/>
  <c r="BY738" i="1"/>
  <c r="BY737" i="1"/>
  <c r="BY736" i="1"/>
  <c r="BY735" i="1"/>
  <c r="BY734" i="1"/>
  <c r="BY733" i="1"/>
  <c r="BY732" i="1"/>
  <c r="BY731" i="1"/>
  <c r="BY730" i="1"/>
  <c r="BY729" i="1"/>
  <c r="BY728" i="1"/>
  <c r="BY727" i="1"/>
  <c r="BY726" i="1"/>
  <c r="BY725" i="1"/>
  <c r="BY724" i="1"/>
  <c r="BY723" i="1"/>
  <c r="BY722" i="1"/>
  <c r="BY721" i="1"/>
  <c r="BY720" i="1"/>
  <c r="BY719" i="1"/>
  <c r="BY718" i="1"/>
  <c r="BY717" i="1"/>
  <c r="BY716" i="1"/>
  <c r="BY715" i="1"/>
  <c r="BY714" i="1"/>
  <c r="BY713" i="1"/>
  <c r="BY712" i="1"/>
  <c r="BY711" i="1"/>
  <c r="BY710" i="1"/>
  <c r="BY709" i="1"/>
  <c r="BY708" i="1"/>
  <c r="BY707" i="1"/>
  <c r="BY706" i="1"/>
  <c r="BY705" i="1"/>
  <c r="BY704" i="1"/>
  <c r="BY703" i="1"/>
  <c r="BY702" i="1"/>
  <c r="BY701" i="1"/>
  <c r="BY700" i="1"/>
  <c r="BY699" i="1"/>
  <c r="BY698" i="1"/>
  <c r="BY697" i="1"/>
  <c r="BY696" i="1"/>
  <c r="BY695" i="1"/>
  <c r="BY694" i="1"/>
  <c r="BY693" i="1"/>
  <c r="BY692" i="1"/>
  <c r="BY691" i="1"/>
  <c r="BY690" i="1"/>
  <c r="BY689" i="1"/>
  <c r="BY688" i="1"/>
  <c r="BY687" i="1"/>
  <c r="BY686" i="1"/>
  <c r="BY685" i="1"/>
  <c r="BY684" i="1"/>
  <c r="BY683" i="1"/>
  <c r="BY682" i="1"/>
  <c r="BY681" i="1"/>
  <c r="BY680" i="1"/>
  <c r="BY679" i="1"/>
  <c r="BY678" i="1"/>
  <c r="BY677" i="1"/>
  <c r="BY676" i="1"/>
  <c r="BY675" i="1"/>
  <c r="BY674" i="1"/>
  <c r="BY673" i="1"/>
  <c r="BY672" i="1"/>
  <c r="BY671" i="1"/>
  <c r="BY670" i="1"/>
  <c r="BY669" i="1"/>
  <c r="BY668" i="1"/>
  <c r="BY667" i="1"/>
  <c r="BY666" i="1"/>
  <c r="BY665" i="1"/>
  <c r="BY664" i="1"/>
  <c r="BY663" i="1"/>
  <c r="BY662" i="1"/>
  <c r="BY661" i="1"/>
  <c r="BY660" i="1"/>
  <c r="BY659" i="1"/>
  <c r="BY658" i="1"/>
  <c r="BY657" i="1"/>
  <c r="BY656" i="1"/>
  <c r="BY655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30" i="1"/>
  <c r="BY629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4" i="1"/>
  <c r="BY603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8" i="1"/>
  <c r="BY577" i="1"/>
  <c r="BY576" i="1"/>
  <c r="BY575" i="1"/>
  <c r="BY574" i="1"/>
  <c r="BY573" i="1"/>
  <c r="BY572" i="1"/>
  <c r="BY571" i="1"/>
  <c r="BY570" i="1"/>
  <c r="BY569" i="1"/>
  <c r="BY568" i="1"/>
  <c r="BY567" i="1"/>
  <c r="BY566" i="1"/>
  <c r="BY565" i="1"/>
  <c r="BY564" i="1"/>
  <c r="BY563" i="1"/>
  <c r="BY562" i="1"/>
  <c r="BY561" i="1"/>
  <c r="BY560" i="1"/>
  <c r="BY559" i="1"/>
  <c r="BY558" i="1"/>
  <c r="BY557" i="1"/>
  <c r="BY556" i="1"/>
  <c r="BY555" i="1"/>
  <c r="BY554" i="1"/>
  <c r="BY553" i="1"/>
  <c r="BY552" i="1"/>
  <c r="BY551" i="1"/>
  <c r="BY550" i="1"/>
  <c r="BY549" i="1"/>
  <c r="BY548" i="1"/>
  <c r="BY547" i="1"/>
  <c r="BY546" i="1"/>
  <c r="BY545" i="1"/>
  <c r="BY544" i="1"/>
  <c r="BY543" i="1"/>
  <c r="BY542" i="1"/>
  <c r="BY541" i="1"/>
  <c r="BY540" i="1"/>
  <c r="BY539" i="1"/>
  <c r="BY538" i="1"/>
  <c r="BY537" i="1"/>
  <c r="BY536" i="1"/>
  <c r="BY535" i="1"/>
  <c r="BY534" i="1"/>
  <c r="BY533" i="1"/>
  <c r="BY532" i="1"/>
  <c r="BY531" i="1"/>
  <c r="BY530" i="1"/>
  <c r="BY529" i="1"/>
  <c r="BY528" i="1"/>
  <c r="BY527" i="1"/>
  <c r="BY526" i="1"/>
  <c r="BY525" i="1"/>
  <c r="BY524" i="1"/>
  <c r="BY523" i="1"/>
  <c r="BY522" i="1"/>
  <c r="BY521" i="1"/>
  <c r="BY520" i="1"/>
  <c r="BY519" i="1"/>
  <c r="BY518" i="1"/>
  <c r="BY517" i="1"/>
  <c r="BY516" i="1"/>
  <c r="BY515" i="1"/>
  <c r="BY514" i="1"/>
  <c r="BY513" i="1"/>
  <c r="BY512" i="1"/>
  <c r="BY511" i="1"/>
  <c r="BY510" i="1"/>
  <c r="BY509" i="1"/>
  <c r="BY508" i="1"/>
  <c r="BY507" i="1"/>
  <c r="BY506" i="1"/>
  <c r="BY505" i="1"/>
  <c r="BY504" i="1"/>
  <c r="BY503" i="1"/>
  <c r="BY502" i="1"/>
  <c r="BY501" i="1"/>
  <c r="BY500" i="1"/>
  <c r="BY499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4" i="1"/>
  <c r="BY473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8" i="1"/>
  <c r="BY447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2" i="1"/>
  <c r="BY421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6" i="1"/>
  <c r="BY395" i="1"/>
  <c r="BY394" i="1"/>
  <c r="BY393" i="1"/>
  <c r="BY392" i="1"/>
  <c r="BY391" i="1"/>
  <c r="BY390" i="1"/>
  <c r="BY389" i="1"/>
  <c r="BY388" i="1"/>
  <c r="BY387" i="1"/>
  <c r="BY386" i="1"/>
  <c r="BY385" i="1"/>
  <c r="BY384" i="1"/>
  <c r="BY383" i="1"/>
  <c r="BY382" i="1"/>
  <c r="BY381" i="1"/>
  <c r="BY380" i="1"/>
  <c r="BY379" i="1"/>
  <c r="BY378" i="1"/>
  <c r="BY377" i="1"/>
  <c r="BY376" i="1"/>
  <c r="BY375" i="1"/>
  <c r="BY374" i="1"/>
  <c r="BY373" i="1"/>
  <c r="BY372" i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 l="1"/>
  <c r="BY17" i="1"/>
  <c r="BY16" i="1"/>
  <c r="BY15" i="1"/>
  <c r="BY14" i="1"/>
  <c r="BY13" i="1"/>
  <c r="BY12" i="1"/>
  <c r="BY11" i="1"/>
  <c r="BY10" i="1"/>
  <c r="BY9" i="1"/>
  <c r="BY8" i="1"/>
  <c r="BY7" i="1"/>
  <c r="BY6" i="1"/>
  <c r="BY5" i="1"/>
  <c r="BY4" i="1"/>
  <c r="BW2000" i="1" l="1"/>
  <c r="BW1999" i="1"/>
  <c r="BW1998" i="1"/>
  <c r="BW1997" i="1"/>
  <c r="BW1996" i="1"/>
  <c r="BW1995" i="1"/>
  <c r="BW1994" i="1"/>
  <c r="BW1993" i="1"/>
  <c r="BW1992" i="1"/>
  <c r="BW1991" i="1"/>
  <c r="BW1990" i="1"/>
  <c r="BW1989" i="1"/>
  <c r="BW1988" i="1"/>
  <c r="BW1987" i="1"/>
  <c r="BW1986" i="1"/>
  <c r="BW1985" i="1"/>
  <c r="BW1984" i="1"/>
  <c r="BW1983" i="1"/>
  <c r="BW1982" i="1"/>
  <c r="BW1981" i="1"/>
  <c r="BW1980" i="1"/>
  <c r="BW1979" i="1"/>
  <c r="BW1978" i="1"/>
  <c r="BW1977" i="1"/>
  <c r="BW1976" i="1"/>
  <c r="BW1975" i="1"/>
  <c r="BW1974" i="1"/>
  <c r="BW1973" i="1"/>
  <c r="BW1972" i="1"/>
  <c r="BW1971" i="1"/>
  <c r="BW1970" i="1"/>
  <c r="BW1969" i="1"/>
  <c r="BW1968" i="1"/>
  <c r="BW1967" i="1"/>
  <c r="BW1966" i="1"/>
  <c r="BW1965" i="1"/>
  <c r="BW1964" i="1"/>
  <c r="BW1963" i="1"/>
  <c r="BW1962" i="1"/>
  <c r="BW1961" i="1"/>
  <c r="BW1960" i="1"/>
  <c r="BW1959" i="1"/>
  <c r="BW1958" i="1"/>
  <c r="BW1957" i="1"/>
  <c r="BW1956" i="1"/>
  <c r="BW1955" i="1"/>
  <c r="BW1954" i="1"/>
  <c r="BW1953" i="1"/>
  <c r="BW1952" i="1"/>
  <c r="BW1951" i="1"/>
  <c r="BW1950" i="1"/>
  <c r="BW1949" i="1"/>
  <c r="BW1948" i="1"/>
  <c r="BW1947" i="1"/>
  <c r="BW1946" i="1"/>
  <c r="BW1945" i="1"/>
  <c r="BW1944" i="1"/>
  <c r="BW1943" i="1"/>
  <c r="BW1942" i="1"/>
  <c r="BW1941" i="1"/>
  <c r="BW1940" i="1"/>
  <c r="BW1939" i="1"/>
  <c r="BW1938" i="1"/>
  <c r="BW1937" i="1"/>
  <c r="BW1936" i="1"/>
  <c r="BW1935" i="1"/>
  <c r="BW1934" i="1"/>
  <c r="BW1933" i="1"/>
  <c r="BW1932" i="1"/>
  <c r="BW1931" i="1"/>
  <c r="BW1930" i="1"/>
  <c r="BW1929" i="1"/>
  <c r="BW1928" i="1"/>
  <c r="BW1927" i="1"/>
  <c r="BW1926" i="1"/>
  <c r="BW1925" i="1"/>
  <c r="BW1924" i="1"/>
  <c r="BW1923" i="1"/>
  <c r="BW1922" i="1"/>
  <c r="BW1921" i="1"/>
  <c r="BW1920" i="1"/>
  <c r="BW1919" i="1"/>
  <c r="BW1918" i="1"/>
  <c r="BW1917" i="1"/>
  <c r="BW1916" i="1"/>
  <c r="BW1915" i="1"/>
  <c r="BW1914" i="1"/>
  <c r="BW1913" i="1"/>
  <c r="BW1912" i="1"/>
  <c r="BW1911" i="1"/>
  <c r="BW1910" i="1"/>
  <c r="BW1909" i="1"/>
  <c r="BW1908" i="1"/>
  <c r="BW1907" i="1"/>
  <c r="BW1906" i="1"/>
  <c r="BW1905" i="1"/>
  <c r="BW1904" i="1"/>
  <c r="BW1903" i="1"/>
  <c r="BW1902" i="1"/>
  <c r="BW1901" i="1"/>
  <c r="BW1900" i="1"/>
  <c r="BW1899" i="1"/>
  <c r="BW1898" i="1"/>
  <c r="BW1897" i="1"/>
  <c r="BW1896" i="1"/>
  <c r="BW1895" i="1"/>
  <c r="BW1894" i="1"/>
  <c r="BW1893" i="1"/>
  <c r="BW1892" i="1"/>
  <c r="BW1891" i="1"/>
  <c r="BW1890" i="1"/>
  <c r="BW1889" i="1"/>
  <c r="BW1888" i="1"/>
  <c r="BW1887" i="1"/>
  <c r="BW1886" i="1"/>
  <c r="BW1885" i="1"/>
  <c r="BW1884" i="1"/>
  <c r="BW1883" i="1"/>
  <c r="BW1882" i="1"/>
  <c r="BW1881" i="1"/>
  <c r="BW1880" i="1"/>
  <c r="BW1879" i="1"/>
  <c r="BW1878" i="1"/>
  <c r="BW1877" i="1"/>
  <c r="BW1876" i="1"/>
  <c r="BW1875" i="1"/>
  <c r="BW1874" i="1"/>
  <c r="BW1873" i="1"/>
  <c r="BW1872" i="1"/>
  <c r="BW1871" i="1"/>
  <c r="BW1870" i="1"/>
  <c r="BW1869" i="1"/>
  <c r="BW1868" i="1"/>
  <c r="BW1867" i="1"/>
  <c r="BW1866" i="1"/>
  <c r="BW1865" i="1"/>
  <c r="BW1864" i="1"/>
  <c r="BW1863" i="1"/>
  <c r="BW1862" i="1"/>
  <c r="BW1861" i="1"/>
  <c r="BW1860" i="1"/>
  <c r="BW1859" i="1"/>
  <c r="BW1858" i="1"/>
  <c r="BW1857" i="1"/>
  <c r="BW1856" i="1"/>
  <c r="BW1855" i="1"/>
  <c r="BW1854" i="1"/>
  <c r="BW1853" i="1"/>
  <c r="BW1852" i="1"/>
  <c r="BW1851" i="1"/>
  <c r="BW1850" i="1"/>
  <c r="BW1849" i="1"/>
  <c r="BW1848" i="1"/>
  <c r="BW1847" i="1"/>
  <c r="BW1846" i="1"/>
  <c r="BW1845" i="1"/>
  <c r="BW1844" i="1"/>
  <c r="BW1843" i="1"/>
  <c r="BW1842" i="1"/>
  <c r="BW1841" i="1"/>
  <c r="BW1840" i="1"/>
  <c r="BW1839" i="1"/>
  <c r="BW1838" i="1"/>
  <c r="BW1837" i="1"/>
  <c r="BW1836" i="1"/>
  <c r="BW1835" i="1"/>
  <c r="BW1834" i="1"/>
  <c r="BW1833" i="1"/>
  <c r="BW1832" i="1"/>
  <c r="BW1831" i="1"/>
  <c r="BW1830" i="1"/>
  <c r="BW1829" i="1"/>
  <c r="BW1828" i="1"/>
  <c r="BW1827" i="1"/>
  <c r="BW1826" i="1"/>
  <c r="BW1825" i="1"/>
  <c r="BW1824" i="1"/>
  <c r="BW1823" i="1"/>
  <c r="BW1822" i="1"/>
  <c r="BW1821" i="1"/>
  <c r="BW1820" i="1"/>
  <c r="BW1819" i="1"/>
  <c r="BW1818" i="1"/>
  <c r="BW1817" i="1"/>
  <c r="BW1816" i="1"/>
  <c r="BW1815" i="1"/>
  <c r="BW1814" i="1"/>
  <c r="BW1813" i="1"/>
  <c r="BW1812" i="1"/>
  <c r="BW1811" i="1"/>
  <c r="BW1810" i="1"/>
  <c r="BW1809" i="1"/>
  <c r="BW1808" i="1"/>
  <c r="BW1807" i="1"/>
  <c r="BW1806" i="1"/>
  <c r="BW1805" i="1"/>
  <c r="BW1804" i="1"/>
  <c r="BW1803" i="1"/>
  <c r="BW1802" i="1"/>
  <c r="BW1801" i="1"/>
  <c r="BW1800" i="1"/>
  <c r="BW1799" i="1"/>
  <c r="BW1798" i="1"/>
  <c r="BW1797" i="1"/>
  <c r="BW1796" i="1"/>
  <c r="BW1795" i="1"/>
  <c r="BW1794" i="1"/>
  <c r="BW1793" i="1"/>
  <c r="BW1792" i="1"/>
  <c r="BW1791" i="1"/>
  <c r="BW1790" i="1"/>
  <c r="BW1789" i="1"/>
  <c r="BW1788" i="1"/>
  <c r="BW1787" i="1"/>
  <c r="BW1786" i="1"/>
  <c r="BW1785" i="1"/>
  <c r="BW1784" i="1"/>
  <c r="BW1783" i="1"/>
  <c r="BW1782" i="1"/>
  <c r="BW1781" i="1"/>
  <c r="BW1780" i="1"/>
  <c r="BW1779" i="1"/>
  <c r="BW1778" i="1"/>
  <c r="BW1777" i="1"/>
  <c r="BW1776" i="1"/>
  <c r="BW1775" i="1"/>
  <c r="BW1774" i="1"/>
  <c r="BW1773" i="1"/>
  <c r="BW1772" i="1"/>
  <c r="BW1771" i="1"/>
  <c r="BW1770" i="1"/>
  <c r="BW1769" i="1"/>
  <c r="BW1768" i="1"/>
  <c r="BW1767" i="1"/>
  <c r="BW1766" i="1"/>
  <c r="BW1765" i="1"/>
  <c r="BW1764" i="1"/>
  <c r="BW1763" i="1"/>
  <c r="BW1762" i="1"/>
  <c r="BW1761" i="1"/>
  <c r="BW1760" i="1"/>
  <c r="BW1759" i="1"/>
  <c r="BW1758" i="1"/>
  <c r="BW1757" i="1"/>
  <c r="BW1756" i="1"/>
  <c r="BW1755" i="1"/>
  <c r="BW1754" i="1"/>
  <c r="BW1753" i="1"/>
  <c r="BW1752" i="1"/>
  <c r="BW1751" i="1"/>
  <c r="BW1750" i="1"/>
  <c r="BW1749" i="1"/>
  <c r="BW1748" i="1"/>
  <c r="BW1747" i="1"/>
  <c r="BW1746" i="1"/>
  <c r="BW1745" i="1"/>
  <c r="BW1744" i="1"/>
  <c r="BW1743" i="1"/>
  <c r="BW1742" i="1"/>
  <c r="BW1741" i="1"/>
  <c r="BW1740" i="1"/>
  <c r="BW1739" i="1"/>
  <c r="BW1738" i="1"/>
  <c r="BW1737" i="1"/>
  <c r="BW1736" i="1"/>
  <c r="BW1735" i="1"/>
  <c r="BW1734" i="1"/>
  <c r="BW1733" i="1"/>
  <c r="BW1732" i="1"/>
  <c r="BW1731" i="1"/>
  <c r="BW1730" i="1"/>
  <c r="BW1729" i="1"/>
  <c r="BW1728" i="1"/>
  <c r="BW1727" i="1"/>
  <c r="BW1726" i="1"/>
  <c r="BW1725" i="1"/>
  <c r="BW1724" i="1"/>
  <c r="BW1723" i="1"/>
  <c r="BW1722" i="1"/>
  <c r="BW1721" i="1"/>
  <c r="BW1720" i="1"/>
  <c r="BW1719" i="1"/>
  <c r="BW1718" i="1"/>
  <c r="BW1717" i="1"/>
  <c r="BW1716" i="1"/>
  <c r="BW1715" i="1"/>
  <c r="BW1714" i="1"/>
  <c r="BW1713" i="1"/>
  <c r="BW1712" i="1"/>
  <c r="BW1711" i="1"/>
  <c r="BW1710" i="1"/>
  <c r="BW1709" i="1"/>
  <c r="BW1708" i="1"/>
  <c r="BW1707" i="1"/>
  <c r="BW1706" i="1"/>
  <c r="BW1705" i="1"/>
  <c r="BW1704" i="1"/>
  <c r="BW1703" i="1"/>
  <c r="BW1702" i="1"/>
  <c r="BW1701" i="1"/>
  <c r="BW1700" i="1"/>
  <c r="BW1699" i="1"/>
  <c r="BW1698" i="1"/>
  <c r="BW1697" i="1"/>
  <c r="BW1696" i="1"/>
  <c r="BW1695" i="1"/>
  <c r="BW1694" i="1"/>
  <c r="BW1693" i="1"/>
  <c r="BW1692" i="1"/>
  <c r="BW1691" i="1"/>
  <c r="BW1690" i="1"/>
  <c r="BW1689" i="1"/>
  <c r="BW1688" i="1"/>
  <c r="BW1687" i="1"/>
  <c r="BW1686" i="1"/>
  <c r="BW1685" i="1"/>
  <c r="BW1684" i="1"/>
  <c r="BW1683" i="1"/>
  <c r="BW1682" i="1"/>
  <c r="BW1681" i="1"/>
  <c r="BW1680" i="1"/>
  <c r="BW1679" i="1"/>
  <c r="BW1678" i="1"/>
  <c r="BW1677" i="1"/>
  <c r="BW1676" i="1"/>
  <c r="BW1675" i="1"/>
  <c r="BW1674" i="1"/>
  <c r="BW1673" i="1"/>
  <c r="BW1672" i="1"/>
  <c r="BW1671" i="1"/>
  <c r="BW1670" i="1"/>
  <c r="BW1669" i="1"/>
  <c r="BW1668" i="1"/>
  <c r="BW1667" i="1"/>
  <c r="BW1666" i="1"/>
  <c r="BW1665" i="1"/>
  <c r="BW1664" i="1"/>
  <c r="BW1663" i="1"/>
  <c r="BW1662" i="1"/>
  <c r="BW1661" i="1"/>
  <c r="BW1660" i="1"/>
  <c r="BW1659" i="1"/>
  <c r="BW1658" i="1"/>
  <c r="BW1657" i="1"/>
  <c r="BW1656" i="1"/>
  <c r="BW1655" i="1"/>
  <c r="BW1654" i="1"/>
  <c r="BW1653" i="1"/>
  <c r="BW1652" i="1"/>
  <c r="BW1651" i="1"/>
  <c r="BW1650" i="1"/>
  <c r="BW1649" i="1"/>
  <c r="BW1648" i="1"/>
  <c r="BW1647" i="1"/>
  <c r="BW1646" i="1"/>
  <c r="BW1645" i="1"/>
  <c r="BW1644" i="1"/>
  <c r="BW1643" i="1"/>
  <c r="BW1642" i="1"/>
  <c r="BW1641" i="1"/>
  <c r="BW1640" i="1"/>
  <c r="BW1639" i="1"/>
  <c r="BW1638" i="1"/>
  <c r="BW1637" i="1"/>
  <c r="BW1636" i="1"/>
  <c r="BW1635" i="1"/>
  <c r="BW1634" i="1"/>
  <c r="BW1633" i="1"/>
  <c r="BW1632" i="1"/>
  <c r="BW1631" i="1"/>
  <c r="BW1630" i="1"/>
  <c r="BW1629" i="1"/>
  <c r="BW1628" i="1"/>
  <c r="BW1627" i="1"/>
  <c r="BW1626" i="1"/>
  <c r="BW1625" i="1"/>
  <c r="BW1624" i="1"/>
  <c r="BW1623" i="1"/>
  <c r="BW1622" i="1"/>
  <c r="BW1621" i="1"/>
  <c r="BW1620" i="1"/>
  <c r="BW1619" i="1"/>
  <c r="BW1618" i="1"/>
  <c r="BW1617" i="1"/>
  <c r="BW1616" i="1"/>
  <c r="BW1615" i="1"/>
  <c r="BW1614" i="1"/>
  <c r="BW1613" i="1"/>
  <c r="BW1612" i="1"/>
  <c r="BW1611" i="1"/>
  <c r="BW1610" i="1"/>
  <c r="BW1609" i="1"/>
  <c r="BW1608" i="1"/>
  <c r="BW1607" i="1"/>
  <c r="BW1606" i="1"/>
  <c r="BW1605" i="1"/>
  <c r="BW1604" i="1"/>
  <c r="BW1603" i="1"/>
  <c r="BW1602" i="1"/>
  <c r="BW1601" i="1"/>
  <c r="BW1600" i="1"/>
  <c r="BW1599" i="1"/>
  <c r="BW1598" i="1"/>
  <c r="BW1597" i="1"/>
  <c r="BW1596" i="1"/>
  <c r="BW1595" i="1"/>
  <c r="BW1594" i="1"/>
  <c r="BW1593" i="1"/>
  <c r="BW1592" i="1"/>
  <c r="BW1591" i="1"/>
  <c r="BW1590" i="1"/>
  <c r="BW1589" i="1"/>
  <c r="BW1588" i="1"/>
  <c r="BW1587" i="1"/>
  <c r="BW1586" i="1"/>
  <c r="BW1585" i="1"/>
  <c r="BW1584" i="1"/>
  <c r="BW1583" i="1"/>
  <c r="BW1582" i="1"/>
  <c r="BW1581" i="1"/>
  <c r="BW1580" i="1"/>
  <c r="BW1579" i="1"/>
  <c r="BW1578" i="1"/>
  <c r="BW1577" i="1"/>
  <c r="BW1576" i="1"/>
  <c r="BW1575" i="1"/>
  <c r="BW1574" i="1"/>
  <c r="BW1573" i="1"/>
  <c r="BW1572" i="1"/>
  <c r="BW1571" i="1"/>
  <c r="BW1570" i="1"/>
  <c r="BW1569" i="1"/>
  <c r="BW1568" i="1"/>
  <c r="BW1567" i="1"/>
  <c r="BW1566" i="1"/>
  <c r="BW1565" i="1"/>
  <c r="BW1564" i="1"/>
  <c r="BW1563" i="1"/>
  <c r="BW1562" i="1"/>
  <c r="BW1561" i="1"/>
  <c r="BW1560" i="1"/>
  <c r="BW1559" i="1"/>
  <c r="BW1558" i="1"/>
  <c r="BW1557" i="1"/>
  <c r="BW1556" i="1"/>
  <c r="BW1555" i="1"/>
  <c r="BW1554" i="1"/>
  <c r="BW1553" i="1"/>
  <c r="BW1552" i="1"/>
  <c r="BW1551" i="1"/>
  <c r="BW1550" i="1"/>
  <c r="BW1549" i="1"/>
  <c r="BW1548" i="1"/>
  <c r="BW1547" i="1"/>
  <c r="BW1546" i="1"/>
  <c r="BW1545" i="1"/>
  <c r="BW1544" i="1"/>
  <c r="BW1543" i="1"/>
  <c r="BW1542" i="1"/>
  <c r="BW1541" i="1"/>
  <c r="BW1540" i="1"/>
  <c r="BW1539" i="1"/>
  <c r="BW1538" i="1"/>
  <c r="BW1537" i="1"/>
  <c r="BW1536" i="1"/>
  <c r="BW1535" i="1"/>
  <c r="BW1534" i="1"/>
  <c r="BW1533" i="1"/>
  <c r="BW1532" i="1"/>
  <c r="BW1531" i="1"/>
  <c r="BW1530" i="1"/>
  <c r="BW1529" i="1"/>
  <c r="BW1528" i="1"/>
  <c r="BW1527" i="1"/>
  <c r="BW1526" i="1"/>
  <c r="BW1525" i="1"/>
  <c r="BW1524" i="1"/>
  <c r="BW1523" i="1"/>
  <c r="BW1522" i="1"/>
  <c r="BW1521" i="1"/>
  <c r="BW1520" i="1"/>
  <c r="BW1519" i="1"/>
  <c r="BW1518" i="1"/>
  <c r="BW1517" i="1"/>
  <c r="BW1516" i="1"/>
  <c r="BW1515" i="1"/>
  <c r="BW1514" i="1"/>
  <c r="BW1513" i="1"/>
  <c r="BW1512" i="1"/>
  <c r="BW1511" i="1"/>
  <c r="BW1510" i="1"/>
  <c r="BW1509" i="1"/>
  <c r="BW1508" i="1"/>
  <c r="BW1507" i="1"/>
  <c r="BW1506" i="1"/>
  <c r="BW1505" i="1"/>
  <c r="BW1504" i="1"/>
  <c r="BW1503" i="1"/>
  <c r="BW1502" i="1"/>
  <c r="BW1501" i="1"/>
  <c r="BW1500" i="1"/>
  <c r="BW1499" i="1"/>
  <c r="BW1498" i="1"/>
  <c r="BW1497" i="1"/>
  <c r="BW1496" i="1"/>
  <c r="BW1495" i="1"/>
  <c r="BW1494" i="1"/>
  <c r="BW1493" i="1"/>
  <c r="BW1492" i="1"/>
  <c r="BW1491" i="1"/>
  <c r="BW1490" i="1"/>
  <c r="BW1489" i="1"/>
  <c r="BW1488" i="1"/>
  <c r="BW1487" i="1"/>
  <c r="BW1486" i="1"/>
  <c r="BW1485" i="1"/>
  <c r="BW1484" i="1"/>
  <c r="BW1483" i="1"/>
  <c r="BW1482" i="1"/>
  <c r="BW1481" i="1"/>
  <c r="BW1480" i="1"/>
  <c r="BW1479" i="1"/>
  <c r="BW1478" i="1"/>
  <c r="BW1477" i="1"/>
  <c r="BW1476" i="1"/>
  <c r="BW1475" i="1"/>
  <c r="BW1474" i="1"/>
  <c r="BW1473" i="1"/>
  <c r="BW1472" i="1"/>
  <c r="BW1471" i="1"/>
  <c r="BW1470" i="1"/>
  <c r="BW1469" i="1"/>
  <c r="BW1468" i="1"/>
  <c r="BW1467" i="1"/>
  <c r="BW1466" i="1"/>
  <c r="BW1465" i="1"/>
  <c r="BW1464" i="1"/>
  <c r="BW1463" i="1"/>
  <c r="BW1462" i="1"/>
  <c r="BW1461" i="1"/>
  <c r="BW1460" i="1"/>
  <c r="BW1459" i="1"/>
  <c r="BW1458" i="1"/>
  <c r="BW1457" i="1"/>
  <c r="BW1456" i="1"/>
  <c r="BW1455" i="1"/>
  <c r="BW1454" i="1"/>
  <c r="BW1453" i="1"/>
  <c r="BW1452" i="1"/>
  <c r="BW1451" i="1"/>
  <c r="BW1450" i="1"/>
  <c r="BW1449" i="1"/>
  <c r="BW1448" i="1"/>
  <c r="BW1447" i="1"/>
  <c r="BW1446" i="1"/>
  <c r="BW1445" i="1"/>
  <c r="BW1444" i="1"/>
  <c r="BW1443" i="1"/>
  <c r="BW1442" i="1"/>
  <c r="BW1441" i="1"/>
  <c r="BW1440" i="1"/>
  <c r="BW1439" i="1"/>
  <c r="BW1438" i="1"/>
  <c r="BW1437" i="1"/>
  <c r="BW1436" i="1"/>
  <c r="BW1435" i="1"/>
  <c r="BW1434" i="1"/>
  <c r="BW1433" i="1"/>
  <c r="BW1432" i="1"/>
  <c r="BW1431" i="1"/>
  <c r="BW1430" i="1"/>
  <c r="BW1429" i="1"/>
  <c r="BW1428" i="1"/>
  <c r="BW1427" i="1"/>
  <c r="BW1426" i="1"/>
  <c r="BW1425" i="1"/>
  <c r="BW1424" i="1"/>
  <c r="BW1423" i="1"/>
  <c r="BW1422" i="1"/>
  <c r="BW1421" i="1"/>
  <c r="BW1420" i="1"/>
  <c r="BW1419" i="1"/>
  <c r="BW1418" i="1"/>
  <c r="BW1417" i="1"/>
  <c r="BW1416" i="1"/>
  <c r="BW1415" i="1"/>
  <c r="BW1414" i="1"/>
  <c r="BW1413" i="1"/>
  <c r="BW1412" i="1"/>
  <c r="BW1411" i="1"/>
  <c r="BW1410" i="1"/>
  <c r="BW1409" i="1"/>
  <c r="BW1408" i="1"/>
  <c r="BW1407" i="1"/>
  <c r="BW1406" i="1"/>
  <c r="BW1405" i="1"/>
  <c r="BW1404" i="1"/>
  <c r="BW1403" i="1"/>
  <c r="BW1402" i="1"/>
  <c r="BW1401" i="1"/>
  <c r="BW1400" i="1"/>
  <c r="BW1399" i="1"/>
  <c r="BW1398" i="1"/>
  <c r="BW1397" i="1"/>
  <c r="BW1396" i="1"/>
  <c r="BW1395" i="1"/>
  <c r="BW1394" i="1"/>
  <c r="BW1393" i="1"/>
  <c r="BW1392" i="1"/>
  <c r="BW1391" i="1"/>
  <c r="BW1390" i="1"/>
  <c r="BW1389" i="1"/>
  <c r="BW1388" i="1"/>
  <c r="BW1387" i="1"/>
  <c r="BW1386" i="1"/>
  <c r="BW1385" i="1"/>
  <c r="BW1384" i="1"/>
  <c r="BW1383" i="1"/>
  <c r="BW1382" i="1"/>
  <c r="BW1381" i="1"/>
  <c r="BW1380" i="1"/>
  <c r="BW1379" i="1"/>
  <c r="BW1378" i="1"/>
  <c r="BW1377" i="1"/>
  <c r="BW1376" i="1"/>
  <c r="BW1375" i="1"/>
  <c r="BW1374" i="1"/>
  <c r="BW1373" i="1"/>
  <c r="BW1372" i="1"/>
  <c r="BW1371" i="1"/>
  <c r="BW1370" i="1"/>
  <c r="BW1369" i="1"/>
  <c r="BW1368" i="1"/>
  <c r="BW1367" i="1"/>
  <c r="BW1366" i="1"/>
  <c r="BW1365" i="1"/>
  <c r="BW1364" i="1"/>
  <c r="BW1363" i="1"/>
  <c r="BW1362" i="1"/>
  <c r="BW1361" i="1"/>
  <c r="BW1360" i="1"/>
  <c r="BW1359" i="1"/>
  <c r="BW1358" i="1"/>
  <c r="BW1357" i="1"/>
  <c r="BW1356" i="1"/>
  <c r="BW1355" i="1"/>
  <c r="BW1354" i="1"/>
  <c r="BW1353" i="1"/>
  <c r="BW1352" i="1"/>
  <c r="BW1351" i="1"/>
  <c r="BW1350" i="1"/>
  <c r="BW1349" i="1"/>
  <c r="BW1348" i="1"/>
  <c r="BW1347" i="1"/>
  <c r="BW1346" i="1"/>
  <c r="BW1345" i="1"/>
  <c r="BW1344" i="1"/>
  <c r="BW1343" i="1"/>
  <c r="BW1342" i="1"/>
  <c r="BW1341" i="1"/>
  <c r="BW1340" i="1"/>
  <c r="BW1339" i="1"/>
  <c r="BW1338" i="1"/>
  <c r="BW1337" i="1"/>
  <c r="BW1336" i="1"/>
  <c r="BW1335" i="1"/>
  <c r="BW1334" i="1"/>
  <c r="BW1333" i="1"/>
  <c r="BW1332" i="1"/>
  <c r="BW1331" i="1"/>
  <c r="BW1330" i="1"/>
  <c r="BW1329" i="1"/>
  <c r="BW1328" i="1"/>
  <c r="BW1327" i="1"/>
  <c r="BW1326" i="1"/>
  <c r="BW1325" i="1"/>
  <c r="BW1324" i="1"/>
  <c r="BW1323" i="1"/>
  <c r="BW1322" i="1"/>
  <c r="BW1321" i="1"/>
  <c r="BW1320" i="1"/>
  <c r="BW1319" i="1"/>
  <c r="BW1318" i="1"/>
  <c r="BW1317" i="1"/>
  <c r="BW1316" i="1"/>
  <c r="BW1315" i="1"/>
  <c r="BW1314" i="1"/>
  <c r="BW1313" i="1"/>
  <c r="BW1312" i="1"/>
  <c r="BW1311" i="1"/>
  <c r="BW1310" i="1"/>
  <c r="BW1309" i="1"/>
  <c r="BW1308" i="1"/>
  <c r="BW1307" i="1"/>
  <c r="BW1306" i="1"/>
  <c r="BW1305" i="1"/>
  <c r="BW1304" i="1"/>
  <c r="BW1303" i="1"/>
  <c r="BW1302" i="1"/>
  <c r="BW1301" i="1"/>
  <c r="BW1300" i="1"/>
  <c r="BW1299" i="1"/>
  <c r="BW1298" i="1"/>
  <c r="BW1297" i="1"/>
  <c r="BW1296" i="1"/>
  <c r="BW1295" i="1"/>
  <c r="BW1294" i="1"/>
  <c r="BW1293" i="1"/>
  <c r="BW1292" i="1"/>
  <c r="BW1291" i="1"/>
  <c r="BW1290" i="1"/>
  <c r="BW1289" i="1"/>
  <c r="BW1288" i="1"/>
  <c r="BW1287" i="1"/>
  <c r="BW1286" i="1"/>
  <c r="BW1285" i="1"/>
  <c r="BW1284" i="1"/>
  <c r="BW1283" i="1"/>
  <c r="BW1282" i="1"/>
  <c r="BW1281" i="1"/>
  <c r="BW1280" i="1"/>
  <c r="BW1279" i="1"/>
  <c r="BW1278" i="1"/>
  <c r="BW1277" i="1"/>
  <c r="BW1276" i="1"/>
  <c r="BW1275" i="1"/>
  <c r="BW1274" i="1"/>
  <c r="BW1273" i="1"/>
  <c r="BW1272" i="1"/>
  <c r="BW1271" i="1"/>
  <c r="BW1270" i="1"/>
  <c r="BW1269" i="1"/>
  <c r="BW1268" i="1"/>
  <c r="BW1267" i="1"/>
  <c r="BW1266" i="1"/>
  <c r="BW1265" i="1"/>
  <c r="BW1264" i="1"/>
  <c r="BW1263" i="1"/>
  <c r="BW1262" i="1"/>
  <c r="BW1261" i="1"/>
  <c r="BW1260" i="1"/>
  <c r="BW1259" i="1"/>
  <c r="BW1258" i="1"/>
  <c r="BW1257" i="1"/>
  <c r="BW1256" i="1"/>
  <c r="BW1255" i="1"/>
  <c r="BW1254" i="1"/>
  <c r="BW1253" i="1"/>
  <c r="BW1252" i="1"/>
  <c r="BW1251" i="1"/>
  <c r="BW1250" i="1"/>
  <c r="BW1249" i="1"/>
  <c r="BW1248" i="1"/>
  <c r="BW1247" i="1"/>
  <c r="BW1246" i="1"/>
  <c r="BW1245" i="1"/>
  <c r="BW1244" i="1"/>
  <c r="BW1243" i="1"/>
  <c r="BW1242" i="1"/>
  <c r="BW1241" i="1"/>
  <c r="BW1240" i="1"/>
  <c r="BW1239" i="1"/>
  <c r="BW1238" i="1"/>
  <c r="BW1237" i="1"/>
  <c r="BW1236" i="1"/>
  <c r="BW1235" i="1"/>
  <c r="BW1234" i="1"/>
  <c r="BW1233" i="1"/>
  <c r="BW1232" i="1"/>
  <c r="BW1231" i="1"/>
  <c r="BW1230" i="1"/>
  <c r="BW1229" i="1"/>
  <c r="BW1228" i="1"/>
  <c r="BW1227" i="1"/>
  <c r="BW1226" i="1"/>
  <c r="BW1225" i="1"/>
  <c r="BW1224" i="1"/>
  <c r="BW1223" i="1"/>
  <c r="BW1222" i="1"/>
  <c r="BW1221" i="1"/>
  <c r="BW1220" i="1"/>
  <c r="BW1219" i="1"/>
  <c r="BW1218" i="1"/>
  <c r="BW1217" i="1"/>
  <c r="BW1216" i="1"/>
  <c r="BW1215" i="1"/>
  <c r="BW1214" i="1"/>
  <c r="BW1213" i="1"/>
  <c r="BW1212" i="1"/>
  <c r="BW1211" i="1"/>
  <c r="BW1210" i="1"/>
  <c r="BW1209" i="1"/>
  <c r="BW1208" i="1"/>
  <c r="BW1207" i="1"/>
  <c r="BW1206" i="1"/>
  <c r="BW1205" i="1"/>
  <c r="BW1204" i="1"/>
  <c r="BW1203" i="1"/>
  <c r="BW1202" i="1"/>
  <c r="BW1201" i="1"/>
  <c r="BW1200" i="1"/>
  <c r="BW1199" i="1"/>
  <c r="BW1198" i="1"/>
  <c r="BW1197" i="1"/>
  <c r="BW1196" i="1"/>
  <c r="BW1195" i="1"/>
  <c r="BW1194" i="1"/>
  <c r="BW1193" i="1"/>
  <c r="BW1192" i="1"/>
  <c r="BW1191" i="1"/>
  <c r="BW1190" i="1"/>
  <c r="BW1189" i="1"/>
  <c r="BW1188" i="1"/>
  <c r="BW1187" i="1"/>
  <c r="BW1186" i="1"/>
  <c r="BW1185" i="1"/>
  <c r="BW1184" i="1"/>
  <c r="BW1183" i="1"/>
  <c r="BW1182" i="1"/>
  <c r="BW1181" i="1"/>
  <c r="BW1180" i="1"/>
  <c r="BW1179" i="1"/>
  <c r="BW1178" i="1"/>
  <c r="BW1177" i="1"/>
  <c r="BW1176" i="1"/>
  <c r="BW1175" i="1"/>
  <c r="BW1174" i="1"/>
  <c r="BW1173" i="1"/>
  <c r="BW1172" i="1"/>
  <c r="BW1171" i="1"/>
  <c r="BW1170" i="1"/>
  <c r="BW1169" i="1"/>
  <c r="BW1168" i="1"/>
  <c r="BW1167" i="1"/>
  <c r="BW1166" i="1"/>
  <c r="BW1165" i="1"/>
  <c r="BW1164" i="1"/>
  <c r="BW1163" i="1"/>
  <c r="BW1162" i="1"/>
  <c r="BW1161" i="1"/>
  <c r="BW1160" i="1"/>
  <c r="BW1159" i="1"/>
  <c r="BW1158" i="1"/>
  <c r="BW1157" i="1"/>
  <c r="BW1156" i="1"/>
  <c r="BW1155" i="1"/>
  <c r="BW1154" i="1"/>
  <c r="BW1153" i="1"/>
  <c r="BW1152" i="1"/>
  <c r="BW1151" i="1"/>
  <c r="BW1150" i="1"/>
  <c r="BW1149" i="1"/>
  <c r="BW1148" i="1"/>
  <c r="BW1147" i="1"/>
  <c r="BW1146" i="1"/>
  <c r="BW1145" i="1"/>
  <c r="BW1144" i="1"/>
  <c r="BW1143" i="1"/>
  <c r="BW1142" i="1"/>
  <c r="BW1141" i="1"/>
  <c r="BW1140" i="1"/>
  <c r="BW1139" i="1"/>
  <c r="BW1138" i="1"/>
  <c r="BW1137" i="1"/>
  <c r="BW1136" i="1"/>
  <c r="BW1135" i="1"/>
  <c r="BW1134" i="1"/>
  <c r="BW1133" i="1"/>
  <c r="BW1132" i="1"/>
  <c r="BW1131" i="1"/>
  <c r="BW1130" i="1"/>
  <c r="BW1129" i="1"/>
  <c r="BW1128" i="1"/>
  <c r="BW1127" i="1"/>
  <c r="BW1126" i="1"/>
  <c r="BW1125" i="1"/>
  <c r="BW1124" i="1"/>
  <c r="BW1123" i="1"/>
  <c r="BW1122" i="1"/>
  <c r="BW1121" i="1"/>
  <c r="BW1120" i="1"/>
  <c r="BW1119" i="1"/>
  <c r="BW1118" i="1"/>
  <c r="BW1117" i="1"/>
  <c r="BW1116" i="1"/>
  <c r="BW1115" i="1"/>
  <c r="BW1114" i="1"/>
  <c r="BW1113" i="1"/>
  <c r="BW1112" i="1"/>
  <c r="BW1111" i="1"/>
  <c r="BW1110" i="1"/>
  <c r="BW1109" i="1"/>
  <c r="BW1108" i="1"/>
  <c r="BW1107" i="1"/>
  <c r="BW1106" i="1"/>
  <c r="BW1105" i="1"/>
  <c r="BW1104" i="1"/>
  <c r="BW1103" i="1"/>
  <c r="BW1102" i="1"/>
  <c r="BW1101" i="1"/>
  <c r="BW1100" i="1"/>
  <c r="BW1099" i="1"/>
  <c r="BW1098" i="1"/>
  <c r="BW1097" i="1"/>
  <c r="BW1096" i="1"/>
  <c r="BW1095" i="1"/>
  <c r="BW1094" i="1"/>
  <c r="BW1093" i="1"/>
  <c r="BW1092" i="1"/>
  <c r="BW1091" i="1"/>
  <c r="BW1090" i="1"/>
  <c r="BW1089" i="1"/>
  <c r="BW1088" i="1"/>
  <c r="BW1087" i="1"/>
  <c r="BW1086" i="1"/>
  <c r="BW1085" i="1"/>
  <c r="BW1084" i="1"/>
  <c r="BW1083" i="1"/>
  <c r="BW1082" i="1"/>
  <c r="BW1081" i="1"/>
  <c r="BW1080" i="1"/>
  <c r="BW1079" i="1"/>
  <c r="BW1078" i="1"/>
  <c r="BW1077" i="1"/>
  <c r="BW1076" i="1"/>
  <c r="BW1075" i="1"/>
  <c r="BW1074" i="1"/>
  <c r="BW1073" i="1"/>
  <c r="BW1072" i="1"/>
  <c r="BW1071" i="1"/>
  <c r="BW1070" i="1"/>
  <c r="BW1069" i="1"/>
  <c r="BW1068" i="1"/>
  <c r="BW1067" i="1"/>
  <c r="BW1066" i="1"/>
  <c r="BW1065" i="1"/>
  <c r="BW1064" i="1"/>
  <c r="BW1063" i="1"/>
  <c r="BW1062" i="1"/>
  <c r="BW1061" i="1"/>
  <c r="BW1060" i="1"/>
  <c r="BW1059" i="1"/>
  <c r="BW1058" i="1"/>
  <c r="BW1057" i="1"/>
  <c r="BW1056" i="1"/>
  <c r="BW1055" i="1"/>
  <c r="BW1054" i="1"/>
  <c r="BW1053" i="1"/>
  <c r="BW1052" i="1"/>
  <c r="BW1051" i="1"/>
  <c r="BW1050" i="1"/>
  <c r="BW1049" i="1"/>
  <c r="BW1048" i="1"/>
  <c r="BW1047" i="1"/>
  <c r="BW1046" i="1"/>
  <c r="BW1045" i="1"/>
  <c r="BW1044" i="1"/>
  <c r="BW1043" i="1"/>
  <c r="BW1042" i="1"/>
  <c r="BW1041" i="1"/>
  <c r="BW1040" i="1"/>
  <c r="BW1039" i="1"/>
  <c r="BW1038" i="1"/>
  <c r="BW1037" i="1"/>
  <c r="BW1036" i="1"/>
  <c r="BW1035" i="1"/>
  <c r="BW1034" i="1"/>
  <c r="BW1033" i="1"/>
  <c r="BW1032" i="1"/>
  <c r="BW1031" i="1"/>
  <c r="BW1030" i="1"/>
  <c r="BW1029" i="1"/>
  <c r="BW1028" i="1"/>
  <c r="BW1027" i="1"/>
  <c r="BW1026" i="1"/>
  <c r="BW1025" i="1"/>
  <c r="BW1024" i="1"/>
  <c r="BW1023" i="1"/>
  <c r="BW1022" i="1"/>
  <c r="BW1021" i="1"/>
  <c r="BW1020" i="1"/>
  <c r="BW1019" i="1"/>
  <c r="BW1018" i="1"/>
  <c r="BW1017" i="1"/>
  <c r="BW1016" i="1"/>
  <c r="BW1015" i="1"/>
  <c r="BW1014" i="1"/>
  <c r="BW1013" i="1"/>
  <c r="BW1012" i="1"/>
  <c r="BW1011" i="1"/>
  <c r="BW1010" i="1"/>
  <c r="BW1009" i="1"/>
  <c r="BW1008" i="1"/>
  <c r="BW1007" i="1"/>
  <c r="BW1006" i="1"/>
  <c r="BW1005" i="1"/>
  <c r="BW1004" i="1"/>
  <c r="BW1003" i="1"/>
  <c r="BW1002" i="1"/>
  <c r="BW1001" i="1"/>
  <c r="BW1000" i="1"/>
  <c r="BW999" i="1"/>
  <c r="BW998" i="1"/>
  <c r="BW997" i="1"/>
  <c r="BW996" i="1"/>
  <c r="BW995" i="1"/>
  <c r="BW994" i="1"/>
  <c r="BW993" i="1"/>
  <c r="BW992" i="1"/>
  <c r="BW991" i="1"/>
  <c r="BW990" i="1"/>
  <c r="BW989" i="1"/>
  <c r="BW988" i="1"/>
  <c r="BW987" i="1"/>
  <c r="BW986" i="1"/>
  <c r="BW985" i="1"/>
  <c r="BW984" i="1"/>
  <c r="BW983" i="1"/>
  <c r="BW982" i="1"/>
  <c r="BW981" i="1"/>
  <c r="BW980" i="1"/>
  <c r="BW979" i="1"/>
  <c r="BW978" i="1"/>
  <c r="BW977" i="1"/>
  <c r="BW976" i="1"/>
  <c r="BW975" i="1"/>
  <c r="BW974" i="1"/>
  <c r="BW973" i="1"/>
  <c r="BW972" i="1"/>
  <c r="BW971" i="1"/>
  <c r="BW970" i="1"/>
  <c r="BW969" i="1"/>
  <c r="BW968" i="1"/>
  <c r="BW967" i="1"/>
  <c r="BW966" i="1"/>
  <c r="BW965" i="1"/>
  <c r="BW964" i="1"/>
  <c r="BW963" i="1"/>
  <c r="BW962" i="1"/>
  <c r="BW961" i="1"/>
  <c r="BW960" i="1"/>
  <c r="BW959" i="1"/>
  <c r="BW958" i="1"/>
  <c r="BW957" i="1"/>
  <c r="BW956" i="1"/>
  <c r="BW955" i="1"/>
  <c r="BW954" i="1"/>
  <c r="BW953" i="1"/>
  <c r="BW952" i="1"/>
  <c r="BW951" i="1"/>
  <c r="BW950" i="1"/>
  <c r="BW949" i="1"/>
  <c r="BW948" i="1"/>
  <c r="BW947" i="1"/>
  <c r="BW946" i="1"/>
  <c r="BW945" i="1"/>
  <c r="BW944" i="1"/>
  <c r="BW943" i="1"/>
  <c r="BW942" i="1"/>
  <c r="BW941" i="1"/>
  <c r="BW940" i="1"/>
  <c r="BW939" i="1"/>
  <c r="BW938" i="1"/>
  <c r="BW937" i="1"/>
  <c r="BW936" i="1"/>
  <c r="BW935" i="1"/>
  <c r="BW934" i="1"/>
  <c r="BW933" i="1"/>
  <c r="BW932" i="1"/>
  <c r="BW931" i="1"/>
  <c r="BW930" i="1"/>
  <c r="BW929" i="1"/>
  <c r="BW928" i="1"/>
  <c r="BW927" i="1"/>
  <c r="BW926" i="1"/>
  <c r="BW925" i="1"/>
  <c r="BW924" i="1"/>
  <c r="BW923" i="1"/>
  <c r="BW922" i="1"/>
  <c r="BW921" i="1"/>
  <c r="BW920" i="1"/>
  <c r="BW919" i="1"/>
  <c r="BW918" i="1"/>
  <c r="BW917" i="1"/>
  <c r="BW916" i="1"/>
  <c r="BW915" i="1"/>
  <c r="BW914" i="1"/>
  <c r="BW913" i="1"/>
  <c r="BW912" i="1"/>
  <c r="BW911" i="1"/>
  <c r="BW910" i="1"/>
  <c r="BW909" i="1"/>
  <c r="BW908" i="1"/>
  <c r="BW907" i="1"/>
  <c r="BW906" i="1"/>
  <c r="BW905" i="1"/>
  <c r="BW904" i="1"/>
  <c r="BW903" i="1"/>
  <c r="BW902" i="1"/>
  <c r="BW901" i="1"/>
  <c r="BW900" i="1"/>
  <c r="BW899" i="1"/>
  <c r="BW898" i="1"/>
  <c r="BW897" i="1"/>
  <c r="BW896" i="1"/>
  <c r="BW895" i="1"/>
  <c r="BW894" i="1"/>
  <c r="BW893" i="1"/>
  <c r="BW892" i="1"/>
  <c r="BW891" i="1"/>
  <c r="BW890" i="1"/>
  <c r="BW889" i="1"/>
  <c r="BW888" i="1"/>
  <c r="BW887" i="1"/>
  <c r="BW886" i="1"/>
  <c r="BW885" i="1"/>
  <c r="BW884" i="1"/>
  <c r="BW883" i="1"/>
  <c r="BW882" i="1"/>
  <c r="BW881" i="1"/>
  <c r="BW880" i="1"/>
  <c r="BW879" i="1"/>
  <c r="BW878" i="1"/>
  <c r="BW877" i="1"/>
  <c r="BW876" i="1"/>
  <c r="BW875" i="1"/>
  <c r="BW874" i="1"/>
  <c r="BW873" i="1"/>
  <c r="BW872" i="1"/>
  <c r="BW871" i="1"/>
  <c r="BW870" i="1"/>
  <c r="BW869" i="1"/>
  <c r="BW868" i="1"/>
  <c r="BW867" i="1"/>
  <c r="BW866" i="1"/>
  <c r="BW865" i="1"/>
  <c r="BW864" i="1"/>
  <c r="BW863" i="1"/>
  <c r="BW862" i="1"/>
  <c r="BW861" i="1"/>
  <c r="BW860" i="1"/>
  <c r="BW859" i="1"/>
  <c r="BW858" i="1"/>
  <c r="BW857" i="1"/>
  <c r="BW856" i="1"/>
  <c r="BW855" i="1"/>
  <c r="BW854" i="1"/>
  <c r="BW853" i="1"/>
  <c r="BW852" i="1"/>
  <c r="BW851" i="1"/>
  <c r="BW850" i="1"/>
  <c r="BW849" i="1"/>
  <c r="BW848" i="1"/>
  <c r="BW847" i="1"/>
  <c r="BW846" i="1"/>
  <c r="BW845" i="1"/>
  <c r="BW844" i="1"/>
  <c r="BW843" i="1"/>
  <c r="BW842" i="1"/>
  <c r="BW841" i="1"/>
  <c r="BW840" i="1"/>
  <c r="BW839" i="1"/>
  <c r="BW838" i="1"/>
  <c r="BW837" i="1"/>
  <c r="BW836" i="1"/>
  <c r="BW835" i="1"/>
  <c r="BW834" i="1"/>
  <c r="BW833" i="1"/>
  <c r="BW832" i="1"/>
  <c r="BW831" i="1"/>
  <c r="BW830" i="1"/>
  <c r="BW829" i="1"/>
  <c r="BW828" i="1"/>
  <c r="BW827" i="1"/>
  <c r="BW826" i="1"/>
  <c r="BW825" i="1"/>
  <c r="BW824" i="1"/>
  <c r="BW823" i="1"/>
  <c r="BW822" i="1"/>
  <c r="BW821" i="1"/>
  <c r="BW820" i="1"/>
  <c r="BW819" i="1"/>
  <c r="BW818" i="1"/>
  <c r="BW817" i="1"/>
  <c r="BW816" i="1"/>
  <c r="BW815" i="1"/>
  <c r="BW814" i="1"/>
  <c r="BW813" i="1"/>
  <c r="BW812" i="1"/>
  <c r="BW811" i="1"/>
  <c r="BW810" i="1"/>
  <c r="BW809" i="1"/>
  <c r="BW808" i="1"/>
  <c r="BW807" i="1"/>
  <c r="BW806" i="1"/>
  <c r="BW805" i="1"/>
  <c r="BW804" i="1"/>
  <c r="BW803" i="1"/>
  <c r="BW802" i="1"/>
  <c r="BW801" i="1"/>
  <c r="BW800" i="1"/>
  <c r="BW799" i="1"/>
  <c r="BW798" i="1"/>
  <c r="BW797" i="1"/>
  <c r="BW796" i="1"/>
  <c r="BW795" i="1"/>
  <c r="BW794" i="1"/>
  <c r="BW793" i="1"/>
  <c r="BW792" i="1"/>
  <c r="BW791" i="1"/>
  <c r="BW790" i="1"/>
  <c r="BW789" i="1"/>
  <c r="BW788" i="1"/>
  <c r="BW787" i="1"/>
  <c r="BW786" i="1"/>
  <c r="BW785" i="1"/>
  <c r="BW784" i="1"/>
  <c r="BW783" i="1"/>
  <c r="BW782" i="1"/>
  <c r="BW781" i="1"/>
  <c r="BW780" i="1"/>
  <c r="BW779" i="1"/>
  <c r="BW778" i="1"/>
  <c r="BW777" i="1"/>
  <c r="BW776" i="1"/>
  <c r="BW775" i="1"/>
  <c r="BW774" i="1"/>
  <c r="BW773" i="1"/>
  <c r="BW772" i="1"/>
  <c r="BW771" i="1"/>
  <c r="BW770" i="1"/>
  <c r="BW769" i="1"/>
  <c r="BW768" i="1"/>
  <c r="BW767" i="1"/>
  <c r="BW766" i="1"/>
  <c r="BW765" i="1"/>
  <c r="BW764" i="1"/>
  <c r="BW763" i="1"/>
  <c r="BW762" i="1"/>
  <c r="BW761" i="1"/>
  <c r="BW760" i="1"/>
  <c r="BW759" i="1"/>
  <c r="BW758" i="1"/>
  <c r="BW757" i="1"/>
  <c r="BW756" i="1"/>
  <c r="BW755" i="1"/>
  <c r="BW754" i="1"/>
  <c r="BW753" i="1"/>
  <c r="BW752" i="1"/>
  <c r="BW751" i="1"/>
  <c r="BW750" i="1"/>
  <c r="BW749" i="1"/>
  <c r="BW748" i="1"/>
  <c r="BW747" i="1"/>
  <c r="BW746" i="1"/>
  <c r="BW745" i="1"/>
  <c r="BW744" i="1"/>
  <c r="BW743" i="1"/>
  <c r="BW742" i="1"/>
  <c r="BW741" i="1"/>
  <c r="BW740" i="1"/>
  <c r="BW739" i="1"/>
  <c r="BW738" i="1"/>
  <c r="BW737" i="1"/>
  <c r="BW736" i="1"/>
  <c r="BW735" i="1"/>
  <c r="BW734" i="1"/>
  <c r="BW733" i="1"/>
  <c r="BW732" i="1"/>
  <c r="BW731" i="1"/>
  <c r="BW730" i="1"/>
  <c r="BW729" i="1"/>
  <c r="BW728" i="1"/>
  <c r="BW727" i="1"/>
  <c r="BW726" i="1"/>
  <c r="BW725" i="1"/>
  <c r="BW724" i="1"/>
  <c r="BW723" i="1"/>
  <c r="BW722" i="1"/>
  <c r="BW721" i="1"/>
  <c r="BW720" i="1"/>
  <c r="BW719" i="1"/>
  <c r="BW718" i="1"/>
  <c r="BW717" i="1"/>
  <c r="BW716" i="1"/>
  <c r="BW715" i="1"/>
  <c r="BW714" i="1"/>
  <c r="BW713" i="1"/>
  <c r="BW712" i="1"/>
  <c r="BW711" i="1"/>
  <c r="BW710" i="1"/>
  <c r="BW709" i="1"/>
  <c r="BW708" i="1"/>
  <c r="BW707" i="1"/>
  <c r="BW706" i="1"/>
  <c r="BW705" i="1"/>
  <c r="BW704" i="1"/>
  <c r="BW703" i="1"/>
  <c r="BW702" i="1"/>
  <c r="BW701" i="1"/>
  <c r="BW700" i="1"/>
  <c r="BW699" i="1"/>
  <c r="BW698" i="1"/>
  <c r="BW697" i="1"/>
  <c r="BW696" i="1"/>
  <c r="BW695" i="1"/>
  <c r="BW694" i="1"/>
  <c r="BW693" i="1"/>
  <c r="BW692" i="1"/>
  <c r="BW691" i="1"/>
  <c r="BW690" i="1"/>
  <c r="BW689" i="1"/>
  <c r="BW688" i="1"/>
  <c r="BW687" i="1"/>
  <c r="BW686" i="1"/>
  <c r="BW685" i="1"/>
  <c r="BW684" i="1"/>
  <c r="BW683" i="1"/>
  <c r="BW682" i="1"/>
  <c r="BW681" i="1"/>
  <c r="BW680" i="1"/>
  <c r="BW679" i="1"/>
  <c r="BW678" i="1"/>
  <c r="BW677" i="1"/>
  <c r="BW676" i="1"/>
  <c r="BW675" i="1"/>
  <c r="BW674" i="1"/>
  <c r="BW673" i="1"/>
  <c r="BW672" i="1"/>
  <c r="BW671" i="1"/>
  <c r="BW670" i="1"/>
  <c r="BW669" i="1"/>
  <c r="BW668" i="1"/>
  <c r="BW667" i="1"/>
  <c r="BW666" i="1"/>
  <c r="BW665" i="1"/>
  <c r="BW664" i="1"/>
  <c r="BW663" i="1"/>
  <c r="BW662" i="1"/>
  <c r="BW661" i="1"/>
  <c r="BW660" i="1"/>
  <c r="BW659" i="1"/>
  <c r="BW658" i="1"/>
  <c r="BW657" i="1"/>
  <c r="BW656" i="1"/>
  <c r="BW655" i="1"/>
  <c r="BW654" i="1"/>
  <c r="BW653" i="1"/>
  <c r="BW652" i="1"/>
  <c r="BW651" i="1"/>
  <c r="BW650" i="1"/>
  <c r="BW649" i="1"/>
  <c r="BW648" i="1"/>
  <c r="BW647" i="1"/>
  <c r="BW646" i="1"/>
  <c r="BW645" i="1"/>
  <c r="BW644" i="1"/>
  <c r="BW643" i="1"/>
  <c r="BW642" i="1"/>
  <c r="BW641" i="1"/>
  <c r="BW640" i="1"/>
  <c r="BW639" i="1"/>
  <c r="BW638" i="1"/>
  <c r="BW637" i="1"/>
  <c r="BW636" i="1"/>
  <c r="BW635" i="1"/>
  <c r="BW634" i="1"/>
  <c r="BW633" i="1"/>
  <c r="BW632" i="1"/>
  <c r="BW631" i="1"/>
  <c r="BW630" i="1"/>
  <c r="BW629" i="1"/>
  <c r="BW628" i="1"/>
  <c r="BW627" i="1"/>
  <c r="BW626" i="1"/>
  <c r="BW625" i="1"/>
  <c r="BW624" i="1"/>
  <c r="BW623" i="1"/>
  <c r="BW622" i="1"/>
  <c r="BW621" i="1"/>
  <c r="BW620" i="1"/>
  <c r="BW619" i="1"/>
  <c r="BW618" i="1"/>
  <c r="BW617" i="1"/>
  <c r="BW616" i="1"/>
  <c r="BW615" i="1"/>
  <c r="BW614" i="1"/>
  <c r="BW613" i="1"/>
  <c r="BW612" i="1"/>
  <c r="BW611" i="1"/>
  <c r="BW610" i="1"/>
  <c r="BW609" i="1"/>
  <c r="BW608" i="1"/>
  <c r="BW607" i="1"/>
  <c r="BW606" i="1"/>
  <c r="BW605" i="1"/>
  <c r="BW604" i="1"/>
  <c r="BW603" i="1"/>
  <c r="BW602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5" i="1"/>
  <c r="BW584" i="1"/>
  <c r="BW583" i="1"/>
  <c r="BW582" i="1"/>
  <c r="BW581" i="1"/>
  <c r="BW580" i="1"/>
  <c r="BW579" i="1"/>
  <c r="BW578" i="1"/>
  <c r="BW577" i="1"/>
  <c r="BW576" i="1"/>
  <c r="BW575" i="1"/>
  <c r="BW574" i="1"/>
  <c r="BW573" i="1"/>
  <c r="BW572" i="1"/>
  <c r="BW571" i="1"/>
  <c r="BW570" i="1"/>
  <c r="BW569" i="1"/>
  <c r="BW568" i="1"/>
  <c r="BW567" i="1"/>
  <c r="BW566" i="1"/>
  <c r="BW565" i="1"/>
  <c r="BW564" i="1"/>
  <c r="BW563" i="1"/>
  <c r="BW562" i="1"/>
  <c r="BW561" i="1"/>
  <c r="BW560" i="1"/>
  <c r="BW559" i="1"/>
  <c r="BW558" i="1"/>
  <c r="BW557" i="1"/>
  <c r="BW556" i="1"/>
  <c r="BW555" i="1"/>
  <c r="BW554" i="1"/>
  <c r="BW553" i="1"/>
  <c r="BW552" i="1"/>
  <c r="BW551" i="1"/>
  <c r="BW550" i="1"/>
  <c r="BW549" i="1"/>
  <c r="BW548" i="1"/>
  <c r="BW547" i="1"/>
  <c r="BW546" i="1"/>
  <c r="BW545" i="1"/>
  <c r="BW544" i="1"/>
  <c r="BW543" i="1"/>
  <c r="BW542" i="1"/>
  <c r="BW541" i="1"/>
  <c r="BW540" i="1"/>
  <c r="BW539" i="1"/>
  <c r="BW538" i="1"/>
  <c r="BW537" i="1"/>
  <c r="BW536" i="1"/>
  <c r="BW535" i="1"/>
  <c r="BW534" i="1"/>
  <c r="BW533" i="1"/>
  <c r="BW532" i="1"/>
  <c r="BW531" i="1"/>
  <c r="BW530" i="1"/>
  <c r="BW529" i="1"/>
  <c r="BW528" i="1"/>
  <c r="BW527" i="1"/>
  <c r="BW526" i="1"/>
  <c r="BW525" i="1"/>
  <c r="BW524" i="1"/>
  <c r="BW523" i="1"/>
  <c r="BW522" i="1"/>
  <c r="BW521" i="1"/>
  <c r="BW520" i="1"/>
  <c r="BW519" i="1"/>
  <c r="BW518" i="1"/>
  <c r="BW517" i="1"/>
  <c r="BW516" i="1"/>
  <c r="BW515" i="1"/>
  <c r="BW514" i="1"/>
  <c r="BW513" i="1"/>
  <c r="BW512" i="1"/>
  <c r="BW511" i="1"/>
  <c r="BW510" i="1"/>
  <c r="BW509" i="1"/>
  <c r="BW508" i="1"/>
  <c r="BW507" i="1"/>
  <c r="BW506" i="1"/>
  <c r="BW505" i="1"/>
  <c r="BW504" i="1"/>
  <c r="BW503" i="1"/>
  <c r="BW502" i="1"/>
  <c r="BW501" i="1"/>
  <c r="BW500" i="1"/>
  <c r="BW499" i="1"/>
  <c r="BW498" i="1"/>
  <c r="BW497" i="1"/>
  <c r="BW496" i="1"/>
  <c r="BW495" i="1"/>
  <c r="BW494" i="1"/>
  <c r="BW493" i="1"/>
  <c r="BW492" i="1"/>
  <c r="BW491" i="1"/>
  <c r="BW490" i="1"/>
  <c r="BW489" i="1"/>
  <c r="BW488" i="1"/>
  <c r="BW487" i="1"/>
  <c r="BW486" i="1"/>
  <c r="BW485" i="1"/>
  <c r="BW484" i="1"/>
  <c r="BW483" i="1"/>
  <c r="BW482" i="1"/>
  <c r="BW481" i="1"/>
  <c r="BW480" i="1"/>
  <c r="BW479" i="1"/>
  <c r="BW478" i="1"/>
  <c r="BW477" i="1"/>
  <c r="BW476" i="1"/>
  <c r="BW475" i="1"/>
  <c r="BW474" i="1"/>
  <c r="BW473" i="1"/>
  <c r="BW472" i="1"/>
  <c r="BW471" i="1"/>
  <c r="BW470" i="1"/>
  <c r="BW469" i="1"/>
  <c r="BW468" i="1"/>
  <c r="BW467" i="1"/>
  <c r="BW466" i="1"/>
  <c r="BW465" i="1"/>
  <c r="BW464" i="1"/>
  <c r="BW463" i="1"/>
  <c r="BW462" i="1"/>
  <c r="BW461" i="1"/>
  <c r="BW460" i="1"/>
  <c r="BW459" i="1"/>
  <c r="BW458" i="1"/>
  <c r="BW457" i="1"/>
  <c r="BW456" i="1"/>
  <c r="BW455" i="1"/>
  <c r="BW454" i="1"/>
  <c r="BW453" i="1"/>
  <c r="BW452" i="1"/>
  <c r="BW451" i="1"/>
  <c r="BW450" i="1"/>
  <c r="BW449" i="1"/>
  <c r="BW448" i="1"/>
  <c r="BW447" i="1"/>
  <c r="BW446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3" i="1"/>
  <c r="BW432" i="1"/>
  <c r="BW431" i="1"/>
  <c r="BW430" i="1"/>
  <c r="BW429" i="1"/>
  <c r="BW428" i="1"/>
  <c r="BW427" i="1"/>
  <c r="BW426" i="1"/>
  <c r="BW425" i="1"/>
  <c r="BW424" i="1"/>
  <c r="BW423" i="1"/>
  <c r="BW422" i="1"/>
  <c r="BW421" i="1"/>
  <c r="BW420" i="1"/>
  <c r="BW419" i="1"/>
  <c r="BW418" i="1"/>
  <c r="BW417" i="1"/>
  <c r="BW416" i="1"/>
  <c r="BW415" i="1"/>
  <c r="BW414" i="1"/>
  <c r="BW413" i="1"/>
  <c r="BW412" i="1"/>
  <c r="BW411" i="1"/>
  <c r="BW410" i="1"/>
  <c r="BW409" i="1"/>
  <c r="BW408" i="1"/>
  <c r="BW407" i="1"/>
  <c r="BW406" i="1"/>
  <c r="BW405" i="1"/>
  <c r="BW404" i="1"/>
  <c r="BW403" i="1"/>
  <c r="BW402" i="1"/>
  <c r="BW401" i="1"/>
  <c r="BW400" i="1"/>
  <c r="BW399" i="1"/>
  <c r="BW398" i="1"/>
  <c r="BW397" i="1"/>
  <c r="BW396" i="1"/>
  <c r="BW395" i="1"/>
  <c r="BW394" i="1"/>
  <c r="BW393" i="1"/>
  <c r="BW392" i="1"/>
  <c r="BW391" i="1"/>
  <c r="BW390" i="1"/>
  <c r="BW389" i="1"/>
  <c r="BW388" i="1"/>
  <c r="BW387" i="1"/>
  <c r="BW386" i="1"/>
  <c r="BW385" i="1"/>
  <c r="BW384" i="1"/>
  <c r="BW383" i="1"/>
  <c r="BW382" i="1"/>
  <c r="BW381" i="1"/>
  <c r="BW380" i="1"/>
  <c r="BW379" i="1"/>
  <c r="BW378" i="1"/>
  <c r="BW377" i="1"/>
  <c r="BW376" i="1"/>
  <c r="BW375" i="1"/>
  <c r="BW374" i="1"/>
  <c r="BW373" i="1"/>
  <c r="BW372" i="1"/>
  <c r="BW371" i="1"/>
  <c r="BW370" i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11" i="1"/>
  <c r="BW310" i="1"/>
  <c r="BW309" i="1"/>
  <c r="BW308" i="1"/>
  <c r="BW307" i="1"/>
  <c r="BW306" i="1"/>
  <c r="BW305" i="1"/>
  <c r="BW304" i="1"/>
  <c r="BW303" i="1"/>
  <c r="BW302" i="1"/>
  <c r="BW301" i="1"/>
  <c r="BW300" i="1"/>
  <c r="BW299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U1300" i="1" l="1"/>
  <c r="BU1301" i="1"/>
  <c r="BU1302" i="1"/>
  <c r="BU1303" i="1"/>
  <c r="BU1304" i="1"/>
  <c r="BU1305" i="1"/>
  <c r="BU1306" i="1"/>
  <c r="BU1307" i="1"/>
  <c r="BU1308" i="1"/>
  <c r="BU1309" i="1"/>
  <c r="BU1310" i="1"/>
  <c r="BU1311" i="1"/>
  <c r="BU1312" i="1"/>
  <c r="BU1313" i="1"/>
  <c r="BU1314" i="1"/>
  <c r="BU1315" i="1"/>
  <c r="BU1316" i="1"/>
  <c r="BU1317" i="1"/>
  <c r="BU1318" i="1"/>
  <c r="BU1319" i="1"/>
  <c r="BU1320" i="1"/>
  <c r="BU1321" i="1"/>
  <c r="BU1322" i="1"/>
  <c r="BU1323" i="1"/>
  <c r="BU1324" i="1"/>
  <c r="BU1325" i="1"/>
  <c r="BU1326" i="1"/>
  <c r="BU1327" i="1"/>
  <c r="BU1328" i="1"/>
  <c r="BU1329" i="1"/>
  <c r="BU1330" i="1"/>
  <c r="BU1331" i="1"/>
  <c r="BU1332" i="1"/>
  <c r="BU1333" i="1"/>
  <c r="BU1334" i="1"/>
  <c r="BU1335" i="1"/>
  <c r="BU1336" i="1"/>
  <c r="BU1337" i="1"/>
  <c r="BU1338" i="1"/>
  <c r="BU1339" i="1"/>
  <c r="BU1340" i="1"/>
  <c r="BU1341" i="1"/>
  <c r="BU1342" i="1"/>
  <c r="BU1343" i="1"/>
  <c r="BU1344" i="1"/>
  <c r="BU1345" i="1"/>
  <c r="BU1346" i="1"/>
  <c r="BU1347" i="1"/>
  <c r="BU1348" i="1"/>
  <c r="BU1349" i="1"/>
  <c r="BU1350" i="1"/>
  <c r="BU1351" i="1"/>
  <c r="BU1352" i="1"/>
  <c r="BU1353" i="1"/>
  <c r="BU1354" i="1"/>
  <c r="BU1355" i="1"/>
  <c r="BU1356" i="1"/>
  <c r="BU1357" i="1"/>
  <c r="BU1358" i="1"/>
  <c r="BU1359" i="1"/>
  <c r="BU1360" i="1"/>
  <c r="BU1361" i="1"/>
  <c r="BU1362" i="1"/>
  <c r="BU1363" i="1"/>
  <c r="BU1364" i="1"/>
  <c r="BU1365" i="1"/>
  <c r="BU1366" i="1"/>
  <c r="BU1367" i="1"/>
  <c r="BU1368" i="1"/>
  <c r="BU1369" i="1"/>
  <c r="BU1370" i="1"/>
  <c r="BU1371" i="1"/>
  <c r="BU1372" i="1"/>
  <c r="BU1373" i="1"/>
  <c r="BU1374" i="1"/>
  <c r="BU1375" i="1"/>
  <c r="BU1376" i="1"/>
  <c r="BU1377" i="1"/>
  <c r="BU1378" i="1"/>
  <c r="BU1379" i="1"/>
  <c r="BU1380" i="1"/>
  <c r="BU1381" i="1"/>
  <c r="BU1382" i="1"/>
  <c r="BU1383" i="1"/>
  <c r="BU1384" i="1"/>
  <c r="BU1385" i="1"/>
  <c r="BU1386" i="1"/>
  <c r="BU1387" i="1"/>
  <c r="BU1388" i="1"/>
  <c r="BU1389" i="1"/>
  <c r="BU1390" i="1"/>
  <c r="BU1391" i="1"/>
  <c r="BU1392" i="1"/>
  <c r="BU1393" i="1"/>
  <c r="BU1394" i="1"/>
  <c r="BU1395" i="1"/>
  <c r="BU1396" i="1"/>
  <c r="BU1397" i="1"/>
  <c r="BU1398" i="1"/>
  <c r="BU1399" i="1"/>
  <c r="BU1400" i="1"/>
  <c r="BU1401" i="1"/>
  <c r="BU1402" i="1"/>
  <c r="BU1403" i="1"/>
  <c r="BU1404" i="1"/>
  <c r="BU1405" i="1"/>
  <c r="BU1406" i="1"/>
  <c r="BU1407" i="1"/>
  <c r="BU1408" i="1"/>
  <c r="BU1409" i="1"/>
  <c r="BU1410" i="1"/>
  <c r="BU1411" i="1"/>
  <c r="BU1412" i="1"/>
  <c r="BU1413" i="1"/>
  <c r="BU1414" i="1"/>
  <c r="BU1415" i="1"/>
  <c r="BU1416" i="1"/>
  <c r="BU1417" i="1"/>
  <c r="BU1418" i="1"/>
  <c r="BU1419" i="1"/>
  <c r="BU1420" i="1"/>
  <c r="BU1421" i="1"/>
  <c r="BU1422" i="1"/>
  <c r="BU1423" i="1"/>
  <c r="BU1424" i="1"/>
  <c r="BU1425" i="1"/>
  <c r="BU1426" i="1"/>
  <c r="BU1427" i="1"/>
  <c r="BU1428" i="1"/>
  <c r="BU1429" i="1"/>
  <c r="BU1430" i="1"/>
  <c r="BU1431" i="1"/>
  <c r="BU1432" i="1"/>
  <c r="BU1433" i="1"/>
  <c r="BU1434" i="1"/>
  <c r="BU1435" i="1"/>
  <c r="BU1436" i="1"/>
  <c r="BU1437" i="1"/>
  <c r="BU1438" i="1"/>
  <c r="BU1439" i="1"/>
  <c r="BU1440" i="1"/>
  <c r="BU1441" i="1"/>
  <c r="BU1442" i="1"/>
  <c r="BU1443" i="1"/>
  <c r="BU1444" i="1"/>
  <c r="BU1445" i="1"/>
  <c r="BU1446" i="1"/>
  <c r="BU1447" i="1"/>
  <c r="BU1448" i="1"/>
  <c r="BU1449" i="1"/>
  <c r="BU1450" i="1"/>
  <c r="BU1451" i="1"/>
  <c r="BU1452" i="1"/>
  <c r="BU1453" i="1"/>
  <c r="BU1454" i="1"/>
  <c r="BU1455" i="1"/>
  <c r="BU1456" i="1"/>
  <c r="BU1457" i="1"/>
  <c r="BU1458" i="1"/>
  <c r="BU1459" i="1"/>
  <c r="BU1460" i="1"/>
  <c r="BU1461" i="1"/>
  <c r="BU1462" i="1"/>
  <c r="BU1463" i="1"/>
  <c r="BU1464" i="1"/>
  <c r="BU1465" i="1"/>
  <c r="BU1466" i="1"/>
  <c r="BU1467" i="1"/>
  <c r="BU1468" i="1"/>
  <c r="BU1469" i="1"/>
  <c r="BU1470" i="1"/>
  <c r="BU1471" i="1"/>
  <c r="BU1472" i="1"/>
  <c r="BU1473" i="1"/>
  <c r="BU1474" i="1"/>
  <c r="BU1475" i="1"/>
  <c r="BU1476" i="1"/>
  <c r="BU1477" i="1"/>
  <c r="BU1478" i="1"/>
  <c r="BU1479" i="1"/>
  <c r="BU1480" i="1"/>
  <c r="BU1481" i="1"/>
  <c r="BU1482" i="1"/>
  <c r="BU1483" i="1"/>
  <c r="BU1484" i="1"/>
  <c r="BU1485" i="1"/>
  <c r="BU1486" i="1"/>
  <c r="BU1487" i="1"/>
  <c r="BU1488" i="1"/>
  <c r="BU1489" i="1"/>
  <c r="BU1490" i="1"/>
  <c r="BU1491" i="1"/>
  <c r="BU1492" i="1"/>
  <c r="BU1493" i="1"/>
  <c r="BU1494" i="1"/>
  <c r="BU1495" i="1"/>
  <c r="BU1496" i="1"/>
  <c r="BU1497" i="1"/>
  <c r="BU1498" i="1"/>
  <c r="BU1499" i="1"/>
  <c r="BU1500" i="1"/>
  <c r="BU1501" i="1"/>
  <c r="BU1502" i="1"/>
  <c r="BU1503" i="1"/>
  <c r="BU1504" i="1"/>
  <c r="BU1505" i="1"/>
  <c r="BU1506" i="1"/>
  <c r="BU1507" i="1"/>
  <c r="BU1508" i="1"/>
  <c r="BU1509" i="1"/>
  <c r="BU1510" i="1"/>
  <c r="BU1511" i="1"/>
  <c r="BU1512" i="1"/>
  <c r="BU1513" i="1"/>
  <c r="BU1514" i="1"/>
  <c r="BU1515" i="1"/>
  <c r="BU1516" i="1"/>
  <c r="BU1517" i="1"/>
  <c r="BU1518" i="1"/>
  <c r="BU1519" i="1"/>
  <c r="BU1520" i="1"/>
  <c r="BU1521" i="1"/>
  <c r="BU1522" i="1"/>
  <c r="BU1523" i="1"/>
  <c r="BU1524" i="1"/>
  <c r="BU1525" i="1"/>
  <c r="BU1526" i="1"/>
  <c r="BU1527" i="1"/>
  <c r="BU1528" i="1"/>
  <c r="BU1529" i="1"/>
  <c r="BU1530" i="1"/>
  <c r="BU1531" i="1"/>
  <c r="BU1532" i="1"/>
  <c r="BU1533" i="1"/>
  <c r="BU1534" i="1"/>
  <c r="BU1535" i="1"/>
  <c r="BU1536" i="1"/>
  <c r="BU1537" i="1"/>
  <c r="BU1538" i="1"/>
  <c r="BU1539" i="1"/>
  <c r="BU1540" i="1"/>
  <c r="BU1541" i="1"/>
  <c r="BU1542" i="1"/>
  <c r="BU1543" i="1"/>
  <c r="BU1544" i="1"/>
  <c r="BU1545" i="1"/>
  <c r="BU1546" i="1"/>
  <c r="BU1547" i="1"/>
  <c r="BU1548" i="1"/>
  <c r="BU1549" i="1"/>
  <c r="BU1550" i="1"/>
  <c r="BU1551" i="1"/>
  <c r="BU1552" i="1"/>
  <c r="BU1553" i="1"/>
  <c r="BU1554" i="1"/>
  <c r="BU1555" i="1"/>
  <c r="BU1556" i="1"/>
  <c r="BU1557" i="1"/>
  <c r="BU1558" i="1"/>
  <c r="BU1559" i="1"/>
  <c r="BU1560" i="1"/>
  <c r="BU1561" i="1"/>
  <c r="BU1562" i="1"/>
  <c r="BU1563" i="1"/>
  <c r="BU1564" i="1"/>
  <c r="BU1565" i="1"/>
  <c r="BU1566" i="1"/>
  <c r="BU1567" i="1"/>
  <c r="BU1568" i="1"/>
  <c r="BU1569" i="1"/>
  <c r="BU1570" i="1"/>
  <c r="BU1571" i="1"/>
  <c r="BU1572" i="1"/>
  <c r="BU1573" i="1"/>
  <c r="BU1574" i="1"/>
  <c r="BU1575" i="1"/>
  <c r="BU1576" i="1"/>
  <c r="BU1577" i="1"/>
  <c r="BU1578" i="1"/>
  <c r="BU1579" i="1"/>
  <c r="BU1580" i="1"/>
  <c r="BU1581" i="1"/>
  <c r="BU1582" i="1"/>
  <c r="BU1583" i="1"/>
  <c r="BU1584" i="1"/>
  <c r="BU1585" i="1"/>
  <c r="BU1586" i="1"/>
  <c r="BU1587" i="1"/>
  <c r="BU1588" i="1"/>
  <c r="BU1589" i="1"/>
  <c r="BU1590" i="1"/>
  <c r="BU1591" i="1"/>
  <c r="BU1592" i="1"/>
  <c r="BU1593" i="1"/>
  <c r="BU1594" i="1"/>
  <c r="BU1595" i="1"/>
  <c r="BU1596" i="1"/>
  <c r="BU1597" i="1"/>
  <c r="BU1598" i="1"/>
  <c r="BU1599" i="1"/>
  <c r="BU1600" i="1"/>
  <c r="BU1601" i="1"/>
  <c r="BU1602" i="1"/>
  <c r="BU1603" i="1"/>
  <c r="BU1604" i="1"/>
  <c r="BU1605" i="1"/>
  <c r="BU1606" i="1"/>
  <c r="BU1607" i="1"/>
  <c r="BU1608" i="1"/>
  <c r="BU1609" i="1"/>
  <c r="BU1610" i="1"/>
  <c r="BU1611" i="1"/>
  <c r="BU1612" i="1"/>
  <c r="BU1613" i="1"/>
  <c r="BU1614" i="1"/>
  <c r="BU1615" i="1"/>
  <c r="BU1616" i="1"/>
  <c r="BU1617" i="1"/>
  <c r="BU1618" i="1"/>
  <c r="BU1619" i="1"/>
  <c r="BU1620" i="1"/>
  <c r="BU1621" i="1"/>
  <c r="BU1622" i="1"/>
  <c r="BU1623" i="1"/>
  <c r="BU1624" i="1"/>
  <c r="BU1625" i="1"/>
  <c r="BU1626" i="1"/>
  <c r="BU1627" i="1"/>
  <c r="BU1628" i="1"/>
  <c r="BU1629" i="1"/>
  <c r="BU1630" i="1"/>
  <c r="BU1631" i="1"/>
  <c r="BU1632" i="1"/>
  <c r="BU1633" i="1"/>
  <c r="BU1634" i="1"/>
  <c r="BU1635" i="1"/>
  <c r="BU1636" i="1"/>
  <c r="BU1637" i="1"/>
  <c r="BU1638" i="1"/>
  <c r="BU1639" i="1"/>
  <c r="BU1640" i="1"/>
  <c r="BU1641" i="1"/>
  <c r="BU1642" i="1"/>
  <c r="BU1643" i="1"/>
  <c r="BU1644" i="1"/>
  <c r="BU1645" i="1"/>
  <c r="BU1646" i="1"/>
  <c r="BU1647" i="1"/>
  <c r="BU1648" i="1"/>
  <c r="BU1649" i="1"/>
  <c r="BU1650" i="1"/>
  <c r="BU1651" i="1"/>
  <c r="BU1652" i="1"/>
  <c r="BU1653" i="1"/>
  <c r="BU1654" i="1"/>
  <c r="BU1655" i="1"/>
  <c r="BU1656" i="1"/>
  <c r="BU1657" i="1"/>
  <c r="BU1658" i="1"/>
  <c r="BU1659" i="1"/>
  <c r="BU1660" i="1"/>
  <c r="BU1661" i="1"/>
  <c r="BU1662" i="1"/>
  <c r="BU1663" i="1"/>
  <c r="BU1664" i="1"/>
  <c r="BU1665" i="1"/>
  <c r="BU1666" i="1"/>
  <c r="BU1667" i="1"/>
  <c r="BU1668" i="1"/>
  <c r="BU1669" i="1"/>
  <c r="BU1670" i="1"/>
  <c r="BU1671" i="1"/>
  <c r="BU1672" i="1"/>
  <c r="BU1673" i="1"/>
  <c r="BU1674" i="1"/>
  <c r="BU1675" i="1"/>
  <c r="BU1676" i="1"/>
  <c r="BU1677" i="1"/>
  <c r="BU1678" i="1"/>
  <c r="BU1679" i="1"/>
  <c r="BU1680" i="1"/>
  <c r="BU1681" i="1"/>
  <c r="BU1682" i="1"/>
  <c r="BU1683" i="1"/>
  <c r="BU1684" i="1"/>
  <c r="BU1685" i="1"/>
  <c r="BU1686" i="1"/>
  <c r="BU1687" i="1"/>
  <c r="BU1688" i="1"/>
  <c r="BU1689" i="1"/>
  <c r="BU1690" i="1"/>
  <c r="BU1691" i="1"/>
  <c r="BU1692" i="1"/>
  <c r="BU1693" i="1"/>
  <c r="BU1694" i="1"/>
  <c r="BU1695" i="1"/>
  <c r="BU1696" i="1"/>
  <c r="BU1697" i="1"/>
  <c r="BU1698" i="1"/>
  <c r="BU1699" i="1"/>
  <c r="BU1700" i="1"/>
  <c r="BU1701" i="1"/>
  <c r="BU1702" i="1"/>
  <c r="BU1703" i="1"/>
  <c r="BU1704" i="1"/>
  <c r="BU1705" i="1"/>
  <c r="BU1706" i="1"/>
  <c r="BU1707" i="1"/>
  <c r="BU1708" i="1"/>
  <c r="BU1709" i="1"/>
  <c r="BU1710" i="1"/>
  <c r="BU1711" i="1"/>
  <c r="BU1712" i="1"/>
  <c r="BU1713" i="1"/>
  <c r="BU1714" i="1"/>
  <c r="BU1715" i="1"/>
  <c r="BU1716" i="1"/>
  <c r="BU1717" i="1"/>
  <c r="BU1718" i="1"/>
  <c r="BU1719" i="1"/>
  <c r="BU1720" i="1"/>
  <c r="BU1721" i="1"/>
  <c r="BU1722" i="1"/>
  <c r="BU1723" i="1"/>
  <c r="BU1724" i="1"/>
  <c r="BU1725" i="1"/>
  <c r="BU1726" i="1"/>
  <c r="BU1727" i="1"/>
  <c r="BU1728" i="1"/>
  <c r="BU1729" i="1"/>
  <c r="BU1730" i="1"/>
  <c r="BU1731" i="1"/>
  <c r="BU1732" i="1"/>
  <c r="BU1733" i="1"/>
  <c r="BU1734" i="1"/>
  <c r="BU1735" i="1"/>
  <c r="BU1736" i="1"/>
  <c r="BU1737" i="1"/>
  <c r="BU1738" i="1"/>
  <c r="BU1739" i="1"/>
  <c r="BU1740" i="1"/>
  <c r="BU1741" i="1"/>
  <c r="BU1742" i="1"/>
  <c r="BU1743" i="1"/>
  <c r="BU1744" i="1"/>
  <c r="BU1745" i="1"/>
  <c r="BU1746" i="1"/>
  <c r="BU1747" i="1"/>
  <c r="BU1748" i="1"/>
  <c r="BU1749" i="1"/>
  <c r="BU1750" i="1"/>
  <c r="BU1751" i="1"/>
  <c r="BU1752" i="1"/>
  <c r="BU1753" i="1"/>
  <c r="BU1754" i="1"/>
  <c r="BU1755" i="1"/>
  <c r="BU1756" i="1"/>
  <c r="BU1757" i="1"/>
  <c r="BU1758" i="1"/>
  <c r="BU1759" i="1"/>
  <c r="BU1760" i="1"/>
  <c r="BU1761" i="1"/>
  <c r="BU1762" i="1"/>
  <c r="BU1763" i="1"/>
  <c r="BU1764" i="1"/>
  <c r="BU1765" i="1"/>
  <c r="BU1766" i="1"/>
  <c r="BU1767" i="1"/>
  <c r="BU1768" i="1"/>
  <c r="BU1769" i="1"/>
  <c r="BU1770" i="1"/>
  <c r="BU1771" i="1"/>
  <c r="BU1772" i="1"/>
  <c r="BU1773" i="1"/>
  <c r="BU1774" i="1"/>
  <c r="BU1775" i="1"/>
  <c r="BU1776" i="1"/>
  <c r="BU1777" i="1"/>
  <c r="BU1778" i="1"/>
  <c r="BU1779" i="1"/>
  <c r="BU1780" i="1"/>
  <c r="BU1781" i="1"/>
  <c r="BU1782" i="1"/>
  <c r="BU1783" i="1"/>
  <c r="BU1784" i="1"/>
  <c r="BU1785" i="1"/>
  <c r="BU1786" i="1"/>
  <c r="BU1787" i="1"/>
  <c r="BU1788" i="1"/>
  <c r="BU1789" i="1"/>
  <c r="BU1790" i="1"/>
  <c r="BU1791" i="1"/>
  <c r="BU1792" i="1"/>
  <c r="BU1793" i="1"/>
  <c r="BU1794" i="1"/>
  <c r="BU1795" i="1"/>
  <c r="BU1796" i="1"/>
  <c r="BU1797" i="1"/>
  <c r="BU1798" i="1"/>
  <c r="BU1799" i="1"/>
  <c r="BU1800" i="1"/>
  <c r="BU1801" i="1"/>
  <c r="BU1802" i="1"/>
  <c r="BU1803" i="1"/>
  <c r="BU1804" i="1"/>
  <c r="BU1805" i="1"/>
  <c r="BU1806" i="1"/>
  <c r="BU1807" i="1"/>
  <c r="BU1808" i="1"/>
  <c r="BU1809" i="1"/>
  <c r="BU1810" i="1"/>
  <c r="BU1811" i="1"/>
  <c r="BU1812" i="1"/>
  <c r="BU1813" i="1"/>
  <c r="BU1814" i="1"/>
  <c r="BU1815" i="1"/>
  <c r="BU1816" i="1"/>
  <c r="BU1817" i="1"/>
  <c r="BU1818" i="1"/>
  <c r="BU1819" i="1"/>
  <c r="BU1820" i="1"/>
  <c r="BU1821" i="1"/>
  <c r="BU1822" i="1"/>
  <c r="BU1823" i="1"/>
  <c r="BU1824" i="1"/>
  <c r="BU1825" i="1"/>
  <c r="BU1826" i="1"/>
  <c r="BU1827" i="1"/>
  <c r="BU1828" i="1"/>
  <c r="BU1829" i="1"/>
  <c r="BU1830" i="1"/>
  <c r="BU1831" i="1"/>
  <c r="BU1832" i="1"/>
  <c r="BU1833" i="1"/>
  <c r="BU1834" i="1"/>
  <c r="BU1835" i="1"/>
  <c r="BU1836" i="1"/>
  <c r="BU1837" i="1"/>
  <c r="BU1838" i="1"/>
  <c r="BU1839" i="1"/>
  <c r="BU1840" i="1"/>
  <c r="BU1841" i="1"/>
  <c r="BU1842" i="1"/>
  <c r="BU1843" i="1"/>
  <c r="BU1844" i="1"/>
  <c r="BU1845" i="1"/>
  <c r="BU1846" i="1"/>
  <c r="BU1847" i="1"/>
  <c r="BU1848" i="1"/>
  <c r="BU1849" i="1"/>
  <c r="BU1850" i="1"/>
  <c r="BU1851" i="1"/>
  <c r="BU1852" i="1"/>
  <c r="BU1853" i="1"/>
  <c r="BU1854" i="1"/>
  <c r="BU1855" i="1"/>
  <c r="BU1856" i="1"/>
  <c r="BU1857" i="1"/>
  <c r="BU1858" i="1"/>
  <c r="BU1859" i="1"/>
  <c r="BU1860" i="1"/>
  <c r="BU1861" i="1"/>
  <c r="BU1862" i="1"/>
  <c r="BU1863" i="1"/>
  <c r="BU1864" i="1"/>
  <c r="BU1865" i="1"/>
  <c r="BU1866" i="1"/>
  <c r="BU1867" i="1"/>
  <c r="BU1868" i="1"/>
  <c r="BU1869" i="1"/>
  <c r="BU1870" i="1"/>
  <c r="BU1871" i="1"/>
  <c r="BU1872" i="1"/>
  <c r="BU1873" i="1"/>
  <c r="BU1874" i="1"/>
  <c r="BU1875" i="1"/>
  <c r="BU1876" i="1"/>
  <c r="BU1877" i="1"/>
  <c r="BU1878" i="1"/>
  <c r="BU1879" i="1"/>
  <c r="BU1880" i="1"/>
  <c r="BU1881" i="1"/>
  <c r="BU1882" i="1"/>
  <c r="BU1883" i="1"/>
  <c r="BU1884" i="1"/>
  <c r="BU1885" i="1"/>
  <c r="BU1886" i="1"/>
  <c r="BU1887" i="1"/>
  <c r="BU1888" i="1"/>
  <c r="BU1889" i="1"/>
  <c r="BU1890" i="1"/>
  <c r="BU1891" i="1"/>
  <c r="BU1892" i="1"/>
  <c r="BU1893" i="1"/>
  <c r="BU1894" i="1"/>
  <c r="BU1895" i="1"/>
  <c r="BU1896" i="1"/>
  <c r="BU1897" i="1"/>
  <c r="BU1898" i="1"/>
  <c r="BU1899" i="1"/>
  <c r="BU1900" i="1"/>
  <c r="BU1901" i="1"/>
  <c r="BU1902" i="1"/>
  <c r="BU1903" i="1"/>
  <c r="BU1904" i="1"/>
  <c r="BU1905" i="1"/>
  <c r="BU1906" i="1"/>
  <c r="BU1907" i="1"/>
  <c r="BU1908" i="1"/>
  <c r="BU1909" i="1"/>
  <c r="BU1910" i="1"/>
  <c r="BU1911" i="1"/>
  <c r="BU1912" i="1"/>
  <c r="BU1913" i="1"/>
  <c r="BU1914" i="1"/>
  <c r="BU1915" i="1"/>
  <c r="BU1916" i="1"/>
  <c r="BU1917" i="1"/>
  <c r="BU1918" i="1"/>
  <c r="BU1919" i="1"/>
  <c r="BU1920" i="1"/>
  <c r="BU1921" i="1"/>
  <c r="BU1922" i="1"/>
  <c r="BU1923" i="1"/>
  <c r="BU1924" i="1"/>
  <c r="BU1925" i="1"/>
  <c r="BU1926" i="1"/>
  <c r="BU1927" i="1"/>
  <c r="BU1928" i="1"/>
  <c r="BU1929" i="1"/>
  <c r="BU1930" i="1"/>
  <c r="BU1931" i="1"/>
  <c r="BU1932" i="1"/>
  <c r="BU1933" i="1"/>
  <c r="BU1934" i="1"/>
  <c r="BU1935" i="1"/>
  <c r="BU1936" i="1"/>
  <c r="BU1937" i="1"/>
  <c r="BU1938" i="1"/>
  <c r="BU1939" i="1"/>
  <c r="BU1940" i="1"/>
  <c r="BU1941" i="1"/>
  <c r="BU1942" i="1"/>
  <c r="BU1943" i="1"/>
  <c r="BU1944" i="1"/>
  <c r="BU1945" i="1"/>
  <c r="BU1946" i="1"/>
  <c r="BU1947" i="1"/>
  <c r="BU1948" i="1"/>
  <c r="BU1949" i="1"/>
  <c r="BU1950" i="1"/>
  <c r="BU1951" i="1"/>
  <c r="BU1952" i="1"/>
  <c r="BU1953" i="1"/>
  <c r="BU1954" i="1"/>
  <c r="BU1955" i="1"/>
  <c r="BU1956" i="1"/>
  <c r="BU1957" i="1"/>
  <c r="BU1958" i="1"/>
  <c r="BU1959" i="1"/>
  <c r="BU1960" i="1"/>
  <c r="BU1961" i="1"/>
  <c r="BU1962" i="1"/>
  <c r="BU1963" i="1"/>
  <c r="BU1964" i="1"/>
  <c r="BU1965" i="1"/>
  <c r="BU1966" i="1"/>
  <c r="BU1967" i="1"/>
  <c r="BU1968" i="1"/>
  <c r="BU1969" i="1"/>
  <c r="BU1970" i="1"/>
  <c r="BU1971" i="1"/>
  <c r="BU1972" i="1"/>
  <c r="BU1973" i="1"/>
  <c r="BU1974" i="1"/>
  <c r="BU1975" i="1"/>
  <c r="BU1976" i="1"/>
  <c r="BU1977" i="1"/>
  <c r="BU1978" i="1"/>
  <c r="BU1979" i="1"/>
  <c r="BU1980" i="1"/>
  <c r="BU1981" i="1"/>
  <c r="BU1982" i="1"/>
  <c r="BU1983" i="1"/>
  <c r="BU1984" i="1"/>
  <c r="BU1985" i="1"/>
  <c r="BU1986" i="1"/>
  <c r="BU1987" i="1"/>
  <c r="BU1988" i="1"/>
  <c r="BU1989" i="1"/>
  <c r="BU1990" i="1"/>
  <c r="BU1991" i="1"/>
  <c r="BU1992" i="1"/>
  <c r="BU1993" i="1"/>
  <c r="BU1994" i="1"/>
  <c r="BU1995" i="1"/>
  <c r="BU1996" i="1"/>
  <c r="BU1997" i="1"/>
  <c r="BU1998" i="1"/>
  <c r="BU1999" i="1"/>
  <c r="BU2000" i="1"/>
  <c r="BD5" i="1" l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2" i="1"/>
  <c r="BD1443" i="1"/>
  <c r="BD1444" i="1"/>
  <c r="BD1445" i="1"/>
  <c r="BD1446" i="1"/>
  <c r="BD1447" i="1"/>
  <c r="BD1448" i="1"/>
  <c r="BD1449" i="1"/>
  <c r="BD1450" i="1"/>
  <c r="BD1451" i="1"/>
  <c r="BD1452" i="1"/>
  <c r="BD1453" i="1"/>
  <c r="BD1454" i="1"/>
  <c r="BD1455" i="1"/>
  <c r="BD1456" i="1"/>
  <c r="BD1457" i="1"/>
  <c r="BD1458" i="1"/>
  <c r="BD1459" i="1"/>
  <c r="BD1460" i="1"/>
  <c r="BD1461" i="1"/>
  <c r="BD1462" i="1"/>
  <c r="BD1463" i="1"/>
  <c r="BD1464" i="1"/>
  <c r="BD1465" i="1"/>
  <c r="BD1466" i="1"/>
  <c r="BD1467" i="1"/>
  <c r="BD1468" i="1"/>
  <c r="BD1469" i="1"/>
  <c r="BD1470" i="1"/>
  <c r="BD1471" i="1"/>
  <c r="BD1472" i="1"/>
  <c r="BD1473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89" i="1"/>
  <c r="BD1490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4" i="1"/>
  <c r="BD1505" i="1"/>
  <c r="BD1506" i="1"/>
  <c r="BD1507" i="1"/>
  <c r="BD1508" i="1"/>
  <c r="BD1509" i="1"/>
  <c r="BD1510" i="1"/>
  <c r="BD1511" i="1"/>
  <c r="BD1512" i="1"/>
  <c r="BD1513" i="1"/>
  <c r="BD1514" i="1"/>
  <c r="BD1515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7" i="1"/>
  <c r="BD1548" i="1"/>
  <c r="BD1549" i="1"/>
  <c r="BD1550" i="1"/>
  <c r="BD1551" i="1"/>
  <c r="BD1552" i="1"/>
  <c r="BD1553" i="1"/>
  <c r="BD1554" i="1"/>
  <c r="BD1555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7" i="1"/>
  <c r="BD1598" i="1"/>
  <c r="BD1599" i="1"/>
  <c r="BD1600" i="1"/>
  <c r="BD1601" i="1"/>
  <c r="BD1602" i="1"/>
  <c r="BD1603" i="1"/>
  <c r="BD1604" i="1"/>
  <c r="BD1605" i="1"/>
  <c r="BD1606" i="1"/>
  <c r="BD1607" i="1"/>
  <c r="BD1608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1620" i="1"/>
  <c r="BD1621" i="1"/>
  <c r="BD1622" i="1"/>
  <c r="BD1623" i="1"/>
  <c r="BD1624" i="1"/>
  <c r="BD1625" i="1"/>
  <c r="BD1626" i="1"/>
  <c r="BD1627" i="1"/>
  <c r="BD1628" i="1"/>
  <c r="BD1629" i="1"/>
  <c r="BD1630" i="1"/>
  <c r="BD1631" i="1"/>
  <c r="BD1632" i="1"/>
  <c r="BD1633" i="1"/>
  <c r="BD1634" i="1"/>
  <c r="BD1635" i="1"/>
  <c r="BD1636" i="1"/>
  <c r="BD1637" i="1"/>
  <c r="BD1638" i="1"/>
  <c r="BD1639" i="1"/>
  <c r="BD1640" i="1"/>
  <c r="BD1641" i="1"/>
  <c r="BD1642" i="1"/>
  <c r="BD1643" i="1"/>
  <c r="BD1644" i="1"/>
  <c r="BD1645" i="1"/>
  <c r="BD1646" i="1"/>
  <c r="BD1647" i="1"/>
  <c r="BD1648" i="1"/>
  <c r="BD1649" i="1"/>
  <c r="BD1650" i="1"/>
  <c r="BD1651" i="1"/>
  <c r="BD1652" i="1"/>
  <c r="BD1653" i="1"/>
  <c r="BD1654" i="1"/>
  <c r="BD1655" i="1"/>
  <c r="BD1656" i="1"/>
  <c r="BD1657" i="1"/>
  <c r="BD1658" i="1"/>
  <c r="BD1659" i="1"/>
  <c r="BD1660" i="1"/>
  <c r="BD1661" i="1"/>
  <c r="BD1662" i="1"/>
  <c r="BD1663" i="1"/>
  <c r="BD1664" i="1"/>
  <c r="BD1665" i="1"/>
  <c r="BD1666" i="1"/>
  <c r="BD1667" i="1"/>
  <c r="BD1668" i="1"/>
  <c r="BD1669" i="1"/>
  <c r="BD1670" i="1"/>
  <c r="BD1671" i="1"/>
  <c r="BD1672" i="1"/>
  <c r="BD1673" i="1"/>
  <c r="BD1674" i="1"/>
  <c r="BD1675" i="1"/>
  <c r="BD1676" i="1"/>
  <c r="BD1677" i="1"/>
  <c r="BD1678" i="1"/>
  <c r="BD1679" i="1"/>
  <c r="BD1680" i="1"/>
  <c r="BD1681" i="1"/>
  <c r="BD1682" i="1"/>
  <c r="BD1683" i="1"/>
  <c r="BD1684" i="1"/>
  <c r="BD1685" i="1"/>
  <c r="BD1686" i="1"/>
  <c r="BD1687" i="1"/>
  <c r="BD1688" i="1"/>
  <c r="BD1689" i="1"/>
  <c r="BD1690" i="1"/>
  <c r="BD1691" i="1"/>
  <c r="BD1692" i="1"/>
  <c r="BD1693" i="1"/>
  <c r="BD1694" i="1"/>
  <c r="BD1695" i="1"/>
  <c r="BD1696" i="1"/>
  <c r="BD1697" i="1"/>
  <c r="BD1698" i="1"/>
  <c r="BD1699" i="1"/>
  <c r="BD1700" i="1"/>
  <c r="BD1701" i="1"/>
  <c r="BD1702" i="1"/>
  <c r="BD1703" i="1"/>
  <c r="BD1704" i="1"/>
  <c r="BD1705" i="1"/>
  <c r="BD1706" i="1"/>
  <c r="BD1707" i="1"/>
  <c r="BD1708" i="1"/>
  <c r="BD1709" i="1"/>
  <c r="BD1710" i="1"/>
  <c r="BD1711" i="1"/>
  <c r="BD1712" i="1"/>
  <c r="BD1713" i="1"/>
  <c r="BD1714" i="1"/>
  <c r="BD1715" i="1"/>
  <c r="BD1716" i="1"/>
  <c r="BD1717" i="1"/>
  <c r="BD1718" i="1"/>
  <c r="BD1719" i="1"/>
  <c r="BD1720" i="1"/>
  <c r="BD1721" i="1"/>
  <c r="BD1722" i="1"/>
  <c r="BD1723" i="1"/>
  <c r="BD1724" i="1"/>
  <c r="BD1725" i="1"/>
  <c r="BD1726" i="1"/>
  <c r="BD1727" i="1"/>
  <c r="BD1728" i="1"/>
  <c r="BD1729" i="1"/>
  <c r="BD1730" i="1"/>
  <c r="BD1731" i="1"/>
  <c r="BD1732" i="1"/>
  <c r="BD1733" i="1"/>
  <c r="BD1734" i="1"/>
  <c r="BD1735" i="1"/>
  <c r="BD1736" i="1"/>
  <c r="BD1737" i="1"/>
  <c r="BD1738" i="1"/>
  <c r="BD1739" i="1"/>
  <c r="BD1740" i="1"/>
  <c r="BD1741" i="1"/>
  <c r="BD1742" i="1"/>
  <c r="BD1743" i="1"/>
  <c r="BD1744" i="1"/>
  <c r="BD1745" i="1"/>
  <c r="BD1746" i="1"/>
  <c r="BD1747" i="1"/>
  <c r="BD1748" i="1"/>
  <c r="BD1749" i="1"/>
  <c r="BD1750" i="1"/>
  <c r="BD1751" i="1"/>
  <c r="BD1752" i="1"/>
  <c r="BD1753" i="1"/>
  <c r="BD1754" i="1"/>
  <c r="BD1755" i="1"/>
  <c r="BD1756" i="1"/>
  <c r="BD1757" i="1"/>
  <c r="BD1758" i="1"/>
  <c r="BD1759" i="1"/>
  <c r="BD1760" i="1"/>
  <c r="BD1761" i="1"/>
  <c r="BD1762" i="1"/>
  <c r="BD1763" i="1"/>
  <c r="BD1764" i="1"/>
  <c r="BD1765" i="1"/>
  <c r="BD1766" i="1"/>
  <c r="BD1767" i="1"/>
  <c r="BD1768" i="1"/>
  <c r="BD1769" i="1"/>
  <c r="BD1770" i="1"/>
  <c r="BD1771" i="1"/>
  <c r="BD1772" i="1"/>
  <c r="BD1773" i="1"/>
  <c r="BD1774" i="1"/>
  <c r="BD1775" i="1"/>
  <c r="BD1776" i="1"/>
  <c r="BD1777" i="1"/>
  <c r="BD1778" i="1"/>
  <c r="BD1779" i="1"/>
  <c r="BD1780" i="1"/>
  <c r="BD1781" i="1"/>
  <c r="BD1782" i="1"/>
  <c r="BD1783" i="1"/>
  <c r="BD1784" i="1"/>
  <c r="BD1785" i="1"/>
  <c r="BD1786" i="1"/>
  <c r="BD1787" i="1"/>
  <c r="BD1788" i="1"/>
  <c r="BD1789" i="1"/>
  <c r="BD1790" i="1"/>
  <c r="BD1791" i="1"/>
  <c r="BD1792" i="1"/>
  <c r="BD1793" i="1"/>
  <c r="BD1794" i="1"/>
  <c r="BD1795" i="1"/>
  <c r="BD1796" i="1"/>
  <c r="BD1797" i="1"/>
  <c r="BD1798" i="1"/>
  <c r="BD1799" i="1"/>
  <c r="BD1800" i="1"/>
  <c r="BD1801" i="1"/>
  <c r="BD1802" i="1"/>
  <c r="BD1803" i="1"/>
  <c r="BD1804" i="1"/>
  <c r="BD1805" i="1"/>
  <c r="BD1806" i="1"/>
  <c r="BD1807" i="1"/>
  <c r="BD1808" i="1"/>
  <c r="BD1809" i="1"/>
  <c r="BD1810" i="1"/>
  <c r="BD1811" i="1"/>
  <c r="BD1812" i="1"/>
  <c r="BD1813" i="1"/>
  <c r="BD1814" i="1"/>
  <c r="BD1815" i="1"/>
  <c r="BD1816" i="1"/>
  <c r="BD1817" i="1"/>
  <c r="BD1818" i="1"/>
  <c r="BD1819" i="1"/>
  <c r="BD1820" i="1"/>
  <c r="BD1821" i="1"/>
  <c r="BD1822" i="1"/>
  <c r="BD1823" i="1"/>
  <c r="BD1824" i="1"/>
  <c r="BD1825" i="1"/>
  <c r="BD1826" i="1"/>
  <c r="BD1827" i="1"/>
  <c r="BD1828" i="1"/>
  <c r="BD1829" i="1"/>
  <c r="BD1830" i="1"/>
  <c r="BD1831" i="1"/>
  <c r="BD1832" i="1"/>
  <c r="BD1833" i="1"/>
  <c r="BD1834" i="1"/>
  <c r="BD1835" i="1"/>
  <c r="BD1836" i="1"/>
  <c r="BD1837" i="1"/>
  <c r="BD1838" i="1"/>
  <c r="BD1839" i="1"/>
  <c r="BD1840" i="1"/>
  <c r="BD1841" i="1"/>
  <c r="BD1842" i="1"/>
  <c r="BD1843" i="1"/>
  <c r="BD1844" i="1"/>
  <c r="BD1845" i="1"/>
  <c r="BD1846" i="1"/>
  <c r="BD1847" i="1"/>
  <c r="BD1848" i="1"/>
  <c r="BD1849" i="1"/>
  <c r="BD1850" i="1"/>
  <c r="BD1851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BD1866" i="1"/>
  <c r="BD1867" i="1"/>
  <c r="BD1868" i="1"/>
  <c r="BD1869" i="1"/>
  <c r="BD1870" i="1"/>
  <c r="BD1871" i="1"/>
  <c r="BD1872" i="1"/>
  <c r="BD1873" i="1"/>
  <c r="BD1874" i="1"/>
  <c r="BD1875" i="1"/>
  <c r="BD1876" i="1"/>
  <c r="BD1877" i="1"/>
  <c r="BD1878" i="1"/>
  <c r="BD1879" i="1"/>
  <c r="BD1880" i="1"/>
  <c r="BD1881" i="1"/>
  <c r="BD1882" i="1"/>
  <c r="BD1883" i="1"/>
  <c r="BD1884" i="1"/>
  <c r="BD1885" i="1"/>
  <c r="BD1886" i="1"/>
  <c r="BD1887" i="1"/>
  <c r="BD1888" i="1"/>
  <c r="BD1889" i="1"/>
  <c r="BD1890" i="1"/>
  <c r="BD1891" i="1"/>
  <c r="BD1892" i="1"/>
  <c r="BD1893" i="1"/>
  <c r="BD1894" i="1"/>
  <c r="BD1895" i="1"/>
  <c r="BD1896" i="1"/>
  <c r="BD1897" i="1"/>
  <c r="BD1898" i="1"/>
  <c r="BD1899" i="1"/>
  <c r="BD1900" i="1"/>
  <c r="BD1901" i="1"/>
  <c r="BD1902" i="1"/>
  <c r="BD1903" i="1"/>
  <c r="BD1904" i="1"/>
  <c r="BD1905" i="1"/>
  <c r="BD1906" i="1"/>
  <c r="BD1907" i="1"/>
  <c r="BD1908" i="1"/>
  <c r="BD1909" i="1"/>
  <c r="BD1910" i="1"/>
  <c r="BD1911" i="1"/>
  <c r="BD1912" i="1"/>
  <c r="BD1913" i="1"/>
  <c r="BD1914" i="1"/>
  <c r="BD1915" i="1"/>
  <c r="BD1916" i="1"/>
  <c r="BD1917" i="1"/>
  <c r="BD1918" i="1"/>
  <c r="BD1919" i="1"/>
  <c r="BD1920" i="1"/>
  <c r="BD1921" i="1"/>
  <c r="BD1922" i="1"/>
  <c r="BD1923" i="1"/>
  <c r="BD1924" i="1"/>
  <c r="BD1925" i="1"/>
  <c r="BD1926" i="1"/>
  <c r="BD1927" i="1"/>
  <c r="BD1928" i="1"/>
  <c r="BD1929" i="1"/>
  <c r="BD1930" i="1"/>
  <c r="BD1931" i="1"/>
  <c r="BD1932" i="1"/>
  <c r="BD1933" i="1"/>
  <c r="BD1934" i="1"/>
  <c r="BD1935" i="1"/>
  <c r="BD1936" i="1"/>
  <c r="BD1937" i="1"/>
  <c r="BD1938" i="1"/>
  <c r="BD1939" i="1"/>
  <c r="BD1940" i="1"/>
  <c r="BD1941" i="1"/>
  <c r="BD1942" i="1"/>
  <c r="BD1943" i="1"/>
  <c r="BD1944" i="1"/>
  <c r="BD1945" i="1"/>
  <c r="BD1946" i="1"/>
  <c r="BD1947" i="1"/>
  <c r="BD1948" i="1"/>
  <c r="BD1949" i="1"/>
  <c r="BD1950" i="1"/>
  <c r="BD1951" i="1"/>
  <c r="BD1952" i="1"/>
  <c r="BD1953" i="1"/>
  <c r="BD1954" i="1"/>
  <c r="BD1955" i="1"/>
  <c r="BD1956" i="1"/>
  <c r="BD1957" i="1"/>
  <c r="BD1958" i="1"/>
  <c r="BD1959" i="1"/>
  <c r="BD1960" i="1"/>
  <c r="BD1961" i="1"/>
  <c r="BD1962" i="1"/>
  <c r="BD1963" i="1"/>
  <c r="BD1964" i="1"/>
  <c r="BD1965" i="1"/>
  <c r="BD1966" i="1"/>
  <c r="BD1967" i="1"/>
  <c r="BD1968" i="1"/>
  <c r="BD1969" i="1"/>
  <c r="BD1970" i="1"/>
  <c r="BD1971" i="1"/>
  <c r="BD1972" i="1"/>
  <c r="BD1973" i="1"/>
  <c r="BD1974" i="1"/>
  <c r="BD1975" i="1"/>
  <c r="BD1976" i="1"/>
  <c r="BD1977" i="1"/>
  <c r="BD1978" i="1"/>
  <c r="BD1979" i="1"/>
  <c r="BD1980" i="1"/>
  <c r="BD1981" i="1"/>
  <c r="BD1982" i="1"/>
  <c r="BD1983" i="1"/>
  <c r="BD1984" i="1"/>
  <c r="BD1985" i="1"/>
  <c r="BD1986" i="1"/>
  <c r="BD1987" i="1"/>
  <c r="BD1988" i="1"/>
  <c r="BD1989" i="1"/>
  <c r="BD1990" i="1"/>
  <c r="BD1991" i="1"/>
  <c r="BD1992" i="1"/>
  <c r="BD1993" i="1"/>
  <c r="BD1994" i="1"/>
  <c r="BD1995" i="1"/>
  <c r="BD1996" i="1"/>
  <c r="BD1997" i="1"/>
  <c r="BD1998" i="1"/>
  <c r="BD1999" i="1"/>
  <c r="BD2000" i="1"/>
  <c r="BD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C1407" i="1"/>
  <c r="BC1408" i="1"/>
  <c r="BC1409" i="1"/>
  <c r="BC1410" i="1"/>
  <c r="BC1411" i="1"/>
  <c r="BC1412" i="1"/>
  <c r="BC1413" i="1"/>
  <c r="BC1414" i="1"/>
  <c r="BC1415" i="1"/>
  <c r="BC1416" i="1"/>
  <c r="BC1417" i="1"/>
  <c r="BC1418" i="1"/>
  <c r="BC1419" i="1"/>
  <c r="BC1420" i="1"/>
  <c r="BC1421" i="1"/>
  <c r="BC1422" i="1"/>
  <c r="BC1423" i="1"/>
  <c r="BC1424" i="1"/>
  <c r="BC1425" i="1"/>
  <c r="BC1426" i="1"/>
  <c r="BC1427" i="1"/>
  <c r="BC1428" i="1"/>
  <c r="BC1429" i="1"/>
  <c r="BC1430" i="1"/>
  <c r="BC1431" i="1"/>
  <c r="BC1432" i="1"/>
  <c r="BC1433" i="1"/>
  <c r="BC1434" i="1"/>
  <c r="BC1435" i="1"/>
  <c r="BC1436" i="1"/>
  <c r="BC1437" i="1"/>
  <c r="BC1438" i="1"/>
  <c r="BC1439" i="1"/>
  <c r="BC1440" i="1"/>
  <c r="BC1441" i="1"/>
  <c r="BC1442" i="1"/>
  <c r="BC1443" i="1"/>
  <c r="BC1444" i="1"/>
  <c r="BC1445" i="1"/>
  <c r="BC1446" i="1"/>
  <c r="BC1447" i="1"/>
  <c r="BC1448" i="1"/>
  <c r="BC1449" i="1"/>
  <c r="BC1450" i="1"/>
  <c r="BC1451" i="1"/>
  <c r="BC1452" i="1"/>
  <c r="BC1453" i="1"/>
  <c r="BC1454" i="1"/>
  <c r="BC1455" i="1"/>
  <c r="BC1456" i="1"/>
  <c r="BC1457" i="1"/>
  <c r="BC1458" i="1"/>
  <c r="BC1459" i="1"/>
  <c r="BC1460" i="1"/>
  <c r="BC1461" i="1"/>
  <c r="BC1462" i="1"/>
  <c r="BC1463" i="1"/>
  <c r="BC1464" i="1"/>
  <c r="BC1465" i="1"/>
  <c r="BC1466" i="1"/>
  <c r="BC1467" i="1"/>
  <c r="BC1468" i="1"/>
  <c r="BC1469" i="1"/>
  <c r="BC1470" i="1"/>
  <c r="BC1471" i="1"/>
  <c r="BC1472" i="1"/>
  <c r="BC1473" i="1"/>
  <c r="BC1474" i="1"/>
  <c r="BC1475" i="1"/>
  <c r="BC1476" i="1"/>
  <c r="BC1477" i="1"/>
  <c r="BC1478" i="1"/>
  <c r="BC1479" i="1"/>
  <c r="BC1480" i="1"/>
  <c r="BC1481" i="1"/>
  <c r="BC1482" i="1"/>
  <c r="BC1483" i="1"/>
  <c r="BC1484" i="1"/>
  <c r="BC1485" i="1"/>
  <c r="BC1486" i="1"/>
  <c r="BC1487" i="1"/>
  <c r="BC1488" i="1"/>
  <c r="BC1489" i="1"/>
  <c r="BC1490" i="1"/>
  <c r="BC1491" i="1"/>
  <c r="BC1492" i="1"/>
  <c r="BC1493" i="1"/>
  <c r="BC1494" i="1"/>
  <c r="BC1495" i="1"/>
  <c r="BC1496" i="1"/>
  <c r="BC1497" i="1"/>
  <c r="BC1498" i="1"/>
  <c r="BC1499" i="1"/>
  <c r="BC1500" i="1"/>
  <c r="BC1501" i="1"/>
  <c r="BC1502" i="1"/>
  <c r="BC1503" i="1"/>
  <c r="BC1504" i="1"/>
  <c r="BC1505" i="1"/>
  <c r="BC1506" i="1"/>
  <c r="BC1507" i="1"/>
  <c r="BC1508" i="1"/>
  <c r="BC1509" i="1"/>
  <c r="BC1510" i="1"/>
  <c r="BC1511" i="1"/>
  <c r="BC1512" i="1"/>
  <c r="BC1513" i="1"/>
  <c r="BC1514" i="1"/>
  <c r="BC1515" i="1"/>
  <c r="BC1516" i="1"/>
  <c r="BC1517" i="1"/>
  <c r="BC1518" i="1"/>
  <c r="BC1519" i="1"/>
  <c r="BC1520" i="1"/>
  <c r="BC1521" i="1"/>
  <c r="BC1522" i="1"/>
  <c r="BC1523" i="1"/>
  <c r="BC1524" i="1"/>
  <c r="BC1525" i="1"/>
  <c r="BC1526" i="1"/>
  <c r="BC1527" i="1"/>
  <c r="BC1528" i="1"/>
  <c r="BC1529" i="1"/>
  <c r="BC1530" i="1"/>
  <c r="BC1531" i="1"/>
  <c r="BC1532" i="1"/>
  <c r="BC1533" i="1"/>
  <c r="BC1534" i="1"/>
  <c r="BC1535" i="1"/>
  <c r="BC1536" i="1"/>
  <c r="BC1537" i="1"/>
  <c r="BC1538" i="1"/>
  <c r="BC1539" i="1"/>
  <c r="BC1540" i="1"/>
  <c r="BC1541" i="1"/>
  <c r="BC1542" i="1"/>
  <c r="BC1543" i="1"/>
  <c r="BC1544" i="1"/>
  <c r="BC1545" i="1"/>
  <c r="BC1546" i="1"/>
  <c r="BC1547" i="1"/>
  <c r="BC1548" i="1"/>
  <c r="BC1549" i="1"/>
  <c r="BC1550" i="1"/>
  <c r="BC1551" i="1"/>
  <c r="BC1552" i="1"/>
  <c r="BC1553" i="1"/>
  <c r="BC1554" i="1"/>
  <c r="BC1555" i="1"/>
  <c r="BC1556" i="1"/>
  <c r="BC1557" i="1"/>
  <c r="BC1558" i="1"/>
  <c r="BC1559" i="1"/>
  <c r="BC1560" i="1"/>
  <c r="BC1561" i="1"/>
  <c r="BC1562" i="1"/>
  <c r="BC1563" i="1"/>
  <c r="BC1564" i="1"/>
  <c r="BC1565" i="1"/>
  <c r="BC1566" i="1"/>
  <c r="BC1567" i="1"/>
  <c r="BC1568" i="1"/>
  <c r="BC1569" i="1"/>
  <c r="BC1570" i="1"/>
  <c r="BC1571" i="1"/>
  <c r="BC1572" i="1"/>
  <c r="BC1573" i="1"/>
  <c r="BC1574" i="1"/>
  <c r="BC1575" i="1"/>
  <c r="BC1576" i="1"/>
  <c r="BC1577" i="1"/>
  <c r="BC1578" i="1"/>
  <c r="BC1579" i="1"/>
  <c r="BC1580" i="1"/>
  <c r="BC1581" i="1"/>
  <c r="BC1582" i="1"/>
  <c r="BC1583" i="1"/>
  <c r="BC1584" i="1"/>
  <c r="BC1585" i="1"/>
  <c r="BC1586" i="1"/>
  <c r="BC1587" i="1"/>
  <c r="BC1588" i="1"/>
  <c r="BC1589" i="1"/>
  <c r="BC1590" i="1"/>
  <c r="BC1591" i="1"/>
  <c r="BC1592" i="1"/>
  <c r="BC1593" i="1"/>
  <c r="BC1594" i="1"/>
  <c r="BC1595" i="1"/>
  <c r="BC1596" i="1"/>
  <c r="BC1597" i="1"/>
  <c r="BC1598" i="1"/>
  <c r="BC1599" i="1"/>
  <c r="BC1600" i="1"/>
  <c r="BC1601" i="1"/>
  <c r="BC1602" i="1"/>
  <c r="BC1603" i="1"/>
  <c r="BC1604" i="1"/>
  <c r="BC1605" i="1"/>
  <c r="BC1606" i="1"/>
  <c r="BC1607" i="1"/>
  <c r="BC1608" i="1"/>
  <c r="BC1609" i="1"/>
  <c r="BC1610" i="1"/>
  <c r="BC1611" i="1"/>
  <c r="BC1612" i="1"/>
  <c r="BC1613" i="1"/>
  <c r="BC1614" i="1"/>
  <c r="BC1615" i="1"/>
  <c r="BC1616" i="1"/>
  <c r="BC1617" i="1"/>
  <c r="BC1618" i="1"/>
  <c r="BC1619" i="1"/>
  <c r="BC1620" i="1"/>
  <c r="BC1621" i="1"/>
  <c r="BC1622" i="1"/>
  <c r="BC1623" i="1"/>
  <c r="BC1624" i="1"/>
  <c r="BC1625" i="1"/>
  <c r="BC1626" i="1"/>
  <c r="BC1627" i="1"/>
  <c r="BC1628" i="1"/>
  <c r="BC1629" i="1"/>
  <c r="BC1630" i="1"/>
  <c r="BC1631" i="1"/>
  <c r="BC1632" i="1"/>
  <c r="BC1633" i="1"/>
  <c r="BC1634" i="1"/>
  <c r="BC1635" i="1"/>
  <c r="BC1636" i="1"/>
  <c r="BC1637" i="1"/>
  <c r="BC1638" i="1"/>
  <c r="BC1639" i="1"/>
  <c r="BC1640" i="1"/>
  <c r="BC1641" i="1"/>
  <c r="BC1642" i="1"/>
  <c r="BC1643" i="1"/>
  <c r="BC1644" i="1"/>
  <c r="BC1645" i="1"/>
  <c r="BC1646" i="1"/>
  <c r="BC1647" i="1"/>
  <c r="BC1648" i="1"/>
  <c r="BC1649" i="1"/>
  <c r="BC1650" i="1"/>
  <c r="BC1651" i="1"/>
  <c r="BC1652" i="1"/>
  <c r="BC1653" i="1"/>
  <c r="BC1654" i="1"/>
  <c r="BC1655" i="1"/>
  <c r="BC1656" i="1"/>
  <c r="BC1657" i="1"/>
  <c r="BC1658" i="1"/>
  <c r="BC1659" i="1"/>
  <c r="BC1660" i="1"/>
  <c r="BC1661" i="1"/>
  <c r="BC1662" i="1"/>
  <c r="BC1663" i="1"/>
  <c r="BC1664" i="1"/>
  <c r="BC1665" i="1"/>
  <c r="BC1666" i="1"/>
  <c r="BC1667" i="1"/>
  <c r="BC1668" i="1"/>
  <c r="BC1669" i="1"/>
  <c r="BC1670" i="1"/>
  <c r="BC1671" i="1"/>
  <c r="BC1672" i="1"/>
  <c r="BC1673" i="1"/>
  <c r="BC1674" i="1"/>
  <c r="BC1675" i="1"/>
  <c r="BC1676" i="1"/>
  <c r="BC1677" i="1"/>
  <c r="BC1678" i="1"/>
  <c r="BC1679" i="1"/>
  <c r="BC1680" i="1"/>
  <c r="BC1681" i="1"/>
  <c r="BC1682" i="1"/>
  <c r="BC1683" i="1"/>
  <c r="BC1684" i="1"/>
  <c r="BC1685" i="1"/>
  <c r="BC1686" i="1"/>
  <c r="BC1687" i="1"/>
  <c r="BC1688" i="1"/>
  <c r="BC1689" i="1"/>
  <c r="BC1690" i="1"/>
  <c r="BC1691" i="1"/>
  <c r="BC1692" i="1"/>
  <c r="BC1693" i="1"/>
  <c r="BC1694" i="1"/>
  <c r="BC1695" i="1"/>
  <c r="BC1696" i="1"/>
  <c r="BC1697" i="1"/>
  <c r="BC1698" i="1"/>
  <c r="BC1699" i="1"/>
  <c r="BC1700" i="1"/>
  <c r="BC1701" i="1"/>
  <c r="BC1702" i="1"/>
  <c r="BC1703" i="1"/>
  <c r="BC1704" i="1"/>
  <c r="BC1705" i="1"/>
  <c r="BC1706" i="1"/>
  <c r="BC1707" i="1"/>
  <c r="BC1708" i="1"/>
  <c r="BC1709" i="1"/>
  <c r="BC1710" i="1"/>
  <c r="BC1711" i="1"/>
  <c r="BC1712" i="1"/>
  <c r="BC1713" i="1"/>
  <c r="BC1714" i="1"/>
  <c r="BC1715" i="1"/>
  <c r="BC1716" i="1"/>
  <c r="BC1717" i="1"/>
  <c r="BC1718" i="1"/>
  <c r="BC1719" i="1"/>
  <c r="BC1720" i="1"/>
  <c r="BC1721" i="1"/>
  <c r="BC1722" i="1"/>
  <c r="BC1723" i="1"/>
  <c r="BC1724" i="1"/>
  <c r="BC1725" i="1"/>
  <c r="BC1726" i="1"/>
  <c r="BC1727" i="1"/>
  <c r="BC1728" i="1"/>
  <c r="BC1729" i="1"/>
  <c r="BC1730" i="1"/>
  <c r="BC1731" i="1"/>
  <c r="BC1732" i="1"/>
  <c r="BC1733" i="1"/>
  <c r="BC1734" i="1"/>
  <c r="BC1735" i="1"/>
  <c r="BC1736" i="1"/>
  <c r="BC1737" i="1"/>
  <c r="BC1738" i="1"/>
  <c r="BC1739" i="1"/>
  <c r="BC1740" i="1"/>
  <c r="BC1741" i="1"/>
  <c r="BC1742" i="1"/>
  <c r="BC1743" i="1"/>
  <c r="BC1744" i="1"/>
  <c r="BC1745" i="1"/>
  <c r="BC1746" i="1"/>
  <c r="BC1747" i="1"/>
  <c r="BC1748" i="1"/>
  <c r="BC1749" i="1"/>
  <c r="BC1750" i="1"/>
  <c r="BC1751" i="1"/>
  <c r="BC1752" i="1"/>
  <c r="BC1753" i="1"/>
  <c r="BC1754" i="1"/>
  <c r="BC1755" i="1"/>
  <c r="BC1756" i="1"/>
  <c r="BC1757" i="1"/>
  <c r="BC1758" i="1"/>
  <c r="BC1759" i="1"/>
  <c r="BC1760" i="1"/>
  <c r="BC1761" i="1"/>
  <c r="BC1762" i="1"/>
  <c r="BC1763" i="1"/>
  <c r="BC1764" i="1"/>
  <c r="BC1765" i="1"/>
  <c r="BC1766" i="1"/>
  <c r="BC1767" i="1"/>
  <c r="BC1768" i="1"/>
  <c r="BC1769" i="1"/>
  <c r="BC1770" i="1"/>
  <c r="BC1771" i="1"/>
  <c r="BC1772" i="1"/>
  <c r="BC1773" i="1"/>
  <c r="BC1774" i="1"/>
  <c r="BC1775" i="1"/>
  <c r="BC1776" i="1"/>
  <c r="BC1777" i="1"/>
  <c r="BC1778" i="1"/>
  <c r="BC1779" i="1"/>
  <c r="BC1780" i="1"/>
  <c r="BC1781" i="1"/>
  <c r="BC1782" i="1"/>
  <c r="BC1783" i="1"/>
  <c r="BC1784" i="1"/>
  <c r="BC1785" i="1"/>
  <c r="BC1786" i="1"/>
  <c r="BC1787" i="1"/>
  <c r="BC1788" i="1"/>
  <c r="BC1789" i="1"/>
  <c r="BC1790" i="1"/>
  <c r="BC1791" i="1"/>
  <c r="BC1792" i="1"/>
  <c r="BC1793" i="1"/>
  <c r="BC1794" i="1"/>
  <c r="BC1795" i="1"/>
  <c r="BC1796" i="1"/>
  <c r="BC1797" i="1"/>
  <c r="BC1798" i="1"/>
  <c r="BC1799" i="1"/>
  <c r="BC1800" i="1"/>
  <c r="BC1801" i="1"/>
  <c r="BC1802" i="1"/>
  <c r="BC1803" i="1"/>
  <c r="BC1804" i="1"/>
  <c r="BC1805" i="1"/>
  <c r="BC1806" i="1"/>
  <c r="BC1807" i="1"/>
  <c r="BC1808" i="1"/>
  <c r="BC1809" i="1"/>
  <c r="BC1810" i="1"/>
  <c r="BC1811" i="1"/>
  <c r="BC1812" i="1"/>
  <c r="BC1813" i="1"/>
  <c r="BC1814" i="1"/>
  <c r="BC1815" i="1"/>
  <c r="BC1816" i="1"/>
  <c r="BC1817" i="1"/>
  <c r="BC1818" i="1"/>
  <c r="BC1819" i="1"/>
  <c r="BC1820" i="1"/>
  <c r="BC1821" i="1"/>
  <c r="BC1822" i="1"/>
  <c r="BC1823" i="1"/>
  <c r="BC1824" i="1"/>
  <c r="BC1825" i="1"/>
  <c r="BC1826" i="1"/>
  <c r="BC1827" i="1"/>
  <c r="BC1828" i="1"/>
  <c r="BC1829" i="1"/>
  <c r="BC1830" i="1"/>
  <c r="BC1831" i="1"/>
  <c r="BC1832" i="1"/>
  <c r="BC1833" i="1"/>
  <c r="BC1834" i="1"/>
  <c r="BC1835" i="1"/>
  <c r="BC1836" i="1"/>
  <c r="BC1837" i="1"/>
  <c r="BC1838" i="1"/>
  <c r="BC1839" i="1"/>
  <c r="BC1840" i="1"/>
  <c r="BC1841" i="1"/>
  <c r="BC1842" i="1"/>
  <c r="BC1843" i="1"/>
  <c r="BC1844" i="1"/>
  <c r="BC1845" i="1"/>
  <c r="BC1846" i="1"/>
  <c r="BC1847" i="1"/>
  <c r="BC1848" i="1"/>
  <c r="BC1849" i="1"/>
  <c r="BC1850" i="1"/>
  <c r="BC1851" i="1"/>
  <c r="BC1852" i="1"/>
  <c r="BC1853" i="1"/>
  <c r="BC1854" i="1"/>
  <c r="BC1855" i="1"/>
  <c r="BC1856" i="1"/>
  <c r="BC1857" i="1"/>
  <c r="BC1858" i="1"/>
  <c r="BC1859" i="1"/>
  <c r="BC1860" i="1"/>
  <c r="BC1861" i="1"/>
  <c r="BC1862" i="1"/>
  <c r="BC1863" i="1"/>
  <c r="BC1864" i="1"/>
  <c r="BC1865" i="1"/>
  <c r="BC1866" i="1"/>
  <c r="BC1867" i="1"/>
  <c r="BC1868" i="1"/>
  <c r="BC1869" i="1"/>
  <c r="BC1870" i="1"/>
  <c r="BC1871" i="1"/>
  <c r="BC1872" i="1"/>
  <c r="BC1873" i="1"/>
  <c r="BC1874" i="1"/>
  <c r="BC1875" i="1"/>
  <c r="BC1876" i="1"/>
  <c r="BC1877" i="1"/>
  <c r="BC1878" i="1"/>
  <c r="BC1879" i="1"/>
  <c r="BC1880" i="1"/>
  <c r="BC1881" i="1"/>
  <c r="BC1882" i="1"/>
  <c r="BC1883" i="1"/>
  <c r="BC1884" i="1"/>
  <c r="BC1885" i="1"/>
  <c r="BC1886" i="1"/>
  <c r="BC1887" i="1"/>
  <c r="BC1888" i="1"/>
  <c r="BC1889" i="1"/>
  <c r="BC1890" i="1"/>
  <c r="BC1891" i="1"/>
  <c r="BC1892" i="1"/>
  <c r="BC1893" i="1"/>
  <c r="BC1894" i="1"/>
  <c r="BC1895" i="1"/>
  <c r="BC1896" i="1"/>
  <c r="BC1897" i="1"/>
  <c r="BC1898" i="1"/>
  <c r="BC1899" i="1"/>
  <c r="BC1900" i="1"/>
  <c r="BC1901" i="1"/>
  <c r="BC1902" i="1"/>
  <c r="BC1903" i="1"/>
  <c r="BC1904" i="1"/>
  <c r="BC1905" i="1"/>
  <c r="BC1906" i="1"/>
  <c r="BC1907" i="1"/>
  <c r="BC1908" i="1"/>
  <c r="BC1909" i="1"/>
  <c r="BC1910" i="1"/>
  <c r="BC1911" i="1"/>
  <c r="BC1912" i="1"/>
  <c r="BC1913" i="1"/>
  <c r="BC1914" i="1"/>
  <c r="BC1915" i="1"/>
  <c r="BC1916" i="1"/>
  <c r="BC1917" i="1"/>
  <c r="BC1918" i="1"/>
  <c r="BC1919" i="1"/>
  <c r="BC1920" i="1"/>
  <c r="BC1921" i="1"/>
  <c r="BC1922" i="1"/>
  <c r="BC1923" i="1"/>
  <c r="BC1924" i="1"/>
  <c r="BC1925" i="1"/>
  <c r="BC1926" i="1"/>
  <c r="BC1927" i="1"/>
  <c r="BC1928" i="1"/>
  <c r="BC1929" i="1"/>
  <c r="BC1930" i="1"/>
  <c r="BC1931" i="1"/>
  <c r="BC1932" i="1"/>
  <c r="BC1933" i="1"/>
  <c r="BC1934" i="1"/>
  <c r="BC1935" i="1"/>
  <c r="BC1936" i="1"/>
  <c r="BC1937" i="1"/>
  <c r="BC1938" i="1"/>
  <c r="BC1939" i="1"/>
  <c r="BC1940" i="1"/>
  <c r="BC1941" i="1"/>
  <c r="BC1942" i="1"/>
  <c r="BC1943" i="1"/>
  <c r="BC1944" i="1"/>
  <c r="BC1945" i="1"/>
  <c r="BC1946" i="1"/>
  <c r="BC1947" i="1"/>
  <c r="BC1948" i="1"/>
  <c r="BC1949" i="1"/>
  <c r="BC1950" i="1"/>
  <c r="BC1951" i="1"/>
  <c r="BC1952" i="1"/>
  <c r="BC1953" i="1"/>
  <c r="BC1954" i="1"/>
  <c r="BC1955" i="1"/>
  <c r="BC1956" i="1"/>
  <c r="BC1957" i="1"/>
  <c r="BC1958" i="1"/>
  <c r="BC1959" i="1"/>
  <c r="BC1960" i="1"/>
  <c r="BC1961" i="1"/>
  <c r="BC1962" i="1"/>
  <c r="BC1963" i="1"/>
  <c r="BC1964" i="1"/>
  <c r="BC1965" i="1"/>
  <c r="BC1966" i="1"/>
  <c r="BC1967" i="1"/>
  <c r="BC1968" i="1"/>
  <c r="BC1969" i="1"/>
  <c r="BC1970" i="1"/>
  <c r="BC1971" i="1"/>
  <c r="BC1972" i="1"/>
  <c r="BC1973" i="1"/>
  <c r="BC1974" i="1"/>
  <c r="BC1975" i="1"/>
  <c r="BC1976" i="1"/>
  <c r="BC1977" i="1"/>
  <c r="BC1978" i="1"/>
  <c r="BC1979" i="1"/>
  <c r="BC1980" i="1"/>
  <c r="BC1981" i="1"/>
  <c r="BC1982" i="1"/>
  <c r="BC1983" i="1"/>
  <c r="BC1984" i="1"/>
  <c r="BC1985" i="1"/>
  <c r="BC1986" i="1"/>
  <c r="BC1987" i="1"/>
  <c r="BC1988" i="1"/>
  <c r="BC1989" i="1"/>
  <c r="BC1990" i="1"/>
  <c r="BC1991" i="1"/>
  <c r="BC1992" i="1"/>
  <c r="BC1993" i="1"/>
  <c r="BC1994" i="1"/>
  <c r="BC1995" i="1"/>
  <c r="BC1996" i="1"/>
  <c r="BC1997" i="1"/>
  <c r="BC1998" i="1"/>
  <c r="BC1999" i="1"/>
  <c r="BC2000" i="1"/>
  <c r="BC4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BL731" i="1"/>
  <c r="BL732" i="1"/>
  <c r="BL733" i="1"/>
  <c r="BL734" i="1"/>
  <c r="BL735" i="1"/>
  <c r="BL736" i="1"/>
  <c r="BL737" i="1"/>
  <c r="BL738" i="1"/>
  <c r="BL739" i="1"/>
  <c r="BL740" i="1"/>
  <c r="BL741" i="1"/>
  <c r="BL742" i="1"/>
  <c r="BL743" i="1"/>
  <c r="BL744" i="1"/>
  <c r="BL745" i="1"/>
  <c r="BL746" i="1"/>
  <c r="BL747" i="1"/>
  <c r="BL748" i="1"/>
  <c r="BL749" i="1"/>
  <c r="BL750" i="1"/>
  <c r="BL751" i="1"/>
  <c r="BL752" i="1"/>
  <c r="BL753" i="1"/>
  <c r="BL754" i="1"/>
  <c r="BL755" i="1"/>
  <c r="BL756" i="1"/>
  <c r="BL757" i="1"/>
  <c r="BL758" i="1"/>
  <c r="BL759" i="1"/>
  <c r="BL760" i="1"/>
  <c r="BL761" i="1"/>
  <c r="BL762" i="1"/>
  <c r="BL763" i="1"/>
  <c r="BL764" i="1"/>
  <c r="BL765" i="1"/>
  <c r="BL766" i="1"/>
  <c r="BL76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L806" i="1"/>
  <c r="BL807" i="1"/>
  <c r="BL808" i="1"/>
  <c r="BL809" i="1"/>
  <c r="BL810" i="1"/>
  <c r="BL811" i="1"/>
  <c r="BL812" i="1"/>
  <c r="BL813" i="1"/>
  <c r="BL814" i="1"/>
  <c r="BL815" i="1"/>
  <c r="BL816" i="1"/>
  <c r="BL817" i="1"/>
  <c r="BL818" i="1"/>
  <c r="BL819" i="1"/>
  <c r="BL820" i="1"/>
  <c r="BL821" i="1"/>
  <c r="BL822" i="1"/>
  <c r="BL823" i="1"/>
  <c r="BL824" i="1"/>
  <c r="BL825" i="1"/>
  <c r="BL826" i="1"/>
  <c r="BL827" i="1"/>
  <c r="BL828" i="1"/>
  <c r="BL829" i="1"/>
  <c r="BL830" i="1"/>
  <c r="BL831" i="1"/>
  <c r="BL832" i="1"/>
  <c r="BL833" i="1"/>
  <c r="BL834" i="1"/>
  <c r="BL835" i="1"/>
  <c r="BL836" i="1"/>
  <c r="BL837" i="1"/>
  <c r="BL838" i="1"/>
  <c r="BL839" i="1"/>
  <c r="BL840" i="1"/>
  <c r="BL841" i="1"/>
  <c r="BL842" i="1"/>
  <c r="BL843" i="1"/>
  <c r="BL844" i="1"/>
  <c r="BL845" i="1"/>
  <c r="BL846" i="1"/>
  <c r="BL847" i="1"/>
  <c r="BL848" i="1"/>
  <c r="BL849" i="1"/>
  <c r="BL850" i="1"/>
  <c r="BL851" i="1"/>
  <c r="BL852" i="1"/>
  <c r="BL853" i="1"/>
  <c r="BL854" i="1"/>
  <c r="BL855" i="1"/>
  <c r="BL856" i="1"/>
  <c r="BL857" i="1"/>
  <c r="BL858" i="1"/>
  <c r="BL859" i="1"/>
  <c r="BL860" i="1"/>
  <c r="BL861" i="1"/>
  <c r="BL862" i="1"/>
  <c r="BL863" i="1"/>
  <c r="BL864" i="1"/>
  <c r="BL865" i="1"/>
  <c r="BL866" i="1"/>
  <c r="BL867" i="1"/>
  <c r="BL868" i="1"/>
  <c r="BL869" i="1"/>
  <c r="BL870" i="1"/>
  <c r="BL871" i="1"/>
  <c r="BL872" i="1"/>
  <c r="BL873" i="1"/>
  <c r="BL874" i="1"/>
  <c r="BL875" i="1"/>
  <c r="BL876" i="1"/>
  <c r="BL877" i="1"/>
  <c r="BL878" i="1"/>
  <c r="BL879" i="1"/>
  <c r="BL880" i="1"/>
  <c r="BL881" i="1"/>
  <c r="BL882" i="1"/>
  <c r="BL883" i="1"/>
  <c r="BL884" i="1"/>
  <c r="BL885" i="1"/>
  <c r="BL886" i="1"/>
  <c r="BL887" i="1"/>
  <c r="BL888" i="1"/>
  <c r="BL889" i="1"/>
  <c r="BL890" i="1"/>
  <c r="BL891" i="1"/>
  <c r="BL892" i="1"/>
  <c r="BL893" i="1"/>
  <c r="BL894" i="1"/>
  <c r="BL895" i="1"/>
  <c r="BL896" i="1"/>
  <c r="BL897" i="1"/>
  <c r="BL898" i="1"/>
  <c r="BL899" i="1"/>
  <c r="BL900" i="1"/>
  <c r="BL901" i="1"/>
  <c r="BL902" i="1"/>
  <c r="BL903" i="1"/>
  <c r="BL904" i="1"/>
  <c r="BL905" i="1"/>
  <c r="BL906" i="1"/>
  <c r="BL907" i="1"/>
  <c r="BL908" i="1"/>
  <c r="BL909" i="1"/>
  <c r="BL910" i="1"/>
  <c r="BL911" i="1"/>
  <c r="BL912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933" i="1"/>
  <c r="BL934" i="1"/>
  <c r="BL935" i="1"/>
  <c r="BL936" i="1"/>
  <c r="BL937" i="1"/>
  <c r="BL938" i="1"/>
  <c r="BL939" i="1"/>
  <c r="BL940" i="1"/>
  <c r="BL941" i="1"/>
  <c r="BL942" i="1"/>
  <c r="BL943" i="1"/>
  <c r="BL944" i="1"/>
  <c r="BL945" i="1"/>
  <c r="BL946" i="1"/>
  <c r="BL947" i="1"/>
  <c r="BL948" i="1"/>
  <c r="BL949" i="1"/>
  <c r="BL950" i="1"/>
  <c r="BL951" i="1"/>
  <c r="BL952" i="1"/>
  <c r="BL953" i="1"/>
  <c r="BL954" i="1"/>
  <c r="BL955" i="1"/>
  <c r="BL956" i="1"/>
  <c r="BL957" i="1"/>
  <c r="BL958" i="1"/>
  <c r="BL959" i="1"/>
  <c r="BL960" i="1"/>
  <c r="BL961" i="1"/>
  <c r="BL962" i="1"/>
  <c r="BL963" i="1"/>
  <c r="BL964" i="1"/>
  <c r="BL965" i="1"/>
  <c r="BL966" i="1"/>
  <c r="BL967" i="1"/>
  <c r="BL968" i="1"/>
  <c r="BL969" i="1"/>
  <c r="BL970" i="1"/>
  <c r="BL971" i="1"/>
  <c r="BL972" i="1"/>
  <c r="BL973" i="1"/>
  <c r="BL974" i="1"/>
  <c r="BL975" i="1"/>
  <c r="BL976" i="1"/>
  <c r="BL977" i="1"/>
  <c r="BL978" i="1"/>
  <c r="BL979" i="1"/>
  <c r="BL980" i="1"/>
  <c r="BL981" i="1"/>
  <c r="BL982" i="1"/>
  <c r="BL983" i="1"/>
  <c r="BL984" i="1"/>
  <c r="BL985" i="1"/>
  <c r="BL986" i="1"/>
  <c r="BL987" i="1"/>
  <c r="BL988" i="1"/>
  <c r="BL989" i="1"/>
  <c r="BL990" i="1"/>
  <c r="BL991" i="1"/>
  <c r="BL992" i="1"/>
  <c r="BL993" i="1"/>
  <c r="BL994" i="1"/>
  <c r="BL995" i="1"/>
  <c r="BL996" i="1"/>
  <c r="BL997" i="1"/>
  <c r="BL998" i="1"/>
  <c r="BL999" i="1"/>
  <c r="BL1000" i="1"/>
  <c r="BL1001" i="1"/>
  <c r="BL1002" i="1"/>
  <c r="BL1003" i="1"/>
  <c r="BL1004" i="1"/>
  <c r="BL1005" i="1"/>
  <c r="BL1006" i="1"/>
  <c r="BL1007" i="1"/>
  <c r="BL1008" i="1"/>
  <c r="BL1009" i="1"/>
  <c r="BL1010" i="1"/>
  <c r="BL1011" i="1"/>
  <c r="BL1012" i="1"/>
  <c r="BL1013" i="1"/>
  <c r="BL1014" i="1"/>
  <c r="BL1015" i="1"/>
  <c r="BL1016" i="1"/>
  <c r="BL1017" i="1"/>
  <c r="BL1018" i="1"/>
  <c r="BL1019" i="1"/>
  <c r="BL1020" i="1"/>
  <c r="BL1021" i="1"/>
  <c r="BL1022" i="1"/>
  <c r="BL1023" i="1"/>
  <c r="BL1024" i="1"/>
  <c r="BL1025" i="1"/>
  <c r="BL1026" i="1"/>
  <c r="BL1027" i="1"/>
  <c r="BL1028" i="1"/>
  <c r="BL1029" i="1"/>
  <c r="BL1030" i="1"/>
  <c r="BL1031" i="1"/>
  <c r="BL1032" i="1"/>
  <c r="BL1033" i="1"/>
  <c r="BL1034" i="1"/>
  <c r="BL1035" i="1"/>
  <c r="BL1036" i="1"/>
  <c r="BL1037" i="1"/>
  <c r="BL1038" i="1"/>
  <c r="BL1039" i="1"/>
  <c r="BL1040" i="1"/>
  <c r="BL1041" i="1"/>
  <c r="BL1042" i="1"/>
  <c r="BL1043" i="1"/>
  <c r="BL1044" i="1"/>
  <c r="BL1045" i="1"/>
  <c r="BL1046" i="1"/>
  <c r="BL1047" i="1"/>
  <c r="BL1048" i="1"/>
  <c r="BL1049" i="1"/>
  <c r="BL1050" i="1"/>
  <c r="BL1051" i="1"/>
  <c r="BL1052" i="1"/>
  <c r="BL1053" i="1"/>
  <c r="BL1054" i="1"/>
  <c r="BL1055" i="1"/>
  <c r="BL1056" i="1"/>
  <c r="BL1057" i="1"/>
  <c r="BL1058" i="1"/>
  <c r="BL1059" i="1"/>
  <c r="BL1060" i="1"/>
  <c r="BL1061" i="1"/>
  <c r="BL1062" i="1"/>
  <c r="BL1063" i="1"/>
  <c r="BL1064" i="1"/>
  <c r="BL1065" i="1"/>
  <c r="BL1066" i="1"/>
  <c r="BL1067" i="1"/>
  <c r="BL1068" i="1"/>
  <c r="BL1069" i="1"/>
  <c r="BL1070" i="1"/>
  <c r="BL1071" i="1"/>
  <c r="BL1072" i="1"/>
  <c r="BL1073" i="1"/>
  <c r="BL1074" i="1"/>
  <c r="BL1075" i="1"/>
  <c r="BL1076" i="1"/>
  <c r="BL1077" i="1"/>
  <c r="BL1078" i="1"/>
  <c r="BL1079" i="1"/>
  <c r="BL1080" i="1"/>
  <c r="BL1081" i="1"/>
  <c r="BL1082" i="1"/>
  <c r="BL1083" i="1"/>
  <c r="BL1084" i="1"/>
  <c r="BL1085" i="1"/>
  <c r="BL1086" i="1"/>
  <c r="BL1087" i="1"/>
  <c r="BL1088" i="1"/>
  <c r="BL1089" i="1"/>
  <c r="BL1090" i="1"/>
  <c r="BL1091" i="1"/>
  <c r="BL1092" i="1"/>
  <c r="BL1093" i="1"/>
  <c r="BL1094" i="1"/>
  <c r="BL1095" i="1"/>
  <c r="BL1096" i="1"/>
  <c r="BL1097" i="1"/>
  <c r="BL1098" i="1"/>
  <c r="BL1099" i="1"/>
  <c r="BL1100" i="1"/>
  <c r="BL1101" i="1"/>
  <c r="BL1102" i="1"/>
  <c r="BL1103" i="1"/>
  <c r="BL1104" i="1"/>
  <c r="BL1105" i="1"/>
  <c r="BL1106" i="1"/>
  <c r="BL1107" i="1"/>
  <c r="BL1108" i="1"/>
  <c r="BL1109" i="1"/>
  <c r="BL1110" i="1"/>
  <c r="BL1111" i="1"/>
  <c r="BL1112" i="1"/>
  <c r="BL1113" i="1"/>
  <c r="BL1114" i="1"/>
  <c r="BL1115" i="1"/>
  <c r="BL1116" i="1"/>
  <c r="BL1117" i="1"/>
  <c r="BL1118" i="1"/>
  <c r="BL1119" i="1"/>
  <c r="BL1120" i="1"/>
  <c r="BL1121" i="1"/>
  <c r="BL1122" i="1"/>
  <c r="BL1123" i="1"/>
  <c r="BL1124" i="1"/>
  <c r="BL1125" i="1"/>
  <c r="BL1126" i="1"/>
  <c r="BL1127" i="1"/>
  <c r="BL1128" i="1"/>
  <c r="BL1129" i="1"/>
  <c r="BL1130" i="1"/>
  <c r="BL1131" i="1"/>
  <c r="BL1132" i="1"/>
  <c r="BL1133" i="1"/>
  <c r="BL1134" i="1"/>
  <c r="BL1135" i="1"/>
  <c r="BL1136" i="1"/>
  <c r="BL1137" i="1"/>
  <c r="BL1138" i="1"/>
  <c r="BL1139" i="1"/>
  <c r="BL1140" i="1"/>
  <c r="BL1141" i="1"/>
  <c r="BL1142" i="1"/>
  <c r="BL1143" i="1"/>
  <c r="BL1144" i="1"/>
  <c r="BL1145" i="1"/>
  <c r="BL1146" i="1"/>
  <c r="BL1147" i="1"/>
  <c r="BL1148" i="1"/>
  <c r="BL1149" i="1"/>
  <c r="BL1150" i="1"/>
  <c r="BL1151" i="1"/>
  <c r="BL1152" i="1"/>
  <c r="BL1153" i="1"/>
  <c r="BL1154" i="1"/>
  <c r="BL1155" i="1"/>
  <c r="BL1156" i="1"/>
  <c r="BL1157" i="1"/>
  <c r="BL1158" i="1"/>
  <c r="BL1159" i="1"/>
  <c r="BL1160" i="1"/>
  <c r="BL1161" i="1"/>
  <c r="BL1162" i="1"/>
  <c r="BL1163" i="1"/>
  <c r="BL1164" i="1"/>
  <c r="BL1165" i="1"/>
  <c r="BL1166" i="1"/>
  <c r="BL1167" i="1"/>
  <c r="BL1168" i="1"/>
  <c r="BL1169" i="1"/>
  <c r="BL1170" i="1"/>
  <c r="BL1171" i="1"/>
  <c r="BL1172" i="1"/>
  <c r="BL1173" i="1"/>
  <c r="BL1174" i="1"/>
  <c r="BL1175" i="1"/>
  <c r="BL1176" i="1"/>
  <c r="BL1177" i="1"/>
  <c r="BL1178" i="1"/>
  <c r="BL1179" i="1"/>
  <c r="BL1180" i="1"/>
  <c r="BL1181" i="1"/>
  <c r="BL1182" i="1"/>
  <c r="BL1183" i="1"/>
  <c r="BL1184" i="1"/>
  <c r="BL1185" i="1"/>
  <c r="BL1186" i="1"/>
  <c r="BL1187" i="1"/>
  <c r="BL1188" i="1"/>
  <c r="BL1189" i="1"/>
  <c r="BL1190" i="1"/>
  <c r="BL1191" i="1"/>
  <c r="BL1192" i="1"/>
  <c r="BL1193" i="1"/>
  <c r="BL1194" i="1"/>
  <c r="BL1195" i="1"/>
  <c r="BL1196" i="1"/>
  <c r="BL1197" i="1"/>
  <c r="BL1198" i="1"/>
  <c r="BL1199" i="1"/>
  <c r="BL1200" i="1"/>
  <c r="BL1201" i="1"/>
  <c r="BL1202" i="1"/>
  <c r="BL1203" i="1"/>
  <c r="BL1204" i="1"/>
  <c r="BL1205" i="1"/>
  <c r="BL1206" i="1"/>
  <c r="BL1207" i="1"/>
  <c r="BL1208" i="1"/>
  <c r="BL1209" i="1"/>
  <c r="BL1210" i="1"/>
  <c r="BL1211" i="1"/>
  <c r="BL1212" i="1"/>
  <c r="BL1213" i="1"/>
  <c r="BL1214" i="1"/>
  <c r="BL1215" i="1"/>
  <c r="BL1216" i="1"/>
  <c r="BL1217" i="1"/>
  <c r="BL1218" i="1"/>
  <c r="BL1219" i="1"/>
  <c r="BL1220" i="1"/>
  <c r="BL1221" i="1"/>
  <c r="BL1222" i="1"/>
  <c r="BL1223" i="1"/>
  <c r="BL1224" i="1"/>
  <c r="BL1225" i="1"/>
  <c r="BL1226" i="1"/>
  <c r="BL1227" i="1"/>
  <c r="BL1228" i="1"/>
  <c r="BL1229" i="1"/>
  <c r="BL1230" i="1"/>
  <c r="BL1231" i="1"/>
  <c r="BL1232" i="1"/>
  <c r="BL1233" i="1"/>
  <c r="BL1234" i="1"/>
  <c r="BL1235" i="1"/>
  <c r="BL1236" i="1"/>
  <c r="BL1237" i="1"/>
  <c r="BL1238" i="1"/>
  <c r="BL1239" i="1"/>
  <c r="BL1240" i="1"/>
  <c r="BL1241" i="1"/>
  <c r="BL1242" i="1"/>
  <c r="BL1243" i="1"/>
  <c r="BL1244" i="1"/>
  <c r="BL1245" i="1"/>
  <c r="BL1246" i="1"/>
  <c r="BL1247" i="1"/>
  <c r="BL1248" i="1"/>
  <c r="BL1249" i="1"/>
  <c r="BL1250" i="1"/>
  <c r="BL1251" i="1"/>
  <c r="BL1252" i="1"/>
  <c r="BL1253" i="1"/>
  <c r="BL1254" i="1"/>
  <c r="BL1255" i="1"/>
  <c r="BL1256" i="1"/>
  <c r="BL1257" i="1"/>
  <c r="BL1258" i="1"/>
  <c r="BL1259" i="1"/>
  <c r="BL1260" i="1"/>
  <c r="BL1261" i="1"/>
  <c r="BL1262" i="1"/>
  <c r="BL1263" i="1"/>
  <c r="BL1264" i="1"/>
  <c r="BL1265" i="1"/>
  <c r="BL1266" i="1"/>
  <c r="BL1267" i="1"/>
  <c r="BL1268" i="1"/>
  <c r="BL1269" i="1"/>
  <c r="BL1270" i="1"/>
  <c r="BL1271" i="1"/>
  <c r="BL1272" i="1"/>
  <c r="BL1273" i="1"/>
  <c r="BL1274" i="1"/>
  <c r="BL1275" i="1"/>
  <c r="BL1276" i="1"/>
  <c r="BL1277" i="1"/>
  <c r="BL1278" i="1"/>
  <c r="BL1279" i="1"/>
  <c r="BL1280" i="1"/>
  <c r="BL1281" i="1"/>
  <c r="BL1282" i="1"/>
  <c r="BL1283" i="1"/>
  <c r="BL1284" i="1"/>
  <c r="BL1285" i="1"/>
  <c r="BL1286" i="1"/>
  <c r="BL1287" i="1"/>
  <c r="BL1288" i="1"/>
  <c r="BL1289" i="1"/>
  <c r="BL1290" i="1"/>
  <c r="BL1291" i="1"/>
  <c r="BL1292" i="1"/>
  <c r="BL1293" i="1"/>
  <c r="BL1294" i="1"/>
  <c r="BL1295" i="1"/>
  <c r="BL1296" i="1"/>
  <c r="BL1297" i="1"/>
  <c r="BL1298" i="1"/>
  <c r="BL1299" i="1"/>
  <c r="BL1300" i="1"/>
  <c r="BL1301" i="1"/>
  <c r="BL1302" i="1"/>
  <c r="BL1303" i="1"/>
  <c r="BL1304" i="1"/>
  <c r="BL1305" i="1"/>
  <c r="BL1306" i="1"/>
  <c r="BL1307" i="1"/>
  <c r="BL1308" i="1"/>
  <c r="BL1309" i="1"/>
  <c r="BL1310" i="1"/>
  <c r="BL1311" i="1"/>
  <c r="BL1312" i="1"/>
  <c r="BL1313" i="1"/>
  <c r="BL1314" i="1"/>
  <c r="BL1315" i="1"/>
  <c r="BL1316" i="1"/>
  <c r="BL1317" i="1"/>
  <c r="BL1318" i="1"/>
  <c r="BL1319" i="1"/>
  <c r="BL1320" i="1"/>
  <c r="BL1321" i="1"/>
  <c r="BL1322" i="1"/>
  <c r="BL1323" i="1"/>
  <c r="BL1324" i="1"/>
  <c r="BL1325" i="1"/>
  <c r="BL1326" i="1"/>
  <c r="BL1327" i="1"/>
  <c r="BL1328" i="1"/>
  <c r="BL1329" i="1"/>
  <c r="BL1330" i="1"/>
  <c r="BL1331" i="1"/>
  <c r="BL1332" i="1"/>
  <c r="BL1333" i="1"/>
  <c r="BL1334" i="1"/>
  <c r="BL1335" i="1"/>
  <c r="BL1336" i="1"/>
  <c r="BL1337" i="1"/>
  <c r="BL1338" i="1"/>
  <c r="BL1339" i="1"/>
  <c r="BL1340" i="1"/>
  <c r="BL1341" i="1"/>
  <c r="BL1342" i="1"/>
  <c r="BL1343" i="1"/>
  <c r="BL1344" i="1"/>
  <c r="BL1345" i="1"/>
  <c r="BL1346" i="1"/>
  <c r="BL1347" i="1"/>
  <c r="BL1348" i="1"/>
  <c r="BL1349" i="1"/>
  <c r="BL1350" i="1"/>
  <c r="BL1351" i="1"/>
  <c r="BL1352" i="1"/>
  <c r="BL1353" i="1"/>
  <c r="BL1354" i="1"/>
  <c r="BL1355" i="1"/>
  <c r="BL1356" i="1"/>
  <c r="BL1357" i="1"/>
  <c r="BL1358" i="1"/>
  <c r="BL1359" i="1"/>
  <c r="BL1360" i="1"/>
  <c r="BL1361" i="1"/>
  <c r="BL1362" i="1"/>
  <c r="BL1363" i="1"/>
  <c r="BL1364" i="1"/>
  <c r="BL1365" i="1"/>
  <c r="BL1366" i="1"/>
  <c r="BL1367" i="1"/>
  <c r="BL1368" i="1"/>
  <c r="BL1369" i="1"/>
  <c r="BL1370" i="1"/>
  <c r="BL1371" i="1"/>
  <c r="BL1372" i="1"/>
  <c r="BL1373" i="1"/>
  <c r="BL1374" i="1"/>
  <c r="BL1375" i="1"/>
  <c r="BL1376" i="1"/>
  <c r="BL1377" i="1"/>
  <c r="BL1378" i="1"/>
  <c r="BL1379" i="1"/>
  <c r="BL1380" i="1"/>
  <c r="BL1381" i="1"/>
  <c r="BL1382" i="1"/>
  <c r="BL1383" i="1"/>
  <c r="BL1384" i="1"/>
  <c r="BL1385" i="1"/>
  <c r="BL1386" i="1"/>
  <c r="BL1387" i="1"/>
  <c r="BL1388" i="1"/>
  <c r="BL1389" i="1"/>
  <c r="BL1390" i="1"/>
  <c r="BL1391" i="1"/>
  <c r="BL1392" i="1"/>
  <c r="BL1393" i="1"/>
  <c r="BL1394" i="1"/>
  <c r="BL1395" i="1"/>
  <c r="BL1396" i="1"/>
  <c r="BL1397" i="1"/>
  <c r="BL1398" i="1"/>
  <c r="BL1399" i="1"/>
  <c r="BL1400" i="1"/>
  <c r="BL1401" i="1"/>
  <c r="BL1402" i="1"/>
  <c r="BL1403" i="1"/>
  <c r="BL1404" i="1"/>
  <c r="BL1405" i="1"/>
  <c r="BL1406" i="1"/>
  <c r="BL1407" i="1"/>
  <c r="BL1408" i="1"/>
  <c r="BL1409" i="1"/>
  <c r="BL1410" i="1"/>
  <c r="BL1411" i="1"/>
  <c r="BL1412" i="1"/>
  <c r="BL1413" i="1"/>
  <c r="BL1414" i="1"/>
  <c r="BL1415" i="1"/>
  <c r="BL1416" i="1"/>
  <c r="BL1417" i="1"/>
  <c r="BL1418" i="1"/>
  <c r="BL1419" i="1"/>
  <c r="BL1420" i="1"/>
  <c r="BL1421" i="1"/>
  <c r="BL1422" i="1"/>
  <c r="BL1423" i="1"/>
  <c r="BL1424" i="1"/>
  <c r="BL1425" i="1"/>
  <c r="BL1426" i="1"/>
  <c r="BL1427" i="1"/>
  <c r="BL1428" i="1"/>
  <c r="BL1429" i="1"/>
  <c r="BL1430" i="1"/>
  <c r="BL1431" i="1"/>
  <c r="BL1432" i="1"/>
  <c r="BL1433" i="1"/>
  <c r="BL1434" i="1"/>
  <c r="BL1435" i="1"/>
  <c r="BL1436" i="1"/>
  <c r="BL1437" i="1"/>
  <c r="BL1438" i="1"/>
  <c r="BL1439" i="1"/>
  <c r="BL1440" i="1"/>
  <c r="BL1441" i="1"/>
  <c r="BL1442" i="1"/>
  <c r="BL1443" i="1"/>
  <c r="BL1444" i="1"/>
  <c r="BL1445" i="1"/>
  <c r="BL1446" i="1"/>
  <c r="BL1447" i="1"/>
  <c r="BL1448" i="1"/>
  <c r="BL1449" i="1"/>
  <c r="BL1450" i="1"/>
  <c r="BL1451" i="1"/>
  <c r="BL1452" i="1"/>
  <c r="BL1453" i="1"/>
  <c r="BL1454" i="1"/>
  <c r="BL1455" i="1"/>
  <c r="BL1456" i="1"/>
  <c r="BL1457" i="1"/>
  <c r="BL1458" i="1"/>
  <c r="BL1459" i="1"/>
  <c r="BL1460" i="1"/>
  <c r="BL1461" i="1"/>
  <c r="BL1462" i="1"/>
  <c r="BL1463" i="1"/>
  <c r="BL1464" i="1"/>
  <c r="BL1465" i="1"/>
  <c r="BL1466" i="1"/>
  <c r="BL1467" i="1"/>
  <c r="BL1468" i="1"/>
  <c r="BL1469" i="1"/>
  <c r="BL1470" i="1"/>
  <c r="BL1471" i="1"/>
  <c r="BL1472" i="1"/>
  <c r="BL1473" i="1"/>
  <c r="BL1474" i="1"/>
  <c r="BL1475" i="1"/>
  <c r="BL1476" i="1"/>
  <c r="BL1477" i="1"/>
  <c r="BL1478" i="1"/>
  <c r="BL1479" i="1"/>
  <c r="BL1480" i="1"/>
  <c r="BL1481" i="1"/>
  <c r="BL1482" i="1"/>
  <c r="BL1483" i="1"/>
  <c r="BL1484" i="1"/>
  <c r="BL1485" i="1"/>
  <c r="BL1486" i="1"/>
  <c r="BL1487" i="1"/>
  <c r="BL1488" i="1"/>
  <c r="BL1489" i="1"/>
  <c r="BL1490" i="1"/>
  <c r="BL1491" i="1"/>
  <c r="BL1492" i="1"/>
  <c r="BL1493" i="1"/>
  <c r="BL1494" i="1"/>
  <c r="BL1495" i="1"/>
  <c r="BL1496" i="1"/>
  <c r="BL1497" i="1"/>
  <c r="BL1498" i="1"/>
  <c r="BL1499" i="1"/>
  <c r="BL1500" i="1"/>
  <c r="BL1501" i="1"/>
  <c r="BL1502" i="1"/>
  <c r="BL1503" i="1"/>
  <c r="BL1504" i="1"/>
  <c r="BL1505" i="1"/>
  <c r="BL1506" i="1"/>
  <c r="BL1507" i="1"/>
  <c r="BL1508" i="1"/>
  <c r="BL1509" i="1"/>
  <c r="BL1510" i="1"/>
  <c r="BL1511" i="1"/>
  <c r="BL1512" i="1"/>
  <c r="BL1513" i="1"/>
  <c r="BL1514" i="1"/>
  <c r="BL1515" i="1"/>
  <c r="BL1516" i="1"/>
  <c r="BL1517" i="1"/>
  <c r="BL1518" i="1"/>
  <c r="BL1519" i="1"/>
  <c r="BL1520" i="1"/>
  <c r="BL1521" i="1"/>
  <c r="BL1522" i="1"/>
  <c r="BL1523" i="1"/>
  <c r="BL1524" i="1"/>
  <c r="BL1525" i="1"/>
  <c r="BL1526" i="1"/>
  <c r="BL1527" i="1"/>
  <c r="BL1528" i="1"/>
  <c r="BL1529" i="1"/>
  <c r="BL1530" i="1"/>
  <c r="BL1531" i="1"/>
  <c r="BL1532" i="1"/>
  <c r="BL1533" i="1"/>
  <c r="BL1534" i="1"/>
  <c r="BL1535" i="1"/>
  <c r="BL1536" i="1"/>
  <c r="BL1537" i="1"/>
  <c r="BL1538" i="1"/>
  <c r="BL1539" i="1"/>
  <c r="BL1540" i="1"/>
  <c r="BL1541" i="1"/>
  <c r="BL1542" i="1"/>
  <c r="BL1543" i="1"/>
  <c r="BL1544" i="1"/>
  <c r="BL1545" i="1"/>
  <c r="BL1546" i="1"/>
  <c r="BL1547" i="1"/>
  <c r="BL1548" i="1"/>
  <c r="BL1549" i="1"/>
  <c r="BL1550" i="1"/>
  <c r="BL1551" i="1"/>
  <c r="BL1552" i="1"/>
  <c r="BL1553" i="1"/>
  <c r="BL1554" i="1"/>
  <c r="BL1555" i="1"/>
  <c r="BL1556" i="1"/>
  <c r="BL1557" i="1"/>
  <c r="BL1558" i="1"/>
  <c r="BL1559" i="1"/>
  <c r="BL1560" i="1"/>
  <c r="BL1561" i="1"/>
  <c r="BL1562" i="1"/>
  <c r="BL1563" i="1"/>
  <c r="BL1564" i="1"/>
  <c r="BL1565" i="1"/>
  <c r="BL1566" i="1"/>
  <c r="BL1567" i="1"/>
  <c r="BL1568" i="1"/>
  <c r="BL1569" i="1"/>
  <c r="BL1570" i="1"/>
  <c r="BL1571" i="1"/>
  <c r="BL1572" i="1"/>
  <c r="BL1573" i="1"/>
  <c r="BL1574" i="1"/>
  <c r="BL1575" i="1"/>
  <c r="BL1576" i="1"/>
  <c r="BL1577" i="1"/>
  <c r="BL1578" i="1"/>
  <c r="BL1579" i="1"/>
  <c r="BL1580" i="1"/>
  <c r="BL1581" i="1"/>
  <c r="BL1582" i="1"/>
  <c r="BL1583" i="1"/>
  <c r="BL1584" i="1"/>
  <c r="BL1585" i="1"/>
  <c r="BL1586" i="1"/>
  <c r="BL1587" i="1"/>
  <c r="BL1588" i="1"/>
  <c r="BL1589" i="1"/>
  <c r="BL1590" i="1"/>
  <c r="BL1591" i="1"/>
  <c r="BL1592" i="1"/>
  <c r="BL1593" i="1"/>
  <c r="BL1594" i="1"/>
  <c r="BL1595" i="1"/>
  <c r="BL1596" i="1"/>
  <c r="BL1597" i="1"/>
  <c r="BL1598" i="1"/>
  <c r="BL1599" i="1"/>
  <c r="BL1600" i="1"/>
  <c r="BL1601" i="1"/>
  <c r="BL1602" i="1"/>
  <c r="BL1603" i="1"/>
  <c r="BL1604" i="1"/>
  <c r="BL1605" i="1"/>
  <c r="BL1606" i="1"/>
  <c r="BL1607" i="1"/>
  <c r="BL1608" i="1"/>
  <c r="BL1609" i="1"/>
  <c r="BL1610" i="1"/>
  <c r="BL1611" i="1"/>
  <c r="BL1612" i="1"/>
  <c r="BL1613" i="1"/>
  <c r="BL1614" i="1"/>
  <c r="BL1615" i="1"/>
  <c r="BL1616" i="1"/>
  <c r="BL1617" i="1"/>
  <c r="BL1618" i="1"/>
  <c r="BL1619" i="1"/>
  <c r="BL1620" i="1"/>
  <c r="BL1621" i="1"/>
  <c r="BL1622" i="1"/>
  <c r="BL1623" i="1"/>
  <c r="BL1624" i="1"/>
  <c r="BL1625" i="1"/>
  <c r="BL1626" i="1"/>
  <c r="BL1627" i="1"/>
  <c r="BL1628" i="1"/>
  <c r="BL1629" i="1"/>
  <c r="BL1630" i="1"/>
  <c r="BL1631" i="1"/>
  <c r="BL1632" i="1"/>
  <c r="BL1633" i="1"/>
  <c r="BL1634" i="1"/>
  <c r="BL1635" i="1"/>
  <c r="BL1636" i="1"/>
  <c r="BL1637" i="1"/>
  <c r="BL1638" i="1"/>
  <c r="BL1639" i="1"/>
  <c r="BL1640" i="1"/>
  <c r="BL1641" i="1"/>
  <c r="BL1642" i="1"/>
  <c r="BL1643" i="1"/>
  <c r="BL1644" i="1"/>
  <c r="BL1645" i="1"/>
  <c r="BL1646" i="1"/>
  <c r="BL1647" i="1"/>
  <c r="BL1648" i="1"/>
  <c r="BL1649" i="1"/>
  <c r="BL1650" i="1"/>
  <c r="BL1651" i="1"/>
  <c r="BL1652" i="1"/>
  <c r="BL1653" i="1"/>
  <c r="BL1654" i="1"/>
  <c r="BL1655" i="1"/>
  <c r="BL1656" i="1"/>
  <c r="BL1657" i="1"/>
  <c r="BL1658" i="1"/>
  <c r="BL1659" i="1"/>
  <c r="BL1660" i="1"/>
  <c r="BL1661" i="1"/>
  <c r="BL1662" i="1"/>
  <c r="BL1663" i="1"/>
  <c r="BL1664" i="1"/>
  <c r="BL1665" i="1"/>
  <c r="BL1666" i="1"/>
  <c r="BL1667" i="1"/>
  <c r="BL1668" i="1"/>
  <c r="BL1669" i="1"/>
  <c r="BL1670" i="1"/>
  <c r="BL1671" i="1"/>
  <c r="BL1672" i="1"/>
  <c r="BL1673" i="1"/>
  <c r="BL1674" i="1"/>
  <c r="BL1675" i="1"/>
  <c r="BL1676" i="1"/>
  <c r="BL1677" i="1"/>
  <c r="BL1678" i="1"/>
  <c r="BL1679" i="1"/>
  <c r="BL1680" i="1"/>
  <c r="BL1681" i="1"/>
  <c r="BL1682" i="1"/>
  <c r="BL1683" i="1"/>
  <c r="BL1684" i="1"/>
  <c r="BL1685" i="1"/>
  <c r="BL1686" i="1"/>
  <c r="BL1687" i="1"/>
  <c r="BL1688" i="1"/>
  <c r="BL1689" i="1"/>
  <c r="BL1690" i="1"/>
  <c r="BL1691" i="1"/>
  <c r="BL1692" i="1"/>
  <c r="BL1693" i="1"/>
  <c r="BL1694" i="1"/>
  <c r="BL1695" i="1"/>
  <c r="BL1696" i="1"/>
  <c r="BL1697" i="1"/>
  <c r="BL1698" i="1"/>
  <c r="BL1699" i="1"/>
  <c r="BL1700" i="1"/>
  <c r="BL1701" i="1"/>
  <c r="BL1702" i="1"/>
  <c r="BL1703" i="1"/>
  <c r="BL1704" i="1"/>
  <c r="BL1705" i="1"/>
  <c r="BL1706" i="1"/>
  <c r="BL1707" i="1"/>
  <c r="BL1708" i="1"/>
  <c r="BL1709" i="1"/>
  <c r="BL1710" i="1"/>
  <c r="BL1711" i="1"/>
  <c r="BL1712" i="1"/>
  <c r="BL1713" i="1"/>
  <c r="BL1714" i="1"/>
  <c r="BL1715" i="1"/>
  <c r="BL1716" i="1"/>
  <c r="BL1717" i="1"/>
  <c r="BL1718" i="1"/>
  <c r="BL1719" i="1"/>
  <c r="BL1720" i="1"/>
  <c r="BL1721" i="1"/>
  <c r="BL1722" i="1"/>
  <c r="BL1723" i="1"/>
  <c r="BL1724" i="1"/>
  <c r="BL1725" i="1"/>
  <c r="BL1726" i="1"/>
  <c r="BL1727" i="1"/>
  <c r="BL1728" i="1"/>
  <c r="BL1729" i="1"/>
  <c r="BL1730" i="1"/>
  <c r="BL1731" i="1"/>
  <c r="BL1732" i="1"/>
  <c r="BL1733" i="1"/>
  <c r="BL1734" i="1"/>
  <c r="BL1735" i="1"/>
  <c r="BL1736" i="1"/>
  <c r="BL1737" i="1"/>
  <c r="BL1738" i="1"/>
  <c r="BL1739" i="1"/>
  <c r="BL1740" i="1"/>
  <c r="BL1741" i="1"/>
  <c r="BL1742" i="1"/>
  <c r="BL1743" i="1"/>
  <c r="BL1744" i="1"/>
  <c r="BL1745" i="1"/>
  <c r="BL1746" i="1"/>
  <c r="BL1747" i="1"/>
  <c r="BL1748" i="1"/>
  <c r="BL1749" i="1"/>
  <c r="BL1750" i="1"/>
  <c r="BL1751" i="1"/>
  <c r="BL1752" i="1"/>
  <c r="BL1753" i="1"/>
  <c r="BL1754" i="1"/>
  <c r="BL1755" i="1"/>
  <c r="BL1756" i="1"/>
  <c r="BL1757" i="1"/>
  <c r="BL1758" i="1"/>
  <c r="BL1759" i="1"/>
  <c r="BL1760" i="1"/>
  <c r="BL1761" i="1"/>
  <c r="BL1762" i="1"/>
  <c r="BL1763" i="1"/>
  <c r="BL1764" i="1"/>
  <c r="BL1765" i="1"/>
  <c r="BL1766" i="1"/>
  <c r="BL1767" i="1"/>
  <c r="BL1768" i="1"/>
  <c r="BL1769" i="1"/>
  <c r="BL1770" i="1"/>
  <c r="BL1771" i="1"/>
  <c r="BL1772" i="1"/>
  <c r="BL1773" i="1"/>
  <c r="BL1774" i="1"/>
  <c r="BL1775" i="1"/>
  <c r="BL1776" i="1"/>
  <c r="BL1777" i="1"/>
  <c r="BL1778" i="1"/>
  <c r="BL1779" i="1"/>
  <c r="BL1780" i="1"/>
  <c r="BL1781" i="1"/>
  <c r="BL1782" i="1"/>
  <c r="BL1783" i="1"/>
  <c r="BL1784" i="1"/>
  <c r="BL1785" i="1"/>
  <c r="BL1786" i="1"/>
  <c r="BL1787" i="1"/>
  <c r="BL1788" i="1"/>
  <c r="BL1789" i="1"/>
  <c r="BL1790" i="1"/>
  <c r="BL1791" i="1"/>
  <c r="BL1792" i="1"/>
  <c r="BL1793" i="1"/>
  <c r="BL1794" i="1"/>
  <c r="BL1795" i="1"/>
  <c r="BL1796" i="1"/>
  <c r="BL1797" i="1"/>
  <c r="BL1798" i="1"/>
  <c r="BL1799" i="1"/>
  <c r="BL1800" i="1"/>
  <c r="BL1801" i="1"/>
  <c r="BL1802" i="1"/>
  <c r="BL1803" i="1"/>
  <c r="BL1804" i="1"/>
  <c r="BL1805" i="1"/>
  <c r="BL1806" i="1"/>
  <c r="BL1807" i="1"/>
  <c r="BL1808" i="1"/>
  <c r="BL1809" i="1"/>
  <c r="BL1810" i="1"/>
  <c r="BL1811" i="1"/>
  <c r="BL1812" i="1"/>
  <c r="BL1813" i="1"/>
  <c r="BL1814" i="1"/>
  <c r="BL1815" i="1"/>
  <c r="BL1816" i="1"/>
  <c r="BL1817" i="1"/>
  <c r="BL1818" i="1"/>
  <c r="BL1819" i="1"/>
  <c r="BL1820" i="1"/>
  <c r="BL1821" i="1"/>
  <c r="BL1822" i="1"/>
  <c r="BL1823" i="1"/>
  <c r="BL1824" i="1"/>
  <c r="BL1825" i="1"/>
  <c r="BL1826" i="1"/>
  <c r="BL1827" i="1"/>
  <c r="BL1828" i="1"/>
  <c r="BL1829" i="1"/>
  <c r="BL1830" i="1"/>
  <c r="BL1831" i="1"/>
  <c r="BL1832" i="1"/>
  <c r="BL1833" i="1"/>
  <c r="BL1834" i="1"/>
  <c r="BL1835" i="1"/>
  <c r="BL1836" i="1"/>
  <c r="BL1837" i="1"/>
  <c r="BL1838" i="1"/>
  <c r="BL1839" i="1"/>
  <c r="BL1840" i="1"/>
  <c r="BL1841" i="1"/>
  <c r="BL1842" i="1"/>
  <c r="BL1843" i="1"/>
  <c r="BL1844" i="1"/>
  <c r="BL1845" i="1"/>
  <c r="BL1846" i="1"/>
  <c r="BL1847" i="1"/>
  <c r="BL1848" i="1"/>
  <c r="BL1849" i="1"/>
  <c r="BL1850" i="1"/>
  <c r="BL1851" i="1"/>
  <c r="BL1852" i="1"/>
  <c r="BL1853" i="1"/>
  <c r="BL1854" i="1"/>
  <c r="BL1855" i="1"/>
  <c r="BL1856" i="1"/>
  <c r="BL1857" i="1"/>
  <c r="BL1858" i="1"/>
  <c r="BL1859" i="1"/>
  <c r="BL1860" i="1"/>
  <c r="BL1861" i="1"/>
  <c r="BL1862" i="1"/>
  <c r="BL1863" i="1"/>
  <c r="BL1864" i="1"/>
  <c r="BL1865" i="1"/>
  <c r="BL1866" i="1"/>
  <c r="BL1867" i="1"/>
  <c r="BL1868" i="1"/>
  <c r="BL1869" i="1"/>
  <c r="BL1870" i="1"/>
  <c r="BL1871" i="1"/>
  <c r="BL1872" i="1"/>
  <c r="BL1873" i="1"/>
  <c r="BL1874" i="1"/>
  <c r="BL1875" i="1"/>
  <c r="BL1876" i="1"/>
  <c r="BL1877" i="1"/>
  <c r="BL1878" i="1"/>
  <c r="BL1879" i="1"/>
  <c r="BL1880" i="1"/>
  <c r="BL1881" i="1"/>
  <c r="BL1882" i="1"/>
  <c r="BL1883" i="1"/>
  <c r="BL1884" i="1"/>
  <c r="BL1885" i="1"/>
  <c r="BL1886" i="1"/>
  <c r="BL1887" i="1"/>
  <c r="BL1888" i="1"/>
  <c r="BL1889" i="1"/>
  <c r="BL1890" i="1"/>
  <c r="BL1891" i="1"/>
  <c r="BL1892" i="1"/>
  <c r="BL1893" i="1"/>
  <c r="BL1894" i="1"/>
  <c r="BL1895" i="1"/>
  <c r="BL1896" i="1"/>
  <c r="BL1897" i="1"/>
  <c r="BL1898" i="1"/>
  <c r="BL1899" i="1"/>
  <c r="BL1900" i="1"/>
  <c r="BL1901" i="1"/>
  <c r="BL1902" i="1"/>
  <c r="BL1903" i="1"/>
  <c r="BL1904" i="1"/>
  <c r="BL1905" i="1"/>
  <c r="BL1906" i="1"/>
  <c r="BL1907" i="1"/>
  <c r="BL1908" i="1"/>
  <c r="BL1909" i="1"/>
  <c r="BL1910" i="1"/>
  <c r="BL1911" i="1"/>
  <c r="BL1912" i="1"/>
  <c r="BL1913" i="1"/>
  <c r="BL1914" i="1"/>
  <c r="BL1915" i="1"/>
  <c r="BL1916" i="1"/>
  <c r="BL1917" i="1"/>
  <c r="BL1918" i="1"/>
  <c r="BL1919" i="1"/>
  <c r="BL1920" i="1"/>
  <c r="BL1921" i="1"/>
  <c r="BL1922" i="1"/>
  <c r="BL1923" i="1"/>
  <c r="BL1924" i="1"/>
  <c r="BL1925" i="1"/>
  <c r="BL1926" i="1"/>
  <c r="BL1927" i="1"/>
  <c r="BL1928" i="1"/>
  <c r="BL1929" i="1"/>
  <c r="BL1930" i="1"/>
  <c r="BL1931" i="1"/>
  <c r="BL1932" i="1"/>
  <c r="BL1933" i="1"/>
  <c r="BL1934" i="1"/>
  <c r="BL1935" i="1"/>
  <c r="BL1936" i="1"/>
  <c r="BL1937" i="1"/>
  <c r="BL1938" i="1"/>
  <c r="BL1939" i="1"/>
  <c r="BL1940" i="1"/>
  <c r="BL1941" i="1"/>
  <c r="BL1942" i="1"/>
  <c r="BL1943" i="1"/>
  <c r="BL1944" i="1"/>
  <c r="BL1945" i="1"/>
  <c r="BL1946" i="1"/>
  <c r="BL1947" i="1"/>
  <c r="BL1948" i="1"/>
  <c r="BL1949" i="1"/>
  <c r="BL1950" i="1"/>
  <c r="BL1951" i="1"/>
  <c r="BL1952" i="1"/>
  <c r="BL1953" i="1"/>
  <c r="BL1954" i="1"/>
  <c r="BL1955" i="1"/>
  <c r="BL1956" i="1"/>
  <c r="BL1957" i="1"/>
  <c r="BL1958" i="1"/>
  <c r="BL1959" i="1"/>
  <c r="BL1960" i="1"/>
  <c r="BL1961" i="1"/>
  <c r="BL1962" i="1"/>
  <c r="BL1963" i="1"/>
  <c r="BL1964" i="1"/>
  <c r="BL1965" i="1"/>
  <c r="BL1966" i="1"/>
  <c r="BL1967" i="1"/>
  <c r="BL1968" i="1"/>
  <c r="BL1969" i="1"/>
  <c r="BL1970" i="1"/>
  <c r="BL1971" i="1"/>
  <c r="BL1972" i="1"/>
  <c r="BL1973" i="1"/>
  <c r="BL1974" i="1"/>
  <c r="BL1975" i="1"/>
  <c r="BL1976" i="1"/>
  <c r="BL1977" i="1"/>
  <c r="BL1978" i="1"/>
  <c r="BL1979" i="1"/>
  <c r="BL1980" i="1"/>
  <c r="BL1981" i="1"/>
  <c r="BL1982" i="1"/>
  <c r="BL1983" i="1"/>
  <c r="BL1984" i="1"/>
  <c r="BL1985" i="1"/>
  <c r="BL1986" i="1"/>
  <c r="BL1987" i="1"/>
  <c r="BL1988" i="1"/>
  <c r="BL1989" i="1"/>
  <c r="BL1990" i="1"/>
  <c r="BL1991" i="1"/>
  <c r="BL1992" i="1"/>
  <c r="BL1993" i="1"/>
  <c r="BL1994" i="1"/>
  <c r="BL1995" i="1"/>
  <c r="BL1996" i="1"/>
  <c r="BL1997" i="1"/>
  <c r="BL1998" i="1"/>
  <c r="BL1999" i="1"/>
  <c r="BL2000" i="1"/>
  <c r="BL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812" i="1"/>
  <c r="CC813" i="1"/>
  <c r="CC814" i="1"/>
  <c r="CC815" i="1"/>
  <c r="CC816" i="1"/>
  <c r="CC817" i="1"/>
  <c r="CC818" i="1"/>
  <c r="CC819" i="1"/>
  <c r="CC820" i="1"/>
  <c r="CC821" i="1"/>
  <c r="CC822" i="1"/>
  <c r="CC823" i="1"/>
  <c r="CC824" i="1"/>
  <c r="CC825" i="1"/>
  <c r="CC826" i="1"/>
  <c r="CC827" i="1"/>
  <c r="CC828" i="1"/>
  <c r="CC829" i="1"/>
  <c r="CC830" i="1"/>
  <c r="CC831" i="1"/>
  <c r="CC832" i="1"/>
  <c r="CC833" i="1"/>
  <c r="CC834" i="1"/>
  <c r="CC835" i="1"/>
  <c r="CC836" i="1"/>
  <c r="CC837" i="1"/>
  <c r="CC838" i="1"/>
  <c r="CC839" i="1"/>
  <c r="CC840" i="1"/>
  <c r="CC841" i="1"/>
  <c r="CC842" i="1"/>
  <c r="CC843" i="1"/>
  <c r="CC844" i="1"/>
  <c r="CC845" i="1"/>
  <c r="CC846" i="1"/>
  <c r="CC847" i="1"/>
  <c r="CC848" i="1"/>
  <c r="CC849" i="1"/>
  <c r="CC850" i="1"/>
  <c r="CC851" i="1"/>
  <c r="CC852" i="1"/>
  <c r="CC853" i="1"/>
  <c r="CC854" i="1"/>
  <c r="CC855" i="1"/>
  <c r="CC856" i="1"/>
  <c r="CC857" i="1"/>
  <c r="CC858" i="1"/>
  <c r="CC859" i="1"/>
  <c r="CC860" i="1"/>
  <c r="CC861" i="1"/>
  <c r="CC862" i="1"/>
  <c r="CC863" i="1"/>
  <c r="CC864" i="1"/>
  <c r="CC865" i="1"/>
  <c r="CC866" i="1"/>
  <c r="CC867" i="1"/>
  <c r="CC868" i="1"/>
  <c r="CC869" i="1"/>
  <c r="CC870" i="1"/>
  <c r="CC871" i="1"/>
  <c r="CC872" i="1"/>
  <c r="CC873" i="1"/>
  <c r="CC874" i="1"/>
  <c r="CC875" i="1"/>
  <c r="CC876" i="1"/>
  <c r="CC877" i="1"/>
  <c r="CC878" i="1"/>
  <c r="CC879" i="1"/>
  <c r="CC880" i="1"/>
  <c r="CC881" i="1"/>
  <c r="CC882" i="1"/>
  <c r="CC883" i="1"/>
  <c r="CC884" i="1"/>
  <c r="CC885" i="1"/>
  <c r="CC886" i="1"/>
  <c r="CC887" i="1"/>
  <c r="CC888" i="1"/>
  <c r="CC889" i="1"/>
  <c r="CC890" i="1"/>
  <c r="CC891" i="1"/>
  <c r="CC892" i="1"/>
  <c r="CC893" i="1"/>
  <c r="CC894" i="1"/>
  <c r="CC895" i="1"/>
  <c r="CC896" i="1"/>
  <c r="CC897" i="1"/>
  <c r="CC898" i="1"/>
  <c r="CC899" i="1"/>
  <c r="CC900" i="1"/>
  <c r="CC901" i="1"/>
  <c r="CC902" i="1"/>
  <c r="CC903" i="1"/>
  <c r="CC904" i="1"/>
  <c r="CC905" i="1"/>
  <c r="CC906" i="1"/>
  <c r="CC907" i="1"/>
  <c r="CC908" i="1"/>
  <c r="CC909" i="1"/>
  <c r="CC910" i="1"/>
  <c r="CC911" i="1"/>
  <c r="CC912" i="1"/>
  <c r="CC913" i="1"/>
  <c r="CC914" i="1"/>
  <c r="CC915" i="1"/>
  <c r="CC916" i="1"/>
  <c r="CC917" i="1"/>
  <c r="CC918" i="1"/>
  <c r="CC919" i="1"/>
  <c r="CC920" i="1"/>
  <c r="CC921" i="1"/>
  <c r="CC922" i="1"/>
  <c r="CC923" i="1"/>
  <c r="CC924" i="1"/>
  <c r="CC925" i="1"/>
  <c r="CC926" i="1"/>
  <c r="CC927" i="1"/>
  <c r="CC928" i="1"/>
  <c r="CC929" i="1"/>
  <c r="CC930" i="1"/>
  <c r="CC931" i="1"/>
  <c r="CC932" i="1"/>
  <c r="CC933" i="1"/>
  <c r="CC934" i="1"/>
  <c r="CC935" i="1"/>
  <c r="CC936" i="1"/>
  <c r="CC937" i="1"/>
  <c r="CC938" i="1"/>
  <c r="CC939" i="1"/>
  <c r="CC940" i="1"/>
  <c r="CC941" i="1"/>
  <c r="CC942" i="1"/>
  <c r="CC943" i="1"/>
  <c r="CC944" i="1"/>
  <c r="CC945" i="1"/>
  <c r="CC946" i="1"/>
  <c r="CC947" i="1"/>
  <c r="CC948" i="1"/>
  <c r="CC949" i="1"/>
  <c r="CC950" i="1"/>
  <c r="CC951" i="1"/>
  <c r="CC952" i="1"/>
  <c r="CC953" i="1"/>
  <c r="CC954" i="1"/>
  <c r="CC955" i="1"/>
  <c r="CC956" i="1"/>
  <c r="CC957" i="1"/>
  <c r="CC958" i="1"/>
  <c r="CC959" i="1"/>
  <c r="CC960" i="1"/>
  <c r="CC961" i="1"/>
  <c r="CC962" i="1"/>
  <c r="CC963" i="1"/>
  <c r="CC964" i="1"/>
  <c r="CC965" i="1"/>
  <c r="CC966" i="1"/>
  <c r="CC967" i="1"/>
  <c r="CC968" i="1"/>
  <c r="CC969" i="1"/>
  <c r="CC970" i="1"/>
  <c r="CC971" i="1"/>
  <c r="CC972" i="1"/>
  <c r="CC973" i="1"/>
  <c r="CC974" i="1"/>
  <c r="CC975" i="1"/>
  <c r="CC976" i="1"/>
  <c r="CC977" i="1"/>
  <c r="CC978" i="1"/>
  <c r="CC979" i="1"/>
  <c r="CC980" i="1"/>
  <c r="CC981" i="1"/>
  <c r="CC982" i="1"/>
  <c r="CC983" i="1"/>
  <c r="CC984" i="1"/>
  <c r="CC985" i="1"/>
  <c r="CC986" i="1"/>
  <c r="CC987" i="1"/>
  <c r="CC988" i="1"/>
  <c r="CC989" i="1"/>
  <c r="CC990" i="1"/>
  <c r="CC991" i="1"/>
  <c r="CC992" i="1"/>
  <c r="CC993" i="1"/>
  <c r="CC994" i="1"/>
  <c r="CC995" i="1"/>
  <c r="CC996" i="1"/>
  <c r="CC997" i="1"/>
  <c r="CC998" i="1"/>
  <c r="CC999" i="1"/>
  <c r="CC1000" i="1"/>
  <c r="CC1001" i="1"/>
  <c r="CC1002" i="1"/>
  <c r="CC1003" i="1"/>
  <c r="CC1004" i="1"/>
  <c r="CC1005" i="1"/>
  <c r="CC1006" i="1"/>
  <c r="CC1007" i="1"/>
  <c r="CC1008" i="1"/>
  <c r="CC1009" i="1"/>
  <c r="CC1010" i="1"/>
  <c r="CC1011" i="1"/>
  <c r="CC1012" i="1"/>
  <c r="CC1013" i="1"/>
  <c r="CC1014" i="1"/>
  <c r="CC1015" i="1"/>
  <c r="CC1016" i="1"/>
  <c r="CC1017" i="1"/>
  <c r="CC1018" i="1"/>
  <c r="CC1019" i="1"/>
  <c r="CC1020" i="1"/>
  <c r="CC1021" i="1"/>
  <c r="CC1022" i="1"/>
  <c r="CC1023" i="1"/>
  <c r="CC1024" i="1"/>
  <c r="CC1025" i="1"/>
  <c r="CC1026" i="1"/>
  <c r="CC1027" i="1"/>
  <c r="CC1028" i="1"/>
  <c r="CC1029" i="1"/>
  <c r="CC1030" i="1"/>
  <c r="CC1031" i="1"/>
  <c r="CC1032" i="1"/>
  <c r="CC1033" i="1"/>
  <c r="CC1034" i="1"/>
  <c r="CC1035" i="1"/>
  <c r="CC1036" i="1"/>
  <c r="CC1037" i="1"/>
  <c r="CC1038" i="1"/>
  <c r="CC1039" i="1"/>
  <c r="CC1040" i="1"/>
  <c r="CC1041" i="1"/>
  <c r="CC1042" i="1"/>
  <c r="CC1043" i="1"/>
  <c r="CC1044" i="1"/>
  <c r="CC1045" i="1"/>
  <c r="CC1046" i="1"/>
  <c r="CC1047" i="1"/>
  <c r="CC1048" i="1"/>
  <c r="CC1049" i="1"/>
  <c r="CC1050" i="1"/>
  <c r="CC1051" i="1"/>
  <c r="CC1052" i="1"/>
  <c r="CC1053" i="1"/>
  <c r="CC1054" i="1"/>
  <c r="CC1055" i="1"/>
  <c r="CC1056" i="1"/>
  <c r="CC1057" i="1"/>
  <c r="CC1058" i="1"/>
  <c r="CC1059" i="1"/>
  <c r="CC1060" i="1"/>
  <c r="CC1061" i="1"/>
  <c r="CC1062" i="1"/>
  <c r="CC1063" i="1"/>
  <c r="CC1064" i="1"/>
  <c r="CC1065" i="1"/>
  <c r="CC1066" i="1"/>
  <c r="CC1067" i="1"/>
  <c r="CC1068" i="1"/>
  <c r="CC1069" i="1"/>
  <c r="CC1070" i="1"/>
  <c r="CC1071" i="1"/>
  <c r="CC1072" i="1"/>
  <c r="CC1073" i="1"/>
  <c r="CC1074" i="1"/>
  <c r="CC1075" i="1"/>
  <c r="CC1076" i="1"/>
  <c r="CC1077" i="1"/>
  <c r="CC1078" i="1"/>
  <c r="CC1079" i="1"/>
  <c r="CC1080" i="1"/>
  <c r="CC1081" i="1"/>
  <c r="CC1082" i="1"/>
  <c r="CC1083" i="1"/>
  <c r="CC1084" i="1"/>
  <c r="CC1085" i="1"/>
  <c r="CC1086" i="1"/>
  <c r="CC1087" i="1"/>
  <c r="CC1088" i="1"/>
  <c r="CC1089" i="1"/>
  <c r="CC1090" i="1"/>
  <c r="CC1091" i="1"/>
  <c r="CC1092" i="1"/>
  <c r="CC1093" i="1"/>
  <c r="CC1094" i="1"/>
  <c r="CC1095" i="1"/>
  <c r="CC1096" i="1"/>
  <c r="CC1097" i="1"/>
  <c r="CC1098" i="1"/>
  <c r="CC1099" i="1"/>
  <c r="CC1100" i="1"/>
  <c r="CC1101" i="1"/>
  <c r="CC1102" i="1"/>
  <c r="CC1103" i="1"/>
  <c r="CC1104" i="1"/>
  <c r="CC1105" i="1"/>
  <c r="CC1106" i="1"/>
  <c r="CC1107" i="1"/>
  <c r="CC1108" i="1"/>
  <c r="CC1109" i="1"/>
  <c r="CC1110" i="1"/>
  <c r="CC1111" i="1"/>
  <c r="CC1112" i="1"/>
  <c r="CC1113" i="1"/>
  <c r="CC1114" i="1"/>
  <c r="CC1115" i="1"/>
  <c r="CC1116" i="1"/>
  <c r="CC1117" i="1"/>
  <c r="CC1118" i="1"/>
  <c r="CC1119" i="1"/>
  <c r="CC1120" i="1"/>
  <c r="CC1121" i="1"/>
  <c r="CC1122" i="1"/>
  <c r="CC1123" i="1"/>
  <c r="CC1124" i="1"/>
  <c r="CC1125" i="1"/>
  <c r="CC1126" i="1"/>
  <c r="CC1127" i="1"/>
  <c r="CC1128" i="1"/>
  <c r="CC1129" i="1"/>
  <c r="CC1130" i="1"/>
  <c r="CC1131" i="1"/>
  <c r="CC1132" i="1"/>
  <c r="CC1133" i="1"/>
  <c r="CC1134" i="1"/>
  <c r="CC1135" i="1"/>
  <c r="CC1136" i="1"/>
  <c r="CC1137" i="1"/>
  <c r="CC1138" i="1"/>
  <c r="CC1139" i="1"/>
  <c r="CC1140" i="1"/>
  <c r="CC1141" i="1"/>
  <c r="CC1142" i="1"/>
  <c r="CC1143" i="1"/>
  <c r="CC1144" i="1"/>
  <c r="CC1145" i="1"/>
  <c r="CC1146" i="1"/>
  <c r="CC1147" i="1"/>
  <c r="CC1148" i="1"/>
  <c r="CC1149" i="1"/>
  <c r="CC1150" i="1"/>
  <c r="CC1151" i="1"/>
  <c r="CC1152" i="1"/>
  <c r="CC1153" i="1"/>
  <c r="CC1154" i="1"/>
  <c r="CC1155" i="1"/>
  <c r="CC1156" i="1"/>
  <c r="CC1157" i="1"/>
  <c r="CC1158" i="1"/>
  <c r="CC1159" i="1"/>
  <c r="CC1160" i="1"/>
  <c r="CC1161" i="1"/>
  <c r="CC1162" i="1"/>
  <c r="CC1163" i="1"/>
  <c r="CC1164" i="1"/>
  <c r="CC1165" i="1"/>
  <c r="CC1166" i="1"/>
  <c r="CC1167" i="1"/>
  <c r="CC1168" i="1"/>
  <c r="CC1169" i="1"/>
  <c r="CC1170" i="1"/>
  <c r="CC1171" i="1"/>
  <c r="CC1172" i="1"/>
  <c r="CC1173" i="1"/>
  <c r="CC1174" i="1"/>
  <c r="CC1175" i="1"/>
  <c r="CC1176" i="1"/>
  <c r="CC1177" i="1"/>
  <c r="CC1178" i="1"/>
  <c r="CC1179" i="1"/>
  <c r="CC1180" i="1"/>
  <c r="CC1181" i="1"/>
  <c r="CC1182" i="1"/>
  <c r="CC1183" i="1"/>
  <c r="CC1184" i="1"/>
  <c r="CC1185" i="1"/>
  <c r="CC1186" i="1"/>
  <c r="CC1187" i="1"/>
  <c r="CC1188" i="1"/>
  <c r="CC1189" i="1"/>
  <c r="CC1190" i="1"/>
  <c r="CC1191" i="1"/>
  <c r="CC1192" i="1"/>
  <c r="CC1193" i="1"/>
  <c r="CC1194" i="1"/>
  <c r="CC1195" i="1"/>
  <c r="CC1196" i="1"/>
  <c r="CC1197" i="1"/>
  <c r="CC1198" i="1"/>
  <c r="CC1199" i="1"/>
  <c r="CC1200" i="1"/>
  <c r="CC1201" i="1"/>
  <c r="CC1202" i="1"/>
  <c r="CC1203" i="1"/>
  <c r="CC1204" i="1"/>
  <c r="CC1205" i="1"/>
  <c r="CC1206" i="1"/>
  <c r="CC1207" i="1"/>
  <c r="CC1208" i="1"/>
  <c r="CC1209" i="1"/>
  <c r="CC1210" i="1"/>
  <c r="CC1211" i="1"/>
  <c r="CC1212" i="1"/>
  <c r="CC1213" i="1"/>
  <c r="CC1214" i="1"/>
  <c r="CC1215" i="1"/>
  <c r="CC1216" i="1"/>
  <c r="CC1217" i="1"/>
  <c r="CC1218" i="1"/>
  <c r="CC1219" i="1"/>
  <c r="CC1220" i="1"/>
  <c r="CC1221" i="1"/>
  <c r="CC1222" i="1"/>
  <c r="CC1223" i="1"/>
  <c r="CC1224" i="1"/>
  <c r="CC1225" i="1"/>
  <c r="CC1226" i="1"/>
  <c r="CC1227" i="1"/>
  <c r="CC1228" i="1"/>
  <c r="CC1229" i="1"/>
  <c r="CC1230" i="1"/>
  <c r="CC1231" i="1"/>
  <c r="CC1232" i="1"/>
  <c r="CC1233" i="1"/>
  <c r="CC1234" i="1"/>
  <c r="CC1235" i="1"/>
  <c r="CC1236" i="1"/>
  <c r="CC1237" i="1"/>
  <c r="CC1238" i="1"/>
  <c r="CC1239" i="1"/>
  <c r="CC1240" i="1"/>
  <c r="CC1241" i="1"/>
  <c r="CC1242" i="1"/>
  <c r="CC1243" i="1"/>
  <c r="CC1244" i="1"/>
  <c r="CC1245" i="1"/>
  <c r="CC1246" i="1"/>
  <c r="CC1247" i="1"/>
  <c r="CC1248" i="1"/>
  <c r="CC1249" i="1"/>
  <c r="CC1250" i="1"/>
  <c r="CC1251" i="1"/>
  <c r="CC1252" i="1"/>
  <c r="CC1253" i="1"/>
  <c r="CC1254" i="1"/>
  <c r="CC1255" i="1"/>
  <c r="CC1256" i="1"/>
  <c r="CC1257" i="1"/>
  <c r="CC1258" i="1"/>
  <c r="CC1259" i="1"/>
  <c r="CC1260" i="1"/>
  <c r="CC1261" i="1"/>
  <c r="CC1262" i="1"/>
  <c r="CC1263" i="1"/>
  <c r="CC1264" i="1"/>
  <c r="CC1265" i="1"/>
  <c r="CC1266" i="1"/>
  <c r="CC1267" i="1"/>
  <c r="CC1268" i="1"/>
  <c r="CC1269" i="1"/>
  <c r="CC1270" i="1"/>
  <c r="CC1271" i="1"/>
  <c r="CC1272" i="1"/>
  <c r="CC1273" i="1"/>
  <c r="CC1274" i="1"/>
  <c r="CC1275" i="1"/>
  <c r="CC1276" i="1"/>
  <c r="CC1277" i="1"/>
  <c r="CC1278" i="1"/>
  <c r="CC1279" i="1"/>
  <c r="CC1280" i="1"/>
  <c r="CC1281" i="1"/>
  <c r="CC1282" i="1"/>
  <c r="CC1283" i="1"/>
  <c r="CC1284" i="1"/>
  <c r="CC1285" i="1"/>
  <c r="CC1286" i="1"/>
  <c r="CC1287" i="1"/>
  <c r="CC1288" i="1"/>
  <c r="CC1289" i="1"/>
  <c r="CC1290" i="1"/>
  <c r="CC1291" i="1"/>
  <c r="CC1292" i="1"/>
  <c r="CC1293" i="1"/>
  <c r="CC1294" i="1"/>
  <c r="CC1295" i="1"/>
  <c r="CC1296" i="1"/>
  <c r="CC1297" i="1"/>
  <c r="CC1298" i="1"/>
  <c r="CC1299" i="1"/>
  <c r="CC1300" i="1"/>
  <c r="CC1301" i="1"/>
  <c r="CC1302" i="1"/>
  <c r="CC1303" i="1"/>
  <c r="CC1304" i="1"/>
  <c r="CC1305" i="1"/>
  <c r="CC1306" i="1"/>
  <c r="CC1307" i="1"/>
  <c r="CC1308" i="1"/>
  <c r="CC1309" i="1"/>
  <c r="CC1310" i="1"/>
  <c r="CC1311" i="1"/>
  <c r="CC1312" i="1"/>
  <c r="CC1313" i="1"/>
  <c r="CC1314" i="1"/>
  <c r="CC1315" i="1"/>
  <c r="CC1316" i="1"/>
  <c r="CC1317" i="1"/>
  <c r="CC1318" i="1"/>
  <c r="CC1319" i="1"/>
  <c r="CC1320" i="1"/>
  <c r="CC1321" i="1"/>
  <c r="CC1322" i="1"/>
  <c r="CC1323" i="1"/>
  <c r="CC1324" i="1"/>
  <c r="CC1325" i="1"/>
  <c r="CC1326" i="1"/>
  <c r="CC1327" i="1"/>
  <c r="CC1328" i="1"/>
  <c r="CC1329" i="1"/>
  <c r="CC1330" i="1"/>
  <c r="CC1331" i="1"/>
  <c r="CC1332" i="1"/>
  <c r="CC1333" i="1"/>
  <c r="CC1334" i="1"/>
  <c r="CC1335" i="1"/>
  <c r="CC1336" i="1"/>
  <c r="CC1337" i="1"/>
  <c r="CC1338" i="1"/>
  <c r="CC1339" i="1"/>
  <c r="CC1340" i="1"/>
  <c r="CC1341" i="1"/>
  <c r="CC1342" i="1"/>
  <c r="CC1343" i="1"/>
  <c r="CC1344" i="1"/>
  <c r="CC1345" i="1"/>
  <c r="CC1346" i="1"/>
  <c r="CC1347" i="1"/>
  <c r="CC1348" i="1"/>
  <c r="CC1349" i="1"/>
  <c r="CC1350" i="1"/>
  <c r="CC1351" i="1"/>
  <c r="CC1352" i="1"/>
  <c r="CC1353" i="1"/>
  <c r="CC1354" i="1"/>
  <c r="CC1355" i="1"/>
  <c r="CC1356" i="1"/>
  <c r="CC1357" i="1"/>
  <c r="CC1358" i="1"/>
  <c r="CC1359" i="1"/>
  <c r="CC1360" i="1"/>
  <c r="CC1361" i="1"/>
  <c r="CC1362" i="1"/>
  <c r="CC1363" i="1"/>
  <c r="CC1364" i="1"/>
  <c r="CC1365" i="1"/>
  <c r="CC1366" i="1"/>
  <c r="CC1367" i="1"/>
  <c r="CC1368" i="1"/>
  <c r="CC1369" i="1"/>
  <c r="CC1370" i="1"/>
  <c r="CC1371" i="1"/>
  <c r="CC1372" i="1"/>
  <c r="CC1373" i="1"/>
  <c r="CC1374" i="1"/>
  <c r="CC1375" i="1"/>
  <c r="CC1376" i="1"/>
  <c r="CC1377" i="1"/>
  <c r="CC1378" i="1"/>
  <c r="CC1379" i="1"/>
  <c r="CC1380" i="1"/>
  <c r="CC1381" i="1"/>
  <c r="CC1382" i="1"/>
  <c r="CC1383" i="1"/>
  <c r="CC1384" i="1"/>
  <c r="CC1385" i="1"/>
  <c r="CC1386" i="1"/>
  <c r="CC1387" i="1"/>
  <c r="CC1388" i="1"/>
  <c r="CC1389" i="1"/>
  <c r="CC1390" i="1"/>
  <c r="CC1391" i="1"/>
  <c r="CC1392" i="1"/>
  <c r="CC1393" i="1"/>
  <c r="CC1394" i="1"/>
  <c r="CC1395" i="1"/>
  <c r="CC1396" i="1"/>
  <c r="CC1397" i="1"/>
  <c r="CC1398" i="1"/>
  <c r="CC1399" i="1"/>
  <c r="CC1400" i="1"/>
  <c r="CC1401" i="1"/>
  <c r="CC1402" i="1"/>
  <c r="CC1403" i="1"/>
  <c r="CC1404" i="1"/>
  <c r="CC1405" i="1"/>
  <c r="CC1406" i="1"/>
  <c r="CC1407" i="1"/>
  <c r="CC1408" i="1"/>
  <c r="CC1409" i="1"/>
  <c r="CC1410" i="1"/>
  <c r="CC1411" i="1"/>
  <c r="CC1412" i="1"/>
  <c r="CC1413" i="1"/>
  <c r="CC1414" i="1"/>
  <c r="CC1415" i="1"/>
  <c r="CC1416" i="1"/>
  <c r="CC1417" i="1"/>
  <c r="CC1418" i="1"/>
  <c r="CC1419" i="1"/>
  <c r="CC1420" i="1"/>
  <c r="CC1421" i="1"/>
  <c r="CC1422" i="1"/>
  <c r="CC1423" i="1"/>
  <c r="CC1424" i="1"/>
  <c r="CC1425" i="1"/>
  <c r="CC1426" i="1"/>
  <c r="CC1427" i="1"/>
  <c r="CC1428" i="1"/>
  <c r="CC1429" i="1"/>
  <c r="CC1430" i="1"/>
  <c r="CC1431" i="1"/>
  <c r="CC1432" i="1"/>
  <c r="CC1433" i="1"/>
  <c r="CC1434" i="1"/>
  <c r="CC1435" i="1"/>
  <c r="CC1436" i="1"/>
  <c r="CC1437" i="1"/>
  <c r="CC1438" i="1"/>
  <c r="CC1439" i="1"/>
  <c r="CC1440" i="1"/>
  <c r="CC1441" i="1"/>
  <c r="CC1442" i="1"/>
  <c r="CC1443" i="1"/>
  <c r="CC1444" i="1"/>
  <c r="CC1445" i="1"/>
  <c r="CC1446" i="1"/>
  <c r="CC1447" i="1"/>
  <c r="CC1448" i="1"/>
  <c r="CC1449" i="1"/>
  <c r="CC1450" i="1"/>
  <c r="CC1451" i="1"/>
  <c r="CC1452" i="1"/>
  <c r="CC1453" i="1"/>
  <c r="CC1454" i="1"/>
  <c r="CC1455" i="1"/>
  <c r="CC1456" i="1"/>
  <c r="CC1457" i="1"/>
  <c r="CC1458" i="1"/>
  <c r="CC1459" i="1"/>
  <c r="CC1460" i="1"/>
  <c r="CC1461" i="1"/>
  <c r="CC1462" i="1"/>
  <c r="CC1463" i="1"/>
  <c r="CC1464" i="1"/>
  <c r="CC1465" i="1"/>
  <c r="CC1466" i="1"/>
  <c r="CC1467" i="1"/>
  <c r="CC1468" i="1"/>
  <c r="CC1469" i="1"/>
  <c r="CC1470" i="1"/>
  <c r="CC1471" i="1"/>
  <c r="CC1472" i="1"/>
  <c r="CC1473" i="1"/>
  <c r="CC1474" i="1"/>
  <c r="CC1475" i="1"/>
  <c r="CC1476" i="1"/>
  <c r="CC1477" i="1"/>
  <c r="CC1478" i="1"/>
  <c r="CC1479" i="1"/>
  <c r="CC1480" i="1"/>
  <c r="CC1481" i="1"/>
  <c r="CC1482" i="1"/>
  <c r="CC1483" i="1"/>
  <c r="CC1484" i="1"/>
  <c r="CC1485" i="1"/>
  <c r="CC1486" i="1"/>
  <c r="CC1487" i="1"/>
  <c r="CC1488" i="1"/>
  <c r="CC1489" i="1"/>
  <c r="CC1490" i="1"/>
  <c r="CC1491" i="1"/>
  <c r="CC1492" i="1"/>
  <c r="CC1493" i="1"/>
  <c r="CC1494" i="1"/>
  <c r="CC1495" i="1"/>
  <c r="CC1496" i="1"/>
  <c r="CC1497" i="1"/>
  <c r="CC1498" i="1"/>
  <c r="CC1499" i="1"/>
  <c r="CC1500" i="1"/>
  <c r="CC1501" i="1"/>
  <c r="CC1502" i="1"/>
  <c r="CC1503" i="1"/>
  <c r="CC1504" i="1"/>
  <c r="CC1505" i="1"/>
  <c r="CC1506" i="1"/>
  <c r="CC1507" i="1"/>
  <c r="CC1508" i="1"/>
  <c r="CC1509" i="1"/>
  <c r="CC1510" i="1"/>
  <c r="CC1511" i="1"/>
  <c r="CC1512" i="1"/>
  <c r="CC1513" i="1"/>
  <c r="CC1514" i="1"/>
  <c r="CC1515" i="1"/>
  <c r="CC1516" i="1"/>
  <c r="CC1517" i="1"/>
  <c r="CC1518" i="1"/>
  <c r="CC1519" i="1"/>
  <c r="CC1520" i="1"/>
  <c r="CC1521" i="1"/>
  <c r="CC1522" i="1"/>
  <c r="CC1523" i="1"/>
  <c r="CC1524" i="1"/>
  <c r="CC1525" i="1"/>
  <c r="CC1526" i="1"/>
  <c r="CC1527" i="1"/>
  <c r="CC1528" i="1"/>
  <c r="CC1529" i="1"/>
  <c r="CC1530" i="1"/>
  <c r="CC1531" i="1"/>
  <c r="CC1532" i="1"/>
  <c r="CC1533" i="1"/>
  <c r="CC1534" i="1"/>
  <c r="CC1535" i="1"/>
  <c r="CC1536" i="1"/>
  <c r="CC1537" i="1"/>
  <c r="CC1538" i="1"/>
  <c r="CC1539" i="1"/>
  <c r="CC1540" i="1"/>
  <c r="CC1541" i="1"/>
  <c r="CC1542" i="1"/>
  <c r="CC1543" i="1"/>
  <c r="CC1544" i="1"/>
  <c r="CC1545" i="1"/>
  <c r="CC1546" i="1"/>
  <c r="CC1547" i="1"/>
  <c r="CC1548" i="1"/>
  <c r="CC1549" i="1"/>
  <c r="CC1550" i="1"/>
  <c r="CC1551" i="1"/>
  <c r="CC1552" i="1"/>
  <c r="CC1553" i="1"/>
  <c r="CC1554" i="1"/>
  <c r="CC1555" i="1"/>
  <c r="CC1556" i="1"/>
  <c r="CC1557" i="1"/>
  <c r="CC1558" i="1"/>
  <c r="CC1559" i="1"/>
  <c r="CC1560" i="1"/>
  <c r="CC1561" i="1"/>
  <c r="CC1562" i="1"/>
  <c r="CC1563" i="1"/>
  <c r="CC1564" i="1"/>
  <c r="CC1565" i="1"/>
  <c r="CC1566" i="1"/>
  <c r="CC1567" i="1"/>
  <c r="CC1568" i="1"/>
  <c r="CC1569" i="1"/>
  <c r="CC1570" i="1"/>
  <c r="CC1571" i="1"/>
  <c r="CC1572" i="1"/>
  <c r="CC1573" i="1"/>
  <c r="CC1574" i="1"/>
  <c r="CC1575" i="1"/>
  <c r="CC1576" i="1"/>
  <c r="CC1577" i="1"/>
  <c r="CC1578" i="1"/>
  <c r="CC1579" i="1"/>
  <c r="CC1580" i="1"/>
  <c r="CC1581" i="1"/>
  <c r="CC1582" i="1"/>
  <c r="CC1583" i="1"/>
  <c r="CC1584" i="1"/>
  <c r="CC1585" i="1"/>
  <c r="CC1586" i="1"/>
  <c r="CC1587" i="1"/>
  <c r="CC1588" i="1"/>
  <c r="CC1589" i="1"/>
  <c r="CC1590" i="1"/>
  <c r="CC1591" i="1"/>
  <c r="CC1592" i="1"/>
  <c r="CC1593" i="1"/>
  <c r="CC1594" i="1"/>
  <c r="CC1595" i="1"/>
  <c r="CC1596" i="1"/>
  <c r="CC1597" i="1"/>
  <c r="CC1598" i="1"/>
  <c r="CC1599" i="1"/>
  <c r="CC1600" i="1"/>
  <c r="CC1601" i="1"/>
  <c r="CC1602" i="1"/>
  <c r="CC1603" i="1"/>
  <c r="CC1604" i="1"/>
  <c r="CC1605" i="1"/>
  <c r="CC1606" i="1"/>
  <c r="CC1607" i="1"/>
  <c r="CC1608" i="1"/>
  <c r="CC1609" i="1"/>
  <c r="CC1610" i="1"/>
  <c r="CC1611" i="1"/>
  <c r="CC1612" i="1"/>
  <c r="CC1613" i="1"/>
  <c r="CC1614" i="1"/>
  <c r="CC1615" i="1"/>
  <c r="CC1616" i="1"/>
  <c r="CC1617" i="1"/>
  <c r="CC1618" i="1"/>
  <c r="CC1619" i="1"/>
  <c r="CC1620" i="1"/>
  <c r="CC1621" i="1"/>
  <c r="CC1622" i="1"/>
  <c r="CC1623" i="1"/>
  <c r="CC1624" i="1"/>
  <c r="CC1625" i="1"/>
  <c r="CC1626" i="1"/>
  <c r="CC1627" i="1"/>
  <c r="CC1628" i="1"/>
  <c r="CC1629" i="1"/>
  <c r="CC1630" i="1"/>
  <c r="CC1631" i="1"/>
  <c r="CC1632" i="1"/>
  <c r="CC1633" i="1"/>
  <c r="CC1634" i="1"/>
  <c r="CC1635" i="1"/>
  <c r="CC1636" i="1"/>
  <c r="CC1637" i="1"/>
  <c r="CC1638" i="1"/>
  <c r="CC1639" i="1"/>
  <c r="CC1640" i="1"/>
  <c r="CC1641" i="1"/>
  <c r="CC1642" i="1"/>
  <c r="CC1643" i="1"/>
  <c r="CC1644" i="1"/>
  <c r="CC1645" i="1"/>
  <c r="CC1646" i="1"/>
  <c r="CC1647" i="1"/>
  <c r="CC1648" i="1"/>
  <c r="CC1649" i="1"/>
  <c r="CC1650" i="1"/>
  <c r="CC1651" i="1"/>
  <c r="CC1652" i="1"/>
  <c r="CC1653" i="1"/>
  <c r="CC1654" i="1"/>
  <c r="CC1655" i="1"/>
  <c r="CC1656" i="1"/>
  <c r="CC1657" i="1"/>
  <c r="CC1658" i="1"/>
  <c r="CC1659" i="1"/>
  <c r="CC1660" i="1"/>
  <c r="CC1661" i="1"/>
  <c r="CC1662" i="1"/>
  <c r="CC1663" i="1"/>
  <c r="CC1664" i="1"/>
  <c r="CC1665" i="1"/>
  <c r="CC1666" i="1"/>
  <c r="CC1667" i="1"/>
  <c r="CC1668" i="1"/>
  <c r="CC1669" i="1"/>
  <c r="CC1670" i="1"/>
  <c r="CC1671" i="1"/>
  <c r="CC1672" i="1"/>
  <c r="CC1673" i="1"/>
  <c r="CC1674" i="1"/>
  <c r="CC1675" i="1"/>
  <c r="CC1676" i="1"/>
  <c r="CC1677" i="1"/>
  <c r="CC1678" i="1"/>
  <c r="CC1679" i="1"/>
  <c r="CC1680" i="1"/>
  <c r="CC1681" i="1"/>
  <c r="CC1682" i="1"/>
  <c r="CC1683" i="1"/>
  <c r="CC1684" i="1"/>
  <c r="CC1685" i="1"/>
  <c r="CC1686" i="1"/>
  <c r="CC1687" i="1"/>
  <c r="CC1688" i="1"/>
  <c r="CC1689" i="1"/>
  <c r="CC1690" i="1"/>
  <c r="CC1691" i="1"/>
  <c r="CC1692" i="1"/>
  <c r="CC1693" i="1"/>
  <c r="CC1694" i="1"/>
  <c r="CC1695" i="1"/>
  <c r="CC1696" i="1"/>
  <c r="CC1697" i="1"/>
  <c r="CC1698" i="1"/>
  <c r="CC1699" i="1"/>
  <c r="CC1700" i="1"/>
  <c r="CC1701" i="1"/>
  <c r="CC1702" i="1"/>
  <c r="CC1703" i="1"/>
  <c r="CC1704" i="1"/>
  <c r="CC1705" i="1"/>
  <c r="CC1706" i="1"/>
  <c r="CC1707" i="1"/>
  <c r="CC1708" i="1"/>
  <c r="CC1709" i="1"/>
  <c r="CC1710" i="1"/>
  <c r="CC1711" i="1"/>
  <c r="CC1712" i="1"/>
  <c r="CC1713" i="1"/>
  <c r="CC1714" i="1"/>
  <c r="CC1715" i="1"/>
  <c r="CC1716" i="1"/>
  <c r="CC1717" i="1"/>
  <c r="CC1718" i="1"/>
  <c r="CC1719" i="1"/>
  <c r="CC1720" i="1"/>
  <c r="CC1721" i="1"/>
  <c r="CC1722" i="1"/>
  <c r="CC1723" i="1"/>
  <c r="CC1724" i="1"/>
  <c r="CC1725" i="1"/>
  <c r="CC1726" i="1"/>
  <c r="CC1727" i="1"/>
  <c r="CC1728" i="1"/>
  <c r="CC1729" i="1"/>
  <c r="CC1730" i="1"/>
  <c r="CC1731" i="1"/>
  <c r="CC1732" i="1"/>
  <c r="CC1733" i="1"/>
  <c r="CC1734" i="1"/>
  <c r="CC1735" i="1"/>
  <c r="CC1736" i="1"/>
  <c r="CC1737" i="1"/>
  <c r="CC1738" i="1"/>
  <c r="CC1739" i="1"/>
  <c r="CC1740" i="1"/>
  <c r="CC1741" i="1"/>
  <c r="CC1742" i="1"/>
  <c r="CC1743" i="1"/>
  <c r="CC1744" i="1"/>
  <c r="CC1745" i="1"/>
  <c r="CC1746" i="1"/>
  <c r="CC1747" i="1"/>
  <c r="CC1748" i="1"/>
  <c r="CC1749" i="1"/>
  <c r="CC1750" i="1"/>
  <c r="CC1751" i="1"/>
  <c r="CC1752" i="1"/>
  <c r="CC1753" i="1"/>
  <c r="CC1754" i="1"/>
  <c r="CC1755" i="1"/>
  <c r="CC1756" i="1"/>
  <c r="CC1757" i="1"/>
  <c r="CC1758" i="1"/>
  <c r="CC1759" i="1"/>
  <c r="CC1760" i="1"/>
  <c r="CC1761" i="1"/>
  <c r="CC1762" i="1"/>
  <c r="CC1763" i="1"/>
  <c r="CC1764" i="1"/>
  <c r="CC1765" i="1"/>
  <c r="CC1766" i="1"/>
  <c r="CC1767" i="1"/>
  <c r="CC1768" i="1"/>
  <c r="CC1769" i="1"/>
  <c r="CC1770" i="1"/>
  <c r="CC1771" i="1"/>
  <c r="CC1772" i="1"/>
  <c r="CC1773" i="1"/>
  <c r="CC1774" i="1"/>
  <c r="CC1775" i="1"/>
  <c r="CC1776" i="1"/>
  <c r="CC1777" i="1"/>
  <c r="CC1778" i="1"/>
  <c r="CC1779" i="1"/>
  <c r="CC1780" i="1"/>
  <c r="CC1781" i="1"/>
  <c r="CC1782" i="1"/>
  <c r="CC1783" i="1"/>
  <c r="CC1784" i="1"/>
  <c r="CC1785" i="1"/>
  <c r="CC1786" i="1"/>
  <c r="CC1787" i="1"/>
  <c r="CC1788" i="1"/>
  <c r="CC1789" i="1"/>
  <c r="CC1790" i="1"/>
  <c r="CC1791" i="1"/>
  <c r="CC1792" i="1"/>
  <c r="CC1793" i="1"/>
  <c r="CC1794" i="1"/>
  <c r="CC1795" i="1"/>
  <c r="CC1796" i="1"/>
  <c r="CC1797" i="1"/>
  <c r="CC1798" i="1"/>
  <c r="CC1799" i="1"/>
  <c r="CC1800" i="1"/>
  <c r="CC1801" i="1"/>
  <c r="CC1802" i="1"/>
  <c r="CC1803" i="1"/>
  <c r="CC1804" i="1"/>
  <c r="CC1805" i="1"/>
  <c r="CC1806" i="1"/>
  <c r="CC1807" i="1"/>
  <c r="CC1808" i="1"/>
  <c r="CC1809" i="1"/>
  <c r="CC1810" i="1"/>
  <c r="CC1811" i="1"/>
  <c r="CC1812" i="1"/>
  <c r="CC1813" i="1"/>
  <c r="CC1814" i="1"/>
  <c r="CC1815" i="1"/>
  <c r="CC1816" i="1"/>
  <c r="CC1817" i="1"/>
  <c r="CC1818" i="1"/>
  <c r="CC1819" i="1"/>
  <c r="CC1820" i="1"/>
  <c r="CC1821" i="1"/>
  <c r="CC1822" i="1"/>
  <c r="CC1823" i="1"/>
  <c r="CC1824" i="1"/>
  <c r="CC1825" i="1"/>
  <c r="CC1826" i="1"/>
  <c r="CC1827" i="1"/>
  <c r="CC1828" i="1"/>
  <c r="CC1829" i="1"/>
  <c r="CC1830" i="1"/>
  <c r="CC1831" i="1"/>
  <c r="CC1832" i="1"/>
  <c r="CC1833" i="1"/>
  <c r="CC1834" i="1"/>
  <c r="CC1835" i="1"/>
  <c r="CC1836" i="1"/>
  <c r="CC1837" i="1"/>
  <c r="CC1838" i="1"/>
  <c r="CC1839" i="1"/>
  <c r="CC1840" i="1"/>
  <c r="CC1841" i="1"/>
  <c r="CC1842" i="1"/>
  <c r="CC1843" i="1"/>
  <c r="CC1844" i="1"/>
  <c r="CC1845" i="1"/>
  <c r="CC1846" i="1"/>
  <c r="CC1847" i="1"/>
  <c r="CC1848" i="1"/>
  <c r="CC1849" i="1"/>
  <c r="CC1850" i="1"/>
  <c r="CC1851" i="1"/>
  <c r="CC1852" i="1"/>
  <c r="CC1853" i="1"/>
  <c r="CC1854" i="1"/>
  <c r="CC1855" i="1"/>
  <c r="CC1856" i="1"/>
  <c r="CC1857" i="1"/>
  <c r="CC1858" i="1"/>
  <c r="CC1859" i="1"/>
  <c r="CC1860" i="1"/>
  <c r="CC1861" i="1"/>
  <c r="CC1862" i="1"/>
  <c r="CC1863" i="1"/>
  <c r="CC1864" i="1"/>
  <c r="CC1865" i="1"/>
  <c r="CC1866" i="1"/>
  <c r="CC1867" i="1"/>
  <c r="CC1868" i="1"/>
  <c r="CC1869" i="1"/>
  <c r="CC1870" i="1"/>
  <c r="CC1871" i="1"/>
  <c r="CC1872" i="1"/>
  <c r="CC1873" i="1"/>
  <c r="CC1874" i="1"/>
  <c r="CC1875" i="1"/>
  <c r="CC1876" i="1"/>
  <c r="CC1877" i="1"/>
  <c r="CC1878" i="1"/>
  <c r="CC1879" i="1"/>
  <c r="CC1880" i="1"/>
  <c r="CC1881" i="1"/>
  <c r="CC1882" i="1"/>
  <c r="CC1883" i="1"/>
  <c r="CC1884" i="1"/>
  <c r="CC1885" i="1"/>
  <c r="CC1886" i="1"/>
  <c r="CC1887" i="1"/>
  <c r="CC1888" i="1"/>
  <c r="CC1889" i="1"/>
  <c r="CC1890" i="1"/>
  <c r="CC1891" i="1"/>
  <c r="CC1892" i="1"/>
  <c r="CC1893" i="1"/>
  <c r="CC1894" i="1"/>
  <c r="CC1895" i="1"/>
  <c r="CC1896" i="1"/>
  <c r="CC1897" i="1"/>
  <c r="CC1898" i="1"/>
  <c r="CC1899" i="1"/>
  <c r="CC1900" i="1"/>
  <c r="CC1901" i="1"/>
  <c r="CC1902" i="1"/>
  <c r="CC1903" i="1"/>
  <c r="CC1904" i="1"/>
  <c r="CC1905" i="1"/>
  <c r="CC1906" i="1"/>
  <c r="CC1907" i="1"/>
  <c r="CC1908" i="1"/>
  <c r="CC1909" i="1"/>
  <c r="CC1910" i="1"/>
  <c r="CC1911" i="1"/>
  <c r="CC1912" i="1"/>
  <c r="CC1913" i="1"/>
  <c r="CC1914" i="1"/>
  <c r="CC1915" i="1"/>
  <c r="CC1916" i="1"/>
  <c r="CC1917" i="1"/>
  <c r="CC1918" i="1"/>
  <c r="CC1919" i="1"/>
  <c r="CC1920" i="1"/>
  <c r="CC1921" i="1"/>
  <c r="CC1922" i="1"/>
  <c r="CC1923" i="1"/>
  <c r="CC1924" i="1"/>
  <c r="CC1925" i="1"/>
  <c r="CC1926" i="1"/>
  <c r="CC1927" i="1"/>
  <c r="CC1928" i="1"/>
  <c r="CC1929" i="1"/>
  <c r="CC1930" i="1"/>
  <c r="CC1931" i="1"/>
  <c r="CC1932" i="1"/>
  <c r="CC1933" i="1"/>
  <c r="CC1934" i="1"/>
  <c r="CC1935" i="1"/>
  <c r="CC1936" i="1"/>
  <c r="CC1937" i="1"/>
  <c r="CC1938" i="1"/>
  <c r="CC1939" i="1"/>
  <c r="CC1940" i="1"/>
  <c r="CC1941" i="1"/>
  <c r="CC1942" i="1"/>
  <c r="CC1943" i="1"/>
  <c r="CC1944" i="1"/>
  <c r="CC1945" i="1"/>
  <c r="CC1946" i="1"/>
  <c r="CC1947" i="1"/>
  <c r="CC1948" i="1"/>
  <c r="CC1949" i="1"/>
  <c r="CC1950" i="1"/>
  <c r="CC1951" i="1"/>
  <c r="CC1952" i="1"/>
  <c r="CC1953" i="1"/>
  <c r="CC1954" i="1"/>
  <c r="CC1955" i="1"/>
  <c r="CC1956" i="1"/>
  <c r="CC1957" i="1"/>
  <c r="CC1958" i="1"/>
  <c r="CC1959" i="1"/>
  <c r="CC1960" i="1"/>
  <c r="CC1961" i="1"/>
  <c r="CC1962" i="1"/>
  <c r="CC1963" i="1"/>
  <c r="CC1964" i="1"/>
  <c r="CC1965" i="1"/>
  <c r="CC1966" i="1"/>
  <c r="CC1967" i="1"/>
  <c r="CC1968" i="1"/>
  <c r="CC1969" i="1"/>
  <c r="CC1970" i="1"/>
  <c r="CC1971" i="1"/>
  <c r="CC1972" i="1"/>
  <c r="CC1973" i="1"/>
  <c r="CC1974" i="1"/>
  <c r="CC1975" i="1"/>
  <c r="CC1976" i="1"/>
  <c r="CC1977" i="1"/>
  <c r="CC1978" i="1"/>
  <c r="CC1979" i="1"/>
  <c r="CC1980" i="1"/>
  <c r="CC1981" i="1"/>
  <c r="CC1982" i="1"/>
  <c r="CC1983" i="1"/>
  <c r="CC1984" i="1"/>
  <c r="CC1985" i="1"/>
  <c r="CC1986" i="1"/>
  <c r="CC1987" i="1"/>
  <c r="CC1988" i="1"/>
  <c r="CC1989" i="1"/>
  <c r="CC1990" i="1"/>
  <c r="CC1991" i="1"/>
  <c r="CC1992" i="1"/>
  <c r="CC1993" i="1"/>
  <c r="CC1994" i="1"/>
  <c r="CC1995" i="1"/>
  <c r="CC1996" i="1"/>
  <c r="CC1997" i="1"/>
  <c r="CC1998" i="1"/>
  <c r="CC1999" i="1"/>
  <c r="CC2000" i="1"/>
  <c r="CC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812" i="1"/>
  <c r="CB813" i="1"/>
  <c r="CB814" i="1"/>
  <c r="CB815" i="1"/>
  <c r="CB816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B831" i="1"/>
  <c r="CB832" i="1"/>
  <c r="CB833" i="1"/>
  <c r="CB834" i="1"/>
  <c r="CB835" i="1"/>
  <c r="CB836" i="1"/>
  <c r="CB837" i="1"/>
  <c r="CB838" i="1"/>
  <c r="CB839" i="1"/>
  <c r="CB840" i="1"/>
  <c r="CB841" i="1"/>
  <c r="CB842" i="1"/>
  <c r="CB843" i="1"/>
  <c r="CB844" i="1"/>
  <c r="CB845" i="1"/>
  <c r="CB846" i="1"/>
  <c r="CB847" i="1"/>
  <c r="CB848" i="1"/>
  <c r="CB849" i="1"/>
  <c r="CB850" i="1"/>
  <c r="CB851" i="1"/>
  <c r="CB852" i="1"/>
  <c r="CB853" i="1"/>
  <c r="CB854" i="1"/>
  <c r="CB855" i="1"/>
  <c r="CB856" i="1"/>
  <c r="CB857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4" i="1"/>
  <c r="CB915" i="1"/>
  <c r="CB916" i="1"/>
  <c r="CB917" i="1"/>
  <c r="CB918" i="1"/>
  <c r="CB919" i="1"/>
  <c r="CB920" i="1"/>
  <c r="CB921" i="1"/>
  <c r="CB922" i="1"/>
  <c r="CB923" i="1"/>
  <c r="CB924" i="1"/>
  <c r="CB925" i="1"/>
  <c r="CB926" i="1"/>
  <c r="CB927" i="1"/>
  <c r="CB928" i="1"/>
  <c r="CB929" i="1"/>
  <c r="CB930" i="1"/>
  <c r="CB931" i="1"/>
  <c r="CB932" i="1"/>
  <c r="CB933" i="1"/>
  <c r="CB934" i="1"/>
  <c r="CB935" i="1"/>
  <c r="CB936" i="1"/>
  <c r="CB937" i="1"/>
  <c r="CB938" i="1"/>
  <c r="CB939" i="1"/>
  <c r="CB940" i="1"/>
  <c r="CB941" i="1"/>
  <c r="CB942" i="1"/>
  <c r="CB943" i="1"/>
  <c r="CB944" i="1"/>
  <c r="CB945" i="1"/>
  <c r="CB946" i="1"/>
  <c r="CB947" i="1"/>
  <c r="CB948" i="1"/>
  <c r="CB949" i="1"/>
  <c r="CB950" i="1"/>
  <c r="CB951" i="1"/>
  <c r="CB952" i="1"/>
  <c r="CB953" i="1"/>
  <c r="CB954" i="1"/>
  <c r="CB955" i="1"/>
  <c r="CB956" i="1"/>
  <c r="CB957" i="1"/>
  <c r="CB958" i="1"/>
  <c r="CB959" i="1"/>
  <c r="CB960" i="1"/>
  <c r="CB961" i="1"/>
  <c r="CB962" i="1"/>
  <c r="CB963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1" i="1"/>
  <c r="CB982" i="1"/>
  <c r="CB983" i="1"/>
  <c r="CB984" i="1"/>
  <c r="CB985" i="1"/>
  <c r="CB986" i="1"/>
  <c r="CB987" i="1"/>
  <c r="CB988" i="1"/>
  <c r="CB989" i="1"/>
  <c r="CB990" i="1"/>
  <c r="CB991" i="1"/>
  <c r="CB992" i="1"/>
  <c r="CB993" i="1"/>
  <c r="CB994" i="1"/>
  <c r="CB995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B1010" i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6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4" i="1"/>
  <c r="CB1045" i="1"/>
  <c r="CB1046" i="1"/>
  <c r="CB1047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8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5" i="1"/>
  <c r="CB1096" i="1"/>
  <c r="CB1097" i="1"/>
  <c r="CB1098" i="1"/>
  <c r="CB1099" i="1"/>
  <c r="CB1100" i="1"/>
  <c r="CB1101" i="1"/>
  <c r="CB1102" i="1"/>
  <c r="CB1103" i="1"/>
  <c r="CB1104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8" i="1"/>
  <c r="CB1129" i="1"/>
  <c r="CB1130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4" i="1"/>
  <c r="CB1155" i="1"/>
  <c r="CB1156" i="1"/>
  <c r="CB1157" i="1"/>
  <c r="CB1158" i="1"/>
  <c r="CB1159" i="1"/>
  <c r="CB1160" i="1"/>
  <c r="CB1161" i="1"/>
  <c r="CB1162" i="1"/>
  <c r="CB1163" i="1"/>
  <c r="CB1164" i="1"/>
  <c r="CB1165" i="1"/>
  <c r="CB1166" i="1"/>
  <c r="CB1167" i="1"/>
  <c r="CB1168" i="1"/>
  <c r="CB1169" i="1"/>
  <c r="CB1170" i="1"/>
  <c r="CB1171" i="1"/>
  <c r="CB1172" i="1"/>
  <c r="CB1173" i="1"/>
  <c r="CB1174" i="1"/>
  <c r="CB1175" i="1"/>
  <c r="CB1176" i="1"/>
  <c r="CB1177" i="1"/>
  <c r="CB1178" i="1"/>
  <c r="CB1179" i="1"/>
  <c r="CB1180" i="1"/>
  <c r="CB1181" i="1"/>
  <c r="CB1182" i="1"/>
  <c r="CB1183" i="1"/>
  <c r="CB1184" i="1"/>
  <c r="CB1185" i="1"/>
  <c r="CB1186" i="1"/>
  <c r="CB1187" i="1"/>
  <c r="CB1188" i="1"/>
  <c r="CB1189" i="1"/>
  <c r="CB1190" i="1"/>
  <c r="CB1191" i="1"/>
  <c r="CB1192" i="1"/>
  <c r="CB1193" i="1"/>
  <c r="CB1194" i="1"/>
  <c r="CB1195" i="1"/>
  <c r="CB1196" i="1"/>
  <c r="CB1197" i="1"/>
  <c r="CB1198" i="1"/>
  <c r="CB1199" i="1"/>
  <c r="CB1200" i="1"/>
  <c r="CB1201" i="1"/>
  <c r="CB1202" i="1"/>
  <c r="CB1203" i="1"/>
  <c r="CB1204" i="1"/>
  <c r="CB1205" i="1"/>
  <c r="CB1206" i="1"/>
  <c r="CB1207" i="1"/>
  <c r="CB1208" i="1"/>
  <c r="CB1209" i="1"/>
  <c r="CB1210" i="1"/>
  <c r="CB1211" i="1"/>
  <c r="CB1212" i="1"/>
  <c r="CB1213" i="1"/>
  <c r="CB1214" i="1"/>
  <c r="CB1215" i="1"/>
  <c r="CB1216" i="1"/>
  <c r="CB1217" i="1"/>
  <c r="CB1218" i="1"/>
  <c r="CB1219" i="1"/>
  <c r="CB1220" i="1"/>
  <c r="CB1221" i="1"/>
  <c r="CB1222" i="1"/>
  <c r="CB1223" i="1"/>
  <c r="CB1224" i="1"/>
  <c r="CB1225" i="1"/>
  <c r="CB1226" i="1"/>
  <c r="CB1227" i="1"/>
  <c r="CB1228" i="1"/>
  <c r="CB1229" i="1"/>
  <c r="CB1230" i="1"/>
  <c r="CB1231" i="1"/>
  <c r="CB1232" i="1"/>
  <c r="CB1233" i="1"/>
  <c r="CB1234" i="1"/>
  <c r="CB1235" i="1"/>
  <c r="CB1236" i="1"/>
  <c r="CB1237" i="1"/>
  <c r="CB1238" i="1"/>
  <c r="CB1239" i="1"/>
  <c r="CB1240" i="1"/>
  <c r="CB1241" i="1"/>
  <c r="CB1242" i="1"/>
  <c r="CB1243" i="1"/>
  <c r="CB1244" i="1"/>
  <c r="CB1245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B1306" i="1"/>
  <c r="CB1307" i="1"/>
  <c r="CB1308" i="1"/>
  <c r="CB1309" i="1"/>
  <c r="CB1310" i="1"/>
  <c r="CB1311" i="1"/>
  <c r="CB1312" i="1"/>
  <c r="CB1313" i="1"/>
  <c r="CB1314" i="1"/>
  <c r="CB1315" i="1"/>
  <c r="CB1316" i="1"/>
  <c r="CB1317" i="1"/>
  <c r="CB1318" i="1"/>
  <c r="CB1319" i="1"/>
  <c r="CB1320" i="1"/>
  <c r="CB1321" i="1"/>
  <c r="CB1322" i="1"/>
  <c r="CB1323" i="1"/>
  <c r="CB1324" i="1"/>
  <c r="CB1325" i="1"/>
  <c r="CB1326" i="1"/>
  <c r="CB1327" i="1"/>
  <c r="CB1328" i="1"/>
  <c r="CB1329" i="1"/>
  <c r="CB1330" i="1"/>
  <c r="CB1331" i="1"/>
  <c r="CB1332" i="1"/>
  <c r="CB1333" i="1"/>
  <c r="CB1334" i="1"/>
  <c r="CB1335" i="1"/>
  <c r="CB1336" i="1"/>
  <c r="CB1337" i="1"/>
  <c r="CB1338" i="1"/>
  <c r="CB1339" i="1"/>
  <c r="CB1340" i="1"/>
  <c r="CB1341" i="1"/>
  <c r="CB1342" i="1"/>
  <c r="CB1343" i="1"/>
  <c r="CB1344" i="1"/>
  <c r="CB1345" i="1"/>
  <c r="CB1346" i="1"/>
  <c r="CB1347" i="1"/>
  <c r="CB1348" i="1"/>
  <c r="CB1349" i="1"/>
  <c r="CB1350" i="1"/>
  <c r="CB1351" i="1"/>
  <c r="CB1352" i="1"/>
  <c r="CB1353" i="1"/>
  <c r="CB1354" i="1"/>
  <c r="CB1355" i="1"/>
  <c r="CB1356" i="1"/>
  <c r="CB1357" i="1"/>
  <c r="CB1358" i="1"/>
  <c r="CB1359" i="1"/>
  <c r="CB1360" i="1"/>
  <c r="CB1361" i="1"/>
  <c r="CB1362" i="1"/>
  <c r="CB1363" i="1"/>
  <c r="CB1364" i="1"/>
  <c r="CB1365" i="1"/>
  <c r="CB1366" i="1"/>
  <c r="CB1367" i="1"/>
  <c r="CB1368" i="1"/>
  <c r="CB1369" i="1"/>
  <c r="CB1370" i="1"/>
  <c r="CB1371" i="1"/>
  <c r="CB1372" i="1"/>
  <c r="CB1373" i="1"/>
  <c r="CB1374" i="1"/>
  <c r="CB1375" i="1"/>
  <c r="CB1376" i="1"/>
  <c r="CB1377" i="1"/>
  <c r="CB1378" i="1"/>
  <c r="CB1379" i="1"/>
  <c r="CB1380" i="1"/>
  <c r="CB1381" i="1"/>
  <c r="CB1382" i="1"/>
  <c r="CB1383" i="1"/>
  <c r="CB1384" i="1"/>
  <c r="CB1385" i="1"/>
  <c r="CB1386" i="1"/>
  <c r="CB1387" i="1"/>
  <c r="CB1388" i="1"/>
  <c r="CB1389" i="1"/>
  <c r="CB1390" i="1"/>
  <c r="CB1391" i="1"/>
  <c r="CB1392" i="1"/>
  <c r="CB1393" i="1"/>
  <c r="CB1394" i="1"/>
  <c r="CB1395" i="1"/>
  <c r="CB1396" i="1"/>
  <c r="CB1397" i="1"/>
  <c r="CB1398" i="1"/>
  <c r="CB1399" i="1"/>
  <c r="CB1400" i="1"/>
  <c r="CB1401" i="1"/>
  <c r="CB1402" i="1"/>
  <c r="CB1403" i="1"/>
  <c r="CB1404" i="1"/>
  <c r="CB1405" i="1"/>
  <c r="CB1406" i="1"/>
  <c r="CB1407" i="1"/>
  <c r="CB1408" i="1"/>
  <c r="CB1409" i="1"/>
  <c r="CB1410" i="1"/>
  <c r="CB1411" i="1"/>
  <c r="CB1412" i="1"/>
  <c r="CB1413" i="1"/>
  <c r="CB1414" i="1"/>
  <c r="CB1415" i="1"/>
  <c r="CB1416" i="1"/>
  <c r="CB1417" i="1"/>
  <c r="CB1418" i="1"/>
  <c r="CB1419" i="1"/>
  <c r="CB1420" i="1"/>
  <c r="CB1421" i="1"/>
  <c r="CB1422" i="1"/>
  <c r="CB1423" i="1"/>
  <c r="CB1424" i="1"/>
  <c r="CB1425" i="1"/>
  <c r="CB1426" i="1"/>
  <c r="CB1427" i="1"/>
  <c r="CB1428" i="1"/>
  <c r="CB1429" i="1"/>
  <c r="CB1430" i="1"/>
  <c r="CB1431" i="1"/>
  <c r="CB1432" i="1"/>
  <c r="CB1433" i="1"/>
  <c r="CB1434" i="1"/>
  <c r="CB1435" i="1"/>
  <c r="CB1436" i="1"/>
  <c r="CB1437" i="1"/>
  <c r="CB1438" i="1"/>
  <c r="CB1439" i="1"/>
  <c r="CB1440" i="1"/>
  <c r="CB1441" i="1"/>
  <c r="CB1442" i="1"/>
  <c r="CB1443" i="1"/>
  <c r="CB1444" i="1"/>
  <c r="CB1445" i="1"/>
  <c r="CB1446" i="1"/>
  <c r="CB1447" i="1"/>
  <c r="CB1448" i="1"/>
  <c r="CB1449" i="1"/>
  <c r="CB1450" i="1"/>
  <c r="CB1451" i="1"/>
  <c r="CB1452" i="1"/>
  <c r="CB1453" i="1"/>
  <c r="CB1454" i="1"/>
  <c r="CB1455" i="1"/>
  <c r="CB1456" i="1"/>
  <c r="CB1457" i="1"/>
  <c r="CB1458" i="1"/>
  <c r="CB1459" i="1"/>
  <c r="CB1460" i="1"/>
  <c r="CB1461" i="1"/>
  <c r="CB1462" i="1"/>
  <c r="CB1463" i="1"/>
  <c r="CB1464" i="1"/>
  <c r="CB1465" i="1"/>
  <c r="CB1466" i="1"/>
  <c r="CB1467" i="1"/>
  <c r="CB1468" i="1"/>
  <c r="CB1469" i="1"/>
  <c r="CB1470" i="1"/>
  <c r="CB1471" i="1"/>
  <c r="CB1472" i="1"/>
  <c r="CB1473" i="1"/>
  <c r="CB1474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47" i="1"/>
  <c r="CB1548" i="1"/>
  <c r="CB1549" i="1"/>
  <c r="CB1550" i="1"/>
  <c r="CB1551" i="1"/>
  <c r="CB1552" i="1"/>
  <c r="CB1553" i="1"/>
  <c r="CB1554" i="1"/>
  <c r="CB1555" i="1"/>
  <c r="CB1556" i="1"/>
  <c r="CB1557" i="1"/>
  <c r="CB1558" i="1"/>
  <c r="CB1559" i="1"/>
  <c r="CB1560" i="1"/>
  <c r="CB1561" i="1"/>
  <c r="CB1562" i="1"/>
  <c r="CB1563" i="1"/>
  <c r="CB1564" i="1"/>
  <c r="CB1565" i="1"/>
  <c r="CB1566" i="1"/>
  <c r="CB1567" i="1"/>
  <c r="CB1568" i="1"/>
  <c r="CB1569" i="1"/>
  <c r="CB1570" i="1"/>
  <c r="CB1571" i="1"/>
  <c r="CB1572" i="1"/>
  <c r="CB1573" i="1"/>
  <c r="CB1574" i="1"/>
  <c r="CB1575" i="1"/>
  <c r="CB1576" i="1"/>
  <c r="CB1577" i="1"/>
  <c r="CB1578" i="1"/>
  <c r="CB1579" i="1"/>
  <c r="CB1580" i="1"/>
  <c r="CB1581" i="1"/>
  <c r="CB1582" i="1"/>
  <c r="CB1583" i="1"/>
  <c r="CB1584" i="1"/>
  <c r="CB1585" i="1"/>
  <c r="CB1586" i="1"/>
  <c r="CB1587" i="1"/>
  <c r="CB1588" i="1"/>
  <c r="CB1589" i="1"/>
  <c r="CB1590" i="1"/>
  <c r="CB1591" i="1"/>
  <c r="CB1592" i="1"/>
  <c r="CB1593" i="1"/>
  <c r="CB1594" i="1"/>
  <c r="CB1595" i="1"/>
  <c r="CB1596" i="1"/>
  <c r="CB1597" i="1"/>
  <c r="CB1598" i="1"/>
  <c r="CB1599" i="1"/>
  <c r="CB1600" i="1"/>
  <c r="CB1601" i="1"/>
  <c r="CB1602" i="1"/>
  <c r="CB1603" i="1"/>
  <c r="CB1604" i="1"/>
  <c r="CB1605" i="1"/>
  <c r="CB1606" i="1"/>
  <c r="CB1607" i="1"/>
  <c r="CB1608" i="1"/>
  <c r="CB1609" i="1"/>
  <c r="CB1610" i="1"/>
  <c r="CB1611" i="1"/>
  <c r="CB1612" i="1"/>
  <c r="CB1613" i="1"/>
  <c r="CB1614" i="1"/>
  <c r="CB1615" i="1"/>
  <c r="CB1616" i="1"/>
  <c r="CB1617" i="1"/>
  <c r="CB1618" i="1"/>
  <c r="CB1619" i="1"/>
  <c r="CB1620" i="1"/>
  <c r="CB1621" i="1"/>
  <c r="CB1622" i="1"/>
  <c r="CB1623" i="1"/>
  <c r="CB1624" i="1"/>
  <c r="CB1625" i="1"/>
  <c r="CB1626" i="1"/>
  <c r="CB1627" i="1"/>
  <c r="CB1628" i="1"/>
  <c r="CB1629" i="1"/>
  <c r="CB1630" i="1"/>
  <c r="CB1631" i="1"/>
  <c r="CB1632" i="1"/>
  <c r="CB1633" i="1"/>
  <c r="CB1634" i="1"/>
  <c r="CB1635" i="1"/>
  <c r="CB1636" i="1"/>
  <c r="CB1637" i="1"/>
  <c r="CB1638" i="1"/>
  <c r="CB1639" i="1"/>
  <c r="CB1640" i="1"/>
  <c r="CB1641" i="1"/>
  <c r="CB1642" i="1"/>
  <c r="CB1643" i="1"/>
  <c r="CB1644" i="1"/>
  <c r="CB1645" i="1"/>
  <c r="CB1646" i="1"/>
  <c r="CB1647" i="1"/>
  <c r="CB1648" i="1"/>
  <c r="CB1649" i="1"/>
  <c r="CB1650" i="1"/>
  <c r="CB1651" i="1"/>
  <c r="CB1652" i="1"/>
  <c r="CB1653" i="1"/>
  <c r="CB1654" i="1"/>
  <c r="CB1655" i="1"/>
  <c r="CB1656" i="1"/>
  <c r="CB1657" i="1"/>
  <c r="CB1658" i="1"/>
  <c r="CB1659" i="1"/>
  <c r="CB1660" i="1"/>
  <c r="CB1661" i="1"/>
  <c r="CB1662" i="1"/>
  <c r="CB1663" i="1"/>
  <c r="CB1664" i="1"/>
  <c r="CB1665" i="1"/>
  <c r="CB1666" i="1"/>
  <c r="CB1667" i="1"/>
  <c r="CB1668" i="1"/>
  <c r="CB1669" i="1"/>
  <c r="CB1670" i="1"/>
  <c r="CB1671" i="1"/>
  <c r="CB1672" i="1"/>
  <c r="CB1673" i="1"/>
  <c r="CB1674" i="1"/>
  <c r="CB1675" i="1"/>
  <c r="CB1676" i="1"/>
  <c r="CB1677" i="1"/>
  <c r="CB1678" i="1"/>
  <c r="CB1679" i="1"/>
  <c r="CB1680" i="1"/>
  <c r="CB1681" i="1"/>
  <c r="CB1682" i="1"/>
  <c r="CB1683" i="1"/>
  <c r="CB1684" i="1"/>
  <c r="CB1685" i="1"/>
  <c r="CB1686" i="1"/>
  <c r="CB1687" i="1"/>
  <c r="CB1688" i="1"/>
  <c r="CB1689" i="1"/>
  <c r="CB1690" i="1"/>
  <c r="CB1691" i="1"/>
  <c r="CB1692" i="1"/>
  <c r="CB1693" i="1"/>
  <c r="CB1694" i="1"/>
  <c r="CB1695" i="1"/>
  <c r="CB1696" i="1"/>
  <c r="CB1697" i="1"/>
  <c r="CB1698" i="1"/>
  <c r="CB1699" i="1"/>
  <c r="CB1700" i="1"/>
  <c r="CB1701" i="1"/>
  <c r="CB1702" i="1"/>
  <c r="CB1703" i="1"/>
  <c r="CB1704" i="1"/>
  <c r="CB1705" i="1"/>
  <c r="CB1706" i="1"/>
  <c r="CB1707" i="1"/>
  <c r="CB1708" i="1"/>
  <c r="CB1709" i="1"/>
  <c r="CB1710" i="1"/>
  <c r="CB1711" i="1"/>
  <c r="CB1712" i="1"/>
  <c r="CB1713" i="1"/>
  <c r="CB1714" i="1"/>
  <c r="CB1715" i="1"/>
  <c r="CB1716" i="1"/>
  <c r="CB1717" i="1"/>
  <c r="CB1718" i="1"/>
  <c r="CB1719" i="1"/>
  <c r="CB1720" i="1"/>
  <c r="CB1721" i="1"/>
  <c r="CB1722" i="1"/>
  <c r="CB1723" i="1"/>
  <c r="CB1724" i="1"/>
  <c r="CB1725" i="1"/>
  <c r="CB1726" i="1"/>
  <c r="CB1727" i="1"/>
  <c r="CB1728" i="1"/>
  <c r="CB1729" i="1"/>
  <c r="CB1730" i="1"/>
  <c r="CB1731" i="1"/>
  <c r="CB1732" i="1"/>
  <c r="CB1733" i="1"/>
  <c r="CB1734" i="1"/>
  <c r="CB1735" i="1"/>
  <c r="CB1736" i="1"/>
  <c r="CB1737" i="1"/>
  <c r="CB1738" i="1"/>
  <c r="CB1739" i="1"/>
  <c r="CB1740" i="1"/>
  <c r="CB1741" i="1"/>
  <c r="CB1742" i="1"/>
  <c r="CB1743" i="1"/>
  <c r="CB1744" i="1"/>
  <c r="CB1745" i="1"/>
  <c r="CB1746" i="1"/>
  <c r="CB1747" i="1"/>
  <c r="CB1748" i="1"/>
  <c r="CB1749" i="1"/>
  <c r="CB1750" i="1"/>
  <c r="CB1751" i="1"/>
  <c r="CB1752" i="1"/>
  <c r="CB1753" i="1"/>
  <c r="CB1754" i="1"/>
  <c r="CB1755" i="1"/>
  <c r="CB1756" i="1"/>
  <c r="CB1757" i="1"/>
  <c r="CB1758" i="1"/>
  <c r="CB1759" i="1"/>
  <c r="CB1760" i="1"/>
  <c r="CB1761" i="1"/>
  <c r="CB1762" i="1"/>
  <c r="CB1763" i="1"/>
  <c r="CB1764" i="1"/>
  <c r="CB1765" i="1"/>
  <c r="CB1766" i="1"/>
  <c r="CB1767" i="1"/>
  <c r="CB1768" i="1"/>
  <c r="CB1769" i="1"/>
  <c r="CB1770" i="1"/>
  <c r="CB1771" i="1"/>
  <c r="CB1772" i="1"/>
  <c r="CB1773" i="1"/>
  <c r="CB1774" i="1"/>
  <c r="CB1775" i="1"/>
  <c r="CB1776" i="1"/>
  <c r="CB1777" i="1"/>
  <c r="CB1778" i="1"/>
  <c r="CB1779" i="1"/>
  <c r="CB1780" i="1"/>
  <c r="CB1781" i="1"/>
  <c r="CB1782" i="1"/>
  <c r="CB1783" i="1"/>
  <c r="CB1784" i="1"/>
  <c r="CB1785" i="1"/>
  <c r="CB1786" i="1"/>
  <c r="CB1787" i="1"/>
  <c r="CB1788" i="1"/>
  <c r="CB1789" i="1"/>
  <c r="CB1790" i="1"/>
  <c r="CB1791" i="1"/>
  <c r="CB1792" i="1"/>
  <c r="CB1793" i="1"/>
  <c r="CB1794" i="1"/>
  <c r="CB1795" i="1"/>
  <c r="CB1796" i="1"/>
  <c r="CB1797" i="1"/>
  <c r="CB1798" i="1"/>
  <c r="CB1799" i="1"/>
  <c r="CB1800" i="1"/>
  <c r="CB1801" i="1"/>
  <c r="CB1802" i="1"/>
  <c r="CB1803" i="1"/>
  <c r="CB1804" i="1"/>
  <c r="CB1805" i="1"/>
  <c r="CB1806" i="1"/>
  <c r="CB1807" i="1"/>
  <c r="CB1808" i="1"/>
  <c r="CB1809" i="1"/>
  <c r="CB1810" i="1"/>
  <c r="CB1811" i="1"/>
  <c r="CB1812" i="1"/>
  <c r="CB1813" i="1"/>
  <c r="CB1814" i="1"/>
  <c r="CB1815" i="1"/>
  <c r="CB1816" i="1"/>
  <c r="CB1817" i="1"/>
  <c r="CB1818" i="1"/>
  <c r="CB1819" i="1"/>
  <c r="CB1820" i="1"/>
  <c r="CB1821" i="1"/>
  <c r="CB1822" i="1"/>
  <c r="CB1823" i="1"/>
  <c r="CB1824" i="1"/>
  <c r="CB1825" i="1"/>
  <c r="CB1826" i="1"/>
  <c r="CB1827" i="1"/>
  <c r="CB1828" i="1"/>
  <c r="CB1829" i="1"/>
  <c r="CB1830" i="1"/>
  <c r="CB1831" i="1"/>
  <c r="CB1832" i="1"/>
  <c r="CB1833" i="1"/>
  <c r="CB1834" i="1"/>
  <c r="CB1835" i="1"/>
  <c r="CB1836" i="1"/>
  <c r="CB1837" i="1"/>
  <c r="CB1838" i="1"/>
  <c r="CB1839" i="1"/>
  <c r="CB1840" i="1"/>
  <c r="CB1841" i="1"/>
  <c r="CB1842" i="1"/>
  <c r="CB1843" i="1"/>
  <c r="CB1844" i="1"/>
  <c r="CB1845" i="1"/>
  <c r="CB1846" i="1"/>
  <c r="CB1847" i="1"/>
  <c r="CB1848" i="1"/>
  <c r="CB1849" i="1"/>
  <c r="CB1850" i="1"/>
  <c r="CB1851" i="1"/>
  <c r="CB1852" i="1"/>
  <c r="CB1853" i="1"/>
  <c r="CB1854" i="1"/>
  <c r="CB1855" i="1"/>
  <c r="CB1856" i="1"/>
  <c r="CB1857" i="1"/>
  <c r="CB1858" i="1"/>
  <c r="CB1859" i="1"/>
  <c r="CB1860" i="1"/>
  <c r="CB1861" i="1"/>
  <c r="CB1862" i="1"/>
  <c r="CB1863" i="1"/>
  <c r="CB1864" i="1"/>
  <c r="CB1865" i="1"/>
  <c r="CB1866" i="1"/>
  <c r="CB1867" i="1"/>
  <c r="CB1868" i="1"/>
  <c r="CB1869" i="1"/>
  <c r="CB1870" i="1"/>
  <c r="CB1871" i="1"/>
  <c r="CB1872" i="1"/>
  <c r="CB1873" i="1"/>
  <c r="CB1874" i="1"/>
  <c r="CB1875" i="1"/>
  <c r="CB1876" i="1"/>
  <c r="CB1877" i="1"/>
  <c r="CB1878" i="1"/>
  <c r="CB1879" i="1"/>
  <c r="CB1880" i="1"/>
  <c r="CB1881" i="1"/>
  <c r="CB1882" i="1"/>
  <c r="CB1883" i="1"/>
  <c r="CB1884" i="1"/>
  <c r="CB1885" i="1"/>
  <c r="CB1886" i="1"/>
  <c r="CB1887" i="1"/>
  <c r="CB1888" i="1"/>
  <c r="CB1889" i="1"/>
  <c r="CB1890" i="1"/>
  <c r="CB1891" i="1"/>
  <c r="CB1892" i="1"/>
  <c r="CB1893" i="1"/>
  <c r="CB1894" i="1"/>
  <c r="CB1895" i="1"/>
  <c r="CB1896" i="1"/>
  <c r="CB1897" i="1"/>
  <c r="CB1898" i="1"/>
  <c r="CB1899" i="1"/>
  <c r="CB1900" i="1"/>
  <c r="CB1901" i="1"/>
  <c r="CB1902" i="1"/>
  <c r="CB1903" i="1"/>
  <c r="CB1904" i="1"/>
  <c r="CB1905" i="1"/>
  <c r="CB1906" i="1"/>
  <c r="CB1907" i="1"/>
  <c r="CB1908" i="1"/>
  <c r="CB1909" i="1"/>
  <c r="CB1910" i="1"/>
  <c r="CB1911" i="1"/>
  <c r="CB1912" i="1"/>
  <c r="CB1913" i="1"/>
  <c r="CB1914" i="1"/>
  <c r="CB1915" i="1"/>
  <c r="CB1916" i="1"/>
  <c r="CB1917" i="1"/>
  <c r="CB1918" i="1"/>
  <c r="CB1919" i="1"/>
  <c r="CB1920" i="1"/>
  <c r="CB1921" i="1"/>
  <c r="CB1922" i="1"/>
  <c r="CB1923" i="1"/>
  <c r="CB1924" i="1"/>
  <c r="CB1925" i="1"/>
  <c r="CB1926" i="1"/>
  <c r="CB1927" i="1"/>
  <c r="CB1928" i="1"/>
  <c r="CB1929" i="1"/>
  <c r="CB1930" i="1"/>
  <c r="CB1931" i="1"/>
  <c r="CB1932" i="1"/>
  <c r="CB1933" i="1"/>
  <c r="CB1934" i="1"/>
  <c r="CB1935" i="1"/>
  <c r="CB1936" i="1"/>
  <c r="CB1937" i="1"/>
  <c r="CB1938" i="1"/>
  <c r="CB1939" i="1"/>
  <c r="CB1940" i="1"/>
  <c r="CB1941" i="1"/>
  <c r="CB1942" i="1"/>
  <c r="CB1943" i="1"/>
  <c r="CB1944" i="1"/>
  <c r="CB1945" i="1"/>
  <c r="CB1946" i="1"/>
  <c r="CB1947" i="1"/>
  <c r="CB1948" i="1"/>
  <c r="CB1949" i="1"/>
  <c r="CB1950" i="1"/>
  <c r="CB1951" i="1"/>
  <c r="CB1952" i="1"/>
  <c r="CB1953" i="1"/>
  <c r="CB1954" i="1"/>
  <c r="CB1955" i="1"/>
  <c r="CB1956" i="1"/>
  <c r="CB1957" i="1"/>
  <c r="CB1958" i="1"/>
  <c r="CB1959" i="1"/>
  <c r="CB1960" i="1"/>
  <c r="CB1961" i="1"/>
  <c r="CB1962" i="1"/>
  <c r="CB1963" i="1"/>
  <c r="CB1964" i="1"/>
  <c r="CB1965" i="1"/>
  <c r="CB1966" i="1"/>
  <c r="CB1967" i="1"/>
  <c r="CB1968" i="1"/>
  <c r="CB1969" i="1"/>
  <c r="CB1970" i="1"/>
  <c r="CB1971" i="1"/>
  <c r="CB1972" i="1"/>
  <c r="CB1973" i="1"/>
  <c r="CB1974" i="1"/>
  <c r="CB1975" i="1"/>
  <c r="CB1976" i="1"/>
  <c r="CB1977" i="1"/>
  <c r="CB1978" i="1"/>
  <c r="CB1979" i="1"/>
  <c r="CB1980" i="1"/>
  <c r="CB1981" i="1"/>
  <c r="CB1982" i="1"/>
  <c r="CB1983" i="1"/>
  <c r="CB1984" i="1"/>
  <c r="CB1985" i="1"/>
  <c r="CB1986" i="1"/>
  <c r="CB1987" i="1"/>
  <c r="CB1988" i="1"/>
  <c r="CB1989" i="1"/>
  <c r="CB1990" i="1"/>
  <c r="CB1991" i="1"/>
  <c r="CB1992" i="1"/>
  <c r="CB1993" i="1"/>
  <c r="CB1994" i="1"/>
  <c r="CB1995" i="1"/>
  <c r="CB1996" i="1"/>
  <c r="CB1997" i="1"/>
  <c r="CB1998" i="1"/>
  <c r="CB1999" i="1"/>
  <c r="CB2000" i="1"/>
  <c r="CB4" i="1"/>
  <c r="CA1999" i="1" l="1"/>
  <c r="BX1999" i="1"/>
  <c r="BV1999" i="1"/>
  <c r="BT1999" i="1"/>
  <c r="BS1999" i="1"/>
  <c r="BR1999" i="1"/>
  <c r="BQ1999" i="1"/>
  <c r="BP1999" i="1"/>
  <c r="BO1999" i="1"/>
  <c r="BN1999" i="1"/>
  <c r="BM1999" i="1"/>
  <c r="BK1999" i="1"/>
  <c r="BJ1999" i="1"/>
  <c r="BI1999" i="1"/>
  <c r="BH1999" i="1"/>
  <c r="BG1999" i="1"/>
  <c r="BF1999" i="1"/>
  <c r="BE1999" i="1"/>
  <c r="AY1999" i="1"/>
  <c r="AX1999" i="1"/>
  <c r="AV1999" i="1"/>
  <c r="AU1999" i="1"/>
  <c r="AT1999" i="1"/>
  <c r="AS1999" i="1"/>
  <c r="AR1999" i="1"/>
  <c r="AQ1999" i="1"/>
  <c r="AP1999" i="1"/>
  <c r="CA1998" i="1"/>
  <c r="BX1998" i="1"/>
  <c r="BV1998" i="1"/>
  <c r="BT1998" i="1"/>
  <c r="BS1998" i="1"/>
  <c r="BR1998" i="1"/>
  <c r="BQ1998" i="1"/>
  <c r="BP1998" i="1"/>
  <c r="BO1998" i="1"/>
  <c r="BN1998" i="1"/>
  <c r="BM1998" i="1"/>
  <c r="BK1998" i="1"/>
  <c r="BJ1998" i="1"/>
  <c r="BI1998" i="1"/>
  <c r="BH1998" i="1"/>
  <c r="BG1998" i="1"/>
  <c r="BF1998" i="1"/>
  <c r="BE1998" i="1"/>
  <c r="AY1998" i="1"/>
  <c r="AX1998" i="1"/>
  <c r="AV1998" i="1"/>
  <c r="AU1998" i="1"/>
  <c r="AT1998" i="1"/>
  <c r="AS1998" i="1"/>
  <c r="AR1998" i="1"/>
  <c r="AQ1998" i="1"/>
  <c r="AP1998" i="1"/>
  <c r="CA1997" i="1"/>
  <c r="BX1997" i="1"/>
  <c r="BV1997" i="1"/>
  <c r="BT1997" i="1"/>
  <c r="BS1997" i="1"/>
  <c r="BR1997" i="1"/>
  <c r="BQ1997" i="1"/>
  <c r="BP1997" i="1"/>
  <c r="BO1997" i="1"/>
  <c r="BN1997" i="1"/>
  <c r="BM1997" i="1"/>
  <c r="BK1997" i="1"/>
  <c r="BJ1997" i="1"/>
  <c r="BI1997" i="1"/>
  <c r="BH1997" i="1"/>
  <c r="BG1997" i="1"/>
  <c r="BF1997" i="1"/>
  <c r="BE1997" i="1"/>
  <c r="AY1997" i="1"/>
  <c r="AX1997" i="1"/>
  <c r="AV1997" i="1"/>
  <c r="AU1997" i="1"/>
  <c r="AT1997" i="1"/>
  <c r="AS1997" i="1"/>
  <c r="AR1997" i="1"/>
  <c r="AQ1997" i="1"/>
  <c r="AP1997" i="1"/>
  <c r="CA1996" i="1"/>
  <c r="BX1996" i="1"/>
  <c r="BV1996" i="1"/>
  <c r="BT1996" i="1"/>
  <c r="BS1996" i="1"/>
  <c r="BR1996" i="1"/>
  <c r="BQ1996" i="1"/>
  <c r="BP1996" i="1"/>
  <c r="BO1996" i="1"/>
  <c r="BN1996" i="1"/>
  <c r="BM1996" i="1"/>
  <c r="BK1996" i="1"/>
  <c r="BJ1996" i="1"/>
  <c r="BI1996" i="1"/>
  <c r="BH1996" i="1"/>
  <c r="BG1996" i="1"/>
  <c r="BF1996" i="1"/>
  <c r="BE1996" i="1"/>
  <c r="AY1996" i="1"/>
  <c r="AX1996" i="1"/>
  <c r="AV1996" i="1"/>
  <c r="AU1996" i="1"/>
  <c r="AT1996" i="1"/>
  <c r="AS1996" i="1"/>
  <c r="AR1996" i="1"/>
  <c r="AQ1996" i="1"/>
  <c r="AP1996" i="1"/>
  <c r="CA1995" i="1"/>
  <c r="BX1995" i="1"/>
  <c r="BV1995" i="1"/>
  <c r="BT1995" i="1"/>
  <c r="BS1995" i="1"/>
  <c r="BR1995" i="1"/>
  <c r="BQ1995" i="1"/>
  <c r="BP1995" i="1"/>
  <c r="BO1995" i="1"/>
  <c r="BN1995" i="1"/>
  <c r="BM1995" i="1"/>
  <c r="BK1995" i="1"/>
  <c r="BJ1995" i="1"/>
  <c r="BI1995" i="1"/>
  <c r="BH1995" i="1"/>
  <c r="BG1995" i="1"/>
  <c r="BF1995" i="1"/>
  <c r="BE1995" i="1"/>
  <c r="AY1995" i="1"/>
  <c r="AX1995" i="1"/>
  <c r="AV1995" i="1"/>
  <c r="AU1995" i="1"/>
  <c r="AT1995" i="1"/>
  <c r="AS1995" i="1"/>
  <c r="AR1995" i="1"/>
  <c r="AQ1995" i="1"/>
  <c r="AP1995" i="1"/>
  <c r="CA1994" i="1"/>
  <c r="BX1994" i="1"/>
  <c r="BV1994" i="1"/>
  <c r="BT1994" i="1"/>
  <c r="BS1994" i="1"/>
  <c r="BR1994" i="1"/>
  <c r="BQ1994" i="1"/>
  <c r="BP1994" i="1"/>
  <c r="BO1994" i="1"/>
  <c r="BN1994" i="1"/>
  <c r="BM1994" i="1"/>
  <c r="BK1994" i="1"/>
  <c r="BJ1994" i="1"/>
  <c r="BI1994" i="1"/>
  <c r="BH1994" i="1"/>
  <c r="BG1994" i="1"/>
  <c r="BF1994" i="1"/>
  <c r="BE1994" i="1"/>
  <c r="AY1994" i="1"/>
  <c r="AX1994" i="1"/>
  <c r="AV1994" i="1"/>
  <c r="AU1994" i="1"/>
  <c r="AT1994" i="1"/>
  <c r="AS1994" i="1"/>
  <c r="AR1994" i="1"/>
  <c r="AQ1994" i="1"/>
  <c r="AP1994" i="1"/>
  <c r="CA1993" i="1"/>
  <c r="BX1993" i="1"/>
  <c r="BV1993" i="1"/>
  <c r="BT1993" i="1"/>
  <c r="BS1993" i="1"/>
  <c r="BR1993" i="1"/>
  <c r="BQ1993" i="1"/>
  <c r="BP1993" i="1"/>
  <c r="BO1993" i="1"/>
  <c r="BN1993" i="1"/>
  <c r="BM1993" i="1"/>
  <c r="BK1993" i="1"/>
  <c r="BJ1993" i="1"/>
  <c r="BI1993" i="1"/>
  <c r="BH1993" i="1"/>
  <c r="BG1993" i="1"/>
  <c r="BF1993" i="1"/>
  <c r="BE1993" i="1"/>
  <c r="AY1993" i="1"/>
  <c r="AX1993" i="1"/>
  <c r="AV1993" i="1"/>
  <c r="AU1993" i="1"/>
  <c r="AT1993" i="1"/>
  <c r="AS1993" i="1"/>
  <c r="AR1993" i="1"/>
  <c r="AQ1993" i="1"/>
  <c r="AP1993" i="1"/>
  <c r="CA1992" i="1"/>
  <c r="BX1992" i="1"/>
  <c r="BV1992" i="1"/>
  <c r="BT1992" i="1"/>
  <c r="BS1992" i="1"/>
  <c r="BR1992" i="1"/>
  <c r="BQ1992" i="1"/>
  <c r="BP1992" i="1"/>
  <c r="BO1992" i="1"/>
  <c r="BN1992" i="1"/>
  <c r="BM1992" i="1"/>
  <c r="BK1992" i="1"/>
  <c r="BJ1992" i="1"/>
  <c r="BI1992" i="1"/>
  <c r="BH1992" i="1"/>
  <c r="BG1992" i="1"/>
  <c r="BF1992" i="1"/>
  <c r="BE1992" i="1"/>
  <c r="AY1992" i="1"/>
  <c r="AX1992" i="1"/>
  <c r="AV1992" i="1"/>
  <c r="AU1992" i="1"/>
  <c r="AT1992" i="1"/>
  <c r="AS1992" i="1"/>
  <c r="AR1992" i="1"/>
  <c r="AQ1992" i="1"/>
  <c r="AP1992" i="1"/>
  <c r="CA1991" i="1"/>
  <c r="BX1991" i="1"/>
  <c r="BV1991" i="1"/>
  <c r="BT1991" i="1"/>
  <c r="BS1991" i="1"/>
  <c r="BR1991" i="1"/>
  <c r="BQ1991" i="1"/>
  <c r="BP1991" i="1"/>
  <c r="BO1991" i="1"/>
  <c r="BN1991" i="1"/>
  <c r="BM1991" i="1"/>
  <c r="BK1991" i="1"/>
  <c r="BJ1991" i="1"/>
  <c r="BI1991" i="1"/>
  <c r="BH1991" i="1"/>
  <c r="BG1991" i="1"/>
  <c r="BF1991" i="1"/>
  <c r="BE1991" i="1"/>
  <c r="AY1991" i="1"/>
  <c r="AX1991" i="1"/>
  <c r="AV1991" i="1"/>
  <c r="AU1991" i="1"/>
  <c r="AT1991" i="1"/>
  <c r="AS1991" i="1"/>
  <c r="AR1991" i="1"/>
  <c r="AQ1991" i="1"/>
  <c r="AP1991" i="1"/>
  <c r="CA1990" i="1"/>
  <c r="BX1990" i="1"/>
  <c r="BV1990" i="1"/>
  <c r="BT1990" i="1"/>
  <c r="BS1990" i="1"/>
  <c r="BR1990" i="1"/>
  <c r="BQ1990" i="1"/>
  <c r="BP1990" i="1"/>
  <c r="BO1990" i="1"/>
  <c r="BN1990" i="1"/>
  <c r="BM1990" i="1"/>
  <c r="BK1990" i="1"/>
  <c r="BJ1990" i="1"/>
  <c r="BI1990" i="1"/>
  <c r="BH1990" i="1"/>
  <c r="BG1990" i="1"/>
  <c r="BF1990" i="1"/>
  <c r="BE1990" i="1"/>
  <c r="AY1990" i="1"/>
  <c r="AX1990" i="1"/>
  <c r="AV1990" i="1"/>
  <c r="AU1990" i="1"/>
  <c r="AT1990" i="1"/>
  <c r="AS1990" i="1"/>
  <c r="AR1990" i="1"/>
  <c r="AQ1990" i="1"/>
  <c r="AP1990" i="1"/>
  <c r="CA1989" i="1"/>
  <c r="BX1989" i="1"/>
  <c r="BV1989" i="1"/>
  <c r="BT1989" i="1"/>
  <c r="BS1989" i="1"/>
  <c r="BR1989" i="1"/>
  <c r="BQ1989" i="1"/>
  <c r="BP1989" i="1"/>
  <c r="BO1989" i="1"/>
  <c r="BN1989" i="1"/>
  <c r="BM1989" i="1"/>
  <c r="BK1989" i="1"/>
  <c r="BJ1989" i="1"/>
  <c r="BI1989" i="1"/>
  <c r="BH1989" i="1"/>
  <c r="BG1989" i="1"/>
  <c r="BF1989" i="1"/>
  <c r="BE1989" i="1"/>
  <c r="AY1989" i="1"/>
  <c r="AX1989" i="1"/>
  <c r="AV1989" i="1"/>
  <c r="AU1989" i="1"/>
  <c r="AT1989" i="1"/>
  <c r="AS1989" i="1"/>
  <c r="AR1989" i="1"/>
  <c r="AQ1989" i="1"/>
  <c r="AP1989" i="1"/>
  <c r="CA1988" i="1"/>
  <c r="BX1988" i="1"/>
  <c r="BV1988" i="1"/>
  <c r="BT1988" i="1"/>
  <c r="BS1988" i="1"/>
  <c r="BR1988" i="1"/>
  <c r="BQ1988" i="1"/>
  <c r="BP1988" i="1"/>
  <c r="BO1988" i="1"/>
  <c r="BN1988" i="1"/>
  <c r="BM1988" i="1"/>
  <c r="BK1988" i="1"/>
  <c r="BJ1988" i="1"/>
  <c r="BI1988" i="1"/>
  <c r="BH1988" i="1"/>
  <c r="BG1988" i="1"/>
  <c r="BF1988" i="1"/>
  <c r="BE1988" i="1"/>
  <c r="AY1988" i="1"/>
  <c r="AX1988" i="1"/>
  <c r="AV1988" i="1"/>
  <c r="AU1988" i="1"/>
  <c r="AT1988" i="1"/>
  <c r="AS1988" i="1"/>
  <c r="AR1988" i="1"/>
  <c r="AQ1988" i="1"/>
  <c r="AP1988" i="1"/>
  <c r="CA1987" i="1"/>
  <c r="BX1987" i="1"/>
  <c r="BV1987" i="1"/>
  <c r="BT1987" i="1"/>
  <c r="BS1987" i="1"/>
  <c r="BR1987" i="1"/>
  <c r="BQ1987" i="1"/>
  <c r="BP1987" i="1"/>
  <c r="BO1987" i="1"/>
  <c r="BN1987" i="1"/>
  <c r="BM1987" i="1"/>
  <c r="BK1987" i="1"/>
  <c r="BJ1987" i="1"/>
  <c r="BI1987" i="1"/>
  <c r="BH1987" i="1"/>
  <c r="BG1987" i="1"/>
  <c r="BF1987" i="1"/>
  <c r="BE1987" i="1"/>
  <c r="AY1987" i="1"/>
  <c r="AX1987" i="1"/>
  <c r="AV1987" i="1"/>
  <c r="AU1987" i="1"/>
  <c r="AT1987" i="1"/>
  <c r="AS1987" i="1"/>
  <c r="AR1987" i="1"/>
  <c r="AQ1987" i="1"/>
  <c r="AP1987" i="1"/>
  <c r="CA1986" i="1"/>
  <c r="BX1986" i="1"/>
  <c r="BV1986" i="1"/>
  <c r="BT1986" i="1"/>
  <c r="BS1986" i="1"/>
  <c r="BR1986" i="1"/>
  <c r="BQ1986" i="1"/>
  <c r="BP1986" i="1"/>
  <c r="BO1986" i="1"/>
  <c r="BN1986" i="1"/>
  <c r="BM1986" i="1"/>
  <c r="BK1986" i="1"/>
  <c r="BJ1986" i="1"/>
  <c r="BI1986" i="1"/>
  <c r="BH1986" i="1"/>
  <c r="BG1986" i="1"/>
  <c r="BF1986" i="1"/>
  <c r="BE1986" i="1"/>
  <c r="AY1986" i="1"/>
  <c r="AX1986" i="1"/>
  <c r="AV1986" i="1"/>
  <c r="AU1986" i="1"/>
  <c r="AT1986" i="1"/>
  <c r="AS1986" i="1"/>
  <c r="AR1986" i="1"/>
  <c r="AQ1986" i="1"/>
  <c r="AP1986" i="1"/>
  <c r="CA1985" i="1"/>
  <c r="BX1985" i="1"/>
  <c r="BV1985" i="1"/>
  <c r="BT1985" i="1"/>
  <c r="BS1985" i="1"/>
  <c r="BR1985" i="1"/>
  <c r="BQ1985" i="1"/>
  <c r="BP1985" i="1"/>
  <c r="BO1985" i="1"/>
  <c r="BN1985" i="1"/>
  <c r="BM1985" i="1"/>
  <c r="BK1985" i="1"/>
  <c r="BJ1985" i="1"/>
  <c r="BI1985" i="1"/>
  <c r="BH1985" i="1"/>
  <c r="BG1985" i="1"/>
  <c r="BF1985" i="1"/>
  <c r="BE1985" i="1"/>
  <c r="AY1985" i="1"/>
  <c r="AX1985" i="1"/>
  <c r="AV1985" i="1"/>
  <c r="AU1985" i="1"/>
  <c r="AT1985" i="1"/>
  <c r="AS1985" i="1"/>
  <c r="AR1985" i="1"/>
  <c r="AQ1985" i="1"/>
  <c r="AP1985" i="1"/>
  <c r="CA1984" i="1"/>
  <c r="BX1984" i="1"/>
  <c r="BV1984" i="1"/>
  <c r="BT1984" i="1"/>
  <c r="BS1984" i="1"/>
  <c r="BR1984" i="1"/>
  <c r="BQ1984" i="1"/>
  <c r="BP1984" i="1"/>
  <c r="BO1984" i="1"/>
  <c r="BN1984" i="1"/>
  <c r="BM1984" i="1"/>
  <c r="BK1984" i="1"/>
  <c r="BJ1984" i="1"/>
  <c r="BI1984" i="1"/>
  <c r="BH1984" i="1"/>
  <c r="BG1984" i="1"/>
  <c r="BF1984" i="1"/>
  <c r="BE1984" i="1"/>
  <c r="AY1984" i="1"/>
  <c r="AX1984" i="1"/>
  <c r="AV1984" i="1"/>
  <c r="AU1984" i="1"/>
  <c r="AT1984" i="1"/>
  <c r="AS1984" i="1"/>
  <c r="AR1984" i="1"/>
  <c r="AQ1984" i="1"/>
  <c r="AP1984" i="1"/>
  <c r="CA1983" i="1"/>
  <c r="BX1983" i="1"/>
  <c r="BV1983" i="1"/>
  <c r="BT1983" i="1"/>
  <c r="BS1983" i="1"/>
  <c r="BR1983" i="1"/>
  <c r="BQ1983" i="1"/>
  <c r="BP1983" i="1"/>
  <c r="BO1983" i="1"/>
  <c r="BN1983" i="1"/>
  <c r="BM1983" i="1"/>
  <c r="BK1983" i="1"/>
  <c r="BJ1983" i="1"/>
  <c r="BI1983" i="1"/>
  <c r="BH1983" i="1"/>
  <c r="BG1983" i="1"/>
  <c r="BF1983" i="1"/>
  <c r="BE1983" i="1"/>
  <c r="AY1983" i="1"/>
  <c r="AX1983" i="1"/>
  <c r="AV1983" i="1"/>
  <c r="AU1983" i="1"/>
  <c r="AT1983" i="1"/>
  <c r="AS1983" i="1"/>
  <c r="AR1983" i="1"/>
  <c r="AQ1983" i="1"/>
  <c r="AP1983" i="1"/>
  <c r="CA1982" i="1"/>
  <c r="BX1982" i="1"/>
  <c r="BV1982" i="1"/>
  <c r="BT1982" i="1"/>
  <c r="BS1982" i="1"/>
  <c r="BR1982" i="1"/>
  <c r="BQ1982" i="1"/>
  <c r="BP1982" i="1"/>
  <c r="BO1982" i="1"/>
  <c r="BN1982" i="1"/>
  <c r="BM1982" i="1"/>
  <c r="BK1982" i="1"/>
  <c r="BJ1982" i="1"/>
  <c r="BI1982" i="1"/>
  <c r="BH1982" i="1"/>
  <c r="BG1982" i="1"/>
  <c r="BF1982" i="1"/>
  <c r="BE1982" i="1"/>
  <c r="AY1982" i="1"/>
  <c r="AX1982" i="1"/>
  <c r="AV1982" i="1"/>
  <c r="AU1982" i="1"/>
  <c r="AT1982" i="1"/>
  <c r="AS1982" i="1"/>
  <c r="AR1982" i="1"/>
  <c r="AQ1982" i="1"/>
  <c r="AP1982" i="1"/>
  <c r="CA1981" i="1"/>
  <c r="BX1981" i="1"/>
  <c r="BV1981" i="1"/>
  <c r="BT1981" i="1"/>
  <c r="BS1981" i="1"/>
  <c r="BR1981" i="1"/>
  <c r="BQ1981" i="1"/>
  <c r="BP1981" i="1"/>
  <c r="BO1981" i="1"/>
  <c r="BN1981" i="1"/>
  <c r="BM1981" i="1"/>
  <c r="BK1981" i="1"/>
  <c r="BJ1981" i="1"/>
  <c r="BI1981" i="1"/>
  <c r="BH1981" i="1"/>
  <c r="BG1981" i="1"/>
  <c r="BF1981" i="1"/>
  <c r="BE1981" i="1"/>
  <c r="AY1981" i="1"/>
  <c r="AX1981" i="1"/>
  <c r="AV1981" i="1"/>
  <c r="AU1981" i="1"/>
  <c r="AT1981" i="1"/>
  <c r="AS1981" i="1"/>
  <c r="AR1981" i="1"/>
  <c r="AQ1981" i="1"/>
  <c r="AP1981" i="1"/>
  <c r="CA1980" i="1"/>
  <c r="BX1980" i="1"/>
  <c r="BV1980" i="1"/>
  <c r="BT1980" i="1"/>
  <c r="BS1980" i="1"/>
  <c r="BR1980" i="1"/>
  <c r="BQ1980" i="1"/>
  <c r="BP1980" i="1"/>
  <c r="BO1980" i="1"/>
  <c r="BN1980" i="1"/>
  <c r="BM1980" i="1"/>
  <c r="BK1980" i="1"/>
  <c r="BJ1980" i="1"/>
  <c r="BI1980" i="1"/>
  <c r="BH1980" i="1"/>
  <c r="BG1980" i="1"/>
  <c r="BF1980" i="1"/>
  <c r="BE1980" i="1"/>
  <c r="AY1980" i="1"/>
  <c r="AX1980" i="1"/>
  <c r="AV1980" i="1"/>
  <c r="AU1980" i="1"/>
  <c r="AT1980" i="1"/>
  <c r="AS1980" i="1"/>
  <c r="AR1980" i="1"/>
  <c r="AQ1980" i="1"/>
  <c r="AP1980" i="1"/>
  <c r="CA1979" i="1"/>
  <c r="BX1979" i="1"/>
  <c r="BV1979" i="1"/>
  <c r="BT1979" i="1"/>
  <c r="BS1979" i="1"/>
  <c r="BR1979" i="1"/>
  <c r="BQ1979" i="1"/>
  <c r="BP1979" i="1"/>
  <c r="BO1979" i="1"/>
  <c r="BN1979" i="1"/>
  <c r="BM1979" i="1"/>
  <c r="BK1979" i="1"/>
  <c r="BJ1979" i="1"/>
  <c r="BI1979" i="1"/>
  <c r="BH1979" i="1"/>
  <c r="BG1979" i="1"/>
  <c r="BF1979" i="1"/>
  <c r="BE1979" i="1"/>
  <c r="AY1979" i="1"/>
  <c r="AX1979" i="1"/>
  <c r="AV1979" i="1"/>
  <c r="AU1979" i="1"/>
  <c r="AT1979" i="1"/>
  <c r="AS1979" i="1"/>
  <c r="AR1979" i="1"/>
  <c r="AQ1979" i="1"/>
  <c r="AP1979" i="1"/>
  <c r="CA1978" i="1"/>
  <c r="BX1978" i="1"/>
  <c r="BV1978" i="1"/>
  <c r="BT1978" i="1"/>
  <c r="BS1978" i="1"/>
  <c r="BR1978" i="1"/>
  <c r="BQ1978" i="1"/>
  <c r="BP1978" i="1"/>
  <c r="BO1978" i="1"/>
  <c r="BN1978" i="1"/>
  <c r="BM1978" i="1"/>
  <c r="BK1978" i="1"/>
  <c r="BJ1978" i="1"/>
  <c r="BI1978" i="1"/>
  <c r="BH1978" i="1"/>
  <c r="BG1978" i="1"/>
  <c r="BF1978" i="1"/>
  <c r="BE1978" i="1"/>
  <c r="AY1978" i="1"/>
  <c r="AX1978" i="1"/>
  <c r="AV1978" i="1"/>
  <c r="AU1978" i="1"/>
  <c r="AT1978" i="1"/>
  <c r="AS1978" i="1"/>
  <c r="AR1978" i="1"/>
  <c r="AQ1978" i="1"/>
  <c r="AP1978" i="1"/>
  <c r="CA1977" i="1"/>
  <c r="BX1977" i="1"/>
  <c r="BV1977" i="1"/>
  <c r="BT1977" i="1"/>
  <c r="BS1977" i="1"/>
  <c r="BR1977" i="1"/>
  <c r="BQ1977" i="1"/>
  <c r="BP1977" i="1"/>
  <c r="BO1977" i="1"/>
  <c r="BN1977" i="1"/>
  <c r="BM1977" i="1"/>
  <c r="BK1977" i="1"/>
  <c r="BJ1977" i="1"/>
  <c r="BI1977" i="1"/>
  <c r="BH1977" i="1"/>
  <c r="BG1977" i="1"/>
  <c r="BF1977" i="1"/>
  <c r="BE1977" i="1"/>
  <c r="AY1977" i="1"/>
  <c r="AX1977" i="1"/>
  <c r="AV1977" i="1"/>
  <c r="AU1977" i="1"/>
  <c r="AT1977" i="1"/>
  <c r="AS1977" i="1"/>
  <c r="AR1977" i="1"/>
  <c r="AQ1977" i="1"/>
  <c r="AP1977" i="1"/>
  <c r="CA1976" i="1"/>
  <c r="BX1976" i="1"/>
  <c r="BV1976" i="1"/>
  <c r="BT1976" i="1"/>
  <c r="BS1976" i="1"/>
  <c r="BR1976" i="1"/>
  <c r="BQ1976" i="1"/>
  <c r="BP1976" i="1"/>
  <c r="BO1976" i="1"/>
  <c r="BN1976" i="1"/>
  <c r="BM1976" i="1"/>
  <c r="BK1976" i="1"/>
  <c r="BJ1976" i="1"/>
  <c r="BI1976" i="1"/>
  <c r="BH1976" i="1"/>
  <c r="BG1976" i="1"/>
  <c r="BF1976" i="1"/>
  <c r="BE1976" i="1"/>
  <c r="AY1976" i="1"/>
  <c r="AX1976" i="1"/>
  <c r="AV1976" i="1"/>
  <c r="AU1976" i="1"/>
  <c r="AT1976" i="1"/>
  <c r="AS1976" i="1"/>
  <c r="AR1976" i="1"/>
  <c r="AQ1976" i="1"/>
  <c r="AP1976" i="1"/>
  <c r="CA1975" i="1"/>
  <c r="BX1975" i="1"/>
  <c r="BV1975" i="1"/>
  <c r="BT1975" i="1"/>
  <c r="BS1975" i="1"/>
  <c r="BR1975" i="1"/>
  <c r="BQ1975" i="1"/>
  <c r="BP1975" i="1"/>
  <c r="BO1975" i="1"/>
  <c r="BN1975" i="1"/>
  <c r="BM1975" i="1"/>
  <c r="BK1975" i="1"/>
  <c r="BJ1975" i="1"/>
  <c r="BI1975" i="1"/>
  <c r="BH1975" i="1"/>
  <c r="BG1975" i="1"/>
  <c r="BF1975" i="1"/>
  <c r="BE1975" i="1"/>
  <c r="AY1975" i="1"/>
  <c r="AX1975" i="1"/>
  <c r="AV1975" i="1"/>
  <c r="AU1975" i="1"/>
  <c r="AT1975" i="1"/>
  <c r="AS1975" i="1"/>
  <c r="AR1975" i="1"/>
  <c r="AQ1975" i="1"/>
  <c r="AP1975" i="1"/>
  <c r="CA1974" i="1"/>
  <c r="BX1974" i="1"/>
  <c r="BV1974" i="1"/>
  <c r="BT1974" i="1"/>
  <c r="BS1974" i="1"/>
  <c r="BR1974" i="1"/>
  <c r="BQ1974" i="1"/>
  <c r="BP1974" i="1"/>
  <c r="BO1974" i="1"/>
  <c r="BN1974" i="1"/>
  <c r="BM1974" i="1"/>
  <c r="BK1974" i="1"/>
  <c r="BJ1974" i="1"/>
  <c r="BI1974" i="1"/>
  <c r="BH1974" i="1"/>
  <c r="BG1974" i="1"/>
  <c r="BF1974" i="1"/>
  <c r="BE1974" i="1"/>
  <c r="AY1974" i="1"/>
  <c r="AX1974" i="1"/>
  <c r="AV1974" i="1"/>
  <c r="AU1974" i="1"/>
  <c r="AT1974" i="1"/>
  <c r="AS1974" i="1"/>
  <c r="AR1974" i="1"/>
  <c r="AQ1974" i="1"/>
  <c r="AP1974" i="1"/>
  <c r="CA1973" i="1"/>
  <c r="BX1973" i="1"/>
  <c r="BV1973" i="1"/>
  <c r="BT1973" i="1"/>
  <c r="BS1973" i="1"/>
  <c r="BR1973" i="1"/>
  <c r="BQ1973" i="1"/>
  <c r="BP1973" i="1"/>
  <c r="BO1973" i="1"/>
  <c r="BN1973" i="1"/>
  <c r="BM1973" i="1"/>
  <c r="BK1973" i="1"/>
  <c r="BJ1973" i="1"/>
  <c r="BI1973" i="1"/>
  <c r="BH1973" i="1"/>
  <c r="BG1973" i="1"/>
  <c r="BF1973" i="1"/>
  <c r="BE1973" i="1"/>
  <c r="AY1973" i="1"/>
  <c r="AX1973" i="1"/>
  <c r="AV1973" i="1"/>
  <c r="AU1973" i="1"/>
  <c r="AT1973" i="1"/>
  <c r="AS1973" i="1"/>
  <c r="AR1973" i="1"/>
  <c r="AQ1973" i="1"/>
  <c r="AP1973" i="1"/>
  <c r="CA1972" i="1"/>
  <c r="BX1972" i="1"/>
  <c r="BV1972" i="1"/>
  <c r="BT1972" i="1"/>
  <c r="BS1972" i="1"/>
  <c r="BR1972" i="1"/>
  <c r="BQ1972" i="1"/>
  <c r="BP1972" i="1"/>
  <c r="BO1972" i="1"/>
  <c r="BN1972" i="1"/>
  <c r="BM1972" i="1"/>
  <c r="BK1972" i="1"/>
  <c r="BJ1972" i="1"/>
  <c r="BI1972" i="1"/>
  <c r="BH1972" i="1"/>
  <c r="BG1972" i="1"/>
  <c r="BF1972" i="1"/>
  <c r="BE1972" i="1"/>
  <c r="AY1972" i="1"/>
  <c r="AX1972" i="1"/>
  <c r="AV1972" i="1"/>
  <c r="AU1972" i="1"/>
  <c r="AT1972" i="1"/>
  <c r="AS1972" i="1"/>
  <c r="AR1972" i="1"/>
  <c r="AQ1972" i="1"/>
  <c r="AP1972" i="1"/>
  <c r="CA1971" i="1"/>
  <c r="BX1971" i="1"/>
  <c r="BV1971" i="1"/>
  <c r="BT1971" i="1"/>
  <c r="BS1971" i="1"/>
  <c r="BR1971" i="1"/>
  <c r="BQ1971" i="1"/>
  <c r="BP1971" i="1"/>
  <c r="BO1971" i="1"/>
  <c r="BN1971" i="1"/>
  <c r="BM1971" i="1"/>
  <c r="BK1971" i="1"/>
  <c r="BJ1971" i="1"/>
  <c r="BI1971" i="1"/>
  <c r="BH1971" i="1"/>
  <c r="BG1971" i="1"/>
  <c r="BF1971" i="1"/>
  <c r="BE1971" i="1"/>
  <c r="AY1971" i="1"/>
  <c r="AX1971" i="1"/>
  <c r="AV1971" i="1"/>
  <c r="AU1971" i="1"/>
  <c r="AT1971" i="1"/>
  <c r="AS1971" i="1"/>
  <c r="AR1971" i="1"/>
  <c r="AQ1971" i="1"/>
  <c r="AP1971" i="1"/>
  <c r="CA1970" i="1"/>
  <c r="BX1970" i="1"/>
  <c r="BV1970" i="1"/>
  <c r="BT1970" i="1"/>
  <c r="BS1970" i="1"/>
  <c r="BR1970" i="1"/>
  <c r="BQ1970" i="1"/>
  <c r="BP1970" i="1"/>
  <c r="BO1970" i="1"/>
  <c r="BN1970" i="1"/>
  <c r="BM1970" i="1"/>
  <c r="BK1970" i="1"/>
  <c r="BJ1970" i="1"/>
  <c r="BI1970" i="1"/>
  <c r="BH1970" i="1"/>
  <c r="BG1970" i="1"/>
  <c r="BF1970" i="1"/>
  <c r="BE1970" i="1"/>
  <c r="AY1970" i="1"/>
  <c r="AX1970" i="1"/>
  <c r="AV1970" i="1"/>
  <c r="AU1970" i="1"/>
  <c r="AT1970" i="1"/>
  <c r="AS1970" i="1"/>
  <c r="AR1970" i="1"/>
  <c r="AQ1970" i="1"/>
  <c r="AP1970" i="1"/>
  <c r="CA1969" i="1"/>
  <c r="BX1969" i="1"/>
  <c r="BV1969" i="1"/>
  <c r="BT1969" i="1"/>
  <c r="BS1969" i="1"/>
  <c r="BR1969" i="1"/>
  <c r="BQ1969" i="1"/>
  <c r="BP1969" i="1"/>
  <c r="BO1969" i="1"/>
  <c r="BN1969" i="1"/>
  <c r="BM1969" i="1"/>
  <c r="BK1969" i="1"/>
  <c r="BJ1969" i="1"/>
  <c r="BI1969" i="1"/>
  <c r="BH1969" i="1"/>
  <c r="BG1969" i="1"/>
  <c r="BF1969" i="1"/>
  <c r="BE1969" i="1"/>
  <c r="AY1969" i="1"/>
  <c r="AX1969" i="1"/>
  <c r="AV1969" i="1"/>
  <c r="AU1969" i="1"/>
  <c r="AT1969" i="1"/>
  <c r="AS1969" i="1"/>
  <c r="AR1969" i="1"/>
  <c r="AQ1969" i="1"/>
  <c r="AP1969" i="1"/>
  <c r="CA1968" i="1"/>
  <c r="BX1968" i="1"/>
  <c r="BV1968" i="1"/>
  <c r="BT1968" i="1"/>
  <c r="BS1968" i="1"/>
  <c r="BR1968" i="1"/>
  <c r="BQ1968" i="1"/>
  <c r="BP1968" i="1"/>
  <c r="BO1968" i="1"/>
  <c r="BN1968" i="1"/>
  <c r="BM1968" i="1"/>
  <c r="BK1968" i="1"/>
  <c r="BJ1968" i="1"/>
  <c r="BI1968" i="1"/>
  <c r="BH1968" i="1"/>
  <c r="BG1968" i="1"/>
  <c r="BF1968" i="1"/>
  <c r="BE1968" i="1"/>
  <c r="AY1968" i="1"/>
  <c r="AX1968" i="1"/>
  <c r="AV1968" i="1"/>
  <c r="AU1968" i="1"/>
  <c r="AT1968" i="1"/>
  <c r="AS1968" i="1"/>
  <c r="AR1968" i="1"/>
  <c r="AQ1968" i="1"/>
  <c r="AP1968" i="1"/>
  <c r="CA1967" i="1"/>
  <c r="BX1967" i="1"/>
  <c r="BV1967" i="1"/>
  <c r="BT1967" i="1"/>
  <c r="BS1967" i="1"/>
  <c r="BR1967" i="1"/>
  <c r="BQ1967" i="1"/>
  <c r="BP1967" i="1"/>
  <c r="BO1967" i="1"/>
  <c r="BN1967" i="1"/>
  <c r="BM1967" i="1"/>
  <c r="BK1967" i="1"/>
  <c r="BJ1967" i="1"/>
  <c r="BI1967" i="1"/>
  <c r="BH1967" i="1"/>
  <c r="BG1967" i="1"/>
  <c r="BF1967" i="1"/>
  <c r="BE1967" i="1"/>
  <c r="AY1967" i="1"/>
  <c r="AX1967" i="1"/>
  <c r="AV1967" i="1"/>
  <c r="AU1967" i="1"/>
  <c r="AT1967" i="1"/>
  <c r="AS1967" i="1"/>
  <c r="AR1967" i="1"/>
  <c r="AQ1967" i="1"/>
  <c r="AP1967" i="1"/>
  <c r="CA1966" i="1"/>
  <c r="BX1966" i="1"/>
  <c r="BV1966" i="1"/>
  <c r="BT1966" i="1"/>
  <c r="BS1966" i="1"/>
  <c r="BR1966" i="1"/>
  <c r="BQ1966" i="1"/>
  <c r="BP1966" i="1"/>
  <c r="BO1966" i="1"/>
  <c r="BN1966" i="1"/>
  <c r="BM1966" i="1"/>
  <c r="BK1966" i="1"/>
  <c r="BJ1966" i="1"/>
  <c r="BI1966" i="1"/>
  <c r="BH1966" i="1"/>
  <c r="BG1966" i="1"/>
  <c r="BF1966" i="1"/>
  <c r="BE1966" i="1"/>
  <c r="AY1966" i="1"/>
  <c r="AX1966" i="1"/>
  <c r="AV1966" i="1"/>
  <c r="AU1966" i="1"/>
  <c r="AT1966" i="1"/>
  <c r="AS1966" i="1"/>
  <c r="AR1966" i="1"/>
  <c r="AQ1966" i="1"/>
  <c r="AP1966" i="1"/>
  <c r="CA1965" i="1"/>
  <c r="BX1965" i="1"/>
  <c r="BV1965" i="1"/>
  <c r="BT1965" i="1"/>
  <c r="BS1965" i="1"/>
  <c r="BR1965" i="1"/>
  <c r="BQ1965" i="1"/>
  <c r="BP1965" i="1"/>
  <c r="BO1965" i="1"/>
  <c r="BN1965" i="1"/>
  <c r="BM1965" i="1"/>
  <c r="BK1965" i="1"/>
  <c r="BJ1965" i="1"/>
  <c r="BI1965" i="1"/>
  <c r="BH1965" i="1"/>
  <c r="BG1965" i="1"/>
  <c r="BF1965" i="1"/>
  <c r="BE1965" i="1"/>
  <c r="AY1965" i="1"/>
  <c r="AX1965" i="1"/>
  <c r="AV1965" i="1"/>
  <c r="AU1965" i="1"/>
  <c r="AT1965" i="1"/>
  <c r="AS1965" i="1"/>
  <c r="AR1965" i="1"/>
  <c r="AQ1965" i="1"/>
  <c r="AP1965" i="1"/>
  <c r="CA1964" i="1"/>
  <c r="BX1964" i="1"/>
  <c r="BV1964" i="1"/>
  <c r="BT1964" i="1"/>
  <c r="BS1964" i="1"/>
  <c r="BR1964" i="1"/>
  <c r="BQ1964" i="1"/>
  <c r="BP1964" i="1"/>
  <c r="BO1964" i="1"/>
  <c r="BN1964" i="1"/>
  <c r="BM1964" i="1"/>
  <c r="BK1964" i="1"/>
  <c r="BJ1964" i="1"/>
  <c r="BI1964" i="1"/>
  <c r="BH1964" i="1"/>
  <c r="BG1964" i="1"/>
  <c r="BF1964" i="1"/>
  <c r="BE1964" i="1"/>
  <c r="AY1964" i="1"/>
  <c r="AX1964" i="1"/>
  <c r="AV1964" i="1"/>
  <c r="AU1964" i="1"/>
  <c r="AT1964" i="1"/>
  <c r="AS1964" i="1"/>
  <c r="AR1964" i="1"/>
  <c r="AQ1964" i="1"/>
  <c r="AP1964" i="1"/>
  <c r="CA1963" i="1"/>
  <c r="BX1963" i="1"/>
  <c r="BV1963" i="1"/>
  <c r="BT1963" i="1"/>
  <c r="BS1963" i="1"/>
  <c r="BR1963" i="1"/>
  <c r="BQ1963" i="1"/>
  <c r="BP1963" i="1"/>
  <c r="BO1963" i="1"/>
  <c r="BN1963" i="1"/>
  <c r="BM1963" i="1"/>
  <c r="BK1963" i="1"/>
  <c r="BJ1963" i="1"/>
  <c r="BI1963" i="1"/>
  <c r="BH1963" i="1"/>
  <c r="BG1963" i="1"/>
  <c r="BF1963" i="1"/>
  <c r="BE1963" i="1"/>
  <c r="AY1963" i="1"/>
  <c r="AX1963" i="1"/>
  <c r="AV1963" i="1"/>
  <c r="AU1963" i="1"/>
  <c r="AT1963" i="1"/>
  <c r="AS1963" i="1"/>
  <c r="AR1963" i="1"/>
  <c r="AQ1963" i="1"/>
  <c r="AP1963" i="1"/>
  <c r="CA1962" i="1"/>
  <c r="BX1962" i="1"/>
  <c r="BV1962" i="1"/>
  <c r="BT1962" i="1"/>
  <c r="BS1962" i="1"/>
  <c r="BR1962" i="1"/>
  <c r="BQ1962" i="1"/>
  <c r="BP1962" i="1"/>
  <c r="BO1962" i="1"/>
  <c r="BN1962" i="1"/>
  <c r="BM1962" i="1"/>
  <c r="BK1962" i="1"/>
  <c r="BJ1962" i="1"/>
  <c r="BI1962" i="1"/>
  <c r="BH1962" i="1"/>
  <c r="BG1962" i="1"/>
  <c r="BF1962" i="1"/>
  <c r="BE1962" i="1"/>
  <c r="AY1962" i="1"/>
  <c r="AX1962" i="1"/>
  <c r="AV1962" i="1"/>
  <c r="AU1962" i="1"/>
  <c r="AT1962" i="1"/>
  <c r="AS1962" i="1"/>
  <c r="AR1962" i="1"/>
  <c r="AQ1962" i="1"/>
  <c r="AP1962" i="1"/>
  <c r="CA1961" i="1"/>
  <c r="BX1961" i="1"/>
  <c r="BV1961" i="1"/>
  <c r="BT1961" i="1"/>
  <c r="BS1961" i="1"/>
  <c r="BR1961" i="1"/>
  <c r="BQ1961" i="1"/>
  <c r="BP1961" i="1"/>
  <c r="BO1961" i="1"/>
  <c r="BN1961" i="1"/>
  <c r="BM1961" i="1"/>
  <c r="BK1961" i="1"/>
  <c r="BJ1961" i="1"/>
  <c r="BI1961" i="1"/>
  <c r="BH1961" i="1"/>
  <c r="BG1961" i="1"/>
  <c r="BF1961" i="1"/>
  <c r="BE1961" i="1"/>
  <c r="AY1961" i="1"/>
  <c r="AX1961" i="1"/>
  <c r="AV1961" i="1"/>
  <c r="AU1961" i="1"/>
  <c r="AT1961" i="1"/>
  <c r="AS1961" i="1"/>
  <c r="AR1961" i="1"/>
  <c r="AQ1961" i="1"/>
  <c r="AP1961" i="1"/>
  <c r="CA1960" i="1"/>
  <c r="BX1960" i="1"/>
  <c r="BV1960" i="1"/>
  <c r="BT1960" i="1"/>
  <c r="BS1960" i="1"/>
  <c r="BR1960" i="1"/>
  <c r="BQ1960" i="1"/>
  <c r="BP1960" i="1"/>
  <c r="BO1960" i="1"/>
  <c r="BN1960" i="1"/>
  <c r="BM1960" i="1"/>
  <c r="BK1960" i="1"/>
  <c r="BJ1960" i="1"/>
  <c r="BI1960" i="1"/>
  <c r="BH1960" i="1"/>
  <c r="BG1960" i="1"/>
  <c r="BF1960" i="1"/>
  <c r="BE1960" i="1"/>
  <c r="AY1960" i="1"/>
  <c r="AX1960" i="1"/>
  <c r="AV1960" i="1"/>
  <c r="AU1960" i="1"/>
  <c r="AT1960" i="1"/>
  <c r="AS1960" i="1"/>
  <c r="AR1960" i="1"/>
  <c r="AQ1960" i="1"/>
  <c r="AP1960" i="1"/>
  <c r="CA1959" i="1"/>
  <c r="BX1959" i="1"/>
  <c r="BV1959" i="1"/>
  <c r="BT1959" i="1"/>
  <c r="BS1959" i="1"/>
  <c r="BR1959" i="1"/>
  <c r="BQ1959" i="1"/>
  <c r="BP1959" i="1"/>
  <c r="BO1959" i="1"/>
  <c r="BN1959" i="1"/>
  <c r="BM1959" i="1"/>
  <c r="BK1959" i="1"/>
  <c r="BJ1959" i="1"/>
  <c r="BI1959" i="1"/>
  <c r="BH1959" i="1"/>
  <c r="BG1959" i="1"/>
  <c r="BF1959" i="1"/>
  <c r="BE1959" i="1"/>
  <c r="AY1959" i="1"/>
  <c r="AX1959" i="1"/>
  <c r="AV1959" i="1"/>
  <c r="AU1959" i="1"/>
  <c r="AT1959" i="1"/>
  <c r="AS1959" i="1"/>
  <c r="AR1959" i="1"/>
  <c r="AQ1959" i="1"/>
  <c r="AP1959" i="1"/>
  <c r="CA1958" i="1"/>
  <c r="BX1958" i="1"/>
  <c r="BV1958" i="1"/>
  <c r="BT1958" i="1"/>
  <c r="BS1958" i="1"/>
  <c r="BR1958" i="1"/>
  <c r="BQ1958" i="1"/>
  <c r="BP1958" i="1"/>
  <c r="BO1958" i="1"/>
  <c r="BN1958" i="1"/>
  <c r="BM1958" i="1"/>
  <c r="BK1958" i="1"/>
  <c r="BJ1958" i="1"/>
  <c r="BI1958" i="1"/>
  <c r="BH1958" i="1"/>
  <c r="BG1958" i="1"/>
  <c r="BF1958" i="1"/>
  <c r="BE1958" i="1"/>
  <c r="AY1958" i="1"/>
  <c r="AX1958" i="1"/>
  <c r="AV1958" i="1"/>
  <c r="AU1958" i="1"/>
  <c r="AT1958" i="1"/>
  <c r="AS1958" i="1"/>
  <c r="AR1958" i="1"/>
  <c r="AQ1958" i="1"/>
  <c r="AP1958" i="1"/>
  <c r="CA1957" i="1"/>
  <c r="BX1957" i="1"/>
  <c r="BV1957" i="1"/>
  <c r="BT1957" i="1"/>
  <c r="BS1957" i="1"/>
  <c r="BR1957" i="1"/>
  <c r="BQ1957" i="1"/>
  <c r="BP1957" i="1"/>
  <c r="BO1957" i="1"/>
  <c r="BN1957" i="1"/>
  <c r="BM1957" i="1"/>
  <c r="BK1957" i="1"/>
  <c r="BJ1957" i="1"/>
  <c r="BI1957" i="1"/>
  <c r="BH1957" i="1"/>
  <c r="BG1957" i="1"/>
  <c r="BF1957" i="1"/>
  <c r="BE1957" i="1"/>
  <c r="AY1957" i="1"/>
  <c r="AX1957" i="1"/>
  <c r="AV1957" i="1"/>
  <c r="AU1957" i="1"/>
  <c r="AT1957" i="1"/>
  <c r="AS1957" i="1"/>
  <c r="AR1957" i="1"/>
  <c r="AQ1957" i="1"/>
  <c r="AP1957" i="1"/>
  <c r="CA1956" i="1"/>
  <c r="BX1956" i="1"/>
  <c r="BV1956" i="1"/>
  <c r="BT1956" i="1"/>
  <c r="BS1956" i="1"/>
  <c r="BR1956" i="1"/>
  <c r="BQ1956" i="1"/>
  <c r="BP1956" i="1"/>
  <c r="BO1956" i="1"/>
  <c r="BN1956" i="1"/>
  <c r="BM1956" i="1"/>
  <c r="BK1956" i="1"/>
  <c r="BJ1956" i="1"/>
  <c r="BI1956" i="1"/>
  <c r="BH1956" i="1"/>
  <c r="BG1956" i="1"/>
  <c r="BF1956" i="1"/>
  <c r="BE1956" i="1"/>
  <c r="AY1956" i="1"/>
  <c r="AX1956" i="1"/>
  <c r="AV1956" i="1"/>
  <c r="AU1956" i="1"/>
  <c r="AT1956" i="1"/>
  <c r="AS1956" i="1"/>
  <c r="AR1956" i="1"/>
  <c r="AQ1956" i="1"/>
  <c r="AP1956" i="1"/>
  <c r="CA1955" i="1"/>
  <c r="BX1955" i="1"/>
  <c r="BV1955" i="1"/>
  <c r="BT1955" i="1"/>
  <c r="BS1955" i="1"/>
  <c r="BR1955" i="1"/>
  <c r="BQ1955" i="1"/>
  <c r="BP1955" i="1"/>
  <c r="BO1955" i="1"/>
  <c r="BN1955" i="1"/>
  <c r="BM1955" i="1"/>
  <c r="BK1955" i="1"/>
  <c r="BJ1955" i="1"/>
  <c r="BI1955" i="1"/>
  <c r="BH1955" i="1"/>
  <c r="BG1955" i="1"/>
  <c r="BF1955" i="1"/>
  <c r="BE1955" i="1"/>
  <c r="AY1955" i="1"/>
  <c r="AX1955" i="1"/>
  <c r="AV1955" i="1"/>
  <c r="AU1955" i="1"/>
  <c r="AT1955" i="1"/>
  <c r="AS1955" i="1"/>
  <c r="AR1955" i="1"/>
  <c r="AQ1955" i="1"/>
  <c r="AP1955" i="1"/>
  <c r="CA1954" i="1"/>
  <c r="BX1954" i="1"/>
  <c r="BV1954" i="1"/>
  <c r="BT1954" i="1"/>
  <c r="BS1954" i="1"/>
  <c r="BR1954" i="1"/>
  <c r="BQ1954" i="1"/>
  <c r="BP1954" i="1"/>
  <c r="BO1954" i="1"/>
  <c r="BN1954" i="1"/>
  <c r="BM1954" i="1"/>
  <c r="BK1954" i="1"/>
  <c r="BJ1954" i="1"/>
  <c r="BI1954" i="1"/>
  <c r="BH1954" i="1"/>
  <c r="BG1954" i="1"/>
  <c r="BF1954" i="1"/>
  <c r="BE1954" i="1"/>
  <c r="AY1954" i="1"/>
  <c r="AX1954" i="1"/>
  <c r="AV1954" i="1"/>
  <c r="AU1954" i="1"/>
  <c r="AT1954" i="1"/>
  <c r="AS1954" i="1"/>
  <c r="AR1954" i="1"/>
  <c r="AQ1954" i="1"/>
  <c r="AP1954" i="1"/>
  <c r="CA1953" i="1"/>
  <c r="BX1953" i="1"/>
  <c r="BV1953" i="1"/>
  <c r="BT1953" i="1"/>
  <c r="BS1953" i="1"/>
  <c r="BR1953" i="1"/>
  <c r="BQ1953" i="1"/>
  <c r="BP1953" i="1"/>
  <c r="BO1953" i="1"/>
  <c r="BN1953" i="1"/>
  <c r="BM1953" i="1"/>
  <c r="BK1953" i="1"/>
  <c r="BJ1953" i="1"/>
  <c r="BI1953" i="1"/>
  <c r="BH1953" i="1"/>
  <c r="BG1953" i="1"/>
  <c r="BF1953" i="1"/>
  <c r="BE1953" i="1"/>
  <c r="AY1953" i="1"/>
  <c r="AX1953" i="1"/>
  <c r="AV1953" i="1"/>
  <c r="AU1953" i="1"/>
  <c r="AT1953" i="1"/>
  <c r="AS1953" i="1"/>
  <c r="AR1953" i="1"/>
  <c r="AQ1953" i="1"/>
  <c r="AP1953" i="1"/>
  <c r="CA1952" i="1"/>
  <c r="BX1952" i="1"/>
  <c r="BV1952" i="1"/>
  <c r="BT1952" i="1"/>
  <c r="BS1952" i="1"/>
  <c r="BR1952" i="1"/>
  <c r="BQ1952" i="1"/>
  <c r="BP1952" i="1"/>
  <c r="BO1952" i="1"/>
  <c r="BN1952" i="1"/>
  <c r="BM1952" i="1"/>
  <c r="BK1952" i="1"/>
  <c r="BJ1952" i="1"/>
  <c r="BI1952" i="1"/>
  <c r="BH1952" i="1"/>
  <c r="BG1952" i="1"/>
  <c r="BF1952" i="1"/>
  <c r="BE1952" i="1"/>
  <c r="AY1952" i="1"/>
  <c r="AX1952" i="1"/>
  <c r="AV1952" i="1"/>
  <c r="AU1952" i="1"/>
  <c r="AT1952" i="1"/>
  <c r="AS1952" i="1"/>
  <c r="AR1952" i="1"/>
  <c r="AQ1952" i="1"/>
  <c r="AP1952" i="1"/>
  <c r="CA1951" i="1"/>
  <c r="BX1951" i="1"/>
  <c r="BV1951" i="1"/>
  <c r="BT1951" i="1"/>
  <c r="BS1951" i="1"/>
  <c r="BR1951" i="1"/>
  <c r="BQ1951" i="1"/>
  <c r="BP1951" i="1"/>
  <c r="BO1951" i="1"/>
  <c r="BN1951" i="1"/>
  <c r="BM1951" i="1"/>
  <c r="BK1951" i="1"/>
  <c r="BJ1951" i="1"/>
  <c r="BI1951" i="1"/>
  <c r="BH1951" i="1"/>
  <c r="BG1951" i="1"/>
  <c r="BF1951" i="1"/>
  <c r="BE1951" i="1"/>
  <c r="AY1951" i="1"/>
  <c r="AX1951" i="1"/>
  <c r="AV1951" i="1"/>
  <c r="AU1951" i="1"/>
  <c r="AT1951" i="1"/>
  <c r="AS1951" i="1"/>
  <c r="AR1951" i="1"/>
  <c r="AQ1951" i="1"/>
  <c r="AP1951" i="1"/>
  <c r="CA1950" i="1"/>
  <c r="BX1950" i="1"/>
  <c r="BV1950" i="1"/>
  <c r="BT1950" i="1"/>
  <c r="BS1950" i="1"/>
  <c r="BR1950" i="1"/>
  <c r="BQ1950" i="1"/>
  <c r="BP1950" i="1"/>
  <c r="BO1950" i="1"/>
  <c r="BN1950" i="1"/>
  <c r="BM1950" i="1"/>
  <c r="BK1950" i="1"/>
  <c r="BJ1950" i="1"/>
  <c r="BI1950" i="1"/>
  <c r="BH1950" i="1"/>
  <c r="BG1950" i="1"/>
  <c r="BF1950" i="1"/>
  <c r="BE1950" i="1"/>
  <c r="AY1950" i="1"/>
  <c r="AX1950" i="1"/>
  <c r="AV1950" i="1"/>
  <c r="AU1950" i="1"/>
  <c r="AT1950" i="1"/>
  <c r="AS1950" i="1"/>
  <c r="AR1950" i="1"/>
  <c r="AQ1950" i="1"/>
  <c r="AP1950" i="1"/>
  <c r="CA1949" i="1"/>
  <c r="BX1949" i="1"/>
  <c r="BV1949" i="1"/>
  <c r="BT1949" i="1"/>
  <c r="BS1949" i="1"/>
  <c r="BR1949" i="1"/>
  <c r="BQ1949" i="1"/>
  <c r="BP1949" i="1"/>
  <c r="BO1949" i="1"/>
  <c r="BN1949" i="1"/>
  <c r="BM1949" i="1"/>
  <c r="BK1949" i="1"/>
  <c r="BJ1949" i="1"/>
  <c r="BI1949" i="1"/>
  <c r="BH1949" i="1"/>
  <c r="BG1949" i="1"/>
  <c r="BF1949" i="1"/>
  <c r="BE1949" i="1"/>
  <c r="AY1949" i="1"/>
  <c r="AX1949" i="1"/>
  <c r="AV1949" i="1"/>
  <c r="AU1949" i="1"/>
  <c r="AT1949" i="1"/>
  <c r="AS1949" i="1"/>
  <c r="AR1949" i="1"/>
  <c r="AQ1949" i="1"/>
  <c r="AP1949" i="1"/>
  <c r="CA1948" i="1"/>
  <c r="BX1948" i="1"/>
  <c r="BV1948" i="1"/>
  <c r="BT1948" i="1"/>
  <c r="BS1948" i="1"/>
  <c r="BR1948" i="1"/>
  <c r="BQ1948" i="1"/>
  <c r="BP1948" i="1"/>
  <c r="BO1948" i="1"/>
  <c r="BN1948" i="1"/>
  <c r="BM1948" i="1"/>
  <c r="BK1948" i="1"/>
  <c r="BJ1948" i="1"/>
  <c r="BI1948" i="1"/>
  <c r="BH1948" i="1"/>
  <c r="BG1948" i="1"/>
  <c r="BF1948" i="1"/>
  <c r="BE1948" i="1"/>
  <c r="AY1948" i="1"/>
  <c r="AX1948" i="1"/>
  <c r="AV1948" i="1"/>
  <c r="AU1948" i="1"/>
  <c r="AT1948" i="1"/>
  <c r="AS1948" i="1"/>
  <c r="AR1948" i="1"/>
  <c r="AQ1948" i="1"/>
  <c r="AP1948" i="1"/>
  <c r="CA1947" i="1"/>
  <c r="BX1947" i="1"/>
  <c r="BV1947" i="1"/>
  <c r="BT1947" i="1"/>
  <c r="BS1947" i="1"/>
  <c r="BR1947" i="1"/>
  <c r="BQ1947" i="1"/>
  <c r="BP1947" i="1"/>
  <c r="BO1947" i="1"/>
  <c r="BN1947" i="1"/>
  <c r="BM1947" i="1"/>
  <c r="BK1947" i="1"/>
  <c r="BJ1947" i="1"/>
  <c r="BI1947" i="1"/>
  <c r="BH1947" i="1"/>
  <c r="BG1947" i="1"/>
  <c r="BF1947" i="1"/>
  <c r="BE1947" i="1"/>
  <c r="AY1947" i="1"/>
  <c r="AX1947" i="1"/>
  <c r="AV1947" i="1"/>
  <c r="AU1947" i="1"/>
  <c r="AT1947" i="1"/>
  <c r="AS1947" i="1"/>
  <c r="AR1947" i="1"/>
  <c r="AQ1947" i="1"/>
  <c r="AP1947" i="1"/>
  <c r="CA1946" i="1"/>
  <c r="BX1946" i="1"/>
  <c r="BV1946" i="1"/>
  <c r="BT1946" i="1"/>
  <c r="BS1946" i="1"/>
  <c r="BR1946" i="1"/>
  <c r="BQ1946" i="1"/>
  <c r="BP1946" i="1"/>
  <c r="BO1946" i="1"/>
  <c r="BN1946" i="1"/>
  <c r="BM1946" i="1"/>
  <c r="BK1946" i="1"/>
  <c r="BJ1946" i="1"/>
  <c r="BI1946" i="1"/>
  <c r="BH1946" i="1"/>
  <c r="BG1946" i="1"/>
  <c r="BF1946" i="1"/>
  <c r="BE1946" i="1"/>
  <c r="AY1946" i="1"/>
  <c r="AX1946" i="1"/>
  <c r="AV1946" i="1"/>
  <c r="AU1946" i="1"/>
  <c r="AT1946" i="1"/>
  <c r="AS1946" i="1"/>
  <c r="AR1946" i="1"/>
  <c r="AQ1946" i="1"/>
  <c r="AP1946" i="1"/>
  <c r="CA1945" i="1"/>
  <c r="BX1945" i="1"/>
  <c r="BV1945" i="1"/>
  <c r="BT1945" i="1"/>
  <c r="BS1945" i="1"/>
  <c r="BR1945" i="1"/>
  <c r="BQ1945" i="1"/>
  <c r="BP1945" i="1"/>
  <c r="BO1945" i="1"/>
  <c r="BN1945" i="1"/>
  <c r="BM1945" i="1"/>
  <c r="BK1945" i="1"/>
  <c r="BJ1945" i="1"/>
  <c r="BI1945" i="1"/>
  <c r="BH1945" i="1"/>
  <c r="BG1945" i="1"/>
  <c r="BF1945" i="1"/>
  <c r="BE1945" i="1"/>
  <c r="AY1945" i="1"/>
  <c r="AX1945" i="1"/>
  <c r="AV1945" i="1"/>
  <c r="AU1945" i="1"/>
  <c r="AT1945" i="1"/>
  <c r="AS1945" i="1"/>
  <c r="AR1945" i="1"/>
  <c r="AQ1945" i="1"/>
  <c r="AP1945" i="1"/>
  <c r="CA1944" i="1"/>
  <c r="BX1944" i="1"/>
  <c r="BV1944" i="1"/>
  <c r="BT1944" i="1"/>
  <c r="BS1944" i="1"/>
  <c r="BR1944" i="1"/>
  <c r="BQ1944" i="1"/>
  <c r="BP1944" i="1"/>
  <c r="BO1944" i="1"/>
  <c r="BN1944" i="1"/>
  <c r="BM1944" i="1"/>
  <c r="BK1944" i="1"/>
  <c r="BJ1944" i="1"/>
  <c r="BI1944" i="1"/>
  <c r="BH1944" i="1"/>
  <c r="BG1944" i="1"/>
  <c r="BF1944" i="1"/>
  <c r="BE1944" i="1"/>
  <c r="AY1944" i="1"/>
  <c r="AX1944" i="1"/>
  <c r="AV1944" i="1"/>
  <c r="AU1944" i="1"/>
  <c r="AT1944" i="1"/>
  <c r="AS1944" i="1"/>
  <c r="AR1944" i="1"/>
  <c r="AQ1944" i="1"/>
  <c r="AP1944" i="1"/>
  <c r="CA1943" i="1"/>
  <c r="BX1943" i="1"/>
  <c r="BV1943" i="1"/>
  <c r="BT1943" i="1"/>
  <c r="BS1943" i="1"/>
  <c r="BR1943" i="1"/>
  <c r="BQ1943" i="1"/>
  <c r="BP1943" i="1"/>
  <c r="BO1943" i="1"/>
  <c r="BN1943" i="1"/>
  <c r="BM1943" i="1"/>
  <c r="BK1943" i="1"/>
  <c r="BJ1943" i="1"/>
  <c r="BI1943" i="1"/>
  <c r="BH1943" i="1"/>
  <c r="BG1943" i="1"/>
  <c r="BF1943" i="1"/>
  <c r="BE1943" i="1"/>
  <c r="AY1943" i="1"/>
  <c r="AX1943" i="1"/>
  <c r="AV1943" i="1"/>
  <c r="AU1943" i="1"/>
  <c r="AT1943" i="1"/>
  <c r="AS1943" i="1"/>
  <c r="AR1943" i="1"/>
  <c r="AQ1943" i="1"/>
  <c r="AP1943" i="1"/>
  <c r="CA1942" i="1"/>
  <c r="BX1942" i="1"/>
  <c r="BV1942" i="1"/>
  <c r="BT1942" i="1"/>
  <c r="BS1942" i="1"/>
  <c r="BR1942" i="1"/>
  <c r="BQ1942" i="1"/>
  <c r="BP1942" i="1"/>
  <c r="BO1942" i="1"/>
  <c r="BN1942" i="1"/>
  <c r="BM1942" i="1"/>
  <c r="BK1942" i="1"/>
  <c r="BJ1942" i="1"/>
  <c r="BI1942" i="1"/>
  <c r="BH1942" i="1"/>
  <c r="BG1942" i="1"/>
  <c r="BF1942" i="1"/>
  <c r="BE1942" i="1"/>
  <c r="AY1942" i="1"/>
  <c r="AX1942" i="1"/>
  <c r="AV1942" i="1"/>
  <c r="AU1942" i="1"/>
  <c r="AT1942" i="1"/>
  <c r="AS1942" i="1"/>
  <c r="AR1942" i="1"/>
  <c r="AQ1942" i="1"/>
  <c r="AP1942" i="1"/>
  <c r="CA1941" i="1"/>
  <c r="BX1941" i="1"/>
  <c r="BV1941" i="1"/>
  <c r="BT1941" i="1"/>
  <c r="BS1941" i="1"/>
  <c r="BR1941" i="1"/>
  <c r="BQ1941" i="1"/>
  <c r="BP1941" i="1"/>
  <c r="BO1941" i="1"/>
  <c r="BN1941" i="1"/>
  <c r="BM1941" i="1"/>
  <c r="BK1941" i="1"/>
  <c r="BJ1941" i="1"/>
  <c r="BI1941" i="1"/>
  <c r="BH1941" i="1"/>
  <c r="BG1941" i="1"/>
  <c r="BF1941" i="1"/>
  <c r="BE1941" i="1"/>
  <c r="AY1941" i="1"/>
  <c r="AX1941" i="1"/>
  <c r="AV1941" i="1"/>
  <c r="AU1941" i="1"/>
  <c r="AT1941" i="1"/>
  <c r="AS1941" i="1"/>
  <c r="AR1941" i="1"/>
  <c r="AQ1941" i="1"/>
  <c r="AP1941" i="1"/>
  <c r="CA1940" i="1"/>
  <c r="BX1940" i="1"/>
  <c r="BV1940" i="1"/>
  <c r="BT1940" i="1"/>
  <c r="BS1940" i="1"/>
  <c r="BR1940" i="1"/>
  <c r="BQ1940" i="1"/>
  <c r="BP1940" i="1"/>
  <c r="BO1940" i="1"/>
  <c r="BN1940" i="1"/>
  <c r="BM1940" i="1"/>
  <c r="BK1940" i="1"/>
  <c r="BJ1940" i="1"/>
  <c r="BI1940" i="1"/>
  <c r="BH1940" i="1"/>
  <c r="BG1940" i="1"/>
  <c r="BF1940" i="1"/>
  <c r="BE1940" i="1"/>
  <c r="AY1940" i="1"/>
  <c r="AX1940" i="1"/>
  <c r="AV1940" i="1"/>
  <c r="AU1940" i="1"/>
  <c r="AT1940" i="1"/>
  <c r="AS1940" i="1"/>
  <c r="AR1940" i="1"/>
  <c r="AQ1940" i="1"/>
  <c r="AP1940" i="1"/>
  <c r="CA1939" i="1"/>
  <c r="BX1939" i="1"/>
  <c r="BV1939" i="1"/>
  <c r="BT1939" i="1"/>
  <c r="BS1939" i="1"/>
  <c r="BR1939" i="1"/>
  <c r="BQ1939" i="1"/>
  <c r="BP1939" i="1"/>
  <c r="BO1939" i="1"/>
  <c r="BN1939" i="1"/>
  <c r="BM1939" i="1"/>
  <c r="BK1939" i="1"/>
  <c r="BJ1939" i="1"/>
  <c r="BI1939" i="1"/>
  <c r="BH1939" i="1"/>
  <c r="BG1939" i="1"/>
  <c r="BF1939" i="1"/>
  <c r="BE1939" i="1"/>
  <c r="AY1939" i="1"/>
  <c r="AX1939" i="1"/>
  <c r="AV1939" i="1"/>
  <c r="AU1939" i="1"/>
  <c r="AT1939" i="1"/>
  <c r="AS1939" i="1"/>
  <c r="AR1939" i="1"/>
  <c r="AQ1939" i="1"/>
  <c r="AP1939" i="1"/>
  <c r="CA1938" i="1"/>
  <c r="BX1938" i="1"/>
  <c r="BV1938" i="1"/>
  <c r="BT1938" i="1"/>
  <c r="BS1938" i="1"/>
  <c r="BR1938" i="1"/>
  <c r="BQ1938" i="1"/>
  <c r="BP1938" i="1"/>
  <c r="BO1938" i="1"/>
  <c r="BN1938" i="1"/>
  <c r="BM1938" i="1"/>
  <c r="BK1938" i="1"/>
  <c r="BJ1938" i="1"/>
  <c r="BI1938" i="1"/>
  <c r="BH1938" i="1"/>
  <c r="BG1938" i="1"/>
  <c r="BF1938" i="1"/>
  <c r="BE1938" i="1"/>
  <c r="AY1938" i="1"/>
  <c r="AX1938" i="1"/>
  <c r="AV1938" i="1"/>
  <c r="AU1938" i="1"/>
  <c r="AT1938" i="1"/>
  <c r="AS1938" i="1"/>
  <c r="AR1938" i="1"/>
  <c r="AQ1938" i="1"/>
  <c r="AP1938" i="1"/>
  <c r="CA1937" i="1"/>
  <c r="BX1937" i="1"/>
  <c r="BV1937" i="1"/>
  <c r="BT1937" i="1"/>
  <c r="BS1937" i="1"/>
  <c r="BR1937" i="1"/>
  <c r="BQ1937" i="1"/>
  <c r="BP1937" i="1"/>
  <c r="BO1937" i="1"/>
  <c r="BN1937" i="1"/>
  <c r="BM1937" i="1"/>
  <c r="BK1937" i="1"/>
  <c r="BJ1937" i="1"/>
  <c r="BI1937" i="1"/>
  <c r="BH1937" i="1"/>
  <c r="BG1937" i="1"/>
  <c r="BF1937" i="1"/>
  <c r="BE1937" i="1"/>
  <c r="AY1937" i="1"/>
  <c r="AX1937" i="1"/>
  <c r="AV1937" i="1"/>
  <c r="AU1937" i="1"/>
  <c r="AT1937" i="1"/>
  <c r="AS1937" i="1"/>
  <c r="AR1937" i="1"/>
  <c r="AQ1937" i="1"/>
  <c r="AP1937" i="1"/>
  <c r="CA1936" i="1"/>
  <c r="BX1936" i="1"/>
  <c r="BV1936" i="1"/>
  <c r="BT1936" i="1"/>
  <c r="BS1936" i="1"/>
  <c r="BR1936" i="1"/>
  <c r="BQ1936" i="1"/>
  <c r="BP1936" i="1"/>
  <c r="BO1936" i="1"/>
  <c r="BN1936" i="1"/>
  <c r="BM1936" i="1"/>
  <c r="BK1936" i="1"/>
  <c r="BJ1936" i="1"/>
  <c r="BI1936" i="1"/>
  <c r="BH1936" i="1"/>
  <c r="BG1936" i="1"/>
  <c r="BF1936" i="1"/>
  <c r="BE1936" i="1"/>
  <c r="AY1936" i="1"/>
  <c r="AX1936" i="1"/>
  <c r="AV1936" i="1"/>
  <c r="AU1936" i="1"/>
  <c r="AT1936" i="1"/>
  <c r="AS1936" i="1"/>
  <c r="AR1936" i="1"/>
  <c r="AQ1936" i="1"/>
  <c r="AP1936" i="1"/>
  <c r="CA1935" i="1"/>
  <c r="BX1935" i="1"/>
  <c r="BV1935" i="1"/>
  <c r="BT1935" i="1"/>
  <c r="BS1935" i="1"/>
  <c r="BR1935" i="1"/>
  <c r="BQ1935" i="1"/>
  <c r="BP1935" i="1"/>
  <c r="BO1935" i="1"/>
  <c r="BN1935" i="1"/>
  <c r="BM1935" i="1"/>
  <c r="BK1935" i="1"/>
  <c r="BJ1935" i="1"/>
  <c r="BI1935" i="1"/>
  <c r="BH1935" i="1"/>
  <c r="BG1935" i="1"/>
  <c r="BF1935" i="1"/>
  <c r="BE1935" i="1"/>
  <c r="AY1935" i="1"/>
  <c r="AX1935" i="1"/>
  <c r="AV1935" i="1"/>
  <c r="AU1935" i="1"/>
  <c r="AT1935" i="1"/>
  <c r="AS1935" i="1"/>
  <c r="AR1935" i="1"/>
  <c r="AQ1935" i="1"/>
  <c r="AP1935" i="1"/>
  <c r="CA1934" i="1"/>
  <c r="BX1934" i="1"/>
  <c r="BV1934" i="1"/>
  <c r="BT1934" i="1"/>
  <c r="BS1934" i="1"/>
  <c r="BR1934" i="1"/>
  <c r="BQ1934" i="1"/>
  <c r="BP1934" i="1"/>
  <c r="BO1934" i="1"/>
  <c r="BN1934" i="1"/>
  <c r="BM1934" i="1"/>
  <c r="BK1934" i="1"/>
  <c r="BJ1934" i="1"/>
  <c r="BI1934" i="1"/>
  <c r="BH1934" i="1"/>
  <c r="BG1934" i="1"/>
  <c r="BF1934" i="1"/>
  <c r="BE1934" i="1"/>
  <c r="AY1934" i="1"/>
  <c r="AX1934" i="1"/>
  <c r="AV1934" i="1"/>
  <c r="AU1934" i="1"/>
  <c r="AT1934" i="1"/>
  <c r="AS1934" i="1"/>
  <c r="AR1934" i="1"/>
  <c r="AQ1934" i="1"/>
  <c r="AP1934" i="1"/>
  <c r="CA1933" i="1"/>
  <c r="BX1933" i="1"/>
  <c r="BV1933" i="1"/>
  <c r="BT1933" i="1"/>
  <c r="BS1933" i="1"/>
  <c r="BR1933" i="1"/>
  <c r="BQ1933" i="1"/>
  <c r="BP1933" i="1"/>
  <c r="BO1933" i="1"/>
  <c r="BN1933" i="1"/>
  <c r="BM1933" i="1"/>
  <c r="BK1933" i="1"/>
  <c r="BJ1933" i="1"/>
  <c r="BI1933" i="1"/>
  <c r="BH1933" i="1"/>
  <c r="BG1933" i="1"/>
  <c r="BF1933" i="1"/>
  <c r="BE1933" i="1"/>
  <c r="AY1933" i="1"/>
  <c r="AX1933" i="1"/>
  <c r="AV1933" i="1"/>
  <c r="AU1933" i="1"/>
  <c r="AT1933" i="1"/>
  <c r="AS1933" i="1"/>
  <c r="AR1933" i="1"/>
  <c r="AQ1933" i="1"/>
  <c r="AP1933" i="1"/>
  <c r="CA1932" i="1"/>
  <c r="BX1932" i="1"/>
  <c r="BV1932" i="1"/>
  <c r="BT1932" i="1"/>
  <c r="BS1932" i="1"/>
  <c r="BR1932" i="1"/>
  <c r="BQ1932" i="1"/>
  <c r="BP1932" i="1"/>
  <c r="BO1932" i="1"/>
  <c r="BN1932" i="1"/>
  <c r="BM1932" i="1"/>
  <c r="BK1932" i="1"/>
  <c r="BJ1932" i="1"/>
  <c r="BI1932" i="1"/>
  <c r="BH1932" i="1"/>
  <c r="BG1932" i="1"/>
  <c r="BF1932" i="1"/>
  <c r="BE1932" i="1"/>
  <c r="AY1932" i="1"/>
  <c r="AX1932" i="1"/>
  <c r="AV1932" i="1"/>
  <c r="AU1932" i="1"/>
  <c r="AT1932" i="1"/>
  <c r="AS1932" i="1"/>
  <c r="AR1932" i="1"/>
  <c r="AQ1932" i="1"/>
  <c r="AP1932" i="1"/>
  <c r="CA1931" i="1"/>
  <c r="BX1931" i="1"/>
  <c r="BV1931" i="1"/>
  <c r="BT1931" i="1"/>
  <c r="BS1931" i="1"/>
  <c r="BR1931" i="1"/>
  <c r="BQ1931" i="1"/>
  <c r="BP1931" i="1"/>
  <c r="BO1931" i="1"/>
  <c r="BN1931" i="1"/>
  <c r="BM1931" i="1"/>
  <c r="BK1931" i="1"/>
  <c r="BJ1931" i="1"/>
  <c r="BI1931" i="1"/>
  <c r="BH1931" i="1"/>
  <c r="BG1931" i="1"/>
  <c r="BF1931" i="1"/>
  <c r="BE1931" i="1"/>
  <c r="AY1931" i="1"/>
  <c r="AX1931" i="1"/>
  <c r="AV1931" i="1"/>
  <c r="AU1931" i="1"/>
  <c r="AT1931" i="1"/>
  <c r="AS1931" i="1"/>
  <c r="AR1931" i="1"/>
  <c r="AQ1931" i="1"/>
  <c r="AP1931" i="1"/>
  <c r="CA1930" i="1"/>
  <c r="BX1930" i="1"/>
  <c r="BV1930" i="1"/>
  <c r="BT1930" i="1"/>
  <c r="BS1930" i="1"/>
  <c r="BR1930" i="1"/>
  <c r="BQ1930" i="1"/>
  <c r="BP1930" i="1"/>
  <c r="BO1930" i="1"/>
  <c r="BN1930" i="1"/>
  <c r="BM1930" i="1"/>
  <c r="BK1930" i="1"/>
  <c r="BJ1930" i="1"/>
  <c r="BI1930" i="1"/>
  <c r="BH1930" i="1"/>
  <c r="BG1930" i="1"/>
  <c r="BF1930" i="1"/>
  <c r="BE1930" i="1"/>
  <c r="AY1930" i="1"/>
  <c r="AX1930" i="1"/>
  <c r="AV1930" i="1"/>
  <c r="AU1930" i="1"/>
  <c r="AT1930" i="1"/>
  <c r="AS1930" i="1"/>
  <c r="AR1930" i="1"/>
  <c r="AQ1930" i="1"/>
  <c r="AP1930" i="1"/>
  <c r="CA1929" i="1"/>
  <c r="BX1929" i="1"/>
  <c r="BV1929" i="1"/>
  <c r="BT1929" i="1"/>
  <c r="BS1929" i="1"/>
  <c r="BR1929" i="1"/>
  <c r="BQ1929" i="1"/>
  <c r="BP1929" i="1"/>
  <c r="BO1929" i="1"/>
  <c r="BN1929" i="1"/>
  <c r="BM1929" i="1"/>
  <c r="BK1929" i="1"/>
  <c r="BJ1929" i="1"/>
  <c r="BI1929" i="1"/>
  <c r="BH1929" i="1"/>
  <c r="BG1929" i="1"/>
  <c r="BF1929" i="1"/>
  <c r="BE1929" i="1"/>
  <c r="AY1929" i="1"/>
  <c r="AX1929" i="1"/>
  <c r="AV1929" i="1"/>
  <c r="AU1929" i="1"/>
  <c r="AT1929" i="1"/>
  <c r="AS1929" i="1"/>
  <c r="AR1929" i="1"/>
  <c r="AQ1929" i="1"/>
  <c r="AP1929" i="1"/>
  <c r="CA1928" i="1"/>
  <c r="BX1928" i="1"/>
  <c r="BV1928" i="1"/>
  <c r="BT1928" i="1"/>
  <c r="BS1928" i="1"/>
  <c r="BR1928" i="1"/>
  <c r="BQ1928" i="1"/>
  <c r="BP1928" i="1"/>
  <c r="BO1928" i="1"/>
  <c r="BN1928" i="1"/>
  <c r="BM1928" i="1"/>
  <c r="BK1928" i="1"/>
  <c r="BJ1928" i="1"/>
  <c r="BI1928" i="1"/>
  <c r="BH1928" i="1"/>
  <c r="BG1928" i="1"/>
  <c r="BF1928" i="1"/>
  <c r="BE1928" i="1"/>
  <c r="AY1928" i="1"/>
  <c r="AX1928" i="1"/>
  <c r="AV1928" i="1"/>
  <c r="AU1928" i="1"/>
  <c r="AT1928" i="1"/>
  <c r="AS1928" i="1"/>
  <c r="AR1928" i="1"/>
  <c r="AQ1928" i="1"/>
  <c r="AP1928" i="1"/>
  <c r="CA1927" i="1"/>
  <c r="BX1927" i="1"/>
  <c r="BV1927" i="1"/>
  <c r="BT1927" i="1"/>
  <c r="BS1927" i="1"/>
  <c r="BR1927" i="1"/>
  <c r="BQ1927" i="1"/>
  <c r="BP1927" i="1"/>
  <c r="BO1927" i="1"/>
  <c r="BN1927" i="1"/>
  <c r="BM1927" i="1"/>
  <c r="BK1927" i="1"/>
  <c r="BJ1927" i="1"/>
  <c r="BI1927" i="1"/>
  <c r="BH1927" i="1"/>
  <c r="BG1927" i="1"/>
  <c r="BF1927" i="1"/>
  <c r="BE1927" i="1"/>
  <c r="AY1927" i="1"/>
  <c r="AX1927" i="1"/>
  <c r="AV1927" i="1"/>
  <c r="AU1927" i="1"/>
  <c r="AT1927" i="1"/>
  <c r="AS1927" i="1"/>
  <c r="AR1927" i="1"/>
  <c r="AQ1927" i="1"/>
  <c r="AP1927" i="1"/>
  <c r="CA1926" i="1"/>
  <c r="BX1926" i="1"/>
  <c r="BV1926" i="1"/>
  <c r="BT1926" i="1"/>
  <c r="BS1926" i="1"/>
  <c r="BR1926" i="1"/>
  <c r="BQ1926" i="1"/>
  <c r="BP1926" i="1"/>
  <c r="BO1926" i="1"/>
  <c r="BN1926" i="1"/>
  <c r="BM1926" i="1"/>
  <c r="BK1926" i="1"/>
  <c r="BJ1926" i="1"/>
  <c r="BI1926" i="1"/>
  <c r="BH1926" i="1"/>
  <c r="BG1926" i="1"/>
  <c r="BF1926" i="1"/>
  <c r="BE1926" i="1"/>
  <c r="AY1926" i="1"/>
  <c r="AX1926" i="1"/>
  <c r="AV1926" i="1"/>
  <c r="AU1926" i="1"/>
  <c r="AT1926" i="1"/>
  <c r="AS1926" i="1"/>
  <c r="AR1926" i="1"/>
  <c r="AQ1926" i="1"/>
  <c r="AP1926" i="1"/>
  <c r="CA1925" i="1"/>
  <c r="BX1925" i="1"/>
  <c r="BV1925" i="1"/>
  <c r="BT1925" i="1"/>
  <c r="BS1925" i="1"/>
  <c r="BR1925" i="1"/>
  <c r="BQ1925" i="1"/>
  <c r="BP1925" i="1"/>
  <c r="BO1925" i="1"/>
  <c r="BN1925" i="1"/>
  <c r="BM1925" i="1"/>
  <c r="BK1925" i="1"/>
  <c r="BJ1925" i="1"/>
  <c r="BI1925" i="1"/>
  <c r="BH1925" i="1"/>
  <c r="BG1925" i="1"/>
  <c r="BF1925" i="1"/>
  <c r="BE1925" i="1"/>
  <c r="AY1925" i="1"/>
  <c r="AX1925" i="1"/>
  <c r="AV1925" i="1"/>
  <c r="AU1925" i="1"/>
  <c r="AT1925" i="1"/>
  <c r="AS1925" i="1"/>
  <c r="AR1925" i="1"/>
  <c r="AQ1925" i="1"/>
  <c r="AP1925" i="1"/>
  <c r="CA1924" i="1"/>
  <c r="BX1924" i="1"/>
  <c r="BV1924" i="1"/>
  <c r="BT1924" i="1"/>
  <c r="BS1924" i="1"/>
  <c r="BR1924" i="1"/>
  <c r="BQ1924" i="1"/>
  <c r="BP1924" i="1"/>
  <c r="BO1924" i="1"/>
  <c r="BN1924" i="1"/>
  <c r="BM1924" i="1"/>
  <c r="BK1924" i="1"/>
  <c r="BJ1924" i="1"/>
  <c r="BI1924" i="1"/>
  <c r="BH1924" i="1"/>
  <c r="BG1924" i="1"/>
  <c r="BF1924" i="1"/>
  <c r="BE1924" i="1"/>
  <c r="AY1924" i="1"/>
  <c r="AX1924" i="1"/>
  <c r="AV1924" i="1"/>
  <c r="AU1924" i="1"/>
  <c r="AT1924" i="1"/>
  <c r="AS1924" i="1"/>
  <c r="AR1924" i="1"/>
  <c r="AQ1924" i="1"/>
  <c r="AP1924" i="1"/>
  <c r="CA1923" i="1"/>
  <c r="BX1923" i="1"/>
  <c r="BV1923" i="1"/>
  <c r="BT1923" i="1"/>
  <c r="BS1923" i="1"/>
  <c r="BR1923" i="1"/>
  <c r="BQ1923" i="1"/>
  <c r="BP1923" i="1"/>
  <c r="BO1923" i="1"/>
  <c r="BN1923" i="1"/>
  <c r="BM1923" i="1"/>
  <c r="BK1923" i="1"/>
  <c r="BJ1923" i="1"/>
  <c r="BI1923" i="1"/>
  <c r="BH1923" i="1"/>
  <c r="BG1923" i="1"/>
  <c r="BF1923" i="1"/>
  <c r="BE1923" i="1"/>
  <c r="AY1923" i="1"/>
  <c r="AX1923" i="1"/>
  <c r="AV1923" i="1"/>
  <c r="AU1923" i="1"/>
  <c r="AT1923" i="1"/>
  <c r="AS1923" i="1"/>
  <c r="AR1923" i="1"/>
  <c r="AQ1923" i="1"/>
  <c r="AP1923" i="1"/>
  <c r="CA1922" i="1"/>
  <c r="BX1922" i="1"/>
  <c r="BV1922" i="1"/>
  <c r="BT1922" i="1"/>
  <c r="BS1922" i="1"/>
  <c r="BR1922" i="1"/>
  <c r="BQ1922" i="1"/>
  <c r="BP1922" i="1"/>
  <c r="BO1922" i="1"/>
  <c r="BN1922" i="1"/>
  <c r="BM1922" i="1"/>
  <c r="BK1922" i="1"/>
  <c r="BJ1922" i="1"/>
  <c r="BI1922" i="1"/>
  <c r="BH1922" i="1"/>
  <c r="BG1922" i="1"/>
  <c r="BF1922" i="1"/>
  <c r="BE1922" i="1"/>
  <c r="AY1922" i="1"/>
  <c r="AX1922" i="1"/>
  <c r="AV1922" i="1"/>
  <c r="AU1922" i="1"/>
  <c r="AT1922" i="1"/>
  <c r="AS1922" i="1"/>
  <c r="AR1922" i="1"/>
  <c r="AQ1922" i="1"/>
  <c r="AP1922" i="1"/>
  <c r="CA1921" i="1"/>
  <c r="BX1921" i="1"/>
  <c r="BV1921" i="1"/>
  <c r="BT1921" i="1"/>
  <c r="BS1921" i="1"/>
  <c r="BR1921" i="1"/>
  <c r="BQ1921" i="1"/>
  <c r="BP1921" i="1"/>
  <c r="BO1921" i="1"/>
  <c r="BN1921" i="1"/>
  <c r="BM1921" i="1"/>
  <c r="BK1921" i="1"/>
  <c r="BJ1921" i="1"/>
  <c r="BI1921" i="1"/>
  <c r="BH1921" i="1"/>
  <c r="BG1921" i="1"/>
  <c r="BF1921" i="1"/>
  <c r="BE1921" i="1"/>
  <c r="AY1921" i="1"/>
  <c r="AX1921" i="1"/>
  <c r="AV1921" i="1"/>
  <c r="AU1921" i="1"/>
  <c r="AT1921" i="1"/>
  <c r="AS1921" i="1"/>
  <c r="AR1921" i="1"/>
  <c r="AQ1921" i="1"/>
  <c r="AP1921" i="1"/>
  <c r="CA1920" i="1"/>
  <c r="BX1920" i="1"/>
  <c r="BV1920" i="1"/>
  <c r="BT1920" i="1"/>
  <c r="BS1920" i="1"/>
  <c r="BR1920" i="1"/>
  <c r="BQ1920" i="1"/>
  <c r="BP1920" i="1"/>
  <c r="BO1920" i="1"/>
  <c r="BN1920" i="1"/>
  <c r="BM1920" i="1"/>
  <c r="BK1920" i="1"/>
  <c r="BJ1920" i="1"/>
  <c r="BI1920" i="1"/>
  <c r="BH1920" i="1"/>
  <c r="BG1920" i="1"/>
  <c r="BF1920" i="1"/>
  <c r="BE1920" i="1"/>
  <c r="AY1920" i="1"/>
  <c r="AX1920" i="1"/>
  <c r="AV1920" i="1"/>
  <c r="AU1920" i="1"/>
  <c r="AT1920" i="1"/>
  <c r="AS1920" i="1"/>
  <c r="AR1920" i="1"/>
  <c r="AQ1920" i="1"/>
  <c r="AP1920" i="1"/>
  <c r="CA1919" i="1"/>
  <c r="BX1919" i="1"/>
  <c r="BV1919" i="1"/>
  <c r="BT1919" i="1"/>
  <c r="BS1919" i="1"/>
  <c r="BR1919" i="1"/>
  <c r="BQ1919" i="1"/>
  <c r="BP1919" i="1"/>
  <c r="BO1919" i="1"/>
  <c r="BN1919" i="1"/>
  <c r="BM1919" i="1"/>
  <c r="BK1919" i="1"/>
  <c r="BJ1919" i="1"/>
  <c r="BI1919" i="1"/>
  <c r="BH1919" i="1"/>
  <c r="BG1919" i="1"/>
  <c r="BF1919" i="1"/>
  <c r="BE1919" i="1"/>
  <c r="AY1919" i="1"/>
  <c r="AX1919" i="1"/>
  <c r="AV1919" i="1"/>
  <c r="AU1919" i="1"/>
  <c r="AT1919" i="1"/>
  <c r="AS1919" i="1"/>
  <c r="AR1919" i="1"/>
  <c r="AQ1919" i="1"/>
  <c r="AP1919" i="1"/>
  <c r="CA1918" i="1"/>
  <c r="BX1918" i="1"/>
  <c r="BV1918" i="1"/>
  <c r="BT1918" i="1"/>
  <c r="BS1918" i="1"/>
  <c r="BR1918" i="1"/>
  <c r="BQ1918" i="1"/>
  <c r="BP1918" i="1"/>
  <c r="BO1918" i="1"/>
  <c r="BN1918" i="1"/>
  <c r="BM1918" i="1"/>
  <c r="BK1918" i="1"/>
  <c r="BJ1918" i="1"/>
  <c r="BI1918" i="1"/>
  <c r="BH1918" i="1"/>
  <c r="BG1918" i="1"/>
  <c r="BF1918" i="1"/>
  <c r="BE1918" i="1"/>
  <c r="AY1918" i="1"/>
  <c r="AX1918" i="1"/>
  <c r="AV1918" i="1"/>
  <c r="AU1918" i="1"/>
  <c r="AT1918" i="1"/>
  <c r="AS1918" i="1"/>
  <c r="AR1918" i="1"/>
  <c r="AQ1918" i="1"/>
  <c r="AP1918" i="1"/>
  <c r="CA1917" i="1"/>
  <c r="BX1917" i="1"/>
  <c r="BV1917" i="1"/>
  <c r="BT1917" i="1"/>
  <c r="BS1917" i="1"/>
  <c r="BR1917" i="1"/>
  <c r="BQ1917" i="1"/>
  <c r="BP1917" i="1"/>
  <c r="BO1917" i="1"/>
  <c r="BN1917" i="1"/>
  <c r="BM1917" i="1"/>
  <c r="BK1917" i="1"/>
  <c r="BJ1917" i="1"/>
  <c r="BI1917" i="1"/>
  <c r="BH1917" i="1"/>
  <c r="BG1917" i="1"/>
  <c r="BF1917" i="1"/>
  <c r="BE1917" i="1"/>
  <c r="AY1917" i="1"/>
  <c r="AX1917" i="1"/>
  <c r="AV1917" i="1"/>
  <c r="AU1917" i="1"/>
  <c r="AT1917" i="1"/>
  <c r="AS1917" i="1"/>
  <c r="AR1917" i="1"/>
  <c r="AQ1917" i="1"/>
  <c r="AP1917" i="1"/>
  <c r="CA1916" i="1"/>
  <c r="BX1916" i="1"/>
  <c r="BV1916" i="1"/>
  <c r="BT1916" i="1"/>
  <c r="BS1916" i="1"/>
  <c r="BR1916" i="1"/>
  <c r="BQ1916" i="1"/>
  <c r="BP1916" i="1"/>
  <c r="BO1916" i="1"/>
  <c r="BN1916" i="1"/>
  <c r="BM1916" i="1"/>
  <c r="BK1916" i="1"/>
  <c r="BJ1916" i="1"/>
  <c r="BI1916" i="1"/>
  <c r="BH1916" i="1"/>
  <c r="BG1916" i="1"/>
  <c r="BF1916" i="1"/>
  <c r="BE1916" i="1"/>
  <c r="AY1916" i="1"/>
  <c r="AX1916" i="1"/>
  <c r="AV1916" i="1"/>
  <c r="AU1916" i="1"/>
  <c r="AT1916" i="1"/>
  <c r="AS1916" i="1"/>
  <c r="AR1916" i="1"/>
  <c r="AQ1916" i="1"/>
  <c r="AP1916" i="1"/>
  <c r="CA1915" i="1"/>
  <c r="BX1915" i="1"/>
  <c r="BV1915" i="1"/>
  <c r="BT1915" i="1"/>
  <c r="BS1915" i="1"/>
  <c r="BR1915" i="1"/>
  <c r="BQ1915" i="1"/>
  <c r="BP1915" i="1"/>
  <c r="BO1915" i="1"/>
  <c r="BN1915" i="1"/>
  <c r="BM1915" i="1"/>
  <c r="BK1915" i="1"/>
  <c r="BJ1915" i="1"/>
  <c r="BI1915" i="1"/>
  <c r="BH1915" i="1"/>
  <c r="BG1915" i="1"/>
  <c r="BF1915" i="1"/>
  <c r="BE1915" i="1"/>
  <c r="AY1915" i="1"/>
  <c r="AX1915" i="1"/>
  <c r="AV1915" i="1"/>
  <c r="AU1915" i="1"/>
  <c r="AT1915" i="1"/>
  <c r="AS1915" i="1"/>
  <c r="AR1915" i="1"/>
  <c r="AQ1915" i="1"/>
  <c r="AP1915" i="1"/>
  <c r="CA1914" i="1"/>
  <c r="BX1914" i="1"/>
  <c r="BV1914" i="1"/>
  <c r="BT1914" i="1"/>
  <c r="BS1914" i="1"/>
  <c r="BR1914" i="1"/>
  <c r="BQ1914" i="1"/>
  <c r="BP1914" i="1"/>
  <c r="BO1914" i="1"/>
  <c r="BN1914" i="1"/>
  <c r="BM1914" i="1"/>
  <c r="BK1914" i="1"/>
  <c r="BJ1914" i="1"/>
  <c r="BI1914" i="1"/>
  <c r="BH1914" i="1"/>
  <c r="BG1914" i="1"/>
  <c r="BF1914" i="1"/>
  <c r="BE1914" i="1"/>
  <c r="AY1914" i="1"/>
  <c r="AX1914" i="1"/>
  <c r="AV1914" i="1"/>
  <c r="AU1914" i="1"/>
  <c r="AT1914" i="1"/>
  <c r="AS1914" i="1"/>
  <c r="AR1914" i="1"/>
  <c r="AQ1914" i="1"/>
  <c r="AP1914" i="1"/>
  <c r="CA1913" i="1"/>
  <c r="BX1913" i="1"/>
  <c r="BV1913" i="1"/>
  <c r="BT1913" i="1"/>
  <c r="BS1913" i="1"/>
  <c r="BR1913" i="1"/>
  <c r="BQ1913" i="1"/>
  <c r="BP1913" i="1"/>
  <c r="BO1913" i="1"/>
  <c r="BN1913" i="1"/>
  <c r="BM1913" i="1"/>
  <c r="BK1913" i="1"/>
  <c r="BJ1913" i="1"/>
  <c r="BI1913" i="1"/>
  <c r="BH1913" i="1"/>
  <c r="BG1913" i="1"/>
  <c r="BF1913" i="1"/>
  <c r="BE1913" i="1"/>
  <c r="AY1913" i="1"/>
  <c r="AX1913" i="1"/>
  <c r="AV1913" i="1"/>
  <c r="AU1913" i="1"/>
  <c r="AT1913" i="1"/>
  <c r="AS1913" i="1"/>
  <c r="AR1913" i="1"/>
  <c r="AQ1913" i="1"/>
  <c r="AP1913" i="1"/>
  <c r="CA1912" i="1"/>
  <c r="BX1912" i="1"/>
  <c r="BV1912" i="1"/>
  <c r="BT1912" i="1"/>
  <c r="BS1912" i="1"/>
  <c r="BR1912" i="1"/>
  <c r="BQ1912" i="1"/>
  <c r="BP1912" i="1"/>
  <c r="BO1912" i="1"/>
  <c r="BN1912" i="1"/>
  <c r="BM1912" i="1"/>
  <c r="BK1912" i="1"/>
  <c r="BJ1912" i="1"/>
  <c r="BI1912" i="1"/>
  <c r="BH1912" i="1"/>
  <c r="BG1912" i="1"/>
  <c r="BF1912" i="1"/>
  <c r="BE1912" i="1"/>
  <c r="AY1912" i="1"/>
  <c r="AX1912" i="1"/>
  <c r="AV1912" i="1"/>
  <c r="AU1912" i="1"/>
  <c r="AT1912" i="1"/>
  <c r="AS1912" i="1"/>
  <c r="AR1912" i="1"/>
  <c r="AQ1912" i="1"/>
  <c r="AP1912" i="1"/>
  <c r="CA1911" i="1"/>
  <c r="BX1911" i="1"/>
  <c r="BV1911" i="1"/>
  <c r="BT1911" i="1"/>
  <c r="BS1911" i="1"/>
  <c r="BR1911" i="1"/>
  <c r="BQ1911" i="1"/>
  <c r="BP1911" i="1"/>
  <c r="BO1911" i="1"/>
  <c r="BN1911" i="1"/>
  <c r="BM1911" i="1"/>
  <c r="BK1911" i="1"/>
  <c r="BJ1911" i="1"/>
  <c r="BI1911" i="1"/>
  <c r="BH1911" i="1"/>
  <c r="BG1911" i="1"/>
  <c r="BF1911" i="1"/>
  <c r="BE1911" i="1"/>
  <c r="AY1911" i="1"/>
  <c r="AX1911" i="1"/>
  <c r="AV1911" i="1"/>
  <c r="AU1911" i="1"/>
  <c r="AT1911" i="1"/>
  <c r="AS1911" i="1"/>
  <c r="AR1911" i="1"/>
  <c r="AQ1911" i="1"/>
  <c r="AP1911" i="1"/>
  <c r="CA1910" i="1"/>
  <c r="BX1910" i="1"/>
  <c r="BV1910" i="1"/>
  <c r="BT1910" i="1"/>
  <c r="BS1910" i="1"/>
  <c r="BR1910" i="1"/>
  <c r="BQ1910" i="1"/>
  <c r="BP1910" i="1"/>
  <c r="BO1910" i="1"/>
  <c r="BN1910" i="1"/>
  <c r="BM1910" i="1"/>
  <c r="BK1910" i="1"/>
  <c r="BJ1910" i="1"/>
  <c r="BI1910" i="1"/>
  <c r="BH1910" i="1"/>
  <c r="BG1910" i="1"/>
  <c r="BF1910" i="1"/>
  <c r="BE1910" i="1"/>
  <c r="AY1910" i="1"/>
  <c r="AX1910" i="1"/>
  <c r="AV1910" i="1"/>
  <c r="AU1910" i="1"/>
  <c r="AT1910" i="1"/>
  <c r="AS1910" i="1"/>
  <c r="AR1910" i="1"/>
  <c r="AQ1910" i="1"/>
  <c r="AP1910" i="1"/>
  <c r="CA1909" i="1"/>
  <c r="BX1909" i="1"/>
  <c r="BV1909" i="1"/>
  <c r="BT1909" i="1"/>
  <c r="BS1909" i="1"/>
  <c r="BR1909" i="1"/>
  <c r="BQ1909" i="1"/>
  <c r="BP1909" i="1"/>
  <c r="BO1909" i="1"/>
  <c r="BN1909" i="1"/>
  <c r="BM1909" i="1"/>
  <c r="BK1909" i="1"/>
  <c r="BJ1909" i="1"/>
  <c r="BI1909" i="1"/>
  <c r="BH1909" i="1"/>
  <c r="BG1909" i="1"/>
  <c r="BF1909" i="1"/>
  <c r="BE1909" i="1"/>
  <c r="AY1909" i="1"/>
  <c r="AX1909" i="1"/>
  <c r="AV1909" i="1"/>
  <c r="AU1909" i="1"/>
  <c r="AT1909" i="1"/>
  <c r="AS1909" i="1"/>
  <c r="AR1909" i="1"/>
  <c r="AQ1909" i="1"/>
  <c r="AP1909" i="1"/>
  <c r="CA1908" i="1"/>
  <c r="BX1908" i="1"/>
  <c r="BV1908" i="1"/>
  <c r="BT1908" i="1"/>
  <c r="BS1908" i="1"/>
  <c r="BR1908" i="1"/>
  <c r="BQ1908" i="1"/>
  <c r="BP1908" i="1"/>
  <c r="BO1908" i="1"/>
  <c r="BN1908" i="1"/>
  <c r="BM1908" i="1"/>
  <c r="BK1908" i="1"/>
  <c r="BJ1908" i="1"/>
  <c r="BI1908" i="1"/>
  <c r="BH1908" i="1"/>
  <c r="BG1908" i="1"/>
  <c r="BF1908" i="1"/>
  <c r="BE1908" i="1"/>
  <c r="AY1908" i="1"/>
  <c r="AX1908" i="1"/>
  <c r="AV1908" i="1"/>
  <c r="AU1908" i="1"/>
  <c r="AT1908" i="1"/>
  <c r="AS1908" i="1"/>
  <c r="AR1908" i="1"/>
  <c r="AQ1908" i="1"/>
  <c r="AP1908" i="1"/>
  <c r="CA1907" i="1"/>
  <c r="BX1907" i="1"/>
  <c r="BV1907" i="1"/>
  <c r="BT1907" i="1"/>
  <c r="BS1907" i="1"/>
  <c r="BR1907" i="1"/>
  <c r="BQ1907" i="1"/>
  <c r="BP1907" i="1"/>
  <c r="BO1907" i="1"/>
  <c r="BN1907" i="1"/>
  <c r="BM1907" i="1"/>
  <c r="BK1907" i="1"/>
  <c r="BJ1907" i="1"/>
  <c r="BI1907" i="1"/>
  <c r="BH1907" i="1"/>
  <c r="BG1907" i="1"/>
  <c r="BF1907" i="1"/>
  <c r="BE1907" i="1"/>
  <c r="AY1907" i="1"/>
  <c r="AX1907" i="1"/>
  <c r="AV1907" i="1"/>
  <c r="AU1907" i="1"/>
  <c r="AT1907" i="1"/>
  <c r="AS1907" i="1"/>
  <c r="AR1907" i="1"/>
  <c r="AQ1907" i="1"/>
  <c r="AP1907" i="1"/>
  <c r="CA1906" i="1"/>
  <c r="BX1906" i="1"/>
  <c r="BV1906" i="1"/>
  <c r="BT1906" i="1"/>
  <c r="BS1906" i="1"/>
  <c r="BR1906" i="1"/>
  <c r="BQ1906" i="1"/>
  <c r="BP1906" i="1"/>
  <c r="BO1906" i="1"/>
  <c r="BN1906" i="1"/>
  <c r="BM1906" i="1"/>
  <c r="BK1906" i="1"/>
  <c r="BJ1906" i="1"/>
  <c r="BI1906" i="1"/>
  <c r="BH1906" i="1"/>
  <c r="BG1906" i="1"/>
  <c r="BF1906" i="1"/>
  <c r="BE1906" i="1"/>
  <c r="AY1906" i="1"/>
  <c r="AX1906" i="1"/>
  <c r="AV1906" i="1"/>
  <c r="AU1906" i="1"/>
  <c r="AT1906" i="1"/>
  <c r="AS1906" i="1"/>
  <c r="AR1906" i="1"/>
  <c r="AQ1906" i="1"/>
  <c r="AP1906" i="1"/>
  <c r="CA1905" i="1"/>
  <c r="BX1905" i="1"/>
  <c r="BV1905" i="1"/>
  <c r="BT1905" i="1"/>
  <c r="BS1905" i="1"/>
  <c r="BR1905" i="1"/>
  <c r="BQ1905" i="1"/>
  <c r="BP1905" i="1"/>
  <c r="BO1905" i="1"/>
  <c r="BN1905" i="1"/>
  <c r="BM1905" i="1"/>
  <c r="BK1905" i="1"/>
  <c r="BJ1905" i="1"/>
  <c r="BI1905" i="1"/>
  <c r="BH1905" i="1"/>
  <c r="BG1905" i="1"/>
  <c r="BF1905" i="1"/>
  <c r="BE1905" i="1"/>
  <c r="AY1905" i="1"/>
  <c r="AX1905" i="1"/>
  <c r="AV1905" i="1"/>
  <c r="AU1905" i="1"/>
  <c r="AT1905" i="1"/>
  <c r="AS1905" i="1"/>
  <c r="AR1905" i="1"/>
  <c r="AQ1905" i="1"/>
  <c r="AP1905" i="1"/>
  <c r="CA1904" i="1"/>
  <c r="BX1904" i="1"/>
  <c r="BV1904" i="1"/>
  <c r="BT1904" i="1"/>
  <c r="BS1904" i="1"/>
  <c r="BR1904" i="1"/>
  <c r="BQ1904" i="1"/>
  <c r="BP1904" i="1"/>
  <c r="BO1904" i="1"/>
  <c r="BN1904" i="1"/>
  <c r="BM1904" i="1"/>
  <c r="BK1904" i="1"/>
  <c r="BJ1904" i="1"/>
  <c r="BI1904" i="1"/>
  <c r="BH1904" i="1"/>
  <c r="BG1904" i="1"/>
  <c r="BF1904" i="1"/>
  <c r="BE1904" i="1"/>
  <c r="AY1904" i="1"/>
  <c r="AX1904" i="1"/>
  <c r="AV1904" i="1"/>
  <c r="AU1904" i="1"/>
  <c r="AT1904" i="1"/>
  <c r="AS1904" i="1"/>
  <c r="AR1904" i="1"/>
  <c r="AQ1904" i="1"/>
  <c r="AP1904" i="1"/>
  <c r="CA1903" i="1"/>
  <c r="BX1903" i="1"/>
  <c r="BV1903" i="1"/>
  <c r="BT1903" i="1"/>
  <c r="BS1903" i="1"/>
  <c r="BR1903" i="1"/>
  <c r="BQ1903" i="1"/>
  <c r="BP1903" i="1"/>
  <c r="BO1903" i="1"/>
  <c r="BN1903" i="1"/>
  <c r="BM1903" i="1"/>
  <c r="BK1903" i="1"/>
  <c r="BJ1903" i="1"/>
  <c r="BI1903" i="1"/>
  <c r="BH1903" i="1"/>
  <c r="BG1903" i="1"/>
  <c r="BF1903" i="1"/>
  <c r="BE1903" i="1"/>
  <c r="AY1903" i="1"/>
  <c r="AX1903" i="1"/>
  <c r="AV1903" i="1"/>
  <c r="AU1903" i="1"/>
  <c r="AT1903" i="1"/>
  <c r="AS1903" i="1"/>
  <c r="AR1903" i="1"/>
  <c r="AQ1903" i="1"/>
  <c r="AP1903" i="1"/>
  <c r="CA1902" i="1"/>
  <c r="BX1902" i="1"/>
  <c r="BV1902" i="1"/>
  <c r="BT1902" i="1"/>
  <c r="BS1902" i="1"/>
  <c r="BR1902" i="1"/>
  <c r="BQ1902" i="1"/>
  <c r="BP1902" i="1"/>
  <c r="BO1902" i="1"/>
  <c r="BN1902" i="1"/>
  <c r="BM1902" i="1"/>
  <c r="BK1902" i="1"/>
  <c r="BJ1902" i="1"/>
  <c r="BI1902" i="1"/>
  <c r="BH1902" i="1"/>
  <c r="BG1902" i="1"/>
  <c r="BF1902" i="1"/>
  <c r="BE1902" i="1"/>
  <c r="AY1902" i="1"/>
  <c r="AX1902" i="1"/>
  <c r="AV1902" i="1"/>
  <c r="AU1902" i="1"/>
  <c r="AT1902" i="1"/>
  <c r="AS1902" i="1"/>
  <c r="AR1902" i="1"/>
  <c r="AQ1902" i="1"/>
  <c r="AP1902" i="1"/>
  <c r="CA1901" i="1"/>
  <c r="BX1901" i="1"/>
  <c r="BV1901" i="1"/>
  <c r="BT1901" i="1"/>
  <c r="BS1901" i="1"/>
  <c r="BR1901" i="1"/>
  <c r="BQ1901" i="1"/>
  <c r="BP1901" i="1"/>
  <c r="BO1901" i="1"/>
  <c r="BN1901" i="1"/>
  <c r="BM1901" i="1"/>
  <c r="BK1901" i="1"/>
  <c r="BJ1901" i="1"/>
  <c r="BI1901" i="1"/>
  <c r="BH1901" i="1"/>
  <c r="BG1901" i="1"/>
  <c r="BF1901" i="1"/>
  <c r="BE1901" i="1"/>
  <c r="AY1901" i="1"/>
  <c r="AX1901" i="1"/>
  <c r="AV1901" i="1"/>
  <c r="AU1901" i="1"/>
  <c r="AT1901" i="1"/>
  <c r="AS1901" i="1"/>
  <c r="AR1901" i="1"/>
  <c r="AQ1901" i="1"/>
  <c r="AP1901" i="1"/>
  <c r="CA1900" i="1"/>
  <c r="BX1900" i="1"/>
  <c r="BV1900" i="1"/>
  <c r="BT1900" i="1"/>
  <c r="BS1900" i="1"/>
  <c r="BR1900" i="1"/>
  <c r="BQ1900" i="1"/>
  <c r="BP1900" i="1"/>
  <c r="BO1900" i="1"/>
  <c r="BN1900" i="1"/>
  <c r="BM1900" i="1"/>
  <c r="BK1900" i="1"/>
  <c r="BJ1900" i="1"/>
  <c r="BI1900" i="1"/>
  <c r="BH1900" i="1"/>
  <c r="BG1900" i="1"/>
  <c r="BF1900" i="1"/>
  <c r="BE1900" i="1"/>
  <c r="AY1900" i="1"/>
  <c r="AX1900" i="1"/>
  <c r="AV1900" i="1"/>
  <c r="AU1900" i="1"/>
  <c r="AT1900" i="1"/>
  <c r="AS1900" i="1"/>
  <c r="AR1900" i="1"/>
  <c r="AQ1900" i="1"/>
  <c r="AP1900" i="1"/>
  <c r="CA1899" i="1"/>
  <c r="BX1899" i="1"/>
  <c r="BV1899" i="1"/>
  <c r="BT1899" i="1"/>
  <c r="BS1899" i="1"/>
  <c r="BR1899" i="1"/>
  <c r="BQ1899" i="1"/>
  <c r="BP1899" i="1"/>
  <c r="BO1899" i="1"/>
  <c r="BN1899" i="1"/>
  <c r="BM1899" i="1"/>
  <c r="BK1899" i="1"/>
  <c r="BJ1899" i="1"/>
  <c r="BI1899" i="1"/>
  <c r="BH1899" i="1"/>
  <c r="BG1899" i="1"/>
  <c r="BF1899" i="1"/>
  <c r="BE1899" i="1"/>
  <c r="AY1899" i="1"/>
  <c r="AX1899" i="1"/>
  <c r="AV1899" i="1"/>
  <c r="AU1899" i="1"/>
  <c r="AT1899" i="1"/>
  <c r="AS1899" i="1"/>
  <c r="AR1899" i="1"/>
  <c r="AQ1899" i="1"/>
  <c r="AP1899" i="1"/>
  <c r="CA1898" i="1"/>
  <c r="BX1898" i="1"/>
  <c r="BV1898" i="1"/>
  <c r="BT1898" i="1"/>
  <c r="BS1898" i="1"/>
  <c r="BR1898" i="1"/>
  <c r="BQ1898" i="1"/>
  <c r="BP1898" i="1"/>
  <c r="BO1898" i="1"/>
  <c r="BN1898" i="1"/>
  <c r="BM1898" i="1"/>
  <c r="BK1898" i="1"/>
  <c r="BJ1898" i="1"/>
  <c r="BI1898" i="1"/>
  <c r="BH1898" i="1"/>
  <c r="BG1898" i="1"/>
  <c r="BF1898" i="1"/>
  <c r="BE1898" i="1"/>
  <c r="AY1898" i="1"/>
  <c r="AX1898" i="1"/>
  <c r="AV1898" i="1"/>
  <c r="AU1898" i="1"/>
  <c r="AT1898" i="1"/>
  <c r="AS1898" i="1"/>
  <c r="AR1898" i="1"/>
  <c r="AQ1898" i="1"/>
  <c r="AP1898" i="1"/>
  <c r="CA1897" i="1"/>
  <c r="BX1897" i="1"/>
  <c r="BV1897" i="1"/>
  <c r="BT1897" i="1"/>
  <c r="BS1897" i="1"/>
  <c r="BR1897" i="1"/>
  <c r="BQ1897" i="1"/>
  <c r="BP1897" i="1"/>
  <c r="BO1897" i="1"/>
  <c r="BN1897" i="1"/>
  <c r="BM1897" i="1"/>
  <c r="BK1897" i="1"/>
  <c r="BJ1897" i="1"/>
  <c r="BI1897" i="1"/>
  <c r="BH1897" i="1"/>
  <c r="BG1897" i="1"/>
  <c r="BF1897" i="1"/>
  <c r="BE1897" i="1"/>
  <c r="AY1897" i="1"/>
  <c r="AX1897" i="1"/>
  <c r="AV1897" i="1"/>
  <c r="AU1897" i="1"/>
  <c r="AT1897" i="1"/>
  <c r="AS1897" i="1"/>
  <c r="AR1897" i="1"/>
  <c r="AQ1897" i="1"/>
  <c r="AP1897" i="1"/>
  <c r="CA1896" i="1"/>
  <c r="BX1896" i="1"/>
  <c r="BV1896" i="1"/>
  <c r="BT1896" i="1"/>
  <c r="BS1896" i="1"/>
  <c r="BR1896" i="1"/>
  <c r="BQ1896" i="1"/>
  <c r="BP1896" i="1"/>
  <c r="BO1896" i="1"/>
  <c r="BN1896" i="1"/>
  <c r="BM1896" i="1"/>
  <c r="BK1896" i="1"/>
  <c r="BJ1896" i="1"/>
  <c r="BI1896" i="1"/>
  <c r="BH1896" i="1"/>
  <c r="BG1896" i="1"/>
  <c r="BF1896" i="1"/>
  <c r="BE1896" i="1"/>
  <c r="AY1896" i="1"/>
  <c r="AX1896" i="1"/>
  <c r="AV1896" i="1"/>
  <c r="AU1896" i="1"/>
  <c r="AT1896" i="1"/>
  <c r="AS1896" i="1"/>
  <c r="AR1896" i="1"/>
  <c r="AQ1896" i="1"/>
  <c r="AP1896" i="1"/>
  <c r="CA1895" i="1"/>
  <c r="BX1895" i="1"/>
  <c r="BV1895" i="1"/>
  <c r="BT1895" i="1"/>
  <c r="BS1895" i="1"/>
  <c r="BR1895" i="1"/>
  <c r="BQ1895" i="1"/>
  <c r="BP1895" i="1"/>
  <c r="BO1895" i="1"/>
  <c r="BN1895" i="1"/>
  <c r="BM1895" i="1"/>
  <c r="BK1895" i="1"/>
  <c r="BJ1895" i="1"/>
  <c r="BI1895" i="1"/>
  <c r="BH1895" i="1"/>
  <c r="BG1895" i="1"/>
  <c r="BF1895" i="1"/>
  <c r="BE1895" i="1"/>
  <c r="AY1895" i="1"/>
  <c r="AX1895" i="1"/>
  <c r="AV1895" i="1"/>
  <c r="AU1895" i="1"/>
  <c r="AT1895" i="1"/>
  <c r="AS1895" i="1"/>
  <c r="AR1895" i="1"/>
  <c r="AQ1895" i="1"/>
  <c r="AP1895" i="1"/>
  <c r="CA1894" i="1"/>
  <c r="BX1894" i="1"/>
  <c r="BV1894" i="1"/>
  <c r="BT1894" i="1"/>
  <c r="BS1894" i="1"/>
  <c r="BR1894" i="1"/>
  <c r="BQ1894" i="1"/>
  <c r="BP1894" i="1"/>
  <c r="BO1894" i="1"/>
  <c r="BN1894" i="1"/>
  <c r="BM1894" i="1"/>
  <c r="BK1894" i="1"/>
  <c r="BJ1894" i="1"/>
  <c r="BI1894" i="1"/>
  <c r="BH1894" i="1"/>
  <c r="BG1894" i="1"/>
  <c r="BF1894" i="1"/>
  <c r="BE1894" i="1"/>
  <c r="AY1894" i="1"/>
  <c r="AX1894" i="1"/>
  <c r="AV1894" i="1"/>
  <c r="AU1894" i="1"/>
  <c r="AT1894" i="1"/>
  <c r="AS1894" i="1"/>
  <c r="AR1894" i="1"/>
  <c r="AQ1894" i="1"/>
  <c r="AP1894" i="1"/>
  <c r="CA1893" i="1"/>
  <c r="BX1893" i="1"/>
  <c r="BV1893" i="1"/>
  <c r="BT1893" i="1"/>
  <c r="BS1893" i="1"/>
  <c r="BR1893" i="1"/>
  <c r="BQ1893" i="1"/>
  <c r="BP1893" i="1"/>
  <c r="BO1893" i="1"/>
  <c r="BN1893" i="1"/>
  <c r="BM1893" i="1"/>
  <c r="BK1893" i="1"/>
  <c r="BJ1893" i="1"/>
  <c r="BI1893" i="1"/>
  <c r="BH1893" i="1"/>
  <c r="BG1893" i="1"/>
  <c r="BF1893" i="1"/>
  <c r="BE1893" i="1"/>
  <c r="AY1893" i="1"/>
  <c r="AX1893" i="1"/>
  <c r="AV1893" i="1"/>
  <c r="AU1893" i="1"/>
  <c r="AT1893" i="1"/>
  <c r="AS1893" i="1"/>
  <c r="AR1893" i="1"/>
  <c r="AQ1893" i="1"/>
  <c r="AP1893" i="1"/>
  <c r="CA1892" i="1"/>
  <c r="BX1892" i="1"/>
  <c r="BV1892" i="1"/>
  <c r="BT1892" i="1"/>
  <c r="BS1892" i="1"/>
  <c r="BR1892" i="1"/>
  <c r="BQ1892" i="1"/>
  <c r="BP1892" i="1"/>
  <c r="BO1892" i="1"/>
  <c r="BN1892" i="1"/>
  <c r="BM1892" i="1"/>
  <c r="BK1892" i="1"/>
  <c r="BJ1892" i="1"/>
  <c r="BI1892" i="1"/>
  <c r="BH1892" i="1"/>
  <c r="BG1892" i="1"/>
  <c r="BF1892" i="1"/>
  <c r="BE1892" i="1"/>
  <c r="AY1892" i="1"/>
  <c r="AX1892" i="1"/>
  <c r="AV1892" i="1"/>
  <c r="AU1892" i="1"/>
  <c r="AT1892" i="1"/>
  <c r="AS1892" i="1"/>
  <c r="AR1892" i="1"/>
  <c r="AQ1892" i="1"/>
  <c r="AP1892" i="1"/>
  <c r="CA1891" i="1"/>
  <c r="BX1891" i="1"/>
  <c r="BV1891" i="1"/>
  <c r="BT1891" i="1"/>
  <c r="BS1891" i="1"/>
  <c r="BR1891" i="1"/>
  <c r="BQ1891" i="1"/>
  <c r="BP1891" i="1"/>
  <c r="BO1891" i="1"/>
  <c r="BN1891" i="1"/>
  <c r="BM1891" i="1"/>
  <c r="BK1891" i="1"/>
  <c r="BJ1891" i="1"/>
  <c r="BI1891" i="1"/>
  <c r="BH1891" i="1"/>
  <c r="BG1891" i="1"/>
  <c r="BF1891" i="1"/>
  <c r="BE1891" i="1"/>
  <c r="AY1891" i="1"/>
  <c r="AX1891" i="1"/>
  <c r="AV1891" i="1"/>
  <c r="AU1891" i="1"/>
  <c r="AT1891" i="1"/>
  <c r="AS1891" i="1"/>
  <c r="AR1891" i="1"/>
  <c r="AQ1891" i="1"/>
  <c r="AP1891" i="1"/>
  <c r="CA1890" i="1"/>
  <c r="BX1890" i="1"/>
  <c r="BV1890" i="1"/>
  <c r="BT1890" i="1"/>
  <c r="BS1890" i="1"/>
  <c r="BR1890" i="1"/>
  <c r="BQ1890" i="1"/>
  <c r="BP1890" i="1"/>
  <c r="BO1890" i="1"/>
  <c r="BN1890" i="1"/>
  <c r="BM1890" i="1"/>
  <c r="BK1890" i="1"/>
  <c r="BJ1890" i="1"/>
  <c r="BI1890" i="1"/>
  <c r="BH1890" i="1"/>
  <c r="BG1890" i="1"/>
  <c r="BF1890" i="1"/>
  <c r="BE1890" i="1"/>
  <c r="AY1890" i="1"/>
  <c r="AX1890" i="1"/>
  <c r="AV1890" i="1"/>
  <c r="AU1890" i="1"/>
  <c r="AT1890" i="1"/>
  <c r="AS1890" i="1"/>
  <c r="AR1890" i="1"/>
  <c r="AQ1890" i="1"/>
  <c r="AP1890" i="1"/>
  <c r="CA1889" i="1"/>
  <c r="BX1889" i="1"/>
  <c r="BV1889" i="1"/>
  <c r="BT1889" i="1"/>
  <c r="BS1889" i="1"/>
  <c r="BR1889" i="1"/>
  <c r="BQ1889" i="1"/>
  <c r="BP1889" i="1"/>
  <c r="BO1889" i="1"/>
  <c r="BN1889" i="1"/>
  <c r="BM1889" i="1"/>
  <c r="BK1889" i="1"/>
  <c r="BJ1889" i="1"/>
  <c r="BI1889" i="1"/>
  <c r="BH1889" i="1"/>
  <c r="BG1889" i="1"/>
  <c r="BF1889" i="1"/>
  <c r="BE1889" i="1"/>
  <c r="AY1889" i="1"/>
  <c r="AX1889" i="1"/>
  <c r="AV1889" i="1"/>
  <c r="AU1889" i="1"/>
  <c r="AT1889" i="1"/>
  <c r="AS1889" i="1"/>
  <c r="AR1889" i="1"/>
  <c r="AQ1889" i="1"/>
  <c r="AP1889" i="1"/>
  <c r="CA1888" i="1"/>
  <c r="BX1888" i="1"/>
  <c r="BV1888" i="1"/>
  <c r="BT1888" i="1"/>
  <c r="BS1888" i="1"/>
  <c r="BR1888" i="1"/>
  <c r="BQ1888" i="1"/>
  <c r="BP1888" i="1"/>
  <c r="BO1888" i="1"/>
  <c r="BN1888" i="1"/>
  <c r="BM1888" i="1"/>
  <c r="BK1888" i="1"/>
  <c r="BJ1888" i="1"/>
  <c r="BI1888" i="1"/>
  <c r="BH1888" i="1"/>
  <c r="BG1888" i="1"/>
  <c r="BF1888" i="1"/>
  <c r="BE1888" i="1"/>
  <c r="AY1888" i="1"/>
  <c r="AX1888" i="1"/>
  <c r="AV1888" i="1"/>
  <c r="AU1888" i="1"/>
  <c r="AT1888" i="1"/>
  <c r="AS1888" i="1"/>
  <c r="AR1888" i="1"/>
  <c r="AQ1888" i="1"/>
  <c r="AP1888" i="1"/>
  <c r="CA1887" i="1"/>
  <c r="BX1887" i="1"/>
  <c r="BV1887" i="1"/>
  <c r="BT1887" i="1"/>
  <c r="BS1887" i="1"/>
  <c r="BR1887" i="1"/>
  <c r="BQ1887" i="1"/>
  <c r="BP1887" i="1"/>
  <c r="BO1887" i="1"/>
  <c r="BN1887" i="1"/>
  <c r="BM1887" i="1"/>
  <c r="BK1887" i="1"/>
  <c r="BJ1887" i="1"/>
  <c r="BI1887" i="1"/>
  <c r="BH1887" i="1"/>
  <c r="BG1887" i="1"/>
  <c r="BF1887" i="1"/>
  <c r="BE1887" i="1"/>
  <c r="AY1887" i="1"/>
  <c r="AX1887" i="1"/>
  <c r="AV1887" i="1"/>
  <c r="AU1887" i="1"/>
  <c r="AT1887" i="1"/>
  <c r="AS1887" i="1"/>
  <c r="AR1887" i="1"/>
  <c r="AQ1887" i="1"/>
  <c r="AP1887" i="1"/>
  <c r="CA1886" i="1"/>
  <c r="BX1886" i="1"/>
  <c r="BV1886" i="1"/>
  <c r="BT1886" i="1"/>
  <c r="BS1886" i="1"/>
  <c r="BR1886" i="1"/>
  <c r="BQ1886" i="1"/>
  <c r="BP1886" i="1"/>
  <c r="BO1886" i="1"/>
  <c r="BN1886" i="1"/>
  <c r="BM1886" i="1"/>
  <c r="BK1886" i="1"/>
  <c r="BJ1886" i="1"/>
  <c r="BI1886" i="1"/>
  <c r="BH1886" i="1"/>
  <c r="BG1886" i="1"/>
  <c r="BF1886" i="1"/>
  <c r="BE1886" i="1"/>
  <c r="AY1886" i="1"/>
  <c r="AX1886" i="1"/>
  <c r="AV1886" i="1"/>
  <c r="AU1886" i="1"/>
  <c r="AT1886" i="1"/>
  <c r="AS1886" i="1"/>
  <c r="AR1886" i="1"/>
  <c r="AQ1886" i="1"/>
  <c r="AP1886" i="1"/>
  <c r="CA1885" i="1"/>
  <c r="BX1885" i="1"/>
  <c r="BV1885" i="1"/>
  <c r="BT1885" i="1"/>
  <c r="BS1885" i="1"/>
  <c r="BR1885" i="1"/>
  <c r="BQ1885" i="1"/>
  <c r="BP1885" i="1"/>
  <c r="BO1885" i="1"/>
  <c r="BN1885" i="1"/>
  <c r="BM1885" i="1"/>
  <c r="BK1885" i="1"/>
  <c r="BJ1885" i="1"/>
  <c r="BI1885" i="1"/>
  <c r="BH1885" i="1"/>
  <c r="BG1885" i="1"/>
  <c r="BF1885" i="1"/>
  <c r="BE1885" i="1"/>
  <c r="AY1885" i="1"/>
  <c r="AX1885" i="1"/>
  <c r="AV1885" i="1"/>
  <c r="AU1885" i="1"/>
  <c r="AT1885" i="1"/>
  <c r="AS1885" i="1"/>
  <c r="AR1885" i="1"/>
  <c r="AQ1885" i="1"/>
  <c r="AP1885" i="1"/>
  <c r="CA1884" i="1"/>
  <c r="BX1884" i="1"/>
  <c r="BV1884" i="1"/>
  <c r="BT1884" i="1"/>
  <c r="BS1884" i="1"/>
  <c r="BR1884" i="1"/>
  <c r="BQ1884" i="1"/>
  <c r="BP1884" i="1"/>
  <c r="BO1884" i="1"/>
  <c r="BN1884" i="1"/>
  <c r="BM1884" i="1"/>
  <c r="BK1884" i="1"/>
  <c r="BJ1884" i="1"/>
  <c r="BI1884" i="1"/>
  <c r="BH1884" i="1"/>
  <c r="BG1884" i="1"/>
  <c r="BF1884" i="1"/>
  <c r="BE1884" i="1"/>
  <c r="AY1884" i="1"/>
  <c r="AX1884" i="1"/>
  <c r="AV1884" i="1"/>
  <c r="AU1884" i="1"/>
  <c r="AT1884" i="1"/>
  <c r="AS1884" i="1"/>
  <c r="AR1884" i="1"/>
  <c r="AQ1884" i="1"/>
  <c r="AP1884" i="1"/>
  <c r="CA1883" i="1"/>
  <c r="BX1883" i="1"/>
  <c r="BV1883" i="1"/>
  <c r="BT1883" i="1"/>
  <c r="BS1883" i="1"/>
  <c r="BR1883" i="1"/>
  <c r="BQ1883" i="1"/>
  <c r="BP1883" i="1"/>
  <c r="BO1883" i="1"/>
  <c r="BN1883" i="1"/>
  <c r="BM1883" i="1"/>
  <c r="BK1883" i="1"/>
  <c r="BJ1883" i="1"/>
  <c r="BI1883" i="1"/>
  <c r="BH1883" i="1"/>
  <c r="BG1883" i="1"/>
  <c r="BF1883" i="1"/>
  <c r="BE1883" i="1"/>
  <c r="AY1883" i="1"/>
  <c r="AX1883" i="1"/>
  <c r="AV1883" i="1"/>
  <c r="AU1883" i="1"/>
  <c r="AT1883" i="1"/>
  <c r="AS1883" i="1"/>
  <c r="AR1883" i="1"/>
  <c r="AQ1883" i="1"/>
  <c r="AP1883" i="1"/>
  <c r="CA1882" i="1"/>
  <c r="BX1882" i="1"/>
  <c r="BV1882" i="1"/>
  <c r="BT1882" i="1"/>
  <c r="BS1882" i="1"/>
  <c r="BR1882" i="1"/>
  <c r="BQ1882" i="1"/>
  <c r="BP1882" i="1"/>
  <c r="BO1882" i="1"/>
  <c r="BN1882" i="1"/>
  <c r="BM1882" i="1"/>
  <c r="BK1882" i="1"/>
  <c r="BJ1882" i="1"/>
  <c r="BI1882" i="1"/>
  <c r="BH1882" i="1"/>
  <c r="BG1882" i="1"/>
  <c r="BF1882" i="1"/>
  <c r="BE1882" i="1"/>
  <c r="AY1882" i="1"/>
  <c r="AX1882" i="1"/>
  <c r="AV1882" i="1"/>
  <c r="AU1882" i="1"/>
  <c r="AT1882" i="1"/>
  <c r="AS1882" i="1"/>
  <c r="AR1882" i="1"/>
  <c r="AQ1882" i="1"/>
  <c r="AP1882" i="1"/>
  <c r="CA1881" i="1"/>
  <c r="BX1881" i="1"/>
  <c r="BV1881" i="1"/>
  <c r="BT1881" i="1"/>
  <c r="BS1881" i="1"/>
  <c r="BR1881" i="1"/>
  <c r="BQ1881" i="1"/>
  <c r="BP1881" i="1"/>
  <c r="BO1881" i="1"/>
  <c r="BN1881" i="1"/>
  <c r="BM1881" i="1"/>
  <c r="BK1881" i="1"/>
  <c r="BJ1881" i="1"/>
  <c r="BI1881" i="1"/>
  <c r="BH1881" i="1"/>
  <c r="BG1881" i="1"/>
  <c r="BF1881" i="1"/>
  <c r="BE1881" i="1"/>
  <c r="AY1881" i="1"/>
  <c r="AX1881" i="1"/>
  <c r="AV1881" i="1"/>
  <c r="AU1881" i="1"/>
  <c r="AT1881" i="1"/>
  <c r="AS1881" i="1"/>
  <c r="AR1881" i="1"/>
  <c r="AQ1881" i="1"/>
  <c r="AP1881" i="1"/>
  <c r="CA1880" i="1"/>
  <c r="BX1880" i="1"/>
  <c r="BV1880" i="1"/>
  <c r="BT1880" i="1"/>
  <c r="BS1880" i="1"/>
  <c r="BR1880" i="1"/>
  <c r="BQ1880" i="1"/>
  <c r="BP1880" i="1"/>
  <c r="BO1880" i="1"/>
  <c r="BN1880" i="1"/>
  <c r="BM1880" i="1"/>
  <c r="BK1880" i="1"/>
  <c r="BJ1880" i="1"/>
  <c r="BI1880" i="1"/>
  <c r="BH1880" i="1"/>
  <c r="BG1880" i="1"/>
  <c r="BF1880" i="1"/>
  <c r="BE1880" i="1"/>
  <c r="AY1880" i="1"/>
  <c r="AX1880" i="1"/>
  <c r="AV1880" i="1"/>
  <c r="AU1880" i="1"/>
  <c r="AT1880" i="1"/>
  <c r="AS1880" i="1"/>
  <c r="AR1880" i="1"/>
  <c r="AQ1880" i="1"/>
  <c r="AP1880" i="1"/>
  <c r="CA1879" i="1"/>
  <c r="BX1879" i="1"/>
  <c r="BV1879" i="1"/>
  <c r="BT1879" i="1"/>
  <c r="BS1879" i="1"/>
  <c r="BR1879" i="1"/>
  <c r="BQ1879" i="1"/>
  <c r="BP1879" i="1"/>
  <c r="BO1879" i="1"/>
  <c r="BN1879" i="1"/>
  <c r="BM1879" i="1"/>
  <c r="BK1879" i="1"/>
  <c r="BJ1879" i="1"/>
  <c r="BI1879" i="1"/>
  <c r="BH1879" i="1"/>
  <c r="BG1879" i="1"/>
  <c r="BF1879" i="1"/>
  <c r="BE1879" i="1"/>
  <c r="AY1879" i="1"/>
  <c r="AX1879" i="1"/>
  <c r="AV1879" i="1"/>
  <c r="AU1879" i="1"/>
  <c r="AT1879" i="1"/>
  <c r="AS1879" i="1"/>
  <c r="AR1879" i="1"/>
  <c r="AQ1879" i="1"/>
  <c r="AP1879" i="1"/>
  <c r="CA1878" i="1"/>
  <c r="BX1878" i="1"/>
  <c r="BV1878" i="1"/>
  <c r="BT1878" i="1"/>
  <c r="BS1878" i="1"/>
  <c r="BR1878" i="1"/>
  <c r="BQ1878" i="1"/>
  <c r="BP1878" i="1"/>
  <c r="BO1878" i="1"/>
  <c r="BN1878" i="1"/>
  <c r="BM1878" i="1"/>
  <c r="BK1878" i="1"/>
  <c r="BJ1878" i="1"/>
  <c r="BI1878" i="1"/>
  <c r="BH1878" i="1"/>
  <c r="BG1878" i="1"/>
  <c r="BF1878" i="1"/>
  <c r="BE1878" i="1"/>
  <c r="AY1878" i="1"/>
  <c r="AX1878" i="1"/>
  <c r="AV1878" i="1"/>
  <c r="AU1878" i="1"/>
  <c r="AT1878" i="1"/>
  <c r="AS1878" i="1"/>
  <c r="AR1878" i="1"/>
  <c r="AQ1878" i="1"/>
  <c r="AP1878" i="1"/>
  <c r="CA1877" i="1"/>
  <c r="BX1877" i="1"/>
  <c r="BV1877" i="1"/>
  <c r="BT1877" i="1"/>
  <c r="BS1877" i="1"/>
  <c r="BR1877" i="1"/>
  <c r="BQ1877" i="1"/>
  <c r="BP1877" i="1"/>
  <c r="BO1877" i="1"/>
  <c r="BN1877" i="1"/>
  <c r="BM1877" i="1"/>
  <c r="BK1877" i="1"/>
  <c r="BJ1877" i="1"/>
  <c r="BI1877" i="1"/>
  <c r="BH1877" i="1"/>
  <c r="BG1877" i="1"/>
  <c r="BF1877" i="1"/>
  <c r="BE1877" i="1"/>
  <c r="AY1877" i="1"/>
  <c r="AX1877" i="1"/>
  <c r="AV1877" i="1"/>
  <c r="AU1877" i="1"/>
  <c r="AT1877" i="1"/>
  <c r="AS1877" i="1"/>
  <c r="AR1877" i="1"/>
  <c r="AQ1877" i="1"/>
  <c r="AP1877" i="1"/>
  <c r="CA1876" i="1"/>
  <c r="BX1876" i="1"/>
  <c r="BV1876" i="1"/>
  <c r="BT1876" i="1"/>
  <c r="BS1876" i="1"/>
  <c r="BR1876" i="1"/>
  <c r="BQ1876" i="1"/>
  <c r="BP1876" i="1"/>
  <c r="BO1876" i="1"/>
  <c r="BN1876" i="1"/>
  <c r="BM1876" i="1"/>
  <c r="BK1876" i="1"/>
  <c r="BJ1876" i="1"/>
  <c r="BI1876" i="1"/>
  <c r="BH1876" i="1"/>
  <c r="BG1876" i="1"/>
  <c r="BF1876" i="1"/>
  <c r="BE1876" i="1"/>
  <c r="AY1876" i="1"/>
  <c r="AX1876" i="1"/>
  <c r="AV1876" i="1"/>
  <c r="AU1876" i="1"/>
  <c r="AT1876" i="1"/>
  <c r="AS1876" i="1"/>
  <c r="AR1876" i="1"/>
  <c r="AQ1876" i="1"/>
  <c r="AP1876" i="1"/>
  <c r="CA1875" i="1"/>
  <c r="BX1875" i="1"/>
  <c r="BV1875" i="1"/>
  <c r="BT1875" i="1"/>
  <c r="BS1875" i="1"/>
  <c r="BR1875" i="1"/>
  <c r="BQ1875" i="1"/>
  <c r="BP1875" i="1"/>
  <c r="BO1875" i="1"/>
  <c r="BN1875" i="1"/>
  <c r="BM1875" i="1"/>
  <c r="BK1875" i="1"/>
  <c r="BJ1875" i="1"/>
  <c r="BI1875" i="1"/>
  <c r="BH1875" i="1"/>
  <c r="BG1875" i="1"/>
  <c r="BF1875" i="1"/>
  <c r="BE1875" i="1"/>
  <c r="AY1875" i="1"/>
  <c r="AX1875" i="1"/>
  <c r="AV1875" i="1"/>
  <c r="AU1875" i="1"/>
  <c r="AT1875" i="1"/>
  <c r="AS1875" i="1"/>
  <c r="AR1875" i="1"/>
  <c r="AQ1875" i="1"/>
  <c r="AP1875" i="1"/>
  <c r="CA1874" i="1"/>
  <c r="BX1874" i="1"/>
  <c r="BV1874" i="1"/>
  <c r="BT1874" i="1"/>
  <c r="BS1874" i="1"/>
  <c r="BR1874" i="1"/>
  <c r="BQ1874" i="1"/>
  <c r="BP1874" i="1"/>
  <c r="BO1874" i="1"/>
  <c r="BN1874" i="1"/>
  <c r="BM1874" i="1"/>
  <c r="BK1874" i="1"/>
  <c r="BJ1874" i="1"/>
  <c r="BI1874" i="1"/>
  <c r="BH1874" i="1"/>
  <c r="BG1874" i="1"/>
  <c r="BF1874" i="1"/>
  <c r="BE1874" i="1"/>
  <c r="AY1874" i="1"/>
  <c r="AX1874" i="1"/>
  <c r="AV1874" i="1"/>
  <c r="AU1874" i="1"/>
  <c r="AT1874" i="1"/>
  <c r="AS1874" i="1"/>
  <c r="AR1874" i="1"/>
  <c r="AQ1874" i="1"/>
  <c r="AP1874" i="1"/>
  <c r="CA1873" i="1"/>
  <c r="BX1873" i="1"/>
  <c r="BV1873" i="1"/>
  <c r="BT1873" i="1"/>
  <c r="BS1873" i="1"/>
  <c r="BR1873" i="1"/>
  <c r="BQ1873" i="1"/>
  <c r="BP1873" i="1"/>
  <c r="BO1873" i="1"/>
  <c r="BN1873" i="1"/>
  <c r="BM1873" i="1"/>
  <c r="BK1873" i="1"/>
  <c r="BJ1873" i="1"/>
  <c r="BI1873" i="1"/>
  <c r="BH1873" i="1"/>
  <c r="BG1873" i="1"/>
  <c r="BF1873" i="1"/>
  <c r="BE1873" i="1"/>
  <c r="AY1873" i="1"/>
  <c r="AX1873" i="1"/>
  <c r="AV1873" i="1"/>
  <c r="AU1873" i="1"/>
  <c r="AT1873" i="1"/>
  <c r="AS1873" i="1"/>
  <c r="AR1873" i="1"/>
  <c r="AQ1873" i="1"/>
  <c r="AP1873" i="1"/>
  <c r="CA1872" i="1"/>
  <c r="BX1872" i="1"/>
  <c r="BV1872" i="1"/>
  <c r="BT1872" i="1"/>
  <c r="BS1872" i="1"/>
  <c r="BR1872" i="1"/>
  <c r="BQ1872" i="1"/>
  <c r="BP1872" i="1"/>
  <c r="BO1872" i="1"/>
  <c r="BN1872" i="1"/>
  <c r="BM1872" i="1"/>
  <c r="BK1872" i="1"/>
  <c r="BJ1872" i="1"/>
  <c r="BI1872" i="1"/>
  <c r="BH1872" i="1"/>
  <c r="BG1872" i="1"/>
  <c r="BF1872" i="1"/>
  <c r="BE1872" i="1"/>
  <c r="AY1872" i="1"/>
  <c r="AX1872" i="1"/>
  <c r="AV1872" i="1"/>
  <c r="AU1872" i="1"/>
  <c r="AT1872" i="1"/>
  <c r="AS1872" i="1"/>
  <c r="AR1872" i="1"/>
  <c r="AQ1872" i="1"/>
  <c r="AP1872" i="1"/>
  <c r="CA1871" i="1"/>
  <c r="BX1871" i="1"/>
  <c r="BV1871" i="1"/>
  <c r="BT1871" i="1"/>
  <c r="BS1871" i="1"/>
  <c r="BR1871" i="1"/>
  <c r="BQ1871" i="1"/>
  <c r="BP1871" i="1"/>
  <c r="BO1871" i="1"/>
  <c r="BN1871" i="1"/>
  <c r="BM1871" i="1"/>
  <c r="BK1871" i="1"/>
  <c r="BJ1871" i="1"/>
  <c r="BI1871" i="1"/>
  <c r="BH1871" i="1"/>
  <c r="BG1871" i="1"/>
  <c r="BF1871" i="1"/>
  <c r="BE1871" i="1"/>
  <c r="AY1871" i="1"/>
  <c r="AX1871" i="1"/>
  <c r="AV1871" i="1"/>
  <c r="AU1871" i="1"/>
  <c r="AT1871" i="1"/>
  <c r="AS1871" i="1"/>
  <c r="AR1871" i="1"/>
  <c r="AQ1871" i="1"/>
  <c r="AP1871" i="1"/>
  <c r="CA1870" i="1"/>
  <c r="BX1870" i="1"/>
  <c r="BV1870" i="1"/>
  <c r="BT1870" i="1"/>
  <c r="BS1870" i="1"/>
  <c r="BR1870" i="1"/>
  <c r="BQ1870" i="1"/>
  <c r="BP1870" i="1"/>
  <c r="BO1870" i="1"/>
  <c r="BN1870" i="1"/>
  <c r="BM1870" i="1"/>
  <c r="BK1870" i="1"/>
  <c r="BJ1870" i="1"/>
  <c r="BI1870" i="1"/>
  <c r="BH1870" i="1"/>
  <c r="BG1870" i="1"/>
  <c r="BF1870" i="1"/>
  <c r="BE1870" i="1"/>
  <c r="AY1870" i="1"/>
  <c r="AX1870" i="1"/>
  <c r="AV1870" i="1"/>
  <c r="AU1870" i="1"/>
  <c r="AT1870" i="1"/>
  <c r="AS1870" i="1"/>
  <c r="AR1870" i="1"/>
  <c r="AQ1870" i="1"/>
  <c r="AP1870" i="1"/>
  <c r="CA1869" i="1"/>
  <c r="BX1869" i="1"/>
  <c r="BV1869" i="1"/>
  <c r="BT1869" i="1"/>
  <c r="BS1869" i="1"/>
  <c r="BR1869" i="1"/>
  <c r="BQ1869" i="1"/>
  <c r="BP1869" i="1"/>
  <c r="BO1869" i="1"/>
  <c r="BN1869" i="1"/>
  <c r="BM1869" i="1"/>
  <c r="BK1869" i="1"/>
  <c r="BJ1869" i="1"/>
  <c r="BI1869" i="1"/>
  <c r="BH1869" i="1"/>
  <c r="BG1869" i="1"/>
  <c r="BF1869" i="1"/>
  <c r="BE1869" i="1"/>
  <c r="AY1869" i="1"/>
  <c r="AX1869" i="1"/>
  <c r="AV1869" i="1"/>
  <c r="AU1869" i="1"/>
  <c r="AT1869" i="1"/>
  <c r="AS1869" i="1"/>
  <c r="AR1869" i="1"/>
  <c r="AQ1869" i="1"/>
  <c r="AP1869" i="1"/>
  <c r="CA1868" i="1"/>
  <c r="BX1868" i="1"/>
  <c r="BV1868" i="1"/>
  <c r="BT1868" i="1"/>
  <c r="BS1868" i="1"/>
  <c r="BR1868" i="1"/>
  <c r="BQ1868" i="1"/>
  <c r="BP1868" i="1"/>
  <c r="BO1868" i="1"/>
  <c r="BN1868" i="1"/>
  <c r="BM1868" i="1"/>
  <c r="BK1868" i="1"/>
  <c r="BJ1868" i="1"/>
  <c r="BI1868" i="1"/>
  <c r="BH1868" i="1"/>
  <c r="BG1868" i="1"/>
  <c r="BF1868" i="1"/>
  <c r="BE1868" i="1"/>
  <c r="AY1868" i="1"/>
  <c r="AX1868" i="1"/>
  <c r="AV1868" i="1"/>
  <c r="AU1868" i="1"/>
  <c r="AT1868" i="1"/>
  <c r="AS1868" i="1"/>
  <c r="AR1868" i="1"/>
  <c r="AQ1868" i="1"/>
  <c r="AP1868" i="1"/>
  <c r="CA1867" i="1"/>
  <c r="BX1867" i="1"/>
  <c r="BV1867" i="1"/>
  <c r="BT1867" i="1"/>
  <c r="BS1867" i="1"/>
  <c r="BR1867" i="1"/>
  <c r="BQ1867" i="1"/>
  <c r="BP1867" i="1"/>
  <c r="BO1867" i="1"/>
  <c r="BN1867" i="1"/>
  <c r="BM1867" i="1"/>
  <c r="BK1867" i="1"/>
  <c r="BJ1867" i="1"/>
  <c r="BI1867" i="1"/>
  <c r="BH1867" i="1"/>
  <c r="BG1867" i="1"/>
  <c r="BF1867" i="1"/>
  <c r="BE1867" i="1"/>
  <c r="AY1867" i="1"/>
  <c r="AX1867" i="1"/>
  <c r="AV1867" i="1"/>
  <c r="AU1867" i="1"/>
  <c r="AT1867" i="1"/>
  <c r="AS1867" i="1"/>
  <c r="AR1867" i="1"/>
  <c r="AQ1867" i="1"/>
  <c r="AP1867" i="1"/>
  <c r="CA1866" i="1"/>
  <c r="BX1866" i="1"/>
  <c r="BV1866" i="1"/>
  <c r="BT1866" i="1"/>
  <c r="BS1866" i="1"/>
  <c r="BR1866" i="1"/>
  <c r="BQ1866" i="1"/>
  <c r="BP1866" i="1"/>
  <c r="BO1866" i="1"/>
  <c r="BN1866" i="1"/>
  <c r="BM1866" i="1"/>
  <c r="BK1866" i="1"/>
  <c r="BJ1866" i="1"/>
  <c r="BI1866" i="1"/>
  <c r="BH1866" i="1"/>
  <c r="BG1866" i="1"/>
  <c r="BF1866" i="1"/>
  <c r="BE1866" i="1"/>
  <c r="AY1866" i="1"/>
  <c r="AX1866" i="1"/>
  <c r="AV1866" i="1"/>
  <c r="AU1866" i="1"/>
  <c r="AT1866" i="1"/>
  <c r="AS1866" i="1"/>
  <c r="AR1866" i="1"/>
  <c r="AQ1866" i="1"/>
  <c r="AP1866" i="1"/>
  <c r="CA1865" i="1"/>
  <c r="BX1865" i="1"/>
  <c r="BV1865" i="1"/>
  <c r="BT1865" i="1"/>
  <c r="BS1865" i="1"/>
  <c r="BR1865" i="1"/>
  <c r="BQ1865" i="1"/>
  <c r="BP1865" i="1"/>
  <c r="BO1865" i="1"/>
  <c r="BN1865" i="1"/>
  <c r="BM1865" i="1"/>
  <c r="BK1865" i="1"/>
  <c r="BJ1865" i="1"/>
  <c r="BI1865" i="1"/>
  <c r="BH1865" i="1"/>
  <c r="BG1865" i="1"/>
  <c r="BF1865" i="1"/>
  <c r="BE1865" i="1"/>
  <c r="AY1865" i="1"/>
  <c r="AX1865" i="1"/>
  <c r="AV1865" i="1"/>
  <c r="AU1865" i="1"/>
  <c r="AT1865" i="1"/>
  <c r="AS1865" i="1"/>
  <c r="AR1865" i="1"/>
  <c r="AQ1865" i="1"/>
  <c r="AP1865" i="1"/>
  <c r="CA1864" i="1"/>
  <c r="BX1864" i="1"/>
  <c r="BV1864" i="1"/>
  <c r="BT1864" i="1"/>
  <c r="BS1864" i="1"/>
  <c r="BR1864" i="1"/>
  <c r="BQ1864" i="1"/>
  <c r="BP1864" i="1"/>
  <c r="BO1864" i="1"/>
  <c r="BN1864" i="1"/>
  <c r="BM1864" i="1"/>
  <c r="BK1864" i="1"/>
  <c r="BJ1864" i="1"/>
  <c r="BI1864" i="1"/>
  <c r="BH1864" i="1"/>
  <c r="BG1864" i="1"/>
  <c r="BF1864" i="1"/>
  <c r="BE1864" i="1"/>
  <c r="AY1864" i="1"/>
  <c r="AX1864" i="1"/>
  <c r="AV1864" i="1"/>
  <c r="AU1864" i="1"/>
  <c r="AT1864" i="1"/>
  <c r="AS1864" i="1"/>
  <c r="AR1864" i="1"/>
  <c r="AQ1864" i="1"/>
  <c r="AP1864" i="1"/>
  <c r="CA1863" i="1"/>
  <c r="BX1863" i="1"/>
  <c r="BV1863" i="1"/>
  <c r="BT1863" i="1"/>
  <c r="BS1863" i="1"/>
  <c r="BR1863" i="1"/>
  <c r="BQ1863" i="1"/>
  <c r="BP1863" i="1"/>
  <c r="BO1863" i="1"/>
  <c r="BN1863" i="1"/>
  <c r="BM1863" i="1"/>
  <c r="BK1863" i="1"/>
  <c r="BJ1863" i="1"/>
  <c r="BI1863" i="1"/>
  <c r="BH1863" i="1"/>
  <c r="BG1863" i="1"/>
  <c r="BF1863" i="1"/>
  <c r="BE1863" i="1"/>
  <c r="AY1863" i="1"/>
  <c r="AX1863" i="1"/>
  <c r="AV1863" i="1"/>
  <c r="AU1863" i="1"/>
  <c r="AT1863" i="1"/>
  <c r="AS1863" i="1"/>
  <c r="AR1863" i="1"/>
  <c r="AQ1863" i="1"/>
  <c r="AP1863" i="1"/>
  <c r="CA1862" i="1"/>
  <c r="BX1862" i="1"/>
  <c r="BV1862" i="1"/>
  <c r="BT1862" i="1"/>
  <c r="BS1862" i="1"/>
  <c r="BR1862" i="1"/>
  <c r="BQ1862" i="1"/>
  <c r="BP1862" i="1"/>
  <c r="BO1862" i="1"/>
  <c r="BN1862" i="1"/>
  <c r="BM1862" i="1"/>
  <c r="BK1862" i="1"/>
  <c r="BJ1862" i="1"/>
  <c r="BI1862" i="1"/>
  <c r="BH1862" i="1"/>
  <c r="BG1862" i="1"/>
  <c r="BF1862" i="1"/>
  <c r="BE1862" i="1"/>
  <c r="AY1862" i="1"/>
  <c r="AX1862" i="1"/>
  <c r="AV1862" i="1"/>
  <c r="AU1862" i="1"/>
  <c r="AT1862" i="1"/>
  <c r="AS1862" i="1"/>
  <c r="AR1862" i="1"/>
  <c r="AQ1862" i="1"/>
  <c r="AP1862" i="1"/>
  <c r="CA1861" i="1"/>
  <c r="BX1861" i="1"/>
  <c r="BV1861" i="1"/>
  <c r="BT1861" i="1"/>
  <c r="BS1861" i="1"/>
  <c r="BR1861" i="1"/>
  <c r="BQ1861" i="1"/>
  <c r="BP1861" i="1"/>
  <c r="BO1861" i="1"/>
  <c r="BN1861" i="1"/>
  <c r="BM1861" i="1"/>
  <c r="BK1861" i="1"/>
  <c r="BJ1861" i="1"/>
  <c r="BI1861" i="1"/>
  <c r="BH1861" i="1"/>
  <c r="BG1861" i="1"/>
  <c r="BF1861" i="1"/>
  <c r="BE1861" i="1"/>
  <c r="AY1861" i="1"/>
  <c r="AX1861" i="1"/>
  <c r="AV1861" i="1"/>
  <c r="AU1861" i="1"/>
  <c r="AT1861" i="1"/>
  <c r="AS1861" i="1"/>
  <c r="AR1861" i="1"/>
  <c r="AQ1861" i="1"/>
  <c r="AP1861" i="1"/>
  <c r="CA1860" i="1"/>
  <c r="BX1860" i="1"/>
  <c r="BV1860" i="1"/>
  <c r="BT1860" i="1"/>
  <c r="BS1860" i="1"/>
  <c r="BR1860" i="1"/>
  <c r="BQ1860" i="1"/>
  <c r="BP1860" i="1"/>
  <c r="BO1860" i="1"/>
  <c r="BN1860" i="1"/>
  <c r="BM1860" i="1"/>
  <c r="BK1860" i="1"/>
  <c r="BJ1860" i="1"/>
  <c r="BI1860" i="1"/>
  <c r="BH1860" i="1"/>
  <c r="BG1860" i="1"/>
  <c r="BF1860" i="1"/>
  <c r="BE1860" i="1"/>
  <c r="AY1860" i="1"/>
  <c r="AX1860" i="1"/>
  <c r="AV1860" i="1"/>
  <c r="AU1860" i="1"/>
  <c r="AT1860" i="1"/>
  <c r="AS1860" i="1"/>
  <c r="AR1860" i="1"/>
  <c r="AQ1860" i="1"/>
  <c r="AP1860" i="1"/>
  <c r="CA1859" i="1"/>
  <c r="BX1859" i="1"/>
  <c r="BV1859" i="1"/>
  <c r="BT1859" i="1"/>
  <c r="BS1859" i="1"/>
  <c r="BR1859" i="1"/>
  <c r="BQ1859" i="1"/>
  <c r="BP1859" i="1"/>
  <c r="BO1859" i="1"/>
  <c r="BN1859" i="1"/>
  <c r="BM1859" i="1"/>
  <c r="BK1859" i="1"/>
  <c r="BJ1859" i="1"/>
  <c r="BI1859" i="1"/>
  <c r="BH1859" i="1"/>
  <c r="BG1859" i="1"/>
  <c r="BF1859" i="1"/>
  <c r="BE1859" i="1"/>
  <c r="AY1859" i="1"/>
  <c r="AX1859" i="1"/>
  <c r="AV1859" i="1"/>
  <c r="AU1859" i="1"/>
  <c r="AT1859" i="1"/>
  <c r="AS1859" i="1"/>
  <c r="AR1859" i="1"/>
  <c r="AQ1859" i="1"/>
  <c r="AP1859" i="1"/>
  <c r="CA1858" i="1"/>
  <c r="BX1858" i="1"/>
  <c r="BV1858" i="1"/>
  <c r="BT1858" i="1"/>
  <c r="BS1858" i="1"/>
  <c r="BR1858" i="1"/>
  <c r="BQ1858" i="1"/>
  <c r="BP1858" i="1"/>
  <c r="BO1858" i="1"/>
  <c r="BN1858" i="1"/>
  <c r="BM1858" i="1"/>
  <c r="BK1858" i="1"/>
  <c r="BJ1858" i="1"/>
  <c r="BI1858" i="1"/>
  <c r="BH1858" i="1"/>
  <c r="BG1858" i="1"/>
  <c r="BF1858" i="1"/>
  <c r="BE1858" i="1"/>
  <c r="AY1858" i="1"/>
  <c r="AX1858" i="1"/>
  <c r="AV1858" i="1"/>
  <c r="AU1858" i="1"/>
  <c r="AT1858" i="1"/>
  <c r="AS1858" i="1"/>
  <c r="AR1858" i="1"/>
  <c r="AQ1858" i="1"/>
  <c r="AP1858" i="1"/>
  <c r="CA1857" i="1"/>
  <c r="BX1857" i="1"/>
  <c r="BV1857" i="1"/>
  <c r="BT1857" i="1"/>
  <c r="BS1857" i="1"/>
  <c r="BR1857" i="1"/>
  <c r="BQ1857" i="1"/>
  <c r="BP1857" i="1"/>
  <c r="BO1857" i="1"/>
  <c r="BN1857" i="1"/>
  <c r="BM1857" i="1"/>
  <c r="BK1857" i="1"/>
  <c r="BJ1857" i="1"/>
  <c r="BI1857" i="1"/>
  <c r="BH1857" i="1"/>
  <c r="BG1857" i="1"/>
  <c r="BF1857" i="1"/>
  <c r="BE1857" i="1"/>
  <c r="AY1857" i="1"/>
  <c r="AX1857" i="1"/>
  <c r="AV1857" i="1"/>
  <c r="AU1857" i="1"/>
  <c r="AT1857" i="1"/>
  <c r="AS1857" i="1"/>
  <c r="AR1857" i="1"/>
  <c r="AQ1857" i="1"/>
  <c r="AP1857" i="1"/>
  <c r="CA1856" i="1"/>
  <c r="BX1856" i="1"/>
  <c r="BV1856" i="1"/>
  <c r="BT1856" i="1"/>
  <c r="BS1856" i="1"/>
  <c r="BR1856" i="1"/>
  <c r="BQ1856" i="1"/>
  <c r="BP1856" i="1"/>
  <c r="BO1856" i="1"/>
  <c r="BN1856" i="1"/>
  <c r="BM1856" i="1"/>
  <c r="BK1856" i="1"/>
  <c r="BJ1856" i="1"/>
  <c r="BI1856" i="1"/>
  <c r="BH1856" i="1"/>
  <c r="BG1856" i="1"/>
  <c r="BF1856" i="1"/>
  <c r="BE1856" i="1"/>
  <c r="AY1856" i="1"/>
  <c r="AX1856" i="1"/>
  <c r="AV1856" i="1"/>
  <c r="AU1856" i="1"/>
  <c r="AT1856" i="1"/>
  <c r="AS1856" i="1"/>
  <c r="AR1856" i="1"/>
  <c r="AQ1856" i="1"/>
  <c r="AP1856" i="1"/>
  <c r="CA1855" i="1"/>
  <c r="BX1855" i="1"/>
  <c r="BV1855" i="1"/>
  <c r="BT1855" i="1"/>
  <c r="BS1855" i="1"/>
  <c r="BR1855" i="1"/>
  <c r="BQ1855" i="1"/>
  <c r="BP1855" i="1"/>
  <c r="BO1855" i="1"/>
  <c r="BN1855" i="1"/>
  <c r="BM1855" i="1"/>
  <c r="BK1855" i="1"/>
  <c r="BJ1855" i="1"/>
  <c r="BI1855" i="1"/>
  <c r="BH1855" i="1"/>
  <c r="BG1855" i="1"/>
  <c r="BF1855" i="1"/>
  <c r="BE1855" i="1"/>
  <c r="AY1855" i="1"/>
  <c r="AX1855" i="1"/>
  <c r="AV1855" i="1"/>
  <c r="AU1855" i="1"/>
  <c r="AT1855" i="1"/>
  <c r="AS1855" i="1"/>
  <c r="AR1855" i="1"/>
  <c r="AQ1855" i="1"/>
  <c r="AP1855" i="1"/>
  <c r="CA1854" i="1"/>
  <c r="BX1854" i="1"/>
  <c r="BV1854" i="1"/>
  <c r="BT1854" i="1"/>
  <c r="BS1854" i="1"/>
  <c r="BR1854" i="1"/>
  <c r="BQ1854" i="1"/>
  <c r="BP1854" i="1"/>
  <c r="BO1854" i="1"/>
  <c r="BN1854" i="1"/>
  <c r="BM1854" i="1"/>
  <c r="BK1854" i="1"/>
  <c r="BJ1854" i="1"/>
  <c r="BI1854" i="1"/>
  <c r="BH1854" i="1"/>
  <c r="BG1854" i="1"/>
  <c r="BF1854" i="1"/>
  <c r="BE1854" i="1"/>
  <c r="AY1854" i="1"/>
  <c r="AX1854" i="1"/>
  <c r="AV1854" i="1"/>
  <c r="AU1854" i="1"/>
  <c r="AT1854" i="1"/>
  <c r="AS1854" i="1"/>
  <c r="AR1854" i="1"/>
  <c r="AQ1854" i="1"/>
  <c r="AP1854" i="1"/>
  <c r="CA1853" i="1"/>
  <c r="BX1853" i="1"/>
  <c r="BV1853" i="1"/>
  <c r="BT1853" i="1"/>
  <c r="BS1853" i="1"/>
  <c r="BR1853" i="1"/>
  <c r="BQ1853" i="1"/>
  <c r="BP1853" i="1"/>
  <c r="BO1853" i="1"/>
  <c r="BN1853" i="1"/>
  <c r="BM1853" i="1"/>
  <c r="BK1853" i="1"/>
  <c r="BJ1853" i="1"/>
  <c r="BI1853" i="1"/>
  <c r="BH1853" i="1"/>
  <c r="BG1853" i="1"/>
  <c r="BF1853" i="1"/>
  <c r="BE1853" i="1"/>
  <c r="AY1853" i="1"/>
  <c r="AX1853" i="1"/>
  <c r="AV1853" i="1"/>
  <c r="AU1853" i="1"/>
  <c r="AT1853" i="1"/>
  <c r="AS1853" i="1"/>
  <c r="AR1853" i="1"/>
  <c r="AQ1853" i="1"/>
  <c r="AP1853" i="1"/>
  <c r="CA1852" i="1"/>
  <c r="BX1852" i="1"/>
  <c r="BV1852" i="1"/>
  <c r="BT1852" i="1"/>
  <c r="BS1852" i="1"/>
  <c r="BR1852" i="1"/>
  <c r="BQ1852" i="1"/>
  <c r="BP1852" i="1"/>
  <c r="BO1852" i="1"/>
  <c r="BN1852" i="1"/>
  <c r="BM1852" i="1"/>
  <c r="BK1852" i="1"/>
  <c r="BJ1852" i="1"/>
  <c r="BI1852" i="1"/>
  <c r="BH1852" i="1"/>
  <c r="BG1852" i="1"/>
  <c r="BF1852" i="1"/>
  <c r="BE1852" i="1"/>
  <c r="AY1852" i="1"/>
  <c r="AX1852" i="1"/>
  <c r="AV1852" i="1"/>
  <c r="AU1852" i="1"/>
  <c r="AT1852" i="1"/>
  <c r="AS1852" i="1"/>
  <c r="AR1852" i="1"/>
  <c r="AQ1852" i="1"/>
  <c r="AP1852" i="1"/>
  <c r="CA1851" i="1"/>
  <c r="BX1851" i="1"/>
  <c r="BV1851" i="1"/>
  <c r="BT1851" i="1"/>
  <c r="BS1851" i="1"/>
  <c r="BR1851" i="1"/>
  <c r="BQ1851" i="1"/>
  <c r="BP1851" i="1"/>
  <c r="BO1851" i="1"/>
  <c r="BN1851" i="1"/>
  <c r="BM1851" i="1"/>
  <c r="BK1851" i="1"/>
  <c r="BJ1851" i="1"/>
  <c r="BI1851" i="1"/>
  <c r="BH1851" i="1"/>
  <c r="BG1851" i="1"/>
  <c r="BF1851" i="1"/>
  <c r="BE1851" i="1"/>
  <c r="AY1851" i="1"/>
  <c r="AX1851" i="1"/>
  <c r="AV1851" i="1"/>
  <c r="AU1851" i="1"/>
  <c r="AT1851" i="1"/>
  <c r="AS1851" i="1"/>
  <c r="AR1851" i="1"/>
  <c r="AQ1851" i="1"/>
  <c r="AP1851" i="1"/>
  <c r="CA1850" i="1"/>
  <c r="BX1850" i="1"/>
  <c r="BV1850" i="1"/>
  <c r="BT1850" i="1"/>
  <c r="BS1850" i="1"/>
  <c r="BR1850" i="1"/>
  <c r="BQ1850" i="1"/>
  <c r="BP1850" i="1"/>
  <c r="BO1850" i="1"/>
  <c r="BN1850" i="1"/>
  <c r="BM1850" i="1"/>
  <c r="BK1850" i="1"/>
  <c r="BJ1850" i="1"/>
  <c r="BI1850" i="1"/>
  <c r="BH1850" i="1"/>
  <c r="BG1850" i="1"/>
  <c r="BF1850" i="1"/>
  <c r="BE1850" i="1"/>
  <c r="AY1850" i="1"/>
  <c r="AX1850" i="1"/>
  <c r="AV1850" i="1"/>
  <c r="AU1850" i="1"/>
  <c r="AT1850" i="1"/>
  <c r="AS1850" i="1"/>
  <c r="AR1850" i="1"/>
  <c r="AQ1850" i="1"/>
  <c r="AP1850" i="1"/>
  <c r="CA1849" i="1"/>
  <c r="BX1849" i="1"/>
  <c r="BV1849" i="1"/>
  <c r="BT1849" i="1"/>
  <c r="BS1849" i="1"/>
  <c r="BR1849" i="1"/>
  <c r="BQ1849" i="1"/>
  <c r="BP1849" i="1"/>
  <c r="BO1849" i="1"/>
  <c r="BN1849" i="1"/>
  <c r="BM1849" i="1"/>
  <c r="BK1849" i="1"/>
  <c r="BJ1849" i="1"/>
  <c r="BI1849" i="1"/>
  <c r="BH1849" i="1"/>
  <c r="BG1849" i="1"/>
  <c r="BF1849" i="1"/>
  <c r="BE1849" i="1"/>
  <c r="AY1849" i="1"/>
  <c r="AX1849" i="1"/>
  <c r="AV1849" i="1"/>
  <c r="AU1849" i="1"/>
  <c r="AT1849" i="1"/>
  <c r="AS1849" i="1"/>
  <c r="AR1849" i="1"/>
  <c r="AQ1849" i="1"/>
  <c r="AP1849" i="1"/>
  <c r="CA1848" i="1"/>
  <c r="BX1848" i="1"/>
  <c r="BV1848" i="1"/>
  <c r="BT1848" i="1"/>
  <c r="BS1848" i="1"/>
  <c r="BR1848" i="1"/>
  <c r="BQ1848" i="1"/>
  <c r="BP1848" i="1"/>
  <c r="BO1848" i="1"/>
  <c r="BN1848" i="1"/>
  <c r="BM1848" i="1"/>
  <c r="BK1848" i="1"/>
  <c r="BJ1848" i="1"/>
  <c r="BI1848" i="1"/>
  <c r="BH1848" i="1"/>
  <c r="BG1848" i="1"/>
  <c r="BF1848" i="1"/>
  <c r="BE1848" i="1"/>
  <c r="AY1848" i="1"/>
  <c r="AX1848" i="1"/>
  <c r="AV1848" i="1"/>
  <c r="AU1848" i="1"/>
  <c r="AT1848" i="1"/>
  <c r="AS1848" i="1"/>
  <c r="AR1848" i="1"/>
  <c r="AQ1848" i="1"/>
  <c r="AP1848" i="1"/>
  <c r="CA1847" i="1"/>
  <c r="BX1847" i="1"/>
  <c r="BV1847" i="1"/>
  <c r="BT1847" i="1"/>
  <c r="BS1847" i="1"/>
  <c r="BR1847" i="1"/>
  <c r="BQ1847" i="1"/>
  <c r="BP1847" i="1"/>
  <c r="BO1847" i="1"/>
  <c r="BN1847" i="1"/>
  <c r="BM1847" i="1"/>
  <c r="BK1847" i="1"/>
  <c r="BJ1847" i="1"/>
  <c r="BI1847" i="1"/>
  <c r="BH1847" i="1"/>
  <c r="BG1847" i="1"/>
  <c r="BF1847" i="1"/>
  <c r="BE1847" i="1"/>
  <c r="AY1847" i="1"/>
  <c r="AX1847" i="1"/>
  <c r="AV1847" i="1"/>
  <c r="AU1847" i="1"/>
  <c r="AT1847" i="1"/>
  <c r="AS1847" i="1"/>
  <c r="AR1847" i="1"/>
  <c r="AQ1847" i="1"/>
  <c r="AP1847" i="1"/>
  <c r="CA1846" i="1"/>
  <c r="BX1846" i="1"/>
  <c r="BV1846" i="1"/>
  <c r="BT1846" i="1"/>
  <c r="BS1846" i="1"/>
  <c r="BR1846" i="1"/>
  <c r="BQ1846" i="1"/>
  <c r="BP1846" i="1"/>
  <c r="BO1846" i="1"/>
  <c r="BN1846" i="1"/>
  <c r="BM1846" i="1"/>
  <c r="BK1846" i="1"/>
  <c r="BJ1846" i="1"/>
  <c r="BI1846" i="1"/>
  <c r="BH1846" i="1"/>
  <c r="BG1846" i="1"/>
  <c r="BF1846" i="1"/>
  <c r="BE1846" i="1"/>
  <c r="AY1846" i="1"/>
  <c r="AX1846" i="1"/>
  <c r="AV1846" i="1"/>
  <c r="AU1846" i="1"/>
  <c r="AT1846" i="1"/>
  <c r="AS1846" i="1"/>
  <c r="AR1846" i="1"/>
  <c r="AQ1846" i="1"/>
  <c r="AP1846" i="1"/>
  <c r="CA1845" i="1"/>
  <c r="BX1845" i="1"/>
  <c r="BV1845" i="1"/>
  <c r="BT1845" i="1"/>
  <c r="BS1845" i="1"/>
  <c r="BR1845" i="1"/>
  <c r="BQ1845" i="1"/>
  <c r="BP1845" i="1"/>
  <c r="BO1845" i="1"/>
  <c r="BN1845" i="1"/>
  <c r="BM1845" i="1"/>
  <c r="BK1845" i="1"/>
  <c r="BJ1845" i="1"/>
  <c r="BI1845" i="1"/>
  <c r="BH1845" i="1"/>
  <c r="BG1845" i="1"/>
  <c r="BF1845" i="1"/>
  <c r="BE1845" i="1"/>
  <c r="AY1845" i="1"/>
  <c r="AX1845" i="1"/>
  <c r="AV1845" i="1"/>
  <c r="AU1845" i="1"/>
  <c r="AT1845" i="1"/>
  <c r="AS1845" i="1"/>
  <c r="AR1845" i="1"/>
  <c r="AQ1845" i="1"/>
  <c r="AP1845" i="1"/>
  <c r="CA1844" i="1"/>
  <c r="BX1844" i="1"/>
  <c r="BV1844" i="1"/>
  <c r="BT1844" i="1"/>
  <c r="BS1844" i="1"/>
  <c r="BR1844" i="1"/>
  <c r="BQ1844" i="1"/>
  <c r="BP1844" i="1"/>
  <c r="BO1844" i="1"/>
  <c r="BN1844" i="1"/>
  <c r="BM1844" i="1"/>
  <c r="BK1844" i="1"/>
  <c r="BJ1844" i="1"/>
  <c r="BI1844" i="1"/>
  <c r="BH1844" i="1"/>
  <c r="BG1844" i="1"/>
  <c r="BF1844" i="1"/>
  <c r="BE1844" i="1"/>
  <c r="AY1844" i="1"/>
  <c r="AX1844" i="1"/>
  <c r="AV1844" i="1"/>
  <c r="AU1844" i="1"/>
  <c r="AT1844" i="1"/>
  <c r="AS1844" i="1"/>
  <c r="AR1844" i="1"/>
  <c r="AQ1844" i="1"/>
  <c r="AP1844" i="1"/>
  <c r="CA1843" i="1"/>
  <c r="BX1843" i="1"/>
  <c r="BV1843" i="1"/>
  <c r="BT1843" i="1"/>
  <c r="BS1843" i="1"/>
  <c r="BR1843" i="1"/>
  <c r="BQ1843" i="1"/>
  <c r="BP1843" i="1"/>
  <c r="BO1843" i="1"/>
  <c r="BN1843" i="1"/>
  <c r="BM1843" i="1"/>
  <c r="BK1843" i="1"/>
  <c r="BJ1843" i="1"/>
  <c r="BI1843" i="1"/>
  <c r="BH1843" i="1"/>
  <c r="BG1843" i="1"/>
  <c r="BF1843" i="1"/>
  <c r="BE1843" i="1"/>
  <c r="AY1843" i="1"/>
  <c r="AX1843" i="1"/>
  <c r="AV1843" i="1"/>
  <c r="AU1843" i="1"/>
  <c r="AT1843" i="1"/>
  <c r="AS1843" i="1"/>
  <c r="AR1843" i="1"/>
  <c r="AQ1843" i="1"/>
  <c r="AP1843" i="1"/>
  <c r="CA1842" i="1"/>
  <c r="BX1842" i="1"/>
  <c r="BV1842" i="1"/>
  <c r="BT1842" i="1"/>
  <c r="BS1842" i="1"/>
  <c r="BR1842" i="1"/>
  <c r="BQ1842" i="1"/>
  <c r="BP1842" i="1"/>
  <c r="BO1842" i="1"/>
  <c r="BN1842" i="1"/>
  <c r="BM1842" i="1"/>
  <c r="BK1842" i="1"/>
  <c r="BJ1842" i="1"/>
  <c r="BI1842" i="1"/>
  <c r="BH1842" i="1"/>
  <c r="BG1842" i="1"/>
  <c r="BF1842" i="1"/>
  <c r="BE1842" i="1"/>
  <c r="AY1842" i="1"/>
  <c r="AX1842" i="1"/>
  <c r="AV1842" i="1"/>
  <c r="AU1842" i="1"/>
  <c r="AT1842" i="1"/>
  <c r="AS1842" i="1"/>
  <c r="AR1842" i="1"/>
  <c r="AQ1842" i="1"/>
  <c r="AP1842" i="1"/>
  <c r="CA1841" i="1"/>
  <c r="BX1841" i="1"/>
  <c r="BV1841" i="1"/>
  <c r="BT1841" i="1"/>
  <c r="BS1841" i="1"/>
  <c r="BR1841" i="1"/>
  <c r="BQ1841" i="1"/>
  <c r="BP1841" i="1"/>
  <c r="BO1841" i="1"/>
  <c r="BN1841" i="1"/>
  <c r="BM1841" i="1"/>
  <c r="BK1841" i="1"/>
  <c r="BJ1841" i="1"/>
  <c r="BI1841" i="1"/>
  <c r="BH1841" i="1"/>
  <c r="BG1841" i="1"/>
  <c r="BF1841" i="1"/>
  <c r="BE1841" i="1"/>
  <c r="AY1841" i="1"/>
  <c r="AX1841" i="1"/>
  <c r="AV1841" i="1"/>
  <c r="AU1841" i="1"/>
  <c r="AT1841" i="1"/>
  <c r="AS1841" i="1"/>
  <c r="AR1841" i="1"/>
  <c r="AQ1841" i="1"/>
  <c r="AP1841" i="1"/>
  <c r="CA1840" i="1"/>
  <c r="BX1840" i="1"/>
  <c r="BV1840" i="1"/>
  <c r="BT1840" i="1"/>
  <c r="BS1840" i="1"/>
  <c r="BR1840" i="1"/>
  <c r="BQ1840" i="1"/>
  <c r="BP1840" i="1"/>
  <c r="BO1840" i="1"/>
  <c r="BN1840" i="1"/>
  <c r="BM1840" i="1"/>
  <c r="BK1840" i="1"/>
  <c r="BJ1840" i="1"/>
  <c r="BI1840" i="1"/>
  <c r="BH1840" i="1"/>
  <c r="BG1840" i="1"/>
  <c r="BF1840" i="1"/>
  <c r="BE1840" i="1"/>
  <c r="AY1840" i="1"/>
  <c r="AX1840" i="1"/>
  <c r="AV1840" i="1"/>
  <c r="AU1840" i="1"/>
  <c r="AT1840" i="1"/>
  <c r="AS1840" i="1"/>
  <c r="AR1840" i="1"/>
  <c r="AQ1840" i="1"/>
  <c r="AP1840" i="1"/>
  <c r="CA1839" i="1"/>
  <c r="BX1839" i="1"/>
  <c r="BV1839" i="1"/>
  <c r="BT1839" i="1"/>
  <c r="BS1839" i="1"/>
  <c r="BR1839" i="1"/>
  <c r="BQ1839" i="1"/>
  <c r="BP1839" i="1"/>
  <c r="BO1839" i="1"/>
  <c r="BN1839" i="1"/>
  <c r="BM1839" i="1"/>
  <c r="BK1839" i="1"/>
  <c r="BJ1839" i="1"/>
  <c r="BI1839" i="1"/>
  <c r="BH1839" i="1"/>
  <c r="BG1839" i="1"/>
  <c r="BF1839" i="1"/>
  <c r="BE1839" i="1"/>
  <c r="AY1839" i="1"/>
  <c r="AX1839" i="1"/>
  <c r="AV1839" i="1"/>
  <c r="AU1839" i="1"/>
  <c r="AT1839" i="1"/>
  <c r="AS1839" i="1"/>
  <c r="AR1839" i="1"/>
  <c r="AQ1839" i="1"/>
  <c r="AP1839" i="1"/>
  <c r="CA1838" i="1"/>
  <c r="BX1838" i="1"/>
  <c r="BV1838" i="1"/>
  <c r="BT1838" i="1"/>
  <c r="BS1838" i="1"/>
  <c r="BR1838" i="1"/>
  <c r="BQ1838" i="1"/>
  <c r="BP1838" i="1"/>
  <c r="BO1838" i="1"/>
  <c r="BN1838" i="1"/>
  <c r="BM1838" i="1"/>
  <c r="BK1838" i="1"/>
  <c r="BJ1838" i="1"/>
  <c r="BI1838" i="1"/>
  <c r="BH1838" i="1"/>
  <c r="BG1838" i="1"/>
  <c r="BF1838" i="1"/>
  <c r="BE1838" i="1"/>
  <c r="AY1838" i="1"/>
  <c r="AX1838" i="1"/>
  <c r="AV1838" i="1"/>
  <c r="AU1838" i="1"/>
  <c r="AT1838" i="1"/>
  <c r="AS1838" i="1"/>
  <c r="AR1838" i="1"/>
  <c r="AQ1838" i="1"/>
  <c r="AP1838" i="1"/>
  <c r="CA1837" i="1"/>
  <c r="BX1837" i="1"/>
  <c r="BV1837" i="1"/>
  <c r="BT1837" i="1"/>
  <c r="BS1837" i="1"/>
  <c r="BR1837" i="1"/>
  <c r="BQ1837" i="1"/>
  <c r="BP1837" i="1"/>
  <c r="BO1837" i="1"/>
  <c r="BN1837" i="1"/>
  <c r="BM1837" i="1"/>
  <c r="BK1837" i="1"/>
  <c r="BJ1837" i="1"/>
  <c r="BI1837" i="1"/>
  <c r="BH1837" i="1"/>
  <c r="BG1837" i="1"/>
  <c r="BF1837" i="1"/>
  <c r="BE1837" i="1"/>
  <c r="AY1837" i="1"/>
  <c r="AX1837" i="1"/>
  <c r="AV1837" i="1"/>
  <c r="AU1837" i="1"/>
  <c r="AT1837" i="1"/>
  <c r="AS1837" i="1"/>
  <c r="AR1837" i="1"/>
  <c r="AQ1837" i="1"/>
  <c r="AP1837" i="1"/>
  <c r="CA1836" i="1"/>
  <c r="BX1836" i="1"/>
  <c r="BV1836" i="1"/>
  <c r="BT1836" i="1"/>
  <c r="BS1836" i="1"/>
  <c r="BR1836" i="1"/>
  <c r="BQ1836" i="1"/>
  <c r="BP1836" i="1"/>
  <c r="BO1836" i="1"/>
  <c r="BN1836" i="1"/>
  <c r="BM1836" i="1"/>
  <c r="BK1836" i="1"/>
  <c r="BJ1836" i="1"/>
  <c r="BI1836" i="1"/>
  <c r="BH1836" i="1"/>
  <c r="BG1836" i="1"/>
  <c r="BF1836" i="1"/>
  <c r="BE1836" i="1"/>
  <c r="AY1836" i="1"/>
  <c r="AX1836" i="1"/>
  <c r="AV1836" i="1"/>
  <c r="AU1836" i="1"/>
  <c r="AT1836" i="1"/>
  <c r="AS1836" i="1"/>
  <c r="AR1836" i="1"/>
  <c r="AQ1836" i="1"/>
  <c r="AP1836" i="1"/>
  <c r="CA1835" i="1"/>
  <c r="BX1835" i="1"/>
  <c r="BV1835" i="1"/>
  <c r="BT1835" i="1"/>
  <c r="BS1835" i="1"/>
  <c r="BR1835" i="1"/>
  <c r="BQ1835" i="1"/>
  <c r="BP1835" i="1"/>
  <c r="BO1835" i="1"/>
  <c r="BN1835" i="1"/>
  <c r="BM1835" i="1"/>
  <c r="BK1835" i="1"/>
  <c r="BJ1835" i="1"/>
  <c r="BI1835" i="1"/>
  <c r="BH1835" i="1"/>
  <c r="BG1835" i="1"/>
  <c r="BF1835" i="1"/>
  <c r="BE1835" i="1"/>
  <c r="AY1835" i="1"/>
  <c r="AX1835" i="1"/>
  <c r="AV1835" i="1"/>
  <c r="AU1835" i="1"/>
  <c r="AT1835" i="1"/>
  <c r="AS1835" i="1"/>
  <c r="AR1835" i="1"/>
  <c r="AQ1835" i="1"/>
  <c r="AP1835" i="1"/>
  <c r="CA1834" i="1"/>
  <c r="BX1834" i="1"/>
  <c r="BV1834" i="1"/>
  <c r="BT1834" i="1"/>
  <c r="BS1834" i="1"/>
  <c r="BR1834" i="1"/>
  <c r="BQ1834" i="1"/>
  <c r="BP1834" i="1"/>
  <c r="BO1834" i="1"/>
  <c r="BN1834" i="1"/>
  <c r="BM1834" i="1"/>
  <c r="BK1834" i="1"/>
  <c r="BJ1834" i="1"/>
  <c r="BI1834" i="1"/>
  <c r="BH1834" i="1"/>
  <c r="BG1834" i="1"/>
  <c r="BF1834" i="1"/>
  <c r="BE1834" i="1"/>
  <c r="AY1834" i="1"/>
  <c r="AX1834" i="1"/>
  <c r="AV1834" i="1"/>
  <c r="AU1834" i="1"/>
  <c r="AT1834" i="1"/>
  <c r="AS1834" i="1"/>
  <c r="AR1834" i="1"/>
  <c r="AQ1834" i="1"/>
  <c r="AP1834" i="1"/>
  <c r="CA1833" i="1"/>
  <c r="BX1833" i="1"/>
  <c r="BV1833" i="1"/>
  <c r="BT1833" i="1"/>
  <c r="BS1833" i="1"/>
  <c r="BR1833" i="1"/>
  <c r="BQ1833" i="1"/>
  <c r="BP1833" i="1"/>
  <c r="BO1833" i="1"/>
  <c r="BN1833" i="1"/>
  <c r="BM1833" i="1"/>
  <c r="BK1833" i="1"/>
  <c r="BJ1833" i="1"/>
  <c r="BI1833" i="1"/>
  <c r="BH1833" i="1"/>
  <c r="BG1833" i="1"/>
  <c r="BF1833" i="1"/>
  <c r="BE1833" i="1"/>
  <c r="AY1833" i="1"/>
  <c r="AX1833" i="1"/>
  <c r="AV1833" i="1"/>
  <c r="AU1833" i="1"/>
  <c r="AT1833" i="1"/>
  <c r="AS1833" i="1"/>
  <c r="AR1833" i="1"/>
  <c r="AQ1833" i="1"/>
  <c r="AP1833" i="1"/>
  <c r="CA1832" i="1"/>
  <c r="BX1832" i="1"/>
  <c r="BV1832" i="1"/>
  <c r="BT1832" i="1"/>
  <c r="BS1832" i="1"/>
  <c r="BR1832" i="1"/>
  <c r="BQ1832" i="1"/>
  <c r="BP1832" i="1"/>
  <c r="BO1832" i="1"/>
  <c r="BN1832" i="1"/>
  <c r="BM1832" i="1"/>
  <c r="BK1832" i="1"/>
  <c r="BJ1832" i="1"/>
  <c r="BI1832" i="1"/>
  <c r="BH1832" i="1"/>
  <c r="BG1832" i="1"/>
  <c r="BF1832" i="1"/>
  <c r="BE1832" i="1"/>
  <c r="AY1832" i="1"/>
  <c r="AX1832" i="1"/>
  <c r="AV1832" i="1"/>
  <c r="AU1832" i="1"/>
  <c r="AT1832" i="1"/>
  <c r="AS1832" i="1"/>
  <c r="AR1832" i="1"/>
  <c r="AQ1832" i="1"/>
  <c r="AP1832" i="1"/>
  <c r="CA1831" i="1"/>
  <c r="BX1831" i="1"/>
  <c r="BV1831" i="1"/>
  <c r="BT1831" i="1"/>
  <c r="BS1831" i="1"/>
  <c r="BR1831" i="1"/>
  <c r="BQ1831" i="1"/>
  <c r="BP1831" i="1"/>
  <c r="BO1831" i="1"/>
  <c r="BN1831" i="1"/>
  <c r="BM1831" i="1"/>
  <c r="BK1831" i="1"/>
  <c r="BJ1831" i="1"/>
  <c r="BI1831" i="1"/>
  <c r="BH1831" i="1"/>
  <c r="BG1831" i="1"/>
  <c r="BF1831" i="1"/>
  <c r="BE1831" i="1"/>
  <c r="AY1831" i="1"/>
  <c r="AX1831" i="1"/>
  <c r="AV1831" i="1"/>
  <c r="AU1831" i="1"/>
  <c r="AT1831" i="1"/>
  <c r="AS1831" i="1"/>
  <c r="AR1831" i="1"/>
  <c r="AQ1831" i="1"/>
  <c r="AP1831" i="1"/>
  <c r="CA1830" i="1"/>
  <c r="BX1830" i="1"/>
  <c r="BV1830" i="1"/>
  <c r="BT1830" i="1"/>
  <c r="BS1830" i="1"/>
  <c r="BR1830" i="1"/>
  <c r="BQ1830" i="1"/>
  <c r="BP1830" i="1"/>
  <c r="BO1830" i="1"/>
  <c r="BN1830" i="1"/>
  <c r="BM1830" i="1"/>
  <c r="BK1830" i="1"/>
  <c r="BJ1830" i="1"/>
  <c r="BI1830" i="1"/>
  <c r="BH1830" i="1"/>
  <c r="BG1830" i="1"/>
  <c r="BF1830" i="1"/>
  <c r="BE1830" i="1"/>
  <c r="AY1830" i="1"/>
  <c r="AX1830" i="1"/>
  <c r="AV1830" i="1"/>
  <c r="AU1830" i="1"/>
  <c r="AT1830" i="1"/>
  <c r="AS1830" i="1"/>
  <c r="AR1830" i="1"/>
  <c r="AQ1830" i="1"/>
  <c r="AP1830" i="1"/>
  <c r="CA1829" i="1"/>
  <c r="BX1829" i="1"/>
  <c r="BV1829" i="1"/>
  <c r="BT1829" i="1"/>
  <c r="BS1829" i="1"/>
  <c r="BR1829" i="1"/>
  <c r="BQ1829" i="1"/>
  <c r="BP1829" i="1"/>
  <c r="BO1829" i="1"/>
  <c r="BN1829" i="1"/>
  <c r="BM1829" i="1"/>
  <c r="BK1829" i="1"/>
  <c r="BJ1829" i="1"/>
  <c r="BI1829" i="1"/>
  <c r="BH1829" i="1"/>
  <c r="BG1829" i="1"/>
  <c r="BF1829" i="1"/>
  <c r="BE1829" i="1"/>
  <c r="AY1829" i="1"/>
  <c r="AX1829" i="1"/>
  <c r="AV1829" i="1"/>
  <c r="AU1829" i="1"/>
  <c r="AT1829" i="1"/>
  <c r="AS1829" i="1"/>
  <c r="AR1829" i="1"/>
  <c r="AQ1829" i="1"/>
  <c r="AP1829" i="1"/>
  <c r="CA1828" i="1"/>
  <c r="BX1828" i="1"/>
  <c r="BV1828" i="1"/>
  <c r="BT1828" i="1"/>
  <c r="BS1828" i="1"/>
  <c r="BR1828" i="1"/>
  <c r="BQ1828" i="1"/>
  <c r="BP1828" i="1"/>
  <c r="BO1828" i="1"/>
  <c r="BN1828" i="1"/>
  <c r="BM1828" i="1"/>
  <c r="BK1828" i="1"/>
  <c r="BJ1828" i="1"/>
  <c r="BI1828" i="1"/>
  <c r="BH1828" i="1"/>
  <c r="BG1828" i="1"/>
  <c r="BF1828" i="1"/>
  <c r="BE1828" i="1"/>
  <c r="AY1828" i="1"/>
  <c r="AX1828" i="1"/>
  <c r="AV1828" i="1"/>
  <c r="AU1828" i="1"/>
  <c r="AT1828" i="1"/>
  <c r="AS1828" i="1"/>
  <c r="AR1828" i="1"/>
  <c r="AQ1828" i="1"/>
  <c r="AP1828" i="1"/>
  <c r="CA1827" i="1"/>
  <c r="BX1827" i="1"/>
  <c r="BV1827" i="1"/>
  <c r="BT1827" i="1"/>
  <c r="BS1827" i="1"/>
  <c r="BR1827" i="1"/>
  <c r="BQ1827" i="1"/>
  <c r="BP1827" i="1"/>
  <c r="BO1827" i="1"/>
  <c r="BN1827" i="1"/>
  <c r="BM1827" i="1"/>
  <c r="BK1827" i="1"/>
  <c r="BJ1827" i="1"/>
  <c r="BI1827" i="1"/>
  <c r="BH1827" i="1"/>
  <c r="BG1827" i="1"/>
  <c r="BF1827" i="1"/>
  <c r="BE1827" i="1"/>
  <c r="AY1827" i="1"/>
  <c r="AX1827" i="1"/>
  <c r="AV1827" i="1"/>
  <c r="AU1827" i="1"/>
  <c r="AT1827" i="1"/>
  <c r="AS1827" i="1"/>
  <c r="AR1827" i="1"/>
  <c r="AQ1827" i="1"/>
  <c r="AP1827" i="1"/>
  <c r="CA1826" i="1"/>
  <c r="BX1826" i="1"/>
  <c r="BV1826" i="1"/>
  <c r="BT1826" i="1"/>
  <c r="BS1826" i="1"/>
  <c r="BR1826" i="1"/>
  <c r="BQ1826" i="1"/>
  <c r="BP1826" i="1"/>
  <c r="BO1826" i="1"/>
  <c r="BN1826" i="1"/>
  <c r="BM1826" i="1"/>
  <c r="BK1826" i="1"/>
  <c r="BJ1826" i="1"/>
  <c r="BI1826" i="1"/>
  <c r="BH1826" i="1"/>
  <c r="BG1826" i="1"/>
  <c r="BF1826" i="1"/>
  <c r="BE1826" i="1"/>
  <c r="AY1826" i="1"/>
  <c r="AX1826" i="1"/>
  <c r="AV1826" i="1"/>
  <c r="AU1826" i="1"/>
  <c r="AT1826" i="1"/>
  <c r="AS1826" i="1"/>
  <c r="AR1826" i="1"/>
  <c r="AQ1826" i="1"/>
  <c r="AP1826" i="1"/>
  <c r="CA1825" i="1"/>
  <c r="BX1825" i="1"/>
  <c r="BV1825" i="1"/>
  <c r="BT1825" i="1"/>
  <c r="BS1825" i="1"/>
  <c r="BR1825" i="1"/>
  <c r="BQ1825" i="1"/>
  <c r="BP1825" i="1"/>
  <c r="BO1825" i="1"/>
  <c r="BN1825" i="1"/>
  <c r="BM1825" i="1"/>
  <c r="BK1825" i="1"/>
  <c r="BJ1825" i="1"/>
  <c r="BI1825" i="1"/>
  <c r="BH1825" i="1"/>
  <c r="BG1825" i="1"/>
  <c r="BF1825" i="1"/>
  <c r="BE1825" i="1"/>
  <c r="AY1825" i="1"/>
  <c r="AX1825" i="1"/>
  <c r="AV1825" i="1"/>
  <c r="AU1825" i="1"/>
  <c r="AT1825" i="1"/>
  <c r="AS1825" i="1"/>
  <c r="AR1825" i="1"/>
  <c r="AQ1825" i="1"/>
  <c r="AP1825" i="1"/>
  <c r="CA1824" i="1"/>
  <c r="BX1824" i="1"/>
  <c r="BV1824" i="1"/>
  <c r="BT1824" i="1"/>
  <c r="BS1824" i="1"/>
  <c r="BR1824" i="1"/>
  <c r="BQ1824" i="1"/>
  <c r="BP1824" i="1"/>
  <c r="BO1824" i="1"/>
  <c r="BN1824" i="1"/>
  <c r="BM1824" i="1"/>
  <c r="BK1824" i="1"/>
  <c r="BJ1824" i="1"/>
  <c r="BI1824" i="1"/>
  <c r="BH1824" i="1"/>
  <c r="BG1824" i="1"/>
  <c r="BF1824" i="1"/>
  <c r="BE1824" i="1"/>
  <c r="AY1824" i="1"/>
  <c r="AX1824" i="1"/>
  <c r="AV1824" i="1"/>
  <c r="AU1824" i="1"/>
  <c r="AT1824" i="1"/>
  <c r="AS1824" i="1"/>
  <c r="AR1824" i="1"/>
  <c r="AQ1824" i="1"/>
  <c r="AP1824" i="1"/>
  <c r="CA1823" i="1"/>
  <c r="BX1823" i="1"/>
  <c r="BV1823" i="1"/>
  <c r="BT1823" i="1"/>
  <c r="BS1823" i="1"/>
  <c r="BR1823" i="1"/>
  <c r="BQ1823" i="1"/>
  <c r="BP1823" i="1"/>
  <c r="BO1823" i="1"/>
  <c r="BN1823" i="1"/>
  <c r="BM1823" i="1"/>
  <c r="BK1823" i="1"/>
  <c r="BJ1823" i="1"/>
  <c r="BI1823" i="1"/>
  <c r="BH1823" i="1"/>
  <c r="BG1823" i="1"/>
  <c r="BF1823" i="1"/>
  <c r="BE1823" i="1"/>
  <c r="AY1823" i="1"/>
  <c r="AX1823" i="1"/>
  <c r="AV1823" i="1"/>
  <c r="AU1823" i="1"/>
  <c r="AT1823" i="1"/>
  <c r="AS1823" i="1"/>
  <c r="AR1823" i="1"/>
  <c r="AQ1823" i="1"/>
  <c r="AP1823" i="1"/>
  <c r="CA1822" i="1"/>
  <c r="BX1822" i="1"/>
  <c r="BV1822" i="1"/>
  <c r="BT1822" i="1"/>
  <c r="BS1822" i="1"/>
  <c r="BR1822" i="1"/>
  <c r="BQ1822" i="1"/>
  <c r="BP1822" i="1"/>
  <c r="BO1822" i="1"/>
  <c r="BN1822" i="1"/>
  <c r="BM1822" i="1"/>
  <c r="BK1822" i="1"/>
  <c r="BJ1822" i="1"/>
  <c r="BI1822" i="1"/>
  <c r="BH1822" i="1"/>
  <c r="BG1822" i="1"/>
  <c r="BF1822" i="1"/>
  <c r="BE1822" i="1"/>
  <c r="AY1822" i="1"/>
  <c r="AX1822" i="1"/>
  <c r="AV1822" i="1"/>
  <c r="AU1822" i="1"/>
  <c r="AT1822" i="1"/>
  <c r="AS1822" i="1"/>
  <c r="AR1822" i="1"/>
  <c r="AQ1822" i="1"/>
  <c r="AP1822" i="1"/>
  <c r="CA1821" i="1"/>
  <c r="BX1821" i="1"/>
  <c r="BV1821" i="1"/>
  <c r="BT1821" i="1"/>
  <c r="BS1821" i="1"/>
  <c r="BR1821" i="1"/>
  <c r="BQ1821" i="1"/>
  <c r="BP1821" i="1"/>
  <c r="BO1821" i="1"/>
  <c r="BN1821" i="1"/>
  <c r="BM1821" i="1"/>
  <c r="BK1821" i="1"/>
  <c r="BJ1821" i="1"/>
  <c r="BI1821" i="1"/>
  <c r="BH1821" i="1"/>
  <c r="BG1821" i="1"/>
  <c r="BF1821" i="1"/>
  <c r="BE1821" i="1"/>
  <c r="AY1821" i="1"/>
  <c r="AX1821" i="1"/>
  <c r="AV1821" i="1"/>
  <c r="AU1821" i="1"/>
  <c r="AT1821" i="1"/>
  <c r="AS1821" i="1"/>
  <c r="AR1821" i="1"/>
  <c r="AQ1821" i="1"/>
  <c r="AP1821" i="1"/>
  <c r="CA1820" i="1"/>
  <c r="BX1820" i="1"/>
  <c r="BV1820" i="1"/>
  <c r="BT1820" i="1"/>
  <c r="BS1820" i="1"/>
  <c r="BR1820" i="1"/>
  <c r="BQ1820" i="1"/>
  <c r="BP1820" i="1"/>
  <c r="BO1820" i="1"/>
  <c r="BN1820" i="1"/>
  <c r="BM1820" i="1"/>
  <c r="BK1820" i="1"/>
  <c r="BJ1820" i="1"/>
  <c r="BI1820" i="1"/>
  <c r="BH1820" i="1"/>
  <c r="BG1820" i="1"/>
  <c r="BF1820" i="1"/>
  <c r="BE1820" i="1"/>
  <c r="AY1820" i="1"/>
  <c r="AX1820" i="1"/>
  <c r="AV1820" i="1"/>
  <c r="AU1820" i="1"/>
  <c r="AT1820" i="1"/>
  <c r="AS1820" i="1"/>
  <c r="AR1820" i="1"/>
  <c r="AQ1820" i="1"/>
  <c r="AP1820" i="1"/>
  <c r="CA1819" i="1"/>
  <c r="BX1819" i="1"/>
  <c r="BV1819" i="1"/>
  <c r="BT1819" i="1"/>
  <c r="BS1819" i="1"/>
  <c r="BR1819" i="1"/>
  <c r="BQ1819" i="1"/>
  <c r="BP1819" i="1"/>
  <c r="BO1819" i="1"/>
  <c r="BN1819" i="1"/>
  <c r="BM1819" i="1"/>
  <c r="BK1819" i="1"/>
  <c r="BJ1819" i="1"/>
  <c r="BI1819" i="1"/>
  <c r="BH1819" i="1"/>
  <c r="BG1819" i="1"/>
  <c r="BF1819" i="1"/>
  <c r="BE1819" i="1"/>
  <c r="AY1819" i="1"/>
  <c r="AX1819" i="1"/>
  <c r="AV1819" i="1"/>
  <c r="AU1819" i="1"/>
  <c r="AT1819" i="1"/>
  <c r="AS1819" i="1"/>
  <c r="AR1819" i="1"/>
  <c r="AQ1819" i="1"/>
  <c r="AP1819" i="1"/>
  <c r="CA1818" i="1"/>
  <c r="BX1818" i="1"/>
  <c r="BV1818" i="1"/>
  <c r="BT1818" i="1"/>
  <c r="BS1818" i="1"/>
  <c r="BR1818" i="1"/>
  <c r="BQ1818" i="1"/>
  <c r="BP1818" i="1"/>
  <c r="BO1818" i="1"/>
  <c r="BN1818" i="1"/>
  <c r="BM1818" i="1"/>
  <c r="BK1818" i="1"/>
  <c r="BJ1818" i="1"/>
  <c r="BI1818" i="1"/>
  <c r="BH1818" i="1"/>
  <c r="BG1818" i="1"/>
  <c r="BF1818" i="1"/>
  <c r="BE1818" i="1"/>
  <c r="AY1818" i="1"/>
  <c r="AX1818" i="1"/>
  <c r="AV1818" i="1"/>
  <c r="AU1818" i="1"/>
  <c r="AT1818" i="1"/>
  <c r="AS1818" i="1"/>
  <c r="AR1818" i="1"/>
  <c r="AQ1818" i="1"/>
  <c r="AP1818" i="1"/>
  <c r="CA1817" i="1"/>
  <c r="BX1817" i="1"/>
  <c r="BV1817" i="1"/>
  <c r="BT1817" i="1"/>
  <c r="BS1817" i="1"/>
  <c r="BR1817" i="1"/>
  <c r="BQ1817" i="1"/>
  <c r="BP1817" i="1"/>
  <c r="BO1817" i="1"/>
  <c r="BN1817" i="1"/>
  <c r="BM1817" i="1"/>
  <c r="BK1817" i="1"/>
  <c r="BJ1817" i="1"/>
  <c r="BI1817" i="1"/>
  <c r="BH1817" i="1"/>
  <c r="BG1817" i="1"/>
  <c r="BF1817" i="1"/>
  <c r="BE1817" i="1"/>
  <c r="AY1817" i="1"/>
  <c r="AX1817" i="1"/>
  <c r="AV1817" i="1"/>
  <c r="AU1817" i="1"/>
  <c r="AT1817" i="1"/>
  <c r="AS1817" i="1"/>
  <c r="AR1817" i="1"/>
  <c r="AQ1817" i="1"/>
  <c r="AP1817" i="1"/>
  <c r="CA1816" i="1"/>
  <c r="BX1816" i="1"/>
  <c r="BV1816" i="1"/>
  <c r="BT1816" i="1"/>
  <c r="BS1816" i="1"/>
  <c r="BR1816" i="1"/>
  <c r="BQ1816" i="1"/>
  <c r="BP1816" i="1"/>
  <c r="BO1816" i="1"/>
  <c r="BN1816" i="1"/>
  <c r="BM1816" i="1"/>
  <c r="BK1816" i="1"/>
  <c r="BJ1816" i="1"/>
  <c r="BI1816" i="1"/>
  <c r="BH1816" i="1"/>
  <c r="BG1816" i="1"/>
  <c r="BF1816" i="1"/>
  <c r="BE1816" i="1"/>
  <c r="AY1816" i="1"/>
  <c r="AX1816" i="1"/>
  <c r="AV1816" i="1"/>
  <c r="AU1816" i="1"/>
  <c r="AT1816" i="1"/>
  <c r="AS1816" i="1"/>
  <c r="AR1816" i="1"/>
  <c r="AQ1816" i="1"/>
  <c r="AP1816" i="1"/>
  <c r="CA1815" i="1"/>
  <c r="BX1815" i="1"/>
  <c r="BV1815" i="1"/>
  <c r="BT1815" i="1"/>
  <c r="BS1815" i="1"/>
  <c r="BR1815" i="1"/>
  <c r="BQ1815" i="1"/>
  <c r="BP1815" i="1"/>
  <c r="BO1815" i="1"/>
  <c r="BN1815" i="1"/>
  <c r="BM1815" i="1"/>
  <c r="BK1815" i="1"/>
  <c r="BJ1815" i="1"/>
  <c r="BI1815" i="1"/>
  <c r="BH1815" i="1"/>
  <c r="BG1815" i="1"/>
  <c r="BF1815" i="1"/>
  <c r="BE1815" i="1"/>
  <c r="AY1815" i="1"/>
  <c r="AX1815" i="1"/>
  <c r="AV1815" i="1"/>
  <c r="AU1815" i="1"/>
  <c r="AT1815" i="1"/>
  <c r="AS1815" i="1"/>
  <c r="AR1815" i="1"/>
  <c r="AQ1815" i="1"/>
  <c r="AP1815" i="1"/>
  <c r="CA1814" i="1"/>
  <c r="BX1814" i="1"/>
  <c r="BV1814" i="1"/>
  <c r="BT1814" i="1"/>
  <c r="BS1814" i="1"/>
  <c r="BR1814" i="1"/>
  <c r="BQ1814" i="1"/>
  <c r="BP1814" i="1"/>
  <c r="BO1814" i="1"/>
  <c r="BN1814" i="1"/>
  <c r="BM1814" i="1"/>
  <c r="BK1814" i="1"/>
  <c r="BJ1814" i="1"/>
  <c r="BI1814" i="1"/>
  <c r="BH1814" i="1"/>
  <c r="BG1814" i="1"/>
  <c r="BF1814" i="1"/>
  <c r="BE1814" i="1"/>
  <c r="AY1814" i="1"/>
  <c r="AX1814" i="1"/>
  <c r="AV1814" i="1"/>
  <c r="AU1814" i="1"/>
  <c r="AT1814" i="1"/>
  <c r="AS1814" i="1"/>
  <c r="AR1814" i="1"/>
  <c r="AQ1814" i="1"/>
  <c r="AP1814" i="1"/>
  <c r="CA1813" i="1"/>
  <c r="BX1813" i="1"/>
  <c r="BV1813" i="1"/>
  <c r="BT1813" i="1"/>
  <c r="BS1813" i="1"/>
  <c r="BR1813" i="1"/>
  <c r="BQ1813" i="1"/>
  <c r="BP1813" i="1"/>
  <c r="BO1813" i="1"/>
  <c r="BN1813" i="1"/>
  <c r="BM1813" i="1"/>
  <c r="BK1813" i="1"/>
  <c r="BJ1813" i="1"/>
  <c r="BI1813" i="1"/>
  <c r="BH1813" i="1"/>
  <c r="BG1813" i="1"/>
  <c r="BF1813" i="1"/>
  <c r="BE1813" i="1"/>
  <c r="AY1813" i="1"/>
  <c r="AX1813" i="1"/>
  <c r="AV1813" i="1"/>
  <c r="AU1813" i="1"/>
  <c r="AT1813" i="1"/>
  <c r="AS1813" i="1"/>
  <c r="AR1813" i="1"/>
  <c r="AQ1813" i="1"/>
  <c r="AP1813" i="1"/>
  <c r="CA1812" i="1"/>
  <c r="BX1812" i="1"/>
  <c r="BV1812" i="1"/>
  <c r="BT1812" i="1"/>
  <c r="BS1812" i="1"/>
  <c r="BR1812" i="1"/>
  <c r="BQ1812" i="1"/>
  <c r="BP1812" i="1"/>
  <c r="BO1812" i="1"/>
  <c r="BN1812" i="1"/>
  <c r="BM1812" i="1"/>
  <c r="BK1812" i="1"/>
  <c r="BJ1812" i="1"/>
  <c r="BI1812" i="1"/>
  <c r="BH1812" i="1"/>
  <c r="BG1812" i="1"/>
  <c r="BF1812" i="1"/>
  <c r="BE1812" i="1"/>
  <c r="AY1812" i="1"/>
  <c r="AX1812" i="1"/>
  <c r="AV1812" i="1"/>
  <c r="AU1812" i="1"/>
  <c r="AT1812" i="1"/>
  <c r="AS1812" i="1"/>
  <c r="AR1812" i="1"/>
  <c r="AQ1812" i="1"/>
  <c r="AP1812" i="1"/>
  <c r="CA1811" i="1"/>
  <c r="BX1811" i="1"/>
  <c r="BV1811" i="1"/>
  <c r="BT1811" i="1"/>
  <c r="BS1811" i="1"/>
  <c r="BR1811" i="1"/>
  <c r="BQ1811" i="1"/>
  <c r="BP1811" i="1"/>
  <c r="BO1811" i="1"/>
  <c r="BN1811" i="1"/>
  <c r="BM1811" i="1"/>
  <c r="BK1811" i="1"/>
  <c r="BJ1811" i="1"/>
  <c r="BI1811" i="1"/>
  <c r="BH1811" i="1"/>
  <c r="BG1811" i="1"/>
  <c r="BF1811" i="1"/>
  <c r="BE1811" i="1"/>
  <c r="AY1811" i="1"/>
  <c r="AX1811" i="1"/>
  <c r="AV1811" i="1"/>
  <c r="AU1811" i="1"/>
  <c r="AT1811" i="1"/>
  <c r="AS1811" i="1"/>
  <c r="AR1811" i="1"/>
  <c r="AQ1811" i="1"/>
  <c r="AP1811" i="1"/>
  <c r="CA1810" i="1"/>
  <c r="BX1810" i="1"/>
  <c r="BV1810" i="1"/>
  <c r="BT1810" i="1"/>
  <c r="BS1810" i="1"/>
  <c r="BR1810" i="1"/>
  <c r="BQ1810" i="1"/>
  <c r="BP1810" i="1"/>
  <c r="BO1810" i="1"/>
  <c r="BN1810" i="1"/>
  <c r="BM1810" i="1"/>
  <c r="BK1810" i="1"/>
  <c r="BJ1810" i="1"/>
  <c r="BI1810" i="1"/>
  <c r="BH1810" i="1"/>
  <c r="BG1810" i="1"/>
  <c r="BF1810" i="1"/>
  <c r="BE1810" i="1"/>
  <c r="AY1810" i="1"/>
  <c r="AX1810" i="1"/>
  <c r="AV1810" i="1"/>
  <c r="AU1810" i="1"/>
  <c r="AT1810" i="1"/>
  <c r="AS1810" i="1"/>
  <c r="AR1810" i="1"/>
  <c r="AQ1810" i="1"/>
  <c r="AP1810" i="1"/>
  <c r="CA1809" i="1"/>
  <c r="BX1809" i="1"/>
  <c r="BV1809" i="1"/>
  <c r="BT1809" i="1"/>
  <c r="BS1809" i="1"/>
  <c r="BR1809" i="1"/>
  <c r="BQ1809" i="1"/>
  <c r="BP1809" i="1"/>
  <c r="BO1809" i="1"/>
  <c r="BN1809" i="1"/>
  <c r="BM1809" i="1"/>
  <c r="BK1809" i="1"/>
  <c r="BJ1809" i="1"/>
  <c r="BI1809" i="1"/>
  <c r="BH1809" i="1"/>
  <c r="BG1809" i="1"/>
  <c r="BF1809" i="1"/>
  <c r="BE1809" i="1"/>
  <c r="AY1809" i="1"/>
  <c r="AX1809" i="1"/>
  <c r="AV1809" i="1"/>
  <c r="AU1809" i="1"/>
  <c r="AT1809" i="1"/>
  <c r="AS1809" i="1"/>
  <c r="AR1809" i="1"/>
  <c r="AQ1809" i="1"/>
  <c r="AP1809" i="1"/>
  <c r="CA1808" i="1"/>
  <c r="BX1808" i="1"/>
  <c r="BV1808" i="1"/>
  <c r="BT1808" i="1"/>
  <c r="BS1808" i="1"/>
  <c r="BR1808" i="1"/>
  <c r="BQ1808" i="1"/>
  <c r="BP1808" i="1"/>
  <c r="BO1808" i="1"/>
  <c r="BN1808" i="1"/>
  <c r="BM1808" i="1"/>
  <c r="BK1808" i="1"/>
  <c r="BJ1808" i="1"/>
  <c r="BI1808" i="1"/>
  <c r="BH1808" i="1"/>
  <c r="BG1808" i="1"/>
  <c r="BF1808" i="1"/>
  <c r="BE1808" i="1"/>
  <c r="AY1808" i="1"/>
  <c r="AX1808" i="1"/>
  <c r="AV1808" i="1"/>
  <c r="AU1808" i="1"/>
  <c r="AT1808" i="1"/>
  <c r="AS1808" i="1"/>
  <c r="AR1808" i="1"/>
  <c r="AQ1808" i="1"/>
  <c r="AP1808" i="1"/>
  <c r="CA1807" i="1"/>
  <c r="BX1807" i="1"/>
  <c r="BV1807" i="1"/>
  <c r="BT1807" i="1"/>
  <c r="BS1807" i="1"/>
  <c r="BR1807" i="1"/>
  <c r="BQ1807" i="1"/>
  <c r="BP1807" i="1"/>
  <c r="BO1807" i="1"/>
  <c r="BN1807" i="1"/>
  <c r="BM1807" i="1"/>
  <c r="BK1807" i="1"/>
  <c r="BJ1807" i="1"/>
  <c r="BI1807" i="1"/>
  <c r="BH1807" i="1"/>
  <c r="BG1807" i="1"/>
  <c r="BF1807" i="1"/>
  <c r="BE1807" i="1"/>
  <c r="AY1807" i="1"/>
  <c r="AX1807" i="1"/>
  <c r="AV1807" i="1"/>
  <c r="AU1807" i="1"/>
  <c r="AT1807" i="1"/>
  <c r="AS1807" i="1"/>
  <c r="AR1807" i="1"/>
  <c r="AQ1807" i="1"/>
  <c r="AP1807" i="1"/>
  <c r="CA1806" i="1"/>
  <c r="BX1806" i="1"/>
  <c r="BV1806" i="1"/>
  <c r="BT1806" i="1"/>
  <c r="BS1806" i="1"/>
  <c r="BR1806" i="1"/>
  <c r="BQ1806" i="1"/>
  <c r="BP1806" i="1"/>
  <c r="BO1806" i="1"/>
  <c r="BN1806" i="1"/>
  <c r="BM1806" i="1"/>
  <c r="BK1806" i="1"/>
  <c r="BJ1806" i="1"/>
  <c r="BI1806" i="1"/>
  <c r="BH1806" i="1"/>
  <c r="BG1806" i="1"/>
  <c r="BF1806" i="1"/>
  <c r="BE1806" i="1"/>
  <c r="AY1806" i="1"/>
  <c r="AX1806" i="1"/>
  <c r="AV1806" i="1"/>
  <c r="AU1806" i="1"/>
  <c r="AT1806" i="1"/>
  <c r="AS1806" i="1"/>
  <c r="AR1806" i="1"/>
  <c r="AQ1806" i="1"/>
  <c r="AP1806" i="1"/>
  <c r="CA1805" i="1"/>
  <c r="BX1805" i="1"/>
  <c r="BV1805" i="1"/>
  <c r="BT1805" i="1"/>
  <c r="BS1805" i="1"/>
  <c r="BR1805" i="1"/>
  <c r="BQ1805" i="1"/>
  <c r="BP1805" i="1"/>
  <c r="BO1805" i="1"/>
  <c r="BN1805" i="1"/>
  <c r="BM1805" i="1"/>
  <c r="BK1805" i="1"/>
  <c r="BJ1805" i="1"/>
  <c r="BI1805" i="1"/>
  <c r="BH1805" i="1"/>
  <c r="BG1805" i="1"/>
  <c r="BF1805" i="1"/>
  <c r="BE1805" i="1"/>
  <c r="AY1805" i="1"/>
  <c r="AX1805" i="1"/>
  <c r="AV1805" i="1"/>
  <c r="AU1805" i="1"/>
  <c r="AT1805" i="1"/>
  <c r="AS1805" i="1"/>
  <c r="AR1805" i="1"/>
  <c r="AQ1805" i="1"/>
  <c r="AP1805" i="1"/>
  <c r="CA1804" i="1"/>
  <c r="BX1804" i="1"/>
  <c r="BV1804" i="1"/>
  <c r="BT1804" i="1"/>
  <c r="BS1804" i="1"/>
  <c r="BR1804" i="1"/>
  <c r="BQ1804" i="1"/>
  <c r="BP1804" i="1"/>
  <c r="BO1804" i="1"/>
  <c r="BN1804" i="1"/>
  <c r="BM1804" i="1"/>
  <c r="BK1804" i="1"/>
  <c r="BJ1804" i="1"/>
  <c r="BI1804" i="1"/>
  <c r="BH1804" i="1"/>
  <c r="BG1804" i="1"/>
  <c r="BF1804" i="1"/>
  <c r="BE1804" i="1"/>
  <c r="AY1804" i="1"/>
  <c r="AX1804" i="1"/>
  <c r="AV1804" i="1"/>
  <c r="AU1804" i="1"/>
  <c r="AT1804" i="1"/>
  <c r="AS1804" i="1"/>
  <c r="AR1804" i="1"/>
  <c r="AQ1804" i="1"/>
  <c r="AP1804" i="1"/>
  <c r="CA1803" i="1"/>
  <c r="BX1803" i="1"/>
  <c r="BV1803" i="1"/>
  <c r="BT1803" i="1"/>
  <c r="BS1803" i="1"/>
  <c r="BR1803" i="1"/>
  <c r="BQ1803" i="1"/>
  <c r="BP1803" i="1"/>
  <c r="BO1803" i="1"/>
  <c r="BN1803" i="1"/>
  <c r="BM1803" i="1"/>
  <c r="BK1803" i="1"/>
  <c r="BJ1803" i="1"/>
  <c r="BI1803" i="1"/>
  <c r="BH1803" i="1"/>
  <c r="BG1803" i="1"/>
  <c r="BF1803" i="1"/>
  <c r="BE1803" i="1"/>
  <c r="AY1803" i="1"/>
  <c r="AX1803" i="1"/>
  <c r="AV1803" i="1"/>
  <c r="AU1803" i="1"/>
  <c r="AT1803" i="1"/>
  <c r="AS1803" i="1"/>
  <c r="AR1803" i="1"/>
  <c r="AQ1803" i="1"/>
  <c r="AP1803" i="1"/>
  <c r="CA1802" i="1"/>
  <c r="BX1802" i="1"/>
  <c r="BV1802" i="1"/>
  <c r="BT1802" i="1"/>
  <c r="BS1802" i="1"/>
  <c r="BR1802" i="1"/>
  <c r="BQ1802" i="1"/>
  <c r="BP1802" i="1"/>
  <c r="BO1802" i="1"/>
  <c r="BN1802" i="1"/>
  <c r="BM1802" i="1"/>
  <c r="BK1802" i="1"/>
  <c r="BJ1802" i="1"/>
  <c r="BI1802" i="1"/>
  <c r="BH1802" i="1"/>
  <c r="BG1802" i="1"/>
  <c r="BF1802" i="1"/>
  <c r="BE1802" i="1"/>
  <c r="AY1802" i="1"/>
  <c r="AX1802" i="1"/>
  <c r="AV1802" i="1"/>
  <c r="AU1802" i="1"/>
  <c r="AT1802" i="1"/>
  <c r="AS1802" i="1"/>
  <c r="AR1802" i="1"/>
  <c r="AQ1802" i="1"/>
  <c r="AP1802" i="1"/>
  <c r="CA1801" i="1"/>
  <c r="BX1801" i="1"/>
  <c r="BV1801" i="1"/>
  <c r="BT1801" i="1"/>
  <c r="BS1801" i="1"/>
  <c r="BR1801" i="1"/>
  <c r="BQ1801" i="1"/>
  <c r="BP1801" i="1"/>
  <c r="BO1801" i="1"/>
  <c r="BN1801" i="1"/>
  <c r="BM1801" i="1"/>
  <c r="BK1801" i="1"/>
  <c r="BJ1801" i="1"/>
  <c r="BI1801" i="1"/>
  <c r="BH1801" i="1"/>
  <c r="BG1801" i="1"/>
  <c r="BF1801" i="1"/>
  <c r="BE1801" i="1"/>
  <c r="AY1801" i="1"/>
  <c r="AX1801" i="1"/>
  <c r="AV1801" i="1"/>
  <c r="AU1801" i="1"/>
  <c r="AT1801" i="1"/>
  <c r="AS1801" i="1"/>
  <c r="AR1801" i="1"/>
  <c r="AQ1801" i="1"/>
  <c r="AP1801" i="1"/>
  <c r="CA1800" i="1"/>
  <c r="BX1800" i="1"/>
  <c r="BV1800" i="1"/>
  <c r="BT1800" i="1"/>
  <c r="BS1800" i="1"/>
  <c r="BR1800" i="1"/>
  <c r="BQ1800" i="1"/>
  <c r="BP1800" i="1"/>
  <c r="BO1800" i="1"/>
  <c r="BN1800" i="1"/>
  <c r="BM1800" i="1"/>
  <c r="BK1800" i="1"/>
  <c r="BJ1800" i="1"/>
  <c r="BI1800" i="1"/>
  <c r="BH1800" i="1"/>
  <c r="BG1800" i="1"/>
  <c r="BF1800" i="1"/>
  <c r="BE1800" i="1"/>
  <c r="AY1800" i="1"/>
  <c r="AX1800" i="1"/>
  <c r="AV1800" i="1"/>
  <c r="AU1800" i="1"/>
  <c r="AT1800" i="1"/>
  <c r="AS1800" i="1"/>
  <c r="AR1800" i="1"/>
  <c r="AQ1800" i="1"/>
  <c r="AP1800" i="1"/>
  <c r="CA1799" i="1"/>
  <c r="BX1799" i="1"/>
  <c r="BV1799" i="1"/>
  <c r="BT1799" i="1"/>
  <c r="BS1799" i="1"/>
  <c r="BR1799" i="1"/>
  <c r="BQ1799" i="1"/>
  <c r="BP1799" i="1"/>
  <c r="BO1799" i="1"/>
  <c r="BN1799" i="1"/>
  <c r="BM1799" i="1"/>
  <c r="BK1799" i="1"/>
  <c r="BJ1799" i="1"/>
  <c r="BI1799" i="1"/>
  <c r="BH1799" i="1"/>
  <c r="BG1799" i="1"/>
  <c r="BF1799" i="1"/>
  <c r="BE1799" i="1"/>
  <c r="AY1799" i="1"/>
  <c r="AX1799" i="1"/>
  <c r="AV1799" i="1"/>
  <c r="AU1799" i="1"/>
  <c r="AT1799" i="1"/>
  <c r="AS1799" i="1"/>
  <c r="AR1799" i="1"/>
  <c r="AQ1799" i="1"/>
  <c r="AP1799" i="1"/>
  <c r="CA1798" i="1"/>
  <c r="BX1798" i="1"/>
  <c r="BV1798" i="1"/>
  <c r="BT1798" i="1"/>
  <c r="BS1798" i="1"/>
  <c r="BR1798" i="1"/>
  <c r="BQ1798" i="1"/>
  <c r="BP1798" i="1"/>
  <c r="BO1798" i="1"/>
  <c r="BN1798" i="1"/>
  <c r="BM1798" i="1"/>
  <c r="BK1798" i="1"/>
  <c r="BJ1798" i="1"/>
  <c r="BI1798" i="1"/>
  <c r="BH1798" i="1"/>
  <c r="BG1798" i="1"/>
  <c r="BF1798" i="1"/>
  <c r="BE1798" i="1"/>
  <c r="AY1798" i="1"/>
  <c r="AX1798" i="1"/>
  <c r="AV1798" i="1"/>
  <c r="AU1798" i="1"/>
  <c r="AT1798" i="1"/>
  <c r="AS1798" i="1"/>
  <c r="AR1798" i="1"/>
  <c r="AQ1798" i="1"/>
  <c r="AP1798" i="1"/>
  <c r="CA1797" i="1"/>
  <c r="BX1797" i="1"/>
  <c r="BV1797" i="1"/>
  <c r="BT1797" i="1"/>
  <c r="BS1797" i="1"/>
  <c r="BR1797" i="1"/>
  <c r="BQ1797" i="1"/>
  <c r="BP1797" i="1"/>
  <c r="BO1797" i="1"/>
  <c r="BN1797" i="1"/>
  <c r="BM1797" i="1"/>
  <c r="BK1797" i="1"/>
  <c r="BJ1797" i="1"/>
  <c r="BI1797" i="1"/>
  <c r="BH1797" i="1"/>
  <c r="BG1797" i="1"/>
  <c r="BF1797" i="1"/>
  <c r="BE1797" i="1"/>
  <c r="AY1797" i="1"/>
  <c r="AX1797" i="1"/>
  <c r="AV1797" i="1"/>
  <c r="AU1797" i="1"/>
  <c r="AT1797" i="1"/>
  <c r="AS1797" i="1"/>
  <c r="AR1797" i="1"/>
  <c r="AQ1797" i="1"/>
  <c r="AP1797" i="1"/>
  <c r="CA1796" i="1"/>
  <c r="BX1796" i="1"/>
  <c r="BV1796" i="1"/>
  <c r="BT1796" i="1"/>
  <c r="BS1796" i="1"/>
  <c r="BR1796" i="1"/>
  <c r="BQ1796" i="1"/>
  <c r="BP1796" i="1"/>
  <c r="BO1796" i="1"/>
  <c r="BN1796" i="1"/>
  <c r="BM1796" i="1"/>
  <c r="BK1796" i="1"/>
  <c r="BJ1796" i="1"/>
  <c r="BI1796" i="1"/>
  <c r="BH1796" i="1"/>
  <c r="BG1796" i="1"/>
  <c r="BF1796" i="1"/>
  <c r="BE1796" i="1"/>
  <c r="AY1796" i="1"/>
  <c r="AX1796" i="1"/>
  <c r="AV1796" i="1"/>
  <c r="AU1796" i="1"/>
  <c r="AT1796" i="1"/>
  <c r="AS1796" i="1"/>
  <c r="AR1796" i="1"/>
  <c r="AQ1796" i="1"/>
  <c r="AP1796" i="1"/>
  <c r="CA1795" i="1"/>
  <c r="BX1795" i="1"/>
  <c r="BV1795" i="1"/>
  <c r="BT1795" i="1"/>
  <c r="BS1795" i="1"/>
  <c r="BR1795" i="1"/>
  <c r="BQ1795" i="1"/>
  <c r="BP1795" i="1"/>
  <c r="BO1795" i="1"/>
  <c r="BN1795" i="1"/>
  <c r="BM1795" i="1"/>
  <c r="BK1795" i="1"/>
  <c r="BJ1795" i="1"/>
  <c r="BI1795" i="1"/>
  <c r="BH1795" i="1"/>
  <c r="BG1795" i="1"/>
  <c r="BF1795" i="1"/>
  <c r="BE1795" i="1"/>
  <c r="AY1795" i="1"/>
  <c r="AX1795" i="1"/>
  <c r="AV1795" i="1"/>
  <c r="AU1795" i="1"/>
  <c r="AT1795" i="1"/>
  <c r="AS1795" i="1"/>
  <c r="AR1795" i="1"/>
  <c r="AQ1795" i="1"/>
  <c r="AP1795" i="1"/>
  <c r="CA1794" i="1"/>
  <c r="BX1794" i="1"/>
  <c r="BV1794" i="1"/>
  <c r="BT1794" i="1"/>
  <c r="BS1794" i="1"/>
  <c r="BR1794" i="1"/>
  <c r="BQ1794" i="1"/>
  <c r="BP1794" i="1"/>
  <c r="BO1794" i="1"/>
  <c r="BN1794" i="1"/>
  <c r="BM1794" i="1"/>
  <c r="BK1794" i="1"/>
  <c r="BJ1794" i="1"/>
  <c r="BI1794" i="1"/>
  <c r="BH1794" i="1"/>
  <c r="BG1794" i="1"/>
  <c r="BF1794" i="1"/>
  <c r="BE1794" i="1"/>
  <c r="AY1794" i="1"/>
  <c r="AX1794" i="1"/>
  <c r="AV1794" i="1"/>
  <c r="AU1794" i="1"/>
  <c r="AT1794" i="1"/>
  <c r="AS1794" i="1"/>
  <c r="AR1794" i="1"/>
  <c r="AQ1794" i="1"/>
  <c r="AP1794" i="1"/>
  <c r="CA1793" i="1"/>
  <c r="BX1793" i="1"/>
  <c r="BV1793" i="1"/>
  <c r="BT1793" i="1"/>
  <c r="BS1793" i="1"/>
  <c r="BR1793" i="1"/>
  <c r="BQ1793" i="1"/>
  <c r="BP1793" i="1"/>
  <c r="BO1793" i="1"/>
  <c r="BN1793" i="1"/>
  <c r="BM1793" i="1"/>
  <c r="BK1793" i="1"/>
  <c r="BJ1793" i="1"/>
  <c r="BI1793" i="1"/>
  <c r="BH1793" i="1"/>
  <c r="BG1793" i="1"/>
  <c r="BF1793" i="1"/>
  <c r="BE1793" i="1"/>
  <c r="AY1793" i="1"/>
  <c r="AX1793" i="1"/>
  <c r="AV1793" i="1"/>
  <c r="AU1793" i="1"/>
  <c r="AT1793" i="1"/>
  <c r="AS1793" i="1"/>
  <c r="AR1793" i="1"/>
  <c r="AQ1793" i="1"/>
  <c r="AP1793" i="1"/>
  <c r="CA1792" i="1"/>
  <c r="BX1792" i="1"/>
  <c r="BV1792" i="1"/>
  <c r="BT1792" i="1"/>
  <c r="BS1792" i="1"/>
  <c r="BR1792" i="1"/>
  <c r="BQ1792" i="1"/>
  <c r="BP1792" i="1"/>
  <c r="BO1792" i="1"/>
  <c r="BN1792" i="1"/>
  <c r="BM1792" i="1"/>
  <c r="BK1792" i="1"/>
  <c r="BJ1792" i="1"/>
  <c r="BI1792" i="1"/>
  <c r="BH1792" i="1"/>
  <c r="BG1792" i="1"/>
  <c r="BF1792" i="1"/>
  <c r="BE1792" i="1"/>
  <c r="AY1792" i="1"/>
  <c r="AX1792" i="1"/>
  <c r="AV1792" i="1"/>
  <c r="AU1792" i="1"/>
  <c r="AT1792" i="1"/>
  <c r="AS1792" i="1"/>
  <c r="AR1792" i="1"/>
  <c r="AQ1792" i="1"/>
  <c r="AP1792" i="1"/>
  <c r="CA1791" i="1"/>
  <c r="BX1791" i="1"/>
  <c r="BV1791" i="1"/>
  <c r="BT1791" i="1"/>
  <c r="BS1791" i="1"/>
  <c r="BR1791" i="1"/>
  <c r="BQ1791" i="1"/>
  <c r="BP1791" i="1"/>
  <c r="BO1791" i="1"/>
  <c r="BN1791" i="1"/>
  <c r="BM1791" i="1"/>
  <c r="BK1791" i="1"/>
  <c r="BJ1791" i="1"/>
  <c r="BI1791" i="1"/>
  <c r="BH1791" i="1"/>
  <c r="BG1791" i="1"/>
  <c r="BF1791" i="1"/>
  <c r="BE1791" i="1"/>
  <c r="AY1791" i="1"/>
  <c r="AX1791" i="1"/>
  <c r="AV1791" i="1"/>
  <c r="AU1791" i="1"/>
  <c r="AT1791" i="1"/>
  <c r="AS1791" i="1"/>
  <c r="AR1791" i="1"/>
  <c r="AQ1791" i="1"/>
  <c r="AP1791" i="1"/>
  <c r="CA1790" i="1"/>
  <c r="BX1790" i="1"/>
  <c r="BV1790" i="1"/>
  <c r="BT1790" i="1"/>
  <c r="BS1790" i="1"/>
  <c r="BR1790" i="1"/>
  <c r="BQ1790" i="1"/>
  <c r="BP1790" i="1"/>
  <c r="BO1790" i="1"/>
  <c r="BN1790" i="1"/>
  <c r="BM1790" i="1"/>
  <c r="BK1790" i="1"/>
  <c r="BJ1790" i="1"/>
  <c r="BI1790" i="1"/>
  <c r="BH1790" i="1"/>
  <c r="BG1790" i="1"/>
  <c r="BF1790" i="1"/>
  <c r="BE1790" i="1"/>
  <c r="AY1790" i="1"/>
  <c r="AX1790" i="1"/>
  <c r="AV1790" i="1"/>
  <c r="AU1790" i="1"/>
  <c r="AT1790" i="1"/>
  <c r="AS1790" i="1"/>
  <c r="AR1790" i="1"/>
  <c r="AQ1790" i="1"/>
  <c r="AP1790" i="1"/>
  <c r="CA1789" i="1"/>
  <c r="BX1789" i="1"/>
  <c r="BV1789" i="1"/>
  <c r="BT1789" i="1"/>
  <c r="BS1789" i="1"/>
  <c r="BR1789" i="1"/>
  <c r="BQ1789" i="1"/>
  <c r="BP1789" i="1"/>
  <c r="BO1789" i="1"/>
  <c r="BN1789" i="1"/>
  <c r="BM1789" i="1"/>
  <c r="BK1789" i="1"/>
  <c r="BJ1789" i="1"/>
  <c r="BI1789" i="1"/>
  <c r="BH1789" i="1"/>
  <c r="BG1789" i="1"/>
  <c r="BF1789" i="1"/>
  <c r="BE1789" i="1"/>
  <c r="AY1789" i="1"/>
  <c r="AX1789" i="1"/>
  <c r="AV1789" i="1"/>
  <c r="AU1789" i="1"/>
  <c r="AT1789" i="1"/>
  <c r="AS1789" i="1"/>
  <c r="AR1789" i="1"/>
  <c r="AQ1789" i="1"/>
  <c r="AP1789" i="1"/>
  <c r="CA1788" i="1"/>
  <c r="BX1788" i="1"/>
  <c r="BV1788" i="1"/>
  <c r="BT1788" i="1"/>
  <c r="BS1788" i="1"/>
  <c r="BR1788" i="1"/>
  <c r="BQ1788" i="1"/>
  <c r="BP1788" i="1"/>
  <c r="BO1788" i="1"/>
  <c r="BN1788" i="1"/>
  <c r="BM1788" i="1"/>
  <c r="BK1788" i="1"/>
  <c r="BJ1788" i="1"/>
  <c r="BI1788" i="1"/>
  <c r="BH1788" i="1"/>
  <c r="BG1788" i="1"/>
  <c r="BF1788" i="1"/>
  <c r="BE1788" i="1"/>
  <c r="AY1788" i="1"/>
  <c r="AX1788" i="1"/>
  <c r="AV1788" i="1"/>
  <c r="AU1788" i="1"/>
  <c r="AT1788" i="1"/>
  <c r="AS1788" i="1"/>
  <c r="AR1788" i="1"/>
  <c r="AQ1788" i="1"/>
  <c r="AP1788" i="1"/>
  <c r="CA1787" i="1"/>
  <c r="BX1787" i="1"/>
  <c r="BV1787" i="1"/>
  <c r="BT1787" i="1"/>
  <c r="BS1787" i="1"/>
  <c r="BR1787" i="1"/>
  <c r="BQ1787" i="1"/>
  <c r="BP1787" i="1"/>
  <c r="BO1787" i="1"/>
  <c r="BN1787" i="1"/>
  <c r="BM1787" i="1"/>
  <c r="BK1787" i="1"/>
  <c r="BJ1787" i="1"/>
  <c r="BI1787" i="1"/>
  <c r="BH1787" i="1"/>
  <c r="BG1787" i="1"/>
  <c r="BF1787" i="1"/>
  <c r="BE1787" i="1"/>
  <c r="AY1787" i="1"/>
  <c r="AX1787" i="1"/>
  <c r="AV1787" i="1"/>
  <c r="AU1787" i="1"/>
  <c r="AT1787" i="1"/>
  <c r="AS1787" i="1"/>
  <c r="AR1787" i="1"/>
  <c r="AQ1787" i="1"/>
  <c r="AP1787" i="1"/>
  <c r="CA1786" i="1"/>
  <c r="BX1786" i="1"/>
  <c r="BV1786" i="1"/>
  <c r="BT1786" i="1"/>
  <c r="BS1786" i="1"/>
  <c r="BR1786" i="1"/>
  <c r="BQ1786" i="1"/>
  <c r="BP1786" i="1"/>
  <c r="BO1786" i="1"/>
  <c r="BN1786" i="1"/>
  <c r="BM1786" i="1"/>
  <c r="BK1786" i="1"/>
  <c r="BJ1786" i="1"/>
  <c r="BI1786" i="1"/>
  <c r="BH1786" i="1"/>
  <c r="BG1786" i="1"/>
  <c r="BF1786" i="1"/>
  <c r="BE1786" i="1"/>
  <c r="AY1786" i="1"/>
  <c r="AX1786" i="1"/>
  <c r="AV1786" i="1"/>
  <c r="AU1786" i="1"/>
  <c r="AT1786" i="1"/>
  <c r="AS1786" i="1"/>
  <c r="AR1786" i="1"/>
  <c r="AQ1786" i="1"/>
  <c r="AP1786" i="1"/>
  <c r="CA1785" i="1"/>
  <c r="BX1785" i="1"/>
  <c r="BV1785" i="1"/>
  <c r="BT1785" i="1"/>
  <c r="BS1785" i="1"/>
  <c r="BR1785" i="1"/>
  <c r="BQ1785" i="1"/>
  <c r="BP1785" i="1"/>
  <c r="BO1785" i="1"/>
  <c r="BN1785" i="1"/>
  <c r="BM1785" i="1"/>
  <c r="BK1785" i="1"/>
  <c r="BJ1785" i="1"/>
  <c r="BI1785" i="1"/>
  <c r="BH1785" i="1"/>
  <c r="BG1785" i="1"/>
  <c r="BF1785" i="1"/>
  <c r="BE1785" i="1"/>
  <c r="AY1785" i="1"/>
  <c r="AX1785" i="1"/>
  <c r="AV1785" i="1"/>
  <c r="AU1785" i="1"/>
  <c r="AT1785" i="1"/>
  <c r="AS1785" i="1"/>
  <c r="AR1785" i="1"/>
  <c r="AQ1785" i="1"/>
  <c r="AP1785" i="1"/>
  <c r="CA1784" i="1"/>
  <c r="BX1784" i="1"/>
  <c r="BV1784" i="1"/>
  <c r="BT1784" i="1"/>
  <c r="BS1784" i="1"/>
  <c r="BR1784" i="1"/>
  <c r="BQ1784" i="1"/>
  <c r="BP1784" i="1"/>
  <c r="BO1784" i="1"/>
  <c r="BN1784" i="1"/>
  <c r="BM1784" i="1"/>
  <c r="BK1784" i="1"/>
  <c r="BJ1784" i="1"/>
  <c r="BI1784" i="1"/>
  <c r="BH1784" i="1"/>
  <c r="BG1784" i="1"/>
  <c r="BF1784" i="1"/>
  <c r="BE1784" i="1"/>
  <c r="AY1784" i="1"/>
  <c r="AX1784" i="1"/>
  <c r="AV1784" i="1"/>
  <c r="AU1784" i="1"/>
  <c r="AT1784" i="1"/>
  <c r="AS1784" i="1"/>
  <c r="AR1784" i="1"/>
  <c r="AQ1784" i="1"/>
  <c r="AP1784" i="1"/>
  <c r="CA1783" i="1"/>
  <c r="BX1783" i="1"/>
  <c r="BV1783" i="1"/>
  <c r="BT1783" i="1"/>
  <c r="BS1783" i="1"/>
  <c r="BR1783" i="1"/>
  <c r="BQ1783" i="1"/>
  <c r="BP1783" i="1"/>
  <c r="BO1783" i="1"/>
  <c r="BN1783" i="1"/>
  <c r="BM1783" i="1"/>
  <c r="BK1783" i="1"/>
  <c r="BJ1783" i="1"/>
  <c r="BI1783" i="1"/>
  <c r="BH1783" i="1"/>
  <c r="BG1783" i="1"/>
  <c r="BF1783" i="1"/>
  <c r="BE1783" i="1"/>
  <c r="AY1783" i="1"/>
  <c r="AX1783" i="1"/>
  <c r="AV1783" i="1"/>
  <c r="AU1783" i="1"/>
  <c r="AT1783" i="1"/>
  <c r="AS1783" i="1"/>
  <c r="AR1783" i="1"/>
  <c r="AQ1783" i="1"/>
  <c r="AP1783" i="1"/>
  <c r="CA1782" i="1"/>
  <c r="BX1782" i="1"/>
  <c r="BV1782" i="1"/>
  <c r="BT1782" i="1"/>
  <c r="BS1782" i="1"/>
  <c r="BR1782" i="1"/>
  <c r="BQ1782" i="1"/>
  <c r="BP1782" i="1"/>
  <c r="BO1782" i="1"/>
  <c r="BN1782" i="1"/>
  <c r="BM1782" i="1"/>
  <c r="BK1782" i="1"/>
  <c r="BJ1782" i="1"/>
  <c r="BI1782" i="1"/>
  <c r="BH1782" i="1"/>
  <c r="BG1782" i="1"/>
  <c r="BF1782" i="1"/>
  <c r="BE1782" i="1"/>
  <c r="AY1782" i="1"/>
  <c r="AX1782" i="1"/>
  <c r="AV1782" i="1"/>
  <c r="AU1782" i="1"/>
  <c r="AT1782" i="1"/>
  <c r="AS1782" i="1"/>
  <c r="AR1782" i="1"/>
  <c r="AQ1782" i="1"/>
  <c r="AP1782" i="1"/>
  <c r="CA1781" i="1"/>
  <c r="BX1781" i="1"/>
  <c r="BV1781" i="1"/>
  <c r="BT1781" i="1"/>
  <c r="BS1781" i="1"/>
  <c r="BR1781" i="1"/>
  <c r="BQ1781" i="1"/>
  <c r="BP1781" i="1"/>
  <c r="BO1781" i="1"/>
  <c r="BN1781" i="1"/>
  <c r="BM1781" i="1"/>
  <c r="BK1781" i="1"/>
  <c r="BJ1781" i="1"/>
  <c r="BI1781" i="1"/>
  <c r="BH1781" i="1"/>
  <c r="BG1781" i="1"/>
  <c r="BF1781" i="1"/>
  <c r="BE1781" i="1"/>
  <c r="AY1781" i="1"/>
  <c r="AX1781" i="1"/>
  <c r="AV1781" i="1"/>
  <c r="AU1781" i="1"/>
  <c r="AT1781" i="1"/>
  <c r="AS1781" i="1"/>
  <c r="AR1781" i="1"/>
  <c r="AQ1781" i="1"/>
  <c r="AP1781" i="1"/>
  <c r="CA1780" i="1"/>
  <c r="BX1780" i="1"/>
  <c r="BV1780" i="1"/>
  <c r="BT1780" i="1"/>
  <c r="BS1780" i="1"/>
  <c r="BR1780" i="1"/>
  <c r="BQ1780" i="1"/>
  <c r="BP1780" i="1"/>
  <c r="BO1780" i="1"/>
  <c r="BN1780" i="1"/>
  <c r="BM1780" i="1"/>
  <c r="BK1780" i="1"/>
  <c r="BJ1780" i="1"/>
  <c r="BI1780" i="1"/>
  <c r="BH1780" i="1"/>
  <c r="BG1780" i="1"/>
  <c r="BF1780" i="1"/>
  <c r="BE1780" i="1"/>
  <c r="AY1780" i="1"/>
  <c r="AX1780" i="1"/>
  <c r="AV1780" i="1"/>
  <c r="AU1780" i="1"/>
  <c r="AT1780" i="1"/>
  <c r="AS1780" i="1"/>
  <c r="AR1780" i="1"/>
  <c r="AQ1780" i="1"/>
  <c r="AP1780" i="1"/>
  <c r="CA1779" i="1"/>
  <c r="BX1779" i="1"/>
  <c r="BV1779" i="1"/>
  <c r="BT1779" i="1"/>
  <c r="BS1779" i="1"/>
  <c r="BR1779" i="1"/>
  <c r="BQ1779" i="1"/>
  <c r="BP1779" i="1"/>
  <c r="BO1779" i="1"/>
  <c r="BN1779" i="1"/>
  <c r="BM1779" i="1"/>
  <c r="BK1779" i="1"/>
  <c r="BJ1779" i="1"/>
  <c r="BI1779" i="1"/>
  <c r="BH1779" i="1"/>
  <c r="BG1779" i="1"/>
  <c r="BF1779" i="1"/>
  <c r="BE1779" i="1"/>
  <c r="AY1779" i="1"/>
  <c r="AX1779" i="1"/>
  <c r="AV1779" i="1"/>
  <c r="AU1779" i="1"/>
  <c r="AT1779" i="1"/>
  <c r="AS1779" i="1"/>
  <c r="AR1779" i="1"/>
  <c r="AQ1779" i="1"/>
  <c r="AP1779" i="1"/>
  <c r="CA1778" i="1"/>
  <c r="BX1778" i="1"/>
  <c r="BV1778" i="1"/>
  <c r="BT1778" i="1"/>
  <c r="BS1778" i="1"/>
  <c r="BR1778" i="1"/>
  <c r="BQ1778" i="1"/>
  <c r="BP1778" i="1"/>
  <c r="BO1778" i="1"/>
  <c r="BN1778" i="1"/>
  <c r="BM1778" i="1"/>
  <c r="BK1778" i="1"/>
  <c r="BJ1778" i="1"/>
  <c r="BI1778" i="1"/>
  <c r="BH1778" i="1"/>
  <c r="BG1778" i="1"/>
  <c r="BF1778" i="1"/>
  <c r="BE1778" i="1"/>
  <c r="AY1778" i="1"/>
  <c r="AX1778" i="1"/>
  <c r="AV1778" i="1"/>
  <c r="AU1778" i="1"/>
  <c r="AT1778" i="1"/>
  <c r="AS1778" i="1"/>
  <c r="AR1778" i="1"/>
  <c r="AQ1778" i="1"/>
  <c r="AP1778" i="1"/>
  <c r="CA1777" i="1"/>
  <c r="BX1777" i="1"/>
  <c r="BV1777" i="1"/>
  <c r="BT1777" i="1"/>
  <c r="BS1777" i="1"/>
  <c r="BR1777" i="1"/>
  <c r="BQ1777" i="1"/>
  <c r="BP1777" i="1"/>
  <c r="BO1777" i="1"/>
  <c r="BN1777" i="1"/>
  <c r="BM1777" i="1"/>
  <c r="BK1777" i="1"/>
  <c r="BJ1777" i="1"/>
  <c r="BI1777" i="1"/>
  <c r="BH1777" i="1"/>
  <c r="BG1777" i="1"/>
  <c r="BF1777" i="1"/>
  <c r="BE1777" i="1"/>
  <c r="AY1777" i="1"/>
  <c r="AX1777" i="1"/>
  <c r="AV1777" i="1"/>
  <c r="AU1777" i="1"/>
  <c r="AT1777" i="1"/>
  <c r="AS1777" i="1"/>
  <c r="AR1777" i="1"/>
  <c r="AQ1777" i="1"/>
  <c r="AP1777" i="1"/>
  <c r="CA1776" i="1"/>
  <c r="BX1776" i="1"/>
  <c r="BV1776" i="1"/>
  <c r="BT1776" i="1"/>
  <c r="BS1776" i="1"/>
  <c r="BR1776" i="1"/>
  <c r="BQ1776" i="1"/>
  <c r="BP1776" i="1"/>
  <c r="BO1776" i="1"/>
  <c r="BN1776" i="1"/>
  <c r="BM1776" i="1"/>
  <c r="BK1776" i="1"/>
  <c r="BJ1776" i="1"/>
  <c r="BI1776" i="1"/>
  <c r="BH1776" i="1"/>
  <c r="BG1776" i="1"/>
  <c r="BF1776" i="1"/>
  <c r="BE1776" i="1"/>
  <c r="AY1776" i="1"/>
  <c r="AX1776" i="1"/>
  <c r="AV1776" i="1"/>
  <c r="AU1776" i="1"/>
  <c r="AT1776" i="1"/>
  <c r="AS1776" i="1"/>
  <c r="AR1776" i="1"/>
  <c r="AQ1776" i="1"/>
  <c r="AP1776" i="1"/>
  <c r="CA1775" i="1"/>
  <c r="BX1775" i="1"/>
  <c r="BV1775" i="1"/>
  <c r="BT1775" i="1"/>
  <c r="BS1775" i="1"/>
  <c r="BR1775" i="1"/>
  <c r="BQ1775" i="1"/>
  <c r="BP1775" i="1"/>
  <c r="BO1775" i="1"/>
  <c r="BN1775" i="1"/>
  <c r="BM1775" i="1"/>
  <c r="BK1775" i="1"/>
  <c r="BJ1775" i="1"/>
  <c r="BI1775" i="1"/>
  <c r="BH1775" i="1"/>
  <c r="BG1775" i="1"/>
  <c r="BF1775" i="1"/>
  <c r="BE1775" i="1"/>
  <c r="AY1775" i="1"/>
  <c r="AX1775" i="1"/>
  <c r="AV1775" i="1"/>
  <c r="AU1775" i="1"/>
  <c r="AT1775" i="1"/>
  <c r="AS1775" i="1"/>
  <c r="AR1775" i="1"/>
  <c r="AQ1775" i="1"/>
  <c r="AP1775" i="1"/>
  <c r="CA1774" i="1"/>
  <c r="BX1774" i="1"/>
  <c r="BV1774" i="1"/>
  <c r="BT1774" i="1"/>
  <c r="BS1774" i="1"/>
  <c r="BR1774" i="1"/>
  <c r="BQ1774" i="1"/>
  <c r="BP1774" i="1"/>
  <c r="BO1774" i="1"/>
  <c r="BN1774" i="1"/>
  <c r="BM1774" i="1"/>
  <c r="BK1774" i="1"/>
  <c r="BJ1774" i="1"/>
  <c r="BI1774" i="1"/>
  <c r="BH1774" i="1"/>
  <c r="BG1774" i="1"/>
  <c r="BF1774" i="1"/>
  <c r="BE1774" i="1"/>
  <c r="AY1774" i="1"/>
  <c r="AX1774" i="1"/>
  <c r="AV1774" i="1"/>
  <c r="AU1774" i="1"/>
  <c r="AT1774" i="1"/>
  <c r="AS1774" i="1"/>
  <c r="AR1774" i="1"/>
  <c r="AQ1774" i="1"/>
  <c r="AP1774" i="1"/>
  <c r="CA1773" i="1"/>
  <c r="BX1773" i="1"/>
  <c r="BV1773" i="1"/>
  <c r="BT1773" i="1"/>
  <c r="BS1773" i="1"/>
  <c r="BR1773" i="1"/>
  <c r="BQ1773" i="1"/>
  <c r="BP1773" i="1"/>
  <c r="BO1773" i="1"/>
  <c r="BN1773" i="1"/>
  <c r="BM1773" i="1"/>
  <c r="BK1773" i="1"/>
  <c r="BJ1773" i="1"/>
  <c r="BI1773" i="1"/>
  <c r="BH1773" i="1"/>
  <c r="BG1773" i="1"/>
  <c r="BF1773" i="1"/>
  <c r="BE1773" i="1"/>
  <c r="AY1773" i="1"/>
  <c r="AX1773" i="1"/>
  <c r="AV1773" i="1"/>
  <c r="AU1773" i="1"/>
  <c r="AT1773" i="1"/>
  <c r="AS1773" i="1"/>
  <c r="AR1773" i="1"/>
  <c r="AQ1773" i="1"/>
  <c r="AP1773" i="1"/>
  <c r="CA1772" i="1"/>
  <c r="BX1772" i="1"/>
  <c r="BV1772" i="1"/>
  <c r="BT1772" i="1"/>
  <c r="BS1772" i="1"/>
  <c r="BR1772" i="1"/>
  <c r="BQ1772" i="1"/>
  <c r="BP1772" i="1"/>
  <c r="BO1772" i="1"/>
  <c r="BN1772" i="1"/>
  <c r="BM1772" i="1"/>
  <c r="BK1772" i="1"/>
  <c r="BJ1772" i="1"/>
  <c r="BI1772" i="1"/>
  <c r="BH1772" i="1"/>
  <c r="BG1772" i="1"/>
  <c r="BF1772" i="1"/>
  <c r="BE1772" i="1"/>
  <c r="AY1772" i="1"/>
  <c r="AX1772" i="1"/>
  <c r="AV1772" i="1"/>
  <c r="AU1772" i="1"/>
  <c r="AT1772" i="1"/>
  <c r="AS1772" i="1"/>
  <c r="AR1772" i="1"/>
  <c r="AQ1772" i="1"/>
  <c r="AP1772" i="1"/>
  <c r="CA1771" i="1"/>
  <c r="BX1771" i="1"/>
  <c r="BV1771" i="1"/>
  <c r="BT1771" i="1"/>
  <c r="BS1771" i="1"/>
  <c r="BR1771" i="1"/>
  <c r="BQ1771" i="1"/>
  <c r="BP1771" i="1"/>
  <c r="BO1771" i="1"/>
  <c r="BN1771" i="1"/>
  <c r="BM1771" i="1"/>
  <c r="BK1771" i="1"/>
  <c r="BJ1771" i="1"/>
  <c r="BI1771" i="1"/>
  <c r="BH1771" i="1"/>
  <c r="BG1771" i="1"/>
  <c r="BF1771" i="1"/>
  <c r="BE1771" i="1"/>
  <c r="AY1771" i="1"/>
  <c r="AX1771" i="1"/>
  <c r="AV1771" i="1"/>
  <c r="AU1771" i="1"/>
  <c r="AT1771" i="1"/>
  <c r="AS1771" i="1"/>
  <c r="AR1771" i="1"/>
  <c r="AQ1771" i="1"/>
  <c r="AP1771" i="1"/>
  <c r="CA1770" i="1"/>
  <c r="BX1770" i="1"/>
  <c r="BV1770" i="1"/>
  <c r="BT1770" i="1"/>
  <c r="BS1770" i="1"/>
  <c r="BR1770" i="1"/>
  <c r="BQ1770" i="1"/>
  <c r="BP1770" i="1"/>
  <c r="BO1770" i="1"/>
  <c r="BN1770" i="1"/>
  <c r="BM1770" i="1"/>
  <c r="BK1770" i="1"/>
  <c r="BJ1770" i="1"/>
  <c r="BI1770" i="1"/>
  <c r="BH1770" i="1"/>
  <c r="BG1770" i="1"/>
  <c r="BF1770" i="1"/>
  <c r="BE1770" i="1"/>
  <c r="AY1770" i="1"/>
  <c r="AX1770" i="1"/>
  <c r="AV1770" i="1"/>
  <c r="AU1770" i="1"/>
  <c r="AT1770" i="1"/>
  <c r="AS1770" i="1"/>
  <c r="AR1770" i="1"/>
  <c r="AQ1770" i="1"/>
  <c r="AP1770" i="1"/>
  <c r="CA1769" i="1"/>
  <c r="BX1769" i="1"/>
  <c r="BV1769" i="1"/>
  <c r="BT1769" i="1"/>
  <c r="BS1769" i="1"/>
  <c r="BR1769" i="1"/>
  <c r="BQ1769" i="1"/>
  <c r="BP1769" i="1"/>
  <c r="BO1769" i="1"/>
  <c r="BN1769" i="1"/>
  <c r="BM1769" i="1"/>
  <c r="BK1769" i="1"/>
  <c r="BJ1769" i="1"/>
  <c r="BI1769" i="1"/>
  <c r="BH1769" i="1"/>
  <c r="BG1769" i="1"/>
  <c r="BF1769" i="1"/>
  <c r="BE1769" i="1"/>
  <c r="AY1769" i="1"/>
  <c r="AX1769" i="1"/>
  <c r="AV1769" i="1"/>
  <c r="AU1769" i="1"/>
  <c r="AT1769" i="1"/>
  <c r="AS1769" i="1"/>
  <c r="AR1769" i="1"/>
  <c r="AQ1769" i="1"/>
  <c r="AP1769" i="1"/>
  <c r="CA1768" i="1"/>
  <c r="BX1768" i="1"/>
  <c r="BV1768" i="1"/>
  <c r="BT1768" i="1"/>
  <c r="BS1768" i="1"/>
  <c r="BR1768" i="1"/>
  <c r="BQ1768" i="1"/>
  <c r="BP1768" i="1"/>
  <c r="BO1768" i="1"/>
  <c r="BN1768" i="1"/>
  <c r="BM1768" i="1"/>
  <c r="BK1768" i="1"/>
  <c r="BJ1768" i="1"/>
  <c r="BI1768" i="1"/>
  <c r="BH1768" i="1"/>
  <c r="BG1768" i="1"/>
  <c r="BF1768" i="1"/>
  <c r="BE1768" i="1"/>
  <c r="AY1768" i="1"/>
  <c r="AX1768" i="1"/>
  <c r="AV1768" i="1"/>
  <c r="AU1768" i="1"/>
  <c r="AT1768" i="1"/>
  <c r="AS1768" i="1"/>
  <c r="AR1768" i="1"/>
  <c r="AQ1768" i="1"/>
  <c r="AP1768" i="1"/>
  <c r="CA1767" i="1"/>
  <c r="BX1767" i="1"/>
  <c r="BV1767" i="1"/>
  <c r="BT1767" i="1"/>
  <c r="BS1767" i="1"/>
  <c r="BR1767" i="1"/>
  <c r="BQ1767" i="1"/>
  <c r="BP1767" i="1"/>
  <c r="BO1767" i="1"/>
  <c r="BN1767" i="1"/>
  <c r="BM1767" i="1"/>
  <c r="BK1767" i="1"/>
  <c r="BJ1767" i="1"/>
  <c r="BI1767" i="1"/>
  <c r="BH1767" i="1"/>
  <c r="BG1767" i="1"/>
  <c r="BF1767" i="1"/>
  <c r="BE1767" i="1"/>
  <c r="AY1767" i="1"/>
  <c r="AX1767" i="1"/>
  <c r="AV1767" i="1"/>
  <c r="AU1767" i="1"/>
  <c r="AT1767" i="1"/>
  <c r="AS1767" i="1"/>
  <c r="AR1767" i="1"/>
  <c r="AQ1767" i="1"/>
  <c r="AP1767" i="1"/>
  <c r="CA1766" i="1"/>
  <c r="BX1766" i="1"/>
  <c r="BV1766" i="1"/>
  <c r="BT1766" i="1"/>
  <c r="BS1766" i="1"/>
  <c r="BR1766" i="1"/>
  <c r="BQ1766" i="1"/>
  <c r="BP1766" i="1"/>
  <c r="BO1766" i="1"/>
  <c r="BN1766" i="1"/>
  <c r="BM1766" i="1"/>
  <c r="BK1766" i="1"/>
  <c r="BJ1766" i="1"/>
  <c r="BI1766" i="1"/>
  <c r="BH1766" i="1"/>
  <c r="BG1766" i="1"/>
  <c r="BF1766" i="1"/>
  <c r="BE1766" i="1"/>
  <c r="AY1766" i="1"/>
  <c r="AX1766" i="1"/>
  <c r="AV1766" i="1"/>
  <c r="AU1766" i="1"/>
  <c r="AT1766" i="1"/>
  <c r="AS1766" i="1"/>
  <c r="AR1766" i="1"/>
  <c r="AQ1766" i="1"/>
  <c r="AP1766" i="1"/>
  <c r="CA1765" i="1"/>
  <c r="BX1765" i="1"/>
  <c r="BV1765" i="1"/>
  <c r="BT1765" i="1"/>
  <c r="BS1765" i="1"/>
  <c r="BR1765" i="1"/>
  <c r="BQ1765" i="1"/>
  <c r="BP1765" i="1"/>
  <c r="BO1765" i="1"/>
  <c r="BN1765" i="1"/>
  <c r="BM1765" i="1"/>
  <c r="BK1765" i="1"/>
  <c r="BJ1765" i="1"/>
  <c r="BI1765" i="1"/>
  <c r="BH1765" i="1"/>
  <c r="BG1765" i="1"/>
  <c r="BF1765" i="1"/>
  <c r="BE1765" i="1"/>
  <c r="AY1765" i="1"/>
  <c r="AX1765" i="1"/>
  <c r="AV1765" i="1"/>
  <c r="AU1765" i="1"/>
  <c r="AT1765" i="1"/>
  <c r="AS1765" i="1"/>
  <c r="AR1765" i="1"/>
  <c r="AQ1765" i="1"/>
  <c r="AP1765" i="1"/>
  <c r="CA1764" i="1"/>
  <c r="BX1764" i="1"/>
  <c r="BV1764" i="1"/>
  <c r="BT1764" i="1"/>
  <c r="BS1764" i="1"/>
  <c r="BR1764" i="1"/>
  <c r="BQ1764" i="1"/>
  <c r="BP1764" i="1"/>
  <c r="BO1764" i="1"/>
  <c r="BN1764" i="1"/>
  <c r="BM1764" i="1"/>
  <c r="BK1764" i="1"/>
  <c r="BJ1764" i="1"/>
  <c r="BI1764" i="1"/>
  <c r="BH1764" i="1"/>
  <c r="BG1764" i="1"/>
  <c r="BF1764" i="1"/>
  <c r="BE1764" i="1"/>
  <c r="AY1764" i="1"/>
  <c r="AX1764" i="1"/>
  <c r="AV1764" i="1"/>
  <c r="AU1764" i="1"/>
  <c r="AT1764" i="1"/>
  <c r="AS1764" i="1"/>
  <c r="AR1764" i="1"/>
  <c r="AQ1764" i="1"/>
  <c r="AP1764" i="1"/>
  <c r="CA1763" i="1"/>
  <c r="BX1763" i="1"/>
  <c r="BV1763" i="1"/>
  <c r="BT1763" i="1"/>
  <c r="BS1763" i="1"/>
  <c r="BR1763" i="1"/>
  <c r="BQ1763" i="1"/>
  <c r="BP1763" i="1"/>
  <c r="BO1763" i="1"/>
  <c r="BN1763" i="1"/>
  <c r="BM1763" i="1"/>
  <c r="BK1763" i="1"/>
  <c r="BJ1763" i="1"/>
  <c r="BI1763" i="1"/>
  <c r="BH1763" i="1"/>
  <c r="BG1763" i="1"/>
  <c r="BF1763" i="1"/>
  <c r="BE1763" i="1"/>
  <c r="AY1763" i="1"/>
  <c r="AX1763" i="1"/>
  <c r="AV1763" i="1"/>
  <c r="AU1763" i="1"/>
  <c r="AT1763" i="1"/>
  <c r="AS1763" i="1"/>
  <c r="AR1763" i="1"/>
  <c r="AQ1763" i="1"/>
  <c r="AP1763" i="1"/>
  <c r="CA1762" i="1"/>
  <c r="BX1762" i="1"/>
  <c r="BV1762" i="1"/>
  <c r="BT1762" i="1"/>
  <c r="BS1762" i="1"/>
  <c r="BR1762" i="1"/>
  <c r="BQ1762" i="1"/>
  <c r="BP1762" i="1"/>
  <c r="BO1762" i="1"/>
  <c r="BN1762" i="1"/>
  <c r="BM1762" i="1"/>
  <c r="BK1762" i="1"/>
  <c r="BJ1762" i="1"/>
  <c r="BI1762" i="1"/>
  <c r="BH1762" i="1"/>
  <c r="BG1762" i="1"/>
  <c r="BF1762" i="1"/>
  <c r="BE1762" i="1"/>
  <c r="AY1762" i="1"/>
  <c r="AX1762" i="1"/>
  <c r="AV1762" i="1"/>
  <c r="AU1762" i="1"/>
  <c r="AT1762" i="1"/>
  <c r="AS1762" i="1"/>
  <c r="AR1762" i="1"/>
  <c r="AQ1762" i="1"/>
  <c r="AP1762" i="1"/>
  <c r="CA1761" i="1"/>
  <c r="BX1761" i="1"/>
  <c r="BV1761" i="1"/>
  <c r="BT1761" i="1"/>
  <c r="BS1761" i="1"/>
  <c r="BR1761" i="1"/>
  <c r="BQ1761" i="1"/>
  <c r="BP1761" i="1"/>
  <c r="BO1761" i="1"/>
  <c r="BN1761" i="1"/>
  <c r="BM1761" i="1"/>
  <c r="BK1761" i="1"/>
  <c r="BJ1761" i="1"/>
  <c r="BI1761" i="1"/>
  <c r="BH1761" i="1"/>
  <c r="BG1761" i="1"/>
  <c r="BF1761" i="1"/>
  <c r="BE1761" i="1"/>
  <c r="AY1761" i="1"/>
  <c r="AX1761" i="1"/>
  <c r="AV1761" i="1"/>
  <c r="AU1761" i="1"/>
  <c r="AT1761" i="1"/>
  <c r="AS1761" i="1"/>
  <c r="AR1761" i="1"/>
  <c r="AQ1761" i="1"/>
  <c r="AP1761" i="1"/>
  <c r="CA1760" i="1"/>
  <c r="BX1760" i="1"/>
  <c r="BV1760" i="1"/>
  <c r="BT1760" i="1"/>
  <c r="BS1760" i="1"/>
  <c r="BR1760" i="1"/>
  <c r="BQ1760" i="1"/>
  <c r="BP1760" i="1"/>
  <c r="BO1760" i="1"/>
  <c r="BN1760" i="1"/>
  <c r="BM1760" i="1"/>
  <c r="BK1760" i="1"/>
  <c r="BJ1760" i="1"/>
  <c r="BI1760" i="1"/>
  <c r="BH1760" i="1"/>
  <c r="BG1760" i="1"/>
  <c r="BF1760" i="1"/>
  <c r="BE1760" i="1"/>
  <c r="AY1760" i="1"/>
  <c r="AX1760" i="1"/>
  <c r="AV1760" i="1"/>
  <c r="AU1760" i="1"/>
  <c r="AT1760" i="1"/>
  <c r="AS1760" i="1"/>
  <c r="AR1760" i="1"/>
  <c r="AQ1760" i="1"/>
  <c r="AP1760" i="1"/>
  <c r="CA1759" i="1"/>
  <c r="BX1759" i="1"/>
  <c r="BV1759" i="1"/>
  <c r="BT1759" i="1"/>
  <c r="BS1759" i="1"/>
  <c r="BR1759" i="1"/>
  <c r="BQ1759" i="1"/>
  <c r="BP1759" i="1"/>
  <c r="BO1759" i="1"/>
  <c r="BN1759" i="1"/>
  <c r="BM1759" i="1"/>
  <c r="BK1759" i="1"/>
  <c r="BJ1759" i="1"/>
  <c r="BI1759" i="1"/>
  <c r="BH1759" i="1"/>
  <c r="BG1759" i="1"/>
  <c r="BF1759" i="1"/>
  <c r="BE1759" i="1"/>
  <c r="AY1759" i="1"/>
  <c r="AX1759" i="1"/>
  <c r="AV1759" i="1"/>
  <c r="AU1759" i="1"/>
  <c r="AT1759" i="1"/>
  <c r="AS1759" i="1"/>
  <c r="AR1759" i="1"/>
  <c r="AQ1759" i="1"/>
  <c r="AP1759" i="1"/>
  <c r="CA1758" i="1"/>
  <c r="BX1758" i="1"/>
  <c r="BV1758" i="1"/>
  <c r="BT1758" i="1"/>
  <c r="BS1758" i="1"/>
  <c r="BR1758" i="1"/>
  <c r="BQ1758" i="1"/>
  <c r="BP1758" i="1"/>
  <c r="BO1758" i="1"/>
  <c r="BN1758" i="1"/>
  <c r="BM1758" i="1"/>
  <c r="BK1758" i="1"/>
  <c r="BJ1758" i="1"/>
  <c r="BI1758" i="1"/>
  <c r="BH1758" i="1"/>
  <c r="BG1758" i="1"/>
  <c r="BF1758" i="1"/>
  <c r="BE1758" i="1"/>
  <c r="AY1758" i="1"/>
  <c r="AX1758" i="1"/>
  <c r="AV1758" i="1"/>
  <c r="AU1758" i="1"/>
  <c r="AT1758" i="1"/>
  <c r="AS1758" i="1"/>
  <c r="AR1758" i="1"/>
  <c r="AQ1758" i="1"/>
  <c r="AP1758" i="1"/>
  <c r="CA1757" i="1"/>
  <c r="BX1757" i="1"/>
  <c r="BV1757" i="1"/>
  <c r="BT1757" i="1"/>
  <c r="BS1757" i="1"/>
  <c r="BR1757" i="1"/>
  <c r="BQ1757" i="1"/>
  <c r="BP1757" i="1"/>
  <c r="BO1757" i="1"/>
  <c r="BN1757" i="1"/>
  <c r="BM1757" i="1"/>
  <c r="BK1757" i="1"/>
  <c r="BJ1757" i="1"/>
  <c r="BI1757" i="1"/>
  <c r="BH1757" i="1"/>
  <c r="BG1757" i="1"/>
  <c r="BF1757" i="1"/>
  <c r="BE1757" i="1"/>
  <c r="AY1757" i="1"/>
  <c r="AX1757" i="1"/>
  <c r="AV1757" i="1"/>
  <c r="AU1757" i="1"/>
  <c r="AT1757" i="1"/>
  <c r="AS1757" i="1"/>
  <c r="AR1757" i="1"/>
  <c r="AQ1757" i="1"/>
  <c r="AP1757" i="1"/>
  <c r="CA1756" i="1"/>
  <c r="BX1756" i="1"/>
  <c r="BV1756" i="1"/>
  <c r="BT1756" i="1"/>
  <c r="BS1756" i="1"/>
  <c r="BR1756" i="1"/>
  <c r="BQ1756" i="1"/>
  <c r="BP1756" i="1"/>
  <c r="BO1756" i="1"/>
  <c r="BN1756" i="1"/>
  <c r="BM1756" i="1"/>
  <c r="BK1756" i="1"/>
  <c r="BJ1756" i="1"/>
  <c r="BI1756" i="1"/>
  <c r="BH1756" i="1"/>
  <c r="BG1756" i="1"/>
  <c r="BF1756" i="1"/>
  <c r="BE1756" i="1"/>
  <c r="AY1756" i="1"/>
  <c r="AX1756" i="1"/>
  <c r="AV1756" i="1"/>
  <c r="AU1756" i="1"/>
  <c r="AT1756" i="1"/>
  <c r="AS1756" i="1"/>
  <c r="AR1756" i="1"/>
  <c r="AQ1756" i="1"/>
  <c r="AP1756" i="1"/>
  <c r="CA1755" i="1"/>
  <c r="BX1755" i="1"/>
  <c r="BV1755" i="1"/>
  <c r="BT1755" i="1"/>
  <c r="BS1755" i="1"/>
  <c r="BR1755" i="1"/>
  <c r="BQ1755" i="1"/>
  <c r="BP1755" i="1"/>
  <c r="BO1755" i="1"/>
  <c r="BN1755" i="1"/>
  <c r="BM1755" i="1"/>
  <c r="BK1755" i="1"/>
  <c r="BJ1755" i="1"/>
  <c r="BI1755" i="1"/>
  <c r="BH1755" i="1"/>
  <c r="BG1755" i="1"/>
  <c r="BF1755" i="1"/>
  <c r="BE1755" i="1"/>
  <c r="AY1755" i="1"/>
  <c r="AX1755" i="1"/>
  <c r="AV1755" i="1"/>
  <c r="AU1755" i="1"/>
  <c r="AT1755" i="1"/>
  <c r="AS1755" i="1"/>
  <c r="AR1755" i="1"/>
  <c r="AQ1755" i="1"/>
  <c r="AP1755" i="1"/>
  <c r="CA1754" i="1"/>
  <c r="BX1754" i="1"/>
  <c r="BV1754" i="1"/>
  <c r="BT1754" i="1"/>
  <c r="BS1754" i="1"/>
  <c r="BR1754" i="1"/>
  <c r="BQ1754" i="1"/>
  <c r="BP1754" i="1"/>
  <c r="BO1754" i="1"/>
  <c r="BN1754" i="1"/>
  <c r="BM1754" i="1"/>
  <c r="BK1754" i="1"/>
  <c r="BJ1754" i="1"/>
  <c r="BI1754" i="1"/>
  <c r="BH1754" i="1"/>
  <c r="BG1754" i="1"/>
  <c r="BF1754" i="1"/>
  <c r="BE1754" i="1"/>
  <c r="AY1754" i="1"/>
  <c r="AX1754" i="1"/>
  <c r="AV1754" i="1"/>
  <c r="AU1754" i="1"/>
  <c r="AT1754" i="1"/>
  <c r="AS1754" i="1"/>
  <c r="AR1754" i="1"/>
  <c r="AQ1754" i="1"/>
  <c r="AP1754" i="1"/>
  <c r="CA1753" i="1"/>
  <c r="BX1753" i="1"/>
  <c r="BV1753" i="1"/>
  <c r="BT1753" i="1"/>
  <c r="BS1753" i="1"/>
  <c r="BR1753" i="1"/>
  <c r="BQ1753" i="1"/>
  <c r="BP1753" i="1"/>
  <c r="BO1753" i="1"/>
  <c r="BN1753" i="1"/>
  <c r="BM1753" i="1"/>
  <c r="BK1753" i="1"/>
  <c r="BJ1753" i="1"/>
  <c r="BI1753" i="1"/>
  <c r="BH1753" i="1"/>
  <c r="BG1753" i="1"/>
  <c r="BF1753" i="1"/>
  <c r="BE1753" i="1"/>
  <c r="AY1753" i="1"/>
  <c r="AX1753" i="1"/>
  <c r="AV1753" i="1"/>
  <c r="AU1753" i="1"/>
  <c r="AT1753" i="1"/>
  <c r="AS1753" i="1"/>
  <c r="AR1753" i="1"/>
  <c r="AQ1753" i="1"/>
  <c r="AP1753" i="1"/>
  <c r="CA1752" i="1"/>
  <c r="BX1752" i="1"/>
  <c r="BV1752" i="1"/>
  <c r="BT1752" i="1"/>
  <c r="BS1752" i="1"/>
  <c r="BR1752" i="1"/>
  <c r="BQ1752" i="1"/>
  <c r="BP1752" i="1"/>
  <c r="BO1752" i="1"/>
  <c r="BN1752" i="1"/>
  <c r="BM1752" i="1"/>
  <c r="BK1752" i="1"/>
  <c r="BJ1752" i="1"/>
  <c r="BI1752" i="1"/>
  <c r="BH1752" i="1"/>
  <c r="BG1752" i="1"/>
  <c r="BF1752" i="1"/>
  <c r="BE1752" i="1"/>
  <c r="AY1752" i="1"/>
  <c r="AX1752" i="1"/>
  <c r="AV1752" i="1"/>
  <c r="AU1752" i="1"/>
  <c r="AT1752" i="1"/>
  <c r="AS1752" i="1"/>
  <c r="AR1752" i="1"/>
  <c r="AQ1752" i="1"/>
  <c r="AP1752" i="1"/>
  <c r="CA1751" i="1"/>
  <c r="BX1751" i="1"/>
  <c r="BV1751" i="1"/>
  <c r="BT1751" i="1"/>
  <c r="BS1751" i="1"/>
  <c r="BR1751" i="1"/>
  <c r="BQ1751" i="1"/>
  <c r="BP1751" i="1"/>
  <c r="BO1751" i="1"/>
  <c r="BN1751" i="1"/>
  <c r="BM1751" i="1"/>
  <c r="BK1751" i="1"/>
  <c r="BJ1751" i="1"/>
  <c r="BI1751" i="1"/>
  <c r="BH1751" i="1"/>
  <c r="BG1751" i="1"/>
  <c r="BF1751" i="1"/>
  <c r="BE1751" i="1"/>
  <c r="AY1751" i="1"/>
  <c r="AX1751" i="1"/>
  <c r="AV1751" i="1"/>
  <c r="AU1751" i="1"/>
  <c r="AT1751" i="1"/>
  <c r="AS1751" i="1"/>
  <c r="AR1751" i="1"/>
  <c r="AQ1751" i="1"/>
  <c r="AP1751" i="1"/>
  <c r="CA1750" i="1"/>
  <c r="BX1750" i="1"/>
  <c r="BV1750" i="1"/>
  <c r="BT1750" i="1"/>
  <c r="BS1750" i="1"/>
  <c r="BR1750" i="1"/>
  <c r="BQ1750" i="1"/>
  <c r="BP1750" i="1"/>
  <c r="BO1750" i="1"/>
  <c r="BN1750" i="1"/>
  <c r="BM1750" i="1"/>
  <c r="BK1750" i="1"/>
  <c r="BJ1750" i="1"/>
  <c r="BI1750" i="1"/>
  <c r="BH1750" i="1"/>
  <c r="BG1750" i="1"/>
  <c r="BF1750" i="1"/>
  <c r="BE1750" i="1"/>
  <c r="AY1750" i="1"/>
  <c r="AX1750" i="1"/>
  <c r="AV1750" i="1"/>
  <c r="AU1750" i="1"/>
  <c r="AT1750" i="1"/>
  <c r="AS1750" i="1"/>
  <c r="AR1750" i="1"/>
  <c r="AQ1750" i="1"/>
  <c r="AP1750" i="1"/>
  <c r="CA1749" i="1"/>
  <c r="BX1749" i="1"/>
  <c r="BV1749" i="1"/>
  <c r="BT1749" i="1"/>
  <c r="BS1749" i="1"/>
  <c r="BR1749" i="1"/>
  <c r="BQ1749" i="1"/>
  <c r="BP1749" i="1"/>
  <c r="BO1749" i="1"/>
  <c r="BN1749" i="1"/>
  <c r="BM1749" i="1"/>
  <c r="BK1749" i="1"/>
  <c r="BJ1749" i="1"/>
  <c r="BI1749" i="1"/>
  <c r="BH1749" i="1"/>
  <c r="BG1749" i="1"/>
  <c r="BF1749" i="1"/>
  <c r="BE1749" i="1"/>
  <c r="AY1749" i="1"/>
  <c r="AX1749" i="1"/>
  <c r="AV1749" i="1"/>
  <c r="AU1749" i="1"/>
  <c r="AT1749" i="1"/>
  <c r="AS1749" i="1"/>
  <c r="AR1749" i="1"/>
  <c r="AQ1749" i="1"/>
  <c r="AP1749" i="1"/>
  <c r="CA1748" i="1"/>
  <c r="BX1748" i="1"/>
  <c r="BV1748" i="1"/>
  <c r="BT1748" i="1"/>
  <c r="BS1748" i="1"/>
  <c r="BR1748" i="1"/>
  <c r="BQ1748" i="1"/>
  <c r="BP1748" i="1"/>
  <c r="BO1748" i="1"/>
  <c r="BN1748" i="1"/>
  <c r="BM1748" i="1"/>
  <c r="BK1748" i="1"/>
  <c r="BJ1748" i="1"/>
  <c r="BI1748" i="1"/>
  <c r="BH1748" i="1"/>
  <c r="BG1748" i="1"/>
  <c r="BF1748" i="1"/>
  <c r="BE1748" i="1"/>
  <c r="AY1748" i="1"/>
  <c r="AX1748" i="1"/>
  <c r="AV1748" i="1"/>
  <c r="AU1748" i="1"/>
  <c r="AT1748" i="1"/>
  <c r="AS1748" i="1"/>
  <c r="AR1748" i="1"/>
  <c r="AQ1748" i="1"/>
  <c r="AP1748" i="1"/>
  <c r="CA1747" i="1"/>
  <c r="BX1747" i="1"/>
  <c r="BV1747" i="1"/>
  <c r="BT1747" i="1"/>
  <c r="BS1747" i="1"/>
  <c r="BR1747" i="1"/>
  <c r="BQ1747" i="1"/>
  <c r="BP1747" i="1"/>
  <c r="BO1747" i="1"/>
  <c r="BN1747" i="1"/>
  <c r="BM1747" i="1"/>
  <c r="BK1747" i="1"/>
  <c r="BJ1747" i="1"/>
  <c r="BI1747" i="1"/>
  <c r="BH1747" i="1"/>
  <c r="BG1747" i="1"/>
  <c r="BF1747" i="1"/>
  <c r="BE1747" i="1"/>
  <c r="AY1747" i="1"/>
  <c r="AX1747" i="1"/>
  <c r="AV1747" i="1"/>
  <c r="AU1747" i="1"/>
  <c r="AT1747" i="1"/>
  <c r="AS1747" i="1"/>
  <c r="AR1747" i="1"/>
  <c r="AQ1747" i="1"/>
  <c r="AP1747" i="1"/>
  <c r="CA1746" i="1"/>
  <c r="BX1746" i="1"/>
  <c r="BV1746" i="1"/>
  <c r="BT1746" i="1"/>
  <c r="BS1746" i="1"/>
  <c r="BR1746" i="1"/>
  <c r="BQ1746" i="1"/>
  <c r="BP1746" i="1"/>
  <c r="BO1746" i="1"/>
  <c r="BN1746" i="1"/>
  <c r="BM1746" i="1"/>
  <c r="BK1746" i="1"/>
  <c r="BJ1746" i="1"/>
  <c r="BI1746" i="1"/>
  <c r="BH1746" i="1"/>
  <c r="BG1746" i="1"/>
  <c r="BF1746" i="1"/>
  <c r="BE1746" i="1"/>
  <c r="AY1746" i="1"/>
  <c r="AX1746" i="1"/>
  <c r="AV1746" i="1"/>
  <c r="AU1746" i="1"/>
  <c r="AT1746" i="1"/>
  <c r="AS1746" i="1"/>
  <c r="AR1746" i="1"/>
  <c r="AQ1746" i="1"/>
  <c r="AP1746" i="1"/>
  <c r="CA1745" i="1"/>
  <c r="BX1745" i="1"/>
  <c r="BV1745" i="1"/>
  <c r="BT1745" i="1"/>
  <c r="BS1745" i="1"/>
  <c r="BR1745" i="1"/>
  <c r="BQ1745" i="1"/>
  <c r="BP1745" i="1"/>
  <c r="BO1745" i="1"/>
  <c r="BN1745" i="1"/>
  <c r="BM1745" i="1"/>
  <c r="BK1745" i="1"/>
  <c r="BJ1745" i="1"/>
  <c r="BI1745" i="1"/>
  <c r="BH1745" i="1"/>
  <c r="BG1745" i="1"/>
  <c r="BF1745" i="1"/>
  <c r="BE1745" i="1"/>
  <c r="AY1745" i="1"/>
  <c r="AX1745" i="1"/>
  <c r="AV1745" i="1"/>
  <c r="AU1745" i="1"/>
  <c r="AT1745" i="1"/>
  <c r="AS1745" i="1"/>
  <c r="AR1745" i="1"/>
  <c r="AQ1745" i="1"/>
  <c r="AP1745" i="1"/>
  <c r="CA1744" i="1"/>
  <c r="BX1744" i="1"/>
  <c r="BV1744" i="1"/>
  <c r="BT1744" i="1"/>
  <c r="BS1744" i="1"/>
  <c r="BR1744" i="1"/>
  <c r="BQ1744" i="1"/>
  <c r="BP1744" i="1"/>
  <c r="BO1744" i="1"/>
  <c r="BN1744" i="1"/>
  <c r="BM1744" i="1"/>
  <c r="BK1744" i="1"/>
  <c r="BJ1744" i="1"/>
  <c r="BI1744" i="1"/>
  <c r="BH1744" i="1"/>
  <c r="BG1744" i="1"/>
  <c r="BF1744" i="1"/>
  <c r="BE1744" i="1"/>
  <c r="AY1744" i="1"/>
  <c r="AX1744" i="1"/>
  <c r="AV1744" i="1"/>
  <c r="AU1744" i="1"/>
  <c r="AT1744" i="1"/>
  <c r="AS1744" i="1"/>
  <c r="AR1744" i="1"/>
  <c r="AQ1744" i="1"/>
  <c r="AP1744" i="1"/>
  <c r="CA1743" i="1"/>
  <c r="BX1743" i="1"/>
  <c r="BV1743" i="1"/>
  <c r="BT1743" i="1"/>
  <c r="BS1743" i="1"/>
  <c r="BR1743" i="1"/>
  <c r="BQ1743" i="1"/>
  <c r="BP1743" i="1"/>
  <c r="BO1743" i="1"/>
  <c r="BN1743" i="1"/>
  <c r="BM1743" i="1"/>
  <c r="BK1743" i="1"/>
  <c r="BJ1743" i="1"/>
  <c r="BI1743" i="1"/>
  <c r="BH1743" i="1"/>
  <c r="BG1743" i="1"/>
  <c r="BF1743" i="1"/>
  <c r="BE1743" i="1"/>
  <c r="AY1743" i="1"/>
  <c r="AX1743" i="1"/>
  <c r="AV1743" i="1"/>
  <c r="AU1743" i="1"/>
  <c r="AT1743" i="1"/>
  <c r="AS1743" i="1"/>
  <c r="AR1743" i="1"/>
  <c r="AQ1743" i="1"/>
  <c r="AP1743" i="1"/>
  <c r="CA1742" i="1"/>
  <c r="BX1742" i="1"/>
  <c r="BV1742" i="1"/>
  <c r="BT1742" i="1"/>
  <c r="BS1742" i="1"/>
  <c r="BR1742" i="1"/>
  <c r="BQ1742" i="1"/>
  <c r="BP1742" i="1"/>
  <c r="BO1742" i="1"/>
  <c r="BN1742" i="1"/>
  <c r="BM1742" i="1"/>
  <c r="BK1742" i="1"/>
  <c r="BJ1742" i="1"/>
  <c r="BI1742" i="1"/>
  <c r="BH1742" i="1"/>
  <c r="BG1742" i="1"/>
  <c r="BF1742" i="1"/>
  <c r="BE1742" i="1"/>
  <c r="AY1742" i="1"/>
  <c r="AX1742" i="1"/>
  <c r="AV1742" i="1"/>
  <c r="AU1742" i="1"/>
  <c r="AT1742" i="1"/>
  <c r="AS1742" i="1"/>
  <c r="AR1742" i="1"/>
  <c r="AQ1742" i="1"/>
  <c r="AP1742" i="1"/>
  <c r="CA1741" i="1"/>
  <c r="BX1741" i="1"/>
  <c r="BV1741" i="1"/>
  <c r="BT1741" i="1"/>
  <c r="BS1741" i="1"/>
  <c r="BR1741" i="1"/>
  <c r="BQ1741" i="1"/>
  <c r="BP1741" i="1"/>
  <c r="BO1741" i="1"/>
  <c r="BN1741" i="1"/>
  <c r="BM1741" i="1"/>
  <c r="BK1741" i="1"/>
  <c r="BJ1741" i="1"/>
  <c r="BI1741" i="1"/>
  <c r="BH1741" i="1"/>
  <c r="BG1741" i="1"/>
  <c r="BF1741" i="1"/>
  <c r="BE1741" i="1"/>
  <c r="AY1741" i="1"/>
  <c r="AX1741" i="1"/>
  <c r="AV1741" i="1"/>
  <c r="AU1741" i="1"/>
  <c r="AT1741" i="1"/>
  <c r="AS1741" i="1"/>
  <c r="AR1741" i="1"/>
  <c r="AQ1741" i="1"/>
  <c r="AP1741" i="1"/>
  <c r="CA1740" i="1"/>
  <c r="BX1740" i="1"/>
  <c r="BV1740" i="1"/>
  <c r="BT1740" i="1"/>
  <c r="BS1740" i="1"/>
  <c r="BR1740" i="1"/>
  <c r="BQ1740" i="1"/>
  <c r="BP1740" i="1"/>
  <c r="BO1740" i="1"/>
  <c r="BN1740" i="1"/>
  <c r="BM1740" i="1"/>
  <c r="BK1740" i="1"/>
  <c r="BJ1740" i="1"/>
  <c r="BI1740" i="1"/>
  <c r="BH1740" i="1"/>
  <c r="BG1740" i="1"/>
  <c r="BF1740" i="1"/>
  <c r="BE1740" i="1"/>
  <c r="AY1740" i="1"/>
  <c r="AX1740" i="1"/>
  <c r="AV1740" i="1"/>
  <c r="AU1740" i="1"/>
  <c r="AT1740" i="1"/>
  <c r="AS1740" i="1"/>
  <c r="AR1740" i="1"/>
  <c r="AQ1740" i="1"/>
  <c r="AP1740" i="1"/>
  <c r="CA1739" i="1"/>
  <c r="BX1739" i="1"/>
  <c r="BV1739" i="1"/>
  <c r="BT1739" i="1"/>
  <c r="BS1739" i="1"/>
  <c r="BR1739" i="1"/>
  <c r="BQ1739" i="1"/>
  <c r="BP1739" i="1"/>
  <c r="BO1739" i="1"/>
  <c r="BN1739" i="1"/>
  <c r="BM1739" i="1"/>
  <c r="BK1739" i="1"/>
  <c r="BJ1739" i="1"/>
  <c r="BI1739" i="1"/>
  <c r="BH1739" i="1"/>
  <c r="BG1739" i="1"/>
  <c r="BF1739" i="1"/>
  <c r="BE1739" i="1"/>
  <c r="AY1739" i="1"/>
  <c r="AX1739" i="1"/>
  <c r="AV1739" i="1"/>
  <c r="AU1739" i="1"/>
  <c r="AT1739" i="1"/>
  <c r="AS1739" i="1"/>
  <c r="AR1739" i="1"/>
  <c r="AQ1739" i="1"/>
  <c r="AP1739" i="1"/>
  <c r="CA1738" i="1"/>
  <c r="BX1738" i="1"/>
  <c r="BV1738" i="1"/>
  <c r="BT1738" i="1"/>
  <c r="BS1738" i="1"/>
  <c r="BR1738" i="1"/>
  <c r="BQ1738" i="1"/>
  <c r="BP1738" i="1"/>
  <c r="BO1738" i="1"/>
  <c r="BN1738" i="1"/>
  <c r="BM1738" i="1"/>
  <c r="BK1738" i="1"/>
  <c r="BJ1738" i="1"/>
  <c r="BI1738" i="1"/>
  <c r="BH1738" i="1"/>
  <c r="BG1738" i="1"/>
  <c r="BF1738" i="1"/>
  <c r="BE1738" i="1"/>
  <c r="AY1738" i="1"/>
  <c r="AX1738" i="1"/>
  <c r="AV1738" i="1"/>
  <c r="AU1738" i="1"/>
  <c r="AT1738" i="1"/>
  <c r="AS1738" i="1"/>
  <c r="AR1738" i="1"/>
  <c r="AQ1738" i="1"/>
  <c r="AP1738" i="1"/>
  <c r="CA1737" i="1"/>
  <c r="BX1737" i="1"/>
  <c r="BV1737" i="1"/>
  <c r="BT1737" i="1"/>
  <c r="BS1737" i="1"/>
  <c r="BR1737" i="1"/>
  <c r="BQ1737" i="1"/>
  <c r="BP1737" i="1"/>
  <c r="BO1737" i="1"/>
  <c r="BN1737" i="1"/>
  <c r="BM1737" i="1"/>
  <c r="BK1737" i="1"/>
  <c r="BJ1737" i="1"/>
  <c r="BI1737" i="1"/>
  <c r="BH1737" i="1"/>
  <c r="BG1737" i="1"/>
  <c r="BF1737" i="1"/>
  <c r="BE1737" i="1"/>
  <c r="AY1737" i="1"/>
  <c r="AX1737" i="1"/>
  <c r="AV1737" i="1"/>
  <c r="AU1737" i="1"/>
  <c r="AT1737" i="1"/>
  <c r="AS1737" i="1"/>
  <c r="AR1737" i="1"/>
  <c r="AQ1737" i="1"/>
  <c r="AP1737" i="1"/>
  <c r="CA1736" i="1"/>
  <c r="BX1736" i="1"/>
  <c r="BV1736" i="1"/>
  <c r="BT1736" i="1"/>
  <c r="BS1736" i="1"/>
  <c r="BR1736" i="1"/>
  <c r="BQ1736" i="1"/>
  <c r="BP1736" i="1"/>
  <c r="BO1736" i="1"/>
  <c r="BN1736" i="1"/>
  <c r="BM1736" i="1"/>
  <c r="BK1736" i="1"/>
  <c r="BJ1736" i="1"/>
  <c r="BI1736" i="1"/>
  <c r="BH1736" i="1"/>
  <c r="BG1736" i="1"/>
  <c r="BF1736" i="1"/>
  <c r="BE1736" i="1"/>
  <c r="AY1736" i="1"/>
  <c r="AX1736" i="1"/>
  <c r="AV1736" i="1"/>
  <c r="AU1736" i="1"/>
  <c r="AT1736" i="1"/>
  <c r="AS1736" i="1"/>
  <c r="AR1736" i="1"/>
  <c r="AQ1736" i="1"/>
  <c r="AP1736" i="1"/>
  <c r="CA1735" i="1"/>
  <c r="BX1735" i="1"/>
  <c r="BV1735" i="1"/>
  <c r="BT1735" i="1"/>
  <c r="BS1735" i="1"/>
  <c r="BR1735" i="1"/>
  <c r="BQ1735" i="1"/>
  <c r="BP1735" i="1"/>
  <c r="BO1735" i="1"/>
  <c r="BN1735" i="1"/>
  <c r="BM1735" i="1"/>
  <c r="BK1735" i="1"/>
  <c r="BJ1735" i="1"/>
  <c r="BI1735" i="1"/>
  <c r="BH1735" i="1"/>
  <c r="BG1735" i="1"/>
  <c r="BF1735" i="1"/>
  <c r="BE1735" i="1"/>
  <c r="AY1735" i="1"/>
  <c r="AX1735" i="1"/>
  <c r="AV1735" i="1"/>
  <c r="AU1735" i="1"/>
  <c r="AT1735" i="1"/>
  <c r="AS1735" i="1"/>
  <c r="AR1735" i="1"/>
  <c r="AQ1735" i="1"/>
  <c r="AP1735" i="1"/>
  <c r="CA1734" i="1"/>
  <c r="BX1734" i="1"/>
  <c r="BV1734" i="1"/>
  <c r="BT1734" i="1"/>
  <c r="BS1734" i="1"/>
  <c r="BR1734" i="1"/>
  <c r="BQ1734" i="1"/>
  <c r="BP1734" i="1"/>
  <c r="BO1734" i="1"/>
  <c r="BN1734" i="1"/>
  <c r="BM1734" i="1"/>
  <c r="BK1734" i="1"/>
  <c r="BJ1734" i="1"/>
  <c r="BI1734" i="1"/>
  <c r="BH1734" i="1"/>
  <c r="BG1734" i="1"/>
  <c r="BF1734" i="1"/>
  <c r="BE1734" i="1"/>
  <c r="AY1734" i="1"/>
  <c r="AX1734" i="1"/>
  <c r="AV1734" i="1"/>
  <c r="AU1734" i="1"/>
  <c r="AT1734" i="1"/>
  <c r="AS1734" i="1"/>
  <c r="AR1734" i="1"/>
  <c r="AQ1734" i="1"/>
  <c r="AP1734" i="1"/>
  <c r="CA1733" i="1"/>
  <c r="BX1733" i="1"/>
  <c r="BV1733" i="1"/>
  <c r="BT1733" i="1"/>
  <c r="BS1733" i="1"/>
  <c r="BR1733" i="1"/>
  <c r="BQ1733" i="1"/>
  <c r="BP1733" i="1"/>
  <c r="BO1733" i="1"/>
  <c r="BN1733" i="1"/>
  <c r="BM1733" i="1"/>
  <c r="BK1733" i="1"/>
  <c r="BJ1733" i="1"/>
  <c r="BI1733" i="1"/>
  <c r="BH1733" i="1"/>
  <c r="BG1733" i="1"/>
  <c r="BF1733" i="1"/>
  <c r="BE1733" i="1"/>
  <c r="AY1733" i="1"/>
  <c r="AX1733" i="1"/>
  <c r="AV1733" i="1"/>
  <c r="AU1733" i="1"/>
  <c r="AT1733" i="1"/>
  <c r="AS1733" i="1"/>
  <c r="AR1733" i="1"/>
  <c r="AQ1733" i="1"/>
  <c r="AP1733" i="1"/>
  <c r="CA1732" i="1"/>
  <c r="BX1732" i="1"/>
  <c r="BV1732" i="1"/>
  <c r="BT1732" i="1"/>
  <c r="BS1732" i="1"/>
  <c r="BR1732" i="1"/>
  <c r="BQ1732" i="1"/>
  <c r="BP1732" i="1"/>
  <c r="BO1732" i="1"/>
  <c r="BN1732" i="1"/>
  <c r="BM1732" i="1"/>
  <c r="BK1732" i="1"/>
  <c r="BJ1732" i="1"/>
  <c r="BI1732" i="1"/>
  <c r="BH1732" i="1"/>
  <c r="BG1732" i="1"/>
  <c r="BF1732" i="1"/>
  <c r="BE1732" i="1"/>
  <c r="AY1732" i="1"/>
  <c r="AX1732" i="1"/>
  <c r="AV1732" i="1"/>
  <c r="AU1732" i="1"/>
  <c r="AT1732" i="1"/>
  <c r="AS1732" i="1"/>
  <c r="AR1732" i="1"/>
  <c r="AQ1732" i="1"/>
  <c r="AP1732" i="1"/>
  <c r="CA1731" i="1"/>
  <c r="BX1731" i="1"/>
  <c r="BV1731" i="1"/>
  <c r="BT1731" i="1"/>
  <c r="BS1731" i="1"/>
  <c r="BR1731" i="1"/>
  <c r="BQ1731" i="1"/>
  <c r="BP1731" i="1"/>
  <c r="BO1731" i="1"/>
  <c r="BN1731" i="1"/>
  <c r="BM1731" i="1"/>
  <c r="BK1731" i="1"/>
  <c r="BJ1731" i="1"/>
  <c r="BI1731" i="1"/>
  <c r="BH1731" i="1"/>
  <c r="BG1731" i="1"/>
  <c r="BF1731" i="1"/>
  <c r="BE1731" i="1"/>
  <c r="AY1731" i="1"/>
  <c r="AX1731" i="1"/>
  <c r="AV1731" i="1"/>
  <c r="AU1731" i="1"/>
  <c r="AT1731" i="1"/>
  <c r="AS1731" i="1"/>
  <c r="AR1731" i="1"/>
  <c r="AQ1731" i="1"/>
  <c r="AP1731" i="1"/>
  <c r="CA1730" i="1"/>
  <c r="BX1730" i="1"/>
  <c r="BV1730" i="1"/>
  <c r="BT1730" i="1"/>
  <c r="BS1730" i="1"/>
  <c r="BR1730" i="1"/>
  <c r="BQ1730" i="1"/>
  <c r="BP1730" i="1"/>
  <c r="BO1730" i="1"/>
  <c r="BN1730" i="1"/>
  <c r="BM1730" i="1"/>
  <c r="BK1730" i="1"/>
  <c r="BJ1730" i="1"/>
  <c r="BI1730" i="1"/>
  <c r="BH1730" i="1"/>
  <c r="BG1730" i="1"/>
  <c r="BF1730" i="1"/>
  <c r="BE1730" i="1"/>
  <c r="AY1730" i="1"/>
  <c r="AX1730" i="1"/>
  <c r="AV1730" i="1"/>
  <c r="AU1730" i="1"/>
  <c r="AT1730" i="1"/>
  <c r="AS1730" i="1"/>
  <c r="AR1730" i="1"/>
  <c r="AQ1730" i="1"/>
  <c r="AP1730" i="1"/>
  <c r="CA1729" i="1"/>
  <c r="BX1729" i="1"/>
  <c r="BV1729" i="1"/>
  <c r="BT1729" i="1"/>
  <c r="BS1729" i="1"/>
  <c r="BR1729" i="1"/>
  <c r="BQ1729" i="1"/>
  <c r="BP1729" i="1"/>
  <c r="BO1729" i="1"/>
  <c r="BN1729" i="1"/>
  <c r="BM1729" i="1"/>
  <c r="BK1729" i="1"/>
  <c r="BJ1729" i="1"/>
  <c r="BI1729" i="1"/>
  <c r="BH1729" i="1"/>
  <c r="BG1729" i="1"/>
  <c r="BF1729" i="1"/>
  <c r="BE1729" i="1"/>
  <c r="AY1729" i="1"/>
  <c r="AX1729" i="1"/>
  <c r="AV1729" i="1"/>
  <c r="AU1729" i="1"/>
  <c r="AT1729" i="1"/>
  <c r="AS1729" i="1"/>
  <c r="AR1729" i="1"/>
  <c r="AQ1729" i="1"/>
  <c r="AP1729" i="1"/>
  <c r="CA1728" i="1"/>
  <c r="BX1728" i="1"/>
  <c r="BV1728" i="1"/>
  <c r="BT1728" i="1"/>
  <c r="BS1728" i="1"/>
  <c r="BR1728" i="1"/>
  <c r="BQ1728" i="1"/>
  <c r="BP1728" i="1"/>
  <c r="BO1728" i="1"/>
  <c r="BN1728" i="1"/>
  <c r="BM1728" i="1"/>
  <c r="BK1728" i="1"/>
  <c r="BJ1728" i="1"/>
  <c r="BI1728" i="1"/>
  <c r="BH1728" i="1"/>
  <c r="BG1728" i="1"/>
  <c r="BF1728" i="1"/>
  <c r="BE1728" i="1"/>
  <c r="AY1728" i="1"/>
  <c r="AX1728" i="1"/>
  <c r="AV1728" i="1"/>
  <c r="AU1728" i="1"/>
  <c r="AT1728" i="1"/>
  <c r="AS1728" i="1"/>
  <c r="AR1728" i="1"/>
  <c r="AQ1728" i="1"/>
  <c r="AP1728" i="1"/>
  <c r="CA1727" i="1"/>
  <c r="BX1727" i="1"/>
  <c r="BV1727" i="1"/>
  <c r="BT1727" i="1"/>
  <c r="BS1727" i="1"/>
  <c r="BR1727" i="1"/>
  <c r="BQ1727" i="1"/>
  <c r="BP1727" i="1"/>
  <c r="BO1727" i="1"/>
  <c r="BN1727" i="1"/>
  <c r="BM1727" i="1"/>
  <c r="BK1727" i="1"/>
  <c r="BJ1727" i="1"/>
  <c r="BI1727" i="1"/>
  <c r="BH1727" i="1"/>
  <c r="BG1727" i="1"/>
  <c r="BF1727" i="1"/>
  <c r="BE1727" i="1"/>
  <c r="AY1727" i="1"/>
  <c r="AX1727" i="1"/>
  <c r="AV1727" i="1"/>
  <c r="AU1727" i="1"/>
  <c r="AT1727" i="1"/>
  <c r="AS1727" i="1"/>
  <c r="AR1727" i="1"/>
  <c r="AQ1727" i="1"/>
  <c r="AP1727" i="1"/>
  <c r="CA1726" i="1"/>
  <c r="BX1726" i="1"/>
  <c r="BV1726" i="1"/>
  <c r="BT1726" i="1"/>
  <c r="BS1726" i="1"/>
  <c r="BR1726" i="1"/>
  <c r="BQ1726" i="1"/>
  <c r="BP1726" i="1"/>
  <c r="BO1726" i="1"/>
  <c r="BN1726" i="1"/>
  <c r="BM1726" i="1"/>
  <c r="BK1726" i="1"/>
  <c r="BJ1726" i="1"/>
  <c r="BI1726" i="1"/>
  <c r="BH1726" i="1"/>
  <c r="BG1726" i="1"/>
  <c r="BF1726" i="1"/>
  <c r="BE1726" i="1"/>
  <c r="AY1726" i="1"/>
  <c r="AX1726" i="1"/>
  <c r="AV1726" i="1"/>
  <c r="AU1726" i="1"/>
  <c r="AT1726" i="1"/>
  <c r="AS1726" i="1"/>
  <c r="AR1726" i="1"/>
  <c r="AQ1726" i="1"/>
  <c r="AP1726" i="1"/>
  <c r="CA1725" i="1"/>
  <c r="BX1725" i="1"/>
  <c r="BV1725" i="1"/>
  <c r="BT1725" i="1"/>
  <c r="BS1725" i="1"/>
  <c r="BR1725" i="1"/>
  <c r="BQ1725" i="1"/>
  <c r="BP1725" i="1"/>
  <c r="BO1725" i="1"/>
  <c r="BN1725" i="1"/>
  <c r="BM1725" i="1"/>
  <c r="BK1725" i="1"/>
  <c r="BJ1725" i="1"/>
  <c r="BI1725" i="1"/>
  <c r="BH1725" i="1"/>
  <c r="BG1725" i="1"/>
  <c r="BF1725" i="1"/>
  <c r="BE1725" i="1"/>
  <c r="AY1725" i="1"/>
  <c r="AX1725" i="1"/>
  <c r="AV1725" i="1"/>
  <c r="AU1725" i="1"/>
  <c r="AT1725" i="1"/>
  <c r="AS1725" i="1"/>
  <c r="AR1725" i="1"/>
  <c r="AQ1725" i="1"/>
  <c r="AP1725" i="1"/>
  <c r="CA1724" i="1"/>
  <c r="BX1724" i="1"/>
  <c r="BV1724" i="1"/>
  <c r="BT1724" i="1"/>
  <c r="BS1724" i="1"/>
  <c r="BR1724" i="1"/>
  <c r="BQ1724" i="1"/>
  <c r="BP1724" i="1"/>
  <c r="BO1724" i="1"/>
  <c r="BN1724" i="1"/>
  <c r="BM1724" i="1"/>
  <c r="BK1724" i="1"/>
  <c r="BJ1724" i="1"/>
  <c r="BI1724" i="1"/>
  <c r="BH1724" i="1"/>
  <c r="BG1724" i="1"/>
  <c r="BF1724" i="1"/>
  <c r="BE1724" i="1"/>
  <c r="AY1724" i="1"/>
  <c r="AX1724" i="1"/>
  <c r="AV1724" i="1"/>
  <c r="AU1724" i="1"/>
  <c r="AT1724" i="1"/>
  <c r="AS1724" i="1"/>
  <c r="AR1724" i="1"/>
  <c r="AQ1724" i="1"/>
  <c r="AP1724" i="1"/>
  <c r="CA1723" i="1"/>
  <c r="BX1723" i="1"/>
  <c r="BV1723" i="1"/>
  <c r="BT1723" i="1"/>
  <c r="BS1723" i="1"/>
  <c r="BR1723" i="1"/>
  <c r="BQ1723" i="1"/>
  <c r="BP1723" i="1"/>
  <c r="BO1723" i="1"/>
  <c r="BN1723" i="1"/>
  <c r="BM1723" i="1"/>
  <c r="BK1723" i="1"/>
  <c r="BJ1723" i="1"/>
  <c r="BI1723" i="1"/>
  <c r="BH1723" i="1"/>
  <c r="BG1723" i="1"/>
  <c r="BF1723" i="1"/>
  <c r="BE1723" i="1"/>
  <c r="AY1723" i="1"/>
  <c r="AX1723" i="1"/>
  <c r="AV1723" i="1"/>
  <c r="AU1723" i="1"/>
  <c r="AT1723" i="1"/>
  <c r="AS1723" i="1"/>
  <c r="AR1723" i="1"/>
  <c r="AQ1723" i="1"/>
  <c r="AP1723" i="1"/>
  <c r="CA1722" i="1"/>
  <c r="BX1722" i="1"/>
  <c r="BV1722" i="1"/>
  <c r="BT1722" i="1"/>
  <c r="BS1722" i="1"/>
  <c r="BR1722" i="1"/>
  <c r="BQ1722" i="1"/>
  <c r="BP1722" i="1"/>
  <c r="BO1722" i="1"/>
  <c r="BN1722" i="1"/>
  <c r="BM1722" i="1"/>
  <c r="BK1722" i="1"/>
  <c r="BJ1722" i="1"/>
  <c r="BI1722" i="1"/>
  <c r="BH1722" i="1"/>
  <c r="BG1722" i="1"/>
  <c r="BF1722" i="1"/>
  <c r="BE1722" i="1"/>
  <c r="AY1722" i="1"/>
  <c r="AX1722" i="1"/>
  <c r="AV1722" i="1"/>
  <c r="AU1722" i="1"/>
  <c r="AT1722" i="1"/>
  <c r="AS1722" i="1"/>
  <c r="AR1722" i="1"/>
  <c r="AQ1722" i="1"/>
  <c r="AP1722" i="1"/>
  <c r="CA1721" i="1"/>
  <c r="BX1721" i="1"/>
  <c r="BV1721" i="1"/>
  <c r="BT1721" i="1"/>
  <c r="BS1721" i="1"/>
  <c r="BR1721" i="1"/>
  <c r="BQ1721" i="1"/>
  <c r="BP1721" i="1"/>
  <c r="BO1721" i="1"/>
  <c r="BN1721" i="1"/>
  <c r="BM1721" i="1"/>
  <c r="BK1721" i="1"/>
  <c r="BJ1721" i="1"/>
  <c r="BI1721" i="1"/>
  <c r="BH1721" i="1"/>
  <c r="BG1721" i="1"/>
  <c r="BF1721" i="1"/>
  <c r="BE1721" i="1"/>
  <c r="AY1721" i="1"/>
  <c r="AX1721" i="1"/>
  <c r="AV1721" i="1"/>
  <c r="AU1721" i="1"/>
  <c r="AT1721" i="1"/>
  <c r="AS1721" i="1"/>
  <c r="AR1721" i="1"/>
  <c r="AQ1721" i="1"/>
  <c r="AP1721" i="1"/>
  <c r="CA1720" i="1"/>
  <c r="BX1720" i="1"/>
  <c r="BV1720" i="1"/>
  <c r="BT1720" i="1"/>
  <c r="BS1720" i="1"/>
  <c r="BR1720" i="1"/>
  <c r="BQ1720" i="1"/>
  <c r="BP1720" i="1"/>
  <c r="BO1720" i="1"/>
  <c r="BN1720" i="1"/>
  <c r="BM1720" i="1"/>
  <c r="BK1720" i="1"/>
  <c r="BJ1720" i="1"/>
  <c r="BI1720" i="1"/>
  <c r="BH1720" i="1"/>
  <c r="BG1720" i="1"/>
  <c r="BF1720" i="1"/>
  <c r="BE1720" i="1"/>
  <c r="AY1720" i="1"/>
  <c r="AX1720" i="1"/>
  <c r="AV1720" i="1"/>
  <c r="AU1720" i="1"/>
  <c r="AT1720" i="1"/>
  <c r="AS1720" i="1"/>
  <c r="AR1720" i="1"/>
  <c r="AQ1720" i="1"/>
  <c r="AP1720" i="1"/>
  <c r="CA1719" i="1"/>
  <c r="BX1719" i="1"/>
  <c r="BV1719" i="1"/>
  <c r="BT1719" i="1"/>
  <c r="BS1719" i="1"/>
  <c r="BR1719" i="1"/>
  <c r="BQ1719" i="1"/>
  <c r="BP1719" i="1"/>
  <c r="BO1719" i="1"/>
  <c r="BN1719" i="1"/>
  <c r="BM1719" i="1"/>
  <c r="BK1719" i="1"/>
  <c r="BJ1719" i="1"/>
  <c r="BI1719" i="1"/>
  <c r="BH1719" i="1"/>
  <c r="BG1719" i="1"/>
  <c r="BF1719" i="1"/>
  <c r="BE1719" i="1"/>
  <c r="AY1719" i="1"/>
  <c r="AX1719" i="1"/>
  <c r="AV1719" i="1"/>
  <c r="AU1719" i="1"/>
  <c r="AT1719" i="1"/>
  <c r="AS1719" i="1"/>
  <c r="AR1719" i="1"/>
  <c r="AQ1719" i="1"/>
  <c r="AP1719" i="1"/>
  <c r="CA1718" i="1"/>
  <c r="BX1718" i="1"/>
  <c r="BV1718" i="1"/>
  <c r="BT1718" i="1"/>
  <c r="BS1718" i="1"/>
  <c r="BR1718" i="1"/>
  <c r="BQ1718" i="1"/>
  <c r="BP1718" i="1"/>
  <c r="BO1718" i="1"/>
  <c r="BN1718" i="1"/>
  <c r="BM1718" i="1"/>
  <c r="BK1718" i="1"/>
  <c r="BJ1718" i="1"/>
  <c r="BI1718" i="1"/>
  <c r="BH1718" i="1"/>
  <c r="BG1718" i="1"/>
  <c r="BF1718" i="1"/>
  <c r="BE1718" i="1"/>
  <c r="AY1718" i="1"/>
  <c r="AX1718" i="1"/>
  <c r="AV1718" i="1"/>
  <c r="AU1718" i="1"/>
  <c r="AT1718" i="1"/>
  <c r="AS1718" i="1"/>
  <c r="AR1718" i="1"/>
  <c r="AQ1718" i="1"/>
  <c r="AP1718" i="1"/>
  <c r="CA1717" i="1"/>
  <c r="BX1717" i="1"/>
  <c r="BV1717" i="1"/>
  <c r="BT1717" i="1"/>
  <c r="BS1717" i="1"/>
  <c r="BR1717" i="1"/>
  <c r="BQ1717" i="1"/>
  <c r="BP1717" i="1"/>
  <c r="BO1717" i="1"/>
  <c r="BN1717" i="1"/>
  <c r="BM1717" i="1"/>
  <c r="BK1717" i="1"/>
  <c r="BJ1717" i="1"/>
  <c r="BI1717" i="1"/>
  <c r="BH1717" i="1"/>
  <c r="BG1717" i="1"/>
  <c r="BF1717" i="1"/>
  <c r="BE1717" i="1"/>
  <c r="AY1717" i="1"/>
  <c r="AX1717" i="1"/>
  <c r="AV1717" i="1"/>
  <c r="AU1717" i="1"/>
  <c r="AT1717" i="1"/>
  <c r="AS1717" i="1"/>
  <c r="AR1717" i="1"/>
  <c r="AQ1717" i="1"/>
  <c r="AP1717" i="1"/>
  <c r="CA1716" i="1"/>
  <c r="BX1716" i="1"/>
  <c r="BV1716" i="1"/>
  <c r="BT1716" i="1"/>
  <c r="BS1716" i="1"/>
  <c r="BR1716" i="1"/>
  <c r="BQ1716" i="1"/>
  <c r="BP1716" i="1"/>
  <c r="BO1716" i="1"/>
  <c r="BN1716" i="1"/>
  <c r="BM1716" i="1"/>
  <c r="BK1716" i="1"/>
  <c r="BJ1716" i="1"/>
  <c r="BI1716" i="1"/>
  <c r="BH1716" i="1"/>
  <c r="BG1716" i="1"/>
  <c r="BF1716" i="1"/>
  <c r="BE1716" i="1"/>
  <c r="AY1716" i="1"/>
  <c r="AX1716" i="1"/>
  <c r="AV1716" i="1"/>
  <c r="AU1716" i="1"/>
  <c r="AT1716" i="1"/>
  <c r="AS1716" i="1"/>
  <c r="AR1716" i="1"/>
  <c r="AQ1716" i="1"/>
  <c r="AP1716" i="1"/>
  <c r="CA1715" i="1"/>
  <c r="BX1715" i="1"/>
  <c r="BV1715" i="1"/>
  <c r="BT1715" i="1"/>
  <c r="BS1715" i="1"/>
  <c r="BR1715" i="1"/>
  <c r="BQ1715" i="1"/>
  <c r="BP1715" i="1"/>
  <c r="BO1715" i="1"/>
  <c r="BN1715" i="1"/>
  <c r="BM1715" i="1"/>
  <c r="BK1715" i="1"/>
  <c r="BJ1715" i="1"/>
  <c r="BI1715" i="1"/>
  <c r="BH1715" i="1"/>
  <c r="BG1715" i="1"/>
  <c r="BF1715" i="1"/>
  <c r="BE1715" i="1"/>
  <c r="AY1715" i="1"/>
  <c r="AX1715" i="1"/>
  <c r="AV1715" i="1"/>
  <c r="AU1715" i="1"/>
  <c r="AT1715" i="1"/>
  <c r="AS1715" i="1"/>
  <c r="AR1715" i="1"/>
  <c r="AQ1715" i="1"/>
  <c r="AP1715" i="1"/>
  <c r="CA1714" i="1"/>
  <c r="BX1714" i="1"/>
  <c r="BV1714" i="1"/>
  <c r="BT1714" i="1"/>
  <c r="BS1714" i="1"/>
  <c r="BR1714" i="1"/>
  <c r="BQ1714" i="1"/>
  <c r="BP1714" i="1"/>
  <c r="BO1714" i="1"/>
  <c r="BN1714" i="1"/>
  <c r="BM1714" i="1"/>
  <c r="BK1714" i="1"/>
  <c r="BJ1714" i="1"/>
  <c r="BI1714" i="1"/>
  <c r="BH1714" i="1"/>
  <c r="BG1714" i="1"/>
  <c r="BF1714" i="1"/>
  <c r="BE1714" i="1"/>
  <c r="AY1714" i="1"/>
  <c r="AX1714" i="1"/>
  <c r="AV1714" i="1"/>
  <c r="AU1714" i="1"/>
  <c r="AT1714" i="1"/>
  <c r="AS1714" i="1"/>
  <c r="AR1714" i="1"/>
  <c r="AQ1714" i="1"/>
  <c r="AP1714" i="1"/>
  <c r="CA1713" i="1"/>
  <c r="BX1713" i="1"/>
  <c r="BV1713" i="1"/>
  <c r="BT1713" i="1"/>
  <c r="BS1713" i="1"/>
  <c r="BR1713" i="1"/>
  <c r="BQ1713" i="1"/>
  <c r="BP1713" i="1"/>
  <c r="BO1713" i="1"/>
  <c r="BN1713" i="1"/>
  <c r="BM1713" i="1"/>
  <c r="BK1713" i="1"/>
  <c r="BJ1713" i="1"/>
  <c r="BI1713" i="1"/>
  <c r="BH1713" i="1"/>
  <c r="BG1713" i="1"/>
  <c r="BF1713" i="1"/>
  <c r="BE1713" i="1"/>
  <c r="AY1713" i="1"/>
  <c r="AX1713" i="1"/>
  <c r="AV1713" i="1"/>
  <c r="AU1713" i="1"/>
  <c r="AT1713" i="1"/>
  <c r="AS1713" i="1"/>
  <c r="AR1713" i="1"/>
  <c r="AQ1713" i="1"/>
  <c r="AP1713" i="1"/>
  <c r="CA1712" i="1"/>
  <c r="BX1712" i="1"/>
  <c r="BV1712" i="1"/>
  <c r="BT1712" i="1"/>
  <c r="BS1712" i="1"/>
  <c r="BR1712" i="1"/>
  <c r="BQ1712" i="1"/>
  <c r="BP1712" i="1"/>
  <c r="BO1712" i="1"/>
  <c r="BN1712" i="1"/>
  <c r="BM1712" i="1"/>
  <c r="BK1712" i="1"/>
  <c r="BJ1712" i="1"/>
  <c r="BI1712" i="1"/>
  <c r="BH1712" i="1"/>
  <c r="BG1712" i="1"/>
  <c r="BF1712" i="1"/>
  <c r="BE1712" i="1"/>
  <c r="AY1712" i="1"/>
  <c r="AX1712" i="1"/>
  <c r="AV1712" i="1"/>
  <c r="AU1712" i="1"/>
  <c r="AT1712" i="1"/>
  <c r="AS1712" i="1"/>
  <c r="AR1712" i="1"/>
  <c r="AQ1712" i="1"/>
  <c r="AP1712" i="1"/>
  <c r="CA1711" i="1"/>
  <c r="BX1711" i="1"/>
  <c r="BV1711" i="1"/>
  <c r="BT1711" i="1"/>
  <c r="BS1711" i="1"/>
  <c r="BR1711" i="1"/>
  <c r="BQ1711" i="1"/>
  <c r="BP1711" i="1"/>
  <c r="BO1711" i="1"/>
  <c r="BN1711" i="1"/>
  <c r="BM1711" i="1"/>
  <c r="BK1711" i="1"/>
  <c r="BJ1711" i="1"/>
  <c r="BI1711" i="1"/>
  <c r="BH1711" i="1"/>
  <c r="BG1711" i="1"/>
  <c r="BF1711" i="1"/>
  <c r="BE1711" i="1"/>
  <c r="AY1711" i="1"/>
  <c r="AX1711" i="1"/>
  <c r="AV1711" i="1"/>
  <c r="AU1711" i="1"/>
  <c r="AT1711" i="1"/>
  <c r="AS1711" i="1"/>
  <c r="AR1711" i="1"/>
  <c r="AQ1711" i="1"/>
  <c r="AP1711" i="1"/>
  <c r="CA1710" i="1"/>
  <c r="BX1710" i="1"/>
  <c r="BV1710" i="1"/>
  <c r="BT1710" i="1"/>
  <c r="BS1710" i="1"/>
  <c r="BR1710" i="1"/>
  <c r="BQ1710" i="1"/>
  <c r="BP1710" i="1"/>
  <c r="BO1710" i="1"/>
  <c r="BN1710" i="1"/>
  <c r="BM1710" i="1"/>
  <c r="BK1710" i="1"/>
  <c r="BJ1710" i="1"/>
  <c r="BI1710" i="1"/>
  <c r="BH1710" i="1"/>
  <c r="BG1710" i="1"/>
  <c r="BF1710" i="1"/>
  <c r="BE1710" i="1"/>
  <c r="AY1710" i="1"/>
  <c r="AX1710" i="1"/>
  <c r="AV1710" i="1"/>
  <c r="AU1710" i="1"/>
  <c r="AT1710" i="1"/>
  <c r="AS1710" i="1"/>
  <c r="AR1710" i="1"/>
  <c r="AQ1710" i="1"/>
  <c r="AP1710" i="1"/>
  <c r="CA1709" i="1"/>
  <c r="BX1709" i="1"/>
  <c r="BV1709" i="1"/>
  <c r="BT1709" i="1"/>
  <c r="BS1709" i="1"/>
  <c r="BR1709" i="1"/>
  <c r="BQ1709" i="1"/>
  <c r="BP1709" i="1"/>
  <c r="BO1709" i="1"/>
  <c r="BN1709" i="1"/>
  <c r="BM1709" i="1"/>
  <c r="BK1709" i="1"/>
  <c r="BJ1709" i="1"/>
  <c r="BI1709" i="1"/>
  <c r="BH1709" i="1"/>
  <c r="BG1709" i="1"/>
  <c r="BF1709" i="1"/>
  <c r="BE1709" i="1"/>
  <c r="AY1709" i="1"/>
  <c r="AX1709" i="1"/>
  <c r="AV1709" i="1"/>
  <c r="AU1709" i="1"/>
  <c r="AT1709" i="1"/>
  <c r="AS1709" i="1"/>
  <c r="AR1709" i="1"/>
  <c r="AQ1709" i="1"/>
  <c r="AP1709" i="1"/>
  <c r="CA1708" i="1"/>
  <c r="BX1708" i="1"/>
  <c r="BV1708" i="1"/>
  <c r="BT1708" i="1"/>
  <c r="BS1708" i="1"/>
  <c r="BR1708" i="1"/>
  <c r="BQ1708" i="1"/>
  <c r="BP1708" i="1"/>
  <c r="BO1708" i="1"/>
  <c r="BN1708" i="1"/>
  <c r="BM1708" i="1"/>
  <c r="BK1708" i="1"/>
  <c r="BJ1708" i="1"/>
  <c r="BI1708" i="1"/>
  <c r="BH1708" i="1"/>
  <c r="BG1708" i="1"/>
  <c r="BF1708" i="1"/>
  <c r="BE1708" i="1"/>
  <c r="AY1708" i="1"/>
  <c r="AX1708" i="1"/>
  <c r="AV1708" i="1"/>
  <c r="AU1708" i="1"/>
  <c r="AT1708" i="1"/>
  <c r="AS1708" i="1"/>
  <c r="AR1708" i="1"/>
  <c r="AQ1708" i="1"/>
  <c r="AP1708" i="1"/>
  <c r="CA1707" i="1"/>
  <c r="BX1707" i="1"/>
  <c r="BV1707" i="1"/>
  <c r="BT1707" i="1"/>
  <c r="BS1707" i="1"/>
  <c r="BR1707" i="1"/>
  <c r="BQ1707" i="1"/>
  <c r="BP1707" i="1"/>
  <c r="BO1707" i="1"/>
  <c r="BN1707" i="1"/>
  <c r="BM1707" i="1"/>
  <c r="BK1707" i="1"/>
  <c r="BJ1707" i="1"/>
  <c r="BI1707" i="1"/>
  <c r="BH1707" i="1"/>
  <c r="BG1707" i="1"/>
  <c r="BF1707" i="1"/>
  <c r="BE1707" i="1"/>
  <c r="AY1707" i="1"/>
  <c r="AX1707" i="1"/>
  <c r="AV1707" i="1"/>
  <c r="AU1707" i="1"/>
  <c r="AT1707" i="1"/>
  <c r="AS1707" i="1"/>
  <c r="AR1707" i="1"/>
  <c r="AQ1707" i="1"/>
  <c r="AP1707" i="1"/>
  <c r="CA1706" i="1"/>
  <c r="BX1706" i="1"/>
  <c r="BV1706" i="1"/>
  <c r="BT1706" i="1"/>
  <c r="BS1706" i="1"/>
  <c r="BR1706" i="1"/>
  <c r="BQ1706" i="1"/>
  <c r="BP1706" i="1"/>
  <c r="BO1706" i="1"/>
  <c r="BN1706" i="1"/>
  <c r="BM1706" i="1"/>
  <c r="BK1706" i="1"/>
  <c r="BJ1706" i="1"/>
  <c r="BI1706" i="1"/>
  <c r="BH1706" i="1"/>
  <c r="BG1706" i="1"/>
  <c r="BF1706" i="1"/>
  <c r="BE1706" i="1"/>
  <c r="AY1706" i="1"/>
  <c r="AX1706" i="1"/>
  <c r="AV1706" i="1"/>
  <c r="AU1706" i="1"/>
  <c r="AT1706" i="1"/>
  <c r="AS1706" i="1"/>
  <c r="AR1706" i="1"/>
  <c r="AQ1706" i="1"/>
  <c r="AP1706" i="1"/>
  <c r="CA1705" i="1"/>
  <c r="BX1705" i="1"/>
  <c r="BV1705" i="1"/>
  <c r="BT1705" i="1"/>
  <c r="BS1705" i="1"/>
  <c r="BR1705" i="1"/>
  <c r="BQ1705" i="1"/>
  <c r="BP1705" i="1"/>
  <c r="BO1705" i="1"/>
  <c r="BN1705" i="1"/>
  <c r="BM1705" i="1"/>
  <c r="BK1705" i="1"/>
  <c r="BJ1705" i="1"/>
  <c r="BI1705" i="1"/>
  <c r="BH1705" i="1"/>
  <c r="BG1705" i="1"/>
  <c r="BF1705" i="1"/>
  <c r="BE1705" i="1"/>
  <c r="AY1705" i="1"/>
  <c r="AX1705" i="1"/>
  <c r="AV1705" i="1"/>
  <c r="AU1705" i="1"/>
  <c r="AT1705" i="1"/>
  <c r="AS1705" i="1"/>
  <c r="AR1705" i="1"/>
  <c r="AQ1705" i="1"/>
  <c r="AP1705" i="1"/>
  <c r="CA1704" i="1"/>
  <c r="BX1704" i="1"/>
  <c r="BV1704" i="1"/>
  <c r="BT1704" i="1"/>
  <c r="BS1704" i="1"/>
  <c r="BR1704" i="1"/>
  <c r="BQ1704" i="1"/>
  <c r="BP1704" i="1"/>
  <c r="BO1704" i="1"/>
  <c r="BN1704" i="1"/>
  <c r="BM1704" i="1"/>
  <c r="BK1704" i="1"/>
  <c r="BJ1704" i="1"/>
  <c r="BI1704" i="1"/>
  <c r="BH1704" i="1"/>
  <c r="BG1704" i="1"/>
  <c r="BF1704" i="1"/>
  <c r="BE1704" i="1"/>
  <c r="AY1704" i="1"/>
  <c r="AX1704" i="1"/>
  <c r="AV1704" i="1"/>
  <c r="AU1704" i="1"/>
  <c r="AT1704" i="1"/>
  <c r="AS1704" i="1"/>
  <c r="AR1704" i="1"/>
  <c r="AQ1704" i="1"/>
  <c r="AP1704" i="1"/>
  <c r="CA1703" i="1"/>
  <c r="BX1703" i="1"/>
  <c r="BV1703" i="1"/>
  <c r="BT1703" i="1"/>
  <c r="BS1703" i="1"/>
  <c r="BR1703" i="1"/>
  <c r="BQ1703" i="1"/>
  <c r="BP1703" i="1"/>
  <c r="BO1703" i="1"/>
  <c r="BN1703" i="1"/>
  <c r="BM1703" i="1"/>
  <c r="BK1703" i="1"/>
  <c r="BJ1703" i="1"/>
  <c r="BI1703" i="1"/>
  <c r="BH1703" i="1"/>
  <c r="BG1703" i="1"/>
  <c r="BF1703" i="1"/>
  <c r="BE1703" i="1"/>
  <c r="AY1703" i="1"/>
  <c r="AX1703" i="1"/>
  <c r="AV1703" i="1"/>
  <c r="AU1703" i="1"/>
  <c r="AT1703" i="1"/>
  <c r="AS1703" i="1"/>
  <c r="AR1703" i="1"/>
  <c r="AQ1703" i="1"/>
  <c r="AP1703" i="1"/>
  <c r="CA1702" i="1"/>
  <c r="BX1702" i="1"/>
  <c r="BV1702" i="1"/>
  <c r="BT1702" i="1"/>
  <c r="BS1702" i="1"/>
  <c r="BR1702" i="1"/>
  <c r="BQ1702" i="1"/>
  <c r="BP1702" i="1"/>
  <c r="BO1702" i="1"/>
  <c r="BN1702" i="1"/>
  <c r="BM1702" i="1"/>
  <c r="BK1702" i="1"/>
  <c r="BJ1702" i="1"/>
  <c r="BI1702" i="1"/>
  <c r="BH1702" i="1"/>
  <c r="BG1702" i="1"/>
  <c r="BF1702" i="1"/>
  <c r="BE1702" i="1"/>
  <c r="AY1702" i="1"/>
  <c r="AX1702" i="1"/>
  <c r="AV1702" i="1"/>
  <c r="AU1702" i="1"/>
  <c r="AT1702" i="1"/>
  <c r="AS1702" i="1"/>
  <c r="AR1702" i="1"/>
  <c r="AQ1702" i="1"/>
  <c r="AP1702" i="1"/>
  <c r="CA1701" i="1"/>
  <c r="BX1701" i="1"/>
  <c r="BV1701" i="1"/>
  <c r="BT1701" i="1"/>
  <c r="BS1701" i="1"/>
  <c r="BR1701" i="1"/>
  <c r="BQ1701" i="1"/>
  <c r="BP1701" i="1"/>
  <c r="BO1701" i="1"/>
  <c r="BN1701" i="1"/>
  <c r="BM1701" i="1"/>
  <c r="BK1701" i="1"/>
  <c r="BJ1701" i="1"/>
  <c r="BI1701" i="1"/>
  <c r="BH1701" i="1"/>
  <c r="BG1701" i="1"/>
  <c r="BF1701" i="1"/>
  <c r="BE1701" i="1"/>
  <c r="AY1701" i="1"/>
  <c r="AX1701" i="1"/>
  <c r="AV1701" i="1"/>
  <c r="AU1701" i="1"/>
  <c r="AT1701" i="1"/>
  <c r="AS1701" i="1"/>
  <c r="AR1701" i="1"/>
  <c r="AQ1701" i="1"/>
  <c r="AP1701" i="1"/>
  <c r="CA1700" i="1"/>
  <c r="BX1700" i="1"/>
  <c r="BV1700" i="1"/>
  <c r="BT1700" i="1"/>
  <c r="BS1700" i="1"/>
  <c r="BR1700" i="1"/>
  <c r="BQ1700" i="1"/>
  <c r="BP1700" i="1"/>
  <c r="BO1700" i="1"/>
  <c r="BN1700" i="1"/>
  <c r="BM1700" i="1"/>
  <c r="BK1700" i="1"/>
  <c r="BJ1700" i="1"/>
  <c r="BI1700" i="1"/>
  <c r="BH1700" i="1"/>
  <c r="BG1700" i="1"/>
  <c r="BF1700" i="1"/>
  <c r="BE1700" i="1"/>
  <c r="AY1700" i="1"/>
  <c r="AX1700" i="1"/>
  <c r="AV1700" i="1"/>
  <c r="AU1700" i="1"/>
  <c r="AT1700" i="1"/>
  <c r="AS1700" i="1"/>
  <c r="AR1700" i="1"/>
  <c r="AQ1700" i="1"/>
  <c r="AP1700" i="1"/>
  <c r="CA1699" i="1"/>
  <c r="BX1699" i="1"/>
  <c r="BV1699" i="1"/>
  <c r="BT1699" i="1"/>
  <c r="BS1699" i="1"/>
  <c r="BR1699" i="1"/>
  <c r="BQ1699" i="1"/>
  <c r="BP1699" i="1"/>
  <c r="BO1699" i="1"/>
  <c r="BN1699" i="1"/>
  <c r="BM1699" i="1"/>
  <c r="BK1699" i="1"/>
  <c r="BJ1699" i="1"/>
  <c r="BI1699" i="1"/>
  <c r="BH1699" i="1"/>
  <c r="BG1699" i="1"/>
  <c r="BF1699" i="1"/>
  <c r="BE1699" i="1"/>
  <c r="AY1699" i="1"/>
  <c r="AX1699" i="1"/>
  <c r="AV1699" i="1"/>
  <c r="AU1699" i="1"/>
  <c r="AT1699" i="1"/>
  <c r="AS1699" i="1"/>
  <c r="AR1699" i="1"/>
  <c r="AQ1699" i="1"/>
  <c r="AP1699" i="1"/>
  <c r="CA1698" i="1"/>
  <c r="BX1698" i="1"/>
  <c r="BV1698" i="1"/>
  <c r="BT1698" i="1"/>
  <c r="BS1698" i="1"/>
  <c r="BR1698" i="1"/>
  <c r="BQ1698" i="1"/>
  <c r="BP1698" i="1"/>
  <c r="BO1698" i="1"/>
  <c r="BN1698" i="1"/>
  <c r="BM1698" i="1"/>
  <c r="BK1698" i="1"/>
  <c r="BJ1698" i="1"/>
  <c r="BI1698" i="1"/>
  <c r="BH1698" i="1"/>
  <c r="BG1698" i="1"/>
  <c r="BF1698" i="1"/>
  <c r="BE1698" i="1"/>
  <c r="AY1698" i="1"/>
  <c r="AX1698" i="1"/>
  <c r="AV1698" i="1"/>
  <c r="AU1698" i="1"/>
  <c r="AT1698" i="1"/>
  <c r="AS1698" i="1"/>
  <c r="AR1698" i="1"/>
  <c r="AQ1698" i="1"/>
  <c r="AP1698" i="1"/>
  <c r="CA1697" i="1"/>
  <c r="BX1697" i="1"/>
  <c r="BV1697" i="1"/>
  <c r="BT1697" i="1"/>
  <c r="BS1697" i="1"/>
  <c r="BR1697" i="1"/>
  <c r="BQ1697" i="1"/>
  <c r="BP1697" i="1"/>
  <c r="BO1697" i="1"/>
  <c r="BN1697" i="1"/>
  <c r="BM1697" i="1"/>
  <c r="BK1697" i="1"/>
  <c r="BJ1697" i="1"/>
  <c r="BI1697" i="1"/>
  <c r="BH1697" i="1"/>
  <c r="BG1697" i="1"/>
  <c r="BF1697" i="1"/>
  <c r="BE1697" i="1"/>
  <c r="AY1697" i="1"/>
  <c r="AX1697" i="1"/>
  <c r="AV1697" i="1"/>
  <c r="AU1697" i="1"/>
  <c r="AT1697" i="1"/>
  <c r="AS1697" i="1"/>
  <c r="AR1697" i="1"/>
  <c r="AQ1697" i="1"/>
  <c r="AP1697" i="1"/>
  <c r="CA1696" i="1"/>
  <c r="BX1696" i="1"/>
  <c r="BV1696" i="1"/>
  <c r="BT1696" i="1"/>
  <c r="BS1696" i="1"/>
  <c r="BR1696" i="1"/>
  <c r="BQ1696" i="1"/>
  <c r="BP1696" i="1"/>
  <c r="BO1696" i="1"/>
  <c r="BN1696" i="1"/>
  <c r="BM1696" i="1"/>
  <c r="BK1696" i="1"/>
  <c r="BJ1696" i="1"/>
  <c r="BI1696" i="1"/>
  <c r="BH1696" i="1"/>
  <c r="BG1696" i="1"/>
  <c r="BF1696" i="1"/>
  <c r="BE1696" i="1"/>
  <c r="AY1696" i="1"/>
  <c r="AX1696" i="1"/>
  <c r="AV1696" i="1"/>
  <c r="AU1696" i="1"/>
  <c r="AT1696" i="1"/>
  <c r="AS1696" i="1"/>
  <c r="AR1696" i="1"/>
  <c r="AQ1696" i="1"/>
  <c r="AP1696" i="1"/>
  <c r="CA1695" i="1"/>
  <c r="BX1695" i="1"/>
  <c r="BV1695" i="1"/>
  <c r="BT1695" i="1"/>
  <c r="BS1695" i="1"/>
  <c r="BR1695" i="1"/>
  <c r="BQ1695" i="1"/>
  <c r="BP1695" i="1"/>
  <c r="BO1695" i="1"/>
  <c r="BN1695" i="1"/>
  <c r="BM1695" i="1"/>
  <c r="BK1695" i="1"/>
  <c r="BJ1695" i="1"/>
  <c r="BI1695" i="1"/>
  <c r="BH1695" i="1"/>
  <c r="BG1695" i="1"/>
  <c r="BF1695" i="1"/>
  <c r="BE1695" i="1"/>
  <c r="AY1695" i="1"/>
  <c r="AX1695" i="1"/>
  <c r="AV1695" i="1"/>
  <c r="AU1695" i="1"/>
  <c r="AT1695" i="1"/>
  <c r="AS1695" i="1"/>
  <c r="AR1695" i="1"/>
  <c r="AQ1695" i="1"/>
  <c r="AP1695" i="1"/>
  <c r="CA1694" i="1"/>
  <c r="BX1694" i="1"/>
  <c r="BV1694" i="1"/>
  <c r="BT1694" i="1"/>
  <c r="BS1694" i="1"/>
  <c r="BR1694" i="1"/>
  <c r="BQ1694" i="1"/>
  <c r="BP1694" i="1"/>
  <c r="BO1694" i="1"/>
  <c r="BN1694" i="1"/>
  <c r="BM1694" i="1"/>
  <c r="BK1694" i="1"/>
  <c r="BJ1694" i="1"/>
  <c r="BI1694" i="1"/>
  <c r="BH1694" i="1"/>
  <c r="BG1694" i="1"/>
  <c r="BF1694" i="1"/>
  <c r="BE1694" i="1"/>
  <c r="AY1694" i="1"/>
  <c r="AX1694" i="1"/>
  <c r="AV1694" i="1"/>
  <c r="AU1694" i="1"/>
  <c r="AT1694" i="1"/>
  <c r="AS1694" i="1"/>
  <c r="AR1694" i="1"/>
  <c r="AQ1694" i="1"/>
  <c r="AP1694" i="1"/>
  <c r="CA1693" i="1"/>
  <c r="BX1693" i="1"/>
  <c r="BV1693" i="1"/>
  <c r="BT1693" i="1"/>
  <c r="BS1693" i="1"/>
  <c r="BR1693" i="1"/>
  <c r="BQ1693" i="1"/>
  <c r="BP1693" i="1"/>
  <c r="BO1693" i="1"/>
  <c r="BN1693" i="1"/>
  <c r="BM1693" i="1"/>
  <c r="BK1693" i="1"/>
  <c r="BJ1693" i="1"/>
  <c r="BI1693" i="1"/>
  <c r="BH1693" i="1"/>
  <c r="BG1693" i="1"/>
  <c r="BF1693" i="1"/>
  <c r="BE1693" i="1"/>
  <c r="AY1693" i="1"/>
  <c r="AX1693" i="1"/>
  <c r="AV1693" i="1"/>
  <c r="AU1693" i="1"/>
  <c r="AT1693" i="1"/>
  <c r="AS1693" i="1"/>
  <c r="AR1693" i="1"/>
  <c r="AQ1693" i="1"/>
  <c r="AP1693" i="1"/>
  <c r="CA1692" i="1"/>
  <c r="BX1692" i="1"/>
  <c r="BV1692" i="1"/>
  <c r="BT1692" i="1"/>
  <c r="BS1692" i="1"/>
  <c r="BR1692" i="1"/>
  <c r="BQ1692" i="1"/>
  <c r="BP1692" i="1"/>
  <c r="BO1692" i="1"/>
  <c r="BN1692" i="1"/>
  <c r="BM1692" i="1"/>
  <c r="BK1692" i="1"/>
  <c r="BJ1692" i="1"/>
  <c r="BI1692" i="1"/>
  <c r="BH1692" i="1"/>
  <c r="BG1692" i="1"/>
  <c r="BF1692" i="1"/>
  <c r="BE1692" i="1"/>
  <c r="AY1692" i="1"/>
  <c r="AX1692" i="1"/>
  <c r="AV1692" i="1"/>
  <c r="AU1692" i="1"/>
  <c r="AT1692" i="1"/>
  <c r="AS1692" i="1"/>
  <c r="AR1692" i="1"/>
  <c r="AQ1692" i="1"/>
  <c r="AP1692" i="1"/>
  <c r="CA1691" i="1"/>
  <c r="BX1691" i="1"/>
  <c r="BV1691" i="1"/>
  <c r="BT1691" i="1"/>
  <c r="BS1691" i="1"/>
  <c r="BR1691" i="1"/>
  <c r="BQ1691" i="1"/>
  <c r="BP1691" i="1"/>
  <c r="BO1691" i="1"/>
  <c r="BN1691" i="1"/>
  <c r="BM1691" i="1"/>
  <c r="BK1691" i="1"/>
  <c r="BJ1691" i="1"/>
  <c r="BI1691" i="1"/>
  <c r="BH1691" i="1"/>
  <c r="BG1691" i="1"/>
  <c r="BF1691" i="1"/>
  <c r="BE1691" i="1"/>
  <c r="AY1691" i="1"/>
  <c r="AX1691" i="1"/>
  <c r="AV1691" i="1"/>
  <c r="AU1691" i="1"/>
  <c r="AT1691" i="1"/>
  <c r="AS1691" i="1"/>
  <c r="AR1691" i="1"/>
  <c r="AQ1691" i="1"/>
  <c r="AP1691" i="1"/>
  <c r="CA1690" i="1"/>
  <c r="BX1690" i="1"/>
  <c r="BV1690" i="1"/>
  <c r="BT1690" i="1"/>
  <c r="BS1690" i="1"/>
  <c r="BR1690" i="1"/>
  <c r="BQ1690" i="1"/>
  <c r="BP1690" i="1"/>
  <c r="BO1690" i="1"/>
  <c r="BN1690" i="1"/>
  <c r="BM1690" i="1"/>
  <c r="BK1690" i="1"/>
  <c r="BJ1690" i="1"/>
  <c r="BI1690" i="1"/>
  <c r="BH1690" i="1"/>
  <c r="BG1690" i="1"/>
  <c r="BF1690" i="1"/>
  <c r="BE1690" i="1"/>
  <c r="AY1690" i="1"/>
  <c r="AX1690" i="1"/>
  <c r="AV1690" i="1"/>
  <c r="AU1690" i="1"/>
  <c r="AT1690" i="1"/>
  <c r="AS1690" i="1"/>
  <c r="AR1690" i="1"/>
  <c r="AQ1690" i="1"/>
  <c r="AP1690" i="1"/>
  <c r="CA1689" i="1"/>
  <c r="BX1689" i="1"/>
  <c r="BV1689" i="1"/>
  <c r="BT1689" i="1"/>
  <c r="BS1689" i="1"/>
  <c r="BR1689" i="1"/>
  <c r="BQ1689" i="1"/>
  <c r="BP1689" i="1"/>
  <c r="BO1689" i="1"/>
  <c r="BN1689" i="1"/>
  <c r="BM1689" i="1"/>
  <c r="BK1689" i="1"/>
  <c r="BJ1689" i="1"/>
  <c r="BI1689" i="1"/>
  <c r="BH1689" i="1"/>
  <c r="BG1689" i="1"/>
  <c r="BF1689" i="1"/>
  <c r="BE1689" i="1"/>
  <c r="AY1689" i="1"/>
  <c r="AX1689" i="1"/>
  <c r="AV1689" i="1"/>
  <c r="AU1689" i="1"/>
  <c r="AT1689" i="1"/>
  <c r="AS1689" i="1"/>
  <c r="AR1689" i="1"/>
  <c r="AQ1689" i="1"/>
  <c r="AP1689" i="1"/>
  <c r="CA1688" i="1"/>
  <c r="BX1688" i="1"/>
  <c r="BV1688" i="1"/>
  <c r="BT1688" i="1"/>
  <c r="BS1688" i="1"/>
  <c r="BR1688" i="1"/>
  <c r="BQ1688" i="1"/>
  <c r="BP1688" i="1"/>
  <c r="BO1688" i="1"/>
  <c r="BN1688" i="1"/>
  <c r="BM1688" i="1"/>
  <c r="BK1688" i="1"/>
  <c r="BJ1688" i="1"/>
  <c r="BI1688" i="1"/>
  <c r="BH1688" i="1"/>
  <c r="BG1688" i="1"/>
  <c r="BF1688" i="1"/>
  <c r="BE1688" i="1"/>
  <c r="AY1688" i="1"/>
  <c r="AX1688" i="1"/>
  <c r="AV1688" i="1"/>
  <c r="AU1688" i="1"/>
  <c r="AT1688" i="1"/>
  <c r="AS1688" i="1"/>
  <c r="AR1688" i="1"/>
  <c r="AQ1688" i="1"/>
  <c r="AP1688" i="1"/>
  <c r="CA1687" i="1"/>
  <c r="BX1687" i="1"/>
  <c r="BV1687" i="1"/>
  <c r="BT1687" i="1"/>
  <c r="BS1687" i="1"/>
  <c r="BR1687" i="1"/>
  <c r="BQ1687" i="1"/>
  <c r="BP1687" i="1"/>
  <c r="BO1687" i="1"/>
  <c r="BN1687" i="1"/>
  <c r="BM1687" i="1"/>
  <c r="BK1687" i="1"/>
  <c r="BJ1687" i="1"/>
  <c r="BI1687" i="1"/>
  <c r="BH1687" i="1"/>
  <c r="BG1687" i="1"/>
  <c r="BF1687" i="1"/>
  <c r="BE1687" i="1"/>
  <c r="AY1687" i="1"/>
  <c r="AX1687" i="1"/>
  <c r="AV1687" i="1"/>
  <c r="AU1687" i="1"/>
  <c r="AT1687" i="1"/>
  <c r="AS1687" i="1"/>
  <c r="AR1687" i="1"/>
  <c r="AQ1687" i="1"/>
  <c r="AP1687" i="1"/>
  <c r="CA1686" i="1"/>
  <c r="BX1686" i="1"/>
  <c r="BV1686" i="1"/>
  <c r="BT1686" i="1"/>
  <c r="BS1686" i="1"/>
  <c r="BR1686" i="1"/>
  <c r="BQ1686" i="1"/>
  <c r="BP1686" i="1"/>
  <c r="BO1686" i="1"/>
  <c r="BN1686" i="1"/>
  <c r="BM1686" i="1"/>
  <c r="BK1686" i="1"/>
  <c r="BJ1686" i="1"/>
  <c r="BI1686" i="1"/>
  <c r="BH1686" i="1"/>
  <c r="BG1686" i="1"/>
  <c r="BF1686" i="1"/>
  <c r="BE1686" i="1"/>
  <c r="AY1686" i="1"/>
  <c r="AX1686" i="1"/>
  <c r="AV1686" i="1"/>
  <c r="AU1686" i="1"/>
  <c r="AT1686" i="1"/>
  <c r="AS1686" i="1"/>
  <c r="AR1686" i="1"/>
  <c r="AQ1686" i="1"/>
  <c r="AP1686" i="1"/>
  <c r="CA1685" i="1"/>
  <c r="BX1685" i="1"/>
  <c r="BV1685" i="1"/>
  <c r="BT1685" i="1"/>
  <c r="BS1685" i="1"/>
  <c r="BR1685" i="1"/>
  <c r="BQ1685" i="1"/>
  <c r="BP1685" i="1"/>
  <c r="BO1685" i="1"/>
  <c r="BN1685" i="1"/>
  <c r="BM1685" i="1"/>
  <c r="BK1685" i="1"/>
  <c r="BJ1685" i="1"/>
  <c r="BI1685" i="1"/>
  <c r="BH1685" i="1"/>
  <c r="BG1685" i="1"/>
  <c r="BF1685" i="1"/>
  <c r="BE1685" i="1"/>
  <c r="AY1685" i="1"/>
  <c r="AX1685" i="1"/>
  <c r="AV1685" i="1"/>
  <c r="AU1685" i="1"/>
  <c r="AT1685" i="1"/>
  <c r="AS1685" i="1"/>
  <c r="AR1685" i="1"/>
  <c r="AQ1685" i="1"/>
  <c r="AP1685" i="1"/>
  <c r="CA1684" i="1"/>
  <c r="BX1684" i="1"/>
  <c r="BV1684" i="1"/>
  <c r="BT1684" i="1"/>
  <c r="BS1684" i="1"/>
  <c r="BR1684" i="1"/>
  <c r="BQ1684" i="1"/>
  <c r="BP1684" i="1"/>
  <c r="BO1684" i="1"/>
  <c r="BN1684" i="1"/>
  <c r="BM1684" i="1"/>
  <c r="BK1684" i="1"/>
  <c r="BJ1684" i="1"/>
  <c r="BI1684" i="1"/>
  <c r="BH1684" i="1"/>
  <c r="BG1684" i="1"/>
  <c r="BF1684" i="1"/>
  <c r="BE1684" i="1"/>
  <c r="AY1684" i="1"/>
  <c r="AX1684" i="1"/>
  <c r="AV1684" i="1"/>
  <c r="AU1684" i="1"/>
  <c r="AT1684" i="1"/>
  <c r="AS1684" i="1"/>
  <c r="AR1684" i="1"/>
  <c r="AQ1684" i="1"/>
  <c r="AP1684" i="1"/>
  <c r="CA1683" i="1"/>
  <c r="BX1683" i="1"/>
  <c r="BV1683" i="1"/>
  <c r="BT1683" i="1"/>
  <c r="BS1683" i="1"/>
  <c r="BR1683" i="1"/>
  <c r="BQ1683" i="1"/>
  <c r="BP1683" i="1"/>
  <c r="BO1683" i="1"/>
  <c r="BN1683" i="1"/>
  <c r="BM1683" i="1"/>
  <c r="BK1683" i="1"/>
  <c r="BJ1683" i="1"/>
  <c r="BI1683" i="1"/>
  <c r="BH1683" i="1"/>
  <c r="BG1683" i="1"/>
  <c r="BF1683" i="1"/>
  <c r="BE1683" i="1"/>
  <c r="AY1683" i="1"/>
  <c r="AX1683" i="1"/>
  <c r="AV1683" i="1"/>
  <c r="AU1683" i="1"/>
  <c r="AT1683" i="1"/>
  <c r="AS1683" i="1"/>
  <c r="AR1683" i="1"/>
  <c r="AQ1683" i="1"/>
  <c r="AP1683" i="1"/>
  <c r="CA1682" i="1"/>
  <c r="BX1682" i="1"/>
  <c r="BV1682" i="1"/>
  <c r="BT1682" i="1"/>
  <c r="BS1682" i="1"/>
  <c r="BR1682" i="1"/>
  <c r="BQ1682" i="1"/>
  <c r="BP1682" i="1"/>
  <c r="BO1682" i="1"/>
  <c r="BN1682" i="1"/>
  <c r="BM1682" i="1"/>
  <c r="BK1682" i="1"/>
  <c r="BJ1682" i="1"/>
  <c r="BI1682" i="1"/>
  <c r="BH1682" i="1"/>
  <c r="BG1682" i="1"/>
  <c r="BF1682" i="1"/>
  <c r="BE1682" i="1"/>
  <c r="AY1682" i="1"/>
  <c r="AX1682" i="1"/>
  <c r="AV1682" i="1"/>
  <c r="AU1682" i="1"/>
  <c r="AT1682" i="1"/>
  <c r="AS1682" i="1"/>
  <c r="AR1682" i="1"/>
  <c r="AQ1682" i="1"/>
  <c r="AP1682" i="1"/>
  <c r="CA1681" i="1"/>
  <c r="BX1681" i="1"/>
  <c r="BV1681" i="1"/>
  <c r="BT1681" i="1"/>
  <c r="BS1681" i="1"/>
  <c r="BR1681" i="1"/>
  <c r="BQ1681" i="1"/>
  <c r="BP1681" i="1"/>
  <c r="BO1681" i="1"/>
  <c r="BN1681" i="1"/>
  <c r="BM1681" i="1"/>
  <c r="BK1681" i="1"/>
  <c r="BJ1681" i="1"/>
  <c r="BI1681" i="1"/>
  <c r="BH1681" i="1"/>
  <c r="BG1681" i="1"/>
  <c r="BF1681" i="1"/>
  <c r="BE1681" i="1"/>
  <c r="AY1681" i="1"/>
  <c r="AX1681" i="1"/>
  <c r="AV1681" i="1"/>
  <c r="AU1681" i="1"/>
  <c r="AT1681" i="1"/>
  <c r="AS1681" i="1"/>
  <c r="AR1681" i="1"/>
  <c r="AQ1681" i="1"/>
  <c r="AP1681" i="1"/>
  <c r="CA1680" i="1"/>
  <c r="BX1680" i="1"/>
  <c r="BV1680" i="1"/>
  <c r="BT1680" i="1"/>
  <c r="BS1680" i="1"/>
  <c r="BR1680" i="1"/>
  <c r="BQ1680" i="1"/>
  <c r="BP1680" i="1"/>
  <c r="BO1680" i="1"/>
  <c r="BN1680" i="1"/>
  <c r="BM1680" i="1"/>
  <c r="BK1680" i="1"/>
  <c r="BJ1680" i="1"/>
  <c r="BI1680" i="1"/>
  <c r="BH1680" i="1"/>
  <c r="BG1680" i="1"/>
  <c r="BF1680" i="1"/>
  <c r="BE1680" i="1"/>
  <c r="AY1680" i="1"/>
  <c r="AX1680" i="1"/>
  <c r="AV1680" i="1"/>
  <c r="AU1680" i="1"/>
  <c r="AT1680" i="1"/>
  <c r="AS1680" i="1"/>
  <c r="AR1680" i="1"/>
  <c r="AQ1680" i="1"/>
  <c r="AP1680" i="1"/>
  <c r="CA1679" i="1"/>
  <c r="BX1679" i="1"/>
  <c r="BV1679" i="1"/>
  <c r="BT1679" i="1"/>
  <c r="BS1679" i="1"/>
  <c r="BR1679" i="1"/>
  <c r="BQ1679" i="1"/>
  <c r="BP1679" i="1"/>
  <c r="BO1679" i="1"/>
  <c r="BN1679" i="1"/>
  <c r="BM1679" i="1"/>
  <c r="BK1679" i="1"/>
  <c r="BJ1679" i="1"/>
  <c r="BI1679" i="1"/>
  <c r="BH1679" i="1"/>
  <c r="BG1679" i="1"/>
  <c r="BF1679" i="1"/>
  <c r="BE1679" i="1"/>
  <c r="AY1679" i="1"/>
  <c r="AX1679" i="1"/>
  <c r="AV1679" i="1"/>
  <c r="AU1679" i="1"/>
  <c r="AT1679" i="1"/>
  <c r="AS1679" i="1"/>
  <c r="AR1679" i="1"/>
  <c r="AQ1679" i="1"/>
  <c r="AP1679" i="1"/>
  <c r="CA1678" i="1"/>
  <c r="BX1678" i="1"/>
  <c r="BV1678" i="1"/>
  <c r="BT1678" i="1"/>
  <c r="BS1678" i="1"/>
  <c r="BR1678" i="1"/>
  <c r="BQ1678" i="1"/>
  <c r="BP1678" i="1"/>
  <c r="BO1678" i="1"/>
  <c r="BN1678" i="1"/>
  <c r="BM1678" i="1"/>
  <c r="BK1678" i="1"/>
  <c r="BJ1678" i="1"/>
  <c r="BI1678" i="1"/>
  <c r="BH1678" i="1"/>
  <c r="BG1678" i="1"/>
  <c r="BF1678" i="1"/>
  <c r="BE1678" i="1"/>
  <c r="AY1678" i="1"/>
  <c r="AX1678" i="1"/>
  <c r="AV1678" i="1"/>
  <c r="AU1678" i="1"/>
  <c r="AT1678" i="1"/>
  <c r="AS1678" i="1"/>
  <c r="AR1678" i="1"/>
  <c r="AQ1678" i="1"/>
  <c r="AP1678" i="1"/>
  <c r="CA1677" i="1"/>
  <c r="BX1677" i="1"/>
  <c r="BV1677" i="1"/>
  <c r="BT1677" i="1"/>
  <c r="BS1677" i="1"/>
  <c r="BR1677" i="1"/>
  <c r="BQ1677" i="1"/>
  <c r="BP1677" i="1"/>
  <c r="BO1677" i="1"/>
  <c r="BN1677" i="1"/>
  <c r="BM1677" i="1"/>
  <c r="BK1677" i="1"/>
  <c r="BJ1677" i="1"/>
  <c r="BI1677" i="1"/>
  <c r="BH1677" i="1"/>
  <c r="BG1677" i="1"/>
  <c r="BF1677" i="1"/>
  <c r="BE1677" i="1"/>
  <c r="AY1677" i="1"/>
  <c r="AX1677" i="1"/>
  <c r="AV1677" i="1"/>
  <c r="AU1677" i="1"/>
  <c r="AT1677" i="1"/>
  <c r="AS1677" i="1"/>
  <c r="AR1677" i="1"/>
  <c r="AQ1677" i="1"/>
  <c r="AP1677" i="1"/>
  <c r="CA1676" i="1"/>
  <c r="BX1676" i="1"/>
  <c r="BV1676" i="1"/>
  <c r="BT1676" i="1"/>
  <c r="BS1676" i="1"/>
  <c r="BR1676" i="1"/>
  <c r="BQ1676" i="1"/>
  <c r="BP1676" i="1"/>
  <c r="BO1676" i="1"/>
  <c r="BN1676" i="1"/>
  <c r="BM1676" i="1"/>
  <c r="BK1676" i="1"/>
  <c r="BJ1676" i="1"/>
  <c r="BI1676" i="1"/>
  <c r="BH1676" i="1"/>
  <c r="BG1676" i="1"/>
  <c r="BF1676" i="1"/>
  <c r="BE1676" i="1"/>
  <c r="AY1676" i="1"/>
  <c r="AX1676" i="1"/>
  <c r="AV1676" i="1"/>
  <c r="AU1676" i="1"/>
  <c r="AT1676" i="1"/>
  <c r="AS1676" i="1"/>
  <c r="AR1676" i="1"/>
  <c r="AQ1676" i="1"/>
  <c r="AP1676" i="1"/>
  <c r="CA1675" i="1"/>
  <c r="BX1675" i="1"/>
  <c r="BV1675" i="1"/>
  <c r="BT1675" i="1"/>
  <c r="BS1675" i="1"/>
  <c r="BR1675" i="1"/>
  <c r="BQ1675" i="1"/>
  <c r="BP1675" i="1"/>
  <c r="BO1675" i="1"/>
  <c r="BN1675" i="1"/>
  <c r="BM1675" i="1"/>
  <c r="BK1675" i="1"/>
  <c r="BJ1675" i="1"/>
  <c r="BI1675" i="1"/>
  <c r="BH1675" i="1"/>
  <c r="BG1675" i="1"/>
  <c r="BF1675" i="1"/>
  <c r="BE1675" i="1"/>
  <c r="AY1675" i="1"/>
  <c r="AX1675" i="1"/>
  <c r="AV1675" i="1"/>
  <c r="AU1675" i="1"/>
  <c r="AT1675" i="1"/>
  <c r="AS1675" i="1"/>
  <c r="AR1675" i="1"/>
  <c r="AQ1675" i="1"/>
  <c r="AP1675" i="1"/>
  <c r="CA1674" i="1"/>
  <c r="BX1674" i="1"/>
  <c r="BV1674" i="1"/>
  <c r="BT1674" i="1"/>
  <c r="BS1674" i="1"/>
  <c r="BR1674" i="1"/>
  <c r="BQ1674" i="1"/>
  <c r="BP1674" i="1"/>
  <c r="BO1674" i="1"/>
  <c r="BN1674" i="1"/>
  <c r="BM1674" i="1"/>
  <c r="BK1674" i="1"/>
  <c r="BJ1674" i="1"/>
  <c r="BI1674" i="1"/>
  <c r="BH1674" i="1"/>
  <c r="BG1674" i="1"/>
  <c r="BF1674" i="1"/>
  <c r="BE1674" i="1"/>
  <c r="AY1674" i="1"/>
  <c r="AX1674" i="1"/>
  <c r="AV1674" i="1"/>
  <c r="AU1674" i="1"/>
  <c r="AT1674" i="1"/>
  <c r="AS1674" i="1"/>
  <c r="AR1674" i="1"/>
  <c r="AQ1674" i="1"/>
  <c r="AP1674" i="1"/>
  <c r="CA1673" i="1"/>
  <c r="BX1673" i="1"/>
  <c r="BV1673" i="1"/>
  <c r="BT1673" i="1"/>
  <c r="BS1673" i="1"/>
  <c r="BR1673" i="1"/>
  <c r="BQ1673" i="1"/>
  <c r="BP1673" i="1"/>
  <c r="BO1673" i="1"/>
  <c r="BN1673" i="1"/>
  <c r="BM1673" i="1"/>
  <c r="BK1673" i="1"/>
  <c r="BJ1673" i="1"/>
  <c r="BI1673" i="1"/>
  <c r="BH1673" i="1"/>
  <c r="BG1673" i="1"/>
  <c r="BF1673" i="1"/>
  <c r="BE1673" i="1"/>
  <c r="AY1673" i="1"/>
  <c r="AX1673" i="1"/>
  <c r="AV1673" i="1"/>
  <c r="AU1673" i="1"/>
  <c r="AT1673" i="1"/>
  <c r="AS1673" i="1"/>
  <c r="AR1673" i="1"/>
  <c r="AQ1673" i="1"/>
  <c r="AP1673" i="1"/>
  <c r="CA1672" i="1"/>
  <c r="BX1672" i="1"/>
  <c r="BV1672" i="1"/>
  <c r="BT1672" i="1"/>
  <c r="BS1672" i="1"/>
  <c r="BR1672" i="1"/>
  <c r="BQ1672" i="1"/>
  <c r="BP1672" i="1"/>
  <c r="BO1672" i="1"/>
  <c r="BN1672" i="1"/>
  <c r="BM1672" i="1"/>
  <c r="BK1672" i="1"/>
  <c r="BJ1672" i="1"/>
  <c r="BI1672" i="1"/>
  <c r="BH1672" i="1"/>
  <c r="BG1672" i="1"/>
  <c r="BF1672" i="1"/>
  <c r="BE1672" i="1"/>
  <c r="AY1672" i="1"/>
  <c r="AX1672" i="1"/>
  <c r="AV1672" i="1"/>
  <c r="AU1672" i="1"/>
  <c r="AT1672" i="1"/>
  <c r="AS1672" i="1"/>
  <c r="AR1672" i="1"/>
  <c r="AQ1672" i="1"/>
  <c r="AP1672" i="1"/>
  <c r="CA1671" i="1"/>
  <c r="BX1671" i="1"/>
  <c r="BV1671" i="1"/>
  <c r="BT1671" i="1"/>
  <c r="BS1671" i="1"/>
  <c r="BR1671" i="1"/>
  <c r="BQ1671" i="1"/>
  <c r="BP1671" i="1"/>
  <c r="BO1671" i="1"/>
  <c r="BN1671" i="1"/>
  <c r="BM1671" i="1"/>
  <c r="BK1671" i="1"/>
  <c r="BJ1671" i="1"/>
  <c r="BI1671" i="1"/>
  <c r="BH1671" i="1"/>
  <c r="BG1671" i="1"/>
  <c r="BF1671" i="1"/>
  <c r="BE1671" i="1"/>
  <c r="AY1671" i="1"/>
  <c r="AX1671" i="1"/>
  <c r="AV1671" i="1"/>
  <c r="AU1671" i="1"/>
  <c r="AT1671" i="1"/>
  <c r="AS1671" i="1"/>
  <c r="AR1671" i="1"/>
  <c r="AQ1671" i="1"/>
  <c r="AP1671" i="1"/>
  <c r="CA1670" i="1"/>
  <c r="BX1670" i="1"/>
  <c r="BV1670" i="1"/>
  <c r="BT1670" i="1"/>
  <c r="BS1670" i="1"/>
  <c r="BR1670" i="1"/>
  <c r="BQ1670" i="1"/>
  <c r="BP1670" i="1"/>
  <c r="BO1670" i="1"/>
  <c r="BN1670" i="1"/>
  <c r="BM1670" i="1"/>
  <c r="BK1670" i="1"/>
  <c r="BJ1670" i="1"/>
  <c r="BI1670" i="1"/>
  <c r="BH1670" i="1"/>
  <c r="BG1670" i="1"/>
  <c r="BF1670" i="1"/>
  <c r="BE1670" i="1"/>
  <c r="AY1670" i="1"/>
  <c r="AX1670" i="1"/>
  <c r="AV1670" i="1"/>
  <c r="AU1670" i="1"/>
  <c r="AT1670" i="1"/>
  <c r="AS1670" i="1"/>
  <c r="AR1670" i="1"/>
  <c r="AQ1670" i="1"/>
  <c r="AP1670" i="1"/>
  <c r="CA1669" i="1"/>
  <c r="BX1669" i="1"/>
  <c r="BV1669" i="1"/>
  <c r="BT1669" i="1"/>
  <c r="BS1669" i="1"/>
  <c r="BR1669" i="1"/>
  <c r="BQ1669" i="1"/>
  <c r="BP1669" i="1"/>
  <c r="BO1669" i="1"/>
  <c r="BN1669" i="1"/>
  <c r="BM1669" i="1"/>
  <c r="BK1669" i="1"/>
  <c r="BJ1669" i="1"/>
  <c r="BI1669" i="1"/>
  <c r="BH1669" i="1"/>
  <c r="BG1669" i="1"/>
  <c r="BF1669" i="1"/>
  <c r="BE1669" i="1"/>
  <c r="AY1669" i="1"/>
  <c r="AX1669" i="1"/>
  <c r="AV1669" i="1"/>
  <c r="AU1669" i="1"/>
  <c r="AT1669" i="1"/>
  <c r="AS1669" i="1"/>
  <c r="AR1669" i="1"/>
  <c r="AQ1669" i="1"/>
  <c r="AP1669" i="1"/>
  <c r="CA1668" i="1"/>
  <c r="BX1668" i="1"/>
  <c r="BV1668" i="1"/>
  <c r="BT1668" i="1"/>
  <c r="BS1668" i="1"/>
  <c r="BR1668" i="1"/>
  <c r="BQ1668" i="1"/>
  <c r="BP1668" i="1"/>
  <c r="BO1668" i="1"/>
  <c r="BN1668" i="1"/>
  <c r="BM1668" i="1"/>
  <c r="BK1668" i="1"/>
  <c r="BJ1668" i="1"/>
  <c r="BI1668" i="1"/>
  <c r="BH1668" i="1"/>
  <c r="BG1668" i="1"/>
  <c r="BF1668" i="1"/>
  <c r="BE1668" i="1"/>
  <c r="AY1668" i="1"/>
  <c r="AX1668" i="1"/>
  <c r="AV1668" i="1"/>
  <c r="AU1668" i="1"/>
  <c r="AT1668" i="1"/>
  <c r="AS1668" i="1"/>
  <c r="AR1668" i="1"/>
  <c r="AQ1668" i="1"/>
  <c r="AP1668" i="1"/>
  <c r="CA1667" i="1"/>
  <c r="BX1667" i="1"/>
  <c r="BV1667" i="1"/>
  <c r="BT1667" i="1"/>
  <c r="BS1667" i="1"/>
  <c r="BR1667" i="1"/>
  <c r="BQ1667" i="1"/>
  <c r="BP1667" i="1"/>
  <c r="BO1667" i="1"/>
  <c r="BN1667" i="1"/>
  <c r="BM1667" i="1"/>
  <c r="BK1667" i="1"/>
  <c r="BJ1667" i="1"/>
  <c r="BI1667" i="1"/>
  <c r="BH1667" i="1"/>
  <c r="BG1667" i="1"/>
  <c r="BF1667" i="1"/>
  <c r="BE1667" i="1"/>
  <c r="AY1667" i="1"/>
  <c r="AX1667" i="1"/>
  <c r="AV1667" i="1"/>
  <c r="AU1667" i="1"/>
  <c r="AT1667" i="1"/>
  <c r="AS1667" i="1"/>
  <c r="AR1667" i="1"/>
  <c r="AQ1667" i="1"/>
  <c r="AP1667" i="1"/>
  <c r="CA1666" i="1"/>
  <c r="BX1666" i="1"/>
  <c r="BV1666" i="1"/>
  <c r="BT1666" i="1"/>
  <c r="BS1666" i="1"/>
  <c r="BR1666" i="1"/>
  <c r="BQ1666" i="1"/>
  <c r="BP1666" i="1"/>
  <c r="BO1666" i="1"/>
  <c r="BN1666" i="1"/>
  <c r="BM1666" i="1"/>
  <c r="BK1666" i="1"/>
  <c r="BJ1666" i="1"/>
  <c r="BI1666" i="1"/>
  <c r="BH1666" i="1"/>
  <c r="BG1666" i="1"/>
  <c r="BF1666" i="1"/>
  <c r="BE1666" i="1"/>
  <c r="AY1666" i="1"/>
  <c r="AX1666" i="1"/>
  <c r="AV1666" i="1"/>
  <c r="AU1666" i="1"/>
  <c r="AT1666" i="1"/>
  <c r="AS1666" i="1"/>
  <c r="AR1666" i="1"/>
  <c r="AQ1666" i="1"/>
  <c r="AP1666" i="1"/>
  <c r="CA1665" i="1"/>
  <c r="BX1665" i="1"/>
  <c r="BV1665" i="1"/>
  <c r="BT1665" i="1"/>
  <c r="BS1665" i="1"/>
  <c r="BR1665" i="1"/>
  <c r="BQ1665" i="1"/>
  <c r="BP1665" i="1"/>
  <c r="BO1665" i="1"/>
  <c r="BN1665" i="1"/>
  <c r="BM1665" i="1"/>
  <c r="BK1665" i="1"/>
  <c r="BJ1665" i="1"/>
  <c r="BI1665" i="1"/>
  <c r="BH1665" i="1"/>
  <c r="BG1665" i="1"/>
  <c r="BF1665" i="1"/>
  <c r="BE1665" i="1"/>
  <c r="AY1665" i="1"/>
  <c r="AX1665" i="1"/>
  <c r="AV1665" i="1"/>
  <c r="AU1665" i="1"/>
  <c r="AT1665" i="1"/>
  <c r="AS1665" i="1"/>
  <c r="AR1665" i="1"/>
  <c r="AQ1665" i="1"/>
  <c r="AP1665" i="1"/>
  <c r="CA1664" i="1"/>
  <c r="BX1664" i="1"/>
  <c r="BV1664" i="1"/>
  <c r="BT1664" i="1"/>
  <c r="BS1664" i="1"/>
  <c r="BR1664" i="1"/>
  <c r="BQ1664" i="1"/>
  <c r="BP1664" i="1"/>
  <c r="BO1664" i="1"/>
  <c r="BN1664" i="1"/>
  <c r="BM1664" i="1"/>
  <c r="BK1664" i="1"/>
  <c r="BJ1664" i="1"/>
  <c r="BI1664" i="1"/>
  <c r="BH1664" i="1"/>
  <c r="BG1664" i="1"/>
  <c r="BF1664" i="1"/>
  <c r="BE1664" i="1"/>
  <c r="AY1664" i="1"/>
  <c r="AX1664" i="1"/>
  <c r="AV1664" i="1"/>
  <c r="AU1664" i="1"/>
  <c r="AT1664" i="1"/>
  <c r="AS1664" i="1"/>
  <c r="AR1664" i="1"/>
  <c r="AQ1664" i="1"/>
  <c r="AP1664" i="1"/>
  <c r="CA1663" i="1"/>
  <c r="BX1663" i="1"/>
  <c r="BV1663" i="1"/>
  <c r="BT1663" i="1"/>
  <c r="BS1663" i="1"/>
  <c r="BR1663" i="1"/>
  <c r="BQ1663" i="1"/>
  <c r="BP1663" i="1"/>
  <c r="BO1663" i="1"/>
  <c r="BN1663" i="1"/>
  <c r="BM1663" i="1"/>
  <c r="BK1663" i="1"/>
  <c r="BJ1663" i="1"/>
  <c r="BI1663" i="1"/>
  <c r="BH1663" i="1"/>
  <c r="BG1663" i="1"/>
  <c r="BF1663" i="1"/>
  <c r="BE1663" i="1"/>
  <c r="AY1663" i="1"/>
  <c r="AX1663" i="1"/>
  <c r="AV1663" i="1"/>
  <c r="AU1663" i="1"/>
  <c r="AT1663" i="1"/>
  <c r="AS1663" i="1"/>
  <c r="AR1663" i="1"/>
  <c r="AQ1663" i="1"/>
  <c r="AP1663" i="1"/>
  <c r="CA1662" i="1"/>
  <c r="BX1662" i="1"/>
  <c r="BV1662" i="1"/>
  <c r="BT1662" i="1"/>
  <c r="BS1662" i="1"/>
  <c r="BR1662" i="1"/>
  <c r="BQ1662" i="1"/>
  <c r="BP1662" i="1"/>
  <c r="BO1662" i="1"/>
  <c r="BN1662" i="1"/>
  <c r="BM1662" i="1"/>
  <c r="BK1662" i="1"/>
  <c r="BJ1662" i="1"/>
  <c r="BI1662" i="1"/>
  <c r="BH1662" i="1"/>
  <c r="BG1662" i="1"/>
  <c r="BF1662" i="1"/>
  <c r="BE1662" i="1"/>
  <c r="AY1662" i="1"/>
  <c r="AX1662" i="1"/>
  <c r="AV1662" i="1"/>
  <c r="AU1662" i="1"/>
  <c r="AT1662" i="1"/>
  <c r="AS1662" i="1"/>
  <c r="AR1662" i="1"/>
  <c r="AQ1662" i="1"/>
  <c r="AP1662" i="1"/>
  <c r="CA1661" i="1"/>
  <c r="BX1661" i="1"/>
  <c r="BV1661" i="1"/>
  <c r="BT1661" i="1"/>
  <c r="BS1661" i="1"/>
  <c r="BR1661" i="1"/>
  <c r="BQ1661" i="1"/>
  <c r="BP1661" i="1"/>
  <c r="BO1661" i="1"/>
  <c r="BN1661" i="1"/>
  <c r="BM1661" i="1"/>
  <c r="BK1661" i="1"/>
  <c r="BJ1661" i="1"/>
  <c r="BI1661" i="1"/>
  <c r="BH1661" i="1"/>
  <c r="BG1661" i="1"/>
  <c r="BF1661" i="1"/>
  <c r="BE1661" i="1"/>
  <c r="AY1661" i="1"/>
  <c r="AX1661" i="1"/>
  <c r="AV1661" i="1"/>
  <c r="AU1661" i="1"/>
  <c r="AT1661" i="1"/>
  <c r="AS1661" i="1"/>
  <c r="AR1661" i="1"/>
  <c r="AQ1661" i="1"/>
  <c r="AP1661" i="1"/>
  <c r="CA1660" i="1"/>
  <c r="BX1660" i="1"/>
  <c r="BV1660" i="1"/>
  <c r="BT1660" i="1"/>
  <c r="BS1660" i="1"/>
  <c r="BR1660" i="1"/>
  <c r="BQ1660" i="1"/>
  <c r="BP1660" i="1"/>
  <c r="BO1660" i="1"/>
  <c r="BN1660" i="1"/>
  <c r="BM1660" i="1"/>
  <c r="BK1660" i="1"/>
  <c r="BJ1660" i="1"/>
  <c r="BI1660" i="1"/>
  <c r="BH1660" i="1"/>
  <c r="BG1660" i="1"/>
  <c r="BF1660" i="1"/>
  <c r="BE1660" i="1"/>
  <c r="AY1660" i="1"/>
  <c r="AX1660" i="1"/>
  <c r="AV1660" i="1"/>
  <c r="AU1660" i="1"/>
  <c r="AT1660" i="1"/>
  <c r="AS1660" i="1"/>
  <c r="AR1660" i="1"/>
  <c r="AQ1660" i="1"/>
  <c r="AP1660" i="1"/>
  <c r="CA1659" i="1"/>
  <c r="BX1659" i="1"/>
  <c r="BV1659" i="1"/>
  <c r="BT1659" i="1"/>
  <c r="BS1659" i="1"/>
  <c r="BR1659" i="1"/>
  <c r="BQ1659" i="1"/>
  <c r="BP1659" i="1"/>
  <c r="BO1659" i="1"/>
  <c r="BN1659" i="1"/>
  <c r="BM1659" i="1"/>
  <c r="BK1659" i="1"/>
  <c r="BJ1659" i="1"/>
  <c r="BI1659" i="1"/>
  <c r="BH1659" i="1"/>
  <c r="BG1659" i="1"/>
  <c r="BF1659" i="1"/>
  <c r="BE1659" i="1"/>
  <c r="AY1659" i="1"/>
  <c r="AX1659" i="1"/>
  <c r="AV1659" i="1"/>
  <c r="AU1659" i="1"/>
  <c r="AT1659" i="1"/>
  <c r="AS1659" i="1"/>
  <c r="AR1659" i="1"/>
  <c r="AQ1659" i="1"/>
  <c r="AP1659" i="1"/>
  <c r="CA1658" i="1"/>
  <c r="BX1658" i="1"/>
  <c r="BV1658" i="1"/>
  <c r="BT1658" i="1"/>
  <c r="BS1658" i="1"/>
  <c r="BR1658" i="1"/>
  <c r="BQ1658" i="1"/>
  <c r="BP1658" i="1"/>
  <c r="BO1658" i="1"/>
  <c r="BN1658" i="1"/>
  <c r="BM1658" i="1"/>
  <c r="BK1658" i="1"/>
  <c r="BJ1658" i="1"/>
  <c r="BI1658" i="1"/>
  <c r="BH1658" i="1"/>
  <c r="BG1658" i="1"/>
  <c r="BF1658" i="1"/>
  <c r="BE1658" i="1"/>
  <c r="AY1658" i="1"/>
  <c r="AX1658" i="1"/>
  <c r="AV1658" i="1"/>
  <c r="AU1658" i="1"/>
  <c r="AT1658" i="1"/>
  <c r="AS1658" i="1"/>
  <c r="AR1658" i="1"/>
  <c r="AQ1658" i="1"/>
  <c r="AP1658" i="1"/>
  <c r="CA1657" i="1"/>
  <c r="BX1657" i="1"/>
  <c r="BV1657" i="1"/>
  <c r="BT1657" i="1"/>
  <c r="BS1657" i="1"/>
  <c r="BR1657" i="1"/>
  <c r="BQ1657" i="1"/>
  <c r="BP1657" i="1"/>
  <c r="BO1657" i="1"/>
  <c r="BN1657" i="1"/>
  <c r="BM1657" i="1"/>
  <c r="BK1657" i="1"/>
  <c r="BJ1657" i="1"/>
  <c r="BI1657" i="1"/>
  <c r="BH1657" i="1"/>
  <c r="BG1657" i="1"/>
  <c r="BF1657" i="1"/>
  <c r="BE1657" i="1"/>
  <c r="AY1657" i="1"/>
  <c r="AX1657" i="1"/>
  <c r="AV1657" i="1"/>
  <c r="AU1657" i="1"/>
  <c r="AT1657" i="1"/>
  <c r="AS1657" i="1"/>
  <c r="AR1657" i="1"/>
  <c r="AQ1657" i="1"/>
  <c r="AP1657" i="1"/>
  <c r="CA1656" i="1"/>
  <c r="BX1656" i="1"/>
  <c r="BV1656" i="1"/>
  <c r="BT1656" i="1"/>
  <c r="BS1656" i="1"/>
  <c r="BR1656" i="1"/>
  <c r="BQ1656" i="1"/>
  <c r="BP1656" i="1"/>
  <c r="BO1656" i="1"/>
  <c r="BN1656" i="1"/>
  <c r="BM1656" i="1"/>
  <c r="BK1656" i="1"/>
  <c r="BJ1656" i="1"/>
  <c r="BI1656" i="1"/>
  <c r="BH1656" i="1"/>
  <c r="BG1656" i="1"/>
  <c r="BF1656" i="1"/>
  <c r="BE1656" i="1"/>
  <c r="AY1656" i="1"/>
  <c r="AX1656" i="1"/>
  <c r="AV1656" i="1"/>
  <c r="AU1656" i="1"/>
  <c r="AT1656" i="1"/>
  <c r="AS1656" i="1"/>
  <c r="AR1656" i="1"/>
  <c r="AQ1656" i="1"/>
  <c r="AP1656" i="1"/>
  <c r="CA1655" i="1"/>
  <c r="BX1655" i="1"/>
  <c r="BV1655" i="1"/>
  <c r="BT1655" i="1"/>
  <c r="BS1655" i="1"/>
  <c r="BR1655" i="1"/>
  <c r="BQ1655" i="1"/>
  <c r="BP1655" i="1"/>
  <c r="BO1655" i="1"/>
  <c r="BN1655" i="1"/>
  <c r="BM1655" i="1"/>
  <c r="BK1655" i="1"/>
  <c r="BJ1655" i="1"/>
  <c r="BI1655" i="1"/>
  <c r="BH1655" i="1"/>
  <c r="BG1655" i="1"/>
  <c r="BF1655" i="1"/>
  <c r="BE1655" i="1"/>
  <c r="AY1655" i="1"/>
  <c r="AX1655" i="1"/>
  <c r="AV1655" i="1"/>
  <c r="AU1655" i="1"/>
  <c r="AT1655" i="1"/>
  <c r="AS1655" i="1"/>
  <c r="AR1655" i="1"/>
  <c r="AQ1655" i="1"/>
  <c r="AP1655" i="1"/>
  <c r="CA1654" i="1"/>
  <c r="BX1654" i="1"/>
  <c r="BV1654" i="1"/>
  <c r="BT1654" i="1"/>
  <c r="BS1654" i="1"/>
  <c r="BR1654" i="1"/>
  <c r="BQ1654" i="1"/>
  <c r="BP1654" i="1"/>
  <c r="BO1654" i="1"/>
  <c r="BN1654" i="1"/>
  <c r="BM1654" i="1"/>
  <c r="BK1654" i="1"/>
  <c r="BJ1654" i="1"/>
  <c r="BI1654" i="1"/>
  <c r="BH1654" i="1"/>
  <c r="BG1654" i="1"/>
  <c r="BF1654" i="1"/>
  <c r="BE1654" i="1"/>
  <c r="AY1654" i="1"/>
  <c r="AX1654" i="1"/>
  <c r="AV1654" i="1"/>
  <c r="AU1654" i="1"/>
  <c r="AT1654" i="1"/>
  <c r="AS1654" i="1"/>
  <c r="AR1654" i="1"/>
  <c r="AQ1654" i="1"/>
  <c r="AP1654" i="1"/>
  <c r="CA1653" i="1"/>
  <c r="BX1653" i="1"/>
  <c r="BV1653" i="1"/>
  <c r="BT1653" i="1"/>
  <c r="BS1653" i="1"/>
  <c r="BR1653" i="1"/>
  <c r="BQ1653" i="1"/>
  <c r="BP1653" i="1"/>
  <c r="BO1653" i="1"/>
  <c r="BN1653" i="1"/>
  <c r="BM1653" i="1"/>
  <c r="BK1653" i="1"/>
  <c r="BJ1653" i="1"/>
  <c r="BI1653" i="1"/>
  <c r="BH1653" i="1"/>
  <c r="BG1653" i="1"/>
  <c r="BF1653" i="1"/>
  <c r="BE1653" i="1"/>
  <c r="AY1653" i="1"/>
  <c r="AX1653" i="1"/>
  <c r="AV1653" i="1"/>
  <c r="AU1653" i="1"/>
  <c r="AT1653" i="1"/>
  <c r="AS1653" i="1"/>
  <c r="AR1653" i="1"/>
  <c r="AQ1653" i="1"/>
  <c r="AP1653" i="1"/>
  <c r="CA1652" i="1"/>
  <c r="BX1652" i="1"/>
  <c r="BV1652" i="1"/>
  <c r="BT1652" i="1"/>
  <c r="BS1652" i="1"/>
  <c r="BR1652" i="1"/>
  <c r="BQ1652" i="1"/>
  <c r="BP1652" i="1"/>
  <c r="BO1652" i="1"/>
  <c r="BN1652" i="1"/>
  <c r="BM1652" i="1"/>
  <c r="BK1652" i="1"/>
  <c r="BJ1652" i="1"/>
  <c r="BI1652" i="1"/>
  <c r="BH1652" i="1"/>
  <c r="BG1652" i="1"/>
  <c r="BF1652" i="1"/>
  <c r="BE1652" i="1"/>
  <c r="AY1652" i="1"/>
  <c r="AX1652" i="1"/>
  <c r="AV1652" i="1"/>
  <c r="AU1652" i="1"/>
  <c r="AT1652" i="1"/>
  <c r="AS1652" i="1"/>
  <c r="AR1652" i="1"/>
  <c r="AQ1652" i="1"/>
  <c r="AP1652" i="1"/>
  <c r="CA1651" i="1"/>
  <c r="BX1651" i="1"/>
  <c r="BV1651" i="1"/>
  <c r="BT1651" i="1"/>
  <c r="BS1651" i="1"/>
  <c r="BR1651" i="1"/>
  <c r="BQ1651" i="1"/>
  <c r="BP1651" i="1"/>
  <c r="BO1651" i="1"/>
  <c r="BN1651" i="1"/>
  <c r="BM1651" i="1"/>
  <c r="BK1651" i="1"/>
  <c r="BJ1651" i="1"/>
  <c r="BI1651" i="1"/>
  <c r="BH1651" i="1"/>
  <c r="BG1651" i="1"/>
  <c r="BF1651" i="1"/>
  <c r="BE1651" i="1"/>
  <c r="AY1651" i="1"/>
  <c r="AX1651" i="1"/>
  <c r="AV1651" i="1"/>
  <c r="AU1651" i="1"/>
  <c r="AT1651" i="1"/>
  <c r="AS1651" i="1"/>
  <c r="AR1651" i="1"/>
  <c r="AQ1651" i="1"/>
  <c r="AP1651" i="1"/>
  <c r="CA1650" i="1"/>
  <c r="BX1650" i="1"/>
  <c r="BV1650" i="1"/>
  <c r="BT1650" i="1"/>
  <c r="BS1650" i="1"/>
  <c r="BR1650" i="1"/>
  <c r="BQ1650" i="1"/>
  <c r="BP1650" i="1"/>
  <c r="BO1650" i="1"/>
  <c r="BN1650" i="1"/>
  <c r="BM1650" i="1"/>
  <c r="BK1650" i="1"/>
  <c r="BJ1650" i="1"/>
  <c r="BI1650" i="1"/>
  <c r="BH1650" i="1"/>
  <c r="BG1650" i="1"/>
  <c r="BF1650" i="1"/>
  <c r="BE1650" i="1"/>
  <c r="AY1650" i="1"/>
  <c r="AX1650" i="1"/>
  <c r="AV1650" i="1"/>
  <c r="AU1650" i="1"/>
  <c r="AT1650" i="1"/>
  <c r="AS1650" i="1"/>
  <c r="AR1650" i="1"/>
  <c r="AQ1650" i="1"/>
  <c r="AP1650" i="1"/>
  <c r="CA1649" i="1"/>
  <c r="BX1649" i="1"/>
  <c r="BV1649" i="1"/>
  <c r="BT1649" i="1"/>
  <c r="BS1649" i="1"/>
  <c r="BR1649" i="1"/>
  <c r="BQ1649" i="1"/>
  <c r="BP1649" i="1"/>
  <c r="BO1649" i="1"/>
  <c r="BN1649" i="1"/>
  <c r="BM1649" i="1"/>
  <c r="BK1649" i="1"/>
  <c r="BJ1649" i="1"/>
  <c r="BI1649" i="1"/>
  <c r="BH1649" i="1"/>
  <c r="BG1649" i="1"/>
  <c r="BF1649" i="1"/>
  <c r="BE1649" i="1"/>
  <c r="AY1649" i="1"/>
  <c r="AX1649" i="1"/>
  <c r="AV1649" i="1"/>
  <c r="AU1649" i="1"/>
  <c r="AT1649" i="1"/>
  <c r="AS1649" i="1"/>
  <c r="AR1649" i="1"/>
  <c r="AQ1649" i="1"/>
  <c r="AP1649" i="1"/>
  <c r="CA1648" i="1"/>
  <c r="BX1648" i="1"/>
  <c r="BV1648" i="1"/>
  <c r="BT1648" i="1"/>
  <c r="BS1648" i="1"/>
  <c r="BR1648" i="1"/>
  <c r="BQ1648" i="1"/>
  <c r="BP1648" i="1"/>
  <c r="BO1648" i="1"/>
  <c r="BN1648" i="1"/>
  <c r="BM1648" i="1"/>
  <c r="BK1648" i="1"/>
  <c r="BJ1648" i="1"/>
  <c r="BI1648" i="1"/>
  <c r="BH1648" i="1"/>
  <c r="BG1648" i="1"/>
  <c r="BF1648" i="1"/>
  <c r="BE1648" i="1"/>
  <c r="AY1648" i="1"/>
  <c r="AX1648" i="1"/>
  <c r="AV1648" i="1"/>
  <c r="AU1648" i="1"/>
  <c r="AT1648" i="1"/>
  <c r="AS1648" i="1"/>
  <c r="AR1648" i="1"/>
  <c r="AQ1648" i="1"/>
  <c r="AP1648" i="1"/>
  <c r="CA1647" i="1"/>
  <c r="BX1647" i="1"/>
  <c r="BV1647" i="1"/>
  <c r="BT1647" i="1"/>
  <c r="BS1647" i="1"/>
  <c r="BR1647" i="1"/>
  <c r="BQ1647" i="1"/>
  <c r="BP1647" i="1"/>
  <c r="BO1647" i="1"/>
  <c r="BN1647" i="1"/>
  <c r="BM1647" i="1"/>
  <c r="BK1647" i="1"/>
  <c r="BJ1647" i="1"/>
  <c r="BI1647" i="1"/>
  <c r="BH1647" i="1"/>
  <c r="BG1647" i="1"/>
  <c r="BF1647" i="1"/>
  <c r="BE1647" i="1"/>
  <c r="AY1647" i="1"/>
  <c r="AX1647" i="1"/>
  <c r="AV1647" i="1"/>
  <c r="AU1647" i="1"/>
  <c r="AT1647" i="1"/>
  <c r="AS1647" i="1"/>
  <c r="AR1647" i="1"/>
  <c r="AQ1647" i="1"/>
  <c r="AP1647" i="1"/>
  <c r="CA1646" i="1"/>
  <c r="BX1646" i="1"/>
  <c r="BV1646" i="1"/>
  <c r="BT1646" i="1"/>
  <c r="BS1646" i="1"/>
  <c r="BR1646" i="1"/>
  <c r="BQ1646" i="1"/>
  <c r="BP1646" i="1"/>
  <c r="BO1646" i="1"/>
  <c r="BN1646" i="1"/>
  <c r="BM1646" i="1"/>
  <c r="BK1646" i="1"/>
  <c r="BJ1646" i="1"/>
  <c r="BI1646" i="1"/>
  <c r="BH1646" i="1"/>
  <c r="BG1646" i="1"/>
  <c r="BF1646" i="1"/>
  <c r="BE1646" i="1"/>
  <c r="AY1646" i="1"/>
  <c r="AX1646" i="1"/>
  <c r="AV1646" i="1"/>
  <c r="AU1646" i="1"/>
  <c r="AT1646" i="1"/>
  <c r="AS1646" i="1"/>
  <c r="AR1646" i="1"/>
  <c r="AQ1646" i="1"/>
  <c r="AP1646" i="1"/>
  <c r="CA1645" i="1"/>
  <c r="BX1645" i="1"/>
  <c r="BV1645" i="1"/>
  <c r="BT1645" i="1"/>
  <c r="BS1645" i="1"/>
  <c r="BR1645" i="1"/>
  <c r="BQ1645" i="1"/>
  <c r="BP1645" i="1"/>
  <c r="BO1645" i="1"/>
  <c r="BN1645" i="1"/>
  <c r="BM1645" i="1"/>
  <c r="BK1645" i="1"/>
  <c r="BJ1645" i="1"/>
  <c r="BI1645" i="1"/>
  <c r="BH1645" i="1"/>
  <c r="BG1645" i="1"/>
  <c r="BF1645" i="1"/>
  <c r="BE1645" i="1"/>
  <c r="AY1645" i="1"/>
  <c r="AX1645" i="1"/>
  <c r="AV1645" i="1"/>
  <c r="AU1645" i="1"/>
  <c r="AT1645" i="1"/>
  <c r="AS1645" i="1"/>
  <c r="AR1645" i="1"/>
  <c r="AQ1645" i="1"/>
  <c r="AP1645" i="1"/>
  <c r="CA1644" i="1"/>
  <c r="BX1644" i="1"/>
  <c r="BV1644" i="1"/>
  <c r="BT1644" i="1"/>
  <c r="BS1644" i="1"/>
  <c r="BR1644" i="1"/>
  <c r="BQ1644" i="1"/>
  <c r="BP1644" i="1"/>
  <c r="BO1644" i="1"/>
  <c r="BN1644" i="1"/>
  <c r="BM1644" i="1"/>
  <c r="BK1644" i="1"/>
  <c r="BJ1644" i="1"/>
  <c r="BI1644" i="1"/>
  <c r="BH1644" i="1"/>
  <c r="BG1644" i="1"/>
  <c r="BF1644" i="1"/>
  <c r="BE1644" i="1"/>
  <c r="AY1644" i="1"/>
  <c r="AX1644" i="1"/>
  <c r="AV1644" i="1"/>
  <c r="AU1644" i="1"/>
  <c r="AT1644" i="1"/>
  <c r="AS1644" i="1"/>
  <c r="AR1644" i="1"/>
  <c r="AQ1644" i="1"/>
  <c r="AP1644" i="1"/>
  <c r="CA1643" i="1"/>
  <c r="BX1643" i="1"/>
  <c r="BV1643" i="1"/>
  <c r="BT1643" i="1"/>
  <c r="BS1643" i="1"/>
  <c r="BR1643" i="1"/>
  <c r="BQ1643" i="1"/>
  <c r="BP1643" i="1"/>
  <c r="BO1643" i="1"/>
  <c r="BN1643" i="1"/>
  <c r="BM1643" i="1"/>
  <c r="BK1643" i="1"/>
  <c r="BJ1643" i="1"/>
  <c r="BI1643" i="1"/>
  <c r="BH1643" i="1"/>
  <c r="BG1643" i="1"/>
  <c r="BF1643" i="1"/>
  <c r="BE1643" i="1"/>
  <c r="AY1643" i="1"/>
  <c r="AX1643" i="1"/>
  <c r="AV1643" i="1"/>
  <c r="AU1643" i="1"/>
  <c r="AT1643" i="1"/>
  <c r="AS1643" i="1"/>
  <c r="AR1643" i="1"/>
  <c r="AQ1643" i="1"/>
  <c r="AP1643" i="1"/>
  <c r="CA1642" i="1"/>
  <c r="BX1642" i="1"/>
  <c r="BV1642" i="1"/>
  <c r="BT1642" i="1"/>
  <c r="BS1642" i="1"/>
  <c r="BR1642" i="1"/>
  <c r="BQ1642" i="1"/>
  <c r="BP1642" i="1"/>
  <c r="BO1642" i="1"/>
  <c r="BN1642" i="1"/>
  <c r="BM1642" i="1"/>
  <c r="BK1642" i="1"/>
  <c r="BJ1642" i="1"/>
  <c r="BI1642" i="1"/>
  <c r="BH1642" i="1"/>
  <c r="BG1642" i="1"/>
  <c r="BF1642" i="1"/>
  <c r="BE1642" i="1"/>
  <c r="AY1642" i="1"/>
  <c r="AX1642" i="1"/>
  <c r="AV1642" i="1"/>
  <c r="AU1642" i="1"/>
  <c r="AT1642" i="1"/>
  <c r="AS1642" i="1"/>
  <c r="AR1642" i="1"/>
  <c r="AQ1642" i="1"/>
  <c r="AP1642" i="1"/>
  <c r="CA1641" i="1"/>
  <c r="BX1641" i="1"/>
  <c r="BV1641" i="1"/>
  <c r="BT1641" i="1"/>
  <c r="BS1641" i="1"/>
  <c r="BR1641" i="1"/>
  <c r="BQ1641" i="1"/>
  <c r="BP1641" i="1"/>
  <c r="BO1641" i="1"/>
  <c r="BN1641" i="1"/>
  <c r="BM1641" i="1"/>
  <c r="BK1641" i="1"/>
  <c r="BJ1641" i="1"/>
  <c r="BI1641" i="1"/>
  <c r="BH1641" i="1"/>
  <c r="BG1641" i="1"/>
  <c r="BF1641" i="1"/>
  <c r="BE1641" i="1"/>
  <c r="AY1641" i="1"/>
  <c r="AX1641" i="1"/>
  <c r="AV1641" i="1"/>
  <c r="AU1641" i="1"/>
  <c r="AT1641" i="1"/>
  <c r="AS1641" i="1"/>
  <c r="AR1641" i="1"/>
  <c r="AQ1641" i="1"/>
  <c r="AP1641" i="1"/>
  <c r="CA1640" i="1"/>
  <c r="BX1640" i="1"/>
  <c r="BV1640" i="1"/>
  <c r="BT1640" i="1"/>
  <c r="BS1640" i="1"/>
  <c r="BR1640" i="1"/>
  <c r="BQ1640" i="1"/>
  <c r="BP1640" i="1"/>
  <c r="BO1640" i="1"/>
  <c r="BN1640" i="1"/>
  <c r="BM1640" i="1"/>
  <c r="BK1640" i="1"/>
  <c r="BJ1640" i="1"/>
  <c r="BI1640" i="1"/>
  <c r="BH1640" i="1"/>
  <c r="BG1640" i="1"/>
  <c r="BF1640" i="1"/>
  <c r="BE1640" i="1"/>
  <c r="AY1640" i="1"/>
  <c r="AX1640" i="1"/>
  <c r="AV1640" i="1"/>
  <c r="AU1640" i="1"/>
  <c r="AT1640" i="1"/>
  <c r="AS1640" i="1"/>
  <c r="AR1640" i="1"/>
  <c r="AQ1640" i="1"/>
  <c r="AP1640" i="1"/>
  <c r="CA1639" i="1"/>
  <c r="BX1639" i="1"/>
  <c r="BV1639" i="1"/>
  <c r="BT1639" i="1"/>
  <c r="BS1639" i="1"/>
  <c r="BR1639" i="1"/>
  <c r="BQ1639" i="1"/>
  <c r="BP1639" i="1"/>
  <c r="BO1639" i="1"/>
  <c r="BN1639" i="1"/>
  <c r="BM1639" i="1"/>
  <c r="BK1639" i="1"/>
  <c r="BJ1639" i="1"/>
  <c r="BI1639" i="1"/>
  <c r="BH1639" i="1"/>
  <c r="BG1639" i="1"/>
  <c r="BF1639" i="1"/>
  <c r="BE1639" i="1"/>
  <c r="AY1639" i="1"/>
  <c r="AX1639" i="1"/>
  <c r="AV1639" i="1"/>
  <c r="AU1639" i="1"/>
  <c r="AT1639" i="1"/>
  <c r="AS1639" i="1"/>
  <c r="AR1639" i="1"/>
  <c r="AQ1639" i="1"/>
  <c r="AP1639" i="1"/>
  <c r="CA1638" i="1"/>
  <c r="BX1638" i="1"/>
  <c r="BV1638" i="1"/>
  <c r="BT1638" i="1"/>
  <c r="BS1638" i="1"/>
  <c r="BR1638" i="1"/>
  <c r="BQ1638" i="1"/>
  <c r="BP1638" i="1"/>
  <c r="BO1638" i="1"/>
  <c r="BN1638" i="1"/>
  <c r="BM1638" i="1"/>
  <c r="BK1638" i="1"/>
  <c r="BJ1638" i="1"/>
  <c r="BI1638" i="1"/>
  <c r="BH1638" i="1"/>
  <c r="BG1638" i="1"/>
  <c r="BF1638" i="1"/>
  <c r="BE1638" i="1"/>
  <c r="AY1638" i="1"/>
  <c r="AX1638" i="1"/>
  <c r="AV1638" i="1"/>
  <c r="AU1638" i="1"/>
  <c r="AT1638" i="1"/>
  <c r="AS1638" i="1"/>
  <c r="AR1638" i="1"/>
  <c r="AQ1638" i="1"/>
  <c r="AP1638" i="1"/>
  <c r="CA1637" i="1"/>
  <c r="BX1637" i="1"/>
  <c r="BV1637" i="1"/>
  <c r="BT1637" i="1"/>
  <c r="BS1637" i="1"/>
  <c r="BR1637" i="1"/>
  <c r="BQ1637" i="1"/>
  <c r="BP1637" i="1"/>
  <c r="BO1637" i="1"/>
  <c r="BN1637" i="1"/>
  <c r="BM1637" i="1"/>
  <c r="BK1637" i="1"/>
  <c r="BJ1637" i="1"/>
  <c r="BI1637" i="1"/>
  <c r="BH1637" i="1"/>
  <c r="BG1637" i="1"/>
  <c r="BF1637" i="1"/>
  <c r="BE1637" i="1"/>
  <c r="AY1637" i="1"/>
  <c r="AX1637" i="1"/>
  <c r="AV1637" i="1"/>
  <c r="AU1637" i="1"/>
  <c r="AT1637" i="1"/>
  <c r="AS1637" i="1"/>
  <c r="AR1637" i="1"/>
  <c r="AQ1637" i="1"/>
  <c r="AP1637" i="1"/>
  <c r="CA1636" i="1"/>
  <c r="BX1636" i="1"/>
  <c r="BV1636" i="1"/>
  <c r="BT1636" i="1"/>
  <c r="BS1636" i="1"/>
  <c r="BR1636" i="1"/>
  <c r="BQ1636" i="1"/>
  <c r="BP1636" i="1"/>
  <c r="BO1636" i="1"/>
  <c r="BN1636" i="1"/>
  <c r="BM1636" i="1"/>
  <c r="BK1636" i="1"/>
  <c r="BJ1636" i="1"/>
  <c r="BI1636" i="1"/>
  <c r="BH1636" i="1"/>
  <c r="BG1636" i="1"/>
  <c r="BF1636" i="1"/>
  <c r="BE1636" i="1"/>
  <c r="AY1636" i="1"/>
  <c r="AX1636" i="1"/>
  <c r="AV1636" i="1"/>
  <c r="AU1636" i="1"/>
  <c r="AT1636" i="1"/>
  <c r="AS1636" i="1"/>
  <c r="AR1636" i="1"/>
  <c r="AQ1636" i="1"/>
  <c r="AP1636" i="1"/>
  <c r="CA1635" i="1"/>
  <c r="BX1635" i="1"/>
  <c r="BV1635" i="1"/>
  <c r="BT1635" i="1"/>
  <c r="BS1635" i="1"/>
  <c r="BR1635" i="1"/>
  <c r="BQ1635" i="1"/>
  <c r="BP1635" i="1"/>
  <c r="BO1635" i="1"/>
  <c r="BN1635" i="1"/>
  <c r="BM1635" i="1"/>
  <c r="BK1635" i="1"/>
  <c r="BJ1635" i="1"/>
  <c r="BI1635" i="1"/>
  <c r="BH1635" i="1"/>
  <c r="BG1635" i="1"/>
  <c r="BF1635" i="1"/>
  <c r="BE1635" i="1"/>
  <c r="AY1635" i="1"/>
  <c r="AX1635" i="1"/>
  <c r="AV1635" i="1"/>
  <c r="AU1635" i="1"/>
  <c r="AT1635" i="1"/>
  <c r="AS1635" i="1"/>
  <c r="AR1635" i="1"/>
  <c r="AQ1635" i="1"/>
  <c r="AP1635" i="1"/>
  <c r="CA1634" i="1"/>
  <c r="BX1634" i="1"/>
  <c r="BV1634" i="1"/>
  <c r="BT1634" i="1"/>
  <c r="BS1634" i="1"/>
  <c r="BR1634" i="1"/>
  <c r="BQ1634" i="1"/>
  <c r="BP1634" i="1"/>
  <c r="BO1634" i="1"/>
  <c r="BN1634" i="1"/>
  <c r="BM1634" i="1"/>
  <c r="BK1634" i="1"/>
  <c r="BJ1634" i="1"/>
  <c r="BI1634" i="1"/>
  <c r="BH1634" i="1"/>
  <c r="BG1634" i="1"/>
  <c r="BF1634" i="1"/>
  <c r="BE1634" i="1"/>
  <c r="AY1634" i="1"/>
  <c r="AX1634" i="1"/>
  <c r="AV1634" i="1"/>
  <c r="AU1634" i="1"/>
  <c r="AT1634" i="1"/>
  <c r="AS1634" i="1"/>
  <c r="AR1634" i="1"/>
  <c r="AQ1634" i="1"/>
  <c r="AP1634" i="1"/>
  <c r="CA1633" i="1"/>
  <c r="BX1633" i="1"/>
  <c r="BV1633" i="1"/>
  <c r="BT1633" i="1"/>
  <c r="BS1633" i="1"/>
  <c r="BR1633" i="1"/>
  <c r="BQ1633" i="1"/>
  <c r="BP1633" i="1"/>
  <c r="BO1633" i="1"/>
  <c r="BN1633" i="1"/>
  <c r="BM1633" i="1"/>
  <c r="BK1633" i="1"/>
  <c r="BJ1633" i="1"/>
  <c r="BI1633" i="1"/>
  <c r="BH1633" i="1"/>
  <c r="BG1633" i="1"/>
  <c r="BF1633" i="1"/>
  <c r="BE1633" i="1"/>
  <c r="AY1633" i="1"/>
  <c r="AX1633" i="1"/>
  <c r="AV1633" i="1"/>
  <c r="AU1633" i="1"/>
  <c r="AT1633" i="1"/>
  <c r="AS1633" i="1"/>
  <c r="AR1633" i="1"/>
  <c r="AQ1633" i="1"/>
  <c r="AP1633" i="1"/>
  <c r="CA1632" i="1"/>
  <c r="BX1632" i="1"/>
  <c r="BV1632" i="1"/>
  <c r="BT1632" i="1"/>
  <c r="BS1632" i="1"/>
  <c r="BR1632" i="1"/>
  <c r="BQ1632" i="1"/>
  <c r="BP1632" i="1"/>
  <c r="BO1632" i="1"/>
  <c r="BN1632" i="1"/>
  <c r="BM1632" i="1"/>
  <c r="BK1632" i="1"/>
  <c r="BJ1632" i="1"/>
  <c r="BI1632" i="1"/>
  <c r="BH1632" i="1"/>
  <c r="BG1632" i="1"/>
  <c r="BF1632" i="1"/>
  <c r="BE1632" i="1"/>
  <c r="AY1632" i="1"/>
  <c r="AX1632" i="1"/>
  <c r="AV1632" i="1"/>
  <c r="AU1632" i="1"/>
  <c r="AT1632" i="1"/>
  <c r="AS1632" i="1"/>
  <c r="AR1632" i="1"/>
  <c r="AQ1632" i="1"/>
  <c r="AP1632" i="1"/>
  <c r="CA1631" i="1"/>
  <c r="BX1631" i="1"/>
  <c r="BV1631" i="1"/>
  <c r="BT1631" i="1"/>
  <c r="BS1631" i="1"/>
  <c r="BR1631" i="1"/>
  <c r="BQ1631" i="1"/>
  <c r="BP1631" i="1"/>
  <c r="BO1631" i="1"/>
  <c r="BN1631" i="1"/>
  <c r="BM1631" i="1"/>
  <c r="BK1631" i="1"/>
  <c r="BJ1631" i="1"/>
  <c r="BI1631" i="1"/>
  <c r="BH1631" i="1"/>
  <c r="BG1631" i="1"/>
  <c r="BF1631" i="1"/>
  <c r="BE1631" i="1"/>
  <c r="AY1631" i="1"/>
  <c r="AX1631" i="1"/>
  <c r="AV1631" i="1"/>
  <c r="AU1631" i="1"/>
  <c r="AT1631" i="1"/>
  <c r="AS1631" i="1"/>
  <c r="AR1631" i="1"/>
  <c r="AQ1631" i="1"/>
  <c r="AP1631" i="1"/>
  <c r="CA1630" i="1"/>
  <c r="BX1630" i="1"/>
  <c r="BV1630" i="1"/>
  <c r="BT1630" i="1"/>
  <c r="BS1630" i="1"/>
  <c r="BR1630" i="1"/>
  <c r="BQ1630" i="1"/>
  <c r="BP1630" i="1"/>
  <c r="BO1630" i="1"/>
  <c r="BN1630" i="1"/>
  <c r="BM1630" i="1"/>
  <c r="BK1630" i="1"/>
  <c r="BJ1630" i="1"/>
  <c r="BI1630" i="1"/>
  <c r="BH1630" i="1"/>
  <c r="BG1630" i="1"/>
  <c r="BF1630" i="1"/>
  <c r="BE1630" i="1"/>
  <c r="AY1630" i="1"/>
  <c r="AX1630" i="1"/>
  <c r="AV1630" i="1"/>
  <c r="AU1630" i="1"/>
  <c r="AT1630" i="1"/>
  <c r="AS1630" i="1"/>
  <c r="AR1630" i="1"/>
  <c r="AQ1630" i="1"/>
  <c r="AP1630" i="1"/>
  <c r="CA1629" i="1"/>
  <c r="BX1629" i="1"/>
  <c r="BV1629" i="1"/>
  <c r="BT1629" i="1"/>
  <c r="BS1629" i="1"/>
  <c r="BR1629" i="1"/>
  <c r="BQ1629" i="1"/>
  <c r="BP1629" i="1"/>
  <c r="BO1629" i="1"/>
  <c r="BN1629" i="1"/>
  <c r="BM1629" i="1"/>
  <c r="BK1629" i="1"/>
  <c r="BJ1629" i="1"/>
  <c r="BI1629" i="1"/>
  <c r="BH1629" i="1"/>
  <c r="BG1629" i="1"/>
  <c r="BF1629" i="1"/>
  <c r="BE1629" i="1"/>
  <c r="AY1629" i="1"/>
  <c r="AX1629" i="1"/>
  <c r="AV1629" i="1"/>
  <c r="AU1629" i="1"/>
  <c r="AT1629" i="1"/>
  <c r="AS1629" i="1"/>
  <c r="AR1629" i="1"/>
  <c r="AQ1629" i="1"/>
  <c r="AP1629" i="1"/>
  <c r="CA1628" i="1"/>
  <c r="BX1628" i="1"/>
  <c r="BV1628" i="1"/>
  <c r="BT1628" i="1"/>
  <c r="BS1628" i="1"/>
  <c r="BR1628" i="1"/>
  <c r="BQ1628" i="1"/>
  <c r="BP1628" i="1"/>
  <c r="BO1628" i="1"/>
  <c r="BN1628" i="1"/>
  <c r="BM1628" i="1"/>
  <c r="BK1628" i="1"/>
  <c r="BJ1628" i="1"/>
  <c r="BI1628" i="1"/>
  <c r="BH1628" i="1"/>
  <c r="BG1628" i="1"/>
  <c r="BF1628" i="1"/>
  <c r="BE1628" i="1"/>
  <c r="AY1628" i="1"/>
  <c r="AX1628" i="1"/>
  <c r="AV1628" i="1"/>
  <c r="AU1628" i="1"/>
  <c r="AT1628" i="1"/>
  <c r="AS1628" i="1"/>
  <c r="AR1628" i="1"/>
  <c r="AQ1628" i="1"/>
  <c r="AP1628" i="1"/>
  <c r="CA1627" i="1"/>
  <c r="BX1627" i="1"/>
  <c r="BV1627" i="1"/>
  <c r="BT1627" i="1"/>
  <c r="BS1627" i="1"/>
  <c r="BR1627" i="1"/>
  <c r="BQ1627" i="1"/>
  <c r="BP1627" i="1"/>
  <c r="BO1627" i="1"/>
  <c r="BN1627" i="1"/>
  <c r="BM1627" i="1"/>
  <c r="BK1627" i="1"/>
  <c r="BJ1627" i="1"/>
  <c r="BI1627" i="1"/>
  <c r="BH1627" i="1"/>
  <c r="BG1627" i="1"/>
  <c r="BF1627" i="1"/>
  <c r="BE1627" i="1"/>
  <c r="AY1627" i="1"/>
  <c r="AX1627" i="1"/>
  <c r="AV1627" i="1"/>
  <c r="AU1627" i="1"/>
  <c r="AT1627" i="1"/>
  <c r="AS1627" i="1"/>
  <c r="AR1627" i="1"/>
  <c r="AQ1627" i="1"/>
  <c r="AP1627" i="1"/>
  <c r="CA1626" i="1"/>
  <c r="BX1626" i="1"/>
  <c r="BV1626" i="1"/>
  <c r="BT1626" i="1"/>
  <c r="BS1626" i="1"/>
  <c r="BR1626" i="1"/>
  <c r="BQ1626" i="1"/>
  <c r="BP1626" i="1"/>
  <c r="BO1626" i="1"/>
  <c r="BN1626" i="1"/>
  <c r="BM1626" i="1"/>
  <c r="BK1626" i="1"/>
  <c r="BJ1626" i="1"/>
  <c r="BI1626" i="1"/>
  <c r="BH1626" i="1"/>
  <c r="BG1626" i="1"/>
  <c r="BF1626" i="1"/>
  <c r="BE1626" i="1"/>
  <c r="AY1626" i="1"/>
  <c r="AX1626" i="1"/>
  <c r="AV1626" i="1"/>
  <c r="AU1626" i="1"/>
  <c r="AT1626" i="1"/>
  <c r="AS1626" i="1"/>
  <c r="AR1626" i="1"/>
  <c r="AQ1626" i="1"/>
  <c r="AP1626" i="1"/>
  <c r="CA1625" i="1"/>
  <c r="BX1625" i="1"/>
  <c r="BV1625" i="1"/>
  <c r="BT1625" i="1"/>
  <c r="BS1625" i="1"/>
  <c r="BR1625" i="1"/>
  <c r="BQ1625" i="1"/>
  <c r="BP1625" i="1"/>
  <c r="BO1625" i="1"/>
  <c r="BN1625" i="1"/>
  <c r="BM1625" i="1"/>
  <c r="BK1625" i="1"/>
  <c r="BJ1625" i="1"/>
  <c r="BI1625" i="1"/>
  <c r="BH1625" i="1"/>
  <c r="BG1625" i="1"/>
  <c r="BF1625" i="1"/>
  <c r="BE1625" i="1"/>
  <c r="AY1625" i="1"/>
  <c r="AX1625" i="1"/>
  <c r="AV1625" i="1"/>
  <c r="AU1625" i="1"/>
  <c r="AT1625" i="1"/>
  <c r="AS1625" i="1"/>
  <c r="AR1625" i="1"/>
  <c r="AQ1625" i="1"/>
  <c r="AP1625" i="1"/>
  <c r="CA1624" i="1"/>
  <c r="BX1624" i="1"/>
  <c r="BV1624" i="1"/>
  <c r="BT1624" i="1"/>
  <c r="BS1624" i="1"/>
  <c r="BR1624" i="1"/>
  <c r="BQ1624" i="1"/>
  <c r="BP1624" i="1"/>
  <c r="BO1624" i="1"/>
  <c r="BN1624" i="1"/>
  <c r="BM1624" i="1"/>
  <c r="BK1624" i="1"/>
  <c r="BJ1624" i="1"/>
  <c r="BI1624" i="1"/>
  <c r="BH1624" i="1"/>
  <c r="BG1624" i="1"/>
  <c r="BF1624" i="1"/>
  <c r="BE1624" i="1"/>
  <c r="AY1624" i="1"/>
  <c r="AX1624" i="1"/>
  <c r="AV1624" i="1"/>
  <c r="AU1624" i="1"/>
  <c r="AT1624" i="1"/>
  <c r="AS1624" i="1"/>
  <c r="AR1624" i="1"/>
  <c r="AQ1624" i="1"/>
  <c r="AP1624" i="1"/>
  <c r="CA1623" i="1"/>
  <c r="BX1623" i="1"/>
  <c r="BV1623" i="1"/>
  <c r="BT1623" i="1"/>
  <c r="BS1623" i="1"/>
  <c r="BR1623" i="1"/>
  <c r="BQ1623" i="1"/>
  <c r="BP1623" i="1"/>
  <c r="BO1623" i="1"/>
  <c r="BN1623" i="1"/>
  <c r="BM1623" i="1"/>
  <c r="BK1623" i="1"/>
  <c r="BJ1623" i="1"/>
  <c r="BI1623" i="1"/>
  <c r="BH1623" i="1"/>
  <c r="BG1623" i="1"/>
  <c r="BF1623" i="1"/>
  <c r="BE1623" i="1"/>
  <c r="AY1623" i="1"/>
  <c r="AX1623" i="1"/>
  <c r="AV1623" i="1"/>
  <c r="AU1623" i="1"/>
  <c r="AT1623" i="1"/>
  <c r="AS1623" i="1"/>
  <c r="AR1623" i="1"/>
  <c r="AQ1623" i="1"/>
  <c r="AP1623" i="1"/>
  <c r="CA1622" i="1"/>
  <c r="BX1622" i="1"/>
  <c r="BV1622" i="1"/>
  <c r="BT1622" i="1"/>
  <c r="BS1622" i="1"/>
  <c r="BR1622" i="1"/>
  <c r="BQ1622" i="1"/>
  <c r="BP1622" i="1"/>
  <c r="BO1622" i="1"/>
  <c r="BN1622" i="1"/>
  <c r="BM1622" i="1"/>
  <c r="BK1622" i="1"/>
  <c r="BJ1622" i="1"/>
  <c r="BI1622" i="1"/>
  <c r="BH1622" i="1"/>
  <c r="BG1622" i="1"/>
  <c r="BF1622" i="1"/>
  <c r="BE1622" i="1"/>
  <c r="AY1622" i="1"/>
  <c r="AX1622" i="1"/>
  <c r="AV1622" i="1"/>
  <c r="AU1622" i="1"/>
  <c r="AT1622" i="1"/>
  <c r="AS1622" i="1"/>
  <c r="AR1622" i="1"/>
  <c r="AQ1622" i="1"/>
  <c r="AP1622" i="1"/>
  <c r="CA1621" i="1"/>
  <c r="BX1621" i="1"/>
  <c r="BV1621" i="1"/>
  <c r="BT1621" i="1"/>
  <c r="BS1621" i="1"/>
  <c r="BR1621" i="1"/>
  <c r="BQ1621" i="1"/>
  <c r="BP1621" i="1"/>
  <c r="BO1621" i="1"/>
  <c r="BN1621" i="1"/>
  <c r="BM1621" i="1"/>
  <c r="BK1621" i="1"/>
  <c r="BJ1621" i="1"/>
  <c r="BI1621" i="1"/>
  <c r="BH1621" i="1"/>
  <c r="BG1621" i="1"/>
  <c r="BF1621" i="1"/>
  <c r="BE1621" i="1"/>
  <c r="AY1621" i="1"/>
  <c r="AX1621" i="1"/>
  <c r="AV1621" i="1"/>
  <c r="AU1621" i="1"/>
  <c r="AT1621" i="1"/>
  <c r="AS1621" i="1"/>
  <c r="AR1621" i="1"/>
  <c r="AQ1621" i="1"/>
  <c r="AP1621" i="1"/>
  <c r="CA1620" i="1"/>
  <c r="BX1620" i="1"/>
  <c r="BV1620" i="1"/>
  <c r="BT1620" i="1"/>
  <c r="BS1620" i="1"/>
  <c r="BR1620" i="1"/>
  <c r="BQ1620" i="1"/>
  <c r="BP1620" i="1"/>
  <c r="BO1620" i="1"/>
  <c r="BN1620" i="1"/>
  <c r="BM1620" i="1"/>
  <c r="BK1620" i="1"/>
  <c r="BJ1620" i="1"/>
  <c r="BI1620" i="1"/>
  <c r="BH1620" i="1"/>
  <c r="BG1620" i="1"/>
  <c r="BF1620" i="1"/>
  <c r="BE1620" i="1"/>
  <c r="AY1620" i="1"/>
  <c r="AX1620" i="1"/>
  <c r="AV1620" i="1"/>
  <c r="AU1620" i="1"/>
  <c r="AT1620" i="1"/>
  <c r="AS1620" i="1"/>
  <c r="AR1620" i="1"/>
  <c r="AQ1620" i="1"/>
  <c r="AP1620" i="1"/>
  <c r="CA1619" i="1"/>
  <c r="BX1619" i="1"/>
  <c r="BV1619" i="1"/>
  <c r="BT1619" i="1"/>
  <c r="BS1619" i="1"/>
  <c r="BR1619" i="1"/>
  <c r="BQ1619" i="1"/>
  <c r="BP1619" i="1"/>
  <c r="BO1619" i="1"/>
  <c r="BN1619" i="1"/>
  <c r="BM1619" i="1"/>
  <c r="BK1619" i="1"/>
  <c r="BJ1619" i="1"/>
  <c r="BI1619" i="1"/>
  <c r="BH1619" i="1"/>
  <c r="BG1619" i="1"/>
  <c r="BF1619" i="1"/>
  <c r="BE1619" i="1"/>
  <c r="AY1619" i="1"/>
  <c r="AX1619" i="1"/>
  <c r="AV1619" i="1"/>
  <c r="AU1619" i="1"/>
  <c r="AT1619" i="1"/>
  <c r="AS1619" i="1"/>
  <c r="AR1619" i="1"/>
  <c r="AQ1619" i="1"/>
  <c r="AP1619" i="1"/>
  <c r="CA1618" i="1"/>
  <c r="BX1618" i="1"/>
  <c r="BV1618" i="1"/>
  <c r="BT1618" i="1"/>
  <c r="BS1618" i="1"/>
  <c r="BR1618" i="1"/>
  <c r="BQ1618" i="1"/>
  <c r="BP1618" i="1"/>
  <c r="BO1618" i="1"/>
  <c r="BN1618" i="1"/>
  <c r="BM1618" i="1"/>
  <c r="BK1618" i="1"/>
  <c r="BJ1618" i="1"/>
  <c r="BI1618" i="1"/>
  <c r="BH1618" i="1"/>
  <c r="BG1618" i="1"/>
  <c r="BF1618" i="1"/>
  <c r="BE1618" i="1"/>
  <c r="AY1618" i="1"/>
  <c r="AX1618" i="1"/>
  <c r="AV1618" i="1"/>
  <c r="AU1618" i="1"/>
  <c r="AT1618" i="1"/>
  <c r="AS1618" i="1"/>
  <c r="AR1618" i="1"/>
  <c r="AQ1618" i="1"/>
  <c r="AP1618" i="1"/>
  <c r="CA1617" i="1"/>
  <c r="BX1617" i="1"/>
  <c r="BV1617" i="1"/>
  <c r="BT1617" i="1"/>
  <c r="BS1617" i="1"/>
  <c r="BR1617" i="1"/>
  <c r="BQ1617" i="1"/>
  <c r="BP1617" i="1"/>
  <c r="BO1617" i="1"/>
  <c r="BN1617" i="1"/>
  <c r="BM1617" i="1"/>
  <c r="BK1617" i="1"/>
  <c r="BJ1617" i="1"/>
  <c r="BI1617" i="1"/>
  <c r="BH1617" i="1"/>
  <c r="BG1617" i="1"/>
  <c r="BF1617" i="1"/>
  <c r="BE1617" i="1"/>
  <c r="AY1617" i="1"/>
  <c r="AX1617" i="1"/>
  <c r="AV1617" i="1"/>
  <c r="AU1617" i="1"/>
  <c r="AT1617" i="1"/>
  <c r="AS1617" i="1"/>
  <c r="AR1617" i="1"/>
  <c r="AQ1617" i="1"/>
  <c r="AP1617" i="1"/>
  <c r="CA1616" i="1"/>
  <c r="BX1616" i="1"/>
  <c r="BV1616" i="1"/>
  <c r="BT1616" i="1"/>
  <c r="BS1616" i="1"/>
  <c r="BR1616" i="1"/>
  <c r="BQ1616" i="1"/>
  <c r="BP1616" i="1"/>
  <c r="BO1616" i="1"/>
  <c r="BN1616" i="1"/>
  <c r="BM1616" i="1"/>
  <c r="BK1616" i="1"/>
  <c r="BJ1616" i="1"/>
  <c r="BI1616" i="1"/>
  <c r="BH1616" i="1"/>
  <c r="BG1616" i="1"/>
  <c r="BF1616" i="1"/>
  <c r="BE1616" i="1"/>
  <c r="AY1616" i="1"/>
  <c r="AX1616" i="1"/>
  <c r="AV1616" i="1"/>
  <c r="AU1616" i="1"/>
  <c r="AT1616" i="1"/>
  <c r="AS1616" i="1"/>
  <c r="AR1616" i="1"/>
  <c r="AQ1616" i="1"/>
  <c r="AP1616" i="1"/>
  <c r="CA1615" i="1"/>
  <c r="BX1615" i="1"/>
  <c r="BV1615" i="1"/>
  <c r="BT1615" i="1"/>
  <c r="BS1615" i="1"/>
  <c r="BR1615" i="1"/>
  <c r="BQ1615" i="1"/>
  <c r="BP1615" i="1"/>
  <c r="BO1615" i="1"/>
  <c r="BN1615" i="1"/>
  <c r="BM1615" i="1"/>
  <c r="BK1615" i="1"/>
  <c r="BJ1615" i="1"/>
  <c r="BI1615" i="1"/>
  <c r="BH1615" i="1"/>
  <c r="BG1615" i="1"/>
  <c r="BF1615" i="1"/>
  <c r="BE1615" i="1"/>
  <c r="AY1615" i="1"/>
  <c r="AX1615" i="1"/>
  <c r="AV1615" i="1"/>
  <c r="AU1615" i="1"/>
  <c r="AT1615" i="1"/>
  <c r="AS1615" i="1"/>
  <c r="AR1615" i="1"/>
  <c r="AQ1615" i="1"/>
  <c r="AP1615" i="1"/>
  <c r="CA1614" i="1"/>
  <c r="BX1614" i="1"/>
  <c r="BV1614" i="1"/>
  <c r="BT1614" i="1"/>
  <c r="BS1614" i="1"/>
  <c r="BR1614" i="1"/>
  <c r="BQ1614" i="1"/>
  <c r="BP1614" i="1"/>
  <c r="BO1614" i="1"/>
  <c r="BN1614" i="1"/>
  <c r="BM1614" i="1"/>
  <c r="BK1614" i="1"/>
  <c r="BJ1614" i="1"/>
  <c r="BI1614" i="1"/>
  <c r="BH1614" i="1"/>
  <c r="BG1614" i="1"/>
  <c r="BF1614" i="1"/>
  <c r="BE1614" i="1"/>
  <c r="AY1614" i="1"/>
  <c r="AX1614" i="1"/>
  <c r="AV1614" i="1"/>
  <c r="AU1614" i="1"/>
  <c r="AT1614" i="1"/>
  <c r="AS1614" i="1"/>
  <c r="AR1614" i="1"/>
  <c r="AQ1614" i="1"/>
  <c r="AP1614" i="1"/>
  <c r="CA1613" i="1"/>
  <c r="BX1613" i="1"/>
  <c r="BV1613" i="1"/>
  <c r="BT1613" i="1"/>
  <c r="BS1613" i="1"/>
  <c r="BR1613" i="1"/>
  <c r="BQ1613" i="1"/>
  <c r="BP1613" i="1"/>
  <c r="BO1613" i="1"/>
  <c r="BN1613" i="1"/>
  <c r="BM1613" i="1"/>
  <c r="BK1613" i="1"/>
  <c r="BJ1613" i="1"/>
  <c r="BI1613" i="1"/>
  <c r="BH1613" i="1"/>
  <c r="BG1613" i="1"/>
  <c r="BF1613" i="1"/>
  <c r="BE1613" i="1"/>
  <c r="AY1613" i="1"/>
  <c r="AX1613" i="1"/>
  <c r="AV1613" i="1"/>
  <c r="AU1613" i="1"/>
  <c r="AT1613" i="1"/>
  <c r="AS1613" i="1"/>
  <c r="AR1613" i="1"/>
  <c r="AQ1613" i="1"/>
  <c r="AP1613" i="1"/>
  <c r="CA1612" i="1"/>
  <c r="BX1612" i="1"/>
  <c r="BV1612" i="1"/>
  <c r="BT1612" i="1"/>
  <c r="BS1612" i="1"/>
  <c r="BR1612" i="1"/>
  <c r="BQ1612" i="1"/>
  <c r="BP1612" i="1"/>
  <c r="BO1612" i="1"/>
  <c r="BN1612" i="1"/>
  <c r="BM1612" i="1"/>
  <c r="BK1612" i="1"/>
  <c r="BJ1612" i="1"/>
  <c r="BI1612" i="1"/>
  <c r="BH1612" i="1"/>
  <c r="BG1612" i="1"/>
  <c r="BF1612" i="1"/>
  <c r="BE1612" i="1"/>
  <c r="AY1612" i="1"/>
  <c r="AX1612" i="1"/>
  <c r="AV1612" i="1"/>
  <c r="AU1612" i="1"/>
  <c r="AT1612" i="1"/>
  <c r="AS1612" i="1"/>
  <c r="AR1612" i="1"/>
  <c r="AQ1612" i="1"/>
  <c r="AP1612" i="1"/>
  <c r="CA1611" i="1"/>
  <c r="BX1611" i="1"/>
  <c r="BV1611" i="1"/>
  <c r="BT1611" i="1"/>
  <c r="BS1611" i="1"/>
  <c r="BR1611" i="1"/>
  <c r="BQ1611" i="1"/>
  <c r="BP1611" i="1"/>
  <c r="BO1611" i="1"/>
  <c r="BN1611" i="1"/>
  <c r="BM1611" i="1"/>
  <c r="BK1611" i="1"/>
  <c r="BJ1611" i="1"/>
  <c r="BI1611" i="1"/>
  <c r="BH1611" i="1"/>
  <c r="BG1611" i="1"/>
  <c r="BF1611" i="1"/>
  <c r="BE1611" i="1"/>
  <c r="AY1611" i="1"/>
  <c r="AX1611" i="1"/>
  <c r="AV1611" i="1"/>
  <c r="AU1611" i="1"/>
  <c r="AT1611" i="1"/>
  <c r="AS1611" i="1"/>
  <c r="AR1611" i="1"/>
  <c r="AQ1611" i="1"/>
  <c r="AP1611" i="1"/>
  <c r="CA1610" i="1"/>
  <c r="BX1610" i="1"/>
  <c r="BV1610" i="1"/>
  <c r="BT1610" i="1"/>
  <c r="BS1610" i="1"/>
  <c r="BR1610" i="1"/>
  <c r="BQ1610" i="1"/>
  <c r="BP1610" i="1"/>
  <c r="BO1610" i="1"/>
  <c r="BN1610" i="1"/>
  <c r="BM1610" i="1"/>
  <c r="BK1610" i="1"/>
  <c r="BJ1610" i="1"/>
  <c r="BI1610" i="1"/>
  <c r="BH1610" i="1"/>
  <c r="BG1610" i="1"/>
  <c r="BF1610" i="1"/>
  <c r="BE1610" i="1"/>
  <c r="AY1610" i="1"/>
  <c r="AX1610" i="1"/>
  <c r="AV1610" i="1"/>
  <c r="AU1610" i="1"/>
  <c r="AT1610" i="1"/>
  <c r="AS1610" i="1"/>
  <c r="AR1610" i="1"/>
  <c r="AQ1610" i="1"/>
  <c r="AP1610" i="1"/>
  <c r="CA1609" i="1"/>
  <c r="BX1609" i="1"/>
  <c r="BV1609" i="1"/>
  <c r="BT1609" i="1"/>
  <c r="BS1609" i="1"/>
  <c r="BR1609" i="1"/>
  <c r="BQ1609" i="1"/>
  <c r="BP1609" i="1"/>
  <c r="BO1609" i="1"/>
  <c r="BN1609" i="1"/>
  <c r="BM1609" i="1"/>
  <c r="BK1609" i="1"/>
  <c r="BJ1609" i="1"/>
  <c r="BI1609" i="1"/>
  <c r="BH1609" i="1"/>
  <c r="BG1609" i="1"/>
  <c r="BF1609" i="1"/>
  <c r="BE1609" i="1"/>
  <c r="AY1609" i="1"/>
  <c r="AX1609" i="1"/>
  <c r="AV1609" i="1"/>
  <c r="AU1609" i="1"/>
  <c r="AT1609" i="1"/>
  <c r="AS1609" i="1"/>
  <c r="AR1609" i="1"/>
  <c r="AQ1609" i="1"/>
  <c r="AP1609" i="1"/>
  <c r="CA1608" i="1"/>
  <c r="BX1608" i="1"/>
  <c r="BV1608" i="1"/>
  <c r="BT1608" i="1"/>
  <c r="BS1608" i="1"/>
  <c r="BR1608" i="1"/>
  <c r="BQ1608" i="1"/>
  <c r="BP1608" i="1"/>
  <c r="BO1608" i="1"/>
  <c r="BN1608" i="1"/>
  <c r="BM1608" i="1"/>
  <c r="BK1608" i="1"/>
  <c r="BJ1608" i="1"/>
  <c r="BI1608" i="1"/>
  <c r="BH1608" i="1"/>
  <c r="BG1608" i="1"/>
  <c r="BF1608" i="1"/>
  <c r="BE1608" i="1"/>
  <c r="AY1608" i="1"/>
  <c r="AX1608" i="1"/>
  <c r="AV1608" i="1"/>
  <c r="AU1608" i="1"/>
  <c r="AT1608" i="1"/>
  <c r="AS1608" i="1"/>
  <c r="AR1608" i="1"/>
  <c r="AQ1608" i="1"/>
  <c r="AP1608" i="1"/>
  <c r="CA1607" i="1"/>
  <c r="BX1607" i="1"/>
  <c r="BV1607" i="1"/>
  <c r="BT1607" i="1"/>
  <c r="BS1607" i="1"/>
  <c r="BR1607" i="1"/>
  <c r="BQ1607" i="1"/>
  <c r="BP1607" i="1"/>
  <c r="BO1607" i="1"/>
  <c r="BN1607" i="1"/>
  <c r="BM1607" i="1"/>
  <c r="BK1607" i="1"/>
  <c r="BJ1607" i="1"/>
  <c r="BI1607" i="1"/>
  <c r="BH1607" i="1"/>
  <c r="BG1607" i="1"/>
  <c r="BF1607" i="1"/>
  <c r="BE1607" i="1"/>
  <c r="AY1607" i="1"/>
  <c r="AX1607" i="1"/>
  <c r="AV1607" i="1"/>
  <c r="AU1607" i="1"/>
  <c r="AT1607" i="1"/>
  <c r="AS1607" i="1"/>
  <c r="AR1607" i="1"/>
  <c r="AQ1607" i="1"/>
  <c r="AP1607" i="1"/>
  <c r="CA1606" i="1"/>
  <c r="BX1606" i="1"/>
  <c r="BV1606" i="1"/>
  <c r="BT1606" i="1"/>
  <c r="BS1606" i="1"/>
  <c r="BR1606" i="1"/>
  <c r="BQ1606" i="1"/>
  <c r="BP1606" i="1"/>
  <c r="BO1606" i="1"/>
  <c r="BN1606" i="1"/>
  <c r="BM1606" i="1"/>
  <c r="BK1606" i="1"/>
  <c r="BJ1606" i="1"/>
  <c r="BI1606" i="1"/>
  <c r="BH1606" i="1"/>
  <c r="BG1606" i="1"/>
  <c r="BF1606" i="1"/>
  <c r="BE1606" i="1"/>
  <c r="AY1606" i="1"/>
  <c r="AX1606" i="1"/>
  <c r="AV1606" i="1"/>
  <c r="AU1606" i="1"/>
  <c r="AT1606" i="1"/>
  <c r="AS1606" i="1"/>
  <c r="AR1606" i="1"/>
  <c r="AQ1606" i="1"/>
  <c r="AP1606" i="1"/>
  <c r="CA1605" i="1"/>
  <c r="BX1605" i="1"/>
  <c r="BV1605" i="1"/>
  <c r="BT1605" i="1"/>
  <c r="BS1605" i="1"/>
  <c r="BR1605" i="1"/>
  <c r="BQ1605" i="1"/>
  <c r="BP1605" i="1"/>
  <c r="BO1605" i="1"/>
  <c r="BN1605" i="1"/>
  <c r="BM1605" i="1"/>
  <c r="BK1605" i="1"/>
  <c r="BJ1605" i="1"/>
  <c r="BI1605" i="1"/>
  <c r="BH1605" i="1"/>
  <c r="BG1605" i="1"/>
  <c r="BF1605" i="1"/>
  <c r="BE1605" i="1"/>
  <c r="AY1605" i="1"/>
  <c r="AX1605" i="1"/>
  <c r="AV1605" i="1"/>
  <c r="AU1605" i="1"/>
  <c r="AT1605" i="1"/>
  <c r="AS1605" i="1"/>
  <c r="AR1605" i="1"/>
  <c r="AQ1605" i="1"/>
  <c r="AP1605" i="1"/>
  <c r="CA1604" i="1"/>
  <c r="BX1604" i="1"/>
  <c r="BV1604" i="1"/>
  <c r="BT1604" i="1"/>
  <c r="BS1604" i="1"/>
  <c r="BR1604" i="1"/>
  <c r="BQ1604" i="1"/>
  <c r="BP1604" i="1"/>
  <c r="BO1604" i="1"/>
  <c r="BN1604" i="1"/>
  <c r="BM1604" i="1"/>
  <c r="BK1604" i="1"/>
  <c r="BJ1604" i="1"/>
  <c r="BI1604" i="1"/>
  <c r="BH1604" i="1"/>
  <c r="BG1604" i="1"/>
  <c r="BF1604" i="1"/>
  <c r="BE1604" i="1"/>
  <c r="AY1604" i="1"/>
  <c r="AX1604" i="1"/>
  <c r="AV1604" i="1"/>
  <c r="AU1604" i="1"/>
  <c r="AT1604" i="1"/>
  <c r="AS1604" i="1"/>
  <c r="AR1604" i="1"/>
  <c r="AQ1604" i="1"/>
  <c r="AP1604" i="1"/>
  <c r="CA1603" i="1"/>
  <c r="BX1603" i="1"/>
  <c r="BV1603" i="1"/>
  <c r="BT1603" i="1"/>
  <c r="BS1603" i="1"/>
  <c r="BR1603" i="1"/>
  <c r="BQ1603" i="1"/>
  <c r="BP1603" i="1"/>
  <c r="BO1603" i="1"/>
  <c r="BN1603" i="1"/>
  <c r="BM1603" i="1"/>
  <c r="BK1603" i="1"/>
  <c r="BJ1603" i="1"/>
  <c r="BI1603" i="1"/>
  <c r="BH1603" i="1"/>
  <c r="BG1603" i="1"/>
  <c r="BF1603" i="1"/>
  <c r="BE1603" i="1"/>
  <c r="AY1603" i="1"/>
  <c r="AX1603" i="1"/>
  <c r="AV1603" i="1"/>
  <c r="AU1603" i="1"/>
  <c r="AT1603" i="1"/>
  <c r="AS1603" i="1"/>
  <c r="AR1603" i="1"/>
  <c r="AQ1603" i="1"/>
  <c r="AP1603" i="1"/>
  <c r="CA1602" i="1"/>
  <c r="BX1602" i="1"/>
  <c r="BV1602" i="1"/>
  <c r="BT1602" i="1"/>
  <c r="BS1602" i="1"/>
  <c r="BR1602" i="1"/>
  <c r="BQ1602" i="1"/>
  <c r="BP1602" i="1"/>
  <c r="BO1602" i="1"/>
  <c r="BN1602" i="1"/>
  <c r="BM1602" i="1"/>
  <c r="BK1602" i="1"/>
  <c r="BJ1602" i="1"/>
  <c r="BI1602" i="1"/>
  <c r="BH1602" i="1"/>
  <c r="BG1602" i="1"/>
  <c r="BF1602" i="1"/>
  <c r="BE1602" i="1"/>
  <c r="AY1602" i="1"/>
  <c r="AX1602" i="1"/>
  <c r="AV1602" i="1"/>
  <c r="AU1602" i="1"/>
  <c r="AT1602" i="1"/>
  <c r="AS1602" i="1"/>
  <c r="AR1602" i="1"/>
  <c r="AQ1602" i="1"/>
  <c r="AP1602" i="1"/>
  <c r="CA1601" i="1"/>
  <c r="BX1601" i="1"/>
  <c r="BV1601" i="1"/>
  <c r="BT1601" i="1"/>
  <c r="BS1601" i="1"/>
  <c r="BR1601" i="1"/>
  <c r="BQ1601" i="1"/>
  <c r="BP1601" i="1"/>
  <c r="BO1601" i="1"/>
  <c r="BN1601" i="1"/>
  <c r="BM1601" i="1"/>
  <c r="BK1601" i="1"/>
  <c r="BJ1601" i="1"/>
  <c r="BI1601" i="1"/>
  <c r="BH1601" i="1"/>
  <c r="BG1601" i="1"/>
  <c r="BF1601" i="1"/>
  <c r="BE1601" i="1"/>
  <c r="AY1601" i="1"/>
  <c r="AX1601" i="1"/>
  <c r="AV1601" i="1"/>
  <c r="AU1601" i="1"/>
  <c r="AT1601" i="1"/>
  <c r="AS1601" i="1"/>
  <c r="AR1601" i="1"/>
  <c r="AQ1601" i="1"/>
  <c r="AP1601" i="1"/>
  <c r="CA1600" i="1"/>
  <c r="BX1600" i="1"/>
  <c r="BV1600" i="1"/>
  <c r="BT1600" i="1"/>
  <c r="BS1600" i="1"/>
  <c r="BR1600" i="1"/>
  <c r="BQ1600" i="1"/>
  <c r="BP1600" i="1"/>
  <c r="BO1600" i="1"/>
  <c r="BN1600" i="1"/>
  <c r="BM1600" i="1"/>
  <c r="BK1600" i="1"/>
  <c r="BJ1600" i="1"/>
  <c r="BI1600" i="1"/>
  <c r="BH1600" i="1"/>
  <c r="BG1600" i="1"/>
  <c r="BF1600" i="1"/>
  <c r="BE1600" i="1"/>
  <c r="AY1600" i="1"/>
  <c r="AX1600" i="1"/>
  <c r="AV1600" i="1"/>
  <c r="AU1600" i="1"/>
  <c r="AT1600" i="1"/>
  <c r="AS1600" i="1"/>
  <c r="AR1600" i="1"/>
  <c r="AQ1600" i="1"/>
  <c r="AP1600" i="1"/>
  <c r="CA1599" i="1"/>
  <c r="BX1599" i="1"/>
  <c r="BV1599" i="1"/>
  <c r="BT1599" i="1"/>
  <c r="BS1599" i="1"/>
  <c r="BR1599" i="1"/>
  <c r="BQ1599" i="1"/>
  <c r="BP1599" i="1"/>
  <c r="BO1599" i="1"/>
  <c r="BN1599" i="1"/>
  <c r="BM1599" i="1"/>
  <c r="BK1599" i="1"/>
  <c r="BJ1599" i="1"/>
  <c r="BI1599" i="1"/>
  <c r="BH1599" i="1"/>
  <c r="BG1599" i="1"/>
  <c r="BF1599" i="1"/>
  <c r="BE1599" i="1"/>
  <c r="AY1599" i="1"/>
  <c r="AX1599" i="1"/>
  <c r="AV1599" i="1"/>
  <c r="AU1599" i="1"/>
  <c r="AT1599" i="1"/>
  <c r="AS1599" i="1"/>
  <c r="AR1599" i="1"/>
  <c r="AQ1599" i="1"/>
  <c r="AP1599" i="1"/>
  <c r="CA1598" i="1"/>
  <c r="BX1598" i="1"/>
  <c r="BV1598" i="1"/>
  <c r="BT1598" i="1"/>
  <c r="BS1598" i="1"/>
  <c r="BR1598" i="1"/>
  <c r="BQ1598" i="1"/>
  <c r="BP1598" i="1"/>
  <c r="BO1598" i="1"/>
  <c r="BN1598" i="1"/>
  <c r="BM1598" i="1"/>
  <c r="BK1598" i="1"/>
  <c r="BJ1598" i="1"/>
  <c r="BI1598" i="1"/>
  <c r="BH1598" i="1"/>
  <c r="BG1598" i="1"/>
  <c r="BF1598" i="1"/>
  <c r="BE1598" i="1"/>
  <c r="AY1598" i="1"/>
  <c r="AX1598" i="1"/>
  <c r="AV1598" i="1"/>
  <c r="AU1598" i="1"/>
  <c r="AT1598" i="1"/>
  <c r="AS1598" i="1"/>
  <c r="AR1598" i="1"/>
  <c r="AQ1598" i="1"/>
  <c r="AP1598" i="1"/>
  <c r="CA1597" i="1"/>
  <c r="BX1597" i="1"/>
  <c r="BV1597" i="1"/>
  <c r="BT1597" i="1"/>
  <c r="BS1597" i="1"/>
  <c r="BR1597" i="1"/>
  <c r="BQ1597" i="1"/>
  <c r="BP1597" i="1"/>
  <c r="BO1597" i="1"/>
  <c r="BN1597" i="1"/>
  <c r="BM1597" i="1"/>
  <c r="BK1597" i="1"/>
  <c r="BJ1597" i="1"/>
  <c r="BI1597" i="1"/>
  <c r="BH1597" i="1"/>
  <c r="BG1597" i="1"/>
  <c r="BF1597" i="1"/>
  <c r="BE1597" i="1"/>
  <c r="AY1597" i="1"/>
  <c r="AX1597" i="1"/>
  <c r="AV1597" i="1"/>
  <c r="AU1597" i="1"/>
  <c r="AT1597" i="1"/>
  <c r="AS1597" i="1"/>
  <c r="AR1597" i="1"/>
  <c r="AQ1597" i="1"/>
  <c r="AP1597" i="1"/>
  <c r="CA1596" i="1"/>
  <c r="BX1596" i="1"/>
  <c r="BV1596" i="1"/>
  <c r="BT1596" i="1"/>
  <c r="BS1596" i="1"/>
  <c r="BR1596" i="1"/>
  <c r="BQ1596" i="1"/>
  <c r="BP1596" i="1"/>
  <c r="BO1596" i="1"/>
  <c r="BN1596" i="1"/>
  <c r="BM1596" i="1"/>
  <c r="BK1596" i="1"/>
  <c r="BJ1596" i="1"/>
  <c r="BI1596" i="1"/>
  <c r="BH1596" i="1"/>
  <c r="BG1596" i="1"/>
  <c r="BF1596" i="1"/>
  <c r="BE1596" i="1"/>
  <c r="AY1596" i="1"/>
  <c r="AX1596" i="1"/>
  <c r="AV1596" i="1"/>
  <c r="AU1596" i="1"/>
  <c r="AT1596" i="1"/>
  <c r="AS1596" i="1"/>
  <c r="AR1596" i="1"/>
  <c r="AQ1596" i="1"/>
  <c r="AP1596" i="1"/>
  <c r="CA1595" i="1"/>
  <c r="BX1595" i="1"/>
  <c r="BV1595" i="1"/>
  <c r="BT1595" i="1"/>
  <c r="BS1595" i="1"/>
  <c r="BR1595" i="1"/>
  <c r="BQ1595" i="1"/>
  <c r="BP1595" i="1"/>
  <c r="BO1595" i="1"/>
  <c r="BN1595" i="1"/>
  <c r="BM1595" i="1"/>
  <c r="BK1595" i="1"/>
  <c r="BJ1595" i="1"/>
  <c r="BI1595" i="1"/>
  <c r="BH1595" i="1"/>
  <c r="BG1595" i="1"/>
  <c r="BF1595" i="1"/>
  <c r="BE1595" i="1"/>
  <c r="AY1595" i="1"/>
  <c r="AX1595" i="1"/>
  <c r="AV1595" i="1"/>
  <c r="AU1595" i="1"/>
  <c r="AT1595" i="1"/>
  <c r="AS1595" i="1"/>
  <c r="AR1595" i="1"/>
  <c r="AQ1595" i="1"/>
  <c r="AP1595" i="1"/>
  <c r="CA1594" i="1"/>
  <c r="BX1594" i="1"/>
  <c r="BV1594" i="1"/>
  <c r="BT1594" i="1"/>
  <c r="BS1594" i="1"/>
  <c r="BR1594" i="1"/>
  <c r="BQ1594" i="1"/>
  <c r="BP1594" i="1"/>
  <c r="BO1594" i="1"/>
  <c r="BN1594" i="1"/>
  <c r="BM1594" i="1"/>
  <c r="BK1594" i="1"/>
  <c r="BJ1594" i="1"/>
  <c r="BI1594" i="1"/>
  <c r="BH1594" i="1"/>
  <c r="BG1594" i="1"/>
  <c r="BF1594" i="1"/>
  <c r="BE1594" i="1"/>
  <c r="AY1594" i="1"/>
  <c r="AX1594" i="1"/>
  <c r="AV1594" i="1"/>
  <c r="AU1594" i="1"/>
  <c r="AT1594" i="1"/>
  <c r="AS1594" i="1"/>
  <c r="AR1594" i="1"/>
  <c r="AQ1594" i="1"/>
  <c r="AP1594" i="1"/>
  <c r="CA1593" i="1"/>
  <c r="BX1593" i="1"/>
  <c r="BV1593" i="1"/>
  <c r="BT1593" i="1"/>
  <c r="BS1593" i="1"/>
  <c r="BR1593" i="1"/>
  <c r="BQ1593" i="1"/>
  <c r="BP1593" i="1"/>
  <c r="BO1593" i="1"/>
  <c r="BN1593" i="1"/>
  <c r="BM1593" i="1"/>
  <c r="BK1593" i="1"/>
  <c r="BJ1593" i="1"/>
  <c r="BI1593" i="1"/>
  <c r="BH1593" i="1"/>
  <c r="BG1593" i="1"/>
  <c r="BF1593" i="1"/>
  <c r="BE1593" i="1"/>
  <c r="AY1593" i="1"/>
  <c r="AX1593" i="1"/>
  <c r="AV1593" i="1"/>
  <c r="AU1593" i="1"/>
  <c r="AT1593" i="1"/>
  <c r="AS1593" i="1"/>
  <c r="AR1593" i="1"/>
  <c r="AQ1593" i="1"/>
  <c r="AP1593" i="1"/>
  <c r="CA1592" i="1"/>
  <c r="BX1592" i="1"/>
  <c r="BV1592" i="1"/>
  <c r="BT1592" i="1"/>
  <c r="BS1592" i="1"/>
  <c r="BR1592" i="1"/>
  <c r="BQ1592" i="1"/>
  <c r="BP1592" i="1"/>
  <c r="BO1592" i="1"/>
  <c r="BN1592" i="1"/>
  <c r="BM1592" i="1"/>
  <c r="BK1592" i="1"/>
  <c r="BJ1592" i="1"/>
  <c r="BI1592" i="1"/>
  <c r="BH1592" i="1"/>
  <c r="BG1592" i="1"/>
  <c r="BF1592" i="1"/>
  <c r="BE1592" i="1"/>
  <c r="AY1592" i="1"/>
  <c r="AX1592" i="1"/>
  <c r="AV1592" i="1"/>
  <c r="AU1592" i="1"/>
  <c r="AT1592" i="1"/>
  <c r="AS1592" i="1"/>
  <c r="AR1592" i="1"/>
  <c r="AQ1592" i="1"/>
  <c r="AP1592" i="1"/>
  <c r="CA1591" i="1"/>
  <c r="BX1591" i="1"/>
  <c r="BV1591" i="1"/>
  <c r="BT1591" i="1"/>
  <c r="BS1591" i="1"/>
  <c r="BR1591" i="1"/>
  <c r="BQ1591" i="1"/>
  <c r="BP1591" i="1"/>
  <c r="BO1591" i="1"/>
  <c r="BN1591" i="1"/>
  <c r="BM1591" i="1"/>
  <c r="BK1591" i="1"/>
  <c r="BJ1591" i="1"/>
  <c r="BI1591" i="1"/>
  <c r="BH1591" i="1"/>
  <c r="BG1591" i="1"/>
  <c r="BF1591" i="1"/>
  <c r="BE1591" i="1"/>
  <c r="AY1591" i="1"/>
  <c r="AX1591" i="1"/>
  <c r="AV1591" i="1"/>
  <c r="AU1591" i="1"/>
  <c r="AT1591" i="1"/>
  <c r="AS1591" i="1"/>
  <c r="AR1591" i="1"/>
  <c r="AQ1591" i="1"/>
  <c r="AP1591" i="1"/>
  <c r="CA1590" i="1"/>
  <c r="BX1590" i="1"/>
  <c r="BV1590" i="1"/>
  <c r="BT1590" i="1"/>
  <c r="BS1590" i="1"/>
  <c r="BR1590" i="1"/>
  <c r="BQ1590" i="1"/>
  <c r="BP1590" i="1"/>
  <c r="BO1590" i="1"/>
  <c r="BN1590" i="1"/>
  <c r="BM1590" i="1"/>
  <c r="BK1590" i="1"/>
  <c r="BJ1590" i="1"/>
  <c r="BI1590" i="1"/>
  <c r="BH1590" i="1"/>
  <c r="BG1590" i="1"/>
  <c r="BF1590" i="1"/>
  <c r="BE1590" i="1"/>
  <c r="AY1590" i="1"/>
  <c r="AX1590" i="1"/>
  <c r="AV1590" i="1"/>
  <c r="AU1590" i="1"/>
  <c r="AT1590" i="1"/>
  <c r="AS1590" i="1"/>
  <c r="AR1590" i="1"/>
  <c r="AQ1590" i="1"/>
  <c r="AP1590" i="1"/>
  <c r="CA1589" i="1"/>
  <c r="BX1589" i="1"/>
  <c r="BV1589" i="1"/>
  <c r="BT1589" i="1"/>
  <c r="BS1589" i="1"/>
  <c r="BR1589" i="1"/>
  <c r="BQ1589" i="1"/>
  <c r="BP1589" i="1"/>
  <c r="BO1589" i="1"/>
  <c r="BN1589" i="1"/>
  <c r="BM1589" i="1"/>
  <c r="BK1589" i="1"/>
  <c r="BJ1589" i="1"/>
  <c r="BI1589" i="1"/>
  <c r="BH1589" i="1"/>
  <c r="BG1589" i="1"/>
  <c r="BF1589" i="1"/>
  <c r="BE1589" i="1"/>
  <c r="AY1589" i="1"/>
  <c r="AX1589" i="1"/>
  <c r="AV1589" i="1"/>
  <c r="AU1589" i="1"/>
  <c r="AT1589" i="1"/>
  <c r="AS1589" i="1"/>
  <c r="AR1589" i="1"/>
  <c r="AQ1589" i="1"/>
  <c r="AP1589" i="1"/>
  <c r="CA1588" i="1"/>
  <c r="BX1588" i="1"/>
  <c r="BV1588" i="1"/>
  <c r="BT1588" i="1"/>
  <c r="BS1588" i="1"/>
  <c r="BR1588" i="1"/>
  <c r="BQ1588" i="1"/>
  <c r="BP1588" i="1"/>
  <c r="BO1588" i="1"/>
  <c r="BN1588" i="1"/>
  <c r="BM1588" i="1"/>
  <c r="BK1588" i="1"/>
  <c r="BJ1588" i="1"/>
  <c r="BI1588" i="1"/>
  <c r="BH1588" i="1"/>
  <c r="BG1588" i="1"/>
  <c r="BF1588" i="1"/>
  <c r="BE1588" i="1"/>
  <c r="AY1588" i="1"/>
  <c r="AX1588" i="1"/>
  <c r="AV1588" i="1"/>
  <c r="AU1588" i="1"/>
  <c r="AT1588" i="1"/>
  <c r="AS1588" i="1"/>
  <c r="AR1588" i="1"/>
  <c r="AQ1588" i="1"/>
  <c r="AP1588" i="1"/>
  <c r="CA1587" i="1"/>
  <c r="BX1587" i="1"/>
  <c r="BV1587" i="1"/>
  <c r="BT1587" i="1"/>
  <c r="BS1587" i="1"/>
  <c r="BR1587" i="1"/>
  <c r="BQ1587" i="1"/>
  <c r="BP1587" i="1"/>
  <c r="BO1587" i="1"/>
  <c r="BN1587" i="1"/>
  <c r="BM1587" i="1"/>
  <c r="BK1587" i="1"/>
  <c r="BJ1587" i="1"/>
  <c r="BI1587" i="1"/>
  <c r="BH1587" i="1"/>
  <c r="BG1587" i="1"/>
  <c r="BF1587" i="1"/>
  <c r="BE1587" i="1"/>
  <c r="AY1587" i="1"/>
  <c r="AX1587" i="1"/>
  <c r="AV1587" i="1"/>
  <c r="AU1587" i="1"/>
  <c r="AT1587" i="1"/>
  <c r="AS1587" i="1"/>
  <c r="AR1587" i="1"/>
  <c r="AQ1587" i="1"/>
  <c r="AP1587" i="1"/>
  <c r="CA1586" i="1"/>
  <c r="BX1586" i="1"/>
  <c r="BV1586" i="1"/>
  <c r="BT1586" i="1"/>
  <c r="BS1586" i="1"/>
  <c r="BR1586" i="1"/>
  <c r="BQ1586" i="1"/>
  <c r="BP1586" i="1"/>
  <c r="BO1586" i="1"/>
  <c r="BN1586" i="1"/>
  <c r="BM1586" i="1"/>
  <c r="BK1586" i="1"/>
  <c r="BJ1586" i="1"/>
  <c r="BI1586" i="1"/>
  <c r="BH1586" i="1"/>
  <c r="BG1586" i="1"/>
  <c r="BF1586" i="1"/>
  <c r="BE1586" i="1"/>
  <c r="AY1586" i="1"/>
  <c r="AX1586" i="1"/>
  <c r="AV1586" i="1"/>
  <c r="AU1586" i="1"/>
  <c r="AT1586" i="1"/>
  <c r="AS1586" i="1"/>
  <c r="AR1586" i="1"/>
  <c r="AQ1586" i="1"/>
  <c r="AP1586" i="1"/>
  <c r="CA1585" i="1"/>
  <c r="BX1585" i="1"/>
  <c r="BV1585" i="1"/>
  <c r="BT1585" i="1"/>
  <c r="BS1585" i="1"/>
  <c r="BR1585" i="1"/>
  <c r="BQ1585" i="1"/>
  <c r="BP1585" i="1"/>
  <c r="BO1585" i="1"/>
  <c r="BN1585" i="1"/>
  <c r="BM1585" i="1"/>
  <c r="BK1585" i="1"/>
  <c r="BJ1585" i="1"/>
  <c r="BI1585" i="1"/>
  <c r="BH1585" i="1"/>
  <c r="BG1585" i="1"/>
  <c r="BF1585" i="1"/>
  <c r="BE1585" i="1"/>
  <c r="AY1585" i="1"/>
  <c r="AX1585" i="1"/>
  <c r="AV1585" i="1"/>
  <c r="AU1585" i="1"/>
  <c r="AT1585" i="1"/>
  <c r="AS1585" i="1"/>
  <c r="AR1585" i="1"/>
  <c r="AQ1585" i="1"/>
  <c r="AP1585" i="1"/>
  <c r="CA1584" i="1"/>
  <c r="BX1584" i="1"/>
  <c r="BV1584" i="1"/>
  <c r="BT1584" i="1"/>
  <c r="BS1584" i="1"/>
  <c r="BR1584" i="1"/>
  <c r="BQ1584" i="1"/>
  <c r="BP1584" i="1"/>
  <c r="BO1584" i="1"/>
  <c r="BN1584" i="1"/>
  <c r="BM1584" i="1"/>
  <c r="BK1584" i="1"/>
  <c r="BJ1584" i="1"/>
  <c r="BI1584" i="1"/>
  <c r="BH1584" i="1"/>
  <c r="BG1584" i="1"/>
  <c r="BF1584" i="1"/>
  <c r="BE1584" i="1"/>
  <c r="AY1584" i="1"/>
  <c r="AX1584" i="1"/>
  <c r="AV1584" i="1"/>
  <c r="AU1584" i="1"/>
  <c r="AT1584" i="1"/>
  <c r="AS1584" i="1"/>
  <c r="AR1584" i="1"/>
  <c r="AQ1584" i="1"/>
  <c r="AP1584" i="1"/>
  <c r="CA1583" i="1"/>
  <c r="BX1583" i="1"/>
  <c r="BV1583" i="1"/>
  <c r="BT1583" i="1"/>
  <c r="BS1583" i="1"/>
  <c r="BR1583" i="1"/>
  <c r="BQ1583" i="1"/>
  <c r="BP1583" i="1"/>
  <c r="BO1583" i="1"/>
  <c r="BN1583" i="1"/>
  <c r="BM1583" i="1"/>
  <c r="BK1583" i="1"/>
  <c r="BJ1583" i="1"/>
  <c r="BI1583" i="1"/>
  <c r="BH1583" i="1"/>
  <c r="BG1583" i="1"/>
  <c r="BF1583" i="1"/>
  <c r="BE1583" i="1"/>
  <c r="AY1583" i="1"/>
  <c r="AX1583" i="1"/>
  <c r="AV1583" i="1"/>
  <c r="AU1583" i="1"/>
  <c r="AT1583" i="1"/>
  <c r="AS1583" i="1"/>
  <c r="AR1583" i="1"/>
  <c r="AQ1583" i="1"/>
  <c r="AP1583" i="1"/>
  <c r="CA1582" i="1"/>
  <c r="BX1582" i="1"/>
  <c r="BV1582" i="1"/>
  <c r="BT1582" i="1"/>
  <c r="BS1582" i="1"/>
  <c r="BR1582" i="1"/>
  <c r="BQ1582" i="1"/>
  <c r="BP1582" i="1"/>
  <c r="BO1582" i="1"/>
  <c r="BN1582" i="1"/>
  <c r="BM1582" i="1"/>
  <c r="BK1582" i="1"/>
  <c r="BJ1582" i="1"/>
  <c r="BI1582" i="1"/>
  <c r="BH1582" i="1"/>
  <c r="BG1582" i="1"/>
  <c r="BF1582" i="1"/>
  <c r="BE1582" i="1"/>
  <c r="AY1582" i="1"/>
  <c r="AX1582" i="1"/>
  <c r="AV1582" i="1"/>
  <c r="AU1582" i="1"/>
  <c r="AT1582" i="1"/>
  <c r="AS1582" i="1"/>
  <c r="AR1582" i="1"/>
  <c r="AQ1582" i="1"/>
  <c r="AP1582" i="1"/>
  <c r="CA1581" i="1"/>
  <c r="BX1581" i="1"/>
  <c r="BV1581" i="1"/>
  <c r="BT1581" i="1"/>
  <c r="BS1581" i="1"/>
  <c r="BR1581" i="1"/>
  <c r="BQ1581" i="1"/>
  <c r="BP1581" i="1"/>
  <c r="BO1581" i="1"/>
  <c r="BN1581" i="1"/>
  <c r="BM1581" i="1"/>
  <c r="BK1581" i="1"/>
  <c r="BJ1581" i="1"/>
  <c r="BI1581" i="1"/>
  <c r="BH1581" i="1"/>
  <c r="BG1581" i="1"/>
  <c r="BF1581" i="1"/>
  <c r="BE1581" i="1"/>
  <c r="AY1581" i="1"/>
  <c r="AX1581" i="1"/>
  <c r="AV1581" i="1"/>
  <c r="AU1581" i="1"/>
  <c r="AT1581" i="1"/>
  <c r="AS1581" i="1"/>
  <c r="AR1581" i="1"/>
  <c r="AQ1581" i="1"/>
  <c r="AP1581" i="1"/>
  <c r="CA1580" i="1"/>
  <c r="BX1580" i="1"/>
  <c r="BV1580" i="1"/>
  <c r="BT1580" i="1"/>
  <c r="BS1580" i="1"/>
  <c r="BR1580" i="1"/>
  <c r="BQ1580" i="1"/>
  <c r="BP1580" i="1"/>
  <c r="BO1580" i="1"/>
  <c r="BN1580" i="1"/>
  <c r="BM1580" i="1"/>
  <c r="BK1580" i="1"/>
  <c r="BJ1580" i="1"/>
  <c r="BI1580" i="1"/>
  <c r="BH1580" i="1"/>
  <c r="BG1580" i="1"/>
  <c r="BF1580" i="1"/>
  <c r="BE1580" i="1"/>
  <c r="AY1580" i="1"/>
  <c r="AX1580" i="1"/>
  <c r="AV1580" i="1"/>
  <c r="AU1580" i="1"/>
  <c r="AT1580" i="1"/>
  <c r="AS1580" i="1"/>
  <c r="AR1580" i="1"/>
  <c r="AQ1580" i="1"/>
  <c r="AP1580" i="1"/>
  <c r="CA1579" i="1"/>
  <c r="BX1579" i="1"/>
  <c r="BV1579" i="1"/>
  <c r="BT1579" i="1"/>
  <c r="BS1579" i="1"/>
  <c r="BR1579" i="1"/>
  <c r="BQ1579" i="1"/>
  <c r="BP1579" i="1"/>
  <c r="BO1579" i="1"/>
  <c r="BN1579" i="1"/>
  <c r="BM1579" i="1"/>
  <c r="BK1579" i="1"/>
  <c r="BJ1579" i="1"/>
  <c r="BI1579" i="1"/>
  <c r="BH1579" i="1"/>
  <c r="BG1579" i="1"/>
  <c r="BF1579" i="1"/>
  <c r="BE1579" i="1"/>
  <c r="AY1579" i="1"/>
  <c r="AX1579" i="1"/>
  <c r="AV1579" i="1"/>
  <c r="AU1579" i="1"/>
  <c r="AT1579" i="1"/>
  <c r="AS1579" i="1"/>
  <c r="AR1579" i="1"/>
  <c r="AQ1579" i="1"/>
  <c r="AP1579" i="1"/>
  <c r="CA1578" i="1"/>
  <c r="BX1578" i="1"/>
  <c r="BV1578" i="1"/>
  <c r="BT1578" i="1"/>
  <c r="BS1578" i="1"/>
  <c r="BR1578" i="1"/>
  <c r="BQ1578" i="1"/>
  <c r="BP1578" i="1"/>
  <c r="BO1578" i="1"/>
  <c r="BN1578" i="1"/>
  <c r="BM1578" i="1"/>
  <c r="BK1578" i="1"/>
  <c r="BJ1578" i="1"/>
  <c r="BI1578" i="1"/>
  <c r="BH1578" i="1"/>
  <c r="BG1578" i="1"/>
  <c r="BF1578" i="1"/>
  <c r="BE1578" i="1"/>
  <c r="AY1578" i="1"/>
  <c r="AX1578" i="1"/>
  <c r="AV1578" i="1"/>
  <c r="AU1578" i="1"/>
  <c r="AT1578" i="1"/>
  <c r="AS1578" i="1"/>
  <c r="AR1578" i="1"/>
  <c r="AQ1578" i="1"/>
  <c r="AP1578" i="1"/>
  <c r="CA1577" i="1"/>
  <c r="BX1577" i="1"/>
  <c r="BV1577" i="1"/>
  <c r="BT1577" i="1"/>
  <c r="BS1577" i="1"/>
  <c r="BR1577" i="1"/>
  <c r="BQ1577" i="1"/>
  <c r="BP1577" i="1"/>
  <c r="BO1577" i="1"/>
  <c r="BN1577" i="1"/>
  <c r="BM1577" i="1"/>
  <c r="BK1577" i="1"/>
  <c r="BJ1577" i="1"/>
  <c r="BI1577" i="1"/>
  <c r="BH1577" i="1"/>
  <c r="BG1577" i="1"/>
  <c r="BF1577" i="1"/>
  <c r="BE1577" i="1"/>
  <c r="AY1577" i="1"/>
  <c r="AX1577" i="1"/>
  <c r="AV1577" i="1"/>
  <c r="AU1577" i="1"/>
  <c r="AT1577" i="1"/>
  <c r="AS1577" i="1"/>
  <c r="AR1577" i="1"/>
  <c r="AQ1577" i="1"/>
  <c r="AP1577" i="1"/>
  <c r="CA1576" i="1"/>
  <c r="BX1576" i="1"/>
  <c r="BV1576" i="1"/>
  <c r="BT1576" i="1"/>
  <c r="BS1576" i="1"/>
  <c r="BR1576" i="1"/>
  <c r="BQ1576" i="1"/>
  <c r="BP1576" i="1"/>
  <c r="BO1576" i="1"/>
  <c r="BN1576" i="1"/>
  <c r="BM1576" i="1"/>
  <c r="BK1576" i="1"/>
  <c r="BJ1576" i="1"/>
  <c r="BI1576" i="1"/>
  <c r="BH1576" i="1"/>
  <c r="BG1576" i="1"/>
  <c r="BF1576" i="1"/>
  <c r="BE1576" i="1"/>
  <c r="AY1576" i="1"/>
  <c r="AX1576" i="1"/>
  <c r="AV1576" i="1"/>
  <c r="AU1576" i="1"/>
  <c r="AT1576" i="1"/>
  <c r="AS1576" i="1"/>
  <c r="AR1576" i="1"/>
  <c r="AQ1576" i="1"/>
  <c r="AP1576" i="1"/>
  <c r="CA1575" i="1"/>
  <c r="BX1575" i="1"/>
  <c r="BV1575" i="1"/>
  <c r="BT1575" i="1"/>
  <c r="BS1575" i="1"/>
  <c r="BR1575" i="1"/>
  <c r="BQ1575" i="1"/>
  <c r="BP1575" i="1"/>
  <c r="BO1575" i="1"/>
  <c r="BN1575" i="1"/>
  <c r="BM1575" i="1"/>
  <c r="BK1575" i="1"/>
  <c r="BJ1575" i="1"/>
  <c r="BI1575" i="1"/>
  <c r="BH1575" i="1"/>
  <c r="BG1575" i="1"/>
  <c r="BF1575" i="1"/>
  <c r="BE1575" i="1"/>
  <c r="AY1575" i="1"/>
  <c r="AX1575" i="1"/>
  <c r="AV1575" i="1"/>
  <c r="AU1575" i="1"/>
  <c r="AT1575" i="1"/>
  <c r="AS1575" i="1"/>
  <c r="AR1575" i="1"/>
  <c r="AQ1575" i="1"/>
  <c r="AP1575" i="1"/>
  <c r="CA1574" i="1"/>
  <c r="BX1574" i="1"/>
  <c r="BV1574" i="1"/>
  <c r="BT1574" i="1"/>
  <c r="BS1574" i="1"/>
  <c r="BR1574" i="1"/>
  <c r="BQ1574" i="1"/>
  <c r="BP1574" i="1"/>
  <c r="BO1574" i="1"/>
  <c r="BN1574" i="1"/>
  <c r="BM1574" i="1"/>
  <c r="BK1574" i="1"/>
  <c r="BJ1574" i="1"/>
  <c r="BI1574" i="1"/>
  <c r="BH1574" i="1"/>
  <c r="BG1574" i="1"/>
  <c r="BF1574" i="1"/>
  <c r="BE1574" i="1"/>
  <c r="AY1574" i="1"/>
  <c r="AX1574" i="1"/>
  <c r="AV1574" i="1"/>
  <c r="AU1574" i="1"/>
  <c r="AT1574" i="1"/>
  <c r="AS1574" i="1"/>
  <c r="AR1574" i="1"/>
  <c r="AQ1574" i="1"/>
  <c r="AP1574" i="1"/>
  <c r="CA1573" i="1"/>
  <c r="BX1573" i="1"/>
  <c r="BV1573" i="1"/>
  <c r="BT1573" i="1"/>
  <c r="BS1573" i="1"/>
  <c r="BR1573" i="1"/>
  <c r="BQ1573" i="1"/>
  <c r="BP1573" i="1"/>
  <c r="BO1573" i="1"/>
  <c r="BN1573" i="1"/>
  <c r="BM1573" i="1"/>
  <c r="BK1573" i="1"/>
  <c r="BJ1573" i="1"/>
  <c r="BI1573" i="1"/>
  <c r="BH1573" i="1"/>
  <c r="BG1573" i="1"/>
  <c r="BF1573" i="1"/>
  <c r="BE1573" i="1"/>
  <c r="AY1573" i="1"/>
  <c r="AX1573" i="1"/>
  <c r="AV1573" i="1"/>
  <c r="AU1573" i="1"/>
  <c r="AT1573" i="1"/>
  <c r="AS1573" i="1"/>
  <c r="AR1573" i="1"/>
  <c r="AQ1573" i="1"/>
  <c r="AP1573" i="1"/>
  <c r="CA1572" i="1"/>
  <c r="BX1572" i="1"/>
  <c r="BV1572" i="1"/>
  <c r="BT1572" i="1"/>
  <c r="BS1572" i="1"/>
  <c r="BR1572" i="1"/>
  <c r="BQ1572" i="1"/>
  <c r="BP1572" i="1"/>
  <c r="BO1572" i="1"/>
  <c r="BN1572" i="1"/>
  <c r="BM1572" i="1"/>
  <c r="BK1572" i="1"/>
  <c r="BJ1572" i="1"/>
  <c r="BI1572" i="1"/>
  <c r="BH1572" i="1"/>
  <c r="BG1572" i="1"/>
  <c r="BF1572" i="1"/>
  <c r="BE1572" i="1"/>
  <c r="AY1572" i="1"/>
  <c r="AX1572" i="1"/>
  <c r="AV1572" i="1"/>
  <c r="AU1572" i="1"/>
  <c r="AT1572" i="1"/>
  <c r="AS1572" i="1"/>
  <c r="AR1572" i="1"/>
  <c r="AQ1572" i="1"/>
  <c r="AP1572" i="1"/>
  <c r="CA1571" i="1"/>
  <c r="BX1571" i="1"/>
  <c r="BV1571" i="1"/>
  <c r="BT1571" i="1"/>
  <c r="BS1571" i="1"/>
  <c r="BR1571" i="1"/>
  <c r="BQ1571" i="1"/>
  <c r="BP1571" i="1"/>
  <c r="BO1571" i="1"/>
  <c r="BN1571" i="1"/>
  <c r="BM1571" i="1"/>
  <c r="BK1571" i="1"/>
  <c r="BJ1571" i="1"/>
  <c r="BI1571" i="1"/>
  <c r="BH1571" i="1"/>
  <c r="BG1571" i="1"/>
  <c r="BF1571" i="1"/>
  <c r="BE1571" i="1"/>
  <c r="AY1571" i="1"/>
  <c r="AX1571" i="1"/>
  <c r="AV1571" i="1"/>
  <c r="AU1571" i="1"/>
  <c r="AT1571" i="1"/>
  <c r="AS1571" i="1"/>
  <c r="AR1571" i="1"/>
  <c r="AQ1571" i="1"/>
  <c r="AP1571" i="1"/>
  <c r="CA1570" i="1"/>
  <c r="BX1570" i="1"/>
  <c r="BV1570" i="1"/>
  <c r="BT1570" i="1"/>
  <c r="BS1570" i="1"/>
  <c r="BR1570" i="1"/>
  <c r="BQ1570" i="1"/>
  <c r="BP1570" i="1"/>
  <c r="BO1570" i="1"/>
  <c r="BN1570" i="1"/>
  <c r="BM1570" i="1"/>
  <c r="BK1570" i="1"/>
  <c r="BJ1570" i="1"/>
  <c r="BI1570" i="1"/>
  <c r="BH1570" i="1"/>
  <c r="BG1570" i="1"/>
  <c r="BF1570" i="1"/>
  <c r="BE1570" i="1"/>
  <c r="AY1570" i="1"/>
  <c r="AX1570" i="1"/>
  <c r="AV1570" i="1"/>
  <c r="AU1570" i="1"/>
  <c r="AT1570" i="1"/>
  <c r="AS1570" i="1"/>
  <c r="AR1570" i="1"/>
  <c r="AQ1570" i="1"/>
  <c r="AP1570" i="1"/>
  <c r="CA1569" i="1"/>
  <c r="BX1569" i="1"/>
  <c r="BV1569" i="1"/>
  <c r="BT1569" i="1"/>
  <c r="BS1569" i="1"/>
  <c r="BR1569" i="1"/>
  <c r="BQ1569" i="1"/>
  <c r="BP1569" i="1"/>
  <c r="BO1569" i="1"/>
  <c r="BN1569" i="1"/>
  <c r="BM1569" i="1"/>
  <c r="BK1569" i="1"/>
  <c r="BJ1569" i="1"/>
  <c r="BI1569" i="1"/>
  <c r="BH1569" i="1"/>
  <c r="BG1569" i="1"/>
  <c r="BF1569" i="1"/>
  <c r="BE1569" i="1"/>
  <c r="AY1569" i="1"/>
  <c r="AX1569" i="1"/>
  <c r="AV1569" i="1"/>
  <c r="AU1569" i="1"/>
  <c r="AT1569" i="1"/>
  <c r="AS1569" i="1"/>
  <c r="AR1569" i="1"/>
  <c r="AQ1569" i="1"/>
  <c r="AP1569" i="1"/>
  <c r="CA1568" i="1"/>
  <c r="BX1568" i="1"/>
  <c r="BV1568" i="1"/>
  <c r="BT1568" i="1"/>
  <c r="BS1568" i="1"/>
  <c r="BR1568" i="1"/>
  <c r="BQ1568" i="1"/>
  <c r="BP1568" i="1"/>
  <c r="BO1568" i="1"/>
  <c r="BN1568" i="1"/>
  <c r="BM1568" i="1"/>
  <c r="BK1568" i="1"/>
  <c r="BJ1568" i="1"/>
  <c r="BI1568" i="1"/>
  <c r="BH1568" i="1"/>
  <c r="BG1568" i="1"/>
  <c r="BF1568" i="1"/>
  <c r="BE1568" i="1"/>
  <c r="AY1568" i="1"/>
  <c r="AX1568" i="1"/>
  <c r="AV1568" i="1"/>
  <c r="AU1568" i="1"/>
  <c r="AT1568" i="1"/>
  <c r="AS1568" i="1"/>
  <c r="AR1568" i="1"/>
  <c r="AQ1568" i="1"/>
  <c r="AP1568" i="1"/>
  <c r="CA1567" i="1"/>
  <c r="BX1567" i="1"/>
  <c r="BV1567" i="1"/>
  <c r="BT1567" i="1"/>
  <c r="BS1567" i="1"/>
  <c r="BR1567" i="1"/>
  <c r="BQ1567" i="1"/>
  <c r="BP1567" i="1"/>
  <c r="BO1567" i="1"/>
  <c r="BN1567" i="1"/>
  <c r="BM1567" i="1"/>
  <c r="BK1567" i="1"/>
  <c r="BJ1567" i="1"/>
  <c r="BI1567" i="1"/>
  <c r="BH1567" i="1"/>
  <c r="BG1567" i="1"/>
  <c r="BF1567" i="1"/>
  <c r="BE1567" i="1"/>
  <c r="AY1567" i="1"/>
  <c r="AX1567" i="1"/>
  <c r="AV1567" i="1"/>
  <c r="AU1567" i="1"/>
  <c r="AT1567" i="1"/>
  <c r="AS1567" i="1"/>
  <c r="AR1567" i="1"/>
  <c r="AQ1567" i="1"/>
  <c r="AP1567" i="1"/>
  <c r="CA1566" i="1"/>
  <c r="BX1566" i="1"/>
  <c r="BV1566" i="1"/>
  <c r="BT1566" i="1"/>
  <c r="BS1566" i="1"/>
  <c r="BR1566" i="1"/>
  <c r="BQ1566" i="1"/>
  <c r="BP1566" i="1"/>
  <c r="BO1566" i="1"/>
  <c r="BN1566" i="1"/>
  <c r="BM1566" i="1"/>
  <c r="BK1566" i="1"/>
  <c r="BJ1566" i="1"/>
  <c r="BI1566" i="1"/>
  <c r="BH1566" i="1"/>
  <c r="BG1566" i="1"/>
  <c r="BF1566" i="1"/>
  <c r="BE1566" i="1"/>
  <c r="AY1566" i="1"/>
  <c r="AX1566" i="1"/>
  <c r="AV1566" i="1"/>
  <c r="AU1566" i="1"/>
  <c r="AT1566" i="1"/>
  <c r="AS1566" i="1"/>
  <c r="AR1566" i="1"/>
  <c r="AQ1566" i="1"/>
  <c r="AP1566" i="1"/>
  <c r="CA1565" i="1"/>
  <c r="BX1565" i="1"/>
  <c r="BV1565" i="1"/>
  <c r="BT1565" i="1"/>
  <c r="BS1565" i="1"/>
  <c r="BR1565" i="1"/>
  <c r="BQ1565" i="1"/>
  <c r="BP1565" i="1"/>
  <c r="BO1565" i="1"/>
  <c r="BN1565" i="1"/>
  <c r="BM1565" i="1"/>
  <c r="BK1565" i="1"/>
  <c r="BJ1565" i="1"/>
  <c r="BI1565" i="1"/>
  <c r="BH1565" i="1"/>
  <c r="BG1565" i="1"/>
  <c r="BF1565" i="1"/>
  <c r="BE1565" i="1"/>
  <c r="AY1565" i="1"/>
  <c r="AX1565" i="1"/>
  <c r="AV1565" i="1"/>
  <c r="AU1565" i="1"/>
  <c r="AT1565" i="1"/>
  <c r="AS1565" i="1"/>
  <c r="AR1565" i="1"/>
  <c r="AQ1565" i="1"/>
  <c r="AP1565" i="1"/>
  <c r="CA1564" i="1"/>
  <c r="BX1564" i="1"/>
  <c r="BV1564" i="1"/>
  <c r="BT1564" i="1"/>
  <c r="BS1564" i="1"/>
  <c r="BR1564" i="1"/>
  <c r="BQ1564" i="1"/>
  <c r="BP1564" i="1"/>
  <c r="BO1564" i="1"/>
  <c r="BN1564" i="1"/>
  <c r="BM1564" i="1"/>
  <c r="BK1564" i="1"/>
  <c r="BJ1564" i="1"/>
  <c r="BI1564" i="1"/>
  <c r="BH1564" i="1"/>
  <c r="BG1564" i="1"/>
  <c r="BF1564" i="1"/>
  <c r="BE1564" i="1"/>
  <c r="AY1564" i="1"/>
  <c r="AX1564" i="1"/>
  <c r="AV1564" i="1"/>
  <c r="AU1564" i="1"/>
  <c r="AT1564" i="1"/>
  <c r="AS1564" i="1"/>
  <c r="AR1564" i="1"/>
  <c r="AQ1564" i="1"/>
  <c r="AP1564" i="1"/>
  <c r="CA1563" i="1"/>
  <c r="BX1563" i="1"/>
  <c r="BV1563" i="1"/>
  <c r="BT1563" i="1"/>
  <c r="BS1563" i="1"/>
  <c r="BR1563" i="1"/>
  <c r="BQ1563" i="1"/>
  <c r="BP1563" i="1"/>
  <c r="BO1563" i="1"/>
  <c r="BN1563" i="1"/>
  <c r="BM1563" i="1"/>
  <c r="BK1563" i="1"/>
  <c r="BJ1563" i="1"/>
  <c r="BI1563" i="1"/>
  <c r="BH1563" i="1"/>
  <c r="BG1563" i="1"/>
  <c r="BF1563" i="1"/>
  <c r="BE1563" i="1"/>
  <c r="AY1563" i="1"/>
  <c r="AX1563" i="1"/>
  <c r="AV1563" i="1"/>
  <c r="AU1563" i="1"/>
  <c r="AT1563" i="1"/>
  <c r="AS1563" i="1"/>
  <c r="AR1563" i="1"/>
  <c r="AQ1563" i="1"/>
  <c r="AP1563" i="1"/>
  <c r="CA1562" i="1"/>
  <c r="BX1562" i="1"/>
  <c r="BV1562" i="1"/>
  <c r="BT1562" i="1"/>
  <c r="BS1562" i="1"/>
  <c r="BR1562" i="1"/>
  <c r="BQ1562" i="1"/>
  <c r="BP1562" i="1"/>
  <c r="BO1562" i="1"/>
  <c r="BN1562" i="1"/>
  <c r="BM1562" i="1"/>
  <c r="BK1562" i="1"/>
  <c r="BJ1562" i="1"/>
  <c r="BI1562" i="1"/>
  <c r="BH1562" i="1"/>
  <c r="BG1562" i="1"/>
  <c r="BF1562" i="1"/>
  <c r="BE1562" i="1"/>
  <c r="AY1562" i="1"/>
  <c r="AX1562" i="1"/>
  <c r="AV1562" i="1"/>
  <c r="AU1562" i="1"/>
  <c r="AT1562" i="1"/>
  <c r="AS1562" i="1"/>
  <c r="AR1562" i="1"/>
  <c r="AQ1562" i="1"/>
  <c r="AP1562" i="1"/>
  <c r="CA1561" i="1"/>
  <c r="BX1561" i="1"/>
  <c r="BV1561" i="1"/>
  <c r="BT1561" i="1"/>
  <c r="BS1561" i="1"/>
  <c r="BR1561" i="1"/>
  <c r="BQ1561" i="1"/>
  <c r="BP1561" i="1"/>
  <c r="BO1561" i="1"/>
  <c r="BN1561" i="1"/>
  <c r="BM1561" i="1"/>
  <c r="BK1561" i="1"/>
  <c r="BJ1561" i="1"/>
  <c r="BI1561" i="1"/>
  <c r="BH1561" i="1"/>
  <c r="BG1561" i="1"/>
  <c r="BF1561" i="1"/>
  <c r="BE1561" i="1"/>
  <c r="AY1561" i="1"/>
  <c r="AX1561" i="1"/>
  <c r="AV1561" i="1"/>
  <c r="AU1561" i="1"/>
  <c r="AT1561" i="1"/>
  <c r="AS1561" i="1"/>
  <c r="AR1561" i="1"/>
  <c r="AQ1561" i="1"/>
  <c r="AP1561" i="1"/>
  <c r="CA1560" i="1"/>
  <c r="BX1560" i="1"/>
  <c r="BV1560" i="1"/>
  <c r="BT1560" i="1"/>
  <c r="BS1560" i="1"/>
  <c r="BR1560" i="1"/>
  <c r="BQ1560" i="1"/>
  <c r="BP1560" i="1"/>
  <c r="BO1560" i="1"/>
  <c r="BN1560" i="1"/>
  <c r="BM1560" i="1"/>
  <c r="BK1560" i="1"/>
  <c r="BJ1560" i="1"/>
  <c r="BI1560" i="1"/>
  <c r="BH1560" i="1"/>
  <c r="BG1560" i="1"/>
  <c r="BF1560" i="1"/>
  <c r="BE1560" i="1"/>
  <c r="AY1560" i="1"/>
  <c r="AX1560" i="1"/>
  <c r="AV1560" i="1"/>
  <c r="AU1560" i="1"/>
  <c r="AT1560" i="1"/>
  <c r="AS1560" i="1"/>
  <c r="AR1560" i="1"/>
  <c r="AQ1560" i="1"/>
  <c r="AP1560" i="1"/>
  <c r="CA1559" i="1"/>
  <c r="BX1559" i="1"/>
  <c r="BV1559" i="1"/>
  <c r="BT1559" i="1"/>
  <c r="BS1559" i="1"/>
  <c r="BR1559" i="1"/>
  <c r="BQ1559" i="1"/>
  <c r="BP1559" i="1"/>
  <c r="BO1559" i="1"/>
  <c r="BN1559" i="1"/>
  <c r="BM1559" i="1"/>
  <c r="BK1559" i="1"/>
  <c r="BJ1559" i="1"/>
  <c r="BI1559" i="1"/>
  <c r="BH1559" i="1"/>
  <c r="BG1559" i="1"/>
  <c r="BF1559" i="1"/>
  <c r="BE1559" i="1"/>
  <c r="AY1559" i="1"/>
  <c r="AX1559" i="1"/>
  <c r="AV1559" i="1"/>
  <c r="AU1559" i="1"/>
  <c r="AT1559" i="1"/>
  <c r="AS1559" i="1"/>
  <c r="AR1559" i="1"/>
  <c r="AQ1559" i="1"/>
  <c r="AP1559" i="1"/>
  <c r="CA1558" i="1"/>
  <c r="BX1558" i="1"/>
  <c r="BV1558" i="1"/>
  <c r="BT1558" i="1"/>
  <c r="BS1558" i="1"/>
  <c r="BR1558" i="1"/>
  <c r="BQ1558" i="1"/>
  <c r="BP1558" i="1"/>
  <c r="BO1558" i="1"/>
  <c r="BN1558" i="1"/>
  <c r="BM1558" i="1"/>
  <c r="BK1558" i="1"/>
  <c r="BJ1558" i="1"/>
  <c r="BI1558" i="1"/>
  <c r="BH1558" i="1"/>
  <c r="BG1558" i="1"/>
  <c r="BF1558" i="1"/>
  <c r="BE1558" i="1"/>
  <c r="AY1558" i="1"/>
  <c r="AX1558" i="1"/>
  <c r="AV1558" i="1"/>
  <c r="AU1558" i="1"/>
  <c r="AT1558" i="1"/>
  <c r="AS1558" i="1"/>
  <c r="AR1558" i="1"/>
  <c r="AQ1558" i="1"/>
  <c r="AP1558" i="1"/>
  <c r="CA1557" i="1"/>
  <c r="BX1557" i="1"/>
  <c r="BV1557" i="1"/>
  <c r="BT1557" i="1"/>
  <c r="BS1557" i="1"/>
  <c r="BR1557" i="1"/>
  <c r="BQ1557" i="1"/>
  <c r="BP1557" i="1"/>
  <c r="BO1557" i="1"/>
  <c r="BN1557" i="1"/>
  <c r="BM1557" i="1"/>
  <c r="BK1557" i="1"/>
  <c r="BJ1557" i="1"/>
  <c r="BI1557" i="1"/>
  <c r="BH1557" i="1"/>
  <c r="BG1557" i="1"/>
  <c r="BF1557" i="1"/>
  <c r="BE1557" i="1"/>
  <c r="AY1557" i="1"/>
  <c r="AX1557" i="1"/>
  <c r="AV1557" i="1"/>
  <c r="AU1557" i="1"/>
  <c r="AT1557" i="1"/>
  <c r="AS1557" i="1"/>
  <c r="AR1557" i="1"/>
  <c r="AQ1557" i="1"/>
  <c r="AP1557" i="1"/>
  <c r="CA1556" i="1"/>
  <c r="BX1556" i="1"/>
  <c r="BV1556" i="1"/>
  <c r="BT1556" i="1"/>
  <c r="BS1556" i="1"/>
  <c r="BR1556" i="1"/>
  <c r="BQ1556" i="1"/>
  <c r="BP1556" i="1"/>
  <c r="BO1556" i="1"/>
  <c r="BN1556" i="1"/>
  <c r="BM1556" i="1"/>
  <c r="BK1556" i="1"/>
  <c r="BJ1556" i="1"/>
  <c r="BI1556" i="1"/>
  <c r="BH1556" i="1"/>
  <c r="BG1556" i="1"/>
  <c r="BF1556" i="1"/>
  <c r="BE1556" i="1"/>
  <c r="AY1556" i="1"/>
  <c r="AX1556" i="1"/>
  <c r="AV1556" i="1"/>
  <c r="AU1556" i="1"/>
  <c r="AT1556" i="1"/>
  <c r="AS1556" i="1"/>
  <c r="AR1556" i="1"/>
  <c r="AQ1556" i="1"/>
  <c r="AP1556" i="1"/>
  <c r="CA1555" i="1"/>
  <c r="BX1555" i="1"/>
  <c r="BV1555" i="1"/>
  <c r="BT1555" i="1"/>
  <c r="BS1555" i="1"/>
  <c r="BR1555" i="1"/>
  <c r="BQ1555" i="1"/>
  <c r="BP1555" i="1"/>
  <c r="BO1555" i="1"/>
  <c r="BN1555" i="1"/>
  <c r="BM1555" i="1"/>
  <c r="BK1555" i="1"/>
  <c r="BJ1555" i="1"/>
  <c r="BI1555" i="1"/>
  <c r="BH1555" i="1"/>
  <c r="BG1555" i="1"/>
  <c r="BF1555" i="1"/>
  <c r="BE1555" i="1"/>
  <c r="AY1555" i="1"/>
  <c r="AX1555" i="1"/>
  <c r="AV1555" i="1"/>
  <c r="AU1555" i="1"/>
  <c r="AT1555" i="1"/>
  <c r="AS1555" i="1"/>
  <c r="AR1555" i="1"/>
  <c r="AQ1555" i="1"/>
  <c r="AP1555" i="1"/>
  <c r="CA1554" i="1"/>
  <c r="BX1554" i="1"/>
  <c r="BV1554" i="1"/>
  <c r="BT1554" i="1"/>
  <c r="BS1554" i="1"/>
  <c r="BR1554" i="1"/>
  <c r="BQ1554" i="1"/>
  <c r="BP1554" i="1"/>
  <c r="BO1554" i="1"/>
  <c r="BN1554" i="1"/>
  <c r="BM1554" i="1"/>
  <c r="BK1554" i="1"/>
  <c r="BJ1554" i="1"/>
  <c r="BI1554" i="1"/>
  <c r="BH1554" i="1"/>
  <c r="BG1554" i="1"/>
  <c r="BF1554" i="1"/>
  <c r="BE1554" i="1"/>
  <c r="AY1554" i="1"/>
  <c r="AX1554" i="1"/>
  <c r="AV1554" i="1"/>
  <c r="AU1554" i="1"/>
  <c r="AT1554" i="1"/>
  <c r="AS1554" i="1"/>
  <c r="AR1554" i="1"/>
  <c r="AQ1554" i="1"/>
  <c r="AP1554" i="1"/>
  <c r="CA1553" i="1"/>
  <c r="BX1553" i="1"/>
  <c r="BV1553" i="1"/>
  <c r="BT1553" i="1"/>
  <c r="BS1553" i="1"/>
  <c r="BR1553" i="1"/>
  <c r="BQ1553" i="1"/>
  <c r="BP1553" i="1"/>
  <c r="BO1553" i="1"/>
  <c r="BN1553" i="1"/>
  <c r="BM1553" i="1"/>
  <c r="BK1553" i="1"/>
  <c r="BJ1553" i="1"/>
  <c r="BI1553" i="1"/>
  <c r="BH1553" i="1"/>
  <c r="BG1553" i="1"/>
  <c r="BF1553" i="1"/>
  <c r="BE1553" i="1"/>
  <c r="AY1553" i="1"/>
  <c r="AX1553" i="1"/>
  <c r="AV1553" i="1"/>
  <c r="AU1553" i="1"/>
  <c r="AT1553" i="1"/>
  <c r="AS1553" i="1"/>
  <c r="AR1553" i="1"/>
  <c r="AQ1553" i="1"/>
  <c r="AP1553" i="1"/>
  <c r="CA1552" i="1"/>
  <c r="BX1552" i="1"/>
  <c r="BV1552" i="1"/>
  <c r="BT1552" i="1"/>
  <c r="BS1552" i="1"/>
  <c r="BR1552" i="1"/>
  <c r="BQ1552" i="1"/>
  <c r="BP1552" i="1"/>
  <c r="BO1552" i="1"/>
  <c r="BN1552" i="1"/>
  <c r="BM1552" i="1"/>
  <c r="BK1552" i="1"/>
  <c r="BJ1552" i="1"/>
  <c r="BI1552" i="1"/>
  <c r="BH1552" i="1"/>
  <c r="BG1552" i="1"/>
  <c r="BF1552" i="1"/>
  <c r="BE1552" i="1"/>
  <c r="AY1552" i="1"/>
  <c r="AX1552" i="1"/>
  <c r="AV1552" i="1"/>
  <c r="AU1552" i="1"/>
  <c r="AT1552" i="1"/>
  <c r="AS1552" i="1"/>
  <c r="AR1552" i="1"/>
  <c r="AQ1552" i="1"/>
  <c r="AP1552" i="1"/>
  <c r="CA1551" i="1"/>
  <c r="BX1551" i="1"/>
  <c r="BV1551" i="1"/>
  <c r="BT1551" i="1"/>
  <c r="BS1551" i="1"/>
  <c r="BR1551" i="1"/>
  <c r="BQ1551" i="1"/>
  <c r="BP1551" i="1"/>
  <c r="BO1551" i="1"/>
  <c r="BN1551" i="1"/>
  <c r="BM1551" i="1"/>
  <c r="BK1551" i="1"/>
  <c r="BJ1551" i="1"/>
  <c r="BI1551" i="1"/>
  <c r="BH1551" i="1"/>
  <c r="BG1551" i="1"/>
  <c r="BF1551" i="1"/>
  <c r="BE1551" i="1"/>
  <c r="AY1551" i="1"/>
  <c r="AX1551" i="1"/>
  <c r="AV1551" i="1"/>
  <c r="AU1551" i="1"/>
  <c r="AT1551" i="1"/>
  <c r="AS1551" i="1"/>
  <c r="AR1551" i="1"/>
  <c r="AQ1551" i="1"/>
  <c r="AP1551" i="1"/>
  <c r="CA1550" i="1"/>
  <c r="BX1550" i="1"/>
  <c r="BV1550" i="1"/>
  <c r="BT1550" i="1"/>
  <c r="BS1550" i="1"/>
  <c r="BR1550" i="1"/>
  <c r="BQ1550" i="1"/>
  <c r="BP1550" i="1"/>
  <c r="BO1550" i="1"/>
  <c r="BN1550" i="1"/>
  <c r="BM1550" i="1"/>
  <c r="BK1550" i="1"/>
  <c r="BJ1550" i="1"/>
  <c r="BI1550" i="1"/>
  <c r="BH1550" i="1"/>
  <c r="BG1550" i="1"/>
  <c r="BF1550" i="1"/>
  <c r="BE1550" i="1"/>
  <c r="AY1550" i="1"/>
  <c r="AX1550" i="1"/>
  <c r="AV1550" i="1"/>
  <c r="AU1550" i="1"/>
  <c r="AT1550" i="1"/>
  <c r="AS1550" i="1"/>
  <c r="AR1550" i="1"/>
  <c r="AQ1550" i="1"/>
  <c r="AP1550" i="1"/>
  <c r="CA1549" i="1"/>
  <c r="BX1549" i="1"/>
  <c r="BV1549" i="1"/>
  <c r="BT1549" i="1"/>
  <c r="BS1549" i="1"/>
  <c r="BR1549" i="1"/>
  <c r="BQ1549" i="1"/>
  <c r="BP1549" i="1"/>
  <c r="BO1549" i="1"/>
  <c r="BN1549" i="1"/>
  <c r="BM1549" i="1"/>
  <c r="BK1549" i="1"/>
  <c r="BJ1549" i="1"/>
  <c r="BI1549" i="1"/>
  <c r="BH1549" i="1"/>
  <c r="BG1549" i="1"/>
  <c r="BF1549" i="1"/>
  <c r="BE1549" i="1"/>
  <c r="AY1549" i="1"/>
  <c r="AX1549" i="1"/>
  <c r="AV1549" i="1"/>
  <c r="AU1549" i="1"/>
  <c r="AT1549" i="1"/>
  <c r="AS1549" i="1"/>
  <c r="AR1549" i="1"/>
  <c r="AQ1549" i="1"/>
  <c r="AP1549" i="1"/>
  <c r="CA1548" i="1"/>
  <c r="BX1548" i="1"/>
  <c r="BV1548" i="1"/>
  <c r="BT1548" i="1"/>
  <c r="BS1548" i="1"/>
  <c r="BR1548" i="1"/>
  <c r="BQ1548" i="1"/>
  <c r="BP1548" i="1"/>
  <c r="BO1548" i="1"/>
  <c r="BN1548" i="1"/>
  <c r="BM1548" i="1"/>
  <c r="BK1548" i="1"/>
  <c r="BJ1548" i="1"/>
  <c r="BI1548" i="1"/>
  <c r="BH1548" i="1"/>
  <c r="BG1548" i="1"/>
  <c r="BF1548" i="1"/>
  <c r="BE1548" i="1"/>
  <c r="AY1548" i="1"/>
  <c r="AX1548" i="1"/>
  <c r="AV1548" i="1"/>
  <c r="AU1548" i="1"/>
  <c r="AT1548" i="1"/>
  <c r="AS1548" i="1"/>
  <c r="AR1548" i="1"/>
  <c r="AQ1548" i="1"/>
  <c r="AP1548" i="1"/>
  <c r="CA1547" i="1"/>
  <c r="BX1547" i="1"/>
  <c r="BV1547" i="1"/>
  <c r="BT1547" i="1"/>
  <c r="BS1547" i="1"/>
  <c r="BR1547" i="1"/>
  <c r="BQ1547" i="1"/>
  <c r="BP1547" i="1"/>
  <c r="BO1547" i="1"/>
  <c r="BN1547" i="1"/>
  <c r="BM1547" i="1"/>
  <c r="BK1547" i="1"/>
  <c r="BJ1547" i="1"/>
  <c r="BI1547" i="1"/>
  <c r="BH1547" i="1"/>
  <c r="BG1547" i="1"/>
  <c r="BF1547" i="1"/>
  <c r="BE1547" i="1"/>
  <c r="AY1547" i="1"/>
  <c r="AX1547" i="1"/>
  <c r="AV1547" i="1"/>
  <c r="AU1547" i="1"/>
  <c r="AT1547" i="1"/>
  <c r="AS1547" i="1"/>
  <c r="AR1547" i="1"/>
  <c r="AQ1547" i="1"/>
  <c r="AP1547" i="1"/>
  <c r="CA1546" i="1"/>
  <c r="BX1546" i="1"/>
  <c r="BV1546" i="1"/>
  <c r="BT1546" i="1"/>
  <c r="BS1546" i="1"/>
  <c r="BR1546" i="1"/>
  <c r="BQ1546" i="1"/>
  <c r="BP1546" i="1"/>
  <c r="BO1546" i="1"/>
  <c r="BN1546" i="1"/>
  <c r="BM1546" i="1"/>
  <c r="BK1546" i="1"/>
  <c r="BJ1546" i="1"/>
  <c r="BI1546" i="1"/>
  <c r="BH1546" i="1"/>
  <c r="BG1546" i="1"/>
  <c r="BF1546" i="1"/>
  <c r="BE1546" i="1"/>
  <c r="AY1546" i="1"/>
  <c r="AX1546" i="1"/>
  <c r="AV1546" i="1"/>
  <c r="AU1546" i="1"/>
  <c r="AT1546" i="1"/>
  <c r="AS1546" i="1"/>
  <c r="AR1546" i="1"/>
  <c r="AQ1546" i="1"/>
  <c r="AP1546" i="1"/>
  <c r="CA1545" i="1"/>
  <c r="BX1545" i="1"/>
  <c r="BV1545" i="1"/>
  <c r="BT1545" i="1"/>
  <c r="BS1545" i="1"/>
  <c r="BR1545" i="1"/>
  <c r="BQ1545" i="1"/>
  <c r="BP1545" i="1"/>
  <c r="BO1545" i="1"/>
  <c r="BN1545" i="1"/>
  <c r="BM1545" i="1"/>
  <c r="BK1545" i="1"/>
  <c r="BJ1545" i="1"/>
  <c r="BI1545" i="1"/>
  <c r="BH1545" i="1"/>
  <c r="BG1545" i="1"/>
  <c r="BF1545" i="1"/>
  <c r="BE1545" i="1"/>
  <c r="AY1545" i="1"/>
  <c r="AX1545" i="1"/>
  <c r="AV1545" i="1"/>
  <c r="AU1545" i="1"/>
  <c r="AT1545" i="1"/>
  <c r="AS1545" i="1"/>
  <c r="AR1545" i="1"/>
  <c r="AQ1545" i="1"/>
  <c r="AP1545" i="1"/>
  <c r="CA1544" i="1"/>
  <c r="BX1544" i="1"/>
  <c r="BV1544" i="1"/>
  <c r="BT1544" i="1"/>
  <c r="BS1544" i="1"/>
  <c r="BR1544" i="1"/>
  <c r="BQ1544" i="1"/>
  <c r="BP1544" i="1"/>
  <c r="BO1544" i="1"/>
  <c r="BN1544" i="1"/>
  <c r="BM1544" i="1"/>
  <c r="BK1544" i="1"/>
  <c r="BJ1544" i="1"/>
  <c r="BI1544" i="1"/>
  <c r="BH1544" i="1"/>
  <c r="BG1544" i="1"/>
  <c r="BF1544" i="1"/>
  <c r="BE1544" i="1"/>
  <c r="AY1544" i="1"/>
  <c r="AX1544" i="1"/>
  <c r="AV1544" i="1"/>
  <c r="AU1544" i="1"/>
  <c r="AT1544" i="1"/>
  <c r="AS1544" i="1"/>
  <c r="AR1544" i="1"/>
  <c r="AQ1544" i="1"/>
  <c r="AP1544" i="1"/>
  <c r="CA1543" i="1"/>
  <c r="BX1543" i="1"/>
  <c r="BV1543" i="1"/>
  <c r="BT1543" i="1"/>
  <c r="BS1543" i="1"/>
  <c r="BR1543" i="1"/>
  <c r="BQ1543" i="1"/>
  <c r="BP1543" i="1"/>
  <c r="BO1543" i="1"/>
  <c r="BN1543" i="1"/>
  <c r="BM1543" i="1"/>
  <c r="BK1543" i="1"/>
  <c r="BJ1543" i="1"/>
  <c r="BI1543" i="1"/>
  <c r="BH1543" i="1"/>
  <c r="BG1543" i="1"/>
  <c r="BF1543" i="1"/>
  <c r="BE1543" i="1"/>
  <c r="AY1543" i="1"/>
  <c r="AX1543" i="1"/>
  <c r="AV1543" i="1"/>
  <c r="AU1543" i="1"/>
  <c r="AT1543" i="1"/>
  <c r="AS1543" i="1"/>
  <c r="AR1543" i="1"/>
  <c r="AQ1543" i="1"/>
  <c r="AP1543" i="1"/>
  <c r="CA1542" i="1"/>
  <c r="BX1542" i="1"/>
  <c r="BV1542" i="1"/>
  <c r="BT1542" i="1"/>
  <c r="BS1542" i="1"/>
  <c r="BR1542" i="1"/>
  <c r="BQ1542" i="1"/>
  <c r="BP1542" i="1"/>
  <c r="BO1542" i="1"/>
  <c r="BN1542" i="1"/>
  <c r="BM1542" i="1"/>
  <c r="BK1542" i="1"/>
  <c r="BJ1542" i="1"/>
  <c r="BI1542" i="1"/>
  <c r="BH1542" i="1"/>
  <c r="BG1542" i="1"/>
  <c r="BF1542" i="1"/>
  <c r="BE1542" i="1"/>
  <c r="AY1542" i="1"/>
  <c r="AX1542" i="1"/>
  <c r="AV1542" i="1"/>
  <c r="AU1542" i="1"/>
  <c r="AT1542" i="1"/>
  <c r="AS1542" i="1"/>
  <c r="AR1542" i="1"/>
  <c r="AQ1542" i="1"/>
  <c r="AP1542" i="1"/>
  <c r="CA1541" i="1"/>
  <c r="BX1541" i="1"/>
  <c r="BV1541" i="1"/>
  <c r="BT1541" i="1"/>
  <c r="BS1541" i="1"/>
  <c r="BR1541" i="1"/>
  <c r="BQ1541" i="1"/>
  <c r="BP1541" i="1"/>
  <c r="BO1541" i="1"/>
  <c r="BN1541" i="1"/>
  <c r="BM1541" i="1"/>
  <c r="BK1541" i="1"/>
  <c r="BJ1541" i="1"/>
  <c r="BI1541" i="1"/>
  <c r="BH1541" i="1"/>
  <c r="BG1541" i="1"/>
  <c r="BF1541" i="1"/>
  <c r="BE1541" i="1"/>
  <c r="AY1541" i="1"/>
  <c r="AX1541" i="1"/>
  <c r="AV1541" i="1"/>
  <c r="AU1541" i="1"/>
  <c r="AT1541" i="1"/>
  <c r="AS1541" i="1"/>
  <c r="AR1541" i="1"/>
  <c r="AQ1541" i="1"/>
  <c r="AP1541" i="1"/>
  <c r="CA1540" i="1"/>
  <c r="BX1540" i="1"/>
  <c r="BV1540" i="1"/>
  <c r="BT1540" i="1"/>
  <c r="BS1540" i="1"/>
  <c r="BR1540" i="1"/>
  <c r="BQ1540" i="1"/>
  <c r="BP1540" i="1"/>
  <c r="BO1540" i="1"/>
  <c r="BN1540" i="1"/>
  <c r="BM1540" i="1"/>
  <c r="BK1540" i="1"/>
  <c r="BJ1540" i="1"/>
  <c r="BI1540" i="1"/>
  <c r="BH1540" i="1"/>
  <c r="BG1540" i="1"/>
  <c r="BF1540" i="1"/>
  <c r="BE1540" i="1"/>
  <c r="AY1540" i="1"/>
  <c r="AX1540" i="1"/>
  <c r="AV1540" i="1"/>
  <c r="AU1540" i="1"/>
  <c r="AT1540" i="1"/>
  <c r="AS1540" i="1"/>
  <c r="AR1540" i="1"/>
  <c r="AQ1540" i="1"/>
  <c r="AP1540" i="1"/>
  <c r="CA1539" i="1"/>
  <c r="BX1539" i="1"/>
  <c r="BV1539" i="1"/>
  <c r="BT1539" i="1"/>
  <c r="BS1539" i="1"/>
  <c r="BR1539" i="1"/>
  <c r="BQ1539" i="1"/>
  <c r="BP1539" i="1"/>
  <c r="BO1539" i="1"/>
  <c r="BN1539" i="1"/>
  <c r="BM1539" i="1"/>
  <c r="BK1539" i="1"/>
  <c r="BJ1539" i="1"/>
  <c r="BI1539" i="1"/>
  <c r="BH1539" i="1"/>
  <c r="BG1539" i="1"/>
  <c r="BF1539" i="1"/>
  <c r="BE1539" i="1"/>
  <c r="AY1539" i="1"/>
  <c r="AX1539" i="1"/>
  <c r="AV1539" i="1"/>
  <c r="AU1539" i="1"/>
  <c r="AT1539" i="1"/>
  <c r="AS1539" i="1"/>
  <c r="AR1539" i="1"/>
  <c r="AQ1539" i="1"/>
  <c r="AP1539" i="1"/>
  <c r="CA1538" i="1"/>
  <c r="BX1538" i="1"/>
  <c r="BV1538" i="1"/>
  <c r="BT1538" i="1"/>
  <c r="BS1538" i="1"/>
  <c r="BR1538" i="1"/>
  <c r="BQ1538" i="1"/>
  <c r="BP1538" i="1"/>
  <c r="BO1538" i="1"/>
  <c r="BN1538" i="1"/>
  <c r="BM1538" i="1"/>
  <c r="BK1538" i="1"/>
  <c r="BJ1538" i="1"/>
  <c r="BI1538" i="1"/>
  <c r="BH1538" i="1"/>
  <c r="BG1538" i="1"/>
  <c r="BF1538" i="1"/>
  <c r="BE1538" i="1"/>
  <c r="AY1538" i="1"/>
  <c r="AX1538" i="1"/>
  <c r="AV1538" i="1"/>
  <c r="AU1538" i="1"/>
  <c r="AT1538" i="1"/>
  <c r="AS1538" i="1"/>
  <c r="AR1538" i="1"/>
  <c r="AQ1538" i="1"/>
  <c r="AP1538" i="1"/>
  <c r="CA1537" i="1"/>
  <c r="BX1537" i="1"/>
  <c r="BV1537" i="1"/>
  <c r="BT1537" i="1"/>
  <c r="BS1537" i="1"/>
  <c r="BR1537" i="1"/>
  <c r="BQ1537" i="1"/>
  <c r="BP1537" i="1"/>
  <c r="BO1537" i="1"/>
  <c r="BN1537" i="1"/>
  <c r="BM1537" i="1"/>
  <c r="BK1537" i="1"/>
  <c r="BJ1537" i="1"/>
  <c r="BI1537" i="1"/>
  <c r="BH1537" i="1"/>
  <c r="BG1537" i="1"/>
  <c r="BF1537" i="1"/>
  <c r="BE1537" i="1"/>
  <c r="AY1537" i="1"/>
  <c r="AX1537" i="1"/>
  <c r="AV1537" i="1"/>
  <c r="AU1537" i="1"/>
  <c r="AT1537" i="1"/>
  <c r="AS1537" i="1"/>
  <c r="AR1537" i="1"/>
  <c r="AQ1537" i="1"/>
  <c r="AP1537" i="1"/>
  <c r="CA1536" i="1"/>
  <c r="BX1536" i="1"/>
  <c r="BV1536" i="1"/>
  <c r="BT1536" i="1"/>
  <c r="BS1536" i="1"/>
  <c r="BR1536" i="1"/>
  <c r="BQ1536" i="1"/>
  <c r="BP1536" i="1"/>
  <c r="BO1536" i="1"/>
  <c r="BN1536" i="1"/>
  <c r="BM1536" i="1"/>
  <c r="BK1536" i="1"/>
  <c r="BJ1536" i="1"/>
  <c r="BI1536" i="1"/>
  <c r="BH1536" i="1"/>
  <c r="BG1536" i="1"/>
  <c r="BF1536" i="1"/>
  <c r="BE1536" i="1"/>
  <c r="AY1536" i="1"/>
  <c r="AX1536" i="1"/>
  <c r="AV1536" i="1"/>
  <c r="AU1536" i="1"/>
  <c r="AT1536" i="1"/>
  <c r="AS1536" i="1"/>
  <c r="AR1536" i="1"/>
  <c r="AQ1536" i="1"/>
  <c r="AP1536" i="1"/>
  <c r="CA1535" i="1"/>
  <c r="BX1535" i="1"/>
  <c r="BV1535" i="1"/>
  <c r="BT1535" i="1"/>
  <c r="BS1535" i="1"/>
  <c r="BR1535" i="1"/>
  <c r="BQ1535" i="1"/>
  <c r="BP1535" i="1"/>
  <c r="BO1535" i="1"/>
  <c r="BN1535" i="1"/>
  <c r="BM1535" i="1"/>
  <c r="BK1535" i="1"/>
  <c r="BJ1535" i="1"/>
  <c r="BI1535" i="1"/>
  <c r="BH1535" i="1"/>
  <c r="BG1535" i="1"/>
  <c r="BF1535" i="1"/>
  <c r="BE1535" i="1"/>
  <c r="AY1535" i="1"/>
  <c r="AX1535" i="1"/>
  <c r="AV1535" i="1"/>
  <c r="AU1535" i="1"/>
  <c r="AT1535" i="1"/>
  <c r="AS1535" i="1"/>
  <c r="AR1535" i="1"/>
  <c r="AQ1535" i="1"/>
  <c r="AP1535" i="1"/>
  <c r="CA1534" i="1"/>
  <c r="BX1534" i="1"/>
  <c r="BV1534" i="1"/>
  <c r="BT1534" i="1"/>
  <c r="BS1534" i="1"/>
  <c r="BR1534" i="1"/>
  <c r="BQ1534" i="1"/>
  <c r="BP1534" i="1"/>
  <c r="BO1534" i="1"/>
  <c r="BN1534" i="1"/>
  <c r="BM1534" i="1"/>
  <c r="BK1534" i="1"/>
  <c r="BJ1534" i="1"/>
  <c r="BI1534" i="1"/>
  <c r="BH1534" i="1"/>
  <c r="BG1534" i="1"/>
  <c r="BF1534" i="1"/>
  <c r="BE1534" i="1"/>
  <c r="AY1534" i="1"/>
  <c r="AX1534" i="1"/>
  <c r="AV1534" i="1"/>
  <c r="AU1534" i="1"/>
  <c r="AT1534" i="1"/>
  <c r="AS1534" i="1"/>
  <c r="AR1534" i="1"/>
  <c r="AQ1534" i="1"/>
  <c r="AP1534" i="1"/>
  <c r="CA1533" i="1"/>
  <c r="BX1533" i="1"/>
  <c r="BV1533" i="1"/>
  <c r="BT1533" i="1"/>
  <c r="BS1533" i="1"/>
  <c r="BR1533" i="1"/>
  <c r="BQ1533" i="1"/>
  <c r="BP1533" i="1"/>
  <c r="BO1533" i="1"/>
  <c r="BN1533" i="1"/>
  <c r="BM1533" i="1"/>
  <c r="BK1533" i="1"/>
  <c r="BJ1533" i="1"/>
  <c r="BI1533" i="1"/>
  <c r="BH1533" i="1"/>
  <c r="BG1533" i="1"/>
  <c r="BF1533" i="1"/>
  <c r="BE1533" i="1"/>
  <c r="AY1533" i="1"/>
  <c r="AX1533" i="1"/>
  <c r="AV1533" i="1"/>
  <c r="AU1533" i="1"/>
  <c r="AT1533" i="1"/>
  <c r="AS1533" i="1"/>
  <c r="AR1533" i="1"/>
  <c r="AQ1533" i="1"/>
  <c r="AP1533" i="1"/>
  <c r="CA1532" i="1"/>
  <c r="BX1532" i="1"/>
  <c r="BV1532" i="1"/>
  <c r="BT1532" i="1"/>
  <c r="BS1532" i="1"/>
  <c r="BR1532" i="1"/>
  <c r="BQ1532" i="1"/>
  <c r="BP1532" i="1"/>
  <c r="BO1532" i="1"/>
  <c r="BN1532" i="1"/>
  <c r="BM1532" i="1"/>
  <c r="BK1532" i="1"/>
  <c r="BJ1532" i="1"/>
  <c r="BI1532" i="1"/>
  <c r="BH1532" i="1"/>
  <c r="BG1532" i="1"/>
  <c r="BF1532" i="1"/>
  <c r="BE1532" i="1"/>
  <c r="AY1532" i="1"/>
  <c r="AX1532" i="1"/>
  <c r="AV1532" i="1"/>
  <c r="AU1532" i="1"/>
  <c r="AT1532" i="1"/>
  <c r="AS1532" i="1"/>
  <c r="AR1532" i="1"/>
  <c r="AQ1532" i="1"/>
  <c r="AP1532" i="1"/>
  <c r="CA1531" i="1"/>
  <c r="BX1531" i="1"/>
  <c r="BV1531" i="1"/>
  <c r="BT1531" i="1"/>
  <c r="BS1531" i="1"/>
  <c r="BR1531" i="1"/>
  <c r="BQ1531" i="1"/>
  <c r="BP1531" i="1"/>
  <c r="BO1531" i="1"/>
  <c r="BN1531" i="1"/>
  <c r="BM1531" i="1"/>
  <c r="BK1531" i="1"/>
  <c r="BJ1531" i="1"/>
  <c r="BI1531" i="1"/>
  <c r="BH1531" i="1"/>
  <c r="BG1531" i="1"/>
  <c r="BF1531" i="1"/>
  <c r="BE1531" i="1"/>
  <c r="AY1531" i="1"/>
  <c r="AX1531" i="1"/>
  <c r="AV1531" i="1"/>
  <c r="AU1531" i="1"/>
  <c r="AT1531" i="1"/>
  <c r="AS1531" i="1"/>
  <c r="AR1531" i="1"/>
  <c r="AQ1531" i="1"/>
  <c r="AP1531" i="1"/>
  <c r="CA1530" i="1"/>
  <c r="BX1530" i="1"/>
  <c r="BV1530" i="1"/>
  <c r="BT1530" i="1"/>
  <c r="BS1530" i="1"/>
  <c r="BR1530" i="1"/>
  <c r="BQ1530" i="1"/>
  <c r="BP1530" i="1"/>
  <c r="BO1530" i="1"/>
  <c r="BN1530" i="1"/>
  <c r="BM1530" i="1"/>
  <c r="BK1530" i="1"/>
  <c r="BJ1530" i="1"/>
  <c r="BI1530" i="1"/>
  <c r="BH1530" i="1"/>
  <c r="BG1530" i="1"/>
  <c r="BF1530" i="1"/>
  <c r="BE1530" i="1"/>
  <c r="AY1530" i="1"/>
  <c r="AX1530" i="1"/>
  <c r="AV1530" i="1"/>
  <c r="AU1530" i="1"/>
  <c r="AT1530" i="1"/>
  <c r="AS1530" i="1"/>
  <c r="AR1530" i="1"/>
  <c r="AQ1530" i="1"/>
  <c r="AP1530" i="1"/>
  <c r="CA1529" i="1"/>
  <c r="BX1529" i="1"/>
  <c r="BV1529" i="1"/>
  <c r="BT1529" i="1"/>
  <c r="BS1529" i="1"/>
  <c r="BR1529" i="1"/>
  <c r="BQ1529" i="1"/>
  <c r="BP1529" i="1"/>
  <c r="BO1529" i="1"/>
  <c r="BN1529" i="1"/>
  <c r="BM1529" i="1"/>
  <c r="BK1529" i="1"/>
  <c r="BJ1529" i="1"/>
  <c r="BI1529" i="1"/>
  <c r="BH1529" i="1"/>
  <c r="BG1529" i="1"/>
  <c r="BF1529" i="1"/>
  <c r="BE1529" i="1"/>
  <c r="AY1529" i="1"/>
  <c r="AX1529" i="1"/>
  <c r="AV1529" i="1"/>
  <c r="AU1529" i="1"/>
  <c r="AT1529" i="1"/>
  <c r="AS1529" i="1"/>
  <c r="AR1529" i="1"/>
  <c r="AQ1529" i="1"/>
  <c r="AP1529" i="1"/>
  <c r="CA1528" i="1"/>
  <c r="BX1528" i="1"/>
  <c r="BV1528" i="1"/>
  <c r="BT1528" i="1"/>
  <c r="BS1528" i="1"/>
  <c r="BR1528" i="1"/>
  <c r="BQ1528" i="1"/>
  <c r="BP1528" i="1"/>
  <c r="BO1528" i="1"/>
  <c r="BN1528" i="1"/>
  <c r="BM1528" i="1"/>
  <c r="BK1528" i="1"/>
  <c r="BJ1528" i="1"/>
  <c r="BI1528" i="1"/>
  <c r="BH1528" i="1"/>
  <c r="BG1528" i="1"/>
  <c r="BF1528" i="1"/>
  <c r="BE1528" i="1"/>
  <c r="AY1528" i="1"/>
  <c r="AX1528" i="1"/>
  <c r="AV1528" i="1"/>
  <c r="AU1528" i="1"/>
  <c r="AT1528" i="1"/>
  <c r="AS1528" i="1"/>
  <c r="AR1528" i="1"/>
  <c r="AQ1528" i="1"/>
  <c r="AP1528" i="1"/>
  <c r="CA1527" i="1"/>
  <c r="BX1527" i="1"/>
  <c r="BV1527" i="1"/>
  <c r="BT1527" i="1"/>
  <c r="BS1527" i="1"/>
  <c r="BR1527" i="1"/>
  <c r="BQ1527" i="1"/>
  <c r="BP1527" i="1"/>
  <c r="BO1527" i="1"/>
  <c r="BN1527" i="1"/>
  <c r="BM1527" i="1"/>
  <c r="BK1527" i="1"/>
  <c r="BJ1527" i="1"/>
  <c r="BI1527" i="1"/>
  <c r="BH1527" i="1"/>
  <c r="BG1527" i="1"/>
  <c r="BF1527" i="1"/>
  <c r="BE1527" i="1"/>
  <c r="AY1527" i="1"/>
  <c r="AX1527" i="1"/>
  <c r="AV1527" i="1"/>
  <c r="AU1527" i="1"/>
  <c r="AT1527" i="1"/>
  <c r="AS1527" i="1"/>
  <c r="AR1527" i="1"/>
  <c r="AQ1527" i="1"/>
  <c r="AP1527" i="1"/>
  <c r="CA1526" i="1"/>
  <c r="BX1526" i="1"/>
  <c r="BV1526" i="1"/>
  <c r="BT1526" i="1"/>
  <c r="BS1526" i="1"/>
  <c r="BR1526" i="1"/>
  <c r="BQ1526" i="1"/>
  <c r="BP1526" i="1"/>
  <c r="BO1526" i="1"/>
  <c r="BN1526" i="1"/>
  <c r="BM1526" i="1"/>
  <c r="BK1526" i="1"/>
  <c r="BJ1526" i="1"/>
  <c r="BI1526" i="1"/>
  <c r="BH1526" i="1"/>
  <c r="BG1526" i="1"/>
  <c r="BF1526" i="1"/>
  <c r="BE1526" i="1"/>
  <c r="AY1526" i="1"/>
  <c r="AX1526" i="1"/>
  <c r="AV1526" i="1"/>
  <c r="AU1526" i="1"/>
  <c r="AT1526" i="1"/>
  <c r="AS1526" i="1"/>
  <c r="AR1526" i="1"/>
  <c r="AQ1526" i="1"/>
  <c r="AP1526" i="1"/>
  <c r="CA1525" i="1"/>
  <c r="BX1525" i="1"/>
  <c r="BV1525" i="1"/>
  <c r="BT1525" i="1"/>
  <c r="BS1525" i="1"/>
  <c r="BR1525" i="1"/>
  <c r="BQ1525" i="1"/>
  <c r="BP1525" i="1"/>
  <c r="BO1525" i="1"/>
  <c r="BN1525" i="1"/>
  <c r="BM1525" i="1"/>
  <c r="BK1525" i="1"/>
  <c r="BJ1525" i="1"/>
  <c r="BI1525" i="1"/>
  <c r="BH1525" i="1"/>
  <c r="BG1525" i="1"/>
  <c r="BF1525" i="1"/>
  <c r="BE1525" i="1"/>
  <c r="AY1525" i="1"/>
  <c r="AX1525" i="1"/>
  <c r="AV1525" i="1"/>
  <c r="AU1525" i="1"/>
  <c r="AT1525" i="1"/>
  <c r="AS1525" i="1"/>
  <c r="AR1525" i="1"/>
  <c r="AQ1525" i="1"/>
  <c r="AP1525" i="1"/>
  <c r="CA1524" i="1"/>
  <c r="BX1524" i="1"/>
  <c r="BV1524" i="1"/>
  <c r="BT1524" i="1"/>
  <c r="BS1524" i="1"/>
  <c r="BR1524" i="1"/>
  <c r="BQ1524" i="1"/>
  <c r="BP1524" i="1"/>
  <c r="BO1524" i="1"/>
  <c r="BN1524" i="1"/>
  <c r="BM1524" i="1"/>
  <c r="BK1524" i="1"/>
  <c r="BJ1524" i="1"/>
  <c r="BI1524" i="1"/>
  <c r="BH1524" i="1"/>
  <c r="BG1524" i="1"/>
  <c r="BF1524" i="1"/>
  <c r="BE1524" i="1"/>
  <c r="AY1524" i="1"/>
  <c r="AX1524" i="1"/>
  <c r="AV1524" i="1"/>
  <c r="AU1524" i="1"/>
  <c r="AT1524" i="1"/>
  <c r="AS1524" i="1"/>
  <c r="AR1524" i="1"/>
  <c r="AQ1524" i="1"/>
  <c r="AP1524" i="1"/>
  <c r="CA1523" i="1"/>
  <c r="BX1523" i="1"/>
  <c r="BV1523" i="1"/>
  <c r="BT1523" i="1"/>
  <c r="BS1523" i="1"/>
  <c r="BR1523" i="1"/>
  <c r="BQ1523" i="1"/>
  <c r="BP1523" i="1"/>
  <c r="BO1523" i="1"/>
  <c r="BN1523" i="1"/>
  <c r="BM1523" i="1"/>
  <c r="BK1523" i="1"/>
  <c r="BJ1523" i="1"/>
  <c r="BI1523" i="1"/>
  <c r="BH1523" i="1"/>
  <c r="BG1523" i="1"/>
  <c r="BF1523" i="1"/>
  <c r="BE1523" i="1"/>
  <c r="AY1523" i="1"/>
  <c r="AX1523" i="1"/>
  <c r="AV1523" i="1"/>
  <c r="AU1523" i="1"/>
  <c r="AT1523" i="1"/>
  <c r="AS1523" i="1"/>
  <c r="AR1523" i="1"/>
  <c r="AQ1523" i="1"/>
  <c r="AP1523" i="1"/>
  <c r="CA1522" i="1"/>
  <c r="BX1522" i="1"/>
  <c r="BV1522" i="1"/>
  <c r="BT1522" i="1"/>
  <c r="BS1522" i="1"/>
  <c r="BR1522" i="1"/>
  <c r="BQ1522" i="1"/>
  <c r="BP1522" i="1"/>
  <c r="BO1522" i="1"/>
  <c r="BN1522" i="1"/>
  <c r="BM1522" i="1"/>
  <c r="BK1522" i="1"/>
  <c r="BJ1522" i="1"/>
  <c r="BI1522" i="1"/>
  <c r="BH1522" i="1"/>
  <c r="BG1522" i="1"/>
  <c r="BF1522" i="1"/>
  <c r="BE1522" i="1"/>
  <c r="AY1522" i="1"/>
  <c r="AX1522" i="1"/>
  <c r="AV1522" i="1"/>
  <c r="AU1522" i="1"/>
  <c r="AT1522" i="1"/>
  <c r="AS1522" i="1"/>
  <c r="AR1522" i="1"/>
  <c r="AQ1522" i="1"/>
  <c r="AP1522" i="1"/>
  <c r="CA1521" i="1"/>
  <c r="BX1521" i="1"/>
  <c r="BV1521" i="1"/>
  <c r="BT1521" i="1"/>
  <c r="BS1521" i="1"/>
  <c r="BR1521" i="1"/>
  <c r="BQ1521" i="1"/>
  <c r="BP1521" i="1"/>
  <c r="BO1521" i="1"/>
  <c r="BN1521" i="1"/>
  <c r="BM1521" i="1"/>
  <c r="BK1521" i="1"/>
  <c r="BJ1521" i="1"/>
  <c r="BI1521" i="1"/>
  <c r="BH1521" i="1"/>
  <c r="BG1521" i="1"/>
  <c r="BF1521" i="1"/>
  <c r="BE1521" i="1"/>
  <c r="AY1521" i="1"/>
  <c r="AX1521" i="1"/>
  <c r="AV1521" i="1"/>
  <c r="AU1521" i="1"/>
  <c r="AT1521" i="1"/>
  <c r="AS1521" i="1"/>
  <c r="AR1521" i="1"/>
  <c r="AQ1521" i="1"/>
  <c r="AP1521" i="1"/>
  <c r="CA1520" i="1"/>
  <c r="BX1520" i="1"/>
  <c r="BV1520" i="1"/>
  <c r="BT1520" i="1"/>
  <c r="BS1520" i="1"/>
  <c r="BR1520" i="1"/>
  <c r="BQ1520" i="1"/>
  <c r="BP1520" i="1"/>
  <c r="BO1520" i="1"/>
  <c r="BN1520" i="1"/>
  <c r="BM1520" i="1"/>
  <c r="BK1520" i="1"/>
  <c r="BJ1520" i="1"/>
  <c r="BI1520" i="1"/>
  <c r="BH1520" i="1"/>
  <c r="BG1520" i="1"/>
  <c r="BF1520" i="1"/>
  <c r="BE1520" i="1"/>
  <c r="AY1520" i="1"/>
  <c r="AX1520" i="1"/>
  <c r="AV1520" i="1"/>
  <c r="AU1520" i="1"/>
  <c r="AT1520" i="1"/>
  <c r="AS1520" i="1"/>
  <c r="AR1520" i="1"/>
  <c r="AQ1520" i="1"/>
  <c r="AP1520" i="1"/>
  <c r="CA1519" i="1"/>
  <c r="BX1519" i="1"/>
  <c r="BV1519" i="1"/>
  <c r="BT1519" i="1"/>
  <c r="BS1519" i="1"/>
  <c r="BR1519" i="1"/>
  <c r="BQ1519" i="1"/>
  <c r="BP1519" i="1"/>
  <c r="BO1519" i="1"/>
  <c r="BN1519" i="1"/>
  <c r="BM1519" i="1"/>
  <c r="BK1519" i="1"/>
  <c r="BJ1519" i="1"/>
  <c r="BI1519" i="1"/>
  <c r="BH1519" i="1"/>
  <c r="BG1519" i="1"/>
  <c r="BF1519" i="1"/>
  <c r="BE1519" i="1"/>
  <c r="AY1519" i="1"/>
  <c r="AX1519" i="1"/>
  <c r="AV1519" i="1"/>
  <c r="AU1519" i="1"/>
  <c r="AT1519" i="1"/>
  <c r="AS1519" i="1"/>
  <c r="AR1519" i="1"/>
  <c r="AQ1519" i="1"/>
  <c r="AP1519" i="1"/>
  <c r="CA1518" i="1"/>
  <c r="BX1518" i="1"/>
  <c r="BV1518" i="1"/>
  <c r="BT1518" i="1"/>
  <c r="BS1518" i="1"/>
  <c r="BR1518" i="1"/>
  <c r="BQ1518" i="1"/>
  <c r="BP1518" i="1"/>
  <c r="BO1518" i="1"/>
  <c r="BN1518" i="1"/>
  <c r="BM1518" i="1"/>
  <c r="BK1518" i="1"/>
  <c r="BJ1518" i="1"/>
  <c r="BI1518" i="1"/>
  <c r="BH1518" i="1"/>
  <c r="BG1518" i="1"/>
  <c r="BF1518" i="1"/>
  <c r="BE1518" i="1"/>
  <c r="AY1518" i="1"/>
  <c r="AX1518" i="1"/>
  <c r="AV1518" i="1"/>
  <c r="AU1518" i="1"/>
  <c r="AT1518" i="1"/>
  <c r="AS1518" i="1"/>
  <c r="AR1518" i="1"/>
  <c r="AQ1518" i="1"/>
  <c r="AP1518" i="1"/>
  <c r="CA1517" i="1"/>
  <c r="BX1517" i="1"/>
  <c r="BV1517" i="1"/>
  <c r="BT1517" i="1"/>
  <c r="BS1517" i="1"/>
  <c r="BR1517" i="1"/>
  <c r="BQ1517" i="1"/>
  <c r="BP1517" i="1"/>
  <c r="BO1517" i="1"/>
  <c r="BN1517" i="1"/>
  <c r="BM1517" i="1"/>
  <c r="BK1517" i="1"/>
  <c r="BJ1517" i="1"/>
  <c r="BI1517" i="1"/>
  <c r="BH1517" i="1"/>
  <c r="BG1517" i="1"/>
  <c r="BF1517" i="1"/>
  <c r="BE1517" i="1"/>
  <c r="AY1517" i="1"/>
  <c r="AX1517" i="1"/>
  <c r="AV1517" i="1"/>
  <c r="AU1517" i="1"/>
  <c r="AT1517" i="1"/>
  <c r="AS1517" i="1"/>
  <c r="AR1517" i="1"/>
  <c r="AQ1517" i="1"/>
  <c r="AP1517" i="1"/>
  <c r="CA1516" i="1"/>
  <c r="BX1516" i="1"/>
  <c r="BV1516" i="1"/>
  <c r="BT1516" i="1"/>
  <c r="BS1516" i="1"/>
  <c r="BR1516" i="1"/>
  <c r="BQ1516" i="1"/>
  <c r="BP1516" i="1"/>
  <c r="BO1516" i="1"/>
  <c r="BN1516" i="1"/>
  <c r="BM1516" i="1"/>
  <c r="BK1516" i="1"/>
  <c r="BJ1516" i="1"/>
  <c r="BI1516" i="1"/>
  <c r="BH1516" i="1"/>
  <c r="BG1516" i="1"/>
  <c r="BF1516" i="1"/>
  <c r="BE1516" i="1"/>
  <c r="AY1516" i="1"/>
  <c r="AX1516" i="1"/>
  <c r="AV1516" i="1"/>
  <c r="AU1516" i="1"/>
  <c r="AT1516" i="1"/>
  <c r="AS1516" i="1"/>
  <c r="AR1516" i="1"/>
  <c r="AQ1516" i="1"/>
  <c r="AP1516" i="1"/>
  <c r="CA1515" i="1"/>
  <c r="BX1515" i="1"/>
  <c r="BV1515" i="1"/>
  <c r="BT1515" i="1"/>
  <c r="BS1515" i="1"/>
  <c r="BR1515" i="1"/>
  <c r="BQ1515" i="1"/>
  <c r="BP1515" i="1"/>
  <c r="BO1515" i="1"/>
  <c r="BN1515" i="1"/>
  <c r="BM1515" i="1"/>
  <c r="BK1515" i="1"/>
  <c r="BJ1515" i="1"/>
  <c r="BI1515" i="1"/>
  <c r="BH1515" i="1"/>
  <c r="BG1515" i="1"/>
  <c r="BF1515" i="1"/>
  <c r="BE1515" i="1"/>
  <c r="AY1515" i="1"/>
  <c r="AX1515" i="1"/>
  <c r="AV1515" i="1"/>
  <c r="AU1515" i="1"/>
  <c r="AT1515" i="1"/>
  <c r="AS1515" i="1"/>
  <c r="AR1515" i="1"/>
  <c r="AQ1515" i="1"/>
  <c r="AP1515" i="1"/>
  <c r="CA1514" i="1"/>
  <c r="BX1514" i="1"/>
  <c r="BV1514" i="1"/>
  <c r="BT1514" i="1"/>
  <c r="BS1514" i="1"/>
  <c r="BR1514" i="1"/>
  <c r="BQ1514" i="1"/>
  <c r="BP1514" i="1"/>
  <c r="BO1514" i="1"/>
  <c r="BN1514" i="1"/>
  <c r="BM1514" i="1"/>
  <c r="BK1514" i="1"/>
  <c r="BJ1514" i="1"/>
  <c r="BI1514" i="1"/>
  <c r="BH1514" i="1"/>
  <c r="BG1514" i="1"/>
  <c r="BF1514" i="1"/>
  <c r="BE1514" i="1"/>
  <c r="AY1514" i="1"/>
  <c r="AX1514" i="1"/>
  <c r="AV1514" i="1"/>
  <c r="AU1514" i="1"/>
  <c r="AT1514" i="1"/>
  <c r="AS1514" i="1"/>
  <c r="AR1514" i="1"/>
  <c r="AQ1514" i="1"/>
  <c r="AP1514" i="1"/>
  <c r="CA1513" i="1"/>
  <c r="BX1513" i="1"/>
  <c r="BV1513" i="1"/>
  <c r="BT1513" i="1"/>
  <c r="BS1513" i="1"/>
  <c r="BR1513" i="1"/>
  <c r="BQ1513" i="1"/>
  <c r="BP1513" i="1"/>
  <c r="BO1513" i="1"/>
  <c r="BN1513" i="1"/>
  <c r="BM1513" i="1"/>
  <c r="BK1513" i="1"/>
  <c r="BJ1513" i="1"/>
  <c r="BI1513" i="1"/>
  <c r="BH1513" i="1"/>
  <c r="BG1513" i="1"/>
  <c r="BF1513" i="1"/>
  <c r="BE1513" i="1"/>
  <c r="AY1513" i="1"/>
  <c r="AX1513" i="1"/>
  <c r="AV1513" i="1"/>
  <c r="AU1513" i="1"/>
  <c r="AT1513" i="1"/>
  <c r="AS1513" i="1"/>
  <c r="AR1513" i="1"/>
  <c r="AQ1513" i="1"/>
  <c r="AP1513" i="1"/>
  <c r="CA1512" i="1"/>
  <c r="BX1512" i="1"/>
  <c r="BV1512" i="1"/>
  <c r="BT1512" i="1"/>
  <c r="BS1512" i="1"/>
  <c r="BR1512" i="1"/>
  <c r="BQ1512" i="1"/>
  <c r="BP1512" i="1"/>
  <c r="BO1512" i="1"/>
  <c r="BN1512" i="1"/>
  <c r="BM1512" i="1"/>
  <c r="BK1512" i="1"/>
  <c r="BJ1512" i="1"/>
  <c r="BI1512" i="1"/>
  <c r="BH1512" i="1"/>
  <c r="BG1512" i="1"/>
  <c r="BF1512" i="1"/>
  <c r="BE1512" i="1"/>
  <c r="AY1512" i="1"/>
  <c r="AX1512" i="1"/>
  <c r="AV1512" i="1"/>
  <c r="AU1512" i="1"/>
  <c r="AT1512" i="1"/>
  <c r="AS1512" i="1"/>
  <c r="AR1512" i="1"/>
  <c r="AQ1512" i="1"/>
  <c r="AP1512" i="1"/>
  <c r="CA1511" i="1"/>
  <c r="BX1511" i="1"/>
  <c r="BV1511" i="1"/>
  <c r="BT1511" i="1"/>
  <c r="BS1511" i="1"/>
  <c r="BR1511" i="1"/>
  <c r="BQ1511" i="1"/>
  <c r="BP1511" i="1"/>
  <c r="BO1511" i="1"/>
  <c r="BN1511" i="1"/>
  <c r="BM1511" i="1"/>
  <c r="BK1511" i="1"/>
  <c r="BJ1511" i="1"/>
  <c r="BI1511" i="1"/>
  <c r="BH1511" i="1"/>
  <c r="BG1511" i="1"/>
  <c r="BF1511" i="1"/>
  <c r="BE1511" i="1"/>
  <c r="AY1511" i="1"/>
  <c r="AX1511" i="1"/>
  <c r="AV1511" i="1"/>
  <c r="AU1511" i="1"/>
  <c r="AT1511" i="1"/>
  <c r="AS1511" i="1"/>
  <c r="AR1511" i="1"/>
  <c r="AQ1511" i="1"/>
  <c r="AP1511" i="1"/>
  <c r="CA1510" i="1"/>
  <c r="BX1510" i="1"/>
  <c r="BV1510" i="1"/>
  <c r="BT1510" i="1"/>
  <c r="BS1510" i="1"/>
  <c r="BR1510" i="1"/>
  <c r="BQ1510" i="1"/>
  <c r="BP1510" i="1"/>
  <c r="BO1510" i="1"/>
  <c r="BN1510" i="1"/>
  <c r="BM1510" i="1"/>
  <c r="BK1510" i="1"/>
  <c r="BJ1510" i="1"/>
  <c r="BI1510" i="1"/>
  <c r="BH1510" i="1"/>
  <c r="BG1510" i="1"/>
  <c r="BF1510" i="1"/>
  <c r="BE1510" i="1"/>
  <c r="AY1510" i="1"/>
  <c r="AX1510" i="1"/>
  <c r="AV1510" i="1"/>
  <c r="AU1510" i="1"/>
  <c r="AT1510" i="1"/>
  <c r="AS1510" i="1"/>
  <c r="AR1510" i="1"/>
  <c r="AQ1510" i="1"/>
  <c r="AP1510" i="1"/>
  <c r="CA1509" i="1"/>
  <c r="BX1509" i="1"/>
  <c r="BV1509" i="1"/>
  <c r="BT1509" i="1"/>
  <c r="BS1509" i="1"/>
  <c r="BR1509" i="1"/>
  <c r="BQ1509" i="1"/>
  <c r="BP1509" i="1"/>
  <c r="BO1509" i="1"/>
  <c r="BN1509" i="1"/>
  <c r="BM1509" i="1"/>
  <c r="BK1509" i="1"/>
  <c r="BJ1509" i="1"/>
  <c r="BI1509" i="1"/>
  <c r="BH1509" i="1"/>
  <c r="BG1509" i="1"/>
  <c r="BF1509" i="1"/>
  <c r="BE1509" i="1"/>
  <c r="AY1509" i="1"/>
  <c r="AX1509" i="1"/>
  <c r="AV1509" i="1"/>
  <c r="AU1509" i="1"/>
  <c r="AT1509" i="1"/>
  <c r="AS1509" i="1"/>
  <c r="AR1509" i="1"/>
  <c r="AQ1509" i="1"/>
  <c r="AP1509" i="1"/>
  <c r="CA1508" i="1"/>
  <c r="BX1508" i="1"/>
  <c r="BV1508" i="1"/>
  <c r="BT1508" i="1"/>
  <c r="BS1508" i="1"/>
  <c r="BR1508" i="1"/>
  <c r="BQ1508" i="1"/>
  <c r="BP1508" i="1"/>
  <c r="BO1508" i="1"/>
  <c r="BN1508" i="1"/>
  <c r="BM1508" i="1"/>
  <c r="BK1508" i="1"/>
  <c r="BJ1508" i="1"/>
  <c r="BI1508" i="1"/>
  <c r="BH1508" i="1"/>
  <c r="BG1508" i="1"/>
  <c r="BF1508" i="1"/>
  <c r="BE1508" i="1"/>
  <c r="AY1508" i="1"/>
  <c r="AX1508" i="1"/>
  <c r="AV1508" i="1"/>
  <c r="AU1508" i="1"/>
  <c r="AT1508" i="1"/>
  <c r="AS1508" i="1"/>
  <c r="AR1508" i="1"/>
  <c r="AQ1508" i="1"/>
  <c r="AP1508" i="1"/>
  <c r="CA1507" i="1"/>
  <c r="BX1507" i="1"/>
  <c r="BV1507" i="1"/>
  <c r="BT1507" i="1"/>
  <c r="BS1507" i="1"/>
  <c r="BR1507" i="1"/>
  <c r="BQ1507" i="1"/>
  <c r="BP1507" i="1"/>
  <c r="BO1507" i="1"/>
  <c r="BN1507" i="1"/>
  <c r="BM1507" i="1"/>
  <c r="BK1507" i="1"/>
  <c r="BJ1507" i="1"/>
  <c r="BI1507" i="1"/>
  <c r="BH1507" i="1"/>
  <c r="BG1507" i="1"/>
  <c r="BF1507" i="1"/>
  <c r="BE1507" i="1"/>
  <c r="AY1507" i="1"/>
  <c r="AX1507" i="1"/>
  <c r="AV1507" i="1"/>
  <c r="AU1507" i="1"/>
  <c r="AT1507" i="1"/>
  <c r="AS1507" i="1"/>
  <c r="AR1507" i="1"/>
  <c r="AQ1507" i="1"/>
  <c r="AP1507" i="1"/>
  <c r="CA1506" i="1"/>
  <c r="BX1506" i="1"/>
  <c r="BV1506" i="1"/>
  <c r="BT1506" i="1"/>
  <c r="BS1506" i="1"/>
  <c r="BR1506" i="1"/>
  <c r="BQ1506" i="1"/>
  <c r="BP1506" i="1"/>
  <c r="BO1506" i="1"/>
  <c r="BN1506" i="1"/>
  <c r="BM1506" i="1"/>
  <c r="BK1506" i="1"/>
  <c r="BJ1506" i="1"/>
  <c r="BI1506" i="1"/>
  <c r="BH1506" i="1"/>
  <c r="BG1506" i="1"/>
  <c r="BF1506" i="1"/>
  <c r="BE1506" i="1"/>
  <c r="AY1506" i="1"/>
  <c r="AX1506" i="1"/>
  <c r="AV1506" i="1"/>
  <c r="AU1506" i="1"/>
  <c r="AT1506" i="1"/>
  <c r="AS1506" i="1"/>
  <c r="AR1506" i="1"/>
  <c r="AQ1506" i="1"/>
  <c r="AP1506" i="1"/>
  <c r="CA1505" i="1"/>
  <c r="BX1505" i="1"/>
  <c r="BV1505" i="1"/>
  <c r="BT1505" i="1"/>
  <c r="BS1505" i="1"/>
  <c r="BR1505" i="1"/>
  <c r="BQ1505" i="1"/>
  <c r="BP1505" i="1"/>
  <c r="BO1505" i="1"/>
  <c r="BN1505" i="1"/>
  <c r="BM1505" i="1"/>
  <c r="BK1505" i="1"/>
  <c r="BJ1505" i="1"/>
  <c r="BI1505" i="1"/>
  <c r="BH1505" i="1"/>
  <c r="BG1505" i="1"/>
  <c r="BF1505" i="1"/>
  <c r="BE1505" i="1"/>
  <c r="AY1505" i="1"/>
  <c r="AX1505" i="1"/>
  <c r="AV1505" i="1"/>
  <c r="AU1505" i="1"/>
  <c r="AT1505" i="1"/>
  <c r="AS1505" i="1"/>
  <c r="AR1505" i="1"/>
  <c r="AQ1505" i="1"/>
  <c r="AP1505" i="1"/>
  <c r="CA1504" i="1"/>
  <c r="BX1504" i="1"/>
  <c r="BV1504" i="1"/>
  <c r="BT1504" i="1"/>
  <c r="BS1504" i="1"/>
  <c r="BR1504" i="1"/>
  <c r="BQ1504" i="1"/>
  <c r="BP1504" i="1"/>
  <c r="BO1504" i="1"/>
  <c r="BN1504" i="1"/>
  <c r="BM1504" i="1"/>
  <c r="BK1504" i="1"/>
  <c r="BJ1504" i="1"/>
  <c r="BI1504" i="1"/>
  <c r="BH1504" i="1"/>
  <c r="BG1504" i="1"/>
  <c r="BF1504" i="1"/>
  <c r="BE1504" i="1"/>
  <c r="AY1504" i="1"/>
  <c r="AX1504" i="1"/>
  <c r="AV1504" i="1"/>
  <c r="AU1504" i="1"/>
  <c r="AT1504" i="1"/>
  <c r="AS1504" i="1"/>
  <c r="AR1504" i="1"/>
  <c r="AQ1504" i="1"/>
  <c r="AP1504" i="1"/>
  <c r="CA1503" i="1"/>
  <c r="BX1503" i="1"/>
  <c r="BV1503" i="1"/>
  <c r="BT1503" i="1"/>
  <c r="BS1503" i="1"/>
  <c r="BR1503" i="1"/>
  <c r="BQ1503" i="1"/>
  <c r="BP1503" i="1"/>
  <c r="BO1503" i="1"/>
  <c r="BN1503" i="1"/>
  <c r="BM1503" i="1"/>
  <c r="BK1503" i="1"/>
  <c r="BJ1503" i="1"/>
  <c r="BI1503" i="1"/>
  <c r="BH1503" i="1"/>
  <c r="BG1503" i="1"/>
  <c r="BF1503" i="1"/>
  <c r="BE1503" i="1"/>
  <c r="AY1503" i="1"/>
  <c r="AX1503" i="1"/>
  <c r="AV1503" i="1"/>
  <c r="AU1503" i="1"/>
  <c r="AT1503" i="1"/>
  <c r="AS1503" i="1"/>
  <c r="AR1503" i="1"/>
  <c r="AQ1503" i="1"/>
  <c r="AP1503" i="1"/>
  <c r="CA1502" i="1"/>
  <c r="BX1502" i="1"/>
  <c r="BV1502" i="1"/>
  <c r="BT1502" i="1"/>
  <c r="BS1502" i="1"/>
  <c r="BR1502" i="1"/>
  <c r="BQ1502" i="1"/>
  <c r="BP1502" i="1"/>
  <c r="BO1502" i="1"/>
  <c r="BN1502" i="1"/>
  <c r="BM1502" i="1"/>
  <c r="BK1502" i="1"/>
  <c r="BJ1502" i="1"/>
  <c r="BI1502" i="1"/>
  <c r="BH1502" i="1"/>
  <c r="BG1502" i="1"/>
  <c r="BF1502" i="1"/>
  <c r="BE1502" i="1"/>
  <c r="AY1502" i="1"/>
  <c r="AX1502" i="1"/>
  <c r="AV1502" i="1"/>
  <c r="AU1502" i="1"/>
  <c r="AT1502" i="1"/>
  <c r="AS1502" i="1"/>
  <c r="AR1502" i="1"/>
  <c r="AQ1502" i="1"/>
  <c r="AP1502" i="1"/>
  <c r="CA1501" i="1"/>
  <c r="BX1501" i="1"/>
  <c r="BV1501" i="1"/>
  <c r="BT1501" i="1"/>
  <c r="BS1501" i="1"/>
  <c r="BR1501" i="1"/>
  <c r="BQ1501" i="1"/>
  <c r="BP1501" i="1"/>
  <c r="BO1501" i="1"/>
  <c r="BN1501" i="1"/>
  <c r="BM1501" i="1"/>
  <c r="BK1501" i="1"/>
  <c r="BJ1501" i="1"/>
  <c r="BI1501" i="1"/>
  <c r="BH1501" i="1"/>
  <c r="BG1501" i="1"/>
  <c r="BF1501" i="1"/>
  <c r="BE1501" i="1"/>
  <c r="AY1501" i="1"/>
  <c r="AX1501" i="1"/>
  <c r="AV1501" i="1"/>
  <c r="AU1501" i="1"/>
  <c r="AT1501" i="1"/>
  <c r="AS1501" i="1"/>
  <c r="AR1501" i="1"/>
  <c r="AQ1501" i="1"/>
  <c r="AP1501" i="1"/>
  <c r="CA1500" i="1"/>
  <c r="BX1500" i="1"/>
  <c r="BV1500" i="1"/>
  <c r="BT1500" i="1"/>
  <c r="BS1500" i="1"/>
  <c r="BR1500" i="1"/>
  <c r="BQ1500" i="1"/>
  <c r="BP1500" i="1"/>
  <c r="BO1500" i="1"/>
  <c r="BN1500" i="1"/>
  <c r="BM1500" i="1"/>
  <c r="BK1500" i="1"/>
  <c r="BJ1500" i="1"/>
  <c r="BI1500" i="1"/>
  <c r="BH1500" i="1"/>
  <c r="BG1500" i="1"/>
  <c r="BF1500" i="1"/>
  <c r="BE1500" i="1"/>
  <c r="AY1500" i="1"/>
  <c r="AX1500" i="1"/>
  <c r="AV1500" i="1"/>
  <c r="AU1500" i="1"/>
  <c r="AT1500" i="1"/>
  <c r="AS1500" i="1"/>
  <c r="AR1500" i="1"/>
  <c r="AQ1500" i="1"/>
  <c r="AP1500" i="1"/>
  <c r="CA1499" i="1"/>
  <c r="BX1499" i="1"/>
  <c r="BV1499" i="1"/>
  <c r="BT1499" i="1"/>
  <c r="BS1499" i="1"/>
  <c r="BR1499" i="1"/>
  <c r="BQ1499" i="1"/>
  <c r="BP1499" i="1"/>
  <c r="BO1499" i="1"/>
  <c r="BN1499" i="1"/>
  <c r="BM1499" i="1"/>
  <c r="BK1499" i="1"/>
  <c r="BJ1499" i="1"/>
  <c r="BI1499" i="1"/>
  <c r="BH1499" i="1"/>
  <c r="BG1499" i="1"/>
  <c r="BF1499" i="1"/>
  <c r="BE1499" i="1"/>
  <c r="AY1499" i="1"/>
  <c r="AX1499" i="1"/>
  <c r="AV1499" i="1"/>
  <c r="AU1499" i="1"/>
  <c r="AT1499" i="1"/>
  <c r="AS1499" i="1"/>
  <c r="AR1499" i="1"/>
  <c r="AQ1499" i="1"/>
  <c r="AP1499" i="1"/>
  <c r="CA1498" i="1"/>
  <c r="BX1498" i="1"/>
  <c r="BV1498" i="1"/>
  <c r="BT1498" i="1"/>
  <c r="BS1498" i="1"/>
  <c r="BR1498" i="1"/>
  <c r="BQ1498" i="1"/>
  <c r="BP1498" i="1"/>
  <c r="BO1498" i="1"/>
  <c r="BN1498" i="1"/>
  <c r="BM1498" i="1"/>
  <c r="BK1498" i="1"/>
  <c r="BJ1498" i="1"/>
  <c r="BI1498" i="1"/>
  <c r="BH1498" i="1"/>
  <c r="BG1498" i="1"/>
  <c r="BF1498" i="1"/>
  <c r="BE1498" i="1"/>
  <c r="AY1498" i="1"/>
  <c r="AX1498" i="1"/>
  <c r="AV1498" i="1"/>
  <c r="AU1498" i="1"/>
  <c r="AT1498" i="1"/>
  <c r="AS1498" i="1"/>
  <c r="AR1498" i="1"/>
  <c r="AQ1498" i="1"/>
  <c r="AP1498" i="1"/>
  <c r="CA1497" i="1"/>
  <c r="BX1497" i="1"/>
  <c r="BV1497" i="1"/>
  <c r="BT1497" i="1"/>
  <c r="BS1497" i="1"/>
  <c r="BR1497" i="1"/>
  <c r="BQ1497" i="1"/>
  <c r="BP1497" i="1"/>
  <c r="BO1497" i="1"/>
  <c r="BN1497" i="1"/>
  <c r="BM1497" i="1"/>
  <c r="BK1497" i="1"/>
  <c r="BJ1497" i="1"/>
  <c r="BI1497" i="1"/>
  <c r="BH1497" i="1"/>
  <c r="BG1497" i="1"/>
  <c r="BF1497" i="1"/>
  <c r="BE1497" i="1"/>
  <c r="AY1497" i="1"/>
  <c r="AX1497" i="1"/>
  <c r="AV1497" i="1"/>
  <c r="AU1497" i="1"/>
  <c r="AT1497" i="1"/>
  <c r="AS1497" i="1"/>
  <c r="AR1497" i="1"/>
  <c r="AQ1497" i="1"/>
  <c r="AP1497" i="1"/>
  <c r="CA1496" i="1"/>
  <c r="BX1496" i="1"/>
  <c r="BV1496" i="1"/>
  <c r="BT1496" i="1"/>
  <c r="BS1496" i="1"/>
  <c r="BR1496" i="1"/>
  <c r="BQ1496" i="1"/>
  <c r="BP1496" i="1"/>
  <c r="BO1496" i="1"/>
  <c r="BN1496" i="1"/>
  <c r="BM1496" i="1"/>
  <c r="BK1496" i="1"/>
  <c r="BJ1496" i="1"/>
  <c r="BI1496" i="1"/>
  <c r="BH1496" i="1"/>
  <c r="BG1496" i="1"/>
  <c r="BF1496" i="1"/>
  <c r="BE1496" i="1"/>
  <c r="AY1496" i="1"/>
  <c r="AX1496" i="1"/>
  <c r="AV1496" i="1"/>
  <c r="AU1496" i="1"/>
  <c r="AT1496" i="1"/>
  <c r="AS1496" i="1"/>
  <c r="AR1496" i="1"/>
  <c r="AQ1496" i="1"/>
  <c r="AP1496" i="1"/>
  <c r="CA1495" i="1"/>
  <c r="BX1495" i="1"/>
  <c r="BV1495" i="1"/>
  <c r="BT1495" i="1"/>
  <c r="BS1495" i="1"/>
  <c r="BR1495" i="1"/>
  <c r="BQ1495" i="1"/>
  <c r="BP1495" i="1"/>
  <c r="BO1495" i="1"/>
  <c r="BN1495" i="1"/>
  <c r="BM1495" i="1"/>
  <c r="BK1495" i="1"/>
  <c r="BJ1495" i="1"/>
  <c r="BI1495" i="1"/>
  <c r="BH1495" i="1"/>
  <c r="BG1495" i="1"/>
  <c r="BF1495" i="1"/>
  <c r="BE1495" i="1"/>
  <c r="AY1495" i="1"/>
  <c r="AX1495" i="1"/>
  <c r="AV1495" i="1"/>
  <c r="AU1495" i="1"/>
  <c r="AT1495" i="1"/>
  <c r="AS1495" i="1"/>
  <c r="AR1495" i="1"/>
  <c r="AQ1495" i="1"/>
  <c r="AP1495" i="1"/>
  <c r="CA1494" i="1"/>
  <c r="BX1494" i="1"/>
  <c r="BV1494" i="1"/>
  <c r="BT1494" i="1"/>
  <c r="BS1494" i="1"/>
  <c r="BR1494" i="1"/>
  <c r="BQ1494" i="1"/>
  <c r="BP1494" i="1"/>
  <c r="BO1494" i="1"/>
  <c r="BN1494" i="1"/>
  <c r="BM1494" i="1"/>
  <c r="BK1494" i="1"/>
  <c r="BJ1494" i="1"/>
  <c r="BI1494" i="1"/>
  <c r="BH1494" i="1"/>
  <c r="BG1494" i="1"/>
  <c r="BF1494" i="1"/>
  <c r="BE1494" i="1"/>
  <c r="AY1494" i="1"/>
  <c r="AX1494" i="1"/>
  <c r="AV1494" i="1"/>
  <c r="AU1494" i="1"/>
  <c r="AT1494" i="1"/>
  <c r="AS1494" i="1"/>
  <c r="AR1494" i="1"/>
  <c r="AQ1494" i="1"/>
  <c r="AP1494" i="1"/>
  <c r="CA1493" i="1"/>
  <c r="BX1493" i="1"/>
  <c r="BV1493" i="1"/>
  <c r="BT1493" i="1"/>
  <c r="BS1493" i="1"/>
  <c r="BR1493" i="1"/>
  <c r="BQ1493" i="1"/>
  <c r="BP1493" i="1"/>
  <c r="BO1493" i="1"/>
  <c r="BN1493" i="1"/>
  <c r="BM1493" i="1"/>
  <c r="BK1493" i="1"/>
  <c r="BJ1493" i="1"/>
  <c r="BI1493" i="1"/>
  <c r="BH1493" i="1"/>
  <c r="BG1493" i="1"/>
  <c r="BF1493" i="1"/>
  <c r="BE1493" i="1"/>
  <c r="AY1493" i="1"/>
  <c r="AX1493" i="1"/>
  <c r="AV1493" i="1"/>
  <c r="AU1493" i="1"/>
  <c r="AT1493" i="1"/>
  <c r="AS1493" i="1"/>
  <c r="AR1493" i="1"/>
  <c r="AQ1493" i="1"/>
  <c r="AP1493" i="1"/>
  <c r="CA1492" i="1"/>
  <c r="BX1492" i="1"/>
  <c r="BV1492" i="1"/>
  <c r="BT1492" i="1"/>
  <c r="BS1492" i="1"/>
  <c r="BR1492" i="1"/>
  <c r="BQ1492" i="1"/>
  <c r="BP1492" i="1"/>
  <c r="BO1492" i="1"/>
  <c r="BN1492" i="1"/>
  <c r="BM1492" i="1"/>
  <c r="BK1492" i="1"/>
  <c r="BJ1492" i="1"/>
  <c r="BI1492" i="1"/>
  <c r="BH1492" i="1"/>
  <c r="BG1492" i="1"/>
  <c r="BF1492" i="1"/>
  <c r="BE1492" i="1"/>
  <c r="AY1492" i="1"/>
  <c r="AX1492" i="1"/>
  <c r="AV1492" i="1"/>
  <c r="AU1492" i="1"/>
  <c r="AT1492" i="1"/>
  <c r="AS1492" i="1"/>
  <c r="AR1492" i="1"/>
  <c r="AQ1492" i="1"/>
  <c r="AP1492" i="1"/>
  <c r="CA1491" i="1"/>
  <c r="BX1491" i="1"/>
  <c r="BV1491" i="1"/>
  <c r="BT1491" i="1"/>
  <c r="BS1491" i="1"/>
  <c r="BR1491" i="1"/>
  <c r="BQ1491" i="1"/>
  <c r="BP1491" i="1"/>
  <c r="BO1491" i="1"/>
  <c r="BN1491" i="1"/>
  <c r="BM1491" i="1"/>
  <c r="BK1491" i="1"/>
  <c r="BJ1491" i="1"/>
  <c r="BI1491" i="1"/>
  <c r="BH1491" i="1"/>
  <c r="BG1491" i="1"/>
  <c r="BF1491" i="1"/>
  <c r="BE1491" i="1"/>
  <c r="AY1491" i="1"/>
  <c r="AX1491" i="1"/>
  <c r="AV1491" i="1"/>
  <c r="AU1491" i="1"/>
  <c r="AT1491" i="1"/>
  <c r="AS1491" i="1"/>
  <c r="AR1491" i="1"/>
  <c r="AQ1491" i="1"/>
  <c r="AP1491" i="1"/>
  <c r="CA1490" i="1"/>
  <c r="BX1490" i="1"/>
  <c r="BV1490" i="1"/>
  <c r="BT1490" i="1"/>
  <c r="BS1490" i="1"/>
  <c r="BR1490" i="1"/>
  <c r="BQ1490" i="1"/>
  <c r="BP1490" i="1"/>
  <c r="BO1490" i="1"/>
  <c r="BN1490" i="1"/>
  <c r="BM1490" i="1"/>
  <c r="BK1490" i="1"/>
  <c r="BJ1490" i="1"/>
  <c r="BI1490" i="1"/>
  <c r="BH1490" i="1"/>
  <c r="BG1490" i="1"/>
  <c r="BF1490" i="1"/>
  <c r="BE1490" i="1"/>
  <c r="AY1490" i="1"/>
  <c r="AX1490" i="1"/>
  <c r="AV1490" i="1"/>
  <c r="AU1490" i="1"/>
  <c r="AT1490" i="1"/>
  <c r="AS1490" i="1"/>
  <c r="AR1490" i="1"/>
  <c r="AQ1490" i="1"/>
  <c r="AP1490" i="1"/>
  <c r="CA1489" i="1"/>
  <c r="BX1489" i="1"/>
  <c r="BV1489" i="1"/>
  <c r="BT1489" i="1"/>
  <c r="BS1489" i="1"/>
  <c r="BR1489" i="1"/>
  <c r="BQ1489" i="1"/>
  <c r="BP1489" i="1"/>
  <c r="BO1489" i="1"/>
  <c r="BN1489" i="1"/>
  <c r="BM1489" i="1"/>
  <c r="BK1489" i="1"/>
  <c r="BJ1489" i="1"/>
  <c r="BI1489" i="1"/>
  <c r="BH1489" i="1"/>
  <c r="BG1489" i="1"/>
  <c r="BF1489" i="1"/>
  <c r="BE1489" i="1"/>
  <c r="AY1489" i="1"/>
  <c r="AX1489" i="1"/>
  <c r="AV1489" i="1"/>
  <c r="AU1489" i="1"/>
  <c r="AT1489" i="1"/>
  <c r="AS1489" i="1"/>
  <c r="AR1489" i="1"/>
  <c r="AQ1489" i="1"/>
  <c r="AP1489" i="1"/>
  <c r="CA1488" i="1"/>
  <c r="BX1488" i="1"/>
  <c r="BV1488" i="1"/>
  <c r="BT1488" i="1"/>
  <c r="BS1488" i="1"/>
  <c r="BR1488" i="1"/>
  <c r="BQ1488" i="1"/>
  <c r="BP1488" i="1"/>
  <c r="BO1488" i="1"/>
  <c r="BN1488" i="1"/>
  <c r="BM1488" i="1"/>
  <c r="BK1488" i="1"/>
  <c r="BJ1488" i="1"/>
  <c r="BI1488" i="1"/>
  <c r="BH1488" i="1"/>
  <c r="BG1488" i="1"/>
  <c r="BF1488" i="1"/>
  <c r="BE1488" i="1"/>
  <c r="AY1488" i="1"/>
  <c r="AX1488" i="1"/>
  <c r="AV1488" i="1"/>
  <c r="AU1488" i="1"/>
  <c r="AT1488" i="1"/>
  <c r="AS1488" i="1"/>
  <c r="AR1488" i="1"/>
  <c r="AQ1488" i="1"/>
  <c r="AP1488" i="1"/>
  <c r="CA1487" i="1"/>
  <c r="BX1487" i="1"/>
  <c r="BV1487" i="1"/>
  <c r="BT1487" i="1"/>
  <c r="BS1487" i="1"/>
  <c r="BR1487" i="1"/>
  <c r="BQ1487" i="1"/>
  <c r="BP1487" i="1"/>
  <c r="BO1487" i="1"/>
  <c r="BN1487" i="1"/>
  <c r="BM1487" i="1"/>
  <c r="BK1487" i="1"/>
  <c r="BJ1487" i="1"/>
  <c r="BI1487" i="1"/>
  <c r="BH1487" i="1"/>
  <c r="BG1487" i="1"/>
  <c r="BF1487" i="1"/>
  <c r="BE1487" i="1"/>
  <c r="AY1487" i="1"/>
  <c r="AX1487" i="1"/>
  <c r="AV1487" i="1"/>
  <c r="AU1487" i="1"/>
  <c r="AT1487" i="1"/>
  <c r="AS1487" i="1"/>
  <c r="AR1487" i="1"/>
  <c r="AQ1487" i="1"/>
  <c r="AP1487" i="1"/>
  <c r="CA1486" i="1"/>
  <c r="BX1486" i="1"/>
  <c r="BV1486" i="1"/>
  <c r="BT1486" i="1"/>
  <c r="BS1486" i="1"/>
  <c r="BR1486" i="1"/>
  <c r="BQ1486" i="1"/>
  <c r="BP1486" i="1"/>
  <c r="BO1486" i="1"/>
  <c r="BN1486" i="1"/>
  <c r="BM1486" i="1"/>
  <c r="BK1486" i="1"/>
  <c r="BJ1486" i="1"/>
  <c r="BI1486" i="1"/>
  <c r="BH1486" i="1"/>
  <c r="BG1486" i="1"/>
  <c r="BF1486" i="1"/>
  <c r="BE1486" i="1"/>
  <c r="AY1486" i="1"/>
  <c r="AX1486" i="1"/>
  <c r="AV1486" i="1"/>
  <c r="AU1486" i="1"/>
  <c r="AT1486" i="1"/>
  <c r="AS1486" i="1"/>
  <c r="AR1486" i="1"/>
  <c r="AQ1486" i="1"/>
  <c r="AP1486" i="1"/>
  <c r="CA1485" i="1"/>
  <c r="BX1485" i="1"/>
  <c r="BV1485" i="1"/>
  <c r="BT1485" i="1"/>
  <c r="BS1485" i="1"/>
  <c r="BR1485" i="1"/>
  <c r="BQ1485" i="1"/>
  <c r="BP1485" i="1"/>
  <c r="BO1485" i="1"/>
  <c r="BN1485" i="1"/>
  <c r="BM1485" i="1"/>
  <c r="BK1485" i="1"/>
  <c r="BJ1485" i="1"/>
  <c r="BI1485" i="1"/>
  <c r="BH1485" i="1"/>
  <c r="BG1485" i="1"/>
  <c r="BF1485" i="1"/>
  <c r="BE1485" i="1"/>
  <c r="AY1485" i="1"/>
  <c r="AX1485" i="1"/>
  <c r="AV1485" i="1"/>
  <c r="AU1485" i="1"/>
  <c r="AT1485" i="1"/>
  <c r="AS1485" i="1"/>
  <c r="AR1485" i="1"/>
  <c r="AQ1485" i="1"/>
  <c r="AP1485" i="1"/>
  <c r="CA1484" i="1"/>
  <c r="BX1484" i="1"/>
  <c r="BV1484" i="1"/>
  <c r="BT1484" i="1"/>
  <c r="BS1484" i="1"/>
  <c r="BR1484" i="1"/>
  <c r="BQ1484" i="1"/>
  <c r="BP1484" i="1"/>
  <c r="BO1484" i="1"/>
  <c r="BN1484" i="1"/>
  <c r="BM1484" i="1"/>
  <c r="BK1484" i="1"/>
  <c r="BJ1484" i="1"/>
  <c r="BI1484" i="1"/>
  <c r="BH1484" i="1"/>
  <c r="BG1484" i="1"/>
  <c r="BF1484" i="1"/>
  <c r="BE1484" i="1"/>
  <c r="AY1484" i="1"/>
  <c r="AX1484" i="1"/>
  <c r="AV1484" i="1"/>
  <c r="AU1484" i="1"/>
  <c r="AT1484" i="1"/>
  <c r="AS1484" i="1"/>
  <c r="AR1484" i="1"/>
  <c r="AQ1484" i="1"/>
  <c r="AP1484" i="1"/>
  <c r="CA1483" i="1"/>
  <c r="BX1483" i="1"/>
  <c r="BV1483" i="1"/>
  <c r="BT1483" i="1"/>
  <c r="BS1483" i="1"/>
  <c r="BR1483" i="1"/>
  <c r="BQ1483" i="1"/>
  <c r="BP1483" i="1"/>
  <c r="BO1483" i="1"/>
  <c r="BN1483" i="1"/>
  <c r="BM1483" i="1"/>
  <c r="BK1483" i="1"/>
  <c r="BJ1483" i="1"/>
  <c r="BI1483" i="1"/>
  <c r="BH1483" i="1"/>
  <c r="BG1483" i="1"/>
  <c r="BF1483" i="1"/>
  <c r="BE1483" i="1"/>
  <c r="AY1483" i="1"/>
  <c r="AX1483" i="1"/>
  <c r="AV1483" i="1"/>
  <c r="AU1483" i="1"/>
  <c r="AT1483" i="1"/>
  <c r="AS1483" i="1"/>
  <c r="AR1483" i="1"/>
  <c r="AQ1483" i="1"/>
  <c r="AP1483" i="1"/>
  <c r="CA1482" i="1"/>
  <c r="BX1482" i="1"/>
  <c r="BV1482" i="1"/>
  <c r="BT1482" i="1"/>
  <c r="BS1482" i="1"/>
  <c r="BR1482" i="1"/>
  <c r="BQ1482" i="1"/>
  <c r="BP1482" i="1"/>
  <c r="BO1482" i="1"/>
  <c r="BN1482" i="1"/>
  <c r="BM1482" i="1"/>
  <c r="BK1482" i="1"/>
  <c r="BJ1482" i="1"/>
  <c r="BI1482" i="1"/>
  <c r="BH1482" i="1"/>
  <c r="BG1482" i="1"/>
  <c r="BF1482" i="1"/>
  <c r="BE1482" i="1"/>
  <c r="AY1482" i="1"/>
  <c r="AX1482" i="1"/>
  <c r="AV1482" i="1"/>
  <c r="AU1482" i="1"/>
  <c r="AT1482" i="1"/>
  <c r="AS1482" i="1"/>
  <c r="AR1482" i="1"/>
  <c r="AQ1482" i="1"/>
  <c r="AP1482" i="1"/>
  <c r="CA1481" i="1"/>
  <c r="BX1481" i="1"/>
  <c r="BV1481" i="1"/>
  <c r="BT1481" i="1"/>
  <c r="BS1481" i="1"/>
  <c r="BR1481" i="1"/>
  <c r="BQ1481" i="1"/>
  <c r="BP1481" i="1"/>
  <c r="BO1481" i="1"/>
  <c r="BN1481" i="1"/>
  <c r="BM1481" i="1"/>
  <c r="BK1481" i="1"/>
  <c r="BJ1481" i="1"/>
  <c r="BI1481" i="1"/>
  <c r="BH1481" i="1"/>
  <c r="BG1481" i="1"/>
  <c r="BF1481" i="1"/>
  <c r="BE1481" i="1"/>
  <c r="AY1481" i="1"/>
  <c r="AX1481" i="1"/>
  <c r="AV1481" i="1"/>
  <c r="AU1481" i="1"/>
  <c r="AT1481" i="1"/>
  <c r="AS1481" i="1"/>
  <c r="AR1481" i="1"/>
  <c r="AQ1481" i="1"/>
  <c r="AP1481" i="1"/>
  <c r="CA1480" i="1"/>
  <c r="BX1480" i="1"/>
  <c r="BV1480" i="1"/>
  <c r="BT1480" i="1"/>
  <c r="BS1480" i="1"/>
  <c r="BR1480" i="1"/>
  <c r="BQ1480" i="1"/>
  <c r="BP1480" i="1"/>
  <c r="BO1480" i="1"/>
  <c r="BN1480" i="1"/>
  <c r="BM1480" i="1"/>
  <c r="BK1480" i="1"/>
  <c r="BJ1480" i="1"/>
  <c r="BI1480" i="1"/>
  <c r="BH1480" i="1"/>
  <c r="BG1480" i="1"/>
  <c r="BF1480" i="1"/>
  <c r="BE1480" i="1"/>
  <c r="AY1480" i="1"/>
  <c r="AX1480" i="1"/>
  <c r="AV1480" i="1"/>
  <c r="AU1480" i="1"/>
  <c r="AT1480" i="1"/>
  <c r="AS1480" i="1"/>
  <c r="AR1480" i="1"/>
  <c r="AQ1480" i="1"/>
  <c r="AP1480" i="1"/>
  <c r="CA1479" i="1"/>
  <c r="BX1479" i="1"/>
  <c r="BV1479" i="1"/>
  <c r="BT1479" i="1"/>
  <c r="BS1479" i="1"/>
  <c r="BR1479" i="1"/>
  <c r="BQ1479" i="1"/>
  <c r="BP1479" i="1"/>
  <c r="BO1479" i="1"/>
  <c r="BN1479" i="1"/>
  <c r="BM1479" i="1"/>
  <c r="BK1479" i="1"/>
  <c r="BJ1479" i="1"/>
  <c r="BI1479" i="1"/>
  <c r="BH1479" i="1"/>
  <c r="BG1479" i="1"/>
  <c r="BF1479" i="1"/>
  <c r="BE1479" i="1"/>
  <c r="AY1479" i="1"/>
  <c r="AX1479" i="1"/>
  <c r="AV1479" i="1"/>
  <c r="AU1479" i="1"/>
  <c r="AT1479" i="1"/>
  <c r="AS1479" i="1"/>
  <c r="AR1479" i="1"/>
  <c r="AQ1479" i="1"/>
  <c r="AP1479" i="1"/>
  <c r="CA1478" i="1"/>
  <c r="BX1478" i="1"/>
  <c r="BV1478" i="1"/>
  <c r="BT1478" i="1"/>
  <c r="BS1478" i="1"/>
  <c r="BR1478" i="1"/>
  <c r="BQ1478" i="1"/>
  <c r="BP1478" i="1"/>
  <c r="BO1478" i="1"/>
  <c r="BN1478" i="1"/>
  <c r="BM1478" i="1"/>
  <c r="BK1478" i="1"/>
  <c r="BJ1478" i="1"/>
  <c r="BI1478" i="1"/>
  <c r="BH1478" i="1"/>
  <c r="BG1478" i="1"/>
  <c r="BF1478" i="1"/>
  <c r="BE1478" i="1"/>
  <c r="AY1478" i="1"/>
  <c r="AX1478" i="1"/>
  <c r="AV1478" i="1"/>
  <c r="AU1478" i="1"/>
  <c r="AT1478" i="1"/>
  <c r="AS1478" i="1"/>
  <c r="AR1478" i="1"/>
  <c r="AQ1478" i="1"/>
  <c r="AP1478" i="1"/>
  <c r="CA1477" i="1"/>
  <c r="BX1477" i="1"/>
  <c r="BV1477" i="1"/>
  <c r="BT1477" i="1"/>
  <c r="BS1477" i="1"/>
  <c r="BR1477" i="1"/>
  <c r="BQ1477" i="1"/>
  <c r="BP1477" i="1"/>
  <c r="BO1477" i="1"/>
  <c r="BN1477" i="1"/>
  <c r="BM1477" i="1"/>
  <c r="BK1477" i="1"/>
  <c r="BJ1477" i="1"/>
  <c r="BI1477" i="1"/>
  <c r="BH1477" i="1"/>
  <c r="BG1477" i="1"/>
  <c r="BF1477" i="1"/>
  <c r="BE1477" i="1"/>
  <c r="AY1477" i="1"/>
  <c r="AX1477" i="1"/>
  <c r="AV1477" i="1"/>
  <c r="AU1477" i="1"/>
  <c r="AT1477" i="1"/>
  <c r="AS1477" i="1"/>
  <c r="AR1477" i="1"/>
  <c r="AQ1477" i="1"/>
  <c r="AP1477" i="1"/>
  <c r="CA1476" i="1"/>
  <c r="BX1476" i="1"/>
  <c r="BV1476" i="1"/>
  <c r="BT1476" i="1"/>
  <c r="BS1476" i="1"/>
  <c r="BR1476" i="1"/>
  <c r="BQ1476" i="1"/>
  <c r="BP1476" i="1"/>
  <c r="BO1476" i="1"/>
  <c r="BN1476" i="1"/>
  <c r="BM1476" i="1"/>
  <c r="BK1476" i="1"/>
  <c r="BJ1476" i="1"/>
  <c r="BI1476" i="1"/>
  <c r="BH1476" i="1"/>
  <c r="BG1476" i="1"/>
  <c r="BF1476" i="1"/>
  <c r="BE1476" i="1"/>
  <c r="AY1476" i="1"/>
  <c r="AX1476" i="1"/>
  <c r="AV1476" i="1"/>
  <c r="AU1476" i="1"/>
  <c r="AT1476" i="1"/>
  <c r="AS1476" i="1"/>
  <c r="AR1476" i="1"/>
  <c r="AQ1476" i="1"/>
  <c r="AP1476" i="1"/>
  <c r="CA1475" i="1"/>
  <c r="BX1475" i="1"/>
  <c r="BV1475" i="1"/>
  <c r="BT1475" i="1"/>
  <c r="BS1475" i="1"/>
  <c r="BR1475" i="1"/>
  <c r="BQ1475" i="1"/>
  <c r="BP1475" i="1"/>
  <c r="BO1475" i="1"/>
  <c r="BN1475" i="1"/>
  <c r="BM1475" i="1"/>
  <c r="BK1475" i="1"/>
  <c r="BJ1475" i="1"/>
  <c r="BI1475" i="1"/>
  <c r="BH1475" i="1"/>
  <c r="BG1475" i="1"/>
  <c r="BF1475" i="1"/>
  <c r="BE1475" i="1"/>
  <c r="AY1475" i="1"/>
  <c r="AX1475" i="1"/>
  <c r="AV1475" i="1"/>
  <c r="AU1475" i="1"/>
  <c r="AT1475" i="1"/>
  <c r="AS1475" i="1"/>
  <c r="AR1475" i="1"/>
  <c r="AQ1475" i="1"/>
  <c r="AP1475" i="1"/>
  <c r="CA1474" i="1"/>
  <c r="BX1474" i="1"/>
  <c r="BV1474" i="1"/>
  <c r="BT1474" i="1"/>
  <c r="BS1474" i="1"/>
  <c r="BR1474" i="1"/>
  <c r="BQ1474" i="1"/>
  <c r="BP1474" i="1"/>
  <c r="BO1474" i="1"/>
  <c r="BN1474" i="1"/>
  <c r="BM1474" i="1"/>
  <c r="BK1474" i="1"/>
  <c r="BJ1474" i="1"/>
  <c r="BI1474" i="1"/>
  <c r="BH1474" i="1"/>
  <c r="BG1474" i="1"/>
  <c r="BF1474" i="1"/>
  <c r="BE1474" i="1"/>
  <c r="AY1474" i="1"/>
  <c r="AX1474" i="1"/>
  <c r="AV1474" i="1"/>
  <c r="AU1474" i="1"/>
  <c r="AT1474" i="1"/>
  <c r="AS1474" i="1"/>
  <c r="AR1474" i="1"/>
  <c r="AQ1474" i="1"/>
  <c r="AP1474" i="1"/>
  <c r="CA1473" i="1"/>
  <c r="BX1473" i="1"/>
  <c r="BV1473" i="1"/>
  <c r="BT1473" i="1"/>
  <c r="BS1473" i="1"/>
  <c r="BR1473" i="1"/>
  <c r="BQ1473" i="1"/>
  <c r="BP1473" i="1"/>
  <c r="BO1473" i="1"/>
  <c r="BN1473" i="1"/>
  <c r="BM1473" i="1"/>
  <c r="BK1473" i="1"/>
  <c r="BJ1473" i="1"/>
  <c r="BI1473" i="1"/>
  <c r="BH1473" i="1"/>
  <c r="BG1473" i="1"/>
  <c r="BF1473" i="1"/>
  <c r="BE1473" i="1"/>
  <c r="AY1473" i="1"/>
  <c r="AX1473" i="1"/>
  <c r="AV1473" i="1"/>
  <c r="AU1473" i="1"/>
  <c r="AT1473" i="1"/>
  <c r="AS1473" i="1"/>
  <c r="AR1473" i="1"/>
  <c r="AQ1473" i="1"/>
  <c r="AP1473" i="1"/>
  <c r="CA1472" i="1"/>
  <c r="BX1472" i="1"/>
  <c r="BV1472" i="1"/>
  <c r="BT1472" i="1"/>
  <c r="BS1472" i="1"/>
  <c r="BR1472" i="1"/>
  <c r="BQ1472" i="1"/>
  <c r="BP1472" i="1"/>
  <c r="BO1472" i="1"/>
  <c r="BN1472" i="1"/>
  <c r="BM1472" i="1"/>
  <c r="BK1472" i="1"/>
  <c r="BJ1472" i="1"/>
  <c r="BI1472" i="1"/>
  <c r="BH1472" i="1"/>
  <c r="BG1472" i="1"/>
  <c r="BF1472" i="1"/>
  <c r="BE1472" i="1"/>
  <c r="AY1472" i="1"/>
  <c r="AX1472" i="1"/>
  <c r="AV1472" i="1"/>
  <c r="AU1472" i="1"/>
  <c r="AT1472" i="1"/>
  <c r="AS1472" i="1"/>
  <c r="AR1472" i="1"/>
  <c r="AQ1472" i="1"/>
  <c r="AP1472" i="1"/>
  <c r="CA1471" i="1"/>
  <c r="BX1471" i="1"/>
  <c r="BV1471" i="1"/>
  <c r="BT1471" i="1"/>
  <c r="BS1471" i="1"/>
  <c r="BR1471" i="1"/>
  <c r="BQ1471" i="1"/>
  <c r="BP1471" i="1"/>
  <c r="BO1471" i="1"/>
  <c r="BN1471" i="1"/>
  <c r="BM1471" i="1"/>
  <c r="BK1471" i="1"/>
  <c r="BJ1471" i="1"/>
  <c r="BI1471" i="1"/>
  <c r="BH1471" i="1"/>
  <c r="BG1471" i="1"/>
  <c r="BF1471" i="1"/>
  <c r="BE1471" i="1"/>
  <c r="AY1471" i="1"/>
  <c r="AX1471" i="1"/>
  <c r="AV1471" i="1"/>
  <c r="AU1471" i="1"/>
  <c r="AT1471" i="1"/>
  <c r="AS1471" i="1"/>
  <c r="AR1471" i="1"/>
  <c r="AQ1471" i="1"/>
  <c r="AP1471" i="1"/>
  <c r="CA1470" i="1"/>
  <c r="BX1470" i="1"/>
  <c r="BV1470" i="1"/>
  <c r="BT1470" i="1"/>
  <c r="BS1470" i="1"/>
  <c r="BR1470" i="1"/>
  <c r="BQ1470" i="1"/>
  <c r="BP1470" i="1"/>
  <c r="BO1470" i="1"/>
  <c r="BN1470" i="1"/>
  <c r="BM1470" i="1"/>
  <c r="BK1470" i="1"/>
  <c r="BJ1470" i="1"/>
  <c r="BI1470" i="1"/>
  <c r="BH1470" i="1"/>
  <c r="BG1470" i="1"/>
  <c r="BF1470" i="1"/>
  <c r="BE1470" i="1"/>
  <c r="AY1470" i="1"/>
  <c r="AX1470" i="1"/>
  <c r="AV1470" i="1"/>
  <c r="AU1470" i="1"/>
  <c r="AT1470" i="1"/>
  <c r="AS1470" i="1"/>
  <c r="AR1470" i="1"/>
  <c r="AQ1470" i="1"/>
  <c r="AP1470" i="1"/>
  <c r="CA1469" i="1"/>
  <c r="BX1469" i="1"/>
  <c r="BV1469" i="1"/>
  <c r="BT1469" i="1"/>
  <c r="BS1469" i="1"/>
  <c r="BR1469" i="1"/>
  <c r="BQ1469" i="1"/>
  <c r="BP1469" i="1"/>
  <c r="BO1469" i="1"/>
  <c r="BN1469" i="1"/>
  <c r="BM1469" i="1"/>
  <c r="BK1469" i="1"/>
  <c r="BJ1469" i="1"/>
  <c r="BI1469" i="1"/>
  <c r="BH1469" i="1"/>
  <c r="BG1469" i="1"/>
  <c r="BF1469" i="1"/>
  <c r="BE1469" i="1"/>
  <c r="AY1469" i="1"/>
  <c r="AX1469" i="1"/>
  <c r="AV1469" i="1"/>
  <c r="AU1469" i="1"/>
  <c r="AT1469" i="1"/>
  <c r="AS1469" i="1"/>
  <c r="AR1469" i="1"/>
  <c r="AQ1469" i="1"/>
  <c r="AP1469" i="1"/>
  <c r="CA1468" i="1"/>
  <c r="BX1468" i="1"/>
  <c r="BV1468" i="1"/>
  <c r="BT1468" i="1"/>
  <c r="BS1468" i="1"/>
  <c r="BR1468" i="1"/>
  <c r="BQ1468" i="1"/>
  <c r="BP1468" i="1"/>
  <c r="BO1468" i="1"/>
  <c r="BN1468" i="1"/>
  <c r="BM1468" i="1"/>
  <c r="BK1468" i="1"/>
  <c r="BJ1468" i="1"/>
  <c r="BI1468" i="1"/>
  <c r="BH1468" i="1"/>
  <c r="BG1468" i="1"/>
  <c r="BF1468" i="1"/>
  <c r="BE1468" i="1"/>
  <c r="AY1468" i="1"/>
  <c r="AX1468" i="1"/>
  <c r="AV1468" i="1"/>
  <c r="AU1468" i="1"/>
  <c r="AT1468" i="1"/>
  <c r="AS1468" i="1"/>
  <c r="AR1468" i="1"/>
  <c r="AQ1468" i="1"/>
  <c r="AP1468" i="1"/>
  <c r="CA1467" i="1"/>
  <c r="BX1467" i="1"/>
  <c r="BV1467" i="1"/>
  <c r="BT1467" i="1"/>
  <c r="BS1467" i="1"/>
  <c r="BR1467" i="1"/>
  <c r="BQ1467" i="1"/>
  <c r="BP1467" i="1"/>
  <c r="BO1467" i="1"/>
  <c r="BN1467" i="1"/>
  <c r="BM1467" i="1"/>
  <c r="BK1467" i="1"/>
  <c r="BJ1467" i="1"/>
  <c r="BI1467" i="1"/>
  <c r="BH1467" i="1"/>
  <c r="BG1467" i="1"/>
  <c r="BF1467" i="1"/>
  <c r="BE1467" i="1"/>
  <c r="AY1467" i="1"/>
  <c r="AX1467" i="1"/>
  <c r="AV1467" i="1"/>
  <c r="AU1467" i="1"/>
  <c r="AT1467" i="1"/>
  <c r="AS1467" i="1"/>
  <c r="AR1467" i="1"/>
  <c r="AQ1467" i="1"/>
  <c r="AP1467" i="1"/>
  <c r="CA1466" i="1"/>
  <c r="BX1466" i="1"/>
  <c r="BV1466" i="1"/>
  <c r="BT1466" i="1"/>
  <c r="BS1466" i="1"/>
  <c r="BR1466" i="1"/>
  <c r="BQ1466" i="1"/>
  <c r="BP1466" i="1"/>
  <c r="BO1466" i="1"/>
  <c r="BN1466" i="1"/>
  <c r="BM1466" i="1"/>
  <c r="BK1466" i="1"/>
  <c r="BJ1466" i="1"/>
  <c r="BI1466" i="1"/>
  <c r="BH1466" i="1"/>
  <c r="BG1466" i="1"/>
  <c r="BF1466" i="1"/>
  <c r="BE1466" i="1"/>
  <c r="AY1466" i="1"/>
  <c r="AX1466" i="1"/>
  <c r="AV1466" i="1"/>
  <c r="AU1466" i="1"/>
  <c r="AT1466" i="1"/>
  <c r="AS1466" i="1"/>
  <c r="AR1466" i="1"/>
  <c r="AQ1466" i="1"/>
  <c r="AP1466" i="1"/>
  <c r="CA1465" i="1"/>
  <c r="BX1465" i="1"/>
  <c r="BV1465" i="1"/>
  <c r="BT1465" i="1"/>
  <c r="BS1465" i="1"/>
  <c r="BR1465" i="1"/>
  <c r="BQ1465" i="1"/>
  <c r="BP1465" i="1"/>
  <c r="BO1465" i="1"/>
  <c r="BN1465" i="1"/>
  <c r="BM1465" i="1"/>
  <c r="BK1465" i="1"/>
  <c r="BJ1465" i="1"/>
  <c r="BI1465" i="1"/>
  <c r="BH1465" i="1"/>
  <c r="BG1465" i="1"/>
  <c r="BF1465" i="1"/>
  <c r="BE1465" i="1"/>
  <c r="AY1465" i="1"/>
  <c r="AX1465" i="1"/>
  <c r="AV1465" i="1"/>
  <c r="AU1465" i="1"/>
  <c r="AT1465" i="1"/>
  <c r="AS1465" i="1"/>
  <c r="AR1465" i="1"/>
  <c r="AQ1465" i="1"/>
  <c r="AP1465" i="1"/>
  <c r="CA1464" i="1"/>
  <c r="BX1464" i="1"/>
  <c r="BV1464" i="1"/>
  <c r="BT1464" i="1"/>
  <c r="BS1464" i="1"/>
  <c r="BR1464" i="1"/>
  <c r="BQ1464" i="1"/>
  <c r="BP1464" i="1"/>
  <c r="BO1464" i="1"/>
  <c r="BN1464" i="1"/>
  <c r="BM1464" i="1"/>
  <c r="BK1464" i="1"/>
  <c r="BJ1464" i="1"/>
  <c r="BI1464" i="1"/>
  <c r="BH1464" i="1"/>
  <c r="BG1464" i="1"/>
  <c r="BF1464" i="1"/>
  <c r="BE1464" i="1"/>
  <c r="AY1464" i="1"/>
  <c r="AX1464" i="1"/>
  <c r="AV1464" i="1"/>
  <c r="AU1464" i="1"/>
  <c r="AT1464" i="1"/>
  <c r="AS1464" i="1"/>
  <c r="AR1464" i="1"/>
  <c r="AQ1464" i="1"/>
  <c r="AP1464" i="1"/>
  <c r="CA1463" i="1"/>
  <c r="BX1463" i="1"/>
  <c r="BV1463" i="1"/>
  <c r="BT1463" i="1"/>
  <c r="BS1463" i="1"/>
  <c r="BR1463" i="1"/>
  <c r="BQ1463" i="1"/>
  <c r="BP1463" i="1"/>
  <c r="BO1463" i="1"/>
  <c r="BN1463" i="1"/>
  <c r="BM1463" i="1"/>
  <c r="BK1463" i="1"/>
  <c r="BJ1463" i="1"/>
  <c r="BI1463" i="1"/>
  <c r="BH1463" i="1"/>
  <c r="BG1463" i="1"/>
  <c r="BF1463" i="1"/>
  <c r="BE1463" i="1"/>
  <c r="AY1463" i="1"/>
  <c r="AX1463" i="1"/>
  <c r="AV1463" i="1"/>
  <c r="AU1463" i="1"/>
  <c r="AT1463" i="1"/>
  <c r="AS1463" i="1"/>
  <c r="AR1463" i="1"/>
  <c r="AQ1463" i="1"/>
  <c r="AP1463" i="1"/>
  <c r="CA1462" i="1"/>
  <c r="BX1462" i="1"/>
  <c r="BV1462" i="1"/>
  <c r="BT1462" i="1"/>
  <c r="BS1462" i="1"/>
  <c r="BR1462" i="1"/>
  <c r="BQ1462" i="1"/>
  <c r="BP1462" i="1"/>
  <c r="BO1462" i="1"/>
  <c r="BN1462" i="1"/>
  <c r="BM1462" i="1"/>
  <c r="BK1462" i="1"/>
  <c r="BJ1462" i="1"/>
  <c r="BI1462" i="1"/>
  <c r="BH1462" i="1"/>
  <c r="BG1462" i="1"/>
  <c r="BF1462" i="1"/>
  <c r="BE1462" i="1"/>
  <c r="AY1462" i="1"/>
  <c r="AX1462" i="1"/>
  <c r="AV1462" i="1"/>
  <c r="AU1462" i="1"/>
  <c r="AT1462" i="1"/>
  <c r="AS1462" i="1"/>
  <c r="AR1462" i="1"/>
  <c r="AQ1462" i="1"/>
  <c r="AP1462" i="1"/>
  <c r="CA1461" i="1"/>
  <c r="BX1461" i="1"/>
  <c r="BV1461" i="1"/>
  <c r="BT1461" i="1"/>
  <c r="BS1461" i="1"/>
  <c r="BR1461" i="1"/>
  <c r="BQ1461" i="1"/>
  <c r="BP1461" i="1"/>
  <c r="BO1461" i="1"/>
  <c r="BN1461" i="1"/>
  <c r="BM1461" i="1"/>
  <c r="BK1461" i="1"/>
  <c r="BJ1461" i="1"/>
  <c r="BI1461" i="1"/>
  <c r="BH1461" i="1"/>
  <c r="BG1461" i="1"/>
  <c r="BF1461" i="1"/>
  <c r="BE1461" i="1"/>
  <c r="AY1461" i="1"/>
  <c r="AX1461" i="1"/>
  <c r="AV1461" i="1"/>
  <c r="AU1461" i="1"/>
  <c r="AT1461" i="1"/>
  <c r="AS1461" i="1"/>
  <c r="AR1461" i="1"/>
  <c r="AQ1461" i="1"/>
  <c r="AP1461" i="1"/>
  <c r="CA1460" i="1"/>
  <c r="BX1460" i="1"/>
  <c r="BV1460" i="1"/>
  <c r="BT1460" i="1"/>
  <c r="BS1460" i="1"/>
  <c r="BR1460" i="1"/>
  <c r="BQ1460" i="1"/>
  <c r="BP1460" i="1"/>
  <c r="BO1460" i="1"/>
  <c r="BN1460" i="1"/>
  <c r="BM1460" i="1"/>
  <c r="BK1460" i="1"/>
  <c r="BJ1460" i="1"/>
  <c r="BI1460" i="1"/>
  <c r="BH1460" i="1"/>
  <c r="BG1460" i="1"/>
  <c r="BF1460" i="1"/>
  <c r="BE1460" i="1"/>
  <c r="AY1460" i="1"/>
  <c r="AX1460" i="1"/>
  <c r="AV1460" i="1"/>
  <c r="AU1460" i="1"/>
  <c r="AT1460" i="1"/>
  <c r="AS1460" i="1"/>
  <c r="AR1460" i="1"/>
  <c r="AQ1460" i="1"/>
  <c r="AP1460" i="1"/>
  <c r="CA1459" i="1"/>
  <c r="BX1459" i="1"/>
  <c r="BV1459" i="1"/>
  <c r="BT1459" i="1"/>
  <c r="BS1459" i="1"/>
  <c r="BR1459" i="1"/>
  <c r="BQ1459" i="1"/>
  <c r="BP1459" i="1"/>
  <c r="BO1459" i="1"/>
  <c r="BN1459" i="1"/>
  <c r="BM1459" i="1"/>
  <c r="BK1459" i="1"/>
  <c r="BJ1459" i="1"/>
  <c r="BI1459" i="1"/>
  <c r="BH1459" i="1"/>
  <c r="BG1459" i="1"/>
  <c r="BF1459" i="1"/>
  <c r="BE1459" i="1"/>
  <c r="AY1459" i="1"/>
  <c r="AX1459" i="1"/>
  <c r="AV1459" i="1"/>
  <c r="AU1459" i="1"/>
  <c r="AT1459" i="1"/>
  <c r="AS1459" i="1"/>
  <c r="AR1459" i="1"/>
  <c r="AQ1459" i="1"/>
  <c r="AP1459" i="1"/>
  <c r="CA1458" i="1"/>
  <c r="BX1458" i="1"/>
  <c r="BV1458" i="1"/>
  <c r="BT1458" i="1"/>
  <c r="BS1458" i="1"/>
  <c r="BR1458" i="1"/>
  <c r="BQ1458" i="1"/>
  <c r="BP1458" i="1"/>
  <c r="BO1458" i="1"/>
  <c r="BN1458" i="1"/>
  <c r="BM1458" i="1"/>
  <c r="BK1458" i="1"/>
  <c r="BJ1458" i="1"/>
  <c r="BI1458" i="1"/>
  <c r="BH1458" i="1"/>
  <c r="BG1458" i="1"/>
  <c r="BF1458" i="1"/>
  <c r="BE1458" i="1"/>
  <c r="AY1458" i="1"/>
  <c r="AX1458" i="1"/>
  <c r="AV1458" i="1"/>
  <c r="AU1458" i="1"/>
  <c r="AT1458" i="1"/>
  <c r="AS1458" i="1"/>
  <c r="AR1458" i="1"/>
  <c r="AQ1458" i="1"/>
  <c r="AP1458" i="1"/>
  <c r="CA1457" i="1"/>
  <c r="BX1457" i="1"/>
  <c r="BV1457" i="1"/>
  <c r="BT1457" i="1"/>
  <c r="BS1457" i="1"/>
  <c r="BR1457" i="1"/>
  <c r="BQ1457" i="1"/>
  <c r="BP1457" i="1"/>
  <c r="BO1457" i="1"/>
  <c r="BN1457" i="1"/>
  <c r="BM1457" i="1"/>
  <c r="BK1457" i="1"/>
  <c r="BJ1457" i="1"/>
  <c r="BI1457" i="1"/>
  <c r="BH1457" i="1"/>
  <c r="BG1457" i="1"/>
  <c r="BF1457" i="1"/>
  <c r="BE1457" i="1"/>
  <c r="AY1457" i="1"/>
  <c r="AX1457" i="1"/>
  <c r="AV1457" i="1"/>
  <c r="AU1457" i="1"/>
  <c r="AT1457" i="1"/>
  <c r="AS1457" i="1"/>
  <c r="AR1457" i="1"/>
  <c r="AQ1457" i="1"/>
  <c r="AP1457" i="1"/>
  <c r="CA1456" i="1"/>
  <c r="BX1456" i="1"/>
  <c r="BV1456" i="1"/>
  <c r="BT1456" i="1"/>
  <c r="BS1456" i="1"/>
  <c r="BR1456" i="1"/>
  <c r="BQ1456" i="1"/>
  <c r="BP1456" i="1"/>
  <c r="BO1456" i="1"/>
  <c r="BN1456" i="1"/>
  <c r="BM1456" i="1"/>
  <c r="BK1456" i="1"/>
  <c r="BJ1456" i="1"/>
  <c r="BI1456" i="1"/>
  <c r="BH1456" i="1"/>
  <c r="BG1456" i="1"/>
  <c r="BF1456" i="1"/>
  <c r="BE1456" i="1"/>
  <c r="AY1456" i="1"/>
  <c r="AX1456" i="1"/>
  <c r="AV1456" i="1"/>
  <c r="AU1456" i="1"/>
  <c r="AT1456" i="1"/>
  <c r="AS1456" i="1"/>
  <c r="AR1456" i="1"/>
  <c r="AQ1456" i="1"/>
  <c r="AP1456" i="1"/>
  <c r="CA1455" i="1"/>
  <c r="BX1455" i="1"/>
  <c r="BV1455" i="1"/>
  <c r="BT1455" i="1"/>
  <c r="BS1455" i="1"/>
  <c r="BR1455" i="1"/>
  <c r="BQ1455" i="1"/>
  <c r="BP1455" i="1"/>
  <c r="BO1455" i="1"/>
  <c r="BN1455" i="1"/>
  <c r="BM1455" i="1"/>
  <c r="BK1455" i="1"/>
  <c r="BJ1455" i="1"/>
  <c r="BI1455" i="1"/>
  <c r="BH1455" i="1"/>
  <c r="BG1455" i="1"/>
  <c r="BF1455" i="1"/>
  <c r="BE1455" i="1"/>
  <c r="AY1455" i="1"/>
  <c r="AX1455" i="1"/>
  <c r="AV1455" i="1"/>
  <c r="AU1455" i="1"/>
  <c r="AT1455" i="1"/>
  <c r="AS1455" i="1"/>
  <c r="AR1455" i="1"/>
  <c r="AQ1455" i="1"/>
  <c r="AP1455" i="1"/>
  <c r="CA1454" i="1"/>
  <c r="BX1454" i="1"/>
  <c r="BV1454" i="1"/>
  <c r="BT1454" i="1"/>
  <c r="BS1454" i="1"/>
  <c r="BR1454" i="1"/>
  <c r="BQ1454" i="1"/>
  <c r="BP1454" i="1"/>
  <c r="BO1454" i="1"/>
  <c r="BN1454" i="1"/>
  <c r="BM1454" i="1"/>
  <c r="BK1454" i="1"/>
  <c r="BJ1454" i="1"/>
  <c r="BI1454" i="1"/>
  <c r="BH1454" i="1"/>
  <c r="BG1454" i="1"/>
  <c r="BF1454" i="1"/>
  <c r="BE1454" i="1"/>
  <c r="AY1454" i="1"/>
  <c r="AX1454" i="1"/>
  <c r="AV1454" i="1"/>
  <c r="AU1454" i="1"/>
  <c r="AT1454" i="1"/>
  <c r="AS1454" i="1"/>
  <c r="AR1454" i="1"/>
  <c r="AQ1454" i="1"/>
  <c r="AP1454" i="1"/>
  <c r="CA1453" i="1"/>
  <c r="BX1453" i="1"/>
  <c r="BV1453" i="1"/>
  <c r="BT1453" i="1"/>
  <c r="BS1453" i="1"/>
  <c r="BR1453" i="1"/>
  <c r="BQ1453" i="1"/>
  <c r="BP1453" i="1"/>
  <c r="BO1453" i="1"/>
  <c r="BN1453" i="1"/>
  <c r="BM1453" i="1"/>
  <c r="BK1453" i="1"/>
  <c r="BJ1453" i="1"/>
  <c r="BI1453" i="1"/>
  <c r="BH1453" i="1"/>
  <c r="BG1453" i="1"/>
  <c r="BF1453" i="1"/>
  <c r="BE1453" i="1"/>
  <c r="AY1453" i="1"/>
  <c r="AX1453" i="1"/>
  <c r="AV1453" i="1"/>
  <c r="AU1453" i="1"/>
  <c r="AT1453" i="1"/>
  <c r="AS1453" i="1"/>
  <c r="AR1453" i="1"/>
  <c r="AQ1453" i="1"/>
  <c r="AP1453" i="1"/>
  <c r="CA1452" i="1"/>
  <c r="BX1452" i="1"/>
  <c r="BV1452" i="1"/>
  <c r="BT1452" i="1"/>
  <c r="BS1452" i="1"/>
  <c r="BR1452" i="1"/>
  <c r="BQ1452" i="1"/>
  <c r="BP1452" i="1"/>
  <c r="BO1452" i="1"/>
  <c r="BN1452" i="1"/>
  <c r="BM1452" i="1"/>
  <c r="BK1452" i="1"/>
  <c r="BJ1452" i="1"/>
  <c r="BI1452" i="1"/>
  <c r="BH1452" i="1"/>
  <c r="BG1452" i="1"/>
  <c r="BF1452" i="1"/>
  <c r="BE1452" i="1"/>
  <c r="AY1452" i="1"/>
  <c r="AX1452" i="1"/>
  <c r="AV1452" i="1"/>
  <c r="AU1452" i="1"/>
  <c r="AT1452" i="1"/>
  <c r="AS1452" i="1"/>
  <c r="AR1452" i="1"/>
  <c r="AQ1452" i="1"/>
  <c r="AP1452" i="1"/>
  <c r="CA1451" i="1"/>
  <c r="BX1451" i="1"/>
  <c r="BV1451" i="1"/>
  <c r="BT1451" i="1"/>
  <c r="BS1451" i="1"/>
  <c r="BR1451" i="1"/>
  <c r="BQ1451" i="1"/>
  <c r="BP1451" i="1"/>
  <c r="BO1451" i="1"/>
  <c r="BN1451" i="1"/>
  <c r="BM1451" i="1"/>
  <c r="BK1451" i="1"/>
  <c r="BJ1451" i="1"/>
  <c r="BI1451" i="1"/>
  <c r="BH1451" i="1"/>
  <c r="BG1451" i="1"/>
  <c r="BF1451" i="1"/>
  <c r="BE1451" i="1"/>
  <c r="AY1451" i="1"/>
  <c r="AX1451" i="1"/>
  <c r="AV1451" i="1"/>
  <c r="AU1451" i="1"/>
  <c r="AT1451" i="1"/>
  <c r="AS1451" i="1"/>
  <c r="AR1451" i="1"/>
  <c r="AQ1451" i="1"/>
  <c r="AP1451" i="1"/>
  <c r="CA1450" i="1"/>
  <c r="BX1450" i="1"/>
  <c r="BV1450" i="1"/>
  <c r="BT1450" i="1"/>
  <c r="BS1450" i="1"/>
  <c r="BR1450" i="1"/>
  <c r="BQ1450" i="1"/>
  <c r="BP1450" i="1"/>
  <c r="BO1450" i="1"/>
  <c r="BN1450" i="1"/>
  <c r="BM1450" i="1"/>
  <c r="BK1450" i="1"/>
  <c r="BJ1450" i="1"/>
  <c r="BI1450" i="1"/>
  <c r="BH1450" i="1"/>
  <c r="BG1450" i="1"/>
  <c r="BF1450" i="1"/>
  <c r="BE1450" i="1"/>
  <c r="AY1450" i="1"/>
  <c r="AX1450" i="1"/>
  <c r="AV1450" i="1"/>
  <c r="AU1450" i="1"/>
  <c r="AT1450" i="1"/>
  <c r="AS1450" i="1"/>
  <c r="AR1450" i="1"/>
  <c r="AQ1450" i="1"/>
  <c r="AP1450" i="1"/>
  <c r="CA1449" i="1"/>
  <c r="BX1449" i="1"/>
  <c r="BV1449" i="1"/>
  <c r="BT1449" i="1"/>
  <c r="BS1449" i="1"/>
  <c r="BR1449" i="1"/>
  <c r="BQ1449" i="1"/>
  <c r="BP1449" i="1"/>
  <c r="BO1449" i="1"/>
  <c r="BN1449" i="1"/>
  <c r="BM1449" i="1"/>
  <c r="BK1449" i="1"/>
  <c r="BJ1449" i="1"/>
  <c r="BI1449" i="1"/>
  <c r="BH1449" i="1"/>
  <c r="BG1449" i="1"/>
  <c r="BF1449" i="1"/>
  <c r="BE1449" i="1"/>
  <c r="AY1449" i="1"/>
  <c r="AX1449" i="1"/>
  <c r="AV1449" i="1"/>
  <c r="AU1449" i="1"/>
  <c r="AT1449" i="1"/>
  <c r="AS1449" i="1"/>
  <c r="AR1449" i="1"/>
  <c r="AQ1449" i="1"/>
  <c r="AP1449" i="1"/>
  <c r="CA1448" i="1"/>
  <c r="BX1448" i="1"/>
  <c r="BV1448" i="1"/>
  <c r="BT1448" i="1"/>
  <c r="BS1448" i="1"/>
  <c r="BR1448" i="1"/>
  <c r="BQ1448" i="1"/>
  <c r="BP1448" i="1"/>
  <c r="BO1448" i="1"/>
  <c r="BN1448" i="1"/>
  <c r="BM1448" i="1"/>
  <c r="BK1448" i="1"/>
  <c r="BJ1448" i="1"/>
  <c r="BI1448" i="1"/>
  <c r="BH1448" i="1"/>
  <c r="BG1448" i="1"/>
  <c r="BF1448" i="1"/>
  <c r="BE1448" i="1"/>
  <c r="AY1448" i="1"/>
  <c r="AX1448" i="1"/>
  <c r="AV1448" i="1"/>
  <c r="AU1448" i="1"/>
  <c r="AT1448" i="1"/>
  <c r="AS1448" i="1"/>
  <c r="AR1448" i="1"/>
  <c r="AQ1448" i="1"/>
  <c r="AP1448" i="1"/>
  <c r="CA1447" i="1"/>
  <c r="BX1447" i="1"/>
  <c r="BV1447" i="1"/>
  <c r="BT1447" i="1"/>
  <c r="BS1447" i="1"/>
  <c r="BR1447" i="1"/>
  <c r="BQ1447" i="1"/>
  <c r="BP1447" i="1"/>
  <c r="BO1447" i="1"/>
  <c r="BN1447" i="1"/>
  <c r="BM1447" i="1"/>
  <c r="BK1447" i="1"/>
  <c r="BJ1447" i="1"/>
  <c r="BI1447" i="1"/>
  <c r="BH1447" i="1"/>
  <c r="BG1447" i="1"/>
  <c r="BF1447" i="1"/>
  <c r="BE1447" i="1"/>
  <c r="AY1447" i="1"/>
  <c r="AX1447" i="1"/>
  <c r="AV1447" i="1"/>
  <c r="AU1447" i="1"/>
  <c r="AT1447" i="1"/>
  <c r="AS1447" i="1"/>
  <c r="AR1447" i="1"/>
  <c r="AQ1447" i="1"/>
  <c r="AP1447" i="1"/>
  <c r="CA1446" i="1"/>
  <c r="BX1446" i="1"/>
  <c r="BV1446" i="1"/>
  <c r="BT1446" i="1"/>
  <c r="BS1446" i="1"/>
  <c r="BR1446" i="1"/>
  <c r="BQ1446" i="1"/>
  <c r="BP1446" i="1"/>
  <c r="BO1446" i="1"/>
  <c r="BN1446" i="1"/>
  <c r="BM1446" i="1"/>
  <c r="BK1446" i="1"/>
  <c r="BJ1446" i="1"/>
  <c r="BI1446" i="1"/>
  <c r="BH1446" i="1"/>
  <c r="BG1446" i="1"/>
  <c r="BF1446" i="1"/>
  <c r="BE1446" i="1"/>
  <c r="AY1446" i="1"/>
  <c r="AX1446" i="1"/>
  <c r="AV1446" i="1"/>
  <c r="AU1446" i="1"/>
  <c r="AT1446" i="1"/>
  <c r="AS1446" i="1"/>
  <c r="AR1446" i="1"/>
  <c r="AQ1446" i="1"/>
  <c r="AP1446" i="1"/>
  <c r="CA1445" i="1"/>
  <c r="BX1445" i="1"/>
  <c r="BV1445" i="1"/>
  <c r="BT1445" i="1"/>
  <c r="BS1445" i="1"/>
  <c r="BR1445" i="1"/>
  <c r="BQ1445" i="1"/>
  <c r="BP1445" i="1"/>
  <c r="BO1445" i="1"/>
  <c r="BN1445" i="1"/>
  <c r="BM1445" i="1"/>
  <c r="BK1445" i="1"/>
  <c r="BJ1445" i="1"/>
  <c r="BI1445" i="1"/>
  <c r="BH1445" i="1"/>
  <c r="BG1445" i="1"/>
  <c r="BF1445" i="1"/>
  <c r="BE1445" i="1"/>
  <c r="AY1445" i="1"/>
  <c r="AX1445" i="1"/>
  <c r="AV1445" i="1"/>
  <c r="AU1445" i="1"/>
  <c r="AT1445" i="1"/>
  <c r="AS1445" i="1"/>
  <c r="AR1445" i="1"/>
  <c r="AQ1445" i="1"/>
  <c r="AP1445" i="1"/>
  <c r="CA1444" i="1"/>
  <c r="BX1444" i="1"/>
  <c r="BV1444" i="1"/>
  <c r="BT1444" i="1"/>
  <c r="BS1444" i="1"/>
  <c r="BR1444" i="1"/>
  <c r="BQ1444" i="1"/>
  <c r="BP1444" i="1"/>
  <c r="BO1444" i="1"/>
  <c r="BN1444" i="1"/>
  <c r="BM1444" i="1"/>
  <c r="BK1444" i="1"/>
  <c r="BJ1444" i="1"/>
  <c r="BI1444" i="1"/>
  <c r="BH1444" i="1"/>
  <c r="BG1444" i="1"/>
  <c r="BF1444" i="1"/>
  <c r="BE1444" i="1"/>
  <c r="AY1444" i="1"/>
  <c r="AX1444" i="1"/>
  <c r="AV1444" i="1"/>
  <c r="AU1444" i="1"/>
  <c r="AT1444" i="1"/>
  <c r="AS1444" i="1"/>
  <c r="AR1444" i="1"/>
  <c r="AQ1444" i="1"/>
  <c r="AP1444" i="1"/>
  <c r="CA1443" i="1"/>
  <c r="BX1443" i="1"/>
  <c r="BV1443" i="1"/>
  <c r="BT1443" i="1"/>
  <c r="BS1443" i="1"/>
  <c r="BR1443" i="1"/>
  <c r="BQ1443" i="1"/>
  <c r="BP1443" i="1"/>
  <c r="BO1443" i="1"/>
  <c r="BN1443" i="1"/>
  <c r="BM1443" i="1"/>
  <c r="BK1443" i="1"/>
  <c r="BJ1443" i="1"/>
  <c r="BI1443" i="1"/>
  <c r="BH1443" i="1"/>
  <c r="BG1443" i="1"/>
  <c r="BF1443" i="1"/>
  <c r="BE1443" i="1"/>
  <c r="AY1443" i="1"/>
  <c r="AX1443" i="1"/>
  <c r="AV1443" i="1"/>
  <c r="AU1443" i="1"/>
  <c r="AT1443" i="1"/>
  <c r="AS1443" i="1"/>
  <c r="AR1443" i="1"/>
  <c r="AQ1443" i="1"/>
  <c r="AP1443" i="1"/>
  <c r="CA1442" i="1"/>
  <c r="BX1442" i="1"/>
  <c r="BV1442" i="1"/>
  <c r="BT1442" i="1"/>
  <c r="BS1442" i="1"/>
  <c r="BR1442" i="1"/>
  <c r="BQ1442" i="1"/>
  <c r="BP1442" i="1"/>
  <c r="BO1442" i="1"/>
  <c r="BN1442" i="1"/>
  <c r="BM1442" i="1"/>
  <c r="BK1442" i="1"/>
  <c r="BJ1442" i="1"/>
  <c r="BI1442" i="1"/>
  <c r="BH1442" i="1"/>
  <c r="BG1442" i="1"/>
  <c r="BF1442" i="1"/>
  <c r="BE1442" i="1"/>
  <c r="AY1442" i="1"/>
  <c r="AX1442" i="1"/>
  <c r="AV1442" i="1"/>
  <c r="AU1442" i="1"/>
  <c r="AT1442" i="1"/>
  <c r="AS1442" i="1"/>
  <c r="AR1442" i="1"/>
  <c r="AQ1442" i="1"/>
  <c r="AP1442" i="1"/>
  <c r="CA1441" i="1"/>
  <c r="BX1441" i="1"/>
  <c r="BV1441" i="1"/>
  <c r="BT1441" i="1"/>
  <c r="BS1441" i="1"/>
  <c r="BR1441" i="1"/>
  <c r="BQ1441" i="1"/>
  <c r="BP1441" i="1"/>
  <c r="BO1441" i="1"/>
  <c r="BN1441" i="1"/>
  <c r="BM1441" i="1"/>
  <c r="BK1441" i="1"/>
  <c r="BJ1441" i="1"/>
  <c r="BI1441" i="1"/>
  <c r="BH1441" i="1"/>
  <c r="BG1441" i="1"/>
  <c r="BF1441" i="1"/>
  <c r="BE1441" i="1"/>
  <c r="AY1441" i="1"/>
  <c r="AX1441" i="1"/>
  <c r="AV1441" i="1"/>
  <c r="AU1441" i="1"/>
  <c r="AT1441" i="1"/>
  <c r="AS1441" i="1"/>
  <c r="AR1441" i="1"/>
  <c r="AQ1441" i="1"/>
  <c r="AP1441" i="1"/>
  <c r="CA1440" i="1"/>
  <c r="BX1440" i="1"/>
  <c r="BV1440" i="1"/>
  <c r="BT1440" i="1"/>
  <c r="BS1440" i="1"/>
  <c r="BR1440" i="1"/>
  <c r="BQ1440" i="1"/>
  <c r="BP1440" i="1"/>
  <c r="BO1440" i="1"/>
  <c r="BN1440" i="1"/>
  <c r="BM1440" i="1"/>
  <c r="BK1440" i="1"/>
  <c r="BJ1440" i="1"/>
  <c r="BI1440" i="1"/>
  <c r="BH1440" i="1"/>
  <c r="BG1440" i="1"/>
  <c r="BF1440" i="1"/>
  <c r="BE1440" i="1"/>
  <c r="AY1440" i="1"/>
  <c r="AX1440" i="1"/>
  <c r="AV1440" i="1"/>
  <c r="AU1440" i="1"/>
  <c r="AT1440" i="1"/>
  <c r="AS1440" i="1"/>
  <c r="AR1440" i="1"/>
  <c r="AQ1440" i="1"/>
  <c r="AP1440" i="1"/>
  <c r="CA1439" i="1"/>
  <c r="BX1439" i="1"/>
  <c r="BV1439" i="1"/>
  <c r="BT1439" i="1"/>
  <c r="BS1439" i="1"/>
  <c r="BR1439" i="1"/>
  <c r="BQ1439" i="1"/>
  <c r="BP1439" i="1"/>
  <c r="BO1439" i="1"/>
  <c r="BN1439" i="1"/>
  <c r="BM1439" i="1"/>
  <c r="BK1439" i="1"/>
  <c r="BJ1439" i="1"/>
  <c r="BI1439" i="1"/>
  <c r="BH1439" i="1"/>
  <c r="BG1439" i="1"/>
  <c r="BF1439" i="1"/>
  <c r="BE1439" i="1"/>
  <c r="AY1439" i="1"/>
  <c r="AX1439" i="1"/>
  <c r="AV1439" i="1"/>
  <c r="AU1439" i="1"/>
  <c r="AT1439" i="1"/>
  <c r="AS1439" i="1"/>
  <c r="AR1439" i="1"/>
  <c r="AQ1439" i="1"/>
  <c r="AP1439" i="1"/>
  <c r="CA1438" i="1"/>
  <c r="BX1438" i="1"/>
  <c r="BV1438" i="1"/>
  <c r="BT1438" i="1"/>
  <c r="BS1438" i="1"/>
  <c r="BR1438" i="1"/>
  <c r="BQ1438" i="1"/>
  <c r="BP1438" i="1"/>
  <c r="BO1438" i="1"/>
  <c r="BN1438" i="1"/>
  <c r="BM1438" i="1"/>
  <c r="BK1438" i="1"/>
  <c r="BJ1438" i="1"/>
  <c r="BI1438" i="1"/>
  <c r="BH1438" i="1"/>
  <c r="BG1438" i="1"/>
  <c r="BF1438" i="1"/>
  <c r="BE1438" i="1"/>
  <c r="AY1438" i="1"/>
  <c r="AX1438" i="1"/>
  <c r="AV1438" i="1"/>
  <c r="AU1438" i="1"/>
  <c r="AT1438" i="1"/>
  <c r="AS1438" i="1"/>
  <c r="AR1438" i="1"/>
  <c r="AQ1438" i="1"/>
  <c r="AP1438" i="1"/>
  <c r="CA1437" i="1"/>
  <c r="BX1437" i="1"/>
  <c r="BV1437" i="1"/>
  <c r="BT1437" i="1"/>
  <c r="BS1437" i="1"/>
  <c r="BR1437" i="1"/>
  <c r="BQ1437" i="1"/>
  <c r="BP1437" i="1"/>
  <c r="BO1437" i="1"/>
  <c r="BN1437" i="1"/>
  <c r="BM1437" i="1"/>
  <c r="BK1437" i="1"/>
  <c r="BJ1437" i="1"/>
  <c r="BI1437" i="1"/>
  <c r="BH1437" i="1"/>
  <c r="BG1437" i="1"/>
  <c r="BF1437" i="1"/>
  <c r="BE1437" i="1"/>
  <c r="AY1437" i="1"/>
  <c r="AX1437" i="1"/>
  <c r="AV1437" i="1"/>
  <c r="AU1437" i="1"/>
  <c r="AT1437" i="1"/>
  <c r="AS1437" i="1"/>
  <c r="AR1437" i="1"/>
  <c r="AQ1437" i="1"/>
  <c r="AP1437" i="1"/>
  <c r="CA1436" i="1"/>
  <c r="BX1436" i="1"/>
  <c r="BV1436" i="1"/>
  <c r="BT1436" i="1"/>
  <c r="BS1436" i="1"/>
  <c r="BR1436" i="1"/>
  <c r="BQ1436" i="1"/>
  <c r="BP1436" i="1"/>
  <c r="BO1436" i="1"/>
  <c r="BN1436" i="1"/>
  <c r="BM1436" i="1"/>
  <c r="BK1436" i="1"/>
  <c r="BJ1436" i="1"/>
  <c r="BI1436" i="1"/>
  <c r="BH1436" i="1"/>
  <c r="BG1436" i="1"/>
  <c r="BF1436" i="1"/>
  <c r="BE1436" i="1"/>
  <c r="AY1436" i="1"/>
  <c r="AX1436" i="1"/>
  <c r="AV1436" i="1"/>
  <c r="AU1436" i="1"/>
  <c r="AT1436" i="1"/>
  <c r="AS1436" i="1"/>
  <c r="AR1436" i="1"/>
  <c r="AQ1436" i="1"/>
  <c r="AP1436" i="1"/>
  <c r="CA1435" i="1"/>
  <c r="BX1435" i="1"/>
  <c r="BV1435" i="1"/>
  <c r="BT1435" i="1"/>
  <c r="BS1435" i="1"/>
  <c r="BR1435" i="1"/>
  <c r="BQ1435" i="1"/>
  <c r="BP1435" i="1"/>
  <c r="BO1435" i="1"/>
  <c r="BN1435" i="1"/>
  <c r="BM1435" i="1"/>
  <c r="BK1435" i="1"/>
  <c r="BJ1435" i="1"/>
  <c r="BI1435" i="1"/>
  <c r="BH1435" i="1"/>
  <c r="BG1435" i="1"/>
  <c r="BF1435" i="1"/>
  <c r="BE1435" i="1"/>
  <c r="AY1435" i="1"/>
  <c r="AX1435" i="1"/>
  <c r="AV1435" i="1"/>
  <c r="AU1435" i="1"/>
  <c r="AT1435" i="1"/>
  <c r="AS1435" i="1"/>
  <c r="AR1435" i="1"/>
  <c r="AQ1435" i="1"/>
  <c r="AP1435" i="1"/>
  <c r="CA1434" i="1"/>
  <c r="BX1434" i="1"/>
  <c r="BV1434" i="1"/>
  <c r="BT1434" i="1"/>
  <c r="BS1434" i="1"/>
  <c r="BR1434" i="1"/>
  <c r="BQ1434" i="1"/>
  <c r="BP1434" i="1"/>
  <c r="BO1434" i="1"/>
  <c r="BN1434" i="1"/>
  <c r="BM1434" i="1"/>
  <c r="BK1434" i="1"/>
  <c r="BJ1434" i="1"/>
  <c r="BI1434" i="1"/>
  <c r="BH1434" i="1"/>
  <c r="BG1434" i="1"/>
  <c r="BF1434" i="1"/>
  <c r="BE1434" i="1"/>
  <c r="AY1434" i="1"/>
  <c r="AX1434" i="1"/>
  <c r="AV1434" i="1"/>
  <c r="AU1434" i="1"/>
  <c r="AT1434" i="1"/>
  <c r="AS1434" i="1"/>
  <c r="AR1434" i="1"/>
  <c r="AQ1434" i="1"/>
  <c r="AP1434" i="1"/>
  <c r="CA1433" i="1"/>
  <c r="BX1433" i="1"/>
  <c r="BV1433" i="1"/>
  <c r="BT1433" i="1"/>
  <c r="BS1433" i="1"/>
  <c r="BR1433" i="1"/>
  <c r="BQ1433" i="1"/>
  <c r="BP1433" i="1"/>
  <c r="BO1433" i="1"/>
  <c r="BN1433" i="1"/>
  <c r="BM1433" i="1"/>
  <c r="BK1433" i="1"/>
  <c r="BJ1433" i="1"/>
  <c r="BI1433" i="1"/>
  <c r="BH1433" i="1"/>
  <c r="BG1433" i="1"/>
  <c r="BF1433" i="1"/>
  <c r="BE1433" i="1"/>
  <c r="AY1433" i="1"/>
  <c r="AX1433" i="1"/>
  <c r="AV1433" i="1"/>
  <c r="AU1433" i="1"/>
  <c r="AT1433" i="1"/>
  <c r="AS1433" i="1"/>
  <c r="AR1433" i="1"/>
  <c r="AQ1433" i="1"/>
  <c r="AP1433" i="1"/>
  <c r="CA1432" i="1"/>
  <c r="BX1432" i="1"/>
  <c r="BV1432" i="1"/>
  <c r="BT1432" i="1"/>
  <c r="BS1432" i="1"/>
  <c r="BR1432" i="1"/>
  <c r="BQ1432" i="1"/>
  <c r="BP1432" i="1"/>
  <c r="BO1432" i="1"/>
  <c r="BN1432" i="1"/>
  <c r="BM1432" i="1"/>
  <c r="BK1432" i="1"/>
  <c r="BJ1432" i="1"/>
  <c r="BI1432" i="1"/>
  <c r="BH1432" i="1"/>
  <c r="BG1432" i="1"/>
  <c r="BF1432" i="1"/>
  <c r="BE1432" i="1"/>
  <c r="AY1432" i="1"/>
  <c r="AX1432" i="1"/>
  <c r="AV1432" i="1"/>
  <c r="AU1432" i="1"/>
  <c r="AT1432" i="1"/>
  <c r="AS1432" i="1"/>
  <c r="AR1432" i="1"/>
  <c r="AQ1432" i="1"/>
  <c r="AP1432" i="1"/>
  <c r="CA1431" i="1"/>
  <c r="BX1431" i="1"/>
  <c r="BV1431" i="1"/>
  <c r="BT1431" i="1"/>
  <c r="BS1431" i="1"/>
  <c r="BR1431" i="1"/>
  <c r="BQ1431" i="1"/>
  <c r="BP1431" i="1"/>
  <c r="BO1431" i="1"/>
  <c r="BN1431" i="1"/>
  <c r="BM1431" i="1"/>
  <c r="BK1431" i="1"/>
  <c r="BJ1431" i="1"/>
  <c r="BI1431" i="1"/>
  <c r="BH1431" i="1"/>
  <c r="BG1431" i="1"/>
  <c r="BF1431" i="1"/>
  <c r="BE1431" i="1"/>
  <c r="AY1431" i="1"/>
  <c r="AX1431" i="1"/>
  <c r="AV1431" i="1"/>
  <c r="AU1431" i="1"/>
  <c r="AT1431" i="1"/>
  <c r="AS1431" i="1"/>
  <c r="AR1431" i="1"/>
  <c r="AQ1431" i="1"/>
  <c r="AP1431" i="1"/>
  <c r="CA1430" i="1"/>
  <c r="BX1430" i="1"/>
  <c r="BV1430" i="1"/>
  <c r="BT1430" i="1"/>
  <c r="BS1430" i="1"/>
  <c r="BR1430" i="1"/>
  <c r="BQ1430" i="1"/>
  <c r="BP1430" i="1"/>
  <c r="BO1430" i="1"/>
  <c r="BN1430" i="1"/>
  <c r="BM1430" i="1"/>
  <c r="BK1430" i="1"/>
  <c r="BJ1430" i="1"/>
  <c r="BI1430" i="1"/>
  <c r="BH1430" i="1"/>
  <c r="BG1430" i="1"/>
  <c r="BF1430" i="1"/>
  <c r="BE1430" i="1"/>
  <c r="AY1430" i="1"/>
  <c r="AX1430" i="1"/>
  <c r="AV1430" i="1"/>
  <c r="AU1430" i="1"/>
  <c r="AT1430" i="1"/>
  <c r="AS1430" i="1"/>
  <c r="AR1430" i="1"/>
  <c r="AQ1430" i="1"/>
  <c r="AP1430" i="1"/>
  <c r="CA1429" i="1"/>
  <c r="BX1429" i="1"/>
  <c r="BV1429" i="1"/>
  <c r="BT1429" i="1"/>
  <c r="BS1429" i="1"/>
  <c r="BR1429" i="1"/>
  <c r="BQ1429" i="1"/>
  <c r="BP1429" i="1"/>
  <c r="BO1429" i="1"/>
  <c r="BN1429" i="1"/>
  <c r="BM1429" i="1"/>
  <c r="BK1429" i="1"/>
  <c r="BJ1429" i="1"/>
  <c r="BI1429" i="1"/>
  <c r="BH1429" i="1"/>
  <c r="BG1429" i="1"/>
  <c r="BF1429" i="1"/>
  <c r="BE1429" i="1"/>
  <c r="AY1429" i="1"/>
  <c r="AX1429" i="1"/>
  <c r="AV1429" i="1"/>
  <c r="AU1429" i="1"/>
  <c r="AT1429" i="1"/>
  <c r="AS1429" i="1"/>
  <c r="AR1429" i="1"/>
  <c r="AQ1429" i="1"/>
  <c r="AP1429" i="1"/>
  <c r="CA1428" i="1"/>
  <c r="BX1428" i="1"/>
  <c r="BV1428" i="1"/>
  <c r="BT1428" i="1"/>
  <c r="BS1428" i="1"/>
  <c r="BR1428" i="1"/>
  <c r="BQ1428" i="1"/>
  <c r="BP1428" i="1"/>
  <c r="BO1428" i="1"/>
  <c r="BN1428" i="1"/>
  <c r="BM1428" i="1"/>
  <c r="BK1428" i="1"/>
  <c r="BJ1428" i="1"/>
  <c r="BI1428" i="1"/>
  <c r="BH1428" i="1"/>
  <c r="BG1428" i="1"/>
  <c r="BF1428" i="1"/>
  <c r="BE1428" i="1"/>
  <c r="AY1428" i="1"/>
  <c r="AX1428" i="1"/>
  <c r="AV1428" i="1"/>
  <c r="AU1428" i="1"/>
  <c r="AT1428" i="1"/>
  <c r="AS1428" i="1"/>
  <c r="AR1428" i="1"/>
  <c r="AQ1428" i="1"/>
  <c r="AP1428" i="1"/>
  <c r="CA1427" i="1"/>
  <c r="BX1427" i="1"/>
  <c r="BV1427" i="1"/>
  <c r="BT1427" i="1"/>
  <c r="BS1427" i="1"/>
  <c r="BR1427" i="1"/>
  <c r="BQ1427" i="1"/>
  <c r="BP1427" i="1"/>
  <c r="BO1427" i="1"/>
  <c r="BN1427" i="1"/>
  <c r="BM1427" i="1"/>
  <c r="BK1427" i="1"/>
  <c r="BJ1427" i="1"/>
  <c r="BI1427" i="1"/>
  <c r="BH1427" i="1"/>
  <c r="BG1427" i="1"/>
  <c r="BF1427" i="1"/>
  <c r="BE1427" i="1"/>
  <c r="AY1427" i="1"/>
  <c r="AX1427" i="1"/>
  <c r="AV1427" i="1"/>
  <c r="AU1427" i="1"/>
  <c r="AT1427" i="1"/>
  <c r="AS1427" i="1"/>
  <c r="AR1427" i="1"/>
  <c r="AQ1427" i="1"/>
  <c r="AP1427" i="1"/>
  <c r="CA1426" i="1"/>
  <c r="BX1426" i="1"/>
  <c r="BV1426" i="1"/>
  <c r="BT1426" i="1"/>
  <c r="BS1426" i="1"/>
  <c r="BR1426" i="1"/>
  <c r="BQ1426" i="1"/>
  <c r="BP1426" i="1"/>
  <c r="BO1426" i="1"/>
  <c r="BN1426" i="1"/>
  <c r="BM1426" i="1"/>
  <c r="BK1426" i="1"/>
  <c r="BJ1426" i="1"/>
  <c r="BI1426" i="1"/>
  <c r="BH1426" i="1"/>
  <c r="BG1426" i="1"/>
  <c r="BF1426" i="1"/>
  <c r="BE1426" i="1"/>
  <c r="AY1426" i="1"/>
  <c r="AX1426" i="1"/>
  <c r="AV1426" i="1"/>
  <c r="AU1426" i="1"/>
  <c r="AT1426" i="1"/>
  <c r="AS1426" i="1"/>
  <c r="AR1426" i="1"/>
  <c r="AQ1426" i="1"/>
  <c r="AP1426" i="1"/>
  <c r="CA1425" i="1"/>
  <c r="BX1425" i="1"/>
  <c r="BV1425" i="1"/>
  <c r="BT1425" i="1"/>
  <c r="BS1425" i="1"/>
  <c r="BR1425" i="1"/>
  <c r="BQ1425" i="1"/>
  <c r="BP1425" i="1"/>
  <c r="BO1425" i="1"/>
  <c r="BN1425" i="1"/>
  <c r="BM1425" i="1"/>
  <c r="BK1425" i="1"/>
  <c r="BJ1425" i="1"/>
  <c r="BI1425" i="1"/>
  <c r="BH1425" i="1"/>
  <c r="BG1425" i="1"/>
  <c r="BF1425" i="1"/>
  <c r="BE1425" i="1"/>
  <c r="AY1425" i="1"/>
  <c r="AX1425" i="1"/>
  <c r="AV1425" i="1"/>
  <c r="AU1425" i="1"/>
  <c r="AT1425" i="1"/>
  <c r="AS1425" i="1"/>
  <c r="AR1425" i="1"/>
  <c r="AQ1425" i="1"/>
  <c r="AP1425" i="1"/>
  <c r="CA1424" i="1"/>
  <c r="BX1424" i="1"/>
  <c r="BV1424" i="1"/>
  <c r="BT1424" i="1"/>
  <c r="BS1424" i="1"/>
  <c r="BR1424" i="1"/>
  <c r="BQ1424" i="1"/>
  <c r="BP1424" i="1"/>
  <c r="BO1424" i="1"/>
  <c r="BN1424" i="1"/>
  <c r="BM1424" i="1"/>
  <c r="BK1424" i="1"/>
  <c r="BJ1424" i="1"/>
  <c r="BI1424" i="1"/>
  <c r="BH1424" i="1"/>
  <c r="BG1424" i="1"/>
  <c r="BF1424" i="1"/>
  <c r="BE1424" i="1"/>
  <c r="AY1424" i="1"/>
  <c r="AX1424" i="1"/>
  <c r="AV1424" i="1"/>
  <c r="AU1424" i="1"/>
  <c r="AT1424" i="1"/>
  <c r="AS1424" i="1"/>
  <c r="AR1424" i="1"/>
  <c r="AQ1424" i="1"/>
  <c r="AP1424" i="1"/>
  <c r="CA1423" i="1"/>
  <c r="BX1423" i="1"/>
  <c r="BV1423" i="1"/>
  <c r="BT1423" i="1"/>
  <c r="BS1423" i="1"/>
  <c r="BR1423" i="1"/>
  <c r="BQ1423" i="1"/>
  <c r="BP1423" i="1"/>
  <c r="BO1423" i="1"/>
  <c r="BN1423" i="1"/>
  <c r="BM1423" i="1"/>
  <c r="BK1423" i="1"/>
  <c r="BJ1423" i="1"/>
  <c r="BI1423" i="1"/>
  <c r="BH1423" i="1"/>
  <c r="BG1423" i="1"/>
  <c r="BF1423" i="1"/>
  <c r="BE1423" i="1"/>
  <c r="AY1423" i="1"/>
  <c r="AX1423" i="1"/>
  <c r="AV1423" i="1"/>
  <c r="AU1423" i="1"/>
  <c r="AT1423" i="1"/>
  <c r="AS1423" i="1"/>
  <c r="AR1423" i="1"/>
  <c r="AQ1423" i="1"/>
  <c r="AP1423" i="1"/>
  <c r="CA1422" i="1"/>
  <c r="BX1422" i="1"/>
  <c r="BV1422" i="1"/>
  <c r="BT1422" i="1"/>
  <c r="BS1422" i="1"/>
  <c r="BR1422" i="1"/>
  <c r="BQ1422" i="1"/>
  <c r="BP1422" i="1"/>
  <c r="BO1422" i="1"/>
  <c r="BN1422" i="1"/>
  <c r="BM1422" i="1"/>
  <c r="BK1422" i="1"/>
  <c r="BJ1422" i="1"/>
  <c r="BI1422" i="1"/>
  <c r="BH1422" i="1"/>
  <c r="BG1422" i="1"/>
  <c r="BF1422" i="1"/>
  <c r="BE1422" i="1"/>
  <c r="AY1422" i="1"/>
  <c r="AX1422" i="1"/>
  <c r="AV1422" i="1"/>
  <c r="AU1422" i="1"/>
  <c r="AT1422" i="1"/>
  <c r="AS1422" i="1"/>
  <c r="AR1422" i="1"/>
  <c r="AQ1422" i="1"/>
  <c r="AP1422" i="1"/>
  <c r="CA1421" i="1"/>
  <c r="BX1421" i="1"/>
  <c r="BV1421" i="1"/>
  <c r="BT1421" i="1"/>
  <c r="BS1421" i="1"/>
  <c r="BR1421" i="1"/>
  <c r="BQ1421" i="1"/>
  <c r="BP1421" i="1"/>
  <c r="BO1421" i="1"/>
  <c r="BN1421" i="1"/>
  <c r="BM1421" i="1"/>
  <c r="BK1421" i="1"/>
  <c r="BJ1421" i="1"/>
  <c r="BI1421" i="1"/>
  <c r="BH1421" i="1"/>
  <c r="BG1421" i="1"/>
  <c r="BF1421" i="1"/>
  <c r="BE1421" i="1"/>
  <c r="AY1421" i="1"/>
  <c r="AX1421" i="1"/>
  <c r="AV1421" i="1"/>
  <c r="AU1421" i="1"/>
  <c r="AT1421" i="1"/>
  <c r="AS1421" i="1"/>
  <c r="AR1421" i="1"/>
  <c r="AQ1421" i="1"/>
  <c r="AP1421" i="1"/>
  <c r="CA1420" i="1"/>
  <c r="BX1420" i="1"/>
  <c r="BV1420" i="1"/>
  <c r="BT1420" i="1"/>
  <c r="BS1420" i="1"/>
  <c r="BR1420" i="1"/>
  <c r="BQ1420" i="1"/>
  <c r="BP1420" i="1"/>
  <c r="BO1420" i="1"/>
  <c r="BN1420" i="1"/>
  <c r="BM1420" i="1"/>
  <c r="BK1420" i="1"/>
  <c r="BJ1420" i="1"/>
  <c r="BI1420" i="1"/>
  <c r="BH1420" i="1"/>
  <c r="BG1420" i="1"/>
  <c r="BF1420" i="1"/>
  <c r="BE1420" i="1"/>
  <c r="AY1420" i="1"/>
  <c r="AX1420" i="1"/>
  <c r="AV1420" i="1"/>
  <c r="AU1420" i="1"/>
  <c r="AT1420" i="1"/>
  <c r="AS1420" i="1"/>
  <c r="AR1420" i="1"/>
  <c r="AQ1420" i="1"/>
  <c r="AP1420" i="1"/>
  <c r="CA1419" i="1"/>
  <c r="BX1419" i="1"/>
  <c r="BV1419" i="1"/>
  <c r="BT1419" i="1"/>
  <c r="BS1419" i="1"/>
  <c r="BR1419" i="1"/>
  <c r="BQ1419" i="1"/>
  <c r="BP1419" i="1"/>
  <c r="BO1419" i="1"/>
  <c r="BN1419" i="1"/>
  <c r="BM1419" i="1"/>
  <c r="BK1419" i="1"/>
  <c r="BJ1419" i="1"/>
  <c r="BI1419" i="1"/>
  <c r="BH1419" i="1"/>
  <c r="BG1419" i="1"/>
  <c r="BF1419" i="1"/>
  <c r="BE1419" i="1"/>
  <c r="AY1419" i="1"/>
  <c r="AX1419" i="1"/>
  <c r="AV1419" i="1"/>
  <c r="AU1419" i="1"/>
  <c r="AT1419" i="1"/>
  <c r="AS1419" i="1"/>
  <c r="AR1419" i="1"/>
  <c r="AQ1419" i="1"/>
  <c r="AP1419" i="1"/>
  <c r="CA1418" i="1"/>
  <c r="BX1418" i="1"/>
  <c r="BV1418" i="1"/>
  <c r="BT1418" i="1"/>
  <c r="BS1418" i="1"/>
  <c r="BR1418" i="1"/>
  <c r="BQ1418" i="1"/>
  <c r="BP1418" i="1"/>
  <c r="BO1418" i="1"/>
  <c r="BN1418" i="1"/>
  <c r="BM1418" i="1"/>
  <c r="BK1418" i="1"/>
  <c r="BJ1418" i="1"/>
  <c r="BI1418" i="1"/>
  <c r="BH1418" i="1"/>
  <c r="BG1418" i="1"/>
  <c r="BF1418" i="1"/>
  <c r="BE1418" i="1"/>
  <c r="AY1418" i="1"/>
  <c r="AX1418" i="1"/>
  <c r="AV1418" i="1"/>
  <c r="AU1418" i="1"/>
  <c r="AT1418" i="1"/>
  <c r="AS1418" i="1"/>
  <c r="AR1418" i="1"/>
  <c r="AQ1418" i="1"/>
  <c r="AP1418" i="1"/>
  <c r="CA1417" i="1"/>
  <c r="BX1417" i="1"/>
  <c r="BV1417" i="1"/>
  <c r="BT1417" i="1"/>
  <c r="BS1417" i="1"/>
  <c r="BR1417" i="1"/>
  <c r="BQ1417" i="1"/>
  <c r="BP1417" i="1"/>
  <c r="BO1417" i="1"/>
  <c r="BN1417" i="1"/>
  <c r="BM1417" i="1"/>
  <c r="BK1417" i="1"/>
  <c r="BJ1417" i="1"/>
  <c r="BI1417" i="1"/>
  <c r="BH1417" i="1"/>
  <c r="BG1417" i="1"/>
  <c r="BF1417" i="1"/>
  <c r="BE1417" i="1"/>
  <c r="AY1417" i="1"/>
  <c r="AX1417" i="1"/>
  <c r="AV1417" i="1"/>
  <c r="AU1417" i="1"/>
  <c r="AT1417" i="1"/>
  <c r="AS1417" i="1"/>
  <c r="AR1417" i="1"/>
  <c r="AQ1417" i="1"/>
  <c r="AP1417" i="1"/>
  <c r="CA1416" i="1"/>
  <c r="BX1416" i="1"/>
  <c r="BV1416" i="1"/>
  <c r="BT1416" i="1"/>
  <c r="BS1416" i="1"/>
  <c r="BR1416" i="1"/>
  <c r="BQ1416" i="1"/>
  <c r="BP1416" i="1"/>
  <c r="BO1416" i="1"/>
  <c r="BN1416" i="1"/>
  <c r="BM1416" i="1"/>
  <c r="BK1416" i="1"/>
  <c r="BJ1416" i="1"/>
  <c r="BI1416" i="1"/>
  <c r="BH1416" i="1"/>
  <c r="BG1416" i="1"/>
  <c r="BF1416" i="1"/>
  <c r="BE1416" i="1"/>
  <c r="AY1416" i="1"/>
  <c r="AX1416" i="1"/>
  <c r="AV1416" i="1"/>
  <c r="AU1416" i="1"/>
  <c r="AT1416" i="1"/>
  <c r="AS1416" i="1"/>
  <c r="AR1416" i="1"/>
  <c r="AQ1416" i="1"/>
  <c r="AP1416" i="1"/>
  <c r="CA1415" i="1"/>
  <c r="BX1415" i="1"/>
  <c r="BV1415" i="1"/>
  <c r="BT1415" i="1"/>
  <c r="BS1415" i="1"/>
  <c r="BR1415" i="1"/>
  <c r="BQ1415" i="1"/>
  <c r="BP1415" i="1"/>
  <c r="BO1415" i="1"/>
  <c r="BN1415" i="1"/>
  <c r="BM1415" i="1"/>
  <c r="BK1415" i="1"/>
  <c r="BJ1415" i="1"/>
  <c r="BI1415" i="1"/>
  <c r="BH1415" i="1"/>
  <c r="BG1415" i="1"/>
  <c r="BF1415" i="1"/>
  <c r="BE1415" i="1"/>
  <c r="AY1415" i="1"/>
  <c r="AX1415" i="1"/>
  <c r="AV1415" i="1"/>
  <c r="AU1415" i="1"/>
  <c r="AT1415" i="1"/>
  <c r="AS1415" i="1"/>
  <c r="AR1415" i="1"/>
  <c r="AQ1415" i="1"/>
  <c r="AP1415" i="1"/>
  <c r="CA1414" i="1"/>
  <c r="BX1414" i="1"/>
  <c r="BV1414" i="1"/>
  <c r="BT1414" i="1"/>
  <c r="BS1414" i="1"/>
  <c r="BR1414" i="1"/>
  <c r="BQ1414" i="1"/>
  <c r="BP1414" i="1"/>
  <c r="BO1414" i="1"/>
  <c r="BN1414" i="1"/>
  <c r="BM1414" i="1"/>
  <c r="BK1414" i="1"/>
  <c r="BJ1414" i="1"/>
  <c r="BI1414" i="1"/>
  <c r="BH1414" i="1"/>
  <c r="BG1414" i="1"/>
  <c r="BF1414" i="1"/>
  <c r="BE1414" i="1"/>
  <c r="AY1414" i="1"/>
  <c r="AX1414" i="1"/>
  <c r="AV1414" i="1"/>
  <c r="AU1414" i="1"/>
  <c r="AT1414" i="1"/>
  <c r="AS1414" i="1"/>
  <c r="AR1414" i="1"/>
  <c r="AQ1414" i="1"/>
  <c r="AP1414" i="1"/>
  <c r="CA1413" i="1"/>
  <c r="BX1413" i="1"/>
  <c r="BV1413" i="1"/>
  <c r="BT1413" i="1"/>
  <c r="BS1413" i="1"/>
  <c r="BR1413" i="1"/>
  <c r="BQ1413" i="1"/>
  <c r="BP1413" i="1"/>
  <c r="BO1413" i="1"/>
  <c r="BN1413" i="1"/>
  <c r="BM1413" i="1"/>
  <c r="BK1413" i="1"/>
  <c r="BJ1413" i="1"/>
  <c r="BI1413" i="1"/>
  <c r="BH1413" i="1"/>
  <c r="BG1413" i="1"/>
  <c r="BF1413" i="1"/>
  <c r="BE1413" i="1"/>
  <c r="AY1413" i="1"/>
  <c r="AX1413" i="1"/>
  <c r="AV1413" i="1"/>
  <c r="AU1413" i="1"/>
  <c r="AT1413" i="1"/>
  <c r="AS1413" i="1"/>
  <c r="AR1413" i="1"/>
  <c r="AQ1413" i="1"/>
  <c r="AP1413" i="1"/>
  <c r="CA1412" i="1"/>
  <c r="BX1412" i="1"/>
  <c r="BV1412" i="1"/>
  <c r="BT1412" i="1"/>
  <c r="BS1412" i="1"/>
  <c r="BR1412" i="1"/>
  <c r="BQ1412" i="1"/>
  <c r="BP1412" i="1"/>
  <c r="BO1412" i="1"/>
  <c r="BN1412" i="1"/>
  <c r="BM1412" i="1"/>
  <c r="BK1412" i="1"/>
  <c r="BJ1412" i="1"/>
  <c r="BI1412" i="1"/>
  <c r="BH1412" i="1"/>
  <c r="BG1412" i="1"/>
  <c r="BF1412" i="1"/>
  <c r="BE1412" i="1"/>
  <c r="AY1412" i="1"/>
  <c r="AX1412" i="1"/>
  <c r="AV1412" i="1"/>
  <c r="AU1412" i="1"/>
  <c r="AT1412" i="1"/>
  <c r="AS1412" i="1"/>
  <c r="AR1412" i="1"/>
  <c r="AQ1412" i="1"/>
  <c r="AP1412" i="1"/>
  <c r="CA1411" i="1"/>
  <c r="BX1411" i="1"/>
  <c r="BV1411" i="1"/>
  <c r="BT1411" i="1"/>
  <c r="BS1411" i="1"/>
  <c r="BR1411" i="1"/>
  <c r="BQ1411" i="1"/>
  <c r="BP1411" i="1"/>
  <c r="BO1411" i="1"/>
  <c r="BN1411" i="1"/>
  <c r="BM1411" i="1"/>
  <c r="BK1411" i="1"/>
  <c r="BJ1411" i="1"/>
  <c r="BI1411" i="1"/>
  <c r="BH1411" i="1"/>
  <c r="BG1411" i="1"/>
  <c r="BF1411" i="1"/>
  <c r="BE1411" i="1"/>
  <c r="AY1411" i="1"/>
  <c r="AX1411" i="1"/>
  <c r="AV1411" i="1"/>
  <c r="AU1411" i="1"/>
  <c r="AT1411" i="1"/>
  <c r="AS1411" i="1"/>
  <c r="AR1411" i="1"/>
  <c r="AQ1411" i="1"/>
  <c r="AP1411" i="1"/>
  <c r="CA1410" i="1"/>
  <c r="BX1410" i="1"/>
  <c r="BV1410" i="1"/>
  <c r="BT1410" i="1"/>
  <c r="BS1410" i="1"/>
  <c r="BR1410" i="1"/>
  <c r="BQ1410" i="1"/>
  <c r="BP1410" i="1"/>
  <c r="BO1410" i="1"/>
  <c r="BN1410" i="1"/>
  <c r="BM1410" i="1"/>
  <c r="BK1410" i="1"/>
  <c r="BJ1410" i="1"/>
  <c r="BI1410" i="1"/>
  <c r="BH1410" i="1"/>
  <c r="BG1410" i="1"/>
  <c r="BF1410" i="1"/>
  <c r="BE1410" i="1"/>
  <c r="AY1410" i="1"/>
  <c r="AX1410" i="1"/>
  <c r="AV1410" i="1"/>
  <c r="AU1410" i="1"/>
  <c r="AT1410" i="1"/>
  <c r="AS1410" i="1"/>
  <c r="AR1410" i="1"/>
  <c r="AQ1410" i="1"/>
  <c r="AP1410" i="1"/>
  <c r="CA1409" i="1"/>
  <c r="BX1409" i="1"/>
  <c r="BV1409" i="1"/>
  <c r="BT1409" i="1"/>
  <c r="BS1409" i="1"/>
  <c r="BR1409" i="1"/>
  <c r="BQ1409" i="1"/>
  <c r="BP1409" i="1"/>
  <c r="BO1409" i="1"/>
  <c r="BN1409" i="1"/>
  <c r="BM1409" i="1"/>
  <c r="BK1409" i="1"/>
  <c r="BJ1409" i="1"/>
  <c r="BI1409" i="1"/>
  <c r="BH1409" i="1"/>
  <c r="BG1409" i="1"/>
  <c r="BF1409" i="1"/>
  <c r="BE1409" i="1"/>
  <c r="AY1409" i="1"/>
  <c r="AX1409" i="1"/>
  <c r="AV1409" i="1"/>
  <c r="AU1409" i="1"/>
  <c r="AT1409" i="1"/>
  <c r="AS1409" i="1"/>
  <c r="AR1409" i="1"/>
  <c r="AQ1409" i="1"/>
  <c r="AP1409" i="1"/>
  <c r="CA1408" i="1"/>
  <c r="BX1408" i="1"/>
  <c r="BV1408" i="1"/>
  <c r="BT1408" i="1"/>
  <c r="BS1408" i="1"/>
  <c r="BR1408" i="1"/>
  <c r="BQ1408" i="1"/>
  <c r="BP1408" i="1"/>
  <c r="BO1408" i="1"/>
  <c r="BN1408" i="1"/>
  <c r="BM1408" i="1"/>
  <c r="BK1408" i="1"/>
  <c r="BJ1408" i="1"/>
  <c r="BI1408" i="1"/>
  <c r="BH1408" i="1"/>
  <c r="BG1408" i="1"/>
  <c r="BF1408" i="1"/>
  <c r="BE1408" i="1"/>
  <c r="AY1408" i="1"/>
  <c r="AX1408" i="1"/>
  <c r="AV1408" i="1"/>
  <c r="AU1408" i="1"/>
  <c r="AT1408" i="1"/>
  <c r="AS1408" i="1"/>
  <c r="AR1408" i="1"/>
  <c r="AQ1408" i="1"/>
  <c r="AP1408" i="1"/>
  <c r="CA1407" i="1"/>
  <c r="BX1407" i="1"/>
  <c r="BV1407" i="1"/>
  <c r="BT1407" i="1"/>
  <c r="BS1407" i="1"/>
  <c r="BR1407" i="1"/>
  <c r="BQ1407" i="1"/>
  <c r="BP1407" i="1"/>
  <c r="BO1407" i="1"/>
  <c r="BN1407" i="1"/>
  <c r="BM1407" i="1"/>
  <c r="BK1407" i="1"/>
  <c r="BJ1407" i="1"/>
  <c r="BI1407" i="1"/>
  <c r="BH1407" i="1"/>
  <c r="BG1407" i="1"/>
  <c r="BF1407" i="1"/>
  <c r="BE1407" i="1"/>
  <c r="AY1407" i="1"/>
  <c r="AX1407" i="1"/>
  <c r="AV1407" i="1"/>
  <c r="AU1407" i="1"/>
  <c r="AT1407" i="1"/>
  <c r="AS1407" i="1"/>
  <c r="AR1407" i="1"/>
  <c r="AQ1407" i="1"/>
  <c r="AP1407" i="1"/>
  <c r="CA1406" i="1"/>
  <c r="BX1406" i="1"/>
  <c r="BV1406" i="1"/>
  <c r="BT1406" i="1"/>
  <c r="BS1406" i="1"/>
  <c r="BR1406" i="1"/>
  <c r="BQ1406" i="1"/>
  <c r="BP1406" i="1"/>
  <c r="BO1406" i="1"/>
  <c r="BN1406" i="1"/>
  <c r="BM1406" i="1"/>
  <c r="BK1406" i="1"/>
  <c r="BJ1406" i="1"/>
  <c r="BI1406" i="1"/>
  <c r="BH1406" i="1"/>
  <c r="BG1406" i="1"/>
  <c r="BF1406" i="1"/>
  <c r="BE1406" i="1"/>
  <c r="AY1406" i="1"/>
  <c r="AX1406" i="1"/>
  <c r="AV1406" i="1"/>
  <c r="AU1406" i="1"/>
  <c r="AT1406" i="1"/>
  <c r="AS1406" i="1"/>
  <c r="AR1406" i="1"/>
  <c r="AQ1406" i="1"/>
  <c r="AP1406" i="1"/>
  <c r="CA1405" i="1"/>
  <c r="BX1405" i="1"/>
  <c r="BV1405" i="1"/>
  <c r="BT1405" i="1"/>
  <c r="BS1405" i="1"/>
  <c r="BR1405" i="1"/>
  <c r="BQ1405" i="1"/>
  <c r="BP1405" i="1"/>
  <c r="BO1405" i="1"/>
  <c r="BN1405" i="1"/>
  <c r="BM1405" i="1"/>
  <c r="BK1405" i="1"/>
  <c r="BJ1405" i="1"/>
  <c r="BI1405" i="1"/>
  <c r="BH1405" i="1"/>
  <c r="BG1405" i="1"/>
  <c r="BF1405" i="1"/>
  <c r="BE1405" i="1"/>
  <c r="AY1405" i="1"/>
  <c r="AX1405" i="1"/>
  <c r="AV1405" i="1"/>
  <c r="AU1405" i="1"/>
  <c r="AT1405" i="1"/>
  <c r="AS1405" i="1"/>
  <c r="AR1405" i="1"/>
  <c r="AQ1405" i="1"/>
  <c r="AP1405" i="1"/>
  <c r="CA1404" i="1"/>
  <c r="BX1404" i="1"/>
  <c r="BV1404" i="1"/>
  <c r="BT1404" i="1"/>
  <c r="BS1404" i="1"/>
  <c r="BR1404" i="1"/>
  <c r="BQ1404" i="1"/>
  <c r="BP1404" i="1"/>
  <c r="BO1404" i="1"/>
  <c r="BN1404" i="1"/>
  <c r="BM1404" i="1"/>
  <c r="BK1404" i="1"/>
  <c r="BJ1404" i="1"/>
  <c r="BI1404" i="1"/>
  <c r="BH1404" i="1"/>
  <c r="BG1404" i="1"/>
  <c r="BF1404" i="1"/>
  <c r="BE1404" i="1"/>
  <c r="AY1404" i="1"/>
  <c r="AX1404" i="1"/>
  <c r="AV1404" i="1"/>
  <c r="AU1404" i="1"/>
  <c r="AT1404" i="1"/>
  <c r="AS1404" i="1"/>
  <c r="AR1404" i="1"/>
  <c r="AQ1404" i="1"/>
  <c r="AP1404" i="1"/>
  <c r="CA1403" i="1"/>
  <c r="BX1403" i="1"/>
  <c r="BV1403" i="1"/>
  <c r="BT1403" i="1"/>
  <c r="BS1403" i="1"/>
  <c r="BR1403" i="1"/>
  <c r="BQ1403" i="1"/>
  <c r="BP1403" i="1"/>
  <c r="BO1403" i="1"/>
  <c r="BN1403" i="1"/>
  <c r="BM1403" i="1"/>
  <c r="BK1403" i="1"/>
  <c r="BJ1403" i="1"/>
  <c r="BI1403" i="1"/>
  <c r="BH1403" i="1"/>
  <c r="BG1403" i="1"/>
  <c r="BF1403" i="1"/>
  <c r="BE1403" i="1"/>
  <c r="AY1403" i="1"/>
  <c r="AX1403" i="1"/>
  <c r="AV1403" i="1"/>
  <c r="AU1403" i="1"/>
  <c r="AT1403" i="1"/>
  <c r="AS1403" i="1"/>
  <c r="AR1403" i="1"/>
  <c r="AQ1403" i="1"/>
  <c r="AP1403" i="1"/>
  <c r="CA1402" i="1"/>
  <c r="BX1402" i="1"/>
  <c r="BV1402" i="1"/>
  <c r="BT1402" i="1"/>
  <c r="BS1402" i="1"/>
  <c r="BR1402" i="1"/>
  <c r="BQ1402" i="1"/>
  <c r="BP1402" i="1"/>
  <c r="BO1402" i="1"/>
  <c r="BN1402" i="1"/>
  <c r="BM1402" i="1"/>
  <c r="BK1402" i="1"/>
  <c r="BJ1402" i="1"/>
  <c r="BI1402" i="1"/>
  <c r="BH1402" i="1"/>
  <c r="BG1402" i="1"/>
  <c r="BF1402" i="1"/>
  <c r="BE1402" i="1"/>
  <c r="AY1402" i="1"/>
  <c r="AX1402" i="1"/>
  <c r="AV1402" i="1"/>
  <c r="AU1402" i="1"/>
  <c r="AT1402" i="1"/>
  <c r="AS1402" i="1"/>
  <c r="AR1402" i="1"/>
  <c r="AQ1402" i="1"/>
  <c r="AP1402" i="1"/>
  <c r="CA1401" i="1"/>
  <c r="BX1401" i="1"/>
  <c r="BV1401" i="1"/>
  <c r="BT1401" i="1"/>
  <c r="BS1401" i="1"/>
  <c r="BR1401" i="1"/>
  <c r="BQ1401" i="1"/>
  <c r="BP1401" i="1"/>
  <c r="BO1401" i="1"/>
  <c r="BN1401" i="1"/>
  <c r="BM1401" i="1"/>
  <c r="BK1401" i="1"/>
  <c r="BJ1401" i="1"/>
  <c r="BI1401" i="1"/>
  <c r="BH1401" i="1"/>
  <c r="BG1401" i="1"/>
  <c r="BF1401" i="1"/>
  <c r="BE1401" i="1"/>
  <c r="AY1401" i="1"/>
  <c r="AX1401" i="1"/>
  <c r="AV1401" i="1"/>
  <c r="AU1401" i="1"/>
  <c r="AT1401" i="1"/>
  <c r="AS1401" i="1"/>
  <c r="AR1401" i="1"/>
  <c r="AQ1401" i="1"/>
  <c r="AP1401" i="1"/>
  <c r="CA1400" i="1"/>
  <c r="BX1400" i="1"/>
  <c r="BV1400" i="1"/>
  <c r="BT1400" i="1"/>
  <c r="BS1400" i="1"/>
  <c r="BR1400" i="1"/>
  <c r="BQ1400" i="1"/>
  <c r="BP1400" i="1"/>
  <c r="BO1400" i="1"/>
  <c r="BN1400" i="1"/>
  <c r="BM1400" i="1"/>
  <c r="BK1400" i="1"/>
  <c r="BJ1400" i="1"/>
  <c r="BI1400" i="1"/>
  <c r="BH1400" i="1"/>
  <c r="BG1400" i="1"/>
  <c r="BF1400" i="1"/>
  <c r="BE1400" i="1"/>
  <c r="AY1400" i="1"/>
  <c r="AX1400" i="1"/>
  <c r="AV1400" i="1"/>
  <c r="AU1400" i="1"/>
  <c r="AT1400" i="1"/>
  <c r="AS1400" i="1"/>
  <c r="AR1400" i="1"/>
  <c r="AQ1400" i="1"/>
  <c r="AP1400" i="1"/>
  <c r="CA1399" i="1"/>
  <c r="BX1399" i="1"/>
  <c r="BV1399" i="1"/>
  <c r="BT1399" i="1"/>
  <c r="BS1399" i="1"/>
  <c r="BR1399" i="1"/>
  <c r="BQ1399" i="1"/>
  <c r="BP1399" i="1"/>
  <c r="BO1399" i="1"/>
  <c r="BN1399" i="1"/>
  <c r="BM1399" i="1"/>
  <c r="BK1399" i="1"/>
  <c r="BJ1399" i="1"/>
  <c r="BI1399" i="1"/>
  <c r="BH1399" i="1"/>
  <c r="BG1399" i="1"/>
  <c r="BF1399" i="1"/>
  <c r="BE1399" i="1"/>
  <c r="AY1399" i="1"/>
  <c r="AX1399" i="1"/>
  <c r="AV1399" i="1"/>
  <c r="AU1399" i="1"/>
  <c r="AT1399" i="1"/>
  <c r="AS1399" i="1"/>
  <c r="AR1399" i="1"/>
  <c r="AQ1399" i="1"/>
  <c r="AP1399" i="1"/>
  <c r="CA1398" i="1"/>
  <c r="BX1398" i="1"/>
  <c r="BV1398" i="1"/>
  <c r="BT1398" i="1"/>
  <c r="BS1398" i="1"/>
  <c r="BR1398" i="1"/>
  <c r="BQ1398" i="1"/>
  <c r="BP1398" i="1"/>
  <c r="BO1398" i="1"/>
  <c r="BN1398" i="1"/>
  <c r="BM1398" i="1"/>
  <c r="BK1398" i="1"/>
  <c r="BJ1398" i="1"/>
  <c r="BI1398" i="1"/>
  <c r="BH1398" i="1"/>
  <c r="BG1398" i="1"/>
  <c r="BF1398" i="1"/>
  <c r="BE1398" i="1"/>
  <c r="AY1398" i="1"/>
  <c r="AX1398" i="1"/>
  <c r="AV1398" i="1"/>
  <c r="AU1398" i="1"/>
  <c r="AT1398" i="1"/>
  <c r="AS1398" i="1"/>
  <c r="AR1398" i="1"/>
  <c r="AQ1398" i="1"/>
  <c r="AP1398" i="1"/>
  <c r="CA1397" i="1"/>
  <c r="BX1397" i="1"/>
  <c r="BV1397" i="1"/>
  <c r="BT1397" i="1"/>
  <c r="BS1397" i="1"/>
  <c r="BR1397" i="1"/>
  <c r="BQ1397" i="1"/>
  <c r="BP1397" i="1"/>
  <c r="BO1397" i="1"/>
  <c r="BN1397" i="1"/>
  <c r="BM1397" i="1"/>
  <c r="BK1397" i="1"/>
  <c r="BJ1397" i="1"/>
  <c r="BI1397" i="1"/>
  <c r="BH1397" i="1"/>
  <c r="BG1397" i="1"/>
  <c r="BF1397" i="1"/>
  <c r="BE1397" i="1"/>
  <c r="AY1397" i="1"/>
  <c r="AX1397" i="1"/>
  <c r="AV1397" i="1"/>
  <c r="AU1397" i="1"/>
  <c r="AT1397" i="1"/>
  <c r="AS1397" i="1"/>
  <c r="AR1397" i="1"/>
  <c r="AQ1397" i="1"/>
  <c r="AP1397" i="1"/>
  <c r="CA1396" i="1"/>
  <c r="BX1396" i="1"/>
  <c r="BV1396" i="1"/>
  <c r="BT1396" i="1"/>
  <c r="BS1396" i="1"/>
  <c r="BR1396" i="1"/>
  <c r="BQ1396" i="1"/>
  <c r="BP1396" i="1"/>
  <c r="BO1396" i="1"/>
  <c r="BN1396" i="1"/>
  <c r="BM1396" i="1"/>
  <c r="BK1396" i="1"/>
  <c r="BJ1396" i="1"/>
  <c r="BI1396" i="1"/>
  <c r="BH1396" i="1"/>
  <c r="BG1396" i="1"/>
  <c r="BF1396" i="1"/>
  <c r="BE1396" i="1"/>
  <c r="AY1396" i="1"/>
  <c r="AX1396" i="1"/>
  <c r="AV1396" i="1"/>
  <c r="AU1396" i="1"/>
  <c r="AT1396" i="1"/>
  <c r="AS1396" i="1"/>
  <c r="AR1396" i="1"/>
  <c r="AQ1396" i="1"/>
  <c r="AP1396" i="1"/>
  <c r="CA1395" i="1"/>
  <c r="BX1395" i="1"/>
  <c r="BV1395" i="1"/>
  <c r="BT1395" i="1"/>
  <c r="BS1395" i="1"/>
  <c r="BR1395" i="1"/>
  <c r="BQ1395" i="1"/>
  <c r="BP1395" i="1"/>
  <c r="BO1395" i="1"/>
  <c r="BN1395" i="1"/>
  <c r="BM1395" i="1"/>
  <c r="BK1395" i="1"/>
  <c r="BJ1395" i="1"/>
  <c r="BI1395" i="1"/>
  <c r="BH1395" i="1"/>
  <c r="BG1395" i="1"/>
  <c r="BF1395" i="1"/>
  <c r="BE1395" i="1"/>
  <c r="AY1395" i="1"/>
  <c r="AX1395" i="1"/>
  <c r="AV1395" i="1"/>
  <c r="AU1395" i="1"/>
  <c r="AT1395" i="1"/>
  <c r="AS1395" i="1"/>
  <c r="AR1395" i="1"/>
  <c r="AQ1395" i="1"/>
  <c r="AP1395" i="1"/>
  <c r="CA1394" i="1"/>
  <c r="BX1394" i="1"/>
  <c r="BV1394" i="1"/>
  <c r="BT1394" i="1"/>
  <c r="BS1394" i="1"/>
  <c r="BR1394" i="1"/>
  <c r="BQ1394" i="1"/>
  <c r="BP1394" i="1"/>
  <c r="BO1394" i="1"/>
  <c r="BN1394" i="1"/>
  <c r="BM1394" i="1"/>
  <c r="BK1394" i="1"/>
  <c r="BJ1394" i="1"/>
  <c r="BI1394" i="1"/>
  <c r="BH1394" i="1"/>
  <c r="BG1394" i="1"/>
  <c r="BF1394" i="1"/>
  <c r="BE1394" i="1"/>
  <c r="AY1394" i="1"/>
  <c r="AX1394" i="1"/>
  <c r="AV1394" i="1"/>
  <c r="AU1394" i="1"/>
  <c r="AT1394" i="1"/>
  <c r="AS1394" i="1"/>
  <c r="AR1394" i="1"/>
  <c r="AQ1394" i="1"/>
  <c r="AP1394" i="1"/>
  <c r="CA1393" i="1"/>
  <c r="BX1393" i="1"/>
  <c r="BV1393" i="1"/>
  <c r="BT1393" i="1"/>
  <c r="BS1393" i="1"/>
  <c r="BR1393" i="1"/>
  <c r="BQ1393" i="1"/>
  <c r="BP1393" i="1"/>
  <c r="BO1393" i="1"/>
  <c r="BN1393" i="1"/>
  <c r="BM1393" i="1"/>
  <c r="BK1393" i="1"/>
  <c r="BJ1393" i="1"/>
  <c r="BI1393" i="1"/>
  <c r="BH1393" i="1"/>
  <c r="BG1393" i="1"/>
  <c r="BF1393" i="1"/>
  <c r="BE1393" i="1"/>
  <c r="AY1393" i="1"/>
  <c r="AX1393" i="1"/>
  <c r="AV1393" i="1"/>
  <c r="AU1393" i="1"/>
  <c r="AT1393" i="1"/>
  <c r="AS1393" i="1"/>
  <c r="AR1393" i="1"/>
  <c r="AQ1393" i="1"/>
  <c r="AP1393" i="1"/>
  <c r="CA1392" i="1"/>
  <c r="BX1392" i="1"/>
  <c r="BV1392" i="1"/>
  <c r="BT1392" i="1"/>
  <c r="BS1392" i="1"/>
  <c r="BR1392" i="1"/>
  <c r="BQ1392" i="1"/>
  <c r="BP1392" i="1"/>
  <c r="BO1392" i="1"/>
  <c r="BN1392" i="1"/>
  <c r="BM1392" i="1"/>
  <c r="BK1392" i="1"/>
  <c r="BJ1392" i="1"/>
  <c r="BI1392" i="1"/>
  <c r="BH1392" i="1"/>
  <c r="BG1392" i="1"/>
  <c r="BF1392" i="1"/>
  <c r="BE1392" i="1"/>
  <c r="AY1392" i="1"/>
  <c r="AX1392" i="1"/>
  <c r="AV1392" i="1"/>
  <c r="AU1392" i="1"/>
  <c r="AT1392" i="1"/>
  <c r="AS1392" i="1"/>
  <c r="AR1392" i="1"/>
  <c r="AQ1392" i="1"/>
  <c r="AP1392" i="1"/>
  <c r="CA1391" i="1"/>
  <c r="BX1391" i="1"/>
  <c r="BV1391" i="1"/>
  <c r="BT1391" i="1"/>
  <c r="BS1391" i="1"/>
  <c r="BR1391" i="1"/>
  <c r="BQ1391" i="1"/>
  <c r="BP1391" i="1"/>
  <c r="BO1391" i="1"/>
  <c r="BN1391" i="1"/>
  <c r="BM1391" i="1"/>
  <c r="BK1391" i="1"/>
  <c r="BJ1391" i="1"/>
  <c r="BI1391" i="1"/>
  <c r="BH1391" i="1"/>
  <c r="BG1391" i="1"/>
  <c r="BF1391" i="1"/>
  <c r="BE1391" i="1"/>
  <c r="AY1391" i="1"/>
  <c r="AX1391" i="1"/>
  <c r="AV1391" i="1"/>
  <c r="AU1391" i="1"/>
  <c r="AT1391" i="1"/>
  <c r="AS1391" i="1"/>
  <c r="AR1391" i="1"/>
  <c r="AQ1391" i="1"/>
  <c r="AP1391" i="1"/>
  <c r="CA1390" i="1"/>
  <c r="BX1390" i="1"/>
  <c r="BV1390" i="1"/>
  <c r="BT1390" i="1"/>
  <c r="BS1390" i="1"/>
  <c r="BR1390" i="1"/>
  <c r="BQ1390" i="1"/>
  <c r="BP1390" i="1"/>
  <c r="BO1390" i="1"/>
  <c r="BN1390" i="1"/>
  <c r="BM1390" i="1"/>
  <c r="BK1390" i="1"/>
  <c r="BJ1390" i="1"/>
  <c r="BI1390" i="1"/>
  <c r="BH1390" i="1"/>
  <c r="BG1390" i="1"/>
  <c r="BF1390" i="1"/>
  <c r="BE1390" i="1"/>
  <c r="AY1390" i="1"/>
  <c r="AX1390" i="1"/>
  <c r="AV1390" i="1"/>
  <c r="AU1390" i="1"/>
  <c r="AT1390" i="1"/>
  <c r="AS1390" i="1"/>
  <c r="AR1390" i="1"/>
  <c r="AQ1390" i="1"/>
  <c r="AP1390" i="1"/>
  <c r="CA1389" i="1"/>
  <c r="BX1389" i="1"/>
  <c r="BV1389" i="1"/>
  <c r="BT1389" i="1"/>
  <c r="BS1389" i="1"/>
  <c r="BR1389" i="1"/>
  <c r="BQ1389" i="1"/>
  <c r="BP1389" i="1"/>
  <c r="BO1389" i="1"/>
  <c r="BN1389" i="1"/>
  <c r="BM1389" i="1"/>
  <c r="BK1389" i="1"/>
  <c r="BJ1389" i="1"/>
  <c r="BI1389" i="1"/>
  <c r="BH1389" i="1"/>
  <c r="BG1389" i="1"/>
  <c r="BF1389" i="1"/>
  <c r="BE1389" i="1"/>
  <c r="AY1389" i="1"/>
  <c r="AX1389" i="1"/>
  <c r="AV1389" i="1"/>
  <c r="AU1389" i="1"/>
  <c r="AT1389" i="1"/>
  <c r="AS1389" i="1"/>
  <c r="AR1389" i="1"/>
  <c r="AQ1389" i="1"/>
  <c r="AP1389" i="1"/>
  <c r="CA1388" i="1"/>
  <c r="BX1388" i="1"/>
  <c r="BV1388" i="1"/>
  <c r="BT1388" i="1"/>
  <c r="BS1388" i="1"/>
  <c r="BR1388" i="1"/>
  <c r="BQ1388" i="1"/>
  <c r="BP1388" i="1"/>
  <c r="BO1388" i="1"/>
  <c r="BN1388" i="1"/>
  <c r="BM1388" i="1"/>
  <c r="BK1388" i="1"/>
  <c r="BJ1388" i="1"/>
  <c r="BI1388" i="1"/>
  <c r="BH1388" i="1"/>
  <c r="BG1388" i="1"/>
  <c r="BF1388" i="1"/>
  <c r="BE1388" i="1"/>
  <c r="AY1388" i="1"/>
  <c r="AX1388" i="1"/>
  <c r="AV1388" i="1"/>
  <c r="AU1388" i="1"/>
  <c r="AT1388" i="1"/>
  <c r="AS1388" i="1"/>
  <c r="AR1388" i="1"/>
  <c r="AQ1388" i="1"/>
  <c r="AP1388" i="1"/>
  <c r="CA1387" i="1"/>
  <c r="BX1387" i="1"/>
  <c r="BV1387" i="1"/>
  <c r="BT1387" i="1"/>
  <c r="BS1387" i="1"/>
  <c r="BR1387" i="1"/>
  <c r="BQ1387" i="1"/>
  <c r="BP1387" i="1"/>
  <c r="BO1387" i="1"/>
  <c r="BN1387" i="1"/>
  <c r="BM1387" i="1"/>
  <c r="BK1387" i="1"/>
  <c r="BJ1387" i="1"/>
  <c r="BI1387" i="1"/>
  <c r="BH1387" i="1"/>
  <c r="BG1387" i="1"/>
  <c r="BF1387" i="1"/>
  <c r="BE1387" i="1"/>
  <c r="AY1387" i="1"/>
  <c r="AX1387" i="1"/>
  <c r="AV1387" i="1"/>
  <c r="AU1387" i="1"/>
  <c r="AT1387" i="1"/>
  <c r="AS1387" i="1"/>
  <c r="AR1387" i="1"/>
  <c r="AQ1387" i="1"/>
  <c r="AP1387" i="1"/>
  <c r="CA1386" i="1"/>
  <c r="BX1386" i="1"/>
  <c r="BV1386" i="1"/>
  <c r="BT1386" i="1"/>
  <c r="BS1386" i="1"/>
  <c r="BR1386" i="1"/>
  <c r="BQ1386" i="1"/>
  <c r="BP1386" i="1"/>
  <c r="BO1386" i="1"/>
  <c r="BN1386" i="1"/>
  <c r="BM1386" i="1"/>
  <c r="BK1386" i="1"/>
  <c r="BJ1386" i="1"/>
  <c r="BI1386" i="1"/>
  <c r="BH1386" i="1"/>
  <c r="BG1386" i="1"/>
  <c r="BF1386" i="1"/>
  <c r="BE1386" i="1"/>
  <c r="AY1386" i="1"/>
  <c r="AX1386" i="1"/>
  <c r="AV1386" i="1"/>
  <c r="AU1386" i="1"/>
  <c r="AT1386" i="1"/>
  <c r="AS1386" i="1"/>
  <c r="AR1386" i="1"/>
  <c r="AQ1386" i="1"/>
  <c r="AP1386" i="1"/>
  <c r="CA1385" i="1"/>
  <c r="BX1385" i="1"/>
  <c r="BV1385" i="1"/>
  <c r="BT1385" i="1"/>
  <c r="BS1385" i="1"/>
  <c r="BR1385" i="1"/>
  <c r="BQ1385" i="1"/>
  <c r="BP1385" i="1"/>
  <c r="BO1385" i="1"/>
  <c r="BN1385" i="1"/>
  <c r="BM1385" i="1"/>
  <c r="BK1385" i="1"/>
  <c r="BJ1385" i="1"/>
  <c r="BI1385" i="1"/>
  <c r="BH1385" i="1"/>
  <c r="BG1385" i="1"/>
  <c r="BF1385" i="1"/>
  <c r="BE1385" i="1"/>
  <c r="AY1385" i="1"/>
  <c r="AX1385" i="1"/>
  <c r="AV1385" i="1"/>
  <c r="AU1385" i="1"/>
  <c r="AT1385" i="1"/>
  <c r="AS1385" i="1"/>
  <c r="AR1385" i="1"/>
  <c r="AQ1385" i="1"/>
  <c r="AP1385" i="1"/>
  <c r="CA1384" i="1"/>
  <c r="BX1384" i="1"/>
  <c r="BV1384" i="1"/>
  <c r="BT1384" i="1"/>
  <c r="BS1384" i="1"/>
  <c r="BR1384" i="1"/>
  <c r="BQ1384" i="1"/>
  <c r="BP1384" i="1"/>
  <c r="BO1384" i="1"/>
  <c r="BN1384" i="1"/>
  <c r="BM1384" i="1"/>
  <c r="BK1384" i="1"/>
  <c r="BJ1384" i="1"/>
  <c r="BI1384" i="1"/>
  <c r="BH1384" i="1"/>
  <c r="BG1384" i="1"/>
  <c r="BF1384" i="1"/>
  <c r="BE1384" i="1"/>
  <c r="AY1384" i="1"/>
  <c r="AX1384" i="1"/>
  <c r="AV1384" i="1"/>
  <c r="AU1384" i="1"/>
  <c r="AT1384" i="1"/>
  <c r="AS1384" i="1"/>
  <c r="AR1384" i="1"/>
  <c r="AQ1384" i="1"/>
  <c r="AP1384" i="1"/>
  <c r="CA1383" i="1"/>
  <c r="BX1383" i="1"/>
  <c r="BV1383" i="1"/>
  <c r="BT1383" i="1"/>
  <c r="BS1383" i="1"/>
  <c r="BR1383" i="1"/>
  <c r="BQ1383" i="1"/>
  <c r="BP1383" i="1"/>
  <c r="BO1383" i="1"/>
  <c r="BN1383" i="1"/>
  <c r="BM1383" i="1"/>
  <c r="BK1383" i="1"/>
  <c r="BJ1383" i="1"/>
  <c r="BI1383" i="1"/>
  <c r="BH1383" i="1"/>
  <c r="BG1383" i="1"/>
  <c r="BF1383" i="1"/>
  <c r="BE1383" i="1"/>
  <c r="AY1383" i="1"/>
  <c r="AX1383" i="1"/>
  <c r="AV1383" i="1"/>
  <c r="AU1383" i="1"/>
  <c r="AT1383" i="1"/>
  <c r="AS1383" i="1"/>
  <c r="AR1383" i="1"/>
  <c r="AQ1383" i="1"/>
  <c r="AP1383" i="1"/>
  <c r="CA1382" i="1"/>
  <c r="BX1382" i="1"/>
  <c r="BV1382" i="1"/>
  <c r="BT1382" i="1"/>
  <c r="BS1382" i="1"/>
  <c r="BR1382" i="1"/>
  <c r="BQ1382" i="1"/>
  <c r="BP1382" i="1"/>
  <c r="BO1382" i="1"/>
  <c r="BN1382" i="1"/>
  <c r="BM1382" i="1"/>
  <c r="BK1382" i="1"/>
  <c r="BJ1382" i="1"/>
  <c r="BI1382" i="1"/>
  <c r="BH1382" i="1"/>
  <c r="BG1382" i="1"/>
  <c r="BF1382" i="1"/>
  <c r="BE1382" i="1"/>
  <c r="AY1382" i="1"/>
  <c r="AX1382" i="1"/>
  <c r="AV1382" i="1"/>
  <c r="AU1382" i="1"/>
  <c r="AT1382" i="1"/>
  <c r="AS1382" i="1"/>
  <c r="AR1382" i="1"/>
  <c r="AQ1382" i="1"/>
  <c r="AP1382" i="1"/>
  <c r="CA1381" i="1"/>
  <c r="BX1381" i="1"/>
  <c r="BV1381" i="1"/>
  <c r="BT1381" i="1"/>
  <c r="BS1381" i="1"/>
  <c r="BR1381" i="1"/>
  <c r="BQ1381" i="1"/>
  <c r="BP1381" i="1"/>
  <c r="BO1381" i="1"/>
  <c r="BN1381" i="1"/>
  <c r="BM1381" i="1"/>
  <c r="BK1381" i="1"/>
  <c r="BJ1381" i="1"/>
  <c r="BI1381" i="1"/>
  <c r="BH1381" i="1"/>
  <c r="BG1381" i="1"/>
  <c r="BF1381" i="1"/>
  <c r="BE1381" i="1"/>
  <c r="AY1381" i="1"/>
  <c r="AX1381" i="1"/>
  <c r="AV1381" i="1"/>
  <c r="AU1381" i="1"/>
  <c r="AT1381" i="1"/>
  <c r="AS1381" i="1"/>
  <c r="AR1381" i="1"/>
  <c r="AQ1381" i="1"/>
  <c r="AP1381" i="1"/>
  <c r="CA1380" i="1"/>
  <c r="BX1380" i="1"/>
  <c r="BV1380" i="1"/>
  <c r="BT1380" i="1"/>
  <c r="BS1380" i="1"/>
  <c r="BR1380" i="1"/>
  <c r="BQ1380" i="1"/>
  <c r="BP1380" i="1"/>
  <c r="BO1380" i="1"/>
  <c r="BN1380" i="1"/>
  <c r="BM1380" i="1"/>
  <c r="BK1380" i="1"/>
  <c r="BJ1380" i="1"/>
  <c r="BI1380" i="1"/>
  <c r="BH1380" i="1"/>
  <c r="BG1380" i="1"/>
  <c r="BF1380" i="1"/>
  <c r="BE1380" i="1"/>
  <c r="AY1380" i="1"/>
  <c r="AX1380" i="1"/>
  <c r="AV1380" i="1"/>
  <c r="AU1380" i="1"/>
  <c r="AT1380" i="1"/>
  <c r="AS1380" i="1"/>
  <c r="AR1380" i="1"/>
  <c r="AQ1380" i="1"/>
  <c r="AP1380" i="1"/>
  <c r="CA1379" i="1"/>
  <c r="BX1379" i="1"/>
  <c r="BV1379" i="1"/>
  <c r="BT1379" i="1"/>
  <c r="BS1379" i="1"/>
  <c r="BR1379" i="1"/>
  <c r="BQ1379" i="1"/>
  <c r="BP1379" i="1"/>
  <c r="BO1379" i="1"/>
  <c r="BN1379" i="1"/>
  <c r="BM1379" i="1"/>
  <c r="BK1379" i="1"/>
  <c r="BJ1379" i="1"/>
  <c r="BI1379" i="1"/>
  <c r="BH1379" i="1"/>
  <c r="BG1379" i="1"/>
  <c r="BF1379" i="1"/>
  <c r="BE1379" i="1"/>
  <c r="AY1379" i="1"/>
  <c r="AX1379" i="1"/>
  <c r="AV1379" i="1"/>
  <c r="AU1379" i="1"/>
  <c r="AT1379" i="1"/>
  <c r="AS1379" i="1"/>
  <c r="AR1379" i="1"/>
  <c r="AQ1379" i="1"/>
  <c r="AP1379" i="1"/>
  <c r="CA1378" i="1"/>
  <c r="BX1378" i="1"/>
  <c r="BV1378" i="1"/>
  <c r="BT1378" i="1"/>
  <c r="BS1378" i="1"/>
  <c r="BR1378" i="1"/>
  <c r="BQ1378" i="1"/>
  <c r="BP1378" i="1"/>
  <c r="BO1378" i="1"/>
  <c r="BN1378" i="1"/>
  <c r="BM1378" i="1"/>
  <c r="BK1378" i="1"/>
  <c r="BJ1378" i="1"/>
  <c r="BI1378" i="1"/>
  <c r="BH1378" i="1"/>
  <c r="BG1378" i="1"/>
  <c r="BF1378" i="1"/>
  <c r="BE1378" i="1"/>
  <c r="AY1378" i="1"/>
  <c r="AX1378" i="1"/>
  <c r="AV1378" i="1"/>
  <c r="AU1378" i="1"/>
  <c r="AT1378" i="1"/>
  <c r="AS1378" i="1"/>
  <c r="AR1378" i="1"/>
  <c r="AQ1378" i="1"/>
  <c r="AP1378" i="1"/>
  <c r="CA1377" i="1"/>
  <c r="BX1377" i="1"/>
  <c r="BV1377" i="1"/>
  <c r="BT1377" i="1"/>
  <c r="BS1377" i="1"/>
  <c r="BR1377" i="1"/>
  <c r="BQ1377" i="1"/>
  <c r="BP1377" i="1"/>
  <c r="BO1377" i="1"/>
  <c r="BN1377" i="1"/>
  <c r="BM1377" i="1"/>
  <c r="BK1377" i="1"/>
  <c r="BJ1377" i="1"/>
  <c r="BI1377" i="1"/>
  <c r="BH1377" i="1"/>
  <c r="BG1377" i="1"/>
  <c r="BF1377" i="1"/>
  <c r="BE1377" i="1"/>
  <c r="AY1377" i="1"/>
  <c r="AX1377" i="1"/>
  <c r="AV1377" i="1"/>
  <c r="AU1377" i="1"/>
  <c r="AT1377" i="1"/>
  <c r="AS1377" i="1"/>
  <c r="AR1377" i="1"/>
  <c r="AQ1377" i="1"/>
  <c r="AP1377" i="1"/>
  <c r="CA1376" i="1"/>
  <c r="BX1376" i="1"/>
  <c r="BV1376" i="1"/>
  <c r="BT1376" i="1"/>
  <c r="BS1376" i="1"/>
  <c r="BR1376" i="1"/>
  <c r="BQ1376" i="1"/>
  <c r="BP1376" i="1"/>
  <c r="BO1376" i="1"/>
  <c r="BN1376" i="1"/>
  <c r="BM1376" i="1"/>
  <c r="BK1376" i="1"/>
  <c r="BJ1376" i="1"/>
  <c r="BI1376" i="1"/>
  <c r="BH1376" i="1"/>
  <c r="BG1376" i="1"/>
  <c r="BF1376" i="1"/>
  <c r="BE1376" i="1"/>
  <c r="AY1376" i="1"/>
  <c r="AX1376" i="1"/>
  <c r="AV1376" i="1"/>
  <c r="AU1376" i="1"/>
  <c r="AT1376" i="1"/>
  <c r="AS1376" i="1"/>
  <c r="AR1376" i="1"/>
  <c r="AQ1376" i="1"/>
  <c r="AP1376" i="1"/>
  <c r="CA1375" i="1"/>
  <c r="BX1375" i="1"/>
  <c r="BV1375" i="1"/>
  <c r="BT1375" i="1"/>
  <c r="BS1375" i="1"/>
  <c r="BR1375" i="1"/>
  <c r="BQ1375" i="1"/>
  <c r="BP1375" i="1"/>
  <c r="BO1375" i="1"/>
  <c r="BN1375" i="1"/>
  <c r="BM1375" i="1"/>
  <c r="BK1375" i="1"/>
  <c r="BJ1375" i="1"/>
  <c r="BI1375" i="1"/>
  <c r="BH1375" i="1"/>
  <c r="BG1375" i="1"/>
  <c r="BF1375" i="1"/>
  <c r="BE1375" i="1"/>
  <c r="AY1375" i="1"/>
  <c r="AX1375" i="1"/>
  <c r="AV1375" i="1"/>
  <c r="AU1375" i="1"/>
  <c r="AT1375" i="1"/>
  <c r="AS1375" i="1"/>
  <c r="AR1375" i="1"/>
  <c r="AQ1375" i="1"/>
  <c r="AP1375" i="1"/>
  <c r="CA1374" i="1"/>
  <c r="BX1374" i="1"/>
  <c r="BV1374" i="1"/>
  <c r="BT1374" i="1"/>
  <c r="BS1374" i="1"/>
  <c r="BR1374" i="1"/>
  <c r="BQ1374" i="1"/>
  <c r="BP1374" i="1"/>
  <c r="BO1374" i="1"/>
  <c r="BN1374" i="1"/>
  <c r="BM1374" i="1"/>
  <c r="BK1374" i="1"/>
  <c r="BJ1374" i="1"/>
  <c r="BI1374" i="1"/>
  <c r="BH1374" i="1"/>
  <c r="BG1374" i="1"/>
  <c r="BF1374" i="1"/>
  <c r="BE1374" i="1"/>
  <c r="AY1374" i="1"/>
  <c r="AX1374" i="1"/>
  <c r="AV1374" i="1"/>
  <c r="AU1374" i="1"/>
  <c r="AT1374" i="1"/>
  <c r="AS1374" i="1"/>
  <c r="AR1374" i="1"/>
  <c r="AQ1374" i="1"/>
  <c r="AP1374" i="1"/>
  <c r="CA1373" i="1"/>
  <c r="BX1373" i="1"/>
  <c r="BV1373" i="1"/>
  <c r="BT1373" i="1"/>
  <c r="BS1373" i="1"/>
  <c r="BR1373" i="1"/>
  <c r="BQ1373" i="1"/>
  <c r="BP1373" i="1"/>
  <c r="BO1373" i="1"/>
  <c r="BN1373" i="1"/>
  <c r="BM1373" i="1"/>
  <c r="BK1373" i="1"/>
  <c r="BJ1373" i="1"/>
  <c r="BI1373" i="1"/>
  <c r="BH1373" i="1"/>
  <c r="BG1373" i="1"/>
  <c r="BF1373" i="1"/>
  <c r="BE1373" i="1"/>
  <c r="AY1373" i="1"/>
  <c r="AX1373" i="1"/>
  <c r="AV1373" i="1"/>
  <c r="AU1373" i="1"/>
  <c r="AT1373" i="1"/>
  <c r="AS1373" i="1"/>
  <c r="AR1373" i="1"/>
  <c r="AQ1373" i="1"/>
  <c r="AP1373" i="1"/>
  <c r="CA1372" i="1"/>
  <c r="BX1372" i="1"/>
  <c r="BV1372" i="1"/>
  <c r="BT1372" i="1"/>
  <c r="BS1372" i="1"/>
  <c r="BR1372" i="1"/>
  <c r="BQ1372" i="1"/>
  <c r="BP1372" i="1"/>
  <c r="BO1372" i="1"/>
  <c r="BN1372" i="1"/>
  <c r="BM1372" i="1"/>
  <c r="BK1372" i="1"/>
  <c r="BJ1372" i="1"/>
  <c r="BI1372" i="1"/>
  <c r="BH1372" i="1"/>
  <c r="BG1372" i="1"/>
  <c r="BF1372" i="1"/>
  <c r="BE1372" i="1"/>
  <c r="AY1372" i="1"/>
  <c r="AX1372" i="1"/>
  <c r="AV1372" i="1"/>
  <c r="AU1372" i="1"/>
  <c r="AT1372" i="1"/>
  <c r="AS1372" i="1"/>
  <c r="AR1372" i="1"/>
  <c r="AQ1372" i="1"/>
  <c r="AP1372" i="1"/>
  <c r="CA1371" i="1"/>
  <c r="BX1371" i="1"/>
  <c r="BV1371" i="1"/>
  <c r="BT1371" i="1"/>
  <c r="BS1371" i="1"/>
  <c r="BR1371" i="1"/>
  <c r="BQ1371" i="1"/>
  <c r="BP1371" i="1"/>
  <c r="BO1371" i="1"/>
  <c r="BN1371" i="1"/>
  <c r="BM1371" i="1"/>
  <c r="BK1371" i="1"/>
  <c r="BJ1371" i="1"/>
  <c r="BI1371" i="1"/>
  <c r="BH1371" i="1"/>
  <c r="BG1371" i="1"/>
  <c r="BF1371" i="1"/>
  <c r="BE1371" i="1"/>
  <c r="AY1371" i="1"/>
  <c r="AX1371" i="1"/>
  <c r="AV1371" i="1"/>
  <c r="AU1371" i="1"/>
  <c r="AT1371" i="1"/>
  <c r="AS1371" i="1"/>
  <c r="AR1371" i="1"/>
  <c r="AQ1371" i="1"/>
  <c r="AP1371" i="1"/>
  <c r="CA1370" i="1"/>
  <c r="BX1370" i="1"/>
  <c r="BV1370" i="1"/>
  <c r="BT1370" i="1"/>
  <c r="BS1370" i="1"/>
  <c r="BR1370" i="1"/>
  <c r="BQ1370" i="1"/>
  <c r="BP1370" i="1"/>
  <c r="BO1370" i="1"/>
  <c r="BN1370" i="1"/>
  <c r="BM1370" i="1"/>
  <c r="BK1370" i="1"/>
  <c r="BJ1370" i="1"/>
  <c r="BI1370" i="1"/>
  <c r="BH1370" i="1"/>
  <c r="BG1370" i="1"/>
  <c r="BF1370" i="1"/>
  <c r="BE1370" i="1"/>
  <c r="AY1370" i="1"/>
  <c r="AX1370" i="1"/>
  <c r="AV1370" i="1"/>
  <c r="AU1370" i="1"/>
  <c r="AT1370" i="1"/>
  <c r="AS1370" i="1"/>
  <c r="AR1370" i="1"/>
  <c r="AQ1370" i="1"/>
  <c r="AP1370" i="1"/>
  <c r="CA1369" i="1"/>
  <c r="BX1369" i="1"/>
  <c r="BV1369" i="1"/>
  <c r="BT1369" i="1"/>
  <c r="BS1369" i="1"/>
  <c r="BR1369" i="1"/>
  <c r="BQ1369" i="1"/>
  <c r="BP1369" i="1"/>
  <c r="BO1369" i="1"/>
  <c r="BN1369" i="1"/>
  <c r="BM1369" i="1"/>
  <c r="BK1369" i="1"/>
  <c r="BJ1369" i="1"/>
  <c r="BI1369" i="1"/>
  <c r="BH1369" i="1"/>
  <c r="BG1369" i="1"/>
  <c r="BF1369" i="1"/>
  <c r="BE1369" i="1"/>
  <c r="AY1369" i="1"/>
  <c r="AX1369" i="1"/>
  <c r="AV1369" i="1"/>
  <c r="AU1369" i="1"/>
  <c r="AT1369" i="1"/>
  <c r="AS1369" i="1"/>
  <c r="AR1369" i="1"/>
  <c r="AQ1369" i="1"/>
  <c r="AP1369" i="1"/>
  <c r="CA1368" i="1"/>
  <c r="BX1368" i="1"/>
  <c r="BV1368" i="1"/>
  <c r="BT1368" i="1"/>
  <c r="BS1368" i="1"/>
  <c r="BR1368" i="1"/>
  <c r="BQ1368" i="1"/>
  <c r="BP1368" i="1"/>
  <c r="BO1368" i="1"/>
  <c r="BN1368" i="1"/>
  <c r="BM1368" i="1"/>
  <c r="BK1368" i="1"/>
  <c r="BJ1368" i="1"/>
  <c r="BI1368" i="1"/>
  <c r="BH1368" i="1"/>
  <c r="BG1368" i="1"/>
  <c r="BF1368" i="1"/>
  <c r="BE1368" i="1"/>
  <c r="AY1368" i="1"/>
  <c r="AX1368" i="1"/>
  <c r="AV1368" i="1"/>
  <c r="AU1368" i="1"/>
  <c r="AT1368" i="1"/>
  <c r="AS1368" i="1"/>
  <c r="AR1368" i="1"/>
  <c r="AQ1368" i="1"/>
  <c r="AP1368" i="1"/>
  <c r="CA1367" i="1"/>
  <c r="BX1367" i="1"/>
  <c r="BV1367" i="1"/>
  <c r="BT1367" i="1"/>
  <c r="BS1367" i="1"/>
  <c r="BR1367" i="1"/>
  <c r="BQ1367" i="1"/>
  <c r="BP1367" i="1"/>
  <c r="BO1367" i="1"/>
  <c r="BN1367" i="1"/>
  <c r="BM1367" i="1"/>
  <c r="BK1367" i="1"/>
  <c r="BJ1367" i="1"/>
  <c r="BI1367" i="1"/>
  <c r="BH1367" i="1"/>
  <c r="BG1367" i="1"/>
  <c r="BF1367" i="1"/>
  <c r="BE1367" i="1"/>
  <c r="AY1367" i="1"/>
  <c r="AX1367" i="1"/>
  <c r="AV1367" i="1"/>
  <c r="AU1367" i="1"/>
  <c r="AT1367" i="1"/>
  <c r="AS1367" i="1"/>
  <c r="AR1367" i="1"/>
  <c r="AQ1367" i="1"/>
  <c r="AP1367" i="1"/>
  <c r="CA1366" i="1"/>
  <c r="BX1366" i="1"/>
  <c r="BV1366" i="1"/>
  <c r="BT1366" i="1"/>
  <c r="BS1366" i="1"/>
  <c r="BR1366" i="1"/>
  <c r="BQ1366" i="1"/>
  <c r="BP1366" i="1"/>
  <c r="BO1366" i="1"/>
  <c r="BN1366" i="1"/>
  <c r="BM1366" i="1"/>
  <c r="BK1366" i="1"/>
  <c r="BJ1366" i="1"/>
  <c r="BI1366" i="1"/>
  <c r="BH1366" i="1"/>
  <c r="BG1366" i="1"/>
  <c r="BF1366" i="1"/>
  <c r="BE1366" i="1"/>
  <c r="AY1366" i="1"/>
  <c r="AX1366" i="1"/>
  <c r="AV1366" i="1"/>
  <c r="AU1366" i="1"/>
  <c r="AT1366" i="1"/>
  <c r="AS1366" i="1"/>
  <c r="AR1366" i="1"/>
  <c r="AQ1366" i="1"/>
  <c r="AP1366" i="1"/>
  <c r="CA1365" i="1"/>
  <c r="BX1365" i="1"/>
  <c r="BV1365" i="1"/>
  <c r="BT1365" i="1"/>
  <c r="BS1365" i="1"/>
  <c r="BR1365" i="1"/>
  <c r="BQ1365" i="1"/>
  <c r="BP1365" i="1"/>
  <c r="BO1365" i="1"/>
  <c r="BN1365" i="1"/>
  <c r="BM1365" i="1"/>
  <c r="BK1365" i="1"/>
  <c r="BJ1365" i="1"/>
  <c r="BI1365" i="1"/>
  <c r="BH1365" i="1"/>
  <c r="BG1365" i="1"/>
  <c r="BF1365" i="1"/>
  <c r="BE1365" i="1"/>
  <c r="AY1365" i="1"/>
  <c r="AX1365" i="1"/>
  <c r="AV1365" i="1"/>
  <c r="AU1365" i="1"/>
  <c r="AT1365" i="1"/>
  <c r="AS1365" i="1"/>
  <c r="AR1365" i="1"/>
  <c r="AQ1365" i="1"/>
  <c r="AP1365" i="1"/>
  <c r="CA1364" i="1"/>
  <c r="BX1364" i="1"/>
  <c r="BV1364" i="1"/>
  <c r="BT1364" i="1"/>
  <c r="BS1364" i="1"/>
  <c r="BR1364" i="1"/>
  <c r="BQ1364" i="1"/>
  <c r="BP1364" i="1"/>
  <c r="BO1364" i="1"/>
  <c r="BN1364" i="1"/>
  <c r="BM1364" i="1"/>
  <c r="BK1364" i="1"/>
  <c r="BJ1364" i="1"/>
  <c r="BI1364" i="1"/>
  <c r="BH1364" i="1"/>
  <c r="BG1364" i="1"/>
  <c r="BF1364" i="1"/>
  <c r="BE1364" i="1"/>
  <c r="AY1364" i="1"/>
  <c r="AX1364" i="1"/>
  <c r="AV1364" i="1"/>
  <c r="AU1364" i="1"/>
  <c r="AT1364" i="1"/>
  <c r="AS1364" i="1"/>
  <c r="AR1364" i="1"/>
  <c r="AQ1364" i="1"/>
  <c r="AP1364" i="1"/>
  <c r="CA1363" i="1"/>
  <c r="BX1363" i="1"/>
  <c r="BV1363" i="1"/>
  <c r="BT1363" i="1"/>
  <c r="BS1363" i="1"/>
  <c r="BR1363" i="1"/>
  <c r="BQ1363" i="1"/>
  <c r="BP1363" i="1"/>
  <c r="BO1363" i="1"/>
  <c r="BN1363" i="1"/>
  <c r="BM1363" i="1"/>
  <c r="BK1363" i="1"/>
  <c r="BJ1363" i="1"/>
  <c r="BI1363" i="1"/>
  <c r="BH1363" i="1"/>
  <c r="BG1363" i="1"/>
  <c r="BF1363" i="1"/>
  <c r="BE1363" i="1"/>
  <c r="AY1363" i="1"/>
  <c r="AX1363" i="1"/>
  <c r="AV1363" i="1"/>
  <c r="AU1363" i="1"/>
  <c r="AT1363" i="1"/>
  <c r="AS1363" i="1"/>
  <c r="AR1363" i="1"/>
  <c r="AQ1363" i="1"/>
  <c r="AP1363" i="1"/>
  <c r="CA1362" i="1"/>
  <c r="BX1362" i="1"/>
  <c r="BV1362" i="1"/>
  <c r="BT1362" i="1"/>
  <c r="BS1362" i="1"/>
  <c r="BR1362" i="1"/>
  <c r="BQ1362" i="1"/>
  <c r="BP1362" i="1"/>
  <c r="BO1362" i="1"/>
  <c r="BN1362" i="1"/>
  <c r="BM1362" i="1"/>
  <c r="BK1362" i="1"/>
  <c r="BJ1362" i="1"/>
  <c r="BI1362" i="1"/>
  <c r="BH1362" i="1"/>
  <c r="BG1362" i="1"/>
  <c r="BF1362" i="1"/>
  <c r="BE1362" i="1"/>
  <c r="AY1362" i="1"/>
  <c r="AX1362" i="1"/>
  <c r="AV1362" i="1"/>
  <c r="AU1362" i="1"/>
  <c r="AT1362" i="1"/>
  <c r="AS1362" i="1"/>
  <c r="AR1362" i="1"/>
  <c r="AQ1362" i="1"/>
  <c r="AP1362" i="1"/>
  <c r="CA1361" i="1"/>
  <c r="BX1361" i="1"/>
  <c r="BV1361" i="1"/>
  <c r="BT1361" i="1"/>
  <c r="BS1361" i="1"/>
  <c r="BR1361" i="1"/>
  <c r="BQ1361" i="1"/>
  <c r="BP1361" i="1"/>
  <c r="BO1361" i="1"/>
  <c r="BN1361" i="1"/>
  <c r="BM1361" i="1"/>
  <c r="BK1361" i="1"/>
  <c r="BJ1361" i="1"/>
  <c r="BI1361" i="1"/>
  <c r="BH1361" i="1"/>
  <c r="BG1361" i="1"/>
  <c r="BF1361" i="1"/>
  <c r="BE1361" i="1"/>
  <c r="AY1361" i="1"/>
  <c r="AX1361" i="1"/>
  <c r="AV1361" i="1"/>
  <c r="AU1361" i="1"/>
  <c r="AT1361" i="1"/>
  <c r="AS1361" i="1"/>
  <c r="AR1361" i="1"/>
  <c r="AQ1361" i="1"/>
  <c r="AP1361" i="1"/>
  <c r="CA1360" i="1"/>
  <c r="BX1360" i="1"/>
  <c r="BV1360" i="1"/>
  <c r="BT1360" i="1"/>
  <c r="BS1360" i="1"/>
  <c r="BR1360" i="1"/>
  <c r="BQ1360" i="1"/>
  <c r="BP1360" i="1"/>
  <c r="BO1360" i="1"/>
  <c r="BN1360" i="1"/>
  <c r="BM1360" i="1"/>
  <c r="BK1360" i="1"/>
  <c r="BJ1360" i="1"/>
  <c r="BI1360" i="1"/>
  <c r="BH1360" i="1"/>
  <c r="BG1360" i="1"/>
  <c r="BF1360" i="1"/>
  <c r="BE1360" i="1"/>
  <c r="AY1360" i="1"/>
  <c r="AX1360" i="1"/>
  <c r="AV1360" i="1"/>
  <c r="AU1360" i="1"/>
  <c r="AT1360" i="1"/>
  <c r="AS1360" i="1"/>
  <c r="AR1360" i="1"/>
  <c r="AQ1360" i="1"/>
  <c r="AP1360" i="1"/>
  <c r="CA1359" i="1"/>
  <c r="BX1359" i="1"/>
  <c r="BV1359" i="1"/>
  <c r="BT1359" i="1"/>
  <c r="BS1359" i="1"/>
  <c r="BR1359" i="1"/>
  <c r="BQ1359" i="1"/>
  <c r="BP1359" i="1"/>
  <c r="BO1359" i="1"/>
  <c r="BN1359" i="1"/>
  <c r="BM1359" i="1"/>
  <c r="BK1359" i="1"/>
  <c r="BJ1359" i="1"/>
  <c r="BI1359" i="1"/>
  <c r="BH1359" i="1"/>
  <c r="BG1359" i="1"/>
  <c r="BF1359" i="1"/>
  <c r="BE1359" i="1"/>
  <c r="AY1359" i="1"/>
  <c r="AX1359" i="1"/>
  <c r="AV1359" i="1"/>
  <c r="AU1359" i="1"/>
  <c r="AT1359" i="1"/>
  <c r="AS1359" i="1"/>
  <c r="AR1359" i="1"/>
  <c r="AQ1359" i="1"/>
  <c r="AP1359" i="1"/>
  <c r="CA1358" i="1"/>
  <c r="BX1358" i="1"/>
  <c r="BV1358" i="1"/>
  <c r="BT1358" i="1"/>
  <c r="BS1358" i="1"/>
  <c r="BR1358" i="1"/>
  <c r="BQ1358" i="1"/>
  <c r="BP1358" i="1"/>
  <c r="BO1358" i="1"/>
  <c r="BN1358" i="1"/>
  <c r="BM1358" i="1"/>
  <c r="BK1358" i="1"/>
  <c r="BJ1358" i="1"/>
  <c r="BI1358" i="1"/>
  <c r="BH1358" i="1"/>
  <c r="BG1358" i="1"/>
  <c r="BF1358" i="1"/>
  <c r="BE1358" i="1"/>
  <c r="AY1358" i="1"/>
  <c r="AX1358" i="1"/>
  <c r="AV1358" i="1"/>
  <c r="AU1358" i="1"/>
  <c r="AT1358" i="1"/>
  <c r="AS1358" i="1"/>
  <c r="AR1358" i="1"/>
  <c r="AQ1358" i="1"/>
  <c r="AP1358" i="1"/>
  <c r="CA1357" i="1"/>
  <c r="BX1357" i="1"/>
  <c r="BV1357" i="1"/>
  <c r="BT1357" i="1"/>
  <c r="BS1357" i="1"/>
  <c r="BR1357" i="1"/>
  <c r="BQ1357" i="1"/>
  <c r="BP1357" i="1"/>
  <c r="BO1357" i="1"/>
  <c r="BN1357" i="1"/>
  <c r="BM1357" i="1"/>
  <c r="BK1357" i="1"/>
  <c r="BJ1357" i="1"/>
  <c r="BI1357" i="1"/>
  <c r="BH1357" i="1"/>
  <c r="BG1357" i="1"/>
  <c r="BF1357" i="1"/>
  <c r="BE1357" i="1"/>
  <c r="AY1357" i="1"/>
  <c r="AX1357" i="1"/>
  <c r="AV1357" i="1"/>
  <c r="AU1357" i="1"/>
  <c r="AT1357" i="1"/>
  <c r="AS1357" i="1"/>
  <c r="AR1357" i="1"/>
  <c r="AQ1357" i="1"/>
  <c r="AP1357" i="1"/>
  <c r="CA1356" i="1"/>
  <c r="BX1356" i="1"/>
  <c r="BV1356" i="1"/>
  <c r="BT1356" i="1"/>
  <c r="BS1356" i="1"/>
  <c r="BR1356" i="1"/>
  <c r="BQ1356" i="1"/>
  <c r="BP1356" i="1"/>
  <c r="BO1356" i="1"/>
  <c r="BN1356" i="1"/>
  <c r="BM1356" i="1"/>
  <c r="BK1356" i="1"/>
  <c r="BJ1356" i="1"/>
  <c r="BI1356" i="1"/>
  <c r="BH1356" i="1"/>
  <c r="BG1356" i="1"/>
  <c r="BF1356" i="1"/>
  <c r="BE1356" i="1"/>
  <c r="AY1356" i="1"/>
  <c r="AX1356" i="1"/>
  <c r="AV1356" i="1"/>
  <c r="AU1356" i="1"/>
  <c r="AT1356" i="1"/>
  <c r="AS1356" i="1"/>
  <c r="AR1356" i="1"/>
  <c r="AQ1356" i="1"/>
  <c r="AP1356" i="1"/>
  <c r="CA1355" i="1"/>
  <c r="BX1355" i="1"/>
  <c r="BV1355" i="1"/>
  <c r="BT1355" i="1"/>
  <c r="BS1355" i="1"/>
  <c r="BR1355" i="1"/>
  <c r="BQ1355" i="1"/>
  <c r="BP1355" i="1"/>
  <c r="BO1355" i="1"/>
  <c r="BN1355" i="1"/>
  <c r="BM1355" i="1"/>
  <c r="BK1355" i="1"/>
  <c r="BJ1355" i="1"/>
  <c r="BI1355" i="1"/>
  <c r="BH1355" i="1"/>
  <c r="BG1355" i="1"/>
  <c r="BF1355" i="1"/>
  <c r="BE1355" i="1"/>
  <c r="AY1355" i="1"/>
  <c r="AX1355" i="1"/>
  <c r="AV1355" i="1"/>
  <c r="AU1355" i="1"/>
  <c r="AT1355" i="1"/>
  <c r="AS1355" i="1"/>
  <c r="AR1355" i="1"/>
  <c r="AQ1355" i="1"/>
  <c r="AP1355" i="1"/>
  <c r="CA1354" i="1"/>
  <c r="BX1354" i="1"/>
  <c r="BV1354" i="1"/>
  <c r="BT1354" i="1"/>
  <c r="BS1354" i="1"/>
  <c r="BR1354" i="1"/>
  <c r="BQ1354" i="1"/>
  <c r="BP1354" i="1"/>
  <c r="BO1354" i="1"/>
  <c r="BN1354" i="1"/>
  <c r="BM1354" i="1"/>
  <c r="BK1354" i="1"/>
  <c r="BJ1354" i="1"/>
  <c r="BI1354" i="1"/>
  <c r="BH1354" i="1"/>
  <c r="BG1354" i="1"/>
  <c r="BF1354" i="1"/>
  <c r="BE1354" i="1"/>
  <c r="AY1354" i="1"/>
  <c r="AX1354" i="1"/>
  <c r="AV1354" i="1"/>
  <c r="AU1354" i="1"/>
  <c r="AT1354" i="1"/>
  <c r="AS1354" i="1"/>
  <c r="AR1354" i="1"/>
  <c r="AQ1354" i="1"/>
  <c r="AP1354" i="1"/>
  <c r="CA1353" i="1"/>
  <c r="BX1353" i="1"/>
  <c r="BV1353" i="1"/>
  <c r="BT1353" i="1"/>
  <c r="BS1353" i="1"/>
  <c r="BR1353" i="1"/>
  <c r="BQ1353" i="1"/>
  <c r="BP1353" i="1"/>
  <c r="BO1353" i="1"/>
  <c r="BN1353" i="1"/>
  <c r="BM1353" i="1"/>
  <c r="BK1353" i="1"/>
  <c r="BJ1353" i="1"/>
  <c r="BI1353" i="1"/>
  <c r="BH1353" i="1"/>
  <c r="BG1353" i="1"/>
  <c r="BF1353" i="1"/>
  <c r="BE1353" i="1"/>
  <c r="AY1353" i="1"/>
  <c r="AX1353" i="1"/>
  <c r="AV1353" i="1"/>
  <c r="AU1353" i="1"/>
  <c r="AT1353" i="1"/>
  <c r="AS1353" i="1"/>
  <c r="AR1353" i="1"/>
  <c r="AQ1353" i="1"/>
  <c r="AP1353" i="1"/>
  <c r="CA1352" i="1"/>
  <c r="BX1352" i="1"/>
  <c r="BV1352" i="1"/>
  <c r="BT1352" i="1"/>
  <c r="BS1352" i="1"/>
  <c r="BR1352" i="1"/>
  <c r="BQ1352" i="1"/>
  <c r="BP1352" i="1"/>
  <c r="BO1352" i="1"/>
  <c r="BN1352" i="1"/>
  <c r="BM1352" i="1"/>
  <c r="BK1352" i="1"/>
  <c r="BJ1352" i="1"/>
  <c r="BI1352" i="1"/>
  <c r="BH1352" i="1"/>
  <c r="BG1352" i="1"/>
  <c r="BF1352" i="1"/>
  <c r="BE1352" i="1"/>
  <c r="AY1352" i="1"/>
  <c r="AX1352" i="1"/>
  <c r="AV1352" i="1"/>
  <c r="AU1352" i="1"/>
  <c r="AT1352" i="1"/>
  <c r="AS1352" i="1"/>
  <c r="AR1352" i="1"/>
  <c r="AQ1352" i="1"/>
  <c r="AP1352" i="1"/>
  <c r="CA1351" i="1"/>
  <c r="BX1351" i="1"/>
  <c r="BV1351" i="1"/>
  <c r="BT1351" i="1"/>
  <c r="BS1351" i="1"/>
  <c r="BR1351" i="1"/>
  <c r="BQ1351" i="1"/>
  <c r="BP1351" i="1"/>
  <c r="BO1351" i="1"/>
  <c r="BN1351" i="1"/>
  <c r="BM1351" i="1"/>
  <c r="BK1351" i="1"/>
  <c r="BJ1351" i="1"/>
  <c r="BI1351" i="1"/>
  <c r="BH1351" i="1"/>
  <c r="BG1351" i="1"/>
  <c r="BF1351" i="1"/>
  <c r="BE1351" i="1"/>
  <c r="AY1351" i="1"/>
  <c r="AX1351" i="1"/>
  <c r="AV1351" i="1"/>
  <c r="AU1351" i="1"/>
  <c r="AT1351" i="1"/>
  <c r="AS1351" i="1"/>
  <c r="AR1351" i="1"/>
  <c r="AQ1351" i="1"/>
  <c r="AP1351" i="1"/>
  <c r="CA1350" i="1"/>
  <c r="BX1350" i="1"/>
  <c r="BV1350" i="1"/>
  <c r="BT1350" i="1"/>
  <c r="BS1350" i="1"/>
  <c r="BR1350" i="1"/>
  <c r="BQ1350" i="1"/>
  <c r="BP1350" i="1"/>
  <c r="BO1350" i="1"/>
  <c r="BN1350" i="1"/>
  <c r="BM1350" i="1"/>
  <c r="BK1350" i="1"/>
  <c r="BJ1350" i="1"/>
  <c r="BI1350" i="1"/>
  <c r="BH1350" i="1"/>
  <c r="BG1350" i="1"/>
  <c r="BF1350" i="1"/>
  <c r="BE1350" i="1"/>
  <c r="AY1350" i="1"/>
  <c r="AX1350" i="1"/>
  <c r="AV1350" i="1"/>
  <c r="AU1350" i="1"/>
  <c r="AT1350" i="1"/>
  <c r="AS1350" i="1"/>
  <c r="AR1350" i="1"/>
  <c r="AQ1350" i="1"/>
  <c r="AP1350" i="1"/>
  <c r="CA1349" i="1"/>
  <c r="BX1349" i="1"/>
  <c r="BV1349" i="1"/>
  <c r="BT1349" i="1"/>
  <c r="BS1349" i="1"/>
  <c r="BR1349" i="1"/>
  <c r="BQ1349" i="1"/>
  <c r="BP1349" i="1"/>
  <c r="BO1349" i="1"/>
  <c r="BN1349" i="1"/>
  <c r="BM1349" i="1"/>
  <c r="BK1349" i="1"/>
  <c r="BJ1349" i="1"/>
  <c r="BI1349" i="1"/>
  <c r="BH1349" i="1"/>
  <c r="BG1349" i="1"/>
  <c r="BF1349" i="1"/>
  <c r="BE1349" i="1"/>
  <c r="AY1349" i="1"/>
  <c r="AX1349" i="1"/>
  <c r="AV1349" i="1"/>
  <c r="AU1349" i="1"/>
  <c r="AT1349" i="1"/>
  <c r="AS1349" i="1"/>
  <c r="AR1349" i="1"/>
  <c r="AQ1349" i="1"/>
  <c r="AP1349" i="1"/>
  <c r="CA1348" i="1"/>
  <c r="BX1348" i="1"/>
  <c r="BV1348" i="1"/>
  <c r="BT1348" i="1"/>
  <c r="BS1348" i="1"/>
  <c r="BR1348" i="1"/>
  <c r="BQ1348" i="1"/>
  <c r="BP1348" i="1"/>
  <c r="BO1348" i="1"/>
  <c r="BN1348" i="1"/>
  <c r="BM1348" i="1"/>
  <c r="BK1348" i="1"/>
  <c r="BJ1348" i="1"/>
  <c r="BI1348" i="1"/>
  <c r="BH1348" i="1"/>
  <c r="BG1348" i="1"/>
  <c r="BF1348" i="1"/>
  <c r="BE1348" i="1"/>
  <c r="AY1348" i="1"/>
  <c r="AX1348" i="1"/>
  <c r="AV1348" i="1"/>
  <c r="AU1348" i="1"/>
  <c r="AT1348" i="1"/>
  <c r="AS1348" i="1"/>
  <c r="AR1348" i="1"/>
  <c r="AQ1348" i="1"/>
  <c r="AP1348" i="1"/>
  <c r="CA1347" i="1"/>
  <c r="BX1347" i="1"/>
  <c r="BV1347" i="1"/>
  <c r="BT1347" i="1"/>
  <c r="BS1347" i="1"/>
  <c r="BR1347" i="1"/>
  <c r="BQ1347" i="1"/>
  <c r="BP1347" i="1"/>
  <c r="BO1347" i="1"/>
  <c r="BN1347" i="1"/>
  <c r="BM1347" i="1"/>
  <c r="BK1347" i="1"/>
  <c r="BJ1347" i="1"/>
  <c r="BI1347" i="1"/>
  <c r="BH1347" i="1"/>
  <c r="BG1347" i="1"/>
  <c r="BF1347" i="1"/>
  <c r="BE1347" i="1"/>
  <c r="AY1347" i="1"/>
  <c r="AX1347" i="1"/>
  <c r="AV1347" i="1"/>
  <c r="AU1347" i="1"/>
  <c r="AT1347" i="1"/>
  <c r="AS1347" i="1"/>
  <c r="AR1347" i="1"/>
  <c r="AQ1347" i="1"/>
  <c r="AP1347" i="1"/>
  <c r="CA1346" i="1"/>
  <c r="BX1346" i="1"/>
  <c r="BV1346" i="1"/>
  <c r="BT1346" i="1"/>
  <c r="BS1346" i="1"/>
  <c r="BR1346" i="1"/>
  <c r="BQ1346" i="1"/>
  <c r="BP1346" i="1"/>
  <c r="BO1346" i="1"/>
  <c r="BN1346" i="1"/>
  <c r="BM1346" i="1"/>
  <c r="BK1346" i="1"/>
  <c r="BJ1346" i="1"/>
  <c r="BI1346" i="1"/>
  <c r="BH1346" i="1"/>
  <c r="BG1346" i="1"/>
  <c r="BF1346" i="1"/>
  <c r="BE1346" i="1"/>
  <c r="AY1346" i="1"/>
  <c r="AX1346" i="1"/>
  <c r="AV1346" i="1"/>
  <c r="AU1346" i="1"/>
  <c r="AT1346" i="1"/>
  <c r="AS1346" i="1"/>
  <c r="AR1346" i="1"/>
  <c r="AQ1346" i="1"/>
  <c r="AP1346" i="1"/>
  <c r="CA1345" i="1"/>
  <c r="BX1345" i="1"/>
  <c r="BV1345" i="1"/>
  <c r="BT1345" i="1"/>
  <c r="BS1345" i="1"/>
  <c r="BR1345" i="1"/>
  <c r="BQ1345" i="1"/>
  <c r="BP1345" i="1"/>
  <c r="BO1345" i="1"/>
  <c r="BN1345" i="1"/>
  <c r="BM1345" i="1"/>
  <c r="BK1345" i="1"/>
  <c r="BJ1345" i="1"/>
  <c r="BI1345" i="1"/>
  <c r="BH1345" i="1"/>
  <c r="BG1345" i="1"/>
  <c r="BF1345" i="1"/>
  <c r="BE1345" i="1"/>
  <c r="AY1345" i="1"/>
  <c r="AX1345" i="1"/>
  <c r="AV1345" i="1"/>
  <c r="AU1345" i="1"/>
  <c r="AT1345" i="1"/>
  <c r="AS1345" i="1"/>
  <c r="AR1345" i="1"/>
  <c r="AQ1345" i="1"/>
  <c r="AP1345" i="1"/>
  <c r="CA1344" i="1"/>
  <c r="BX1344" i="1"/>
  <c r="BV1344" i="1"/>
  <c r="BT1344" i="1"/>
  <c r="BS1344" i="1"/>
  <c r="BR1344" i="1"/>
  <c r="BQ1344" i="1"/>
  <c r="BP1344" i="1"/>
  <c r="BO1344" i="1"/>
  <c r="BN1344" i="1"/>
  <c r="BM1344" i="1"/>
  <c r="BK1344" i="1"/>
  <c r="BJ1344" i="1"/>
  <c r="BI1344" i="1"/>
  <c r="BH1344" i="1"/>
  <c r="BG1344" i="1"/>
  <c r="BF1344" i="1"/>
  <c r="BE1344" i="1"/>
  <c r="AY1344" i="1"/>
  <c r="AX1344" i="1"/>
  <c r="AV1344" i="1"/>
  <c r="AU1344" i="1"/>
  <c r="AT1344" i="1"/>
  <c r="AS1344" i="1"/>
  <c r="AR1344" i="1"/>
  <c r="AQ1344" i="1"/>
  <c r="AP1344" i="1"/>
  <c r="CA1343" i="1"/>
  <c r="BX1343" i="1"/>
  <c r="BV1343" i="1"/>
  <c r="BT1343" i="1"/>
  <c r="BS1343" i="1"/>
  <c r="BR1343" i="1"/>
  <c r="BQ1343" i="1"/>
  <c r="BP1343" i="1"/>
  <c r="BO1343" i="1"/>
  <c r="BN1343" i="1"/>
  <c r="BM1343" i="1"/>
  <c r="BK1343" i="1"/>
  <c r="BJ1343" i="1"/>
  <c r="BI1343" i="1"/>
  <c r="BH1343" i="1"/>
  <c r="BG1343" i="1"/>
  <c r="BF1343" i="1"/>
  <c r="BE1343" i="1"/>
  <c r="AY1343" i="1"/>
  <c r="AX1343" i="1"/>
  <c r="AV1343" i="1"/>
  <c r="AU1343" i="1"/>
  <c r="AT1343" i="1"/>
  <c r="AS1343" i="1"/>
  <c r="AR1343" i="1"/>
  <c r="AQ1343" i="1"/>
  <c r="AP1343" i="1"/>
  <c r="CA1342" i="1"/>
  <c r="BX1342" i="1"/>
  <c r="BV1342" i="1"/>
  <c r="BT1342" i="1"/>
  <c r="BS1342" i="1"/>
  <c r="BR1342" i="1"/>
  <c r="BQ1342" i="1"/>
  <c r="BP1342" i="1"/>
  <c r="BO1342" i="1"/>
  <c r="BN1342" i="1"/>
  <c r="BM1342" i="1"/>
  <c r="BK1342" i="1"/>
  <c r="BJ1342" i="1"/>
  <c r="BI1342" i="1"/>
  <c r="BH1342" i="1"/>
  <c r="BG1342" i="1"/>
  <c r="BF1342" i="1"/>
  <c r="BE1342" i="1"/>
  <c r="AY1342" i="1"/>
  <c r="AX1342" i="1"/>
  <c r="AV1342" i="1"/>
  <c r="AU1342" i="1"/>
  <c r="AT1342" i="1"/>
  <c r="AS1342" i="1"/>
  <c r="AR1342" i="1"/>
  <c r="AQ1342" i="1"/>
  <c r="AP1342" i="1"/>
  <c r="CA1341" i="1"/>
  <c r="BX1341" i="1"/>
  <c r="BV1341" i="1"/>
  <c r="BT1341" i="1"/>
  <c r="BS1341" i="1"/>
  <c r="BR1341" i="1"/>
  <c r="BQ1341" i="1"/>
  <c r="BP1341" i="1"/>
  <c r="BO1341" i="1"/>
  <c r="BN1341" i="1"/>
  <c r="BM1341" i="1"/>
  <c r="BK1341" i="1"/>
  <c r="BJ1341" i="1"/>
  <c r="BI1341" i="1"/>
  <c r="BH1341" i="1"/>
  <c r="BG1341" i="1"/>
  <c r="BF1341" i="1"/>
  <c r="BE1341" i="1"/>
  <c r="AY1341" i="1"/>
  <c r="AX1341" i="1"/>
  <c r="AV1341" i="1"/>
  <c r="AU1341" i="1"/>
  <c r="AT1341" i="1"/>
  <c r="AS1341" i="1"/>
  <c r="AR1341" i="1"/>
  <c r="AQ1341" i="1"/>
  <c r="AP1341" i="1"/>
  <c r="CA1340" i="1"/>
  <c r="BX1340" i="1"/>
  <c r="BV1340" i="1"/>
  <c r="BT1340" i="1"/>
  <c r="BS1340" i="1"/>
  <c r="BR1340" i="1"/>
  <c r="BQ1340" i="1"/>
  <c r="BP1340" i="1"/>
  <c r="BO1340" i="1"/>
  <c r="BN1340" i="1"/>
  <c r="BM1340" i="1"/>
  <c r="BK1340" i="1"/>
  <c r="BJ1340" i="1"/>
  <c r="BI1340" i="1"/>
  <c r="BH1340" i="1"/>
  <c r="BG1340" i="1"/>
  <c r="BF1340" i="1"/>
  <c r="BE1340" i="1"/>
  <c r="AY1340" i="1"/>
  <c r="AX1340" i="1"/>
  <c r="AV1340" i="1"/>
  <c r="AU1340" i="1"/>
  <c r="AT1340" i="1"/>
  <c r="AS1340" i="1"/>
  <c r="AR1340" i="1"/>
  <c r="AQ1340" i="1"/>
  <c r="AP1340" i="1"/>
  <c r="CA1339" i="1"/>
  <c r="BX1339" i="1"/>
  <c r="BV1339" i="1"/>
  <c r="BT1339" i="1"/>
  <c r="BS1339" i="1"/>
  <c r="BR1339" i="1"/>
  <c r="BQ1339" i="1"/>
  <c r="BP1339" i="1"/>
  <c r="BO1339" i="1"/>
  <c r="BN1339" i="1"/>
  <c r="BM1339" i="1"/>
  <c r="BK1339" i="1"/>
  <c r="BJ1339" i="1"/>
  <c r="BI1339" i="1"/>
  <c r="BH1339" i="1"/>
  <c r="BG1339" i="1"/>
  <c r="BF1339" i="1"/>
  <c r="BE1339" i="1"/>
  <c r="AY1339" i="1"/>
  <c r="AX1339" i="1"/>
  <c r="AV1339" i="1"/>
  <c r="AU1339" i="1"/>
  <c r="AT1339" i="1"/>
  <c r="AS1339" i="1"/>
  <c r="AR1339" i="1"/>
  <c r="AQ1339" i="1"/>
  <c r="AP1339" i="1"/>
  <c r="CA1338" i="1"/>
  <c r="BX1338" i="1"/>
  <c r="BV1338" i="1"/>
  <c r="BT1338" i="1"/>
  <c r="BS1338" i="1"/>
  <c r="BR1338" i="1"/>
  <c r="BQ1338" i="1"/>
  <c r="BP1338" i="1"/>
  <c r="BO1338" i="1"/>
  <c r="BN1338" i="1"/>
  <c r="BM1338" i="1"/>
  <c r="BK1338" i="1"/>
  <c r="BJ1338" i="1"/>
  <c r="BI1338" i="1"/>
  <c r="BH1338" i="1"/>
  <c r="BG1338" i="1"/>
  <c r="BF1338" i="1"/>
  <c r="BE1338" i="1"/>
  <c r="AY1338" i="1"/>
  <c r="AX1338" i="1"/>
  <c r="AV1338" i="1"/>
  <c r="AU1338" i="1"/>
  <c r="AT1338" i="1"/>
  <c r="AS1338" i="1"/>
  <c r="AR1338" i="1"/>
  <c r="AQ1338" i="1"/>
  <c r="AP1338" i="1"/>
  <c r="CA1337" i="1"/>
  <c r="BX1337" i="1"/>
  <c r="BV1337" i="1"/>
  <c r="BT1337" i="1"/>
  <c r="BS1337" i="1"/>
  <c r="BR1337" i="1"/>
  <c r="BQ1337" i="1"/>
  <c r="BP1337" i="1"/>
  <c r="BO1337" i="1"/>
  <c r="BN1337" i="1"/>
  <c r="BM1337" i="1"/>
  <c r="BK1337" i="1"/>
  <c r="BJ1337" i="1"/>
  <c r="BI1337" i="1"/>
  <c r="BH1337" i="1"/>
  <c r="BG1337" i="1"/>
  <c r="BF1337" i="1"/>
  <c r="BE1337" i="1"/>
  <c r="AY1337" i="1"/>
  <c r="AX1337" i="1"/>
  <c r="AV1337" i="1"/>
  <c r="AU1337" i="1"/>
  <c r="AT1337" i="1"/>
  <c r="AS1337" i="1"/>
  <c r="AR1337" i="1"/>
  <c r="AQ1337" i="1"/>
  <c r="AP1337" i="1"/>
  <c r="CA1336" i="1"/>
  <c r="BX1336" i="1"/>
  <c r="BV1336" i="1"/>
  <c r="BT1336" i="1"/>
  <c r="BS1336" i="1"/>
  <c r="BR1336" i="1"/>
  <c r="BQ1336" i="1"/>
  <c r="BP1336" i="1"/>
  <c r="BO1336" i="1"/>
  <c r="BN1336" i="1"/>
  <c r="BM1336" i="1"/>
  <c r="BK1336" i="1"/>
  <c r="BJ1336" i="1"/>
  <c r="BI1336" i="1"/>
  <c r="BH1336" i="1"/>
  <c r="BG1336" i="1"/>
  <c r="BF1336" i="1"/>
  <c r="BE1336" i="1"/>
  <c r="AY1336" i="1"/>
  <c r="AX1336" i="1"/>
  <c r="AV1336" i="1"/>
  <c r="AU1336" i="1"/>
  <c r="AT1336" i="1"/>
  <c r="AS1336" i="1"/>
  <c r="AR1336" i="1"/>
  <c r="AQ1336" i="1"/>
  <c r="AP1336" i="1"/>
  <c r="CA1335" i="1"/>
  <c r="BX1335" i="1"/>
  <c r="BV1335" i="1"/>
  <c r="BT1335" i="1"/>
  <c r="BS1335" i="1"/>
  <c r="BR1335" i="1"/>
  <c r="BQ1335" i="1"/>
  <c r="BP1335" i="1"/>
  <c r="BO1335" i="1"/>
  <c r="BN1335" i="1"/>
  <c r="BM1335" i="1"/>
  <c r="BK1335" i="1"/>
  <c r="BJ1335" i="1"/>
  <c r="BI1335" i="1"/>
  <c r="BH1335" i="1"/>
  <c r="BG1335" i="1"/>
  <c r="BF1335" i="1"/>
  <c r="BE1335" i="1"/>
  <c r="AY1335" i="1"/>
  <c r="AX1335" i="1"/>
  <c r="AV1335" i="1"/>
  <c r="AU1335" i="1"/>
  <c r="AT1335" i="1"/>
  <c r="AS1335" i="1"/>
  <c r="AR1335" i="1"/>
  <c r="AQ1335" i="1"/>
  <c r="AP1335" i="1"/>
  <c r="CA1334" i="1"/>
  <c r="BX1334" i="1"/>
  <c r="BV1334" i="1"/>
  <c r="BT1334" i="1"/>
  <c r="BS1334" i="1"/>
  <c r="BR1334" i="1"/>
  <c r="BQ1334" i="1"/>
  <c r="BP1334" i="1"/>
  <c r="BO1334" i="1"/>
  <c r="BN1334" i="1"/>
  <c r="BM1334" i="1"/>
  <c r="BK1334" i="1"/>
  <c r="BJ1334" i="1"/>
  <c r="BI1334" i="1"/>
  <c r="BH1334" i="1"/>
  <c r="BG1334" i="1"/>
  <c r="BF1334" i="1"/>
  <c r="BE1334" i="1"/>
  <c r="AY1334" i="1"/>
  <c r="AX1334" i="1"/>
  <c r="AV1334" i="1"/>
  <c r="AU1334" i="1"/>
  <c r="AT1334" i="1"/>
  <c r="AS1334" i="1"/>
  <c r="AR1334" i="1"/>
  <c r="AQ1334" i="1"/>
  <c r="AP1334" i="1"/>
  <c r="CA1333" i="1"/>
  <c r="BX1333" i="1"/>
  <c r="BV1333" i="1"/>
  <c r="BT1333" i="1"/>
  <c r="BS1333" i="1"/>
  <c r="BR1333" i="1"/>
  <c r="BQ1333" i="1"/>
  <c r="BP1333" i="1"/>
  <c r="BO1333" i="1"/>
  <c r="BN1333" i="1"/>
  <c r="BM1333" i="1"/>
  <c r="BK1333" i="1"/>
  <c r="BJ1333" i="1"/>
  <c r="BI1333" i="1"/>
  <c r="BH1333" i="1"/>
  <c r="BG1333" i="1"/>
  <c r="BF1333" i="1"/>
  <c r="BE1333" i="1"/>
  <c r="AY1333" i="1"/>
  <c r="AX1333" i="1"/>
  <c r="AV1333" i="1"/>
  <c r="AU1333" i="1"/>
  <c r="AT1333" i="1"/>
  <c r="AS1333" i="1"/>
  <c r="AR1333" i="1"/>
  <c r="AQ1333" i="1"/>
  <c r="AP1333" i="1"/>
  <c r="CA1332" i="1"/>
  <c r="BX1332" i="1"/>
  <c r="BV1332" i="1"/>
  <c r="BT1332" i="1"/>
  <c r="BS1332" i="1"/>
  <c r="BR1332" i="1"/>
  <c r="BQ1332" i="1"/>
  <c r="BP1332" i="1"/>
  <c r="BO1332" i="1"/>
  <c r="BN1332" i="1"/>
  <c r="BM1332" i="1"/>
  <c r="BK1332" i="1"/>
  <c r="BJ1332" i="1"/>
  <c r="BI1332" i="1"/>
  <c r="BH1332" i="1"/>
  <c r="BG1332" i="1"/>
  <c r="BF1332" i="1"/>
  <c r="BE1332" i="1"/>
  <c r="AY1332" i="1"/>
  <c r="AX1332" i="1"/>
  <c r="AV1332" i="1"/>
  <c r="AU1332" i="1"/>
  <c r="AT1332" i="1"/>
  <c r="AS1332" i="1"/>
  <c r="AR1332" i="1"/>
  <c r="AQ1332" i="1"/>
  <c r="AP1332" i="1"/>
  <c r="CA1331" i="1"/>
  <c r="BX1331" i="1"/>
  <c r="BV1331" i="1"/>
  <c r="BT1331" i="1"/>
  <c r="BS1331" i="1"/>
  <c r="BR1331" i="1"/>
  <c r="BQ1331" i="1"/>
  <c r="BP1331" i="1"/>
  <c r="BO1331" i="1"/>
  <c r="BN1331" i="1"/>
  <c r="BM1331" i="1"/>
  <c r="BK1331" i="1"/>
  <c r="BJ1331" i="1"/>
  <c r="BI1331" i="1"/>
  <c r="BH1331" i="1"/>
  <c r="BG1331" i="1"/>
  <c r="BF1331" i="1"/>
  <c r="BE1331" i="1"/>
  <c r="AY1331" i="1"/>
  <c r="AX1331" i="1"/>
  <c r="AV1331" i="1"/>
  <c r="AU1331" i="1"/>
  <c r="AT1331" i="1"/>
  <c r="AS1331" i="1"/>
  <c r="AR1331" i="1"/>
  <c r="AQ1331" i="1"/>
  <c r="AP1331" i="1"/>
  <c r="CA1330" i="1"/>
  <c r="BX1330" i="1"/>
  <c r="BV1330" i="1"/>
  <c r="BT1330" i="1"/>
  <c r="BS1330" i="1"/>
  <c r="BR1330" i="1"/>
  <c r="BQ1330" i="1"/>
  <c r="BP1330" i="1"/>
  <c r="BO1330" i="1"/>
  <c r="BN1330" i="1"/>
  <c r="BM1330" i="1"/>
  <c r="BK1330" i="1"/>
  <c r="BJ1330" i="1"/>
  <c r="BI1330" i="1"/>
  <c r="BH1330" i="1"/>
  <c r="BG1330" i="1"/>
  <c r="BF1330" i="1"/>
  <c r="BE1330" i="1"/>
  <c r="AY1330" i="1"/>
  <c r="AX1330" i="1"/>
  <c r="AV1330" i="1"/>
  <c r="AU1330" i="1"/>
  <c r="AT1330" i="1"/>
  <c r="AS1330" i="1"/>
  <c r="AR1330" i="1"/>
  <c r="AQ1330" i="1"/>
  <c r="AP1330" i="1"/>
  <c r="CA1329" i="1"/>
  <c r="BX1329" i="1"/>
  <c r="BV1329" i="1"/>
  <c r="BT1329" i="1"/>
  <c r="BS1329" i="1"/>
  <c r="BR1329" i="1"/>
  <c r="BQ1329" i="1"/>
  <c r="BP1329" i="1"/>
  <c r="BO1329" i="1"/>
  <c r="BN1329" i="1"/>
  <c r="BM1329" i="1"/>
  <c r="BK1329" i="1"/>
  <c r="BJ1329" i="1"/>
  <c r="BI1329" i="1"/>
  <c r="BH1329" i="1"/>
  <c r="BG1329" i="1"/>
  <c r="BF1329" i="1"/>
  <c r="BE1329" i="1"/>
  <c r="AY1329" i="1"/>
  <c r="AX1329" i="1"/>
  <c r="AV1329" i="1"/>
  <c r="AU1329" i="1"/>
  <c r="AT1329" i="1"/>
  <c r="AS1329" i="1"/>
  <c r="AR1329" i="1"/>
  <c r="AQ1329" i="1"/>
  <c r="AP1329" i="1"/>
  <c r="CA1328" i="1"/>
  <c r="BX1328" i="1"/>
  <c r="BV1328" i="1"/>
  <c r="BT1328" i="1"/>
  <c r="BS1328" i="1"/>
  <c r="BR1328" i="1"/>
  <c r="BQ1328" i="1"/>
  <c r="BP1328" i="1"/>
  <c r="BO1328" i="1"/>
  <c r="BN1328" i="1"/>
  <c r="BM1328" i="1"/>
  <c r="BK1328" i="1"/>
  <c r="BJ1328" i="1"/>
  <c r="BI1328" i="1"/>
  <c r="BH1328" i="1"/>
  <c r="BG1328" i="1"/>
  <c r="BF1328" i="1"/>
  <c r="BE1328" i="1"/>
  <c r="AY1328" i="1"/>
  <c r="AX1328" i="1"/>
  <c r="AV1328" i="1"/>
  <c r="AU1328" i="1"/>
  <c r="AT1328" i="1"/>
  <c r="AS1328" i="1"/>
  <c r="AR1328" i="1"/>
  <c r="AQ1328" i="1"/>
  <c r="AP1328" i="1"/>
  <c r="CA1327" i="1"/>
  <c r="BX1327" i="1"/>
  <c r="BV1327" i="1"/>
  <c r="BT1327" i="1"/>
  <c r="BS1327" i="1"/>
  <c r="BR1327" i="1"/>
  <c r="BQ1327" i="1"/>
  <c r="BP1327" i="1"/>
  <c r="BO1327" i="1"/>
  <c r="BN1327" i="1"/>
  <c r="BM1327" i="1"/>
  <c r="BK1327" i="1"/>
  <c r="BJ1327" i="1"/>
  <c r="BI1327" i="1"/>
  <c r="BH1327" i="1"/>
  <c r="BG1327" i="1"/>
  <c r="BF1327" i="1"/>
  <c r="BE1327" i="1"/>
  <c r="AY1327" i="1"/>
  <c r="AX1327" i="1"/>
  <c r="AV1327" i="1"/>
  <c r="AU1327" i="1"/>
  <c r="AT1327" i="1"/>
  <c r="AS1327" i="1"/>
  <c r="AR1327" i="1"/>
  <c r="AQ1327" i="1"/>
  <c r="AP1327" i="1"/>
  <c r="CA1326" i="1"/>
  <c r="BX1326" i="1"/>
  <c r="BV1326" i="1"/>
  <c r="BT1326" i="1"/>
  <c r="BS1326" i="1"/>
  <c r="BR1326" i="1"/>
  <c r="BQ1326" i="1"/>
  <c r="BP1326" i="1"/>
  <c r="BO1326" i="1"/>
  <c r="BN1326" i="1"/>
  <c r="BM1326" i="1"/>
  <c r="BK1326" i="1"/>
  <c r="BJ1326" i="1"/>
  <c r="BI1326" i="1"/>
  <c r="BH1326" i="1"/>
  <c r="BG1326" i="1"/>
  <c r="BF1326" i="1"/>
  <c r="BE1326" i="1"/>
  <c r="AY1326" i="1"/>
  <c r="AX1326" i="1"/>
  <c r="AV1326" i="1"/>
  <c r="AU1326" i="1"/>
  <c r="AT1326" i="1"/>
  <c r="AS1326" i="1"/>
  <c r="AR1326" i="1"/>
  <c r="AQ1326" i="1"/>
  <c r="AP1326" i="1"/>
  <c r="CA1325" i="1"/>
  <c r="BX1325" i="1"/>
  <c r="BV1325" i="1"/>
  <c r="BT1325" i="1"/>
  <c r="BS1325" i="1"/>
  <c r="BR1325" i="1"/>
  <c r="BQ1325" i="1"/>
  <c r="BP1325" i="1"/>
  <c r="BO1325" i="1"/>
  <c r="BN1325" i="1"/>
  <c r="BM1325" i="1"/>
  <c r="BK1325" i="1"/>
  <c r="BJ1325" i="1"/>
  <c r="BI1325" i="1"/>
  <c r="BH1325" i="1"/>
  <c r="BG1325" i="1"/>
  <c r="BF1325" i="1"/>
  <c r="BE1325" i="1"/>
  <c r="AY1325" i="1"/>
  <c r="AX1325" i="1"/>
  <c r="AV1325" i="1"/>
  <c r="AU1325" i="1"/>
  <c r="AT1325" i="1"/>
  <c r="AS1325" i="1"/>
  <c r="AR1325" i="1"/>
  <c r="AQ1325" i="1"/>
  <c r="AP1325" i="1"/>
  <c r="CA1324" i="1"/>
  <c r="BX1324" i="1"/>
  <c r="BV1324" i="1"/>
  <c r="BT1324" i="1"/>
  <c r="BS1324" i="1"/>
  <c r="BR1324" i="1"/>
  <c r="BQ1324" i="1"/>
  <c r="BP1324" i="1"/>
  <c r="BO1324" i="1"/>
  <c r="BN1324" i="1"/>
  <c r="BM1324" i="1"/>
  <c r="BK1324" i="1"/>
  <c r="BJ1324" i="1"/>
  <c r="BI1324" i="1"/>
  <c r="BH1324" i="1"/>
  <c r="BG1324" i="1"/>
  <c r="BF1324" i="1"/>
  <c r="BE1324" i="1"/>
  <c r="AY1324" i="1"/>
  <c r="AX1324" i="1"/>
  <c r="AV1324" i="1"/>
  <c r="AU1324" i="1"/>
  <c r="AT1324" i="1"/>
  <c r="AS1324" i="1"/>
  <c r="AR1324" i="1"/>
  <c r="AQ1324" i="1"/>
  <c r="AP1324" i="1"/>
  <c r="CA1323" i="1"/>
  <c r="BX1323" i="1"/>
  <c r="BV1323" i="1"/>
  <c r="BT1323" i="1"/>
  <c r="BS1323" i="1"/>
  <c r="BR1323" i="1"/>
  <c r="BQ1323" i="1"/>
  <c r="BP1323" i="1"/>
  <c r="BO1323" i="1"/>
  <c r="BN1323" i="1"/>
  <c r="BM1323" i="1"/>
  <c r="BK1323" i="1"/>
  <c r="BJ1323" i="1"/>
  <c r="BI1323" i="1"/>
  <c r="BH1323" i="1"/>
  <c r="BG1323" i="1"/>
  <c r="BF1323" i="1"/>
  <c r="BE1323" i="1"/>
  <c r="AY1323" i="1"/>
  <c r="AX1323" i="1"/>
  <c r="AV1323" i="1"/>
  <c r="AU1323" i="1"/>
  <c r="AT1323" i="1"/>
  <c r="AS1323" i="1"/>
  <c r="AR1323" i="1"/>
  <c r="AQ1323" i="1"/>
  <c r="AP1323" i="1"/>
  <c r="CA1322" i="1"/>
  <c r="BX1322" i="1"/>
  <c r="BV1322" i="1"/>
  <c r="BT1322" i="1"/>
  <c r="BS1322" i="1"/>
  <c r="BR1322" i="1"/>
  <c r="BQ1322" i="1"/>
  <c r="BP1322" i="1"/>
  <c r="BO1322" i="1"/>
  <c r="BN1322" i="1"/>
  <c r="BM1322" i="1"/>
  <c r="BK1322" i="1"/>
  <c r="BJ1322" i="1"/>
  <c r="BI1322" i="1"/>
  <c r="BH1322" i="1"/>
  <c r="BG1322" i="1"/>
  <c r="BF1322" i="1"/>
  <c r="BE1322" i="1"/>
  <c r="AY1322" i="1"/>
  <c r="AX1322" i="1"/>
  <c r="AV1322" i="1"/>
  <c r="AU1322" i="1"/>
  <c r="AT1322" i="1"/>
  <c r="AS1322" i="1"/>
  <c r="AR1322" i="1"/>
  <c r="AQ1322" i="1"/>
  <c r="AP1322" i="1"/>
  <c r="CA1321" i="1"/>
  <c r="BX1321" i="1"/>
  <c r="BV1321" i="1"/>
  <c r="BT1321" i="1"/>
  <c r="BS1321" i="1"/>
  <c r="BR1321" i="1"/>
  <c r="BQ1321" i="1"/>
  <c r="BP1321" i="1"/>
  <c r="BO1321" i="1"/>
  <c r="BN1321" i="1"/>
  <c r="BM1321" i="1"/>
  <c r="BK1321" i="1"/>
  <c r="BJ1321" i="1"/>
  <c r="BI1321" i="1"/>
  <c r="BH1321" i="1"/>
  <c r="BG1321" i="1"/>
  <c r="BF1321" i="1"/>
  <c r="BE1321" i="1"/>
  <c r="AY1321" i="1"/>
  <c r="AX1321" i="1"/>
  <c r="AV1321" i="1"/>
  <c r="AU1321" i="1"/>
  <c r="AT1321" i="1"/>
  <c r="AS1321" i="1"/>
  <c r="AR1321" i="1"/>
  <c r="AQ1321" i="1"/>
  <c r="AP1321" i="1"/>
  <c r="CA1320" i="1"/>
  <c r="BX1320" i="1"/>
  <c r="BV1320" i="1"/>
  <c r="BT1320" i="1"/>
  <c r="BS1320" i="1"/>
  <c r="BR1320" i="1"/>
  <c r="BQ1320" i="1"/>
  <c r="BP1320" i="1"/>
  <c r="BO1320" i="1"/>
  <c r="BN1320" i="1"/>
  <c r="BM1320" i="1"/>
  <c r="BK1320" i="1"/>
  <c r="BJ1320" i="1"/>
  <c r="BI1320" i="1"/>
  <c r="BH1320" i="1"/>
  <c r="BG1320" i="1"/>
  <c r="BF1320" i="1"/>
  <c r="BE1320" i="1"/>
  <c r="AY1320" i="1"/>
  <c r="AX1320" i="1"/>
  <c r="AV1320" i="1"/>
  <c r="AU1320" i="1"/>
  <c r="AT1320" i="1"/>
  <c r="AS1320" i="1"/>
  <c r="AR1320" i="1"/>
  <c r="AQ1320" i="1"/>
  <c r="AP1320" i="1"/>
  <c r="CA1319" i="1"/>
  <c r="BX1319" i="1"/>
  <c r="BV1319" i="1"/>
  <c r="BT1319" i="1"/>
  <c r="BS1319" i="1"/>
  <c r="BR1319" i="1"/>
  <c r="BQ1319" i="1"/>
  <c r="BP1319" i="1"/>
  <c r="BO1319" i="1"/>
  <c r="BN1319" i="1"/>
  <c r="BM1319" i="1"/>
  <c r="BK1319" i="1"/>
  <c r="BJ1319" i="1"/>
  <c r="BI1319" i="1"/>
  <c r="BH1319" i="1"/>
  <c r="BG1319" i="1"/>
  <c r="BF1319" i="1"/>
  <c r="BE1319" i="1"/>
  <c r="AY1319" i="1"/>
  <c r="AX1319" i="1"/>
  <c r="AV1319" i="1"/>
  <c r="AU1319" i="1"/>
  <c r="AT1319" i="1"/>
  <c r="AS1319" i="1"/>
  <c r="AR1319" i="1"/>
  <c r="AQ1319" i="1"/>
  <c r="AP1319" i="1"/>
  <c r="CA1318" i="1"/>
  <c r="BX1318" i="1"/>
  <c r="BV1318" i="1"/>
  <c r="BT1318" i="1"/>
  <c r="BS1318" i="1"/>
  <c r="BR1318" i="1"/>
  <c r="BQ1318" i="1"/>
  <c r="BP1318" i="1"/>
  <c r="BO1318" i="1"/>
  <c r="BN1318" i="1"/>
  <c r="BM1318" i="1"/>
  <c r="BK1318" i="1"/>
  <c r="BJ1318" i="1"/>
  <c r="BI1318" i="1"/>
  <c r="BH1318" i="1"/>
  <c r="BG1318" i="1"/>
  <c r="BF1318" i="1"/>
  <c r="BE1318" i="1"/>
  <c r="AY1318" i="1"/>
  <c r="AX1318" i="1"/>
  <c r="AV1318" i="1"/>
  <c r="AU1318" i="1"/>
  <c r="AT1318" i="1"/>
  <c r="AS1318" i="1"/>
  <c r="AR1318" i="1"/>
  <c r="AQ1318" i="1"/>
  <c r="AP1318" i="1"/>
  <c r="CA1317" i="1"/>
  <c r="BX1317" i="1"/>
  <c r="BV1317" i="1"/>
  <c r="BT1317" i="1"/>
  <c r="BS1317" i="1"/>
  <c r="BR1317" i="1"/>
  <c r="BQ1317" i="1"/>
  <c r="BP1317" i="1"/>
  <c r="BO1317" i="1"/>
  <c r="BN1317" i="1"/>
  <c r="BM1317" i="1"/>
  <c r="BK1317" i="1"/>
  <c r="BJ1317" i="1"/>
  <c r="BI1317" i="1"/>
  <c r="BH1317" i="1"/>
  <c r="BG1317" i="1"/>
  <c r="BF1317" i="1"/>
  <c r="BE1317" i="1"/>
  <c r="AY1317" i="1"/>
  <c r="AX1317" i="1"/>
  <c r="AV1317" i="1"/>
  <c r="AU1317" i="1"/>
  <c r="AT1317" i="1"/>
  <c r="AS1317" i="1"/>
  <c r="AR1317" i="1"/>
  <c r="AQ1317" i="1"/>
  <c r="AP1317" i="1"/>
  <c r="CA1316" i="1"/>
  <c r="BX1316" i="1"/>
  <c r="BV1316" i="1"/>
  <c r="BT1316" i="1"/>
  <c r="BS1316" i="1"/>
  <c r="BR1316" i="1"/>
  <c r="BQ1316" i="1"/>
  <c r="BP1316" i="1"/>
  <c r="BO1316" i="1"/>
  <c r="BN1316" i="1"/>
  <c r="BM1316" i="1"/>
  <c r="BK1316" i="1"/>
  <c r="BJ1316" i="1"/>
  <c r="BI1316" i="1"/>
  <c r="BH1316" i="1"/>
  <c r="BG1316" i="1"/>
  <c r="BF1316" i="1"/>
  <c r="BE1316" i="1"/>
  <c r="AY1316" i="1"/>
  <c r="AX1316" i="1"/>
  <c r="AV1316" i="1"/>
  <c r="AU1316" i="1"/>
  <c r="AT1316" i="1"/>
  <c r="AS1316" i="1"/>
  <c r="AR1316" i="1"/>
  <c r="AQ1316" i="1"/>
  <c r="AP1316" i="1"/>
  <c r="CA1315" i="1"/>
  <c r="BX1315" i="1"/>
  <c r="BV1315" i="1"/>
  <c r="BT1315" i="1"/>
  <c r="BS1315" i="1"/>
  <c r="BR1315" i="1"/>
  <c r="BQ1315" i="1"/>
  <c r="BP1315" i="1"/>
  <c r="BO1315" i="1"/>
  <c r="BN1315" i="1"/>
  <c r="BM1315" i="1"/>
  <c r="BK1315" i="1"/>
  <c r="BJ1315" i="1"/>
  <c r="BI1315" i="1"/>
  <c r="BH1315" i="1"/>
  <c r="BG1315" i="1"/>
  <c r="BF1315" i="1"/>
  <c r="BE1315" i="1"/>
  <c r="AY1315" i="1"/>
  <c r="AX1315" i="1"/>
  <c r="AV1315" i="1"/>
  <c r="AU1315" i="1"/>
  <c r="AT1315" i="1"/>
  <c r="AS1315" i="1"/>
  <c r="AR1315" i="1"/>
  <c r="AQ1315" i="1"/>
  <c r="AP1315" i="1"/>
  <c r="CA1314" i="1"/>
  <c r="BX1314" i="1"/>
  <c r="BV1314" i="1"/>
  <c r="BT1314" i="1"/>
  <c r="BS1314" i="1"/>
  <c r="BR1314" i="1"/>
  <c r="BQ1314" i="1"/>
  <c r="BP1314" i="1"/>
  <c r="BO1314" i="1"/>
  <c r="BN1314" i="1"/>
  <c r="BM1314" i="1"/>
  <c r="BK1314" i="1"/>
  <c r="BJ1314" i="1"/>
  <c r="BI1314" i="1"/>
  <c r="BH1314" i="1"/>
  <c r="BG1314" i="1"/>
  <c r="BF1314" i="1"/>
  <c r="BE1314" i="1"/>
  <c r="AY1314" i="1"/>
  <c r="AX1314" i="1"/>
  <c r="AV1314" i="1"/>
  <c r="AU1314" i="1"/>
  <c r="AT1314" i="1"/>
  <c r="AS1314" i="1"/>
  <c r="AR1314" i="1"/>
  <c r="AQ1314" i="1"/>
  <c r="AP1314" i="1"/>
  <c r="CA1313" i="1"/>
  <c r="BX1313" i="1"/>
  <c r="BV1313" i="1"/>
  <c r="BT1313" i="1"/>
  <c r="BS1313" i="1"/>
  <c r="BR1313" i="1"/>
  <c r="BQ1313" i="1"/>
  <c r="BP1313" i="1"/>
  <c r="BO1313" i="1"/>
  <c r="BN1313" i="1"/>
  <c r="BM1313" i="1"/>
  <c r="BK1313" i="1"/>
  <c r="BJ1313" i="1"/>
  <c r="BI1313" i="1"/>
  <c r="BH1313" i="1"/>
  <c r="BG1313" i="1"/>
  <c r="BF1313" i="1"/>
  <c r="BE1313" i="1"/>
  <c r="AY1313" i="1"/>
  <c r="AX1313" i="1"/>
  <c r="AV1313" i="1"/>
  <c r="AU1313" i="1"/>
  <c r="AT1313" i="1"/>
  <c r="AS1313" i="1"/>
  <c r="AR1313" i="1"/>
  <c r="AQ1313" i="1"/>
  <c r="AP1313" i="1"/>
  <c r="CA1312" i="1"/>
  <c r="BX1312" i="1"/>
  <c r="BV1312" i="1"/>
  <c r="BT1312" i="1"/>
  <c r="BS1312" i="1"/>
  <c r="BR1312" i="1"/>
  <c r="BQ1312" i="1"/>
  <c r="BP1312" i="1"/>
  <c r="BO1312" i="1"/>
  <c r="BN1312" i="1"/>
  <c r="BM1312" i="1"/>
  <c r="BK1312" i="1"/>
  <c r="BJ1312" i="1"/>
  <c r="BI1312" i="1"/>
  <c r="BH1312" i="1"/>
  <c r="BG1312" i="1"/>
  <c r="BF1312" i="1"/>
  <c r="BE1312" i="1"/>
  <c r="AY1312" i="1"/>
  <c r="AX1312" i="1"/>
  <c r="AV1312" i="1"/>
  <c r="AU1312" i="1"/>
  <c r="AT1312" i="1"/>
  <c r="AS1312" i="1"/>
  <c r="AR1312" i="1"/>
  <c r="AQ1312" i="1"/>
  <c r="AP1312" i="1"/>
  <c r="CA1311" i="1"/>
  <c r="BX1311" i="1"/>
  <c r="BV1311" i="1"/>
  <c r="BT1311" i="1"/>
  <c r="BS1311" i="1"/>
  <c r="BR1311" i="1"/>
  <c r="BQ1311" i="1"/>
  <c r="BP1311" i="1"/>
  <c r="BO1311" i="1"/>
  <c r="BN1311" i="1"/>
  <c r="BM1311" i="1"/>
  <c r="BK1311" i="1"/>
  <c r="BJ1311" i="1"/>
  <c r="BI1311" i="1"/>
  <c r="BH1311" i="1"/>
  <c r="BG1311" i="1"/>
  <c r="BF1311" i="1"/>
  <c r="BE1311" i="1"/>
  <c r="AY1311" i="1"/>
  <c r="AX1311" i="1"/>
  <c r="AV1311" i="1"/>
  <c r="AU1311" i="1"/>
  <c r="AT1311" i="1"/>
  <c r="AS1311" i="1"/>
  <c r="AR1311" i="1"/>
  <c r="AQ1311" i="1"/>
  <c r="AP1311" i="1"/>
  <c r="CA1310" i="1"/>
  <c r="BX1310" i="1"/>
  <c r="BV1310" i="1"/>
  <c r="BT1310" i="1"/>
  <c r="BS1310" i="1"/>
  <c r="BR1310" i="1"/>
  <c r="BQ1310" i="1"/>
  <c r="BP1310" i="1"/>
  <c r="BO1310" i="1"/>
  <c r="BN1310" i="1"/>
  <c r="BM1310" i="1"/>
  <c r="BK1310" i="1"/>
  <c r="BJ1310" i="1"/>
  <c r="BI1310" i="1"/>
  <c r="BH1310" i="1"/>
  <c r="BG1310" i="1"/>
  <c r="BF1310" i="1"/>
  <c r="BE1310" i="1"/>
  <c r="AY1310" i="1"/>
  <c r="AX1310" i="1"/>
  <c r="AV1310" i="1"/>
  <c r="AU1310" i="1"/>
  <c r="AT1310" i="1"/>
  <c r="AS1310" i="1"/>
  <c r="AR1310" i="1"/>
  <c r="AQ1310" i="1"/>
  <c r="AP1310" i="1"/>
  <c r="CA1309" i="1"/>
  <c r="BX1309" i="1"/>
  <c r="BV1309" i="1"/>
  <c r="BT1309" i="1"/>
  <c r="BS1309" i="1"/>
  <c r="BR1309" i="1"/>
  <c r="BQ1309" i="1"/>
  <c r="BP1309" i="1"/>
  <c r="BO1309" i="1"/>
  <c r="BN1309" i="1"/>
  <c r="BM1309" i="1"/>
  <c r="BK1309" i="1"/>
  <c r="BJ1309" i="1"/>
  <c r="BI1309" i="1"/>
  <c r="BH1309" i="1"/>
  <c r="BG1309" i="1"/>
  <c r="BF1309" i="1"/>
  <c r="BE1309" i="1"/>
  <c r="AY1309" i="1"/>
  <c r="AX1309" i="1"/>
  <c r="AV1309" i="1"/>
  <c r="AU1309" i="1"/>
  <c r="AT1309" i="1"/>
  <c r="AS1309" i="1"/>
  <c r="AR1309" i="1"/>
  <c r="AQ1309" i="1"/>
  <c r="AP1309" i="1"/>
  <c r="CA1308" i="1"/>
  <c r="BX1308" i="1"/>
  <c r="BV1308" i="1"/>
  <c r="BT1308" i="1"/>
  <c r="BS1308" i="1"/>
  <c r="BR1308" i="1"/>
  <c r="BQ1308" i="1"/>
  <c r="BP1308" i="1"/>
  <c r="BO1308" i="1"/>
  <c r="BN1308" i="1"/>
  <c r="BM1308" i="1"/>
  <c r="BK1308" i="1"/>
  <c r="BJ1308" i="1"/>
  <c r="BI1308" i="1"/>
  <c r="BH1308" i="1"/>
  <c r="BG1308" i="1"/>
  <c r="BF1308" i="1"/>
  <c r="BE1308" i="1"/>
  <c r="AY1308" i="1"/>
  <c r="AX1308" i="1"/>
  <c r="AV1308" i="1"/>
  <c r="AU1308" i="1"/>
  <c r="AT1308" i="1"/>
  <c r="AS1308" i="1"/>
  <c r="AR1308" i="1"/>
  <c r="AQ1308" i="1"/>
  <c r="AP1308" i="1"/>
  <c r="CA1307" i="1"/>
  <c r="BX1307" i="1"/>
  <c r="BV1307" i="1"/>
  <c r="BT1307" i="1"/>
  <c r="BS1307" i="1"/>
  <c r="BR1307" i="1"/>
  <c r="BQ1307" i="1"/>
  <c r="BP1307" i="1"/>
  <c r="BO1307" i="1"/>
  <c r="BN1307" i="1"/>
  <c r="BM1307" i="1"/>
  <c r="BK1307" i="1"/>
  <c r="BJ1307" i="1"/>
  <c r="BI1307" i="1"/>
  <c r="BH1307" i="1"/>
  <c r="BG1307" i="1"/>
  <c r="BF1307" i="1"/>
  <c r="BE1307" i="1"/>
  <c r="AY1307" i="1"/>
  <c r="AX1307" i="1"/>
  <c r="AV1307" i="1"/>
  <c r="AU1307" i="1"/>
  <c r="AT1307" i="1"/>
  <c r="AS1307" i="1"/>
  <c r="AR1307" i="1"/>
  <c r="AQ1307" i="1"/>
  <c r="AP1307" i="1"/>
  <c r="CA1306" i="1"/>
  <c r="BX1306" i="1"/>
  <c r="BV1306" i="1"/>
  <c r="BT1306" i="1"/>
  <c r="BS1306" i="1"/>
  <c r="BR1306" i="1"/>
  <c r="BQ1306" i="1"/>
  <c r="BP1306" i="1"/>
  <c r="BO1306" i="1"/>
  <c r="BN1306" i="1"/>
  <c r="BM1306" i="1"/>
  <c r="BK1306" i="1"/>
  <c r="BJ1306" i="1"/>
  <c r="BI1306" i="1"/>
  <c r="BH1306" i="1"/>
  <c r="BG1306" i="1"/>
  <c r="BF1306" i="1"/>
  <c r="BE1306" i="1"/>
  <c r="AY1306" i="1"/>
  <c r="AX1306" i="1"/>
  <c r="AV1306" i="1"/>
  <c r="AU1306" i="1"/>
  <c r="AT1306" i="1"/>
  <c r="AS1306" i="1"/>
  <c r="AR1306" i="1"/>
  <c r="AQ1306" i="1"/>
  <c r="AP1306" i="1"/>
  <c r="CA1305" i="1"/>
  <c r="BX1305" i="1"/>
  <c r="BV1305" i="1"/>
  <c r="BT1305" i="1"/>
  <c r="BS1305" i="1"/>
  <c r="BR1305" i="1"/>
  <c r="BQ1305" i="1"/>
  <c r="BP1305" i="1"/>
  <c r="BO1305" i="1"/>
  <c r="BN1305" i="1"/>
  <c r="BM1305" i="1"/>
  <c r="BK1305" i="1"/>
  <c r="BJ1305" i="1"/>
  <c r="BI1305" i="1"/>
  <c r="BH1305" i="1"/>
  <c r="BG1305" i="1"/>
  <c r="BF1305" i="1"/>
  <c r="BE1305" i="1"/>
  <c r="AY1305" i="1"/>
  <c r="AX1305" i="1"/>
  <c r="AV1305" i="1"/>
  <c r="AU1305" i="1"/>
  <c r="AT1305" i="1"/>
  <c r="AS1305" i="1"/>
  <c r="AR1305" i="1"/>
  <c r="AQ1305" i="1"/>
  <c r="AP1305" i="1"/>
  <c r="CA1304" i="1"/>
  <c r="BX1304" i="1"/>
  <c r="BV1304" i="1"/>
  <c r="BT1304" i="1"/>
  <c r="BS1304" i="1"/>
  <c r="BR1304" i="1"/>
  <c r="BQ1304" i="1"/>
  <c r="BP1304" i="1"/>
  <c r="BO1304" i="1"/>
  <c r="BN1304" i="1"/>
  <c r="BM1304" i="1"/>
  <c r="BK1304" i="1"/>
  <c r="BJ1304" i="1"/>
  <c r="BI1304" i="1"/>
  <c r="BH1304" i="1"/>
  <c r="BG1304" i="1"/>
  <c r="BF1304" i="1"/>
  <c r="BE1304" i="1"/>
  <c r="AY1304" i="1"/>
  <c r="AX1304" i="1"/>
  <c r="AV1304" i="1"/>
  <c r="AU1304" i="1"/>
  <c r="AT1304" i="1"/>
  <c r="AS1304" i="1"/>
  <c r="AR1304" i="1"/>
  <c r="AQ1304" i="1"/>
  <c r="AP1304" i="1"/>
  <c r="CA1303" i="1"/>
  <c r="BX1303" i="1"/>
  <c r="BV1303" i="1"/>
  <c r="BT1303" i="1"/>
  <c r="BS1303" i="1"/>
  <c r="BR1303" i="1"/>
  <c r="BQ1303" i="1"/>
  <c r="BP1303" i="1"/>
  <c r="BO1303" i="1"/>
  <c r="BN1303" i="1"/>
  <c r="BM1303" i="1"/>
  <c r="BK1303" i="1"/>
  <c r="BJ1303" i="1"/>
  <c r="BI1303" i="1"/>
  <c r="BH1303" i="1"/>
  <c r="BG1303" i="1"/>
  <c r="BF1303" i="1"/>
  <c r="BE1303" i="1"/>
  <c r="AY1303" i="1"/>
  <c r="AX1303" i="1"/>
  <c r="AV1303" i="1"/>
  <c r="AU1303" i="1"/>
  <c r="AT1303" i="1"/>
  <c r="AS1303" i="1"/>
  <c r="AR1303" i="1"/>
  <c r="AQ1303" i="1"/>
  <c r="AP1303" i="1"/>
  <c r="CA1302" i="1"/>
  <c r="BX1302" i="1"/>
  <c r="BV1302" i="1"/>
  <c r="BT1302" i="1"/>
  <c r="BS1302" i="1"/>
  <c r="BR1302" i="1"/>
  <c r="BQ1302" i="1"/>
  <c r="BP1302" i="1"/>
  <c r="BO1302" i="1"/>
  <c r="BN1302" i="1"/>
  <c r="BM1302" i="1"/>
  <c r="BK1302" i="1"/>
  <c r="BJ1302" i="1"/>
  <c r="BI1302" i="1"/>
  <c r="BH1302" i="1"/>
  <c r="BG1302" i="1"/>
  <c r="BF1302" i="1"/>
  <c r="BE1302" i="1"/>
  <c r="AY1302" i="1"/>
  <c r="AX1302" i="1"/>
  <c r="AV1302" i="1"/>
  <c r="AU1302" i="1"/>
  <c r="AT1302" i="1"/>
  <c r="AS1302" i="1"/>
  <c r="AR1302" i="1"/>
  <c r="AQ1302" i="1"/>
  <c r="AP1302" i="1"/>
  <c r="CA1301" i="1"/>
  <c r="BX1301" i="1"/>
  <c r="BV1301" i="1"/>
  <c r="BT1301" i="1"/>
  <c r="BS1301" i="1"/>
  <c r="BR1301" i="1"/>
  <c r="BQ1301" i="1"/>
  <c r="BP1301" i="1"/>
  <c r="BO1301" i="1"/>
  <c r="BN1301" i="1"/>
  <c r="BM1301" i="1"/>
  <c r="BK1301" i="1"/>
  <c r="BJ1301" i="1"/>
  <c r="BI1301" i="1"/>
  <c r="BH1301" i="1"/>
  <c r="BG1301" i="1"/>
  <c r="BF1301" i="1"/>
  <c r="BE1301" i="1"/>
  <c r="AY1301" i="1"/>
  <c r="AX1301" i="1"/>
  <c r="AV1301" i="1"/>
  <c r="AU1301" i="1"/>
  <c r="AT1301" i="1"/>
  <c r="AS1301" i="1"/>
  <c r="AR1301" i="1"/>
  <c r="AQ1301" i="1"/>
  <c r="AP1301" i="1"/>
  <c r="CA1300" i="1"/>
  <c r="BX1300" i="1"/>
  <c r="BV1300" i="1"/>
  <c r="BT1300" i="1"/>
  <c r="BS1300" i="1"/>
  <c r="BR1300" i="1"/>
  <c r="BQ1300" i="1"/>
  <c r="BP1300" i="1"/>
  <c r="BO1300" i="1"/>
  <c r="BN1300" i="1"/>
  <c r="BM1300" i="1"/>
  <c r="BK1300" i="1"/>
  <c r="BJ1300" i="1"/>
  <c r="BI1300" i="1"/>
  <c r="BH1300" i="1"/>
  <c r="BG1300" i="1"/>
  <c r="BF1300" i="1"/>
  <c r="BE1300" i="1"/>
  <c r="AY1300" i="1"/>
  <c r="AX1300" i="1"/>
  <c r="AV1300" i="1"/>
  <c r="AU1300" i="1"/>
  <c r="AT1300" i="1"/>
  <c r="AS1300" i="1"/>
  <c r="AR1300" i="1"/>
  <c r="AQ1300" i="1"/>
  <c r="AP1300" i="1"/>
  <c r="CA1299" i="1"/>
  <c r="BX1299" i="1"/>
  <c r="BV1299" i="1"/>
  <c r="BM1299" i="1"/>
  <c r="BK1299" i="1"/>
  <c r="BJ1299" i="1"/>
  <c r="BH1299" i="1"/>
  <c r="BG1299" i="1"/>
  <c r="BF1299" i="1"/>
  <c r="BE1299" i="1"/>
  <c r="AY1299" i="1"/>
  <c r="BT1299" i="1" s="1"/>
  <c r="AX1299" i="1"/>
  <c r="AT1299" i="1"/>
  <c r="AR1299" i="1"/>
  <c r="AS1299" i="1" s="1"/>
  <c r="AQ1299" i="1"/>
  <c r="BO1299" i="1" s="1"/>
  <c r="AP1299" i="1"/>
  <c r="BN1299" i="1" s="1"/>
  <c r="CA1298" i="1"/>
  <c r="BX1298" i="1"/>
  <c r="BV1298" i="1"/>
  <c r="BM1298" i="1"/>
  <c r="BK1298" i="1"/>
  <c r="BJ1298" i="1"/>
  <c r="BH1298" i="1"/>
  <c r="BG1298" i="1"/>
  <c r="BF1298" i="1"/>
  <c r="BE1298" i="1"/>
  <c r="AY1298" i="1"/>
  <c r="BT1298" i="1" s="1"/>
  <c r="AX1298" i="1"/>
  <c r="AT1298" i="1"/>
  <c r="BP1298" i="1" s="1"/>
  <c r="AR1298" i="1"/>
  <c r="AS1298" i="1" s="1"/>
  <c r="AQ1298" i="1"/>
  <c r="BO1298" i="1" s="1"/>
  <c r="AP1298" i="1"/>
  <c r="BN1298" i="1" s="1"/>
  <c r="CA1297" i="1"/>
  <c r="BX1297" i="1"/>
  <c r="BV1297" i="1"/>
  <c r="BM1297" i="1"/>
  <c r="BK1297" i="1"/>
  <c r="BJ1297" i="1"/>
  <c r="BH1297" i="1"/>
  <c r="BG1297" i="1"/>
  <c r="BF1297" i="1"/>
  <c r="BE1297" i="1"/>
  <c r="AY1297" i="1"/>
  <c r="BT1297" i="1" s="1"/>
  <c r="AX1297" i="1"/>
  <c r="AT1297" i="1"/>
  <c r="BP1297" i="1" s="1"/>
  <c r="AR1297" i="1"/>
  <c r="AS1297" i="1" s="1"/>
  <c r="AQ1297" i="1"/>
  <c r="BO1297" i="1" s="1"/>
  <c r="AP1297" i="1"/>
  <c r="BN1297" i="1" s="1"/>
  <c r="CA1296" i="1"/>
  <c r="BX1296" i="1"/>
  <c r="BV1296" i="1"/>
  <c r="BM1296" i="1"/>
  <c r="BK1296" i="1"/>
  <c r="BJ1296" i="1"/>
  <c r="BH1296" i="1"/>
  <c r="BG1296" i="1"/>
  <c r="BF1296" i="1"/>
  <c r="BE1296" i="1"/>
  <c r="AY1296" i="1"/>
  <c r="BT1296" i="1" s="1"/>
  <c r="AX1296" i="1"/>
  <c r="AT1296" i="1"/>
  <c r="BP1296" i="1" s="1"/>
  <c r="AR1296" i="1"/>
  <c r="AS1296" i="1" s="1"/>
  <c r="AQ1296" i="1"/>
  <c r="BO1296" i="1" s="1"/>
  <c r="AP1296" i="1"/>
  <c r="BN1296" i="1" s="1"/>
  <c r="CA1295" i="1"/>
  <c r="BX1295" i="1"/>
  <c r="BV1295" i="1"/>
  <c r="BM1295" i="1"/>
  <c r="BK1295" i="1"/>
  <c r="BJ1295" i="1"/>
  <c r="BH1295" i="1"/>
  <c r="BG1295" i="1"/>
  <c r="BF1295" i="1"/>
  <c r="BE1295" i="1"/>
  <c r="AY1295" i="1"/>
  <c r="BT1295" i="1" s="1"/>
  <c r="AX1295" i="1"/>
  <c r="AT1295" i="1"/>
  <c r="BP1295" i="1" s="1"/>
  <c r="AR1295" i="1"/>
  <c r="AS1295" i="1" s="1"/>
  <c r="AQ1295" i="1"/>
  <c r="BO1295" i="1" s="1"/>
  <c r="AP1295" i="1"/>
  <c r="BN1295" i="1" s="1"/>
  <c r="CA1294" i="1"/>
  <c r="BX1294" i="1"/>
  <c r="BV1294" i="1"/>
  <c r="BM1294" i="1"/>
  <c r="BK1294" i="1"/>
  <c r="BJ1294" i="1"/>
  <c r="BH1294" i="1"/>
  <c r="BG1294" i="1"/>
  <c r="BF1294" i="1"/>
  <c r="BE1294" i="1"/>
  <c r="AY1294" i="1"/>
  <c r="BT1294" i="1" s="1"/>
  <c r="AX1294" i="1"/>
  <c r="AT1294" i="1"/>
  <c r="BP1294" i="1" s="1"/>
  <c r="AR1294" i="1"/>
  <c r="AS1294" i="1" s="1"/>
  <c r="AQ1294" i="1"/>
  <c r="BO1294" i="1" s="1"/>
  <c r="AP1294" i="1"/>
  <c r="BN1294" i="1" s="1"/>
  <c r="CA1293" i="1"/>
  <c r="BX1293" i="1"/>
  <c r="BV1293" i="1"/>
  <c r="BM1293" i="1"/>
  <c r="BK1293" i="1"/>
  <c r="BJ1293" i="1"/>
  <c r="BH1293" i="1"/>
  <c r="BG1293" i="1"/>
  <c r="BF1293" i="1"/>
  <c r="BE1293" i="1"/>
  <c r="AY1293" i="1"/>
  <c r="BT1293" i="1" s="1"/>
  <c r="AX1293" i="1"/>
  <c r="AT1293" i="1"/>
  <c r="BP1293" i="1" s="1"/>
  <c r="AR1293" i="1"/>
  <c r="AS1293" i="1" s="1"/>
  <c r="AQ1293" i="1"/>
  <c r="BO1293" i="1" s="1"/>
  <c r="AP1293" i="1"/>
  <c r="BN1293" i="1" s="1"/>
  <c r="CA1292" i="1"/>
  <c r="BX1292" i="1"/>
  <c r="BV1292" i="1"/>
  <c r="BM1292" i="1"/>
  <c r="BK1292" i="1"/>
  <c r="BJ1292" i="1"/>
  <c r="BH1292" i="1"/>
  <c r="BG1292" i="1"/>
  <c r="BF1292" i="1"/>
  <c r="BE1292" i="1"/>
  <c r="AY1292" i="1"/>
  <c r="BT1292" i="1" s="1"/>
  <c r="AX1292" i="1"/>
  <c r="AT1292" i="1"/>
  <c r="BP1292" i="1" s="1"/>
  <c r="AR1292" i="1"/>
  <c r="AS1292" i="1" s="1"/>
  <c r="AQ1292" i="1"/>
  <c r="BO1292" i="1" s="1"/>
  <c r="AP1292" i="1"/>
  <c r="BN1292" i="1" s="1"/>
  <c r="CA1291" i="1"/>
  <c r="BX1291" i="1"/>
  <c r="BV1291" i="1"/>
  <c r="BM1291" i="1"/>
  <c r="BK1291" i="1"/>
  <c r="BJ1291" i="1"/>
  <c r="BH1291" i="1"/>
  <c r="BG1291" i="1"/>
  <c r="BF1291" i="1"/>
  <c r="BE1291" i="1"/>
  <c r="AY1291" i="1"/>
  <c r="BT1291" i="1" s="1"/>
  <c r="AX1291" i="1"/>
  <c r="AT1291" i="1"/>
  <c r="BP1291" i="1" s="1"/>
  <c r="AR1291" i="1"/>
  <c r="AS1291" i="1" s="1"/>
  <c r="AQ1291" i="1"/>
  <c r="BO1291" i="1" s="1"/>
  <c r="AP1291" i="1"/>
  <c r="BN1291" i="1" s="1"/>
  <c r="CA1290" i="1"/>
  <c r="BX1290" i="1"/>
  <c r="BV1290" i="1"/>
  <c r="BM1290" i="1"/>
  <c r="BK1290" i="1"/>
  <c r="BJ1290" i="1"/>
  <c r="BH1290" i="1"/>
  <c r="BG1290" i="1"/>
  <c r="BF1290" i="1"/>
  <c r="BE1290" i="1"/>
  <c r="AY1290" i="1"/>
  <c r="BT1290" i="1" s="1"/>
  <c r="AX1290" i="1"/>
  <c r="AT1290" i="1"/>
  <c r="BP1290" i="1" s="1"/>
  <c r="AR1290" i="1"/>
  <c r="AS1290" i="1" s="1"/>
  <c r="AQ1290" i="1"/>
  <c r="BO1290" i="1" s="1"/>
  <c r="AP1290" i="1"/>
  <c r="BN1290" i="1" s="1"/>
  <c r="CA1289" i="1"/>
  <c r="BX1289" i="1"/>
  <c r="BV1289" i="1"/>
  <c r="BM1289" i="1"/>
  <c r="BK1289" i="1"/>
  <c r="BJ1289" i="1"/>
  <c r="BH1289" i="1"/>
  <c r="BG1289" i="1"/>
  <c r="BF1289" i="1"/>
  <c r="BE1289" i="1"/>
  <c r="AY1289" i="1"/>
  <c r="BT1289" i="1" s="1"/>
  <c r="AX1289" i="1"/>
  <c r="AT1289" i="1"/>
  <c r="BP1289" i="1" s="1"/>
  <c r="AR1289" i="1"/>
  <c r="AS1289" i="1" s="1"/>
  <c r="AQ1289" i="1"/>
  <c r="BO1289" i="1" s="1"/>
  <c r="AP1289" i="1"/>
  <c r="BN1289" i="1" s="1"/>
  <c r="CA1288" i="1"/>
  <c r="BX1288" i="1"/>
  <c r="BV1288" i="1"/>
  <c r="BM1288" i="1"/>
  <c r="BK1288" i="1"/>
  <c r="BJ1288" i="1"/>
  <c r="BH1288" i="1"/>
  <c r="BG1288" i="1"/>
  <c r="BF1288" i="1"/>
  <c r="BE1288" i="1"/>
  <c r="AY1288" i="1"/>
  <c r="BT1288" i="1" s="1"/>
  <c r="AX1288" i="1"/>
  <c r="AT1288" i="1"/>
  <c r="BP1288" i="1" s="1"/>
  <c r="AR1288" i="1"/>
  <c r="AS1288" i="1" s="1"/>
  <c r="AQ1288" i="1"/>
  <c r="BO1288" i="1" s="1"/>
  <c r="AP1288" i="1"/>
  <c r="BN1288" i="1" s="1"/>
  <c r="CA1287" i="1"/>
  <c r="BX1287" i="1"/>
  <c r="BV1287" i="1"/>
  <c r="BM1287" i="1"/>
  <c r="BK1287" i="1"/>
  <c r="BJ1287" i="1"/>
  <c r="BH1287" i="1"/>
  <c r="BG1287" i="1"/>
  <c r="BF1287" i="1"/>
  <c r="BE1287" i="1"/>
  <c r="AY1287" i="1"/>
  <c r="BT1287" i="1" s="1"/>
  <c r="AX1287" i="1"/>
  <c r="AT1287" i="1"/>
  <c r="BP1287" i="1" s="1"/>
  <c r="AR1287" i="1"/>
  <c r="AS1287" i="1" s="1"/>
  <c r="AQ1287" i="1"/>
  <c r="BO1287" i="1" s="1"/>
  <c r="AP1287" i="1"/>
  <c r="BN1287" i="1" s="1"/>
  <c r="CA1286" i="1"/>
  <c r="BX1286" i="1"/>
  <c r="BV1286" i="1"/>
  <c r="BM1286" i="1"/>
  <c r="BK1286" i="1"/>
  <c r="BJ1286" i="1"/>
  <c r="BH1286" i="1"/>
  <c r="BG1286" i="1"/>
  <c r="BF1286" i="1"/>
  <c r="BE1286" i="1"/>
  <c r="AY1286" i="1"/>
  <c r="BT1286" i="1" s="1"/>
  <c r="AX1286" i="1"/>
  <c r="AT1286" i="1"/>
  <c r="AR1286" i="1"/>
  <c r="AS1286" i="1" s="1"/>
  <c r="AQ1286" i="1"/>
  <c r="BO1286" i="1" s="1"/>
  <c r="AP1286" i="1"/>
  <c r="BN1286" i="1" s="1"/>
  <c r="CA1285" i="1"/>
  <c r="BX1285" i="1"/>
  <c r="BV1285" i="1"/>
  <c r="BM1285" i="1"/>
  <c r="BK1285" i="1"/>
  <c r="BJ1285" i="1"/>
  <c r="BH1285" i="1"/>
  <c r="BG1285" i="1"/>
  <c r="BF1285" i="1"/>
  <c r="BE1285" i="1"/>
  <c r="AY1285" i="1"/>
  <c r="BT1285" i="1" s="1"/>
  <c r="AX1285" i="1"/>
  <c r="AT1285" i="1"/>
  <c r="BP1285" i="1" s="1"/>
  <c r="AR1285" i="1"/>
  <c r="AS1285" i="1" s="1"/>
  <c r="AQ1285" i="1"/>
  <c r="BO1285" i="1" s="1"/>
  <c r="AP1285" i="1"/>
  <c r="BN1285" i="1" s="1"/>
  <c r="CA1284" i="1"/>
  <c r="BX1284" i="1"/>
  <c r="BV1284" i="1"/>
  <c r="BM1284" i="1"/>
  <c r="BK1284" i="1"/>
  <c r="BJ1284" i="1"/>
  <c r="BH1284" i="1"/>
  <c r="BG1284" i="1"/>
  <c r="BF1284" i="1"/>
  <c r="BE1284" i="1"/>
  <c r="AY1284" i="1"/>
  <c r="BT1284" i="1" s="1"/>
  <c r="AX1284" i="1"/>
  <c r="AT1284" i="1"/>
  <c r="BP1284" i="1" s="1"/>
  <c r="AR1284" i="1"/>
  <c r="AS1284" i="1" s="1"/>
  <c r="AQ1284" i="1"/>
  <c r="BO1284" i="1" s="1"/>
  <c r="AP1284" i="1"/>
  <c r="BN1284" i="1" s="1"/>
  <c r="CA1283" i="1"/>
  <c r="BX1283" i="1"/>
  <c r="BV1283" i="1"/>
  <c r="BM1283" i="1"/>
  <c r="BK1283" i="1"/>
  <c r="BJ1283" i="1"/>
  <c r="BH1283" i="1"/>
  <c r="BG1283" i="1"/>
  <c r="BF1283" i="1"/>
  <c r="BE1283" i="1"/>
  <c r="AY1283" i="1"/>
  <c r="BT1283" i="1" s="1"/>
  <c r="AX1283" i="1"/>
  <c r="AT1283" i="1"/>
  <c r="BP1283" i="1" s="1"/>
  <c r="AS1283" i="1"/>
  <c r="AR1283" i="1"/>
  <c r="AQ1283" i="1"/>
  <c r="BO1283" i="1" s="1"/>
  <c r="AP1283" i="1"/>
  <c r="BN1283" i="1" s="1"/>
  <c r="CA1282" i="1"/>
  <c r="BX1282" i="1"/>
  <c r="BV1282" i="1"/>
  <c r="BM1282" i="1"/>
  <c r="BK1282" i="1"/>
  <c r="BJ1282" i="1"/>
  <c r="BH1282" i="1"/>
  <c r="BG1282" i="1"/>
  <c r="BF1282" i="1"/>
  <c r="BE1282" i="1"/>
  <c r="AY1282" i="1"/>
  <c r="BT1282" i="1" s="1"/>
  <c r="AX1282" i="1"/>
  <c r="AT1282" i="1"/>
  <c r="AR1282" i="1"/>
  <c r="AS1282" i="1" s="1"/>
  <c r="AQ1282" i="1"/>
  <c r="BO1282" i="1" s="1"/>
  <c r="AP1282" i="1"/>
  <c r="BN1282" i="1" s="1"/>
  <c r="CA1281" i="1"/>
  <c r="BX1281" i="1"/>
  <c r="BV1281" i="1"/>
  <c r="BM1281" i="1"/>
  <c r="BK1281" i="1"/>
  <c r="BJ1281" i="1"/>
  <c r="BH1281" i="1"/>
  <c r="BG1281" i="1"/>
  <c r="BF1281" i="1"/>
  <c r="BE1281" i="1"/>
  <c r="AY1281" i="1"/>
  <c r="BT1281" i="1" s="1"/>
  <c r="AX1281" i="1"/>
  <c r="AT1281" i="1"/>
  <c r="BP1281" i="1" s="1"/>
  <c r="AR1281" i="1"/>
  <c r="AS1281" i="1" s="1"/>
  <c r="AQ1281" i="1"/>
  <c r="BO1281" i="1" s="1"/>
  <c r="AP1281" i="1"/>
  <c r="BN1281" i="1" s="1"/>
  <c r="CA1280" i="1"/>
  <c r="BX1280" i="1"/>
  <c r="BV1280" i="1"/>
  <c r="BM1280" i="1"/>
  <c r="BK1280" i="1"/>
  <c r="BJ1280" i="1"/>
  <c r="BH1280" i="1"/>
  <c r="BG1280" i="1"/>
  <c r="BF1280" i="1"/>
  <c r="BE1280" i="1"/>
  <c r="AY1280" i="1"/>
  <c r="BT1280" i="1" s="1"/>
  <c r="AX1280" i="1"/>
  <c r="AT1280" i="1"/>
  <c r="BP1280" i="1" s="1"/>
  <c r="AR1280" i="1"/>
  <c r="AS1280" i="1" s="1"/>
  <c r="AQ1280" i="1"/>
  <c r="BO1280" i="1" s="1"/>
  <c r="AP1280" i="1"/>
  <c r="BN1280" i="1" s="1"/>
  <c r="CA1279" i="1"/>
  <c r="BX1279" i="1"/>
  <c r="BV1279" i="1"/>
  <c r="BM1279" i="1"/>
  <c r="BK1279" i="1"/>
  <c r="BJ1279" i="1"/>
  <c r="BH1279" i="1"/>
  <c r="BG1279" i="1"/>
  <c r="BF1279" i="1"/>
  <c r="BE1279" i="1"/>
  <c r="AY1279" i="1"/>
  <c r="BT1279" i="1" s="1"/>
  <c r="AX1279" i="1"/>
  <c r="AT1279" i="1"/>
  <c r="BP1279" i="1" s="1"/>
  <c r="AR1279" i="1"/>
  <c r="AS1279" i="1" s="1"/>
  <c r="AQ1279" i="1"/>
  <c r="BO1279" i="1" s="1"/>
  <c r="AP1279" i="1"/>
  <c r="BN1279" i="1" s="1"/>
  <c r="CA1278" i="1"/>
  <c r="BX1278" i="1"/>
  <c r="BV1278" i="1"/>
  <c r="BM1278" i="1"/>
  <c r="BK1278" i="1"/>
  <c r="BJ1278" i="1"/>
  <c r="BH1278" i="1"/>
  <c r="BG1278" i="1"/>
  <c r="BF1278" i="1"/>
  <c r="BE1278" i="1"/>
  <c r="AY1278" i="1"/>
  <c r="BT1278" i="1" s="1"/>
  <c r="AX1278" i="1"/>
  <c r="AT1278" i="1"/>
  <c r="AR1278" i="1"/>
  <c r="AS1278" i="1" s="1"/>
  <c r="AQ1278" i="1"/>
  <c r="BO1278" i="1" s="1"/>
  <c r="AP1278" i="1"/>
  <c r="BN1278" i="1" s="1"/>
  <c r="CA1277" i="1"/>
  <c r="BX1277" i="1"/>
  <c r="BV1277" i="1"/>
  <c r="BM1277" i="1"/>
  <c r="BK1277" i="1"/>
  <c r="BJ1277" i="1"/>
  <c r="BH1277" i="1"/>
  <c r="BG1277" i="1"/>
  <c r="BF1277" i="1"/>
  <c r="BE1277" i="1"/>
  <c r="AY1277" i="1"/>
  <c r="BT1277" i="1" s="1"/>
  <c r="AX1277" i="1"/>
  <c r="AT1277" i="1"/>
  <c r="BP1277" i="1" s="1"/>
  <c r="AR1277" i="1"/>
  <c r="AS1277" i="1" s="1"/>
  <c r="AQ1277" i="1"/>
  <c r="BO1277" i="1" s="1"/>
  <c r="AP1277" i="1"/>
  <c r="BN1277" i="1" s="1"/>
  <c r="CA1276" i="1"/>
  <c r="BX1276" i="1"/>
  <c r="BV1276" i="1"/>
  <c r="BM1276" i="1"/>
  <c r="BK1276" i="1"/>
  <c r="BJ1276" i="1"/>
  <c r="BH1276" i="1"/>
  <c r="BG1276" i="1"/>
  <c r="BF1276" i="1"/>
  <c r="BE1276" i="1"/>
  <c r="AY1276" i="1"/>
  <c r="BT1276" i="1" s="1"/>
  <c r="AX1276" i="1"/>
  <c r="AT1276" i="1"/>
  <c r="BP1276" i="1" s="1"/>
  <c r="AR1276" i="1"/>
  <c r="AS1276" i="1" s="1"/>
  <c r="AQ1276" i="1"/>
  <c r="BO1276" i="1" s="1"/>
  <c r="AP1276" i="1"/>
  <c r="BN1276" i="1" s="1"/>
  <c r="CA1275" i="1"/>
  <c r="BX1275" i="1"/>
  <c r="BV1275" i="1"/>
  <c r="BM1275" i="1"/>
  <c r="BK1275" i="1"/>
  <c r="BJ1275" i="1"/>
  <c r="BH1275" i="1"/>
  <c r="BG1275" i="1"/>
  <c r="BF1275" i="1"/>
  <c r="BE1275" i="1"/>
  <c r="AY1275" i="1"/>
  <c r="BT1275" i="1" s="1"/>
  <c r="AX1275" i="1"/>
  <c r="AT1275" i="1"/>
  <c r="BP1275" i="1" s="1"/>
  <c r="AR1275" i="1"/>
  <c r="AS1275" i="1" s="1"/>
  <c r="AQ1275" i="1"/>
  <c r="BO1275" i="1" s="1"/>
  <c r="AP1275" i="1"/>
  <c r="BN1275" i="1" s="1"/>
  <c r="CA1274" i="1"/>
  <c r="BX1274" i="1"/>
  <c r="BV1274" i="1"/>
  <c r="BM1274" i="1"/>
  <c r="BK1274" i="1"/>
  <c r="BJ1274" i="1"/>
  <c r="BH1274" i="1"/>
  <c r="BG1274" i="1"/>
  <c r="BF1274" i="1"/>
  <c r="BE1274" i="1"/>
  <c r="AY1274" i="1"/>
  <c r="BT1274" i="1" s="1"/>
  <c r="AX1274" i="1"/>
  <c r="AT1274" i="1"/>
  <c r="AR1274" i="1"/>
  <c r="AS1274" i="1" s="1"/>
  <c r="AQ1274" i="1"/>
  <c r="BO1274" i="1" s="1"/>
  <c r="AP1274" i="1"/>
  <c r="BN1274" i="1" s="1"/>
  <c r="CA1273" i="1"/>
  <c r="BX1273" i="1"/>
  <c r="BV1273" i="1"/>
  <c r="BM1273" i="1"/>
  <c r="BK1273" i="1"/>
  <c r="BJ1273" i="1"/>
  <c r="BH1273" i="1"/>
  <c r="BG1273" i="1"/>
  <c r="BF1273" i="1"/>
  <c r="BE1273" i="1"/>
  <c r="AY1273" i="1"/>
  <c r="BT1273" i="1" s="1"/>
  <c r="AX1273" i="1"/>
  <c r="AT1273" i="1"/>
  <c r="BP1273" i="1" s="1"/>
  <c r="AR1273" i="1"/>
  <c r="AS1273" i="1" s="1"/>
  <c r="AQ1273" i="1"/>
  <c r="BO1273" i="1" s="1"/>
  <c r="AP1273" i="1"/>
  <c r="BN1273" i="1" s="1"/>
  <c r="CA1272" i="1"/>
  <c r="BX1272" i="1"/>
  <c r="BV1272" i="1"/>
  <c r="BM1272" i="1"/>
  <c r="BK1272" i="1"/>
  <c r="BJ1272" i="1"/>
  <c r="BH1272" i="1"/>
  <c r="BG1272" i="1"/>
  <c r="BF1272" i="1"/>
  <c r="BE1272" i="1"/>
  <c r="AY1272" i="1"/>
  <c r="BT1272" i="1" s="1"/>
  <c r="AX1272" i="1"/>
  <c r="AT1272" i="1"/>
  <c r="BP1272" i="1" s="1"/>
  <c r="AR1272" i="1"/>
  <c r="AS1272" i="1" s="1"/>
  <c r="AQ1272" i="1"/>
  <c r="BO1272" i="1" s="1"/>
  <c r="AP1272" i="1"/>
  <c r="BN1272" i="1" s="1"/>
  <c r="CA1271" i="1"/>
  <c r="BX1271" i="1"/>
  <c r="BV1271" i="1"/>
  <c r="BM1271" i="1"/>
  <c r="BK1271" i="1"/>
  <c r="BJ1271" i="1"/>
  <c r="BH1271" i="1"/>
  <c r="BG1271" i="1"/>
  <c r="BF1271" i="1"/>
  <c r="BE1271" i="1"/>
  <c r="AY1271" i="1"/>
  <c r="BT1271" i="1" s="1"/>
  <c r="AX1271" i="1"/>
  <c r="AT1271" i="1"/>
  <c r="BP1271" i="1" s="1"/>
  <c r="AR1271" i="1"/>
  <c r="AS1271" i="1" s="1"/>
  <c r="AQ1271" i="1"/>
  <c r="BO1271" i="1" s="1"/>
  <c r="AP1271" i="1"/>
  <c r="BN1271" i="1" s="1"/>
  <c r="CA1270" i="1"/>
  <c r="BX1270" i="1"/>
  <c r="BV1270" i="1"/>
  <c r="BM1270" i="1"/>
  <c r="BK1270" i="1"/>
  <c r="BJ1270" i="1"/>
  <c r="BH1270" i="1"/>
  <c r="BG1270" i="1"/>
  <c r="BF1270" i="1"/>
  <c r="BE1270" i="1"/>
  <c r="AY1270" i="1"/>
  <c r="BT1270" i="1" s="1"/>
  <c r="AX1270" i="1"/>
  <c r="AT1270" i="1"/>
  <c r="AR1270" i="1"/>
  <c r="AS1270" i="1" s="1"/>
  <c r="AQ1270" i="1"/>
  <c r="BO1270" i="1" s="1"/>
  <c r="AP1270" i="1"/>
  <c r="BN1270" i="1" s="1"/>
  <c r="CA1269" i="1"/>
  <c r="BX1269" i="1"/>
  <c r="BV1269" i="1"/>
  <c r="BM1269" i="1"/>
  <c r="BK1269" i="1"/>
  <c r="BJ1269" i="1"/>
  <c r="BH1269" i="1"/>
  <c r="BG1269" i="1"/>
  <c r="BF1269" i="1"/>
  <c r="BE1269" i="1"/>
  <c r="AY1269" i="1"/>
  <c r="BT1269" i="1" s="1"/>
  <c r="AX1269" i="1"/>
  <c r="AT1269" i="1"/>
  <c r="BP1269" i="1" s="1"/>
  <c r="AR1269" i="1"/>
  <c r="AS1269" i="1" s="1"/>
  <c r="AQ1269" i="1"/>
  <c r="BO1269" i="1" s="1"/>
  <c r="AP1269" i="1"/>
  <c r="BN1269" i="1" s="1"/>
  <c r="CA1268" i="1"/>
  <c r="BX1268" i="1"/>
  <c r="BV1268" i="1"/>
  <c r="BM1268" i="1"/>
  <c r="BK1268" i="1"/>
  <c r="BJ1268" i="1"/>
  <c r="BH1268" i="1"/>
  <c r="BG1268" i="1"/>
  <c r="BF1268" i="1"/>
  <c r="BE1268" i="1"/>
  <c r="AY1268" i="1"/>
  <c r="BT1268" i="1" s="1"/>
  <c r="AX1268" i="1"/>
  <c r="AT1268" i="1"/>
  <c r="BP1268" i="1" s="1"/>
  <c r="AR1268" i="1"/>
  <c r="AS1268" i="1" s="1"/>
  <c r="AQ1268" i="1"/>
  <c r="BO1268" i="1" s="1"/>
  <c r="AP1268" i="1"/>
  <c r="BN1268" i="1" s="1"/>
  <c r="CA1267" i="1"/>
  <c r="BX1267" i="1"/>
  <c r="BV1267" i="1"/>
  <c r="BM1267" i="1"/>
  <c r="BK1267" i="1"/>
  <c r="BJ1267" i="1"/>
  <c r="BH1267" i="1"/>
  <c r="BG1267" i="1"/>
  <c r="BF1267" i="1"/>
  <c r="BE1267" i="1"/>
  <c r="AY1267" i="1"/>
  <c r="BT1267" i="1" s="1"/>
  <c r="AX1267" i="1"/>
  <c r="AT1267" i="1"/>
  <c r="BP1267" i="1" s="1"/>
  <c r="AR1267" i="1"/>
  <c r="AS1267" i="1" s="1"/>
  <c r="AQ1267" i="1"/>
  <c r="BO1267" i="1" s="1"/>
  <c r="AP1267" i="1"/>
  <c r="BN1267" i="1" s="1"/>
  <c r="CA1266" i="1"/>
  <c r="BX1266" i="1"/>
  <c r="BV1266" i="1"/>
  <c r="BM1266" i="1"/>
  <c r="BK1266" i="1"/>
  <c r="BJ1266" i="1"/>
  <c r="BH1266" i="1"/>
  <c r="BG1266" i="1"/>
  <c r="BF1266" i="1"/>
  <c r="BE1266" i="1"/>
  <c r="AY1266" i="1"/>
  <c r="BT1266" i="1" s="1"/>
  <c r="AX1266" i="1"/>
  <c r="AT1266" i="1"/>
  <c r="AR1266" i="1"/>
  <c r="AS1266" i="1" s="1"/>
  <c r="AQ1266" i="1"/>
  <c r="BO1266" i="1" s="1"/>
  <c r="AP1266" i="1"/>
  <c r="BN1266" i="1" s="1"/>
  <c r="CA1265" i="1"/>
  <c r="BX1265" i="1"/>
  <c r="BV1265" i="1"/>
  <c r="BM1265" i="1"/>
  <c r="BK1265" i="1"/>
  <c r="BJ1265" i="1"/>
  <c r="BH1265" i="1"/>
  <c r="BG1265" i="1"/>
  <c r="BF1265" i="1"/>
  <c r="BE1265" i="1"/>
  <c r="AY1265" i="1"/>
  <c r="BT1265" i="1" s="1"/>
  <c r="AX1265" i="1"/>
  <c r="AT1265" i="1"/>
  <c r="BP1265" i="1" s="1"/>
  <c r="AR1265" i="1"/>
  <c r="AS1265" i="1" s="1"/>
  <c r="AQ1265" i="1"/>
  <c r="BO1265" i="1" s="1"/>
  <c r="AP1265" i="1"/>
  <c r="BN1265" i="1" s="1"/>
  <c r="CA1264" i="1"/>
  <c r="BX1264" i="1"/>
  <c r="BV1264" i="1"/>
  <c r="BM1264" i="1"/>
  <c r="BK1264" i="1"/>
  <c r="BJ1264" i="1"/>
  <c r="BH1264" i="1"/>
  <c r="BG1264" i="1"/>
  <c r="BF1264" i="1"/>
  <c r="BE1264" i="1"/>
  <c r="AY1264" i="1"/>
  <c r="BT1264" i="1" s="1"/>
  <c r="AX1264" i="1"/>
  <c r="AT1264" i="1"/>
  <c r="BP1264" i="1" s="1"/>
  <c r="AR1264" i="1"/>
  <c r="AS1264" i="1" s="1"/>
  <c r="AQ1264" i="1"/>
  <c r="BO1264" i="1" s="1"/>
  <c r="AP1264" i="1"/>
  <c r="BN1264" i="1" s="1"/>
  <c r="CA1263" i="1"/>
  <c r="BX1263" i="1"/>
  <c r="BV1263" i="1"/>
  <c r="BM1263" i="1"/>
  <c r="BK1263" i="1"/>
  <c r="BJ1263" i="1"/>
  <c r="BH1263" i="1"/>
  <c r="BG1263" i="1"/>
  <c r="BF1263" i="1"/>
  <c r="BE1263" i="1"/>
  <c r="AY1263" i="1"/>
  <c r="BT1263" i="1" s="1"/>
  <c r="AX1263" i="1"/>
  <c r="AT1263" i="1"/>
  <c r="BP1263" i="1" s="1"/>
  <c r="AR1263" i="1"/>
  <c r="AS1263" i="1" s="1"/>
  <c r="AQ1263" i="1"/>
  <c r="BO1263" i="1" s="1"/>
  <c r="AP1263" i="1"/>
  <c r="BN1263" i="1" s="1"/>
  <c r="CA1262" i="1"/>
  <c r="BX1262" i="1"/>
  <c r="BV1262" i="1"/>
  <c r="BM1262" i="1"/>
  <c r="BK1262" i="1"/>
  <c r="BJ1262" i="1"/>
  <c r="BH1262" i="1"/>
  <c r="BG1262" i="1"/>
  <c r="BF1262" i="1"/>
  <c r="BE1262" i="1"/>
  <c r="AY1262" i="1"/>
  <c r="BT1262" i="1" s="1"/>
  <c r="AX1262" i="1"/>
  <c r="AT1262" i="1"/>
  <c r="AR1262" i="1"/>
  <c r="AS1262" i="1" s="1"/>
  <c r="AQ1262" i="1"/>
  <c r="BO1262" i="1" s="1"/>
  <c r="AP1262" i="1"/>
  <c r="BN1262" i="1" s="1"/>
  <c r="CA1261" i="1"/>
  <c r="BX1261" i="1"/>
  <c r="BV1261" i="1"/>
  <c r="BM1261" i="1"/>
  <c r="BK1261" i="1"/>
  <c r="BJ1261" i="1"/>
  <c r="BH1261" i="1"/>
  <c r="BG1261" i="1"/>
  <c r="BF1261" i="1"/>
  <c r="BE1261" i="1"/>
  <c r="AY1261" i="1"/>
  <c r="BT1261" i="1" s="1"/>
  <c r="AX1261" i="1"/>
  <c r="AT1261" i="1"/>
  <c r="BP1261" i="1" s="1"/>
  <c r="AR1261" i="1"/>
  <c r="AS1261" i="1" s="1"/>
  <c r="AQ1261" i="1"/>
  <c r="BO1261" i="1" s="1"/>
  <c r="AP1261" i="1"/>
  <c r="BN1261" i="1" s="1"/>
  <c r="CA1260" i="1"/>
  <c r="BX1260" i="1"/>
  <c r="BV1260" i="1"/>
  <c r="BM1260" i="1"/>
  <c r="BK1260" i="1"/>
  <c r="BJ1260" i="1"/>
  <c r="BH1260" i="1"/>
  <c r="BG1260" i="1"/>
  <c r="BF1260" i="1"/>
  <c r="BE1260" i="1"/>
  <c r="AY1260" i="1"/>
  <c r="BT1260" i="1" s="1"/>
  <c r="AX1260" i="1"/>
  <c r="AT1260" i="1"/>
  <c r="BP1260" i="1" s="1"/>
  <c r="AR1260" i="1"/>
  <c r="AS1260" i="1" s="1"/>
  <c r="AQ1260" i="1"/>
  <c r="BO1260" i="1" s="1"/>
  <c r="AP1260" i="1"/>
  <c r="BN1260" i="1" s="1"/>
  <c r="CA1259" i="1"/>
  <c r="BX1259" i="1"/>
  <c r="BV1259" i="1"/>
  <c r="BM1259" i="1"/>
  <c r="BK1259" i="1"/>
  <c r="BJ1259" i="1"/>
  <c r="BH1259" i="1"/>
  <c r="BG1259" i="1"/>
  <c r="BF1259" i="1"/>
  <c r="BE1259" i="1"/>
  <c r="AY1259" i="1"/>
  <c r="BT1259" i="1" s="1"/>
  <c r="AX1259" i="1"/>
  <c r="AT1259" i="1"/>
  <c r="AR1259" i="1"/>
  <c r="AS1259" i="1" s="1"/>
  <c r="AQ1259" i="1"/>
  <c r="BO1259" i="1" s="1"/>
  <c r="AP1259" i="1"/>
  <c r="BN1259" i="1" s="1"/>
  <c r="CA1258" i="1"/>
  <c r="BX1258" i="1"/>
  <c r="BV1258" i="1"/>
  <c r="BM1258" i="1"/>
  <c r="BK1258" i="1"/>
  <c r="BJ1258" i="1"/>
  <c r="BH1258" i="1"/>
  <c r="BG1258" i="1"/>
  <c r="BF1258" i="1"/>
  <c r="BE1258" i="1"/>
  <c r="AY1258" i="1"/>
  <c r="BT1258" i="1" s="1"/>
  <c r="AX1258" i="1"/>
  <c r="AT1258" i="1"/>
  <c r="AR1258" i="1"/>
  <c r="AS1258" i="1" s="1"/>
  <c r="AQ1258" i="1"/>
  <c r="BO1258" i="1" s="1"/>
  <c r="AP1258" i="1"/>
  <c r="BN1258" i="1" s="1"/>
  <c r="CA1257" i="1"/>
  <c r="BX1257" i="1"/>
  <c r="BV1257" i="1"/>
  <c r="BM1257" i="1"/>
  <c r="BK1257" i="1"/>
  <c r="BJ1257" i="1"/>
  <c r="BH1257" i="1"/>
  <c r="BG1257" i="1"/>
  <c r="BF1257" i="1"/>
  <c r="BE1257" i="1"/>
  <c r="AY1257" i="1"/>
  <c r="BT1257" i="1" s="1"/>
  <c r="AX1257" i="1"/>
  <c r="AT1257" i="1"/>
  <c r="BP1257" i="1" s="1"/>
  <c r="AR1257" i="1"/>
  <c r="AS1257" i="1" s="1"/>
  <c r="AQ1257" i="1"/>
  <c r="BO1257" i="1" s="1"/>
  <c r="AP1257" i="1"/>
  <c r="BN1257" i="1" s="1"/>
  <c r="CA1256" i="1"/>
  <c r="BX1256" i="1"/>
  <c r="BV1256" i="1"/>
  <c r="BM1256" i="1"/>
  <c r="BK1256" i="1"/>
  <c r="BJ1256" i="1"/>
  <c r="BH1256" i="1"/>
  <c r="BG1256" i="1"/>
  <c r="BF1256" i="1"/>
  <c r="BE1256" i="1"/>
  <c r="AY1256" i="1"/>
  <c r="BT1256" i="1" s="1"/>
  <c r="AX1256" i="1"/>
  <c r="AT1256" i="1"/>
  <c r="BP1256" i="1" s="1"/>
  <c r="AR1256" i="1"/>
  <c r="AS1256" i="1" s="1"/>
  <c r="AQ1256" i="1"/>
  <c r="BO1256" i="1" s="1"/>
  <c r="AP1256" i="1"/>
  <c r="BN1256" i="1" s="1"/>
  <c r="CA1255" i="1"/>
  <c r="BX1255" i="1"/>
  <c r="BV1255" i="1"/>
  <c r="BM1255" i="1"/>
  <c r="BK1255" i="1"/>
  <c r="BJ1255" i="1"/>
  <c r="BH1255" i="1"/>
  <c r="BG1255" i="1"/>
  <c r="BF1255" i="1"/>
  <c r="BE1255" i="1"/>
  <c r="AY1255" i="1"/>
  <c r="BT1255" i="1" s="1"/>
  <c r="AX1255" i="1"/>
  <c r="AT1255" i="1"/>
  <c r="AR1255" i="1"/>
  <c r="AS1255" i="1" s="1"/>
  <c r="AQ1255" i="1"/>
  <c r="BO1255" i="1" s="1"/>
  <c r="AP1255" i="1"/>
  <c r="BN1255" i="1" s="1"/>
  <c r="CA1254" i="1"/>
  <c r="BX1254" i="1"/>
  <c r="BV1254" i="1"/>
  <c r="BM1254" i="1"/>
  <c r="BK1254" i="1"/>
  <c r="BJ1254" i="1"/>
  <c r="BH1254" i="1"/>
  <c r="BG1254" i="1"/>
  <c r="BF1254" i="1"/>
  <c r="BE1254" i="1"/>
  <c r="AY1254" i="1"/>
  <c r="BT1254" i="1" s="1"/>
  <c r="AX1254" i="1"/>
  <c r="AT1254" i="1"/>
  <c r="AR1254" i="1"/>
  <c r="AS1254" i="1" s="1"/>
  <c r="AQ1254" i="1"/>
  <c r="BO1254" i="1" s="1"/>
  <c r="AP1254" i="1"/>
  <c r="BN1254" i="1" s="1"/>
  <c r="CA1253" i="1"/>
  <c r="BX1253" i="1"/>
  <c r="BV1253" i="1"/>
  <c r="BM1253" i="1"/>
  <c r="BK1253" i="1"/>
  <c r="BJ1253" i="1"/>
  <c r="BH1253" i="1"/>
  <c r="BG1253" i="1"/>
  <c r="BF1253" i="1"/>
  <c r="BE1253" i="1"/>
  <c r="AY1253" i="1"/>
  <c r="BT1253" i="1" s="1"/>
  <c r="AX1253" i="1"/>
  <c r="AT1253" i="1"/>
  <c r="BP1253" i="1" s="1"/>
  <c r="AR1253" i="1"/>
  <c r="AS1253" i="1" s="1"/>
  <c r="AQ1253" i="1"/>
  <c r="BO1253" i="1" s="1"/>
  <c r="AP1253" i="1"/>
  <c r="BN1253" i="1" s="1"/>
  <c r="CA1252" i="1"/>
  <c r="BX1252" i="1"/>
  <c r="BV1252" i="1"/>
  <c r="BM1252" i="1"/>
  <c r="BK1252" i="1"/>
  <c r="BJ1252" i="1"/>
  <c r="BH1252" i="1"/>
  <c r="BG1252" i="1"/>
  <c r="BF1252" i="1"/>
  <c r="BE1252" i="1"/>
  <c r="AY1252" i="1"/>
  <c r="BT1252" i="1" s="1"/>
  <c r="AX1252" i="1"/>
  <c r="AT1252" i="1"/>
  <c r="BP1252" i="1" s="1"/>
  <c r="AR1252" i="1"/>
  <c r="AS1252" i="1" s="1"/>
  <c r="AQ1252" i="1"/>
  <c r="BO1252" i="1" s="1"/>
  <c r="AP1252" i="1"/>
  <c r="BN1252" i="1" s="1"/>
  <c r="CA1251" i="1"/>
  <c r="BX1251" i="1"/>
  <c r="BV1251" i="1"/>
  <c r="BM1251" i="1"/>
  <c r="BK1251" i="1"/>
  <c r="BJ1251" i="1"/>
  <c r="BH1251" i="1"/>
  <c r="BG1251" i="1"/>
  <c r="BF1251" i="1"/>
  <c r="BE1251" i="1"/>
  <c r="AY1251" i="1"/>
  <c r="BT1251" i="1" s="1"/>
  <c r="AX1251" i="1"/>
  <c r="AT1251" i="1"/>
  <c r="AR1251" i="1"/>
  <c r="AS1251" i="1" s="1"/>
  <c r="AQ1251" i="1"/>
  <c r="BO1251" i="1" s="1"/>
  <c r="AP1251" i="1"/>
  <c r="BN1251" i="1" s="1"/>
  <c r="CA1250" i="1"/>
  <c r="BX1250" i="1"/>
  <c r="BV1250" i="1"/>
  <c r="BM1250" i="1"/>
  <c r="BK1250" i="1"/>
  <c r="BJ1250" i="1"/>
  <c r="BH1250" i="1"/>
  <c r="BG1250" i="1"/>
  <c r="BF1250" i="1"/>
  <c r="BE1250" i="1"/>
  <c r="AY1250" i="1"/>
  <c r="BT1250" i="1" s="1"/>
  <c r="AX1250" i="1"/>
  <c r="AT1250" i="1"/>
  <c r="AR1250" i="1"/>
  <c r="AS1250" i="1" s="1"/>
  <c r="AQ1250" i="1"/>
  <c r="BO1250" i="1" s="1"/>
  <c r="AP1250" i="1"/>
  <c r="BN1250" i="1" s="1"/>
  <c r="CA1249" i="1"/>
  <c r="BX1249" i="1"/>
  <c r="BV1249" i="1"/>
  <c r="BM1249" i="1"/>
  <c r="BK1249" i="1"/>
  <c r="BJ1249" i="1"/>
  <c r="BH1249" i="1"/>
  <c r="BG1249" i="1"/>
  <c r="BF1249" i="1"/>
  <c r="BE1249" i="1"/>
  <c r="AY1249" i="1"/>
  <c r="BT1249" i="1" s="1"/>
  <c r="AX1249" i="1"/>
  <c r="AT1249" i="1"/>
  <c r="BP1249" i="1" s="1"/>
  <c r="AR1249" i="1"/>
  <c r="AS1249" i="1" s="1"/>
  <c r="AQ1249" i="1"/>
  <c r="BO1249" i="1" s="1"/>
  <c r="AP1249" i="1"/>
  <c r="BN1249" i="1" s="1"/>
  <c r="CA1248" i="1"/>
  <c r="BX1248" i="1"/>
  <c r="BV1248" i="1"/>
  <c r="BM1248" i="1"/>
  <c r="BK1248" i="1"/>
  <c r="BJ1248" i="1"/>
  <c r="BH1248" i="1"/>
  <c r="BG1248" i="1"/>
  <c r="BF1248" i="1"/>
  <c r="BE1248" i="1"/>
  <c r="AY1248" i="1"/>
  <c r="BT1248" i="1" s="1"/>
  <c r="AX1248" i="1"/>
  <c r="AT1248" i="1"/>
  <c r="BP1248" i="1" s="1"/>
  <c r="AR1248" i="1"/>
  <c r="AS1248" i="1" s="1"/>
  <c r="AQ1248" i="1"/>
  <c r="BO1248" i="1" s="1"/>
  <c r="AP1248" i="1"/>
  <c r="BN1248" i="1" s="1"/>
  <c r="CA1247" i="1"/>
  <c r="BX1247" i="1"/>
  <c r="BV1247" i="1"/>
  <c r="BM1247" i="1"/>
  <c r="BK1247" i="1"/>
  <c r="BJ1247" i="1"/>
  <c r="BH1247" i="1"/>
  <c r="BG1247" i="1"/>
  <c r="BF1247" i="1"/>
  <c r="BE1247" i="1"/>
  <c r="AY1247" i="1"/>
  <c r="BT1247" i="1" s="1"/>
  <c r="AX1247" i="1"/>
  <c r="AT1247" i="1"/>
  <c r="BP1247" i="1" s="1"/>
  <c r="AR1247" i="1"/>
  <c r="AS1247" i="1" s="1"/>
  <c r="AQ1247" i="1"/>
  <c r="BO1247" i="1" s="1"/>
  <c r="AP1247" i="1"/>
  <c r="BN1247" i="1" s="1"/>
  <c r="CA1246" i="1"/>
  <c r="BX1246" i="1"/>
  <c r="BV1246" i="1"/>
  <c r="BM1246" i="1"/>
  <c r="BK1246" i="1"/>
  <c r="BJ1246" i="1"/>
  <c r="BH1246" i="1"/>
  <c r="BG1246" i="1"/>
  <c r="BF1246" i="1"/>
  <c r="BE1246" i="1"/>
  <c r="AY1246" i="1"/>
  <c r="BT1246" i="1" s="1"/>
  <c r="AX1246" i="1"/>
  <c r="AT1246" i="1"/>
  <c r="AR1246" i="1"/>
  <c r="AS1246" i="1" s="1"/>
  <c r="AQ1246" i="1"/>
  <c r="BO1246" i="1" s="1"/>
  <c r="AP1246" i="1"/>
  <c r="BN1246" i="1" s="1"/>
  <c r="CA1245" i="1"/>
  <c r="BX1245" i="1"/>
  <c r="BV1245" i="1"/>
  <c r="BM1245" i="1"/>
  <c r="BK1245" i="1"/>
  <c r="BJ1245" i="1"/>
  <c r="BH1245" i="1"/>
  <c r="BG1245" i="1"/>
  <c r="BF1245" i="1"/>
  <c r="BE1245" i="1"/>
  <c r="AY1245" i="1"/>
  <c r="BT1245" i="1" s="1"/>
  <c r="AX1245" i="1"/>
  <c r="AT1245" i="1"/>
  <c r="BP1245" i="1" s="1"/>
  <c r="AR1245" i="1"/>
  <c r="AS1245" i="1" s="1"/>
  <c r="AQ1245" i="1"/>
  <c r="BO1245" i="1" s="1"/>
  <c r="AP1245" i="1"/>
  <c r="BN1245" i="1" s="1"/>
  <c r="CA1244" i="1"/>
  <c r="BX1244" i="1"/>
  <c r="BV1244" i="1"/>
  <c r="BM1244" i="1"/>
  <c r="BK1244" i="1"/>
  <c r="BJ1244" i="1"/>
  <c r="BH1244" i="1"/>
  <c r="BG1244" i="1"/>
  <c r="BF1244" i="1"/>
  <c r="BE1244" i="1"/>
  <c r="AY1244" i="1"/>
  <c r="BT1244" i="1" s="1"/>
  <c r="AX1244" i="1"/>
  <c r="AT1244" i="1"/>
  <c r="BP1244" i="1" s="1"/>
  <c r="AR1244" i="1"/>
  <c r="AS1244" i="1" s="1"/>
  <c r="AQ1244" i="1"/>
  <c r="BO1244" i="1" s="1"/>
  <c r="AP1244" i="1"/>
  <c r="BN1244" i="1" s="1"/>
  <c r="CA1243" i="1"/>
  <c r="BX1243" i="1"/>
  <c r="BV1243" i="1"/>
  <c r="BM1243" i="1"/>
  <c r="BK1243" i="1"/>
  <c r="BJ1243" i="1"/>
  <c r="BH1243" i="1"/>
  <c r="BG1243" i="1"/>
  <c r="BF1243" i="1"/>
  <c r="BE1243" i="1"/>
  <c r="AY1243" i="1"/>
  <c r="BT1243" i="1" s="1"/>
  <c r="AX1243" i="1"/>
  <c r="AT1243" i="1"/>
  <c r="AR1243" i="1"/>
  <c r="AS1243" i="1" s="1"/>
  <c r="AQ1243" i="1"/>
  <c r="BO1243" i="1" s="1"/>
  <c r="AP1243" i="1"/>
  <c r="BN1243" i="1" s="1"/>
  <c r="CA1242" i="1"/>
  <c r="BX1242" i="1"/>
  <c r="BV1242" i="1"/>
  <c r="BM1242" i="1"/>
  <c r="BK1242" i="1"/>
  <c r="BJ1242" i="1"/>
  <c r="BH1242" i="1"/>
  <c r="BG1242" i="1"/>
  <c r="BF1242" i="1"/>
  <c r="BE1242" i="1"/>
  <c r="AY1242" i="1"/>
  <c r="BT1242" i="1" s="1"/>
  <c r="AX1242" i="1"/>
  <c r="AT1242" i="1"/>
  <c r="AR1242" i="1"/>
  <c r="AS1242" i="1" s="1"/>
  <c r="AQ1242" i="1"/>
  <c r="BO1242" i="1" s="1"/>
  <c r="AP1242" i="1"/>
  <c r="BN1242" i="1" s="1"/>
  <c r="CA1241" i="1"/>
  <c r="BX1241" i="1"/>
  <c r="BV1241" i="1"/>
  <c r="BM1241" i="1"/>
  <c r="BK1241" i="1"/>
  <c r="BJ1241" i="1"/>
  <c r="BH1241" i="1"/>
  <c r="BG1241" i="1"/>
  <c r="BF1241" i="1"/>
  <c r="BE1241" i="1"/>
  <c r="AY1241" i="1"/>
  <c r="BT1241" i="1" s="1"/>
  <c r="AX1241" i="1"/>
  <c r="AT1241" i="1"/>
  <c r="BP1241" i="1" s="1"/>
  <c r="AR1241" i="1"/>
  <c r="AS1241" i="1" s="1"/>
  <c r="AQ1241" i="1"/>
  <c r="BO1241" i="1" s="1"/>
  <c r="AP1241" i="1"/>
  <c r="BN1241" i="1" s="1"/>
  <c r="CA1240" i="1"/>
  <c r="BX1240" i="1"/>
  <c r="BV1240" i="1"/>
  <c r="BM1240" i="1"/>
  <c r="BK1240" i="1"/>
  <c r="BJ1240" i="1"/>
  <c r="BH1240" i="1"/>
  <c r="BG1240" i="1"/>
  <c r="BF1240" i="1"/>
  <c r="BE1240" i="1"/>
  <c r="AY1240" i="1"/>
  <c r="BT1240" i="1" s="1"/>
  <c r="AX1240" i="1"/>
  <c r="AT1240" i="1"/>
  <c r="BP1240" i="1" s="1"/>
  <c r="AR1240" i="1"/>
  <c r="AS1240" i="1" s="1"/>
  <c r="AQ1240" i="1"/>
  <c r="BO1240" i="1" s="1"/>
  <c r="AP1240" i="1"/>
  <c r="BN1240" i="1" s="1"/>
  <c r="CA1239" i="1"/>
  <c r="BX1239" i="1"/>
  <c r="BV1239" i="1"/>
  <c r="BM1239" i="1"/>
  <c r="BK1239" i="1"/>
  <c r="BJ1239" i="1"/>
  <c r="BH1239" i="1"/>
  <c r="BG1239" i="1"/>
  <c r="BF1239" i="1"/>
  <c r="BE1239" i="1"/>
  <c r="AY1239" i="1"/>
  <c r="BT1239" i="1" s="1"/>
  <c r="AX1239" i="1"/>
  <c r="AT1239" i="1"/>
  <c r="BP1239" i="1" s="1"/>
  <c r="AR1239" i="1"/>
  <c r="AS1239" i="1" s="1"/>
  <c r="AQ1239" i="1"/>
  <c r="BO1239" i="1" s="1"/>
  <c r="AP1239" i="1"/>
  <c r="BN1239" i="1" s="1"/>
  <c r="CA1238" i="1"/>
  <c r="BX1238" i="1"/>
  <c r="BV1238" i="1"/>
  <c r="BM1238" i="1"/>
  <c r="BK1238" i="1"/>
  <c r="BJ1238" i="1"/>
  <c r="BH1238" i="1"/>
  <c r="BG1238" i="1"/>
  <c r="BF1238" i="1"/>
  <c r="BE1238" i="1"/>
  <c r="AY1238" i="1"/>
  <c r="BT1238" i="1" s="1"/>
  <c r="AX1238" i="1"/>
  <c r="AT1238" i="1"/>
  <c r="AR1238" i="1"/>
  <c r="AS1238" i="1" s="1"/>
  <c r="AQ1238" i="1"/>
  <c r="BO1238" i="1" s="1"/>
  <c r="AP1238" i="1"/>
  <c r="BN1238" i="1" s="1"/>
  <c r="CA1237" i="1"/>
  <c r="BX1237" i="1"/>
  <c r="BV1237" i="1"/>
  <c r="BM1237" i="1"/>
  <c r="BK1237" i="1"/>
  <c r="BJ1237" i="1"/>
  <c r="BH1237" i="1"/>
  <c r="BG1237" i="1"/>
  <c r="BF1237" i="1"/>
  <c r="BE1237" i="1"/>
  <c r="AY1237" i="1"/>
  <c r="BT1237" i="1" s="1"/>
  <c r="AX1237" i="1"/>
  <c r="AT1237" i="1"/>
  <c r="BP1237" i="1" s="1"/>
  <c r="AR1237" i="1"/>
  <c r="AS1237" i="1" s="1"/>
  <c r="AQ1237" i="1"/>
  <c r="BO1237" i="1" s="1"/>
  <c r="AP1237" i="1"/>
  <c r="BN1237" i="1" s="1"/>
  <c r="CA1236" i="1"/>
  <c r="BX1236" i="1"/>
  <c r="BV1236" i="1"/>
  <c r="BM1236" i="1"/>
  <c r="BK1236" i="1"/>
  <c r="BJ1236" i="1"/>
  <c r="BH1236" i="1"/>
  <c r="BG1236" i="1"/>
  <c r="BF1236" i="1"/>
  <c r="BE1236" i="1"/>
  <c r="AY1236" i="1"/>
  <c r="BT1236" i="1" s="1"/>
  <c r="AX1236" i="1"/>
  <c r="AT1236" i="1"/>
  <c r="BP1236" i="1" s="1"/>
  <c r="AR1236" i="1"/>
  <c r="AS1236" i="1" s="1"/>
  <c r="AQ1236" i="1"/>
  <c r="BO1236" i="1" s="1"/>
  <c r="AP1236" i="1"/>
  <c r="BN1236" i="1" s="1"/>
  <c r="CA1235" i="1"/>
  <c r="BX1235" i="1"/>
  <c r="BV1235" i="1"/>
  <c r="BM1235" i="1"/>
  <c r="BK1235" i="1"/>
  <c r="BJ1235" i="1"/>
  <c r="BH1235" i="1"/>
  <c r="BG1235" i="1"/>
  <c r="BF1235" i="1"/>
  <c r="BE1235" i="1"/>
  <c r="AY1235" i="1"/>
  <c r="BT1235" i="1" s="1"/>
  <c r="AX1235" i="1"/>
  <c r="AT1235" i="1"/>
  <c r="BP1235" i="1" s="1"/>
  <c r="AR1235" i="1"/>
  <c r="AS1235" i="1" s="1"/>
  <c r="AQ1235" i="1"/>
  <c r="BO1235" i="1" s="1"/>
  <c r="AP1235" i="1"/>
  <c r="BN1235" i="1" s="1"/>
  <c r="CA1234" i="1"/>
  <c r="BX1234" i="1"/>
  <c r="BV1234" i="1"/>
  <c r="BM1234" i="1"/>
  <c r="BK1234" i="1"/>
  <c r="BJ1234" i="1"/>
  <c r="BH1234" i="1"/>
  <c r="BG1234" i="1"/>
  <c r="BF1234" i="1"/>
  <c r="BE1234" i="1"/>
  <c r="AY1234" i="1"/>
  <c r="BT1234" i="1" s="1"/>
  <c r="AX1234" i="1"/>
  <c r="AT1234" i="1"/>
  <c r="AR1234" i="1"/>
  <c r="AS1234" i="1" s="1"/>
  <c r="AQ1234" i="1"/>
  <c r="BO1234" i="1" s="1"/>
  <c r="AP1234" i="1"/>
  <c r="BN1234" i="1" s="1"/>
  <c r="CA1233" i="1"/>
  <c r="BX1233" i="1"/>
  <c r="BV1233" i="1"/>
  <c r="BM1233" i="1"/>
  <c r="BK1233" i="1"/>
  <c r="BJ1233" i="1"/>
  <c r="BH1233" i="1"/>
  <c r="BG1233" i="1"/>
  <c r="BF1233" i="1"/>
  <c r="BE1233" i="1"/>
  <c r="AY1233" i="1"/>
  <c r="BT1233" i="1" s="1"/>
  <c r="AX1233" i="1"/>
  <c r="AT1233" i="1"/>
  <c r="BP1233" i="1" s="1"/>
  <c r="AR1233" i="1"/>
  <c r="AS1233" i="1" s="1"/>
  <c r="AQ1233" i="1"/>
  <c r="BO1233" i="1" s="1"/>
  <c r="AP1233" i="1"/>
  <c r="BN1233" i="1" s="1"/>
  <c r="CA1232" i="1"/>
  <c r="BX1232" i="1"/>
  <c r="BV1232" i="1"/>
  <c r="BM1232" i="1"/>
  <c r="BK1232" i="1"/>
  <c r="BJ1232" i="1"/>
  <c r="BH1232" i="1"/>
  <c r="BG1232" i="1"/>
  <c r="BF1232" i="1"/>
  <c r="BE1232" i="1"/>
  <c r="AY1232" i="1"/>
  <c r="BT1232" i="1" s="1"/>
  <c r="AX1232" i="1"/>
  <c r="AT1232" i="1"/>
  <c r="BP1232" i="1" s="1"/>
  <c r="AR1232" i="1"/>
  <c r="AS1232" i="1" s="1"/>
  <c r="AQ1232" i="1"/>
  <c r="BO1232" i="1" s="1"/>
  <c r="AP1232" i="1"/>
  <c r="BN1232" i="1" s="1"/>
  <c r="CA1231" i="1"/>
  <c r="BX1231" i="1"/>
  <c r="BV1231" i="1"/>
  <c r="BM1231" i="1"/>
  <c r="BK1231" i="1"/>
  <c r="BJ1231" i="1"/>
  <c r="BH1231" i="1"/>
  <c r="BG1231" i="1"/>
  <c r="BF1231" i="1"/>
  <c r="BE1231" i="1"/>
  <c r="AY1231" i="1"/>
  <c r="BT1231" i="1" s="1"/>
  <c r="AX1231" i="1"/>
  <c r="AT1231" i="1"/>
  <c r="AR1231" i="1"/>
  <c r="AS1231" i="1" s="1"/>
  <c r="AQ1231" i="1"/>
  <c r="BO1231" i="1" s="1"/>
  <c r="AP1231" i="1"/>
  <c r="BN1231" i="1" s="1"/>
  <c r="CA1230" i="1"/>
  <c r="BX1230" i="1"/>
  <c r="BV1230" i="1"/>
  <c r="BM1230" i="1"/>
  <c r="BK1230" i="1"/>
  <c r="BJ1230" i="1"/>
  <c r="BH1230" i="1"/>
  <c r="BG1230" i="1"/>
  <c r="BF1230" i="1"/>
  <c r="BE1230" i="1"/>
  <c r="AY1230" i="1"/>
  <c r="BT1230" i="1" s="1"/>
  <c r="AX1230" i="1"/>
  <c r="AT1230" i="1"/>
  <c r="AR1230" i="1"/>
  <c r="AS1230" i="1" s="1"/>
  <c r="AQ1230" i="1"/>
  <c r="BO1230" i="1" s="1"/>
  <c r="AP1230" i="1"/>
  <c r="BN1230" i="1" s="1"/>
  <c r="CA1229" i="1"/>
  <c r="BX1229" i="1"/>
  <c r="BV1229" i="1"/>
  <c r="BM1229" i="1"/>
  <c r="BK1229" i="1"/>
  <c r="BJ1229" i="1"/>
  <c r="BH1229" i="1"/>
  <c r="BG1229" i="1"/>
  <c r="BF1229" i="1"/>
  <c r="BE1229" i="1"/>
  <c r="AY1229" i="1"/>
  <c r="BT1229" i="1" s="1"/>
  <c r="AX1229" i="1"/>
  <c r="AT1229" i="1"/>
  <c r="BP1229" i="1" s="1"/>
  <c r="AR1229" i="1"/>
  <c r="AS1229" i="1" s="1"/>
  <c r="AQ1229" i="1"/>
  <c r="BO1229" i="1" s="1"/>
  <c r="AP1229" i="1"/>
  <c r="BN1229" i="1" s="1"/>
  <c r="CA1228" i="1"/>
  <c r="BX1228" i="1"/>
  <c r="BV1228" i="1"/>
  <c r="BM1228" i="1"/>
  <c r="BK1228" i="1"/>
  <c r="BJ1228" i="1"/>
  <c r="BH1228" i="1"/>
  <c r="BG1228" i="1"/>
  <c r="BF1228" i="1"/>
  <c r="BE1228" i="1"/>
  <c r="AY1228" i="1"/>
  <c r="BT1228" i="1" s="1"/>
  <c r="AX1228" i="1"/>
  <c r="AT1228" i="1"/>
  <c r="BP1228" i="1" s="1"/>
  <c r="AR1228" i="1"/>
  <c r="AS1228" i="1" s="1"/>
  <c r="AQ1228" i="1"/>
  <c r="BO1228" i="1" s="1"/>
  <c r="AP1228" i="1"/>
  <c r="BN1228" i="1" s="1"/>
  <c r="CA1227" i="1"/>
  <c r="BX1227" i="1"/>
  <c r="BV1227" i="1"/>
  <c r="BM1227" i="1"/>
  <c r="BK1227" i="1"/>
  <c r="BJ1227" i="1"/>
  <c r="BH1227" i="1"/>
  <c r="BG1227" i="1"/>
  <c r="BF1227" i="1"/>
  <c r="BE1227" i="1"/>
  <c r="AY1227" i="1"/>
  <c r="BT1227" i="1" s="1"/>
  <c r="AX1227" i="1"/>
  <c r="AT1227" i="1"/>
  <c r="BP1227" i="1" s="1"/>
  <c r="AR1227" i="1"/>
  <c r="AS1227" i="1" s="1"/>
  <c r="AQ1227" i="1"/>
  <c r="BO1227" i="1" s="1"/>
  <c r="AP1227" i="1"/>
  <c r="BN1227" i="1" s="1"/>
  <c r="CA1226" i="1"/>
  <c r="BX1226" i="1"/>
  <c r="BV1226" i="1"/>
  <c r="BM1226" i="1"/>
  <c r="BK1226" i="1"/>
  <c r="BJ1226" i="1"/>
  <c r="BH1226" i="1"/>
  <c r="BG1226" i="1"/>
  <c r="BF1226" i="1"/>
  <c r="BE1226" i="1"/>
  <c r="AY1226" i="1"/>
  <c r="BT1226" i="1" s="1"/>
  <c r="AX1226" i="1"/>
  <c r="AT1226" i="1"/>
  <c r="AR1226" i="1"/>
  <c r="AS1226" i="1" s="1"/>
  <c r="AQ1226" i="1"/>
  <c r="BO1226" i="1" s="1"/>
  <c r="AP1226" i="1"/>
  <c r="BN1226" i="1" s="1"/>
  <c r="CA1225" i="1"/>
  <c r="BX1225" i="1"/>
  <c r="BV1225" i="1"/>
  <c r="BM1225" i="1"/>
  <c r="BK1225" i="1"/>
  <c r="BJ1225" i="1"/>
  <c r="BH1225" i="1"/>
  <c r="BG1225" i="1"/>
  <c r="BF1225" i="1"/>
  <c r="BE1225" i="1"/>
  <c r="AY1225" i="1"/>
  <c r="BT1225" i="1" s="1"/>
  <c r="AX1225" i="1"/>
  <c r="AT1225" i="1"/>
  <c r="BP1225" i="1" s="1"/>
  <c r="AR1225" i="1"/>
  <c r="AS1225" i="1" s="1"/>
  <c r="AQ1225" i="1"/>
  <c r="BO1225" i="1" s="1"/>
  <c r="AP1225" i="1"/>
  <c r="BN1225" i="1" s="1"/>
  <c r="CA1224" i="1"/>
  <c r="BX1224" i="1"/>
  <c r="BV1224" i="1"/>
  <c r="BM1224" i="1"/>
  <c r="BK1224" i="1"/>
  <c r="BJ1224" i="1"/>
  <c r="BH1224" i="1"/>
  <c r="BG1224" i="1"/>
  <c r="BF1224" i="1"/>
  <c r="BE1224" i="1"/>
  <c r="AY1224" i="1"/>
  <c r="BT1224" i="1" s="1"/>
  <c r="AX1224" i="1"/>
  <c r="AT1224" i="1"/>
  <c r="BP1224" i="1" s="1"/>
  <c r="AR1224" i="1"/>
  <c r="AS1224" i="1" s="1"/>
  <c r="AQ1224" i="1"/>
  <c r="BO1224" i="1" s="1"/>
  <c r="AP1224" i="1"/>
  <c r="BN1224" i="1" s="1"/>
  <c r="CA1223" i="1"/>
  <c r="BX1223" i="1"/>
  <c r="BV1223" i="1"/>
  <c r="BM1223" i="1"/>
  <c r="BK1223" i="1"/>
  <c r="BJ1223" i="1"/>
  <c r="BH1223" i="1"/>
  <c r="BG1223" i="1"/>
  <c r="BF1223" i="1"/>
  <c r="BE1223" i="1"/>
  <c r="AY1223" i="1"/>
  <c r="BT1223" i="1" s="1"/>
  <c r="AX1223" i="1"/>
  <c r="AT1223" i="1"/>
  <c r="BP1223" i="1" s="1"/>
  <c r="AR1223" i="1"/>
  <c r="AS1223" i="1" s="1"/>
  <c r="AQ1223" i="1"/>
  <c r="BO1223" i="1" s="1"/>
  <c r="AP1223" i="1"/>
  <c r="BN1223" i="1" s="1"/>
  <c r="CA1222" i="1"/>
  <c r="BX1222" i="1"/>
  <c r="BV1222" i="1"/>
  <c r="BM1222" i="1"/>
  <c r="BK1222" i="1"/>
  <c r="BJ1222" i="1"/>
  <c r="BH1222" i="1"/>
  <c r="BG1222" i="1"/>
  <c r="BF1222" i="1"/>
  <c r="BE1222" i="1"/>
  <c r="AY1222" i="1"/>
  <c r="BT1222" i="1" s="1"/>
  <c r="AX1222" i="1"/>
  <c r="AT1222" i="1"/>
  <c r="AR1222" i="1"/>
  <c r="AS1222" i="1" s="1"/>
  <c r="AQ1222" i="1"/>
  <c r="BO1222" i="1" s="1"/>
  <c r="AP1222" i="1"/>
  <c r="BN1222" i="1" s="1"/>
  <c r="CA1221" i="1"/>
  <c r="BX1221" i="1"/>
  <c r="BV1221" i="1"/>
  <c r="BM1221" i="1"/>
  <c r="BK1221" i="1"/>
  <c r="BJ1221" i="1"/>
  <c r="BH1221" i="1"/>
  <c r="BG1221" i="1"/>
  <c r="BF1221" i="1"/>
  <c r="BE1221" i="1"/>
  <c r="AY1221" i="1"/>
  <c r="BT1221" i="1" s="1"/>
  <c r="AX1221" i="1"/>
  <c r="AT1221" i="1"/>
  <c r="BP1221" i="1" s="1"/>
  <c r="AR1221" i="1"/>
  <c r="AS1221" i="1" s="1"/>
  <c r="AQ1221" i="1"/>
  <c r="BO1221" i="1" s="1"/>
  <c r="AP1221" i="1"/>
  <c r="BN1221" i="1" s="1"/>
  <c r="CA1220" i="1"/>
  <c r="BX1220" i="1"/>
  <c r="BV1220" i="1"/>
  <c r="BM1220" i="1"/>
  <c r="BK1220" i="1"/>
  <c r="BJ1220" i="1"/>
  <c r="BH1220" i="1"/>
  <c r="BG1220" i="1"/>
  <c r="BF1220" i="1"/>
  <c r="BE1220" i="1"/>
  <c r="AY1220" i="1"/>
  <c r="BT1220" i="1" s="1"/>
  <c r="AX1220" i="1"/>
  <c r="AT1220" i="1"/>
  <c r="BP1220" i="1" s="1"/>
  <c r="AR1220" i="1"/>
  <c r="AS1220" i="1" s="1"/>
  <c r="AQ1220" i="1"/>
  <c r="BO1220" i="1" s="1"/>
  <c r="AP1220" i="1"/>
  <c r="BN1220" i="1" s="1"/>
  <c r="CA1219" i="1"/>
  <c r="BX1219" i="1"/>
  <c r="BV1219" i="1"/>
  <c r="BM1219" i="1"/>
  <c r="BK1219" i="1"/>
  <c r="BJ1219" i="1"/>
  <c r="BH1219" i="1"/>
  <c r="BG1219" i="1"/>
  <c r="BF1219" i="1"/>
  <c r="BE1219" i="1"/>
  <c r="AY1219" i="1"/>
  <c r="BT1219" i="1" s="1"/>
  <c r="AX1219" i="1"/>
  <c r="AT1219" i="1"/>
  <c r="BP1219" i="1" s="1"/>
  <c r="AR1219" i="1"/>
  <c r="AS1219" i="1" s="1"/>
  <c r="AQ1219" i="1"/>
  <c r="BO1219" i="1" s="1"/>
  <c r="AP1219" i="1"/>
  <c r="BN1219" i="1" s="1"/>
  <c r="CA1218" i="1"/>
  <c r="BX1218" i="1"/>
  <c r="BV1218" i="1"/>
  <c r="BM1218" i="1"/>
  <c r="BK1218" i="1"/>
  <c r="BJ1218" i="1"/>
  <c r="BH1218" i="1"/>
  <c r="BG1218" i="1"/>
  <c r="BF1218" i="1"/>
  <c r="BE1218" i="1"/>
  <c r="AY1218" i="1"/>
  <c r="BT1218" i="1" s="1"/>
  <c r="AX1218" i="1"/>
  <c r="AT1218" i="1"/>
  <c r="AR1218" i="1"/>
  <c r="AS1218" i="1" s="1"/>
  <c r="AQ1218" i="1"/>
  <c r="BO1218" i="1" s="1"/>
  <c r="AP1218" i="1"/>
  <c r="BN1218" i="1" s="1"/>
  <c r="CA1217" i="1"/>
  <c r="BX1217" i="1"/>
  <c r="BV1217" i="1"/>
  <c r="BM1217" i="1"/>
  <c r="BK1217" i="1"/>
  <c r="BJ1217" i="1"/>
  <c r="BH1217" i="1"/>
  <c r="BG1217" i="1"/>
  <c r="BF1217" i="1"/>
  <c r="BE1217" i="1"/>
  <c r="AY1217" i="1"/>
  <c r="BT1217" i="1" s="1"/>
  <c r="AX1217" i="1"/>
  <c r="AT1217" i="1"/>
  <c r="BP1217" i="1" s="1"/>
  <c r="AR1217" i="1"/>
  <c r="AS1217" i="1" s="1"/>
  <c r="AQ1217" i="1"/>
  <c r="BO1217" i="1" s="1"/>
  <c r="AP1217" i="1"/>
  <c r="BN1217" i="1" s="1"/>
  <c r="CA1216" i="1"/>
  <c r="BX1216" i="1"/>
  <c r="BV1216" i="1"/>
  <c r="BM1216" i="1"/>
  <c r="BK1216" i="1"/>
  <c r="BJ1216" i="1"/>
  <c r="BH1216" i="1"/>
  <c r="BG1216" i="1"/>
  <c r="BF1216" i="1"/>
  <c r="BE1216" i="1"/>
  <c r="AY1216" i="1"/>
  <c r="BT1216" i="1" s="1"/>
  <c r="AX1216" i="1"/>
  <c r="AT1216" i="1"/>
  <c r="BP1216" i="1" s="1"/>
  <c r="AR1216" i="1"/>
  <c r="AS1216" i="1" s="1"/>
  <c r="AQ1216" i="1"/>
  <c r="BO1216" i="1" s="1"/>
  <c r="AP1216" i="1"/>
  <c r="BN1216" i="1" s="1"/>
  <c r="CA1215" i="1"/>
  <c r="BX1215" i="1"/>
  <c r="BV1215" i="1"/>
  <c r="BM1215" i="1"/>
  <c r="BK1215" i="1"/>
  <c r="BJ1215" i="1"/>
  <c r="BH1215" i="1"/>
  <c r="BG1215" i="1"/>
  <c r="BF1215" i="1"/>
  <c r="BE1215" i="1"/>
  <c r="AY1215" i="1"/>
  <c r="BT1215" i="1" s="1"/>
  <c r="AX1215" i="1"/>
  <c r="AT1215" i="1"/>
  <c r="AR1215" i="1"/>
  <c r="AS1215" i="1" s="1"/>
  <c r="AQ1215" i="1"/>
  <c r="BO1215" i="1" s="1"/>
  <c r="AP1215" i="1"/>
  <c r="BN1215" i="1" s="1"/>
  <c r="CA1214" i="1"/>
  <c r="BX1214" i="1"/>
  <c r="BV1214" i="1"/>
  <c r="BM1214" i="1"/>
  <c r="BK1214" i="1"/>
  <c r="BJ1214" i="1"/>
  <c r="BH1214" i="1"/>
  <c r="BG1214" i="1"/>
  <c r="BF1214" i="1"/>
  <c r="BE1214" i="1"/>
  <c r="AY1214" i="1"/>
  <c r="BT1214" i="1" s="1"/>
  <c r="AX1214" i="1"/>
  <c r="AT1214" i="1"/>
  <c r="AR1214" i="1"/>
  <c r="AS1214" i="1" s="1"/>
  <c r="AQ1214" i="1"/>
  <c r="BO1214" i="1" s="1"/>
  <c r="AP1214" i="1"/>
  <c r="BN1214" i="1" s="1"/>
  <c r="CA1213" i="1"/>
  <c r="BX1213" i="1"/>
  <c r="BV1213" i="1"/>
  <c r="BM1213" i="1"/>
  <c r="BK1213" i="1"/>
  <c r="BJ1213" i="1"/>
  <c r="BH1213" i="1"/>
  <c r="BG1213" i="1"/>
  <c r="BF1213" i="1"/>
  <c r="BE1213" i="1"/>
  <c r="AY1213" i="1"/>
  <c r="BT1213" i="1" s="1"/>
  <c r="AX1213" i="1"/>
  <c r="AT1213" i="1"/>
  <c r="AR1213" i="1"/>
  <c r="AS1213" i="1" s="1"/>
  <c r="AQ1213" i="1"/>
  <c r="BO1213" i="1" s="1"/>
  <c r="AP1213" i="1"/>
  <c r="BN1213" i="1" s="1"/>
  <c r="CA1212" i="1"/>
  <c r="BX1212" i="1"/>
  <c r="BV1212" i="1"/>
  <c r="BM1212" i="1"/>
  <c r="BK1212" i="1"/>
  <c r="BJ1212" i="1"/>
  <c r="BH1212" i="1"/>
  <c r="BG1212" i="1"/>
  <c r="BF1212" i="1"/>
  <c r="BE1212" i="1"/>
  <c r="AY1212" i="1"/>
  <c r="BT1212" i="1" s="1"/>
  <c r="AX1212" i="1"/>
  <c r="AT1212" i="1"/>
  <c r="BP1212" i="1" s="1"/>
  <c r="AR1212" i="1"/>
  <c r="AS1212" i="1" s="1"/>
  <c r="AQ1212" i="1"/>
  <c r="BO1212" i="1" s="1"/>
  <c r="AP1212" i="1"/>
  <c r="BN1212" i="1" s="1"/>
  <c r="CA1211" i="1"/>
  <c r="BX1211" i="1"/>
  <c r="BV1211" i="1"/>
  <c r="BM1211" i="1"/>
  <c r="BK1211" i="1"/>
  <c r="BJ1211" i="1"/>
  <c r="BH1211" i="1"/>
  <c r="BG1211" i="1"/>
  <c r="BF1211" i="1"/>
  <c r="BE1211" i="1"/>
  <c r="AY1211" i="1"/>
  <c r="BT1211" i="1" s="1"/>
  <c r="AX1211" i="1"/>
  <c r="AT1211" i="1"/>
  <c r="BP1211" i="1" s="1"/>
  <c r="AR1211" i="1"/>
  <c r="AS1211" i="1" s="1"/>
  <c r="AQ1211" i="1"/>
  <c r="BO1211" i="1" s="1"/>
  <c r="AP1211" i="1"/>
  <c r="BN1211" i="1" s="1"/>
  <c r="CA1210" i="1"/>
  <c r="BX1210" i="1"/>
  <c r="BV1210" i="1"/>
  <c r="BM1210" i="1"/>
  <c r="BK1210" i="1"/>
  <c r="BJ1210" i="1"/>
  <c r="BH1210" i="1"/>
  <c r="BG1210" i="1"/>
  <c r="BF1210" i="1"/>
  <c r="BE1210" i="1"/>
  <c r="AY1210" i="1"/>
  <c r="BT1210" i="1" s="1"/>
  <c r="AX1210" i="1"/>
  <c r="AT1210" i="1"/>
  <c r="AR1210" i="1"/>
  <c r="AS1210" i="1" s="1"/>
  <c r="AQ1210" i="1"/>
  <c r="BO1210" i="1" s="1"/>
  <c r="AP1210" i="1"/>
  <c r="BN1210" i="1" s="1"/>
  <c r="CA1209" i="1"/>
  <c r="BX1209" i="1"/>
  <c r="BV1209" i="1"/>
  <c r="BM1209" i="1"/>
  <c r="BK1209" i="1"/>
  <c r="BJ1209" i="1"/>
  <c r="BH1209" i="1"/>
  <c r="BG1209" i="1"/>
  <c r="BF1209" i="1"/>
  <c r="BE1209" i="1"/>
  <c r="AY1209" i="1"/>
  <c r="BT1209" i="1" s="1"/>
  <c r="AX1209" i="1"/>
  <c r="AT1209" i="1"/>
  <c r="BP1209" i="1" s="1"/>
  <c r="AR1209" i="1"/>
  <c r="AS1209" i="1" s="1"/>
  <c r="AQ1209" i="1"/>
  <c r="BO1209" i="1" s="1"/>
  <c r="AP1209" i="1"/>
  <c r="BN1209" i="1" s="1"/>
  <c r="CA1208" i="1"/>
  <c r="BX1208" i="1"/>
  <c r="BV1208" i="1"/>
  <c r="BM1208" i="1"/>
  <c r="BK1208" i="1"/>
  <c r="BJ1208" i="1"/>
  <c r="BH1208" i="1"/>
  <c r="BG1208" i="1"/>
  <c r="BF1208" i="1"/>
  <c r="BE1208" i="1"/>
  <c r="AY1208" i="1"/>
  <c r="BT1208" i="1" s="1"/>
  <c r="AX1208" i="1"/>
  <c r="AT1208" i="1"/>
  <c r="BP1208" i="1" s="1"/>
  <c r="AR1208" i="1"/>
  <c r="AS1208" i="1" s="1"/>
  <c r="AQ1208" i="1"/>
  <c r="BO1208" i="1" s="1"/>
  <c r="AP1208" i="1"/>
  <c r="BN1208" i="1" s="1"/>
  <c r="CA1207" i="1"/>
  <c r="BX1207" i="1"/>
  <c r="BV1207" i="1"/>
  <c r="BM1207" i="1"/>
  <c r="BK1207" i="1"/>
  <c r="BJ1207" i="1"/>
  <c r="BH1207" i="1"/>
  <c r="BG1207" i="1"/>
  <c r="BF1207" i="1"/>
  <c r="BE1207" i="1"/>
  <c r="AY1207" i="1"/>
  <c r="BT1207" i="1" s="1"/>
  <c r="AX1207" i="1"/>
  <c r="AT1207" i="1"/>
  <c r="BP1207" i="1" s="1"/>
  <c r="AR1207" i="1"/>
  <c r="AS1207" i="1" s="1"/>
  <c r="AQ1207" i="1"/>
  <c r="BO1207" i="1" s="1"/>
  <c r="AP1207" i="1"/>
  <c r="BN1207" i="1" s="1"/>
  <c r="CA1206" i="1"/>
  <c r="BX1206" i="1"/>
  <c r="BV1206" i="1"/>
  <c r="BM1206" i="1"/>
  <c r="BK1206" i="1"/>
  <c r="BJ1206" i="1"/>
  <c r="BH1206" i="1"/>
  <c r="BG1206" i="1"/>
  <c r="BF1206" i="1"/>
  <c r="BE1206" i="1"/>
  <c r="AY1206" i="1"/>
  <c r="BT1206" i="1" s="1"/>
  <c r="AX1206" i="1"/>
  <c r="AT1206" i="1"/>
  <c r="AR1206" i="1"/>
  <c r="AS1206" i="1" s="1"/>
  <c r="AQ1206" i="1"/>
  <c r="BO1206" i="1" s="1"/>
  <c r="AP1206" i="1"/>
  <c r="BN1206" i="1" s="1"/>
  <c r="CA1205" i="1"/>
  <c r="BX1205" i="1"/>
  <c r="BV1205" i="1"/>
  <c r="BM1205" i="1"/>
  <c r="BK1205" i="1"/>
  <c r="BJ1205" i="1"/>
  <c r="BH1205" i="1"/>
  <c r="BG1205" i="1"/>
  <c r="BF1205" i="1"/>
  <c r="BE1205" i="1"/>
  <c r="AY1205" i="1"/>
  <c r="BT1205" i="1" s="1"/>
  <c r="AX1205" i="1"/>
  <c r="AT1205" i="1"/>
  <c r="BP1205" i="1" s="1"/>
  <c r="AR1205" i="1"/>
  <c r="AS1205" i="1" s="1"/>
  <c r="AQ1205" i="1"/>
  <c r="BO1205" i="1" s="1"/>
  <c r="AP1205" i="1"/>
  <c r="BN1205" i="1" s="1"/>
  <c r="CA1204" i="1"/>
  <c r="BX1204" i="1"/>
  <c r="BV1204" i="1"/>
  <c r="BM1204" i="1"/>
  <c r="BK1204" i="1"/>
  <c r="BJ1204" i="1"/>
  <c r="BH1204" i="1"/>
  <c r="BG1204" i="1"/>
  <c r="BF1204" i="1"/>
  <c r="BE1204" i="1"/>
  <c r="AY1204" i="1"/>
  <c r="BT1204" i="1" s="1"/>
  <c r="AX1204" i="1"/>
  <c r="AT1204" i="1"/>
  <c r="BP1204" i="1" s="1"/>
  <c r="AR1204" i="1"/>
  <c r="AS1204" i="1" s="1"/>
  <c r="AQ1204" i="1"/>
  <c r="BO1204" i="1" s="1"/>
  <c r="AP1204" i="1"/>
  <c r="BN1204" i="1" s="1"/>
  <c r="CA1203" i="1"/>
  <c r="BX1203" i="1"/>
  <c r="BV1203" i="1"/>
  <c r="BM1203" i="1"/>
  <c r="BK1203" i="1"/>
  <c r="BJ1203" i="1"/>
  <c r="BH1203" i="1"/>
  <c r="BG1203" i="1"/>
  <c r="BF1203" i="1"/>
  <c r="BE1203" i="1"/>
  <c r="AY1203" i="1"/>
  <c r="BT1203" i="1" s="1"/>
  <c r="AX1203" i="1"/>
  <c r="AT1203" i="1"/>
  <c r="BP1203" i="1" s="1"/>
  <c r="AR1203" i="1"/>
  <c r="AS1203" i="1" s="1"/>
  <c r="AQ1203" i="1"/>
  <c r="BO1203" i="1" s="1"/>
  <c r="AP1203" i="1"/>
  <c r="BN1203" i="1" s="1"/>
  <c r="CA1202" i="1"/>
  <c r="BX1202" i="1"/>
  <c r="BV1202" i="1"/>
  <c r="BM1202" i="1"/>
  <c r="BK1202" i="1"/>
  <c r="BJ1202" i="1"/>
  <c r="BH1202" i="1"/>
  <c r="BG1202" i="1"/>
  <c r="BF1202" i="1"/>
  <c r="BE1202" i="1"/>
  <c r="AY1202" i="1"/>
  <c r="BT1202" i="1" s="1"/>
  <c r="AX1202" i="1"/>
  <c r="AT1202" i="1"/>
  <c r="AR1202" i="1"/>
  <c r="AS1202" i="1" s="1"/>
  <c r="AQ1202" i="1"/>
  <c r="BO1202" i="1" s="1"/>
  <c r="AP1202" i="1"/>
  <c r="BN1202" i="1" s="1"/>
  <c r="CA1201" i="1"/>
  <c r="BX1201" i="1"/>
  <c r="BV1201" i="1"/>
  <c r="BM1201" i="1"/>
  <c r="BK1201" i="1"/>
  <c r="BJ1201" i="1"/>
  <c r="BH1201" i="1"/>
  <c r="BG1201" i="1"/>
  <c r="BF1201" i="1"/>
  <c r="BE1201" i="1"/>
  <c r="AY1201" i="1"/>
  <c r="BT1201" i="1" s="1"/>
  <c r="AX1201" i="1"/>
  <c r="AT1201" i="1"/>
  <c r="BP1201" i="1" s="1"/>
  <c r="AR1201" i="1"/>
  <c r="AS1201" i="1" s="1"/>
  <c r="AQ1201" i="1"/>
  <c r="BO1201" i="1" s="1"/>
  <c r="AP1201" i="1"/>
  <c r="BN1201" i="1" s="1"/>
  <c r="CA1200" i="1"/>
  <c r="BX1200" i="1"/>
  <c r="BV1200" i="1"/>
  <c r="BM1200" i="1"/>
  <c r="BK1200" i="1"/>
  <c r="BJ1200" i="1"/>
  <c r="BH1200" i="1"/>
  <c r="BG1200" i="1"/>
  <c r="BF1200" i="1"/>
  <c r="BE1200" i="1"/>
  <c r="AY1200" i="1"/>
  <c r="BT1200" i="1" s="1"/>
  <c r="AX1200" i="1"/>
  <c r="AT1200" i="1"/>
  <c r="BP1200" i="1" s="1"/>
  <c r="AR1200" i="1"/>
  <c r="AS1200" i="1" s="1"/>
  <c r="AQ1200" i="1"/>
  <c r="BO1200" i="1" s="1"/>
  <c r="AP1200" i="1"/>
  <c r="BN1200" i="1" s="1"/>
  <c r="CA1199" i="1"/>
  <c r="BX1199" i="1"/>
  <c r="BV1199" i="1"/>
  <c r="BM1199" i="1"/>
  <c r="BK1199" i="1"/>
  <c r="BJ1199" i="1"/>
  <c r="BH1199" i="1"/>
  <c r="BG1199" i="1"/>
  <c r="BF1199" i="1"/>
  <c r="BE1199" i="1"/>
  <c r="AY1199" i="1"/>
  <c r="BT1199" i="1" s="1"/>
  <c r="AX1199" i="1"/>
  <c r="AT1199" i="1"/>
  <c r="AR1199" i="1"/>
  <c r="AS1199" i="1" s="1"/>
  <c r="AQ1199" i="1"/>
  <c r="BO1199" i="1" s="1"/>
  <c r="AP1199" i="1"/>
  <c r="BN1199" i="1" s="1"/>
  <c r="CA1198" i="1"/>
  <c r="BX1198" i="1"/>
  <c r="BV1198" i="1"/>
  <c r="BM1198" i="1"/>
  <c r="BK1198" i="1"/>
  <c r="BJ1198" i="1"/>
  <c r="BH1198" i="1"/>
  <c r="BG1198" i="1"/>
  <c r="BF1198" i="1"/>
  <c r="BE1198" i="1"/>
  <c r="AY1198" i="1"/>
  <c r="BT1198" i="1" s="1"/>
  <c r="AX1198" i="1"/>
  <c r="AT1198" i="1"/>
  <c r="AR1198" i="1"/>
  <c r="AS1198" i="1" s="1"/>
  <c r="AQ1198" i="1"/>
  <c r="BO1198" i="1" s="1"/>
  <c r="AP1198" i="1"/>
  <c r="BN1198" i="1" s="1"/>
  <c r="CA1197" i="1"/>
  <c r="BX1197" i="1"/>
  <c r="BV1197" i="1"/>
  <c r="BM1197" i="1"/>
  <c r="BK1197" i="1"/>
  <c r="BJ1197" i="1"/>
  <c r="BH1197" i="1"/>
  <c r="BG1197" i="1"/>
  <c r="BF1197" i="1"/>
  <c r="BE1197" i="1"/>
  <c r="AY1197" i="1"/>
  <c r="BT1197" i="1" s="1"/>
  <c r="AX1197" i="1"/>
  <c r="AT1197" i="1"/>
  <c r="BP1197" i="1" s="1"/>
  <c r="AR1197" i="1"/>
  <c r="AS1197" i="1" s="1"/>
  <c r="AQ1197" i="1"/>
  <c r="BO1197" i="1" s="1"/>
  <c r="AP1197" i="1"/>
  <c r="BN1197" i="1" s="1"/>
  <c r="CA1196" i="1"/>
  <c r="BX1196" i="1"/>
  <c r="BV1196" i="1"/>
  <c r="BM1196" i="1"/>
  <c r="BK1196" i="1"/>
  <c r="BJ1196" i="1"/>
  <c r="BH1196" i="1"/>
  <c r="BG1196" i="1"/>
  <c r="BF1196" i="1"/>
  <c r="BE1196" i="1"/>
  <c r="AY1196" i="1"/>
  <c r="BT1196" i="1" s="1"/>
  <c r="AX1196" i="1"/>
  <c r="AT1196" i="1"/>
  <c r="BP1196" i="1" s="1"/>
  <c r="AR1196" i="1"/>
  <c r="AS1196" i="1" s="1"/>
  <c r="AQ1196" i="1"/>
  <c r="BO1196" i="1" s="1"/>
  <c r="AP1196" i="1"/>
  <c r="BN1196" i="1" s="1"/>
  <c r="CA1195" i="1"/>
  <c r="BX1195" i="1"/>
  <c r="BV1195" i="1"/>
  <c r="BM1195" i="1"/>
  <c r="BK1195" i="1"/>
  <c r="BJ1195" i="1"/>
  <c r="BH1195" i="1"/>
  <c r="BG1195" i="1"/>
  <c r="BF1195" i="1"/>
  <c r="BE1195" i="1"/>
  <c r="AY1195" i="1"/>
  <c r="BT1195" i="1" s="1"/>
  <c r="AX1195" i="1"/>
  <c r="AT1195" i="1"/>
  <c r="AR1195" i="1"/>
  <c r="AS1195" i="1" s="1"/>
  <c r="AQ1195" i="1"/>
  <c r="BO1195" i="1" s="1"/>
  <c r="AP1195" i="1"/>
  <c r="BN1195" i="1" s="1"/>
  <c r="CA1194" i="1"/>
  <c r="BX1194" i="1"/>
  <c r="BV1194" i="1"/>
  <c r="BM1194" i="1"/>
  <c r="BK1194" i="1"/>
  <c r="BJ1194" i="1"/>
  <c r="BH1194" i="1"/>
  <c r="BG1194" i="1"/>
  <c r="BF1194" i="1"/>
  <c r="BE1194" i="1"/>
  <c r="AY1194" i="1"/>
  <c r="BT1194" i="1" s="1"/>
  <c r="AX1194" i="1"/>
  <c r="AT1194" i="1"/>
  <c r="BP1194" i="1" s="1"/>
  <c r="AR1194" i="1"/>
  <c r="AS1194" i="1" s="1"/>
  <c r="AQ1194" i="1"/>
  <c r="BO1194" i="1" s="1"/>
  <c r="AP1194" i="1"/>
  <c r="BN1194" i="1" s="1"/>
  <c r="CA1193" i="1"/>
  <c r="BX1193" i="1"/>
  <c r="BV1193" i="1"/>
  <c r="BM1193" i="1"/>
  <c r="BK1193" i="1"/>
  <c r="BJ1193" i="1"/>
  <c r="BH1193" i="1"/>
  <c r="BG1193" i="1"/>
  <c r="BF1193" i="1"/>
  <c r="BE1193" i="1"/>
  <c r="AY1193" i="1"/>
  <c r="BT1193" i="1" s="1"/>
  <c r="AX1193" i="1"/>
  <c r="AT1193" i="1"/>
  <c r="BP1193" i="1" s="1"/>
  <c r="AR1193" i="1"/>
  <c r="AS1193" i="1" s="1"/>
  <c r="AQ1193" i="1"/>
  <c r="BO1193" i="1" s="1"/>
  <c r="AP1193" i="1"/>
  <c r="BN1193" i="1" s="1"/>
  <c r="CA1192" i="1"/>
  <c r="BX1192" i="1"/>
  <c r="BV1192" i="1"/>
  <c r="BM1192" i="1"/>
  <c r="BK1192" i="1"/>
  <c r="BJ1192" i="1"/>
  <c r="BH1192" i="1"/>
  <c r="BG1192" i="1"/>
  <c r="BF1192" i="1"/>
  <c r="BE1192" i="1"/>
  <c r="AY1192" i="1"/>
  <c r="BT1192" i="1" s="1"/>
  <c r="AX1192" i="1"/>
  <c r="AT1192" i="1"/>
  <c r="BP1192" i="1" s="1"/>
  <c r="AR1192" i="1"/>
  <c r="AS1192" i="1" s="1"/>
  <c r="AQ1192" i="1"/>
  <c r="BO1192" i="1" s="1"/>
  <c r="AP1192" i="1"/>
  <c r="BN1192" i="1" s="1"/>
  <c r="CA1191" i="1"/>
  <c r="BX1191" i="1"/>
  <c r="BV1191" i="1"/>
  <c r="BM1191" i="1"/>
  <c r="BK1191" i="1"/>
  <c r="BJ1191" i="1"/>
  <c r="BH1191" i="1"/>
  <c r="BG1191" i="1"/>
  <c r="BF1191" i="1"/>
  <c r="BE1191" i="1"/>
  <c r="AY1191" i="1"/>
  <c r="BT1191" i="1" s="1"/>
  <c r="AX1191" i="1"/>
  <c r="AT1191" i="1"/>
  <c r="AR1191" i="1"/>
  <c r="AS1191" i="1" s="1"/>
  <c r="AQ1191" i="1"/>
  <c r="BO1191" i="1" s="1"/>
  <c r="AP1191" i="1"/>
  <c r="BN1191" i="1" s="1"/>
  <c r="CA1190" i="1"/>
  <c r="BX1190" i="1"/>
  <c r="BV1190" i="1"/>
  <c r="BM1190" i="1"/>
  <c r="BK1190" i="1"/>
  <c r="BJ1190" i="1"/>
  <c r="BH1190" i="1"/>
  <c r="BG1190" i="1"/>
  <c r="BF1190" i="1"/>
  <c r="BE1190" i="1"/>
  <c r="AY1190" i="1"/>
  <c r="BT1190" i="1" s="1"/>
  <c r="AX1190" i="1"/>
  <c r="AT1190" i="1"/>
  <c r="AR1190" i="1"/>
  <c r="AS1190" i="1" s="1"/>
  <c r="AQ1190" i="1"/>
  <c r="BO1190" i="1" s="1"/>
  <c r="AP1190" i="1"/>
  <c r="BN1190" i="1" s="1"/>
  <c r="CA1189" i="1"/>
  <c r="BX1189" i="1"/>
  <c r="BV1189" i="1"/>
  <c r="BM1189" i="1"/>
  <c r="BK1189" i="1"/>
  <c r="BJ1189" i="1"/>
  <c r="BH1189" i="1"/>
  <c r="BG1189" i="1"/>
  <c r="BF1189" i="1"/>
  <c r="BE1189" i="1"/>
  <c r="AY1189" i="1"/>
  <c r="BT1189" i="1" s="1"/>
  <c r="AX1189" i="1"/>
  <c r="AT1189" i="1"/>
  <c r="BP1189" i="1" s="1"/>
  <c r="AR1189" i="1"/>
  <c r="AS1189" i="1" s="1"/>
  <c r="AQ1189" i="1"/>
  <c r="BO1189" i="1" s="1"/>
  <c r="AP1189" i="1"/>
  <c r="BN1189" i="1" s="1"/>
  <c r="CA1188" i="1"/>
  <c r="BX1188" i="1"/>
  <c r="BV1188" i="1"/>
  <c r="BM1188" i="1"/>
  <c r="BK1188" i="1"/>
  <c r="BJ1188" i="1"/>
  <c r="BH1188" i="1"/>
  <c r="BG1188" i="1"/>
  <c r="BF1188" i="1"/>
  <c r="BE1188" i="1"/>
  <c r="AY1188" i="1"/>
  <c r="BT1188" i="1" s="1"/>
  <c r="AX1188" i="1"/>
  <c r="AT1188" i="1"/>
  <c r="BP1188" i="1" s="1"/>
  <c r="AR1188" i="1"/>
  <c r="AS1188" i="1" s="1"/>
  <c r="AQ1188" i="1"/>
  <c r="BO1188" i="1" s="1"/>
  <c r="AP1188" i="1"/>
  <c r="BN1188" i="1" s="1"/>
  <c r="CA1187" i="1"/>
  <c r="BX1187" i="1"/>
  <c r="BV1187" i="1"/>
  <c r="BM1187" i="1"/>
  <c r="BK1187" i="1"/>
  <c r="BJ1187" i="1"/>
  <c r="BH1187" i="1"/>
  <c r="BG1187" i="1"/>
  <c r="BF1187" i="1"/>
  <c r="BE1187" i="1"/>
  <c r="AY1187" i="1"/>
  <c r="BT1187" i="1" s="1"/>
  <c r="AX1187" i="1"/>
  <c r="AT1187" i="1"/>
  <c r="BP1187" i="1" s="1"/>
  <c r="AR1187" i="1"/>
  <c r="AS1187" i="1" s="1"/>
  <c r="AQ1187" i="1"/>
  <c r="BO1187" i="1" s="1"/>
  <c r="AP1187" i="1"/>
  <c r="BN1187" i="1" s="1"/>
  <c r="CA1186" i="1"/>
  <c r="BX1186" i="1"/>
  <c r="BV1186" i="1"/>
  <c r="BM1186" i="1"/>
  <c r="BK1186" i="1"/>
  <c r="BJ1186" i="1"/>
  <c r="BH1186" i="1"/>
  <c r="BG1186" i="1"/>
  <c r="BF1186" i="1"/>
  <c r="BE1186" i="1"/>
  <c r="AY1186" i="1"/>
  <c r="BT1186" i="1" s="1"/>
  <c r="AX1186" i="1"/>
  <c r="AT1186" i="1"/>
  <c r="AR1186" i="1"/>
  <c r="AS1186" i="1" s="1"/>
  <c r="AQ1186" i="1"/>
  <c r="BO1186" i="1" s="1"/>
  <c r="AP1186" i="1"/>
  <c r="BN1186" i="1" s="1"/>
  <c r="CA1185" i="1"/>
  <c r="BX1185" i="1"/>
  <c r="BV1185" i="1"/>
  <c r="BM1185" i="1"/>
  <c r="BK1185" i="1"/>
  <c r="BJ1185" i="1"/>
  <c r="BH1185" i="1"/>
  <c r="BG1185" i="1"/>
  <c r="BF1185" i="1"/>
  <c r="BE1185" i="1"/>
  <c r="AY1185" i="1"/>
  <c r="BT1185" i="1" s="1"/>
  <c r="AX1185" i="1"/>
  <c r="AT1185" i="1"/>
  <c r="BP1185" i="1" s="1"/>
  <c r="AR1185" i="1"/>
  <c r="AS1185" i="1" s="1"/>
  <c r="AQ1185" i="1"/>
  <c r="BO1185" i="1" s="1"/>
  <c r="AP1185" i="1"/>
  <c r="BN1185" i="1" s="1"/>
  <c r="CA1184" i="1"/>
  <c r="BX1184" i="1"/>
  <c r="BV1184" i="1"/>
  <c r="BM1184" i="1"/>
  <c r="BK1184" i="1"/>
  <c r="BJ1184" i="1"/>
  <c r="BH1184" i="1"/>
  <c r="BG1184" i="1"/>
  <c r="BF1184" i="1"/>
  <c r="BE1184" i="1"/>
  <c r="AY1184" i="1"/>
  <c r="BT1184" i="1" s="1"/>
  <c r="AX1184" i="1"/>
  <c r="AT1184" i="1"/>
  <c r="BP1184" i="1" s="1"/>
  <c r="AR1184" i="1"/>
  <c r="AS1184" i="1" s="1"/>
  <c r="AQ1184" i="1"/>
  <c r="BO1184" i="1" s="1"/>
  <c r="AP1184" i="1"/>
  <c r="BN1184" i="1" s="1"/>
  <c r="CA1183" i="1"/>
  <c r="BX1183" i="1"/>
  <c r="BV1183" i="1"/>
  <c r="BM1183" i="1"/>
  <c r="BK1183" i="1"/>
  <c r="BJ1183" i="1"/>
  <c r="BH1183" i="1"/>
  <c r="BG1183" i="1"/>
  <c r="BF1183" i="1"/>
  <c r="BE1183" i="1"/>
  <c r="AY1183" i="1"/>
  <c r="BT1183" i="1" s="1"/>
  <c r="AX1183" i="1"/>
  <c r="AT1183" i="1"/>
  <c r="BP1183" i="1" s="1"/>
  <c r="AR1183" i="1"/>
  <c r="AS1183" i="1" s="1"/>
  <c r="AQ1183" i="1"/>
  <c r="BO1183" i="1" s="1"/>
  <c r="AP1183" i="1"/>
  <c r="BN1183" i="1" s="1"/>
  <c r="CA1182" i="1"/>
  <c r="BX1182" i="1"/>
  <c r="BV1182" i="1"/>
  <c r="BM1182" i="1"/>
  <c r="BK1182" i="1"/>
  <c r="BJ1182" i="1"/>
  <c r="BH1182" i="1"/>
  <c r="BG1182" i="1"/>
  <c r="BF1182" i="1"/>
  <c r="BE1182" i="1"/>
  <c r="AY1182" i="1"/>
  <c r="BT1182" i="1" s="1"/>
  <c r="AX1182" i="1"/>
  <c r="AT1182" i="1"/>
  <c r="AR1182" i="1"/>
  <c r="AS1182" i="1" s="1"/>
  <c r="AQ1182" i="1"/>
  <c r="BO1182" i="1" s="1"/>
  <c r="AP1182" i="1"/>
  <c r="BN1182" i="1" s="1"/>
  <c r="CA1181" i="1"/>
  <c r="BX1181" i="1"/>
  <c r="BV1181" i="1"/>
  <c r="BM1181" i="1"/>
  <c r="BK1181" i="1"/>
  <c r="BJ1181" i="1"/>
  <c r="BH1181" i="1"/>
  <c r="BG1181" i="1"/>
  <c r="BF1181" i="1"/>
  <c r="BE1181" i="1"/>
  <c r="AY1181" i="1"/>
  <c r="BT1181" i="1" s="1"/>
  <c r="AX1181" i="1"/>
  <c r="AT1181" i="1"/>
  <c r="BP1181" i="1" s="1"/>
  <c r="AR1181" i="1"/>
  <c r="AS1181" i="1" s="1"/>
  <c r="AQ1181" i="1"/>
  <c r="BO1181" i="1" s="1"/>
  <c r="AP1181" i="1"/>
  <c r="BN1181" i="1" s="1"/>
  <c r="CA1180" i="1"/>
  <c r="BX1180" i="1"/>
  <c r="BV1180" i="1"/>
  <c r="BM1180" i="1"/>
  <c r="BK1180" i="1"/>
  <c r="BJ1180" i="1"/>
  <c r="BH1180" i="1"/>
  <c r="BG1180" i="1"/>
  <c r="BF1180" i="1"/>
  <c r="BE1180" i="1"/>
  <c r="AY1180" i="1"/>
  <c r="BT1180" i="1" s="1"/>
  <c r="AX1180" i="1"/>
  <c r="AT1180" i="1"/>
  <c r="BP1180" i="1" s="1"/>
  <c r="AR1180" i="1"/>
  <c r="AS1180" i="1" s="1"/>
  <c r="AQ1180" i="1"/>
  <c r="BO1180" i="1" s="1"/>
  <c r="AP1180" i="1"/>
  <c r="BN1180" i="1" s="1"/>
  <c r="CA1179" i="1"/>
  <c r="BX1179" i="1"/>
  <c r="BV1179" i="1"/>
  <c r="BM1179" i="1"/>
  <c r="BK1179" i="1"/>
  <c r="BJ1179" i="1"/>
  <c r="BH1179" i="1"/>
  <c r="BG1179" i="1"/>
  <c r="BF1179" i="1"/>
  <c r="BE1179" i="1"/>
  <c r="AY1179" i="1"/>
  <c r="BT1179" i="1" s="1"/>
  <c r="AX1179" i="1"/>
  <c r="AT1179" i="1"/>
  <c r="BP1179" i="1" s="1"/>
  <c r="AR1179" i="1"/>
  <c r="AS1179" i="1" s="1"/>
  <c r="AQ1179" i="1"/>
  <c r="BO1179" i="1" s="1"/>
  <c r="AP1179" i="1"/>
  <c r="BN1179" i="1" s="1"/>
  <c r="CA1178" i="1"/>
  <c r="BX1178" i="1"/>
  <c r="BV1178" i="1"/>
  <c r="BM1178" i="1"/>
  <c r="BK1178" i="1"/>
  <c r="BJ1178" i="1"/>
  <c r="BH1178" i="1"/>
  <c r="BG1178" i="1"/>
  <c r="BF1178" i="1"/>
  <c r="BE1178" i="1"/>
  <c r="AY1178" i="1"/>
  <c r="BT1178" i="1" s="1"/>
  <c r="AX1178" i="1"/>
  <c r="AT1178" i="1"/>
  <c r="BP1178" i="1" s="1"/>
  <c r="AR1178" i="1"/>
  <c r="AS1178" i="1" s="1"/>
  <c r="AQ1178" i="1"/>
  <c r="BO1178" i="1" s="1"/>
  <c r="AP1178" i="1"/>
  <c r="BN1178" i="1" s="1"/>
  <c r="CA1177" i="1"/>
  <c r="BX1177" i="1"/>
  <c r="BV1177" i="1"/>
  <c r="BM1177" i="1"/>
  <c r="BK1177" i="1"/>
  <c r="BJ1177" i="1"/>
  <c r="BH1177" i="1"/>
  <c r="BG1177" i="1"/>
  <c r="BF1177" i="1"/>
  <c r="BE1177" i="1"/>
  <c r="AY1177" i="1"/>
  <c r="BT1177" i="1" s="1"/>
  <c r="AX1177" i="1"/>
  <c r="AT1177" i="1"/>
  <c r="BP1177" i="1" s="1"/>
  <c r="AR1177" i="1"/>
  <c r="AS1177" i="1" s="1"/>
  <c r="AQ1177" i="1"/>
  <c r="BO1177" i="1" s="1"/>
  <c r="AP1177" i="1"/>
  <c r="BN1177" i="1" s="1"/>
  <c r="CA1176" i="1"/>
  <c r="BX1176" i="1"/>
  <c r="BV1176" i="1"/>
  <c r="BM1176" i="1"/>
  <c r="BK1176" i="1"/>
  <c r="BJ1176" i="1"/>
  <c r="BH1176" i="1"/>
  <c r="BG1176" i="1"/>
  <c r="BF1176" i="1"/>
  <c r="BE1176" i="1"/>
  <c r="AY1176" i="1"/>
  <c r="BT1176" i="1" s="1"/>
  <c r="AX1176" i="1"/>
  <c r="AT1176" i="1"/>
  <c r="BP1176" i="1" s="1"/>
  <c r="AR1176" i="1"/>
  <c r="AS1176" i="1" s="1"/>
  <c r="AQ1176" i="1"/>
  <c r="BO1176" i="1" s="1"/>
  <c r="AP1176" i="1"/>
  <c r="BN1176" i="1" s="1"/>
  <c r="CA1175" i="1"/>
  <c r="BX1175" i="1"/>
  <c r="BV1175" i="1"/>
  <c r="BM1175" i="1"/>
  <c r="BK1175" i="1"/>
  <c r="BJ1175" i="1"/>
  <c r="BH1175" i="1"/>
  <c r="BG1175" i="1"/>
  <c r="BF1175" i="1"/>
  <c r="BE1175" i="1"/>
  <c r="AY1175" i="1"/>
  <c r="BT1175" i="1" s="1"/>
  <c r="AX1175" i="1"/>
  <c r="AT1175" i="1"/>
  <c r="BP1175" i="1" s="1"/>
  <c r="AR1175" i="1"/>
  <c r="AS1175" i="1" s="1"/>
  <c r="AQ1175" i="1"/>
  <c r="BO1175" i="1" s="1"/>
  <c r="AP1175" i="1"/>
  <c r="BN1175" i="1" s="1"/>
  <c r="CA1174" i="1"/>
  <c r="BX1174" i="1"/>
  <c r="BV1174" i="1"/>
  <c r="BM1174" i="1"/>
  <c r="BK1174" i="1"/>
  <c r="BJ1174" i="1"/>
  <c r="BH1174" i="1"/>
  <c r="BG1174" i="1"/>
  <c r="BF1174" i="1"/>
  <c r="BE1174" i="1"/>
  <c r="AY1174" i="1"/>
  <c r="BT1174" i="1" s="1"/>
  <c r="AX1174" i="1"/>
  <c r="AT1174" i="1"/>
  <c r="AR1174" i="1"/>
  <c r="AS1174" i="1" s="1"/>
  <c r="AQ1174" i="1"/>
  <c r="BO1174" i="1" s="1"/>
  <c r="AP1174" i="1"/>
  <c r="BN1174" i="1" s="1"/>
  <c r="CA1173" i="1"/>
  <c r="BX1173" i="1"/>
  <c r="BV1173" i="1"/>
  <c r="BM1173" i="1"/>
  <c r="BK1173" i="1"/>
  <c r="BJ1173" i="1"/>
  <c r="BH1173" i="1"/>
  <c r="BG1173" i="1"/>
  <c r="BF1173" i="1"/>
  <c r="BE1173" i="1"/>
  <c r="AY1173" i="1"/>
  <c r="BT1173" i="1" s="1"/>
  <c r="AX1173" i="1"/>
  <c r="AT1173" i="1"/>
  <c r="BP1173" i="1" s="1"/>
  <c r="AR1173" i="1"/>
  <c r="AS1173" i="1" s="1"/>
  <c r="AQ1173" i="1"/>
  <c r="BO1173" i="1" s="1"/>
  <c r="AP1173" i="1"/>
  <c r="BN1173" i="1" s="1"/>
  <c r="CA1172" i="1"/>
  <c r="BX1172" i="1"/>
  <c r="BV1172" i="1"/>
  <c r="BM1172" i="1"/>
  <c r="BK1172" i="1"/>
  <c r="BJ1172" i="1"/>
  <c r="BH1172" i="1"/>
  <c r="BG1172" i="1"/>
  <c r="BF1172" i="1"/>
  <c r="BE1172" i="1"/>
  <c r="AY1172" i="1"/>
  <c r="BT1172" i="1" s="1"/>
  <c r="AX1172" i="1"/>
  <c r="AT1172" i="1"/>
  <c r="BP1172" i="1" s="1"/>
  <c r="AR1172" i="1"/>
  <c r="AS1172" i="1" s="1"/>
  <c r="AQ1172" i="1"/>
  <c r="BO1172" i="1" s="1"/>
  <c r="AP1172" i="1"/>
  <c r="BN1172" i="1" s="1"/>
  <c r="CA1171" i="1"/>
  <c r="BX1171" i="1"/>
  <c r="BV1171" i="1"/>
  <c r="BM1171" i="1"/>
  <c r="BK1171" i="1"/>
  <c r="BJ1171" i="1"/>
  <c r="BH1171" i="1"/>
  <c r="BG1171" i="1"/>
  <c r="BF1171" i="1"/>
  <c r="BE1171" i="1"/>
  <c r="AY1171" i="1"/>
  <c r="BT1171" i="1" s="1"/>
  <c r="AX1171" i="1"/>
  <c r="AT1171" i="1"/>
  <c r="BP1171" i="1" s="1"/>
  <c r="AR1171" i="1"/>
  <c r="AS1171" i="1" s="1"/>
  <c r="AQ1171" i="1"/>
  <c r="BO1171" i="1" s="1"/>
  <c r="AP1171" i="1"/>
  <c r="BN1171" i="1" s="1"/>
  <c r="CA1170" i="1"/>
  <c r="BX1170" i="1"/>
  <c r="BV1170" i="1"/>
  <c r="BM1170" i="1"/>
  <c r="BK1170" i="1"/>
  <c r="BJ1170" i="1"/>
  <c r="BH1170" i="1"/>
  <c r="BG1170" i="1"/>
  <c r="BF1170" i="1"/>
  <c r="BE1170" i="1"/>
  <c r="AY1170" i="1"/>
  <c r="BT1170" i="1" s="1"/>
  <c r="AX1170" i="1"/>
  <c r="AT1170" i="1"/>
  <c r="BP1170" i="1" s="1"/>
  <c r="AR1170" i="1"/>
  <c r="AS1170" i="1" s="1"/>
  <c r="AQ1170" i="1"/>
  <c r="BO1170" i="1" s="1"/>
  <c r="AP1170" i="1"/>
  <c r="BN1170" i="1" s="1"/>
  <c r="CA1169" i="1"/>
  <c r="BX1169" i="1"/>
  <c r="BV1169" i="1"/>
  <c r="BM1169" i="1"/>
  <c r="BK1169" i="1"/>
  <c r="BJ1169" i="1"/>
  <c r="BH1169" i="1"/>
  <c r="BG1169" i="1"/>
  <c r="BF1169" i="1"/>
  <c r="BE1169" i="1"/>
  <c r="AY1169" i="1"/>
  <c r="BT1169" i="1" s="1"/>
  <c r="AX1169" i="1"/>
  <c r="AT1169" i="1"/>
  <c r="BP1169" i="1" s="1"/>
  <c r="AR1169" i="1"/>
  <c r="AS1169" i="1" s="1"/>
  <c r="AQ1169" i="1"/>
  <c r="BO1169" i="1" s="1"/>
  <c r="AP1169" i="1"/>
  <c r="BN1169" i="1" s="1"/>
  <c r="CA1168" i="1"/>
  <c r="BX1168" i="1"/>
  <c r="BV1168" i="1"/>
  <c r="BM1168" i="1"/>
  <c r="BK1168" i="1"/>
  <c r="BJ1168" i="1"/>
  <c r="BH1168" i="1"/>
  <c r="BG1168" i="1"/>
  <c r="BF1168" i="1"/>
  <c r="BE1168" i="1"/>
  <c r="AY1168" i="1"/>
  <c r="BT1168" i="1" s="1"/>
  <c r="AX1168" i="1"/>
  <c r="AT1168" i="1"/>
  <c r="BP1168" i="1" s="1"/>
  <c r="AR1168" i="1"/>
  <c r="AS1168" i="1" s="1"/>
  <c r="AQ1168" i="1"/>
  <c r="BO1168" i="1" s="1"/>
  <c r="AP1168" i="1"/>
  <c r="BN1168" i="1" s="1"/>
  <c r="CA1167" i="1"/>
  <c r="BX1167" i="1"/>
  <c r="BV1167" i="1"/>
  <c r="BM1167" i="1"/>
  <c r="BK1167" i="1"/>
  <c r="BJ1167" i="1"/>
  <c r="BH1167" i="1"/>
  <c r="BG1167" i="1"/>
  <c r="BF1167" i="1"/>
  <c r="BE1167" i="1"/>
  <c r="AY1167" i="1"/>
  <c r="BT1167" i="1" s="1"/>
  <c r="AX1167" i="1"/>
  <c r="AT1167" i="1"/>
  <c r="BP1167" i="1" s="1"/>
  <c r="AR1167" i="1"/>
  <c r="AS1167" i="1" s="1"/>
  <c r="AU1167" i="1" s="1"/>
  <c r="AQ1167" i="1"/>
  <c r="BO1167" i="1" s="1"/>
  <c r="AP1167" i="1"/>
  <c r="BN1167" i="1" s="1"/>
  <c r="CA1166" i="1"/>
  <c r="BX1166" i="1"/>
  <c r="BV1166" i="1"/>
  <c r="BM1166" i="1"/>
  <c r="BK1166" i="1"/>
  <c r="BJ1166" i="1"/>
  <c r="BH1166" i="1"/>
  <c r="BG1166" i="1"/>
  <c r="BF1166" i="1"/>
  <c r="BE1166" i="1"/>
  <c r="AY1166" i="1"/>
  <c r="BT1166" i="1" s="1"/>
  <c r="AX1166" i="1"/>
  <c r="AT1166" i="1"/>
  <c r="BP1166" i="1" s="1"/>
  <c r="AR1166" i="1"/>
  <c r="AS1166" i="1" s="1"/>
  <c r="AQ1166" i="1"/>
  <c r="BO1166" i="1" s="1"/>
  <c r="AP1166" i="1"/>
  <c r="BN1166" i="1" s="1"/>
  <c r="CA1165" i="1"/>
  <c r="BX1165" i="1"/>
  <c r="BV1165" i="1"/>
  <c r="BM1165" i="1"/>
  <c r="BK1165" i="1"/>
  <c r="BJ1165" i="1"/>
  <c r="BH1165" i="1"/>
  <c r="BG1165" i="1"/>
  <c r="BF1165" i="1"/>
  <c r="BE1165" i="1"/>
  <c r="AY1165" i="1"/>
  <c r="BT1165" i="1" s="1"/>
  <c r="AX1165" i="1"/>
  <c r="AT1165" i="1"/>
  <c r="BP1165" i="1" s="1"/>
  <c r="AR1165" i="1"/>
  <c r="AS1165" i="1" s="1"/>
  <c r="AQ1165" i="1"/>
  <c r="BO1165" i="1" s="1"/>
  <c r="AP1165" i="1"/>
  <c r="BN1165" i="1" s="1"/>
  <c r="CA1164" i="1"/>
  <c r="BX1164" i="1"/>
  <c r="BV1164" i="1"/>
  <c r="BM1164" i="1"/>
  <c r="BK1164" i="1"/>
  <c r="BJ1164" i="1"/>
  <c r="BH1164" i="1"/>
  <c r="BG1164" i="1"/>
  <c r="BF1164" i="1"/>
  <c r="BE1164" i="1"/>
  <c r="AY1164" i="1"/>
  <c r="BT1164" i="1" s="1"/>
  <c r="AX1164" i="1"/>
  <c r="AT1164" i="1"/>
  <c r="BP1164" i="1" s="1"/>
  <c r="AR1164" i="1"/>
  <c r="AS1164" i="1" s="1"/>
  <c r="AQ1164" i="1"/>
  <c r="BO1164" i="1" s="1"/>
  <c r="AP1164" i="1"/>
  <c r="BN1164" i="1" s="1"/>
  <c r="CA1163" i="1"/>
  <c r="BX1163" i="1"/>
  <c r="BV1163" i="1"/>
  <c r="BM1163" i="1"/>
  <c r="BK1163" i="1"/>
  <c r="BJ1163" i="1"/>
  <c r="BH1163" i="1"/>
  <c r="BG1163" i="1"/>
  <c r="BF1163" i="1"/>
  <c r="BE1163" i="1"/>
  <c r="AY1163" i="1"/>
  <c r="BT1163" i="1" s="1"/>
  <c r="AX1163" i="1"/>
  <c r="AT1163" i="1"/>
  <c r="BP1163" i="1" s="1"/>
  <c r="AS1163" i="1"/>
  <c r="AR1163" i="1"/>
  <c r="AQ1163" i="1"/>
  <c r="BO1163" i="1" s="1"/>
  <c r="AP1163" i="1"/>
  <c r="BN1163" i="1" s="1"/>
  <c r="CA1162" i="1"/>
  <c r="BX1162" i="1"/>
  <c r="BV1162" i="1"/>
  <c r="BM1162" i="1"/>
  <c r="BK1162" i="1"/>
  <c r="BJ1162" i="1"/>
  <c r="BH1162" i="1"/>
  <c r="BG1162" i="1"/>
  <c r="BF1162" i="1"/>
  <c r="BE1162" i="1"/>
  <c r="AY1162" i="1"/>
  <c r="BT1162" i="1" s="1"/>
  <c r="AX1162" i="1"/>
  <c r="AT1162" i="1"/>
  <c r="AR1162" i="1"/>
  <c r="AS1162" i="1" s="1"/>
  <c r="AQ1162" i="1"/>
  <c r="BO1162" i="1" s="1"/>
  <c r="AP1162" i="1"/>
  <c r="BN1162" i="1" s="1"/>
  <c r="CA1161" i="1"/>
  <c r="BX1161" i="1"/>
  <c r="BV1161" i="1"/>
  <c r="BM1161" i="1"/>
  <c r="BK1161" i="1"/>
  <c r="BJ1161" i="1"/>
  <c r="BH1161" i="1"/>
  <c r="BG1161" i="1"/>
  <c r="BF1161" i="1"/>
  <c r="BE1161" i="1"/>
  <c r="AY1161" i="1"/>
  <c r="BT1161" i="1" s="1"/>
  <c r="AX1161" i="1"/>
  <c r="AT1161" i="1"/>
  <c r="BP1161" i="1" s="1"/>
  <c r="AR1161" i="1"/>
  <c r="AS1161" i="1" s="1"/>
  <c r="AQ1161" i="1"/>
  <c r="BO1161" i="1" s="1"/>
  <c r="AP1161" i="1"/>
  <c r="BN1161" i="1" s="1"/>
  <c r="CA1160" i="1"/>
  <c r="BX1160" i="1"/>
  <c r="BV1160" i="1"/>
  <c r="BM1160" i="1"/>
  <c r="BK1160" i="1"/>
  <c r="BJ1160" i="1"/>
  <c r="BH1160" i="1"/>
  <c r="BG1160" i="1"/>
  <c r="BF1160" i="1"/>
  <c r="BE1160" i="1"/>
  <c r="AY1160" i="1"/>
  <c r="BT1160" i="1" s="1"/>
  <c r="AX1160" i="1"/>
  <c r="AT1160" i="1"/>
  <c r="BP1160" i="1" s="1"/>
  <c r="AR1160" i="1"/>
  <c r="AS1160" i="1" s="1"/>
  <c r="AQ1160" i="1"/>
  <c r="BO1160" i="1" s="1"/>
  <c r="AP1160" i="1"/>
  <c r="BN1160" i="1" s="1"/>
  <c r="CA1159" i="1"/>
  <c r="BX1159" i="1"/>
  <c r="BV1159" i="1"/>
  <c r="BM1159" i="1"/>
  <c r="BK1159" i="1"/>
  <c r="BJ1159" i="1"/>
  <c r="BH1159" i="1"/>
  <c r="BG1159" i="1"/>
  <c r="BF1159" i="1"/>
  <c r="BE1159" i="1"/>
  <c r="AY1159" i="1"/>
  <c r="BT1159" i="1" s="1"/>
  <c r="AX1159" i="1"/>
  <c r="AT1159" i="1"/>
  <c r="BP1159" i="1" s="1"/>
  <c r="AR1159" i="1"/>
  <c r="AS1159" i="1" s="1"/>
  <c r="AQ1159" i="1"/>
  <c r="BO1159" i="1" s="1"/>
  <c r="AP1159" i="1"/>
  <c r="BN1159" i="1" s="1"/>
  <c r="CA1158" i="1"/>
  <c r="BX1158" i="1"/>
  <c r="BV1158" i="1"/>
  <c r="BM1158" i="1"/>
  <c r="BK1158" i="1"/>
  <c r="BJ1158" i="1"/>
  <c r="BH1158" i="1"/>
  <c r="BG1158" i="1"/>
  <c r="BF1158" i="1"/>
  <c r="BE1158" i="1"/>
  <c r="AY1158" i="1"/>
  <c r="BT1158" i="1" s="1"/>
  <c r="AX1158" i="1"/>
  <c r="AT1158" i="1"/>
  <c r="AR1158" i="1"/>
  <c r="AS1158" i="1" s="1"/>
  <c r="AQ1158" i="1"/>
  <c r="BO1158" i="1" s="1"/>
  <c r="AP1158" i="1"/>
  <c r="BN1158" i="1" s="1"/>
  <c r="CA1157" i="1"/>
  <c r="BX1157" i="1"/>
  <c r="BV1157" i="1"/>
  <c r="BM1157" i="1"/>
  <c r="BK1157" i="1"/>
  <c r="BJ1157" i="1"/>
  <c r="BH1157" i="1"/>
  <c r="BG1157" i="1"/>
  <c r="BF1157" i="1"/>
  <c r="BE1157" i="1"/>
  <c r="AY1157" i="1"/>
  <c r="BT1157" i="1" s="1"/>
  <c r="AX1157" i="1"/>
  <c r="AT1157" i="1"/>
  <c r="BP1157" i="1" s="1"/>
  <c r="AR1157" i="1"/>
  <c r="AS1157" i="1" s="1"/>
  <c r="AQ1157" i="1"/>
  <c r="BO1157" i="1" s="1"/>
  <c r="AP1157" i="1"/>
  <c r="BN1157" i="1" s="1"/>
  <c r="CA1156" i="1"/>
  <c r="BX1156" i="1"/>
  <c r="BV1156" i="1"/>
  <c r="BM1156" i="1"/>
  <c r="BK1156" i="1"/>
  <c r="BJ1156" i="1"/>
  <c r="BH1156" i="1"/>
  <c r="BG1156" i="1"/>
  <c r="BF1156" i="1"/>
  <c r="BE1156" i="1"/>
  <c r="AY1156" i="1"/>
  <c r="BT1156" i="1" s="1"/>
  <c r="AX1156" i="1"/>
  <c r="AT1156" i="1"/>
  <c r="BP1156" i="1" s="1"/>
  <c r="AR1156" i="1"/>
  <c r="AS1156" i="1" s="1"/>
  <c r="AQ1156" i="1"/>
  <c r="BO1156" i="1" s="1"/>
  <c r="AP1156" i="1"/>
  <c r="BN1156" i="1" s="1"/>
  <c r="CA1155" i="1"/>
  <c r="BX1155" i="1"/>
  <c r="BV1155" i="1"/>
  <c r="BM1155" i="1"/>
  <c r="BK1155" i="1"/>
  <c r="BJ1155" i="1"/>
  <c r="BH1155" i="1"/>
  <c r="BG1155" i="1"/>
  <c r="BF1155" i="1"/>
  <c r="BE1155" i="1"/>
  <c r="AY1155" i="1"/>
  <c r="BT1155" i="1" s="1"/>
  <c r="AX1155" i="1"/>
  <c r="AT1155" i="1"/>
  <c r="BP1155" i="1" s="1"/>
  <c r="AR1155" i="1"/>
  <c r="AS1155" i="1" s="1"/>
  <c r="AQ1155" i="1"/>
  <c r="BO1155" i="1" s="1"/>
  <c r="AP1155" i="1"/>
  <c r="BN1155" i="1" s="1"/>
  <c r="CA1154" i="1"/>
  <c r="BX1154" i="1"/>
  <c r="BV1154" i="1"/>
  <c r="BM1154" i="1"/>
  <c r="BK1154" i="1"/>
  <c r="BJ1154" i="1"/>
  <c r="BH1154" i="1"/>
  <c r="BG1154" i="1"/>
  <c r="BF1154" i="1"/>
  <c r="BE1154" i="1"/>
  <c r="AY1154" i="1"/>
  <c r="BT1154" i="1" s="1"/>
  <c r="AX1154" i="1"/>
  <c r="AT1154" i="1"/>
  <c r="BP1154" i="1" s="1"/>
  <c r="AR1154" i="1"/>
  <c r="AS1154" i="1" s="1"/>
  <c r="AQ1154" i="1"/>
  <c r="BO1154" i="1" s="1"/>
  <c r="AP1154" i="1"/>
  <c r="BN1154" i="1" s="1"/>
  <c r="CA1153" i="1"/>
  <c r="BX1153" i="1"/>
  <c r="BV1153" i="1"/>
  <c r="BM1153" i="1"/>
  <c r="BK1153" i="1"/>
  <c r="BJ1153" i="1"/>
  <c r="BH1153" i="1"/>
  <c r="BG1153" i="1"/>
  <c r="BF1153" i="1"/>
  <c r="BE1153" i="1"/>
  <c r="AY1153" i="1"/>
  <c r="BT1153" i="1" s="1"/>
  <c r="AX1153" i="1"/>
  <c r="AT1153" i="1"/>
  <c r="BP1153" i="1" s="1"/>
  <c r="AR1153" i="1"/>
  <c r="AS1153" i="1" s="1"/>
  <c r="AQ1153" i="1"/>
  <c r="BO1153" i="1" s="1"/>
  <c r="AP1153" i="1"/>
  <c r="BN1153" i="1" s="1"/>
  <c r="CA1152" i="1"/>
  <c r="BX1152" i="1"/>
  <c r="BV1152" i="1"/>
  <c r="BM1152" i="1"/>
  <c r="BK1152" i="1"/>
  <c r="BJ1152" i="1"/>
  <c r="BH1152" i="1"/>
  <c r="BG1152" i="1"/>
  <c r="BF1152" i="1"/>
  <c r="BE1152" i="1"/>
  <c r="AY1152" i="1"/>
  <c r="BT1152" i="1" s="1"/>
  <c r="AX1152" i="1"/>
  <c r="AT1152" i="1"/>
  <c r="BP1152" i="1" s="1"/>
  <c r="AR1152" i="1"/>
  <c r="AS1152" i="1" s="1"/>
  <c r="AQ1152" i="1"/>
  <c r="BO1152" i="1" s="1"/>
  <c r="AP1152" i="1"/>
  <c r="BN1152" i="1" s="1"/>
  <c r="CA1151" i="1"/>
  <c r="BX1151" i="1"/>
  <c r="BV1151" i="1"/>
  <c r="BM1151" i="1"/>
  <c r="BK1151" i="1"/>
  <c r="BJ1151" i="1"/>
  <c r="BH1151" i="1"/>
  <c r="BG1151" i="1"/>
  <c r="BF1151" i="1"/>
  <c r="BE1151" i="1"/>
  <c r="AY1151" i="1"/>
  <c r="BT1151" i="1" s="1"/>
  <c r="AX1151" i="1"/>
  <c r="AT1151" i="1"/>
  <c r="BP1151" i="1" s="1"/>
  <c r="AR1151" i="1"/>
  <c r="AS1151" i="1" s="1"/>
  <c r="AQ1151" i="1"/>
  <c r="BO1151" i="1" s="1"/>
  <c r="AP1151" i="1"/>
  <c r="BN1151" i="1" s="1"/>
  <c r="CA1150" i="1"/>
  <c r="BX1150" i="1"/>
  <c r="BV1150" i="1"/>
  <c r="BM1150" i="1"/>
  <c r="BK1150" i="1"/>
  <c r="BJ1150" i="1"/>
  <c r="BH1150" i="1"/>
  <c r="BG1150" i="1"/>
  <c r="BF1150" i="1"/>
  <c r="BE1150" i="1"/>
  <c r="AY1150" i="1"/>
  <c r="BT1150" i="1" s="1"/>
  <c r="AX1150" i="1"/>
  <c r="AT1150" i="1"/>
  <c r="BP1150" i="1" s="1"/>
  <c r="AR1150" i="1"/>
  <c r="AS1150" i="1" s="1"/>
  <c r="AQ1150" i="1"/>
  <c r="BO1150" i="1" s="1"/>
  <c r="AP1150" i="1"/>
  <c r="BN1150" i="1" s="1"/>
  <c r="CA1149" i="1"/>
  <c r="BX1149" i="1"/>
  <c r="BV1149" i="1"/>
  <c r="BM1149" i="1"/>
  <c r="BK1149" i="1"/>
  <c r="BJ1149" i="1"/>
  <c r="BH1149" i="1"/>
  <c r="BG1149" i="1"/>
  <c r="BF1149" i="1"/>
  <c r="BE1149" i="1"/>
  <c r="AY1149" i="1"/>
  <c r="BT1149" i="1" s="1"/>
  <c r="AX1149" i="1"/>
  <c r="AT1149" i="1"/>
  <c r="BP1149" i="1" s="1"/>
  <c r="AR1149" i="1"/>
  <c r="AS1149" i="1" s="1"/>
  <c r="AQ1149" i="1"/>
  <c r="BO1149" i="1" s="1"/>
  <c r="AP1149" i="1"/>
  <c r="BN1149" i="1" s="1"/>
  <c r="CA1148" i="1"/>
  <c r="BX1148" i="1"/>
  <c r="BV1148" i="1"/>
  <c r="BM1148" i="1"/>
  <c r="BK1148" i="1"/>
  <c r="BJ1148" i="1"/>
  <c r="BH1148" i="1"/>
  <c r="BG1148" i="1"/>
  <c r="BF1148" i="1"/>
  <c r="BE1148" i="1"/>
  <c r="AY1148" i="1"/>
  <c r="BT1148" i="1" s="1"/>
  <c r="AX1148" i="1"/>
  <c r="AT1148" i="1"/>
  <c r="BP1148" i="1" s="1"/>
  <c r="AR1148" i="1"/>
  <c r="AS1148" i="1" s="1"/>
  <c r="AQ1148" i="1"/>
  <c r="BO1148" i="1" s="1"/>
  <c r="AP1148" i="1"/>
  <c r="BN1148" i="1" s="1"/>
  <c r="CA1147" i="1"/>
  <c r="BX1147" i="1"/>
  <c r="BV1147" i="1"/>
  <c r="BM1147" i="1"/>
  <c r="BK1147" i="1"/>
  <c r="BJ1147" i="1"/>
  <c r="BH1147" i="1"/>
  <c r="BG1147" i="1"/>
  <c r="BF1147" i="1"/>
  <c r="BE1147" i="1"/>
  <c r="AY1147" i="1"/>
  <c r="BT1147" i="1" s="1"/>
  <c r="AX1147" i="1"/>
  <c r="AT1147" i="1"/>
  <c r="AR1147" i="1"/>
  <c r="AS1147" i="1" s="1"/>
  <c r="AQ1147" i="1"/>
  <c r="BO1147" i="1" s="1"/>
  <c r="AP1147" i="1"/>
  <c r="BN1147" i="1" s="1"/>
  <c r="CA1146" i="1"/>
  <c r="BX1146" i="1"/>
  <c r="BV1146" i="1"/>
  <c r="BM1146" i="1"/>
  <c r="BK1146" i="1"/>
  <c r="BJ1146" i="1"/>
  <c r="BH1146" i="1"/>
  <c r="BG1146" i="1"/>
  <c r="BF1146" i="1"/>
  <c r="BE1146" i="1"/>
  <c r="AY1146" i="1"/>
  <c r="BT1146" i="1" s="1"/>
  <c r="AX1146" i="1"/>
  <c r="AT1146" i="1"/>
  <c r="BP1146" i="1" s="1"/>
  <c r="AR1146" i="1"/>
  <c r="AS1146" i="1" s="1"/>
  <c r="AQ1146" i="1"/>
  <c r="BO1146" i="1" s="1"/>
  <c r="AP1146" i="1"/>
  <c r="BN1146" i="1" s="1"/>
  <c r="CA1145" i="1"/>
  <c r="BX1145" i="1"/>
  <c r="BV1145" i="1"/>
  <c r="BM1145" i="1"/>
  <c r="BK1145" i="1"/>
  <c r="BJ1145" i="1"/>
  <c r="BH1145" i="1"/>
  <c r="BG1145" i="1"/>
  <c r="BF1145" i="1"/>
  <c r="BE1145" i="1"/>
  <c r="AY1145" i="1"/>
  <c r="BT1145" i="1" s="1"/>
  <c r="AX1145" i="1"/>
  <c r="AT1145" i="1"/>
  <c r="BP1145" i="1" s="1"/>
  <c r="AR1145" i="1"/>
  <c r="AS1145" i="1" s="1"/>
  <c r="AQ1145" i="1"/>
  <c r="BO1145" i="1" s="1"/>
  <c r="AP1145" i="1"/>
  <c r="BN1145" i="1" s="1"/>
  <c r="CA1144" i="1"/>
  <c r="BX1144" i="1"/>
  <c r="BV1144" i="1"/>
  <c r="BM1144" i="1"/>
  <c r="BK1144" i="1"/>
  <c r="BJ1144" i="1"/>
  <c r="BH1144" i="1"/>
  <c r="BG1144" i="1"/>
  <c r="BF1144" i="1"/>
  <c r="BE1144" i="1"/>
  <c r="AY1144" i="1"/>
  <c r="BT1144" i="1" s="1"/>
  <c r="AX1144" i="1"/>
  <c r="AT1144" i="1"/>
  <c r="AR1144" i="1"/>
  <c r="AS1144" i="1" s="1"/>
  <c r="AQ1144" i="1"/>
  <c r="BO1144" i="1" s="1"/>
  <c r="AP1144" i="1"/>
  <c r="BN1144" i="1" s="1"/>
  <c r="CA1143" i="1"/>
  <c r="BX1143" i="1"/>
  <c r="BV1143" i="1"/>
  <c r="BM1143" i="1"/>
  <c r="BK1143" i="1"/>
  <c r="BJ1143" i="1"/>
  <c r="BH1143" i="1"/>
  <c r="BG1143" i="1"/>
  <c r="BF1143" i="1"/>
  <c r="BE1143" i="1"/>
  <c r="AY1143" i="1"/>
  <c r="BT1143" i="1" s="1"/>
  <c r="AX1143" i="1"/>
  <c r="AT1143" i="1"/>
  <c r="BP1143" i="1" s="1"/>
  <c r="AS1143" i="1"/>
  <c r="AR1143" i="1"/>
  <c r="AQ1143" i="1"/>
  <c r="BO1143" i="1" s="1"/>
  <c r="AP1143" i="1"/>
  <c r="BN1143" i="1" s="1"/>
  <c r="CA1142" i="1"/>
  <c r="BX1142" i="1"/>
  <c r="BV1142" i="1"/>
  <c r="BM1142" i="1"/>
  <c r="BK1142" i="1"/>
  <c r="BJ1142" i="1"/>
  <c r="BH1142" i="1"/>
  <c r="BG1142" i="1"/>
  <c r="BF1142" i="1"/>
  <c r="BE1142" i="1"/>
  <c r="AY1142" i="1"/>
  <c r="BT1142" i="1" s="1"/>
  <c r="AX1142" i="1"/>
  <c r="AT1142" i="1"/>
  <c r="BP1142" i="1" s="1"/>
  <c r="AR1142" i="1"/>
  <c r="AS1142" i="1" s="1"/>
  <c r="AQ1142" i="1"/>
  <c r="BO1142" i="1" s="1"/>
  <c r="AP1142" i="1"/>
  <c r="BN1142" i="1" s="1"/>
  <c r="CA1141" i="1"/>
  <c r="BX1141" i="1"/>
  <c r="BV1141" i="1"/>
  <c r="BM1141" i="1"/>
  <c r="BK1141" i="1"/>
  <c r="BJ1141" i="1"/>
  <c r="BH1141" i="1"/>
  <c r="BG1141" i="1"/>
  <c r="BF1141" i="1"/>
  <c r="BE1141" i="1"/>
  <c r="AY1141" i="1"/>
  <c r="BT1141" i="1" s="1"/>
  <c r="AX1141" i="1"/>
  <c r="AT1141" i="1"/>
  <c r="BP1141" i="1" s="1"/>
  <c r="AR1141" i="1"/>
  <c r="AS1141" i="1" s="1"/>
  <c r="AQ1141" i="1"/>
  <c r="BO1141" i="1" s="1"/>
  <c r="AP1141" i="1"/>
  <c r="BN1141" i="1" s="1"/>
  <c r="CA1140" i="1"/>
  <c r="BX1140" i="1"/>
  <c r="BV1140" i="1"/>
  <c r="BM1140" i="1"/>
  <c r="BK1140" i="1"/>
  <c r="BJ1140" i="1"/>
  <c r="BH1140" i="1"/>
  <c r="BG1140" i="1"/>
  <c r="BF1140" i="1"/>
  <c r="BE1140" i="1"/>
  <c r="AY1140" i="1"/>
  <c r="BT1140" i="1" s="1"/>
  <c r="AX1140" i="1"/>
  <c r="AT1140" i="1"/>
  <c r="AR1140" i="1"/>
  <c r="AS1140" i="1" s="1"/>
  <c r="AQ1140" i="1"/>
  <c r="BO1140" i="1" s="1"/>
  <c r="AP1140" i="1"/>
  <c r="BN1140" i="1" s="1"/>
  <c r="CA1139" i="1"/>
  <c r="BX1139" i="1"/>
  <c r="BV1139" i="1"/>
  <c r="BM1139" i="1"/>
  <c r="BK1139" i="1"/>
  <c r="BJ1139" i="1"/>
  <c r="BH1139" i="1"/>
  <c r="BG1139" i="1"/>
  <c r="BF1139" i="1"/>
  <c r="BE1139" i="1"/>
  <c r="AY1139" i="1"/>
  <c r="BT1139" i="1" s="1"/>
  <c r="AX1139" i="1"/>
  <c r="AT1139" i="1"/>
  <c r="BP1139" i="1" s="1"/>
  <c r="AR1139" i="1"/>
  <c r="AS1139" i="1" s="1"/>
  <c r="AQ1139" i="1"/>
  <c r="BO1139" i="1" s="1"/>
  <c r="AP1139" i="1"/>
  <c r="BN1139" i="1" s="1"/>
  <c r="CA1138" i="1"/>
  <c r="BX1138" i="1"/>
  <c r="BV1138" i="1"/>
  <c r="BM1138" i="1"/>
  <c r="BK1138" i="1"/>
  <c r="BJ1138" i="1"/>
  <c r="BH1138" i="1"/>
  <c r="BG1138" i="1"/>
  <c r="BF1138" i="1"/>
  <c r="BE1138" i="1"/>
  <c r="AY1138" i="1"/>
  <c r="BT1138" i="1" s="1"/>
  <c r="AX1138" i="1"/>
  <c r="AT1138" i="1"/>
  <c r="BP1138" i="1" s="1"/>
  <c r="AR1138" i="1"/>
  <c r="AS1138" i="1" s="1"/>
  <c r="AQ1138" i="1"/>
  <c r="BO1138" i="1" s="1"/>
  <c r="AP1138" i="1"/>
  <c r="BN1138" i="1" s="1"/>
  <c r="CA1137" i="1"/>
  <c r="BX1137" i="1"/>
  <c r="BV1137" i="1"/>
  <c r="BM1137" i="1"/>
  <c r="BK1137" i="1"/>
  <c r="BJ1137" i="1"/>
  <c r="BH1137" i="1"/>
  <c r="BG1137" i="1"/>
  <c r="BF1137" i="1"/>
  <c r="BE1137" i="1"/>
  <c r="AY1137" i="1"/>
  <c r="BT1137" i="1" s="1"/>
  <c r="AX1137" i="1"/>
  <c r="AT1137" i="1"/>
  <c r="BP1137" i="1" s="1"/>
  <c r="AR1137" i="1"/>
  <c r="AS1137" i="1" s="1"/>
  <c r="AQ1137" i="1"/>
  <c r="BO1137" i="1" s="1"/>
  <c r="AP1137" i="1"/>
  <c r="BN1137" i="1" s="1"/>
  <c r="CA1136" i="1"/>
  <c r="BX1136" i="1"/>
  <c r="BV1136" i="1"/>
  <c r="BM1136" i="1"/>
  <c r="BK1136" i="1"/>
  <c r="BJ1136" i="1"/>
  <c r="BH1136" i="1"/>
  <c r="BG1136" i="1"/>
  <c r="BF1136" i="1"/>
  <c r="BE1136" i="1"/>
  <c r="AY1136" i="1"/>
  <c r="BT1136" i="1" s="1"/>
  <c r="AX1136" i="1"/>
  <c r="AT1136" i="1"/>
  <c r="AR1136" i="1"/>
  <c r="AS1136" i="1" s="1"/>
  <c r="AQ1136" i="1"/>
  <c r="BO1136" i="1" s="1"/>
  <c r="AP1136" i="1"/>
  <c r="BN1136" i="1" s="1"/>
  <c r="CA1135" i="1"/>
  <c r="BX1135" i="1"/>
  <c r="BV1135" i="1"/>
  <c r="BM1135" i="1"/>
  <c r="BK1135" i="1"/>
  <c r="BJ1135" i="1"/>
  <c r="BH1135" i="1"/>
  <c r="BG1135" i="1"/>
  <c r="BF1135" i="1"/>
  <c r="BE1135" i="1"/>
  <c r="AY1135" i="1"/>
  <c r="BT1135" i="1" s="1"/>
  <c r="AX1135" i="1"/>
  <c r="AT1135" i="1"/>
  <c r="BP1135" i="1" s="1"/>
  <c r="AR1135" i="1"/>
  <c r="AS1135" i="1" s="1"/>
  <c r="AQ1135" i="1"/>
  <c r="BO1135" i="1" s="1"/>
  <c r="AP1135" i="1"/>
  <c r="BN1135" i="1" s="1"/>
  <c r="CA1134" i="1"/>
  <c r="BX1134" i="1"/>
  <c r="BV1134" i="1"/>
  <c r="BM1134" i="1"/>
  <c r="BK1134" i="1"/>
  <c r="BJ1134" i="1"/>
  <c r="BH1134" i="1"/>
  <c r="BG1134" i="1"/>
  <c r="BF1134" i="1"/>
  <c r="BE1134" i="1"/>
  <c r="AY1134" i="1"/>
  <c r="BT1134" i="1" s="1"/>
  <c r="AX1134" i="1"/>
  <c r="AT1134" i="1"/>
  <c r="BP1134" i="1" s="1"/>
  <c r="AR1134" i="1"/>
  <c r="AS1134" i="1" s="1"/>
  <c r="AQ1134" i="1"/>
  <c r="BO1134" i="1" s="1"/>
  <c r="AP1134" i="1"/>
  <c r="BN1134" i="1" s="1"/>
  <c r="CA1133" i="1"/>
  <c r="BX1133" i="1"/>
  <c r="BV1133" i="1"/>
  <c r="BM1133" i="1"/>
  <c r="BK1133" i="1"/>
  <c r="BJ1133" i="1"/>
  <c r="BH1133" i="1"/>
  <c r="BG1133" i="1"/>
  <c r="BF1133" i="1"/>
  <c r="BE1133" i="1"/>
  <c r="AY1133" i="1"/>
  <c r="BT1133" i="1" s="1"/>
  <c r="AX1133" i="1"/>
  <c r="AT1133" i="1"/>
  <c r="BP1133" i="1" s="1"/>
  <c r="AR1133" i="1"/>
  <c r="AS1133" i="1" s="1"/>
  <c r="AQ1133" i="1"/>
  <c r="BO1133" i="1" s="1"/>
  <c r="AP1133" i="1"/>
  <c r="BN1133" i="1" s="1"/>
  <c r="CA1132" i="1"/>
  <c r="BX1132" i="1"/>
  <c r="BV1132" i="1"/>
  <c r="BM1132" i="1"/>
  <c r="BK1132" i="1"/>
  <c r="BJ1132" i="1"/>
  <c r="BH1132" i="1"/>
  <c r="BG1132" i="1"/>
  <c r="BF1132" i="1"/>
  <c r="BE1132" i="1"/>
  <c r="AY1132" i="1"/>
  <c r="BT1132" i="1" s="1"/>
  <c r="AX1132" i="1"/>
  <c r="AT1132" i="1"/>
  <c r="AR1132" i="1"/>
  <c r="AS1132" i="1" s="1"/>
  <c r="AQ1132" i="1"/>
  <c r="BO1132" i="1" s="1"/>
  <c r="AP1132" i="1"/>
  <c r="BN1132" i="1" s="1"/>
  <c r="CA1131" i="1"/>
  <c r="BX1131" i="1"/>
  <c r="BV1131" i="1"/>
  <c r="BM1131" i="1"/>
  <c r="BK1131" i="1"/>
  <c r="BJ1131" i="1"/>
  <c r="BH1131" i="1"/>
  <c r="BG1131" i="1"/>
  <c r="BF1131" i="1"/>
  <c r="BE1131" i="1"/>
  <c r="AY1131" i="1"/>
  <c r="BT1131" i="1" s="1"/>
  <c r="AX1131" i="1"/>
  <c r="AT1131" i="1"/>
  <c r="BP1131" i="1" s="1"/>
  <c r="AR1131" i="1"/>
  <c r="AS1131" i="1" s="1"/>
  <c r="AQ1131" i="1"/>
  <c r="BO1131" i="1" s="1"/>
  <c r="AP1131" i="1"/>
  <c r="BN1131" i="1" s="1"/>
  <c r="CA1130" i="1"/>
  <c r="BX1130" i="1"/>
  <c r="BV1130" i="1"/>
  <c r="BM1130" i="1"/>
  <c r="BK1130" i="1"/>
  <c r="BJ1130" i="1"/>
  <c r="BH1130" i="1"/>
  <c r="BG1130" i="1"/>
  <c r="BF1130" i="1"/>
  <c r="BE1130" i="1"/>
  <c r="AY1130" i="1"/>
  <c r="BT1130" i="1" s="1"/>
  <c r="AX1130" i="1"/>
  <c r="AT1130" i="1"/>
  <c r="BP1130" i="1" s="1"/>
  <c r="AR1130" i="1"/>
  <c r="AS1130" i="1" s="1"/>
  <c r="AQ1130" i="1"/>
  <c r="BO1130" i="1" s="1"/>
  <c r="AP1130" i="1"/>
  <c r="BN1130" i="1" s="1"/>
  <c r="CA1129" i="1"/>
  <c r="BX1129" i="1"/>
  <c r="BV1129" i="1"/>
  <c r="BM1129" i="1"/>
  <c r="BK1129" i="1"/>
  <c r="BJ1129" i="1"/>
  <c r="BH1129" i="1"/>
  <c r="BG1129" i="1"/>
  <c r="BF1129" i="1"/>
  <c r="BE1129" i="1"/>
  <c r="AY1129" i="1"/>
  <c r="BT1129" i="1" s="1"/>
  <c r="AX1129" i="1"/>
  <c r="AT1129" i="1"/>
  <c r="BP1129" i="1" s="1"/>
  <c r="AR1129" i="1"/>
  <c r="AS1129" i="1" s="1"/>
  <c r="AQ1129" i="1"/>
  <c r="BO1129" i="1" s="1"/>
  <c r="AP1129" i="1"/>
  <c r="BN1129" i="1" s="1"/>
  <c r="CA1128" i="1"/>
  <c r="BX1128" i="1"/>
  <c r="BV1128" i="1"/>
  <c r="BM1128" i="1"/>
  <c r="BK1128" i="1"/>
  <c r="BJ1128" i="1"/>
  <c r="BH1128" i="1"/>
  <c r="BG1128" i="1"/>
  <c r="BF1128" i="1"/>
  <c r="BE1128" i="1"/>
  <c r="AY1128" i="1"/>
  <c r="BT1128" i="1" s="1"/>
  <c r="AX1128" i="1"/>
  <c r="AT1128" i="1"/>
  <c r="AR1128" i="1"/>
  <c r="AS1128" i="1" s="1"/>
  <c r="AQ1128" i="1"/>
  <c r="BO1128" i="1" s="1"/>
  <c r="AP1128" i="1"/>
  <c r="BN1128" i="1" s="1"/>
  <c r="CA1127" i="1"/>
  <c r="BX1127" i="1"/>
  <c r="BV1127" i="1"/>
  <c r="BM1127" i="1"/>
  <c r="BK1127" i="1"/>
  <c r="BJ1127" i="1"/>
  <c r="BH1127" i="1"/>
  <c r="BG1127" i="1"/>
  <c r="BF1127" i="1"/>
  <c r="BE1127" i="1"/>
  <c r="AY1127" i="1"/>
  <c r="BT1127" i="1" s="1"/>
  <c r="AX1127" i="1"/>
  <c r="AT1127" i="1"/>
  <c r="BP1127" i="1" s="1"/>
  <c r="AR1127" i="1"/>
  <c r="AS1127" i="1" s="1"/>
  <c r="AQ1127" i="1"/>
  <c r="BO1127" i="1" s="1"/>
  <c r="AP1127" i="1"/>
  <c r="BN1127" i="1" s="1"/>
  <c r="CA1126" i="1"/>
  <c r="BX1126" i="1"/>
  <c r="BV1126" i="1"/>
  <c r="BM1126" i="1"/>
  <c r="BK1126" i="1"/>
  <c r="BJ1126" i="1"/>
  <c r="BH1126" i="1"/>
  <c r="BG1126" i="1"/>
  <c r="BF1126" i="1"/>
  <c r="BE1126" i="1"/>
  <c r="AY1126" i="1"/>
  <c r="BT1126" i="1" s="1"/>
  <c r="AX1126" i="1"/>
  <c r="AT1126" i="1"/>
  <c r="BP1126" i="1" s="1"/>
  <c r="AR1126" i="1"/>
  <c r="AS1126" i="1" s="1"/>
  <c r="AQ1126" i="1"/>
  <c r="BO1126" i="1" s="1"/>
  <c r="AP1126" i="1"/>
  <c r="BN1126" i="1" s="1"/>
  <c r="CA1125" i="1"/>
  <c r="BX1125" i="1"/>
  <c r="BV1125" i="1"/>
  <c r="BM1125" i="1"/>
  <c r="BK1125" i="1"/>
  <c r="BJ1125" i="1"/>
  <c r="BH1125" i="1"/>
  <c r="BG1125" i="1"/>
  <c r="BF1125" i="1"/>
  <c r="BE1125" i="1"/>
  <c r="AY1125" i="1"/>
  <c r="BT1125" i="1" s="1"/>
  <c r="AX1125" i="1"/>
  <c r="AT1125" i="1"/>
  <c r="BP1125" i="1" s="1"/>
  <c r="AR1125" i="1"/>
  <c r="AS1125" i="1" s="1"/>
  <c r="AQ1125" i="1"/>
  <c r="BO1125" i="1" s="1"/>
  <c r="AP1125" i="1"/>
  <c r="BN1125" i="1" s="1"/>
  <c r="CA1124" i="1"/>
  <c r="BX1124" i="1"/>
  <c r="BV1124" i="1"/>
  <c r="BM1124" i="1"/>
  <c r="BK1124" i="1"/>
  <c r="BJ1124" i="1"/>
  <c r="BH1124" i="1"/>
  <c r="BG1124" i="1"/>
  <c r="BF1124" i="1"/>
  <c r="BE1124" i="1"/>
  <c r="AY1124" i="1"/>
  <c r="BT1124" i="1" s="1"/>
  <c r="AX1124" i="1"/>
  <c r="AT1124" i="1"/>
  <c r="AR1124" i="1"/>
  <c r="AS1124" i="1" s="1"/>
  <c r="AQ1124" i="1"/>
  <c r="BO1124" i="1" s="1"/>
  <c r="AP1124" i="1"/>
  <c r="BN1124" i="1" s="1"/>
  <c r="CA1123" i="1"/>
  <c r="BX1123" i="1"/>
  <c r="BV1123" i="1"/>
  <c r="BM1123" i="1"/>
  <c r="BK1123" i="1"/>
  <c r="BJ1123" i="1"/>
  <c r="BH1123" i="1"/>
  <c r="BG1123" i="1"/>
  <c r="BF1123" i="1"/>
  <c r="BE1123" i="1"/>
  <c r="AY1123" i="1"/>
  <c r="BT1123" i="1" s="1"/>
  <c r="AX1123" i="1"/>
  <c r="AT1123" i="1"/>
  <c r="BP1123" i="1" s="1"/>
  <c r="AR1123" i="1"/>
  <c r="AS1123" i="1" s="1"/>
  <c r="AQ1123" i="1"/>
  <c r="BO1123" i="1" s="1"/>
  <c r="AP1123" i="1"/>
  <c r="BN1123" i="1" s="1"/>
  <c r="CA1122" i="1"/>
  <c r="BX1122" i="1"/>
  <c r="BV1122" i="1"/>
  <c r="BM1122" i="1"/>
  <c r="BK1122" i="1"/>
  <c r="BJ1122" i="1"/>
  <c r="BH1122" i="1"/>
  <c r="BG1122" i="1"/>
  <c r="BF1122" i="1"/>
  <c r="BE1122" i="1"/>
  <c r="AY1122" i="1"/>
  <c r="BT1122" i="1" s="1"/>
  <c r="AX1122" i="1"/>
  <c r="AT1122" i="1"/>
  <c r="BP1122" i="1" s="1"/>
  <c r="AR1122" i="1"/>
  <c r="AS1122" i="1" s="1"/>
  <c r="AQ1122" i="1"/>
  <c r="BO1122" i="1" s="1"/>
  <c r="AP1122" i="1"/>
  <c r="BN1122" i="1" s="1"/>
  <c r="CA1121" i="1"/>
  <c r="BX1121" i="1"/>
  <c r="BV1121" i="1"/>
  <c r="BM1121" i="1"/>
  <c r="BK1121" i="1"/>
  <c r="BJ1121" i="1"/>
  <c r="BH1121" i="1"/>
  <c r="BG1121" i="1"/>
  <c r="BF1121" i="1"/>
  <c r="BE1121" i="1"/>
  <c r="AY1121" i="1"/>
  <c r="BT1121" i="1" s="1"/>
  <c r="AX1121" i="1"/>
  <c r="AT1121" i="1"/>
  <c r="BP1121" i="1" s="1"/>
  <c r="AR1121" i="1"/>
  <c r="AS1121" i="1" s="1"/>
  <c r="AQ1121" i="1"/>
  <c r="BO1121" i="1" s="1"/>
  <c r="AP1121" i="1"/>
  <c r="BN1121" i="1" s="1"/>
  <c r="CA1120" i="1"/>
  <c r="BX1120" i="1"/>
  <c r="BV1120" i="1"/>
  <c r="BM1120" i="1"/>
  <c r="BK1120" i="1"/>
  <c r="BJ1120" i="1"/>
  <c r="BH1120" i="1"/>
  <c r="BG1120" i="1"/>
  <c r="BF1120" i="1"/>
  <c r="BE1120" i="1"/>
  <c r="AY1120" i="1"/>
  <c r="BT1120" i="1" s="1"/>
  <c r="AX1120" i="1"/>
  <c r="AT1120" i="1"/>
  <c r="AR1120" i="1"/>
  <c r="AS1120" i="1" s="1"/>
  <c r="AQ1120" i="1"/>
  <c r="BO1120" i="1" s="1"/>
  <c r="AP1120" i="1"/>
  <c r="BN1120" i="1" s="1"/>
  <c r="CA1119" i="1"/>
  <c r="BX1119" i="1"/>
  <c r="BV1119" i="1"/>
  <c r="BM1119" i="1"/>
  <c r="BK1119" i="1"/>
  <c r="BJ1119" i="1"/>
  <c r="BH1119" i="1"/>
  <c r="BG1119" i="1"/>
  <c r="BF1119" i="1"/>
  <c r="BE1119" i="1"/>
  <c r="AY1119" i="1"/>
  <c r="BT1119" i="1" s="1"/>
  <c r="AX1119" i="1"/>
  <c r="AT1119" i="1"/>
  <c r="BP1119" i="1" s="1"/>
  <c r="AR1119" i="1"/>
  <c r="AS1119" i="1" s="1"/>
  <c r="AQ1119" i="1"/>
  <c r="BO1119" i="1" s="1"/>
  <c r="AP1119" i="1"/>
  <c r="BN1119" i="1" s="1"/>
  <c r="CA1118" i="1"/>
  <c r="BX1118" i="1"/>
  <c r="BV1118" i="1"/>
  <c r="BM1118" i="1"/>
  <c r="BK1118" i="1"/>
  <c r="BJ1118" i="1"/>
  <c r="BH1118" i="1"/>
  <c r="BG1118" i="1"/>
  <c r="BF1118" i="1"/>
  <c r="BE1118" i="1"/>
  <c r="AY1118" i="1"/>
  <c r="BT1118" i="1" s="1"/>
  <c r="AX1118" i="1"/>
  <c r="AT1118" i="1"/>
  <c r="BP1118" i="1" s="1"/>
  <c r="AR1118" i="1"/>
  <c r="AS1118" i="1" s="1"/>
  <c r="AQ1118" i="1"/>
  <c r="BO1118" i="1" s="1"/>
  <c r="AP1118" i="1"/>
  <c r="BN1118" i="1" s="1"/>
  <c r="CA1117" i="1"/>
  <c r="BX1117" i="1"/>
  <c r="BV1117" i="1"/>
  <c r="BM1117" i="1"/>
  <c r="BK1117" i="1"/>
  <c r="BJ1117" i="1"/>
  <c r="BH1117" i="1"/>
  <c r="BG1117" i="1"/>
  <c r="BF1117" i="1"/>
  <c r="BE1117" i="1"/>
  <c r="AY1117" i="1"/>
  <c r="BT1117" i="1" s="1"/>
  <c r="AX1117" i="1"/>
  <c r="AT1117" i="1"/>
  <c r="BP1117" i="1" s="1"/>
  <c r="AR1117" i="1"/>
  <c r="AS1117" i="1" s="1"/>
  <c r="AQ1117" i="1"/>
  <c r="BO1117" i="1" s="1"/>
  <c r="AP1117" i="1"/>
  <c r="BN1117" i="1" s="1"/>
  <c r="CA1116" i="1"/>
  <c r="BX1116" i="1"/>
  <c r="BV1116" i="1"/>
  <c r="BM1116" i="1"/>
  <c r="BK1116" i="1"/>
  <c r="BJ1116" i="1"/>
  <c r="BH1116" i="1"/>
  <c r="BG1116" i="1"/>
  <c r="BF1116" i="1"/>
  <c r="BE1116" i="1"/>
  <c r="AY1116" i="1"/>
  <c r="BT1116" i="1" s="1"/>
  <c r="AX1116" i="1"/>
  <c r="AT1116" i="1"/>
  <c r="AR1116" i="1"/>
  <c r="AS1116" i="1" s="1"/>
  <c r="AQ1116" i="1"/>
  <c r="BO1116" i="1" s="1"/>
  <c r="AP1116" i="1"/>
  <c r="BN1116" i="1" s="1"/>
  <c r="CA1115" i="1"/>
  <c r="BX1115" i="1"/>
  <c r="BV1115" i="1"/>
  <c r="BM1115" i="1"/>
  <c r="BK1115" i="1"/>
  <c r="BJ1115" i="1"/>
  <c r="BH1115" i="1"/>
  <c r="BG1115" i="1"/>
  <c r="BF1115" i="1"/>
  <c r="BE1115" i="1"/>
  <c r="AY1115" i="1"/>
  <c r="BT1115" i="1" s="1"/>
  <c r="AX1115" i="1"/>
  <c r="AT1115" i="1"/>
  <c r="BP1115" i="1" s="1"/>
  <c r="AR1115" i="1"/>
  <c r="AS1115" i="1" s="1"/>
  <c r="AQ1115" i="1"/>
  <c r="BO1115" i="1" s="1"/>
  <c r="AP1115" i="1"/>
  <c r="BN1115" i="1" s="1"/>
  <c r="CA1114" i="1"/>
  <c r="BX1114" i="1"/>
  <c r="BV1114" i="1"/>
  <c r="BM1114" i="1"/>
  <c r="BK1114" i="1"/>
  <c r="BJ1114" i="1"/>
  <c r="BH1114" i="1"/>
  <c r="BG1114" i="1"/>
  <c r="BF1114" i="1"/>
  <c r="BE1114" i="1"/>
  <c r="AY1114" i="1"/>
  <c r="BT1114" i="1" s="1"/>
  <c r="AX1114" i="1"/>
  <c r="AT1114" i="1"/>
  <c r="BP1114" i="1" s="1"/>
  <c r="AR1114" i="1"/>
  <c r="AS1114" i="1" s="1"/>
  <c r="AQ1114" i="1"/>
  <c r="BO1114" i="1" s="1"/>
  <c r="AP1114" i="1"/>
  <c r="BN1114" i="1" s="1"/>
  <c r="CA1113" i="1"/>
  <c r="BX1113" i="1"/>
  <c r="BV1113" i="1"/>
  <c r="BM1113" i="1"/>
  <c r="BK1113" i="1"/>
  <c r="BJ1113" i="1"/>
  <c r="BH1113" i="1"/>
  <c r="BG1113" i="1"/>
  <c r="BF1113" i="1"/>
  <c r="BE1113" i="1"/>
  <c r="AY1113" i="1"/>
  <c r="BT1113" i="1" s="1"/>
  <c r="AX1113" i="1"/>
  <c r="AT1113" i="1"/>
  <c r="BP1113" i="1" s="1"/>
  <c r="AR1113" i="1"/>
  <c r="AS1113" i="1" s="1"/>
  <c r="AQ1113" i="1"/>
  <c r="BO1113" i="1" s="1"/>
  <c r="AP1113" i="1"/>
  <c r="BN1113" i="1" s="1"/>
  <c r="CA1112" i="1"/>
  <c r="BX1112" i="1"/>
  <c r="BV1112" i="1"/>
  <c r="BM1112" i="1"/>
  <c r="BK1112" i="1"/>
  <c r="BJ1112" i="1"/>
  <c r="BH1112" i="1"/>
  <c r="BG1112" i="1"/>
  <c r="BF1112" i="1"/>
  <c r="BE1112" i="1"/>
  <c r="AY1112" i="1"/>
  <c r="BT1112" i="1" s="1"/>
  <c r="AX1112" i="1"/>
  <c r="AT1112" i="1"/>
  <c r="AR1112" i="1"/>
  <c r="AS1112" i="1" s="1"/>
  <c r="AQ1112" i="1"/>
  <c r="BO1112" i="1" s="1"/>
  <c r="AP1112" i="1"/>
  <c r="BN1112" i="1" s="1"/>
  <c r="CA1111" i="1"/>
  <c r="BX1111" i="1"/>
  <c r="BV1111" i="1"/>
  <c r="BM1111" i="1"/>
  <c r="BK1111" i="1"/>
  <c r="BJ1111" i="1"/>
  <c r="BH1111" i="1"/>
  <c r="BG1111" i="1"/>
  <c r="BF1111" i="1"/>
  <c r="BE1111" i="1"/>
  <c r="AY1111" i="1"/>
  <c r="BT1111" i="1" s="1"/>
  <c r="AX1111" i="1"/>
  <c r="AT1111" i="1"/>
  <c r="BP1111" i="1" s="1"/>
  <c r="AR1111" i="1"/>
  <c r="AS1111" i="1" s="1"/>
  <c r="AU1111" i="1" s="1"/>
  <c r="AQ1111" i="1"/>
  <c r="BO1111" i="1" s="1"/>
  <c r="AP1111" i="1"/>
  <c r="BN1111" i="1" s="1"/>
  <c r="CA1110" i="1"/>
  <c r="BX1110" i="1"/>
  <c r="BV1110" i="1"/>
  <c r="BM1110" i="1"/>
  <c r="BK1110" i="1"/>
  <c r="BJ1110" i="1"/>
  <c r="BH1110" i="1"/>
  <c r="BG1110" i="1"/>
  <c r="BF1110" i="1"/>
  <c r="BE1110" i="1"/>
  <c r="AY1110" i="1"/>
  <c r="BT1110" i="1" s="1"/>
  <c r="AX1110" i="1"/>
  <c r="AT1110" i="1"/>
  <c r="BP1110" i="1" s="1"/>
  <c r="AR1110" i="1"/>
  <c r="AS1110" i="1" s="1"/>
  <c r="AQ1110" i="1"/>
  <c r="BO1110" i="1" s="1"/>
  <c r="AP1110" i="1"/>
  <c r="BN1110" i="1" s="1"/>
  <c r="CA1109" i="1"/>
  <c r="BX1109" i="1"/>
  <c r="BV1109" i="1"/>
  <c r="BM1109" i="1"/>
  <c r="BK1109" i="1"/>
  <c r="BJ1109" i="1"/>
  <c r="BH1109" i="1"/>
  <c r="BG1109" i="1"/>
  <c r="BF1109" i="1"/>
  <c r="BE1109" i="1"/>
  <c r="AY1109" i="1"/>
  <c r="BT1109" i="1" s="1"/>
  <c r="AX1109" i="1"/>
  <c r="AT1109" i="1"/>
  <c r="BP1109" i="1" s="1"/>
  <c r="AR1109" i="1"/>
  <c r="AS1109" i="1" s="1"/>
  <c r="AQ1109" i="1"/>
  <c r="BO1109" i="1" s="1"/>
  <c r="AP1109" i="1"/>
  <c r="BN1109" i="1" s="1"/>
  <c r="CA1108" i="1"/>
  <c r="BX1108" i="1"/>
  <c r="BV1108" i="1"/>
  <c r="BM1108" i="1"/>
  <c r="BK1108" i="1"/>
  <c r="BJ1108" i="1"/>
  <c r="BH1108" i="1"/>
  <c r="BG1108" i="1"/>
  <c r="BF1108" i="1"/>
  <c r="BE1108" i="1"/>
  <c r="AY1108" i="1"/>
  <c r="BT1108" i="1" s="1"/>
  <c r="AX1108" i="1"/>
  <c r="AT1108" i="1"/>
  <c r="AR1108" i="1"/>
  <c r="AS1108" i="1" s="1"/>
  <c r="AQ1108" i="1"/>
  <c r="BO1108" i="1" s="1"/>
  <c r="AP1108" i="1"/>
  <c r="BN1108" i="1" s="1"/>
  <c r="CA1107" i="1"/>
  <c r="BX1107" i="1"/>
  <c r="BV1107" i="1"/>
  <c r="BM1107" i="1"/>
  <c r="BK1107" i="1"/>
  <c r="BJ1107" i="1"/>
  <c r="BH1107" i="1"/>
  <c r="BG1107" i="1"/>
  <c r="BF1107" i="1"/>
  <c r="BE1107" i="1"/>
  <c r="AY1107" i="1"/>
  <c r="BT1107" i="1" s="1"/>
  <c r="AX1107" i="1"/>
  <c r="AT1107" i="1"/>
  <c r="BP1107" i="1" s="1"/>
  <c r="AR1107" i="1"/>
  <c r="AS1107" i="1" s="1"/>
  <c r="AQ1107" i="1"/>
  <c r="BO1107" i="1" s="1"/>
  <c r="AP1107" i="1"/>
  <c r="BN1107" i="1" s="1"/>
  <c r="CA1106" i="1"/>
  <c r="BX1106" i="1"/>
  <c r="BV1106" i="1"/>
  <c r="BM1106" i="1"/>
  <c r="BK1106" i="1"/>
  <c r="BJ1106" i="1"/>
  <c r="BH1106" i="1"/>
  <c r="BG1106" i="1"/>
  <c r="BF1106" i="1"/>
  <c r="BE1106" i="1"/>
  <c r="AY1106" i="1"/>
  <c r="BT1106" i="1" s="1"/>
  <c r="AX1106" i="1"/>
  <c r="AT1106" i="1"/>
  <c r="AR1106" i="1"/>
  <c r="AS1106" i="1" s="1"/>
  <c r="AQ1106" i="1"/>
  <c r="BO1106" i="1" s="1"/>
  <c r="AP1106" i="1"/>
  <c r="BN1106" i="1" s="1"/>
  <c r="CA1105" i="1"/>
  <c r="BX1105" i="1"/>
  <c r="BV1105" i="1"/>
  <c r="BM1105" i="1"/>
  <c r="BK1105" i="1"/>
  <c r="BJ1105" i="1"/>
  <c r="BH1105" i="1"/>
  <c r="BG1105" i="1"/>
  <c r="BF1105" i="1"/>
  <c r="BE1105" i="1"/>
  <c r="AY1105" i="1"/>
  <c r="BT1105" i="1" s="1"/>
  <c r="AX1105" i="1"/>
  <c r="AT1105" i="1"/>
  <c r="BP1105" i="1" s="1"/>
  <c r="AR1105" i="1"/>
  <c r="AS1105" i="1" s="1"/>
  <c r="AQ1105" i="1"/>
  <c r="BO1105" i="1" s="1"/>
  <c r="AP1105" i="1"/>
  <c r="BN1105" i="1" s="1"/>
  <c r="CA1104" i="1"/>
  <c r="BX1104" i="1"/>
  <c r="BV1104" i="1"/>
  <c r="BM1104" i="1"/>
  <c r="BK1104" i="1"/>
  <c r="BJ1104" i="1"/>
  <c r="BH1104" i="1"/>
  <c r="BG1104" i="1"/>
  <c r="BF1104" i="1"/>
  <c r="BE1104" i="1"/>
  <c r="AY1104" i="1"/>
  <c r="BT1104" i="1" s="1"/>
  <c r="AX1104" i="1"/>
  <c r="AT1104" i="1"/>
  <c r="AR1104" i="1"/>
  <c r="AS1104" i="1" s="1"/>
  <c r="AQ1104" i="1"/>
  <c r="BO1104" i="1" s="1"/>
  <c r="AP1104" i="1"/>
  <c r="BN1104" i="1" s="1"/>
  <c r="CA1103" i="1"/>
  <c r="BX1103" i="1"/>
  <c r="BV1103" i="1"/>
  <c r="BM1103" i="1"/>
  <c r="BK1103" i="1"/>
  <c r="BJ1103" i="1"/>
  <c r="BH1103" i="1"/>
  <c r="BG1103" i="1"/>
  <c r="BF1103" i="1"/>
  <c r="BE1103" i="1"/>
  <c r="AY1103" i="1"/>
  <c r="BT1103" i="1" s="1"/>
  <c r="AX1103" i="1"/>
  <c r="AT1103" i="1"/>
  <c r="BP1103" i="1" s="1"/>
  <c r="AR1103" i="1"/>
  <c r="AS1103" i="1" s="1"/>
  <c r="AU1103" i="1" s="1"/>
  <c r="AQ1103" i="1"/>
  <c r="BO1103" i="1" s="1"/>
  <c r="AP1103" i="1"/>
  <c r="BN1103" i="1" s="1"/>
  <c r="CA1102" i="1"/>
  <c r="BX1102" i="1"/>
  <c r="BV1102" i="1"/>
  <c r="BM1102" i="1"/>
  <c r="BK1102" i="1"/>
  <c r="BJ1102" i="1"/>
  <c r="BH1102" i="1"/>
  <c r="BG1102" i="1"/>
  <c r="BF1102" i="1"/>
  <c r="BE1102" i="1"/>
  <c r="AY1102" i="1"/>
  <c r="BT1102" i="1" s="1"/>
  <c r="AX1102" i="1"/>
  <c r="AT1102" i="1"/>
  <c r="BP1102" i="1" s="1"/>
  <c r="AR1102" i="1"/>
  <c r="AS1102" i="1" s="1"/>
  <c r="AQ1102" i="1"/>
  <c r="BO1102" i="1" s="1"/>
  <c r="AP1102" i="1"/>
  <c r="BN1102" i="1" s="1"/>
  <c r="CA1101" i="1"/>
  <c r="BX1101" i="1"/>
  <c r="BV1101" i="1"/>
  <c r="BM1101" i="1"/>
  <c r="BK1101" i="1"/>
  <c r="BJ1101" i="1"/>
  <c r="BH1101" i="1"/>
  <c r="BG1101" i="1"/>
  <c r="BF1101" i="1"/>
  <c r="BE1101" i="1"/>
  <c r="AY1101" i="1"/>
  <c r="BT1101" i="1" s="1"/>
  <c r="AX1101" i="1"/>
  <c r="AT1101" i="1"/>
  <c r="BP1101" i="1" s="1"/>
  <c r="AR1101" i="1"/>
  <c r="AS1101" i="1" s="1"/>
  <c r="AQ1101" i="1"/>
  <c r="BO1101" i="1" s="1"/>
  <c r="AP1101" i="1"/>
  <c r="BN1101" i="1" s="1"/>
  <c r="CA1100" i="1"/>
  <c r="BX1100" i="1"/>
  <c r="BV1100" i="1"/>
  <c r="BM1100" i="1"/>
  <c r="BK1100" i="1"/>
  <c r="BJ1100" i="1"/>
  <c r="BH1100" i="1"/>
  <c r="BG1100" i="1"/>
  <c r="BF1100" i="1"/>
  <c r="BE1100" i="1"/>
  <c r="AY1100" i="1"/>
  <c r="BT1100" i="1" s="1"/>
  <c r="AX1100" i="1"/>
  <c r="AT1100" i="1"/>
  <c r="AR1100" i="1"/>
  <c r="AS1100" i="1" s="1"/>
  <c r="AQ1100" i="1"/>
  <c r="BO1100" i="1" s="1"/>
  <c r="AP1100" i="1"/>
  <c r="BN1100" i="1" s="1"/>
  <c r="CA1099" i="1"/>
  <c r="BX1099" i="1"/>
  <c r="BV1099" i="1"/>
  <c r="BM1099" i="1"/>
  <c r="BK1099" i="1"/>
  <c r="BJ1099" i="1"/>
  <c r="BH1099" i="1"/>
  <c r="BG1099" i="1"/>
  <c r="BF1099" i="1"/>
  <c r="BE1099" i="1"/>
  <c r="AY1099" i="1"/>
  <c r="BT1099" i="1" s="1"/>
  <c r="AX1099" i="1"/>
  <c r="AT1099" i="1"/>
  <c r="BP1099" i="1" s="1"/>
  <c r="AR1099" i="1"/>
  <c r="AS1099" i="1" s="1"/>
  <c r="AQ1099" i="1"/>
  <c r="BO1099" i="1" s="1"/>
  <c r="AP1099" i="1"/>
  <c r="BN1099" i="1" s="1"/>
  <c r="CA1098" i="1"/>
  <c r="BX1098" i="1"/>
  <c r="BV1098" i="1"/>
  <c r="BM1098" i="1"/>
  <c r="BK1098" i="1"/>
  <c r="BJ1098" i="1"/>
  <c r="BH1098" i="1"/>
  <c r="BG1098" i="1"/>
  <c r="BF1098" i="1"/>
  <c r="BE1098" i="1"/>
  <c r="AY1098" i="1"/>
  <c r="BT1098" i="1" s="1"/>
  <c r="AX1098" i="1"/>
  <c r="AT1098" i="1"/>
  <c r="BP1098" i="1" s="1"/>
  <c r="AR1098" i="1"/>
  <c r="AS1098" i="1" s="1"/>
  <c r="AQ1098" i="1"/>
  <c r="BO1098" i="1" s="1"/>
  <c r="AP1098" i="1"/>
  <c r="BN1098" i="1" s="1"/>
  <c r="CA1097" i="1"/>
  <c r="BX1097" i="1"/>
  <c r="BV1097" i="1"/>
  <c r="BM1097" i="1"/>
  <c r="BK1097" i="1"/>
  <c r="BJ1097" i="1"/>
  <c r="BH1097" i="1"/>
  <c r="BG1097" i="1"/>
  <c r="BF1097" i="1"/>
  <c r="BE1097" i="1"/>
  <c r="AY1097" i="1"/>
  <c r="BT1097" i="1" s="1"/>
  <c r="AX1097" i="1"/>
  <c r="AT1097" i="1"/>
  <c r="BP1097" i="1" s="1"/>
  <c r="AR1097" i="1"/>
  <c r="AS1097" i="1" s="1"/>
  <c r="AQ1097" i="1"/>
  <c r="BO1097" i="1" s="1"/>
  <c r="AP1097" i="1"/>
  <c r="BN1097" i="1" s="1"/>
  <c r="CA1096" i="1"/>
  <c r="BX1096" i="1"/>
  <c r="BV1096" i="1"/>
  <c r="BM1096" i="1"/>
  <c r="BK1096" i="1"/>
  <c r="BJ1096" i="1"/>
  <c r="BH1096" i="1"/>
  <c r="BG1096" i="1"/>
  <c r="BF1096" i="1"/>
  <c r="BE1096" i="1"/>
  <c r="AY1096" i="1"/>
  <c r="BT1096" i="1" s="1"/>
  <c r="AX1096" i="1"/>
  <c r="AT1096" i="1"/>
  <c r="AR1096" i="1"/>
  <c r="AS1096" i="1" s="1"/>
  <c r="AQ1096" i="1"/>
  <c r="BO1096" i="1" s="1"/>
  <c r="AP1096" i="1"/>
  <c r="BN1096" i="1" s="1"/>
  <c r="CA1095" i="1"/>
  <c r="BX1095" i="1"/>
  <c r="BV1095" i="1"/>
  <c r="BM1095" i="1"/>
  <c r="BK1095" i="1"/>
  <c r="BJ1095" i="1"/>
  <c r="BH1095" i="1"/>
  <c r="BG1095" i="1"/>
  <c r="BF1095" i="1"/>
  <c r="BE1095" i="1"/>
  <c r="AY1095" i="1"/>
  <c r="BT1095" i="1" s="1"/>
  <c r="AX1095" i="1"/>
  <c r="AT1095" i="1"/>
  <c r="BP1095" i="1" s="1"/>
  <c r="AR1095" i="1"/>
  <c r="AS1095" i="1" s="1"/>
  <c r="AQ1095" i="1"/>
  <c r="BO1095" i="1" s="1"/>
  <c r="AP1095" i="1"/>
  <c r="BN1095" i="1" s="1"/>
  <c r="CA1094" i="1"/>
  <c r="BX1094" i="1"/>
  <c r="BV1094" i="1"/>
  <c r="BM1094" i="1"/>
  <c r="BK1094" i="1"/>
  <c r="BJ1094" i="1"/>
  <c r="BH1094" i="1"/>
  <c r="BG1094" i="1"/>
  <c r="BF1094" i="1"/>
  <c r="BE1094" i="1"/>
  <c r="AY1094" i="1"/>
  <c r="BT1094" i="1" s="1"/>
  <c r="AX1094" i="1"/>
  <c r="AT1094" i="1"/>
  <c r="BP1094" i="1" s="1"/>
  <c r="AR1094" i="1"/>
  <c r="AS1094" i="1" s="1"/>
  <c r="AQ1094" i="1"/>
  <c r="BO1094" i="1" s="1"/>
  <c r="AP1094" i="1"/>
  <c r="BN1094" i="1" s="1"/>
  <c r="CA1093" i="1"/>
  <c r="BX1093" i="1"/>
  <c r="BV1093" i="1"/>
  <c r="BM1093" i="1"/>
  <c r="BK1093" i="1"/>
  <c r="BJ1093" i="1"/>
  <c r="BH1093" i="1"/>
  <c r="BG1093" i="1"/>
  <c r="BF1093" i="1"/>
  <c r="BE1093" i="1"/>
  <c r="AY1093" i="1"/>
  <c r="BT1093" i="1" s="1"/>
  <c r="AX1093" i="1"/>
  <c r="AT1093" i="1"/>
  <c r="BP1093" i="1" s="1"/>
  <c r="AR1093" i="1"/>
  <c r="AS1093" i="1" s="1"/>
  <c r="AQ1093" i="1"/>
  <c r="BO1093" i="1" s="1"/>
  <c r="AP1093" i="1"/>
  <c r="BN1093" i="1" s="1"/>
  <c r="CA1092" i="1"/>
  <c r="BX1092" i="1"/>
  <c r="BV1092" i="1"/>
  <c r="BM1092" i="1"/>
  <c r="BK1092" i="1"/>
  <c r="BJ1092" i="1"/>
  <c r="BH1092" i="1"/>
  <c r="BG1092" i="1"/>
  <c r="BF1092" i="1"/>
  <c r="BE1092" i="1"/>
  <c r="AY1092" i="1"/>
  <c r="BT1092" i="1" s="1"/>
  <c r="AX1092" i="1"/>
  <c r="AT1092" i="1"/>
  <c r="AR1092" i="1"/>
  <c r="AS1092" i="1" s="1"/>
  <c r="AQ1092" i="1"/>
  <c r="BO1092" i="1" s="1"/>
  <c r="AP1092" i="1"/>
  <c r="BN1092" i="1" s="1"/>
  <c r="CA1091" i="1"/>
  <c r="BX1091" i="1"/>
  <c r="BV1091" i="1"/>
  <c r="BM1091" i="1"/>
  <c r="BK1091" i="1"/>
  <c r="BJ1091" i="1"/>
  <c r="BH1091" i="1"/>
  <c r="BG1091" i="1"/>
  <c r="BF1091" i="1"/>
  <c r="BE1091" i="1"/>
  <c r="AY1091" i="1"/>
  <c r="BT1091" i="1" s="1"/>
  <c r="AX1091" i="1"/>
  <c r="AT1091" i="1"/>
  <c r="BP1091" i="1" s="1"/>
  <c r="AR1091" i="1"/>
  <c r="AS1091" i="1" s="1"/>
  <c r="AQ1091" i="1"/>
  <c r="BO1091" i="1" s="1"/>
  <c r="AP1091" i="1"/>
  <c r="BN1091" i="1" s="1"/>
  <c r="CA1090" i="1"/>
  <c r="BX1090" i="1"/>
  <c r="BV1090" i="1"/>
  <c r="BM1090" i="1"/>
  <c r="BK1090" i="1"/>
  <c r="BJ1090" i="1"/>
  <c r="BH1090" i="1"/>
  <c r="BG1090" i="1"/>
  <c r="BF1090" i="1"/>
  <c r="BE1090" i="1"/>
  <c r="AY1090" i="1"/>
  <c r="BT1090" i="1" s="1"/>
  <c r="AX1090" i="1"/>
  <c r="AT1090" i="1"/>
  <c r="BP1090" i="1" s="1"/>
  <c r="AR1090" i="1"/>
  <c r="AS1090" i="1" s="1"/>
  <c r="AQ1090" i="1"/>
  <c r="BO1090" i="1" s="1"/>
  <c r="AP1090" i="1"/>
  <c r="BN1090" i="1" s="1"/>
  <c r="CA1089" i="1"/>
  <c r="BX1089" i="1"/>
  <c r="BV1089" i="1"/>
  <c r="BM1089" i="1"/>
  <c r="BK1089" i="1"/>
  <c r="BJ1089" i="1"/>
  <c r="BH1089" i="1"/>
  <c r="BG1089" i="1"/>
  <c r="BF1089" i="1"/>
  <c r="BE1089" i="1"/>
  <c r="AY1089" i="1"/>
  <c r="BT1089" i="1" s="1"/>
  <c r="AX1089" i="1"/>
  <c r="AT1089" i="1"/>
  <c r="BP1089" i="1" s="1"/>
  <c r="AR1089" i="1"/>
  <c r="AS1089" i="1" s="1"/>
  <c r="AQ1089" i="1"/>
  <c r="BO1089" i="1" s="1"/>
  <c r="AP1089" i="1"/>
  <c r="BN1089" i="1" s="1"/>
  <c r="CA1088" i="1"/>
  <c r="BX1088" i="1"/>
  <c r="BV1088" i="1"/>
  <c r="BM1088" i="1"/>
  <c r="BK1088" i="1"/>
  <c r="BJ1088" i="1"/>
  <c r="BH1088" i="1"/>
  <c r="BG1088" i="1"/>
  <c r="BF1088" i="1"/>
  <c r="BE1088" i="1"/>
  <c r="AY1088" i="1"/>
  <c r="BT1088" i="1" s="1"/>
  <c r="AX1088" i="1"/>
  <c r="AT1088" i="1"/>
  <c r="AR1088" i="1"/>
  <c r="AS1088" i="1" s="1"/>
  <c r="AQ1088" i="1"/>
  <c r="BO1088" i="1" s="1"/>
  <c r="AP1088" i="1"/>
  <c r="BN1088" i="1" s="1"/>
  <c r="CA1087" i="1"/>
  <c r="BX1087" i="1"/>
  <c r="BV1087" i="1"/>
  <c r="BM1087" i="1"/>
  <c r="BK1087" i="1"/>
  <c r="BJ1087" i="1"/>
  <c r="BH1087" i="1"/>
  <c r="BG1087" i="1"/>
  <c r="BF1087" i="1"/>
  <c r="BE1087" i="1"/>
  <c r="AY1087" i="1"/>
  <c r="BT1087" i="1" s="1"/>
  <c r="AX1087" i="1"/>
  <c r="AT1087" i="1"/>
  <c r="BP1087" i="1" s="1"/>
  <c r="AR1087" i="1"/>
  <c r="AS1087" i="1" s="1"/>
  <c r="AQ1087" i="1"/>
  <c r="BO1087" i="1" s="1"/>
  <c r="AP1087" i="1"/>
  <c r="BN1087" i="1" s="1"/>
  <c r="CA1086" i="1"/>
  <c r="BX1086" i="1"/>
  <c r="BV1086" i="1"/>
  <c r="BM1086" i="1"/>
  <c r="BK1086" i="1"/>
  <c r="BJ1086" i="1"/>
  <c r="BH1086" i="1"/>
  <c r="BG1086" i="1"/>
  <c r="BF1086" i="1"/>
  <c r="BE1086" i="1"/>
  <c r="AY1086" i="1"/>
  <c r="BT1086" i="1" s="1"/>
  <c r="AX1086" i="1"/>
  <c r="AT1086" i="1"/>
  <c r="BP1086" i="1" s="1"/>
  <c r="AR1086" i="1"/>
  <c r="AS1086" i="1" s="1"/>
  <c r="AQ1086" i="1"/>
  <c r="BO1086" i="1" s="1"/>
  <c r="AP1086" i="1"/>
  <c r="BN1086" i="1" s="1"/>
  <c r="CA1085" i="1"/>
  <c r="BX1085" i="1"/>
  <c r="BV1085" i="1"/>
  <c r="BM1085" i="1"/>
  <c r="BK1085" i="1"/>
  <c r="BJ1085" i="1"/>
  <c r="BH1085" i="1"/>
  <c r="BG1085" i="1"/>
  <c r="BF1085" i="1"/>
  <c r="BE1085" i="1"/>
  <c r="AY1085" i="1"/>
  <c r="BT1085" i="1" s="1"/>
  <c r="AX1085" i="1"/>
  <c r="AT1085" i="1"/>
  <c r="BP1085" i="1" s="1"/>
  <c r="AR1085" i="1"/>
  <c r="AS1085" i="1" s="1"/>
  <c r="AQ1085" i="1"/>
  <c r="BO1085" i="1" s="1"/>
  <c r="AP1085" i="1"/>
  <c r="BN1085" i="1" s="1"/>
  <c r="CA1084" i="1"/>
  <c r="BX1084" i="1"/>
  <c r="BV1084" i="1"/>
  <c r="BM1084" i="1"/>
  <c r="BK1084" i="1"/>
  <c r="BJ1084" i="1"/>
  <c r="BH1084" i="1"/>
  <c r="BG1084" i="1"/>
  <c r="BF1084" i="1"/>
  <c r="BE1084" i="1"/>
  <c r="AY1084" i="1"/>
  <c r="BT1084" i="1" s="1"/>
  <c r="AX1084" i="1"/>
  <c r="AT1084" i="1"/>
  <c r="AR1084" i="1"/>
  <c r="AS1084" i="1" s="1"/>
  <c r="AQ1084" i="1"/>
  <c r="BO1084" i="1" s="1"/>
  <c r="AP1084" i="1"/>
  <c r="BN1084" i="1" s="1"/>
  <c r="CA1083" i="1"/>
  <c r="BX1083" i="1"/>
  <c r="BV1083" i="1"/>
  <c r="BM1083" i="1"/>
  <c r="BK1083" i="1"/>
  <c r="BJ1083" i="1"/>
  <c r="BH1083" i="1"/>
  <c r="BG1083" i="1"/>
  <c r="BF1083" i="1"/>
  <c r="BE1083" i="1"/>
  <c r="AY1083" i="1"/>
  <c r="BT1083" i="1" s="1"/>
  <c r="AX1083" i="1"/>
  <c r="AT1083" i="1"/>
  <c r="BP1083" i="1" s="1"/>
  <c r="AR1083" i="1"/>
  <c r="AS1083" i="1" s="1"/>
  <c r="AQ1083" i="1"/>
  <c r="BO1083" i="1" s="1"/>
  <c r="AP1083" i="1"/>
  <c r="BN1083" i="1" s="1"/>
  <c r="CA1082" i="1"/>
  <c r="BX1082" i="1"/>
  <c r="BV1082" i="1"/>
  <c r="BM1082" i="1"/>
  <c r="BK1082" i="1"/>
  <c r="BJ1082" i="1"/>
  <c r="BH1082" i="1"/>
  <c r="BG1082" i="1"/>
  <c r="BF1082" i="1"/>
  <c r="BE1082" i="1"/>
  <c r="AY1082" i="1"/>
  <c r="BT1082" i="1" s="1"/>
  <c r="AX1082" i="1"/>
  <c r="AT1082" i="1"/>
  <c r="BP1082" i="1" s="1"/>
  <c r="AR1082" i="1"/>
  <c r="AS1082" i="1" s="1"/>
  <c r="AQ1082" i="1"/>
  <c r="BO1082" i="1" s="1"/>
  <c r="AP1082" i="1"/>
  <c r="BN1082" i="1" s="1"/>
  <c r="CA1081" i="1"/>
  <c r="BX1081" i="1"/>
  <c r="BV1081" i="1"/>
  <c r="BM1081" i="1"/>
  <c r="BK1081" i="1"/>
  <c r="BJ1081" i="1"/>
  <c r="BH1081" i="1"/>
  <c r="BG1081" i="1"/>
  <c r="BF1081" i="1"/>
  <c r="BE1081" i="1"/>
  <c r="AY1081" i="1"/>
  <c r="BT1081" i="1" s="1"/>
  <c r="AX1081" i="1"/>
  <c r="AT1081" i="1"/>
  <c r="BP1081" i="1" s="1"/>
  <c r="AR1081" i="1"/>
  <c r="AS1081" i="1" s="1"/>
  <c r="AQ1081" i="1"/>
  <c r="BO1081" i="1" s="1"/>
  <c r="AP1081" i="1"/>
  <c r="BN1081" i="1" s="1"/>
  <c r="CA1080" i="1"/>
  <c r="BX1080" i="1"/>
  <c r="BV1080" i="1"/>
  <c r="BM1080" i="1"/>
  <c r="BK1080" i="1"/>
  <c r="BJ1080" i="1"/>
  <c r="BH1080" i="1"/>
  <c r="BG1080" i="1"/>
  <c r="BF1080" i="1"/>
  <c r="BE1080" i="1"/>
  <c r="AY1080" i="1"/>
  <c r="BT1080" i="1" s="1"/>
  <c r="AX1080" i="1"/>
  <c r="AT1080" i="1"/>
  <c r="AR1080" i="1"/>
  <c r="AS1080" i="1" s="1"/>
  <c r="AQ1080" i="1"/>
  <c r="BO1080" i="1" s="1"/>
  <c r="AP1080" i="1"/>
  <c r="BN1080" i="1" s="1"/>
  <c r="CA1079" i="1"/>
  <c r="BX1079" i="1"/>
  <c r="BV1079" i="1"/>
  <c r="BM1079" i="1"/>
  <c r="BK1079" i="1"/>
  <c r="BJ1079" i="1"/>
  <c r="BH1079" i="1"/>
  <c r="BG1079" i="1"/>
  <c r="BF1079" i="1"/>
  <c r="BE1079" i="1"/>
  <c r="AY1079" i="1"/>
  <c r="BT1079" i="1" s="1"/>
  <c r="AX1079" i="1"/>
  <c r="AT1079" i="1"/>
  <c r="BP1079" i="1" s="1"/>
  <c r="AR1079" i="1"/>
  <c r="AS1079" i="1" s="1"/>
  <c r="AQ1079" i="1"/>
  <c r="BO1079" i="1" s="1"/>
  <c r="AP1079" i="1"/>
  <c r="BN1079" i="1" s="1"/>
  <c r="CA1078" i="1"/>
  <c r="BX1078" i="1"/>
  <c r="BV1078" i="1"/>
  <c r="BM1078" i="1"/>
  <c r="BK1078" i="1"/>
  <c r="BJ1078" i="1"/>
  <c r="BH1078" i="1"/>
  <c r="BG1078" i="1"/>
  <c r="BF1078" i="1"/>
  <c r="BE1078" i="1"/>
  <c r="AY1078" i="1"/>
  <c r="BT1078" i="1" s="1"/>
  <c r="AX1078" i="1"/>
  <c r="AT1078" i="1"/>
  <c r="BP1078" i="1" s="1"/>
  <c r="AR1078" i="1"/>
  <c r="AS1078" i="1" s="1"/>
  <c r="AQ1078" i="1"/>
  <c r="BO1078" i="1" s="1"/>
  <c r="AP1078" i="1"/>
  <c r="BN1078" i="1" s="1"/>
  <c r="CA1077" i="1"/>
  <c r="BX1077" i="1"/>
  <c r="BV1077" i="1"/>
  <c r="BM1077" i="1"/>
  <c r="BK1077" i="1"/>
  <c r="BJ1077" i="1"/>
  <c r="BH1077" i="1"/>
  <c r="BG1077" i="1"/>
  <c r="BF1077" i="1"/>
  <c r="BE1077" i="1"/>
  <c r="AY1077" i="1"/>
  <c r="BT1077" i="1" s="1"/>
  <c r="AX1077" i="1"/>
  <c r="AT1077" i="1"/>
  <c r="BP1077" i="1" s="1"/>
  <c r="AR1077" i="1"/>
  <c r="AS1077" i="1" s="1"/>
  <c r="AQ1077" i="1"/>
  <c r="BO1077" i="1" s="1"/>
  <c r="AP1077" i="1"/>
  <c r="BN1077" i="1" s="1"/>
  <c r="CA1076" i="1"/>
  <c r="BX1076" i="1"/>
  <c r="BV1076" i="1"/>
  <c r="BM1076" i="1"/>
  <c r="BK1076" i="1"/>
  <c r="BJ1076" i="1"/>
  <c r="BH1076" i="1"/>
  <c r="BG1076" i="1"/>
  <c r="BF1076" i="1"/>
  <c r="BE1076" i="1"/>
  <c r="AY1076" i="1"/>
  <c r="BT1076" i="1" s="1"/>
  <c r="AX1076" i="1"/>
  <c r="AT1076" i="1"/>
  <c r="AR1076" i="1"/>
  <c r="AS1076" i="1" s="1"/>
  <c r="AQ1076" i="1"/>
  <c r="BO1076" i="1" s="1"/>
  <c r="AP1076" i="1"/>
  <c r="BN1076" i="1" s="1"/>
  <c r="CA1075" i="1"/>
  <c r="BX1075" i="1"/>
  <c r="BV1075" i="1"/>
  <c r="BM1075" i="1"/>
  <c r="BK1075" i="1"/>
  <c r="BJ1075" i="1"/>
  <c r="BH1075" i="1"/>
  <c r="BG1075" i="1"/>
  <c r="BF1075" i="1"/>
  <c r="BE1075" i="1"/>
  <c r="AY1075" i="1"/>
  <c r="BT1075" i="1" s="1"/>
  <c r="AX1075" i="1"/>
  <c r="AT1075" i="1"/>
  <c r="BP1075" i="1" s="1"/>
  <c r="AR1075" i="1"/>
  <c r="AS1075" i="1" s="1"/>
  <c r="AQ1075" i="1"/>
  <c r="BO1075" i="1" s="1"/>
  <c r="AP1075" i="1"/>
  <c r="BN1075" i="1" s="1"/>
  <c r="CA1074" i="1"/>
  <c r="BX1074" i="1"/>
  <c r="BV1074" i="1"/>
  <c r="BM1074" i="1"/>
  <c r="BK1074" i="1"/>
  <c r="BJ1074" i="1"/>
  <c r="BH1074" i="1"/>
  <c r="BG1074" i="1"/>
  <c r="BF1074" i="1"/>
  <c r="BE1074" i="1"/>
  <c r="AY1074" i="1"/>
  <c r="BT1074" i="1" s="1"/>
  <c r="AX1074" i="1"/>
  <c r="AT1074" i="1"/>
  <c r="BP1074" i="1" s="1"/>
  <c r="AR1074" i="1"/>
  <c r="AS1074" i="1" s="1"/>
  <c r="AQ1074" i="1"/>
  <c r="BO1074" i="1" s="1"/>
  <c r="AP1074" i="1"/>
  <c r="BN1074" i="1" s="1"/>
  <c r="CA1073" i="1"/>
  <c r="BX1073" i="1"/>
  <c r="BV1073" i="1"/>
  <c r="BM1073" i="1"/>
  <c r="BK1073" i="1"/>
  <c r="BJ1073" i="1"/>
  <c r="BH1073" i="1"/>
  <c r="BG1073" i="1"/>
  <c r="BF1073" i="1"/>
  <c r="BE1073" i="1"/>
  <c r="AY1073" i="1"/>
  <c r="BT1073" i="1" s="1"/>
  <c r="AX1073" i="1"/>
  <c r="AT1073" i="1"/>
  <c r="BP1073" i="1" s="1"/>
  <c r="AR1073" i="1"/>
  <c r="AS1073" i="1" s="1"/>
  <c r="AQ1073" i="1"/>
  <c r="BO1073" i="1" s="1"/>
  <c r="AP1073" i="1"/>
  <c r="BN1073" i="1" s="1"/>
  <c r="CA1072" i="1"/>
  <c r="BX1072" i="1"/>
  <c r="BV1072" i="1"/>
  <c r="BM1072" i="1"/>
  <c r="BK1072" i="1"/>
  <c r="BJ1072" i="1"/>
  <c r="BH1072" i="1"/>
  <c r="BG1072" i="1"/>
  <c r="BF1072" i="1"/>
  <c r="BE1072" i="1"/>
  <c r="AY1072" i="1"/>
  <c r="BT1072" i="1" s="1"/>
  <c r="AX1072" i="1"/>
  <c r="AT1072" i="1"/>
  <c r="AR1072" i="1"/>
  <c r="AS1072" i="1" s="1"/>
  <c r="AQ1072" i="1"/>
  <c r="BO1072" i="1" s="1"/>
  <c r="AP1072" i="1"/>
  <c r="BN1072" i="1" s="1"/>
  <c r="CA1071" i="1"/>
  <c r="BX1071" i="1"/>
  <c r="BV1071" i="1"/>
  <c r="BM1071" i="1"/>
  <c r="BK1071" i="1"/>
  <c r="BJ1071" i="1"/>
  <c r="BH1071" i="1"/>
  <c r="BG1071" i="1"/>
  <c r="BF1071" i="1"/>
  <c r="BE1071" i="1"/>
  <c r="AY1071" i="1"/>
  <c r="BT1071" i="1" s="1"/>
  <c r="AX1071" i="1"/>
  <c r="AT1071" i="1"/>
  <c r="BP1071" i="1" s="1"/>
  <c r="AR1071" i="1"/>
  <c r="AS1071" i="1" s="1"/>
  <c r="AQ1071" i="1"/>
  <c r="BO1071" i="1" s="1"/>
  <c r="AP1071" i="1"/>
  <c r="BN1071" i="1" s="1"/>
  <c r="CA1070" i="1"/>
  <c r="BX1070" i="1"/>
  <c r="BV1070" i="1"/>
  <c r="BM1070" i="1"/>
  <c r="BK1070" i="1"/>
  <c r="BJ1070" i="1"/>
  <c r="BH1070" i="1"/>
  <c r="BG1070" i="1"/>
  <c r="BF1070" i="1"/>
  <c r="BE1070" i="1"/>
  <c r="AY1070" i="1"/>
  <c r="BT1070" i="1" s="1"/>
  <c r="AX1070" i="1"/>
  <c r="AT1070" i="1"/>
  <c r="BP1070" i="1" s="1"/>
  <c r="AR1070" i="1"/>
  <c r="AS1070" i="1" s="1"/>
  <c r="AQ1070" i="1"/>
  <c r="BO1070" i="1" s="1"/>
  <c r="AP1070" i="1"/>
  <c r="BN1070" i="1" s="1"/>
  <c r="CA1069" i="1"/>
  <c r="BX1069" i="1"/>
  <c r="BV1069" i="1"/>
  <c r="BM1069" i="1"/>
  <c r="BK1069" i="1"/>
  <c r="BJ1069" i="1"/>
  <c r="BH1069" i="1"/>
  <c r="BG1069" i="1"/>
  <c r="BF1069" i="1"/>
  <c r="BE1069" i="1"/>
  <c r="AY1069" i="1"/>
  <c r="BT1069" i="1" s="1"/>
  <c r="AX1069" i="1"/>
  <c r="AT1069" i="1"/>
  <c r="BP1069" i="1" s="1"/>
  <c r="AR1069" i="1"/>
  <c r="AS1069" i="1" s="1"/>
  <c r="AQ1069" i="1"/>
  <c r="BO1069" i="1" s="1"/>
  <c r="AP1069" i="1"/>
  <c r="BN1069" i="1" s="1"/>
  <c r="CA1068" i="1"/>
  <c r="BX1068" i="1"/>
  <c r="BV1068" i="1"/>
  <c r="BM1068" i="1"/>
  <c r="BK1068" i="1"/>
  <c r="BJ1068" i="1"/>
  <c r="BH1068" i="1"/>
  <c r="BG1068" i="1"/>
  <c r="BF1068" i="1"/>
  <c r="BE1068" i="1"/>
  <c r="AY1068" i="1"/>
  <c r="BT1068" i="1" s="1"/>
  <c r="AX1068" i="1"/>
  <c r="AT1068" i="1"/>
  <c r="AR1068" i="1"/>
  <c r="AS1068" i="1" s="1"/>
  <c r="AQ1068" i="1"/>
  <c r="BO1068" i="1" s="1"/>
  <c r="AP1068" i="1"/>
  <c r="BN1068" i="1" s="1"/>
  <c r="CA1067" i="1"/>
  <c r="BX1067" i="1"/>
  <c r="BV1067" i="1"/>
  <c r="BM1067" i="1"/>
  <c r="BK1067" i="1"/>
  <c r="BJ1067" i="1"/>
  <c r="BH1067" i="1"/>
  <c r="BG1067" i="1"/>
  <c r="BF1067" i="1"/>
  <c r="BE1067" i="1"/>
  <c r="AY1067" i="1"/>
  <c r="BT1067" i="1" s="1"/>
  <c r="AX1067" i="1"/>
  <c r="AT1067" i="1"/>
  <c r="BP1067" i="1" s="1"/>
  <c r="AR1067" i="1"/>
  <c r="AS1067" i="1" s="1"/>
  <c r="AQ1067" i="1"/>
  <c r="BO1067" i="1" s="1"/>
  <c r="AP1067" i="1"/>
  <c r="BN1067" i="1" s="1"/>
  <c r="CA1066" i="1"/>
  <c r="BX1066" i="1"/>
  <c r="BV1066" i="1"/>
  <c r="BM1066" i="1"/>
  <c r="BK1066" i="1"/>
  <c r="BJ1066" i="1"/>
  <c r="BH1066" i="1"/>
  <c r="BG1066" i="1"/>
  <c r="BF1066" i="1"/>
  <c r="BE1066" i="1"/>
  <c r="AY1066" i="1"/>
  <c r="BT1066" i="1" s="1"/>
  <c r="AX1066" i="1"/>
  <c r="AT1066" i="1"/>
  <c r="AR1066" i="1"/>
  <c r="AS1066" i="1" s="1"/>
  <c r="AQ1066" i="1"/>
  <c r="BO1066" i="1" s="1"/>
  <c r="AP1066" i="1"/>
  <c r="BN1066" i="1" s="1"/>
  <c r="CA1065" i="1"/>
  <c r="BX1065" i="1"/>
  <c r="BV1065" i="1"/>
  <c r="BM1065" i="1"/>
  <c r="BK1065" i="1"/>
  <c r="BJ1065" i="1"/>
  <c r="BH1065" i="1"/>
  <c r="BG1065" i="1"/>
  <c r="BF1065" i="1"/>
  <c r="BE1065" i="1"/>
  <c r="AY1065" i="1"/>
  <c r="BT1065" i="1" s="1"/>
  <c r="AX1065" i="1"/>
  <c r="AT1065" i="1"/>
  <c r="BP1065" i="1" s="1"/>
  <c r="AR1065" i="1"/>
  <c r="AS1065" i="1" s="1"/>
  <c r="AQ1065" i="1"/>
  <c r="BO1065" i="1" s="1"/>
  <c r="AP1065" i="1"/>
  <c r="BN1065" i="1" s="1"/>
  <c r="CA1064" i="1"/>
  <c r="BX1064" i="1"/>
  <c r="BV1064" i="1"/>
  <c r="BM1064" i="1"/>
  <c r="BK1064" i="1"/>
  <c r="BJ1064" i="1"/>
  <c r="BH1064" i="1"/>
  <c r="BG1064" i="1"/>
  <c r="BF1064" i="1"/>
  <c r="BE1064" i="1"/>
  <c r="AY1064" i="1"/>
  <c r="BT1064" i="1" s="1"/>
  <c r="AX1064" i="1"/>
  <c r="AT1064" i="1"/>
  <c r="AR1064" i="1"/>
  <c r="AS1064" i="1" s="1"/>
  <c r="AQ1064" i="1"/>
  <c r="BO1064" i="1" s="1"/>
  <c r="AP1064" i="1"/>
  <c r="BN1064" i="1" s="1"/>
  <c r="CA1063" i="1"/>
  <c r="BX1063" i="1"/>
  <c r="BV1063" i="1"/>
  <c r="BM1063" i="1"/>
  <c r="BK1063" i="1"/>
  <c r="BJ1063" i="1"/>
  <c r="BH1063" i="1"/>
  <c r="BG1063" i="1"/>
  <c r="BF1063" i="1"/>
  <c r="BE1063" i="1"/>
  <c r="AY1063" i="1"/>
  <c r="BT1063" i="1" s="1"/>
  <c r="AX1063" i="1"/>
  <c r="AT1063" i="1"/>
  <c r="BP1063" i="1" s="1"/>
  <c r="AR1063" i="1"/>
  <c r="AS1063" i="1" s="1"/>
  <c r="AQ1063" i="1"/>
  <c r="BO1063" i="1" s="1"/>
  <c r="AP1063" i="1"/>
  <c r="BN1063" i="1" s="1"/>
  <c r="CA1062" i="1"/>
  <c r="BX1062" i="1"/>
  <c r="BV1062" i="1"/>
  <c r="BM1062" i="1"/>
  <c r="BK1062" i="1"/>
  <c r="BJ1062" i="1"/>
  <c r="BH1062" i="1"/>
  <c r="BG1062" i="1"/>
  <c r="BF1062" i="1"/>
  <c r="BE1062" i="1"/>
  <c r="AY1062" i="1"/>
  <c r="BT1062" i="1" s="1"/>
  <c r="AX1062" i="1"/>
  <c r="AT1062" i="1"/>
  <c r="BP1062" i="1" s="1"/>
  <c r="AR1062" i="1"/>
  <c r="AS1062" i="1" s="1"/>
  <c r="AQ1062" i="1"/>
  <c r="BO1062" i="1" s="1"/>
  <c r="AP1062" i="1"/>
  <c r="BN1062" i="1" s="1"/>
  <c r="CA1061" i="1"/>
  <c r="BX1061" i="1"/>
  <c r="BV1061" i="1"/>
  <c r="BM1061" i="1"/>
  <c r="BK1061" i="1"/>
  <c r="BJ1061" i="1"/>
  <c r="BH1061" i="1"/>
  <c r="BG1061" i="1"/>
  <c r="BF1061" i="1"/>
  <c r="BE1061" i="1"/>
  <c r="AY1061" i="1"/>
  <c r="BT1061" i="1" s="1"/>
  <c r="AX1061" i="1"/>
  <c r="AT1061" i="1"/>
  <c r="BP1061" i="1" s="1"/>
  <c r="AR1061" i="1"/>
  <c r="AS1061" i="1" s="1"/>
  <c r="AQ1061" i="1"/>
  <c r="BO1061" i="1" s="1"/>
  <c r="AP1061" i="1"/>
  <c r="BN1061" i="1" s="1"/>
  <c r="CA1060" i="1"/>
  <c r="BX1060" i="1"/>
  <c r="BV1060" i="1"/>
  <c r="BM1060" i="1"/>
  <c r="BK1060" i="1"/>
  <c r="BJ1060" i="1"/>
  <c r="BH1060" i="1"/>
  <c r="BG1060" i="1"/>
  <c r="BF1060" i="1"/>
  <c r="BE1060" i="1"/>
  <c r="AY1060" i="1"/>
  <c r="BT1060" i="1" s="1"/>
  <c r="AX1060" i="1"/>
  <c r="AT1060" i="1"/>
  <c r="AR1060" i="1"/>
  <c r="AS1060" i="1" s="1"/>
  <c r="AQ1060" i="1"/>
  <c r="BO1060" i="1" s="1"/>
  <c r="AP1060" i="1"/>
  <c r="BN1060" i="1" s="1"/>
  <c r="CA1059" i="1"/>
  <c r="BX1059" i="1"/>
  <c r="BV1059" i="1"/>
  <c r="BM1059" i="1"/>
  <c r="BK1059" i="1"/>
  <c r="BJ1059" i="1"/>
  <c r="BH1059" i="1"/>
  <c r="BG1059" i="1"/>
  <c r="BF1059" i="1"/>
  <c r="BE1059" i="1"/>
  <c r="AY1059" i="1"/>
  <c r="BT1059" i="1" s="1"/>
  <c r="AX1059" i="1"/>
  <c r="AT1059" i="1"/>
  <c r="BP1059" i="1" s="1"/>
  <c r="AR1059" i="1"/>
  <c r="AS1059" i="1" s="1"/>
  <c r="AQ1059" i="1"/>
  <c r="BO1059" i="1" s="1"/>
  <c r="AP1059" i="1"/>
  <c r="BN1059" i="1" s="1"/>
  <c r="CA1058" i="1"/>
  <c r="BX1058" i="1"/>
  <c r="BV1058" i="1"/>
  <c r="BM1058" i="1"/>
  <c r="BK1058" i="1"/>
  <c r="BJ1058" i="1"/>
  <c r="BH1058" i="1"/>
  <c r="BG1058" i="1"/>
  <c r="BF1058" i="1"/>
  <c r="BE1058" i="1"/>
  <c r="AY1058" i="1"/>
  <c r="BT1058" i="1" s="1"/>
  <c r="AX1058" i="1"/>
  <c r="AT1058" i="1"/>
  <c r="BP1058" i="1" s="1"/>
  <c r="AR1058" i="1"/>
  <c r="AS1058" i="1" s="1"/>
  <c r="AQ1058" i="1"/>
  <c r="BO1058" i="1" s="1"/>
  <c r="AP1058" i="1"/>
  <c r="BN1058" i="1" s="1"/>
  <c r="CA1057" i="1"/>
  <c r="BX1057" i="1"/>
  <c r="BV1057" i="1"/>
  <c r="BM1057" i="1"/>
  <c r="BK1057" i="1"/>
  <c r="BJ1057" i="1"/>
  <c r="BH1057" i="1"/>
  <c r="BG1057" i="1"/>
  <c r="BF1057" i="1"/>
  <c r="BE1057" i="1"/>
  <c r="AY1057" i="1"/>
  <c r="BT1057" i="1" s="1"/>
  <c r="AX1057" i="1"/>
  <c r="AT1057" i="1"/>
  <c r="BP1057" i="1" s="1"/>
  <c r="AR1057" i="1"/>
  <c r="AS1057" i="1" s="1"/>
  <c r="AQ1057" i="1"/>
  <c r="BO1057" i="1" s="1"/>
  <c r="AP1057" i="1"/>
  <c r="BN1057" i="1" s="1"/>
  <c r="CA1056" i="1"/>
  <c r="BX1056" i="1"/>
  <c r="BV1056" i="1"/>
  <c r="BM1056" i="1"/>
  <c r="BK1056" i="1"/>
  <c r="BJ1056" i="1"/>
  <c r="BH1056" i="1"/>
  <c r="BG1056" i="1"/>
  <c r="BF1056" i="1"/>
  <c r="BE1056" i="1"/>
  <c r="AY1056" i="1"/>
  <c r="BT1056" i="1" s="1"/>
  <c r="AX1056" i="1"/>
  <c r="AT1056" i="1"/>
  <c r="AR1056" i="1"/>
  <c r="AS1056" i="1" s="1"/>
  <c r="AQ1056" i="1"/>
  <c r="BO1056" i="1" s="1"/>
  <c r="AP1056" i="1"/>
  <c r="BN1056" i="1" s="1"/>
  <c r="CA1055" i="1"/>
  <c r="BX1055" i="1"/>
  <c r="BV1055" i="1"/>
  <c r="BM1055" i="1"/>
  <c r="BK1055" i="1"/>
  <c r="BJ1055" i="1"/>
  <c r="BH1055" i="1"/>
  <c r="BG1055" i="1"/>
  <c r="BF1055" i="1"/>
  <c r="BE1055" i="1"/>
  <c r="AY1055" i="1"/>
  <c r="BT1055" i="1" s="1"/>
  <c r="AX1055" i="1"/>
  <c r="AT1055" i="1"/>
  <c r="BP1055" i="1" s="1"/>
  <c r="AR1055" i="1"/>
  <c r="AS1055" i="1" s="1"/>
  <c r="AQ1055" i="1"/>
  <c r="BO1055" i="1" s="1"/>
  <c r="AP1055" i="1"/>
  <c r="BN1055" i="1" s="1"/>
  <c r="CA1054" i="1"/>
  <c r="BX1054" i="1"/>
  <c r="BV1054" i="1"/>
  <c r="BM1054" i="1"/>
  <c r="BK1054" i="1"/>
  <c r="BJ1054" i="1"/>
  <c r="BH1054" i="1"/>
  <c r="BG1054" i="1"/>
  <c r="BF1054" i="1"/>
  <c r="BE1054" i="1"/>
  <c r="AY1054" i="1"/>
  <c r="BT1054" i="1" s="1"/>
  <c r="AX1054" i="1"/>
  <c r="AT1054" i="1"/>
  <c r="BP1054" i="1" s="1"/>
  <c r="AR1054" i="1"/>
  <c r="AS1054" i="1" s="1"/>
  <c r="AQ1054" i="1"/>
  <c r="BO1054" i="1" s="1"/>
  <c r="AP1054" i="1"/>
  <c r="BN1054" i="1" s="1"/>
  <c r="CA1053" i="1"/>
  <c r="BX1053" i="1"/>
  <c r="BV1053" i="1"/>
  <c r="BM1053" i="1"/>
  <c r="BK1053" i="1"/>
  <c r="BJ1053" i="1"/>
  <c r="BH1053" i="1"/>
  <c r="BG1053" i="1"/>
  <c r="BF1053" i="1"/>
  <c r="BE1053" i="1"/>
  <c r="AY1053" i="1"/>
  <c r="BT1053" i="1" s="1"/>
  <c r="AX1053" i="1"/>
  <c r="AT1053" i="1"/>
  <c r="BP1053" i="1" s="1"/>
  <c r="AR1053" i="1"/>
  <c r="AS1053" i="1" s="1"/>
  <c r="AQ1053" i="1"/>
  <c r="BO1053" i="1" s="1"/>
  <c r="AP1053" i="1"/>
  <c r="BN1053" i="1" s="1"/>
  <c r="CA1052" i="1"/>
  <c r="BX1052" i="1"/>
  <c r="BV1052" i="1"/>
  <c r="BM1052" i="1"/>
  <c r="BK1052" i="1"/>
  <c r="BJ1052" i="1"/>
  <c r="BH1052" i="1"/>
  <c r="BG1052" i="1"/>
  <c r="BF1052" i="1"/>
  <c r="BE1052" i="1"/>
  <c r="AY1052" i="1"/>
  <c r="BT1052" i="1" s="1"/>
  <c r="AX1052" i="1"/>
  <c r="AT1052" i="1"/>
  <c r="AR1052" i="1"/>
  <c r="AS1052" i="1" s="1"/>
  <c r="AQ1052" i="1"/>
  <c r="BO1052" i="1" s="1"/>
  <c r="AP1052" i="1"/>
  <c r="BN1052" i="1" s="1"/>
  <c r="CA1051" i="1"/>
  <c r="BX1051" i="1"/>
  <c r="BV1051" i="1"/>
  <c r="BM1051" i="1"/>
  <c r="BK1051" i="1"/>
  <c r="BJ1051" i="1"/>
  <c r="BH1051" i="1"/>
  <c r="BG1051" i="1"/>
  <c r="BF1051" i="1"/>
  <c r="BE1051" i="1"/>
  <c r="AY1051" i="1"/>
  <c r="BT1051" i="1" s="1"/>
  <c r="AX1051" i="1"/>
  <c r="AT1051" i="1"/>
  <c r="AR1051" i="1"/>
  <c r="AS1051" i="1" s="1"/>
  <c r="AQ1051" i="1"/>
  <c r="BO1051" i="1" s="1"/>
  <c r="AP1051" i="1"/>
  <c r="BN1051" i="1" s="1"/>
  <c r="CA1050" i="1"/>
  <c r="BX1050" i="1"/>
  <c r="BV1050" i="1"/>
  <c r="BM1050" i="1"/>
  <c r="BK1050" i="1"/>
  <c r="BJ1050" i="1"/>
  <c r="BH1050" i="1"/>
  <c r="BG1050" i="1"/>
  <c r="BF1050" i="1"/>
  <c r="BE1050" i="1"/>
  <c r="AY1050" i="1"/>
  <c r="BT1050" i="1" s="1"/>
  <c r="AX1050" i="1"/>
  <c r="AT1050" i="1"/>
  <c r="BP1050" i="1" s="1"/>
  <c r="AR1050" i="1"/>
  <c r="AS1050" i="1" s="1"/>
  <c r="AQ1050" i="1"/>
  <c r="BO1050" i="1" s="1"/>
  <c r="AP1050" i="1"/>
  <c r="BN1050" i="1" s="1"/>
  <c r="CA1049" i="1"/>
  <c r="BX1049" i="1"/>
  <c r="BV1049" i="1"/>
  <c r="BM1049" i="1"/>
  <c r="BK1049" i="1"/>
  <c r="BJ1049" i="1"/>
  <c r="BH1049" i="1"/>
  <c r="BG1049" i="1"/>
  <c r="BF1049" i="1"/>
  <c r="BE1049" i="1"/>
  <c r="AY1049" i="1"/>
  <c r="BT1049" i="1" s="1"/>
  <c r="AX1049" i="1"/>
  <c r="AT1049" i="1"/>
  <c r="BP1049" i="1" s="1"/>
  <c r="AR1049" i="1"/>
  <c r="AS1049" i="1" s="1"/>
  <c r="AQ1049" i="1"/>
  <c r="BO1049" i="1" s="1"/>
  <c r="AP1049" i="1"/>
  <c r="BN1049" i="1" s="1"/>
  <c r="CA1048" i="1"/>
  <c r="BX1048" i="1"/>
  <c r="BV1048" i="1"/>
  <c r="BM1048" i="1"/>
  <c r="BK1048" i="1"/>
  <c r="BJ1048" i="1"/>
  <c r="BH1048" i="1"/>
  <c r="BG1048" i="1"/>
  <c r="BF1048" i="1"/>
  <c r="BE1048" i="1"/>
  <c r="AY1048" i="1"/>
  <c r="BT1048" i="1" s="1"/>
  <c r="AX1048" i="1"/>
  <c r="AT1048" i="1"/>
  <c r="AR1048" i="1"/>
  <c r="AS1048" i="1" s="1"/>
  <c r="AQ1048" i="1"/>
  <c r="BO1048" i="1" s="1"/>
  <c r="AP1048" i="1"/>
  <c r="BN1048" i="1" s="1"/>
  <c r="CA1047" i="1"/>
  <c r="BX1047" i="1"/>
  <c r="BV1047" i="1"/>
  <c r="BM1047" i="1"/>
  <c r="BK1047" i="1"/>
  <c r="BJ1047" i="1"/>
  <c r="BH1047" i="1"/>
  <c r="BG1047" i="1"/>
  <c r="BF1047" i="1"/>
  <c r="BE1047" i="1"/>
  <c r="AY1047" i="1"/>
  <c r="BT1047" i="1" s="1"/>
  <c r="AX1047" i="1"/>
  <c r="AT1047" i="1"/>
  <c r="AR1047" i="1"/>
  <c r="AS1047" i="1" s="1"/>
  <c r="AQ1047" i="1"/>
  <c r="BO1047" i="1" s="1"/>
  <c r="AP1047" i="1"/>
  <c r="BN1047" i="1" s="1"/>
  <c r="CA1046" i="1"/>
  <c r="BX1046" i="1"/>
  <c r="BV1046" i="1"/>
  <c r="BM1046" i="1"/>
  <c r="BK1046" i="1"/>
  <c r="BJ1046" i="1"/>
  <c r="BH1046" i="1"/>
  <c r="BG1046" i="1"/>
  <c r="BF1046" i="1"/>
  <c r="BE1046" i="1"/>
  <c r="AY1046" i="1"/>
  <c r="BT1046" i="1" s="1"/>
  <c r="AX1046" i="1"/>
  <c r="AT1046" i="1"/>
  <c r="BP1046" i="1" s="1"/>
  <c r="AR1046" i="1"/>
  <c r="AS1046" i="1" s="1"/>
  <c r="AQ1046" i="1"/>
  <c r="BO1046" i="1" s="1"/>
  <c r="AP1046" i="1"/>
  <c r="BN1046" i="1" s="1"/>
  <c r="CA1045" i="1"/>
  <c r="BX1045" i="1"/>
  <c r="BV1045" i="1"/>
  <c r="BM1045" i="1"/>
  <c r="BK1045" i="1"/>
  <c r="BJ1045" i="1"/>
  <c r="BH1045" i="1"/>
  <c r="BG1045" i="1"/>
  <c r="BF1045" i="1"/>
  <c r="BE1045" i="1"/>
  <c r="AY1045" i="1"/>
  <c r="BT1045" i="1" s="1"/>
  <c r="AX1045" i="1"/>
  <c r="AT1045" i="1"/>
  <c r="BP1045" i="1" s="1"/>
  <c r="AR1045" i="1"/>
  <c r="AS1045" i="1" s="1"/>
  <c r="AQ1045" i="1"/>
  <c r="BO1045" i="1" s="1"/>
  <c r="AP1045" i="1"/>
  <c r="BN1045" i="1" s="1"/>
  <c r="CA1044" i="1"/>
  <c r="BX1044" i="1"/>
  <c r="BV1044" i="1"/>
  <c r="BM1044" i="1"/>
  <c r="BK1044" i="1"/>
  <c r="BJ1044" i="1"/>
  <c r="BH1044" i="1"/>
  <c r="BG1044" i="1"/>
  <c r="BF1044" i="1"/>
  <c r="BE1044" i="1"/>
  <c r="AY1044" i="1"/>
  <c r="BT1044" i="1" s="1"/>
  <c r="AX1044" i="1"/>
  <c r="AT1044" i="1"/>
  <c r="AR1044" i="1"/>
  <c r="AS1044" i="1" s="1"/>
  <c r="AQ1044" i="1"/>
  <c r="BO1044" i="1" s="1"/>
  <c r="AP1044" i="1"/>
  <c r="BN1044" i="1" s="1"/>
  <c r="CA1043" i="1"/>
  <c r="BX1043" i="1"/>
  <c r="BV1043" i="1"/>
  <c r="BM1043" i="1"/>
  <c r="BK1043" i="1"/>
  <c r="BJ1043" i="1"/>
  <c r="BH1043" i="1"/>
  <c r="BG1043" i="1"/>
  <c r="BF1043" i="1"/>
  <c r="BE1043" i="1"/>
  <c r="AY1043" i="1"/>
  <c r="BT1043" i="1" s="1"/>
  <c r="AX1043" i="1"/>
  <c r="AT1043" i="1"/>
  <c r="AS1043" i="1"/>
  <c r="AR1043" i="1"/>
  <c r="AQ1043" i="1"/>
  <c r="BO1043" i="1" s="1"/>
  <c r="AP1043" i="1"/>
  <c r="BN1043" i="1" s="1"/>
  <c r="CA1042" i="1"/>
  <c r="BX1042" i="1"/>
  <c r="BV1042" i="1"/>
  <c r="BM1042" i="1"/>
  <c r="BK1042" i="1"/>
  <c r="BJ1042" i="1"/>
  <c r="BH1042" i="1"/>
  <c r="BG1042" i="1"/>
  <c r="BF1042" i="1"/>
  <c r="BE1042" i="1"/>
  <c r="AY1042" i="1"/>
  <c r="BT1042" i="1" s="1"/>
  <c r="AX1042" i="1"/>
  <c r="AT1042" i="1"/>
  <c r="BP1042" i="1" s="1"/>
  <c r="AR1042" i="1"/>
  <c r="AS1042" i="1" s="1"/>
  <c r="AQ1042" i="1"/>
  <c r="BO1042" i="1" s="1"/>
  <c r="AP1042" i="1"/>
  <c r="BN1042" i="1" s="1"/>
  <c r="CA1041" i="1"/>
  <c r="BX1041" i="1"/>
  <c r="BV1041" i="1"/>
  <c r="BM1041" i="1"/>
  <c r="BK1041" i="1"/>
  <c r="BJ1041" i="1"/>
  <c r="BH1041" i="1"/>
  <c r="BG1041" i="1"/>
  <c r="BF1041" i="1"/>
  <c r="BE1041" i="1"/>
  <c r="AY1041" i="1"/>
  <c r="BT1041" i="1" s="1"/>
  <c r="AX1041" i="1"/>
  <c r="AT1041" i="1"/>
  <c r="BP1041" i="1" s="1"/>
  <c r="AR1041" i="1"/>
  <c r="AS1041" i="1" s="1"/>
  <c r="AQ1041" i="1"/>
  <c r="BO1041" i="1" s="1"/>
  <c r="AP1041" i="1"/>
  <c r="BN1041" i="1" s="1"/>
  <c r="CA1040" i="1"/>
  <c r="BX1040" i="1"/>
  <c r="BV1040" i="1"/>
  <c r="BM1040" i="1"/>
  <c r="BK1040" i="1"/>
  <c r="BJ1040" i="1"/>
  <c r="BH1040" i="1"/>
  <c r="BG1040" i="1"/>
  <c r="BF1040" i="1"/>
  <c r="BE1040" i="1"/>
  <c r="AY1040" i="1"/>
  <c r="BT1040" i="1" s="1"/>
  <c r="AX1040" i="1"/>
  <c r="AT1040" i="1"/>
  <c r="AR1040" i="1"/>
  <c r="AS1040" i="1" s="1"/>
  <c r="AQ1040" i="1"/>
  <c r="BO1040" i="1" s="1"/>
  <c r="AP1040" i="1"/>
  <c r="BN1040" i="1" s="1"/>
  <c r="CA1039" i="1"/>
  <c r="BX1039" i="1"/>
  <c r="BV1039" i="1"/>
  <c r="BM1039" i="1"/>
  <c r="BK1039" i="1"/>
  <c r="BJ1039" i="1"/>
  <c r="BH1039" i="1"/>
  <c r="BG1039" i="1"/>
  <c r="BF1039" i="1"/>
  <c r="BE1039" i="1"/>
  <c r="AY1039" i="1"/>
  <c r="BT1039" i="1" s="1"/>
  <c r="AX1039" i="1"/>
  <c r="AT1039" i="1"/>
  <c r="BP1039" i="1" s="1"/>
  <c r="AR1039" i="1"/>
  <c r="AS1039" i="1" s="1"/>
  <c r="AQ1039" i="1"/>
  <c r="BO1039" i="1" s="1"/>
  <c r="AP1039" i="1"/>
  <c r="BN1039" i="1" s="1"/>
  <c r="CA1038" i="1"/>
  <c r="BX1038" i="1"/>
  <c r="BV1038" i="1"/>
  <c r="BM1038" i="1"/>
  <c r="BK1038" i="1"/>
  <c r="BJ1038" i="1"/>
  <c r="BH1038" i="1"/>
  <c r="BG1038" i="1"/>
  <c r="BF1038" i="1"/>
  <c r="BE1038" i="1"/>
  <c r="AY1038" i="1"/>
  <c r="BT1038" i="1" s="1"/>
  <c r="AX1038" i="1"/>
  <c r="AT1038" i="1"/>
  <c r="BP1038" i="1" s="1"/>
  <c r="AR1038" i="1"/>
  <c r="AS1038" i="1" s="1"/>
  <c r="AQ1038" i="1"/>
  <c r="BO1038" i="1" s="1"/>
  <c r="AP1038" i="1"/>
  <c r="BN1038" i="1" s="1"/>
  <c r="CA1037" i="1"/>
  <c r="BX1037" i="1"/>
  <c r="BV1037" i="1"/>
  <c r="BM1037" i="1"/>
  <c r="BK1037" i="1"/>
  <c r="BJ1037" i="1"/>
  <c r="BH1037" i="1"/>
  <c r="BG1037" i="1"/>
  <c r="BF1037" i="1"/>
  <c r="BE1037" i="1"/>
  <c r="AY1037" i="1"/>
  <c r="BT1037" i="1" s="1"/>
  <c r="AX1037" i="1"/>
  <c r="AT1037" i="1"/>
  <c r="BP1037" i="1" s="1"/>
  <c r="AR1037" i="1"/>
  <c r="AS1037" i="1" s="1"/>
  <c r="AQ1037" i="1"/>
  <c r="BO1037" i="1" s="1"/>
  <c r="AP1037" i="1"/>
  <c r="BN1037" i="1" s="1"/>
  <c r="CA1036" i="1"/>
  <c r="BX1036" i="1"/>
  <c r="BV1036" i="1"/>
  <c r="BM1036" i="1"/>
  <c r="BK1036" i="1"/>
  <c r="BJ1036" i="1"/>
  <c r="BH1036" i="1"/>
  <c r="BG1036" i="1"/>
  <c r="BF1036" i="1"/>
  <c r="BE1036" i="1"/>
  <c r="AY1036" i="1"/>
  <c r="BT1036" i="1" s="1"/>
  <c r="AX1036" i="1"/>
  <c r="AT1036" i="1"/>
  <c r="AR1036" i="1"/>
  <c r="AS1036" i="1" s="1"/>
  <c r="AQ1036" i="1"/>
  <c r="BO1036" i="1" s="1"/>
  <c r="AP1036" i="1"/>
  <c r="BN1036" i="1" s="1"/>
  <c r="CA1035" i="1"/>
  <c r="BX1035" i="1"/>
  <c r="BV1035" i="1"/>
  <c r="BM1035" i="1"/>
  <c r="BK1035" i="1"/>
  <c r="BJ1035" i="1"/>
  <c r="BH1035" i="1"/>
  <c r="BG1035" i="1"/>
  <c r="BF1035" i="1"/>
  <c r="BE1035" i="1"/>
  <c r="AY1035" i="1"/>
  <c r="BT1035" i="1" s="1"/>
  <c r="AX1035" i="1"/>
  <c r="AT1035" i="1"/>
  <c r="BP1035" i="1" s="1"/>
  <c r="AR1035" i="1"/>
  <c r="AS1035" i="1" s="1"/>
  <c r="AQ1035" i="1"/>
  <c r="BO1035" i="1" s="1"/>
  <c r="AP1035" i="1"/>
  <c r="BN1035" i="1" s="1"/>
  <c r="CA1034" i="1"/>
  <c r="BX1034" i="1"/>
  <c r="BV1034" i="1"/>
  <c r="BM1034" i="1"/>
  <c r="BK1034" i="1"/>
  <c r="BJ1034" i="1"/>
  <c r="BH1034" i="1"/>
  <c r="BG1034" i="1"/>
  <c r="BF1034" i="1"/>
  <c r="BE1034" i="1"/>
  <c r="AY1034" i="1"/>
  <c r="BT1034" i="1" s="1"/>
  <c r="AX1034" i="1"/>
  <c r="AT1034" i="1"/>
  <c r="BP1034" i="1" s="1"/>
  <c r="AR1034" i="1"/>
  <c r="AS1034" i="1" s="1"/>
  <c r="AQ1034" i="1"/>
  <c r="BO1034" i="1" s="1"/>
  <c r="AP1034" i="1"/>
  <c r="BN1034" i="1" s="1"/>
  <c r="CA1033" i="1"/>
  <c r="BX1033" i="1"/>
  <c r="BV1033" i="1"/>
  <c r="BM1033" i="1"/>
  <c r="BK1033" i="1"/>
  <c r="BJ1033" i="1"/>
  <c r="BH1033" i="1"/>
  <c r="BG1033" i="1"/>
  <c r="BF1033" i="1"/>
  <c r="BE1033" i="1"/>
  <c r="AY1033" i="1"/>
  <c r="BT1033" i="1" s="1"/>
  <c r="AX1033" i="1"/>
  <c r="AT1033" i="1"/>
  <c r="BP1033" i="1" s="1"/>
  <c r="AR1033" i="1"/>
  <c r="AS1033" i="1" s="1"/>
  <c r="AQ1033" i="1"/>
  <c r="BO1033" i="1" s="1"/>
  <c r="AP1033" i="1"/>
  <c r="BN1033" i="1" s="1"/>
  <c r="CA1032" i="1"/>
  <c r="BX1032" i="1"/>
  <c r="BV1032" i="1"/>
  <c r="BM1032" i="1"/>
  <c r="BK1032" i="1"/>
  <c r="BJ1032" i="1"/>
  <c r="BH1032" i="1"/>
  <c r="BG1032" i="1"/>
  <c r="BF1032" i="1"/>
  <c r="BE1032" i="1"/>
  <c r="AY1032" i="1"/>
  <c r="BT1032" i="1" s="1"/>
  <c r="AX1032" i="1"/>
  <c r="AT1032" i="1"/>
  <c r="AR1032" i="1"/>
  <c r="AS1032" i="1" s="1"/>
  <c r="AQ1032" i="1"/>
  <c r="BO1032" i="1" s="1"/>
  <c r="AP1032" i="1"/>
  <c r="BN1032" i="1" s="1"/>
  <c r="CA1031" i="1"/>
  <c r="BX1031" i="1"/>
  <c r="BV1031" i="1"/>
  <c r="BM1031" i="1"/>
  <c r="BK1031" i="1"/>
  <c r="BJ1031" i="1"/>
  <c r="BH1031" i="1"/>
  <c r="BG1031" i="1"/>
  <c r="BF1031" i="1"/>
  <c r="BE1031" i="1"/>
  <c r="AY1031" i="1"/>
  <c r="BT1031" i="1" s="1"/>
  <c r="AX1031" i="1"/>
  <c r="AT1031" i="1"/>
  <c r="BP1031" i="1" s="1"/>
  <c r="AR1031" i="1"/>
  <c r="AS1031" i="1" s="1"/>
  <c r="AQ1031" i="1"/>
  <c r="BO1031" i="1" s="1"/>
  <c r="AP1031" i="1"/>
  <c r="BN1031" i="1" s="1"/>
  <c r="CA1030" i="1"/>
  <c r="BX1030" i="1"/>
  <c r="BV1030" i="1"/>
  <c r="BM1030" i="1"/>
  <c r="BK1030" i="1"/>
  <c r="BJ1030" i="1"/>
  <c r="BH1030" i="1"/>
  <c r="BG1030" i="1"/>
  <c r="BF1030" i="1"/>
  <c r="BE1030" i="1"/>
  <c r="AY1030" i="1"/>
  <c r="BT1030" i="1" s="1"/>
  <c r="AX1030" i="1"/>
  <c r="AT1030" i="1"/>
  <c r="BP1030" i="1" s="1"/>
  <c r="AR1030" i="1"/>
  <c r="AS1030" i="1" s="1"/>
  <c r="AQ1030" i="1"/>
  <c r="BO1030" i="1" s="1"/>
  <c r="AP1030" i="1"/>
  <c r="BN1030" i="1" s="1"/>
  <c r="CA1029" i="1"/>
  <c r="BX1029" i="1"/>
  <c r="BV1029" i="1"/>
  <c r="BM1029" i="1"/>
  <c r="BK1029" i="1"/>
  <c r="BJ1029" i="1"/>
  <c r="BH1029" i="1"/>
  <c r="BG1029" i="1"/>
  <c r="BF1029" i="1"/>
  <c r="BE1029" i="1"/>
  <c r="AY1029" i="1"/>
  <c r="BT1029" i="1" s="1"/>
  <c r="AX1029" i="1"/>
  <c r="AT1029" i="1"/>
  <c r="BP1029" i="1" s="1"/>
  <c r="AR1029" i="1"/>
  <c r="AS1029" i="1" s="1"/>
  <c r="AQ1029" i="1"/>
  <c r="BO1029" i="1" s="1"/>
  <c r="AP1029" i="1"/>
  <c r="BN1029" i="1" s="1"/>
  <c r="CA1028" i="1"/>
  <c r="BX1028" i="1"/>
  <c r="BV1028" i="1"/>
  <c r="BM1028" i="1"/>
  <c r="BK1028" i="1"/>
  <c r="BJ1028" i="1"/>
  <c r="BH1028" i="1"/>
  <c r="BG1028" i="1"/>
  <c r="BF1028" i="1"/>
  <c r="BE1028" i="1"/>
  <c r="AY1028" i="1"/>
  <c r="BT1028" i="1" s="1"/>
  <c r="AX1028" i="1"/>
  <c r="AT1028" i="1"/>
  <c r="AR1028" i="1"/>
  <c r="AS1028" i="1" s="1"/>
  <c r="AQ1028" i="1"/>
  <c r="BO1028" i="1" s="1"/>
  <c r="AP1028" i="1"/>
  <c r="BN1028" i="1" s="1"/>
  <c r="CA1027" i="1"/>
  <c r="BX1027" i="1"/>
  <c r="BV1027" i="1"/>
  <c r="BM1027" i="1"/>
  <c r="BK1027" i="1"/>
  <c r="BJ1027" i="1"/>
  <c r="BH1027" i="1"/>
  <c r="BG1027" i="1"/>
  <c r="BF1027" i="1"/>
  <c r="BE1027" i="1"/>
  <c r="AY1027" i="1"/>
  <c r="BT1027" i="1" s="1"/>
  <c r="AX1027" i="1"/>
  <c r="AT1027" i="1"/>
  <c r="BP1027" i="1" s="1"/>
  <c r="AR1027" i="1"/>
  <c r="AS1027" i="1" s="1"/>
  <c r="AQ1027" i="1"/>
  <c r="BO1027" i="1" s="1"/>
  <c r="AP1027" i="1"/>
  <c r="BN1027" i="1" s="1"/>
  <c r="CA1026" i="1"/>
  <c r="BX1026" i="1"/>
  <c r="BV1026" i="1"/>
  <c r="BM1026" i="1"/>
  <c r="BK1026" i="1"/>
  <c r="BJ1026" i="1"/>
  <c r="BH1026" i="1"/>
  <c r="BG1026" i="1"/>
  <c r="BF1026" i="1"/>
  <c r="BE1026" i="1"/>
  <c r="AY1026" i="1"/>
  <c r="BT1026" i="1" s="1"/>
  <c r="AX1026" i="1"/>
  <c r="AT1026" i="1"/>
  <c r="BP1026" i="1" s="1"/>
  <c r="AR1026" i="1"/>
  <c r="AS1026" i="1" s="1"/>
  <c r="AQ1026" i="1"/>
  <c r="BO1026" i="1" s="1"/>
  <c r="AP1026" i="1"/>
  <c r="BN1026" i="1" s="1"/>
  <c r="CA1025" i="1"/>
  <c r="BX1025" i="1"/>
  <c r="BV1025" i="1"/>
  <c r="BM1025" i="1"/>
  <c r="BK1025" i="1"/>
  <c r="BJ1025" i="1"/>
  <c r="BH1025" i="1"/>
  <c r="BG1025" i="1"/>
  <c r="BF1025" i="1"/>
  <c r="BE1025" i="1"/>
  <c r="AY1025" i="1"/>
  <c r="BT1025" i="1" s="1"/>
  <c r="AX1025" i="1"/>
  <c r="AT1025" i="1"/>
  <c r="BP1025" i="1" s="1"/>
  <c r="AR1025" i="1"/>
  <c r="AS1025" i="1" s="1"/>
  <c r="AQ1025" i="1"/>
  <c r="BO1025" i="1" s="1"/>
  <c r="AP1025" i="1"/>
  <c r="BN1025" i="1" s="1"/>
  <c r="CA1024" i="1"/>
  <c r="BX1024" i="1"/>
  <c r="BV1024" i="1"/>
  <c r="BM1024" i="1"/>
  <c r="BK1024" i="1"/>
  <c r="BJ1024" i="1"/>
  <c r="BH1024" i="1"/>
  <c r="BG1024" i="1"/>
  <c r="BF1024" i="1"/>
  <c r="BE1024" i="1"/>
  <c r="AY1024" i="1"/>
  <c r="BT1024" i="1" s="1"/>
  <c r="AX1024" i="1"/>
  <c r="AT1024" i="1"/>
  <c r="AR1024" i="1"/>
  <c r="AS1024" i="1" s="1"/>
  <c r="AQ1024" i="1"/>
  <c r="BO1024" i="1" s="1"/>
  <c r="AP1024" i="1"/>
  <c r="BN1024" i="1" s="1"/>
  <c r="CA1023" i="1"/>
  <c r="BX1023" i="1"/>
  <c r="BV1023" i="1"/>
  <c r="BM1023" i="1"/>
  <c r="BK1023" i="1"/>
  <c r="BJ1023" i="1"/>
  <c r="BH1023" i="1"/>
  <c r="BG1023" i="1"/>
  <c r="BF1023" i="1"/>
  <c r="BE1023" i="1"/>
  <c r="AY1023" i="1"/>
  <c r="BT1023" i="1" s="1"/>
  <c r="AX1023" i="1"/>
  <c r="AT1023" i="1"/>
  <c r="BP1023" i="1" s="1"/>
  <c r="AR1023" i="1"/>
  <c r="AS1023" i="1" s="1"/>
  <c r="AQ1023" i="1"/>
  <c r="BO1023" i="1" s="1"/>
  <c r="AP1023" i="1"/>
  <c r="BN1023" i="1" s="1"/>
  <c r="CA1022" i="1"/>
  <c r="BX1022" i="1"/>
  <c r="BV1022" i="1"/>
  <c r="BM1022" i="1"/>
  <c r="BK1022" i="1"/>
  <c r="BJ1022" i="1"/>
  <c r="BH1022" i="1"/>
  <c r="BG1022" i="1"/>
  <c r="BF1022" i="1"/>
  <c r="BE1022" i="1"/>
  <c r="AY1022" i="1"/>
  <c r="BT1022" i="1" s="1"/>
  <c r="AX1022" i="1"/>
  <c r="AT1022" i="1"/>
  <c r="BP1022" i="1" s="1"/>
  <c r="AR1022" i="1"/>
  <c r="AS1022" i="1" s="1"/>
  <c r="AQ1022" i="1"/>
  <c r="BO1022" i="1" s="1"/>
  <c r="AP1022" i="1"/>
  <c r="BN1022" i="1" s="1"/>
  <c r="CA1021" i="1"/>
  <c r="BX1021" i="1"/>
  <c r="BV1021" i="1"/>
  <c r="BM1021" i="1"/>
  <c r="BK1021" i="1"/>
  <c r="BJ1021" i="1"/>
  <c r="BH1021" i="1"/>
  <c r="BG1021" i="1"/>
  <c r="BF1021" i="1"/>
  <c r="BE1021" i="1"/>
  <c r="AY1021" i="1"/>
  <c r="BT1021" i="1" s="1"/>
  <c r="AX1021" i="1"/>
  <c r="AT1021" i="1"/>
  <c r="BP1021" i="1" s="1"/>
  <c r="AR1021" i="1"/>
  <c r="AS1021" i="1" s="1"/>
  <c r="AQ1021" i="1"/>
  <c r="BO1021" i="1" s="1"/>
  <c r="AP1021" i="1"/>
  <c r="BN1021" i="1" s="1"/>
  <c r="CA1020" i="1"/>
  <c r="BX1020" i="1"/>
  <c r="BV1020" i="1"/>
  <c r="BM1020" i="1"/>
  <c r="BK1020" i="1"/>
  <c r="BJ1020" i="1"/>
  <c r="BH1020" i="1"/>
  <c r="BG1020" i="1"/>
  <c r="BF1020" i="1"/>
  <c r="BE1020" i="1"/>
  <c r="AY1020" i="1"/>
  <c r="BT1020" i="1" s="1"/>
  <c r="AX1020" i="1"/>
  <c r="AT1020" i="1"/>
  <c r="AR1020" i="1"/>
  <c r="AS1020" i="1" s="1"/>
  <c r="AQ1020" i="1"/>
  <c r="BO1020" i="1" s="1"/>
  <c r="AP1020" i="1"/>
  <c r="BN1020" i="1" s="1"/>
  <c r="CA1019" i="1"/>
  <c r="BX1019" i="1"/>
  <c r="BV1019" i="1"/>
  <c r="BM1019" i="1"/>
  <c r="BK1019" i="1"/>
  <c r="BJ1019" i="1"/>
  <c r="BH1019" i="1"/>
  <c r="BG1019" i="1"/>
  <c r="BF1019" i="1"/>
  <c r="BE1019" i="1"/>
  <c r="AY1019" i="1"/>
  <c r="BT1019" i="1" s="1"/>
  <c r="AX1019" i="1"/>
  <c r="AT1019" i="1"/>
  <c r="BP1019" i="1" s="1"/>
  <c r="AR1019" i="1"/>
  <c r="AS1019" i="1" s="1"/>
  <c r="AQ1019" i="1"/>
  <c r="BO1019" i="1" s="1"/>
  <c r="AP1019" i="1"/>
  <c r="BN1019" i="1" s="1"/>
  <c r="CA1018" i="1"/>
  <c r="BX1018" i="1"/>
  <c r="BV1018" i="1"/>
  <c r="BM1018" i="1"/>
  <c r="BK1018" i="1"/>
  <c r="BJ1018" i="1"/>
  <c r="BH1018" i="1"/>
  <c r="BG1018" i="1"/>
  <c r="BF1018" i="1"/>
  <c r="BE1018" i="1"/>
  <c r="AY1018" i="1"/>
  <c r="BT1018" i="1" s="1"/>
  <c r="AX1018" i="1"/>
  <c r="AT1018" i="1"/>
  <c r="BP1018" i="1" s="1"/>
  <c r="AR1018" i="1"/>
  <c r="AS1018" i="1" s="1"/>
  <c r="AQ1018" i="1"/>
  <c r="BO1018" i="1" s="1"/>
  <c r="AP1018" i="1"/>
  <c r="BN1018" i="1" s="1"/>
  <c r="CA1017" i="1"/>
  <c r="BX1017" i="1"/>
  <c r="BV1017" i="1"/>
  <c r="BM1017" i="1"/>
  <c r="BK1017" i="1"/>
  <c r="BJ1017" i="1"/>
  <c r="BH1017" i="1"/>
  <c r="BG1017" i="1"/>
  <c r="BF1017" i="1"/>
  <c r="BE1017" i="1"/>
  <c r="AY1017" i="1"/>
  <c r="BT1017" i="1" s="1"/>
  <c r="AX1017" i="1"/>
  <c r="AT1017" i="1"/>
  <c r="BP1017" i="1" s="1"/>
  <c r="AR1017" i="1"/>
  <c r="AS1017" i="1" s="1"/>
  <c r="AQ1017" i="1"/>
  <c r="BO1017" i="1" s="1"/>
  <c r="AP1017" i="1"/>
  <c r="BN1017" i="1" s="1"/>
  <c r="CA1016" i="1"/>
  <c r="BX1016" i="1"/>
  <c r="BV1016" i="1"/>
  <c r="BM1016" i="1"/>
  <c r="BK1016" i="1"/>
  <c r="BJ1016" i="1"/>
  <c r="BH1016" i="1"/>
  <c r="BG1016" i="1"/>
  <c r="BF1016" i="1"/>
  <c r="BE1016" i="1"/>
  <c r="AY1016" i="1"/>
  <c r="BT1016" i="1" s="1"/>
  <c r="AX1016" i="1"/>
  <c r="AT1016" i="1"/>
  <c r="AR1016" i="1"/>
  <c r="AS1016" i="1" s="1"/>
  <c r="AQ1016" i="1"/>
  <c r="BO1016" i="1" s="1"/>
  <c r="AP1016" i="1"/>
  <c r="BN1016" i="1" s="1"/>
  <c r="CA1015" i="1"/>
  <c r="BX1015" i="1"/>
  <c r="BV1015" i="1"/>
  <c r="BM1015" i="1"/>
  <c r="BK1015" i="1"/>
  <c r="BJ1015" i="1"/>
  <c r="BH1015" i="1"/>
  <c r="BG1015" i="1"/>
  <c r="BF1015" i="1"/>
  <c r="BE1015" i="1"/>
  <c r="AY1015" i="1"/>
  <c r="BT1015" i="1" s="1"/>
  <c r="AX1015" i="1"/>
  <c r="AT1015" i="1"/>
  <c r="BP1015" i="1" s="1"/>
  <c r="AR1015" i="1"/>
  <c r="AS1015" i="1" s="1"/>
  <c r="AQ1015" i="1"/>
  <c r="BO1015" i="1" s="1"/>
  <c r="AP1015" i="1"/>
  <c r="BN1015" i="1" s="1"/>
  <c r="CA1014" i="1"/>
  <c r="BX1014" i="1"/>
  <c r="BV1014" i="1"/>
  <c r="BM1014" i="1"/>
  <c r="BK1014" i="1"/>
  <c r="BJ1014" i="1"/>
  <c r="BH1014" i="1"/>
  <c r="BG1014" i="1"/>
  <c r="BF1014" i="1"/>
  <c r="BE1014" i="1"/>
  <c r="AY1014" i="1"/>
  <c r="BT1014" i="1" s="1"/>
  <c r="AX1014" i="1"/>
  <c r="AT1014" i="1"/>
  <c r="BP1014" i="1" s="1"/>
  <c r="AR1014" i="1"/>
  <c r="AS1014" i="1" s="1"/>
  <c r="AQ1014" i="1"/>
  <c r="BO1014" i="1" s="1"/>
  <c r="AP1014" i="1"/>
  <c r="BN1014" i="1" s="1"/>
  <c r="CA1013" i="1"/>
  <c r="BX1013" i="1"/>
  <c r="BV1013" i="1"/>
  <c r="BM1013" i="1"/>
  <c r="BK1013" i="1"/>
  <c r="BJ1013" i="1"/>
  <c r="BH1013" i="1"/>
  <c r="BG1013" i="1"/>
  <c r="BF1013" i="1"/>
  <c r="BE1013" i="1"/>
  <c r="AY1013" i="1"/>
  <c r="BT1013" i="1" s="1"/>
  <c r="AX1013" i="1"/>
  <c r="AT1013" i="1"/>
  <c r="BP1013" i="1" s="1"/>
  <c r="AR1013" i="1"/>
  <c r="AS1013" i="1" s="1"/>
  <c r="AQ1013" i="1"/>
  <c r="BO1013" i="1" s="1"/>
  <c r="AP1013" i="1"/>
  <c r="BN1013" i="1" s="1"/>
  <c r="CA1012" i="1"/>
  <c r="BX1012" i="1"/>
  <c r="BV1012" i="1"/>
  <c r="BM1012" i="1"/>
  <c r="BK1012" i="1"/>
  <c r="BJ1012" i="1"/>
  <c r="BH1012" i="1"/>
  <c r="BG1012" i="1"/>
  <c r="BF1012" i="1"/>
  <c r="BE1012" i="1"/>
  <c r="AY1012" i="1"/>
  <c r="BT1012" i="1" s="1"/>
  <c r="AX1012" i="1"/>
  <c r="AT1012" i="1"/>
  <c r="AR1012" i="1"/>
  <c r="AS1012" i="1" s="1"/>
  <c r="AQ1012" i="1"/>
  <c r="BO1012" i="1" s="1"/>
  <c r="AP1012" i="1"/>
  <c r="BN1012" i="1" s="1"/>
  <c r="CA1011" i="1"/>
  <c r="BX1011" i="1"/>
  <c r="BV1011" i="1"/>
  <c r="BM1011" i="1"/>
  <c r="BK1011" i="1"/>
  <c r="BJ1011" i="1"/>
  <c r="BH1011" i="1"/>
  <c r="BG1011" i="1"/>
  <c r="BF1011" i="1"/>
  <c r="BE1011" i="1"/>
  <c r="AY1011" i="1"/>
  <c r="BT1011" i="1" s="1"/>
  <c r="AX1011" i="1"/>
  <c r="AT1011" i="1"/>
  <c r="BP1011" i="1" s="1"/>
  <c r="AR1011" i="1"/>
  <c r="AS1011" i="1" s="1"/>
  <c r="AQ1011" i="1"/>
  <c r="BO1011" i="1" s="1"/>
  <c r="AP1011" i="1"/>
  <c r="BN1011" i="1" s="1"/>
  <c r="CA1010" i="1"/>
  <c r="BX1010" i="1"/>
  <c r="BV1010" i="1"/>
  <c r="BM1010" i="1"/>
  <c r="BK1010" i="1"/>
  <c r="BJ1010" i="1"/>
  <c r="BH1010" i="1"/>
  <c r="BG1010" i="1"/>
  <c r="BF1010" i="1"/>
  <c r="BE1010" i="1"/>
  <c r="AY1010" i="1"/>
  <c r="BT1010" i="1" s="1"/>
  <c r="AX1010" i="1"/>
  <c r="AT1010" i="1"/>
  <c r="BP1010" i="1" s="1"/>
  <c r="AR1010" i="1"/>
  <c r="AS1010" i="1" s="1"/>
  <c r="AQ1010" i="1"/>
  <c r="BO1010" i="1" s="1"/>
  <c r="AP1010" i="1"/>
  <c r="BN1010" i="1" s="1"/>
  <c r="CA1009" i="1"/>
  <c r="BX1009" i="1"/>
  <c r="BV1009" i="1"/>
  <c r="BM1009" i="1"/>
  <c r="BK1009" i="1"/>
  <c r="BJ1009" i="1"/>
  <c r="BH1009" i="1"/>
  <c r="BG1009" i="1"/>
  <c r="BF1009" i="1"/>
  <c r="BE1009" i="1"/>
  <c r="AY1009" i="1"/>
  <c r="BT1009" i="1" s="1"/>
  <c r="AX1009" i="1"/>
  <c r="AT1009" i="1"/>
  <c r="BP1009" i="1" s="1"/>
  <c r="AR1009" i="1"/>
  <c r="AS1009" i="1" s="1"/>
  <c r="AQ1009" i="1"/>
  <c r="BO1009" i="1" s="1"/>
  <c r="AP1009" i="1"/>
  <c r="BN1009" i="1" s="1"/>
  <c r="CA1008" i="1"/>
  <c r="BX1008" i="1"/>
  <c r="BV1008" i="1"/>
  <c r="BM1008" i="1"/>
  <c r="BK1008" i="1"/>
  <c r="BJ1008" i="1"/>
  <c r="BH1008" i="1"/>
  <c r="BG1008" i="1"/>
  <c r="BF1008" i="1"/>
  <c r="BE1008" i="1"/>
  <c r="AY1008" i="1"/>
  <c r="BT1008" i="1" s="1"/>
  <c r="AX1008" i="1"/>
  <c r="AT1008" i="1"/>
  <c r="AR1008" i="1"/>
  <c r="AS1008" i="1" s="1"/>
  <c r="AQ1008" i="1"/>
  <c r="BO1008" i="1" s="1"/>
  <c r="AP1008" i="1"/>
  <c r="BN1008" i="1" s="1"/>
  <c r="CA1007" i="1"/>
  <c r="BX1007" i="1"/>
  <c r="BV1007" i="1"/>
  <c r="BM1007" i="1"/>
  <c r="BK1007" i="1"/>
  <c r="BJ1007" i="1"/>
  <c r="BH1007" i="1"/>
  <c r="BG1007" i="1"/>
  <c r="BF1007" i="1"/>
  <c r="BE1007" i="1"/>
  <c r="AY1007" i="1"/>
  <c r="BT1007" i="1" s="1"/>
  <c r="AX1007" i="1"/>
  <c r="AT1007" i="1"/>
  <c r="BP1007" i="1" s="1"/>
  <c r="AR1007" i="1"/>
  <c r="AS1007" i="1" s="1"/>
  <c r="AQ1007" i="1"/>
  <c r="BO1007" i="1" s="1"/>
  <c r="AP1007" i="1"/>
  <c r="BN1007" i="1" s="1"/>
  <c r="CA1006" i="1"/>
  <c r="BX1006" i="1"/>
  <c r="BV1006" i="1"/>
  <c r="BM1006" i="1"/>
  <c r="BK1006" i="1"/>
  <c r="BJ1006" i="1"/>
  <c r="BH1006" i="1"/>
  <c r="BG1006" i="1"/>
  <c r="BF1006" i="1"/>
  <c r="BE1006" i="1"/>
  <c r="AY1006" i="1"/>
  <c r="BT1006" i="1" s="1"/>
  <c r="AX1006" i="1"/>
  <c r="AT1006" i="1"/>
  <c r="BP1006" i="1" s="1"/>
  <c r="AR1006" i="1"/>
  <c r="AS1006" i="1" s="1"/>
  <c r="AQ1006" i="1"/>
  <c r="BO1006" i="1" s="1"/>
  <c r="AP1006" i="1"/>
  <c r="BN1006" i="1" s="1"/>
  <c r="CA1005" i="1"/>
  <c r="BX1005" i="1"/>
  <c r="BV1005" i="1"/>
  <c r="BM1005" i="1"/>
  <c r="BK1005" i="1"/>
  <c r="BJ1005" i="1"/>
  <c r="BH1005" i="1"/>
  <c r="BG1005" i="1"/>
  <c r="BF1005" i="1"/>
  <c r="BE1005" i="1"/>
  <c r="AY1005" i="1"/>
  <c r="BT1005" i="1" s="1"/>
  <c r="AX1005" i="1"/>
  <c r="AT1005" i="1"/>
  <c r="BP1005" i="1" s="1"/>
  <c r="AR1005" i="1"/>
  <c r="AS1005" i="1" s="1"/>
  <c r="AQ1005" i="1"/>
  <c r="BO1005" i="1" s="1"/>
  <c r="AP1005" i="1"/>
  <c r="BN1005" i="1" s="1"/>
  <c r="CA1004" i="1"/>
  <c r="BX1004" i="1"/>
  <c r="BV1004" i="1"/>
  <c r="BM1004" i="1"/>
  <c r="BK1004" i="1"/>
  <c r="BJ1004" i="1"/>
  <c r="BH1004" i="1"/>
  <c r="BG1004" i="1"/>
  <c r="BF1004" i="1"/>
  <c r="BE1004" i="1"/>
  <c r="AY1004" i="1"/>
  <c r="BT1004" i="1" s="1"/>
  <c r="AX1004" i="1"/>
  <c r="AT1004" i="1"/>
  <c r="AR1004" i="1"/>
  <c r="AS1004" i="1" s="1"/>
  <c r="AQ1004" i="1"/>
  <c r="BO1004" i="1" s="1"/>
  <c r="AP1004" i="1"/>
  <c r="BN1004" i="1" s="1"/>
  <c r="CA1003" i="1"/>
  <c r="BX1003" i="1"/>
  <c r="BV1003" i="1"/>
  <c r="BM1003" i="1"/>
  <c r="BK1003" i="1"/>
  <c r="BJ1003" i="1"/>
  <c r="BH1003" i="1"/>
  <c r="BG1003" i="1"/>
  <c r="BF1003" i="1"/>
  <c r="BE1003" i="1"/>
  <c r="AY1003" i="1"/>
  <c r="BT1003" i="1" s="1"/>
  <c r="AX1003" i="1"/>
  <c r="AT1003" i="1"/>
  <c r="BP1003" i="1" s="1"/>
  <c r="AR1003" i="1"/>
  <c r="AS1003" i="1" s="1"/>
  <c r="AQ1003" i="1"/>
  <c r="BO1003" i="1" s="1"/>
  <c r="AP1003" i="1"/>
  <c r="BN1003" i="1" s="1"/>
  <c r="CA1002" i="1"/>
  <c r="BX1002" i="1"/>
  <c r="BV1002" i="1"/>
  <c r="BM1002" i="1"/>
  <c r="BK1002" i="1"/>
  <c r="BJ1002" i="1"/>
  <c r="BH1002" i="1"/>
  <c r="BG1002" i="1"/>
  <c r="BF1002" i="1"/>
  <c r="BE1002" i="1"/>
  <c r="AY1002" i="1"/>
  <c r="BT1002" i="1" s="1"/>
  <c r="AX1002" i="1"/>
  <c r="AT1002" i="1"/>
  <c r="BP1002" i="1" s="1"/>
  <c r="AR1002" i="1"/>
  <c r="AS1002" i="1" s="1"/>
  <c r="AQ1002" i="1"/>
  <c r="BO1002" i="1" s="1"/>
  <c r="AP1002" i="1"/>
  <c r="BN1002" i="1" s="1"/>
  <c r="CA1001" i="1"/>
  <c r="BX1001" i="1"/>
  <c r="BV1001" i="1"/>
  <c r="BM1001" i="1"/>
  <c r="BK1001" i="1"/>
  <c r="BJ1001" i="1"/>
  <c r="BH1001" i="1"/>
  <c r="BG1001" i="1"/>
  <c r="BF1001" i="1"/>
  <c r="BE1001" i="1"/>
  <c r="AY1001" i="1"/>
  <c r="BT1001" i="1" s="1"/>
  <c r="AX1001" i="1"/>
  <c r="AT1001" i="1"/>
  <c r="BP1001" i="1" s="1"/>
  <c r="AR1001" i="1"/>
  <c r="AS1001" i="1" s="1"/>
  <c r="AQ1001" i="1"/>
  <c r="BO1001" i="1" s="1"/>
  <c r="AP1001" i="1"/>
  <c r="BN1001" i="1" s="1"/>
  <c r="CA1000" i="1"/>
  <c r="BX1000" i="1"/>
  <c r="BV1000" i="1"/>
  <c r="BM1000" i="1"/>
  <c r="BK1000" i="1"/>
  <c r="BJ1000" i="1"/>
  <c r="BH1000" i="1"/>
  <c r="BG1000" i="1"/>
  <c r="BF1000" i="1"/>
  <c r="BE1000" i="1"/>
  <c r="AY1000" i="1"/>
  <c r="BT1000" i="1" s="1"/>
  <c r="AX1000" i="1"/>
  <c r="AT1000" i="1"/>
  <c r="AR1000" i="1"/>
  <c r="AS1000" i="1" s="1"/>
  <c r="AQ1000" i="1"/>
  <c r="BO1000" i="1" s="1"/>
  <c r="AP1000" i="1"/>
  <c r="BN1000" i="1" s="1"/>
  <c r="CA999" i="1"/>
  <c r="BX999" i="1"/>
  <c r="BV999" i="1"/>
  <c r="BM999" i="1"/>
  <c r="BK999" i="1"/>
  <c r="BJ999" i="1"/>
  <c r="BH999" i="1"/>
  <c r="BG999" i="1"/>
  <c r="BF999" i="1"/>
  <c r="BE999" i="1"/>
  <c r="AY999" i="1"/>
  <c r="BT999" i="1" s="1"/>
  <c r="AX999" i="1"/>
  <c r="AT999" i="1"/>
  <c r="BP999" i="1" s="1"/>
  <c r="AR999" i="1"/>
  <c r="AS999" i="1" s="1"/>
  <c r="AQ999" i="1"/>
  <c r="BO999" i="1" s="1"/>
  <c r="AP999" i="1"/>
  <c r="BN999" i="1" s="1"/>
  <c r="CA998" i="1"/>
  <c r="BX998" i="1"/>
  <c r="BV998" i="1"/>
  <c r="BM998" i="1"/>
  <c r="BK998" i="1"/>
  <c r="BJ998" i="1"/>
  <c r="BH998" i="1"/>
  <c r="BG998" i="1"/>
  <c r="BF998" i="1"/>
  <c r="BE998" i="1"/>
  <c r="AY998" i="1"/>
  <c r="BT998" i="1" s="1"/>
  <c r="AX998" i="1"/>
  <c r="AT998" i="1"/>
  <c r="BP998" i="1" s="1"/>
  <c r="AR998" i="1"/>
  <c r="AS998" i="1" s="1"/>
  <c r="AQ998" i="1"/>
  <c r="BO998" i="1" s="1"/>
  <c r="AP998" i="1"/>
  <c r="BN998" i="1" s="1"/>
  <c r="CA997" i="1"/>
  <c r="BX997" i="1"/>
  <c r="BV997" i="1"/>
  <c r="BM997" i="1"/>
  <c r="BK997" i="1"/>
  <c r="BJ997" i="1"/>
  <c r="BH997" i="1"/>
  <c r="BG997" i="1"/>
  <c r="BF997" i="1"/>
  <c r="BE997" i="1"/>
  <c r="AY997" i="1"/>
  <c r="BT997" i="1" s="1"/>
  <c r="AX997" i="1"/>
  <c r="AT997" i="1"/>
  <c r="BP997" i="1" s="1"/>
  <c r="AR997" i="1"/>
  <c r="AS997" i="1" s="1"/>
  <c r="AQ997" i="1"/>
  <c r="BO997" i="1" s="1"/>
  <c r="AP997" i="1"/>
  <c r="BN997" i="1" s="1"/>
  <c r="CA996" i="1"/>
  <c r="BX996" i="1"/>
  <c r="BV996" i="1"/>
  <c r="BM996" i="1"/>
  <c r="BK996" i="1"/>
  <c r="BJ996" i="1"/>
  <c r="BH996" i="1"/>
  <c r="BG996" i="1"/>
  <c r="BF996" i="1"/>
  <c r="BE996" i="1"/>
  <c r="AY996" i="1"/>
  <c r="BT996" i="1" s="1"/>
  <c r="AX996" i="1"/>
  <c r="AT996" i="1"/>
  <c r="AR996" i="1"/>
  <c r="AS996" i="1" s="1"/>
  <c r="AQ996" i="1"/>
  <c r="BO996" i="1" s="1"/>
  <c r="AP996" i="1"/>
  <c r="BN996" i="1" s="1"/>
  <c r="CA995" i="1"/>
  <c r="BX995" i="1"/>
  <c r="BV995" i="1"/>
  <c r="BM995" i="1"/>
  <c r="BK995" i="1"/>
  <c r="BJ995" i="1"/>
  <c r="BH995" i="1"/>
  <c r="BG995" i="1"/>
  <c r="BF995" i="1"/>
  <c r="BE995" i="1"/>
  <c r="AY995" i="1"/>
  <c r="BT995" i="1" s="1"/>
  <c r="AX995" i="1"/>
  <c r="AT995" i="1"/>
  <c r="BP995" i="1" s="1"/>
  <c r="AR995" i="1"/>
  <c r="AS995" i="1" s="1"/>
  <c r="AQ995" i="1"/>
  <c r="BO995" i="1" s="1"/>
  <c r="AP995" i="1"/>
  <c r="BN995" i="1" s="1"/>
  <c r="CA994" i="1"/>
  <c r="BX994" i="1"/>
  <c r="BV994" i="1"/>
  <c r="BM994" i="1"/>
  <c r="BK994" i="1"/>
  <c r="BJ994" i="1"/>
  <c r="BH994" i="1"/>
  <c r="BG994" i="1"/>
  <c r="BF994" i="1"/>
  <c r="BE994" i="1"/>
  <c r="AY994" i="1"/>
  <c r="BT994" i="1" s="1"/>
  <c r="AX994" i="1"/>
  <c r="AT994" i="1"/>
  <c r="BP994" i="1" s="1"/>
  <c r="AR994" i="1"/>
  <c r="AS994" i="1" s="1"/>
  <c r="AQ994" i="1"/>
  <c r="BO994" i="1" s="1"/>
  <c r="AP994" i="1"/>
  <c r="BN994" i="1" s="1"/>
  <c r="CA993" i="1"/>
  <c r="BX993" i="1"/>
  <c r="BV993" i="1"/>
  <c r="BM993" i="1"/>
  <c r="BK993" i="1"/>
  <c r="BJ993" i="1"/>
  <c r="BH993" i="1"/>
  <c r="BG993" i="1"/>
  <c r="BF993" i="1"/>
  <c r="BE993" i="1"/>
  <c r="AY993" i="1"/>
  <c r="BT993" i="1" s="1"/>
  <c r="AX993" i="1"/>
  <c r="AT993" i="1"/>
  <c r="BP993" i="1" s="1"/>
  <c r="AR993" i="1"/>
  <c r="AS993" i="1" s="1"/>
  <c r="AQ993" i="1"/>
  <c r="BO993" i="1" s="1"/>
  <c r="AP993" i="1"/>
  <c r="BN993" i="1" s="1"/>
  <c r="CA992" i="1"/>
  <c r="BX992" i="1"/>
  <c r="BV992" i="1"/>
  <c r="BM992" i="1"/>
  <c r="BK992" i="1"/>
  <c r="BJ992" i="1"/>
  <c r="BH992" i="1"/>
  <c r="BG992" i="1"/>
  <c r="BF992" i="1"/>
  <c r="BE992" i="1"/>
  <c r="AY992" i="1"/>
  <c r="BT992" i="1" s="1"/>
  <c r="AX992" i="1"/>
  <c r="AT992" i="1"/>
  <c r="AR992" i="1"/>
  <c r="AS992" i="1" s="1"/>
  <c r="AQ992" i="1"/>
  <c r="BO992" i="1" s="1"/>
  <c r="AP992" i="1"/>
  <c r="BN992" i="1" s="1"/>
  <c r="CA991" i="1"/>
  <c r="BX991" i="1"/>
  <c r="BV991" i="1"/>
  <c r="BM991" i="1"/>
  <c r="BK991" i="1"/>
  <c r="BJ991" i="1"/>
  <c r="BH991" i="1"/>
  <c r="BG991" i="1"/>
  <c r="BF991" i="1"/>
  <c r="BE991" i="1"/>
  <c r="AY991" i="1"/>
  <c r="BT991" i="1" s="1"/>
  <c r="AX991" i="1"/>
  <c r="AT991" i="1"/>
  <c r="BP991" i="1" s="1"/>
  <c r="AR991" i="1"/>
  <c r="AS991" i="1" s="1"/>
  <c r="AQ991" i="1"/>
  <c r="BO991" i="1" s="1"/>
  <c r="AP991" i="1"/>
  <c r="BN991" i="1" s="1"/>
  <c r="CA990" i="1"/>
  <c r="BX990" i="1"/>
  <c r="BV990" i="1"/>
  <c r="BM990" i="1"/>
  <c r="BK990" i="1"/>
  <c r="BJ990" i="1"/>
  <c r="BH990" i="1"/>
  <c r="BG990" i="1"/>
  <c r="BF990" i="1"/>
  <c r="BE990" i="1"/>
  <c r="AY990" i="1"/>
  <c r="BT990" i="1" s="1"/>
  <c r="AX990" i="1"/>
  <c r="AT990" i="1"/>
  <c r="BP990" i="1" s="1"/>
  <c r="AR990" i="1"/>
  <c r="AS990" i="1" s="1"/>
  <c r="AQ990" i="1"/>
  <c r="BO990" i="1" s="1"/>
  <c r="AP990" i="1"/>
  <c r="BN990" i="1" s="1"/>
  <c r="CA989" i="1"/>
  <c r="BX989" i="1"/>
  <c r="BV989" i="1"/>
  <c r="BM989" i="1"/>
  <c r="BK989" i="1"/>
  <c r="BJ989" i="1"/>
  <c r="BH989" i="1"/>
  <c r="BG989" i="1"/>
  <c r="BF989" i="1"/>
  <c r="BE989" i="1"/>
  <c r="AY989" i="1"/>
  <c r="BT989" i="1" s="1"/>
  <c r="AX989" i="1"/>
  <c r="AT989" i="1"/>
  <c r="BP989" i="1" s="1"/>
  <c r="AR989" i="1"/>
  <c r="AS989" i="1" s="1"/>
  <c r="AQ989" i="1"/>
  <c r="BO989" i="1" s="1"/>
  <c r="AP989" i="1"/>
  <c r="BN989" i="1" s="1"/>
  <c r="CA988" i="1"/>
  <c r="BX988" i="1"/>
  <c r="BV988" i="1"/>
  <c r="BM988" i="1"/>
  <c r="BK988" i="1"/>
  <c r="BJ988" i="1"/>
  <c r="BH988" i="1"/>
  <c r="BG988" i="1"/>
  <c r="BF988" i="1"/>
  <c r="BE988" i="1"/>
  <c r="AY988" i="1"/>
  <c r="BT988" i="1" s="1"/>
  <c r="AX988" i="1"/>
  <c r="AT988" i="1"/>
  <c r="AR988" i="1"/>
  <c r="AS988" i="1" s="1"/>
  <c r="AQ988" i="1"/>
  <c r="BO988" i="1" s="1"/>
  <c r="AP988" i="1"/>
  <c r="BN988" i="1" s="1"/>
  <c r="CA987" i="1"/>
  <c r="BX987" i="1"/>
  <c r="BV987" i="1"/>
  <c r="BM987" i="1"/>
  <c r="BK987" i="1"/>
  <c r="BJ987" i="1"/>
  <c r="BH987" i="1"/>
  <c r="BG987" i="1"/>
  <c r="BF987" i="1"/>
  <c r="BE987" i="1"/>
  <c r="AY987" i="1"/>
  <c r="BT987" i="1" s="1"/>
  <c r="AX987" i="1"/>
  <c r="AT987" i="1"/>
  <c r="BP987" i="1" s="1"/>
  <c r="AR987" i="1"/>
  <c r="AS987" i="1" s="1"/>
  <c r="AQ987" i="1"/>
  <c r="BO987" i="1" s="1"/>
  <c r="AP987" i="1"/>
  <c r="BN987" i="1" s="1"/>
  <c r="CA986" i="1"/>
  <c r="BX986" i="1"/>
  <c r="BV986" i="1"/>
  <c r="BM986" i="1"/>
  <c r="BK986" i="1"/>
  <c r="BJ986" i="1"/>
  <c r="BH986" i="1"/>
  <c r="BG986" i="1"/>
  <c r="BF986" i="1"/>
  <c r="BE986" i="1"/>
  <c r="AY986" i="1"/>
  <c r="BT986" i="1" s="1"/>
  <c r="AX986" i="1"/>
  <c r="AT986" i="1"/>
  <c r="BP986" i="1" s="1"/>
  <c r="AR986" i="1"/>
  <c r="AS986" i="1" s="1"/>
  <c r="AQ986" i="1"/>
  <c r="BO986" i="1" s="1"/>
  <c r="AP986" i="1"/>
  <c r="BN986" i="1" s="1"/>
  <c r="CA985" i="1"/>
  <c r="BX985" i="1"/>
  <c r="BV985" i="1"/>
  <c r="BM985" i="1"/>
  <c r="BK985" i="1"/>
  <c r="BJ985" i="1"/>
  <c r="BH985" i="1"/>
  <c r="BG985" i="1"/>
  <c r="BF985" i="1"/>
  <c r="BE985" i="1"/>
  <c r="AY985" i="1"/>
  <c r="BT985" i="1" s="1"/>
  <c r="AX985" i="1"/>
  <c r="AT985" i="1"/>
  <c r="BP985" i="1" s="1"/>
  <c r="AR985" i="1"/>
  <c r="AS985" i="1" s="1"/>
  <c r="AQ985" i="1"/>
  <c r="BO985" i="1" s="1"/>
  <c r="AP985" i="1"/>
  <c r="BN985" i="1" s="1"/>
  <c r="CA984" i="1"/>
  <c r="BX984" i="1"/>
  <c r="BV984" i="1"/>
  <c r="BM984" i="1"/>
  <c r="BK984" i="1"/>
  <c r="BJ984" i="1"/>
  <c r="BH984" i="1"/>
  <c r="BG984" i="1"/>
  <c r="BF984" i="1"/>
  <c r="BE984" i="1"/>
  <c r="AY984" i="1"/>
  <c r="BT984" i="1" s="1"/>
  <c r="AX984" i="1"/>
  <c r="AT984" i="1"/>
  <c r="AR984" i="1"/>
  <c r="AS984" i="1" s="1"/>
  <c r="AQ984" i="1"/>
  <c r="BO984" i="1" s="1"/>
  <c r="AP984" i="1"/>
  <c r="BN984" i="1" s="1"/>
  <c r="CA983" i="1"/>
  <c r="BX983" i="1"/>
  <c r="BV983" i="1"/>
  <c r="BM983" i="1"/>
  <c r="BK983" i="1"/>
  <c r="BJ983" i="1"/>
  <c r="BH983" i="1"/>
  <c r="BG983" i="1"/>
  <c r="BF983" i="1"/>
  <c r="BE983" i="1"/>
  <c r="AY983" i="1"/>
  <c r="BT983" i="1" s="1"/>
  <c r="AX983" i="1"/>
  <c r="AT983" i="1"/>
  <c r="BP983" i="1" s="1"/>
  <c r="AR983" i="1"/>
  <c r="AS983" i="1" s="1"/>
  <c r="AQ983" i="1"/>
  <c r="BO983" i="1" s="1"/>
  <c r="AP983" i="1"/>
  <c r="BN983" i="1" s="1"/>
  <c r="CA982" i="1"/>
  <c r="BX982" i="1"/>
  <c r="BV982" i="1"/>
  <c r="BM982" i="1"/>
  <c r="BK982" i="1"/>
  <c r="BJ982" i="1"/>
  <c r="BH982" i="1"/>
  <c r="BG982" i="1"/>
  <c r="BF982" i="1"/>
  <c r="BE982" i="1"/>
  <c r="AY982" i="1"/>
  <c r="BT982" i="1" s="1"/>
  <c r="AX982" i="1"/>
  <c r="AT982" i="1"/>
  <c r="BP982" i="1" s="1"/>
  <c r="AR982" i="1"/>
  <c r="AS982" i="1" s="1"/>
  <c r="AQ982" i="1"/>
  <c r="BO982" i="1" s="1"/>
  <c r="AP982" i="1"/>
  <c r="BN982" i="1" s="1"/>
  <c r="CA981" i="1"/>
  <c r="BX981" i="1"/>
  <c r="BV981" i="1"/>
  <c r="BM981" i="1"/>
  <c r="BK981" i="1"/>
  <c r="BJ981" i="1"/>
  <c r="BH981" i="1"/>
  <c r="BG981" i="1"/>
  <c r="BF981" i="1"/>
  <c r="BE981" i="1"/>
  <c r="AY981" i="1"/>
  <c r="BT981" i="1" s="1"/>
  <c r="AX981" i="1"/>
  <c r="AT981" i="1"/>
  <c r="BP981" i="1" s="1"/>
  <c r="AR981" i="1"/>
  <c r="AS981" i="1" s="1"/>
  <c r="AQ981" i="1"/>
  <c r="BO981" i="1" s="1"/>
  <c r="AP981" i="1"/>
  <c r="BN981" i="1" s="1"/>
  <c r="CA980" i="1"/>
  <c r="BX980" i="1"/>
  <c r="BV980" i="1"/>
  <c r="BM980" i="1"/>
  <c r="BK980" i="1"/>
  <c r="BJ980" i="1"/>
  <c r="BH980" i="1"/>
  <c r="BG980" i="1"/>
  <c r="BF980" i="1"/>
  <c r="BE980" i="1"/>
  <c r="AY980" i="1"/>
  <c r="BT980" i="1" s="1"/>
  <c r="AX980" i="1"/>
  <c r="AT980" i="1"/>
  <c r="AR980" i="1"/>
  <c r="AS980" i="1" s="1"/>
  <c r="AQ980" i="1"/>
  <c r="BO980" i="1" s="1"/>
  <c r="AP980" i="1"/>
  <c r="BN980" i="1" s="1"/>
  <c r="CA979" i="1"/>
  <c r="BX979" i="1"/>
  <c r="BV979" i="1"/>
  <c r="BM979" i="1"/>
  <c r="BK979" i="1"/>
  <c r="BJ979" i="1"/>
  <c r="BH979" i="1"/>
  <c r="BG979" i="1"/>
  <c r="BF979" i="1"/>
  <c r="BE979" i="1"/>
  <c r="AY979" i="1"/>
  <c r="BT979" i="1" s="1"/>
  <c r="AX979" i="1"/>
  <c r="AT979" i="1"/>
  <c r="BP979" i="1" s="1"/>
  <c r="AR979" i="1"/>
  <c r="AS979" i="1" s="1"/>
  <c r="AQ979" i="1"/>
  <c r="BO979" i="1" s="1"/>
  <c r="AP979" i="1"/>
  <c r="BN979" i="1" s="1"/>
  <c r="CA978" i="1"/>
  <c r="BX978" i="1"/>
  <c r="BV978" i="1"/>
  <c r="BM978" i="1"/>
  <c r="BK978" i="1"/>
  <c r="BJ978" i="1"/>
  <c r="BH978" i="1"/>
  <c r="BG978" i="1"/>
  <c r="BF978" i="1"/>
  <c r="BE978" i="1"/>
  <c r="AY978" i="1"/>
  <c r="BT978" i="1" s="1"/>
  <c r="AX978" i="1"/>
  <c r="AT978" i="1"/>
  <c r="AR978" i="1"/>
  <c r="AS978" i="1" s="1"/>
  <c r="AQ978" i="1"/>
  <c r="BO978" i="1" s="1"/>
  <c r="AP978" i="1"/>
  <c r="BN978" i="1" s="1"/>
  <c r="CA977" i="1"/>
  <c r="BX977" i="1"/>
  <c r="BV977" i="1"/>
  <c r="BM977" i="1"/>
  <c r="BK977" i="1"/>
  <c r="BJ977" i="1"/>
  <c r="BH977" i="1"/>
  <c r="BG977" i="1"/>
  <c r="BF977" i="1"/>
  <c r="BE977" i="1"/>
  <c r="AY977" i="1"/>
  <c r="BT977" i="1" s="1"/>
  <c r="AX977" i="1"/>
  <c r="AT977" i="1"/>
  <c r="BP977" i="1" s="1"/>
  <c r="AR977" i="1"/>
  <c r="AS977" i="1" s="1"/>
  <c r="AQ977" i="1"/>
  <c r="BO977" i="1" s="1"/>
  <c r="AP977" i="1"/>
  <c r="BN977" i="1" s="1"/>
  <c r="CA976" i="1"/>
  <c r="BX976" i="1"/>
  <c r="BV976" i="1"/>
  <c r="BM976" i="1"/>
  <c r="BK976" i="1"/>
  <c r="BJ976" i="1"/>
  <c r="BH976" i="1"/>
  <c r="BG976" i="1"/>
  <c r="BF976" i="1"/>
  <c r="BE976" i="1"/>
  <c r="AY976" i="1"/>
  <c r="BT976" i="1" s="1"/>
  <c r="AX976" i="1"/>
  <c r="AT976" i="1"/>
  <c r="AR976" i="1"/>
  <c r="AS976" i="1" s="1"/>
  <c r="AQ976" i="1"/>
  <c r="BO976" i="1" s="1"/>
  <c r="AP976" i="1"/>
  <c r="BN976" i="1" s="1"/>
  <c r="CA975" i="1"/>
  <c r="BX975" i="1"/>
  <c r="BV975" i="1"/>
  <c r="BM975" i="1"/>
  <c r="BK975" i="1"/>
  <c r="BJ975" i="1"/>
  <c r="BH975" i="1"/>
  <c r="BG975" i="1"/>
  <c r="BF975" i="1"/>
  <c r="BE975" i="1"/>
  <c r="AY975" i="1"/>
  <c r="BT975" i="1" s="1"/>
  <c r="AX975" i="1"/>
  <c r="AT975" i="1"/>
  <c r="BP975" i="1" s="1"/>
  <c r="AR975" i="1"/>
  <c r="AS975" i="1" s="1"/>
  <c r="AQ975" i="1"/>
  <c r="BO975" i="1" s="1"/>
  <c r="AP975" i="1"/>
  <c r="BN975" i="1" s="1"/>
  <c r="CA974" i="1"/>
  <c r="BX974" i="1"/>
  <c r="BV974" i="1"/>
  <c r="BM974" i="1"/>
  <c r="BK974" i="1"/>
  <c r="BJ974" i="1"/>
  <c r="BH974" i="1"/>
  <c r="BG974" i="1"/>
  <c r="BF974" i="1"/>
  <c r="BE974" i="1"/>
  <c r="AY974" i="1"/>
  <c r="BT974" i="1" s="1"/>
  <c r="AX974" i="1"/>
  <c r="AT974" i="1"/>
  <c r="AR974" i="1"/>
  <c r="AS974" i="1" s="1"/>
  <c r="AQ974" i="1"/>
  <c r="BO974" i="1" s="1"/>
  <c r="AP974" i="1"/>
  <c r="BN974" i="1" s="1"/>
  <c r="CA973" i="1"/>
  <c r="BX973" i="1"/>
  <c r="BV973" i="1"/>
  <c r="BM973" i="1"/>
  <c r="BK973" i="1"/>
  <c r="BJ973" i="1"/>
  <c r="BH973" i="1"/>
  <c r="BG973" i="1"/>
  <c r="BF973" i="1"/>
  <c r="BE973" i="1"/>
  <c r="AY973" i="1"/>
  <c r="BT973" i="1" s="1"/>
  <c r="AX973" i="1"/>
  <c r="AT973" i="1"/>
  <c r="BP973" i="1" s="1"/>
  <c r="AR973" i="1"/>
  <c r="AS973" i="1" s="1"/>
  <c r="AQ973" i="1"/>
  <c r="BO973" i="1" s="1"/>
  <c r="AP973" i="1"/>
  <c r="BN973" i="1" s="1"/>
  <c r="CA972" i="1"/>
  <c r="BX972" i="1"/>
  <c r="BV972" i="1"/>
  <c r="BM972" i="1"/>
  <c r="BK972" i="1"/>
  <c r="BJ972" i="1"/>
  <c r="BH972" i="1"/>
  <c r="BG972" i="1"/>
  <c r="BF972" i="1"/>
  <c r="BE972" i="1"/>
  <c r="AY972" i="1"/>
  <c r="BT972" i="1" s="1"/>
  <c r="AX972" i="1"/>
  <c r="AT972" i="1"/>
  <c r="AR972" i="1"/>
  <c r="AS972" i="1" s="1"/>
  <c r="AQ972" i="1"/>
  <c r="BO972" i="1" s="1"/>
  <c r="AP972" i="1"/>
  <c r="BN972" i="1" s="1"/>
  <c r="CA971" i="1"/>
  <c r="BX971" i="1"/>
  <c r="BV971" i="1"/>
  <c r="BM971" i="1"/>
  <c r="BK971" i="1"/>
  <c r="BJ971" i="1"/>
  <c r="BH971" i="1"/>
  <c r="BG971" i="1"/>
  <c r="BF971" i="1"/>
  <c r="BE971" i="1"/>
  <c r="AY971" i="1"/>
  <c r="BT971" i="1" s="1"/>
  <c r="AX971" i="1"/>
  <c r="AT971" i="1"/>
  <c r="BP971" i="1" s="1"/>
  <c r="AR971" i="1"/>
  <c r="AS971" i="1" s="1"/>
  <c r="AQ971" i="1"/>
  <c r="BO971" i="1" s="1"/>
  <c r="AP971" i="1"/>
  <c r="BN971" i="1" s="1"/>
  <c r="CA970" i="1"/>
  <c r="BX970" i="1"/>
  <c r="BV970" i="1"/>
  <c r="BM970" i="1"/>
  <c r="BK970" i="1"/>
  <c r="BJ970" i="1"/>
  <c r="BH970" i="1"/>
  <c r="BG970" i="1"/>
  <c r="BF970" i="1"/>
  <c r="BE970" i="1"/>
  <c r="AY970" i="1"/>
  <c r="BT970" i="1" s="1"/>
  <c r="AX970" i="1"/>
  <c r="AT970" i="1"/>
  <c r="AR970" i="1"/>
  <c r="AS970" i="1" s="1"/>
  <c r="AQ970" i="1"/>
  <c r="BO970" i="1" s="1"/>
  <c r="AP970" i="1"/>
  <c r="BN970" i="1" s="1"/>
  <c r="CA969" i="1"/>
  <c r="BX969" i="1"/>
  <c r="BV969" i="1"/>
  <c r="BM969" i="1"/>
  <c r="BK969" i="1"/>
  <c r="BJ969" i="1"/>
  <c r="BH969" i="1"/>
  <c r="BG969" i="1"/>
  <c r="BF969" i="1"/>
  <c r="BE969" i="1"/>
  <c r="AY969" i="1"/>
  <c r="BT969" i="1" s="1"/>
  <c r="AX969" i="1"/>
  <c r="AT969" i="1"/>
  <c r="BP969" i="1" s="1"/>
  <c r="AR969" i="1"/>
  <c r="AS969" i="1" s="1"/>
  <c r="AQ969" i="1"/>
  <c r="BO969" i="1" s="1"/>
  <c r="AP969" i="1"/>
  <c r="BN969" i="1" s="1"/>
  <c r="CA968" i="1"/>
  <c r="BX968" i="1"/>
  <c r="BV968" i="1"/>
  <c r="BM968" i="1"/>
  <c r="BK968" i="1"/>
  <c r="BJ968" i="1"/>
  <c r="BH968" i="1"/>
  <c r="BG968" i="1"/>
  <c r="BF968" i="1"/>
  <c r="BE968" i="1"/>
  <c r="AY968" i="1"/>
  <c r="BT968" i="1" s="1"/>
  <c r="AX968" i="1"/>
  <c r="AT968" i="1"/>
  <c r="AR968" i="1"/>
  <c r="AS968" i="1" s="1"/>
  <c r="AQ968" i="1"/>
  <c r="BO968" i="1" s="1"/>
  <c r="AP968" i="1"/>
  <c r="BN968" i="1" s="1"/>
  <c r="CA967" i="1"/>
  <c r="BX967" i="1"/>
  <c r="BV967" i="1"/>
  <c r="BM967" i="1"/>
  <c r="BK967" i="1"/>
  <c r="BJ967" i="1"/>
  <c r="BH967" i="1"/>
  <c r="BG967" i="1"/>
  <c r="BF967" i="1"/>
  <c r="BE967" i="1"/>
  <c r="AY967" i="1"/>
  <c r="BT967" i="1" s="1"/>
  <c r="AX967" i="1"/>
  <c r="AT967" i="1"/>
  <c r="BP967" i="1" s="1"/>
  <c r="AR967" i="1"/>
  <c r="AS967" i="1" s="1"/>
  <c r="AQ967" i="1"/>
  <c r="BO967" i="1" s="1"/>
  <c r="AP967" i="1"/>
  <c r="BN967" i="1" s="1"/>
  <c r="CA966" i="1"/>
  <c r="BX966" i="1"/>
  <c r="BV966" i="1"/>
  <c r="BM966" i="1"/>
  <c r="BK966" i="1"/>
  <c r="BJ966" i="1"/>
  <c r="BH966" i="1"/>
  <c r="BG966" i="1"/>
  <c r="BF966" i="1"/>
  <c r="BE966" i="1"/>
  <c r="AY966" i="1"/>
  <c r="BT966" i="1" s="1"/>
  <c r="AX966" i="1"/>
  <c r="AT966" i="1"/>
  <c r="AR966" i="1"/>
  <c r="AS966" i="1" s="1"/>
  <c r="AQ966" i="1"/>
  <c r="BO966" i="1" s="1"/>
  <c r="AP966" i="1"/>
  <c r="BN966" i="1" s="1"/>
  <c r="CA965" i="1"/>
  <c r="BX965" i="1"/>
  <c r="BV965" i="1"/>
  <c r="BM965" i="1"/>
  <c r="BK965" i="1"/>
  <c r="BJ965" i="1"/>
  <c r="BH965" i="1"/>
  <c r="BG965" i="1"/>
  <c r="BF965" i="1"/>
  <c r="BE965" i="1"/>
  <c r="AY965" i="1"/>
  <c r="BT965" i="1" s="1"/>
  <c r="AX965" i="1"/>
  <c r="AT965" i="1"/>
  <c r="BP965" i="1" s="1"/>
  <c r="AR965" i="1"/>
  <c r="AS965" i="1" s="1"/>
  <c r="AQ965" i="1"/>
  <c r="BO965" i="1" s="1"/>
  <c r="AP965" i="1"/>
  <c r="BN965" i="1" s="1"/>
  <c r="CA964" i="1"/>
  <c r="BX964" i="1"/>
  <c r="BV964" i="1"/>
  <c r="BM964" i="1"/>
  <c r="BK964" i="1"/>
  <c r="BJ964" i="1"/>
  <c r="BH964" i="1"/>
  <c r="BG964" i="1"/>
  <c r="BF964" i="1"/>
  <c r="BE964" i="1"/>
  <c r="AY964" i="1"/>
  <c r="BT964" i="1" s="1"/>
  <c r="AX964" i="1"/>
  <c r="AT964" i="1"/>
  <c r="AR964" i="1"/>
  <c r="AS964" i="1" s="1"/>
  <c r="AQ964" i="1"/>
  <c r="BO964" i="1" s="1"/>
  <c r="AP964" i="1"/>
  <c r="BN964" i="1" s="1"/>
  <c r="CA963" i="1"/>
  <c r="BX963" i="1"/>
  <c r="BV963" i="1"/>
  <c r="BM963" i="1"/>
  <c r="BK963" i="1"/>
  <c r="BJ963" i="1"/>
  <c r="BH963" i="1"/>
  <c r="BG963" i="1"/>
  <c r="BF963" i="1"/>
  <c r="BE963" i="1"/>
  <c r="AY963" i="1"/>
  <c r="BT963" i="1" s="1"/>
  <c r="AX963" i="1"/>
  <c r="AT963" i="1"/>
  <c r="BP963" i="1" s="1"/>
  <c r="AR963" i="1"/>
  <c r="AS963" i="1" s="1"/>
  <c r="AQ963" i="1"/>
  <c r="BO963" i="1" s="1"/>
  <c r="AP963" i="1"/>
  <c r="BN963" i="1" s="1"/>
  <c r="CA962" i="1"/>
  <c r="BX962" i="1"/>
  <c r="BV962" i="1"/>
  <c r="BM962" i="1"/>
  <c r="BK962" i="1"/>
  <c r="BJ962" i="1"/>
  <c r="BH962" i="1"/>
  <c r="BG962" i="1"/>
  <c r="BF962" i="1"/>
  <c r="BE962" i="1"/>
  <c r="AY962" i="1"/>
  <c r="BT962" i="1" s="1"/>
  <c r="AX962" i="1"/>
  <c r="AT962" i="1"/>
  <c r="AR962" i="1"/>
  <c r="AS962" i="1" s="1"/>
  <c r="AQ962" i="1"/>
  <c r="BO962" i="1" s="1"/>
  <c r="AP962" i="1"/>
  <c r="BN962" i="1" s="1"/>
  <c r="CA961" i="1"/>
  <c r="BX961" i="1"/>
  <c r="BV961" i="1"/>
  <c r="BM961" i="1"/>
  <c r="BK961" i="1"/>
  <c r="BJ961" i="1"/>
  <c r="BH961" i="1"/>
  <c r="BG961" i="1"/>
  <c r="BF961" i="1"/>
  <c r="BE961" i="1"/>
  <c r="AY961" i="1"/>
  <c r="BT961" i="1" s="1"/>
  <c r="AX961" i="1"/>
  <c r="AT961" i="1"/>
  <c r="BP961" i="1" s="1"/>
  <c r="AR961" i="1"/>
  <c r="AS961" i="1" s="1"/>
  <c r="AQ961" i="1"/>
  <c r="BO961" i="1" s="1"/>
  <c r="AP961" i="1"/>
  <c r="BN961" i="1" s="1"/>
  <c r="CA960" i="1"/>
  <c r="BX960" i="1"/>
  <c r="BV960" i="1"/>
  <c r="BM960" i="1"/>
  <c r="BK960" i="1"/>
  <c r="BJ960" i="1"/>
  <c r="BH960" i="1"/>
  <c r="BG960" i="1"/>
  <c r="BF960" i="1"/>
  <c r="BE960" i="1"/>
  <c r="AY960" i="1"/>
  <c r="BT960" i="1" s="1"/>
  <c r="AX960" i="1"/>
  <c r="AT960" i="1"/>
  <c r="BP960" i="1" s="1"/>
  <c r="AR960" i="1"/>
  <c r="AS960" i="1" s="1"/>
  <c r="AQ960" i="1"/>
  <c r="BO960" i="1" s="1"/>
  <c r="AP960" i="1"/>
  <c r="BN960" i="1" s="1"/>
  <c r="CA959" i="1"/>
  <c r="BX959" i="1"/>
  <c r="BV959" i="1"/>
  <c r="BM959" i="1"/>
  <c r="BK959" i="1"/>
  <c r="BJ959" i="1"/>
  <c r="BH959" i="1"/>
  <c r="BG959" i="1"/>
  <c r="BF959" i="1"/>
  <c r="BE959" i="1"/>
  <c r="AY959" i="1"/>
  <c r="BT959" i="1" s="1"/>
  <c r="AX959" i="1"/>
  <c r="AT959" i="1"/>
  <c r="BP959" i="1" s="1"/>
  <c r="AR959" i="1"/>
  <c r="AS959" i="1" s="1"/>
  <c r="AQ959" i="1"/>
  <c r="BO959" i="1" s="1"/>
  <c r="AP959" i="1"/>
  <c r="BN959" i="1" s="1"/>
  <c r="CA958" i="1"/>
  <c r="BX958" i="1"/>
  <c r="BV958" i="1"/>
  <c r="BM958" i="1"/>
  <c r="BK958" i="1"/>
  <c r="BJ958" i="1"/>
  <c r="BH958" i="1"/>
  <c r="BG958" i="1"/>
  <c r="BF958" i="1"/>
  <c r="BE958" i="1"/>
  <c r="AY958" i="1"/>
  <c r="BT958" i="1" s="1"/>
  <c r="AX958" i="1"/>
  <c r="AT958" i="1"/>
  <c r="AR958" i="1"/>
  <c r="AS958" i="1" s="1"/>
  <c r="AQ958" i="1"/>
  <c r="BO958" i="1" s="1"/>
  <c r="AP958" i="1"/>
  <c r="BN958" i="1" s="1"/>
  <c r="CA957" i="1"/>
  <c r="BX957" i="1"/>
  <c r="BV957" i="1"/>
  <c r="BM957" i="1"/>
  <c r="BK957" i="1"/>
  <c r="BJ957" i="1"/>
  <c r="BH957" i="1"/>
  <c r="BG957" i="1"/>
  <c r="BF957" i="1"/>
  <c r="BE957" i="1"/>
  <c r="AY957" i="1"/>
  <c r="BT957" i="1" s="1"/>
  <c r="AX957" i="1"/>
  <c r="AT957" i="1"/>
  <c r="BP957" i="1" s="1"/>
  <c r="AR957" i="1"/>
  <c r="AS957" i="1" s="1"/>
  <c r="AQ957" i="1"/>
  <c r="BO957" i="1" s="1"/>
  <c r="AP957" i="1"/>
  <c r="BN957" i="1" s="1"/>
  <c r="CA956" i="1"/>
  <c r="BX956" i="1"/>
  <c r="BV956" i="1"/>
  <c r="BM956" i="1"/>
  <c r="BK956" i="1"/>
  <c r="BJ956" i="1"/>
  <c r="BH956" i="1"/>
  <c r="BG956" i="1"/>
  <c r="BF956" i="1"/>
  <c r="BE956" i="1"/>
  <c r="AY956" i="1"/>
  <c r="BT956" i="1" s="1"/>
  <c r="AX956" i="1"/>
  <c r="AT956" i="1"/>
  <c r="BP956" i="1" s="1"/>
  <c r="AR956" i="1"/>
  <c r="AS956" i="1" s="1"/>
  <c r="AQ956" i="1"/>
  <c r="BO956" i="1" s="1"/>
  <c r="AP956" i="1"/>
  <c r="BN956" i="1" s="1"/>
  <c r="CA955" i="1"/>
  <c r="BX955" i="1"/>
  <c r="BV955" i="1"/>
  <c r="BM955" i="1"/>
  <c r="BK955" i="1"/>
  <c r="BJ955" i="1"/>
  <c r="BH955" i="1"/>
  <c r="BG955" i="1"/>
  <c r="BF955" i="1"/>
  <c r="BE955" i="1"/>
  <c r="AY955" i="1"/>
  <c r="BT955" i="1" s="1"/>
  <c r="AX955" i="1"/>
  <c r="AT955" i="1"/>
  <c r="BP955" i="1" s="1"/>
  <c r="AR955" i="1"/>
  <c r="AS955" i="1" s="1"/>
  <c r="AQ955" i="1"/>
  <c r="BO955" i="1" s="1"/>
  <c r="AP955" i="1"/>
  <c r="BN955" i="1" s="1"/>
  <c r="CA954" i="1"/>
  <c r="BX954" i="1"/>
  <c r="BV954" i="1"/>
  <c r="BM954" i="1"/>
  <c r="BK954" i="1"/>
  <c r="BJ954" i="1"/>
  <c r="BH954" i="1"/>
  <c r="BG954" i="1"/>
  <c r="BF954" i="1"/>
  <c r="BE954" i="1"/>
  <c r="AY954" i="1"/>
  <c r="BT954" i="1" s="1"/>
  <c r="AX954" i="1"/>
  <c r="AT954" i="1"/>
  <c r="AR954" i="1"/>
  <c r="AS954" i="1" s="1"/>
  <c r="AQ954" i="1"/>
  <c r="BO954" i="1" s="1"/>
  <c r="AP954" i="1"/>
  <c r="BN954" i="1" s="1"/>
  <c r="CA953" i="1"/>
  <c r="BX953" i="1"/>
  <c r="BV953" i="1"/>
  <c r="BM953" i="1"/>
  <c r="BK953" i="1"/>
  <c r="BJ953" i="1"/>
  <c r="BH953" i="1"/>
  <c r="BG953" i="1"/>
  <c r="BF953" i="1"/>
  <c r="BE953" i="1"/>
  <c r="AY953" i="1"/>
  <c r="BT953" i="1" s="1"/>
  <c r="AX953" i="1"/>
  <c r="AT953" i="1"/>
  <c r="BP953" i="1" s="1"/>
  <c r="AR953" i="1"/>
  <c r="AS953" i="1" s="1"/>
  <c r="AQ953" i="1"/>
  <c r="BO953" i="1" s="1"/>
  <c r="AP953" i="1"/>
  <c r="BN953" i="1" s="1"/>
  <c r="CA952" i="1"/>
  <c r="BX952" i="1"/>
  <c r="BV952" i="1"/>
  <c r="BM952" i="1"/>
  <c r="BK952" i="1"/>
  <c r="BJ952" i="1"/>
  <c r="BH952" i="1"/>
  <c r="BG952" i="1"/>
  <c r="BF952" i="1"/>
  <c r="BE952" i="1"/>
  <c r="AY952" i="1"/>
  <c r="BT952" i="1" s="1"/>
  <c r="AX952" i="1"/>
  <c r="AT952" i="1"/>
  <c r="BP952" i="1" s="1"/>
  <c r="AR952" i="1"/>
  <c r="AS952" i="1" s="1"/>
  <c r="AQ952" i="1"/>
  <c r="BO952" i="1" s="1"/>
  <c r="AP952" i="1"/>
  <c r="BN952" i="1" s="1"/>
  <c r="CA951" i="1"/>
  <c r="BX951" i="1"/>
  <c r="BV951" i="1"/>
  <c r="BM951" i="1"/>
  <c r="BK951" i="1"/>
  <c r="BJ951" i="1"/>
  <c r="BH951" i="1"/>
  <c r="BG951" i="1"/>
  <c r="BF951" i="1"/>
  <c r="BE951" i="1"/>
  <c r="AY951" i="1"/>
  <c r="BT951" i="1" s="1"/>
  <c r="AX951" i="1"/>
  <c r="AT951" i="1"/>
  <c r="BP951" i="1" s="1"/>
  <c r="AR951" i="1"/>
  <c r="AS951" i="1" s="1"/>
  <c r="AQ951" i="1"/>
  <c r="BO951" i="1" s="1"/>
  <c r="AP951" i="1"/>
  <c r="BN951" i="1" s="1"/>
  <c r="CA950" i="1"/>
  <c r="BX950" i="1"/>
  <c r="BV950" i="1"/>
  <c r="BM950" i="1"/>
  <c r="BK950" i="1"/>
  <c r="BJ950" i="1"/>
  <c r="BH950" i="1"/>
  <c r="BG950" i="1"/>
  <c r="BF950" i="1"/>
  <c r="BE950" i="1"/>
  <c r="AY950" i="1"/>
  <c r="BT950" i="1" s="1"/>
  <c r="AX950" i="1"/>
  <c r="AT950" i="1"/>
  <c r="AR950" i="1"/>
  <c r="AS950" i="1" s="1"/>
  <c r="AQ950" i="1"/>
  <c r="BO950" i="1" s="1"/>
  <c r="AP950" i="1"/>
  <c r="BN950" i="1" s="1"/>
  <c r="CA949" i="1"/>
  <c r="BX949" i="1"/>
  <c r="BV949" i="1"/>
  <c r="BM949" i="1"/>
  <c r="BK949" i="1"/>
  <c r="BJ949" i="1"/>
  <c r="BH949" i="1"/>
  <c r="BG949" i="1"/>
  <c r="BF949" i="1"/>
  <c r="BE949" i="1"/>
  <c r="AY949" i="1"/>
  <c r="BT949" i="1" s="1"/>
  <c r="AX949" i="1"/>
  <c r="AT949" i="1"/>
  <c r="BP949" i="1" s="1"/>
  <c r="AR949" i="1"/>
  <c r="AS949" i="1" s="1"/>
  <c r="AQ949" i="1"/>
  <c r="BO949" i="1" s="1"/>
  <c r="AP949" i="1"/>
  <c r="BN949" i="1" s="1"/>
  <c r="CA948" i="1"/>
  <c r="BX948" i="1"/>
  <c r="BV948" i="1"/>
  <c r="BM948" i="1"/>
  <c r="BK948" i="1"/>
  <c r="BJ948" i="1"/>
  <c r="BH948" i="1"/>
  <c r="BG948" i="1"/>
  <c r="BF948" i="1"/>
  <c r="BE948" i="1"/>
  <c r="AY948" i="1"/>
  <c r="BT948" i="1" s="1"/>
  <c r="AX948" i="1"/>
  <c r="AT948" i="1"/>
  <c r="BP948" i="1" s="1"/>
  <c r="AR948" i="1"/>
  <c r="AS948" i="1" s="1"/>
  <c r="AQ948" i="1"/>
  <c r="BO948" i="1" s="1"/>
  <c r="AP948" i="1"/>
  <c r="BN948" i="1" s="1"/>
  <c r="CA947" i="1"/>
  <c r="BX947" i="1"/>
  <c r="BV947" i="1"/>
  <c r="BM947" i="1"/>
  <c r="BK947" i="1"/>
  <c r="BJ947" i="1"/>
  <c r="BH947" i="1"/>
  <c r="BG947" i="1"/>
  <c r="BF947" i="1"/>
  <c r="BE947" i="1"/>
  <c r="AY947" i="1"/>
  <c r="BT947" i="1" s="1"/>
  <c r="AX947" i="1"/>
  <c r="AT947" i="1"/>
  <c r="BP947" i="1" s="1"/>
  <c r="AR947" i="1"/>
  <c r="AS947" i="1" s="1"/>
  <c r="AQ947" i="1"/>
  <c r="BO947" i="1" s="1"/>
  <c r="AP947" i="1"/>
  <c r="BN947" i="1" s="1"/>
  <c r="CA946" i="1"/>
  <c r="BX946" i="1"/>
  <c r="BV946" i="1"/>
  <c r="BM946" i="1"/>
  <c r="BK946" i="1"/>
  <c r="BJ946" i="1"/>
  <c r="BH946" i="1"/>
  <c r="BG946" i="1"/>
  <c r="BF946" i="1"/>
  <c r="BE946" i="1"/>
  <c r="AY946" i="1"/>
  <c r="BT946" i="1" s="1"/>
  <c r="AX946" i="1"/>
  <c r="AT946" i="1"/>
  <c r="AR946" i="1"/>
  <c r="AS946" i="1" s="1"/>
  <c r="AQ946" i="1"/>
  <c r="BO946" i="1" s="1"/>
  <c r="AP946" i="1"/>
  <c r="BN946" i="1" s="1"/>
  <c r="CA945" i="1"/>
  <c r="BX945" i="1"/>
  <c r="BV945" i="1"/>
  <c r="BM945" i="1"/>
  <c r="BK945" i="1"/>
  <c r="BJ945" i="1"/>
  <c r="BH945" i="1"/>
  <c r="BG945" i="1"/>
  <c r="BF945" i="1"/>
  <c r="BE945" i="1"/>
  <c r="AY945" i="1"/>
  <c r="BT945" i="1" s="1"/>
  <c r="AX945" i="1"/>
  <c r="AT945" i="1"/>
  <c r="AR945" i="1"/>
  <c r="AS945" i="1" s="1"/>
  <c r="AQ945" i="1"/>
  <c r="BO945" i="1" s="1"/>
  <c r="AP945" i="1"/>
  <c r="BN945" i="1" s="1"/>
  <c r="CA944" i="1"/>
  <c r="BX944" i="1"/>
  <c r="BV944" i="1"/>
  <c r="BM944" i="1"/>
  <c r="BK944" i="1"/>
  <c r="BJ944" i="1"/>
  <c r="BH944" i="1"/>
  <c r="BG944" i="1"/>
  <c r="BF944" i="1"/>
  <c r="BE944" i="1"/>
  <c r="AY944" i="1"/>
  <c r="BT944" i="1" s="1"/>
  <c r="AX944" i="1"/>
  <c r="AT944" i="1"/>
  <c r="BP944" i="1" s="1"/>
  <c r="AR944" i="1"/>
  <c r="AS944" i="1" s="1"/>
  <c r="AQ944" i="1"/>
  <c r="BO944" i="1" s="1"/>
  <c r="AP944" i="1"/>
  <c r="BN944" i="1" s="1"/>
  <c r="CA943" i="1"/>
  <c r="BX943" i="1"/>
  <c r="BV943" i="1"/>
  <c r="BM943" i="1"/>
  <c r="BK943" i="1"/>
  <c r="BJ943" i="1"/>
  <c r="BH943" i="1"/>
  <c r="BG943" i="1"/>
  <c r="BF943" i="1"/>
  <c r="BE943" i="1"/>
  <c r="AY943" i="1"/>
  <c r="BT943" i="1" s="1"/>
  <c r="AX943" i="1"/>
  <c r="AT943" i="1"/>
  <c r="BP943" i="1" s="1"/>
  <c r="AR943" i="1"/>
  <c r="AS943" i="1" s="1"/>
  <c r="AQ943" i="1"/>
  <c r="BO943" i="1" s="1"/>
  <c r="AP943" i="1"/>
  <c r="BN943" i="1" s="1"/>
  <c r="CA942" i="1"/>
  <c r="BX942" i="1"/>
  <c r="BV942" i="1"/>
  <c r="BM942" i="1"/>
  <c r="BK942" i="1"/>
  <c r="BJ942" i="1"/>
  <c r="BH942" i="1"/>
  <c r="BG942" i="1"/>
  <c r="BF942" i="1"/>
  <c r="BE942" i="1"/>
  <c r="AY942" i="1"/>
  <c r="BT942" i="1" s="1"/>
  <c r="AX942" i="1"/>
  <c r="AT942" i="1"/>
  <c r="AR942" i="1"/>
  <c r="AS942" i="1" s="1"/>
  <c r="AQ942" i="1"/>
  <c r="BO942" i="1" s="1"/>
  <c r="AP942" i="1"/>
  <c r="BN942" i="1" s="1"/>
  <c r="CA941" i="1"/>
  <c r="BX941" i="1"/>
  <c r="BV941" i="1"/>
  <c r="BM941" i="1"/>
  <c r="BK941" i="1"/>
  <c r="BJ941" i="1"/>
  <c r="BH941" i="1"/>
  <c r="BG941" i="1"/>
  <c r="BF941" i="1"/>
  <c r="BE941" i="1"/>
  <c r="AY941" i="1"/>
  <c r="BT941" i="1" s="1"/>
  <c r="AX941" i="1"/>
  <c r="AT941" i="1"/>
  <c r="BP941" i="1" s="1"/>
  <c r="AR941" i="1"/>
  <c r="AS941" i="1" s="1"/>
  <c r="AQ941" i="1"/>
  <c r="BO941" i="1" s="1"/>
  <c r="AP941" i="1"/>
  <c r="BN941" i="1" s="1"/>
  <c r="CA940" i="1"/>
  <c r="BX940" i="1"/>
  <c r="BV940" i="1"/>
  <c r="BM940" i="1"/>
  <c r="BK940" i="1"/>
  <c r="BJ940" i="1"/>
  <c r="BH940" i="1"/>
  <c r="BG940" i="1"/>
  <c r="BF940" i="1"/>
  <c r="BE940" i="1"/>
  <c r="AY940" i="1"/>
  <c r="BT940" i="1" s="1"/>
  <c r="AX940" i="1"/>
  <c r="AT940" i="1"/>
  <c r="BP940" i="1" s="1"/>
  <c r="AR940" i="1"/>
  <c r="AS940" i="1" s="1"/>
  <c r="AQ940" i="1"/>
  <c r="BO940" i="1" s="1"/>
  <c r="AP940" i="1"/>
  <c r="BN940" i="1" s="1"/>
  <c r="CA939" i="1"/>
  <c r="BX939" i="1"/>
  <c r="BV939" i="1"/>
  <c r="BM939" i="1"/>
  <c r="BK939" i="1"/>
  <c r="BJ939" i="1"/>
  <c r="BH939" i="1"/>
  <c r="BG939" i="1"/>
  <c r="BF939" i="1"/>
  <c r="BE939" i="1"/>
  <c r="AY939" i="1"/>
  <c r="BT939" i="1" s="1"/>
  <c r="AX939" i="1"/>
  <c r="AT939" i="1"/>
  <c r="BP939" i="1" s="1"/>
  <c r="AR939" i="1"/>
  <c r="AS939" i="1" s="1"/>
  <c r="AQ939" i="1"/>
  <c r="BO939" i="1" s="1"/>
  <c r="AP939" i="1"/>
  <c r="BN939" i="1" s="1"/>
  <c r="CA938" i="1"/>
  <c r="BX938" i="1"/>
  <c r="BV938" i="1"/>
  <c r="BM938" i="1"/>
  <c r="BK938" i="1"/>
  <c r="BJ938" i="1"/>
  <c r="BH938" i="1"/>
  <c r="BG938" i="1"/>
  <c r="BF938" i="1"/>
  <c r="BE938" i="1"/>
  <c r="AY938" i="1"/>
  <c r="BT938" i="1" s="1"/>
  <c r="AX938" i="1"/>
  <c r="AT938" i="1"/>
  <c r="AR938" i="1"/>
  <c r="AS938" i="1" s="1"/>
  <c r="AQ938" i="1"/>
  <c r="BO938" i="1" s="1"/>
  <c r="AP938" i="1"/>
  <c r="BN938" i="1" s="1"/>
  <c r="CA937" i="1"/>
  <c r="BX937" i="1"/>
  <c r="BV937" i="1"/>
  <c r="BM937" i="1"/>
  <c r="BK937" i="1"/>
  <c r="BJ937" i="1"/>
  <c r="BH937" i="1"/>
  <c r="BG937" i="1"/>
  <c r="BF937" i="1"/>
  <c r="BE937" i="1"/>
  <c r="AY937" i="1"/>
  <c r="BT937" i="1" s="1"/>
  <c r="AX937" i="1"/>
  <c r="AT937" i="1"/>
  <c r="BP937" i="1" s="1"/>
  <c r="AR937" i="1"/>
  <c r="AS937" i="1" s="1"/>
  <c r="AQ937" i="1"/>
  <c r="BO937" i="1" s="1"/>
  <c r="AP937" i="1"/>
  <c r="BN937" i="1" s="1"/>
  <c r="CA936" i="1"/>
  <c r="BX936" i="1"/>
  <c r="BV936" i="1"/>
  <c r="BM936" i="1"/>
  <c r="BK936" i="1"/>
  <c r="BJ936" i="1"/>
  <c r="BH936" i="1"/>
  <c r="BG936" i="1"/>
  <c r="BF936" i="1"/>
  <c r="BE936" i="1"/>
  <c r="AY936" i="1"/>
  <c r="BT936" i="1" s="1"/>
  <c r="AX936" i="1"/>
  <c r="AT936" i="1"/>
  <c r="BP936" i="1" s="1"/>
  <c r="AR936" i="1"/>
  <c r="AS936" i="1" s="1"/>
  <c r="AQ936" i="1"/>
  <c r="BO936" i="1" s="1"/>
  <c r="AP936" i="1"/>
  <c r="BN936" i="1" s="1"/>
  <c r="CA935" i="1"/>
  <c r="BX935" i="1"/>
  <c r="BV935" i="1"/>
  <c r="BM935" i="1"/>
  <c r="BK935" i="1"/>
  <c r="BJ935" i="1"/>
  <c r="BH935" i="1"/>
  <c r="BG935" i="1"/>
  <c r="BF935" i="1"/>
  <c r="BE935" i="1"/>
  <c r="AY935" i="1"/>
  <c r="BT935" i="1" s="1"/>
  <c r="AX935" i="1"/>
  <c r="AT935" i="1"/>
  <c r="BP935" i="1" s="1"/>
  <c r="AR935" i="1"/>
  <c r="AS935" i="1" s="1"/>
  <c r="AQ935" i="1"/>
  <c r="BO935" i="1" s="1"/>
  <c r="AP935" i="1"/>
  <c r="BN935" i="1" s="1"/>
  <c r="CA934" i="1"/>
  <c r="BX934" i="1"/>
  <c r="BV934" i="1"/>
  <c r="BM934" i="1"/>
  <c r="BK934" i="1"/>
  <c r="BJ934" i="1"/>
  <c r="BH934" i="1"/>
  <c r="BG934" i="1"/>
  <c r="BF934" i="1"/>
  <c r="BE934" i="1"/>
  <c r="AY934" i="1"/>
  <c r="BT934" i="1" s="1"/>
  <c r="AX934" i="1"/>
  <c r="AT934" i="1"/>
  <c r="AR934" i="1"/>
  <c r="AS934" i="1" s="1"/>
  <c r="AQ934" i="1"/>
  <c r="BO934" i="1" s="1"/>
  <c r="AP934" i="1"/>
  <c r="BN934" i="1" s="1"/>
  <c r="CA933" i="1"/>
  <c r="BX933" i="1"/>
  <c r="BV933" i="1"/>
  <c r="BM933" i="1"/>
  <c r="BK933" i="1"/>
  <c r="BJ933" i="1"/>
  <c r="BH933" i="1"/>
  <c r="BG933" i="1"/>
  <c r="BF933" i="1"/>
  <c r="BE933" i="1"/>
  <c r="AY933" i="1"/>
  <c r="BT933" i="1" s="1"/>
  <c r="AX933" i="1"/>
  <c r="AT933" i="1"/>
  <c r="BP933" i="1" s="1"/>
  <c r="AR933" i="1"/>
  <c r="AS933" i="1" s="1"/>
  <c r="AQ933" i="1"/>
  <c r="BO933" i="1" s="1"/>
  <c r="AP933" i="1"/>
  <c r="BN933" i="1" s="1"/>
  <c r="CA932" i="1"/>
  <c r="BX932" i="1"/>
  <c r="BV932" i="1"/>
  <c r="BM932" i="1"/>
  <c r="BK932" i="1"/>
  <c r="BJ932" i="1"/>
  <c r="BH932" i="1"/>
  <c r="BG932" i="1"/>
  <c r="BF932" i="1"/>
  <c r="BE932" i="1"/>
  <c r="AY932" i="1"/>
  <c r="BT932" i="1" s="1"/>
  <c r="AX932" i="1"/>
  <c r="AT932" i="1"/>
  <c r="BP932" i="1" s="1"/>
  <c r="AR932" i="1"/>
  <c r="AS932" i="1" s="1"/>
  <c r="AQ932" i="1"/>
  <c r="BO932" i="1" s="1"/>
  <c r="AP932" i="1"/>
  <c r="BN932" i="1" s="1"/>
  <c r="CA931" i="1"/>
  <c r="BX931" i="1"/>
  <c r="BV931" i="1"/>
  <c r="BM931" i="1"/>
  <c r="BK931" i="1"/>
  <c r="BJ931" i="1"/>
  <c r="BH931" i="1"/>
  <c r="BG931" i="1"/>
  <c r="BF931" i="1"/>
  <c r="BE931" i="1"/>
  <c r="AY931" i="1"/>
  <c r="BT931" i="1" s="1"/>
  <c r="AX931" i="1"/>
  <c r="AT931" i="1"/>
  <c r="BP931" i="1" s="1"/>
  <c r="AR931" i="1"/>
  <c r="AS931" i="1" s="1"/>
  <c r="AQ931" i="1"/>
  <c r="BO931" i="1" s="1"/>
  <c r="AP931" i="1"/>
  <c r="BN931" i="1" s="1"/>
  <c r="CA930" i="1"/>
  <c r="BX930" i="1"/>
  <c r="BV930" i="1"/>
  <c r="BM930" i="1"/>
  <c r="BK930" i="1"/>
  <c r="BJ930" i="1"/>
  <c r="BH930" i="1"/>
  <c r="BG930" i="1"/>
  <c r="BF930" i="1"/>
  <c r="BE930" i="1"/>
  <c r="AY930" i="1"/>
  <c r="BT930" i="1" s="1"/>
  <c r="AX930" i="1"/>
  <c r="AT930" i="1"/>
  <c r="AR930" i="1"/>
  <c r="AS930" i="1" s="1"/>
  <c r="AQ930" i="1"/>
  <c r="BO930" i="1" s="1"/>
  <c r="AP930" i="1"/>
  <c r="BN930" i="1" s="1"/>
  <c r="CA929" i="1"/>
  <c r="BX929" i="1"/>
  <c r="BV929" i="1"/>
  <c r="BM929" i="1"/>
  <c r="BK929" i="1"/>
  <c r="BJ929" i="1"/>
  <c r="BH929" i="1"/>
  <c r="BG929" i="1"/>
  <c r="BF929" i="1"/>
  <c r="BE929" i="1"/>
  <c r="AY929" i="1"/>
  <c r="BT929" i="1" s="1"/>
  <c r="AX929" i="1"/>
  <c r="AT929" i="1"/>
  <c r="BP929" i="1" s="1"/>
  <c r="AR929" i="1"/>
  <c r="AS929" i="1" s="1"/>
  <c r="AQ929" i="1"/>
  <c r="BO929" i="1" s="1"/>
  <c r="AP929" i="1"/>
  <c r="BN929" i="1" s="1"/>
  <c r="CA928" i="1"/>
  <c r="BX928" i="1"/>
  <c r="BV928" i="1"/>
  <c r="BM928" i="1"/>
  <c r="BK928" i="1"/>
  <c r="BJ928" i="1"/>
  <c r="BH928" i="1"/>
  <c r="BG928" i="1"/>
  <c r="BF928" i="1"/>
  <c r="BE928" i="1"/>
  <c r="AY928" i="1"/>
  <c r="BT928" i="1" s="1"/>
  <c r="AX928" i="1"/>
  <c r="AT928" i="1"/>
  <c r="BP928" i="1" s="1"/>
  <c r="AR928" i="1"/>
  <c r="AS928" i="1" s="1"/>
  <c r="AQ928" i="1"/>
  <c r="BO928" i="1" s="1"/>
  <c r="AP928" i="1"/>
  <c r="BN928" i="1" s="1"/>
  <c r="CA927" i="1"/>
  <c r="BX927" i="1"/>
  <c r="BV927" i="1"/>
  <c r="BM927" i="1"/>
  <c r="BK927" i="1"/>
  <c r="BJ927" i="1"/>
  <c r="BH927" i="1"/>
  <c r="BG927" i="1"/>
  <c r="BF927" i="1"/>
  <c r="BE927" i="1"/>
  <c r="AY927" i="1"/>
  <c r="BT927" i="1" s="1"/>
  <c r="AX927" i="1"/>
  <c r="AT927" i="1"/>
  <c r="BP927" i="1" s="1"/>
  <c r="AR927" i="1"/>
  <c r="AS927" i="1" s="1"/>
  <c r="AQ927" i="1"/>
  <c r="BO927" i="1" s="1"/>
  <c r="AP927" i="1"/>
  <c r="BN927" i="1" s="1"/>
  <c r="CA926" i="1"/>
  <c r="BX926" i="1"/>
  <c r="BV926" i="1"/>
  <c r="BM926" i="1"/>
  <c r="BK926" i="1"/>
  <c r="BJ926" i="1"/>
  <c r="BH926" i="1"/>
  <c r="BG926" i="1"/>
  <c r="BF926" i="1"/>
  <c r="BE926" i="1"/>
  <c r="AY926" i="1"/>
  <c r="BT926" i="1" s="1"/>
  <c r="AX926" i="1"/>
  <c r="AT926" i="1"/>
  <c r="AR926" i="1"/>
  <c r="AS926" i="1" s="1"/>
  <c r="AQ926" i="1"/>
  <c r="BO926" i="1" s="1"/>
  <c r="AP926" i="1"/>
  <c r="BN926" i="1" s="1"/>
  <c r="CA925" i="1"/>
  <c r="BX925" i="1"/>
  <c r="BV925" i="1"/>
  <c r="BM925" i="1"/>
  <c r="BK925" i="1"/>
  <c r="BJ925" i="1"/>
  <c r="BH925" i="1"/>
  <c r="BG925" i="1"/>
  <c r="BF925" i="1"/>
  <c r="BE925" i="1"/>
  <c r="AY925" i="1"/>
  <c r="BT925" i="1" s="1"/>
  <c r="AX925" i="1"/>
  <c r="AT925" i="1"/>
  <c r="BP925" i="1" s="1"/>
  <c r="AR925" i="1"/>
  <c r="AS925" i="1" s="1"/>
  <c r="AQ925" i="1"/>
  <c r="BO925" i="1" s="1"/>
  <c r="AP925" i="1"/>
  <c r="BN925" i="1" s="1"/>
  <c r="CA924" i="1"/>
  <c r="BX924" i="1"/>
  <c r="BV924" i="1"/>
  <c r="BM924" i="1"/>
  <c r="BK924" i="1"/>
  <c r="BJ924" i="1"/>
  <c r="BH924" i="1"/>
  <c r="BG924" i="1"/>
  <c r="BF924" i="1"/>
  <c r="BE924" i="1"/>
  <c r="AY924" i="1"/>
  <c r="BT924" i="1" s="1"/>
  <c r="AX924" i="1"/>
  <c r="AT924" i="1"/>
  <c r="BP924" i="1" s="1"/>
  <c r="AR924" i="1"/>
  <c r="AS924" i="1" s="1"/>
  <c r="AQ924" i="1"/>
  <c r="BO924" i="1" s="1"/>
  <c r="AP924" i="1"/>
  <c r="BN924" i="1" s="1"/>
  <c r="CA923" i="1"/>
  <c r="BX923" i="1"/>
  <c r="BV923" i="1"/>
  <c r="BM923" i="1"/>
  <c r="BK923" i="1"/>
  <c r="BJ923" i="1"/>
  <c r="BH923" i="1"/>
  <c r="BG923" i="1"/>
  <c r="BF923" i="1"/>
  <c r="BE923" i="1"/>
  <c r="AY923" i="1"/>
  <c r="BT923" i="1" s="1"/>
  <c r="AX923" i="1"/>
  <c r="AT923" i="1"/>
  <c r="BP923" i="1" s="1"/>
  <c r="AR923" i="1"/>
  <c r="AS923" i="1" s="1"/>
  <c r="AQ923" i="1"/>
  <c r="BO923" i="1" s="1"/>
  <c r="AP923" i="1"/>
  <c r="BN923" i="1" s="1"/>
  <c r="CA922" i="1"/>
  <c r="BX922" i="1"/>
  <c r="BV922" i="1"/>
  <c r="BM922" i="1"/>
  <c r="BK922" i="1"/>
  <c r="BJ922" i="1"/>
  <c r="BH922" i="1"/>
  <c r="BG922" i="1"/>
  <c r="BF922" i="1"/>
  <c r="BE922" i="1"/>
  <c r="AY922" i="1"/>
  <c r="BT922" i="1" s="1"/>
  <c r="AX922" i="1"/>
  <c r="AT922" i="1"/>
  <c r="AR922" i="1"/>
  <c r="AS922" i="1" s="1"/>
  <c r="AQ922" i="1"/>
  <c r="BO922" i="1" s="1"/>
  <c r="AP922" i="1"/>
  <c r="BN922" i="1" s="1"/>
  <c r="CA921" i="1"/>
  <c r="BX921" i="1"/>
  <c r="BV921" i="1"/>
  <c r="BM921" i="1"/>
  <c r="BK921" i="1"/>
  <c r="BJ921" i="1"/>
  <c r="BH921" i="1"/>
  <c r="BG921" i="1"/>
  <c r="BF921" i="1"/>
  <c r="BE921" i="1"/>
  <c r="AY921" i="1"/>
  <c r="BT921" i="1" s="1"/>
  <c r="AX921" i="1"/>
  <c r="AT921" i="1"/>
  <c r="BP921" i="1" s="1"/>
  <c r="AR921" i="1"/>
  <c r="AS921" i="1" s="1"/>
  <c r="AQ921" i="1"/>
  <c r="BO921" i="1" s="1"/>
  <c r="AP921" i="1"/>
  <c r="BN921" i="1" s="1"/>
  <c r="CA920" i="1"/>
  <c r="BX920" i="1"/>
  <c r="BV920" i="1"/>
  <c r="BM920" i="1"/>
  <c r="BK920" i="1"/>
  <c r="BJ920" i="1"/>
  <c r="BH920" i="1"/>
  <c r="BG920" i="1"/>
  <c r="BF920" i="1"/>
  <c r="BE920" i="1"/>
  <c r="AY920" i="1"/>
  <c r="BT920" i="1" s="1"/>
  <c r="AX920" i="1"/>
  <c r="AT920" i="1"/>
  <c r="BP920" i="1" s="1"/>
  <c r="AR920" i="1"/>
  <c r="AS920" i="1" s="1"/>
  <c r="AQ920" i="1"/>
  <c r="BO920" i="1" s="1"/>
  <c r="AP920" i="1"/>
  <c r="BN920" i="1" s="1"/>
  <c r="CA919" i="1"/>
  <c r="BX919" i="1"/>
  <c r="BV919" i="1"/>
  <c r="BM919" i="1"/>
  <c r="BK919" i="1"/>
  <c r="BJ919" i="1"/>
  <c r="BH919" i="1"/>
  <c r="BG919" i="1"/>
  <c r="BF919" i="1"/>
  <c r="BE919" i="1"/>
  <c r="AY919" i="1"/>
  <c r="BT919" i="1" s="1"/>
  <c r="AX919" i="1"/>
  <c r="AT919" i="1"/>
  <c r="BP919" i="1" s="1"/>
  <c r="AR919" i="1"/>
  <c r="AS919" i="1" s="1"/>
  <c r="AQ919" i="1"/>
  <c r="BO919" i="1" s="1"/>
  <c r="AP919" i="1"/>
  <c r="BN919" i="1" s="1"/>
  <c r="CA918" i="1"/>
  <c r="BX918" i="1"/>
  <c r="BV918" i="1"/>
  <c r="BM918" i="1"/>
  <c r="BK918" i="1"/>
  <c r="BJ918" i="1"/>
  <c r="BH918" i="1"/>
  <c r="BG918" i="1"/>
  <c r="BF918" i="1"/>
  <c r="BE918" i="1"/>
  <c r="AY918" i="1"/>
  <c r="BT918" i="1" s="1"/>
  <c r="AX918" i="1"/>
  <c r="AT918" i="1"/>
  <c r="AR918" i="1"/>
  <c r="AS918" i="1" s="1"/>
  <c r="AQ918" i="1"/>
  <c r="BO918" i="1" s="1"/>
  <c r="AP918" i="1"/>
  <c r="BN918" i="1" s="1"/>
  <c r="CA917" i="1"/>
  <c r="BX917" i="1"/>
  <c r="BV917" i="1"/>
  <c r="BM917" i="1"/>
  <c r="BK917" i="1"/>
  <c r="BJ917" i="1"/>
  <c r="BH917" i="1"/>
  <c r="BG917" i="1"/>
  <c r="BF917" i="1"/>
  <c r="BE917" i="1"/>
  <c r="AY917" i="1"/>
  <c r="BT917" i="1" s="1"/>
  <c r="AX917" i="1"/>
  <c r="AT917" i="1"/>
  <c r="BP917" i="1" s="1"/>
  <c r="AR917" i="1"/>
  <c r="AS917" i="1" s="1"/>
  <c r="AQ917" i="1"/>
  <c r="BO917" i="1" s="1"/>
  <c r="AP917" i="1"/>
  <c r="BN917" i="1" s="1"/>
  <c r="CA916" i="1"/>
  <c r="BX916" i="1"/>
  <c r="BV916" i="1"/>
  <c r="BM916" i="1"/>
  <c r="BK916" i="1"/>
  <c r="BJ916" i="1"/>
  <c r="BH916" i="1"/>
  <c r="BG916" i="1"/>
  <c r="BF916" i="1"/>
  <c r="BE916" i="1"/>
  <c r="AY916" i="1"/>
  <c r="BT916" i="1" s="1"/>
  <c r="AX916" i="1"/>
  <c r="AT916" i="1"/>
  <c r="BP916" i="1" s="1"/>
  <c r="AR916" i="1"/>
  <c r="AS916" i="1" s="1"/>
  <c r="AQ916" i="1"/>
  <c r="BO916" i="1" s="1"/>
  <c r="AP916" i="1"/>
  <c r="BN916" i="1" s="1"/>
  <c r="CA915" i="1"/>
  <c r="BX915" i="1"/>
  <c r="BV915" i="1"/>
  <c r="BM915" i="1"/>
  <c r="BK915" i="1"/>
  <c r="BJ915" i="1"/>
  <c r="BH915" i="1"/>
  <c r="BG915" i="1"/>
  <c r="BF915" i="1"/>
  <c r="BE915" i="1"/>
  <c r="AY915" i="1"/>
  <c r="BT915" i="1" s="1"/>
  <c r="AX915" i="1"/>
  <c r="AT915" i="1"/>
  <c r="BP915" i="1" s="1"/>
  <c r="AR915" i="1"/>
  <c r="AS915" i="1" s="1"/>
  <c r="AQ915" i="1"/>
  <c r="BO915" i="1" s="1"/>
  <c r="AP915" i="1"/>
  <c r="BN915" i="1" s="1"/>
  <c r="CA914" i="1"/>
  <c r="BX914" i="1"/>
  <c r="BV914" i="1"/>
  <c r="BM914" i="1"/>
  <c r="BK914" i="1"/>
  <c r="BJ914" i="1"/>
  <c r="BH914" i="1"/>
  <c r="BG914" i="1"/>
  <c r="BF914" i="1"/>
  <c r="BE914" i="1"/>
  <c r="AY914" i="1"/>
  <c r="BT914" i="1" s="1"/>
  <c r="AX914" i="1"/>
  <c r="AT914" i="1"/>
  <c r="AR914" i="1"/>
  <c r="AS914" i="1" s="1"/>
  <c r="AQ914" i="1"/>
  <c r="BO914" i="1" s="1"/>
  <c r="AP914" i="1"/>
  <c r="BN914" i="1" s="1"/>
  <c r="CA913" i="1"/>
  <c r="BX913" i="1"/>
  <c r="BV913" i="1"/>
  <c r="BM913" i="1"/>
  <c r="BK913" i="1"/>
  <c r="BJ913" i="1"/>
  <c r="BH913" i="1"/>
  <c r="BG913" i="1"/>
  <c r="BF913" i="1"/>
  <c r="BE913" i="1"/>
  <c r="AY913" i="1"/>
  <c r="BT913" i="1" s="1"/>
  <c r="AX913" i="1"/>
  <c r="AT913" i="1"/>
  <c r="BP913" i="1" s="1"/>
  <c r="AR913" i="1"/>
  <c r="AS913" i="1" s="1"/>
  <c r="AQ913" i="1"/>
  <c r="BO913" i="1" s="1"/>
  <c r="AP913" i="1"/>
  <c r="BN913" i="1" s="1"/>
  <c r="CA912" i="1"/>
  <c r="BX912" i="1"/>
  <c r="BV912" i="1"/>
  <c r="BM912" i="1"/>
  <c r="BK912" i="1"/>
  <c r="BJ912" i="1"/>
  <c r="BH912" i="1"/>
  <c r="BG912" i="1"/>
  <c r="BF912" i="1"/>
  <c r="BE912" i="1"/>
  <c r="AY912" i="1"/>
  <c r="BT912" i="1" s="1"/>
  <c r="AX912" i="1"/>
  <c r="AT912" i="1"/>
  <c r="BP912" i="1" s="1"/>
  <c r="AR912" i="1"/>
  <c r="AS912" i="1" s="1"/>
  <c r="AQ912" i="1"/>
  <c r="BO912" i="1" s="1"/>
  <c r="AP912" i="1"/>
  <c r="BN912" i="1" s="1"/>
  <c r="CA911" i="1"/>
  <c r="BX911" i="1"/>
  <c r="BV911" i="1"/>
  <c r="BM911" i="1"/>
  <c r="BK911" i="1"/>
  <c r="BJ911" i="1"/>
  <c r="BH911" i="1"/>
  <c r="BG911" i="1"/>
  <c r="BF911" i="1"/>
  <c r="BE911" i="1"/>
  <c r="AY911" i="1"/>
  <c r="BT911" i="1" s="1"/>
  <c r="AX911" i="1"/>
  <c r="AT911" i="1"/>
  <c r="BP911" i="1" s="1"/>
  <c r="AR911" i="1"/>
  <c r="AS911" i="1" s="1"/>
  <c r="AQ911" i="1"/>
  <c r="BO911" i="1" s="1"/>
  <c r="AP911" i="1"/>
  <c r="BN911" i="1" s="1"/>
  <c r="CA910" i="1"/>
  <c r="BX910" i="1"/>
  <c r="BV910" i="1"/>
  <c r="BM910" i="1"/>
  <c r="BK910" i="1"/>
  <c r="BJ910" i="1"/>
  <c r="BH910" i="1"/>
  <c r="BG910" i="1"/>
  <c r="BF910" i="1"/>
  <c r="BE910" i="1"/>
  <c r="AY910" i="1"/>
  <c r="BT910" i="1" s="1"/>
  <c r="AX910" i="1"/>
  <c r="AT910" i="1"/>
  <c r="AR910" i="1"/>
  <c r="AS910" i="1" s="1"/>
  <c r="AQ910" i="1"/>
  <c r="BO910" i="1" s="1"/>
  <c r="AP910" i="1"/>
  <c r="BN910" i="1" s="1"/>
  <c r="CA909" i="1"/>
  <c r="BX909" i="1"/>
  <c r="BV909" i="1"/>
  <c r="BM909" i="1"/>
  <c r="BK909" i="1"/>
  <c r="BJ909" i="1"/>
  <c r="BH909" i="1"/>
  <c r="BG909" i="1"/>
  <c r="BF909" i="1"/>
  <c r="BE909" i="1"/>
  <c r="AY909" i="1"/>
  <c r="BT909" i="1" s="1"/>
  <c r="AX909" i="1"/>
  <c r="AT909" i="1"/>
  <c r="BP909" i="1" s="1"/>
  <c r="AR909" i="1"/>
  <c r="AS909" i="1" s="1"/>
  <c r="AQ909" i="1"/>
  <c r="BO909" i="1" s="1"/>
  <c r="AP909" i="1"/>
  <c r="BN909" i="1" s="1"/>
  <c r="CA908" i="1"/>
  <c r="BX908" i="1"/>
  <c r="BV908" i="1"/>
  <c r="BM908" i="1"/>
  <c r="BK908" i="1"/>
  <c r="BJ908" i="1"/>
  <c r="BH908" i="1"/>
  <c r="BG908" i="1"/>
  <c r="BF908" i="1"/>
  <c r="BE908" i="1"/>
  <c r="AY908" i="1"/>
  <c r="BT908" i="1" s="1"/>
  <c r="AX908" i="1"/>
  <c r="AT908" i="1"/>
  <c r="BP908" i="1" s="1"/>
  <c r="AR908" i="1"/>
  <c r="AS908" i="1" s="1"/>
  <c r="AQ908" i="1"/>
  <c r="BO908" i="1" s="1"/>
  <c r="AP908" i="1"/>
  <c r="BN908" i="1" s="1"/>
  <c r="CA907" i="1"/>
  <c r="BX907" i="1"/>
  <c r="BV907" i="1"/>
  <c r="BM907" i="1"/>
  <c r="BK907" i="1"/>
  <c r="BJ907" i="1"/>
  <c r="BH907" i="1"/>
  <c r="BG907" i="1"/>
  <c r="BF907" i="1"/>
  <c r="BE907" i="1"/>
  <c r="AY907" i="1"/>
  <c r="BT907" i="1" s="1"/>
  <c r="AX907" i="1"/>
  <c r="AT907" i="1"/>
  <c r="BP907" i="1" s="1"/>
  <c r="AR907" i="1"/>
  <c r="AS907" i="1" s="1"/>
  <c r="AQ907" i="1"/>
  <c r="BO907" i="1" s="1"/>
  <c r="AP907" i="1"/>
  <c r="BN907" i="1" s="1"/>
  <c r="CA906" i="1"/>
  <c r="BX906" i="1"/>
  <c r="BV906" i="1"/>
  <c r="BM906" i="1"/>
  <c r="BK906" i="1"/>
  <c r="BJ906" i="1"/>
  <c r="BH906" i="1"/>
  <c r="BG906" i="1"/>
  <c r="BF906" i="1"/>
  <c r="BE906" i="1"/>
  <c r="AY906" i="1"/>
  <c r="BT906" i="1" s="1"/>
  <c r="AX906" i="1"/>
  <c r="AT906" i="1"/>
  <c r="AR906" i="1"/>
  <c r="AS906" i="1" s="1"/>
  <c r="AQ906" i="1"/>
  <c r="BO906" i="1" s="1"/>
  <c r="AP906" i="1"/>
  <c r="BN906" i="1" s="1"/>
  <c r="CA905" i="1"/>
  <c r="BX905" i="1"/>
  <c r="BV905" i="1"/>
  <c r="BM905" i="1"/>
  <c r="BK905" i="1"/>
  <c r="BJ905" i="1"/>
  <c r="BH905" i="1"/>
  <c r="BG905" i="1"/>
  <c r="BF905" i="1"/>
  <c r="BE905" i="1"/>
  <c r="AY905" i="1"/>
  <c r="BT905" i="1" s="1"/>
  <c r="AX905" i="1"/>
  <c r="AT905" i="1"/>
  <c r="BP905" i="1" s="1"/>
  <c r="AR905" i="1"/>
  <c r="AS905" i="1" s="1"/>
  <c r="AQ905" i="1"/>
  <c r="BO905" i="1" s="1"/>
  <c r="AP905" i="1"/>
  <c r="BN905" i="1" s="1"/>
  <c r="CA904" i="1"/>
  <c r="BX904" i="1"/>
  <c r="BV904" i="1"/>
  <c r="BM904" i="1"/>
  <c r="BK904" i="1"/>
  <c r="BJ904" i="1"/>
  <c r="BH904" i="1"/>
  <c r="BG904" i="1"/>
  <c r="BF904" i="1"/>
  <c r="BE904" i="1"/>
  <c r="AY904" i="1"/>
  <c r="BT904" i="1" s="1"/>
  <c r="AX904" i="1"/>
  <c r="AT904" i="1"/>
  <c r="BP904" i="1" s="1"/>
  <c r="AR904" i="1"/>
  <c r="AS904" i="1" s="1"/>
  <c r="AQ904" i="1"/>
  <c r="BO904" i="1" s="1"/>
  <c r="AP904" i="1"/>
  <c r="BN904" i="1" s="1"/>
  <c r="CA903" i="1"/>
  <c r="BX903" i="1"/>
  <c r="BV903" i="1"/>
  <c r="BM903" i="1"/>
  <c r="BK903" i="1"/>
  <c r="BJ903" i="1"/>
  <c r="BH903" i="1"/>
  <c r="BG903" i="1"/>
  <c r="BF903" i="1"/>
  <c r="BE903" i="1"/>
  <c r="AY903" i="1"/>
  <c r="BT903" i="1" s="1"/>
  <c r="AX903" i="1"/>
  <c r="AT903" i="1"/>
  <c r="BP903" i="1" s="1"/>
  <c r="AR903" i="1"/>
  <c r="AS903" i="1" s="1"/>
  <c r="AQ903" i="1"/>
  <c r="BO903" i="1" s="1"/>
  <c r="AP903" i="1"/>
  <c r="BN903" i="1" s="1"/>
  <c r="CA902" i="1"/>
  <c r="BX902" i="1"/>
  <c r="BV902" i="1"/>
  <c r="BM902" i="1"/>
  <c r="BK902" i="1"/>
  <c r="BJ902" i="1"/>
  <c r="BH902" i="1"/>
  <c r="BG902" i="1"/>
  <c r="BF902" i="1"/>
  <c r="BE902" i="1"/>
  <c r="AY902" i="1"/>
  <c r="BT902" i="1" s="1"/>
  <c r="AX902" i="1"/>
  <c r="AT902" i="1"/>
  <c r="BP902" i="1" s="1"/>
  <c r="AR902" i="1"/>
  <c r="AS902" i="1" s="1"/>
  <c r="AQ902" i="1"/>
  <c r="BO902" i="1" s="1"/>
  <c r="AP902" i="1"/>
  <c r="BN902" i="1" s="1"/>
  <c r="CA901" i="1"/>
  <c r="BX901" i="1"/>
  <c r="BV901" i="1"/>
  <c r="BM901" i="1"/>
  <c r="BK901" i="1"/>
  <c r="BJ901" i="1"/>
  <c r="BH901" i="1"/>
  <c r="BG901" i="1"/>
  <c r="BF901" i="1"/>
  <c r="BE901" i="1"/>
  <c r="AY901" i="1"/>
  <c r="BT901" i="1" s="1"/>
  <c r="AX901" i="1"/>
  <c r="AT901" i="1"/>
  <c r="BP901" i="1" s="1"/>
  <c r="AR901" i="1"/>
  <c r="AS901" i="1" s="1"/>
  <c r="AQ901" i="1"/>
  <c r="BO901" i="1" s="1"/>
  <c r="AP901" i="1"/>
  <c r="BN901" i="1" s="1"/>
  <c r="CA900" i="1"/>
  <c r="BX900" i="1"/>
  <c r="BV900" i="1"/>
  <c r="BM900" i="1"/>
  <c r="BK900" i="1"/>
  <c r="BJ900" i="1"/>
  <c r="BH900" i="1"/>
  <c r="BG900" i="1"/>
  <c r="BF900" i="1"/>
  <c r="BE900" i="1"/>
  <c r="AY900" i="1"/>
  <c r="BT900" i="1" s="1"/>
  <c r="AX900" i="1"/>
  <c r="AT900" i="1"/>
  <c r="BP900" i="1" s="1"/>
  <c r="AR900" i="1"/>
  <c r="AS900" i="1" s="1"/>
  <c r="AQ900" i="1"/>
  <c r="BO900" i="1" s="1"/>
  <c r="AP900" i="1"/>
  <c r="BN900" i="1" s="1"/>
  <c r="CA899" i="1"/>
  <c r="BX899" i="1"/>
  <c r="BV899" i="1"/>
  <c r="BM899" i="1"/>
  <c r="BK899" i="1"/>
  <c r="BJ899" i="1"/>
  <c r="BH899" i="1"/>
  <c r="BG899" i="1"/>
  <c r="BF899" i="1"/>
  <c r="BE899" i="1"/>
  <c r="AY899" i="1"/>
  <c r="BT899" i="1" s="1"/>
  <c r="AX899" i="1"/>
  <c r="AT899" i="1"/>
  <c r="BP899" i="1" s="1"/>
  <c r="AR899" i="1"/>
  <c r="AS899" i="1" s="1"/>
  <c r="AQ899" i="1"/>
  <c r="BO899" i="1" s="1"/>
  <c r="AP899" i="1"/>
  <c r="BN899" i="1" s="1"/>
  <c r="CA898" i="1"/>
  <c r="BX898" i="1"/>
  <c r="BV898" i="1"/>
  <c r="BM898" i="1"/>
  <c r="BK898" i="1"/>
  <c r="BJ898" i="1"/>
  <c r="BH898" i="1"/>
  <c r="BG898" i="1"/>
  <c r="BF898" i="1"/>
  <c r="BE898" i="1"/>
  <c r="AY898" i="1"/>
  <c r="BT898" i="1" s="1"/>
  <c r="AX898" i="1"/>
  <c r="AT898" i="1"/>
  <c r="AR898" i="1"/>
  <c r="AS898" i="1" s="1"/>
  <c r="AQ898" i="1"/>
  <c r="BO898" i="1" s="1"/>
  <c r="AP898" i="1"/>
  <c r="BN898" i="1" s="1"/>
  <c r="CA897" i="1"/>
  <c r="BX897" i="1"/>
  <c r="BV897" i="1"/>
  <c r="BM897" i="1"/>
  <c r="BK897" i="1"/>
  <c r="BJ897" i="1"/>
  <c r="BH897" i="1"/>
  <c r="BG897" i="1"/>
  <c r="BF897" i="1"/>
  <c r="BE897" i="1"/>
  <c r="AY897" i="1"/>
  <c r="BT897" i="1" s="1"/>
  <c r="AX897" i="1"/>
  <c r="AT897" i="1"/>
  <c r="BP897" i="1" s="1"/>
  <c r="AR897" i="1"/>
  <c r="AS897" i="1" s="1"/>
  <c r="AQ897" i="1"/>
  <c r="BO897" i="1" s="1"/>
  <c r="AP897" i="1"/>
  <c r="BN897" i="1" s="1"/>
  <c r="CA896" i="1"/>
  <c r="BX896" i="1"/>
  <c r="BV896" i="1"/>
  <c r="BM896" i="1"/>
  <c r="BK896" i="1"/>
  <c r="BJ896" i="1"/>
  <c r="BH896" i="1"/>
  <c r="BG896" i="1"/>
  <c r="BF896" i="1"/>
  <c r="BE896" i="1"/>
  <c r="AY896" i="1"/>
  <c r="BT896" i="1" s="1"/>
  <c r="AX896" i="1"/>
  <c r="AT896" i="1"/>
  <c r="BP896" i="1" s="1"/>
  <c r="AR896" i="1"/>
  <c r="AS896" i="1" s="1"/>
  <c r="AQ896" i="1"/>
  <c r="BO896" i="1" s="1"/>
  <c r="AP896" i="1"/>
  <c r="BN896" i="1" s="1"/>
  <c r="CA895" i="1"/>
  <c r="BX895" i="1"/>
  <c r="BV895" i="1"/>
  <c r="BM895" i="1"/>
  <c r="BK895" i="1"/>
  <c r="BJ895" i="1"/>
  <c r="BH895" i="1"/>
  <c r="BG895" i="1"/>
  <c r="BF895" i="1"/>
  <c r="BE895" i="1"/>
  <c r="AY895" i="1"/>
  <c r="BT895" i="1" s="1"/>
  <c r="AX895" i="1"/>
  <c r="AT895" i="1"/>
  <c r="BP895" i="1" s="1"/>
  <c r="AR895" i="1"/>
  <c r="AS895" i="1" s="1"/>
  <c r="AQ895" i="1"/>
  <c r="BO895" i="1" s="1"/>
  <c r="AP895" i="1"/>
  <c r="BN895" i="1" s="1"/>
  <c r="CA894" i="1"/>
  <c r="BX894" i="1"/>
  <c r="BV894" i="1"/>
  <c r="BM894" i="1"/>
  <c r="BK894" i="1"/>
  <c r="BJ894" i="1"/>
  <c r="BH894" i="1"/>
  <c r="BG894" i="1"/>
  <c r="BF894" i="1"/>
  <c r="BE894" i="1"/>
  <c r="AY894" i="1"/>
  <c r="BT894" i="1" s="1"/>
  <c r="AX894" i="1"/>
  <c r="AT894" i="1"/>
  <c r="AR894" i="1"/>
  <c r="AS894" i="1" s="1"/>
  <c r="AQ894" i="1"/>
  <c r="BO894" i="1" s="1"/>
  <c r="AP894" i="1"/>
  <c r="BN894" i="1" s="1"/>
  <c r="CA893" i="1"/>
  <c r="BX893" i="1"/>
  <c r="BV893" i="1"/>
  <c r="BM893" i="1"/>
  <c r="BK893" i="1"/>
  <c r="BJ893" i="1"/>
  <c r="BH893" i="1"/>
  <c r="BG893" i="1"/>
  <c r="BF893" i="1"/>
  <c r="BE893" i="1"/>
  <c r="AY893" i="1"/>
  <c r="BT893" i="1" s="1"/>
  <c r="AX893" i="1"/>
  <c r="AT893" i="1"/>
  <c r="BP893" i="1" s="1"/>
  <c r="AR893" i="1"/>
  <c r="AS893" i="1" s="1"/>
  <c r="AQ893" i="1"/>
  <c r="BO893" i="1" s="1"/>
  <c r="AP893" i="1"/>
  <c r="BN893" i="1" s="1"/>
  <c r="CA892" i="1"/>
  <c r="BX892" i="1"/>
  <c r="BV892" i="1"/>
  <c r="BM892" i="1"/>
  <c r="BK892" i="1"/>
  <c r="BJ892" i="1"/>
  <c r="BH892" i="1"/>
  <c r="BG892" i="1"/>
  <c r="BF892" i="1"/>
  <c r="BE892" i="1"/>
  <c r="AY892" i="1"/>
  <c r="BT892" i="1" s="1"/>
  <c r="AX892" i="1"/>
  <c r="AT892" i="1"/>
  <c r="BP892" i="1" s="1"/>
  <c r="AR892" i="1"/>
  <c r="AS892" i="1" s="1"/>
  <c r="AQ892" i="1"/>
  <c r="BO892" i="1" s="1"/>
  <c r="AP892" i="1"/>
  <c r="BN892" i="1" s="1"/>
  <c r="CA891" i="1"/>
  <c r="BX891" i="1"/>
  <c r="BV891" i="1"/>
  <c r="BM891" i="1"/>
  <c r="BK891" i="1"/>
  <c r="BJ891" i="1"/>
  <c r="BH891" i="1"/>
  <c r="BG891" i="1"/>
  <c r="BF891" i="1"/>
  <c r="BE891" i="1"/>
  <c r="AY891" i="1"/>
  <c r="BT891" i="1" s="1"/>
  <c r="AX891" i="1"/>
  <c r="AT891" i="1"/>
  <c r="BP891" i="1" s="1"/>
  <c r="AR891" i="1"/>
  <c r="AS891" i="1" s="1"/>
  <c r="AQ891" i="1"/>
  <c r="BO891" i="1" s="1"/>
  <c r="AP891" i="1"/>
  <c r="BN891" i="1" s="1"/>
  <c r="CA890" i="1"/>
  <c r="BX890" i="1"/>
  <c r="BV890" i="1"/>
  <c r="BM890" i="1"/>
  <c r="BK890" i="1"/>
  <c r="BJ890" i="1"/>
  <c r="BH890" i="1"/>
  <c r="BG890" i="1"/>
  <c r="BF890" i="1"/>
  <c r="BE890" i="1"/>
  <c r="AY890" i="1"/>
  <c r="BT890" i="1" s="1"/>
  <c r="AX890" i="1"/>
  <c r="AT890" i="1"/>
  <c r="AR890" i="1"/>
  <c r="AS890" i="1" s="1"/>
  <c r="AQ890" i="1"/>
  <c r="BO890" i="1" s="1"/>
  <c r="AP890" i="1"/>
  <c r="BN890" i="1" s="1"/>
  <c r="CA889" i="1"/>
  <c r="BX889" i="1"/>
  <c r="BV889" i="1"/>
  <c r="BM889" i="1"/>
  <c r="BK889" i="1"/>
  <c r="BJ889" i="1"/>
  <c r="BH889" i="1"/>
  <c r="BG889" i="1"/>
  <c r="BF889" i="1"/>
  <c r="BE889" i="1"/>
  <c r="AY889" i="1"/>
  <c r="BT889" i="1" s="1"/>
  <c r="AX889" i="1"/>
  <c r="AT889" i="1"/>
  <c r="BP889" i="1" s="1"/>
  <c r="AR889" i="1"/>
  <c r="AS889" i="1" s="1"/>
  <c r="AQ889" i="1"/>
  <c r="BO889" i="1" s="1"/>
  <c r="AP889" i="1"/>
  <c r="BN889" i="1" s="1"/>
  <c r="CA888" i="1"/>
  <c r="BX888" i="1"/>
  <c r="BV888" i="1"/>
  <c r="BM888" i="1"/>
  <c r="BK888" i="1"/>
  <c r="BJ888" i="1"/>
  <c r="BH888" i="1"/>
  <c r="BG888" i="1"/>
  <c r="BF888" i="1"/>
  <c r="BE888" i="1"/>
  <c r="AY888" i="1"/>
  <c r="BT888" i="1" s="1"/>
  <c r="AX888" i="1"/>
  <c r="AT888" i="1"/>
  <c r="BP888" i="1" s="1"/>
  <c r="AR888" i="1"/>
  <c r="AS888" i="1" s="1"/>
  <c r="AQ888" i="1"/>
  <c r="BO888" i="1" s="1"/>
  <c r="AP888" i="1"/>
  <c r="BN888" i="1" s="1"/>
  <c r="CA887" i="1"/>
  <c r="BX887" i="1"/>
  <c r="BV887" i="1"/>
  <c r="BM887" i="1"/>
  <c r="BK887" i="1"/>
  <c r="BJ887" i="1"/>
  <c r="BH887" i="1"/>
  <c r="BG887" i="1"/>
  <c r="BF887" i="1"/>
  <c r="BE887" i="1"/>
  <c r="AY887" i="1"/>
  <c r="BT887" i="1" s="1"/>
  <c r="AX887" i="1"/>
  <c r="AT887" i="1"/>
  <c r="BP887" i="1" s="1"/>
  <c r="AR887" i="1"/>
  <c r="AS887" i="1" s="1"/>
  <c r="AQ887" i="1"/>
  <c r="BO887" i="1" s="1"/>
  <c r="AP887" i="1"/>
  <c r="BN887" i="1" s="1"/>
  <c r="CA886" i="1"/>
  <c r="BX886" i="1"/>
  <c r="BV886" i="1"/>
  <c r="BM886" i="1"/>
  <c r="BK886" i="1"/>
  <c r="BJ886" i="1"/>
  <c r="BH886" i="1"/>
  <c r="BG886" i="1"/>
  <c r="BF886" i="1"/>
  <c r="BE886" i="1"/>
  <c r="AY886" i="1"/>
  <c r="BT886" i="1" s="1"/>
  <c r="AX886" i="1"/>
  <c r="AT886" i="1"/>
  <c r="AR886" i="1"/>
  <c r="AS886" i="1" s="1"/>
  <c r="AQ886" i="1"/>
  <c r="BO886" i="1" s="1"/>
  <c r="AP886" i="1"/>
  <c r="BN886" i="1" s="1"/>
  <c r="CA885" i="1"/>
  <c r="BX885" i="1"/>
  <c r="BV885" i="1"/>
  <c r="BM885" i="1"/>
  <c r="BK885" i="1"/>
  <c r="BJ885" i="1"/>
  <c r="BH885" i="1"/>
  <c r="BG885" i="1"/>
  <c r="BF885" i="1"/>
  <c r="BE885" i="1"/>
  <c r="AY885" i="1"/>
  <c r="BT885" i="1" s="1"/>
  <c r="AX885" i="1"/>
  <c r="AT885" i="1"/>
  <c r="BP885" i="1" s="1"/>
  <c r="AR885" i="1"/>
  <c r="AS885" i="1" s="1"/>
  <c r="AQ885" i="1"/>
  <c r="BO885" i="1" s="1"/>
  <c r="AP885" i="1"/>
  <c r="BN885" i="1" s="1"/>
  <c r="CA884" i="1"/>
  <c r="BX884" i="1"/>
  <c r="BV884" i="1"/>
  <c r="BM884" i="1"/>
  <c r="BK884" i="1"/>
  <c r="BJ884" i="1"/>
  <c r="BH884" i="1"/>
  <c r="BG884" i="1"/>
  <c r="BF884" i="1"/>
  <c r="BE884" i="1"/>
  <c r="AY884" i="1"/>
  <c r="BT884" i="1" s="1"/>
  <c r="AX884" i="1"/>
  <c r="AT884" i="1"/>
  <c r="BP884" i="1" s="1"/>
  <c r="AR884" i="1"/>
  <c r="AS884" i="1" s="1"/>
  <c r="AQ884" i="1"/>
  <c r="BO884" i="1" s="1"/>
  <c r="AP884" i="1"/>
  <c r="BN884" i="1" s="1"/>
  <c r="CA883" i="1"/>
  <c r="BX883" i="1"/>
  <c r="BV883" i="1"/>
  <c r="BM883" i="1"/>
  <c r="BK883" i="1"/>
  <c r="BJ883" i="1"/>
  <c r="BH883" i="1"/>
  <c r="BG883" i="1"/>
  <c r="BF883" i="1"/>
  <c r="BE883" i="1"/>
  <c r="AY883" i="1"/>
  <c r="BT883" i="1" s="1"/>
  <c r="AX883" i="1"/>
  <c r="AT883" i="1"/>
  <c r="BP883" i="1" s="1"/>
  <c r="AR883" i="1"/>
  <c r="AS883" i="1" s="1"/>
  <c r="AQ883" i="1"/>
  <c r="BO883" i="1" s="1"/>
  <c r="AP883" i="1"/>
  <c r="BN883" i="1" s="1"/>
  <c r="CA882" i="1"/>
  <c r="BX882" i="1"/>
  <c r="BV882" i="1"/>
  <c r="BM882" i="1"/>
  <c r="BK882" i="1"/>
  <c r="BJ882" i="1"/>
  <c r="BH882" i="1"/>
  <c r="BG882" i="1"/>
  <c r="BF882" i="1"/>
  <c r="BE882" i="1"/>
  <c r="AY882" i="1"/>
  <c r="BT882" i="1" s="1"/>
  <c r="AX882" i="1"/>
  <c r="AT882" i="1"/>
  <c r="AR882" i="1"/>
  <c r="AS882" i="1" s="1"/>
  <c r="AQ882" i="1"/>
  <c r="BO882" i="1" s="1"/>
  <c r="AP882" i="1"/>
  <c r="BN882" i="1" s="1"/>
  <c r="CA881" i="1"/>
  <c r="BX881" i="1"/>
  <c r="BV881" i="1"/>
  <c r="BM881" i="1"/>
  <c r="BK881" i="1"/>
  <c r="BJ881" i="1"/>
  <c r="BH881" i="1"/>
  <c r="BG881" i="1"/>
  <c r="BF881" i="1"/>
  <c r="BE881" i="1"/>
  <c r="AY881" i="1"/>
  <c r="BT881" i="1" s="1"/>
  <c r="AX881" i="1"/>
  <c r="AT881" i="1"/>
  <c r="BP881" i="1" s="1"/>
  <c r="AR881" i="1"/>
  <c r="AS881" i="1" s="1"/>
  <c r="AQ881" i="1"/>
  <c r="BO881" i="1" s="1"/>
  <c r="AP881" i="1"/>
  <c r="BN881" i="1" s="1"/>
  <c r="CA880" i="1"/>
  <c r="BX880" i="1"/>
  <c r="BV880" i="1"/>
  <c r="BM880" i="1"/>
  <c r="BK880" i="1"/>
  <c r="BJ880" i="1"/>
  <c r="BH880" i="1"/>
  <c r="BG880" i="1"/>
  <c r="BF880" i="1"/>
  <c r="BE880" i="1"/>
  <c r="AY880" i="1"/>
  <c r="BT880" i="1" s="1"/>
  <c r="AX880" i="1"/>
  <c r="AT880" i="1"/>
  <c r="BP880" i="1" s="1"/>
  <c r="AR880" i="1"/>
  <c r="AS880" i="1" s="1"/>
  <c r="AQ880" i="1"/>
  <c r="BO880" i="1" s="1"/>
  <c r="AP880" i="1"/>
  <c r="BN880" i="1" s="1"/>
  <c r="CA879" i="1"/>
  <c r="BX879" i="1"/>
  <c r="BV879" i="1"/>
  <c r="BM879" i="1"/>
  <c r="BK879" i="1"/>
  <c r="BJ879" i="1"/>
  <c r="BH879" i="1"/>
  <c r="BG879" i="1"/>
  <c r="BF879" i="1"/>
  <c r="BE879" i="1"/>
  <c r="AY879" i="1"/>
  <c r="BT879" i="1" s="1"/>
  <c r="AX879" i="1"/>
  <c r="AT879" i="1"/>
  <c r="BP879" i="1" s="1"/>
  <c r="AR879" i="1"/>
  <c r="AS879" i="1" s="1"/>
  <c r="AQ879" i="1"/>
  <c r="BO879" i="1" s="1"/>
  <c r="AP879" i="1"/>
  <c r="BN879" i="1" s="1"/>
  <c r="CA878" i="1"/>
  <c r="BX878" i="1"/>
  <c r="BV878" i="1"/>
  <c r="BM878" i="1"/>
  <c r="BK878" i="1"/>
  <c r="BJ878" i="1"/>
  <c r="BH878" i="1"/>
  <c r="BG878" i="1"/>
  <c r="BF878" i="1"/>
  <c r="BE878" i="1"/>
  <c r="AY878" i="1"/>
  <c r="BT878" i="1" s="1"/>
  <c r="AX878" i="1"/>
  <c r="AT878" i="1"/>
  <c r="AR878" i="1"/>
  <c r="AS878" i="1" s="1"/>
  <c r="AQ878" i="1"/>
  <c r="BO878" i="1" s="1"/>
  <c r="AP878" i="1"/>
  <c r="BN878" i="1" s="1"/>
  <c r="CA877" i="1"/>
  <c r="BX877" i="1"/>
  <c r="BV877" i="1"/>
  <c r="BM877" i="1"/>
  <c r="BK877" i="1"/>
  <c r="BJ877" i="1"/>
  <c r="BH877" i="1"/>
  <c r="BG877" i="1"/>
  <c r="BF877" i="1"/>
  <c r="BE877" i="1"/>
  <c r="AY877" i="1"/>
  <c r="BT877" i="1" s="1"/>
  <c r="AX877" i="1"/>
  <c r="AT877" i="1"/>
  <c r="BP877" i="1" s="1"/>
  <c r="AR877" i="1"/>
  <c r="AS877" i="1" s="1"/>
  <c r="AQ877" i="1"/>
  <c r="BO877" i="1" s="1"/>
  <c r="AP877" i="1"/>
  <c r="BN877" i="1" s="1"/>
  <c r="CA876" i="1"/>
  <c r="BX876" i="1"/>
  <c r="BV876" i="1"/>
  <c r="BM876" i="1"/>
  <c r="BK876" i="1"/>
  <c r="BJ876" i="1"/>
  <c r="BH876" i="1"/>
  <c r="BG876" i="1"/>
  <c r="BF876" i="1"/>
  <c r="BE876" i="1"/>
  <c r="AY876" i="1"/>
  <c r="BT876" i="1" s="1"/>
  <c r="AX876" i="1"/>
  <c r="AT876" i="1"/>
  <c r="BP876" i="1" s="1"/>
  <c r="AR876" i="1"/>
  <c r="AS876" i="1" s="1"/>
  <c r="AQ876" i="1"/>
  <c r="BO876" i="1" s="1"/>
  <c r="AP876" i="1"/>
  <c r="BN876" i="1" s="1"/>
  <c r="CA875" i="1"/>
  <c r="BX875" i="1"/>
  <c r="BV875" i="1"/>
  <c r="BM875" i="1"/>
  <c r="BK875" i="1"/>
  <c r="BJ875" i="1"/>
  <c r="BH875" i="1"/>
  <c r="BG875" i="1"/>
  <c r="BF875" i="1"/>
  <c r="BE875" i="1"/>
  <c r="AY875" i="1"/>
  <c r="BT875" i="1" s="1"/>
  <c r="AX875" i="1"/>
  <c r="AT875" i="1"/>
  <c r="BP875" i="1" s="1"/>
  <c r="AR875" i="1"/>
  <c r="AS875" i="1" s="1"/>
  <c r="AU875" i="1" s="1"/>
  <c r="AQ875" i="1"/>
  <c r="BO875" i="1" s="1"/>
  <c r="AP875" i="1"/>
  <c r="BN875" i="1" s="1"/>
  <c r="CA874" i="1"/>
  <c r="BX874" i="1"/>
  <c r="BV874" i="1"/>
  <c r="BM874" i="1"/>
  <c r="BK874" i="1"/>
  <c r="BJ874" i="1"/>
  <c r="BH874" i="1"/>
  <c r="BG874" i="1"/>
  <c r="BF874" i="1"/>
  <c r="BE874" i="1"/>
  <c r="AY874" i="1"/>
  <c r="BT874" i="1" s="1"/>
  <c r="AX874" i="1"/>
  <c r="AT874" i="1"/>
  <c r="AR874" i="1"/>
  <c r="AS874" i="1" s="1"/>
  <c r="AQ874" i="1"/>
  <c r="BO874" i="1" s="1"/>
  <c r="AP874" i="1"/>
  <c r="BN874" i="1" s="1"/>
  <c r="CA873" i="1"/>
  <c r="BX873" i="1"/>
  <c r="BV873" i="1"/>
  <c r="BM873" i="1"/>
  <c r="BK873" i="1"/>
  <c r="BJ873" i="1"/>
  <c r="BH873" i="1"/>
  <c r="BG873" i="1"/>
  <c r="BF873" i="1"/>
  <c r="BE873" i="1"/>
  <c r="AY873" i="1"/>
  <c r="BT873" i="1" s="1"/>
  <c r="AX873" i="1"/>
  <c r="AT873" i="1"/>
  <c r="BP873" i="1" s="1"/>
  <c r="AR873" i="1"/>
  <c r="AS873" i="1" s="1"/>
  <c r="AQ873" i="1"/>
  <c r="BO873" i="1" s="1"/>
  <c r="AP873" i="1"/>
  <c r="BN873" i="1" s="1"/>
  <c r="CA872" i="1"/>
  <c r="BX872" i="1"/>
  <c r="BV872" i="1"/>
  <c r="BM872" i="1"/>
  <c r="BK872" i="1"/>
  <c r="BJ872" i="1"/>
  <c r="BH872" i="1"/>
  <c r="BG872" i="1"/>
  <c r="BF872" i="1"/>
  <c r="BE872" i="1"/>
  <c r="AY872" i="1"/>
  <c r="BT872" i="1" s="1"/>
  <c r="AX872" i="1"/>
  <c r="AT872" i="1"/>
  <c r="BP872" i="1" s="1"/>
  <c r="AR872" i="1"/>
  <c r="AS872" i="1" s="1"/>
  <c r="AQ872" i="1"/>
  <c r="BO872" i="1" s="1"/>
  <c r="AP872" i="1"/>
  <c r="BN872" i="1" s="1"/>
  <c r="CA871" i="1"/>
  <c r="BX871" i="1"/>
  <c r="BV871" i="1"/>
  <c r="BM871" i="1"/>
  <c r="BK871" i="1"/>
  <c r="BJ871" i="1"/>
  <c r="BH871" i="1"/>
  <c r="BG871" i="1"/>
  <c r="BF871" i="1"/>
  <c r="BE871" i="1"/>
  <c r="AY871" i="1"/>
  <c r="BT871" i="1" s="1"/>
  <c r="AX871" i="1"/>
  <c r="AT871" i="1"/>
  <c r="BP871" i="1" s="1"/>
  <c r="AR871" i="1"/>
  <c r="AS871" i="1" s="1"/>
  <c r="AQ871" i="1"/>
  <c r="BO871" i="1" s="1"/>
  <c r="AP871" i="1"/>
  <c r="BN871" i="1" s="1"/>
  <c r="CA870" i="1"/>
  <c r="BX870" i="1"/>
  <c r="BV870" i="1"/>
  <c r="BM870" i="1"/>
  <c r="BK870" i="1"/>
  <c r="BJ870" i="1"/>
  <c r="BH870" i="1"/>
  <c r="BG870" i="1"/>
  <c r="BF870" i="1"/>
  <c r="BE870" i="1"/>
  <c r="AY870" i="1"/>
  <c r="BT870" i="1" s="1"/>
  <c r="AX870" i="1"/>
  <c r="AT870" i="1"/>
  <c r="AR870" i="1"/>
  <c r="AS870" i="1" s="1"/>
  <c r="AQ870" i="1"/>
  <c r="BO870" i="1" s="1"/>
  <c r="AP870" i="1"/>
  <c r="BN870" i="1" s="1"/>
  <c r="CA869" i="1"/>
  <c r="BX869" i="1"/>
  <c r="BV869" i="1"/>
  <c r="BM869" i="1"/>
  <c r="BK869" i="1"/>
  <c r="BJ869" i="1"/>
  <c r="BH869" i="1"/>
  <c r="BG869" i="1"/>
  <c r="BF869" i="1"/>
  <c r="BE869" i="1"/>
  <c r="AY869" i="1"/>
  <c r="BT869" i="1" s="1"/>
  <c r="AX869" i="1"/>
  <c r="AT869" i="1"/>
  <c r="BP869" i="1" s="1"/>
  <c r="AR869" i="1"/>
  <c r="AS869" i="1" s="1"/>
  <c r="AQ869" i="1"/>
  <c r="BO869" i="1" s="1"/>
  <c r="AP869" i="1"/>
  <c r="BN869" i="1" s="1"/>
  <c r="CA868" i="1"/>
  <c r="BX868" i="1"/>
  <c r="BV868" i="1"/>
  <c r="BM868" i="1"/>
  <c r="BK868" i="1"/>
  <c r="BJ868" i="1"/>
  <c r="BH868" i="1"/>
  <c r="BG868" i="1"/>
  <c r="BF868" i="1"/>
  <c r="BE868" i="1"/>
  <c r="AY868" i="1"/>
  <c r="BT868" i="1" s="1"/>
  <c r="AX868" i="1"/>
  <c r="AT868" i="1"/>
  <c r="BP868" i="1" s="1"/>
  <c r="AR868" i="1"/>
  <c r="AS868" i="1" s="1"/>
  <c r="AQ868" i="1"/>
  <c r="BO868" i="1" s="1"/>
  <c r="AP868" i="1"/>
  <c r="BN868" i="1" s="1"/>
  <c r="CA867" i="1"/>
  <c r="BX867" i="1"/>
  <c r="BV867" i="1"/>
  <c r="BM867" i="1"/>
  <c r="BK867" i="1"/>
  <c r="BJ867" i="1"/>
  <c r="BH867" i="1"/>
  <c r="BG867" i="1"/>
  <c r="BF867" i="1"/>
  <c r="BE867" i="1"/>
  <c r="AY867" i="1"/>
  <c r="BT867" i="1" s="1"/>
  <c r="AX867" i="1"/>
  <c r="AT867" i="1"/>
  <c r="BP867" i="1" s="1"/>
  <c r="AR867" i="1"/>
  <c r="AS867" i="1" s="1"/>
  <c r="AQ867" i="1"/>
  <c r="BO867" i="1" s="1"/>
  <c r="AP867" i="1"/>
  <c r="BN867" i="1" s="1"/>
  <c r="CA866" i="1"/>
  <c r="BX866" i="1"/>
  <c r="BV866" i="1"/>
  <c r="BM866" i="1"/>
  <c r="BK866" i="1"/>
  <c r="BJ866" i="1"/>
  <c r="BH866" i="1"/>
  <c r="BG866" i="1"/>
  <c r="BF866" i="1"/>
  <c r="BE866" i="1"/>
  <c r="AY866" i="1"/>
  <c r="BT866" i="1" s="1"/>
  <c r="AX866" i="1"/>
  <c r="AT866" i="1"/>
  <c r="AR866" i="1"/>
  <c r="AS866" i="1" s="1"/>
  <c r="AQ866" i="1"/>
  <c r="BO866" i="1" s="1"/>
  <c r="AP866" i="1"/>
  <c r="BN866" i="1" s="1"/>
  <c r="CA865" i="1"/>
  <c r="BX865" i="1"/>
  <c r="BV865" i="1"/>
  <c r="BM865" i="1"/>
  <c r="BK865" i="1"/>
  <c r="BJ865" i="1"/>
  <c r="BH865" i="1"/>
  <c r="BG865" i="1"/>
  <c r="BF865" i="1"/>
  <c r="BE865" i="1"/>
  <c r="AY865" i="1"/>
  <c r="BT865" i="1" s="1"/>
  <c r="AX865" i="1"/>
  <c r="AT865" i="1"/>
  <c r="BP865" i="1" s="1"/>
  <c r="AR865" i="1"/>
  <c r="AS865" i="1" s="1"/>
  <c r="AQ865" i="1"/>
  <c r="BO865" i="1" s="1"/>
  <c r="AP865" i="1"/>
  <c r="BN865" i="1" s="1"/>
  <c r="CA864" i="1"/>
  <c r="BX864" i="1"/>
  <c r="BV864" i="1"/>
  <c r="BM864" i="1"/>
  <c r="BK864" i="1"/>
  <c r="BJ864" i="1"/>
  <c r="BH864" i="1"/>
  <c r="BG864" i="1"/>
  <c r="BF864" i="1"/>
  <c r="BE864" i="1"/>
  <c r="AY864" i="1"/>
  <c r="BT864" i="1" s="1"/>
  <c r="AX864" i="1"/>
  <c r="AT864" i="1"/>
  <c r="BP864" i="1" s="1"/>
  <c r="AR864" i="1"/>
  <c r="AS864" i="1" s="1"/>
  <c r="AQ864" i="1"/>
  <c r="BO864" i="1" s="1"/>
  <c r="AP864" i="1"/>
  <c r="BN864" i="1" s="1"/>
  <c r="CA863" i="1"/>
  <c r="BX863" i="1"/>
  <c r="BV863" i="1"/>
  <c r="BM863" i="1"/>
  <c r="BK863" i="1"/>
  <c r="BJ863" i="1"/>
  <c r="BH863" i="1"/>
  <c r="BG863" i="1"/>
  <c r="BF863" i="1"/>
  <c r="BE863" i="1"/>
  <c r="AY863" i="1"/>
  <c r="BT863" i="1" s="1"/>
  <c r="AX863" i="1"/>
  <c r="AT863" i="1"/>
  <c r="BP863" i="1" s="1"/>
  <c r="AR863" i="1"/>
  <c r="AS863" i="1" s="1"/>
  <c r="AQ863" i="1"/>
  <c r="BO863" i="1" s="1"/>
  <c r="AP863" i="1"/>
  <c r="BN863" i="1" s="1"/>
  <c r="CA862" i="1"/>
  <c r="BX862" i="1"/>
  <c r="BV862" i="1"/>
  <c r="BM862" i="1"/>
  <c r="BK862" i="1"/>
  <c r="BJ862" i="1"/>
  <c r="BH862" i="1"/>
  <c r="BG862" i="1"/>
  <c r="BF862" i="1"/>
  <c r="BE862" i="1"/>
  <c r="AY862" i="1"/>
  <c r="BT862" i="1" s="1"/>
  <c r="AX862" i="1"/>
  <c r="AT862" i="1"/>
  <c r="AR862" i="1"/>
  <c r="AS862" i="1" s="1"/>
  <c r="AQ862" i="1"/>
  <c r="BO862" i="1" s="1"/>
  <c r="AP862" i="1"/>
  <c r="BN862" i="1" s="1"/>
  <c r="CA861" i="1"/>
  <c r="BX861" i="1"/>
  <c r="BV861" i="1"/>
  <c r="BM861" i="1"/>
  <c r="BK861" i="1"/>
  <c r="BJ861" i="1"/>
  <c r="BH861" i="1"/>
  <c r="BG861" i="1"/>
  <c r="BF861" i="1"/>
  <c r="BE861" i="1"/>
  <c r="AY861" i="1"/>
  <c r="BT861" i="1" s="1"/>
  <c r="AX861" i="1"/>
  <c r="AT861" i="1"/>
  <c r="BP861" i="1" s="1"/>
  <c r="AR861" i="1"/>
  <c r="AS861" i="1" s="1"/>
  <c r="AQ861" i="1"/>
  <c r="BO861" i="1" s="1"/>
  <c r="AP861" i="1"/>
  <c r="BN861" i="1" s="1"/>
  <c r="CA860" i="1"/>
  <c r="BX860" i="1"/>
  <c r="BV860" i="1"/>
  <c r="BM860" i="1"/>
  <c r="BK860" i="1"/>
  <c r="BJ860" i="1"/>
  <c r="BH860" i="1"/>
  <c r="BG860" i="1"/>
  <c r="BF860" i="1"/>
  <c r="BE860" i="1"/>
  <c r="AY860" i="1"/>
  <c r="BT860" i="1" s="1"/>
  <c r="AX860" i="1"/>
  <c r="AT860" i="1"/>
  <c r="BP860" i="1" s="1"/>
  <c r="AR860" i="1"/>
  <c r="AS860" i="1" s="1"/>
  <c r="AQ860" i="1"/>
  <c r="BO860" i="1" s="1"/>
  <c r="AP860" i="1"/>
  <c r="BN860" i="1" s="1"/>
  <c r="CA859" i="1"/>
  <c r="BX859" i="1"/>
  <c r="BV859" i="1"/>
  <c r="BM859" i="1"/>
  <c r="BK859" i="1"/>
  <c r="BJ859" i="1"/>
  <c r="BH859" i="1"/>
  <c r="BG859" i="1"/>
  <c r="BF859" i="1"/>
  <c r="BE859" i="1"/>
  <c r="AY859" i="1"/>
  <c r="BT859" i="1" s="1"/>
  <c r="AX859" i="1"/>
  <c r="AT859" i="1"/>
  <c r="BP859" i="1" s="1"/>
  <c r="AR859" i="1"/>
  <c r="AS859" i="1" s="1"/>
  <c r="AQ859" i="1"/>
  <c r="BO859" i="1" s="1"/>
  <c r="AP859" i="1"/>
  <c r="BN859" i="1" s="1"/>
  <c r="CA858" i="1"/>
  <c r="BX858" i="1"/>
  <c r="BV858" i="1"/>
  <c r="BM858" i="1"/>
  <c r="BK858" i="1"/>
  <c r="BJ858" i="1"/>
  <c r="BH858" i="1"/>
  <c r="BG858" i="1"/>
  <c r="BF858" i="1"/>
  <c r="BE858" i="1"/>
  <c r="AY858" i="1"/>
  <c r="BT858" i="1" s="1"/>
  <c r="AX858" i="1"/>
  <c r="AT858" i="1"/>
  <c r="AR858" i="1"/>
  <c r="AS858" i="1" s="1"/>
  <c r="AQ858" i="1"/>
  <c r="BO858" i="1" s="1"/>
  <c r="AP858" i="1"/>
  <c r="BN858" i="1" s="1"/>
  <c r="CA857" i="1"/>
  <c r="BX857" i="1"/>
  <c r="BV857" i="1"/>
  <c r="BM857" i="1"/>
  <c r="BK857" i="1"/>
  <c r="BJ857" i="1"/>
  <c r="BH857" i="1"/>
  <c r="BG857" i="1"/>
  <c r="BF857" i="1"/>
  <c r="BE857" i="1"/>
  <c r="AY857" i="1"/>
  <c r="BT857" i="1" s="1"/>
  <c r="AX857" i="1"/>
  <c r="AT857" i="1"/>
  <c r="BP857" i="1" s="1"/>
  <c r="AR857" i="1"/>
  <c r="AS857" i="1" s="1"/>
  <c r="AQ857" i="1"/>
  <c r="BO857" i="1" s="1"/>
  <c r="AP857" i="1"/>
  <c r="BN857" i="1" s="1"/>
  <c r="CA856" i="1"/>
  <c r="BX856" i="1"/>
  <c r="BV856" i="1"/>
  <c r="BM856" i="1"/>
  <c r="BK856" i="1"/>
  <c r="BJ856" i="1"/>
  <c r="BH856" i="1"/>
  <c r="BG856" i="1"/>
  <c r="BF856" i="1"/>
  <c r="BE856" i="1"/>
  <c r="AY856" i="1"/>
  <c r="BT856" i="1" s="1"/>
  <c r="AX856" i="1"/>
  <c r="AT856" i="1"/>
  <c r="BP856" i="1" s="1"/>
  <c r="AR856" i="1"/>
  <c r="AS856" i="1" s="1"/>
  <c r="AQ856" i="1"/>
  <c r="BO856" i="1" s="1"/>
  <c r="AP856" i="1"/>
  <c r="BN856" i="1" s="1"/>
  <c r="CA855" i="1"/>
  <c r="BX855" i="1"/>
  <c r="BV855" i="1"/>
  <c r="BM855" i="1"/>
  <c r="BK855" i="1"/>
  <c r="BJ855" i="1"/>
  <c r="BH855" i="1"/>
  <c r="BG855" i="1"/>
  <c r="BF855" i="1"/>
  <c r="BE855" i="1"/>
  <c r="AY855" i="1"/>
  <c r="BT855" i="1" s="1"/>
  <c r="AX855" i="1"/>
  <c r="AT855" i="1"/>
  <c r="BP855" i="1" s="1"/>
  <c r="AR855" i="1"/>
  <c r="AS855" i="1" s="1"/>
  <c r="AQ855" i="1"/>
  <c r="BO855" i="1" s="1"/>
  <c r="AP855" i="1"/>
  <c r="BN855" i="1" s="1"/>
  <c r="CA854" i="1"/>
  <c r="BX854" i="1"/>
  <c r="BV854" i="1"/>
  <c r="BM854" i="1"/>
  <c r="BK854" i="1"/>
  <c r="BJ854" i="1"/>
  <c r="BH854" i="1"/>
  <c r="BG854" i="1"/>
  <c r="BF854" i="1"/>
  <c r="BE854" i="1"/>
  <c r="AY854" i="1"/>
  <c r="BT854" i="1" s="1"/>
  <c r="AX854" i="1"/>
  <c r="AT854" i="1"/>
  <c r="AR854" i="1"/>
  <c r="AS854" i="1" s="1"/>
  <c r="AQ854" i="1"/>
  <c r="BO854" i="1" s="1"/>
  <c r="AP854" i="1"/>
  <c r="BN854" i="1" s="1"/>
  <c r="CA853" i="1"/>
  <c r="BX853" i="1"/>
  <c r="BV853" i="1"/>
  <c r="BM853" i="1"/>
  <c r="BK853" i="1"/>
  <c r="BJ853" i="1"/>
  <c r="BH853" i="1"/>
  <c r="BG853" i="1"/>
  <c r="BF853" i="1"/>
  <c r="BE853" i="1"/>
  <c r="AY853" i="1"/>
  <c r="BT853" i="1" s="1"/>
  <c r="AX853" i="1"/>
  <c r="AT853" i="1"/>
  <c r="BP853" i="1" s="1"/>
  <c r="AR853" i="1"/>
  <c r="AS853" i="1" s="1"/>
  <c r="AQ853" i="1"/>
  <c r="BO853" i="1" s="1"/>
  <c r="AP853" i="1"/>
  <c r="BN853" i="1" s="1"/>
  <c r="CA852" i="1"/>
  <c r="BX852" i="1"/>
  <c r="BV852" i="1"/>
  <c r="BM852" i="1"/>
  <c r="BK852" i="1"/>
  <c r="BJ852" i="1"/>
  <c r="BH852" i="1"/>
  <c r="BG852" i="1"/>
  <c r="BF852" i="1"/>
  <c r="BE852" i="1"/>
  <c r="AY852" i="1"/>
  <c r="BT852" i="1" s="1"/>
  <c r="AX852" i="1"/>
  <c r="AT852" i="1"/>
  <c r="BP852" i="1" s="1"/>
  <c r="AR852" i="1"/>
  <c r="AS852" i="1" s="1"/>
  <c r="AQ852" i="1"/>
  <c r="BO852" i="1" s="1"/>
  <c r="AP852" i="1"/>
  <c r="BN852" i="1" s="1"/>
  <c r="CA851" i="1"/>
  <c r="BX851" i="1"/>
  <c r="BV851" i="1"/>
  <c r="BM851" i="1"/>
  <c r="BK851" i="1"/>
  <c r="BJ851" i="1"/>
  <c r="BH851" i="1"/>
  <c r="BG851" i="1"/>
  <c r="BF851" i="1"/>
  <c r="BE851" i="1"/>
  <c r="AY851" i="1"/>
  <c r="BT851" i="1" s="1"/>
  <c r="AX851" i="1"/>
  <c r="AT851" i="1"/>
  <c r="BP851" i="1" s="1"/>
  <c r="AR851" i="1"/>
  <c r="AS851" i="1" s="1"/>
  <c r="AQ851" i="1"/>
  <c r="BO851" i="1" s="1"/>
  <c r="AP851" i="1"/>
  <c r="BN851" i="1" s="1"/>
  <c r="CA850" i="1"/>
  <c r="BX850" i="1"/>
  <c r="BV850" i="1"/>
  <c r="BM850" i="1"/>
  <c r="BK850" i="1"/>
  <c r="BJ850" i="1"/>
  <c r="BH850" i="1"/>
  <c r="BG850" i="1"/>
  <c r="BF850" i="1"/>
  <c r="BE850" i="1"/>
  <c r="AY850" i="1"/>
  <c r="BT850" i="1" s="1"/>
  <c r="AX850" i="1"/>
  <c r="AT850" i="1"/>
  <c r="AR850" i="1"/>
  <c r="AS850" i="1" s="1"/>
  <c r="AQ850" i="1"/>
  <c r="BO850" i="1" s="1"/>
  <c r="AP850" i="1"/>
  <c r="BN850" i="1" s="1"/>
  <c r="CA849" i="1"/>
  <c r="BX849" i="1"/>
  <c r="BV849" i="1"/>
  <c r="BM849" i="1"/>
  <c r="BK849" i="1"/>
  <c r="BJ849" i="1"/>
  <c r="BH849" i="1"/>
  <c r="BG849" i="1"/>
  <c r="BF849" i="1"/>
  <c r="BE849" i="1"/>
  <c r="AY849" i="1"/>
  <c r="BT849" i="1" s="1"/>
  <c r="AX849" i="1"/>
  <c r="AT849" i="1"/>
  <c r="BP849" i="1" s="1"/>
  <c r="AR849" i="1"/>
  <c r="AS849" i="1" s="1"/>
  <c r="AQ849" i="1"/>
  <c r="BO849" i="1" s="1"/>
  <c r="AP849" i="1"/>
  <c r="BN849" i="1" s="1"/>
  <c r="CA848" i="1"/>
  <c r="BX848" i="1"/>
  <c r="BV848" i="1"/>
  <c r="BM848" i="1"/>
  <c r="BK848" i="1"/>
  <c r="BJ848" i="1"/>
  <c r="BH848" i="1"/>
  <c r="BG848" i="1"/>
  <c r="BF848" i="1"/>
  <c r="BE848" i="1"/>
  <c r="AY848" i="1"/>
  <c r="BT848" i="1" s="1"/>
  <c r="AX848" i="1"/>
  <c r="AT848" i="1"/>
  <c r="BP848" i="1" s="1"/>
  <c r="AR848" i="1"/>
  <c r="AS848" i="1" s="1"/>
  <c r="AQ848" i="1"/>
  <c r="BO848" i="1" s="1"/>
  <c r="AP848" i="1"/>
  <c r="BN848" i="1" s="1"/>
  <c r="CA847" i="1"/>
  <c r="BX847" i="1"/>
  <c r="BV847" i="1"/>
  <c r="BM847" i="1"/>
  <c r="BK847" i="1"/>
  <c r="BJ847" i="1"/>
  <c r="BH847" i="1"/>
  <c r="BG847" i="1"/>
  <c r="BF847" i="1"/>
  <c r="BE847" i="1"/>
  <c r="AY847" i="1"/>
  <c r="BT847" i="1" s="1"/>
  <c r="AX847" i="1"/>
  <c r="AT847" i="1"/>
  <c r="BP847" i="1" s="1"/>
  <c r="AR847" i="1"/>
  <c r="AS847" i="1" s="1"/>
  <c r="AQ847" i="1"/>
  <c r="BO847" i="1" s="1"/>
  <c r="AP847" i="1"/>
  <c r="BN847" i="1" s="1"/>
  <c r="CA846" i="1"/>
  <c r="BX846" i="1"/>
  <c r="BV846" i="1"/>
  <c r="BM846" i="1"/>
  <c r="BK846" i="1"/>
  <c r="BJ846" i="1"/>
  <c r="BH846" i="1"/>
  <c r="BG846" i="1"/>
  <c r="BF846" i="1"/>
  <c r="BE846" i="1"/>
  <c r="AY846" i="1"/>
  <c r="BT846" i="1" s="1"/>
  <c r="AX846" i="1"/>
  <c r="AT846" i="1"/>
  <c r="AR846" i="1"/>
  <c r="AS846" i="1" s="1"/>
  <c r="AQ846" i="1"/>
  <c r="BO846" i="1" s="1"/>
  <c r="AP846" i="1"/>
  <c r="BN846" i="1" s="1"/>
  <c r="CA845" i="1"/>
  <c r="BX845" i="1"/>
  <c r="BV845" i="1"/>
  <c r="BM845" i="1"/>
  <c r="BK845" i="1"/>
  <c r="BJ845" i="1"/>
  <c r="BH845" i="1"/>
  <c r="BG845" i="1"/>
  <c r="BF845" i="1"/>
  <c r="BE845" i="1"/>
  <c r="AY845" i="1"/>
  <c r="BT845" i="1" s="1"/>
  <c r="AX845" i="1"/>
  <c r="AT845" i="1"/>
  <c r="BP845" i="1" s="1"/>
  <c r="AR845" i="1"/>
  <c r="AS845" i="1" s="1"/>
  <c r="AQ845" i="1"/>
  <c r="BO845" i="1" s="1"/>
  <c r="AP845" i="1"/>
  <c r="BN845" i="1" s="1"/>
  <c r="CA844" i="1"/>
  <c r="BX844" i="1"/>
  <c r="BV844" i="1"/>
  <c r="BM844" i="1"/>
  <c r="BK844" i="1"/>
  <c r="BJ844" i="1"/>
  <c r="BH844" i="1"/>
  <c r="BG844" i="1"/>
  <c r="BF844" i="1"/>
  <c r="BE844" i="1"/>
  <c r="AY844" i="1"/>
  <c r="BT844" i="1" s="1"/>
  <c r="AX844" i="1"/>
  <c r="AT844" i="1"/>
  <c r="BP844" i="1" s="1"/>
  <c r="AR844" i="1"/>
  <c r="AS844" i="1" s="1"/>
  <c r="AQ844" i="1"/>
  <c r="BO844" i="1" s="1"/>
  <c r="AP844" i="1"/>
  <c r="BN844" i="1" s="1"/>
  <c r="CA843" i="1"/>
  <c r="BX843" i="1"/>
  <c r="BV843" i="1"/>
  <c r="BM843" i="1"/>
  <c r="BK843" i="1"/>
  <c r="BJ843" i="1"/>
  <c r="BH843" i="1"/>
  <c r="BG843" i="1"/>
  <c r="BF843" i="1"/>
  <c r="BE843" i="1"/>
  <c r="AY843" i="1"/>
  <c r="BT843" i="1" s="1"/>
  <c r="AX843" i="1"/>
  <c r="AT843" i="1"/>
  <c r="BP843" i="1" s="1"/>
  <c r="AR843" i="1"/>
  <c r="AS843" i="1" s="1"/>
  <c r="AU843" i="1" s="1"/>
  <c r="AQ843" i="1"/>
  <c r="BO843" i="1" s="1"/>
  <c r="AP843" i="1"/>
  <c r="BN843" i="1" s="1"/>
  <c r="CA842" i="1"/>
  <c r="BX842" i="1"/>
  <c r="BV842" i="1"/>
  <c r="BM842" i="1"/>
  <c r="BK842" i="1"/>
  <c r="BJ842" i="1"/>
  <c r="BH842" i="1"/>
  <c r="BG842" i="1"/>
  <c r="BF842" i="1"/>
  <c r="BE842" i="1"/>
  <c r="AY842" i="1"/>
  <c r="BT842" i="1" s="1"/>
  <c r="AX842" i="1"/>
  <c r="AT842" i="1"/>
  <c r="AR842" i="1"/>
  <c r="AS842" i="1" s="1"/>
  <c r="AQ842" i="1"/>
  <c r="BO842" i="1" s="1"/>
  <c r="AP842" i="1"/>
  <c r="BN842" i="1" s="1"/>
  <c r="CA841" i="1"/>
  <c r="BX841" i="1"/>
  <c r="BV841" i="1"/>
  <c r="BM841" i="1"/>
  <c r="BK841" i="1"/>
  <c r="BJ841" i="1"/>
  <c r="BH841" i="1"/>
  <c r="BG841" i="1"/>
  <c r="BF841" i="1"/>
  <c r="BE841" i="1"/>
  <c r="AY841" i="1"/>
  <c r="BT841" i="1" s="1"/>
  <c r="AX841" i="1"/>
  <c r="AT841" i="1"/>
  <c r="BP841" i="1" s="1"/>
  <c r="AR841" i="1"/>
  <c r="AS841" i="1" s="1"/>
  <c r="AQ841" i="1"/>
  <c r="BO841" i="1" s="1"/>
  <c r="AP841" i="1"/>
  <c r="BN841" i="1" s="1"/>
  <c r="CA840" i="1"/>
  <c r="BX840" i="1"/>
  <c r="BV840" i="1"/>
  <c r="BM840" i="1"/>
  <c r="BK840" i="1"/>
  <c r="BJ840" i="1"/>
  <c r="BH840" i="1"/>
  <c r="BG840" i="1"/>
  <c r="BF840" i="1"/>
  <c r="BE840" i="1"/>
  <c r="AY840" i="1"/>
  <c r="BT840" i="1" s="1"/>
  <c r="AX840" i="1"/>
  <c r="AT840" i="1"/>
  <c r="BP840" i="1" s="1"/>
  <c r="AR840" i="1"/>
  <c r="AS840" i="1" s="1"/>
  <c r="AQ840" i="1"/>
  <c r="BO840" i="1" s="1"/>
  <c r="AP840" i="1"/>
  <c r="BN840" i="1" s="1"/>
  <c r="CA839" i="1"/>
  <c r="BX839" i="1"/>
  <c r="BV839" i="1"/>
  <c r="BM839" i="1"/>
  <c r="BK839" i="1"/>
  <c r="BJ839" i="1"/>
  <c r="BH839" i="1"/>
  <c r="BG839" i="1"/>
  <c r="BF839" i="1"/>
  <c r="BE839" i="1"/>
  <c r="AY839" i="1"/>
  <c r="BT839" i="1" s="1"/>
  <c r="AX839" i="1"/>
  <c r="AT839" i="1"/>
  <c r="BP839" i="1" s="1"/>
  <c r="AR839" i="1"/>
  <c r="AS839" i="1" s="1"/>
  <c r="AQ839" i="1"/>
  <c r="BO839" i="1" s="1"/>
  <c r="AP839" i="1"/>
  <c r="BN839" i="1" s="1"/>
  <c r="CA838" i="1"/>
  <c r="BX838" i="1"/>
  <c r="BV838" i="1"/>
  <c r="BM838" i="1"/>
  <c r="BK838" i="1"/>
  <c r="BJ838" i="1"/>
  <c r="BH838" i="1"/>
  <c r="BG838" i="1"/>
  <c r="BF838" i="1"/>
  <c r="BE838" i="1"/>
  <c r="AY838" i="1"/>
  <c r="BT838" i="1" s="1"/>
  <c r="AX838" i="1"/>
  <c r="AT838" i="1"/>
  <c r="AR838" i="1"/>
  <c r="AS838" i="1" s="1"/>
  <c r="AQ838" i="1"/>
  <c r="BO838" i="1" s="1"/>
  <c r="AP838" i="1"/>
  <c r="BN838" i="1" s="1"/>
  <c r="CA837" i="1"/>
  <c r="BX837" i="1"/>
  <c r="BV837" i="1"/>
  <c r="BM837" i="1"/>
  <c r="BK837" i="1"/>
  <c r="BJ837" i="1"/>
  <c r="BH837" i="1"/>
  <c r="BG837" i="1"/>
  <c r="BF837" i="1"/>
  <c r="BE837" i="1"/>
  <c r="AY837" i="1"/>
  <c r="BT837" i="1" s="1"/>
  <c r="AX837" i="1"/>
  <c r="AT837" i="1"/>
  <c r="BP837" i="1" s="1"/>
  <c r="AR837" i="1"/>
  <c r="AS837" i="1" s="1"/>
  <c r="AQ837" i="1"/>
  <c r="BO837" i="1" s="1"/>
  <c r="AP837" i="1"/>
  <c r="BN837" i="1" s="1"/>
  <c r="CA836" i="1"/>
  <c r="BX836" i="1"/>
  <c r="BV836" i="1"/>
  <c r="BM836" i="1"/>
  <c r="BK836" i="1"/>
  <c r="BJ836" i="1"/>
  <c r="BH836" i="1"/>
  <c r="BG836" i="1"/>
  <c r="BF836" i="1"/>
  <c r="BE836" i="1"/>
  <c r="AY836" i="1"/>
  <c r="BT836" i="1" s="1"/>
  <c r="AX836" i="1"/>
  <c r="AT836" i="1"/>
  <c r="BP836" i="1" s="1"/>
  <c r="AR836" i="1"/>
  <c r="AS836" i="1" s="1"/>
  <c r="AQ836" i="1"/>
  <c r="BO836" i="1" s="1"/>
  <c r="AP836" i="1"/>
  <c r="BN836" i="1" s="1"/>
  <c r="CA835" i="1"/>
  <c r="BX835" i="1"/>
  <c r="BV835" i="1"/>
  <c r="BM835" i="1"/>
  <c r="BK835" i="1"/>
  <c r="BJ835" i="1"/>
  <c r="BH835" i="1"/>
  <c r="BG835" i="1"/>
  <c r="BF835" i="1"/>
  <c r="BE835" i="1"/>
  <c r="AY835" i="1"/>
  <c r="BT835" i="1" s="1"/>
  <c r="AX835" i="1"/>
  <c r="AT835" i="1"/>
  <c r="BP835" i="1" s="1"/>
  <c r="AR835" i="1"/>
  <c r="AS835" i="1" s="1"/>
  <c r="AQ835" i="1"/>
  <c r="BO835" i="1" s="1"/>
  <c r="AP835" i="1"/>
  <c r="BN835" i="1" s="1"/>
  <c r="CA834" i="1"/>
  <c r="BX834" i="1"/>
  <c r="BV834" i="1"/>
  <c r="BM834" i="1"/>
  <c r="BK834" i="1"/>
  <c r="BJ834" i="1"/>
  <c r="BH834" i="1"/>
  <c r="BG834" i="1"/>
  <c r="BF834" i="1"/>
  <c r="BE834" i="1"/>
  <c r="AY834" i="1"/>
  <c r="BT834" i="1" s="1"/>
  <c r="AX834" i="1"/>
  <c r="AT834" i="1"/>
  <c r="AR834" i="1"/>
  <c r="AS834" i="1" s="1"/>
  <c r="AQ834" i="1"/>
  <c r="BO834" i="1" s="1"/>
  <c r="AP834" i="1"/>
  <c r="BN834" i="1" s="1"/>
  <c r="CA833" i="1"/>
  <c r="BX833" i="1"/>
  <c r="BV833" i="1"/>
  <c r="BM833" i="1"/>
  <c r="BK833" i="1"/>
  <c r="BJ833" i="1"/>
  <c r="BH833" i="1"/>
  <c r="BG833" i="1"/>
  <c r="BF833" i="1"/>
  <c r="BE833" i="1"/>
  <c r="AY833" i="1"/>
  <c r="BT833" i="1" s="1"/>
  <c r="AX833" i="1"/>
  <c r="AT833" i="1"/>
  <c r="BP833" i="1" s="1"/>
  <c r="AR833" i="1"/>
  <c r="AS833" i="1" s="1"/>
  <c r="AQ833" i="1"/>
  <c r="BO833" i="1" s="1"/>
  <c r="AP833" i="1"/>
  <c r="BN833" i="1" s="1"/>
  <c r="CA832" i="1"/>
  <c r="BX832" i="1"/>
  <c r="BV832" i="1"/>
  <c r="BM832" i="1"/>
  <c r="BK832" i="1"/>
  <c r="BJ832" i="1"/>
  <c r="BH832" i="1"/>
  <c r="BG832" i="1"/>
  <c r="BF832" i="1"/>
  <c r="BE832" i="1"/>
  <c r="AY832" i="1"/>
  <c r="BT832" i="1" s="1"/>
  <c r="AX832" i="1"/>
  <c r="AT832" i="1"/>
  <c r="BP832" i="1" s="1"/>
  <c r="AR832" i="1"/>
  <c r="AS832" i="1" s="1"/>
  <c r="AQ832" i="1"/>
  <c r="BO832" i="1" s="1"/>
  <c r="AP832" i="1"/>
  <c r="BN832" i="1" s="1"/>
  <c r="CA831" i="1"/>
  <c r="BX831" i="1"/>
  <c r="BV831" i="1"/>
  <c r="BM831" i="1"/>
  <c r="BK831" i="1"/>
  <c r="BJ831" i="1"/>
  <c r="BH831" i="1"/>
  <c r="BG831" i="1"/>
  <c r="BF831" i="1"/>
  <c r="BE831" i="1"/>
  <c r="AY831" i="1"/>
  <c r="BT831" i="1" s="1"/>
  <c r="AX831" i="1"/>
  <c r="AT831" i="1"/>
  <c r="BP831" i="1" s="1"/>
  <c r="AR831" i="1"/>
  <c r="AS831" i="1" s="1"/>
  <c r="AQ831" i="1"/>
  <c r="BO831" i="1" s="1"/>
  <c r="AP831" i="1"/>
  <c r="BN831" i="1" s="1"/>
  <c r="CA830" i="1"/>
  <c r="BX830" i="1"/>
  <c r="BV830" i="1"/>
  <c r="BM830" i="1"/>
  <c r="BK830" i="1"/>
  <c r="BJ830" i="1"/>
  <c r="BH830" i="1"/>
  <c r="BG830" i="1"/>
  <c r="BF830" i="1"/>
  <c r="BE830" i="1"/>
  <c r="AY830" i="1"/>
  <c r="BT830" i="1" s="1"/>
  <c r="AX830" i="1"/>
  <c r="AT830" i="1"/>
  <c r="AR830" i="1"/>
  <c r="AS830" i="1" s="1"/>
  <c r="AQ830" i="1"/>
  <c r="BO830" i="1" s="1"/>
  <c r="AP830" i="1"/>
  <c r="BN830" i="1" s="1"/>
  <c r="CA829" i="1"/>
  <c r="BX829" i="1"/>
  <c r="BV829" i="1"/>
  <c r="BM829" i="1"/>
  <c r="BK829" i="1"/>
  <c r="BJ829" i="1"/>
  <c r="BH829" i="1"/>
  <c r="BG829" i="1"/>
  <c r="BF829" i="1"/>
  <c r="BE829" i="1"/>
  <c r="AY829" i="1"/>
  <c r="BT829" i="1" s="1"/>
  <c r="AX829" i="1"/>
  <c r="AT829" i="1"/>
  <c r="BP829" i="1" s="1"/>
  <c r="AR829" i="1"/>
  <c r="AS829" i="1" s="1"/>
  <c r="AQ829" i="1"/>
  <c r="BO829" i="1" s="1"/>
  <c r="AP829" i="1"/>
  <c r="BN829" i="1" s="1"/>
  <c r="CA828" i="1"/>
  <c r="BX828" i="1"/>
  <c r="BV828" i="1"/>
  <c r="BM828" i="1"/>
  <c r="BK828" i="1"/>
  <c r="BJ828" i="1"/>
  <c r="BH828" i="1"/>
  <c r="BG828" i="1"/>
  <c r="BF828" i="1"/>
  <c r="BE828" i="1"/>
  <c r="AY828" i="1"/>
  <c r="BT828" i="1" s="1"/>
  <c r="AX828" i="1"/>
  <c r="AT828" i="1"/>
  <c r="BP828" i="1" s="1"/>
  <c r="AR828" i="1"/>
  <c r="AS828" i="1" s="1"/>
  <c r="AQ828" i="1"/>
  <c r="BO828" i="1" s="1"/>
  <c r="AP828" i="1"/>
  <c r="BN828" i="1" s="1"/>
  <c r="CA827" i="1"/>
  <c r="BX827" i="1"/>
  <c r="BV827" i="1"/>
  <c r="BM827" i="1"/>
  <c r="BK827" i="1"/>
  <c r="BJ827" i="1"/>
  <c r="BH827" i="1"/>
  <c r="BG827" i="1"/>
  <c r="BF827" i="1"/>
  <c r="BE827" i="1"/>
  <c r="AY827" i="1"/>
  <c r="BT827" i="1" s="1"/>
  <c r="AX827" i="1"/>
  <c r="AT827" i="1"/>
  <c r="BP827" i="1" s="1"/>
  <c r="AR827" i="1"/>
  <c r="AS827" i="1" s="1"/>
  <c r="AQ827" i="1"/>
  <c r="BO827" i="1" s="1"/>
  <c r="AP827" i="1"/>
  <c r="BN827" i="1" s="1"/>
  <c r="CA826" i="1"/>
  <c r="BX826" i="1"/>
  <c r="BV826" i="1"/>
  <c r="BM826" i="1"/>
  <c r="BK826" i="1"/>
  <c r="BJ826" i="1"/>
  <c r="BH826" i="1"/>
  <c r="BG826" i="1"/>
  <c r="BF826" i="1"/>
  <c r="BE826" i="1"/>
  <c r="AY826" i="1"/>
  <c r="BT826" i="1" s="1"/>
  <c r="AX826" i="1"/>
  <c r="AT826" i="1"/>
  <c r="AR826" i="1"/>
  <c r="AS826" i="1" s="1"/>
  <c r="AQ826" i="1"/>
  <c r="BO826" i="1" s="1"/>
  <c r="AP826" i="1"/>
  <c r="BN826" i="1" s="1"/>
  <c r="CA825" i="1"/>
  <c r="BX825" i="1"/>
  <c r="BV825" i="1"/>
  <c r="BM825" i="1"/>
  <c r="BK825" i="1"/>
  <c r="BJ825" i="1"/>
  <c r="BH825" i="1"/>
  <c r="BG825" i="1"/>
  <c r="BF825" i="1"/>
  <c r="BE825" i="1"/>
  <c r="AY825" i="1"/>
  <c r="BT825" i="1" s="1"/>
  <c r="AX825" i="1"/>
  <c r="AT825" i="1"/>
  <c r="BP825" i="1" s="1"/>
  <c r="AR825" i="1"/>
  <c r="AS825" i="1" s="1"/>
  <c r="AQ825" i="1"/>
  <c r="BO825" i="1" s="1"/>
  <c r="AP825" i="1"/>
  <c r="BN825" i="1" s="1"/>
  <c r="CA824" i="1"/>
  <c r="BX824" i="1"/>
  <c r="BV824" i="1"/>
  <c r="BM824" i="1"/>
  <c r="BK824" i="1"/>
  <c r="BJ824" i="1"/>
  <c r="BH824" i="1"/>
  <c r="BG824" i="1"/>
  <c r="BF824" i="1"/>
  <c r="BE824" i="1"/>
  <c r="AY824" i="1"/>
  <c r="BT824" i="1" s="1"/>
  <c r="AX824" i="1"/>
  <c r="AT824" i="1"/>
  <c r="BP824" i="1" s="1"/>
  <c r="AR824" i="1"/>
  <c r="AS824" i="1" s="1"/>
  <c r="AQ824" i="1"/>
  <c r="BO824" i="1" s="1"/>
  <c r="AP824" i="1"/>
  <c r="BN824" i="1" s="1"/>
  <c r="CA823" i="1"/>
  <c r="BX823" i="1"/>
  <c r="BV823" i="1"/>
  <c r="BM823" i="1"/>
  <c r="BK823" i="1"/>
  <c r="BJ823" i="1"/>
  <c r="BH823" i="1"/>
  <c r="BG823" i="1"/>
  <c r="BF823" i="1"/>
  <c r="BE823" i="1"/>
  <c r="AY823" i="1"/>
  <c r="BT823" i="1" s="1"/>
  <c r="AX823" i="1"/>
  <c r="AT823" i="1"/>
  <c r="BP823" i="1" s="1"/>
  <c r="AR823" i="1"/>
  <c r="AS823" i="1" s="1"/>
  <c r="AQ823" i="1"/>
  <c r="BO823" i="1" s="1"/>
  <c r="AP823" i="1"/>
  <c r="BN823" i="1" s="1"/>
  <c r="CA822" i="1"/>
  <c r="BX822" i="1"/>
  <c r="BV822" i="1"/>
  <c r="BM822" i="1"/>
  <c r="BK822" i="1"/>
  <c r="BJ822" i="1"/>
  <c r="BH822" i="1"/>
  <c r="BG822" i="1"/>
  <c r="BF822" i="1"/>
  <c r="BE822" i="1"/>
  <c r="AY822" i="1"/>
  <c r="BT822" i="1" s="1"/>
  <c r="AX822" i="1"/>
  <c r="AT822" i="1"/>
  <c r="AR822" i="1"/>
  <c r="AS822" i="1" s="1"/>
  <c r="AQ822" i="1"/>
  <c r="BO822" i="1" s="1"/>
  <c r="AP822" i="1"/>
  <c r="BN822" i="1" s="1"/>
  <c r="CA821" i="1"/>
  <c r="BX821" i="1"/>
  <c r="BV821" i="1"/>
  <c r="BM821" i="1"/>
  <c r="BK821" i="1"/>
  <c r="BJ821" i="1"/>
  <c r="BH821" i="1"/>
  <c r="BG821" i="1"/>
  <c r="BF821" i="1"/>
  <c r="BE821" i="1"/>
  <c r="AY821" i="1"/>
  <c r="BT821" i="1" s="1"/>
  <c r="AX821" i="1"/>
  <c r="AT821" i="1"/>
  <c r="BP821" i="1" s="1"/>
  <c r="AR821" i="1"/>
  <c r="AS821" i="1" s="1"/>
  <c r="AQ821" i="1"/>
  <c r="BO821" i="1" s="1"/>
  <c r="AP821" i="1"/>
  <c r="BN821" i="1" s="1"/>
  <c r="CA820" i="1"/>
  <c r="BX820" i="1"/>
  <c r="BV820" i="1"/>
  <c r="BM820" i="1"/>
  <c r="BK820" i="1"/>
  <c r="BJ820" i="1"/>
  <c r="BH820" i="1"/>
  <c r="BG820" i="1"/>
  <c r="BF820" i="1"/>
  <c r="BE820" i="1"/>
  <c r="AY820" i="1"/>
  <c r="BT820" i="1" s="1"/>
  <c r="AX820" i="1"/>
  <c r="AT820" i="1"/>
  <c r="BP820" i="1" s="1"/>
  <c r="AR820" i="1"/>
  <c r="AS820" i="1" s="1"/>
  <c r="AQ820" i="1"/>
  <c r="BO820" i="1" s="1"/>
  <c r="AP820" i="1"/>
  <c r="BN820" i="1" s="1"/>
  <c r="CA819" i="1"/>
  <c r="BX819" i="1"/>
  <c r="BV819" i="1"/>
  <c r="BM819" i="1"/>
  <c r="BK819" i="1"/>
  <c r="BJ819" i="1"/>
  <c r="BH819" i="1"/>
  <c r="BG819" i="1"/>
  <c r="BF819" i="1"/>
  <c r="BE819" i="1"/>
  <c r="AY819" i="1"/>
  <c r="BT819" i="1" s="1"/>
  <c r="AX819" i="1"/>
  <c r="AT819" i="1"/>
  <c r="BP819" i="1" s="1"/>
  <c r="AR819" i="1"/>
  <c r="AS819" i="1" s="1"/>
  <c r="AQ819" i="1"/>
  <c r="BO819" i="1" s="1"/>
  <c r="AP819" i="1"/>
  <c r="BN819" i="1" s="1"/>
  <c r="CA818" i="1"/>
  <c r="BX818" i="1"/>
  <c r="BV818" i="1"/>
  <c r="BM818" i="1"/>
  <c r="BK818" i="1"/>
  <c r="BJ818" i="1"/>
  <c r="BH818" i="1"/>
  <c r="BG818" i="1"/>
  <c r="BF818" i="1"/>
  <c r="BE818" i="1"/>
  <c r="AY818" i="1"/>
  <c r="BT818" i="1" s="1"/>
  <c r="AX818" i="1"/>
  <c r="AT818" i="1"/>
  <c r="AR818" i="1"/>
  <c r="AS818" i="1" s="1"/>
  <c r="AQ818" i="1"/>
  <c r="BO818" i="1" s="1"/>
  <c r="AP818" i="1"/>
  <c r="BN818" i="1" s="1"/>
  <c r="CA817" i="1"/>
  <c r="BX817" i="1"/>
  <c r="BV817" i="1"/>
  <c r="BM817" i="1"/>
  <c r="BK817" i="1"/>
  <c r="BJ817" i="1"/>
  <c r="BH817" i="1"/>
  <c r="BG817" i="1"/>
  <c r="BF817" i="1"/>
  <c r="BE817" i="1"/>
  <c r="AY817" i="1"/>
  <c r="BT817" i="1" s="1"/>
  <c r="AX817" i="1"/>
  <c r="AT817" i="1"/>
  <c r="BP817" i="1" s="1"/>
  <c r="AR817" i="1"/>
  <c r="AS817" i="1" s="1"/>
  <c r="AQ817" i="1"/>
  <c r="BO817" i="1" s="1"/>
  <c r="AP817" i="1"/>
  <c r="BN817" i="1" s="1"/>
  <c r="CA816" i="1"/>
  <c r="BX816" i="1"/>
  <c r="BV816" i="1"/>
  <c r="BM816" i="1"/>
  <c r="BK816" i="1"/>
  <c r="BJ816" i="1"/>
  <c r="BH816" i="1"/>
  <c r="BG816" i="1"/>
  <c r="BF816" i="1"/>
  <c r="BE816" i="1"/>
  <c r="AY816" i="1"/>
  <c r="BT816" i="1" s="1"/>
  <c r="AX816" i="1"/>
  <c r="AT816" i="1"/>
  <c r="BP816" i="1" s="1"/>
  <c r="AR816" i="1"/>
  <c r="AS816" i="1" s="1"/>
  <c r="AQ816" i="1"/>
  <c r="BO816" i="1" s="1"/>
  <c r="AP816" i="1"/>
  <c r="BN816" i="1" s="1"/>
  <c r="CA815" i="1"/>
  <c r="BX815" i="1"/>
  <c r="BV815" i="1"/>
  <c r="BM815" i="1"/>
  <c r="BK815" i="1"/>
  <c r="BJ815" i="1"/>
  <c r="BH815" i="1"/>
  <c r="BG815" i="1"/>
  <c r="BF815" i="1"/>
  <c r="BE815" i="1"/>
  <c r="AY815" i="1"/>
  <c r="BT815" i="1" s="1"/>
  <c r="AX815" i="1"/>
  <c r="AT815" i="1"/>
  <c r="BP815" i="1" s="1"/>
  <c r="AR815" i="1"/>
  <c r="AS815" i="1" s="1"/>
  <c r="AQ815" i="1"/>
  <c r="BO815" i="1" s="1"/>
  <c r="AP815" i="1"/>
  <c r="BN815" i="1" s="1"/>
  <c r="CA814" i="1"/>
  <c r="BX814" i="1"/>
  <c r="BV814" i="1"/>
  <c r="BM814" i="1"/>
  <c r="BK814" i="1"/>
  <c r="BJ814" i="1"/>
  <c r="BH814" i="1"/>
  <c r="BG814" i="1"/>
  <c r="BF814" i="1"/>
  <c r="BE814" i="1"/>
  <c r="AY814" i="1"/>
  <c r="BT814" i="1" s="1"/>
  <c r="AX814" i="1"/>
  <c r="AT814" i="1"/>
  <c r="AR814" i="1"/>
  <c r="AS814" i="1" s="1"/>
  <c r="AQ814" i="1"/>
  <c r="BO814" i="1" s="1"/>
  <c r="AP814" i="1"/>
  <c r="BN814" i="1" s="1"/>
  <c r="CA813" i="1"/>
  <c r="BX813" i="1"/>
  <c r="BV813" i="1"/>
  <c r="BM813" i="1"/>
  <c r="BK813" i="1"/>
  <c r="BJ813" i="1"/>
  <c r="BH813" i="1"/>
  <c r="BG813" i="1"/>
  <c r="BF813" i="1"/>
  <c r="BE813" i="1"/>
  <c r="AY813" i="1"/>
  <c r="BT813" i="1" s="1"/>
  <c r="AX813" i="1"/>
  <c r="AT813" i="1"/>
  <c r="BP813" i="1" s="1"/>
  <c r="AR813" i="1"/>
  <c r="AS813" i="1" s="1"/>
  <c r="AQ813" i="1"/>
  <c r="BO813" i="1" s="1"/>
  <c r="AP813" i="1"/>
  <c r="BN813" i="1" s="1"/>
  <c r="CA812" i="1"/>
  <c r="BX812" i="1"/>
  <c r="BV812" i="1"/>
  <c r="BM812" i="1"/>
  <c r="BK812" i="1"/>
  <c r="BJ812" i="1"/>
  <c r="BH812" i="1"/>
  <c r="BG812" i="1"/>
  <c r="BF812" i="1"/>
  <c r="BE812" i="1"/>
  <c r="AY812" i="1"/>
  <c r="BT812" i="1" s="1"/>
  <c r="AX812" i="1"/>
  <c r="AT812" i="1"/>
  <c r="BP812" i="1" s="1"/>
  <c r="AR812" i="1"/>
  <c r="AS812" i="1" s="1"/>
  <c r="AQ812" i="1"/>
  <c r="BO812" i="1" s="1"/>
  <c r="AP812" i="1"/>
  <c r="BN812" i="1" s="1"/>
  <c r="CA811" i="1"/>
  <c r="BX811" i="1"/>
  <c r="BV811" i="1"/>
  <c r="BM811" i="1"/>
  <c r="BK811" i="1"/>
  <c r="BJ811" i="1"/>
  <c r="BH811" i="1"/>
  <c r="BG811" i="1"/>
  <c r="BF811" i="1"/>
  <c r="BE811" i="1"/>
  <c r="AY811" i="1"/>
  <c r="BT811" i="1" s="1"/>
  <c r="AX811" i="1"/>
  <c r="AT811" i="1"/>
  <c r="BP811" i="1" s="1"/>
  <c r="AR811" i="1"/>
  <c r="AS811" i="1" s="1"/>
  <c r="AQ811" i="1"/>
  <c r="BO811" i="1" s="1"/>
  <c r="AP811" i="1"/>
  <c r="BN811" i="1" s="1"/>
  <c r="CA810" i="1"/>
  <c r="BX810" i="1"/>
  <c r="BV810" i="1"/>
  <c r="BM810" i="1"/>
  <c r="BK810" i="1"/>
  <c r="BJ810" i="1"/>
  <c r="BH810" i="1"/>
  <c r="BG810" i="1"/>
  <c r="BF810" i="1"/>
  <c r="BE810" i="1"/>
  <c r="AY810" i="1"/>
  <c r="BT810" i="1" s="1"/>
  <c r="AX810" i="1"/>
  <c r="AT810" i="1"/>
  <c r="AR810" i="1"/>
  <c r="AS810" i="1" s="1"/>
  <c r="AQ810" i="1"/>
  <c r="BO810" i="1" s="1"/>
  <c r="AP810" i="1"/>
  <c r="BN810" i="1" s="1"/>
  <c r="CA809" i="1"/>
  <c r="BX809" i="1"/>
  <c r="BV809" i="1"/>
  <c r="BM809" i="1"/>
  <c r="BK809" i="1"/>
  <c r="BJ809" i="1"/>
  <c r="BH809" i="1"/>
  <c r="BG809" i="1"/>
  <c r="BF809" i="1"/>
  <c r="BE809" i="1"/>
  <c r="AY809" i="1"/>
  <c r="BT809" i="1" s="1"/>
  <c r="AX809" i="1"/>
  <c r="AT809" i="1"/>
  <c r="BP809" i="1" s="1"/>
  <c r="AR809" i="1"/>
  <c r="AS809" i="1" s="1"/>
  <c r="AQ809" i="1"/>
  <c r="BO809" i="1" s="1"/>
  <c r="AP809" i="1"/>
  <c r="BN809" i="1" s="1"/>
  <c r="CA808" i="1"/>
  <c r="BX808" i="1"/>
  <c r="BV808" i="1"/>
  <c r="BM808" i="1"/>
  <c r="BK808" i="1"/>
  <c r="BJ808" i="1"/>
  <c r="BH808" i="1"/>
  <c r="BG808" i="1"/>
  <c r="BF808" i="1"/>
  <c r="BE808" i="1"/>
  <c r="AY808" i="1"/>
  <c r="BT808" i="1" s="1"/>
  <c r="AX808" i="1"/>
  <c r="AT808" i="1"/>
  <c r="BP808" i="1" s="1"/>
  <c r="AR808" i="1"/>
  <c r="AS808" i="1" s="1"/>
  <c r="AQ808" i="1"/>
  <c r="BO808" i="1" s="1"/>
  <c r="AP808" i="1"/>
  <c r="BN808" i="1" s="1"/>
  <c r="CA807" i="1"/>
  <c r="BX807" i="1"/>
  <c r="BV807" i="1"/>
  <c r="BM807" i="1"/>
  <c r="BK807" i="1"/>
  <c r="BJ807" i="1"/>
  <c r="BH807" i="1"/>
  <c r="BG807" i="1"/>
  <c r="BF807" i="1"/>
  <c r="BE807" i="1"/>
  <c r="AY807" i="1"/>
  <c r="BT807" i="1" s="1"/>
  <c r="AX807" i="1"/>
  <c r="AT807" i="1"/>
  <c r="BP807" i="1" s="1"/>
  <c r="AR807" i="1"/>
  <c r="AS807" i="1" s="1"/>
  <c r="AQ807" i="1"/>
  <c r="BO807" i="1" s="1"/>
  <c r="AP807" i="1"/>
  <c r="BN807" i="1" s="1"/>
  <c r="CA806" i="1"/>
  <c r="BX806" i="1"/>
  <c r="BV806" i="1"/>
  <c r="BM806" i="1"/>
  <c r="BK806" i="1"/>
  <c r="BJ806" i="1"/>
  <c r="BH806" i="1"/>
  <c r="BG806" i="1"/>
  <c r="BF806" i="1"/>
  <c r="BE806" i="1"/>
  <c r="AY806" i="1"/>
  <c r="BT806" i="1" s="1"/>
  <c r="AX806" i="1"/>
  <c r="AT806" i="1"/>
  <c r="AR806" i="1"/>
  <c r="AS806" i="1" s="1"/>
  <c r="AQ806" i="1"/>
  <c r="BO806" i="1" s="1"/>
  <c r="AP806" i="1"/>
  <c r="BN806" i="1" s="1"/>
  <c r="CA805" i="1"/>
  <c r="BX805" i="1"/>
  <c r="BV805" i="1"/>
  <c r="BM805" i="1"/>
  <c r="BK805" i="1"/>
  <c r="BJ805" i="1"/>
  <c r="BH805" i="1"/>
  <c r="BG805" i="1"/>
  <c r="BF805" i="1"/>
  <c r="BE805" i="1"/>
  <c r="AY805" i="1"/>
  <c r="BT805" i="1" s="1"/>
  <c r="AX805" i="1"/>
  <c r="AT805" i="1"/>
  <c r="BP805" i="1" s="1"/>
  <c r="AR805" i="1"/>
  <c r="AS805" i="1" s="1"/>
  <c r="AQ805" i="1"/>
  <c r="BO805" i="1" s="1"/>
  <c r="AP805" i="1"/>
  <c r="BN805" i="1" s="1"/>
  <c r="CA804" i="1"/>
  <c r="BX804" i="1"/>
  <c r="BV804" i="1"/>
  <c r="BM804" i="1"/>
  <c r="BK804" i="1"/>
  <c r="BJ804" i="1"/>
  <c r="BH804" i="1"/>
  <c r="BG804" i="1"/>
  <c r="BF804" i="1"/>
  <c r="BE804" i="1"/>
  <c r="AY804" i="1"/>
  <c r="BT804" i="1" s="1"/>
  <c r="AX804" i="1"/>
  <c r="AT804" i="1"/>
  <c r="BP804" i="1" s="1"/>
  <c r="AR804" i="1"/>
  <c r="AS804" i="1" s="1"/>
  <c r="AQ804" i="1"/>
  <c r="BO804" i="1" s="1"/>
  <c r="AP804" i="1"/>
  <c r="BN804" i="1" s="1"/>
  <c r="CA803" i="1"/>
  <c r="BX803" i="1"/>
  <c r="BV803" i="1"/>
  <c r="BM803" i="1"/>
  <c r="BK803" i="1"/>
  <c r="BJ803" i="1"/>
  <c r="BH803" i="1"/>
  <c r="BG803" i="1"/>
  <c r="BF803" i="1"/>
  <c r="BE803" i="1"/>
  <c r="AY803" i="1"/>
  <c r="BT803" i="1" s="1"/>
  <c r="AX803" i="1"/>
  <c r="AT803" i="1"/>
  <c r="BP803" i="1" s="1"/>
  <c r="AR803" i="1"/>
  <c r="AS803" i="1" s="1"/>
  <c r="AQ803" i="1"/>
  <c r="BO803" i="1" s="1"/>
  <c r="AP803" i="1"/>
  <c r="BN803" i="1" s="1"/>
  <c r="CA802" i="1"/>
  <c r="BX802" i="1"/>
  <c r="BV802" i="1"/>
  <c r="BM802" i="1"/>
  <c r="BK802" i="1"/>
  <c r="BJ802" i="1"/>
  <c r="BH802" i="1"/>
  <c r="BG802" i="1"/>
  <c r="BF802" i="1"/>
  <c r="BE802" i="1"/>
  <c r="AY802" i="1"/>
  <c r="BT802" i="1" s="1"/>
  <c r="AX802" i="1"/>
  <c r="AT802" i="1"/>
  <c r="AR802" i="1"/>
  <c r="AS802" i="1" s="1"/>
  <c r="AQ802" i="1"/>
  <c r="BO802" i="1" s="1"/>
  <c r="AP802" i="1"/>
  <c r="BN802" i="1" s="1"/>
  <c r="CA801" i="1"/>
  <c r="BX801" i="1"/>
  <c r="BV801" i="1"/>
  <c r="BM801" i="1"/>
  <c r="BK801" i="1"/>
  <c r="BJ801" i="1"/>
  <c r="BH801" i="1"/>
  <c r="BG801" i="1"/>
  <c r="BF801" i="1"/>
  <c r="BE801" i="1"/>
  <c r="AY801" i="1"/>
  <c r="BT801" i="1" s="1"/>
  <c r="AX801" i="1"/>
  <c r="AT801" i="1"/>
  <c r="BP801" i="1" s="1"/>
  <c r="AR801" i="1"/>
  <c r="AS801" i="1" s="1"/>
  <c r="AQ801" i="1"/>
  <c r="BO801" i="1" s="1"/>
  <c r="AP801" i="1"/>
  <c r="BN801" i="1" s="1"/>
  <c r="CA800" i="1"/>
  <c r="BX800" i="1"/>
  <c r="BV800" i="1"/>
  <c r="BM800" i="1"/>
  <c r="BK800" i="1"/>
  <c r="BJ800" i="1"/>
  <c r="BH800" i="1"/>
  <c r="BG800" i="1"/>
  <c r="BF800" i="1"/>
  <c r="BE800" i="1"/>
  <c r="AY800" i="1"/>
  <c r="BT800" i="1" s="1"/>
  <c r="AX800" i="1"/>
  <c r="AT800" i="1"/>
  <c r="BP800" i="1" s="1"/>
  <c r="AR800" i="1"/>
  <c r="AS800" i="1" s="1"/>
  <c r="AQ800" i="1"/>
  <c r="BO800" i="1" s="1"/>
  <c r="AP800" i="1"/>
  <c r="BN800" i="1" s="1"/>
  <c r="CA799" i="1"/>
  <c r="BX799" i="1"/>
  <c r="BV799" i="1"/>
  <c r="BM799" i="1"/>
  <c r="BK799" i="1"/>
  <c r="BJ799" i="1"/>
  <c r="BH799" i="1"/>
  <c r="BG799" i="1"/>
  <c r="BF799" i="1"/>
  <c r="BE799" i="1"/>
  <c r="AY799" i="1"/>
  <c r="BT799" i="1" s="1"/>
  <c r="AX799" i="1"/>
  <c r="AT799" i="1"/>
  <c r="BP799" i="1" s="1"/>
  <c r="AR799" i="1"/>
  <c r="AS799" i="1" s="1"/>
  <c r="AQ799" i="1"/>
  <c r="BO799" i="1" s="1"/>
  <c r="AP799" i="1"/>
  <c r="BN799" i="1" s="1"/>
  <c r="CA798" i="1"/>
  <c r="BX798" i="1"/>
  <c r="BV798" i="1"/>
  <c r="BM798" i="1"/>
  <c r="BK798" i="1"/>
  <c r="BJ798" i="1"/>
  <c r="BH798" i="1"/>
  <c r="BG798" i="1"/>
  <c r="BF798" i="1"/>
  <c r="BE798" i="1"/>
  <c r="AY798" i="1"/>
  <c r="BT798" i="1" s="1"/>
  <c r="AX798" i="1"/>
  <c r="AT798" i="1"/>
  <c r="AR798" i="1"/>
  <c r="AS798" i="1" s="1"/>
  <c r="AQ798" i="1"/>
  <c r="BO798" i="1" s="1"/>
  <c r="AP798" i="1"/>
  <c r="BN798" i="1" s="1"/>
  <c r="CA797" i="1"/>
  <c r="BX797" i="1"/>
  <c r="BV797" i="1"/>
  <c r="BM797" i="1"/>
  <c r="BK797" i="1"/>
  <c r="BJ797" i="1"/>
  <c r="BH797" i="1"/>
  <c r="BG797" i="1"/>
  <c r="BF797" i="1"/>
  <c r="BE797" i="1"/>
  <c r="AY797" i="1"/>
  <c r="BT797" i="1" s="1"/>
  <c r="AX797" i="1"/>
  <c r="AT797" i="1"/>
  <c r="BP797" i="1" s="1"/>
  <c r="AR797" i="1"/>
  <c r="AS797" i="1" s="1"/>
  <c r="AQ797" i="1"/>
  <c r="BO797" i="1" s="1"/>
  <c r="AP797" i="1"/>
  <c r="BN797" i="1" s="1"/>
  <c r="CA796" i="1"/>
  <c r="BX796" i="1"/>
  <c r="BV796" i="1"/>
  <c r="BM796" i="1"/>
  <c r="BK796" i="1"/>
  <c r="BJ796" i="1"/>
  <c r="BH796" i="1"/>
  <c r="BG796" i="1"/>
  <c r="BF796" i="1"/>
  <c r="BE796" i="1"/>
  <c r="AY796" i="1"/>
  <c r="BT796" i="1" s="1"/>
  <c r="AX796" i="1"/>
  <c r="AT796" i="1"/>
  <c r="BP796" i="1" s="1"/>
  <c r="AR796" i="1"/>
  <c r="AS796" i="1" s="1"/>
  <c r="AQ796" i="1"/>
  <c r="BO796" i="1" s="1"/>
  <c r="AP796" i="1"/>
  <c r="BN796" i="1" s="1"/>
  <c r="CA795" i="1"/>
  <c r="BX795" i="1"/>
  <c r="BV795" i="1"/>
  <c r="BM795" i="1"/>
  <c r="BK795" i="1"/>
  <c r="BJ795" i="1"/>
  <c r="BH795" i="1"/>
  <c r="BG795" i="1"/>
  <c r="BF795" i="1"/>
  <c r="BE795" i="1"/>
  <c r="AY795" i="1"/>
  <c r="BT795" i="1" s="1"/>
  <c r="AX795" i="1"/>
  <c r="AT795" i="1"/>
  <c r="BP795" i="1" s="1"/>
  <c r="AR795" i="1"/>
  <c r="AS795" i="1" s="1"/>
  <c r="AQ795" i="1"/>
  <c r="BO795" i="1" s="1"/>
  <c r="AP795" i="1"/>
  <c r="BN795" i="1" s="1"/>
  <c r="CA794" i="1"/>
  <c r="BX794" i="1"/>
  <c r="BV794" i="1"/>
  <c r="BM794" i="1"/>
  <c r="BK794" i="1"/>
  <c r="BJ794" i="1"/>
  <c r="BH794" i="1"/>
  <c r="BG794" i="1"/>
  <c r="BF794" i="1"/>
  <c r="BE794" i="1"/>
  <c r="AY794" i="1"/>
  <c r="BT794" i="1" s="1"/>
  <c r="AX794" i="1"/>
  <c r="AT794" i="1"/>
  <c r="AR794" i="1"/>
  <c r="AS794" i="1" s="1"/>
  <c r="AQ794" i="1"/>
  <c r="BO794" i="1" s="1"/>
  <c r="AP794" i="1"/>
  <c r="BN794" i="1" s="1"/>
  <c r="CA793" i="1"/>
  <c r="BX793" i="1"/>
  <c r="BV793" i="1"/>
  <c r="BM793" i="1"/>
  <c r="BK793" i="1"/>
  <c r="BJ793" i="1"/>
  <c r="BH793" i="1"/>
  <c r="BG793" i="1"/>
  <c r="BF793" i="1"/>
  <c r="BE793" i="1"/>
  <c r="AY793" i="1"/>
  <c r="BT793" i="1" s="1"/>
  <c r="AX793" i="1"/>
  <c r="AT793" i="1"/>
  <c r="BP793" i="1" s="1"/>
  <c r="AR793" i="1"/>
  <c r="AS793" i="1" s="1"/>
  <c r="AQ793" i="1"/>
  <c r="BO793" i="1" s="1"/>
  <c r="AP793" i="1"/>
  <c r="BN793" i="1" s="1"/>
  <c r="CA792" i="1"/>
  <c r="BX792" i="1"/>
  <c r="BV792" i="1"/>
  <c r="BM792" i="1"/>
  <c r="BK792" i="1"/>
  <c r="BJ792" i="1"/>
  <c r="BH792" i="1"/>
  <c r="BG792" i="1"/>
  <c r="BF792" i="1"/>
  <c r="BE792" i="1"/>
  <c r="AY792" i="1"/>
  <c r="BT792" i="1" s="1"/>
  <c r="AX792" i="1"/>
  <c r="AT792" i="1"/>
  <c r="BP792" i="1" s="1"/>
  <c r="AR792" i="1"/>
  <c r="AS792" i="1" s="1"/>
  <c r="AQ792" i="1"/>
  <c r="BO792" i="1" s="1"/>
  <c r="AP792" i="1"/>
  <c r="BN792" i="1" s="1"/>
  <c r="CA791" i="1"/>
  <c r="BX791" i="1"/>
  <c r="BV791" i="1"/>
  <c r="BM791" i="1"/>
  <c r="BK791" i="1"/>
  <c r="BJ791" i="1"/>
  <c r="BH791" i="1"/>
  <c r="BG791" i="1"/>
  <c r="BF791" i="1"/>
  <c r="BE791" i="1"/>
  <c r="AY791" i="1"/>
  <c r="BT791" i="1" s="1"/>
  <c r="AX791" i="1"/>
  <c r="AT791" i="1"/>
  <c r="BP791" i="1" s="1"/>
  <c r="AR791" i="1"/>
  <c r="AS791" i="1" s="1"/>
  <c r="AQ791" i="1"/>
  <c r="BO791" i="1" s="1"/>
  <c r="AP791" i="1"/>
  <c r="BN791" i="1" s="1"/>
  <c r="CA790" i="1"/>
  <c r="BX790" i="1"/>
  <c r="BV790" i="1"/>
  <c r="BM790" i="1"/>
  <c r="BK790" i="1"/>
  <c r="BJ790" i="1"/>
  <c r="BH790" i="1"/>
  <c r="BG790" i="1"/>
  <c r="BF790" i="1"/>
  <c r="BE790" i="1"/>
  <c r="AY790" i="1"/>
  <c r="BT790" i="1" s="1"/>
  <c r="AX790" i="1"/>
  <c r="AT790" i="1"/>
  <c r="AR790" i="1"/>
  <c r="AS790" i="1" s="1"/>
  <c r="AQ790" i="1"/>
  <c r="BO790" i="1" s="1"/>
  <c r="AP790" i="1"/>
  <c r="BN790" i="1" s="1"/>
  <c r="CA789" i="1"/>
  <c r="BX789" i="1"/>
  <c r="BV789" i="1"/>
  <c r="BM789" i="1"/>
  <c r="BK789" i="1"/>
  <c r="BJ789" i="1"/>
  <c r="BH789" i="1"/>
  <c r="BG789" i="1"/>
  <c r="BF789" i="1"/>
  <c r="BE789" i="1"/>
  <c r="AY789" i="1"/>
  <c r="BT789" i="1" s="1"/>
  <c r="AX789" i="1"/>
  <c r="AT789" i="1"/>
  <c r="BP789" i="1" s="1"/>
  <c r="AR789" i="1"/>
  <c r="AS789" i="1" s="1"/>
  <c r="AQ789" i="1"/>
  <c r="BO789" i="1" s="1"/>
  <c r="AP789" i="1"/>
  <c r="BN789" i="1" s="1"/>
  <c r="CA788" i="1"/>
  <c r="BX788" i="1"/>
  <c r="BV788" i="1"/>
  <c r="BM788" i="1"/>
  <c r="BK788" i="1"/>
  <c r="BJ788" i="1"/>
  <c r="BH788" i="1"/>
  <c r="BG788" i="1"/>
  <c r="BF788" i="1"/>
  <c r="BE788" i="1"/>
  <c r="AY788" i="1"/>
  <c r="BT788" i="1" s="1"/>
  <c r="AX788" i="1"/>
  <c r="AT788" i="1"/>
  <c r="BP788" i="1" s="1"/>
  <c r="AR788" i="1"/>
  <c r="AS788" i="1" s="1"/>
  <c r="AQ788" i="1"/>
  <c r="BO788" i="1" s="1"/>
  <c r="AP788" i="1"/>
  <c r="BN788" i="1" s="1"/>
  <c r="CA787" i="1"/>
  <c r="BX787" i="1"/>
  <c r="BV787" i="1"/>
  <c r="BM787" i="1"/>
  <c r="BK787" i="1"/>
  <c r="BJ787" i="1"/>
  <c r="BH787" i="1"/>
  <c r="BG787" i="1"/>
  <c r="BF787" i="1"/>
  <c r="BE787" i="1"/>
  <c r="AY787" i="1"/>
  <c r="BT787" i="1" s="1"/>
  <c r="AX787" i="1"/>
  <c r="AT787" i="1"/>
  <c r="BP787" i="1" s="1"/>
  <c r="AR787" i="1"/>
  <c r="AS787" i="1" s="1"/>
  <c r="AQ787" i="1"/>
  <c r="BO787" i="1" s="1"/>
  <c r="AP787" i="1"/>
  <c r="BN787" i="1" s="1"/>
  <c r="CA786" i="1"/>
  <c r="BX786" i="1"/>
  <c r="BV786" i="1"/>
  <c r="BM786" i="1"/>
  <c r="BK786" i="1"/>
  <c r="BJ786" i="1"/>
  <c r="BH786" i="1"/>
  <c r="BG786" i="1"/>
  <c r="BF786" i="1"/>
  <c r="BE786" i="1"/>
  <c r="AY786" i="1"/>
  <c r="BT786" i="1" s="1"/>
  <c r="AX786" i="1"/>
  <c r="AT786" i="1"/>
  <c r="AR786" i="1"/>
  <c r="AS786" i="1" s="1"/>
  <c r="AQ786" i="1"/>
  <c r="BO786" i="1" s="1"/>
  <c r="AP786" i="1"/>
  <c r="BN786" i="1" s="1"/>
  <c r="CA785" i="1"/>
  <c r="BX785" i="1"/>
  <c r="BV785" i="1"/>
  <c r="BM785" i="1"/>
  <c r="BK785" i="1"/>
  <c r="BJ785" i="1"/>
  <c r="BH785" i="1"/>
  <c r="BG785" i="1"/>
  <c r="BF785" i="1"/>
  <c r="BE785" i="1"/>
  <c r="AY785" i="1"/>
  <c r="BT785" i="1" s="1"/>
  <c r="AX785" i="1"/>
  <c r="AT785" i="1"/>
  <c r="BP785" i="1" s="1"/>
  <c r="AR785" i="1"/>
  <c r="AS785" i="1" s="1"/>
  <c r="AQ785" i="1"/>
  <c r="BO785" i="1" s="1"/>
  <c r="AP785" i="1"/>
  <c r="BN785" i="1" s="1"/>
  <c r="CA784" i="1"/>
  <c r="BX784" i="1"/>
  <c r="BV784" i="1"/>
  <c r="BM784" i="1"/>
  <c r="BK784" i="1"/>
  <c r="BJ784" i="1"/>
  <c r="BH784" i="1"/>
  <c r="BG784" i="1"/>
  <c r="BF784" i="1"/>
  <c r="BE784" i="1"/>
  <c r="AY784" i="1"/>
  <c r="BT784" i="1" s="1"/>
  <c r="AX784" i="1"/>
  <c r="AT784" i="1"/>
  <c r="BP784" i="1" s="1"/>
  <c r="AR784" i="1"/>
  <c r="AS784" i="1" s="1"/>
  <c r="AQ784" i="1"/>
  <c r="BO784" i="1" s="1"/>
  <c r="AP784" i="1"/>
  <c r="BN784" i="1" s="1"/>
  <c r="CA783" i="1"/>
  <c r="BX783" i="1"/>
  <c r="BV783" i="1"/>
  <c r="BM783" i="1"/>
  <c r="BK783" i="1"/>
  <c r="BJ783" i="1"/>
  <c r="BH783" i="1"/>
  <c r="BG783" i="1"/>
  <c r="BF783" i="1"/>
  <c r="BE783" i="1"/>
  <c r="AY783" i="1"/>
  <c r="BT783" i="1" s="1"/>
  <c r="AX783" i="1"/>
  <c r="AT783" i="1"/>
  <c r="BP783" i="1" s="1"/>
  <c r="AR783" i="1"/>
  <c r="AS783" i="1" s="1"/>
  <c r="AQ783" i="1"/>
  <c r="BO783" i="1" s="1"/>
  <c r="AP783" i="1"/>
  <c r="BN783" i="1" s="1"/>
  <c r="CA782" i="1"/>
  <c r="BX782" i="1"/>
  <c r="BV782" i="1"/>
  <c r="BM782" i="1"/>
  <c r="BK782" i="1"/>
  <c r="BJ782" i="1"/>
  <c r="BH782" i="1"/>
  <c r="BG782" i="1"/>
  <c r="BF782" i="1"/>
  <c r="BE782" i="1"/>
  <c r="AY782" i="1"/>
  <c r="BT782" i="1" s="1"/>
  <c r="AX782" i="1"/>
  <c r="AT782" i="1"/>
  <c r="AR782" i="1"/>
  <c r="AS782" i="1" s="1"/>
  <c r="AQ782" i="1"/>
  <c r="BO782" i="1" s="1"/>
  <c r="AP782" i="1"/>
  <c r="BN782" i="1" s="1"/>
  <c r="CA781" i="1"/>
  <c r="BX781" i="1"/>
  <c r="BV781" i="1"/>
  <c r="BM781" i="1"/>
  <c r="BK781" i="1"/>
  <c r="BJ781" i="1"/>
  <c r="BH781" i="1"/>
  <c r="BG781" i="1"/>
  <c r="BF781" i="1"/>
  <c r="BE781" i="1"/>
  <c r="AY781" i="1"/>
  <c r="BT781" i="1" s="1"/>
  <c r="AX781" i="1"/>
  <c r="AT781" i="1"/>
  <c r="BP781" i="1" s="1"/>
  <c r="AR781" i="1"/>
  <c r="AS781" i="1" s="1"/>
  <c r="AQ781" i="1"/>
  <c r="BO781" i="1" s="1"/>
  <c r="AP781" i="1"/>
  <c r="BN781" i="1" s="1"/>
  <c r="CA780" i="1"/>
  <c r="BX780" i="1"/>
  <c r="BV780" i="1"/>
  <c r="BM780" i="1"/>
  <c r="BK780" i="1"/>
  <c r="BJ780" i="1"/>
  <c r="BH780" i="1"/>
  <c r="BG780" i="1"/>
  <c r="BF780" i="1"/>
  <c r="BE780" i="1"/>
  <c r="AY780" i="1"/>
  <c r="BT780" i="1" s="1"/>
  <c r="AX780" i="1"/>
  <c r="AT780" i="1"/>
  <c r="BP780" i="1" s="1"/>
  <c r="AR780" i="1"/>
  <c r="AS780" i="1" s="1"/>
  <c r="AQ780" i="1"/>
  <c r="BO780" i="1" s="1"/>
  <c r="AP780" i="1"/>
  <c r="BN780" i="1" s="1"/>
  <c r="CA779" i="1"/>
  <c r="BX779" i="1"/>
  <c r="BV779" i="1"/>
  <c r="BM779" i="1"/>
  <c r="BK779" i="1"/>
  <c r="BJ779" i="1"/>
  <c r="BH779" i="1"/>
  <c r="BG779" i="1"/>
  <c r="BF779" i="1"/>
  <c r="BE779" i="1"/>
  <c r="AY779" i="1"/>
  <c r="BT779" i="1" s="1"/>
  <c r="AX779" i="1"/>
  <c r="AT779" i="1"/>
  <c r="BP779" i="1" s="1"/>
  <c r="AR779" i="1"/>
  <c r="AS779" i="1" s="1"/>
  <c r="AQ779" i="1"/>
  <c r="BO779" i="1" s="1"/>
  <c r="AP779" i="1"/>
  <c r="BN779" i="1" s="1"/>
  <c r="CA778" i="1"/>
  <c r="BX778" i="1"/>
  <c r="BV778" i="1"/>
  <c r="BM778" i="1"/>
  <c r="BK778" i="1"/>
  <c r="BJ778" i="1"/>
  <c r="BH778" i="1"/>
  <c r="BG778" i="1"/>
  <c r="BF778" i="1"/>
  <c r="BE778" i="1"/>
  <c r="AY778" i="1"/>
  <c r="BT778" i="1" s="1"/>
  <c r="AX778" i="1"/>
  <c r="AT778" i="1"/>
  <c r="AR778" i="1"/>
  <c r="AS778" i="1" s="1"/>
  <c r="AQ778" i="1"/>
  <c r="BO778" i="1" s="1"/>
  <c r="AP778" i="1"/>
  <c r="BN778" i="1" s="1"/>
  <c r="CA777" i="1"/>
  <c r="BX777" i="1"/>
  <c r="BV777" i="1"/>
  <c r="BM777" i="1"/>
  <c r="BK777" i="1"/>
  <c r="BJ777" i="1"/>
  <c r="BH777" i="1"/>
  <c r="BG777" i="1"/>
  <c r="BF777" i="1"/>
  <c r="BE777" i="1"/>
  <c r="AY777" i="1"/>
  <c r="BT777" i="1" s="1"/>
  <c r="AX777" i="1"/>
  <c r="AT777" i="1"/>
  <c r="BP777" i="1" s="1"/>
  <c r="AR777" i="1"/>
  <c r="AS777" i="1" s="1"/>
  <c r="AQ777" i="1"/>
  <c r="BO777" i="1" s="1"/>
  <c r="AP777" i="1"/>
  <c r="BN777" i="1" s="1"/>
  <c r="CA776" i="1"/>
  <c r="BX776" i="1"/>
  <c r="BV776" i="1"/>
  <c r="BM776" i="1"/>
  <c r="BK776" i="1"/>
  <c r="BJ776" i="1"/>
  <c r="BH776" i="1"/>
  <c r="BG776" i="1"/>
  <c r="BF776" i="1"/>
  <c r="BE776" i="1"/>
  <c r="AY776" i="1"/>
  <c r="BT776" i="1" s="1"/>
  <c r="AX776" i="1"/>
  <c r="AT776" i="1"/>
  <c r="BP776" i="1" s="1"/>
  <c r="AR776" i="1"/>
  <c r="AS776" i="1" s="1"/>
  <c r="AQ776" i="1"/>
  <c r="BO776" i="1" s="1"/>
  <c r="AP776" i="1"/>
  <c r="BN776" i="1" s="1"/>
  <c r="CA775" i="1"/>
  <c r="BX775" i="1"/>
  <c r="BV775" i="1"/>
  <c r="BM775" i="1"/>
  <c r="BK775" i="1"/>
  <c r="BJ775" i="1"/>
  <c r="BH775" i="1"/>
  <c r="BG775" i="1"/>
  <c r="BF775" i="1"/>
  <c r="BE775" i="1"/>
  <c r="AY775" i="1"/>
  <c r="BT775" i="1" s="1"/>
  <c r="AX775" i="1"/>
  <c r="AT775" i="1"/>
  <c r="BP775" i="1" s="1"/>
  <c r="AR775" i="1"/>
  <c r="AS775" i="1" s="1"/>
  <c r="AQ775" i="1"/>
  <c r="BO775" i="1" s="1"/>
  <c r="AP775" i="1"/>
  <c r="BN775" i="1" s="1"/>
  <c r="CA774" i="1"/>
  <c r="BX774" i="1"/>
  <c r="BV774" i="1"/>
  <c r="BM774" i="1"/>
  <c r="BK774" i="1"/>
  <c r="BJ774" i="1"/>
  <c r="BH774" i="1"/>
  <c r="BG774" i="1"/>
  <c r="BF774" i="1"/>
  <c r="BE774" i="1"/>
  <c r="AY774" i="1"/>
  <c r="BT774" i="1" s="1"/>
  <c r="AX774" i="1"/>
  <c r="AT774" i="1"/>
  <c r="AR774" i="1"/>
  <c r="AS774" i="1" s="1"/>
  <c r="AQ774" i="1"/>
  <c r="BO774" i="1" s="1"/>
  <c r="AP774" i="1"/>
  <c r="BN774" i="1" s="1"/>
  <c r="CA773" i="1"/>
  <c r="BX773" i="1"/>
  <c r="BV773" i="1"/>
  <c r="BM773" i="1"/>
  <c r="BK773" i="1"/>
  <c r="BJ773" i="1"/>
  <c r="BH773" i="1"/>
  <c r="BG773" i="1"/>
  <c r="BF773" i="1"/>
  <c r="BE773" i="1"/>
  <c r="AY773" i="1"/>
  <c r="BT773" i="1" s="1"/>
  <c r="AX773" i="1"/>
  <c r="AT773" i="1"/>
  <c r="BP773" i="1" s="1"/>
  <c r="AR773" i="1"/>
  <c r="AS773" i="1" s="1"/>
  <c r="AQ773" i="1"/>
  <c r="BO773" i="1" s="1"/>
  <c r="AP773" i="1"/>
  <c r="BN773" i="1" s="1"/>
  <c r="CA772" i="1"/>
  <c r="BX772" i="1"/>
  <c r="BV772" i="1"/>
  <c r="BM772" i="1"/>
  <c r="BK772" i="1"/>
  <c r="BJ772" i="1"/>
  <c r="BH772" i="1"/>
  <c r="BG772" i="1"/>
  <c r="BF772" i="1"/>
  <c r="BE772" i="1"/>
  <c r="AY772" i="1"/>
  <c r="BT772" i="1" s="1"/>
  <c r="AX772" i="1"/>
  <c r="AT772" i="1"/>
  <c r="BP772" i="1" s="1"/>
  <c r="AR772" i="1"/>
  <c r="AS772" i="1" s="1"/>
  <c r="AQ772" i="1"/>
  <c r="BO772" i="1" s="1"/>
  <c r="AP772" i="1"/>
  <c r="BN772" i="1" s="1"/>
  <c r="CA771" i="1"/>
  <c r="BX771" i="1"/>
  <c r="BV771" i="1"/>
  <c r="BM771" i="1"/>
  <c r="BK771" i="1"/>
  <c r="BJ771" i="1"/>
  <c r="BH771" i="1"/>
  <c r="BG771" i="1"/>
  <c r="BF771" i="1"/>
  <c r="BE771" i="1"/>
  <c r="AY771" i="1"/>
  <c r="BT771" i="1" s="1"/>
  <c r="AX771" i="1"/>
  <c r="AT771" i="1"/>
  <c r="BP771" i="1" s="1"/>
  <c r="AR771" i="1"/>
  <c r="AS771" i="1" s="1"/>
  <c r="AQ771" i="1"/>
  <c r="BO771" i="1" s="1"/>
  <c r="AP771" i="1"/>
  <c r="BN771" i="1" s="1"/>
  <c r="CA770" i="1"/>
  <c r="BX770" i="1"/>
  <c r="BV770" i="1"/>
  <c r="BM770" i="1"/>
  <c r="BK770" i="1"/>
  <c r="BJ770" i="1"/>
  <c r="BH770" i="1"/>
  <c r="BG770" i="1"/>
  <c r="BF770" i="1"/>
  <c r="BE770" i="1"/>
  <c r="AY770" i="1"/>
  <c r="BT770" i="1" s="1"/>
  <c r="AX770" i="1"/>
  <c r="AT770" i="1"/>
  <c r="AR770" i="1"/>
  <c r="AS770" i="1" s="1"/>
  <c r="AQ770" i="1"/>
  <c r="BO770" i="1" s="1"/>
  <c r="AP770" i="1"/>
  <c r="BN770" i="1" s="1"/>
  <c r="CA769" i="1"/>
  <c r="BX769" i="1"/>
  <c r="BV769" i="1"/>
  <c r="BM769" i="1"/>
  <c r="BK769" i="1"/>
  <c r="BJ769" i="1"/>
  <c r="BH769" i="1"/>
  <c r="BG769" i="1"/>
  <c r="BF769" i="1"/>
  <c r="BE769" i="1"/>
  <c r="AY769" i="1"/>
  <c r="BT769" i="1" s="1"/>
  <c r="AX769" i="1"/>
  <c r="AT769" i="1"/>
  <c r="BP769" i="1" s="1"/>
  <c r="AR769" i="1"/>
  <c r="AS769" i="1" s="1"/>
  <c r="AQ769" i="1"/>
  <c r="BO769" i="1" s="1"/>
  <c r="AP769" i="1"/>
  <c r="BN769" i="1" s="1"/>
  <c r="CA768" i="1"/>
  <c r="BX768" i="1"/>
  <c r="BV768" i="1"/>
  <c r="BM768" i="1"/>
  <c r="BK768" i="1"/>
  <c r="BJ768" i="1"/>
  <c r="BH768" i="1"/>
  <c r="BG768" i="1"/>
  <c r="BF768" i="1"/>
  <c r="BE768" i="1"/>
  <c r="AY768" i="1"/>
  <c r="BT768" i="1" s="1"/>
  <c r="AX768" i="1"/>
  <c r="AT768" i="1"/>
  <c r="BP768" i="1" s="1"/>
  <c r="AR768" i="1"/>
  <c r="AS768" i="1" s="1"/>
  <c r="AQ768" i="1"/>
  <c r="BO768" i="1" s="1"/>
  <c r="AP768" i="1"/>
  <c r="BN768" i="1" s="1"/>
  <c r="CA767" i="1"/>
  <c r="BX767" i="1"/>
  <c r="BV767" i="1"/>
  <c r="BM767" i="1"/>
  <c r="BK767" i="1"/>
  <c r="BJ767" i="1"/>
  <c r="BH767" i="1"/>
  <c r="BG767" i="1"/>
  <c r="BF767" i="1"/>
  <c r="BE767" i="1"/>
  <c r="AY767" i="1"/>
  <c r="BT767" i="1" s="1"/>
  <c r="AX767" i="1"/>
  <c r="AT767" i="1"/>
  <c r="BP767" i="1" s="1"/>
  <c r="AR767" i="1"/>
  <c r="AS767" i="1" s="1"/>
  <c r="AQ767" i="1"/>
  <c r="BO767" i="1" s="1"/>
  <c r="AP767" i="1"/>
  <c r="BN767" i="1" s="1"/>
  <c r="CA766" i="1"/>
  <c r="BX766" i="1"/>
  <c r="BV766" i="1"/>
  <c r="BM766" i="1"/>
  <c r="BK766" i="1"/>
  <c r="BJ766" i="1"/>
  <c r="BH766" i="1"/>
  <c r="BG766" i="1"/>
  <c r="BF766" i="1"/>
  <c r="BE766" i="1"/>
  <c r="AY766" i="1"/>
  <c r="BT766" i="1" s="1"/>
  <c r="AX766" i="1"/>
  <c r="AT766" i="1"/>
  <c r="AR766" i="1"/>
  <c r="AS766" i="1" s="1"/>
  <c r="AQ766" i="1"/>
  <c r="BO766" i="1" s="1"/>
  <c r="AP766" i="1"/>
  <c r="BN766" i="1" s="1"/>
  <c r="CA765" i="1"/>
  <c r="BX765" i="1"/>
  <c r="BV765" i="1"/>
  <c r="BM765" i="1"/>
  <c r="BK765" i="1"/>
  <c r="BJ765" i="1"/>
  <c r="BH765" i="1"/>
  <c r="BG765" i="1"/>
  <c r="BF765" i="1"/>
  <c r="BE765" i="1"/>
  <c r="AY765" i="1"/>
  <c r="BT765" i="1" s="1"/>
  <c r="AX765" i="1"/>
  <c r="AT765" i="1"/>
  <c r="AR765" i="1"/>
  <c r="AS765" i="1" s="1"/>
  <c r="AQ765" i="1"/>
  <c r="BO765" i="1" s="1"/>
  <c r="AP765" i="1"/>
  <c r="BN765" i="1" s="1"/>
  <c r="CA764" i="1"/>
  <c r="BX764" i="1"/>
  <c r="BV764" i="1"/>
  <c r="BM764" i="1"/>
  <c r="BK764" i="1"/>
  <c r="BJ764" i="1"/>
  <c r="BH764" i="1"/>
  <c r="BG764" i="1"/>
  <c r="BF764" i="1"/>
  <c r="BE764" i="1"/>
  <c r="AY764" i="1"/>
  <c r="BT764" i="1" s="1"/>
  <c r="AX764" i="1"/>
  <c r="AT764" i="1"/>
  <c r="BP764" i="1" s="1"/>
  <c r="AR764" i="1"/>
  <c r="AS764" i="1" s="1"/>
  <c r="AQ764" i="1"/>
  <c r="BO764" i="1" s="1"/>
  <c r="AP764" i="1"/>
  <c r="BN764" i="1" s="1"/>
  <c r="CA763" i="1"/>
  <c r="BX763" i="1"/>
  <c r="BV763" i="1"/>
  <c r="BM763" i="1"/>
  <c r="BK763" i="1"/>
  <c r="BJ763" i="1"/>
  <c r="BH763" i="1"/>
  <c r="BG763" i="1"/>
  <c r="BF763" i="1"/>
  <c r="BE763" i="1"/>
  <c r="AY763" i="1"/>
  <c r="BT763" i="1" s="1"/>
  <c r="AX763" i="1"/>
  <c r="AT763" i="1"/>
  <c r="BP763" i="1" s="1"/>
  <c r="AR763" i="1"/>
  <c r="AS763" i="1" s="1"/>
  <c r="AQ763" i="1"/>
  <c r="BO763" i="1" s="1"/>
  <c r="AP763" i="1"/>
  <c r="BN763" i="1" s="1"/>
  <c r="CA762" i="1"/>
  <c r="BX762" i="1"/>
  <c r="BV762" i="1"/>
  <c r="BM762" i="1"/>
  <c r="BK762" i="1"/>
  <c r="BJ762" i="1"/>
  <c r="BH762" i="1"/>
  <c r="BG762" i="1"/>
  <c r="BF762" i="1"/>
  <c r="BE762" i="1"/>
  <c r="AY762" i="1"/>
  <c r="BT762" i="1" s="1"/>
  <c r="AX762" i="1"/>
  <c r="AT762" i="1"/>
  <c r="AR762" i="1"/>
  <c r="AS762" i="1" s="1"/>
  <c r="AQ762" i="1"/>
  <c r="BO762" i="1" s="1"/>
  <c r="AP762" i="1"/>
  <c r="BN762" i="1" s="1"/>
  <c r="CA761" i="1"/>
  <c r="BX761" i="1"/>
  <c r="BV761" i="1"/>
  <c r="BM761" i="1"/>
  <c r="BK761" i="1"/>
  <c r="BJ761" i="1"/>
  <c r="BH761" i="1"/>
  <c r="BG761" i="1"/>
  <c r="BF761" i="1"/>
  <c r="BE761" i="1"/>
  <c r="AY761" i="1"/>
  <c r="BT761" i="1" s="1"/>
  <c r="AX761" i="1"/>
  <c r="AT761" i="1"/>
  <c r="AR761" i="1"/>
  <c r="AS761" i="1" s="1"/>
  <c r="AQ761" i="1"/>
  <c r="BO761" i="1" s="1"/>
  <c r="AP761" i="1"/>
  <c r="BN761" i="1" s="1"/>
  <c r="CA760" i="1"/>
  <c r="BX760" i="1"/>
  <c r="BV760" i="1"/>
  <c r="BM760" i="1"/>
  <c r="BK760" i="1"/>
  <c r="BJ760" i="1"/>
  <c r="BH760" i="1"/>
  <c r="BG760" i="1"/>
  <c r="BF760" i="1"/>
  <c r="BE760" i="1"/>
  <c r="AY760" i="1"/>
  <c r="BT760" i="1" s="1"/>
  <c r="AX760" i="1"/>
  <c r="AT760" i="1"/>
  <c r="AR760" i="1"/>
  <c r="AS760" i="1" s="1"/>
  <c r="AQ760" i="1"/>
  <c r="BO760" i="1" s="1"/>
  <c r="AP760" i="1"/>
  <c r="BN760" i="1" s="1"/>
  <c r="CA759" i="1"/>
  <c r="BX759" i="1"/>
  <c r="BV759" i="1"/>
  <c r="BM759" i="1"/>
  <c r="BK759" i="1"/>
  <c r="BJ759" i="1"/>
  <c r="BH759" i="1"/>
  <c r="BG759" i="1"/>
  <c r="BF759" i="1"/>
  <c r="BE759" i="1"/>
  <c r="AY759" i="1"/>
  <c r="BT759" i="1" s="1"/>
  <c r="AX759" i="1"/>
  <c r="AT759" i="1"/>
  <c r="BP759" i="1" s="1"/>
  <c r="AR759" i="1"/>
  <c r="AS759" i="1" s="1"/>
  <c r="AQ759" i="1"/>
  <c r="BO759" i="1" s="1"/>
  <c r="AP759" i="1"/>
  <c r="BN759" i="1" s="1"/>
  <c r="CA758" i="1"/>
  <c r="BX758" i="1"/>
  <c r="BV758" i="1"/>
  <c r="BM758" i="1"/>
  <c r="BK758" i="1"/>
  <c r="BJ758" i="1"/>
  <c r="BH758" i="1"/>
  <c r="BG758" i="1"/>
  <c r="BF758" i="1"/>
  <c r="BE758" i="1"/>
  <c r="AY758" i="1"/>
  <c r="BT758" i="1" s="1"/>
  <c r="AX758" i="1"/>
  <c r="AT758" i="1"/>
  <c r="AR758" i="1"/>
  <c r="AS758" i="1" s="1"/>
  <c r="AQ758" i="1"/>
  <c r="BO758" i="1" s="1"/>
  <c r="AP758" i="1"/>
  <c r="BN758" i="1" s="1"/>
  <c r="CA757" i="1"/>
  <c r="BX757" i="1"/>
  <c r="BV757" i="1"/>
  <c r="BM757" i="1"/>
  <c r="BK757" i="1"/>
  <c r="BJ757" i="1"/>
  <c r="BH757" i="1"/>
  <c r="BG757" i="1"/>
  <c r="BF757" i="1"/>
  <c r="BE757" i="1"/>
  <c r="AY757" i="1"/>
  <c r="BT757" i="1" s="1"/>
  <c r="AX757" i="1"/>
  <c r="AT757" i="1"/>
  <c r="AR757" i="1"/>
  <c r="AS757" i="1" s="1"/>
  <c r="AQ757" i="1"/>
  <c r="BO757" i="1" s="1"/>
  <c r="AP757" i="1"/>
  <c r="BN757" i="1" s="1"/>
  <c r="CA756" i="1"/>
  <c r="BX756" i="1"/>
  <c r="BV756" i="1"/>
  <c r="BM756" i="1"/>
  <c r="BK756" i="1"/>
  <c r="BJ756" i="1"/>
  <c r="BH756" i="1"/>
  <c r="BG756" i="1"/>
  <c r="BF756" i="1"/>
  <c r="BE756" i="1"/>
  <c r="AY756" i="1"/>
  <c r="BT756" i="1" s="1"/>
  <c r="AX756" i="1"/>
  <c r="AT756" i="1"/>
  <c r="AR756" i="1"/>
  <c r="AS756" i="1" s="1"/>
  <c r="AQ756" i="1"/>
  <c r="BO756" i="1" s="1"/>
  <c r="AP756" i="1"/>
  <c r="BN756" i="1" s="1"/>
  <c r="CA755" i="1"/>
  <c r="BX755" i="1"/>
  <c r="BV755" i="1"/>
  <c r="BM755" i="1"/>
  <c r="BK755" i="1"/>
  <c r="BJ755" i="1"/>
  <c r="BH755" i="1"/>
  <c r="BG755" i="1"/>
  <c r="BF755" i="1"/>
  <c r="BE755" i="1"/>
  <c r="AY755" i="1"/>
  <c r="BT755" i="1" s="1"/>
  <c r="AX755" i="1"/>
  <c r="AT755" i="1"/>
  <c r="BP755" i="1" s="1"/>
  <c r="AR755" i="1"/>
  <c r="AS755" i="1" s="1"/>
  <c r="AQ755" i="1"/>
  <c r="BO755" i="1" s="1"/>
  <c r="AP755" i="1"/>
  <c r="BN755" i="1" s="1"/>
  <c r="CA754" i="1"/>
  <c r="BX754" i="1"/>
  <c r="BV754" i="1"/>
  <c r="BM754" i="1"/>
  <c r="BK754" i="1"/>
  <c r="BJ754" i="1"/>
  <c r="BH754" i="1"/>
  <c r="BG754" i="1"/>
  <c r="BF754" i="1"/>
  <c r="BE754" i="1"/>
  <c r="AY754" i="1"/>
  <c r="BT754" i="1" s="1"/>
  <c r="AX754" i="1"/>
  <c r="AT754" i="1"/>
  <c r="AR754" i="1"/>
  <c r="AS754" i="1" s="1"/>
  <c r="AQ754" i="1"/>
  <c r="BO754" i="1" s="1"/>
  <c r="AP754" i="1"/>
  <c r="BN754" i="1" s="1"/>
  <c r="CA753" i="1"/>
  <c r="BX753" i="1"/>
  <c r="BV753" i="1"/>
  <c r="BM753" i="1"/>
  <c r="BK753" i="1"/>
  <c r="BJ753" i="1"/>
  <c r="BH753" i="1"/>
  <c r="BG753" i="1"/>
  <c r="BF753" i="1"/>
  <c r="BE753" i="1"/>
  <c r="AY753" i="1"/>
  <c r="BT753" i="1" s="1"/>
  <c r="AX753" i="1"/>
  <c r="AT753" i="1"/>
  <c r="BP753" i="1" s="1"/>
  <c r="AR753" i="1"/>
  <c r="AS753" i="1" s="1"/>
  <c r="AQ753" i="1"/>
  <c r="BO753" i="1" s="1"/>
  <c r="AP753" i="1"/>
  <c r="BN753" i="1" s="1"/>
  <c r="CA752" i="1"/>
  <c r="BX752" i="1"/>
  <c r="BV752" i="1"/>
  <c r="BM752" i="1"/>
  <c r="BK752" i="1"/>
  <c r="BJ752" i="1"/>
  <c r="BH752" i="1"/>
  <c r="BG752" i="1"/>
  <c r="BF752" i="1"/>
  <c r="BE752" i="1"/>
  <c r="AY752" i="1"/>
  <c r="BT752" i="1" s="1"/>
  <c r="AX752" i="1"/>
  <c r="AT752" i="1"/>
  <c r="AR752" i="1"/>
  <c r="AS752" i="1" s="1"/>
  <c r="AQ752" i="1"/>
  <c r="BO752" i="1" s="1"/>
  <c r="AP752" i="1"/>
  <c r="BN752" i="1" s="1"/>
  <c r="CA751" i="1"/>
  <c r="BX751" i="1"/>
  <c r="BV751" i="1"/>
  <c r="BM751" i="1"/>
  <c r="BK751" i="1"/>
  <c r="BJ751" i="1"/>
  <c r="BH751" i="1"/>
  <c r="BG751" i="1"/>
  <c r="BF751" i="1"/>
  <c r="BE751" i="1"/>
  <c r="AY751" i="1"/>
  <c r="BT751" i="1" s="1"/>
  <c r="AX751" i="1"/>
  <c r="AT751" i="1"/>
  <c r="BP751" i="1" s="1"/>
  <c r="AR751" i="1"/>
  <c r="AS751" i="1" s="1"/>
  <c r="AQ751" i="1"/>
  <c r="BO751" i="1" s="1"/>
  <c r="AP751" i="1"/>
  <c r="BN751" i="1" s="1"/>
  <c r="CA750" i="1"/>
  <c r="BX750" i="1"/>
  <c r="BV750" i="1"/>
  <c r="BM750" i="1"/>
  <c r="BK750" i="1"/>
  <c r="BJ750" i="1"/>
  <c r="BH750" i="1"/>
  <c r="BG750" i="1"/>
  <c r="BF750" i="1"/>
  <c r="BE750" i="1"/>
  <c r="AY750" i="1"/>
  <c r="BT750" i="1" s="1"/>
  <c r="AX750" i="1"/>
  <c r="AT750" i="1"/>
  <c r="AR750" i="1"/>
  <c r="AS750" i="1" s="1"/>
  <c r="AQ750" i="1"/>
  <c r="BO750" i="1" s="1"/>
  <c r="AP750" i="1"/>
  <c r="BN750" i="1" s="1"/>
  <c r="CA749" i="1"/>
  <c r="BX749" i="1"/>
  <c r="BV749" i="1"/>
  <c r="BM749" i="1"/>
  <c r="BK749" i="1"/>
  <c r="BJ749" i="1"/>
  <c r="BH749" i="1"/>
  <c r="BG749" i="1"/>
  <c r="BF749" i="1"/>
  <c r="BE749" i="1"/>
  <c r="AY749" i="1"/>
  <c r="BT749" i="1" s="1"/>
  <c r="AX749" i="1"/>
  <c r="AT749" i="1"/>
  <c r="BP749" i="1" s="1"/>
  <c r="AR749" i="1"/>
  <c r="AS749" i="1" s="1"/>
  <c r="AQ749" i="1"/>
  <c r="BO749" i="1" s="1"/>
  <c r="AP749" i="1"/>
  <c r="BN749" i="1" s="1"/>
  <c r="CA748" i="1"/>
  <c r="BX748" i="1"/>
  <c r="BV748" i="1"/>
  <c r="BM748" i="1"/>
  <c r="BK748" i="1"/>
  <c r="BJ748" i="1"/>
  <c r="BH748" i="1"/>
  <c r="BG748" i="1"/>
  <c r="BF748" i="1"/>
  <c r="BE748" i="1"/>
  <c r="AY748" i="1"/>
  <c r="BT748" i="1" s="1"/>
  <c r="AX748" i="1"/>
  <c r="AT748" i="1"/>
  <c r="AR748" i="1"/>
  <c r="AS748" i="1" s="1"/>
  <c r="AQ748" i="1"/>
  <c r="BO748" i="1" s="1"/>
  <c r="AP748" i="1"/>
  <c r="BN748" i="1" s="1"/>
  <c r="CA747" i="1"/>
  <c r="BX747" i="1"/>
  <c r="BV747" i="1"/>
  <c r="BM747" i="1"/>
  <c r="BK747" i="1"/>
  <c r="BJ747" i="1"/>
  <c r="BH747" i="1"/>
  <c r="BG747" i="1"/>
  <c r="BF747" i="1"/>
  <c r="BE747" i="1"/>
  <c r="AY747" i="1"/>
  <c r="BT747" i="1" s="1"/>
  <c r="AX747" i="1"/>
  <c r="AT747" i="1"/>
  <c r="BP747" i="1" s="1"/>
  <c r="AR747" i="1"/>
  <c r="AS747" i="1" s="1"/>
  <c r="AQ747" i="1"/>
  <c r="BO747" i="1" s="1"/>
  <c r="AP747" i="1"/>
  <c r="BN747" i="1" s="1"/>
  <c r="CA746" i="1"/>
  <c r="BX746" i="1"/>
  <c r="BV746" i="1"/>
  <c r="BM746" i="1"/>
  <c r="BK746" i="1"/>
  <c r="BJ746" i="1"/>
  <c r="BH746" i="1"/>
  <c r="BG746" i="1"/>
  <c r="BF746" i="1"/>
  <c r="BE746" i="1"/>
  <c r="AY746" i="1"/>
  <c r="BT746" i="1" s="1"/>
  <c r="AX746" i="1"/>
  <c r="AT746" i="1"/>
  <c r="AR746" i="1"/>
  <c r="AS746" i="1" s="1"/>
  <c r="AQ746" i="1"/>
  <c r="BO746" i="1" s="1"/>
  <c r="AP746" i="1"/>
  <c r="BN746" i="1" s="1"/>
  <c r="CA745" i="1"/>
  <c r="BX745" i="1"/>
  <c r="BV745" i="1"/>
  <c r="BM745" i="1"/>
  <c r="BK745" i="1"/>
  <c r="BJ745" i="1"/>
  <c r="BH745" i="1"/>
  <c r="BG745" i="1"/>
  <c r="BF745" i="1"/>
  <c r="BE745" i="1"/>
  <c r="AY745" i="1"/>
  <c r="BT745" i="1" s="1"/>
  <c r="AX745" i="1"/>
  <c r="AT745" i="1"/>
  <c r="BP745" i="1" s="1"/>
  <c r="AR745" i="1"/>
  <c r="AS745" i="1" s="1"/>
  <c r="AQ745" i="1"/>
  <c r="BO745" i="1" s="1"/>
  <c r="AP745" i="1"/>
  <c r="BN745" i="1" s="1"/>
  <c r="CA744" i="1"/>
  <c r="BX744" i="1"/>
  <c r="BV744" i="1"/>
  <c r="BM744" i="1"/>
  <c r="BK744" i="1"/>
  <c r="BJ744" i="1"/>
  <c r="BH744" i="1"/>
  <c r="BG744" i="1"/>
  <c r="BF744" i="1"/>
  <c r="BE744" i="1"/>
  <c r="AY744" i="1"/>
  <c r="BT744" i="1" s="1"/>
  <c r="AX744" i="1"/>
  <c r="AT744" i="1"/>
  <c r="AR744" i="1"/>
  <c r="AS744" i="1" s="1"/>
  <c r="AQ744" i="1"/>
  <c r="BO744" i="1" s="1"/>
  <c r="AP744" i="1"/>
  <c r="BN744" i="1" s="1"/>
  <c r="CA743" i="1"/>
  <c r="BX743" i="1"/>
  <c r="BV743" i="1"/>
  <c r="BM743" i="1"/>
  <c r="BK743" i="1"/>
  <c r="BJ743" i="1"/>
  <c r="BH743" i="1"/>
  <c r="BG743" i="1"/>
  <c r="BF743" i="1"/>
  <c r="BE743" i="1"/>
  <c r="AY743" i="1"/>
  <c r="BT743" i="1" s="1"/>
  <c r="AX743" i="1"/>
  <c r="AT743" i="1"/>
  <c r="BP743" i="1" s="1"/>
  <c r="AR743" i="1"/>
  <c r="AS743" i="1" s="1"/>
  <c r="AQ743" i="1"/>
  <c r="BO743" i="1" s="1"/>
  <c r="AP743" i="1"/>
  <c r="BN743" i="1" s="1"/>
  <c r="CA742" i="1"/>
  <c r="BX742" i="1"/>
  <c r="BV742" i="1"/>
  <c r="BM742" i="1"/>
  <c r="BK742" i="1"/>
  <c r="BJ742" i="1"/>
  <c r="BH742" i="1"/>
  <c r="BG742" i="1"/>
  <c r="BF742" i="1"/>
  <c r="BE742" i="1"/>
  <c r="AY742" i="1"/>
  <c r="BT742" i="1" s="1"/>
  <c r="AX742" i="1"/>
  <c r="AT742" i="1"/>
  <c r="AR742" i="1"/>
  <c r="AS742" i="1" s="1"/>
  <c r="AQ742" i="1"/>
  <c r="BO742" i="1" s="1"/>
  <c r="AP742" i="1"/>
  <c r="BN742" i="1" s="1"/>
  <c r="CA741" i="1"/>
  <c r="BX741" i="1"/>
  <c r="BV741" i="1"/>
  <c r="BM741" i="1"/>
  <c r="BK741" i="1"/>
  <c r="BJ741" i="1"/>
  <c r="BH741" i="1"/>
  <c r="BG741" i="1"/>
  <c r="BF741" i="1"/>
  <c r="BE741" i="1"/>
  <c r="AY741" i="1"/>
  <c r="BT741" i="1" s="1"/>
  <c r="AX741" i="1"/>
  <c r="AT741" i="1"/>
  <c r="BP741" i="1" s="1"/>
  <c r="AR741" i="1"/>
  <c r="AS741" i="1" s="1"/>
  <c r="AQ741" i="1"/>
  <c r="BO741" i="1" s="1"/>
  <c r="AP741" i="1"/>
  <c r="BN741" i="1" s="1"/>
  <c r="CA740" i="1"/>
  <c r="BX740" i="1"/>
  <c r="BV740" i="1"/>
  <c r="BM740" i="1"/>
  <c r="BK740" i="1"/>
  <c r="BJ740" i="1"/>
  <c r="BH740" i="1"/>
  <c r="BG740" i="1"/>
  <c r="BF740" i="1"/>
  <c r="BE740" i="1"/>
  <c r="AY740" i="1"/>
  <c r="BT740" i="1" s="1"/>
  <c r="AX740" i="1"/>
  <c r="AT740" i="1"/>
  <c r="AR740" i="1"/>
  <c r="AS740" i="1" s="1"/>
  <c r="AQ740" i="1"/>
  <c r="BO740" i="1" s="1"/>
  <c r="AP740" i="1"/>
  <c r="BN740" i="1" s="1"/>
  <c r="CA739" i="1"/>
  <c r="BX739" i="1"/>
  <c r="BV739" i="1"/>
  <c r="BM739" i="1"/>
  <c r="BK739" i="1"/>
  <c r="BJ739" i="1"/>
  <c r="BH739" i="1"/>
  <c r="BG739" i="1"/>
  <c r="BF739" i="1"/>
  <c r="BE739" i="1"/>
  <c r="AY739" i="1"/>
  <c r="BT739" i="1" s="1"/>
  <c r="AX739" i="1"/>
  <c r="AT739" i="1"/>
  <c r="BP739" i="1" s="1"/>
  <c r="AR739" i="1"/>
  <c r="AS739" i="1" s="1"/>
  <c r="AQ739" i="1"/>
  <c r="BO739" i="1" s="1"/>
  <c r="AP739" i="1"/>
  <c r="BN739" i="1" s="1"/>
  <c r="CA738" i="1"/>
  <c r="BX738" i="1"/>
  <c r="BV738" i="1"/>
  <c r="BM738" i="1"/>
  <c r="BK738" i="1"/>
  <c r="BJ738" i="1"/>
  <c r="BH738" i="1"/>
  <c r="BG738" i="1"/>
  <c r="BF738" i="1"/>
  <c r="BE738" i="1"/>
  <c r="AY738" i="1"/>
  <c r="BT738" i="1" s="1"/>
  <c r="AX738" i="1"/>
  <c r="AT738" i="1"/>
  <c r="AR738" i="1"/>
  <c r="AS738" i="1" s="1"/>
  <c r="AQ738" i="1"/>
  <c r="BO738" i="1" s="1"/>
  <c r="AP738" i="1"/>
  <c r="BN738" i="1" s="1"/>
  <c r="CA737" i="1"/>
  <c r="BX737" i="1"/>
  <c r="BV737" i="1"/>
  <c r="BM737" i="1"/>
  <c r="BK737" i="1"/>
  <c r="BJ737" i="1"/>
  <c r="BH737" i="1"/>
  <c r="BG737" i="1"/>
  <c r="BF737" i="1"/>
  <c r="BE737" i="1"/>
  <c r="AY737" i="1"/>
  <c r="BT737" i="1" s="1"/>
  <c r="AX737" i="1"/>
  <c r="AT737" i="1"/>
  <c r="BP737" i="1" s="1"/>
  <c r="AR737" i="1"/>
  <c r="AS737" i="1" s="1"/>
  <c r="AQ737" i="1"/>
  <c r="BO737" i="1" s="1"/>
  <c r="AP737" i="1"/>
  <c r="BN737" i="1" s="1"/>
  <c r="CA736" i="1"/>
  <c r="BX736" i="1"/>
  <c r="BV736" i="1"/>
  <c r="BM736" i="1"/>
  <c r="BK736" i="1"/>
  <c r="BJ736" i="1"/>
  <c r="BH736" i="1"/>
  <c r="BG736" i="1"/>
  <c r="BF736" i="1"/>
  <c r="BE736" i="1"/>
  <c r="AY736" i="1"/>
  <c r="BT736" i="1" s="1"/>
  <c r="AX736" i="1"/>
  <c r="AT736" i="1"/>
  <c r="AR736" i="1"/>
  <c r="AS736" i="1" s="1"/>
  <c r="AQ736" i="1"/>
  <c r="BO736" i="1" s="1"/>
  <c r="AP736" i="1"/>
  <c r="BN736" i="1" s="1"/>
  <c r="CA735" i="1"/>
  <c r="BX735" i="1"/>
  <c r="BV735" i="1"/>
  <c r="BM735" i="1"/>
  <c r="BK735" i="1"/>
  <c r="BJ735" i="1"/>
  <c r="BH735" i="1"/>
  <c r="BG735" i="1"/>
  <c r="BF735" i="1"/>
  <c r="BE735" i="1"/>
  <c r="AY735" i="1"/>
  <c r="BT735" i="1" s="1"/>
  <c r="AX735" i="1"/>
  <c r="AT735" i="1"/>
  <c r="BP735" i="1" s="1"/>
  <c r="AR735" i="1"/>
  <c r="AS735" i="1" s="1"/>
  <c r="AQ735" i="1"/>
  <c r="BO735" i="1" s="1"/>
  <c r="AP735" i="1"/>
  <c r="BN735" i="1" s="1"/>
  <c r="CA734" i="1"/>
  <c r="BX734" i="1"/>
  <c r="BV734" i="1"/>
  <c r="BM734" i="1"/>
  <c r="BK734" i="1"/>
  <c r="BJ734" i="1"/>
  <c r="BH734" i="1"/>
  <c r="BG734" i="1"/>
  <c r="BF734" i="1"/>
  <c r="BE734" i="1"/>
  <c r="AY734" i="1"/>
  <c r="BT734" i="1" s="1"/>
  <c r="AX734" i="1"/>
  <c r="AT734" i="1"/>
  <c r="AR734" i="1"/>
  <c r="AS734" i="1" s="1"/>
  <c r="AQ734" i="1"/>
  <c r="BO734" i="1" s="1"/>
  <c r="AP734" i="1"/>
  <c r="BN734" i="1" s="1"/>
  <c r="CA733" i="1"/>
  <c r="BX733" i="1"/>
  <c r="BV733" i="1"/>
  <c r="BM733" i="1"/>
  <c r="BK733" i="1"/>
  <c r="BJ733" i="1"/>
  <c r="BH733" i="1"/>
  <c r="BG733" i="1"/>
  <c r="BF733" i="1"/>
  <c r="BE733" i="1"/>
  <c r="AY733" i="1"/>
  <c r="BT733" i="1" s="1"/>
  <c r="AX733" i="1"/>
  <c r="AT733" i="1"/>
  <c r="BP733" i="1" s="1"/>
  <c r="AS733" i="1"/>
  <c r="AR733" i="1"/>
  <c r="AQ733" i="1"/>
  <c r="BO733" i="1" s="1"/>
  <c r="AP733" i="1"/>
  <c r="BN733" i="1" s="1"/>
  <c r="CA732" i="1"/>
  <c r="BX732" i="1"/>
  <c r="BV732" i="1"/>
  <c r="BM732" i="1"/>
  <c r="BK732" i="1"/>
  <c r="BJ732" i="1"/>
  <c r="BH732" i="1"/>
  <c r="BG732" i="1"/>
  <c r="BF732" i="1"/>
  <c r="BE732" i="1"/>
  <c r="AY732" i="1"/>
  <c r="BT732" i="1" s="1"/>
  <c r="AX732" i="1"/>
  <c r="AT732" i="1"/>
  <c r="AR732" i="1"/>
  <c r="AS732" i="1" s="1"/>
  <c r="AQ732" i="1"/>
  <c r="BO732" i="1" s="1"/>
  <c r="AP732" i="1"/>
  <c r="BN732" i="1" s="1"/>
  <c r="CA731" i="1"/>
  <c r="BX731" i="1"/>
  <c r="BV731" i="1"/>
  <c r="BM731" i="1"/>
  <c r="BK731" i="1"/>
  <c r="BJ731" i="1"/>
  <c r="BH731" i="1"/>
  <c r="BG731" i="1"/>
  <c r="BF731" i="1"/>
  <c r="BE731" i="1"/>
  <c r="AY731" i="1"/>
  <c r="BT731" i="1" s="1"/>
  <c r="AX731" i="1"/>
  <c r="AT731" i="1"/>
  <c r="BP731" i="1" s="1"/>
  <c r="AR731" i="1"/>
  <c r="AS731" i="1" s="1"/>
  <c r="AQ731" i="1"/>
  <c r="BO731" i="1" s="1"/>
  <c r="AP731" i="1"/>
  <c r="BN731" i="1" s="1"/>
  <c r="CA730" i="1"/>
  <c r="BX730" i="1"/>
  <c r="BV730" i="1"/>
  <c r="BM730" i="1"/>
  <c r="BK730" i="1"/>
  <c r="BJ730" i="1"/>
  <c r="BH730" i="1"/>
  <c r="BG730" i="1"/>
  <c r="BF730" i="1"/>
  <c r="BE730" i="1"/>
  <c r="AY730" i="1"/>
  <c r="BT730" i="1" s="1"/>
  <c r="AX730" i="1"/>
  <c r="AT730" i="1"/>
  <c r="AR730" i="1"/>
  <c r="AS730" i="1" s="1"/>
  <c r="AQ730" i="1"/>
  <c r="BO730" i="1" s="1"/>
  <c r="AP730" i="1"/>
  <c r="BN730" i="1" s="1"/>
  <c r="CA729" i="1"/>
  <c r="BX729" i="1"/>
  <c r="BV729" i="1"/>
  <c r="BM729" i="1"/>
  <c r="BK729" i="1"/>
  <c r="BJ729" i="1"/>
  <c r="BH729" i="1"/>
  <c r="BG729" i="1"/>
  <c r="BF729" i="1"/>
  <c r="BE729" i="1"/>
  <c r="AY729" i="1"/>
  <c r="BT729" i="1" s="1"/>
  <c r="AX729" i="1"/>
  <c r="AT729" i="1"/>
  <c r="BP729" i="1" s="1"/>
  <c r="AR729" i="1"/>
  <c r="AS729" i="1" s="1"/>
  <c r="AQ729" i="1"/>
  <c r="BO729" i="1" s="1"/>
  <c r="AP729" i="1"/>
  <c r="BN729" i="1" s="1"/>
  <c r="CA728" i="1"/>
  <c r="BX728" i="1"/>
  <c r="BV728" i="1"/>
  <c r="BM728" i="1"/>
  <c r="BK728" i="1"/>
  <c r="BJ728" i="1"/>
  <c r="BH728" i="1"/>
  <c r="BG728" i="1"/>
  <c r="BF728" i="1"/>
  <c r="BE728" i="1"/>
  <c r="AY728" i="1"/>
  <c r="BT728" i="1" s="1"/>
  <c r="AX728" i="1"/>
  <c r="AT728" i="1"/>
  <c r="AR728" i="1"/>
  <c r="AS728" i="1" s="1"/>
  <c r="AQ728" i="1"/>
  <c r="BO728" i="1" s="1"/>
  <c r="AP728" i="1"/>
  <c r="BN728" i="1" s="1"/>
  <c r="CA727" i="1"/>
  <c r="BX727" i="1"/>
  <c r="BV727" i="1"/>
  <c r="BM727" i="1"/>
  <c r="BK727" i="1"/>
  <c r="BJ727" i="1"/>
  <c r="BH727" i="1"/>
  <c r="BG727" i="1"/>
  <c r="BF727" i="1"/>
  <c r="BE727" i="1"/>
  <c r="AY727" i="1"/>
  <c r="BT727" i="1" s="1"/>
  <c r="AX727" i="1"/>
  <c r="AT727" i="1"/>
  <c r="BP727" i="1" s="1"/>
  <c r="AR727" i="1"/>
  <c r="AS727" i="1" s="1"/>
  <c r="AQ727" i="1"/>
  <c r="BO727" i="1" s="1"/>
  <c r="AP727" i="1"/>
  <c r="BN727" i="1" s="1"/>
  <c r="CA726" i="1"/>
  <c r="BX726" i="1"/>
  <c r="BV726" i="1"/>
  <c r="BM726" i="1"/>
  <c r="BK726" i="1"/>
  <c r="BJ726" i="1"/>
  <c r="BH726" i="1"/>
  <c r="BG726" i="1"/>
  <c r="BF726" i="1"/>
  <c r="BE726" i="1"/>
  <c r="AY726" i="1"/>
  <c r="BT726" i="1" s="1"/>
  <c r="AX726" i="1"/>
  <c r="AT726" i="1"/>
  <c r="AR726" i="1"/>
  <c r="AS726" i="1" s="1"/>
  <c r="AQ726" i="1"/>
  <c r="BO726" i="1" s="1"/>
  <c r="AP726" i="1"/>
  <c r="BN726" i="1" s="1"/>
  <c r="CA725" i="1"/>
  <c r="BX725" i="1"/>
  <c r="BV725" i="1"/>
  <c r="BM725" i="1"/>
  <c r="BK725" i="1"/>
  <c r="BJ725" i="1"/>
  <c r="BH725" i="1"/>
  <c r="BG725" i="1"/>
  <c r="BF725" i="1"/>
  <c r="BE725" i="1"/>
  <c r="AY725" i="1"/>
  <c r="BT725" i="1" s="1"/>
  <c r="AX725" i="1"/>
  <c r="AT725" i="1"/>
  <c r="BP725" i="1" s="1"/>
  <c r="AR725" i="1"/>
  <c r="AS725" i="1" s="1"/>
  <c r="AQ725" i="1"/>
  <c r="BO725" i="1" s="1"/>
  <c r="AP725" i="1"/>
  <c r="BN725" i="1" s="1"/>
  <c r="CA724" i="1"/>
  <c r="BX724" i="1"/>
  <c r="BV724" i="1"/>
  <c r="BM724" i="1"/>
  <c r="BK724" i="1"/>
  <c r="BJ724" i="1"/>
  <c r="BH724" i="1"/>
  <c r="BG724" i="1"/>
  <c r="BF724" i="1"/>
  <c r="BE724" i="1"/>
  <c r="AY724" i="1"/>
  <c r="BT724" i="1" s="1"/>
  <c r="AX724" i="1"/>
  <c r="AT724" i="1"/>
  <c r="AR724" i="1"/>
  <c r="AS724" i="1" s="1"/>
  <c r="AQ724" i="1"/>
  <c r="BO724" i="1" s="1"/>
  <c r="AP724" i="1"/>
  <c r="BN724" i="1" s="1"/>
  <c r="CA723" i="1"/>
  <c r="BX723" i="1"/>
  <c r="BV723" i="1"/>
  <c r="BM723" i="1"/>
  <c r="BK723" i="1"/>
  <c r="BJ723" i="1"/>
  <c r="BH723" i="1"/>
  <c r="BG723" i="1"/>
  <c r="BF723" i="1"/>
  <c r="BE723" i="1"/>
  <c r="AY723" i="1"/>
  <c r="BT723" i="1" s="1"/>
  <c r="AX723" i="1"/>
  <c r="AT723" i="1"/>
  <c r="BP723" i="1" s="1"/>
  <c r="AR723" i="1"/>
  <c r="AS723" i="1" s="1"/>
  <c r="AQ723" i="1"/>
  <c r="BO723" i="1" s="1"/>
  <c r="AP723" i="1"/>
  <c r="BN723" i="1" s="1"/>
  <c r="CA722" i="1"/>
  <c r="BX722" i="1"/>
  <c r="BV722" i="1"/>
  <c r="BM722" i="1"/>
  <c r="BK722" i="1"/>
  <c r="BJ722" i="1"/>
  <c r="BH722" i="1"/>
  <c r="BG722" i="1"/>
  <c r="BF722" i="1"/>
  <c r="BE722" i="1"/>
  <c r="AY722" i="1"/>
  <c r="BT722" i="1" s="1"/>
  <c r="AX722" i="1"/>
  <c r="AT722" i="1"/>
  <c r="AR722" i="1"/>
  <c r="AS722" i="1" s="1"/>
  <c r="AQ722" i="1"/>
  <c r="BO722" i="1" s="1"/>
  <c r="AP722" i="1"/>
  <c r="BN722" i="1" s="1"/>
  <c r="CA721" i="1"/>
  <c r="BX721" i="1"/>
  <c r="BV721" i="1"/>
  <c r="BM721" i="1"/>
  <c r="BK721" i="1"/>
  <c r="BJ721" i="1"/>
  <c r="BH721" i="1"/>
  <c r="BG721" i="1"/>
  <c r="BF721" i="1"/>
  <c r="BE721" i="1"/>
  <c r="AY721" i="1"/>
  <c r="BT721" i="1" s="1"/>
  <c r="AX721" i="1"/>
  <c r="AT721" i="1"/>
  <c r="BP721" i="1" s="1"/>
  <c r="AR721" i="1"/>
  <c r="AS721" i="1" s="1"/>
  <c r="AQ721" i="1"/>
  <c r="BO721" i="1" s="1"/>
  <c r="AP721" i="1"/>
  <c r="BN721" i="1" s="1"/>
  <c r="CA720" i="1"/>
  <c r="BX720" i="1"/>
  <c r="BV720" i="1"/>
  <c r="BM720" i="1"/>
  <c r="BK720" i="1"/>
  <c r="BJ720" i="1"/>
  <c r="BH720" i="1"/>
  <c r="BG720" i="1"/>
  <c r="BF720" i="1"/>
  <c r="BE720" i="1"/>
  <c r="AY720" i="1"/>
  <c r="BT720" i="1" s="1"/>
  <c r="AX720" i="1"/>
  <c r="AT720" i="1"/>
  <c r="BP720" i="1" s="1"/>
  <c r="AR720" i="1"/>
  <c r="AS720" i="1" s="1"/>
  <c r="AQ720" i="1"/>
  <c r="BO720" i="1" s="1"/>
  <c r="AP720" i="1"/>
  <c r="BN720" i="1" s="1"/>
  <c r="CA719" i="1"/>
  <c r="BX719" i="1"/>
  <c r="BV719" i="1"/>
  <c r="BM719" i="1"/>
  <c r="BK719" i="1"/>
  <c r="BJ719" i="1"/>
  <c r="BH719" i="1"/>
  <c r="BG719" i="1"/>
  <c r="BF719" i="1"/>
  <c r="BE719" i="1"/>
  <c r="AY719" i="1"/>
  <c r="BT719" i="1" s="1"/>
  <c r="AX719" i="1"/>
  <c r="AT719" i="1"/>
  <c r="AR719" i="1"/>
  <c r="AS719" i="1" s="1"/>
  <c r="AQ719" i="1"/>
  <c r="BO719" i="1" s="1"/>
  <c r="AP719" i="1"/>
  <c r="BN719" i="1" s="1"/>
  <c r="CA718" i="1"/>
  <c r="BX718" i="1"/>
  <c r="BV718" i="1"/>
  <c r="BM718" i="1"/>
  <c r="BK718" i="1"/>
  <c r="BJ718" i="1"/>
  <c r="BH718" i="1"/>
  <c r="BG718" i="1"/>
  <c r="BF718" i="1"/>
  <c r="BE718" i="1"/>
  <c r="AY718" i="1"/>
  <c r="BT718" i="1" s="1"/>
  <c r="AX718" i="1"/>
  <c r="AT718" i="1"/>
  <c r="BP718" i="1" s="1"/>
  <c r="AR718" i="1"/>
  <c r="AS718" i="1" s="1"/>
  <c r="AQ718" i="1"/>
  <c r="BO718" i="1" s="1"/>
  <c r="AP718" i="1"/>
  <c r="BN718" i="1" s="1"/>
  <c r="CA717" i="1"/>
  <c r="BX717" i="1"/>
  <c r="BV717" i="1"/>
  <c r="BM717" i="1"/>
  <c r="BK717" i="1"/>
  <c r="BJ717" i="1"/>
  <c r="BH717" i="1"/>
  <c r="BG717" i="1"/>
  <c r="BF717" i="1"/>
  <c r="BE717" i="1"/>
  <c r="AY717" i="1"/>
  <c r="BT717" i="1" s="1"/>
  <c r="AX717" i="1"/>
  <c r="AT717" i="1"/>
  <c r="BP717" i="1" s="1"/>
  <c r="AR717" i="1"/>
  <c r="AS717" i="1" s="1"/>
  <c r="AQ717" i="1"/>
  <c r="BO717" i="1" s="1"/>
  <c r="AP717" i="1"/>
  <c r="BN717" i="1" s="1"/>
  <c r="CA716" i="1"/>
  <c r="BX716" i="1"/>
  <c r="BV716" i="1"/>
  <c r="BM716" i="1"/>
  <c r="BK716" i="1"/>
  <c r="BJ716" i="1"/>
  <c r="BH716" i="1"/>
  <c r="BG716" i="1"/>
  <c r="BF716" i="1"/>
  <c r="BE716" i="1"/>
  <c r="AY716" i="1"/>
  <c r="BT716" i="1" s="1"/>
  <c r="AX716" i="1"/>
  <c r="AT716" i="1"/>
  <c r="AR716" i="1"/>
  <c r="AS716" i="1" s="1"/>
  <c r="AQ716" i="1"/>
  <c r="BO716" i="1" s="1"/>
  <c r="AP716" i="1"/>
  <c r="BN716" i="1" s="1"/>
  <c r="CA715" i="1"/>
  <c r="BX715" i="1"/>
  <c r="BV715" i="1"/>
  <c r="BM715" i="1"/>
  <c r="BK715" i="1"/>
  <c r="BJ715" i="1"/>
  <c r="BH715" i="1"/>
  <c r="BG715" i="1"/>
  <c r="BF715" i="1"/>
  <c r="BE715" i="1"/>
  <c r="AY715" i="1"/>
  <c r="BT715" i="1" s="1"/>
  <c r="AX715" i="1"/>
  <c r="AT715" i="1"/>
  <c r="BP715" i="1" s="1"/>
  <c r="AR715" i="1"/>
  <c r="AS715" i="1" s="1"/>
  <c r="AQ715" i="1"/>
  <c r="BO715" i="1" s="1"/>
  <c r="AP715" i="1"/>
  <c r="BN715" i="1" s="1"/>
  <c r="CA714" i="1"/>
  <c r="BX714" i="1"/>
  <c r="BV714" i="1"/>
  <c r="BM714" i="1"/>
  <c r="BK714" i="1"/>
  <c r="BJ714" i="1"/>
  <c r="BH714" i="1"/>
  <c r="BG714" i="1"/>
  <c r="BF714" i="1"/>
  <c r="BE714" i="1"/>
  <c r="AY714" i="1"/>
  <c r="BT714" i="1" s="1"/>
  <c r="AX714" i="1"/>
  <c r="AT714" i="1"/>
  <c r="BP714" i="1" s="1"/>
  <c r="AR714" i="1"/>
  <c r="AS714" i="1" s="1"/>
  <c r="AQ714" i="1"/>
  <c r="BO714" i="1" s="1"/>
  <c r="AP714" i="1"/>
  <c r="BN714" i="1" s="1"/>
  <c r="CA713" i="1"/>
  <c r="BX713" i="1"/>
  <c r="BV713" i="1"/>
  <c r="BM713" i="1"/>
  <c r="BK713" i="1"/>
  <c r="BJ713" i="1"/>
  <c r="BH713" i="1"/>
  <c r="BG713" i="1"/>
  <c r="BF713" i="1"/>
  <c r="BE713" i="1"/>
  <c r="AY713" i="1"/>
  <c r="BT713" i="1" s="1"/>
  <c r="AX713" i="1"/>
  <c r="AT713" i="1"/>
  <c r="BP713" i="1" s="1"/>
  <c r="AR713" i="1"/>
  <c r="AS713" i="1" s="1"/>
  <c r="AQ713" i="1"/>
  <c r="BO713" i="1" s="1"/>
  <c r="AP713" i="1"/>
  <c r="BN713" i="1" s="1"/>
  <c r="CA712" i="1"/>
  <c r="BX712" i="1"/>
  <c r="BV712" i="1"/>
  <c r="BM712" i="1"/>
  <c r="BK712" i="1"/>
  <c r="BJ712" i="1"/>
  <c r="BH712" i="1"/>
  <c r="BG712" i="1"/>
  <c r="BF712" i="1"/>
  <c r="BE712" i="1"/>
  <c r="AY712" i="1"/>
  <c r="BT712" i="1" s="1"/>
  <c r="AX712" i="1"/>
  <c r="AT712" i="1"/>
  <c r="AR712" i="1"/>
  <c r="AS712" i="1" s="1"/>
  <c r="AQ712" i="1"/>
  <c r="BO712" i="1" s="1"/>
  <c r="AP712" i="1"/>
  <c r="BN712" i="1" s="1"/>
  <c r="CA711" i="1"/>
  <c r="BX711" i="1"/>
  <c r="BV711" i="1"/>
  <c r="BM711" i="1"/>
  <c r="BK711" i="1"/>
  <c r="BJ711" i="1"/>
  <c r="BH711" i="1"/>
  <c r="BG711" i="1"/>
  <c r="BF711" i="1"/>
  <c r="BE711" i="1"/>
  <c r="AY711" i="1"/>
  <c r="BT711" i="1" s="1"/>
  <c r="AX711" i="1"/>
  <c r="AT711" i="1"/>
  <c r="BP711" i="1" s="1"/>
  <c r="AR711" i="1"/>
  <c r="AS711" i="1" s="1"/>
  <c r="AQ711" i="1"/>
  <c r="BO711" i="1" s="1"/>
  <c r="AP711" i="1"/>
  <c r="BN711" i="1" s="1"/>
  <c r="CA710" i="1"/>
  <c r="BX710" i="1"/>
  <c r="BV710" i="1"/>
  <c r="BM710" i="1"/>
  <c r="BK710" i="1"/>
  <c r="BJ710" i="1"/>
  <c r="BH710" i="1"/>
  <c r="BG710" i="1"/>
  <c r="BF710" i="1"/>
  <c r="BE710" i="1"/>
  <c r="AY710" i="1"/>
  <c r="BT710" i="1" s="1"/>
  <c r="AX710" i="1"/>
  <c r="AT710" i="1"/>
  <c r="BP710" i="1" s="1"/>
  <c r="AR710" i="1"/>
  <c r="AS710" i="1" s="1"/>
  <c r="AQ710" i="1"/>
  <c r="BO710" i="1" s="1"/>
  <c r="AP710" i="1"/>
  <c r="BN710" i="1" s="1"/>
  <c r="CA709" i="1"/>
  <c r="BX709" i="1"/>
  <c r="BV709" i="1"/>
  <c r="BM709" i="1"/>
  <c r="BK709" i="1"/>
  <c r="BJ709" i="1"/>
  <c r="BH709" i="1"/>
  <c r="BG709" i="1"/>
  <c r="BF709" i="1"/>
  <c r="BE709" i="1"/>
  <c r="AY709" i="1"/>
  <c r="BT709" i="1" s="1"/>
  <c r="AX709" i="1"/>
  <c r="AT709" i="1"/>
  <c r="BP709" i="1" s="1"/>
  <c r="AR709" i="1"/>
  <c r="AS709" i="1" s="1"/>
  <c r="AQ709" i="1"/>
  <c r="BO709" i="1" s="1"/>
  <c r="AP709" i="1"/>
  <c r="BN709" i="1" s="1"/>
  <c r="CA708" i="1"/>
  <c r="BX708" i="1"/>
  <c r="BV708" i="1"/>
  <c r="BM708" i="1"/>
  <c r="BK708" i="1"/>
  <c r="BJ708" i="1"/>
  <c r="BH708" i="1"/>
  <c r="BG708" i="1"/>
  <c r="BF708" i="1"/>
  <c r="BE708" i="1"/>
  <c r="AY708" i="1"/>
  <c r="BT708" i="1" s="1"/>
  <c r="AX708" i="1"/>
  <c r="AT708" i="1"/>
  <c r="AR708" i="1"/>
  <c r="AS708" i="1" s="1"/>
  <c r="AQ708" i="1"/>
  <c r="BO708" i="1" s="1"/>
  <c r="AP708" i="1"/>
  <c r="BN708" i="1" s="1"/>
  <c r="CA707" i="1"/>
  <c r="BX707" i="1"/>
  <c r="BV707" i="1"/>
  <c r="BM707" i="1"/>
  <c r="BK707" i="1"/>
  <c r="BJ707" i="1"/>
  <c r="BH707" i="1"/>
  <c r="BG707" i="1"/>
  <c r="BF707" i="1"/>
  <c r="BE707" i="1"/>
  <c r="AY707" i="1"/>
  <c r="BT707" i="1" s="1"/>
  <c r="AX707" i="1"/>
  <c r="AT707" i="1"/>
  <c r="BP707" i="1" s="1"/>
  <c r="AR707" i="1"/>
  <c r="AS707" i="1" s="1"/>
  <c r="AQ707" i="1"/>
  <c r="BO707" i="1" s="1"/>
  <c r="AP707" i="1"/>
  <c r="BN707" i="1" s="1"/>
  <c r="CA706" i="1"/>
  <c r="BX706" i="1"/>
  <c r="BV706" i="1"/>
  <c r="BM706" i="1"/>
  <c r="BK706" i="1"/>
  <c r="BJ706" i="1"/>
  <c r="BH706" i="1"/>
  <c r="BG706" i="1"/>
  <c r="BF706" i="1"/>
  <c r="BE706" i="1"/>
  <c r="AY706" i="1"/>
  <c r="BT706" i="1" s="1"/>
  <c r="AX706" i="1"/>
  <c r="AT706" i="1"/>
  <c r="BP706" i="1" s="1"/>
  <c r="AR706" i="1"/>
  <c r="AS706" i="1" s="1"/>
  <c r="AQ706" i="1"/>
  <c r="BO706" i="1" s="1"/>
  <c r="AP706" i="1"/>
  <c r="BN706" i="1" s="1"/>
  <c r="CA705" i="1"/>
  <c r="BX705" i="1"/>
  <c r="BV705" i="1"/>
  <c r="BM705" i="1"/>
  <c r="BK705" i="1"/>
  <c r="BJ705" i="1"/>
  <c r="BH705" i="1"/>
  <c r="BG705" i="1"/>
  <c r="BF705" i="1"/>
  <c r="BE705" i="1"/>
  <c r="AY705" i="1"/>
  <c r="BT705" i="1" s="1"/>
  <c r="AX705" i="1"/>
  <c r="AT705" i="1"/>
  <c r="BP705" i="1" s="1"/>
  <c r="AR705" i="1"/>
  <c r="AS705" i="1" s="1"/>
  <c r="AQ705" i="1"/>
  <c r="BO705" i="1" s="1"/>
  <c r="AP705" i="1"/>
  <c r="BN705" i="1" s="1"/>
  <c r="CA704" i="1"/>
  <c r="BX704" i="1"/>
  <c r="BV704" i="1"/>
  <c r="BM704" i="1"/>
  <c r="BK704" i="1"/>
  <c r="BJ704" i="1"/>
  <c r="BH704" i="1"/>
  <c r="BG704" i="1"/>
  <c r="BF704" i="1"/>
  <c r="BE704" i="1"/>
  <c r="AY704" i="1"/>
  <c r="BT704" i="1" s="1"/>
  <c r="AX704" i="1"/>
  <c r="AT704" i="1"/>
  <c r="AR704" i="1"/>
  <c r="AS704" i="1" s="1"/>
  <c r="AQ704" i="1"/>
  <c r="BO704" i="1" s="1"/>
  <c r="AP704" i="1"/>
  <c r="BN704" i="1" s="1"/>
  <c r="CA703" i="1"/>
  <c r="BX703" i="1"/>
  <c r="BV703" i="1"/>
  <c r="BM703" i="1"/>
  <c r="BK703" i="1"/>
  <c r="BJ703" i="1"/>
  <c r="BH703" i="1"/>
  <c r="BG703" i="1"/>
  <c r="BF703" i="1"/>
  <c r="BE703" i="1"/>
  <c r="AY703" i="1"/>
  <c r="BT703" i="1" s="1"/>
  <c r="AX703" i="1"/>
  <c r="AT703" i="1"/>
  <c r="BP703" i="1" s="1"/>
  <c r="AR703" i="1"/>
  <c r="AS703" i="1" s="1"/>
  <c r="AQ703" i="1"/>
  <c r="BO703" i="1" s="1"/>
  <c r="AP703" i="1"/>
  <c r="BN703" i="1" s="1"/>
  <c r="CA702" i="1"/>
  <c r="BX702" i="1"/>
  <c r="BV702" i="1"/>
  <c r="BM702" i="1"/>
  <c r="BK702" i="1"/>
  <c r="BJ702" i="1"/>
  <c r="BH702" i="1"/>
  <c r="BG702" i="1"/>
  <c r="BF702" i="1"/>
  <c r="BE702" i="1"/>
  <c r="AY702" i="1"/>
  <c r="BT702" i="1" s="1"/>
  <c r="AX702" i="1"/>
  <c r="AT702" i="1"/>
  <c r="BP702" i="1" s="1"/>
  <c r="AR702" i="1"/>
  <c r="AS702" i="1" s="1"/>
  <c r="AQ702" i="1"/>
  <c r="BO702" i="1" s="1"/>
  <c r="AP702" i="1"/>
  <c r="BN702" i="1" s="1"/>
  <c r="CA701" i="1"/>
  <c r="BX701" i="1"/>
  <c r="BV701" i="1"/>
  <c r="BM701" i="1"/>
  <c r="BK701" i="1"/>
  <c r="BJ701" i="1"/>
  <c r="BH701" i="1"/>
  <c r="BG701" i="1"/>
  <c r="BF701" i="1"/>
  <c r="BE701" i="1"/>
  <c r="AY701" i="1"/>
  <c r="BT701" i="1" s="1"/>
  <c r="AX701" i="1"/>
  <c r="AT701" i="1"/>
  <c r="BP701" i="1" s="1"/>
  <c r="AR701" i="1"/>
  <c r="AS701" i="1" s="1"/>
  <c r="AQ701" i="1"/>
  <c r="BO701" i="1" s="1"/>
  <c r="AP701" i="1"/>
  <c r="BN701" i="1" s="1"/>
  <c r="CA700" i="1"/>
  <c r="BX700" i="1"/>
  <c r="BV700" i="1"/>
  <c r="BM700" i="1"/>
  <c r="BK700" i="1"/>
  <c r="BJ700" i="1"/>
  <c r="BH700" i="1"/>
  <c r="BG700" i="1"/>
  <c r="BF700" i="1"/>
  <c r="BE700" i="1"/>
  <c r="AY700" i="1"/>
  <c r="BT700" i="1" s="1"/>
  <c r="AX700" i="1"/>
  <c r="AT700" i="1"/>
  <c r="AR700" i="1"/>
  <c r="AS700" i="1" s="1"/>
  <c r="AQ700" i="1"/>
  <c r="BO700" i="1" s="1"/>
  <c r="AP700" i="1"/>
  <c r="BN700" i="1" s="1"/>
  <c r="CA699" i="1"/>
  <c r="BX699" i="1"/>
  <c r="BV699" i="1"/>
  <c r="BM699" i="1"/>
  <c r="BK699" i="1"/>
  <c r="BJ699" i="1"/>
  <c r="BH699" i="1"/>
  <c r="BG699" i="1"/>
  <c r="BF699" i="1"/>
  <c r="BE699" i="1"/>
  <c r="AY699" i="1"/>
  <c r="BT699" i="1" s="1"/>
  <c r="AX699" i="1"/>
  <c r="AT699" i="1"/>
  <c r="BP699" i="1" s="1"/>
  <c r="AR699" i="1"/>
  <c r="AS699" i="1" s="1"/>
  <c r="AQ699" i="1"/>
  <c r="BO699" i="1" s="1"/>
  <c r="AP699" i="1"/>
  <c r="BN699" i="1" s="1"/>
  <c r="CA698" i="1"/>
  <c r="BX698" i="1"/>
  <c r="BV698" i="1"/>
  <c r="BM698" i="1"/>
  <c r="BK698" i="1"/>
  <c r="BJ698" i="1"/>
  <c r="BH698" i="1"/>
  <c r="BG698" i="1"/>
  <c r="BF698" i="1"/>
  <c r="BE698" i="1"/>
  <c r="AY698" i="1"/>
  <c r="BT698" i="1" s="1"/>
  <c r="AX698" i="1"/>
  <c r="AT698" i="1"/>
  <c r="BP698" i="1" s="1"/>
  <c r="AR698" i="1"/>
  <c r="AS698" i="1" s="1"/>
  <c r="AQ698" i="1"/>
  <c r="BO698" i="1" s="1"/>
  <c r="AP698" i="1"/>
  <c r="BN698" i="1" s="1"/>
  <c r="CA697" i="1"/>
  <c r="BX697" i="1"/>
  <c r="BV697" i="1"/>
  <c r="BM697" i="1"/>
  <c r="BK697" i="1"/>
  <c r="BJ697" i="1"/>
  <c r="BH697" i="1"/>
  <c r="BG697" i="1"/>
  <c r="BF697" i="1"/>
  <c r="BE697" i="1"/>
  <c r="AY697" i="1"/>
  <c r="BT697" i="1" s="1"/>
  <c r="AX697" i="1"/>
  <c r="AT697" i="1"/>
  <c r="BP697" i="1" s="1"/>
  <c r="AR697" i="1"/>
  <c r="AS697" i="1" s="1"/>
  <c r="AQ697" i="1"/>
  <c r="BO697" i="1" s="1"/>
  <c r="AP697" i="1"/>
  <c r="BN697" i="1" s="1"/>
  <c r="CA696" i="1"/>
  <c r="BX696" i="1"/>
  <c r="BV696" i="1"/>
  <c r="BM696" i="1"/>
  <c r="BK696" i="1"/>
  <c r="BJ696" i="1"/>
  <c r="BH696" i="1"/>
  <c r="BG696" i="1"/>
  <c r="BF696" i="1"/>
  <c r="BE696" i="1"/>
  <c r="AY696" i="1"/>
  <c r="BT696" i="1" s="1"/>
  <c r="AX696" i="1"/>
  <c r="AT696" i="1"/>
  <c r="AR696" i="1"/>
  <c r="AS696" i="1" s="1"/>
  <c r="AQ696" i="1"/>
  <c r="BO696" i="1" s="1"/>
  <c r="AP696" i="1"/>
  <c r="BN696" i="1" s="1"/>
  <c r="CA695" i="1"/>
  <c r="BX695" i="1"/>
  <c r="BV695" i="1"/>
  <c r="BM695" i="1"/>
  <c r="BK695" i="1"/>
  <c r="BJ695" i="1"/>
  <c r="BH695" i="1"/>
  <c r="BG695" i="1"/>
  <c r="BF695" i="1"/>
  <c r="BE695" i="1"/>
  <c r="AY695" i="1"/>
  <c r="BT695" i="1" s="1"/>
  <c r="AX695" i="1"/>
  <c r="AT695" i="1"/>
  <c r="BP695" i="1" s="1"/>
  <c r="AR695" i="1"/>
  <c r="AS695" i="1" s="1"/>
  <c r="AQ695" i="1"/>
  <c r="BO695" i="1" s="1"/>
  <c r="AP695" i="1"/>
  <c r="BN695" i="1" s="1"/>
  <c r="CA694" i="1"/>
  <c r="BX694" i="1"/>
  <c r="BV694" i="1"/>
  <c r="BM694" i="1"/>
  <c r="BK694" i="1"/>
  <c r="BJ694" i="1"/>
  <c r="BH694" i="1"/>
  <c r="BG694" i="1"/>
  <c r="BF694" i="1"/>
  <c r="BE694" i="1"/>
  <c r="AY694" i="1"/>
  <c r="BT694" i="1" s="1"/>
  <c r="AX694" i="1"/>
  <c r="AT694" i="1"/>
  <c r="BP694" i="1" s="1"/>
  <c r="AR694" i="1"/>
  <c r="AS694" i="1" s="1"/>
  <c r="AQ694" i="1"/>
  <c r="BO694" i="1" s="1"/>
  <c r="AP694" i="1"/>
  <c r="BN694" i="1" s="1"/>
  <c r="CA693" i="1"/>
  <c r="BX693" i="1"/>
  <c r="BV693" i="1"/>
  <c r="BM693" i="1"/>
  <c r="BK693" i="1"/>
  <c r="BJ693" i="1"/>
  <c r="BH693" i="1"/>
  <c r="BG693" i="1"/>
  <c r="BF693" i="1"/>
  <c r="BE693" i="1"/>
  <c r="AY693" i="1"/>
  <c r="BT693" i="1" s="1"/>
  <c r="AX693" i="1"/>
  <c r="AT693" i="1"/>
  <c r="BP693" i="1" s="1"/>
  <c r="AR693" i="1"/>
  <c r="AS693" i="1" s="1"/>
  <c r="AQ693" i="1"/>
  <c r="BO693" i="1" s="1"/>
  <c r="AP693" i="1"/>
  <c r="BN693" i="1" s="1"/>
  <c r="CA692" i="1"/>
  <c r="BX692" i="1"/>
  <c r="BV692" i="1"/>
  <c r="BM692" i="1"/>
  <c r="BK692" i="1"/>
  <c r="BJ692" i="1"/>
  <c r="BH692" i="1"/>
  <c r="BG692" i="1"/>
  <c r="BF692" i="1"/>
  <c r="BE692" i="1"/>
  <c r="AY692" i="1"/>
  <c r="BT692" i="1" s="1"/>
  <c r="AX692" i="1"/>
  <c r="AT692" i="1"/>
  <c r="AR692" i="1"/>
  <c r="AS692" i="1" s="1"/>
  <c r="AQ692" i="1"/>
  <c r="BO692" i="1" s="1"/>
  <c r="AP692" i="1"/>
  <c r="BN692" i="1" s="1"/>
  <c r="CA691" i="1"/>
  <c r="BX691" i="1"/>
  <c r="BV691" i="1"/>
  <c r="BM691" i="1"/>
  <c r="BK691" i="1"/>
  <c r="BJ691" i="1"/>
  <c r="BH691" i="1"/>
  <c r="BG691" i="1"/>
  <c r="BF691" i="1"/>
  <c r="BE691" i="1"/>
  <c r="AY691" i="1"/>
  <c r="BT691" i="1" s="1"/>
  <c r="AX691" i="1"/>
  <c r="AT691" i="1"/>
  <c r="BP691" i="1" s="1"/>
  <c r="AR691" i="1"/>
  <c r="AS691" i="1" s="1"/>
  <c r="AQ691" i="1"/>
  <c r="BO691" i="1" s="1"/>
  <c r="AP691" i="1"/>
  <c r="BN691" i="1" s="1"/>
  <c r="CA690" i="1"/>
  <c r="BX690" i="1"/>
  <c r="BV690" i="1"/>
  <c r="BM690" i="1"/>
  <c r="BK690" i="1"/>
  <c r="BJ690" i="1"/>
  <c r="BH690" i="1"/>
  <c r="BG690" i="1"/>
  <c r="BF690" i="1"/>
  <c r="BE690" i="1"/>
  <c r="AY690" i="1"/>
  <c r="BT690" i="1" s="1"/>
  <c r="AX690" i="1"/>
  <c r="AT690" i="1"/>
  <c r="BP690" i="1" s="1"/>
  <c r="AR690" i="1"/>
  <c r="AS690" i="1" s="1"/>
  <c r="AQ690" i="1"/>
  <c r="BO690" i="1" s="1"/>
  <c r="AP690" i="1"/>
  <c r="BN690" i="1" s="1"/>
  <c r="CA689" i="1"/>
  <c r="BX689" i="1"/>
  <c r="BV689" i="1"/>
  <c r="BM689" i="1"/>
  <c r="BK689" i="1"/>
  <c r="BJ689" i="1"/>
  <c r="BH689" i="1"/>
  <c r="BG689" i="1"/>
  <c r="BF689" i="1"/>
  <c r="BE689" i="1"/>
  <c r="AY689" i="1"/>
  <c r="BT689" i="1" s="1"/>
  <c r="AX689" i="1"/>
  <c r="AT689" i="1"/>
  <c r="BP689" i="1" s="1"/>
  <c r="AR689" i="1"/>
  <c r="AS689" i="1" s="1"/>
  <c r="AQ689" i="1"/>
  <c r="BO689" i="1" s="1"/>
  <c r="AP689" i="1"/>
  <c r="BN689" i="1" s="1"/>
  <c r="CA688" i="1"/>
  <c r="BX688" i="1"/>
  <c r="BV688" i="1"/>
  <c r="BM688" i="1"/>
  <c r="BK688" i="1"/>
  <c r="BJ688" i="1"/>
  <c r="BH688" i="1"/>
  <c r="BG688" i="1"/>
  <c r="BF688" i="1"/>
  <c r="BE688" i="1"/>
  <c r="AY688" i="1"/>
  <c r="BT688" i="1" s="1"/>
  <c r="AX688" i="1"/>
  <c r="AT688" i="1"/>
  <c r="AR688" i="1"/>
  <c r="AS688" i="1" s="1"/>
  <c r="AQ688" i="1"/>
  <c r="BO688" i="1" s="1"/>
  <c r="AP688" i="1"/>
  <c r="BN688" i="1" s="1"/>
  <c r="CA687" i="1"/>
  <c r="BX687" i="1"/>
  <c r="BV687" i="1"/>
  <c r="BM687" i="1"/>
  <c r="BK687" i="1"/>
  <c r="BJ687" i="1"/>
  <c r="BH687" i="1"/>
  <c r="BG687" i="1"/>
  <c r="BF687" i="1"/>
  <c r="BE687" i="1"/>
  <c r="AY687" i="1"/>
  <c r="BT687" i="1" s="1"/>
  <c r="AX687" i="1"/>
  <c r="AT687" i="1"/>
  <c r="BP687" i="1" s="1"/>
  <c r="AR687" i="1"/>
  <c r="AS687" i="1" s="1"/>
  <c r="AQ687" i="1"/>
  <c r="BO687" i="1" s="1"/>
  <c r="AP687" i="1"/>
  <c r="BN687" i="1" s="1"/>
  <c r="CA686" i="1"/>
  <c r="BX686" i="1"/>
  <c r="BV686" i="1"/>
  <c r="BM686" i="1"/>
  <c r="BK686" i="1"/>
  <c r="BJ686" i="1"/>
  <c r="BH686" i="1"/>
  <c r="BG686" i="1"/>
  <c r="BF686" i="1"/>
  <c r="BE686" i="1"/>
  <c r="AY686" i="1"/>
  <c r="BT686" i="1" s="1"/>
  <c r="AX686" i="1"/>
  <c r="AT686" i="1"/>
  <c r="BP686" i="1" s="1"/>
  <c r="AR686" i="1"/>
  <c r="AS686" i="1" s="1"/>
  <c r="AQ686" i="1"/>
  <c r="BO686" i="1" s="1"/>
  <c r="AP686" i="1"/>
  <c r="BN686" i="1" s="1"/>
  <c r="CA685" i="1"/>
  <c r="BX685" i="1"/>
  <c r="BV685" i="1"/>
  <c r="BM685" i="1"/>
  <c r="BK685" i="1"/>
  <c r="BJ685" i="1"/>
  <c r="BH685" i="1"/>
  <c r="BG685" i="1"/>
  <c r="BF685" i="1"/>
  <c r="BE685" i="1"/>
  <c r="AY685" i="1"/>
  <c r="BT685" i="1" s="1"/>
  <c r="AX685" i="1"/>
  <c r="AT685" i="1"/>
  <c r="BP685" i="1" s="1"/>
  <c r="AR685" i="1"/>
  <c r="AS685" i="1" s="1"/>
  <c r="AQ685" i="1"/>
  <c r="BO685" i="1" s="1"/>
  <c r="AP685" i="1"/>
  <c r="BN685" i="1" s="1"/>
  <c r="CA684" i="1"/>
  <c r="BX684" i="1"/>
  <c r="BV684" i="1"/>
  <c r="BM684" i="1"/>
  <c r="BK684" i="1"/>
  <c r="BJ684" i="1"/>
  <c r="BH684" i="1"/>
  <c r="BG684" i="1"/>
  <c r="BF684" i="1"/>
  <c r="BE684" i="1"/>
  <c r="AY684" i="1"/>
  <c r="BT684" i="1" s="1"/>
  <c r="AX684" i="1"/>
  <c r="AT684" i="1"/>
  <c r="AR684" i="1"/>
  <c r="AS684" i="1" s="1"/>
  <c r="AQ684" i="1"/>
  <c r="BO684" i="1" s="1"/>
  <c r="AP684" i="1"/>
  <c r="BN684" i="1" s="1"/>
  <c r="CA683" i="1"/>
  <c r="BX683" i="1"/>
  <c r="BV683" i="1"/>
  <c r="BM683" i="1"/>
  <c r="BK683" i="1"/>
  <c r="BJ683" i="1"/>
  <c r="BH683" i="1"/>
  <c r="BG683" i="1"/>
  <c r="BF683" i="1"/>
  <c r="BE683" i="1"/>
  <c r="AY683" i="1"/>
  <c r="BT683" i="1" s="1"/>
  <c r="AX683" i="1"/>
  <c r="AT683" i="1"/>
  <c r="AR683" i="1"/>
  <c r="AS683" i="1" s="1"/>
  <c r="AQ683" i="1"/>
  <c r="BO683" i="1" s="1"/>
  <c r="AP683" i="1"/>
  <c r="BN683" i="1" s="1"/>
  <c r="CA682" i="1"/>
  <c r="BX682" i="1"/>
  <c r="BV682" i="1"/>
  <c r="BM682" i="1"/>
  <c r="BK682" i="1"/>
  <c r="BJ682" i="1"/>
  <c r="BH682" i="1"/>
  <c r="BG682" i="1"/>
  <c r="BF682" i="1"/>
  <c r="BE682" i="1"/>
  <c r="AY682" i="1"/>
  <c r="BT682" i="1" s="1"/>
  <c r="AX682" i="1"/>
  <c r="AT682" i="1"/>
  <c r="BP682" i="1" s="1"/>
  <c r="AR682" i="1"/>
  <c r="AS682" i="1" s="1"/>
  <c r="AQ682" i="1"/>
  <c r="BO682" i="1" s="1"/>
  <c r="AP682" i="1"/>
  <c r="BN682" i="1" s="1"/>
  <c r="CA681" i="1"/>
  <c r="BX681" i="1"/>
  <c r="BV681" i="1"/>
  <c r="BM681" i="1"/>
  <c r="BK681" i="1"/>
  <c r="BJ681" i="1"/>
  <c r="BH681" i="1"/>
  <c r="BG681" i="1"/>
  <c r="BF681" i="1"/>
  <c r="BE681" i="1"/>
  <c r="AY681" i="1"/>
  <c r="BT681" i="1" s="1"/>
  <c r="AX681" i="1"/>
  <c r="AT681" i="1"/>
  <c r="BP681" i="1" s="1"/>
  <c r="AR681" i="1"/>
  <c r="AS681" i="1" s="1"/>
  <c r="AQ681" i="1"/>
  <c r="BO681" i="1" s="1"/>
  <c r="AP681" i="1"/>
  <c r="BN681" i="1" s="1"/>
  <c r="CA680" i="1"/>
  <c r="BX680" i="1"/>
  <c r="BV680" i="1"/>
  <c r="BM680" i="1"/>
  <c r="BK680" i="1"/>
  <c r="BJ680" i="1"/>
  <c r="BH680" i="1"/>
  <c r="BG680" i="1"/>
  <c r="BF680" i="1"/>
  <c r="BE680" i="1"/>
  <c r="AY680" i="1"/>
  <c r="BT680" i="1" s="1"/>
  <c r="AX680" i="1"/>
  <c r="AT680" i="1"/>
  <c r="AR680" i="1"/>
  <c r="AS680" i="1" s="1"/>
  <c r="AQ680" i="1"/>
  <c r="BO680" i="1" s="1"/>
  <c r="AP680" i="1"/>
  <c r="BN680" i="1" s="1"/>
  <c r="CA679" i="1"/>
  <c r="BX679" i="1"/>
  <c r="BV679" i="1"/>
  <c r="BM679" i="1"/>
  <c r="BK679" i="1"/>
  <c r="BJ679" i="1"/>
  <c r="BH679" i="1"/>
  <c r="BG679" i="1"/>
  <c r="BF679" i="1"/>
  <c r="BE679" i="1"/>
  <c r="AY679" i="1"/>
  <c r="BT679" i="1" s="1"/>
  <c r="AX679" i="1"/>
  <c r="AT679" i="1"/>
  <c r="BP679" i="1" s="1"/>
  <c r="AR679" i="1"/>
  <c r="AS679" i="1" s="1"/>
  <c r="AQ679" i="1"/>
  <c r="BO679" i="1" s="1"/>
  <c r="AP679" i="1"/>
  <c r="BN679" i="1" s="1"/>
  <c r="CA678" i="1"/>
  <c r="BX678" i="1"/>
  <c r="BV678" i="1"/>
  <c r="BM678" i="1"/>
  <c r="BK678" i="1"/>
  <c r="BJ678" i="1"/>
  <c r="BH678" i="1"/>
  <c r="BG678" i="1"/>
  <c r="BF678" i="1"/>
  <c r="BE678" i="1"/>
  <c r="AY678" i="1"/>
  <c r="BT678" i="1" s="1"/>
  <c r="AX678" i="1"/>
  <c r="AT678" i="1"/>
  <c r="BP678" i="1" s="1"/>
  <c r="AR678" i="1"/>
  <c r="AS678" i="1" s="1"/>
  <c r="AQ678" i="1"/>
  <c r="BO678" i="1" s="1"/>
  <c r="AP678" i="1"/>
  <c r="BN678" i="1" s="1"/>
  <c r="CA677" i="1"/>
  <c r="BX677" i="1"/>
  <c r="BV677" i="1"/>
  <c r="BM677" i="1"/>
  <c r="BK677" i="1"/>
  <c r="BJ677" i="1"/>
  <c r="BH677" i="1"/>
  <c r="BG677" i="1"/>
  <c r="BF677" i="1"/>
  <c r="BE677" i="1"/>
  <c r="AY677" i="1"/>
  <c r="BT677" i="1" s="1"/>
  <c r="AX677" i="1"/>
  <c r="AT677" i="1"/>
  <c r="BP677" i="1" s="1"/>
  <c r="AR677" i="1"/>
  <c r="AS677" i="1" s="1"/>
  <c r="AQ677" i="1"/>
  <c r="BO677" i="1" s="1"/>
  <c r="AP677" i="1"/>
  <c r="BN677" i="1" s="1"/>
  <c r="CA676" i="1"/>
  <c r="BX676" i="1"/>
  <c r="BV676" i="1"/>
  <c r="BM676" i="1"/>
  <c r="BK676" i="1"/>
  <c r="BJ676" i="1"/>
  <c r="BH676" i="1"/>
  <c r="BG676" i="1"/>
  <c r="BF676" i="1"/>
  <c r="BE676" i="1"/>
  <c r="AY676" i="1"/>
  <c r="BT676" i="1" s="1"/>
  <c r="AX676" i="1"/>
  <c r="AT676" i="1"/>
  <c r="AR676" i="1"/>
  <c r="AS676" i="1" s="1"/>
  <c r="AQ676" i="1"/>
  <c r="BO676" i="1" s="1"/>
  <c r="AP676" i="1"/>
  <c r="BN676" i="1" s="1"/>
  <c r="CA675" i="1"/>
  <c r="BX675" i="1"/>
  <c r="BV675" i="1"/>
  <c r="BM675" i="1"/>
  <c r="BK675" i="1"/>
  <c r="BJ675" i="1"/>
  <c r="BH675" i="1"/>
  <c r="BG675" i="1"/>
  <c r="BF675" i="1"/>
  <c r="BE675" i="1"/>
  <c r="AY675" i="1"/>
  <c r="BT675" i="1" s="1"/>
  <c r="AX675" i="1"/>
  <c r="AT675" i="1"/>
  <c r="BP675" i="1" s="1"/>
  <c r="AR675" i="1"/>
  <c r="AS675" i="1" s="1"/>
  <c r="AQ675" i="1"/>
  <c r="BO675" i="1" s="1"/>
  <c r="AP675" i="1"/>
  <c r="BN675" i="1" s="1"/>
  <c r="CA674" i="1"/>
  <c r="BX674" i="1"/>
  <c r="BV674" i="1"/>
  <c r="BM674" i="1"/>
  <c r="BK674" i="1"/>
  <c r="BJ674" i="1"/>
  <c r="BH674" i="1"/>
  <c r="BG674" i="1"/>
  <c r="BF674" i="1"/>
  <c r="BE674" i="1"/>
  <c r="AY674" i="1"/>
  <c r="BT674" i="1" s="1"/>
  <c r="AX674" i="1"/>
  <c r="AT674" i="1"/>
  <c r="BP674" i="1" s="1"/>
  <c r="AR674" i="1"/>
  <c r="AS674" i="1" s="1"/>
  <c r="AQ674" i="1"/>
  <c r="BO674" i="1" s="1"/>
  <c r="AP674" i="1"/>
  <c r="BN674" i="1" s="1"/>
  <c r="CA673" i="1"/>
  <c r="BX673" i="1"/>
  <c r="BV673" i="1"/>
  <c r="BM673" i="1"/>
  <c r="BK673" i="1"/>
  <c r="BJ673" i="1"/>
  <c r="BH673" i="1"/>
  <c r="BG673" i="1"/>
  <c r="BF673" i="1"/>
  <c r="BE673" i="1"/>
  <c r="AY673" i="1"/>
  <c r="BT673" i="1" s="1"/>
  <c r="AX673" i="1"/>
  <c r="AT673" i="1"/>
  <c r="BP673" i="1" s="1"/>
  <c r="AR673" i="1"/>
  <c r="AS673" i="1" s="1"/>
  <c r="AQ673" i="1"/>
  <c r="BO673" i="1" s="1"/>
  <c r="AP673" i="1"/>
  <c r="BN673" i="1" s="1"/>
  <c r="CA672" i="1"/>
  <c r="BX672" i="1"/>
  <c r="BV672" i="1"/>
  <c r="BM672" i="1"/>
  <c r="BK672" i="1"/>
  <c r="BJ672" i="1"/>
  <c r="BH672" i="1"/>
  <c r="BG672" i="1"/>
  <c r="BF672" i="1"/>
  <c r="BE672" i="1"/>
  <c r="AY672" i="1"/>
  <c r="BT672" i="1" s="1"/>
  <c r="AX672" i="1"/>
  <c r="AT672" i="1"/>
  <c r="AR672" i="1"/>
  <c r="AS672" i="1" s="1"/>
  <c r="AQ672" i="1"/>
  <c r="BO672" i="1" s="1"/>
  <c r="AP672" i="1"/>
  <c r="BN672" i="1" s="1"/>
  <c r="CA671" i="1"/>
  <c r="BX671" i="1"/>
  <c r="BV671" i="1"/>
  <c r="BM671" i="1"/>
  <c r="BK671" i="1"/>
  <c r="BJ671" i="1"/>
  <c r="BH671" i="1"/>
  <c r="BG671" i="1"/>
  <c r="BF671" i="1"/>
  <c r="BE671" i="1"/>
  <c r="AY671" i="1"/>
  <c r="BT671" i="1" s="1"/>
  <c r="AX671" i="1"/>
  <c r="AT671" i="1"/>
  <c r="BP671" i="1" s="1"/>
  <c r="AR671" i="1"/>
  <c r="AS671" i="1" s="1"/>
  <c r="AQ671" i="1"/>
  <c r="BO671" i="1" s="1"/>
  <c r="AP671" i="1"/>
  <c r="BN671" i="1" s="1"/>
  <c r="CA670" i="1"/>
  <c r="BX670" i="1"/>
  <c r="BV670" i="1"/>
  <c r="BM670" i="1"/>
  <c r="BK670" i="1"/>
  <c r="BJ670" i="1"/>
  <c r="BH670" i="1"/>
  <c r="BG670" i="1"/>
  <c r="BF670" i="1"/>
  <c r="BE670" i="1"/>
  <c r="AY670" i="1"/>
  <c r="BT670" i="1" s="1"/>
  <c r="AX670" i="1"/>
  <c r="AT670" i="1"/>
  <c r="BP670" i="1" s="1"/>
  <c r="AR670" i="1"/>
  <c r="AS670" i="1" s="1"/>
  <c r="AQ670" i="1"/>
  <c r="BO670" i="1" s="1"/>
  <c r="AP670" i="1"/>
  <c r="BN670" i="1" s="1"/>
  <c r="CA669" i="1"/>
  <c r="BX669" i="1"/>
  <c r="BV669" i="1"/>
  <c r="BM669" i="1"/>
  <c r="BK669" i="1"/>
  <c r="BJ669" i="1"/>
  <c r="BH669" i="1"/>
  <c r="BG669" i="1"/>
  <c r="BF669" i="1"/>
  <c r="BE669" i="1"/>
  <c r="AY669" i="1"/>
  <c r="BT669" i="1" s="1"/>
  <c r="AX669" i="1"/>
  <c r="AT669" i="1"/>
  <c r="BP669" i="1" s="1"/>
  <c r="AR669" i="1"/>
  <c r="AS669" i="1" s="1"/>
  <c r="AQ669" i="1"/>
  <c r="BO669" i="1" s="1"/>
  <c r="AP669" i="1"/>
  <c r="BN669" i="1" s="1"/>
  <c r="CA668" i="1"/>
  <c r="BX668" i="1"/>
  <c r="BV668" i="1"/>
  <c r="BM668" i="1"/>
  <c r="BK668" i="1"/>
  <c r="BJ668" i="1"/>
  <c r="BH668" i="1"/>
  <c r="BG668" i="1"/>
  <c r="BF668" i="1"/>
  <c r="BE668" i="1"/>
  <c r="AY668" i="1"/>
  <c r="BT668" i="1" s="1"/>
  <c r="AX668" i="1"/>
  <c r="AT668" i="1"/>
  <c r="AR668" i="1"/>
  <c r="AS668" i="1" s="1"/>
  <c r="AQ668" i="1"/>
  <c r="BO668" i="1" s="1"/>
  <c r="AP668" i="1"/>
  <c r="BN668" i="1" s="1"/>
  <c r="CA667" i="1"/>
  <c r="BX667" i="1"/>
  <c r="BV667" i="1"/>
  <c r="BM667" i="1"/>
  <c r="BK667" i="1"/>
  <c r="BJ667" i="1"/>
  <c r="BH667" i="1"/>
  <c r="BG667" i="1"/>
  <c r="BF667" i="1"/>
  <c r="BE667" i="1"/>
  <c r="AY667" i="1"/>
  <c r="BT667" i="1" s="1"/>
  <c r="AX667" i="1"/>
  <c r="AT667" i="1"/>
  <c r="BP667" i="1" s="1"/>
  <c r="AR667" i="1"/>
  <c r="AS667" i="1" s="1"/>
  <c r="AQ667" i="1"/>
  <c r="BO667" i="1" s="1"/>
  <c r="AP667" i="1"/>
  <c r="BN667" i="1" s="1"/>
  <c r="CA666" i="1"/>
  <c r="BX666" i="1"/>
  <c r="BV666" i="1"/>
  <c r="BM666" i="1"/>
  <c r="BK666" i="1"/>
  <c r="BJ666" i="1"/>
  <c r="BH666" i="1"/>
  <c r="BG666" i="1"/>
  <c r="BF666" i="1"/>
  <c r="BE666" i="1"/>
  <c r="AY666" i="1"/>
  <c r="BT666" i="1" s="1"/>
  <c r="AX666" i="1"/>
  <c r="AT666" i="1"/>
  <c r="BP666" i="1" s="1"/>
  <c r="AR666" i="1"/>
  <c r="AS666" i="1" s="1"/>
  <c r="AQ666" i="1"/>
  <c r="BO666" i="1" s="1"/>
  <c r="AP666" i="1"/>
  <c r="BN666" i="1" s="1"/>
  <c r="CA665" i="1"/>
  <c r="BX665" i="1"/>
  <c r="BV665" i="1"/>
  <c r="BM665" i="1"/>
  <c r="BK665" i="1"/>
  <c r="BJ665" i="1"/>
  <c r="BH665" i="1"/>
  <c r="BG665" i="1"/>
  <c r="BF665" i="1"/>
  <c r="BE665" i="1"/>
  <c r="AY665" i="1"/>
  <c r="BT665" i="1" s="1"/>
  <c r="AX665" i="1"/>
  <c r="AT665" i="1"/>
  <c r="BP665" i="1" s="1"/>
  <c r="AR665" i="1"/>
  <c r="AS665" i="1" s="1"/>
  <c r="AQ665" i="1"/>
  <c r="BO665" i="1" s="1"/>
  <c r="AP665" i="1"/>
  <c r="BN665" i="1" s="1"/>
  <c r="CA664" i="1"/>
  <c r="BX664" i="1"/>
  <c r="BV664" i="1"/>
  <c r="BM664" i="1"/>
  <c r="BK664" i="1"/>
  <c r="BJ664" i="1"/>
  <c r="BH664" i="1"/>
  <c r="BG664" i="1"/>
  <c r="BF664" i="1"/>
  <c r="BE664" i="1"/>
  <c r="AY664" i="1"/>
  <c r="BT664" i="1" s="1"/>
  <c r="AX664" i="1"/>
  <c r="AT664" i="1"/>
  <c r="AR664" i="1"/>
  <c r="AS664" i="1" s="1"/>
  <c r="AQ664" i="1"/>
  <c r="BO664" i="1" s="1"/>
  <c r="AP664" i="1"/>
  <c r="BN664" i="1" s="1"/>
  <c r="CA663" i="1"/>
  <c r="BX663" i="1"/>
  <c r="BV663" i="1"/>
  <c r="BM663" i="1"/>
  <c r="BK663" i="1"/>
  <c r="BJ663" i="1"/>
  <c r="BH663" i="1"/>
  <c r="BG663" i="1"/>
  <c r="BF663" i="1"/>
  <c r="BE663" i="1"/>
  <c r="AY663" i="1"/>
  <c r="BT663" i="1" s="1"/>
  <c r="AX663" i="1"/>
  <c r="AT663" i="1"/>
  <c r="BP663" i="1" s="1"/>
  <c r="AR663" i="1"/>
  <c r="AS663" i="1" s="1"/>
  <c r="AQ663" i="1"/>
  <c r="BO663" i="1" s="1"/>
  <c r="AP663" i="1"/>
  <c r="BN663" i="1" s="1"/>
  <c r="CA662" i="1"/>
  <c r="BX662" i="1"/>
  <c r="BV662" i="1"/>
  <c r="BM662" i="1"/>
  <c r="BK662" i="1"/>
  <c r="BJ662" i="1"/>
  <c r="BH662" i="1"/>
  <c r="BG662" i="1"/>
  <c r="BF662" i="1"/>
  <c r="BE662" i="1"/>
  <c r="AY662" i="1"/>
  <c r="BT662" i="1" s="1"/>
  <c r="AX662" i="1"/>
  <c r="AT662" i="1"/>
  <c r="BP662" i="1" s="1"/>
  <c r="AR662" i="1"/>
  <c r="AS662" i="1" s="1"/>
  <c r="AQ662" i="1"/>
  <c r="BO662" i="1" s="1"/>
  <c r="AP662" i="1"/>
  <c r="BN662" i="1" s="1"/>
  <c r="CA661" i="1"/>
  <c r="BX661" i="1"/>
  <c r="BV661" i="1"/>
  <c r="BM661" i="1"/>
  <c r="BK661" i="1"/>
  <c r="BJ661" i="1"/>
  <c r="BH661" i="1"/>
  <c r="BG661" i="1"/>
  <c r="BF661" i="1"/>
  <c r="BE661" i="1"/>
  <c r="AY661" i="1"/>
  <c r="BT661" i="1" s="1"/>
  <c r="AX661" i="1"/>
  <c r="AT661" i="1"/>
  <c r="BP661" i="1" s="1"/>
  <c r="AR661" i="1"/>
  <c r="AS661" i="1" s="1"/>
  <c r="AQ661" i="1"/>
  <c r="BO661" i="1" s="1"/>
  <c r="AP661" i="1"/>
  <c r="BN661" i="1" s="1"/>
  <c r="CA660" i="1"/>
  <c r="BX660" i="1"/>
  <c r="BV660" i="1"/>
  <c r="BM660" i="1"/>
  <c r="BK660" i="1"/>
  <c r="BJ660" i="1"/>
  <c r="BH660" i="1"/>
  <c r="BG660" i="1"/>
  <c r="BF660" i="1"/>
  <c r="BE660" i="1"/>
  <c r="AY660" i="1"/>
  <c r="BT660" i="1" s="1"/>
  <c r="AX660" i="1"/>
  <c r="AT660" i="1"/>
  <c r="AR660" i="1"/>
  <c r="AS660" i="1" s="1"/>
  <c r="AQ660" i="1"/>
  <c r="BO660" i="1" s="1"/>
  <c r="AP660" i="1"/>
  <c r="BN660" i="1" s="1"/>
  <c r="CA659" i="1"/>
  <c r="BX659" i="1"/>
  <c r="BV659" i="1"/>
  <c r="BM659" i="1"/>
  <c r="BK659" i="1"/>
  <c r="BJ659" i="1"/>
  <c r="BH659" i="1"/>
  <c r="BG659" i="1"/>
  <c r="BF659" i="1"/>
  <c r="BE659" i="1"/>
  <c r="AY659" i="1"/>
  <c r="BT659" i="1" s="1"/>
  <c r="AX659" i="1"/>
  <c r="AT659" i="1"/>
  <c r="BP659" i="1" s="1"/>
  <c r="AR659" i="1"/>
  <c r="AS659" i="1" s="1"/>
  <c r="AQ659" i="1"/>
  <c r="BO659" i="1" s="1"/>
  <c r="AP659" i="1"/>
  <c r="BN659" i="1" s="1"/>
  <c r="CA658" i="1"/>
  <c r="BX658" i="1"/>
  <c r="BV658" i="1"/>
  <c r="BM658" i="1"/>
  <c r="BK658" i="1"/>
  <c r="BJ658" i="1"/>
  <c r="BH658" i="1"/>
  <c r="BG658" i="1"/>
  <c r="BF658" i="1"/>
  <c r="BE658" i="1"/>
  <c r="AY658" i="1"/>
  <c r="BT658" i="1" s="1"/>
  <c r="AX658" i="1"/>
  <c r="AT658" i="1"/>
  <c r="BP658" i="1" s="1"/>
  <c r="AR658" i="1"/>
  <c r="AS658" i="1" s="1"/>
  <c r="AQ658" i="1"/>
  <c r="BO658" i="1" s="1"/>
  <c r="AP658" i="1"/>
  <c r="BN658" i="1" s="1"/>
  <c r="CA657" i="1"/>
  <c r="BX657" i="1"/>
  <c r="BV657" i="1"/>
  <c r="BM657" i="1"/>
  <c r="BK657" i="1"/>
  <c r="BJ657" i="1"/>
  <c r="BH657" i="1"/>
  <c r="BG657" i="1"/>
  <c r="BF657" i="1"/>
  <c r="BE657" i="1"/>
  <c r="AY657" i="1"/>
  <c r="BT657" i="1" s="1"/>
  <c r="AX657" i="1"/>
  <c r="AT657" i="1"/>
  <c r="BP657" i="1" s="1"/>
  <c r="AR657" i="1"/>
  <c r="AS657" i="1" s="1"/>
  <c r="AQ657" i="1"/>
  <c r="BO657" i="1" s="1"/>
  <c r="AP657" i="1"/>
  <c r="BN657" i="1" s="1"/>
  <c r="CA656" i="1"/>
  <c r="BX656" i="1"/>
  <c r="BV656" i="1"/>
  <c r="BM656" i="1"/>
  <c r="BK656" i="1"/>
  <c r="BJ656" i="1"/>
  <c r="BH656" i="1"/>
  <c r="BG656" i="1"/>
  <c r="BF656" i="1"/>
  <c r="BE656" i="1"/>
  <c r="AY656" i="1"/>
  <c r="BT656" i="1" s="1"/>
  <c r="AX656" i="1"/>
  <c r="AT656" i="1"/>
  <c r="AR656" i="1"/>
  <c r="AS656" i="1" s="1"/>
  <c r="AQ656" i="1"/>
  <c r="BO656" i="1" s="1"/>
  <c r="AP656" i="1"/>
  <c r="BN656" i="1" s="1"/>
  <c r="CA655" i="1"/>
  <c r="BX655" i="1"/>
  <c r="BV655" i="1"/>
  <c r="BM655" i="1"/>
  <c r="BK655" i="1"/>
  <c r="BJ655" i="1"/>
  <c r="BH655" i="1"/>
  <c r="BG655" i="1"/>
  <c r="BF655" i="1"/>
  <c r="BE655" i="1"/>
  <c r="AY655" i="1"/>
  <c r="BT655" i="1" s="1"/>
  <c r="AX655" i="1"/>
  <c r="AT655" i="1"/>
  <c r="BP655" i="1" s="1"/>
  <c r="AR655" i="1"/>
  <c r="AS655" i="1" s="1"/>
  <c r="AQ655" i="1"/>
  <c r="BO655" i="1" s="1"/>
  <c r="AP655" i="1"/>
  <c r="BN655" i="1" s="1"/>
  <c r="CA654" i="1"/>
  <c r="BX654" i="1"/>
  <c r="BV654" i="1"/>
  <c r="BM654" i="1"/>
  <c r="BK654" i="1"/>
  <c r="BJ654" i="1"/>
  <c r="BH654" i="1"/>
  <c r="BG654" i="1"/>
  <c r="BF654" i="1"/>
  <c r="BE654" i="1"/>
  <c r="AY654" i="1"/>
  <c r="BT654" i="1" s="1"/>
  <c r="AX654" i="1"/>
  <c r="AT654" i="1"/>
  <c r="BP654" i="1" s="1"/>
  <c r="AR654" i="1"/>
  <c r="AS654" i="1" s="1"/>
  <c r="AQ654" i="1"/>
  <c r="BO654" i="1" s="1"/>
  <c r="AP654" i="1"/>
  <c r="BN654" i="1" s="1"/>
  <c r="CA653" i="1"/>
  <c r="BX653" i="1"/>
  <c r="BV653" i="1"/>
  <c r="BM653" i="1"/>
  <c r="BK653" i="1"/>
  <c r="BJ653" i="1"/>
  <c r="BH653" i="1"/>
  <c r="BG653" i="1"/>
  <c r="BF653" i="1"/>
  <c r="BE653" i="1"/>
  <c r="AY653" i="1"/>
  <c r="BT653" i="1" s="1"/>
  <c r="AX653" i="1"/>
  <c r="AT653" i="1"/>
  <c r="BP653" i="1" s="1"/>
  <c r="AR653" i="1"/>
  <c r="AS653" i="1" s="1"/>
  <c r="AQ653" i="1"/>
  <c r="BO653" i="1" s="1"/>
  <c r="AP653" i="1"/>
  <c r="BN653" i="1" s="1"/>
  <c r="CA652" i="1"/>
  <c r="BX652" i="1"/>
  <c r="BV652" i="1"/>
  <c r="BM652" i="1"/>
  <c r="BK652" i="1"/>
  <c r="BJ652" i="1"/>
  <c r="BH652" i="1"/>
  <c r="BG652" i="1"/>
  <c r="BF652" i="1"/>
  <c r="BE652" i="1"/>
  <c r="AY652" i="1"/>
  <c r="BT652" i="1" s="1"/>
  <c r="AX652" i="1"/>
  <c r="AT652" i="1"/>
  <c r="AR652" i="1"/>
  <c r="AS652" i="1" s="1"/>
  <c r="AQ652" i="1"/>
  <c r="BO652" i="1" s="1"/>
  <c r="AP652" i="1"/>
  <c r="BN652" i="1" s="1"/>
  <c r="CA651" i="1"/>
  <c r="BX651" i="1"/>
  <c r="BV651" i="1"/>
  <c r="BM651" i="1"/>
  <c r="BK651" i="1"/>
  <c r="BJ651" i="1"/>
  <c r="BH651" i="1"/>
  <c r="BG651" i="1"/>
  <c r="BF651" i="1"/>
  <c r="BE651" i="1"/>
  <c r="AY651" i="1"/>
  <c r="BT651" i="1" s="1"/>
  <c r="AX651" i="1"/>
  <c r="AT651" i="1"/>
  <c r="BP651" i="1" s="1"/>
  <c r="AR651" i="1"/>
  <c r="AS651" i="1" s="1"/>
  <c r="AQ651" i="1"/>
  <c r="BO651" i="1" s="1"/>
  <c r="AP651" i="1"/>
  <c r="BN651" i="1" s="1"/>
  <c r="CA650" i="1"/>
  <c r="BX650" i="1"/>
  <c r="BV650" i="1"/>
  <c r="BM650" i="1"/>
  <c r="BK650" i="1"/>
  <c r="BJ650" i="1"/>
  <c r="BH650" i="1"/>
  <c r="BG650" i="1"/>
  <c r="BF650" i="1"/>
  <c r="BE650" i="1"/>
  <c r="AY650" i="1"/>
  <c r="BT650" i="1" s="1"/>
  <c r="AX650" i="1"/>
  <c r="AT650" i="1"/>
  <c r="BP650" i="1" s="1"/>
  <c r="AR650" i="1"/>
  <c r="AS650" i="1" s="1"/>
  <c r="AQ650" i="1"/>
  <c r="BO650" i="1" s="1"/>
  <c r="AP650" i="1"/>
  <c r="BN650" i="1" s="1"/>
  <c r="CA649" i="1"/>
  <c r="BX649" i="1"/>
  <c r="BV649" i="1"/>
  <c r="BM649" i="1"/>
  <c r="BK649" i="1"/>
  <c r="BJ649" i="1"/>
  <c r="BH649" i="1"/>
  <c r="BG649" i="1"/>
  <c r="BF649" i="1"/>
  <c r="BE649" i="1"/>
  <c r="AY649" i="1"/>
  <c r="BT649" i="1" s="1"/>
  <c r="AX649" i="1"/>
  <c r="AT649" i="1"/>
  <c r="BP649" i="1" s="1"/>
  <c r="AR649" i="1"/>
  <c r="AS649" i="1" s="1"/>
  <c r="AQ649" i="1"/>
  <c r="BO649" i="1" s="1"/>
  <c r="AP649" i="1"/>
  <c r="BN649" i="1" s="1"/>
  <c r="CA648" i="1"/>
  <c r="BX648" i="1"/>
  <c r="BV648" i="1"/>
  <c r="BM648" i="1"/>
  <c r="BK648" i="1"/>
  <c r="BJ648" i="1"/>
  <c r="BH648" i="1"/>
  <c r="BG648" i="1"/>
  <c r="BF648" i="1"/>
  <c r="BE648" i="1"/>
  <c r="AY648" i="1"/>
  <c r="BT648" i="1" s="1"/>
  <c r="AX648" i="1"/>
  <c r="AT648" i="1"/>
  <c r="AR648" i="1"/>
  <c r="AS648" i="1" s="1"/>
  <c r="AQ648" i="1"/>
  <c r="BO648" i="1" s="1"/>
  <c r="AP648" i="1"/>
  <c r="BN648" i="1" s="1"/>
  <c r="CA647" i="1"/>
  <c r="BX647" i="1"/>
  <c r="BV647" i="1"/>
  <c r="BM647" i="1"/>
  <c r="BK647" i="1"/>
  <c r="BJ647" i="1"/>
  <c r="BH647" i="1"/>
  <c r="BG647" i="1"/>
  <c r="BF647" i="1"/>
  <c r="BE647" i="1"/>
  <c r="AY647" i="1"/>
  <c r="BT647" i="1" s="1"/>
  <c r="AX647" i="1"/>
  <c r="AT647" i="1"/>
  <c r="BP647" i="1" s="1"/>
  <c r="AR647" i="1"/>
  <c r="AS647" i="1" s="1"/>
  <c r="AQ647" i="1"/>
  <c r="BO647" i="1" s="1"/>
  <c r="AP647" i="1"/>
  <c r="BN647" i="1" s="1"/>
  <c r="CA646" i="1"/>
  <c r="BX646" i="1"/>
  <c r="BV646" i="1"/>
  <c r="BM646" i="1"/>
  <c r="BK646" i="1"/>
  <c r="BJ646" i="1"/>
  <c r="BH646" i="1"/>
  <c r="BG646" i="1"/>
  <c r="BF646" i="1"/>
  <c r="BE646" i="1"/>
  <c r="AY646" i="1"/>
  <c r="BT646" i="1" s="1"/>
  <c r="AX646" i="1"/>
  <c r="AT646" i="1"/>
  <c r="BP646" i="1" s="1"/>
  <c r="AR646" i="1"/>
  <c r="AS646" i="1" s="1"/>
  <c r="AQ646" i="1"/>
  <c r="BO646" i="1" s="1"/>
  <c r="AP646" i="1"/>
  <c r="BN646" i="1" s="1"/>
  <c r="CA645" i="1"/>
  <c r="BX645" i="1"/>
  <c r="BV645" i="1"/>
  <c r="BM645" i="1"/>
  <c r="BK645" i="1"/>
  <c r="BJ645" i="1"/>
  <c r="BH645" i="1"/>
  <c r="BG645" i="1"/>
  <c r="BF645" i="1"/>
  <c r="BE645" i="1"/>
  <c r="AY645" i="1"/>
  <c r="BT645" i="1" s="1"/>
  <c r="AX645" i="1"/>
  <c r="AT645" i="1"/>
  <c r="BP645" i="1" s="1"/>
  <c r="AR645" i="1"/>
  <c r="AS645" i="1" s="1"/>
  <c r="AQ645" i="1"/>
  <c r="BO645" i="1" s="1"/>
  <c r="AP645" i="1"/>
  <c r="BN645" i="1" s="1"/>
  <c r="CA644" i="1"/>
  <c r="BX644" i="1"/>
  <c r="BV644" i="1"/>
  <c r="BM644" i="1"/>
  <c r="BK644" i="1"/>
  <c r="BJ644" i="1"/>
  <c r="BH644" i="1"/>
  <c r="BG644" i="1"/>
  <c r="BF644" i="1"/>
  <c r="BE644" i="1"/>
  <c r="AY644" i="1"/>
  <c r="BT644" i="1" s="1"/>
  <c r="AX644" i="1"/>
  <c r="AT644" i="1"/>
  <c r="AR644" i="1"/>
  <c r="AS644" i="1" s="1"/>
  <c r="AQ644" i="1"/>
  <c r="BO644" i="1" s="1"/>
  <c r="AP644" i="1"/>
  <c r="BN644" i="1" s="1"/>
  <c r="CA643" i="1"/>
  <c r="BX643" i="1"/>
  <c r="BV643" i="1"/>
  <c r="BM643" i="1"/>
  <c r="BK643" i="1"/>
  <c r="BJ643" i="1"/>
  <c r="BH643" i="1"/>
  <c r="BG643" i="1"/>
  <c r="BF643" i="1"/>
  <c r="BE643" i="1"/>
  <c r="AY643" i="1"/>
  <c r="BT643" i="1" s="1"/>
  <c r="AX643" i="1"/>
  <c r="AT643" i="1"/>
  <c r="BP643" i="1" s="1"/>
  <c r="AR643" i="1"/>
  <c r="AS643" i="1" s="1"/>
  <c r="AQ643" i="1"/>
  <c r="BO643" i="1" s="1"/>
  <c r="AP643" i="1"/>
  <c r="BN643" i="1" s="1"/>
  <c r="CA642" i="1"/>
  <c r="BX642" i="1"/>
  <c r="BV642" i="1"/>
  <c r="BM642" i="1"/>
  <c r="BK642" i="1"/>
  <c r="BJ642" i="1"/>
  <c r="BH642" i="1"/>
  <c r="BG642" i="1"/>
  <c r="BF642" i="1"/>
  <c r="BE642" i="1"/>
  <c r="AY642" i="1"/>
  <c r="BT642" i="1" s="1"/>
  <c r="AX642" i="1"/>
  <c r="AT642" i="1"/>
  <c r="BP642" i="1" s="1"/>
  <c r="AR642" i="1"/>
  <c r="AS642" i="1" s="1"/>
  <c r="AQ642" i="1"/>
  <c r="BO642" i="1" s="1"/>
  <c r="AP642" i="1"/>
  <c r="BN642" i="1" s="1"/>
  <c r="CA641" i="1"/>
  <c r="BX641" i="1"/>
  <c r="BV641" i="1"/>
  <c r="BM641" i="1"/>
  <c r="BK641" i="1"/>
  <c r="BJ641" i="1"/>
  <c r="BH641" i="1"/>
  <c r="BG641" i="1"/>
  <c r="BF641" i="1"/>
  <c r="BE641" i="1"/>
  <c r="AY641" i="1"/>
  <c r="BT641" i="1" s="1"/>
  <c r="AX641" i="1"/>
  <c r="AT641" i="1"/>
  <c r="BP641" i="1" s="1"/>
  <c r="AR641" i="1"/>
  <c r="AS641" i="1" s="1"/>
  <c r="AQ641" i="1"/>
  <c r="BO641" i="1" s="1"/>
  <c r="AP641" i="1"/>
  <c r="BN641" i="1" s="1"/>
  <c r="CA640" i="1"/>
  <c r="BX640" i="1"/>
  <c r="BV640" i="1"/>
  <c r="BM640" i="1"/>
  <c r="BK640" i="1"/>
  <c r="BJ640" i="1"/>
  <c r="BH640" i="1"/>
  <c r="BG640" i="1"/>
  <c r="BF640" i="1"/>
  <c r="BE640" i="1"/>
  <c r="AY640" i="1"/>
  <c r="BT640" i="1" s="1"/>
  <c r="AX640" i="1"/>
  <c r="AT640" i="1"/>
  <c r="AR640" i="1"/>
  <c r="AS640" i="1" s="1"/>
  <c r="AQ640" i="1"/>
  <c r="BO640" i="1" s="1"/>
  <c r="AP640" i="1"/>
  <c r="BN640" i="1" s="1"/>
  <c r="CA639" i="1"/>
  <c r="BX639" i="1"/>
  <c r="BV639" i="1"/>
  <c r="BM639" i="1"/>
  <c r="BK639" i="1"/>
  <c r="BJ639" i="1"/>
  <c r="BH639" i="1"/>
  <c r="BG639" i="1"/>
  <c r="BF639" i="1"/>
  <c r="BE639" i="1"/>
  <c r="AY639" i="1"/>
  <c r="BT639" i="1" s="1"/>
  <c r="AX639" i="1"/>
  <c r="AT639" i="1"/>
  <c r="BP639" i="1" s="1"/>
  <c r="AR639" i="1"/>
  <c r="AS639" i="1" s="1"/>
  <c r="AQ639" i="1"/>
  <c r="BO639" i="1" s="1"/>
  <c r="AP639" i="1"/>
  <c r="BN639" i="1" s="1"/>
  <c r="CA638" i="1"/>
  <c r="BX638" i="1"/>
  <c r="BV638" i="1"/>
  <c r="BM638" i="1"/>
  <c r="BK638" i="1"/>
  <c r="BJ638" i="1"/>
  <c r="BH638" i="1"/>
  <c r="BG638" i="1"/>
  <c r="BF638" i="1"/>
  <c r="BE638" i="1"/>
  <c r="AY638" i="1"/>
  <c r="BT638" i="1" s="1"/>
  <c r="AX638" i="1"/>
  <c r="AT638" i="1"/>
  <c r="BP638" i="1" s="1"/>
  <c r="AR638" i="1"/>
  <c r="AS638" i="1" s="1"/>
  <c r="AQ638" i="1"/>
  <c r="BO638" i="1" s="1"/>
  <c r="AP638" i="1"/>
  <c r="BN638" i="1" s="1"/>
  <c r="CA637" i="1"/>
  <c r="BX637" i="1"/>
  <c r="BV637" i="1"/>
  <c r="BM637" i="1"/>
  <c r="BK637" i="1"/>
  <c r="BJ637" i="1"/>
  <c r="BH637" i="1"/>
  <c r="BG637" i="1"/>
  <c r="BF637" i="1"/>
  <c r="BE637" i="1"/>
  <c r="AY637" i="1"/>
  <c r="BT637" i="1" s="1"/>
  <c r="AX637" i="1"/>
  <c r="AT637" i="1"/>
  <c r="BP637" i="1" s="1"/>
  <c r="AR637" i="1"/>
  <c r="AS637" i="1" s="1"/>
  <c r="AQ637" i="1"/>
  <c r="BO637" i="1" s="1"/>
  <c r="AP637" i="1"/>
  <c r="BN637" i="1" s="1"/>
  <c r="CA636" i="1"/>
  <c r="BX636" i="1"/>
  <c r="BV636" i="1"/>
  <c r="BM636" i="1"/>
  <c r="BK636" i="1"/>
  <c r="BJ636" i="1"/>
  <c r="BH636" i="1"/>
  <c r="BG636" i="1"/>
  <c r="BF636" i="1"/>
  <c r="BE636" i="1"/>
  <c r="AY636" i="1"/>
  <c r="BT636" i="1" s="1"/>
  <c r="AX636" i="1"/>
  <c r="AT636" i="1"/>
  <c r="AR636" i="1"/>
  <c r="AS636" i="1" s="1"/>
  <c r="AQ636" i="1"/>
  <c r="BO636" i="1" s="1"/>
  <c r="AP636" i="1"/>
  <c r="BN636" i="1" s="1"/>
  <c r="CA635" i="1"/>
  <c r="BX635" i="1"/>
  <c r="BV635" i="1"/>
  <c r="BM635" i="1"/>
  <c r="BK635" i="1"/>
  <c r="BJ635" i="1"/>
  <c r="BH635" i="1"/>
  <c r="BG635" i="1"/>
  <c r="BF635" i="1"/>
  <c r="BE635" i="1"/>
  <c r="AY635" i="1"/>
  <c r="BT635" i="1" s="1"/>
  <c r="AX635" i="1"/>
  <c r="AT635" i="1"/>
  <c r="BP635" i="1" s="1"/>
  <c r="AR635" i="1"/>
  <c r="AS635" i="1" s="1"/>
  <c r="AQ635" i="1"/>
  <c r="BO635" i="1" s="1"/>
  <c r="AP635" i="1"/>
  <c r="BN635" i="1" s="1"/>
  <c r="CA634" i="1"/>
  <c r="BX634" i="1"/>
  <c r="BV634" i="1"/>
  <c r="BM634" i="1"/>
  <c r="BK634" i="1"/>
  <c r="BJ634" i="1"/>
  <c r="BH634" i="1"/>
  <c r="BG634" i="1"/>
  <c r="BF634" i="1"/>
  <c r="BE634" i="1"/>
  <c r="AY634" i="1"/>
  <c r="BT634" i="1" s="1"/>
  <c r="AX634" i="1"/>
  <c r="AT634" i="1"/>
  <c r="BP634" i="1" s="1"/>
  <c r="AR634" i="1"/>
  <c r="AS634" i="1" s="1"/>
  <c r="AQ634" i="1"/>
  <c r="BO634" i="1" s="1"/>
  <c r="AP634" i="1"/>
  <c r="BN634" i="1" s="1"/>
  <c r="CA633" i="1"/>
  <c r="BX633" i="1"/>
  <c r="BV633" i="1"/>
  <c r="BM633" i="1"/>
  <c r="BK633" i="1"/>
  <c r="BJ633" i="1"/>
  <c r="BH633" i="1"/>
  <c r="BG633" i="1"/>
  <c r="BF633" i="1"/>
  <c r="BE633" i="1"/>
  <c r="AY633" i="1"/>
  <c r="BT633" i="1" s="1"/>
  <c r="AX633" i="1"/>
  <c r="AT633" i="1"/>
  <c r="BP633" i="1" s="1"/>
  <c r="AR633" i="1"/>
  <c r="AS633" i="1" s="1"/>
  <c r="AQ633" i="1"/>
  <c r="BO633" i="1" s="1"/>
  <c r="AP633" i="1"/>
  <c r="BN633" i="1" s="1"/>
  <c r="CA632" i="1"/>
  <c r="BX632" i="1"/>
  <c r="BV632" i="1"/>
  <c r="BM632" i="1"/>
  <c r="BK632" i="1"/>
  <c r="BJ632" i="1"/>
  <c r="BH632" i="1"/>
  <c r="BG632" i="1"/>
  <c r="BF632" i="1"/>
  <c r="BE632" i="1"/>
  <c r="AY632" i="1"/>
  <c r="BT632" i="1" s="1"/>
  <c r="AX632" i="1"/>
  <c r="AT632" i="1"/>
  <c r="AR632" i="1"/>
  <c r="AS632" i="1" s="1"/>
  <c r="AQ632" i="1"/>
  <c r="BO632" i="1" s="1"/>
  <c r="AP632" i="1"/>
  <c r="BN632" i="1" s="1"/>
  <c r="CA631" i="1"/>
  <c r="BX631" i="1"/>
  <c r="BV631" i="1"/>
  <c r="BM631" i="1"/>
  <c r="BK631" i="1"/>
  <c r="BJ631" i="1"/>
  <c r="BH631" i="1"/>
  <c r="BG631" i="1"/>
  <c r="BF631" i="1"/>
  <c r="BE631" i="1"/>
  <c r="AY631" i="1"/>
  <c r="BT631" i="1" s="1"/>
  <c r="AX631" i="1"/>
  <c r="AT631" i="1"/>
  <c r="BP631" i="1" s="1"/>
  <c r="AR631" i="1"/>
  <c r="AS631" i="1" s="1"/>
  <c r="AQ631" i="1"/>
  <c r="BO631" i="1" s="1"/>
  <c r="AP631" i="1"/>
  <c r="BN631" i="1" s="1"/>
  <c r="CA630" i="1"/>
  <c r="BX630" i="1"/>
  <c r="BV630" i="1"/>
  <c r="BM630" i="1"/>
  <c r="BK630" i="1"/>
  <c r="BJ630" i="1"/>
  <c r="BH630" i="1"/>
  <c r="BG630" i="1"/>
  <c r="BF630" i="1"/>
  <c r="BE630" i="1"/>
  <c r="AY630" i="1"/>
  <c r="BT630" i="1" s="1"/>
  <c r="AX630" i="1"/>
  <c r="AT630" i="1"/>
  <c r="BP630" i="1" s="1"/>
  <c r="AR630" i="1"/>
  <c r="AS630" i="1" s="1"/>
  <c r="AQ630" i="1"/>
  <c r="BO630" i="1" s="1"/>
  <c r="AP630" i="1"/>
  <c r="BN630" i="1" s="1"/>
  <c r="CA629" i="1"/>
  <c r="BX629" i="1"/>
  <c r="BV629" i="1"/>
  <c r="BM629" i="1"/>
  <c r="BK629" i="1"/>
  <c r="BJ629" i="1"/>
  <c r="BH629" i="1"/>
  <c r="BG629" i="1"/>
  <c r="BF629" i="1"/>
  <c r="BE629" i="1"/>
  <c r="AY629" i="1"/>
  <c r="BT629" i="1" s="1"/>
  <c r="AX629" i="1"/>
  <c r="AT629" i="1"/>
  <c r="BP629" i="1" s="1"/>
  <c r="AR629" i="1"/>
  <c r="AS629" i="1" s="1"/>
  <c r="AQ629" i="1"/>
  <c r="BO629" i="1" s="1"/>
  <c r="AP629" i="1"/>
  <c r="BN629" i="1" s="1"/>
  <c r="CA628" i="1"/>
  <c r="BX628" i="1"/>
  <c r="BV628" i="1"/>
  <c r="BM628" i="1"/>
  <c r="BK628" i="1"/>
  <c r="BJ628" i="1"/>
  <c r="BH628" i="1"/>
  <c r="BG628" i="1"/>
  <c r="BF628" i="1"/>
  <c r="BE628" i="1"/>
  <c r="AY628" i="1"/>
  <c r="BT628" i="1" s="1"/>
  <c r="AX628" i="1"/>
  <c r="AT628" i="1"/>
  <c r="AR628" i="1"/>
  <c r="AS628" i="1" s="1"/>
  <c r="AQ628" i="1"/>
  <c r="BO628" i="1" s="1"/>
  <c r="AP628" i="1"/>
  <c r="BN628" i="1" s="1"/>
  <c r="CA627" i="1"/>
  <c r="BX627" i="1"/>
  <c r="BV627" i="1"/>
  <c r="BM627" i="1"/>
  <c r="BK627" i="1"/>
  <c r="BJ627" i="1"/>
  <c r="BH627" i="1"/>
  <c r="BG627" i="1"/>
  <c r="BF627" i="1"/>
  <c r="BE627" i="1"/>
  <c r="AY627" i="1"/>
  <c r="BT627" i="1" s="1"/>
  <c r="AX627" i="1"/>
  <c r="AT627" i="1"/>
  <c r="BP627" i="1" s="1"/>
  <c r="AR627" i="1"/>
  <c r="AS627" i="1" s="1"/>
  <c r="AQ627" i="1"/>
  <c r="BO627" i="1" s="1"/>
  <c r="AP627" i="1"/>
  <c r="BN627" i="1" s="1"/>
  <c r="CA626" i="1"/>
  <c r="BX626" i="1"/>
  <c r="BV626" i="1"/>
  <c r="BM626" i="1"/>
  <c r="BK626" i="1"/>
  <c r="BJ626" i="1"/>
  <c r="BH626" i="1"/>
  <c r="BG626" i="1"/>
  <c r="BF626" i="1"/>
  <c r="BE626" i="1"/>
  <c r="AY626" i="1"/>
  <c r="BT626" i="1" s="1"/>
  <c r="AX626" i="1"/>
  <c r="AT626" i="1"/>
  <c r="BP626" i="1" s="1"/>
  <c r="AR626" i="1"/>
  <c r="AS626" i="1" s="1"/>
  <c r="AQ626" i="1"/>
  <c r="BO626" i="1" s="1"/>
  <c r="AP626" i="1"/>
  <c r="BN626" i="1" s="1"/>
  <c r="CA625" i="1"/>
  <c r="BX625" i="1"/>
  <c r="BV625" i="1"/>
  <c r="BM625" i="1"/>
  <c r="BK625" i="1"/>
  <c r="BJ625" i="1"/>
  <c r="BH625" i="1"/>
  <c r="BG625" i="1"/>
  <c r="BF625" i="1"/>
  <c r="BE625" i="1"/>
  <c r="AY625" i="1"/>
  <c r="BT625" i="1" s="1"/>
  <c r="AX625" i="1"/>
  <c r="AT625" i="1"/>
  <c r="BP625" i="1" s="1"/>
  <c r="AR625" i="1"/>
  <c r="AS625" i="1" s="1"/>
  <c r="AQ625" i="1"/>
  <c r="BO625" i="1" s="1"/>
  <c r="AP625" i="1"/>
  <c r="BN625" i="1" s="1"/>
  <c r="CA624" i="1"/>
  <c r="BX624" i="1"/>
  <c r="BV624" i="1"/>
  <c r="BM624" i="1"/>
  <c r="BK624" i="1"/>
  <c r="BJ624" i="1"/>
  <c r="BH624" i="1"/>
  <c r="BG624" i="1"/>
  <c r="BF624" i="1"/>
  <c r="BE624" i="1"/>
  <c r="AY624" i="1"/>
  <c r="BT624" i="1" s="1"/>
  <c r="AX624" i="1"/>
  <c r="AT624" i="1"/>
  <c r="AR624" i="1"/>
  <c r="AS624" i="1" s="1"/>
  <c r="AQ624" i="1"/>
  <c r="BO624" i="1" s="1"/>
  <c r="AP624" i="1"/>
  <c r="BN624" i="1" s="1"/>
  <c r="CA623" i="1"/>
  <c r="BX623" i="1"/>
  <c r="BV623" i="1"/>
  <c r="BM623" i="1"/>
  <c r="BK623" i="1"/>
  <c r="BJ623" i="1"/>
  <c r="BH623" i="1"/>
  <c r="BG623" i="1"/>
  <c r="BF623" i="1"/>
  <c r="BE623" i="1"/>
  <c r="AY623" i="1"/>
  <c r="BT623" i="1" s="1"/>
  <c r="AX623" i="1"/>
  <c r="AT623" i="1"/>
  <c r="BP623" i="1" s="1"/>
  <c r="AR623" i="1"/>
  <c r="AS623" i="1" s="1"/>
  <c r="AQ623" i="1"/>
  <c r="BO623" i="1" s="1"/>
  <c r="AP623" i="1"/>
  <c r="BN623" i="1" s="1"/>
  <c r="CA622" i="1"/>
  <c r="BX622" i="1"/>
  <c r="BV622" i="1"/>
  <c r="BM622" i="1"/>
  <c r="BK622" i="1"/>
  <c r="BJ622" i="1"/>
  <c r="BH622" i="1"/>
  <c r="BG622" i="1"/>
  <c r="BF622" i="1"/>
  <c r="BE622" i="1"/>
  <c r="AY622" i="1"/>
  <c r="BT622" i="1" s="1"/>
  <c r="AX622" i="1"/>
  <c r="AT622" i="1"/>
  <c r="BP622" i="1" s="1"/>
  <c r="AR622" i="1"/>
  <c r="AS622" i="1" s="1"/>
  <c r="AQ622" i="1"/>
  <c r="BO622" i="1" s="1"/>
  <c r="AP622" i="1"/>
  <c r="BN622" i="1" s="1"/>
  <c r="CA621" i="1"/>
  <c r="BX621" i="1"/>
  <c r="BV621" i="1"/>
  <c r="BM621" i="1"/>
  <c r="BK621" i="1"/>
  <c r="BJ621" i="1"/>
  <c r="BH621" i="1"/>
  <c r="BG621" i="1"/>
  <c r="BF621" i="1"/>
  <c r="BE621" i="1"/>
  <c r="AY621" i="1"/>
  <c r="BT621" i="1" s="1"/>
  <c r="AX621" i="1"/>
  <c r="AT621" i="1"/>
  <c r="BP621" i="1" s="1"/>
  <c r="AR621" i="1"/>
  <c r="AS621" i="1" s="1"/>
  <c r="AQ621" i="1"/>
  <c r="BO621" i="1" s="1"/>
  <c r="AP621" i="1"/>
  <c r="BN621" i="1" s="1"/>
  <c r="CA620" i="1"/>
  <c r="BX620" i="1"/>
  <c r="BV620" i="1"/>
  <c r="BM620" i="1"/>
  <c r="BK620" i="1"/>
  <c r="BJ620" i="1"/>
  <c r="BH620" i="1"/>
  <c r="BG620" i="1"/>
  <c r="BF620" i="1"/>
  <c r="BE620" i="1"/>
  <c r="AY620" i="1"/>
  <c r="BT620" i="1" s="1"/>
  <c r="AX620" i="1"/>
  <c r="AT620" i="1"/>
  <c r="AR620" i="1"/>
  <c r="AS620" i="1" s="1"/>
  <c r="AQ620" i="1"/>
  <c r="BO620" i="1" s="1"/>
  <c r="AP620" i="1"/>
  <c r="BN620" i="1" s="1"/>
  <c r="CA619" i="1"/>
  <c r="BX619" i="1"/>
  <c r="BV619" i="1"/>
  <c r="BM619" i="1"/>
  <c r="BK619" i="1"/>
  <c r="BJ619" i="1"/>
  <c r="BH619" i="1"/>
  <c r="BG619" i="1"/>
  <c r="BF619" i="1"/>
  <c r="BE619" i="1"/>
  <c r="AY619" i="1"/>
  <c r="BT619" i="1" s="1"/>
  <c r="AX619" i="1"/>
  <c r="AT619" i="1"/>
  <c r="BP619" i="1" s="1"/>
  <c r="AR619" i="1"/>
  <c r="AS619" i="1" s="1"/>
  <c r="AQ619" i="1"/>
  <c r="BO619" i="1" s="1"/>
  <c r="AP619" i="1"/>
  <c r="BN619" i="1" s="1"/>
  <c r="CA618" i="1"/>
  <c r="BX618" i="1"/>
  <c r="BV618" i="1"/>
  <c r="BM618" i="1"/>
  <c r="BK618" i="1"/>
  <c r="BJ618" i="1"/>
  <c r="BH618" i="1"/>
  <c r="BG618" i="1"/>
  <c r="BF618" i="1"/>
  <c r="BE618" i="1"/>
  <c r="AY618" i="1"/>
  <c r="BT618" i="1" s="1"/>
  <c r="AX618" i="1"/>
  <c r="AT618" i="1"/>
  <c r="BP618" i="1" s="1"/>
  <c r="AR618" i="1"/>
  <c r="AS618" i="1" s="1"/>
  <c r="AQ618" i="1"/>
  <c r="BO618" i="1" s="1"/>
  <c r="AP618" i="1"/>
  <c r="BN618" i="1" s="1"/>
  <c r="CA617" i="1"/>
  <c r="BX617" i="1"/>
  <c r="BV617" i="1"/>
  <c r="BM617" i="1"/>
  <c r="BK617" i="1"/>
  <c r="BJ617" i="1"/>
  <c r="BH617" i="1"/>
  <c r="BG617" i="1"/>
  <c r="BF617" i="1"/>
  <c r="BE617" i="1"/>
  <c r="AY617" i="1"/>
  <c r="BT617" i="1" s="1"/>
  <c r="AX617" i="1"/>
  <c r="AT617" i="1"/>
  <c r="BP617" i="1" s="1"/>
  <c r="AR617" i="1"/>
  <c r="AS617" i="1" s="1"/>
  <c r="AQ617" i="1"/>
  <c r="BO617" i="1" s="1"/>
  <c r="AP617" i="1"/>
  <c r="BN617" i="1" s="1"/>
  <c r="CA616" i="1"/>
  <c r="BX616" i="1"/>
  <c r="BV616" i="1"/>
  <c r="BM616" i="1"/>
  <c r="BK616" i="1"/>
  <c r="BJ616" i="1"/>
  <c r="BH616" i="1"/>
  <c r="BG616" i="1"/>
  <c r="BF616" i="1"/>
  <c r="BE616" i="1"/>
  <c r="AY616" i="1"/>
  <c r="BT616" i="1" s="1"/>
  <c r="AX616" i="1"/>
  <c r="AT616" i="1"/>
  <c r="AR616" i="1"/>
  <c r="AS616" i="1" s="1"/>
  <c r="AQ616" i="1"/>
  <c r="BO616" i="1" s="1"/>
  <c r="AP616" i="1"/>
  <c r="BN616" i="1" s="1"/>
  <c r="CA615" i="1"/>
  <c r="BX615" i="1"/>
  <c r="BV615" i="1"/>
  <c r="BM615" i="1"/>
  <c r="BK615" i="1"/>
  <c r="BJ615" i="1"/>
  <c r="BH615" i="1"/>
  <c r="BG615" i="1"/>
  <c r="BF615" i="1"/>
  <c r="BE615" i="1"/>
  <c r="AY615" i="1"/>
  <c r="BT615" i="1" s="1"/>
  <c r="AX615" i="1"/>
  <c r="AT615" i="1"/>
  <c r="BP615" i="1" s="1"/>
  <c r="AR615" i="1"/>
  <c r="AS615" i="1" s="1"/>
  <c r="AQ615" i="1"/>
  <c r="BO615" i="1" s="1"/>
  <c r="AP615" i="1"/>
  <c r="BN615" i="1" s="1"/>
  <c r="CA614" i="1"/>
  <c r="BX614" i="1"/>
  <c r="BV614" i="1"/>
  <c r="BM614" i="1"/>
  <c r="BK614" i="1"/>
  <c r="BJ614" i="1"/>
  <c r="BH614" i="1"/>
  <c r="BG614" i="1"/>
  <c r="BF614" i="1"/>
  <c r="BE614" i="1"/>
  <c r="AY614" i="1"/>
  <c r="BT614" i="1" s="1"/>
  <c r="AX614" i="1"/>
  <c r="AT614" i="1"/>
  <c r="BP614" i="1" s="1"/>
  <c r="AR614" i="1"/>
  <c r="AS614" i="1" s="1"/>
  <c r="AQ614" i="1"/>
  <c r="BO614" i="1" s="1"/>
  <c r="AP614" i="1"/>
  <c r="BN614" i="1" s="1"/>
  <c r="CA613" i="1"/>
  <c r="BX613" i="1"/>
  <c r="BV613" i="1"/>
  <c r="BM613" i="1"/>
  <c r="BK613" i="1"/>
  <c r="BJ613" i="1"/>
  <c r="BH613" i="1"/>
  <c r="BG613" i="1"/>
  <c r="BF613" i="1"/>
  <c r="BE613" i="1"/>
  <c r="AY613" i="1"/>
  <c r="BT613" i="1" s="1"/>
  <c r="AX613" i="1"/>
  <c r="AT613" i="1"/>
  <c r="BP613" i="1" s="1"/>
  <c r="AR613" i="1"/>
  <c r="AS613" i="1" s="1"/>
  <c r="AQ613" i="1"/>
  <c r="BO613" i="1" s="1"/>
  <c r="AP613" i="1"/>
  <c r="BN613" i="1" s="1"/>
  <c r="CA612" i="1"/>
  <c r="BX612" i="1"/>
  <c r="BV612" i="1"/>
  <c r="BM612" i="1"/>
  <c r="BK612" i="1"/>
  <c r="BJ612" i="1"/>
  <c r="BH612" i="1"/>
  <c r="BG612" i="1"/>
  <c r="BF612" i="1"/>
  <c r="BE612" i="1"/>
  <c r="AY612" i="1"/>
  <c r="BT612" i="1" s="1"/>
  <c r="AX612" i="1"/>
  <c r="AT612" i="1"/>
  <c r="AR612" i="1"/>
  <c r="AS612" i="1" s="1"/>
  <c r="AQ612" i="1"/>
  <c r="BO612" i="1" s="1"/>
  <c r="AP612" i="1"/>
  <c r="BN612" i="1" s="1"/>
  <c r="CA611" i="1"/>
  <c r="BX611" i="1"/>
  <c r="BV611" i="1"/>
  <c r="BM611" i="1"/>
  <c r="BK611" i="1"/>
  <c r="BJ611" i="1"/>
  <c r="BH611" i="1"/>
  <c r="BG611" i="1"/>
  <c r="BF611" i="1"/>
  <c r="BE611" i="1"/>
  <c r="AY611" i="1"/>
  <c r="BT611" i="1" s="1"/>
  <c r="AX611" i="1"/>
  <c r="AT611" i="1"/>
  <c r="BP611" i="1" s="1"/>
  <c r="AR611" i="1"/>
  <c r="AS611" i="1" s="1"/>
  <c r="AQ611" i="1"/>
  <c r="BO611" i="1" s="1"/>
  <c r="AP611" i="1"/>
  <c r="BN611" i="1" s="1"/>
  <c r="CA610" i="1"/>
  <c r="BX610" i="1"/>
  <c r="BV610" i="1"/>
  <c r="BM610" i="1"/>
  <c r="BK610" i="1"/>
  <c r="BJ610" i="1"/>
  <c r="BH610" i="1"/>
  <c r="BG610" i="1"/>
  <c r="BF610" i="1"/>
  <c r="BE610" i="1"/>
  <c r="AY610" i="1"/>
  <c r="BT610" i="1" s="1"/>
  <c r="AX610" i="1"/>
  <c r="AT610" i="1"/>
  <c r="BP610" i="1" s="1"/>
  <c r="AR610" i="1"/>
  <c r="AS610" i="1" s="1"/>
  <c r="AQ610" i="1"/>
  <c r="BO610" i="1" s="1"/>
  <c r="AP610" i="1"/>
  <c r="BN610" i="1" s="1"/>
  <c r="CA609" i="1"/>
  <c r="BX609" i="1"/>
  <c r="BV609" i="1"/>
  <c r="BM609" i="1"/>
  <c r="BK609" i="1"/>
  <c r="BJ609" i="1"/>
  <c r="BH609" i="1"/>
  <c r="BG609" i="1"/>
  <c r="BF609" i="1"/>
  <c r="BE609" i="1"/>
  <c r="AY609" i="1"/>
  <c r="BT609" i="1" s="1"/>
  <c r="AX609" i="1"/>
  <c r="AT609" i="1"/>
  <c r="BP609" i="1" s="1"/>
  <c r="AR609" i="1"/>
  <c r="AS609" i="1" s="1"/>
  <c r="AQ609" i="1"/>
  <c r="BO609" i="1" s="1"/>
  <c r="AP609" i="1"/>
  <c r="BN609" i="1" s="1"/>
  <c r="CA608" i="1"/>
  <c r="BX608" i="1"/>
  <c r="BV608" i="1"/>
  <c r="BM608" i="1"/>
  <c r="BK608" i="1"/>
  <c r="BJ608" i="1"/>
  <c r="BH608" i="1"/>
  <c r="BG608" i="1"/>
  <c r="BF608" i="1"/>
  <c r="BE608" i="1"/>
  <c r="AY608" i="1"/>
  <c r="BT608" i="1" s="1"/>
  <c r="AX608" i="1"/>
  <c r="AT608" i="1"/>
  <c r="AR608" i="1"/>
  <c r="AS608" i="1" s="1"/>
  <c r="AQ608" i="1"/>
  <c r="BO608" i="1" s="1"/>
  <c r="AP608" i="1"/>
  <c r="BN608" i="1" s="1"/>
  <c r="CA607" i="1"/>
  <c r="BX607" i="1"/>
  <c r="BV607" i="1"/>
  <c r="BM607" i="1"/>
  <c r="BK607" i="1"/>
  <c r="BJ607" i="1"/>
  <c r="BH607" i="1"/>
  <c r="BG607" i="1"/>
  <c r="BF607" i="1"/>
  <c r="BE607" i="1"/>
  <c r="AY607" i="1"/>
  <c r="BT607" i="1" s="1"/>
  <c r="AX607" i="1"/>
  <c r="AT607" i="1"/>
  <c r="BP607" i="1" s="1"/>
  <c r="AR607" i="1"/>
  <c r="AS607" i="1" s="1"/>
  <c r="AQ607" i="1"/>
  <c r="BO607" i="1" s="1"/>
  <c r="AP607" i="1"/>
  <c r="BN607" i="1" s="1"/>
  <c r="CA606" i="1"/>
  <c r="BX606" i="1"/>
  <c r="BV606" i="1"/>
  <c r="BM606" i="1"/>
  <c r="BK606" i="1"/>
  <c r="BJ606" i="1"/>
  <c r="BH606" i="1"/>
  <c r="BG606" i="1"/>
  <c r="BF606" i="1"/>
  <c r="BE606" i="1"/>
  <c r="AY606" i="1"/>
  <c r="BT606" i="1" s="1"/>
  <c r="AX606" i="1"/>
  <c r="AT606" i="1"/>
  <c r="BP606" i="1" s="1"/>
  <c r="AR606" i="1"/>
  <c r="AS606" i="1" s="1"/>
  <c r="AQ606" i="1"/>
  <c r="BO606" i="1" s="1"/>
  <c r="AP606" i="1"/>
  <c r="BN606" i="1" s="1"/>
  <c r="CA605" i="1"/>
  <c r="BX605" i="1"/>
  <c r="BV605" i="1"/>
  <c r="BM605" i="1"/>
  <c r="BK605" i="1"/>
  <c r="BJ605" i="1"/>
  <c r="BH605" i="1"/>
  <c r="BG605" i="1"/>
  <c r="BF605" i="1"/>
  <c r="BE605" i="1"/>
  <c r="AY605" i="1"/>
  <c r="BT605" i="1" s="1"/>
  <c r="AX605" i="1"/>
  <c r="AT605" i="1"/>
  <c r="BP605" i="1" s="1"/>
  <c r="AR605" i="1"/>
  <c r="AS605" i="1" s="1"/>
  <c r="AQ605" i="1"/>
  <c r="BO605" i="1" s="1"/>
  <c r="AP605" i="1"/>
  <c r="BN605" i="1" s="1"/>
  <c r="CA604" i="1"/>
  <c r="BX604" i="1"/>
  <c r="BV604" i="1"/>
  <c r="BM604" i="1"/>
  <c r="BK604" i="1"/>
  <c r="BJ604" i="1"/>
  <c r="BH604" i="1"/>
  <c r="BG604" i="1"/>
  <c r="BF604" i="1"/>
  <c r="BE604" i="1"/>
  <c r="AY604" i="1"/>
  <c r="BT604" i="1" s="1"/>
  <c r="AX604" i="1"/>
  <c r="AT604" i="1"/>
  <c r="AR604" i="1"/>
  <c r="AS604" i="1" s="1"/>
  <c r="AQ604" i="1"/>
  <c r="BO604" i="1" s="1"/>
  <c r="AP604" i="1"/>
  <c r="BN604" i="1" s="1"/>
  <c r="CA603" i="1"/>
  <c r="BX603" i="1"/>
  <c r="BV603" i="1"/>
  <c r="BM603" i="1"/>
  <c r="BK603" i="1"/>
  <c r="BJ603" i="1"/>
  <c r="BH603" i="1"/>
  <c r="BG603" i="1"/>
  <c r="BF603" i="1"/>
  <c r="BE603" i="1"/>
  <c r="AY603" i="1"/>
  <c r="BT603" i="1" s="1"/>
  <c r="AX603" i="1"/>
  <c r="AT603" i="1"/>
  <c r="BP603" i="1" s="1"/>
  <c r="AR603" i="1"/>
  <c r="AS603" i="1" s="1"/>
  <c r="AQ603" i="1"/>
  <c r="BO603" i="1" s="1"/>
  <c r="AP603" i="1"/>
  <c r="BN603" i="1" s="1"/>
  <c r="CA602" i="1"/>
  <c r="BX602" i="1"/>
  <c r="BV602" i="1"/>
  <c r="BM602" i="1"/>
  <c r="BK602" i="1"/>
  <c r="BJ602" i="1"/>
  <c r="BH602" i="1"/>
  <c r="BG602" i="1"/>
  <c r="BF602" i="1"/>
  <c r="BE602" i="1"/>
  <c r="AY602" i="1"/>
  <c r="BT602" i="1" s="1"/>
  <c r="AX602" i="1"/>
  <c r="AT602" i="1"/>
  <c r="BP602" i="1" s="1"/>
  <c r="AR602" i="1"/>
  <c r="AS602" i="1" s="1"/>
  <c r="AQ602" i="1"/>
  <c r="BO602" i="1" s="1"/>
  <c r="AP602" i="1"/>
  <c r="BN602" i="1" s="1"/>
  <c r="CA601" i="1"/>
  <c r="BX601" i="1"/>
  <c r="BV601" i="1"/>
  <c r="BM601" i="1"/>
  <c r="BK601" i="1"/>
  <c r="BJ601" i="1"/>
  <c r="BH601" i="1"/>
  <c r="BG601" i="1"/>
  <c r="BF601" i="1"/>
  <c r="BE601" i="1"/>
  <c r="AY601" i="1"/>
  <c r="BT601" i="1" s="1"/>
  <c r="AX601" i="1"/>
  <c r="AT601" i="1"/>
  <c r="BP601" i="1" s="1"/>
  <c r="AR601" i="1"/>
  <c r="AS601" i="1" s="1"/>
  <c r="AQ601" i="1"/>
  <c r="BO601" i="1" s="1"/>
  <c r="AP601" i="1"/>
  <c r="BN601" i="1" s="1"/>
  <c r="CA600" i="1"/>
  <c r="BX600" i="1"/>
  <c r="BV600" i="1"/>
  <c r="BM600" i="1"/>
  <c r="BK600" i="1"/>
  <c r="BJ600" i="1"/>
  <c r="BH600" i="1"/>
  <c r="BG600" i="1"/>
  <c r="BF600" i="1"/>
  <c r="BE600" i="1"/>
  <c r="AY600" i="1"/>
  <c r="BT600" i="1" s="1"/>
  <c r="AX600" i="1"/>
  <c r="AT600" i="1"/>
  <c r="AR600" i="1"/>
  <c r="AS600" i="1" s="1"/>
  <c r="AQ600" i="1"/>
  <c r="BO600" i="1" s="1"/>
  <c r="AP600" i="1"/>
  <c r="BN600" i="1" s="1"/>
  <c r="CA599" i="1"/>
  <c r="BX599" i="1"/>
  <c r="BV599" i="1"/>
  <c r="BM599" i="1"/>
  <c r="BK599" i="1"/>
  <c r="BJ599" i="1"/>
  <c r="BH599" i="1"/>
  <c r="BG599" i="1"/>
  <c r="BF599" i="1"/>
  <c r="BE599" i="1"/>
  <c r="AY599" i="1"/>
  <c r="BT599" i="1" s="1"/>
  <c r="AX599" i="1"/>
  <c r="AT599" i="1"/>
  <c r="AR599" i="1"/>
  <c r="AS599" i="1" s="1"/>
  <c r="AQ599" i="1"/>
  <c r="BO599" i="1" s="1"/>
  <c r="AP599" i="1"/>
  <c r="BN599" i="1" s="1"/>
  <c r="CA598" i="1"/>
  <c r="BX598" i="1"/>
  <c r="BV598" i="1"/>
  <c r="BM598" i="1"/>
  <c r="BK598" i="1"/>
  <c r="BJ598" i="1"/>
  <c r="BH598" i="1"/>
  <c r="BG598" i="1"/>
  <c r="BF598" i="1"/>
  <c r="BE598" i="1"/>
  <c r="AY598" i="1"/>
  <c r="BT598" i="1" s="1"/>
  <c r="AX598" i="1"/>
  <c r="AT598" i="1"/>
  <c r="BP598" i="1" s="1"/>
  <c r="AR598" i="1"/>
  <c r="AS598" i="1" s="1"/>
  <c r="AQ598" i="1"/>
  <c r="BO598" i="1" s="1"/>
  <c r="AP598" i="1"/>
  <c r="BN598" i="1" s="1"/>
  <c r="CA597" i="1"/>
  <c r="BX597" i="1"/>
  <c r="BV597" i="1"/>
  <c r="BM597" i="1"/>
  <c r="BK597" i="1"/>
  <c r="BJ597" i="1"/>
  <c r="BH597" i="1"/>
  <c r="BG597" i="1"/>
  <c r="BF597" i="1"/>
  <c r="BE597" i="1"/>
  <c r="AY597" i="1"/>
  <c r="BT597" i="1" s="1"/>
  <c r="AX597" i="1"/>
  <c r="AT597" i="1"/>
  <c r="BP597" i="1" s="1"/>
  <c r="AR597" i="1"/>
  <c r="AS597" i="1" s="1"/>
  <c r="AQ597" i="1"/>
  <c r="BO597" i="1" s="1"/>
  <c r="AP597" i="1"/>
  <c r="BN597" i="1" s="1"/>
  <c r="CA596" i="1"/>
  <c r="BX596" i="1"/>
  <c r="BV596" i="1"/>
  <c r="BM596" i="1"/>
  <c r="BK596" i="1"/>
  <c r="BJ596" i="1"/>
  <c r="BH596" i="1"/>
  <c r="BG596" i="1"/>
  <c r="BF596" i="1"/>
  <c r="BE596" i="1"/>
  <c r="AY596" i="1"/>
  <c r="BT596" i="1" s="1"/>
  <c r="AX596" i="1"/>
  <c r="AT596" i="1"/>
  <c r="AR596" i="1"/>
  <c r="AS596" i="1" s="1"/>
  <c r="AQ596" i="1"/>
  <c r="BO596" i="1" s="1"/>
  <c r="AP596" i="1"/>
  <c r="BN596" i="1" s="1"/>
  <c r="CA595" i="1"/>
  <c r="BX595" i="1"/>
  <c r="BV595" i="1"/>
  <c r="BM595" i="1"/>
  <c r="BK595" i="1"/>
  <c r="BJ595" i="1"/>
  <c r="BH595" i="1"/>
  <c r="BG595" i="1"/>
  <c r="BF595" i="1"/>
  <c r="BE595" i="1"/>
  <c r="AY595" i="1"/>
  <c r="BT595" i="1" s="1"/>
  <c r="AX595" i="1"/>
  <c r="AT595" i="1"/>
  <c r="BP595" i="1" s="1"/>
  <c r="AR595" i="1"/>
  <c r="AS595" i="1" s="1"/>
  <c r="AQ595" i="1"/>
  <c r="BO595" i="1" s="1"/>
  <c r="AP595" i="1"/>
  <c r="BN595" i="1" s="1"/>
  <c r="CA594" i="1"/>
  <c r="BX594" i="1"/>
  <c r="BV594" i="1"/>
  <c r="BM594" i="1"/>
  <c r="BK594" i="1"/>
  <c r="BJ594" i="1"/>
  <c r="BH594" i="1"/>
  <c r="BG594" i="1"/>
  <c r="BF594" i="1"/>
  <c r="BE594" i="1"/>
  <c r="AY594" i="1"/>
  <c r="BT594" i="1" s="1"/>
  <c r="AX594" i="1"/>
  <c r="AT594" i="1"/>
  <c r="BP594" i="1" s="1"/>
  <c r="AR594" i="1"/>
  <c r="AS594" i="1" s="1"/>
  <c r="AQ594" i="1"/>
  <c r="BO594" i="1" s="1"/>
  <c r="AP594" i="1"/>
  <c r="BN594" i="1" s="1"/>
  <c r="CA593" i="1"/>
  <c r="BX593" i="1"/>
  <c r="BV593" i="1"/>
  <c r="BM593" i="1"/>
  <c r="BK593" i="1"/>
  <c r="BJ593" i="1"/>
  <c r="BH593" i="1"/>
  <c r="BG593" i="1"/>
  <c r="BF593" i="1"/>
  <c r="BE593" i="1"/>
  <c r="AY593" i="1"/>
  <c r="BT593" i="1" s="1"/>
  <c r="AX593" i="1"/>
  <c r="AT593" i="1"/>
  <c r="BP593" i="1" s="1"/>
  <c r="AR593" i="1"/>
  <c r="AS593" i="1" s="1"/>
  <c r="AQ593" i="1"/>
  <c r="BO593" i="1" s="1"/>
  <c r="AP593" i="1"/>
  <c r="BN593" i="1" s="1"/>
  <c r="CA592" i="1"/>
  <c r="BX592" i="1"/>
  <c r="BV592" i="1"/>
  <c r="BM592" i="1"/>
  <c r="BK592" i="1"/>
  <c r="BJ592" i="1"/>
  <c r="BH592" i="1"/>
  <c r="BG592" i="1"/>
  <c r="BF592" i="1"/>
  <c r="BE592" i="1"/>
  <c r="AY592" i="1"/>
  <c r="BT592" i="1" s="1"/>
  <c r="AX592" i="1"/>
  <c r="AT592" i="1"/>
  <c r="AR592" i="1"/>
  <c r="AS592" i="1" s="1"/>
  <c r="AQ592" i="1"/>
  <c r="BO592" i="1" s="1"/>
  <c r="AP592" i="1"/>
  <c r="BN592" i="1" s="1"/>
  <c r="CA591" i="1"/>
  <c r="BX591" i="1"/>
  <c r="BV591" i="1"/>
  <c r="BM591" i="1"/>
  <c r="BK591" i="1"/>
  <c r="BJ591" i="1"/>
  <c r="BH591" i="1"/>
  <c r="BG591" i="1"/>
  <c r="BF591" i="1"/>
  <c r="BE591" i="1"/>
  <c r="AY591" i="1"/>
  <c r="BT591" i="1" s="1"/>
  <c r="AX591" i="1"/>
  <c r="AT591" i="1"/>
  <c r="BP591" i="1" s="1"/>
  <c r="AR591" i="1"/>
  <c r="AS591" i="1" s="1"/>
  <c r="AQ591" i="1"/>
  <c r="BO591" i="1" s="1"/>
  <c r="AP591" i="1"/>
  <c r="BN591" i="1" s="1"/>
  <c r="CA590" i="1"/>
  <c r="BX590" i="1"/>
  <c r="BV590" i="1"/>
  <c r="BM590" i="1"/>
  <c r="BK590" i="1"/>
  <c r="BJ590" i="1"/>
  <c r="BH590" i="1"/>
  <c r="BG590" i="1"/>
  <c r="BF590" i="1"/>
  <c r="BE590" i="1"/>
  <c r="AY590" i="1"/>
  <c r="BT590" i="1" s="1"/>
  <c r="AX590" i="1"/>
  <c r="AT590" i="1"/>
  <c r="BP590" i="1" s="1"/>
  <c r="AR590" i="1"/>
  <c r="AS590" i="1" s="1"/>
  <c r="AQ590" i="1"/>
  <c r="BO590" i="1" s="1"/>
  <c r="AP590" i="1"/>
  <c r="BN590" i="1" s="1"/>
  <c r="CA589" i="1"/>
  <c r="BX589" i="1"/>
  <c r="BV589" i="1"/>
  <c r="BM589" i="1"/>
  <c r="BK589" i="1"/>
  <c r="BJ589" i="1"/>
  <c r="BH589" i="1"/>
  <c r="BG589" i="1"/>
  <c r="BF589" i="1"/>
  <c r="BE589" i="1"/>
  <c r="AY589" i="1"/>
  <c r="BT589" i="1" s="1"/>
  <c r="AX589" i="1"/>
  <c r="AT589" i="1"/>
  <c r="BP589" i="1" s="1"/>
  <c r="AR589" i="1"/>
  <c r="AS589" i="1" s="1"/>
  <c r="AQ589" i="1"/>
  <c r="BO589" i="1" s="1"/>
  <c r="AP589" i="1"/>
  <c r="BN589" i="1" s="1"/>
  <c r="CA588" i="1"/>
  <c r="BX588" i="1"/>
  <c r="BV588" i="1"/>
  <c r="BM588" i="1"/>
  <c r="BK588" i="1"/>
  <c r="BJ588" i="1"/>
  <c r="BH588" i="1"/>
  <c r="BG588" i="1"/>
  <c r="BF588" i="1"/>
  <c r="BE588" i="1"/>
  <c r="AY588" i="1"/>
  <c r="BT588" i="1" s="1"/>
  <c r="AX588" i="1"/>
  <c r="AT588" i="1"/>
  <c r="AR588" i="1"/>
  <c r="AS588" i="1" s="1"/>
  <c r="AQ588" i="1"/>
  <c r="BO588" i="1" s="1"/>
  <c r="AP588" i="1"/>
  <c r="BN588" i="1" s="1"/>
  <c r="CA587" i="1"/>
  <c r="BX587" i="1"/>
  <c r="BV587" i="1"/>
  <c r="BM587" i="1"/>
  <c r="BK587" i="1"/>
  <c r="BJ587" i="1"/>
  <c r="BH587" i="1"/>
  <c r="BG587" i="1"/>
  <c r="BF587" i="1"/>
  <c r="BE587" i="1"/>
  <c r="AY587" i="1"/>
  <c r="BT587" i="1" s="1"/>
  <c r="AX587" i="1"/>
  <c r="AT587" i="1"/>
  <c r="BP587" i="1" s="1"/>
  <c r="AR587" i="1"/>
  <c r="AS587" i="1" s="1"/>
  <c r="AQ587" i="1"/>
  <c r="BO587" i="1" s="1"/>
  <c r="AP587" i="1"/>
  <c r="BN587" i="1" s="1"/>
  <c r="CA586" i="1"/>
  <c r="BX586" i="1"/>
  <c r="BV586" i="1"/>
  <c r="BM586" i="1"/>
  <c r="BK586" i="1"/>
  <c r="BJ586" i="1"/>
  <c r="BH586" i="1"/>
  <c r="BG586" i="1"/>
  <c r="BF586" i="1"/>
  <c r="BE586" i="1"/>
  <c r="AY586" i="1"/>
  <c r="BT586" i="1" s="1"/>
  <c r="AX586" i="1"/>
  <c r="AT586" i="1"/>
  <c r="BP586" i="1" s="1"/>
  <c r="AR586" i="1"/>
  <c r="AS586" i="1" s="1"/>
  <c r="AQ586" i="1"/>
  <c r="BO586" i="1" s="1"/>
  <c r="AP586" i="1"/>
  <c r="BN586" i="1" s="1"/>
  <c r="CA585" i="1"/>
  <c r="BX585" i="1"/>
  <c r="BV585" i="1"/>
  <c r="BM585" i="1"/>
  <c r="BK585" i="1"/>
  <c r="BJ585" i="1"/>
  <c r="BH585" i="1"/>
  <c r="BG585" i="1"/>
  <c r="BF585" i="1"/>
  <c r="BE585" i="1"/>
  <c r="AY585" i="1"/>
  <c r="BT585" i="1" s="1"/>
  <c r="AX585" i="1"/>
  <c r="AT585" i="1"/>
  <c r="BP585" i="1" s="1"/>
  <c r="AR585" i="1"/>
  <c r="AS585" i="1" s="1"/>
  <c r="AQ585" i="1"/>
  <c r="BO585" i="1" s="1"/>
  <c r="AP585" i="1"/>
  <c r="BN585" i="1" s="1"/>
  <c r="CA584" i="1"/>
  <c r="BX584" i="1"/>
  <c r="BV584" i="1"/>
  <c r="BM584" i="1"/>
  <c r="BK584" i="1"/>
  <c r="BJ584" i="1"/>
  <c r="BH584" i="1"/>
  <c r="BG584" i="1"/>
  <c r="BF584" i="1"/>
  <c r="BE584" i="1"/>
  <c r="AY584" i="1"/>
  <c r="BT584" i="1" s="1"/>
  <c r="AX584" i="1"/>
  <c r="AT584" i="1"/>
  <c r="AR584" i="1"/>
  <c r="AS584" i="1" s="1"/>
  <c r="AQ584" i="1"/>
  <c r="BO584" i="1" s="1"/>
  <c r="AP584" i="1"/>
  <c r="BN584" i="1" s="1"/>
  <c r="CA583" i="1"/>
  <c r="BX583" i="1"/>
  <c r="BV583" i="1"/>
  <c r="BM583" i="1"/>
  <c r="BK583" i="1"/>
  <c r="BJ583" i="1"/>
  <c r="BH583" i="1"/>
  <c r="BG583" i="1"/>
  <c r="BF583" i="1"/>
  <c r="BE583" i="1"/>
  <c r="AY583" i="1"/>
  <c r="BT583" i="1" s="1"/>
  <c r="AX583" i="1"/>
  <c r="AT583" i="1"/>
  <c r="AR583" i="1"/>
  <c r="AS583" i="1" s="1"/>
  <c r="AQ583" i="1"/>
  <c r="BO583" i="1" s="1"/>
  <c r="AP583" i="1"/>
  <c r="BN583" i="1" s="1"/>
  <c r="CA582" i="1"/>
  <c r="BX582" i="1"/>
  <c r="BV582" i="1"/>
  <c r="BM582" i="1"/>
  <c r="BK582" i="1"/>
  <c r="BJ582" i="1"/>
  <c r="BH582" i="1"/>
  <c r="BG582" i="1"/>
  <c r="BF582" i="1"/>
  <c r="BE582" i="1"/>
  <c r="AY582" i="1"/>
  <c r="BT582" i="1" s="1"/>
  <c r="AX582" i="1"/>
  <c r="AT582" i="1"/>
  <c r="BP582" i="1" s="1"/>
  <c r="AR582" i="1"/>
  <c r="AS582" i="1" s="1"/>
  <c r="AQ582" i="1"/>
  <c r="BO582" i="1" s="1"/>
  <c r="AP582" i="1"/>
  <c r="BN582" i="1" s="1"/>
  <c r="CA581" i="1"/>
  <c r="BX581" i="1"/>
  <c r="BV581" i="1"/>
  <c r="BM581" i="1"/>
  <c r="BK581" i="1"/>
  <c r="BJ581" i="1"/>
  <c r="BH581" i="1"/>
  <c r="BG581" i="1"/>
  <c r="BF581" i="1"/>
  <c r="BE581" i="1"/>
  <c r="AY581" i="1"/>
  <c r="BT581" i="1" s="1"/>
  <c r="AX581" i="1"/>
  <c r="AT581" i="1"/>
  <c r="AR581" i="1"/>
  <c r="AS581" i="1" s="1"/>
  <c r="AQ581" i="1"/>
  <c r="BO581" i="1" s="1"/>
  <c r="AP581" i="1"/>
  <c r="BN581" i="1" s="1"/>
  <c r="CA580" i="1"/>
  <c r="BX580" i="1"/>
  <c r="BV580" i="1"/>
  <c r="BM580" i="1"/>
  <c r="BK580" i="1"/>
  <c r="BJ580" i="1"/>
  <c r="BH580" i="1"/>
  <c r="BG580" i="1"/>
  <c r="BF580" i="1"/>
  <c r="BE580" i="1"/>
  <c r="AY580" i="1"/>
  <c r="BT580" i="1" s="1"/>
  <c r="AX580" i="1"/>
  <c r="AT580" i="1"/>
  <c r="BP580" i="1" s="1"/>
  <c r="AR580" i="1"/>
  <c r="AS580" i="1" s="1"/>
  <c r="AQ580" i="1"/>
  <c r="BO580" i="1" s="1"/>
  <c r="AP580" i="1"/>
  <c r="BN580" i="1" s="1"/>
  <c r="CA579" i="1"/>
  <c r="BX579" i="1"/>
  <c r="BV579" i="1"/>
  <c r="BM579" i="1"/>
  <c r="BK579" i="1"/>
  <c r="BJ579" i="1"/>
  <c r="BH579" i="1"/>
  <c r="BG579" i="1"/>
  <c r="BF579" i="1"/>
  <c r="BE579" i="1"/>
  <c r="AY579" i="1"/>
  <c r="BT579" i="1" s="1"/>
  <c r="AX579" i="1"/>
  <c r="AT579" i="1"/>
  <c r="BP579" i="1" s="1"/>
  <c r="AR579" i="1"/>
  <c r="AS579" i="1" s="1"/>
  <c r="AQ579" i="1"/>
  <c r="BO579" i="1" s="1"/>
  <c r="AP579" i="1"/>
  <c r="BN579" i="1" s="1"/>
  <c r="CA578" i="1"/>
  <c r="BX578" i="1"/>
  <c r="BV578" i="1"/>
  <c r="BM578" i="1"/>
  <c r="BK578" i="1"/>
  <c r="BJ578" i="1"/>
  <c r="BH578" i="1"/>
  <c r="BG578" i="1"/>
  <c r="BF578" i="1"/>
  <c r="BE578" i="1"/>
  <c r="AY578" i="1"/>
  <c r="BT578" i="1" s="1"/>
  <c r="AX578" i="1"/>
  <c r="AT578" i="1"/>
  <c r="BP578" i="1" s="1"/>
  <c r="AR578" i="1"/>
  <c r="AS578" i="1" s="1"/>
  <c r="AQ578" i="1"/>
  <c r="BO578" i="1" s="1"/>
  <c r="AP578" i="1"/>
  <c r="BN578" i="1" s="1"/>
  <c r="CA577" i="1"/>
  <c r="BX577" i="1"/>
  <c r="BV577" i="1"/>
  <c r="BM577" i="1"/>
  <c r="BK577" i="1"/>
  <c r="BJ577" i="1"/>
  <c r="BH577" i="1"/>
  <c r="BG577" i="1"/>
  <c r="BF577" i="1"/>
  <c r="BE577" i="1"/>
  <c r="AY577" i="1"/>
  <c r="BT577" i="1" s="1"/>
  <c r="AX577" i="1"/>
  <c r="AT577" i="1"/>
  <c r="BP577" i="1" s="1"/>
  <c r="AR577" i="1"/>
  <c r="AS577" i="1" s="1"/>
  <c r="AQ577" i="1"/>
  <c r="BO577" i="1" s="1"/>
  <c r="AP577" i="1"/>
  <c r="BN577" i="1" s="1"/>
  <c r="CA576" i="1"/>
  <c r="BX576" i="1"/>
  <c r="BV576" i="1"/>
  <c r="BM576" i="1"/>
  <c r="BK576" i="1"/>
  <c r="BJ576" i="1"/>
  <c r="BH576" i="1"/>
  <c r="BG576" i="1"/>
  <c r="BF576" i="1"/>
  <c r="BE576" i="1"/>
  <c r="AY576" i="1"/>
  <c r="BT576" i="1" s="1"/>
  <c r="AX576" i="1"/>
  <c r="AT576" i="1"/>
  <c r="BP576" i="1" s="1"/>
  <c r="AR576" i="1"/>
  <c r="AS576" i="1" s="1"/>
  <c r="AQ576" i="1"/>
  <c r="BO576" i="1" s="1"/>
  <c r="AP576" i="1"/>
  <c r="BN576" i="1" s="1"/>
  <c r="CA575" i="1"/>
  <c r="BX575" i="1"/>
  <c r="BV575" i="1"/>
  <c r="BM575" i="1"/>
  <c r="BK575" i="1"/>
  <c r="BJ575" i="1"/>
  <c r="BH575" i="1"/>
  <c r="BG575" i="1"/>
  <c r="BF575" i="1"/>
  <c r="BE575" i="1"/>
  <c r="AY575" i="1"/>
  <c r="BT575" i="1" s="1"/>
  <c r="AX575" i="1"/>
  <c r="AT575" i="1"/>
  <c r="BP575" i="1" s="1"/>
  <c r="AR575" i="1"/>
  <c r="AS575" i="1" s="1"/>
  <c r="AQ575" i="1"/>
  <c r="BO575" i="1" s="1"/>
  <c r="AP575" i="1"/>
  <c r="BN575" i="1" s="1"/>
  <c r="CA574" i="1"/>
  <c r="BX574" i="1"/>
  <c r="BV574" i="1"/>
  <c r="BM574" i="1"/>
  <c r="BK574" i="1"/>
  <c r="BJ574" i="1"/>
  <c r="BH574" i="1"/>
  <c r="BG574" i="1"/>
  <c r="BF574" i="1"/>
  <c r="BE574" i="1"/>
  <c r="AY574" i="1"/>
  <c r="BT574" i="1" s="1"/>
  <c r="AX574" i="1"/>
  <c r="AT574" i="1"/>
  <c r="BP574" i="1" s="1"/>
  <c r="AR574" i="1"/>
  <c r="AS574" i="1" s="1"/>
  <c r="AQ574" i="1"/>
  <c r="BO574" i="1" s="1"/>
  <c r="AP574" i="1"/>
  <c r="BN574" i="1" s="1"/>
  <c r="CA573" i="1"/>
  <c r="BX573" i="1"/>
  <c r="BV573" i="1"/>
  <c r="BM573" i="1"/>
  <c r="BK573" i="1"/>
  <c r="BJ573" i="1"/>
  <c r="BH573" i="1"/>
  <c r="BG573" i="1"/>
  <c r="BF573" i="1"/>
  <c r="BE573" i="1"/>
  <c r="AY573" i="1"/>
  <c r="BT573" i="1" s="1"/>
  <c r="AX573" i="1"/>
  <c r="AT573" i="1"/>
  <c r="BP573" i="1" s="1"/>
  <c r="AR573" i="1"/>
  <c r="AS573" i="1" s="1"/>
  <c r="AQ573" i="1"/>
  <c r="BO573" i="1" s="1"/>
  <c r="AP573" i="1"/>
  <c r="BN573" i="1" s="1"/>
  <c r="CA572" i="1"/>
  <c r="BX572" i="1"/>
  <c r="BV572" i="1"/>
  <c r="BM572" i="1"/>
  <c r="BK572" i="1"/>
  <c r="BJ572" i="1"/>
  <c r="BH572" i="1"/>
  <c r="BG572" i="1"/>
  <c r="BF572" i="1"/>
  <c r="BE572" i="1"/>
  <c r="AY572" i="1"/>
  <c r="BT572" i="1" s="1"/>
  <c r="AX572" i="1"/>
  <c r="AT572" i="1"/>
  <c r="BP572" i="1" s="1"/>
  <c r="AR572" i="1"/>
  <c r="AS572" i="1" s="1"/>
  <c r="AQ572" i="1"/>
  <c r="BO572" i="1" s="1"/>
  <c r="AP572" i="1"/>
  <c r="BN572" i="1" s="1"/>
  <c r="CA571" i="1"/>
  <c r="BX571" i="1"/>
  <c r="BV571" i="1"/>
  <c r="BM571" i="1"/>
  <c r="BK571" i="1"/>
  <c r="BJ571" i="1"/>
  <c r="BH571" i="1"/>
  <c r="BG571" i="1"/>
  <c r="BF571" i="1"/>
  <c r="BE571" i="1"/>
  <c r="AY571" i="1"/>
  <c r="BT571" i="1" s="1"/>
  <c r="AX571" i="1"/>
  <c r="AT571" i="1"/>
  <c r="BP571" i="1" s="1"/>
  <c r="AR571" i="1"/>
  <c r="AS571" i="1" s="1"/>
  <c r="AQ571" i="1"/>
  <c r="BO571" i="1" s="1"/>
  <c r="AP571" i="1"/>
  <c r="BN571" i="1" s="1"/>
  <c r="CA570" i="1"/>
  <c r="BX570" i="1"/>
  <c r="BV570" i="1"/>
  <c r="BM570" i="1"/>
  <c r="BK570" i="1"/>
  <c r="BJ570" i="1"/>
  <c r="BH570" i="1"/>
  <c r="BG570" i="1"/>
  <c r="BF570" i="1"/>
  <c r="BE570" i="1"/>
  <c r="AY570" i="1"/>
  <c r="BT570" i="1" s="1"/>
  <c r="AX570" i="1"/>
  <c r="AT570" i="1"/>
  <c r="BP570" i="1" s="1"/>
  <c r="AR570" i="1"/>
  <c r="AS570" i="1" s="1"/>
  <c r="AQ570" i="1"/>
  <c r="BO570" i="1" s="1"/>
  <c r="AP570" i="1"/>
  <c r="BN570" i="1" s="1"/>
  <c r="CA569" i="1"/>
  <c r="BX569" i="1"/>
  <c r="BV569" i="1"/>
  <c r="BM569" i="1"/>
  <c r="BK569" i="1"/>
  <c r="BJ569" i="1"/>
  <c r="BH569" i="1"/>
  <c r="BG569" i="1"/>
  <c r="BF569" i="1"/>
  <c r="BE569" i="1"/>
  <c r="AY569" i="1"/>
  <c r="BT569" i="1" s="1"/>
  <c r="AX569" i="1"/>
  <c r="AT569" i="1"/>
  <c r="AR569" i="1"/>
  <c r="AS569" i="1" s="1"/>
  <c r="AQ569" i="1"/>
  <c r="BO569" i="1" s="1"/>
  <c r="AP569" i="1"/>
  <c r="BN569" i="1" s="1"/>
  <c r="CA568" i="1"/>
  <c r="BX568" i="1"/>
  <c r="BV568" i="1"/>
  <c r="BM568" i="1"/>
  <c r="BK568" i="1"/>
  <c r="BJ568" i="1"/>
  <c r="BH568" i="1"/>
  <c r="BG568" i="1"/>
  <c r="BF568" i="1"/>
  <c r="BE568" i="1"/>
  <c r="AY568" i="1"/>
  <c r="BT568" i="1" s="1"/>
  <c r="AX568" i="1"/>
  <c r="AT568" i="1"/>
  <c r="AR568" i="1"/>
  <c r="AS568" i="1" s="1"/>
  <c r="AQ568" i="1"/>
  <c r="BO568" i="1" s="1"/>
  <c r="AP568" i="1"/>
  <c r="BN568" i="1" s="1"/>
  <c r="CA567" i="1"/>
  <c r="BX567" i="1"/>
  <c r="BV567" i="1"/>
  <c r="BM567" i="1"/>
  <c r="BK567" i="1"/>
  <c r="BJ567" i="1"/>
  <c r="BH567" i="1"/>
  <c r="BG567" i="1"/>
  <c r="BF567" i="1"/>
  <c r="BE567" i="1"/>
  <c r="AY567" i="1"/>
  <c r="BT567" i="1" s="1"/>
  <c r="AX567" i="1"/>
  <c r="AT567" i="1"/>
  <c r="BP567" i="1" s="1"/>
  <c r="AR567" i="1"/>
  <c r="AS567" i="1" s="1"/>
  <c r="AQ567" i="1"/>
  <c r="BO567" i="1" s="1"/>
  <c r="AP567" i="1"/>
  <c r="BN567" i="1" s="1"/>
  <c r="CA566" i="1"/>
  <c r="BX566" i="1"/>
  <c r="BV566" i="1"/>
  <c r="BM566" i="1"/>
  <c r="BK566" i="1"/>
  <c r="BJ566" i="1"/>
  <c r="BH566" i="1"/>
  <c r="BG566" i="1"/>
  <c r="BF566" i="1"/>
  <c r="BE566" i="1"/>
  <c r="AY566" i="1"/>
  <c r="BT566" i="1" s="1"/>
  <c r="AX566" i="1"/>
  <c r="AT566" i="1"/>
  <c r="BP566" i="1" s="1"/>
  <c r="AR566" i="1"/>
  <c r="AS566" i="1" s="1"/>
  <c r="AQ566" i="1"/>
  <c r="BO566" i="1" s="1"/>
  <c r="AP566" i="1"/>
  <c r="BN566" i="1" s="1"/>
  <c r="CA565" i="1"/>
  <c r="BX565" i="1"/>
  <c r="BV565" i="1"/>
  <c r="BM565" i="1"/>
  <c r="BK565" i="1"/>
  <c r="BJ565" i="1"/>
  <c r="BH565" i="1"/>
  <c r="BG565" i="1"/>
  <c r="BF565" i="1"/>
  <c r="BE565" i="1"/>
  <c r="AY565" i="1"/>
  <c r="BT565" i="1" s="1"/>
  <c r="AX565" i="1"/>
  <c r="AT565" i="1"/>
  <c r="BP565" i="1" s="1"/>
  <c r="AR565" i="1"/>
  <c r="AS565" i="1" s="1"/>
  <c r="AQ565" i="1"/>
  <c r="BO565" i="1" s="1"/>
  <c r="AP565" i="1"/>
  <c r="BN565" i="1" s="1"/>
  <c r="CA564" i="1"/>
  <c r="BX564" i="1"/>
  <c r="BV564" i="1"/>
  <c r="BM564" i="1"/>
  <c r="BK564" i="1"/>
  <c r="BJ564" i="1"/>
  <c r="BH564" i="1"/>
  <c r="BG564" i="1"/>
  <c r="BF564" i="1"/>
  <c r="BE564" i="1"/>
  <c r="AY564" i="1"/>
  <c r="BT564" i="1" s="1"/>
  <c r="AX564" i="1"/>
  <c r="AT564" i="1"/>
  <c r="BP564" i="1" s="1"/>
  <c r="AR564" i="1"/>
  <c r="AS564" i="1" s="1"/>
  <c r="AQ564" i="1"/>
  <c r="BO564" i="1" s="1"/>
  <c r="AP564" i="1"/>
  <c r="BN564" i="1" s="1"/>
  <c r="CA563" i="1"/>
  <c r="BX563" i="1"/>
  <c r="BV563" i="1"/>
  <c r="BM563" i="1"/>
  <c r="BK563" i="1"/>
  <c r="BJ563" i="1"/>
  <c r="BH563" i="1"/>
  <c r="BG563" i="1"/>
  <c r="BF563" i="1"/>
  <c r="BE563" i="1"/>
  <c r="AY563" i="1"/>
  <c r="BT563" i="1" s="1"/>
  <c r="AX563" i="1"/>
  <c r="AT563" i="1"/>
  <c r="BP563" i="1" s="1"/>
  <c r="AR563" i="1"/>
  <c r="AS563" i="1" s="1"/>
  <c r="AQ563" i="1"/>
  <c r="BO563" i="1" s="1"/>
  <c r="AP563" i="1"/>
  <c r="BN563" i="1" s="1"/>
  <c r="CA562" i="1"/>
  <c r="BX562" i="1"/>
  <c r="BV562" i="1"/>
  <c r="BM562" i="1"/>
  <c r="BK562" i="1"/>
  <c r="BJ562" i="1"/>
  <c r="BH562" i="1"/>
  <c r="BG562" i="1"/>
  <c r="BF562" i="1"/>
  <c r="BE562" i="1"/>
  <c r="AY562" i="1"/>
  <c r="BT562" i="1" s="1"/>
  <c r="AX562" i="1"/>
  <c r="AT562" i="1"/>
  <c r="BP562" i="1" s="1"/>
  <c r="AR562" i="1"/>
  <c r="AS562" i="1" s="1"/>
  <c r="AQ562" i="1"/>
  <c r="BO562" i="1" s="1"/>
  <c r="AP562" i="1"/>
  <c r="BN562" i="1" s="1"/>
  <c r="CA561" i="1"/>
  <c r="BX561" i="1"/>
  <c r="BV561" i="1"/>
  <c r="BM561" i="1"/>
  <c r="BK561" i="1"/>
  <c r="BJ561" i="1"/>
  <c r="BH561" i="1"/>
  <c r="BG561" i="1"/>
  <c r="BF561" i="1"/>
  <c r="BE561" i="1"/>
  <c r="AY561" i="1"/>
  <c r="BT561" i="1" s="1"/>
  <c r="AX561" i="1"/>
  <c r="AT561" i="1"/>
  <c r="BP561" i="1" s="1"/>
  <c r="AR561" i="1"/>
  <c r="AS561" i="1" s="1"/>
  <c r="AQ561" i="1"/>
  <c r="BO561" i="1" s="1"/>
  <c r="AP561" i="1"/>
  <c r="BN561" i="1" s="1"/>
  <c r="CA560" i="1"/>
  <c r="BX560" i="1"/>
  <c r="BV560" i="1"/>
  <c r="BM560" i="1"/>
  <c r="BK560" i="1"/>
  <c r="BJ560" i="1"/>
  <c r="BH560" i="1"/>
  <c r="BG560" i="1"/>
  <c r="BF560" i="1"/>
  <c r="BE560" i="1"/>
  <c r="AY560" i="1"/>
  <c r="BT560" i="1" s="1"/>
  <c r="AX560" i="1"/>
  <c r="AT560" i="1"/>
  <c r="BP560" i="1" s="1"/>
  <c r="AR560" i="1"/>
  <c r="AS560" i="1" s="1"/>
  <c r="AQ560" i="1"/>
  <c r="BO560" i="1" s="1"/>
  <c r="AP560" i="1"/>
  <c r="BN560" i="1" s="1"/>
  <c r="CA559" i="1"/>
  <c r="BX559" i="1"/>
  <c r="BV559" i="1"/>
  <c r="BM559" i="1"/>
  <c r="BK559" i="1"/>
  <c r="BJ559" i="1"/>
  <c r="BH559" i="1"/>
  <c r="BG559" i="1"/>
  <c r="BF559" i="1"/>
  <c r="BE559" i="1"/>
  <c r="AY559" i="1"/>
  <c r="BT559" i="1" s="1"/>
  <c r="AX559" i="1"/>
  <c r="AT559" i="1"/>
  <c r="BP559" i="1" s="1"/>
  <c r="AR559" i="1"/>
  <c r="AS559" i="1" s="1"/>
  <c r="AQ559" i="1"/>
  <c r="BO559" i="1" s="1"/>
  <c r="AP559" i="1"/>
  <c r="BN559" i="1" s="1"/>
  <c r="CA558" i="1"/>
  <c r="BX558" i="1"/>
  <c r="BV558" i="1"/>
  <c r="BM558" i="1"/>
  <c r="BK558" i="1"/>
  <c r="BJ558" i="1"/>
  <c r="BH558" i="1"/>
  <c r="BG558" i="1"/>
  <c r="BF558" i="1"/>
  <c r="BE558" i="1"/>
  <c r="AY558" i="1"/>
  <c r="BT558" i="1" s="1"/>
  <c r="AX558" i="1"/>
  <c r="AT558" i="1"/>
  <c r="BP558" i="1" s="1"/>
  <c r="AR558" i="1"/>
  <c r="AS558" i="1" s="1"/>
  <c r="AQ558" i="1"/>
  <c r="BO558" i="1" s="1"/>
  <c r="AP558" i="1"/>
  <c r="BN558" i="1" s="1"/>
  <c r="CA557" i="1"/>
  <c r="BX557" i="1"/>
  <c r="BV557" i="1"/>
  <c r="BM557" i="1"/>
  <c r="BK557" i="1"/>
  <c r="BJ557" i="1"/>
  <c r="BH557" i="1"/>
  <c r="BG557" i="1"/>
  <c r="BF557" i="1"/>
  <c r="BE557" i="1"/>
  <c r="AY557" i="1"/>
  <c r="BT557" i="1" s="1"/>
  <c r="AX557" i="1"/>
  <c r="AT557" i="1"/>
  <c r="BP557" i="1" s="1"/>
  <c r="AR557" i="1"/>
  <c r="AS557" i="1" s="1"/>
  <c r="AQ557" i="1"/>
  <c r="BO557" i="1" s="1"/>
  <c r="AP557" i="1"/>
  <c r="BN557" i="1" s="1"/>
  <c r="CA556" i="1"/>
  <c r="BX556" i="1"/>
  <c r="BV556" i="1"/>
  <c r="BM556" i="1"/>
  <c r="BK556" i="1"/>
  <c r="BJ556" i="1"/>
  <c r="BH556" i="1"/>
  <c r="BG556" i="1"/>
  <c r="BF556" i="1"/>
  <c r="BE556" i="1"/>
  <c r="AY556" i="1"/>
  <c r="BT556" i="1" s="1"/>
  <c r="AX556" i="1"/>
  <c r="AT556" i="1"/>
  <c r="BP556" i="1" s="1"/>
  <c r="AR556" i="1"/>
  <c r="AS556" i="1" s="1"/>
  <c r="AQ556" i="1"/>
  <c r="BO556" i="1" s="1"/>
  <c r="AP556" i="1"/>
  <c r="BN556" i="1" s="1"/>
  <c r="CA555" i="1"/>
  <c r="BX555" i="1"/>
  <c r="BV555" i="1"/>
  <c r="BM555" i="1"/>
  <c r="BK555" i="1"/>
  <c r="BJ555" i="1"/>
  <c r="BH555" i="1"/>
  <c r="BG555" i="1"/>
  <c r="BF555" i="1"/>
  <c r="BE555" i="1"/>
  <c r="AY555" i="1"/>
  <c r="BT555" i="1" s="1"/>
  <c r="AX555" i="1"/>
  <c r="AT555" i="1"/>
  <c r="BP555" i="1" s="1"/>
  <c r="AR555" i="1"/>
  <c r="AS555" i="1" s="1"/>
  <c r="AQ555" i="1"/>
  <c r="BO555" i="1" s="1"/>
  <c r="AP555" i="1"/>
  <c r="BN555" i="1" s="1"/>
  <c r="CA554" i="1"/>
  <c r="BX554" i="1"/>
  <c r="BV554" i="1"/>
  <c r="BM554" i="1"/>
  <c r="BK554" i="1"/>
  <c r="BJ554" i="1"/>
  <c r="BH554" i="1"/>
  <c r="BG554" i="1"/>
  <c r="BF554" i="1"/>
  <c r="BE554" i="1"/>
  <c r="AY554" i="1"/>
  <c r="BT554" i="1" s="1"/>
  <c r="AX554" i="1"/>
  <c r="AT554" i="1"/>
  <c r="AR554" i="1"/>
  <c r="AS554" i="1" s="1"/>
  <c r="AQ554" i="1"/>
  <c r="BO554" i="1" s="1"/>
  <c r="AP554" i="1"/>
  <c r="BN554" i="1" s="1"/>
  <c r="CA553" i="1"/>
  <c r="BX553" i="1"/>
  <c r="BV553" i="1"/>
  <c r="BM553" i="1"/>
  <c r="BK553" i="1"/>
  <c r="BJ553" i="1"/>
  <c r="BH553" i="1"/>
  <c r="BG553" i="1"/>
  <c r="BF553" i="1"/>
  <c r="BE553" i="1"/>
  <c r="AY553" i="1"/>
  <c r="BT553" i="1" s="1"/>
  <c r="AX553" i="1"/>
  <c r="AT553" i="1"/>
  <c r="BP553" i="1" s="1"/>
  <c r="AR553" i="1"/>
  <c r="AS553" i="1" s="1"/>
  <c r="AQ553" i="1"/>
  <c r="BO553" i="1" s="1"/>
  <c r="AP553" i="1"/>
  <c r="BN553" i="1" s="1"/>
  <c r="CA552" i="1"/>
  <c r="BX552" i="1"/>
  <c r="BV552" i="1"/>
  <c r="BM552" i="1"/>
  <c r="BK552" i="1"/>
  <c r="BJ552" i="1"/>
  <c r="BH552" i="1"/>
  <c r="BG552" i="1"/>
  <c r="BF552" i="1"/>
  <c r="BE552" i="1"/>
  <c r="AY552" i="1"/>
  <c r="BT552" i="1" s="1"/>
  <c r="AX552" i="1"/>
  <c r="AT552" i="1"/>
  <c r="BP552" i="1" s="1"/>
  <c r="AR552" i="1"/>
  <c r="AS552" i="1" s="1"/>
  <c r="AQ552" i="1"/>
  <c r="BO552" i="1" s="1"/>
  <c r="AP552" i="1"/>
  <c r="BN552" i="1" s="1"/>
  <c r="CA551" i="1"/>
  <c r="BX551" i="1"/>
  <c r="BV551" i="1"/>
  <c r="BM551" i="1"/>
  <c r="BK551" i="1"/>
  <c r="BJ551" i="1"/>
  <c r="BH551" i="1"/>
  <c r="BG551" i="1"/>
  <c r="BF551" i="1"/>
  <c r="BE551" i="1"/>
  <c r="AY551" i="1"/>
  <c r="BT551" i="1" s="1"/>
  <c r="AX551" i="1"/>
  <c r="AT551" i="1"/>
  <c r="BP551" i="1" s="1"/>
  <c r="AR551" i="1"/>
  <c r="AS551" i="1" s="1"/>
  <c r="AQ551" i="1"/>
  <c r="BO551" i="1" s="1"/>
  <c r="AP551" i="1"/>
  <c r="BN551" i="1" s="1"/>
  <c r="CA550" i="1"/>
  <c r="BX550" i="1"/>
  <c r="BV550" i="1"/>
  <c r="BM550" i="1"/>
  <c r="BK550" i="1"/>
  <c r="BJ550" i="1"/>
  <c r="BH550" i="1"/>
  <c r="BG550" i="1"/>
  <c r="BF550" i="1"/>
  <c r="BE550" i="1"/>
  <c r="AY550" i="1"/>
  <c r="BT550" i="1" s="1"/>
  <c r="AX550" i="1"/>
  <c r="AT550" i="1"/>
  <c r="AR550" i="1"/>
  <c r="AS550" i="1" s="1"/>
  <c r="AQ550" i="1"/>
  <c r="BO550" i="1" s="1"/>
  <c r="AP550" i="1"/>
  <c r="BN550" i="1" s="1"/>
  <c r="CA549" i="1"/>
  <c r="BX549" i="1"/>
  <c r="BV549" i="1"/>
  <c r="BM549" i="1"/>
  <c r="BK549" i="1"/>
  <c r="BJ549" i="1"/>
  <c r="BH549" i="1"/>
  <c r="BG549" i="1"/>
  <c r="BF549" i="1"/>
  <c r="BE549" i="1"/>
  <c r="AY549" i="1"/>
  <c r="BT549" i="1" s="1"/>
  <c r="AX549" i="1"/>
  <c r="AT549" i="1"/>
  <c r="AR549" i="1"/>
  <c r="AS549" i="1" s="1"/>
  <c r="AQ549" i="1"/>
  <c r="BO549" i="1" s="1"/>
  <c r="AP549" i="1"/>
  <c r="BN549" i="1" s="1"/>
  <c r="CA548" i="1"/>
  <c r="BX548" i="1"/>
  <c r="BV548" i="1"/>
  <c r="BM548" i="1"/>
  <c r="BK548" i="1"/>
  <c r="BJ548" i="1"/>
  <c r="BH548" i="1"/>
  <c r="BG548" i="1"/>
  <c r="BF548" i="1"/>
  <c r="BE548" i="1"/>
  <c r="AY548" i="1"/>
  <c r="BT548" i="1" s="1"/>
  <c r="AX548" i="1"/>
  <c r="AT548" i="1"/>
  <c r="BP548" i="1" s="1"/>
  <c r="AR548" i="1"/>
  <c r="AS548" i="1" s="1"/>
  <c r="AQ548" i="1"/>
  <c r="BO548" i="1" s="1"/>
  <c r="AP548" i="1"/>
  <c r="BN548" i="1" s="1"/>
  <c r="CA547" i="1"/>
  <c r="BX547" i="1"/>
  <c r="BV547" i="1"/>
  <c r="BM547" i="1"/>
  <c r="BK547" i="1"/>
  <c r="BJ547" i="1"/>
  <c r="BH547" i="1"/>
  <c r="BG547" i="1"/>
  <c r="BF547" i="1"/>
  <c r="BE547" i="1"/>
  <c r="AY547" i="1"/>
  <c r="BT547" i="1" s="1"/>
  <c r="AX547" i="1"/>
  <c r="AT547" i="1"/>
  <c r="BP547" i="1" s="1"/>
  <c r="AR547" i="1"/>
  <c r="AS547" i="1" s="1"/>
  <c r="AQ547" i="1"/>
  <c r="BO547" i="1" s="1"/>
  <c r="AP547" i="1"/>
  <c r="BN547" i="1" s="1"/>
  <c r="CA546" i="1"/>
  <c r="BX546" i="1"/>
  <c r="BV546" i="1"/>
  <c r="BM546" i="1"/>
  <c r="BK546" i="1"/>
  <c r="BJ546" i="1"/>
  <c r="BH546" i="1"/>
  <c r="BG546" i="1"/>
  <c r="BF546" i="1"/>
  <c r="BE546" i="1"/>
  <c r="AY546" i="1"/>
  <c r="BT546" i="1" s="1"/>
  <c r="AX546" i="1"/>
  <c r="AT546" i="1"/>
  <c r="AR546" i="1"/>
  <c r="AS546" i="1" s="1"/>
  <c r="AQ546" i="1"/>
  <c r="BO546" i="1" s="1"/>
  <c r="AP546" i="1"/>
  <c r="BN546" i="1" s="1"/>
  <c r="CA545" i="1"/>
  <c r="BX545" i="1"/>
  <c r="BV545" i="1"/>
  <c r="BM545" i="1"/>
  <c r="BK545" i="1"/>
  <c r="BJ545" i="1"/>
  <c r="BH545" i="1"/>
  <c r="BG545" i="1"/>
  <c r="BF545" i="1"/>
  <c r="BE545" i="1"/>
  <c r="AY545" i="1"/>
  <c r="BT545" i="1" s="1"/>
  <c r="AX545" i="1"/>
  <c r="AT545" i="1"/>
  <c r="BP545" i="1" s="1"/>
  <c r="AR545" i="1"/>
  <c r="AS545" i="1" s="1"/>
  <c r="AQ545" i="1"/>
  <c r="BO545" i="1" s="1"/>
  <c r="AP545" i="1"/>
  <c r="BN545" i="1" s="1"/>
  <c r="CA544" i="1"/>
  <c r="BX544" i="1"/>
  <c r="BV544" i="1"/>
  <c r="BM544" i="1"/>
  <c r="BK544" i="1"/>
  <c r="BJ544" i="1"/>
  <c r="BH544" i="1"/>
  <c r="BG544" i="1"/>
  <c r="BF544" i="1"/>
  <c r="BE544" i="1"/>
  <c r="AY544" i="1"/>
  <c r="BT544" i="1" s="1"/>
  <c r="AX544" i="1"/>
  <c r="AT544" i="1"/>
  <c r="BP544" i="1" s="1"/>
  <c r="AR544" i="1"/>
  <c r="AS544" i="1" s="1"/>
  <c r="AQ544" i="1"/>
  <c r="BO544" i="1" s="1"/>
  <c r="AP544" i="1"/>
  <c r="BN544" i="1" s="1"/>
  <c r="CA543" i="1"/>
  <c r="BX543" i="1"/>
  <c r="BV543" i="1"/>
  <c r="BM543" i="1"/>
  <c r="BK543" i="1"/>
  <c r="BJ543" i="1"/>
  <c r="BH543" i="1"/>
  <c r="BG543" i="1"/>
  <c r="BF543" i="1"/>
  <c r="BE543" i="1"/>
  <c r="AY543" i="1"/>
  <c r="BT543" i="1" s="1"/>
  <c r="AX543" i="1"/>
  <c r="AT543" i="1"/>
  <c r="BP543" i="1" s="1"/>
  <c r="AR543" i="1"/>
  <c r="AS543" i="1" s="1"/>
  <c r="AQ543" i="1"/>
  <c r="BO543" i="1" s="1"/>
  <c r="AP543" i="1"/>
  <c r="BN543" i="1" s="1"/>
  <c r="CA542" i="1"/>
  <c r="BX542" i="1"/>
  <c r="BV542" i="1"/>
  <c r="BM542" i="1"/>
  <c r="BK542" i="1"/>
  <c r="BJ542" i="1"/>
  <c r="BH542" i="1"/>
  <c r="BG542" i="1"/>
  <c r="BF542" i="1"/>
  <c r="BE542" i="1"/>
  <c r="AY542" i="1"/>
  <c r="BT542" i="1" s="1"/>
  <c r="AX542" i="1"/>
  <c r="AT542" i="1"/>
  <c r="AR542" i="1"/>
  <c r="AS542" i="1" s="1"/>
  <c r="AQ542" i="1"/>
  <c r="BO542" i="1" s="1"/>
  <c r="AP542" i="1"/>
  <c r="BN542" i="1" s="1"/>
  <c r="CA541" i="1"/>
  <c r="BX541" i="1"/>
  <c r="BV541" i="1"/>
  <c r="BM541" i="1"/>
  <c r="BK541" i="1"/>
  <c r="BJ541" i="1"/>
  <c r="BH541" i="1"/>
  <c r="BG541" i="1"/>
  <c r="BF541" i="1"/>
  <c r="BE541" i="1"/>
  <c r="AY541" i="1"/>
  <c r="BT541" i="1" s="1"/>
  <c r="AX541" i="1"/>
  <c r="AT541" i="1"/>
  <c r="BP541" i="1" s="1"/>
  <c r="AR541" i="1"/>
  <c r="AS541" i="1" s="1"/>
  <c r="AQ541" i="1"/>
  <c r="BO541" i="1" s="1"/>
  <c r="AP541" i="1"/>
  <c r="BN541" i="1" s="1"/>
  <c r="CA540" i="1"/>
  <c r="BX540" i="1"/>
  <c r="BV540" i="1"/>
  <c r="BM540" i="1"/>
  <c r="BK540" i="1"/>
  <c r="BJ540" i="1"/>
  <c r="BH540" i="1"/>
  <c r="BG540" i="1"/>
  <c r="BF540" i="1"/>
  <c r="BE540" i="1"/>
  <c r="AY540" i="1"/>
  <c r="BT540" i="1" s="1"/>
  <c r="AX540" i="1"/>
  <c r="AT540" i="1"/>
  <c r="BP540" i="1" s="1"/>
  <c r="AR540" i="1"/>
  <c r="AS540" i="1" s="1"/>
  <c r="AQ540" i="1"/>
  <c r="BO540" i="1" s="1"/>
  <c r="AP540" i="1"/>
  <c r="BN540" i="1" s="1"/>
  <c r="CA539" i="1"/>
  <c r="BX539" i="1"/>
  <c r="BV539" i="1"/>
  <c r="BM539" i="1"/>
  <c r="BK539" i="1"/>
  <c r="BJ539" i="1"/>
  <c r="BH539" i="1"/>
  <c r="BG539" i="1"/>
  <c r="BF539" i="1"/>
  <c r="BE539" i="1"/>
  <c r="AY539" i="1"/>
  <c r="BT539" i="1" s="1"/>
  <c r="AX539" i="1"/>
  <c r="AT539" i="1"/>
  <c r="BP539" i="1" s="1"/>
  <c r="AR539" i="1"/>
  <c r="AS539" i="1" s="1"/>
  <c r="AQ539" i="1"/>
  <c r="BO539" i="1" s="1"/>
  <c r="AP539" i="1"/>
  <c r="BN539" i="1" s="1"/>
  <c r="CA538" i="1"/>
  <c r="BX538" i="1"/>
  <c r="BV538" i="1"/>
  <c r="BM538" i="1"/>
  <c r="BK538" i="1"/>
  <c r="BJ538" i="1"/>
  <c r="BH538" i="1"/>
  <c r="BG538" i="1"/>
  <c r="BF538" i="1"/>
  <c r="BE538" i="1"/>
  <c r="AY538" i="1"/>
  <c r="BT538" i="1" s="1"/>
  <c r="AX538" i="1"/>
  <c r="AT538" i="1"/>
  <c r="AR538" i="1"/>
  <c r="AS538" i="1" s="1"/>
  <c r="AQ538" i="1"/>
  <c r="BO538" i="1" s="1"/>
  <c r="AP538" i="1"/>
  <c r="BN538" i="1" s="1"/>
  <c r="CA537" i="1"/>
  <c r="BX537" i="1"/>
  <c r="BV537" i="1"/>
  <c r="BM537" i="1"/>
  <c r="BK537" i="1"/>
  <c r="BJ537" i="1"/>
  <c r="BH537" i="1"/>
  <c r="BG537" i="1"/>
  <c r="BF537" i="1"/>
  <c r="BE537" i="1"/>
  <c r="AY537" i="1"/>
  <c r="BT537" i="1" s="1"/>
  <c r="AX537" i="1"/>
  <c r="AT537" i="1"/>
  <c r="BP537" i="1" s="1"/>
  <c r="AR537" i="1"/>
  <c r="AS537" i="1" s="1"/>
  <c r="AQ537" i="1"/>
  <c r="BO537" i="1" s="1"/>
  <c r="AP537" i="1"/>
  <c r="BN537" i="1" s="1"/>
  <c r="CA536" i="1"/>
  <c r="BX536" i="1"/>
  <c r="BV536" i="1"/>
  <c r="BM536" i="1"/>
  <c r="BK536" i="1"/>
  <c r="BJ536" i="1"/>
  <c r="BH536" i="1"/>
  <c r="BG536" i="1"/>
  <c r="BF536" i="1"/>
  <c r="BE536" i="1"/>
  <c r="AY536" i="1"/>
  <c r="BT536" i="1" s="1"/>
  <c r="AX536" i="1"/>
  <c r="AT536" i="1"/>
  <c r="BP536" i="1" s="1"/>
  <c r="AR536" i="1"/>
  <c r="AS536" i="1" s="1"/>
  <c r="AQ536" i="1"/>
  <c r="BO536" i="1" s="1"/>
  <c r="AP536" i="1"/>
  <c r="BN536" i="1" s="1"/>
  <c r="CA535" i="1"/>
  <c r="BX535" i="1"/>
  <c r="BV535" i="1"/>
  <c r="BM535" i="1"/>
  <c r="BK535" i="1"/>
  <c r="BJ535" i="1"/>
  <c r="BH535" i="1"/>
  <c r="BG535" i="1"/>
  <c r="BF535" i="1"/>
  <c r="BE535" i="1"/>
  <c r="AY535" i="1"/>
  <c r="BT535" i="1" s="1"/>
  <c r="AX535" i="1"/>
  <c r="AT535" i="1"/>
  <c r="BP535" i="1" s="1"/>
  <c r="AR535" i="1"/>
  <c r="AS535" i="1" s="1"/>
  <c r="AQ535" i="1"/>
  <c r="BO535" i="1" s="1"/>
  <c r="AP535" i="1"/>
  <c r="BN535" i="1" s="1"/>
  <c r="CA534" i="1"/>
  <c r="BX534" i="1"/>
  <c r="BV534" i="1"/>
  <c r="BM534" i="1"/>
  <c r="BK534" i="1"/>
  <c r="BJ534" i="1"/>
  <c r="BH534" i="1"/>
  <c r="BG534" i="1"/>
  <c r="BF534" i="1"/>
  <c r="BE534" i="1"/>
  <c r="AY534" i="1"/>
  <c r="BT534" i="1" s="1"/>
  <c r="AX534" i="1"/>
  <c r="AT534" i="1"/>
  <c r="AR534" i="1"/>
  <c r="AS534" i="1" s="1"/>
  <c r="AQ534" i="1"/>
  <c r="BO534" i="1" s="1"/>
  <c r="AP534" i="1"/>
  <c r="BN534" i="1" s="1"/>
  <c r="CA533" i="1"/>
  <c r="BX533" i="1"/>
  <c r="BV533" i="1"/>
  <c r="BM533" i="1"/>
  <c r="BK533" i="1"/>
  <c r="BJ533" i="1"/>
  <c r="BH533" i="1"/>
  <c r="BG533" i="1"/>
  <c r="BF533" i="1"/>
  <c r="BE533" i="1"/>
  <c r="AY533" i="1"/>
  <c r="BT533" i="1" s="1"/>
  <c r="AX533" i="1"/>
  <c r="AT533" i="1"/>
  <c r="BP533" i="1" s="1"/>
  <c r="AR533" i="1"/>
  <c r="AS533" i="1" s="1"/>
  <c r="AQ533" i="1"/>
  <c r="BO533" i="1" s="1"/>
  <c r="AP533" i="1"/>
  <c r="BN533" i="1" s="1"/>
  <c r="CA532" i="1"/>
  <c r="BX532" i="1"/>
  <c r="BV532" i="1"/>
  <c r="BM532" i="1"/>
  <c r="BK532" i="1"/>
  <c r="BJ532" i="1"/>
  <c r="BH532" i="1"/>
  <c r="BG532" i="1"/>
  <c r="BF532" i="1"/>
  <c r="BE532" i="1"/>
  <c r="AY532" i="1"/>
  <c r="BT532" i="1" s="1"/>
  <c r="AX532" i="1"/>
  <c r="AT532" i="1"/>
  <c r="BP532" i="1" s="1"/>
  <c r="AR532" i="1"/>
  <c r="AS532" i="1" s="1"/>
  <c r="AQ532" i="1"/>
  <c r="BO532" i="1" s="1"/>
  <c r="AP532" i="1"/>
  <c r="BN532" i="1" s="1"/>
  <c r="CA531" i="1"/>
  <c r="BX531" i="1"/>
  <c r="BV531" i="1"/>
  <c r="BM531" i="1"/>
  <c r="BK531" i="1"/>
  <c r="BJ531" i="1"/>
  <c r="BH531" i="1"/>
  <c r="BG531" i="1"/>
  <c r="BF531" i="1"/>
  <c r="BE531" i="1"/>
  <c r="AY531" i="1"/>
  <c r="BT531" i="1" s="1"/>
  <c r="AX531" i="1"/>
  <c r="AT531" i="1"/>
  <c r="BP531" i="1" s="1"/>
  <c r="AR531" i="1"/>
  <c r="AS531" i="1" s="1"/>
  <c r="AQ531" i="1"/>
  <c r="BO531" i="1" s="1"/>
  <c r="AP531" i="1"/>
  <c r="BN531" i="1" s="1"/>
  <c r="CA530" i="1"/>
  <c r="BX530" i="1"/>
  <c r="BV530" i="1"/>
  <c r="BM530" i="1"/>
  <c r="BK530" i="1"/>
  <c r="BJ530" i="1"/>
  <c r="BH530" i="1"/>
  <c r="BG530" i="1"/>
  <c r="BF530" i="1"/>
  <c r="BE530" i="1"/>
  <c r="AY530" i="1"/>
  <c r="BT530" i="1" s="1"/>
  <c r="AX530" i="1"/>
  <c r="AT530" i="1"/>
  <c r="AR530" i="1"/>
  <c r="AS530" i="1" s="1"/>
  <c r="AQ530" i="1"/>
  <c r="BO530" i="1" s="1"/>
  <c r="AP530" i="1"/>
  <c r="BN530" i="1" s="1"/>
  <c r="CA529" i="1"/>
  <c r="BX529" i="1"/>
  <c r="BV529" i="1"/>
  <c r="BM529" i="1"/>
  <c r="BK529" i="1"/>
  <c r="BJ529" i="1"/>
  <c r="BH529" i="1"/>
  <c r="BG529" i="1"/>
  <c r="BF529" i="1"/>
  <c r="BE529" i="1"/>
  <c r="AY529" i="1"/>
  <c r="BT529" i="1" s="1"/>
  <c r="AX529" i="1"/>
  <c r="AT529" i="1"/>
  <c r="BP529" i="1" s="1"/>
  <c r="AR529" i="1"/>
  <c r="AS529" i="1" s="1"/>
  <c r="AQ529" i="1"/>
  <c r="BO529" i="1" s="1"/>
  <c r="AP529" i="1"/>
  <c r="BN529" i="1" s="1"/>
  <c r="CA528" i="1"/>
  <c r="BX528" i="1"/>
  <c r="BV528" i="1"/>
  <c r="BM528" i="1"/>
  <c r="BK528" i="1"/>
  <c r="BJ528" i="1"/>
  <c r="BH528" i="1"/>
  <c r="BG528" i="1"/>
  <c r="BF528" i="1"/>
  <c r="BE528" i="1"/>
  <c r="AY528" i="1"/>
  <c r="BT528" i="1" s="1"/>
  <c r="AX528" i="1"/>
  <c r="AT528" i="1"/>
  <c r="BP528" i="1" s="1"/>
  <c r="AR528" i="1"/>
  <c r="AS528" i="1" s="1"/>
  <c r="AQ528" i="1"/>
  <c r="BO528" i="1" s="1"/>
  <c r="AP528" i="1"/>
  <c r="BN528" i="1" s="1"/>
  <c r="CA527" i="1"/>
  <c r="BX527" i="1"/>
  <c r="BV527" i="1"/>
  <c r="BM527" i="1"/>
  <c r="BK527" i="1"/>
  <c r="BJ527" i="1"/>
  <c r="BH527" i="1"/>
  <c r="BG527" i="1"/>
  <c r="BF527" i="1"/>
  <c r="BE527" i="1"/>
  <c r="AY527" i="1"/>
  <c r="BT527" i="1" s="1"/>
  <c r="AX527" i="1"/>
  <c r="AT527" i="1"/>
  <c r="BP527" i="1" s="1"/>
  <c r="AR527" i="1"/>
  <c r="AS527" i="1" s="1"/>
  <c r="AQ527" i="1"/>
  <c r="BO527" i="1" s="1"/>
  <c r="AP527" i="1"/>
  <c r="BN527" i="1" s="1"/>
  <c r="CA526" i="1"/>
  <c r="BX526" i="1"/>
  <c r="BV526" i="1"/>
  <c r="BM526" i="1"/>
  <c r="BK526" i="1"/>
  <c r="BJ526" i="1"/>
  <c r="BH526" i="1"/>
  <c r="BG526" i="1"/>
  <c r="BF526" i="1"/>
  <c r="BE526" i="1"/>
  <c r="AY526" i="1"/>
  <c r="BT526" i="1" s="1"/>
  <c r="AX526" i="1"/>
  <c r="AT526" i="1"/>
  <c r="AR526" i="1"/>
  <c r="AS526" i="1" s="1"/>
  <c r="AQ526" i="1"/>
  <c r="BO526" i="1" s="1"/>
  <c r="AP526" i="1"/>
  <c r="BN526" i="1" s="1"/>
  <c r="CA525" i="1"/>
  <c r="BX525" i="1"/>
  <c r="BV525" i="1"/>
  <c r="BM525" i="1"/>
  <c r="BK525" i="1"/>
  <c r="BJ525" i="1"/>
  <c r="BH525" i="1"/>
  <c r="BG525" i="1"/>
  <c r="BF525" i="1"/>
  <c r="BE525" i="1"/>
  <c r="AY525" i="1"/>
  <c r="BT525" i="1" s="1"/>
  <c r="AX525" i="1"/>
  <c r="AT525" i="1"/>
  <c r="BP525" i="1" s="1"/>
  <c r="AR525" i="1"/>
  <c r="AS525" i="1" s="1"/>
  <c r="AQ525" i="1"/>
  <c r="BO525" i="1" s="1"/>
  <c r="AP525" i="1"/>
  <c r="BN525" i="1" s="1"/>
  <c r="CA524" i="1"/>
  <c r="BX524" i="1"/>
  <c r="BV524" i="1"/>
  <c r="BM524" i="1"/>
  <c r="BK524" i="1"/>
  <c r="BJ524" i="1"/>
  <c r="BH524" i="1"/>
  <c r="BG524" i="1"/>
  <c r="BF524" i="1"/>
  <c r="BE524" i="1"/>
  <c r="AY524" i="1"/>
  <c r="BT524" i="1" s="1"/>
  <c r="AX524" i="1"/>
  <c r="AT524" i="1"/>
  <c r="BP524" i="1" s="1"/>
  <c r="AR524" i="1"/>
  <c r="AS524" i="1" s="1"/>
  <c r="AQ524" i="1"/>
  <c r="BO524" i="1" s="1"/>
  <c r="AP524" i="1"/>
  <c r="BN524" i="1" s="1"/>
  <c r="CA523" i="1"/>
  <c r="BX523" i="1"/>
  <c r="BV523" i="1"/>
  <c r="BM523" i="1"/>
  <c r="BK523" i="1"/>
  <c r="BJ523" i="1"/>
  <c r="BH523" i="1"/>
  <c r="BG523" i="1"/>
  <c r="BF523" i="1"/>
  <c r="BE523" i="1"/>
  <c r="AY523" i="1"/>
  <c r="BT523" i="1" s="1"/>
  <c r="AX523" i="1"/>
  <c r="AT523" i="1"/>
  <c r="BP523" i="1" s="1"/>
  <c r="AR523" i="1"/>
  <c r="AS523" i="1" s="1"/>
  <c r="AQ523" i="1"/>
  <c r="BO523" i="1" s="1"/>
  <c r="AP523" i="1"/>
  <c r="BN523" i="1" s="1"/>
  <c r="CA522" i="1"/>
  <c r="BX522" i="1"/>
  <c r="BV522" i="1"/>
  <c r="BM522" i="1"/>
  <c r="BK522" i="1"/>
  <c r="BJ522" i="1"/>
  <c r="BH522" i="1"/>
  <c r="BG522" i="1"/>
  <c r="BF522" i="1"/>
  <c r="BE522" i="1"/>
  <c r="AY522" i="1"/>
  <c r="BT522" i="1" s="1"/>
  <c r="AX522" i="1"/>
  <c r="AT522" i="1"/>
  <c r="AR522" i="1"/>
  <c r="AS522" i="1" s="1"/>
  <c r="AQ522" i="1"/>
  <c r="BO522" i="1" s="1"/>
  <c r="AP522" i="1"/>
  <c r="BN522" i="1" s="1"/>
  <c r="CA521" i="1"/>
  <c r="BX521" i="1"/>
  <c r="BV521" i="1"/>
  <c r="BM521" i="1"/>
  <c r="BK521" i="1"/>
  <c r="BJ521" i="1"/>
  <c r="BH521" i="1"/>
  <c r="BG521" i="1"/>
  <c r="BF521" i="1"/>
  <c r="BE521" i="1"/>
  <c r="AY521" i="1"/>
  <c r="BT521" i="1" s="1"/>
  <c r="AX521" i="1"/>
  <c r="AT521" i="1"/>
  <c r="BP521" i="1" s="1"/>
  <c r="AR521" i="1"/>
  <c r="AS521" i="1" s="1"/>
  <c r="AQ521" i="1"/>
  <c r="BO521" i="1" s="1"/>
  <c r="AP521" i="1"/>
  <c r="BN521" i="1" s="1"/>
  <c r="CA520" i="1"/>
  <c r="BX520" i="1"/>
  <c r="BV520" i="1"/>
  <c r="BM520" i="1"/>
  <c r="BK520" i="1"/>
  <c r="BJ520" i="1"/>
  <c r="BH520" i="1"/>
  <c r="BG520" i="1"/>
  <c r="BF520" i="1"/>
  <c r="BE520" i="1"/>
  <c r="AY520" i="1"/>
  <c r="BT520" i="1" s="1"/>
  <c r="AX520" i="1"/>
  <c r="AT520" i="1"/>
  <c r="BP520" i="1" s="1"/>
  <c r="AR520" i="1"/>
  <c r="AS520" i="1" s="1"/>
  <c r="AQ520" i="1"/>
  <c r="BO520" i="1" s="1"/>
  <c r="AP520" i="1"/>
  <c r="BN520" i="1" s="1"/>
  <c r="CA519" i="1"/>
  <c r="BX519" i="1"/>
  <c r="BV519" i="1"/>
  <c r="BM519" i="1"/>
  <c r="BK519" i="1"/>
  <c r="BJ519" i="1"/>
  <c r="BH519" i="1"/>
  <c r="BG519" i="1"/>
  <c r="BF519" i="1"/>
  <c r="BE519" i="1"/>
  <c r="AY519" i="1"/>
  <c r="BT519" i="1" s="1"/>
  <c r="AX519" i="1"/>
  <c r="AT519" i="1"/>
  <c r="BP519" i="1" s="1"/>
  <c r="AR519" i="1"/>
  <c r="AS519" i="1" s="1"/>
  <c r="AQ519" i="1"/>
  <c r="BO519" i="1" s="1"/>
  <c r="AP519" i="1"/>
  <c r="BN519" i="1" s="1"/>
  <c r="CA518" i="1"/>
  <c r="BX518" i="1"/>
  <c r="BV518" i="1"/>
  <c r="BM518" i="1"/>
  <c r="BK518" i="1"/>
  <c r="BJ518" i="1"/>
  <c r="BH518" i="1"/>
  <c r="BG518" i="1"/>
  <c r="BF518" i="1"/>
  <c r="BE518" i="1"/>
  <c r="AY518" i="1"/>
  <c r="BT518" i="1" s="1"/>
  <c r="AX518" i="1"/>
  <c r="AT518" i="1"/>
  <c r="BP518" i="1" s="1"/>
  <c r="AR518" i="1"/>
  <c r="AS518" i="1" s="1"/>
  <c r="AQ518" i="1"/>
  <c r="BO518" i="1" s="1"/>
  <c r="AP518" i="1"/>
  <c r="BN518" i="1" s="1"/>
  <c r="CA517" i="1"/>
  <c r="BX517" i="1"/>
  <c r="BV517" i="1"/>
  <c r="BM517" i="1"/>
  <c r="BK517" i="1"/>
  <c r="BJ517" i="1"/>
  <c r="BH517" i="1"/>
  <c r="BG517" i="1"/>
  <c r="BF517" i="1"/>
  <c r="BE517" i="1"/>
  <c r="AY517" i="1"/>
  <c r="BT517" i="1" s="1"/>
  <c r="AX517" i="1"/>
  <c r="AT517" i="1"/>
  <c r="AR517" i="1"/>
  <c r="AS517" i="1" s="1"/>
  <c r="AQ517" i="1"/>
  <c r="BO517" i="1" s="1"/>
  <c r="AP517" i="1"/>
  <c r="BN517" i="1" s="1"/>
  <c r="CA516" i="1"/>
  <c r="BX516" i="1"/>
  <c r="BV516" i="1"/>
  <c r="BM516" i="1"/>
  <c r="BK516" i="1"/>
  <c r="BJ516" i="1"/>
  <c r="BH516" i="1"/>
  <c r="BG516" i="1"/>
  <c r="BF516" i="1"/>
  <c r="BE516" i="1"/>
  <c r="AY516" i="1"/>
  <c r="BT516" i="1" s="1"/>
  <c r="AX516" i="1"/>
  <c r="AT516" i="1"/>
  <c r="BP516" i="1" s="1"/>
  <c r="AR516" i="1"/>
  <c r="AS516" i="1" s="1"/>
  <c r="AQ516" i="1"/>
  <c r="BO516" i="1" s="1"/>
  <c r="AP516" i="1"/>
  <c r="BN516" i="1" s="1"/>
  <c r="CA515" i="1"/>
  <c r="BX515" i="1"/>
  <c r="BV515" i="1"/>
  <c r="BM515" i="1"/>
  <c r="BK515" i="1"/>
  <c r="BJ515" i="1"/>
  <c r="BH515" i="1"/>
  <c r="BG515" i="1"/>
  <c r="BF515" i="1"/>
  <c r="BE515" i="1"/>
  <c r="AY515" i="1"/>
  <c r="BT515" i="1" s="1"/>
  <c r="AX515" i="1"/>
  <c r="AT515" i="1"/>
  <c r="BP515" i="1" s="1"/>
  <c r="AR515" i="1"/>
  <c r="AS515" i="1" s="1"/>
  <c r="AQ515" i="1"/>
  <c r="BO515" i="1" s="1"/>
  <c r="AP515" i="1"/>
  <c r="BN515" i="1" s="1"/>
  <c r="CA514" i="1"/>
  <c r="BX514" i="1"/>
  <c r="BV514" i="1"/>
  <c r="BM514" i="1"/>
  <c r="BK514" i="1"/>
  <c r="BJ514" i="1"/>
  <c r="BH514" i="1"/>
  <c r="BG514" i="1"/>
  <c r="BF514" i="1"/>
  <c r="BE514" i="1"/>
  <c r="AY514" i="1"/>
  <c r="BT514" i="1" s="1"/>
  <c r="AX514" i="1"/>
  <c r="AT514" i="1"/>
  <c r="BP514" i="1" s="1"/>
  <c r="AR514" i="1"/>
  <c r="AS514" i="1" s="1"/>
  <c r="AQ514" i="1"/>
  <c r="BO514" i="1" s="1"/>
  <c r="AP514" i="1"/>
  <c r="BN514" i="1" s="1"/>
  <c r="CA513" i="1"/>
  <c r="BX513" i="1"/>
  <c r="BV513" i="1"/>
  <c r="BM513" i="1"/>
  <c r="BK513" i="1"/>
  <c r="BJ513" i="1"/>
  <c r="BH513" i="1"/>
  <c r="BG513" i="1"/>
  <c r="BF513" i="1"/>
  <c r="BE513" i="1"/>
  <c r="AY513" i="1"/>
  <c r="BT513" i="1" s="1"/>
  <c r="AX513" i="1"/>
  <c r="AT513" i="1"/>
  <c r="AR513" i="1"/>
  <c r="AS513" i="1" s="1"/>
  <c r="AQ513" i="1"/>
  <c r="BO513" i="1" s="1"/>
  <c r="AP513" i="1"/>
  <c r="BN513" i="1" s="1"/>
  <c r="CA512" i="1"/>
  <c r="BX512" i="1"/>
  <c r="BV512" i="1"/>
  <c r="BM512" i="1"/>
  <c r="BK512" i="1"/>
  <c r="BJ512" i="1"/>
  <c r="BH512" i="1"/>
  <c r="BG512" i="1"/>
  <c r="BF512" i="1"/>
  <c r="BE512" i="1"/>
  <c r="AY512" i="1"/>
  <c r="BT512" i="1" s="1"/>
  <c r="AX512" i="1"/>
  <c r="AT512" i="1"/>
  <c r="BP512" i="1" s="1"/>
  <c r="AR512" i="1"/>
  <c r="AS512" i="1" s="1"/>
  <c r="AQ512" i="1"/>
  <c r="BO512" i="1" s="1"/>
  <c r="AP512" i="1"/>
  <c r="BN512" i="1" s="1"/>
  <c r="CA511" i="1"/>
  <c r="BX511" i="1"/>
  <c r="BV511" i="1"/>
  <c r="BM511" i="1"/>
  <c r="BK511" i="1"/>
  <c r="BJ511" i="1"/>
  <c r="BH511" i="1"/>
  <c r="BG511" i="1"/>
  <c r="BF511" i="1"/>
  <c r="BE511" i="1"/>
  <c r="AY511" i="1"/>
  <c r="BT511" i="1" s="1"/>
  <c r="AX511" i="1"/>
  <c r="AT511" i="1"/>
  <c r="BP511" i="1" s="1"/>
  <c r="AR511" i="1"/>
  <c r="AS511" i="1" s="1"/>
  <c r="AQ511" i="1"/>
  <c r="BO511" i="1" s="1"/>
  <c r="AP511" i="1"/>
  <c r="BN511" i="1" s="1"/>
  <c r="CA510" i="1"/>
  <c r="BX510" i="1"/>
  <c r="BV510" i="1"/>
  <c r="BM510" i="1"/>
  <c r="BK510" i="1"/>
  <c r="BJ510" i="1"/>
  <c r="BH510" i="1"/>
  <c r="BG510" i="1"/>
  <c r="BF510" i="1"/>
  <c r="BE510" i="1"/>
  <c r="AY510" i="1"/>
  <c r="BT510" i="1" s="1"/>
  <c r="AX510" i="1"/>
  <c r="AT510" i="1"/>
  <c r="BP510" i="1" s="1"/>
  <c r="AR510" i="1"/>
  <c r="AS510" i="1" s="1"/>
  <c r="AQ510" i="1"/>
  <c r="BO510" i="1" s="1"/>
  <c r="AP510" i="1"/>
  <c r="BN510" i="1" s="1"/>
  <c r="CA509" i="1"/>
  <c r="BX509" i="1"/>
  <c r="BV509" i="1"/>
  <c r="BM509" i="1"/>
  <c r="BK509" i="1"/>
  <c r="BJ509" i="1"/>
  <c r="BH509" i="1"/>
  <c r="BG509" i="1"/>
  <c r="BF509" i="1"/>
  <c r="BE509" i="1"/>
  <c r="AY509" i="1"/>
  <c r="BT509" i="1" s="1"/>
  <c r="AX509" i="1"/>
  <c r="AT509" i="1"/>
  <c r="AR509" i="1"/>
  <c r="AS509" i="1" s="1"/>
  <c r="AQ509" i="1"/>
  <c r="BO509" i="1" s="1"/>
  <c r="AP509" i="1"/>
  <c r="BN509" i="1" s="1"/>
  <c r="CA508" i="1"/>
  <c r="BX508" i="1"/>
  <c r="BV508" i="1"/>
  <c r="BM508" i="1"/>
  <c r="BK508" i="1"/>
  <c r="BJ508" i="1"/>
  <c r="BH508" i="1"/>
  <c r="BG508" i="1"/>
  <c r="BF508" i="1"/>
  <c r="BE508" i="1"/>
  <c r="AY508" i="1"/>
  <c r="BT508" i="1" s="1"/>
  <c r="AX508" i="1"/>
  <c r="AT508" i="1"/>
  <c r="BP508" i="1" s="1"/>
  <c r="AR508" i="1"/>
  <c r="AS508" i="1" s="1"/>
  <c r="AQ508" i="1"/>
  <c r="BO508" i="1" s="1"/>
  <c r="AP508" i="1"/>
  <c r="BN508" i="1" s="1"/>
  <c r="CA507" i="1"/>
  <c r="BX507" i="1"/>
  <c r="BV507" i="1"/>
  <c r="BM507" i="1"/>
  <c r="BK507" i="1"/>
  <c r="BJ507" i="1"/>
  <c r="BH507" i="1"/>
  <c r="BG507" i="1"/>
  <c r="BF507" i="1"/>
  <c r="BE507" i="1"/>
  <c r="AY507" i="1"/>
  <c r="BT507" i="1" s="1"/>
  <c r="AX507" i="1"/>
  <c r="AT507" i="1"/>
  <c r="BP507" i="1" s="1"/>
  <c r="AR507" i="1"/>
  <c r="AS507" i="1" s="1"/>
  <c r="AQ507" i="1"/>
  <c r="BO507" i="1" s="1"/>
  <c r="AP507" i="1"/>
  <c r="BN507" i="1" s="1"/>
  <c r="CA506" i="1"/>
  <c r="BX506" i="1"/>
  <c r="BV506" i="1"/>
  <c r="BM506" i="1"/>
  <c r="BK506" i="1"/>
  <c r="BJ506" i="1"/>
  <c r="BH506" i="1"/>
  <c r="BG506" i="1"/>
  <c r="BF506" i="1"/>
  <c r="BE506" i="1"/>
  <c r="AY506" i="1"/>
  <c r="BT506" i="1" s="1"/>
  <c r="AX506" i="1"/>
  <c r="AT506" i="1"/>
  <c r="BP506" i="1" s="1"/>
  <c r="AR506" i="1"/>
  <c r="AS506" i="1" s="1"/>
  <c r="AQ506" i="1"/>
  <c r="BO506" i="1" s="1"/>
  <c r="AP506" i="1"/>
  <c r="BN506" i="1" s="1"/>
  <c r="CA505" i="1"/>
  <c r="BX505" i="1"/>
  <c r="BV505" i="1"/>
  <c r="BM505" i="1"/>
  <c r="BK505" i="1"/>
  <c r="BJ505" i="1"/>
  <c r="BH505" i="1"/>
  <c r="BG505" i="1"/>
  <c r="BF505" i="1"/>
  <c r="BE505" i="1"/>
  <c r="AY505" i="1"/>
  <c r="BT505" i="1" s="1"/>
  <c r="AX505" i="1"/>
  <c r="AT505" i="1"/>
  <c r="AR505" i="1"/>
  <c r="AS505" i="1" s="1"/>
  <c r="AQ505" i="1"/>
  <c r="BO505" i="1" s="1"/>
  <c r="AP505" i="1"/>
  <c r="BN505" i="1" s="1"/>
  <c r="CA504" i="1"/>
  <c r="BX504" i="1"/>
  <c r="BV504" i="1"/>
  <c r="BM504" i="1"/>
  <c r="BK504" i="1"/>
  <c r="BJ504" i="1"/>
  <c r="BH504" i="1"/>
  <c r="BG504" i="1"/>
  <c r="BF504" i="1"/>
  <c r="BE504" i="1"/>
  <c r="AY504" i="1"/>
  <c r="BT504" i="1" s="1"/>
  <c r="AX504" i="1"/>
  <c r="AT504" i="1"/>
  <c r="BP504" i="1" s="1"/>
  <c r="AR504" i="1"/>
  <c r="AS504" i="1" s="1"/>
  <c r="AQ504" i="1"/>
  <c r="BO504" i="1" s="1"/>
  <c r="AP504" i="1"/>
  <c r="BN504" i="1" s="1"/>
  <c r="CA503" i="1"/>
  <c r="BX503" i="1"/>
  <c r="BV503" i="1"/>
  <c r="BM503" i="1"/>
  <c r="BK503" i="1"/>
  <c r="BJ503" i="1"/>
  <c r="BH503" i="1"/>
  <c r="BG503" i="1"/>
  <c r="BF503" i="1"/>
  <c r="BE503" i="1"/>
  <c r="AY503" i="1"/>
  <c r="BT503" i="1" s="1"/>
  <c r="AX503" i="1"/>
  <c r="AT503" i="1"/>
  <c r="BP503" i="1" s="1"/>
  <c r="AR503" i="1"/>
  <c r="AS503" i="1" s="1"/>
  <c r="AQ503" i="1"/>
  <c r="BO503" i="1" s="1"/>
  <c r="AP503" i="1"/>
  <c r="BN503" i="1" s="1"/>
  <c r="CA502" i="1"/>
  <c r="BX502" i="1"/>
  <c r="BV502" i="1"/>
  <c r="BM502" i="1"/>
  <c r="BK502" i="1"/>
  <c r="BJ502" i="1"/>
  <c r="BH502" i="1"/>
  <c r="BG502" i="1"/>
  <c r="BF502" i="1"/>
  <c r="BE502" i="1"/>
  <c r="AY502" i="1"/>
  <c r="BT502" i="1" s="1"/>
  <c r="AX502" i="1"/>
  <c r="AT502" i="1"/>
  <c r="BP502" i="1" s="1"/>
  <c r="AR502" i="1"/>
  <c r="AS502" i="1" s="1"/>
  <c r="AQ502" i="1"/>
  <c r="BO502" i="1" s="1"/>
  <c r="AP502" i="1"/>
  <c r="BN502" i="1" s="1"/>
  <c r="CA501" i="1"/>
  <c r="BX501" i="1"/>
  <c r="BV501" i="1"/>
  <c r="BM501" i="1"/>
  <c r="BK501" i="1"/>
  <c r="BJ501" i="1"/>
  <c r="BH501" i="1"/>
  <c r="BG501" i="1"/>
  <c r="BF501" i="1"/>
  <c r="BE501" i="1"/>
  <c r="AY501" i="1"/>
  <c r="BT501" i="1" s="1"/>
  <c r="AX501" i="1"/>
  <c r="AT501" i="1"/>
  <c r="AR501" i="1"/>
  <c r="AS501" i="1" s="1"/>
  <c r="AQ501" i="1"/>
  <c r="BO501" i="1" s="1"/>
  <c r="AP501" i="1"/>
  <c r="BN501" i="1" s="1"/>
  <c r="CA500" i="1"/>
  <c r="BX500" i="1"/>
  <c r="BV500" i="1"/>
  <c r="BM500" i="1"/>
  <c r="BK500" i="1"/>
  <c r="BJ500" i="1"/>
  <c r="BH500" i="1"/>
  <c r="BG500" i="1"/>
  <c r="BF500" i="1"/>
  <c r="BE500" i="1"/>
  <c r="AY500" i="1"/>
  <c r="BT500" i="1" s="1"/>
  <c r="AX500" i="1"/>
  <c r="AT500" i="1"/>
  <c r="BP500" i="1" s="1"/>
  <c r="AR500" i="1"/>
  <c r="AS500" i="1" s="1"/>
  <c r="AQ500" i="1"/>
  <c r="BO500" i="1" s="1"/>
  <c r="AP500" i="1"/>
  <c r="BN500" i="1" s="1"/>
  <c r="CA499" i="1"/>
  <c r="BX499" i="1"/>
  <c r="BV499" i="1"/>
  <c r="BM499" i="1"/>
  <c r="BK499" i="1"/>
  <c r="BJ499" i="1"/>
  <c r="BH499" i="1"/>
  <c r="BG499" i="1"/>
  <c r="BF499" i="1"/>
  <c r="BE499" i="1"/>
  <c r="AY499" i="1"/>
  <c r="BT499" i="1" s="1"/>
  <c r="AX499" i="1"/>
  <c r="AT499" i="1"/>
  <c r="BP499" i="1" s="1"/>
  <c r="AR499" i="1"/>
  <c r="AS499" i="1" s="1"/>
  <c r="AQ499" i="1"/>
  <c r="BO499" i="1" s="1"/>
  <c r="AP499" i="1"/>
  <c r="BN499" i="1" s="1"/>
  <c r="CA498" i="1"/>
  <c r="BX498" i="1"/>
  <c r="BV498" i="1"/>
  <c r="BM498" i="1"/>
  <c r="BK498" i="1"/>
  <c r="BJ498" i="1"/>
  <c r="BH498" i="1"/>
  <c r="BG498" i="1"/>
  <c r="BF498" i="1"/>
  <c r="BE498" i="1"/>
  <c r="AY498" i="1"/>
  <c r="BT498" i="1" s="1"/>
  <c r="AX498" i="1"/>
  <c r="AT498" i="1"/>
  <c r="BP498" i="1" s="1"/>
  <c r="AR498" i="1"/>
  <c r="AS498" i="1" s="1"/>
  <c r="AQ498" i="1"/>
  <c r="BO498" i="1" s="1"/>
  <c r="AP498" i="1"/>
  <c r="BN498" i="1" s="1"/>
  <c r="CA497" i="1"/>
  <c r="BX497" i="1"/>
  <c r="BV497" i="1"/>
  <c r="BM497" i="1"/>
  <c r="BK497" i="1"/>
  <c r="BJ497" i="1"/>
  <c r="BH497" i="1"/>
  <c r="BG497" i="1"/>
  <c r="BF497" i="1"/>
  <c r="BE497" i="1"/>
  <c r="AY497" i="1"/>
  <c r="BT497" i="1" s="1"/>
  <c r="AX497" i="1"/>
  <c r="AT497" i="1"/>
  <c r="AR497" i="1"/>
  <c r="AS497" i="1" s="1"/>
  <c r="AQ497" i="1"/>
  <c r="BO497" i="1" s="1"/>
  <c r="AP497" i="1"/>
  <c r="BN497" i="1" s="1"/>
  <c r="CA496" i="1"/>
  <c r="BX496" i="1"/>
  <c r="BV496" i="1"/>
  <c r="BM496" i="1"/>
  <c r="BK496" i="1"/>
  <c r="BJ496" i="1"/>
  <c r="BH496" i="1"/>
  <c r="BG496" i="1"/>
  <c r="BF496" i="1"/>
  <c r="BE496" i="1"/>
  <c r="AY496" i="1"/>
  <c r="BT496" i="1" s="1"/>
  <c r="AX496" i="1"/>
  <c r="AT496" i="1"/>
  <c r="BP496" i="1" s="1"/>
  <c r="AR496" i="1"/>
  <c r="AS496" i="1" s="1"/>
  <c r="AQ496" i="1"/>
  <c r="BO496" i="1" s="1"/>
  <c r="AP496" i="1"/>
  <c r="BN496" i="1" s="1"/>
  <c r="CA495" i="1"/>
  <c r="BX495" i="1"/>
  <c r="BV495" i="1"/>
  <c r="BM495" i="1"/>
  <c r="BK495" i="1"/>
  <c r="BJ495" i="1"/>
  <c r="BH495" i="1"/>
  <c r="BG495" i="1"/>
  <c r="BF495" i="1"/>
  <c r="BE495" i="1"/>
  <c r="AY495" i="1"/>
  <c r="BT495" i="1" s="1"/>
  <c r="AX495" i="1"/>
  <c r="AT495" i="1"/>
  <c r="BP495" i="1" s="1"/>
  <c r="AR495" i="1"/>
  <c r="AS495" i="1" s="1"/>
  <c r="AQ495" i="1"/>
  <c r="BO495" i="1" s="1"/>
  <c r="AP495" i="1"/>
  <c r="BN495" i="1" s="1"/>
  <c r="CA494" i="1"/>
  <c r="BX494" i="1"/>
  <c r="BV494" i="1"/>
  <c r="BM494" i="1"/>
  <c r="BK494" i="1"/>
  <c r="BJ494" i="1"/>
  <c r="BH494" i="1"/>
  <c r="BG494" i="1"/>
  <c r="BF494" i="1"/>
  <c r="BE494" i="1"/>
  <c r="AY494" i="1"/>
  <c r="BT494" i="1" s="1"/>
  <c r="AX494" i="1"/>
  <c r="AT494" i="1"/>
  <c r="BP494" i="1" s="1"/>
  <c r="AR494" i="1"/>
  <c r="AS494" i="1" s="1"/>
  <c r="AQ494" i="1"/>
  <c r="BO494" i="1" s="1"/>
  <c r="AP494" i="1"/>
  <c r="BN494" i="1" s="1"/>
  <c r="CA493" i="1"/>
  <c r="BX493" i="1"/>
  <c r="BV493" i="1"/>
  <c r="BM493" i="1"/>
  <c r="BK493" i="1"/>
  <c r="BJ493" i="1"/>
  <c r="BH493" i="1"/>
  <c r="BG493" i="1"/>
  <c r="BF493" i="1"/>
  <c r="BE493" i="1"/>
  <c r="AY493" i="1"/>
  <c r="BT493" i="1" s="1"/>
  <c r="AX493" i="1"/>
  <c r="AT493" i="1"/>
  <c r="AR493" i="1"/>
  <c r="AS493" i="1" s="1"/>
  <c r="AQ493" i="1"/>
  <c r="BO493" i="1" s="1"/>
  <c r="AP493" i="1"/>
  <c r="BN493" i="1" s="1"/>
  <c r="CA492" i="1"/>
  <c r="BX492" i="1"/>
  <c r="BV492" i="1"/>
  <c r="BM492" i="1"/>
  <c r="BK492" i="1"/>
  <c r="BJ492" i="1"/>
  <c r="BH492" i="1"/>
  <c r="BG492" i="1"/>
  <c r="BF492" i="1"/>
  <c r="BE492" i="1"/>
  <c r="AY492" i="1"/>
  <c r="BT492" i="1" s="1"/>
  <c r="AX492" i="1"/>
  <c r="AT492" i="1"/>
  <c r="BP492" i="1" s="1"/>
  <c r="AR492" i="1"/>
  <c r="AS492" i="1" s="1"/>
  <c r="AQ492" i="1"/>
  <c r="BO492" i="1" s="1"/>
  <c r="AP492" i="1"/>
  <c r="BN492" i="1" s="1"/>
  <c r="CA491" i="1"/>
  <c r="BX491" i="1"/>
  <c r="BV491" i="1"/>
  <c r="BM491" i="1"/>
  <c r="BK491" i="1"/>
  <c r="BJ491" i="1"/>
  <c r="BH491" i="1"/>
  <c r="BG491" i="1"/>
  <c r="BF491" i="1"/>
  <c r="BE491" i="1"/>
  <c r="AY491" i="1"/>
  <c r="BT491" i="1" s="1"/>
  <c r="AX491" i="1"/>
  <c r="AT491" i="1"/>
  <c r="AR491" i="1"/>
  <c r="AS491" i="1" s="1"/>
  <c r="AQ491" i="1"/>
  <c r="BO491" i="1" s="1"/>
  <c r="AP491" i="1"/>
  <c r="BN491" i="1" s="1"/>
  <c r="CA490" i="1"/>
  <c r="BX490" i="1"/>
  <c r="BV490" i="1"/>
  <c r="BM490" i="1"/>
  <c r="BK490" i="1"/>
  <c r="BJ490" i="1"/>
  <c r="BH490" i="1"/>
  <c r="BG490" i="1"/>
  <c r="BF490" i="1"/>
  <c r="BE490" i="1"/>
  <c r="AY490" i="1"/>
  <c r="BT490" i="1" s="1"/>
  <c r="AX490" i="1"/>
  <c r="AT490" i="1"/>
  <c r="BP490" i="1" s="1"/>
  <c r="AR490" i="1"/>
  <c r="AS490" i="1" s="1"/>
  <c r="AQ490" i="1"/>
  <c r="BO490" i="1" s="1"/>
  <c r="AP490" i="1"/>
  <c r="BN490" i="1" s="1"/>
  <c r="CA489" i="1"/>
  <c r="BX489" i="1"/>
  <c r="BV489" i="1"/>
  <c r="BM489" i="1"/>
  <c r="BK489" i="1"/>
  <c r="BJ489" i="1"/>
  <c r="BH489" i="1"/>
  <c r="BG489" i="1"/>
  <c r="BF489" i="1"/>
  <c r="BE489" i="1"/>
  <c r="AY489" i="1"/>
  <c r="BT489" i="1" s="1"/>
  <c r="AX489" i="1"/>
  <c r="AT489" i="1"/>
  <c r="AR489" i="1"/>
  <c r="AS489" i="1" s="1"/>
  <c r="AQ489" i="1"/>
  <c r="BO489" i="1" s="1"/>
  <c r="AP489" i="1"/>
  <c r="BN489" i="1" s="1"/>
  <c r="CA488" i="1"/>
  <c r="BX488" i="1"/>
  <c r="BV488" i="1"/>
  <c r="BM488" i="1"/>
  <c r="BK488" i="1"/>
  <c r="BJ488" i="1"/>
  <c r="BH488" i="1"/>
  <c r="BG488" i="1"/>
  <c r="BF488" i="1"/>
  <c r="BE488" i="1"/>
  <c r="AY488" i="1"/>
  <c r="BT488" i="1" s="1"/>
  <c r="AX488" i="1"/>
  <c r="AT488" i="1"/>
  <c r="BP488" i="1" s="1"/>
  <c r="AR488" i="1"/>
  <c r="AS488" i="1" s="1"/>
  <c r="AQ488" i="1"/>
  <c r="BO488" i="1" s="1"/>
  <c r="AP488" i="1"/>
  <c r="BN488" i="1" s="1"/>
  <c r="CA487" i="1"/>
  <c r="BX487" i="1"/>
  <c r="BV487" i="1"/>
  <c r="BM487" i="1"/>
  <c r="BK487" i="1"/>
  <c r="BJ487" i="1"/>
  <c r="BH487" i="1"/>
  <c r="BG487" i="1"/>
  <c r="BF487" i="1"/>
  <c r="BE487" i="1"/>
  <c r="AY487" i="1"/>
  <c r="BT487" i="1" s="1"/>
  <c r="AX487" i="1"/>
  <c r="AT487" i="1"/>
  <c r="BP487" i="1" s="1"/>
  <c r="AR487" i="1"/>
  <c r="AS487" i="1" s="1"/>
  <c r="AQ487" i="1"/>
  <c r="BO487" i="1" s="1"/>
  <c r="AP487" i="1"/>
  <c r="BN487" i="1" s="1"/>
  <c r="CA486" i="1"/>
  <c r="BX486" i="1"/>
  <c r="BV486" i="1"/>
  <c r="BM486" i="1"/>
  <c r="BK486" i="1"/>
  <c r="BJ486" i="1"/>
  <c r="BH486" i="1"/>
  <c r="BG486" i="1"/>
  <c r="BF486" i="1"/>
  <c r="BE486" i="1"/>
  <c r="AY486" i="1"/>
  <c r="BT486" i="1" s="1"/>
  <c r="AX486" i="1"/>
  <c r="AT486" i="1"/>
  <c r="BP486" i="1" s="1"/>
  <c r="AR486" i="1"/>
  <c r="AS486" i="1" s="1"/>
  <c r="AQ486" i="1"/>
  <c r="BO486" i="1" s="1"/>
  <c r="AP486" i="1"/>
  <c r="BN486" i="1" s="1"/>
  <c r="CA485" i="1"/>
  <c r="BX485" i="1"/>
  <c r="BV485" i="1"/>
  <c r="BM485" i="1"/>
  <c r="BK485" i="1"/>
  <c r="BJ485" i="1"/>
  <c r="BH485" i="1"/>
  <c r="BG485" i="1"/>
  <c r="BF485" i="1"/>
  <c r="BE485" i="1"/>
  <c r="AY485" i="1"/>
  <c r="BT485" i="1" s="1"/>
  <c r="AX485" i="1"/>
  <c r="AT485" i="1"/>
  <c r="AR485" i="1"/>
  <c r="AS485" i="1" s="1"/>
  <c r="AQ485" i="1"/>
  <c r="BO485" i="1" s="1"/>
  <c r="AP485" i="1"/>
  <c r="BN485" i="1" s="1"/>
  <c r="CA484" i="1"/>
  <c r="BX484" i="1"/>
  <c r="BV484" i="1"/>
  <c r="BM484" i="1"/>
  <c r="BK484" i="1"/>
  <c r="BJ484" i="1"/>
  <c r="BH484" i="1"/>
  <c r="BG484" i="1"/>
  <c r="BF484" i="1"/>
  <c r="BE484" i="1"/>
  <c r="AY484" i="1"/>
  <c r="BT484" i="1" s="1"/>
  <c r="AX484" i="1"/>
  <c r="AT484" i="1"/>
  <c r="BP484" i="1" s="1"/>
  <c r="AR484" i="1"/>
  <c r="AS484" i="1" s="1"/>
  <c r="AQ484" i="1"/>
  <c r="BO484" i="1" s="1"/>
  <c r="AP484" i="1"/>
  <c r="BN484" i="1" s="1"/>
  <c r="CA483" i="1"/>
  <c r="BX483" i="1"/>
  <c r="BV483" i="1"/>
  <c r="BM483" i="1"/>
  <c r="BK483" i="1"/>
  <c r="BJ483" i="1"/>
  <c r="BH483" i="1"/>
  <c r="BG483" i="1"/>
  <c r="BF483" i="1"/>
  <c r="BE483" i="1"/>
  <c r="AY483" i="1"/>
  <c r="BT483" i="1" s="1"/>
  <c r="AX483" i="1"/>
  <c r="AT483" i="1"/>
  <c r="BP483" i="1" s="1"/>
  <c r="AR483" i="1"/>
  <c r="AS483" i="1" s="1"/>
  <c r="AQ483" i="1"/>
  <c r="BO483" i="1" s="1"/>
  <c r="AP483" i="1"/>
  <c r="BN483" i="1" s="1"/>
  <c r="CA482" i="1"/>
  <c r="BX482" i="1"/>
  <c r="BV482" i="1"/>
  <c r="BM482" i="1"/>
  <c r="BK482" i="1"/>
  <c r="BJ482" i="1"/>
  <c r="BH482" i="1"/>
  <c r="BG482" i="1"/>
  <c r="BF482" i="1"/>
  <c r="BE482" i="1"/>
  <c r="AY482" i="1"/>
  <c r="BT482" i="1" s="1"/>
  <c r="AX482" i="1"/>
  <c r="AT482" i="1"/>
  <c r="BP482" i="1" s="1"/>
  <c r="AR482" i="1"/>
  <c r="AS482" i="1" s="1"/>
  <c r="AQ482" i="1"/>
  <c r="BO482" i="1" s="1"/>
  <c r="AP482" i="1"/>
  <c r="BN482" i="1" s="1"/>
  <c r="CA481" i="1"/>
  <c r="BX481" i="1"/>
  <c r="BV481" i="1"/>
  <c r="BM481" i="1"/>
  <c r="BK481" i="1"/>
  <c r="BJ481" i="1"/>
  <c r="BH481" i="1"/>
  <c r="BG481" i="1"/>
  <c r="BF481" i="1"/>
  <c r="BE481" i="1"/>
  <c r="AY481" i="1"/>
  <c r="BT481" i="1" s="1"/>
  <c r="AX481" i="1"/>
  <c r="AT481" i="1"/>
  <c r="BP481" i="1" s="1"/>
  <c r="AR481" i="1"/>
  <c r="AS481" i="1" s="1"/>
  <c r="AQ481" i="1"/>
  <c r="BO481" i="1" s="1"/>
  <c r="AP481" i="1"/>
  <c r="BN481" i="1" s="1"/>
  <c r="CA480" i="1"/>
  <c r="BX480" i="1"/>
  <c r="BV480" i="1"/>
  <c r="BM480" i="1"/>
  <c r="BK480" i="1"/>
  <c r="BJ480" i="1"/>
  <c r="BH480" i="1"/>
  <c r="BG480" i="1"/>
  <c r="BF480" i="1"/>
  <c r="BE480" i="1"/>
  <c r="AY480" i="1"/>
  <c r="BT480" i="1" s="1"/>
  <c r="AX480" i="1"/>
  <c r="AT480" i="1"/>
  <c r="BP480" i="1" s="1"/>
  <c r="AR480" i="1"/>
  <c r="AS480" i="1" s="1"/>
  <c r="AQ480" i="1"/>
  <c r="BO480" i="1" s="1"/>
  <c r="AP480" i="1"/>
  <c r="BN480" i="1" s="1"/>
  <c r="CA479" i="1"/>
  <c r="BX479" i="1"/>
  <c r="BV479" i="1"/>
  <c r="BM479" i="1"/>
  <c r="BK479" i="1"/>
  <c r="BJ479" i="1"/>
  <c r="BH479" i="1"/>
  <c r="BG479" i="1"/>
  <c r="BF479" i="1"/>
  <c r="BE479" i="1"/>
  <c r="AY479" i="1"/>
  <c r="BT479" i="1" s="1"/>
  <c r="AX479" i="1"/>
  <c r="AT479" i="1"/>
  <c r="AR479" i="1"/>
  <c r="AS479" i="1" s="1"/>
  <c r="AQ479" i="1"/>
  <c r="BO479" i="1" s="1"/>
  <c r="AP479" i="1"/>
  <c r="BN479" i="1" s="1"/>
  <c r="CA478" i="1"/>
  <c r="BX478" i="1"/>
  <c r="BV478" i="1"/>
  <c r="BM478" i="1"/>
  <c r="BK478" i="1"/>
  <c r="BJ478" i="1"/>
  <c r="BH478" i="1"/>
  <c r="BG478" i="1"/>
  <c r="BF478" i="1"/>
  <c r="BE478" i="1"/>
  <c r="AY478" i="1"/>
  <c r="BT478" i="1" s="1"/>
  <c r="AX478" i="1"/>
  <c r="AT478" i="1"/>
  <c r="BP478" i="1" s="1"/>
  <c r="AR478" i="1"/>
  <c r="AS478" i="1" s="1"/>
  <c r="AQ478" i="1"/>
  <c r="BO478" i="1" s="1"/>
  <c r="AP478" i="1"/>
  <c r="BN478" i="1" s="1"/>
  <c r="CA477" i="1"/>
  <c r="BX477" i="1"/>
  <c r="BV477" i="1"/>
  <c r="BM477" i="1"/>
  <c r="BK477" i="1"/>
  <c r="BJ477" i="1"/>
  <c r="BH477" i="1"/>
  <c r="BG477" i="1"/>
  <c r="BF477" i="1"/>
  <c r="BE477" i="1"/>
  <c r="AY477" i="1"/>
  <c r="BT477" i="1" s="1"/>
  <c r="AX477" i="1"/>
  <c r="AT477" i="1"/>
  <c r="AR477" i="1"/>
  <c r="AS477" i="1" s="1"/>
  <c r="AQ477" i="1"/>
  <c r="BO477" i="1" s="1"/>
  <c r="AP477" i="1"/>
  <c r="BN477" i="1" s="1"/>
  <c r="CA476" i="1"/>
  <c r="BX476" i="1"/>
  <c r="BV476" i="1"/>
  <c r="BM476" i="1"/>
  <c r="BK476" i="1"/>
  <c r="BJ476" i="1"/>
  <c r="BH476" i="1"/>
  <c r="BG476" i="1"/>
  <c r="BF476" i="1"/>
  <c r="BE476" i="1"/>
  <c r="AY476" i="1"/>
  <c r="BT476" i="1" s="1"/>
  <c r="AX476" i="1"/>
  <c r="AT476" i="1"/>
  <c r="BP476" i="1" s="1"/>
  <c r="AR476" i="1"/>
  <c r="AS476" i="1" s="1"/>
  <c r="AQ476" i="1"/>
  <c r="BO476" i="1" s="1"/>
  <c r="AP476" i="1"/>
  <c r="BN476" i="1" s="1"/>
  <c r="CA475" i="1"/>
  <c r="BX475" i="1"/>
  <c r="BV475" i="1"/>
  <c r="BM475" i="1"/>
  <c r="BK475" i="1"/>
  <c r="BJ475" i="1"/>
  <c r="BH475" i="1"/>
  <c r="BG475" i="1"/>
  <c r="BF475" i="1"/>
  <c r="BE475" i="1"/>
  <c r="AY475" i="1"/>
  <c r="BT475" i="1" s="1"/>
  <c r="AX475" i="1"/>
  <c r="AT475" i="1"/>
  <c r="AR475" i="1"/>
  <c r="AS475" i="1" s="1"/>
  <c r="AQ475" i="1"/>
  <c r="BO475" i="1" s="1"/>
  <c r="AP475" i="1"/>
  <c r="BN475" i="1" s="1"/>
  <c r="CA474" i="1"/>
  <c r="BX474" i="1"/>
  <c r="BV474" i="1"/>
  <c r="BM474" i="1"/>
  <c r="BK474" i="1"/>
  <c r="BJ474" i="1"/>
  <c r="BH474" i="1"/>
  <c r="BG474" i="1"/>
  <c r="BF474" i="1"/>
  <c r="BE474" i="1"/>
  <c r="AY474" i="1"/>
  <c r="BT474" i="1" s="1"/>
  <c r="AX474" i="1"/>
  <c r="AT474" i="1"/>
  <c r="BP474" i="1" s="1"/>
  <c r="AR474" i="1"/>
  <c r="AS474" i="1" s="1"/>
  <c r="AQ474" i="1"/>
  <c r="BO474" i="1" s="1"/>
  <c r="AP474" i="1"/>
  <c r="BN474" i="1" s="1"/>
  <c r="CA473" i="1"/>
  <c r="BX473" i="1"/>
  <c r="BV473" i="1"/>
  <c r="BM473" i="1"/>
  <c r="BK473" i="1"/>
  <c r="BJ473" i="1"/>
  <c r="BH473" i="1"/>
  <c r="BG473" i="1"/>
  <c r="BF473" i="1"/>
  <c r="BE473" i="1"/>
  <c r="AY473" i="1"/>
  <c r="BT473" i="1" s="1"/>
  <c r="AX473" i="1"/>
  <c r="AT473" i="1"/>
  <c r="AR473" i="1"/>
  <c r="AS473" i="1" s="1"/>
  <c r="AQ473" i="1"/>
  <c r="BO473" i="1" s="1"/>
  <c r="AP473" i="1"/>
  <c r="BN473" i="1" s="1"/>
  <c r="CA472" i="1"/>
  <c r="BX472" i="1"/>
  <c r="BV472" i="1"/>
  <c r="BM472" i="1"/>
  <c r="BK472" i="1"/>
  <c r="BJ472" i="1"/>
  <c r="BH472" i="1"/>
  <c r="BG472" i="1"/>
  <c r="BF472" i="1"/>
  <c r="BE472" i="1"/>
  <c r="AY472" i="1"/>
  <c r="BT472" i="1" s="1"/>
  <c r="AX472" i="1"/>
  <c r="AT472" i="1"/>
  <c r="BP472" i="1" s="1"/>
  <c r="AR472" i="1"/>
  <c r="AS472" i="1" s="1"/>
  <c r="AQ472" i="1"/>
  <c r="BO472" i="1" s="1"/>
  <c r="AP472" i="1"/>
  <c r="BN472" i="1" s="1"/>
  <c r="CA471" i="1"/>
  <c r="BX471" i="1"/>
  <c r="BV471" i="1"/>
  <c r="BM471" i="1"/>
  <c r="BK471" i="1"/>
  <c r="BJ471" i="1"/>
  <c r="BH471" i="1"/>
  <c r="BG471" i="1"/>
  <c r="BF471" i="1"/>
  <c r="BE471" i="1"/>
  <c r="AY471" i="1"/>
  <c r="BT471" i="1" s="1"/>
  <c r="AX471" i="1"/>
  <c r="AT471" i="1"/>
  <c r="AR471" i="1"/>
  <c r="AS471" i="1" s="1"/>
  <c r="AQ471" i="1"/>
  <c r="BO471" i="1" s="1"/>
  <c r="AP471" i="1"/>
  <c r="BN471" i="1" s="1"/>
  <c r="CA470" i="1"/>
  <c r="BX470" i="1"/>
  <c r="BV470" i="1"/>
  <c r="BM470" i="1"/>
  <c r="BK470" i="1"/>
  <c r="BJ470" i="1"/>
  <c r="BH470" i="1"/>
  <c r="BG470" i="1"/>
  <c r="BF470" i="1"/>
  <c r="BE470" i="1"/>
  <c r="AY470" i="1"/>
  <c r="BT470" i="1" s="1"/>
  <c r="AX470" i="1"/>
  <c r="AT470" i="1"/>
  <c r="BP470" i="1" s="1"/>
  <c r="AR470" i="1"/>
  <c r="AS470" i="1" s="1"/>
  <c r="AQ470" i="1"/>
  <c r="BO470" i="1" s="1"/>
  <c r="AP470" i="1"/>
  <c r="BN470" i="1" s="1"/>
  <c r="CA469" i="1"/>
  <c r="BX469" i="1"/>
  <c r="BV469" i="1"/>
  <c r="BM469" i="1"/>
  <c r="BK469" i="1"/>
  <c r="BJ469" i="1"/>
  <c r="BH469" i="1"/>
  <c r="BG469" i="1"/>
  <c r="BF469" i="1"/>
  <c r="BE469" i="1"/>
  <c r="AY469" i="1"/>
  <c r="BT469" i="1" s="1"/>
  <c r="AX469" i="1"/>
  <c r="AT469" i="1"/>
  <c r="BP469" i="1" s="1"/>
  <c r="AR469" i="1"/>
  <c r="AS469" i="1" s="1"/>
  <c r="AQ469" i="1"/>
  <c r="BO469" i="1" s="1"/>
  <c r="AP469" i="1"/>
  <c r="BN469" i="1" s="1"/>
  <c r="CA468" i="1"/>
  <c r="BX468" i="1"/>
  <c r="BV468" i="1"/>
  <c r="BM468" i="1"/>
  <c r="BK468" i="1"/>
  <c r="BJ468" i="1"/>
  <c r="BH468" i="1"/>
  <c r="BG468" i="1"/>
  <c r="BF468" i="1"/>
  <c r="BE468" i="1"/>
  <c r="AY468" i="1"/>
  <c r="BT468" i="1" s="1"/>
  <c r="AX468" i="1"/>
  <c r="AT468" i="1"/>
  <c r="BP468" i="1" s="1"/>
  <c r="AR468" i="1"/>
  <c r="AS468" i="1" s="1"/>
  <c r="AQ468" i="1"/>
  <c r="BO468" i="1" s="1"/>
  <c r="AP468" i="1"/>
  <c r="BN468" i="1" s="1"/>
  <c r="CA467" i="1"/>
  <c r="BX467" i="1"/>
  <c r="BV467" i="1"/>
  <c r="BM467" i="1"/>
  <c r="BK467" i="1"/>
  <c r="BJ467" i="1"/>
  <c r="BH467" i="1"/>
  <c r="BG467" i="1"/>
  <c r="BF467" i="1"/>
  <c r="BE467" i="1"/>
  <c r="AY467" i="1"/>
  <c r="BT467" i="1" s="1"/>
  <c r="AX467" i="1"/>
  <c r="AT467" i="1"/>
  <c r="AR467" i="1"/>
  <c r="AS467" i="1" s="1"/>
  <c r="AQ467" i="1"/>
  <c r="BO467" i="1" s="1"/>
  <c r="AP467" i="1"/>
  <c r="BN467" i="1" s="1"/>
  <c r="CA466" i="1"/>
  <c r="BX466" i="1"/>
  <c r="BV466" i="1"/>
  <c r="BM466" i="1"/>
  <c r="BK466" i="1"/>
  <c r="BJ466" i="1"/>
  <c r="BH466" i="1"/>
  <c r="BG466" i="1"/>
  <c r="BF466" i="1"/>
  <c r="BE466" i="1"/>
  <c r="AY466" i="1"/>
  <c r="BT466" i="1" s="1"/>
  <c r="AX466" i="1"/>
  <c r="AT466" i="1"/>
  <c r="BP466" i="1" s="1"/>
  <c r="AR466" i="1"/>
  <c r="AS466" i="1" s="1"/>
  <c r="AQ466" i="1"/>
  <c r="BO466" i="1" s="1"/>
  <c r="AP466" i="1"/>
  <c r="BN466" i="1" s="1"/>
  <c r="CA465" i="1"/>
  <c r="BX465" i="1"/>
  <c r="BV465" i="1"/>
  <c r="BM465" i="1"/>
  <c r="BK465" i="1"/>
  <c r="BJ465" i="1"/>
  <c r="BH465" i="1"/>
  <c r="BG465" i="1"/>
  <c r="BF465" i="1"/>
  <c r="BE465" i="1"/>
  <c r="AY465" i="1"/>
  <c r="BT465" i="1" s="1"/>
  <c r="AX465" i="1"/>
  <c r="AT465" i="1"/>
  <c r="AR465" i="1"/>
  <c r="AS465" i="1" s="1"/>
  <c r="AQ465" i="1"/>
  <c r="BO465" i="1" s="1"/>
  <c r="AP465" i="1"/>
  <c r="BN465" i="1" s="1"/>
  <c r="CA464" i="1"/>
  <c r="BX464" i="1"/>
  <c r="BV464" i="1"/>
  <c r="BM464" i="1"/>
  <c r="BK464" i="1"/>
  <c r="BJ464" i="1"/>
  <c r="BH464" i="1"/>
  <c r="BG464" i="1"/>
  <c r="BF464" i="1"/>
  <c r="BE464" i="1"/>
  <c r="AY464" i="1"/>
  <c r="BT464" i="1" s="1"/>
  <c r="AX464" i="1"/>
  <c r="AT464" i="1"/>
  <c r="BP464" i="1" s="1"/>
  <c r="AR464" i="1"/>
  <c r="AS464" i="1" s="1"/>
  <c r="AQ464" i="1"/>
  <c r="BO464" i="1" s="1"/>
  <c r="AP464" i="1"/>
  <c r="BN464" i="1" s="1"/>
  <c r="CA463" i="1"/>
  <c r="BX463" i="1"/>
  <c r="BV463" i="1"/>
  <c r="BM463" i="1"/>
  <c r="BK463" i="1"/>
  <c r="BJ463" i="1"/>
  <c r="BH463" i="1"/>
  <c r="BG463" i="1"/>
  <c r="BF463" i="1"/>
  <c r="BE463" i="1"/>
  <c r="AY463" i="1"/>
  <c r="BT463" i="1" s="1"/>
  <c r="AX463" i="1"/>
  <c r="AT463" i="1"/>
  <c r="AR463" i="1"/>
  <c r="AS463" i="1" s="1"/>
  <c r="AQ463" i="1"/>
  <c r="BO463" i="1" s="1"/>
  <c r="AP463" i="1"/>
  <c r="BN463" i="1" s="1"/>
  <c r="CA462" i="1"/>
  <c r="BX462" i="1"/>
  <c r="BV462" i="1"/>
  <c r="BM462" i="1"/>
  <c r="BK462" i="1"/>
  <c r="BJ462" i="1"/>
  <c r="BH462" i="1"/>
  <c r="BG462" i="1"/>
  <c r="BF462" i="1"/>
  <c r="BE462" i="1"/>
  <c r="AY462" i="1"/>
  <c r="BT462" i="1" s="1"/>
  <c r="AX462" i="1"/>
  <c r="AT462" i="1"/>
  <c r="BP462" i="1" s="1"/>
  <c r="AR462" i="1"/>
  <c r="AS462" i="1" s="1"/>
  <c r="AQ462" i="1"/>
  <c r="BO462" i="1" s="1"/>
  <c r="AP462" i="1"/>
  <c r="BN462" i="1" s="1"/>
  <c r="CA461" i="1"/>
  <c r="BX461" i="1"/>
  <c r="BV461" i="1"/>
  <c r="BM461" i="1"/>
  <c r="BK461" i="1"/>
  <c r="BJ461" i="1"/>
  <c r="BH461" i="1"/>
  <c r="BG461" i="1"/>
  <c r="BF461" i="1"/>
  <c r="BE461" i="1"/>
  <c r="AY461" i="1"/>
  <c r="BT461" i="1" s="1"/>
  <c r="AX461" i="1"/>
  <c r="AT461" i="1"/>
  <c r="BP461" i="1" s="1"/>
  <c r="AR461" i="1"/>
  <c r="AS461" i="1" s="1"/>
  <c r="AQ461" i="1"/>
  <c r="BO461" i="1" s="1"/>
  <c r="AP461" i="1"/>
  <c r="BN461" i="1" s="1"/>
  <c r="CA460" i="1"/>
  <c r="BX460" i="1"/>
  <c r="BV460" i="1"/>
  <c r="BM460" i="1"/>
  <c r="BK460" i="1"/>
  <c r="BJ460" i="1"/>
  <c r="BH460" i="1"/>
  <c r="BG460" i="1"/>
  <c r="BF460" i="1"/>
  <c r="BE460" i="1"/>
  <c r="AY460" i="1"/>
  <c r="BT460" i="1" s="1"/>
  <c r="AX460" i="1"/>
  <c r="AT460" i="1"/>
  <c r="BP460" i="1" s="1"/>
  <c r="AR460" i="1"/>
  <c r="AS460" i="1" s="1"/>
  <c r="AQ460" i="1"/>
  <c r="BO460" i="1" s="1"/>
  <c r="AP460" i="1"/>
  <c r="BN460" i="1" s="1"/>
  <c r="CA459" i="1"/>
  <c r="BX459" i="1"/>
  <c r="BV459" i="1"/>
  <c r="BM459" i="1"/>
  <c r="BK459" i="1"/>
  <c r="BJ459" i="1"/>
  <c r="BH459" i="1"/>
  <c r="BG459" i="1"/>
  <c r="BF459" i="1"/>
  <c r="BE459" i="1"/>
  <c r="AY459" i="1"/>
  <c r="BT459" i="1" s="1"/>
  <c r="AX459" i="1"/>
  <c r="AT459" i="1"/>
  <c r="AR459" i="1"/>
  <c r="AS459" i="1" s="1"/>
  <c r="AQ459" i="1"/>
  <c r="BO459" i="1" s="1"/>
  <c r="AP459" i="1"/>
  <c r="BN459" i="1" s="1"/>
  <c r="CA458" i="1"/>
  <c r="BX458" i="1"/>
  <c r="BV458" i="1"/>
  <c r="BM458" i="1"/>
  <c r="BK458" i="1"/>
  <c r="BJ458" i="1"/>
  <c r="BH458" i="1"/>
  <c r="BG458" i="1"/>
  <c r="BF458" i="1"/>
  <c r="BE458" i="1"/>
  <c r="AY458" i="1"/>
  <c r="BT458" i="1" s="1"/>
  <c r="AX458" i="1"/>
  <c r="AT458" i="1"/>
  <c r="AS458" i="1"/>
  <c r="AR458" i="1"/>
  <c r="AQ458" i="1"/>
  <c r="BO458" i="1" s="1"/>
  <c r="AP458" i="1"/>
  <c r="BN458" i="1" s="1"/>
  <c r="CA457" i="1"/>
  <c r="BX457" i="1"/>
  <c r="BV457" i="1"/>
  <c r="BM457" i="1"/>
  <c r="BK457" i="1"/>
  <c r="BJ457" i="1"/>
  <c r="BH457" i="1"/>
  <c r="BG457" i="1"/>
  <c r="BF457" i="1"/>
  <c r="BE457" i="1"/>
  <c r="AY457" i="1"/>
  <c r="BT457" i="1" s="1"/>
  <c r="AX457" i="1"/>
  <c r="AT457" i="1"/>
  <c r="AR457" i="1"/>
  <c r="AS457" i="1" s="1"/>
  <c r="AQ457" i="1"/>
  <c r="BO457" i="1" s="1"/>
  <c r="AP457" i="1"/>
  <c r="BN457" i="1" s="1"/>
  <c r="CA456" i="1"/>
  <c r="BX456" i="1"/>
  <c r="BV456" i="1"/>
  <c r="BM456" i="1"/>
  <c r="BK456" i="1"/>
  <c r="BJ456" i="1"/>
  <c r="BH456" i="1"/>
  <c r="BG456" i="1"/>
  <c r="BF456" i="1"/>
  <c r="BE456" i="1"/>
  <c r="AY456" i="1"/>
  <c r="BT456" i="1" s="1"/>
  <c r="AX456" i="1"/>
  <c r="AT456" i="1"/>
  <c r="AR456" i="1"/>
  <c r="AS456" i="1" s="1"/>
  <c r="AQ456" i="1"/>
  <c r="BO456" i="1" s="1"/>
  <c r="AP456" i="1"/>
  <c r="BN456" i="1" s="1"/>
  <c r="CA455" i="1"/>
  <c r="BX455" i="1"/>
  <c r="BV455" i="1"/>
  <c r="BM455" i="1"/>
  <c r="BK455" i="1"/>
  <c r="BJ455" i="1"/>
  <c r="BH455" i="1"/>
  <c r="BG455" i="1"/>
  <c r="BF455" i="1"/>
  <c r="BE455" i="1"/>
  <c r="AY455" i="1"/>
  <c r="BT455" i="1" s="1"/>
  <c r="AX455" i="1"/>
  <c r="AT455" i="1"/>
  <c r="AR455" i="1"/>
  <c r="AS455" i="1" s="1"/>
  <c r="AQ455" i="1"/>
  <c r="BO455" i="1" s="1"/>
  <c r="AP455" i="1"/>
  <c r="BN455" i="1" s="1"/>
  <c r="CA454" i="1"/>
  <c r="BX454" i="1"/>
  <c r="BV454" i="1"/>
  <c r="BM454" i="1"/>
  <c r="BK454" i="1"/>
  <c r="BJ454" i="1"/>
  <c r="BH454" i="1"/>
  <c r="BG454" i="1"/>
  <c r="BF454" i="1"/>
  <c r="BE454" i="1"/>
  <c r="AY454" i="1"/>
  <c r="BT454" i="1" s="1"/>
  <c r="AX454" i="1"/>
  <c r="AT454" i="1"/>
  <c r="BP454" i="1" s="1"/>
  <c r="AR454" i="1"/>
  <c r="AS454" i="1" s="1"/>
  <c r="AQ454" i="1"/>
  <c r="BO454" i="1" s="1"/>
  <c r="AP454" i="1"/>
  <c r="BN454" i="1" s="1"/>
  <c r="CA453" i="1"/>
  <c r="BX453" i="1"/>
  <c r="BV453" i="1"/>
  <c r="BM453" i="1"/>
  <c r="BK453" i="1"/>
  <c r="BJ453" i="1"/>
  <c r="BH453" i="1"/>
  <c r="BG453" i="1"/>
  <c r="BF453" i="1"/>
  <c r="BE453" i="1"/>
  <c r="AY453" i="1"/>
  <c r="BT453" i="1" s="1"/>
  <c r="AX453" i="1"/>
  <c r="AT453" i="1"/>
  <c r="BP453" i="1" s="1"/>
  <c r="AR453" i="1"/>
  <c r="AS453" i="1" s="1"/>
  <c r="AQ453" i="1"/>
  <c r="BO453" i="1" s="1"/>
  <c r="AP453" i="1"/>
  <c r="BN453" i="1" s="1"/>
  <c r="CA452" i="1"/>
  <c r="BX452" i="1"/>
  <c r="BV452" i="1"/>
  <c r="BM452" i="1"/>
  <c r="BK452" i="1"/>
  <c r="BJ452" i="1"/>
  <c r="BH452" i="1"/>
  <c r="BG452" i="1"/>
  <c r="BF452" i="1"/>
  <c r="BE452" i="1"/>
  <c r="AY452" i="1"/>
  <c r="BT452" i="1" s="1"/>
  <c r="AX452" i="1"/>
  <c r="AT452" i="1"/>
  <c r="BP452" i="1" s="1"/>
  <c r="AR452" i="1"/>
  <c r="AS452" i="1" s="1"/>
  <c r="AQ452" i="1"/>
  <c r="BO452" i="1" s="1"/>
  <c r="AP452" i="1"/>
  <c r="BN452" i="1" s="1"/>
  <c r="CA451" i="1"/>
  <c r="BX451" i="1"/>
  <c r="BV451" i="1"/>
  <c r="BM451" i="1"/>
  <c r="BK451" i="1"/>
  <c r="BJ451" i="1"/>
  <c r="BH451" i="1"/>
  <c r="BG451" i="1"/>
  <c r="BF451" i="1"/>
  <c r="BE451" i="1"/>
  <c r="AY451" i="1"/>
  <c r="BT451" i="1" s="1"/>
  <c r="AX451" i="1"/>
  <c r="AT451" i="1"/>
  <c r="AR451" i="1"/>
  <c r="AS451" i="1" s="1"/>
  <c r="AQ451" i="1"/>
  <c r="BO451" i="1" s="1"/>
  <c r="AP451" i="1"/>
  <c r="BN451" i="1" s="1"/>
  <c r="CA450" i="1"/>
  <c r="BX450" i="1"/>
  <c r="BV450" i="1"/>
  <c r="BM450" i="1"/>
  <c r="BK450" i="1"/>
  <c r="BJ450" i="1"/>
  <c r="BH450" i="1"/>
  <c r="BG450" i="1"/>
  <c r="BF450" i="1"/>
  <c r="BE450" i="1"/>
  <c r="AY450" i="1"/>
  <c r="BT450" i="1" s="1"/>
  <c r="AX450" i="1"/>
  <c r="AT450" i="1"/>
  <c r="BP450" i="1" s="1"/>
  <c r="AR450" i="1"/>
  <c r="AS450" i="1" s="1"/>
  <c r="AQ450" i="1"/>
  <c r="BO450" i="1" s="1"/>
  <c r="AP450" i="1"/>
  <c r="BN450" i="1" s="1"/>
  <c r="CA449" i="1"/>
  <c r="BX449" i="1"/>
  <c r="BV449" i="1"/>
  <c r="BM449" i="1"/>
  <c r="BK449" i="1"/>
  <c r="BJ449" i="1"/>
  <c r="BH449" i="1"/>
  <c r="BG449" i="1"/>
  <c r="BF449" i="1"/>
  <c r="BE449" i="1"/>
  <c r="AY449" i="1"/>
  <c r="BT449" i="1" s="1"/>
  <c r="AX449" i="1"/>
  <c r="AT449" i="1"/>
  <c r="AR449" i="1"/>
  <c r="AS449" i="1" s="1"/>
  <c r="AQ449" i="1"/>
  <c r="BO449" i="1" s="1"/>
  <c r="AP449" i="1"/>
  <c r="BN449" i="1" s="1"/>
  <c r="CA448" i="1"/>
  <c r="BX448" i="1"/>
  <c r="BV448" i="1"/>
  <c r="BM448" i="1"/>
  <c r="BK448" i="1"/>
  <c r="BJ448" i="1"/>
  <c r="BH448" i="1"/>
  <c r="BG448" i="1"/>
  <c r="BF448" i="1"/>
  <c r="BE448" i="1"/>
  <c r="AY448" i="1"/>
  <c r="BT448" i="1" s="1"/>
  <c r="AX448" i="1"/>
  <c r="AT448" i="1"/>
  <c r="BP448" i="1" s="1"/>
  <c r="AR448" i="1"/>
  <c r="AS448" i="1" s="1"/>
  <c r="AQ448" i="1"/>
  <c r="BO448" i="1" s="1"/>
  <c r="AP448" i="1"/>
  <c r="BN448" i="1" s="1"/>
  <c r="CA447" i="1"/>
  <c r="BX447" i="1"/>
  <c r="BV447" i="1"/>
  <c r="BM447" i="1"/>
  <c r="BK447" i="1"/>
  <c r="BJ447" i="1"/>
  <c r="BH447" i="1"/>
  <c r="BG447" i="1"/>
  <c r="BF447" i="1"/>
  <c r="BE447" i="1"/>
  <c r="AY447" i="1"/>
  <c r="BT447" i="1" s="1"/>
  <c r="AX447" i="1"/>
  <c r="AT447" i="1"/>
  <c r="AR447" i="1"/>
  <c r="AS447" i="1" s="1"/>
  <c r="AQ447" i="1"/>
  <c r="BO447" i="1" s="1"/>
  <c r="AP447" i="1"/>
  <c r="BN447" i="1" s="1"/>
  <c r="CA446" i="1"/>
  <c r="BX446" i="1"/>
  <c r="BV446" i="1"/>
  <c r="BM446" i="1"/>
  <c r="BK446" i="1"/>
  <c r="BJ446" i="1"/>
  <c r="BH446" i="1"/>
  <c r="BG446" i="1"/>
  <c r="BF446" i="1"/>
  <c r="BE446" i="1"/>
  <c r="AY446" i="1"/>
  <c r="BT446" i="1" s="1"/>
  <c r="AX446" i="1"/>
  <c r="AT446" i="1"/>
  <c r="BP446" i="1" s="1"/>
  <c r="AR446" i="1"/>
  <c r="AS446" i="1" s="1"/>
  <c r="AQ446" i="1"/>
  <c r="BO446" i="1" s="1"/>
  <c r="AP446" i="1"/>
  <c r="BN446" i="1" s="1"/>
  <c r="CA445" i="1"/>
  <c r="BX445" i="1"/>
  <c r="BV445" i="1"/>
  <c r="BM445" i="1"/>
  <c r="BK445" i="1"/>
  <c r="BJ445" i="1"/>
  <c r="BH445" i="1"/>
  <c r="BG445" i="1"/>
  <c r="BF445" i="1"/>
  <c r="BE445" i="1"/>
  <c r="AY445" i="1"/>
  <c r="BT445" i="1" s="1"/>
  <c r="AX445" i="1"/>
  <c r="AT445" i="1"/>
  <c r="BP445" i="1" s="1"/>
  <c r="AR445" i="1"/>
  <c r="AS445" i="1" s="1"/>
  <c r="AQ445" i="1"/>
  <c r="BO445" i="1" s="1"/>
  <c r="AP445" i="1"/>
  <c r="BN445" i="1" s="1"/>
  <c r="CA444" i="1"/>
  <c r="BX444" i="1"/>
  <c r="BV444" i="1"/>
  <c r="BM444" i="1"/>
  <c r="BK444" i="1"/>
  <c r="BJ444" i="1"/>
  <c r="BH444" i="1"/>
  <c r="BG444" i="1"/>
  <c r="BF444" i="1"/>
  <c r="BE444" i="1"/>
  <c r="AY444" i="1"/>
  <c r="BT444" i="1" s="1"/>
  <c r="AX444" i="1"/>
  <c r="AT444" i="1"/>
  <c r="BP444" i="1" s="1"/>
  <c r="AR444" i="1"/>
  <c r="AS444" i="1" s="1"/>
  <c r="AQ444" i="1"/>
  <c r="BO444" i="1" s="1"/>
  <c r="AP444" i="1"/>
  <c r="BN444" i="1" s="1"/>
  <c r="CA443" i="1"/>
  <c r="BX443" i="1"/>
  <c r="BV443" i="1"/>
  <c r="BM443" i="1"/>
  <c r="BK443" i="1"/>
  <c r="BJ443" i="1"/>
  <c r="BH443" i="1"/>
  <c r="BG443" i="1"/>
  <c r="BF443" i="1"/>
  <c r="BE443" i="1"/>
  <c r="AY443" i="1"/>
  <c r="BT443" i="1" s="1"/>
  <c r="AX443" i="1"/>
  <c r="AT443" i="1"/>
  <c r="AR443" i="1"/>
  <c r="AS443" i="1" s="1"/>
  <c r="AQ443" i="1"/>
  <c r="BO443" i="1" s="1"/>
  <c r="AP443" i="1"/>
  <c r="BN443" i="1" s="1"/>
  <c r="CA442" i="1"/>
  <c r="BX442" i="1"/>
  <c r="BV442" i="1"/>
  <c r="BM442" i="1"/>
  <c r="BK442" i="1"/>
  <c r="BJ442" i="1"/>
  <c r="BH442" i="1"/>
  <c r="BG442" i="1"/>
  <c r="BF442" i="1"/>
  <c r="BE442" i="1"/>
  <c r="AY442" i="1"/>
  <c r="BT442" i="1" s="1"/>
  <c r="AX442" i="1"/>
  <c r="AT442" i="1"/>
  <c r="BP442" i="1" s="1"/>
  <c r="AR442" i="1"/>
  <c r="AS442" i="1" s="1"/>
  <c r="AQ442" i="1"/>
  <c r="BO442" i="1" s="1"/>
  <c r="AP442" i="1"/>
  <c r="BN442" i="1" s="1"/>
  <c r="CA441" i="1"/>
  <c r="BX441" i="1"/>
  <c r="BV441" i="1"/>
  <c r="BM441" i="1"/>
  <c r="BK441" i="1"/>
  <c r="BJ441" i="1"/>
  <c r="BH441" i="1"/>
  <c r="BG441" i="1"/>
  <c r="BF441" i="1"/>
  <c r="BE441" i="1"/>
  <c r="AY441" i="1"/>
  <c r="BT441" i="1" s="1"/>
  <c r="AX441" i="1"/>
  <c r="AT441" i="1"/>
  <c r="AR441" i="1"/>
  <c r="AS441" i="1" s="1"/>
  <c r="AQ441" i="1"/>
  <c r="BO441" i="1" s="1"/>
  <c r="AP441" i="1"/>
  <c r="BN441" i="1" s="1"/>
  <c r="CA440" i="1"/>
  <c r="BX440" i="1"/>
  <c r="BV440" i="1"/>
  <c r="BM440" i="1"/>
  <c r="BK440" i="1"/>
  <c r="BJ440" i="1"/>
  <c r="BH440" i="1"/>
  <c r="BG440" i="1"/>
  <c r="BF440" i="1"/>
  <c r="BE440" i="1"/>
  <c r="AY440" i="1"/>
  <c r="BT440" i="1" s="1"/>
  <c r="AX440" i="1"/>
  <c r="AT440" i="1"/>
  <c r="BP440" i="1" s="1"/>
  <c r="AR440" i="1"/>
  <c r="AS440" i="1" s="1"/>
  <c r="AQ440" i="1"/>
  <c r="BO440" i="1" s="1"/>
  <c r="AP440" i="1"/>
  <c r="BN440" i="1" s="1"/>
  <c r="CA439" i="1"/>
  <c r="BX439" i="1"/>
  <c r="BV439" i="1"/>
  <c r="BM439" i="1"/>
  <c r="BK439" i="1"/>
  <c r="BJ439" i="1"/>
  <c r="BH439" i="1"/>
  <c r="BG439" i="1"/>
  <c r="BF439" i="1"/>
  <c r="BE439" i="1"/>
  <c r="AY439" i="1"/>
  <c r="BT439" i="1" s="1"/>
  <c r="AX439" i="1"/>
  <c r="AT439" i="1"/>
  <c r="AR439" i="1"/>
  <c r="AS439" i="1" s="1"/>
  <c r="AQ439" i="1"/>
  <c r="BO439" i="1" s="1"/>
  <c r="AP439" i="1"/>
  <c r="BN439" i="1" s="1"/>
  <c r="CA438" i="1"/>
  <c r="BX438" i="1"/>
  <c r="BV438" i="1"/>
  <c r="BM438" i="1"/>
  <c r="BK438" i="1"/>
  <c r="BJ438" i="1"/>
  <c r="BH438" i="1"/>
  <c r="BG438" i="1"/>
  <c r="BF438" i="1"/>
  <c r="BE438" i="1"/>
  <c r="AY438" i="1"/>
  <c r="BT438" i="1" s="1"/>
  <c r="AX438" i="1"/>
  <c r="AT438" i="1"/>
  <c r="BP438" i="1" s="1"/>
  <c r="AR438" i="1"/>
  <c r="AS438" i="1" s="1"/>
  <c r="AQ438" i="1"/>
  <c r="BO438" i="1" s="1"/>
  <c r="AP438" i="1"/>
  <c r="BN438" i="1" s="1"/>
  <c r="CA437" i="1"/>
  <c r="BX437" i="1"/>
  <c r="BV437" i="1"/>
  <c r="BM437" i="1"/>
  <c r="BK437" i="1"/>
  <c r="BJ437" i="1"/>
  <c r="BH437" i="1"/>
  <c r="BG437" i="1"/>
  <c r="BF437" i="1"/>
  <c r="BE437" i="1"/>
  <c r="AY437" i="1"/>
  <c r="BT437" i="1" s="1"/>
  <c r="AX437" i="1"/>
  <c r="AT437" i="1"/>
  <c r="BP437" i="1" s="1"/>
  <c r="AR437" i="1"/>
  <c r="AS437" i="1" s="1"/>
  <c r="AQ437" i="1"/>
  <c r="BO437" i="1" s="1"/>
  <c r="AP437" i="1"/>
  <c r="BN437" i="1" s="1"/>
  <c r="CA436" i="1"/>
  <c r="BX436" i="1"/>
  <c r="BV436" i="1"/>
  <c r="BM436" i="1"/>
  <c r="BK436" i="1"/>
  <c r="BJ436" i="1"/>
  <c r="BH436" i="1"/>
  <c r="BG436" i="1"/>
  <c r="BF436" i="1"/>
  <c r="BE436" i="1"/>
  <c r="AY436" i="1"/>
  <c r="BT436" i="1" s="1"/>
  <c r="AX436" i="1"/>
  <c r="AT436" i="1"/>
  <c r="BP436" i="1" s="1"/>
  <c r="AR436" i="1"/>
  <c r="AS436" i="1" s="1"/>
  <c r="AQ436" i="1"/>
  <c r="BO436" i="1" s="1"/>
  <c r="AP436" i="1"/>
  <c r="BN436" i="1" s="1"/>
  <c r="CA435" i="1"/>
  <c r="BX435" i="1"/>
  <c r="BV435" i="1"/>
  <c r="BM435" i="1"/>
  <c r="BK435" i="1"/>
  <c r="BJ435" i="1"/>
  <c r="BH435" i="1"/>
  <c r="BG435" i="1"/>
  <c r="BF435" i="1"/>
  <c r="BE435" i="1"/>
  <c r="AY435" i="1"/>
  <c r="BT435" i="1" s="1"/>
  <c r="AX435" i="1"/>
  <c r="AT435" i="1"/>
  <c r="AR435" i="1"/>
  <c r="AS435" i="1" s="1"/>
  <c r="AQ435" i="1"/>
  <c r="BO435" i="1" s="1"/>
  <c r="AP435" i="1"/>
  <c r="BN435" i="1" s="1"/>
  <c r="CA434" i="1"/>
  <c r="BX434" i="1"/>
  <c r="BV434" i="1"/>
  <c r="BM434" i="1"/>
  <c r="BK434" i="1"/>
  <c r="BJ434" i="1"/>
  <c r="BH434" i="1"/>
  <c r="BG434" i="1"/>
  <c r="BF434" i="1"/>
  <c r="BE434" i="1"/>
  <c r="AY434" i="1"/>
  <c r="BT434" i="1" s="1"/>
  <c r="AX434" i="1"/>
  <c r="AT434" i="1"/>
  <c r="BP434" i="1" s="1"/>
  <c r="AR434" i="1"/>
  <c r="AS434" i="1" s="1"/>
  <c r="AQ434" i="1"/>
  <c r="BO434" i="1" s="1"/>
  <c r="AP434" i="1"/>
  <c r="BN434" i="1" s="1"/>
  <c r="CA433" i="1"/>
  <c r="BX433" i="1"/>
  <c r="BV433" i="1"/>
  <c r="BM433" i="1"/>
  <c r="BK433" i="1"/>
  <c r="BJ433" i="1"/>
  <c r="BH433" i="1"/>
  <c r="BG433" i="1"/>
  <c r="BF433" i="1"/>
  <c r="BE433" i="1"/>
  <c r="AY433" i="1"/>
  <c r="BT433" i="1" s="1"/>
  <c r="AX433" i="1"/>
  <c r="AT433" i="1"/>
  <c r="AR433" i="1"/>
  <c r="AS433" i="1" s="1"/>
  <c r="AQ433" i="1"/>
  <c r="BO433" i="1" s="1"/>
  <c r="AP433" i="1"/>
  <c r="BN433" i="1" s="1"/>
  <c r="CA432" i="1"/>
  <c r="BX432" i="1"/>
  <c r="BV432" i="1"/>
  <c r="BM432" i="1"/>
  <c r="BK432" i="1"/>
  <c r="BJ432" i="1"/>
  <c r="BH432" i="1"/>
  <c r="BG432" i="1"/>
  <c r="BF432" i="1"/>
  <c r="BE432" i="1"/>
  <c r="AY432" i="1"/>
  <c r="BT432" i="1" s="1"/>
  <c r="AX432" i="1"/>
  <c r="AT432" i="1"/>
  <c r="BP432" i="1" s="1"/>
  <c r="AR432" i="1"/>
  <c r="AS432" i="1" s="1"/>
  <c r="AQ432" i="1"/>
  <c r="BO432" i="1" s="1"/>
  <c r="AP432" i="1"/>
  <c r="BN432" i="1" s="1"/>
  <c r="CA431" i="1"/>
  <c r="BX431" i="1"/>
  <c r="BV431" i="1"/>
  <c r="BM431" i="1"/>
  <c r="BK431" i="1"/>
  <c r="BJ431" i="1"/>
  <c r="BH431" i="1"/>
  <c r="BG431" i="1"/>
  <c r="BF431" i="1"/>
  <c r="BE431" i="1"/>
  <c r="AY431" i="1"/>
  <c r="BT431" i="1" s="1"/>
  <c r="AX431" i="1"/>
  <c r="AT431" i="1"/>
  <c r="AR431" i="1"/>
  <c r="AS431" i="1" s="1"/>
  <c r="AQ431" i="1"/>
  <c r="BO431" i="1" s="1"/>
  <c r="AP431" i="1"/>
  <c r="BN431" i="1" s="1"/>
  <c r="CA430" i="1"/>
  <c r="BX430" i="1"/>
  <c r="BV430" i="1"/>
  <c r="BM430" i="1"/>
  <c r="BK430" i="1"/>
  <c r="BJ430" i="1"/>
  <c r="BH430" i="1"/>
  <c r="BG430" i="1"/>
  <c r="BF430" i="1"/>
  <c r="BE430" i="1"/>
  <c r="AY430" i="1"/>
  <c r="BT430" i="1" s="1"/>
  <c r="AX430" i="1"/>
  <c r="AT430" i="1"/>
  <c r="BP430" i="1" s="1"/>
  <c r="AR430" i="1"/>
  <c r="AS430" i="1" s="1"/>
  <c r="AQ430" i="1"/>
  <c r="BO430" i="1" s="1"/>
  <c r="AP430" i="1"/>
  <c r="BN430" i="1" s="1"/>
  <c r="CA429" i="1"/>
  <c r="BX429" i="1"/>
  <c r="BV429" i="1"/>
  <c r="BM429" i="1"/>
  <c r="BK429" i="1"/>
  <c r="BJ429" i="1"/>
  <c r="BH429" i="1"/>
  <c r="BG429" i="1"/>
  <c r="BF429" i="1"/>
  <c r="BE429" i="1"/>
  <c r="AY429" i="1"/>
  <c r="BT429" i="1" s="1"/>
  <c r="AX429" i="1"/>
  <c r="AT429" i="1"/>
  <c r="BP429" i="1" s="1"/>
  <c r="AR429" i="1"/>
  <c r="AS429" i="1" s="1"/>
  <c r="AQ429" i="1"/>
  <c r="BO429" i="1" s="1"/>
  <c r="AP429" i="1"/>
  <c r="BN429" i="1" s="1"/>
  <c r="CA428" i="1"/>
  <c r="BX428" i="1"/>
  <c r="BV428" i="1"/>
  <c r="BM428" i="1"/>
  <c r="BK428" i="1"/>
  <c r="BJ428" i="1"/>
  <c r="BH428" i="1"/>
  <c r="BG428" i="1"/>
  <c r="BF428" i="1"/>
  <c r="BE428" i="1"/>
  <c r="AY428" i="1"/>
  <c r="BT428" i="1" s="1"/>
  <c r="AX428" i="1"/>
  <c r="AT428" i="1"/>
  <c r="BP428" i="1" s="1"/>
  <c r="AR428" i="1"/>
  <c r="AS428" i="1" s="1"/>
  <c r="AQ428" i="1"/>
  <c r="BO428" i="1" s="1"/>
  <c r="AP428" i="1"/>
  <c r="BN428" i="1" s="1"/>
  <c r="CA427" i="1"/>
  <c r="BX427" i="1"/>
  <c r="BV427" i="1"/>
  <c r="BM427" i="1"/>
  <c r="BK427" i="1"/>
  <c r="BJ427" i="1"/>
  <c r="BH427" i="1"/>
  <c r="BG427" i="1"/>
  <c r="BF427" i="1"/>
  <c r="BE427" i="1"/>
  <c r="AY427" i="1"/>
  <c r="BT427" i="1" s="1"/>
  <c r="AX427" i="1"/>
  <c r="AT427" i="1"/>
  <c r="AR427" i="1"/>
  <c r="AS427" i="1" s="1"/>
  <c r="AQ427" i="1"/>
  <c r="BO427" i="1" s="1"/>
  <c r="AP427" i="1"/>
  <c r="BN427" i="1" s="1"/>
  <c r="CA426" i="1"/>
  <c r="BX426" i="1"/>
  <c r="BV426" i="1"/>
  <c r="BM426" i="1"/>
  <c r="BK426" i="1"/>
  <c r="BJ426" i="1"/>
  <c r="BH426" i="1"/>
  <c r="BG426" i="1"/>
  <c r="BF426" i="1"/>
  <c r="BE426" i="1"/>
  <c r="AY426" i="1"/>
  <c r="BT426" i="1" s="1"/>
  <c r="AX426" i="1"/>
  <c r="AT426" i="1"/>
  <c r="BP426" i="1" s="1"/>
  <c r="AR426" i="1"/>
  <c r="AS426" i="1" s="1"/>
  <c r="AQ426" i="1"/>
  <c r="BO426" i="1" s="1"/>
  <c r="AP426" i="1"/>
  <c r="BN426" i="1" s="1"/>
  <c r="CA425" i="1"/>
  <c r="BX425" i="1"/>
  <c r="BV425" i="1"/>
  <c r="BM425" i="1"/>
  <c r="BK425" i="1"/>
  <c r="BJ425" i="1"/>
  <c r="BH425" i="1"/>
  <c r="BG425" i="1"/>
  <c r="BF425" i="1"/>
  <c r="BE425" i="1"/>
  <c r="AY425" i="1"/>
  <c r="BT425" i="1" s="1"/>
  <c r="AX425" i="1"/>
  <c r="AT425" i="1"/>
  <c r="AR425" i="1"/>
  <c r="AS425" i="1" s="1"/>
  <c r="AQ425" i="1"/>
  <c r="BO425" i="1" s="1"/>
  <c r="AP425" i="1"/>
  <c r="BN425" i="1" s="1"/>
  <c r="CA424" i="1"/>
  <c r="BX424" i="1"/>
  <c r="BV424" i="1"/>
  <c r="BM424" i="1"/>
  <c r="BK424" i="1"/>
  <c r="BJ424" i="1"/>
  <c r="BH424" i="1"/>
  <c r="BG424" i="1"/>
  <c r="BF424" i="1"/>
  <c r="BE424" i="1"/>
  <c r="AY424" i="1"/>
  <c r="BT424" i="1" s="1"/>
  <c r="AX424" i="1"/>
  <c r="AT424" i="1"/>
  <c r="BP424" i="1" s="1"/>
  <c r="AR424" i="1"/>
  <c r="AS424" i="1" s="1"/>
  <c r="AQ424" i="1"/>
  <c r="BO424" i="1" s="1"/>
  <c r="AP424" i="1"/>
  <c r="BN424" i="1" s="1"/>
  <c r="CA423" i="1"/>
  <c r="BX423" i="1"/>
  <c r="BV423" i="1"/>
  <c r="BM423" i="1"/>
  <c r="BK423" i="1"/>
  <c r="BJ423" i="1"/>
  <c r="BH423" i="1"/>
  <c r="BG423" i="1"/>
  <c r="BF423" i="1"/>
  <c r="BE423" i="1"/>
  <c r="AY423" i="1"/>
  <c r="BT423" i="1" s="1"/>
  <c r="AX423" i="1"/>
  <c r="AT423" i="1"/>
  <c r="AR423" i="1"/>
  <c r="AS423" i="1" s="1"/>
  <c r="AQ423" i="1"/>
  <c r="BO423" i="1" s="1"/>
  <c r="AP423" i="1"/>
  <c r="BN423" i="1" s="1"/>
  <c r="CA422" i="1"/>
  <c r="BX422" i="1"/>
  <c r="BV422" i="1"/>
  <c r="BM422" i="1"/>
  <c r="BK422" i="1"/>
  <c r="BJ422" i="1"/>
  <c r="BH422" i="1"/>
  <c r="BG422" i="1"/>
  <c r="BF422" i="1"/>
  <c r="BE422" i="1"/>
  <c r="AY422" i="1"/>
  <c r="BT422" i="1" s="1"/>
  <c r="AX422" i="1"/>
  <c r="AT422" i="1"/>
  <c r="BP422" i="1" s="1"/>
  <c r="AR422" i="1"/>
  <c r="AS422" i="1" s="1"/>
  <c r="AQ422" i="1"/>
  <c r="BO422" i="1" s="1"/>
  <c r="AP422" i="1"/>
  <c r="BN422" i="1" s="1"/>
  <c r="CA421" i="1"/>
  <c r="BX421" i="1"/>
  <c r="BV421" i="1"/>
  <c r="BM421" i="1"/>
  <c r="BK421" i="1"/>
  <c r="BJ421" i="1"/>
  <c r="BH421" i="1"/>
  <c r="BG421" i="1"/>
  <c r="BF421" i="1"/>
  <c r="BE421" i="1"/>
  <c r="AY421" i="1"/>
  <c r="BT421" i="1" s="1"/>
  <c r="AX421" i="1"/>
  <c r="AT421" i="1"/>
  <c r="BP421" i="1" s="1"/>
  <c r="AR421" i="1"/>
  <c r="AS421" i="1" s="1"/>
  <c r="AQ421" i="1"/>
  <c r="BO421" i="1" s="1"/>
  <c r="AP421" i="1"/>
  <c r="BN421" i="1" s="1"/>
  <c r="CA420" i="1"/>
  <c r="BX420" i="1"/>
  <c r="BV420" i="1"/>
  <c r="BM420" i="1"/>
  <c r="BK420" i="1"/>
  <c r="BJ420" i="1"/>
  <c r="BH420" i="1"/>
  <c r="BG420" i="1"/>
  <c r="BF420" i="1"/>
  <c r="BE420" i="1"/>
  <c r="AY420" i="1"/>
  <c r="BT420" i="1" s="1"/>
  <c r="AX420" i="1"/>
  <c r="AT420" i="1"/>
  <c r="BP420" i="1" s="1"/>
  <c r="AR420" i="1"/>
  <c r="AS420" i="1" s="1"/>
  <c r="AQ420" i="1"/>
  <c r="BO420" i="1" s="1"/>
  <c r="AP420" i="1"/>
  <c r="BN420" i="1" s="1"/>
  <c r="CA419" i="1"/>
  <c r="BX419" i="1"/>
  <c r="BV419" i="1"/>
  <c r="BM419" i="1"/>
  <c r="BK419" i="1"/>
  <c r="BJ419" i="1"/>
  <c r="BH419" i="1"/>
  <c r="BG419" i="1"/>
  <c r="BF419" i="1"/>
  <c r="BE419" i="1"/>
  <c r="AY419" i="1"/>
  <c r="BT419" i="1" s="1"/>
  <c r="AX419" i="1"/>
  <c r="AT419" i="1"/>
  <c r="AR419" i="1"/>
  <c r="AS419" i="1" s="1"/>
  <c r="AQ419" i="1"/>
  <c r="BO419" i="1" s="1"/>
  <c r="AP419" i="1"/>
  <c r="BN419" i="1" s="1"/>
  <c r="CA418" i="1"/>
  <c r="BX418" i="1"/>
  <c r="BV418" i="1"/>
  <c r="BM418" i="1"/>
  <c r="BK418" i="1"/>
  <c r="BJ418" i="1"/>
  <c r="BH418" i="1"/>
  <c r="BG418" i="1"/>
  <c r="BF418" i="1"/>
  <c r="BE418" i="1"/>
  <c r="AY418" i="1"/>
  <c r="BT418" i="1" s="1"/>
  <c r="AX418" i="1"/>
  <c r="AT418" i="1"/>
  <c r="BP418" i="1" s="1"/>
  <c r="AR418" i="1"/>
  <c r="AS418" i="1" s="1"/>
  <c r="AQ418" i="1"/>
  <c r="BO418" i="1" s="1"/>
  <c r="AP418" i="1"/>
  <c r="BN418" i="1" s="1"/>
  <c r="CA417" i="1"/>
  <c r="BX417" i="1"/>
  <c r="BV417" i="1"/>
  <c r="BM417" i="1"/>
  <c r="BK417" i="1"/>
  <c r="BJ417" i="1"/>
  <c r="BH417" i="1"/>
  <c r="BG417" i="1"/>
  <c r="BF417" i="1"/>
  <c r="BE417" i="1"/>
  <c r="AY417" i="1"/>
  <c r="BT417" i="1" s="1"/>
  <c r="AX417" i="1"/>
  <c r="AT417" i="1"/>
  <c r="AR417" i="1"/>
  <c r="AS417" i="1" s="1"/>
  <c r="AQ417" i="1"/>
  <c r="BO417" i="1" s="1"/>
  <c r="AP417" i="1"/>
  <c r="BN417" i="1" s="1"/>
  <c r="CA416" i="1"/>
  <c r="BX416" i="1"/>
  <c r="BV416" i="1"/>
  <c r="BM416" i="1"/>
  <c r="BK416" i="1"/>
  <c r="BJ416" i="1"/>
  <c r="BH416" i="1"/>
  <c r="BG416" i="1"/>
  <c r="BF416" i="1"/>
  <c r="BE416" i="1"/>
  <c r="AY416" i="1"/>
  <c r="BT416" i="1" s="1"/>
  <c r="AX416" i="1"/>
  <c r="AT416" i="1"/>
  <c r="BP416" i="1" s="1"/>
  <c r="AR416" i="1"/>
  <c r="AS416" i="1" s="1"/>
  <c r="AQ416" i="1"/>
  <c r="BO416" i="1" s="1"/>
  <c r="AP416" i="1"/>
  <c r="BN416" i="1" s="1"/>
  <c r="CA415" i="1"/>
  <c r="BX415" i="1"/>
  <c r="BV415" i="1"/>
  <c r="BM415" i="1"/>
  <c r="BK415" i="1"/>
  <c r="BJ415" i="1"/>
  <c r="BH415" i="1"/>
  <c r="BG415" i="1"/>
  <c r="BF415" i="1"/>
  <c r="BE415" i="1"/>
  <c r="AY415" i="1"/>
  <c r="BT415" i="1" s="1"/>
  <c r="AX415" i="1"/>
  <c r="AT415" i="1"/>
  <c r="AR415" i="1"/>
  <c r="AS415" i="1" s="1"/>
  <c r="AQ415" i="1"/>
  <c r="BO415" i="1" s="1"/>
  <c r="AP415" i="1"/>
  <c r="BN415" i="1" s="1"/>
  <c r="CA414" i="1"/>
  <c r="BX414" i="1"/>
  <c r="BV414" i="1"/>
  <c r="BM414" i="1"/>
  <c r="BK414" i="1"/>
  <c r="BJ414" i="1"/>
  <c r="BH414" i="1"/>
  <c r="BG414" i="1"/>
  <c r="BF414" i="1"/>
  <c r="BE414" i="1"/>
  <c r="AY414" i="1"/>
  <c r="BT414" i="1" s="1"/>
  <c r="AX414" i="1"/>
  <c r="AT414" i="1"/>
  <c r="BP414" i="1" s="1"/>
  <c r="AR414" i="1"/>
  <c r="AS414" i="1" s="1"/>
  <c r="AQ414" i="1"/>
  <c r="BO414" i="1" s="1"/>
  <c r="AP414" i="1"/>
  <c r="BN414" i="1" s="1"/>
  <c r="CA413" i="1"/>
  <c r="BX413" i="1"/>
  <c r="BV413" i="1"/>
  <c r="BM413" i="1"/>
  <c r="BK413" i="1"/>
  <c r="BJ413" i="1"/>
  <c r="BH413" i="1"/>
  <c r="BG413" i="1"/>
  <c r="BF413" i="1"/>
  <c r="BE413" i="1"/>
  <c r="AY413" i="1"/>
  <c r="BT413" i="1" s="1"/>
  <c r="AX413" i="1"/>
  <c r="AT413" i="1"/>
  <c r="BP413" i="1" s="1"/>
  <c r="AR413" i="1"/>
  <c r="AS413" i="1" s="1"/>
  <c r="AQ413" i="1"/>
  <c r="BO413" i="1" s="1"/>
  <c r="AP413" i="1"/>
  <c r="BN413" i="1" s="1"/>
  <c r="CA412" i="1"/>
  <c r="BX412" i="1"/>
  <c r="BV412" i="1"/>
  <c r="BM412" i="1"/>
  <c r="BK412" i="1"/>
  <c r="BJ412" i="1"/>
  <c r="BH412" i="1"/>
  <c r="BG412" i="1"/>
  <c r="BF412" i="1"/>
  <c r="BE412" i="1"/>
  <c r="AY412" i="1"/>
  <c r="BT412" i="1" s="1"/>
  <c r="AX412" i="1"/>
  <c r="AT412" i="1"/>
  <c r="BP412" i="1" s="1"/>
  <c r="AR412" i="1"/>
  <c r="AS412" i="1" s="1"/>
  <c r="AQ412" i="1"/>
  <c r="BO412" i="1" s="1"/>
  <c r="AP412" i="1"/>
  <c r="BN412" i="1" s="1"/>
  <c r="CA411" i="1"/>
  <c r="BX411" i="1"/>
  <c r="BV411" i="1"/>
  <c r="BM411" i="1"/>
  <c r="BK411" i="1"/>
  <c r="BJ411" i="1"/>
  <c r="BH411" i="1"/>
  <c r="BG411" i="1"/>
  <c r="BF411" i="1"/>
  <c r="BE411" i="1"/>
  <c r="AY411" i="1"/>
  <c r="BT411" i="1" s="1"/>
  <c r="AX411" i="1"/>
  <c r="AT411" i="1"/>
  <c r="AR411" i="1"/>
  <c r="AS411" i="1" s="1"/>
  <c r="AQ411" i="1"/>
  <c r="BO411" i="1" s="1"/>
  <c r="AP411" i="1"/>
  <c r="BN411" i="1" s="1"/>
  <c r="CA410" i="1"/>
  <c r="BX410" i="1"/>
  <c r="BV410" i="1"/>
  <c r="BM410" i="1"/>
  <c r="BK410" i="1"/>
  <c r="BJ410" i="1"/>
  <c r="BH410" i="1"/>
  <c r="BG410" i="1"/>
  <c r="BF410" i="1"/>
  <c r="BE410" i="1"/>
  <c r="AY410" i="1"/>
  <c r="BT410" i="1" s="1"/>
  <c r="AX410" i="1"/>
  <c r="AT410" i="1"/>
  <c r="BP410" i="1" s="1"/>
  <c r="AR410" i="1"/>
  <c r="AS410" i="1" s="1"/>
  <c r="AQ410" i="1"/>
  <c r="BO410" i="1" s="1"/>
  <c r="AP410" i="1"/>
  <c r="BN410" i="1" s="1"/>
  <c r="CA409" i="1"/>
  <c r="BX409" i="1"/>
  <c r="BV409" i="1"/>
  <c r="BM409" i="1"/>
  <c r="BK409" i="1"/>
  <c r="BJ409" i="1"/>
  <c r="BH409" i="1"/>
  <c r="BG409" i="1"/>
  <c r="BF409" i="1"/>
  <c r="BE409" i="1"/>
  <c r="AY409" i="1"/>
  <c r="BT409" i="1" s="1"/>
  <c r="AX409" i="1"/>
  <c r="AT409" i="1"/>
  <c r="AR409" i="1"/>
  <c r="AS409" i="1" s="1"/>
  <c r="AQ409" i="1"/>
  <c r="BO409" i="1" s="1"/>
  <c r="AP409" i="1"/>
  <c r="BN409" i="1" s="1"/>
  <c r="CA408" i="1"/>
  <c r="BX408" i="1"/>
  <c r="BV408" i="1"/>
  <c r="BM408" i="1"/>
  <c r="BK408" i="1"/>
  <c r="BJ408" i="1"/>
  <c r="BH408" i="1"/>
  <c r="BG408" i="1"/>
  <c r="BF408" i="1"/>
  <c r="BE408" i="1"/>
  <c r="AY408" i="1"/>
  <c r="BT408" i="1" s="1"/>
  <c r="AX408" i="1"/>
  <c r="AT408" i="1"/>
  <c r="BP408" i="1" s="1"/>
  <c r="AR408" i="1"/>
  <c r="AS408" i="1" s="1"/>
  <c r="AQ408" i="1"/>
  <c r="BO408" i="1" s="1"/>
  <c r="AP408" i="1"/>
  <c r="BN408" i="1" s="1"/>
  <c r="CA407" i="1"/>
  <c r="BX407" i="1"/>
  <c r="BV407" i="1"/>
  <c r="BM407" i="1"/>
  <c r="BK407" i="1"/>
  <c r="BJ407" i="1"/>
  <c r="BH407" i="1"/>
  <c r="BG407" i="1"/>
  <c r="BF407" i="1"/>
  <c r="BE407" i="1"/>
  <c r="AY407" i="1"/>
  <c r="BT407" i="1" s="1"/>
  <c r="AX407" i="1"/>
  <c r="AT407" i="1"/>
  <c r="AR407" i="1"/>
  <c r="AS407" i="1" s="1"/>
  <c r="AQ407" i="1"/>
  <c r="BO407" i="1" s="1"/>
  <c r="AP407" i="1"/>
  <c r="BN407" i="1" s="1"/>
  <c r="CA406" i="1"/>
  <c r="BX406" i="1"/>
  <c r="BV406" i="1"/>
  <c r="BM406" i="1"/>
  <c r="BK406" i="1"/>
  <c r="BJ406" i="1"/>
  <c r="BH406" i="1"/>
  <c r="BG406" i="1"/>
  <c r="BF406" i="1"/>
  <c r="BE406" i="1"/>
  <c r="AY406" i="1"/>
  <c r="BT406" i="1" s="1"/>
  <c r="AX406" i="1"/>
  <c r="AT406" i="1"/>
  <c r="BP406" i="1" s="1"/>
  <c r="AR406" i="1"/>
  <c r="AS406" i="1" s="1"/>
  <c r="AQ406" i="1"/>
  <c r="BO406" i="1" s="1"/>
  <c r="AP406" i="1"/>
  <c r="BN406" i="1" s="1"/>
  <c r="CA405" i="1"/>
  <c r="BX405" i="1"/>
  <c r="BV405" i="1"/>
  <c r="BM405" i="1"/>
  <c r="BK405" i="1"/>
  <c r="BJ405" i="1"/>
  <c r="BH405" i="1"/>
  <c r="BG405" i="1"/>
  <c r="BF405" i="1"/>
  <c r="BE405" i="1"/>
  <c r="AY405" i="1"/>
  <c r="BT405" i="1" s="1"/>
  <c r="AX405" i="1"/>
  <c r="AT405" i="1"/>
  <c r="BP405" i="1" s="1"/>
  <c r="AR405" i="1"/>
  <c r="AS405" i="1" s="1"/>
  <c r="AQ405" i="1"/>
  <c r="BO405" i="1" s="1"/>
  <c r="AP405" i="1"/>
  <c r="BN405" i="1" s="1"/>
  <c r="CA404" i="1"/>
  <c r="BX404" i="1"/>
  <c r="BV404" i="1"/>
  <c r="BM404" i="1"/>
  <c r="BK404" i="1"/>
  <c r="BJ404" i="1"/>
  <c r="BH404" i="1"/>
  <c r="BG404" i="1"/>
  <c r="BF404" i="1"/>
  <c r="BE404" i="1"/>
  <c r="AY404" i="1"/>
  <c r="BT404" i="1" s="1"/>
  <c r="AX404" i="1"/>
  <c r="AT404" i="1"/>
  <c r="BP404" i="1" s="1"/>
  <c r="AR404" i="1"/>
  <c r="AS404" i="1" s="1"/>
  <c r="AQ404" i="1"/>
  <c r="BO404" i="1" s="1"/>
  <c r="AP404" i="1"/>
  <c r="BN404" i="1" s="1"/>
  <c r="CA403" i="1"/>
  <c r="BX403" i="1"/>
  <c r="BV403" i="1"/>
  <c r="BM403" i="1"/>
  <c r="BK403" i="1"/>
  <c r="BJ403" i="1"/>
  <c r="BH403" i="1"/>
  <c r="BG403" i="1"/>
  <c r="BF403" i="1"/>
  <c r="BE403" i="1"/>
  <c r="AY403" i="1"/>
  <c r="BT403" i="1" s="1"/>
  <c r="AX403" i="1"/>
  <c r="AT403" i="1"/>
  <c r="AR403" i="1"/>
  <c r="AS403" i="1" s="1"/>
  <c r="AQ403" i="1"/>
  <c r="BO403" i="1" s="1"/>
  <c r="AP403" i="1"/>
  <c r="BN403" i="1" s="1"/>
  <c r="CA402" i="1"/>
  <c r="BX402" i="1"/>
  <c r="BV402" i="1"/>
  <c r="BM402" i="1"/>
  <c r="BK402" i="1"/>
  <c r="BJ402" i="1"/>
  <c r="BH402" i="1"/>
  <c r="BG402" i="1"/>
  <c r="BF402" i="1"/>
  <c r="BE402" i="1"/>
  <c r="AY402" i="1"/>
  <c r="BT402" i="1" s="1"/>
  <c r="AX402" i="1"/>
  <c r="AT402" i="1"/>
  <c r="AR402" i="1"/>
  <c r="AS402" i="1" s="1"/>
  <c r="AQ402" i="1"/>
  <c r="BO402" i="1" s="1"/>
  <c r="AP402" i="1"/>
  <c r="BN402" i="1" s="1"/>
  <c r="CA401" i="1"/>
  <c r="BX401" i="1"/>
  <c r="BV401" i="1"/>
  <c r="BM401" i="1"/>
  <c r="BK401" i="1"/>
  <c r="BJ401" i="1"/>
  <c r="BH401" i="1"/>
  <c r="BG401" i="1"/>
  <c r="BF401" i="1"/>
  <c r="BE401" i="1"/>
  <c r="AY401" i="1"/>
  <c r="BT401" i="1" s="1"/>
  <c r="AX401" i="1"/>
  <c r="AT401" i="1"/>
  <c r="AR401" i="1"/>
  <c r="AS401" i="1" s="1"/>
  <c r="AQ401" i="1"/>
  <c r="BO401" i="1" s="1"/>
  <c r="AP401" i="1"/>
  <c r="BN401" i="1" s="1"/>
  <c r="CA400" i="1"/>
  <c r="BX400" i="1"/>
  <c r="BV400" i="1"/>
  <c r="BM400" i="1"/>
  <c r="BK400" i="1"/>
  <c r="BJ400" i="1"/>
  <c r="BH400" i="1"/>
  <c r="BG400" i="1"/>
  <c r="BF400" i="1"/>
  <c r="BE400" i="1"/>
  <c r="AY400" i="1"/>
  <c r="BT400" i="1" s="1"/>
  <c r="AX400" i="1"/>
  <c r="AT400" i="1"/>
  <c r="BP400" i="1" s="1"/>
  <c r="AR400" i="1"/>
  <c r="AS400" i="1" s="1"/>
  <c r="AQ400" i="1"/>
  <c r="BO400" i="1" s="1"/>
  <c r="AP400" i="1"/>
  <c r="BN400" i="1" s="1"/>
  <c r="CA399" i="1"/>
  <c r="BX399" i="1"/>
  <c r="BV399" i="1"/>
  <c r="BM399" i="1"/>
  <c r="BK399" i="1"/>
  <c r="BJ399" i="1"/>
  <c r="BH399" i="1"/>
  <c r="BG399" i="1"/>
  <c r="BF399" i="1"/>
  <c r="BE399" i="1"/>
  <c r="AY399" i="1"/>
  <c r="BT399" i="1" s="1"/>
  <c r="AX399" i="1"/>
  <c r="AT399" i="1"/>
  <c r="AR399" i="1"/>
  <c r="AS399" i="1" s="1"/>
  <c r="AQ399" i="1"/>
  <c r="BO399" i="1" s="1"/>
  <c r="AP399" i="1"/>
  <c r="BN399" i="1" s="1"/>
  <c r="CA398" i="1"/>
  <c r="BX398" i="1"/>
  <c r="BV398" i="1"/>
  <c r="BM398" i="1"/>
  <c r="BK398" i="1"/>
  <c r="BJ398" i="1"/>
  <c r="BH398" i="1"/>
  <c r="BG398" i="1"/>
  <c r="BF398" i="1"/>
  <c r="BE398" i="1"/>
  <c r="AY398" i="1"/>
  <c r="BT398" i="1" s="1"/>
  <c r="AX398" i="1"/>
  <c r="AT398" i="1"/>
  <c r="BP398" i="1" s="1"/>
  <c r="AR398" i="1"/>
  <c r="AS398" i="1" s="1"/>
  <c r="AQ398" i="1"/>
  <c r="BO398" i="1" s="1"/>
  <c r="AP398" i="1"/>
  <c r="BN398" i="1" s="1"/>
  <c r="CA397" i="1"/>
  <c r="BX397" i="1"/>
  <c r="BV397" i="1"/>
  <c r="BM397" i="1"/>
  <c r="BK397" i="1"/>
  <c r="BJ397" i="1"/>
  <c r="BH397" i="1"/>
  <c r="BG397" i="1"/>
  <c r="BF397" i="1"/>
  <c r="BE397" i="1"/>
  <c r="AY397" i="1"/>
  <c r="BT397" i="1" s="1"/>
  <c r="AX397" i="1"/>
  <c r="AT397" i="1"/>
  <c r="BP397" i="1" s="1"/>
  <c r="AR397" i="1"/>
  <c r="AS397" i="1" s="1"/>
  <c r="AQ397" i="1"/>
  <c r="BO397" i="1" s="1"/>
  <c r="AP397" i="1"/>
  <c r="BN397" i="1" s="1"/>
  <c r="CA396" i="1"/>
  <c r="BX396" i="1"/>
  <c r="BV396" i="1"/>
  <c r="BM396" i="1"/>
  <c r="BK396" i="1"/>
  <c r="BJ396" i="1"/>
  <c r="BH396" i="1"/>
  <c r="BG396" i="1"/>
  <c r="BF396" i="1"/>
  <c r="BE396" i="1"/>
  <c r="AY396" i="1"/>
  <c r="BT396" i="1" s="1"/>
  <c r="AX396" i="1"/>
  <c r="AT396" i="1"/>
  <c r="BP396" i="1" s="1"/>
  <c r="AR396" i="1"/>
  <c r="AS396" i="1" s="1"/>
  <c r="AQ396" i="1"/>
  <c r="BO396" i="1" s="1"/>
  <c r="AP396" i="1"/>
  <c r="BN396" i="1" s="1"/>
  <c r="CA395" i="1"/>
  <c r="BX395" i="1"/>
  <c r="BV395" i="1"/>
  <c r="BM395" i="1"/>
  <c r="BK395" i="1"/>
  <c r="BJ395" i="1"/>
  <c r="BH395" i="1"/>
  <c r="BG395" i="1"/>
  <c r="BF395" i="1"/>
  <c r="BE395" i="1"/>
  <c r="AY395" i="1"/>
  <c r="BT395" i="1" s="1"/>
  <c r="AX395" i="1"/>
  <c r="AT395" i="1"/>
  <c r="AR395" i="1"/>
  <c r="AS395" i="1" s="1"/>
  <c r="AQ395" i="1"/>
  <c r="BO395" i="1" s="1"/>
  <c r="AP395" i="1"/>
  <c r="BN395" i="1" s="1"/>
  <c r="CA394" i="1"/>
  <c r="BX394" i="1"/>
  <c r="BV394" i="1"/>
  <c r="BM394" i="1"/>
  <c r="BK394" i="1"/>
  <c r="BJ394" i="1"/>
  <c r="BH394" i="1"/>
  <c r="BG394" i="1"/>
  <c r="BF394" i="1"/>
  <c r="BE394" i="1"/>
  <c r="AY394" i="1"/>
  <c r="BT394" i="1" s="1"/>
  <c r="AX394" i="1"/>
  <c r="AT394" i="1"/>
  <c r="BP394" i="1" s="1"/>
  <c r="AR394" i="1"/>
  <c r="AS394" i="1" s="1"/>
  <c r="AQ394" i="1"/>
  <c r="BO394" i="1" s="1"/>
  <c r="AP394" i="1"/>
  <c r="BN394" i="1" s="1"/>
  <c r="CA393" i="1"/>
  <c r="BX393" i="1"/>
  <c r="BV393" i="1"/>
  <c r="BM393" i="1"/>
  <c r="BK393" i="1"/>
  <c r="BJ393" i="1"/>
  <c r="BH393" i="1"/>
  <c r="BG393" i="1"/>
  <c r="BF393" i="1"/>
  <c r="BE393" i="1"/>
  <c r="AY393" i="1"/>
  <c r="BT393" i="1" s="1"/>
  <c r="AX393" i="1"/>
  <c r="AT393" i="1"/>
  <c r="AR393" i="1"/>
  <c r="AS393" i="1" s="1"/>
  <c r="AQ393" i="1"/>
  <c r="BO393" i="1" s="1"/>
  <c r="AP393" i="1"/>
  <c r="BN393" i="1" s="1"/>
  <c r="CA392" i="1"/>
  <c r="BX392" i="1"/>
  <c r="BV392" i="1"/>
  <c r="BM392" i="1"/>
  <c r="BK392" i="1"/>
  <c r="BJ392" i="1"/>
  <c r="BH392" i="1"/>
  <c r="BG392" i="1"/>
  <c r="BF392" i="1"/>
  <c r="BE392" i="1"/>
  <c r="AY392" i="1"/>
  <c r="BT392" i="1" s="1"/>
  <c r="AX392" i="1"/>
  <c r="AT392" i="1"/>
  <c r="BP392" i="1" s="1"/>
  <c r="AR392" i="1"/>
  <c r="AS392" i="1" s="1"/>
  <c r="AQ392" i="1"/>
  <c r="BO392" i="1" s="1"/>
  <c r="AP392" i="1"/>
  <c r="BN392" i="1" s="1"/>
  <c r="CA391" i="1"/>
  <c r="BX391" i="1"/>
  <c r="BV391" i="1"/>
  <c r="BM391" i="1"/>
  <c r="BK391" i="1"/>
  <c r="BJ391" i="1"/>
  <c r="BH391" i="1"/>
  <c r="BG391" i="1"/>
  <c r="BF391" i="1"/>
  <c r="BE391" i="1"/>
  <c r="AY391" i="1"/>
  <c r="BT391" i="1" s="1"/>
  <c r="AX391" i="1"/>
  <c r="AT391" i="1"/>
  <c r="AR391" i="1"/>
  <c r="AS391" i="1" s="1"/>
  <c r="AQ391" i="1"/>
  <c r="BO391" i="1" s="1"/>
  <c r="AP391" i="1"/>
  <c r="BN391" i="1" s="1"/>
  <c r="CA390" i="1"/>
  <c r="BX390" i="1"/>
  <c r="BV390" i="1"/>
  <c r="BM390" i="1"/>
  <c r="BK390" i="1"/>
  <c r="BJ390" i="1"/>
  <c r="BH390" i="1"/>
  <c r="BG390" i="1"/>
  <c r="BF390" i="1"/>
  <c r="BE390" i="1"/>
  <c r="AY390" i="1"/>
  <c r="BT390" i="1" s="1"/>
  <c r="AX390" i="1"/>
  <c r="AT390" i="1"/>
  <c r="BP390" i="1" s="1"/>
  <c r="AR390" i="1"/>
  <c r="AS390" i="1" s="1"/>
  <c r="AQ390" i="1"/>
  <c r="BO390" i="1" s="1"/>
  <c r="AP390" i="1"/>
  <c r="BN390" i="1" s="1"/>
  <c r="CA389" i="1"/>
  <c r="BX389" i="1"/>
  <c r="BV389" i="1"/>
  <c r="BM389" i="1"/>
  <c r="BK389" i="1"/>
  <c r="BJ389" i="1"/>
  <c r="BH389" i="1"/>
  <c r="BG389" i="1"/>
  <c r="BF389" i="1"/>
  <c r="BE389" i="1"/>
  <c r="AY389" i="1"/>
  <c r="BT389" i="1" s="1"/>
  <c r="AX389" i="1"/>
  <c r="AT389" i="1"/>
  <c r="BP389" i="1" s="1"/>
  <c r="AR389" i="1"/>
  <c r="AS389" i="1" s="1"/>
  <c r="AQ389" i="1"/>
  <c r="BO389" i="1" s="1"/>
  <c r="AP389" i="1"/>
  <c r="BN389" i="1" s="1"/>
  <c r="CA388" i="1"/>
  <c r="BX388" i="1"/>
  <c r="BV388" i="1"/>
  <c r="BM388" i="1"/>
  <c r="BK388" i="1"/>
  <c r="BJ388" i="1"/>
  <c r="BH388" i="1"/>
  <c r="BG388" i="1"/>
  <c r="BF388" i="1"/>
  <c r="BE388" i="1"/>
  <c r="AY388" i="1"/>
  <c r="BT388" i="1" s="1"/>
  <c r="AX388" i="1"/>
  <c r="AT388" i="1"/>
  <c r="BP388" i="1" s="1"/>
  <c r="AR388" i="1"/>
  <c r="AS388" i="1" s="1"/>
  <c r="AQ388" i="1"/>
  <c r="BO388" i="1" s="1"/>
  <c r="AP388" i="1"/>
  <c r="BN388" i="1" s="1"/>
  <c r="CA387" i="1"/>
  <c r="BX387" i="1"/>
  <c r="BV387" i="1"/>
  <c r="BM387" i="1"/>
  <c r="BK387" i="1"/>
  <c r="BJ387" i="1"/>
  <c r="BH387" i="1"/>
  <c r="BG387" i="1"/>
  <c r="BF387" i="1"/>
  <c r="BE387" i="1"/>
  <c r="AY387" i="1"/>
  <c r="BT387" i="1" s="1"/>
  <c r="AX387" i="1"/>
  <c r="AT387" i="1"/>
  <c r="AR387" i="1"/>
  <c r="AS387" i="1" s="1"/>
  <c r="AQ387" i="1"/>
  <c r="BO387" i="1" s="1"/>
  <c r="AP387" i="1"/>
  <c r="BN387" i="1" s="1"/>
  <c r="CA386" i="1"/>
  <c r="BX386" i="1"/>
  <c r="BV386" i="1"/>
  <c r="BM386" i="1"/>
  <c r="BK386" i="1"/>
  <c r="BJ386" i="1"/>
  <c r="BH386" i="1"/>
  <c r="BG386" i="1"/>
  <c r="BF386" i="1"/>
  <c r="BE386" i="1"/>
  <c r="AY386" i="1"/>
  <c r="BT386" i="1" s="1"/>
  <c r="AX386" i="1"/>
  <c r="AT386" i="1"/>
  <c r="BP386" i="1" s="1"/>
  <c r="AR386" i="1"/>
  <c r="AS386" i="1" s="1"/>
  <c r="AQ386" i="1"/>
  <c r="BO386" i="1" s="1"/>
  <c r="AP386" i="1"/>
  <c r="BN386" i="1" s="1"/>
  <c r="CA385" i="1"/>
  <c r="BX385" i="1"/>
  <c r="BV385" i="1"/>
  <c r="BM385" i="1"/>
  <c r="BK385" i="1"/>
  <c r="BJ385" i="1"/>
  <c r="BH385" i="1"/>
  <c r="BG385" i="1"/>
  <c r="BF385" i="1"/>
  <c r="BE385" i="1"/>
  <c r="AY385" i="1"/>
  <c r="BT385" i="1" s="1"/>
  <c r="AX385" i="1"/>
  <c r="AT385" i="1"/>
  <c r="AR385" i="1"/>
  <c r="AS385" i="1" s="1"/>
  <c r="AQ385" i="1"/>
  <c r="BO385" i="1" s="1"/>
  <c r="AP385" i="1"/>
  <c r="BN385" i="1" s="1"/>
  <c r="CA384" i="1"/>
  <c r="BX384" i="1"/>
  <c r="BV384" i="1"/>
  <c r="BM384" i="1"/>
  <c r="BK384" i="1"/>
  <c r="BJ384" i="1"/>
  <c r="BH384" i="1"/>
  <c r="BG384" i="1"/>
  <c r="BF384" i="1"/>
  <c r="BE384" i="1"/>
  <c r="AY384" i="1"/>
  <c r="BT384" i="1" s="1"/>
  <c r="AX384" i="1"/>
  <c r="AT384" i="1"/>
  <c r="BP384" i="1" s="1"/>
  <c r="AR384" i="1"/>
  <c r="AS384" i="1" s="1"/>
  <c r="AQ384" i="1"/>
  <c r="BO384" i="1" s="1"/>
  <c r="AP384" i="1"/>
  <c r="BN384" i="1" s="1"/>
  <c r="CA383" i="1"/>
  <c r="BX383" i="1"/>
  <c r="BV383" i="1"/>
  <c r="BM383" i="1"/>
  <c r="BK383" i="1"/>
  <c r="BJ383" i="1"/>
  <c r="BH383" i="1"/>
  <c r="BG383" i="1"/>
  <c r="BF383" i="1"/>
  <c r="BE383" i="1"/>
  <c r="AY383" i="1"/>
  <c r="BT383" i="1" s="1"/>
  <c r="AX383" i="1"/>
  <c r="AT383" i="1"/>
  <c r="AR383" i="1"/>
  <c r="AS383" i="1" s="1"/>
  <c r="AQ383" i="1"/>
  <c r="BO383" i="1" s="1"/>
  <c r="AP383" i="1"/>
  <c r="BN383" i="1" s="1"/>
  <c r="CA382" i="1"/>
  <c r="BX382" i="1"/>
  <c r="BV382" i="1"/>
  <c r="BM382" i="1"/>
  <c r="BK382" i="1"/>
  <c r="BJ382" i="1"/>
  <c r="BH382" i="1"/>
  <c r="BG382" i="1"/>
  <c r="BF382" i="1"/>
  <c r="BE382" i="1"/>
  <c r="AY382" i="1"/>
  <c r="BT382" i="1" s="1"/>
  <c r="AX382" i="1"/>
  <c r="AT382" i="1"/>
  <c r="BP382" i="1" s="1"/>
  <c r="AR382" i="1"/>
  <c r="AS382" i="1" s="1"/>
  <c r="AQ382" i="1"/>
  <c r="BO382" i="1" s="1"/>
  <c r="AP382" i="1"/>
  <c r="BN382" i="1" s="1"/>
  <c r="CA381" i="1"/>
  <c r="BX381" i="1"/>
  <c r="BV381" i="1"/>
  <c r="BM381" i="1"/>
  <c r="BK381" i="1"/>
  <c r="BJ381" i="1"/>
  <c r="BH381" i="1"/>
  <c r="BG381" i="1"/>
  <c r="BF381" i="1"/>
  <c r="BE381" i="1"/>
  <c r="AY381" i="1"/>
  <c r="BT381" i="1" s="1"/>
  <c r="AX381" i="1"/>
  <c r="AT381" i="1"/>
  <c r="BP381" i="1" s="1"/>
  <c r="AR381" i="1"/>
  <c r="AS381" i="1" s="1"/>
  <c r="AQ381" i="1"/>
  <c r="BO381" i="1" s="1"/>
  <c r="AP381" i="1"/>
  <c r="BN381" i="1" s="1"/>
  <c r="CA380" i="1"/>
  <c r="BX380" i="1"/>
  <c r="BV380" i="1"/>
  <c r="BM380" i="1"/>
  <c r="BK380" i="1"/>
  <c r="BJ380" i="1"/>
  <c r="BH380" i="1"/>
  <c r="BG380" i="1"/>
  <c r="BF380" i="1"/>
  <c r="BE380" i="1"/>
  <c r="AY380" i="1"/>
  <c r="BT380" i="1" s="1"/>
  <c r="AX380" i="1"/>
  <c r="AT380" i="1"/>
  <c r="BP380" i="1" s="1"/>
  <c r="AR380" i="1"/>
  <c r="AS380" i="1" s="1"/>
  <c r="AQ380" i="1"/>
  <c r="BO380" i="1" s="1"/>
  <c r="AP380" i="1"/>
  <c r="BN380" i="1" s="1"/>
  <c r="CA379" i="1"/>
  <c r="BX379" i="1"/>
  <c r="BV379" i="1"/>
  <c r="BM379" i="1"/>
  <c r="BK379" i="1"/>
  <c r="BJ379" i="1"/>
  <c r="BH379" i="1"/>
  <c r="BG379" i="1"/>
  <c r="BF379" i="1"/>
  <c r="BE379" i="1"/>
  <c r="AY379" i="1"/>
  <c r="BT379" i="1" s="1"/>
  <c r="AX379" i="1"/>
  <c r="AT379" i="1"/>
  <c r="AR379" i="1"/>
  <c r="AS379" i="1" s="1"/>
  <c r="AQ379" i="1"/>
  <c r="BO379" i="1" s="1"/>
  <c r="AP379" i="1"/>
  <c r="BN379" i="1" s="1"/>
  <c r="CA378" i="1"/>
  <c r="BX378" i="1"/>
  <c r="BV378" i="1"/>
  <c r="BM378" i="1"/>
  <c r="BK378" i="1"/>
  <c r="BJ378" i="1"/>
  <c r="BH378" i="1"/>
  <c r="BG378" i="1"/>
  <c r="BF378" i="1"/>
  <c r="BE378" i="1"/>
  <c r="AY378" i="1"/>
  <c r="BT378" i="1" s="1"/>
  <c r="AX378" i="1"/>
  <c r="AT378" i="1"/>
  <c r="BP378" i="1" s="1"/>
  <c r="AR378" i="1"/>
  <c r="AS378" i="1" s="1"/>
  <c r="AQ378" i="1"/>
  <c r="BO378" i="1" s="1"/>
  <c r="AP378" i="1"/>
  <c r="BN378" i="1" s="1"/>
  <c r="CA377" i="1"/>
  <c r="BX377" i="1"/>
  <c r="BV377" i="1"/>
  <c r="BM377" i="1"/>
  <c r="BK377" i="1"/>
  <c r="BJ377" i="1"/>
  <c r="BH377" i="1"/>
  <c r="BG377" i="1"/>
  <c r="BF377" i="1"/>
  <c r="BE377" i="1"/>
  <c r="AY377" i="1"/>
  <c r="BT377" i="1" s="1"/>
  <c r="AX377" i="1"/>
  <c r="AT377" i="1"/>
  <c r="AR377" i="1"/>
  <c r="AS377" i="1" s="1"/>
  <c r="AQ377" i="1"/>
  <c r="BO377" i="1" s="1"/>
  <c r="AP377" i="1"/>
  <c r="BN377" i="1" s="1"/>
  <c r="CA376" i="1"/>
  <c r="BX376" i="1"/>
  <c r="BV376" i="1"/>
  <c r="BM376" i="1"/>
  <c r="BK376" i="1"/>
  <c r="BJ376" i="1"/>
  <c r="BH376" i="1"/>
  <c r="BG376" i="1"/>
  <c r="BF376" i="1"/>
  <c r="BE376" i="1"/>
  <c r="AY376" i="1"/>
  <c r="BT376" i="1" s="1"/>
  <c r="AX376" i="1"/>
  <c r="AT376" i="1"/>
  <c r="BP376" i="1" s="1"/>
  <c r="AR376" i="1"/>
  <c r="AS376" i="1" s="1"/>
  <c r="AQ376" i="1"/>
  <c r="BO376" i="1" s="1"/>
  <c r="AP376" i="1"/>
  <c r="BN376" i="1" s="1"/>
  <c r="CA375" i="1"/>
  <c r="BX375" i="1"/>
  <c r="BV375" i="1"/>
  <c r="BM375" i="1"/>
  <c r="BK375" i="1"/>
  <c r="BJ375" i="1"/>
  <c r="BH375" i="1"/>
  <c r="BG375" i="1"/>
  <c r="BF375" i="1"/>
  <c r="BE375" i="1"/>
  <c r="AY375" i="1"/>
  <c r="BT375" i="1" s="1"/>
  <c r="AX375" i="1"/>
  <c r="AT375" i="1"/>
  <c r="AR375" i="1"/>
  <c r="AS375" i="1" s="1"/>
  <c r="AQ375" i="1"/>
  <c r="BO375" i="1" s="1"/>
  <c r="AP375" i="1"/>
  <c r="BN375" i="1" s="1"/>
  <c r="CA374" i="1"/>
  <c r="BX374" i="1"/>
  <c r="BV374" i="1"/>
  <c r="BM374" i="1"/>
  <c r="BK374" i="1"/>
  <c r="BJ374" i="1"/>
  <c r="BH374" i="1"/>
  <c r="BG374" i="1"/>
  <c r="BF374" i="1"/>
  <c r="BE374" i="1"/>
  <c r="AY374" i="1"/>
  <c r="BT374" i="1" s="1"/>
  <c r="AX374" i="1"/>
  <c r="AT374" i="1"/>
  <c r="BP374" i="1" s="1"/>
  <c r="AR374" i="1"/>
  <c r="AS374" i="1" s="1"/>
  <c r="AQ374" i="1"/>
  <c r="BO374" i="1" s="1"/>
  <c r="AP374" i="1"/>
  <c r="BN374" i="1" s="1"/>
  <c r="CA373" i="1"/>
  <c r="BX373" i="1"/>
  <c r="BV373" i="1"/>
  <c r="BM373" i="1"/>
  <c r="BK373" i="1"/>
  <c r="BJ373" i="1"/>
  <c r="BH373" i="1"/>
  <c r="BG373" i="1"/>
  <c r="BF373" i="1"/>
  <c r="BE373" i="1"/>
  <c r="AY373" i="1"/>
  <c r="BT373" i="1" s="1"/>
  <c r="AX373" i="1"/>
  <c r="AT373" i="1"/>
  <c r="BP373" i="1" s="1"/>
  <c r="AR373" i="1"/>
  <c r="AS373" i="1" s="1"/>
  <c r="AQ373" i="1"/>
  <c r="BO373" i="1" s="1"/>
  <c r="AP373" i="1"/>
  <c r="BN373" i="1" s="1"/>
  <c r="CA372" i="1"/>
  <c r="BX372" i="1"/>
  <c r="BV372" i="1"/>
  <c r="BM372" i="1"/>
  <c r="BK372" i="1"/>
  <c r="BJ372" i="1"/>
  <c r="BH372" i="1"/>
  <c r="BG372" i="1"/>
  <c r="BF372" i="1"/>
  <c r="BE372" i="1"/>
  <c r="AY372" i="1"/>
  <c r="BT372" i="1" s="1"/>
  <c r="AX372" i="1"/>
  <c r="AT372" i="1"/>
  <c r="BP372" i="1" s="1"/>
  <c r="AR372" i="1"/>
  <c r="AS372" i="1" s="1"/>
  <c r="AQ372" i="1"/>
  <c r="BO372" i="1" s="1"/>
  <c r="AP372" i="1"/>
  <c r="BN372" i="1" s="1"/>
  <c r="CA371" i="1"/>
  <c r="BX371" i="1"/>
  <c r="BV371" i="1"/>
  <c r="BM371" i="1"/>
  <c r="BK371" i="1"/>
  <c r="BJ371" i="1"/>
  <c r="BH371" i="1"/>
  <c r="BG371" i="1"/>
  <c r="BF371" i="1"/>
  <c r="BE371" i="1"/>
  <c r="AY371" i="1"/>
  <c r="BT371" i="1" s="1"/>
  <c r="AX371" i="1"/>
  <c r="AT371" i="1"/>
  <c r="AR371" i="1"/>
  <c r="AS371" i="1" s="1"/>
  <c r="AQ371" i="1"/>
  <c r="BO371" i="1" s="1"/>
  <c r="AP371" i="1"/>
  <c r="BN371" i="1" s="1"/>
  <c r="CA370" i="1"/>
  <c r="BX370" i="1"/>
  <c r="BV370" i="1"/>
  <c r="BM370" i="1"/>
  <c r="BK370" i="1"/>
  <c r="BJ370" i="1"/>
  <c r="BH370" i="1"/>
  <c r="BG370" i="1"/>
  <c r="BF370" i="1"/>
  <c r="BE370" i="1"/>
  <c r="AY370" i="1"/>
  <c r="BT370" i="1" s="1"/>
  <c r="AX370" i="1"/>
  <c r="AT370" i="1"/>
  <c r="BP370" i="1" s="1"/>
  <c r="AR370" i="1"/>
  <c r="AS370" i="1" s="1"/>
  <c r="AQ370" i="1"/>
  <c r="BO370" i="1" s="1"/>
  <c r="AP370" i="1"/>
  <c r="BN370" i="1" s="1"/>
  <c r="CA369" i="1"/>
  <c r="BX369" i="1"/>
  <c r="BV369" i="1"/>
  <c r="BM369" i="1"/>
  <c r="BK369" i="1"/>
  <c r="BJ369" i="1"/>
  <c r="BH369" i="1"/>
  <c r="BG369" i="1"/>
  <c r="BF369" i="1"/>
  <c r="BE369" i="1"/>
  <c r="AY369" i="1"/>
  <c r="BT369" i="1" s="1"/>
  <c r="AX369" i="1"/>
  <c r="AT369" i="1"/>
  <c r="AR369" i="1"/>
  <c r="AS369" i="1" s="1"/>
  <c r="AQ369" i="1"/>
  <c r="BO369" i="1" s="1"/>
  <c r="AP369" i="1"/>
  <c r="BN369" i="1" s="1"/>
  <c r="CA368" i="1"/>
  <c r="BX368" i="1"/>
  <c r="BV368" i="1"/>
  <c r="BM368" i="1"/>
  <c r="BK368" i="1"/>
  <c r="BJ368" i="1"/>
  <c r="BH368" i="1"/>
  <c r="BG368" i="1"/>
  <c r="BF368" i="1"/>
  <c r="BE368" i="1"/>
  <c r="AY368" i="1"/>
  <c r="BT368" i="1" s="1"/>
  <c r="AX368" i="1"/>
  <c r="AT368" i="1"/>
  <c r="BP368" i="1" s="1"/>
  <c r="AR368" i="1"/>
  <c r="AS368" i="1" s="1"/>
  <c r="AQ368" i="1"/>
  <c r="BO368" i="1" s="1"/>
  <c r="AP368" i="1"/>
  <c r="BN368" i="1" s="1"/>
  <c r="CA367" i="1"/>
  <c r="BX367" i="1"/>
  <c r="BV367" i="1"/>
  <c r="BM367" i="1"/>
  <c r="BK367" i="1"/>
  <c r="BJ367" i="1"/>
  <c r="BH367" i="1"/>
  <c r="BG367" i="1"/>
  <c r="BF367" i="1"/>
  <c r="BE367" i="1"/>
  <c r="AY367" i="1"/>
  <c r="BT367" i="1" s="1"/>
  <c r="AX367" i="1"/>
  <c r="AT367" i="1"/>
  <c r="AR367" i="1"/>
  <c r="AS367" i="1" s="1"/>
  <c r="AQ367" i="1"/>
  <c r="BO367" i="1" s="1"/>
  <c r="AP367" i="1"/>
  <c r="BN367" i="1" s="1"/>
  <c r="CA366" i="1"/>
  <c r="BX366" i="1"/>
  <c r="BV366" i="1"/>
  <c r="BM366" i="1"/>
  <c r="BK366" i="1"/>
  <c r="BJ366" i="1"/>
  <c r="BH366" i="1"/>
  <c r="BG366" i="1"/>
  <c r="BF366" i="1"/>
  <c r="BE366" i="1"/>
  <c r="AY366" i="1"/>
  <c r="BT366" i="1" s="1"/>
  <c r="AX366" i="1"/>
  <c r="AT366" i="1"/>
  <c r="BP366" i="1" s="1"/>
  <c r="AR366" i="1"/>
  <c r="AS366" i="1" s="1"/>
  <c r="AQ366" i="1"/>
  <c r="BO366" i="1" s="1"/>
  <c r="AP366" i="1"/>
  <c r="BN366" i="1" s="1"/>
  <c r="CA365" i="1"/>
  <c r="BX365" i="1"/>
  <c r="BV365" i="1"/>
  <c r="BM365" i="1"/>
  <c r="BK365" i="1"/>
  <c r="BJ365" i="1"/>
  <c r="BH365" i="1"/>
  <c r="BG365" i="1"/>
  <c r="BF365" i="1"/>
  <c r="BE365" i="1"/>
  <c r="AY365" i="1"/>
  <c r="BT365" i="1" s="1"/>
  <c r="AX365" i="1"/>
  <c r="AT365" i="1"/>
  <c r="BP365" i="1" s="1"/>
  <c r="AR365" i="1"/>
  <c r="AS365" i="1" s="1"/>
  <c r="AQ365" i="1"/>
  <c r="BO365" i="1" s="1"/>
  <c r="AP365" i="1"/>
  <c r="BN365" i="1" s="1"/>
  <c r="CA364" i="1"/>
  <c r="BX364" i="1"/>
  <c r="BV364" i="1"/>
  <c r="BM364" i="1"/>
  <c r="BK364" i="1"/>
  <c r="BJ364" i="1"/>
  <c r="BH364" i="1"/>
  <c r="BG364" i="1"/>
  <c r="BF364" i="1"/>
  <c r="BE364" i="1"/>
  <c r="AY364" i="1"/>
  <c r="BT364" i="1" s="1"/>
  <c r="AX364" i="1"/>
  <c r="AT364" i="1"/>
  <c r="BP364" i="1" s="1"/>
  <c r="AR364" i="1"/>
  <c r="AS364" i="1" s="1"/>
  <c r="AQ364" i="1"/>
  <c r="BO364" i="1" s="1"/>
  <c r="AP364" i="1"/>
  <c r="BN364" i="1" s="1"/>
  <c r="CA363" i="1"/>
  <c r="BX363" i="1"/>
  <c r="BV363" i="1"/>
  <c r="BM363" i="1"/>
  <c r="BK363" i="1"/>
  <c r="BJ363" i="1"/>
  <c r="BH363" i="1"/>
  <c r="BG363" i="1"/>
  <c r="BF363" i="1"/>
  <c r="BE363" i="1"/>
  <c r="AY363" i="1"/>
  <c r="BT363" i="1" s="1"/>
  <c r="AX363" i="1"/>
  <c r="AT363" i="1"/>
  <c r="AR363" i="1"/>
  <c r="AS363" i="1" s="1"/>
  <c r="AQ363" i="1"/>
  <c r="BO363" i="1" s="1"/>
  <c r="AP363" i="1"/>
  <c r="BN363" i="1" s="1"/>
  <c r="CA362" i="1"/>
  <c r="BX362" i="1"/>
  <c r="BV362" i="1"/>
  <c r="BM362" i="1"/>
  <c r="BK362" i="1"/>
  <c r="BJ362" i="1"/>
  <c r="BH362" i="1"/>
  <c r="BG362" i="1"/>
  <c r="BF362" i="1"/>
  <c r="BE362" i="1"/>
  <c r="AY362" i="1"/>
  <c r="BT362" i="1" s="1"/>
  <c r="AX362" i="1"/>
  <c r="AT362" i="1"/>
  <c r="BP362" i="1" s="1"/>
  <c r="AR362" i="1"/>
  <c r="AS362" i="1" s="1"/>
  <c r="AQ362" i="1"/>
  <c r="BO362" i="1" s="1"/>
  <c r="AP362" i="1"/>
  <c r="BN362" i="1" s="1"/>
  <c r="CA361" i="1"/>
  <c r="BX361" i="1"/>
  <c r="BV361" i="1"/>
  <c r="BM361" i="1"/>
  <c r="BK361" i="1"/>
  <c r="BJ361" i="1"/>
  <c r="BH361" i="1"/>
  <c r="BG361" i="1"/>
  <c r="BF361" i="1"/>
  <c r="BE361" i="1"/>
  <c r="AY361" i="1"/>
  <c r="BT361" i="1" s="1"/>
  <c r="AX361" i="1"/>
  <c r="AT361" i="1"/>
  <c r="AR361" i="1"/>
  <c r="AS361" i="1" s="1"/>
  <c r="AQ361" i="1"/>
  <c r="BO361" i="1" s="1"/>
  <c r="AP361" i="1"/>
  <c r="BN361" i="1" s="1"/>
  <c r="CA360" i="1"/>
  <c r="BX360" i="1"/>
  <c r="BV360" i="1"/>
  <c r="BM360" i="1"/>
  <c r="BK360" i="1"/>
  <c r="BJ360" i="1"/>
  <c r="BH360" i="1"/>
  <c r="BG360" i="1"/>
  <c r="BF360" i="1"/>
  <c r="BE360" i="1"/>
  <c r="AY360" i="1"/>
  <c r="BT360" i="1" s="1"/>
  <c r="AX360" i="1"/>
  <c r="AT360" i="1"/>
  <c r="BP360" i="1" s="1"/>
  <c r="AR360" i="1"/>
  <c r="AS360" i="1" s="1"/>
  <c r="AQ360" i="1"/>
  <c r="BO360" i="1" s="1"/>
  <c r="AP360" i="1"/>
  <c r="BN360" i="1" s="1"/>
  <c r="CA359" i="1"/>
  <c r="BX359" i="1"/>
  <c r="BV359" i="1"/>
  <c r="BM359" i="1"/>
  <c r="BK359" i="1"/>
  <c r="BJ359" i="1"/>
  <c r="BH359" i="1"/>
  <c r="BG359" i="1"/>
  <c r="BF359" i="1"/>
  <c r="BE359" i="1"/>
  <c r="AY359" i="1"/>
  <c r="BT359" i="1" s="1"/>
  <c r="AX359" i="1"/>
  <c r="AT359" i="1"/>
  <c r="AR359" i="1"/>
  <c r="AS359" i="1" s="1"/>
  <c r="AQ359" i="1"/>
  <c r="BO359" i="1" s="1"/>
  <c r="AP359" i="1"/>
  <c r="BN359" i="1" s="1"/>
  <c r="CA358" i="1"/>
  <c r="BX358" i="1"/>
  <c r="BV358" i="1"/>
  <c r="BM358" i="1"/>
  <c r="BK358" i="1"/>
  <c r="BJ358" i="1"/>
  <c r="BH358" i="1"/>
  <c r="BG358" i="1"/>
  <c r="BF358" i="1"/>
  <c r="BE358" i="1"/>
  <c r="AY358" i="1"/>
  <c r="BT358" i="1" s="1"/>
  <c r="AX358" i="1"/>
  <c r="AT358" i="1"/>
  <c r="BP358" i="1" s="1"/>
  <c r="AR358" i="1"/>
  <c r="AS358" i="1" s="1"/>
  <c r="AQ358" i="1"/>
  <c r="BO358" i="1" s="1"/>
  <c r="AP358" i="1"/>
  <c r="BN358" i="1" s="1"/>
  <c r="CA357" i="1"/>
  <c r="BX357" i="1"/>
  <c r="BV357" i="1"/>
  <c r="BM357" i="1"/>
  <c r="BK357" i="1"/>
  <c r="BJ357" i="1"/>
  <c r="BH357" i="1"/>
  <c r="BG357" i="1"/>
  <c r="BF357" i="1"/>
  <c r="BE357" i="1"/>
  <c r="AY357" i="1"/>
  <c r="BT357" i="1" s="1"/>
  <c r="AX357" i="1"/>
  <c r="AT357" i="1"/>
  <c r="BP357" i="1" s="1"/>
  <c r="AR357" i="1"/>
  <c r="AS357" i="1" s="1"/>
  <c r="AQ357" i="1"/>
  <c r="BO357" i="1" s="1"/>
  <c r="AP357" i="1"/>
  <c r="BN357" i="1" s="1"/>
  <c r="CA356" i="1"/>
  <c r="BX356" i="1"/>
  <c r="BV356" i="1"/>
  <c r="BM356" i="1"/>
  <c r="BK356" i="1"/>
  <c r="BJ356" i="1"/>
  <c r="BH356" i="1"/>
  <c r="BG356" i="1"/>
  <c r="BF356" i="1"/>
  <c r="BE356" i="1"/>
  <c r="AY356" i="1"/>
  <c r="BT356" i="1" s="1"/>
  <c r="AX356" i="1"/>
  <c r="AT356" i="1"/>
  <c r="BP356" i="1" s="1"/>
  <c r="AR356" i="1"/>
  <c r="AS356" i="1" s="1"/>
  <c r="AQ356" i="1"/>
  <c r="BO356" i="1" s="1"/>
  <c r="AP356" i="1"/>
  <c r="BN356" i="1" s="1"/>
  <c r="CA355" i="1"/>
  <c r="BX355" i="1"/>
  <c r="BV355" i="1"/>
  <c r="BM355" i="1"/>
  <c r="BK355" i="1"/>
  <c r="BJ355" i="1"/>
  <c r="BH355" i="1"/>
  <c r="BG355" i="1"/>
  <c r="BF355" i="1"/>
  <c r="BE355" i="1"/>
  <c r="AY355" i="1"/>
  <c r="BT355" i="1" s="1"/>
  <c r="AX355" i="1"/>
  <c r="AT355" i="1"/>
  <c r="AR355" i="1"/>
  <c r="AS355" i="1" s="1"/>
  <c r="AQ355" i="1"/>
  <c r="BO355" i="1" s="1"/>
  <c r="AP355" i="1"/>
  <c r="BN355" i="1" s="1"/>
  <c r="CA354" i="1"/>
  <c r="BX354" i="1"/>
  <c r="BV354" i="1"/>
  <c r="BM354" i="1"/>
  <c r="BK354" i="1"/>
  <c r="BJ354" i="1"/>
  <c r="BH354" i="1"/>
  <c r="BG354" i="1"/>
  <c r="BF354" i="1"/>
  <c r="BE354" i="1"/>
  <c r="AY354" i="1"/>
  <c r="BT354" i="1" s="1"/>
  <c r="AX354" i="1"/>
  <c r="AT354" i="1"/>
  <c r="BP354" i="1" s="1"/>
  <c r="AR354" i="1"/>
  <c r="AS354" i="1" s="1"/>
  <c r="AQ354" i="1"/>
  <c r="BO354" i="1" s="1"/>
  <c r="AP354" i="1"/>
  <c r="BN354" i="1" s="1"/>
  <c r="CA353" i="1"/>
  <c r="BX353" i="1"/>
  <c r="BV353" i="1"/>
  <c r="BM353" i="1"/>
  <c r="BK353" i="1"/>
  <c r="BJ353" i="1"/>
  <c r="BH353" i="1"/>
  <c r="BG353" i="1"/>
  <c r="BF353" i="1"/>
  <c r="BE353" i="1"/>
  <c r="AY353" i="1"/>
  <c r="BT353" i="1" s="1"/>
  <c r="AX353" i="1"/>
  <c r="AT353" i="1"/>
  <c r="AR353" i="1"/>
  <c r="AS353" i="1" s="1"/>
  <c r="AQ353" i="1"/>
  <c r="BO353" i="1" s="1"/>
  <c r="AP353" i="1"/>
  <c r="BN353" i="1" s="1"/>
  <c r="CA352" i="1"/>
  <c r="BX352" i="1"/>
  <c r="BV352" i="1"/>
  <c r="BM352" i="1"/>
  <c r="BK352" i="1"/>
  <c r="BJ352" i="1"/>
  <c r="BH352" i="1"/>
  <c r="BG352" i="1"/>
  <c r="BF352" i="1"/>
  <c r="BE352" i="1"/>
  <c r="AY352" i="1"/>
  <c r="BT352" i="1" s="1"/>
  <c r="AX352" i="1"/>
  <c r="AT352" i="1"/>
  <c r="BP352" i="1" s="1"/>
  <c r="AR352" i="1"/>
  <c r="AS352" i="1" s="1"/>
  <c r="AQ352" i="1"/>
  <c r="BO352" i="1" s="1"/>
  <c r="AP352" i="1"/>
  <c r="BN352" i="1" s="1"/>
  <c r="CA351" i="1"/>
  <c r="BX351" i="1"/>
  <c r="BV351" i="1"/>
  <c r="BM351" i="1"/>
  <c r="BK351" i="1"/>
  <c r="BJ351" i="1"/>
  <c r="BH351" i="1"/>
  <c r="BG351" i="1"/>
  <c r="BF351" i="1"/>
  <c r="BE351" i="1"/>
  <c r="AY351" i="1"/>
  <c r="BT351" i="1" s="1"/>
  <c r="AX351" i="1"/>
  <c r="AT351" i="1"/>
  <c r="AR351" i="1"/>
  <c r="AS351" i="1" s="1"/>
  <c r="AQ351" i="1"/>
  <c r="BO351" i="1" s="1"/>
  <c r="AP351" i="1"/>
  <c r="BN351" i="1" s="1"/>
  <c r="CA350" i="1"/>
  <c r="BX350" i="1"/>
  <c r="BV350" i="1"/>
  <c r="BM350" i="1"/>
  <c r="BK350" i="1"/>
  <c r="BJ350" i="1"/>
  <c r="BH350" i="1"/>
  <c r="BG350" i="1"/>
  <c r="BF350" i="1"/>
  <c r="BE350" i="1"/>
  <c r="AY350" i="1"/>
  <c r="BT350" i="1" s="1"/>
  <c r="AX350" i="1"/>
  <c r="AT350" i="1"/>
  <c r="BP350" i="1" s="1"/>
  <c r="AR350" i="1"/>
  <c r="AS350" i="1" s="1"/>
  <c r="AQ350" i="1"/>
  <c r="BO350" i="1" s="1"/>
  <c r="AP350" i="1"/>
  <c r="BN350" i="1" s="1"/>
  <c r="CA349" i="1"/>
  <c r="BX349" i="1"/>
  <c r="BV349" i="1"/>
  <c r="BM349" i="1"/>
  <c r="BK349" i="1"/>
  <c r="BJ349" i="1"/>
  <c r="BH349" i="1"/>
  <c r="BG349" i="1"/>
  <c r="BF349" i="1"/>
  <c r="BE349" i="1"/>
  <c r="AY349" i="1"/>
  <c r="BT349" i="1" s="1"/>
  <c r="AX349" i="1"/>
  <c r="AT349" i="1"/>
  <c r="BP349" i="1" s="1"/>
  <c r="AR349" i="1"/>
  <c r="AS349" i="1" s="1"/>
  <c r="AQ349" i="1"/>
  <c r="BO349" i="1" s="1"/>
  <c r="AP349" i="1"/>
  <c r="BN349" i="1" s="1"/>
  <c r="CA348" i="1"/>
  <c r="BX348" i="1"/>
  <c r="BV348" i="1"/>
  <c r="BM348" i="1"/>
  <c r="BK348" i="1"/>
  <c r="BJ348" i="1"/>
  <c r="BH348" i="1"/>
  <c r="BG348" i="1"/>
  <c r="BF348" i="1"/>
  <c r="BE348" i="1"/>
  <c r="AY348" i="1"/>
  <c r="BT348" i="1" s="1"/>
  <c r="AX348" i="1"/>
  <c r="AT348" i="1"/>
  <c r="BP348" i="1" s="1"/>
  <c r="AR348" i="1"/>
  <c r="AS348" i="1" s="1"/>
  <c r="AQ348" i="1"/>
  <c r="BO348" i="1" s="1"/>
  <c r="AP348" i="1"/>
  <c r="BN348" i="1" s="1"/>
  <c r="CA347" i="1"/>
  <c r="BX347" i="1"/>
  <c r="BV347" i="1"/>
  <c r="BM347" i="1"/>
  <c r="BK347" i="1"/>
  <c r="BJ347" i="1"/>
  <c r="BH347" i="1"/>
  <c r="BG347" i="1"/>
  <c r="BF347" i="1"/>
  <c r="BE347" i="1"/>
  <c r="AY347" i="1"/>
  <c r="BT347" i="1" s="1"/>
  <c r="AX347" i="1"/>
  <c r="AT347" i="1"/>
  <c r="AR347" i="1"/>
  <c r="AS347" i="1" s="1"/>
  <c r="AQ347" i="1"/>
  <c r="BO347" i="1" s="1"/>
  <c r="AP347" i="1"/>
  <c r="BN347" i="1" s="1"/>
  <c r="CA346" i="1"/>
  <c r="BX346" i="1"/>
  <c r="BV346" i="1"/>
  <c r="BM346" i="1"/>
  <c r="BK346" i="1"/>
  <c r="BJ346" i="1"/>
  <c r="BH346" i="1"/>
  <c r="BG346" i="1"/>
  <c r="BF346" i="1"/>
  <c r="BE346" i="1"/>
  <c r="AY346" i="1"/>
  <c r="BT346" i="1" s="1"/>
  <c r="AX346" i="1"/>
  <c r="AT346" i="1"/>
  <c r="BP346" i="1" s="1"/>
  <c r="AR346" i="1"/>
  <c r="AS346" i="1" s="1"/>
  <c r="AQ346" i="1"/>
  <c r="BO346" i="1" s="1"/>
  <c r="AP346" i="1"/>
  <c r="BN346" i="1" s="1"/>
  <c r="CA345" i="1"/>
  <c r="BX345" i="1"/>
  <c r="BV345" i="1"/>
  <c r="BM345" i="1"/>
  <c r="BK345" i="1"/>
  <c r="BJ345" i="1"/>
  <c r="BH345" i="1"/>
  <c r="BG345" i="1"/>
  <c r="BF345" i="1"/>
  <c r="BE345" i="1"/>
  <c r="AY345" i="1"/>
  <c r="BT345" i="1" s="1"/>
  <c r="AX345" i="1"/>
  <c r="AT345" i="1"/>
  <c r="AR345" i="1"/>
  <c r="AS345" i="1" s="1"/>
  <c r="AQ345" i="1"/>
  <c r="BO345" i="1" s="1"/>
  <c r="AP345" i="1"/>
  <c r="BN345" i="1" s="1"/>
  <c r="CA344" i="1"/>
  <c r="BX344" i="1"/>
  <c r="BV344" i="1"/>
  <c r="BM344" i="1"/>
  <c r="BK344" i="1"/>
  <c r="BJ344" i="1"/>
  <c r="BH344" i="1"/>
  <c r="BG344" i="1"/>
  <c r="BF344" i="1"/>
  <c r="BE344" i="1"/>
  <c r="AY344" i="1"/>
  <c r="BT344" i="1" s="1"/>
  <c r="AX344" i="1"/>
  <c r="AT344" i="1"/>
  <c r="BP344" i="1" s="1"/>
  <c r="AR344" i="1"/>
  <c r="AS344" i="1" s="1"/>
  <c r="AQ344" i="1"/>
  <c r="BO344" i="1" s="1"/>
  <c r="AP344" i="1"/>
  <c r="BN344" i="1" s="1"/>
  <c r="CA343" i="1"/>
  <c r="BX343" i="1"/>
  <c r="BV343" i="1"/>
  <c r="BM343" i="1"/>
  <c r="BK343" i="1"/>
  <c r="BJ343" i="1"/>
  <c r="BH343" i="1"/>
  <c r="BG343" i="1"/>
  <c r="BF343" i="1"/>
  <c r="BE343" i="1"/>
  <c r="AY343" i="1"/>
  <c r="BT343" i="1" s="1"/>
  <c r="AX343" i="1"/>
  <c r="AT343" i="1"/>
  <c r="AR343" i="1"/>
  <c r="AS343" i="1" s="1"/>
  <c r="AQ343" i="1"/>
  <c r="BO343" i="1" s="1"/>
  <c r="AP343" i="1"/>
  <c r="BN343" i="1" s="1"/>
  <c r="CA342" i="1"/>
  <c r="BX342" i="1"/>
  <c r="BV342" i="1"/>
  <c r="BM342" i="1"/>
  <c r="BK342" i="1"/>
  <c r="BJ342" i="1"/>
  <c r="BH342" i="1"/>
  <c r="BG342" i="1"/>
  <c r="BF342" i="1"/>
  <c r="BE342" i="1"/>
  <c r="AY342" i="1"/>
  <c r="BT342" i="1" s="1"/>
  <c r="AX342" i="1"/>
  <c r="AT342" i="1"/>
  <c r="BP342" i="1" s="1"/>
  <c r="AR342" i="1"/>
  <c r="AS342" i="1" s="1"/>
  <c r="AQ342" i="1"/>
  <c r="BO342" i="1" s="1"/>
  <c r="AP342" i="1"/>
  <c r="BN342" i="1" s="1"/>
  <c r="CA341" i="1"/>
  <c r="BX341" i="1"/>
  <c r="BV341" i="1"/>
  <c r="BM341" i="1"/>
  <c r="BK341" i="1"/>
  <c r="BJ341" i="1"/>
  <c r="BH341" i="1"/>
  <c r="BG341" i="1"/>
  <c r="BF341" i="1"/>
  <c r="BE341" i="1"/>
  <c r="AY341" i="1"/>
  <c r="BT341" i="1" s="1"/>
  <c r="AX341" i="1"/>
  <c r="AT341" i="1"/>
  <c r="BP341" i="1" s="1"/>
  <c r="AR341" i="1"/>
  <c r="AS341" i="1" s="1"/>
  <c r="AQ341" i="1"/>
  <c r="BO341" i="1" s="1"/>
  <c r="AP341" i="1"/>
  <c r="BN341" i="1" s="1"/>
  <c r="CA340" i="1"/>
  <c r="BX340" i="1"/>
  <c r="BV340" i="1"/>
  <c r="BM340" i="1"/>
  <c r="BK340" i="1"/>
  <c r="BJ340" i="1"/>
  <c r="BH340" i="1"/>
  <c r="BG340" i="1"/>
  <c r="BF340" i="1"/>
  <c r="BE340" i="1"/>
  <c r="AY340" i="1"/>
  <c r="BT340" i="1" s="1"/>
  <c r="AX340" i="1"/>
  <c r="AT340" i="1"/>
  <c r="BP340" i="1" s="1"/>
  <c r="AR340" i="1"/>
  <c r="AS340" i="1" s="1"/>
  <c r="AQ340" i="1"/>
  <c r="BO340" i="1" s="1"/>
  <c r="AP340" i="1"/>
  <c r="BN340" i="1" s="1"/>
  <c r="CA339" i="1"/>
  <c r="BX339" i="1"/>
  <c r="BV339" i="1"/>
  <c r="BM339" i="1"/>
  <c r="BK339" i="1"/>
  <c r="BJ339" i="1"/>
  <c r="BH339" i="1"/>
  <c r="BG339" i="1"/>
  <c r="BF339" i="1"/>
  <c r="BE339" i="1"/>
  <c r="AY339" i="1"/>
  <c r="BT339" i="1" s="1"/>
  <c r="AX339" i="1"/>
  <c r="AT339" i="1"/>
  <c r="AR339" i="1"/>
  <c r="AS339" i="1" s="1"/>
  <c r="AQ339" i="1"/>
  <c r="BO339" i="1" s="1"/>
  <c r="AP339" i="1"/>
  <c r="BN339" i="1" s="1"/>
  <c r="CA338" i="1"/>
  <c r="BX338" i="1"/>
  <c r="BV338" i="1"/>
  <c r="BM338" i="1"/>
  <c r="BK338" i="1"/>
  <c r="BJ338" i="1"/>
  <c r="BH338" i="1"/>
  <c r="BG338" i="1"/>
  <c r="BF338" i="1"/>
  <c r="BE338" i="1"/>
  <c r="AY338" i="1"/>
  <c r="BT338" i="1" s="1"/>
  <c r="AX338" i="1"/>
  <c r="AT338" i="1"/>
  <c r="BP338" i="1" s="1"/>
  <c r="AR338" i="1"/>
  <c r="AS338" i="1" s="1"/>
  <c r="AQ338" i="1"/>
  <c r="BO338" i="1" s="1"/>
  <c r="AP338" i="1"/>
  <c r="BN338" i="1" s="1"/>
  <c r="CA337" i="1"/>
  <c r="BX337" i="1"/>
  <c r="BV337" i="1"/>
  <c r="BM337" i="1"/>
  <c r="BK337" i="1"/>
  <c r="BJ337" i="1"/>
  <c r="BH337" i="1"/>
  <c r="BG337" i="1"/>
  <c r="BF337" i="1"/>
  <c r="BE337" i="1"/>
  <c r="AY337" i="1"/>
  <c r="BT337" i="1" s="1"/>
  <c r="AX337" i="1"/>
  <c r="AT337" i="1"/>
  <c r="AR337" i="1"/>
  <c r="AS337" i="1" s="1"/>
  <c r="AQ337" i="1"/>
  <c r="BO337" i="1" s="1"/>
  <c r="AP337" i="1"/>
  <c r="BN337" i="1" s="1"/>
  <c r="CA336" i="1"/>
  <c r="BX336" i="1"/>
  <c r="BV336" i="1"/>
  <c r="BM336" i="1"/>
  <c r="BK336" i="1"/>
  <c r="BJ336" i="1"/>
  <c r="BH336" i="1"/>
  <c r="BG336" i="1"/>
  <c r="BF336" i="1"/>
  <c r="BE336" i="1"/>
  <c r="AY336" i="1"/>
  <c r="BT336" i="1" s="1"/>
  <c r="AX336" i="1"/>
  <c r="AT336" i="1"/>
  <c r="BP336" i="1" s="1"/>
  <c r="AR336" i="1"/>
  <c r="AS336" i="1" s="1"/>
  <c r="AQ336" i="1"/>
  <c r="BO336" i="1" s="1"/>
  <c r="AP336" i="1"/>
  <c r="BN336" i="1" s="1"/>
  <c r="CA335" i="1"/>
  <c r="BX335" i="1"/>
  <c r="BV335" i="1"/>
  <c r="BM335" i="1"/>
  <c r="BK335" i="1"/>
  <c r="BJ335" i="1"/>
  <c r="BH335" i="1"/>
  <c r="BG335" i="1"/>
  <c r="BF335" i="1"/>
  <c r="BE335" i="1"/>
  <c r="AY335" i="1"/>
  <c r="BT335" i="1" s="1"/>
  <c r="AX335" i="1"/>
  <c r="AT335" i="1"/>
  <c r="AR335" i="1"/>
  <c r="AS335" i="1" s="1"/>
  <c r="AQ335" i="1"/>
  <c r="BO335" i="1" s="1"/>
  <c r="AP335" i="1"/>
  <c r="BN335" i="1" s="1"/>
  <c r="CA334" i="1"/>
  <c r="BX334" i="1"/>
  <c r="BV334" i="1"/>
  <c r="BM334" i="1"/>
  <c r="BK334" i="1"/>
  <c r="BJ334" i="1"/>
  <c r="BH334" i="1"/>
  <c r="BG334" i="1"/>
  <c r="BF334" i="1"/>
  <c r="BE334" i="1"/>
  <c r="AY334" i="1"/>
  <c r="BT334" i="1" s="1"/>
  <c r="AX334" i="1"/>
  <c r="AT334" i="1"/>
  <c r="BP334" i="1" s="1"/>
  <c r="AR334" i="1"/>
  <c r="AS334" i="1" s="1"/>
  <c r="AQ334" i="1"/>
  <c r="BO334" i="1" s="1"/>
  <c r="AP334" i="1"/>
  <c r="BN334" i="1" s="1"/>
  <c r="CA333" i="1"/>
  <c r="BX333" i="1"/>
  <c r="BV333" i="1"/>
  <c r="BM333" i="1"/>
  <c r="BK333" i="1"/>
  <c r="BJ333" i="1"/>
  <c r="BH333" i="1"/>
  <c r="BG333" i="1"/>
  <c r="BF333" i="1"/>
  <c r="BE333" i="1"/>
  <c r="AY333" i="1"/>
  <c r="BT333" i="1" s="1"/>
  <c r="AX333" i="1"/>
  <c r="AT333" i="1"/>
  <c r="BP333" i="1" s="1"/>
  <c r="AR333" i="1"/>
  <c r="AS333" i="1" s="1"/>
  <c r="AQ333" i="1"/>
  <c r="BO333" i="1" s="1"/>
  <c r="AP333" i="1"/>
  <c r="BN333" i="1" s="1"/>
  <c r="CA332" i="1"/>
  <c r="BX332" i="1"/>
  <c r="BV332" i="1"/>
  <c r="BM332" i="1"/>
  <c r="BK332" i="1"/>
  <c r="BJ332" i="1"/>
  <c r="BH332" i="1"/>
  <c r="BG332" i="1"/>
  <c r="BF332" i="1"/>
  <c r="BE332" i="1"/>
  <c r="AY332" i="1"/>
  <c r="BT332" i="1" s="1"/>
  <c r="AX332" i="1"/>
  <c r="AT332" i="1"/>
  <c r="BP332" i="1" s="1"/>
  <c r="AR332" i="1"/>
  <c r="AS332" i="1" s="1"/>
  <c r="AQ332" i="1"/>
  <c r="BO332" i="1" s="1"/>
  <c r="AP332" i="1"/>
  <c r="BN332" i="1" s="1"/>
  <c r="CA331" i="1"/>
  <c r="BX331" i="1"/>
  <c r="BV331" i="1"/>
  <c r="BM331" i="1"/>
  <c r="BK331" i="1"/>
  <c r="BJ331" i="1"/>
  <c r="BH331" i="1"/>
  <c r="BG331" i="1"/>
  <c r="BF331" i="1"/>
  <c r="BE331" i="1"/>
  <c r="AY331" i="1"/>
  <c r="BT331" i="1" s="1"/>
  <c r="AX331" i="1"/>
  <c r="AT331" i="1"/>
  <c r="AR331" i="1"/>
  <c r="AS331" i="1" s="1"/>
  <c r="AQ331" i="1"/>
  <c r="BO331" i="1" s="1"/>
  <c r="AP331" i="1"/>
  <c r="BN331" i="1" s="1"/>
  <c r="CA330" i="1"/>
  <c r="BX330" i="1"/>
  <c r="BV330" i="1"/>
  <c r="BM330" i="1"/>
  <c r="BK330" i="1"/>
  <c r="BJ330" i="1"/>
  <c r="BH330" i="1"/>
  <c r="BG330" i="1"/>
  <c r="BF330" i="1"/>
  <c r="BE330" i="1"/>
  <c r="AY330" i="1"/>
  <c r="BT330" i="1" s="1"/>
  <c r="AX330" i="1"/>
  <c r="AT330" i="1"/>
  <c r="BP330" i="1" s="1"/>
  <c r="AR330" i="1"/>
  <c r="AS330" i="1" s="1"/>
  <c r="AQ330" i="1"/>
  <c r="BO330" i="1" s="1"/>
  <c r="AP330" i="1"/>
  <c r="BN330" i="1" s="1"/>
  <c r="CA329" i="1"/>
  <c r="BX329" i="1"/>
  <c r="BV329" i="1"/>
  <c r="BM329" i="1"/>
  <c r="BK329" i="1"/>
  <c r="BJ329" i="1"/>
  <c r="BH329" i="1"/>
  <c r="BG329" i="1"/>
  <c r="BF329" i="1"/>
  <c r="BE329" i="1"/>
  <c r="AY329" i="1"/>
  <c r="BT329" i="1" s="1"/>
  <c r="AX329" i="1"/>
  <c r="AT329" i="1"/>
  <c r="AR329" i="1"/>
  <c r="AS329" i="1" s="1"/>
  <c r="AQ329" i="1"/>
  <c r="BO329" i="1" s="1"/>
  <c r="AP329" i="1"/>
  <c r="BN329" i="1" s="1"/>
  <c r="CA328" i="1"/>
  <c r="BX328" i="1"/>
  <c r="BV328" i="1"/>
  <c r="BM328" i="1"/>
  <c r="BK328" i="1"/>
  <c r="BJ328" i="1"/>
  <c r="BH328" i="1"/>
  <c r="BG328" i="1"/>
  <c r="BF328" i="1"/>
  <c r="BE328" i="1"/>
  <c r="AY328" i="1"/>
  <c r="BT328" i="1" s="1"/>
  <c r="AX328" i="1"/>
  <c r="AT328" i="1"/>
  <c r="BP328" i="1" s="1"/>
  <c r="AR328" i="1"/>
  <c r="AS328" i="1" s="1"/>
  <c r="AU328" i="1" s="1"/>
  <c r="AQ328" i="1"/>
  <c r="BO328" i="1" s="1"/>
  <c r="AP328" i="1"/>
  <c r="BN328" i="1" s="1"/>
  <c r="CA327" i="1"/>
  <c r="BX327" i="1"/>
  <c r="BV327" i="1"/>
  <c r="BM327" i="1"/>
  <c r="BK327" i="1"/>
  <c r="BJ327" i="1"/>
  <c r="BH327" i="1"/>
  <c r="BG327" i="1"/>
  <c r="BF327" i="1"/>
  <c r="BE327" i="1"/>
  <c r="AY327" i="1"/>
  <c r="BT327" i="1" s="1"/>
  <c r="AX327" i="1"/>
  <c r="AT327" i="1"/>
  <c r="AR327" i="1"/>
  <c r="AS327" i="1" s="1"/>
  <c r="AQ327" i="1"/>
  <c r="BO327" i="1" s="1"/>
  <c r="AP327" i="1"/>
  <c r="BN327" i="1" s="1"/>
  <c r="CA326" i="1"/>
  <c r="BX326" i="1"/>
  <c r="BV326" i="1"/>
  <c r="BM326" i="1"/>
  <c r="BK326" i="1"/>
  <c r="BJ326" i="1"/>
  <c r="BH326" i="1"/>
  <c r="BG326" i="1"/>
  <c r="BF326" i="1"/>
  <c r="BE326" i="1"/>
  <c r="AY326" i="1"/>
  <c r="BT326" i="1" s="1"/>
  <c r="AX326" i="1"/>
  <c r="AT326" i="1"/>
  <c r="BP326" i="1" s="1"/>
  <c r="AR326" i="1"/>
  <c r="AS326" i="1" s="1"/>
  <c r="AQ326" i="1"/>
  <c r="BO326" i="1" s="1"/>
  <c r="AP326" i="1"/>
  <c r="BN326" i="1" s="1"/>
  <c r="CA325" i="1"/>
  <c r="BX325" i="1"/>
  <c r="BV325" i="1"/>
  <c r="BM325" i="1"/>
  <c r="BK325" i="1"/>
  <c r="BJ325" i="1"/>
  <c r="BH325" i="1"/>
  <c r="BG325" i="1"/>
  <c r="BF325" i="1"/>
  <c r="BE325" i="1"/>
  <c r="AY325" i="1"/>
  <c r="BT325" i="1" s="1"/>
  <c r="AX325" i="1"/>
  <c r="AT325" i="1"/>
  <c r="BP325" i="1" s="1"/>
  <c r="AR325" i="1"/>
  <c r="AS325" i="1" s="1"/>
  <c r="AQ325" i="1"/>
  <c r="BO325" i="1" s="1"/>
  <c r="AP325" i="1"/>
  <c r="BN325" i="1" s="1"/>
  <c r="CA324" i="1"/>
  <c r="BX324" i="1"/>
  <c r="BV324" i="1"/>
  <c r="BM324" i="1"/>
  <c r="BK324" i="1"/>
  <c r="BJ324" i="1"/>
  <c r="BH324" i="1"/>
  <c r="BG324" i="1"/>
  <c r="BF324" i="1"/>
  <c r="BE324" i="1"/>
  <c r="AY324" i="1"/>
  <c r="BT324" i="1" s="1"/>
  <c r="AX324" i="1"/>
  <c r="AT324" i="1"/>
  <c r="BP324" i="1" s="1"/>
  <c r="AR324" i="1"/>
  <c r="AS324" i="1" s="1"/>
  <c r="AQ324" i="1"/>
  <c r="BO324" i="1" s="1"/>
  <c r="AP324" i="1"/>
  <c r="BN324" i="1" s="1"/>
  <c r="CA323" i="1"/>
  <c r="BX323" i="1"/>
  <c r="BV323" i="1"/>
  <c r="BM323" i="1"/>
  <c r="BK323" i="1"/>
  <c r="BJ323" i="1"/>
  <c r="BH323" i="1"/>
  <c r="BG323" i="1"/>
  <c r="BF323" i="1"/>
  <c r="BE323" i="1"/>
  <c r="AY323" i="1"/>
  <c r="BT323" i="1" s="1"/>
  <c r="AX323" i="1"/>
  <c r="AT323" i="1"/>
  <c r="AR323" i="1"/>
  <c r="AS323" i="1" s="1"/>
  <c r="AQ323" i="1"/>
  <c r="BO323" i="1" s="1"/>
  <c r="AP323" i="1"/>
  <c r="BN323" i="1" s="1"/>
  <c r="CA322" i="1"/>
  <c r="BX322" i="1"/>
  <c r="BV322" i="1"/>
  <c r="BM322" i="1"/>
  <c r="BK322" i="1"/>
  <c r="BJ322" i="1"/>
  <c r="BH322" i="1"/>
  <c r="BG322" i="1"/>
  <c r="BF322" i="1"/>
  <c r="BE322" i="1"/>
  <c r="AY322" i="1"/>
  <c r="BT322" i="1" s="1"/>
  <c r="AX322" i="1"/>
  <c r="AT322" i="1"/>
  <c r="BP322" i="1" s="1"/>
  <c r="AR322" i="1"/>
  <c r="AS322" i="1" s="1"/>
  <c r="AQ322" i="1"/>
  <c r="BO322" i="1" s="1"/>
  <c r="AP322" i="1"/>
  <c r="BN322" i="1" s="1"/>
  <c r="CA321" i="1"/>
  <c r="BX321" i="1"/>
  <c r="BV321" i="1"/>
  <c r="BM321" i="1"/>
  <c r="BK321" i="1"/>
  <c r="BJ321" i="1"/>
  <c r="BH321" i="1"/>
  <c r="BG321" i="1"/>
  <c r="BF321" i="1"/>
  <c r="BE321" i="1"/>
  <c r="AY321" i="1"/>
  <c r="BT321" i="1" s="1"/>
  <c r="AX321" i="1"/>
  <c r="AT321" i="1"/>
  <c r="AR321" i="1"/>
  <c r="AS321" i="1" s="1"/>
  <c r="AQ321" i="1"/>
  <c r="BO321" i="1" s="1"/>
  <c r="AP321" i="1"/>
  <c r="BN321" i="1" s="1"/>
  <c r="CA320" i="1"/>
  <c r="BX320" i="1"/>
  <c r="BV320" i="1"/>
  <c r="BM320" i="1"/>
  <c r="BK320" i="1"/>
  <c r="BJ320" i="1"/>
  <c r="BH320" i="1"/>
  <c r="BG320" i="1"/>
  <c r="BF320" i="1"/>
  <c r="BE320" i="1"/>
  <c r="AY320" i="1"/>
  <c r="BT320" i="1" s="1"/>
  <c r="AX320" i="1"/>
  <c r="AT320" i="1"/>
  <c r="BP320" i="1" s="1"/>
  <c r="AR320" i="1"/>
  <c r="AS320" i="1" s="1"/>
  <c r="AQ320" i="1"/>
  <c r="BO320" i="1" s="1"/>
  <c r="AP320" i="1"/>
  <c r="BN320" i="1" s="1"/>
  <c r="CA319" i="1"/>
  <c r="BX319" i="1"/>
  <c r="BV319" i="1"/>
  <c r="BM319" i="1"/>
  <c r="BK319" i="1"/>
  <c r="BJ319" i="1"/>
  <c r="BH319" i="1"/>
  <c r="BG319" i="1"/>
  <c r="BF319" i="1"/>
  <c r="BE319" i="1"/>
  <c r="AY319" i="1"/>
  <c r="BT319" i="1" s="1"/>
  <c r="AX319" i="1"/>
  <c r="AT319" i="1"/>
  <c r="AR319" i="1"/>
  <c r="AS319" i="1" s="1"/>
  <c r="AQ319" i="1"/>
  <c r="BO319" i="1" s="1"/>
  <c r="AP319" i="1"/>
  <c r="BN319" i="1" s="1"/>
  <c r="CA318" i="1"/>
  <c r="BX318" i="1"/>
  <c r="BV318" i="1"/>
  <c r="BM318" i="1"/>
  <c r="BK318" i="1"/>
  <c r="BJ318" i="1"/>
  <c r="BH318" i="1"/>
  <c r="BG318" i="1"/>
  <c r="BF318" i="1"/>
  <c r="BE318" i="1"/>
  <c r="AY318" i="1"/>
  <c r="BT318" i="1" s="1"/>
  <c r="AX318" i="1"/>
  <c r="AT318" i="1"/>
  <c r="BP318" i="1" s="1"/>
  <c r="AR318" i="1"/>
  <c r="AS318" i="1" s="1"/>
  <c r="AQ318" i="1"/>
  <c r="BO318" i="1" s="1"/>
  <c r="AP318" i="1"/>
  <c r="BN318" i="1" s="1"/>
  <c r="CA317" i="1"/>
  <c r="BX317" i="1"/>
  <c r="BV317" i="1"/>
  <c r="BM317" i="1"/>
  <c r="BK317" i="1"/>
  <c r="BJ317" i="1"/>
  <c r="BH317" i="1"/>
  <c r="BG317" i="1"/>
  <c r="BF317" i="1"/>
  <c r="BE317" i="1"/>
  <c r="AY317" i="1"/>
  <c r="BT317" i="1" s="1"/>
  <c r="AX317" i="1"/>
  <c r="AT317" i="1"/>
  <c r="BP317" i="1" s="1"/>
  <c r="AR317" i="1"/>
  <c r="AS317" i="1" s="1"/>
  <c r="AQ317" i="1"/>
  <c r="BO317" i="1" s="1"/>
  <c r="AP317" i="1"/>
  <c r="BN317" i="1" s="1"/>
  <c r="CA316" i="1"/>
  <c r="BX316" i="1"/>
  <c r="BV316" i="1"/>
  <c r="BM316" i="1"/>
  <c r="BK316" i="1"/>
  <c r="BJ316" i="1"/>
  <c r="BH316" i="1"/>
  <c r="BG316" i="1"/>
  <c r="BF316" i="1"/>
  <c r="BE316" i="1"/>
  <c r="AY316" i="1"/>
  <c r="BT316" i="1" s="1"/>
  <c r="AX316" i="1"/>
  <c r="AT316" i="1"/>
  <c r="BP316" i="1" s="1"/>
  <c r="AR316" i="1"/>
  <c r="AS316" i="1" s="1"/>
  <c r="AQ316" i="1"/>
  <c r="BO316" i="1" s="1"/>
  <c r="AP316" i="1"/>
  <c r="BN316" i="1" s="1"/>
  <c r="CA315" i="1"/>
  <c r="BX315" i="1"/>
  <c r="BV315" i="1"/>
  <c r="BM315" i="1"/>
  <c r="BK315" i="1"/>
  <c r="BJ315" i="1"/>
  <c r="BH315" i="1"/>
  <c r="BG315" i="1"/>
  <c r="BF315" i="1"/>
  <c r="BE315" i="1"/>
  <c r="AY315" i="1"/>
  <c r="BT315" i="1" s="1"/>
  <c r="AX315" i="1"/>
  <c r="AT315" i="1"/>
  <c r="AR315" i="1"/>
  <c r="AS315" i="1" s="1"/>
  <c r="AQ315" i="1"/>
  <c r="BO315" i="1" s="1"/>
  <c r="AP315" i="1"/>
  <c r="BN315" i="1" s="1"/>
  <c r="CA314" i="1"/>
  <c r="BX314" i="1"/>
  <c r="BV314" i="1"/>
  <c r="BM314" i="1"/>
  <c r="BK314" i="1"/>
  <c r="BJ314" i="1"/>
  <c r="BH314" i="1"/>
  <c r="BG314" i="1"/>
  <c r="BF314" i="1"/>
  <c r="BE314" i="1"/>
  <c r="AY314" i="1"/>
  <c r="BT314" i="1" s="1"/>
  <c r="AX314" i="1"/>
  <c r="AT314" i="1"/>
  <c r="AR314" i="1"/>
  <c r="AS314" i="1" s="1"/>
  <c r="AQ314" i="1"/>
  <c r="BO314" i="1" s="1"/>
  <c r="AP314" i="1"/>
  <c r="BN314" i="1" s="1"/>
  <c r="CA313" i="1"/>
  <c r="BX313" i="1"/>
  <c r="BV313" i="1"/>
  <c r="BM313" i="1"/>
  <c r="BK313" i="1"/>
  <c r="BJ313" i="1"/>
  <c r="BH313" i="1"/>
  <c r="BG313" i="1"/>
  <c r="BF313" i="1"/>
  <c r="BE313" i="1"/>
  <c r="AY313" i="1"/>
  <c r="BT313" i="1" s="1"/>
  <c r="AX313" i="1"/>
  <c r="AT313" i="1"/>
  <c r="AR313" i="1"/>
  <c r="AS313" i="1" s="1"/>
  <c r="AQ313" i="1"/>
  <c r="BO313" i="1" s="1"/>
  <c r="AP313" i="1"/>
  <c r="BN313" i="1" s="1"/>
  <c r="CA312" i="1"/>
  <c r="BX312" i="1"/>
  <c r="BV312" i="1"/>
  <c r="BM312" i="1"/>
  <c r="BK312" i="1"/>
  <c r="BJ312" i="1"/>
  <c r="BH312" i="1"/>
  <c r="BG312" i="1"/>
  <c r="BF312" i="1"/>
  <c r="BE312" i="1"/>
  <c r="AY312" i="1"/>
  <c r="BT312" i="1" s="1"/>
  <c r="AX312" i="1"/>
  <c r="AT312" i="1"/>
  <c r="BP312" i="1" s="1"/>
  <c r="AR312" i="1"/>
  <c r="AS312" i="1" s="1"/>
  <c r="AQ312" i="1"/>
  <c r="BO312" i="1" s="1"/>
  <c r="AP312" i="1"/>
  <c r="BN312" i="1" s="1"/>
  <c r="CA311" i="1"/>
  <c r="BX311" i="1"/>
  <c r="BV311" i="1"/>
  <c r="BM311" i="1"/>
  <c r="BK311" i="1"/>
  <c r="BJ311" i="1"/>
  <c r="BH311" i="1"/>
  <c r="BG311" i="1"/>
  <c r="BF311" i="1"/>
  <c r="BE311" i="1"/>
  <c r="AY311" i="1"/>
  <c r="BT311" i="1" s="1"/>
  <c r="AX311" i="1"/>
  <c r="AT311" i="1"/>
  <c r="AR311" i="1"/>
  <c r="AS311" i="1" s="1"/>
  <c r="AQ311" i="1"/>
  <c r="BO311" i="1" s="1"/>
  <c r="AP311" i="1"/>
  <c r="BN311" i="1" s="1"/>
  <c r="CA310" i="1"/>
  <c r="BX310" i="1"/>
  <c r="BV310" i="1"/>
  <c r="BM310" i="1"/>
  <c r="BK310" i="1"/>
  <c r="BJ310" i="1"/>
  <c r="BH310" i="1"/>
  <c r="BG310" i="1"/>
  <c r="BF310" i="1"/>
  <c r="BE310" i="1"/>
  <c r="AY310" i="1"/>
  <c r="BT310" i="1" s="1"/>
  <c r="AX310" i="1"/>
  <c r="AT310" i="1"/>
  <c r="BP310" i="1" s="1"/>
  <c r="AR310" i="1"/>
  <c r="AS310" i="1" s="1"/>
  <c r="AQ310" i="1"/>
  <c r="BO310" i="1" s="1"/>
  <c r="AP310" i="1"/>
  <c r="BN310" i="1" s="1"/>
  <c r="CA309" i="1"/>
  <c r="BX309" i="1"/>
  <c r="BV309" i="1"/>
  <c r="BM309" i="1"/>
  <c r="BK309" i="1"/>
  <c r="BJ309" i="1"/>
  <c r="BH309" i="1"/>
  <c r="BG309" i="1"/>
  <c r="BF309" i="1"/>
  <c r="BE309" i="1"/>
  <c r="AY309" i="1"/>
  <c r="BT309" i="1" s="1"/>
  <c r="AX309" i="1"/>
  <c r="AT309" i="1"/>
  <c r="BP309" i="1" s="1"/>
  <c r="AR309" i="1"/>
  <c r="AS309" i="1" s="1"/>
  <c r="AQ309" i="1"/>
  <c r="BO309" i="1" s="1"/>
  <c r="AP309" i="1"/>
  <c r="BN309" i="1" s="1"/>
  <c r="CA308" i="1"/>
  <c r="BX308" i="1"/>
  <c r="BV308" i="1"/>
  <c r="BM308" i="1"/>
  <c r="BK308" i="1"/>
  <c r="BJ308" i="1"/>
  <c r="BH308" i="1"/>
  <c r="BG308" i="1"/>
  <c r="BF308" i="1"/>
  <c r="BE308" i="1"/>
  <c r="AY308" i="1"/>
  <c r="BT308" i="1" s="1"/>
  <c r="AX308" i="1"/>
  <c r="AT308" i="1"/>
  <c r="BP308" i="1" s="1"/>
  <c r="AR308" i="1"/>
  <c r="AS308" i="1" s="1"/>
  <c r="AQ308" i="1"/>
  <c r="BO308" i="1" s="1"/>
  <c r="AP308" i="1"/>
  <c r="BN308" i="1" s="1"/>
  <c r="CA307" i="1"/>
  <c r="BX307" i="1"/>
  <c r="BV307" i="1"/>
  <c r="BM307" i="1"/>
  <c r="BK307" i="1"/>
  <c r="BJ307" i="1"/>
  <c r="BH307" i="1"/>
  <c r="BG307" i="1"/>
  <c r="BF307" i="1"/>
  <c r="BE307" i="1"/>
  <c r="AY307" i="1"/>
  <c r="BT307" i="1" s="1"/>
  <c r="AX307" i="1"/>
  <c r="AT307" i="1"/>
  <c r="AR307" i="1"/>
  <c r="AS307" i="1" s="1"/>
  <c r="AQ307" i="1"/>
  <c r="BO307" i="1" s="1"/>
  <c r="AP307" i="1"/>
  <c r="BN307" i="1" s="1"/>
  <c r="CA306" i="1"/>
  <c r="BX306" i="1"/>
  <c r="BV306" i="1"/>
  <c r="BM306" i="1"/>
  <c r="BK306" i="1"/>
  <c r="BJ306" i="1"/>
  <c r="BH306" i="1"/>
  <c r="BG306" i="1"/>
  <c r="BF306" i="1"/>
  <c r="BE306" i="1"/>
  <c r="AY306" i="1"/>
  <c r="BT306" i="1" s="1"/>
  <c r="AX306" i="1"/>
  <c r="AT306" i="1"/>
  <c r="BP306" i="1" s="1"/>
  <c r="AR306" i="1"/>
  <c r="AS306" i="1" s="1"/>
  <c r="AQ306" i="1"/>
  <c r="BO306" i="1" s="1"/>
  <c r="AP306" i="1"/>
  <c r="BN306" i="1" s="1"/>
  <c r="CA305" i="1"/>
  <c r="BX305" i="1"/>
  <c r="BV305" i="1"/>
  <c r="BM305" i="1"/>
  <c r="BK305" i="1"/>
  <c r="BJ305" i="1"/>
  <c r="BH305" i="1"/>
  <c r="BG305" i="1"/>
  <c r="BF305" i="1"/>
  <c r="BE305" i="1"/>
  <c r="AY305" i="1"/>
  <c r="BT305" i="1" s="1"/>
  <c r="AX305" i="1"/>
  <c r="AT305" i="1"/>
  <c r="AR305" i="1"/>
  <c r="AS305" i="1" s="1"/>
  <c r="AQ305" i="1"/>
  <c r="BO305" i="1" s="1"/>
  <c r="AP305" i="1"/>
  <c r="BN305" i="1" s="1"/>
  <c r="CA304" i="1"/>
  <c r="BX304" i="1"/>
  <c r="BV304" i="1"/>
  <c r="BM304" i="1"/>
  <c r="BK304" i="1"/>
  <c r="BJ304" i="1"/>
  <c r="BH304" i="1"/>
  <c r="BG304" i="1"/>
  <c r="BF304" i="1"/>
  <c r="BE304" i="1"/>
  <c r="AY304" i="1"/>
  <c r="BT304" i="1" s="1"/>
  <c r="AX304" i="1"/>
  <c r="AT304" i="1"/>
  <c r="AR304" i="1"/>
  <c r="AS304" i="1" s="1"/>
  <c r="AQ304" i="1"/>
  <c r="BO304" i="1" s="1"/>
  <c r="AP304" i="1"/>
  <c r="BN304" i="1" s="1"/>
  <c r="CA303" i="1"/>
  <c r="BX303" i="1"/>
  <c r="BV303" i="1"/>
  <c r="BM303" i="1"/>
  <c r="BK303" i="1"/>
  <c r="BJ303" i="1"/>
  <c r="BH303" i="1"/>
  <c r="BG303" i="1"/>
  <c r="BF303" i="1"/>
  <c r="BE303" i="1"/>
  <c r="AY303" i="1"/>
  <c r="BT303" i="1" s="1"/>
  <c r="AX303" i="1"/>
  <c r="AT303" i="1"/>
  <c r="AR303" i="1"/>
  <c r="AS303" i="1" s="1"/>
  <c r="AQ303" i="1"/>
  <c r="BO303" i="1" s="1"/>
  <c r="AP303" i="1"/>
  <c r="BN303" i="1" s="1"/>
  <c r="CA302" i="1"/>
  <c r="BX302" i="1"/>
  <c r="BV302" i="1"/>
  <c r="BM302" i="1"/>
  <c r="BK302" i="1"/>
  <c r="BJ302" i="1"/>
  <c r="BH302" i="1"/>
  <c r="BG302" i="1"/>
  <c r="BF302" i="1"/>
  <c r="BE302" i="1"/>
  <c r="AY302" i="1"/>
  <c r="BT302" i="1" s="1"/>
  <c r="AX302" i="1"/>
  <c r="AT302" i="1"/>
  <c r="BP302" i="1" s="1"/>
  <c r="AR302" i="1"/>
  <c r="AS302" i="1" s="1"/>
  <c r="AQ302" i="1"/>
  <c r="BO302" i="1" s="1"/>
  <c r="AP302" i="1"/>
  <c r="BN302" i="1" s="1"/>
  <c r="CA301" i="1"/>
  <c r="BX301" i="1"/>
  <c r="BV301" i="1"/>
  <c r="BM301" i="1"/>
  <c r="BK301" i="1"/>
  <c r="BJ301" i="1"/>
  <c r="BH301" i="1"/>
  <c r="BG301" i="1"/>
  <c r="BF301" i="1"/>
  <c r="BE301" i="1"/>
  <c r="AY301" i="1"/>
  <c r="BT301" i="1" s="1"/>
  <c r="AX301" i="1"/>
  <c r="AT301" i="1"/>
  <c r="BP301" i="1" s="1"/>
  <c r="AR301" i="1"/>
  <c r="AS301" i="1" s="1"/>
  <c r="AQ301" i="1"/>
  <c r="BO301" i="1" s="1"/>
  <c r="AP301" i="1"/>
  <c r="BN301" i="1" s="1"/>
  <c r="CA300" i="1"/>
  <c r="BX300" i="1"/>
  <c r="BV300" i="1"/>
  <c r="BM300" i="1"/>
  <c r="BK300" i="1"/>
  <c r="BJ300" i="1"/>
  <c r="BH300" i="1"/>
  <c r="BG300" i="1"/>
  <c r="BF300" i="1"/>
  <c r="BE300" i="1"/>
  <c r="AY300" i="1"/>
  <c r="BT300" i="1" s="1"/>
  <c r="AX300" i="1"/>
  <c r="AT300" i="1"/>
  <c r="BP300" i="1" s="1"/>
  <c r="AR300" i="1"/>
  <c r="AS300" i="1" s="1"/>
  <c r="AQ300" i="1"/>
  <c r="BO300" i="1" s="1"/>
  <c r="AP300" i="1"/>
  <c r="BN300" i="1" s="1"/>
  <c r="CA299" i="1"/>
  <c r="BX299" i="1"/>
  <c r="BV299" i="1"/>
  <c r="BM299" i="1"/>
  <c r="BK299" i="1"/>
  <c r="BJ299" i="1"/>
  <c r="BH299" i="1"/>
  <c r="BG299" i="1"/>
  <c r="BF299" i="1"/>
  <c r="BE299" i="1"/>
  <c r="AY299" i="1"/>
  <c r="BT299" i="1" s="1"/>
  <c r="AX299" i="1"/>
  <c r="AT299" i="1"/>
  <c r="AR299" i="1"/>
  <c r="AS299" i="1" s="1"/>
  <c r="AQ299" i="1"/>
  <c r="BO299" i="1" s="1"/>
  <c r="AP299" i="1"/>
  <c r="BN299" i="1" s="1"/>
  <c r="CA298" i="1"/>
  <c r="BX298" i="1"/>
  <c r="BV298" i="1"/>
  <c r="BM298" i="1"/>
  <c r="BK298" i="1"/>
  <c r="BJ298" i="1"/>
  <c r="BH298" i="1"/>
  <c r="BG298" i="1"/>
  <c r="BF298" i="1"/>
  <c r="BE298" i="1"/>
  <c r="AY298" i="1"/>
  <c r="BT298" i="1" s="1"/>
  <c r="AX298" i="1"/>
  <c r="AT298" i="1"/>
  <c r="BP298" i="1" s="1"/>
  <c r="AR298" i="1"/>
  <c r="AS298" i="1" s="1"/>
  <c r="AQ298" i="1"/>
  <c r="BO298" i="1" s="1"/>
  <c r="AP298" i="1"/>
  <c r="BN298" i="1" s="1"/>
  <c r="CA297" i="1"/>
  <c r="BX297" i="1"/>
  <c r="BV297" i="1"/>
  <c r="BM297" i="1"/>
  <c r="BK297" i="1"/>
  <c r="BJ297" i="1"/>
  <c r="BH297" i="1"/>
  <c r="BG297" i="1"/>
  <c r="BF297" i="1"/>
  <c r="BE297" i="1"/>
  <c r="AY297" i="1"/>
  <c r="BT297" i="1" s="1"/>
  <c r="AX297" i="1"/>
  <c r="AT297" i="1"/>
  <c r="AR297" i="1"/>
  <c r="AS297" i="1" s="1"/>
  <c r="AQ297" i="1"/>
  <c r="BO297" i="1" s="1"/>
  <c r="AP297" i="1"/>
  <c r="BN297" i="1" s="1"/>
  <c r="CA296" i="1"/>
  <c r="BX296" i="1"/>
  <c r="BV296" i="1"/>
  <c r="BM296" i="1"/>
  <c r="BK296" i="1"/>
  <c r="BJ296" i="1"/>
  <c r="BH296" i="1"/>
  <c r="BG296" i="1"/>
  <c r="BF296" i="1"/>
  <c r="BE296" i="1"/>
  <c r="AY296" i="1"/>
  <c r="BT296" i="1" s="1"/>
  <c r="AX296" i="1"/>
  <c r="AT296" i="1"/>
  <c r="BP296" i="1" s="1"/>
  <c r="AR296" i="1"/>
  <c r="AS296" i="1" s="1"/>
  <c r="AQ296" i="1"/>
  <c r="BO296" i="1" s="1"/>
  <c r="AP296" i="1"/>
  <c r="BN296" i="1" s="1"/>
  <c r="CA295" i="1"/>
  <c r="BX295" i="1"/>
  <c r="BV295" i="1"/>
  <c r="BM295" i="1"/>
  <c r="BK295" i="1"/>
  <c r="BJ295" i="1"/>
  <c r="BH295" i="1"/>
  <c r="BG295" i="1"/>
  <c r="BF295" i="1"/>
  <c r="BE295" i="1"/>
  <c r="AY295" i="1"/>
  <c r="BT295" i="1" s="1"/>
  <c r="AX295" i="1"/>
  <c r="AT295" i="1"/>
  <c r="AR295" i="1"/>
  <c r="AS295" i="1" s="1"/>
  <c r="AQ295" i="1"/>
  <c r="BO295" i="1" s="1"/>
  <c r="AP295" i="1"/>
  <c r="BN295" i="1" s="1"/>
  <c r="CA294" i="1"/>
  <c r="BX294" i="1"/>
  <c r="BV294" i="1"/>
  <c r="BM294" i="1"/>
  <c r="BK294" i="1"/>
  <c r="BJ294" i="1"/>
  <c r="BH294" i="1"/>
  <c r="BG294" i="1"/>
  <c r="BF294" i="1"/>
  <c r="BE294" i="1"/>
  <c r="AY294" i="1"/>
  <c r="BT294" i="1" s="1"/>
  <c r="AX294" i="1"/>
  <c r="AT294" i="1"/>
  <c r="BP294" i="1" s="1"/>
  <c r="AR294" i="1"/>
  <c r="AS294" i="1" s="1"/>
  <c r="AQ294" i="1"/>
  <c r="BO294" i="1" s="1"/>
  <c r="AP294" i="1"/>
  <c r="BN294" i="1" s="1"/>
  <c r="CA293" i="1"/>
  <c r="BX293" i="1"/>
  <c r="BV293" i="1"/>
  <c r="BM293" i="1"/>
  <c r="BK293" i="1"/>
  <c r="BJ293" i="1"/>
  <c r="BH293" i="1"/>
  <c r="BG293" i="1"/>
  <c r="BF293" i="1"/>
  <c r="BE293" i="1"/>
  <c r="AY293" i="1"/>
  <c r="BT293" i="1" s="1"/>
  <c r="AX293" i="1"/>
  <c r="AT293" i="1"/>
  <c r="BP293" i="1" s="1"/>
  <c r="AR293" i="1"/>
  <c r="AS293" i="1" s="1"/>
  <c r="AQ293" i="1"/>
  <c r="BO293" i="1" s="1"/>
  <c r="AP293" i="1"/>
  <c r="BN293" i="1" s="1"/>
  <c r="CA292" i="1"/>
  <c r="BX292" i="1"/>
  <c r="BV292" i="1"/>
  <c r="BM292" i="1"/>
  <c r="BK292" i="1"/>
  <c r="BJ292" i="1"/>
  <c r="BH292" i="1"/>
  <c r="BG292" i="1"/>
  <c r="BF292" i="1"/>
  <c r="BE292" i="1"/>
  <c r="AY292" i="1"/>
  <c r="BT292" i="1" s="1"/>
  <c r="AX292" i="1"/>
  <c r="AT292" i="1"/>
  <c r="BP292" i="1" s="1"/>
  <c r="AR292" i="1"/>
  <c r="AS292" i="1" s="1"/>
  <c r="AQ292" i="1"/>
  <c r="BO292" i="1" s="1"/>
  <c r="AP292" i="1"/>
  <c r="BN292" i="1" s="1"/>
  <c r="CA291" i="1"/>
  <c r="BX291" i="1"/>
  <c r="BV291" i="1"/>
  <c r="BM291" i="1"/>
  <c r="BK291" i="1"/>
  <c r="BJ291" i="1"/>
  <c r="BH291" i="1"/>
  <c r="BG291" i="1"/>
  <c r="BF291" i="1"/>
  <c r="BE291" i="1"/>
  <c r="AY291" i="1"/>
  <c r="BT291" i="1" s="1"/>
  <c r="AX291" i="1"/>
  <c r="AT291" i="1"/>
  <c r="AR291" i="1"/>
  <c r="AS291" i="1" s="1"/>
  <c r="AQ291" i="1"/>
  <c r="BO291" i="1" s="1"/>
  <c r="AP291" i="1"/>
  <c r="BN291" i="1" s="1"/>
  <c r="CA290" i="1"/>
  <c r="BX290" i="1"/>
  <c r="BV290" i="1"/>
  <c r="BM290" i="1"/>
  <c r="BK290" i="1"/>
  <c r="BJ290" i="1"/>
  <c r="BH290" i="1"/>
  <c r="BG290" i="1"/>
  <c r="BF290" i="1"/>
  <c r="BE290" i="1"/>
  <c r="AY290" i="1"/>
  <c r="BT290" i="1" s="1"/>
  <c r="AX290" i="1"/>
  <c r="AT290" i="1"/>
  <c r="BP290" i="1" s="1"/>
  <c r="AR290" i="1"/>
  <c r="AS290" i="1" s="1"/>
  <c r="AQ290" i="1"/>
  <c r="BO290" i="1" s="1"/>
  <c r="AP290" i="1"/>
  <c r="BN290" i="1" s="1"/>
  <c r="CA289" i="1"/>
  <c r="BX289" i="1"/>
  <c r="BV289" i="1"/>
  <c r="BM289" i="1"/>
  <c r="BK289" i="1"/>
  <c r="BJ289" i="1"/>
  <c r="BH289" i="1"/>
  <c r="BG289" i="1"/>
  <c r="BF289" i="1"/>
  <c r="BE289" i="1"/>
  <c r="AY289" i="1"/>
  <c r="BT289" i="1" s="1"/>
  <c r="AX289" i="1"/>
  <c r="AT289" i="1"/>
  <c r="AR289" i="1"/>
  <c r="AS289" i="1" s="1"/>
  <c r="AQ289" i="1"/>
  <c r="BO289" i="1" s="1"/>
  <c r="AP289" i="1"/>
  <c r="BN289" i="1" s="1"/>
  <c r="CA288" i="1"/>
  <c r="BX288" i="1"/>
  <c r="BV288" i="1"/>
  <c r="BM288" i="1"/>
  <c r="BK288" i="1"/>
  <c r="BJ288" i="1"/>
  <c r="BH288" i="1"/>
  <c r="BG288" i="1"/>
  <c r="BF288" i="1"/>
  <c r="BE288" i="1"/>
  <c r="AY288" i="1"/>
  <c r="BT288" i="1" s="1"/>
  <c r="AX288" i="1"/>
  <c r="AT288" i="1"/>
  <c r="BP288" i="1" s="1"/>
  <c r="AR288" i="1"/>
  <c r="AS288" i="1" s="1"/>
  <c r="AQ288" i="1"/>
  <c r="BO288" i="1" s="1"/>
  <c r="AP288" i="1"/>
  <c r="BN288" i="1" s="1"/>
  <c r="CA287" i="1"/>
  <c r="BX287" i="1"/>
  <c r="BV287" i="1"/>
  <c r="BM287" i="1"/>
  <c r="BK287" i="1"/>
  <c r="BJ287" i="1"/>
  <c r="BH287" i="1"/>
  <c r="BG287" i="1"/>
  <c r="BF287" i="1"/>
  <c r="BE287" i="1"/>
  <c r="AY287" i="1"/>
  <c r="BT287" i="1" s="1"/>
  <c r="AX287" i="1"/>
  <c r="AT287" i="1"/>
  <c r="AR287" i="1"/>
  <c r="AS287" i="1" s="1"/>
  <c r="AQ287" i="1"/>
  <c r="BO287" i="1" s="1"/>
  <c r="AP287" i="1"/>
  <c r="BN287" i="1" s="1"/>
  <c r="CA286" i="1"/>
  <c r="BX286" i="1"/>
  <c r="BV286" i="1"/>
  <c r="BM286" i="1"/>
  <c r="BK286" i="1"/>
  <c r="BJ286" i="1"/>
  <c r="BH286" i="1"/>
  <c r="BG286" i="1"/>
  <c r="BF286" i="1"/>
  <c r="BE286" i="1"/>
  <c r="AY286" i="1"/>
  <c r="BT286" i="1" s="1"/>
  <c r="AX286" i="1"/>
  <c r="AT286" i="1"/>
  <c r="BP286" i="1" s="1"/>
  <c r="AR286" i="1"/>
  <c r="AS286" i="1" s="1"/>
  <c r="AQ286" i="1"/>
  <c r="BO286" i="1" s="1"/>
  <c r="AP286" i="1"/>
  <c r="BN286" i="1" s="1"/>
  <c r="CA285" i="1"/>
  <c r="BX285" i="1"/>
  <c r="BV285" i="1"/>
  <c r="BM285" i="1"/>
  <c r="BK285" i="1"/>
  <c r="BJ285" i="1"/>
  <c r="BH285" i="1"/>
  <c r="BG285" i="1"/>
  <c r="BF285" i="1"/>
  <c r="BE285" i="1"/>
  <c r="AY285" i="1"/>
  <c r="BT285" i="1" s="1"/>
  <c r="AX285" i="1"/>
  <c r="AT285" i="1"/>
  <c r="BP285" i="1" s="1"/>
  <c r="AR285" i="1"/>
  <c r="AS285" i="1" s="1"/>
  <c r="AQ285" i="1"/>
  <c r="BO285" i="1" s="1"/>
  <c r="AP285" i="1"/>
  <c r="BN285" i="1" s="1"/>
  <c r="CA284" i="1"/>
  <c r="BX284" i="1"/>
  <c r="BV284" i="1"/>
  <c r="BM284" i="1"/>
  <c r="BK284" i="1"/>
  <c r="BJ284" i="1"/>
  <c r="BH284" i="1"/>
  <c r="BG284" i="1"/>
  <c r="BF284" i="1"/>
  <c r="BE284" i="1"/>
  <c r="AY284" i="1"/>
  <c r="BT284" i="1" s="1"/>
  <c r="AX284" i="1"/>
  <c r="AT284" i="1"/>
  <c r="BP284" i="1" s="1"/>
  <c r="AR284" i="1"/>
  <c r="AS284" i="1" s="1"/>
  <c r="AQ284" i="1"/>
  <c r="BO284" i="1" s="1"/>
  <c r="AP284" i="1"/>
  <c r="BN284" i="1" s="1"/>
  <c r="CA283" i="1"/>
  <c r="BX283" i="1"/>
  <c r="BV283" i="1"/>
  <c r="BM283" i="1"/>
  <c r="BK283" i="1"/>
  <c r="BJ283" i="1"/>
  <c r="BH283" i="1"/>
  <c r="BG283" i="1"/>
  <c r="BF283" i="1"/>
  <c r="BE283" i="1"/>
  <c r="AY283" i="1"/>
  <c r="BT283" i="1" s="1"/>
  <c r="AX283" i="1"/>
  <c r="AT283" i="1"/>
  <c r="AR283" i="1"/>
  <c r="AS283" i="1" s="1"/>
  <c r="AQ283" i="1"/>
  <c r="BO283" i="1" s="1"/>
  <c r="AP283" i="1"/>
  <c r="BN283" i="1" s="1"/>
  <c r="CA282" i="1"/>
  <c r="BX282" i="1"/>
  <c r="BV282" i="1"/>
  <c r="BM282" i="1"/>
  <c r="BK282" i="1"/>
  <c r="BJ282" i="1"/>
  <c r="BH282" i="1"/>
  <c r="BG282" i="1"/>
  <c r="BF282" i="1"/>
  <c r="BE282" i="1"/>
  <c r="AY282" i="1"/>
  <c r="BT282" i="1" s="1"/>
  <c r="AX282" i="1"/>
  <c r="AT282" i="1"/>
  <c r="AR282" i="1"/>
  <c r="AS282" i="1" s="1"/>
  <c r="AQ282" i="1"/>
  <c r="BO282" i="1" s="1"/>
  <c r="AP282" i="1"/>
  <c r="BN282" i="1" s="1"/>
  <c r="CA281" i="1"/>
  <c r="BX281" i="1"/>
  <c r="BV281" i="1"/>
  <c r="BM281" i="1"/>
  <c r="BK281" i="1"/>
  <c r="BJ281" i="1"/>
  <c r="BH281" i="1"/>
  <c r="BG281" i="1"/>
  <c r="BF281" i="1"/>
  <c r="BE281" i="1"/>
  <c r="AY281" i="1"/>
  <c r="BT281" i="1" s="1"/>
  <c r="AX281" i="1"/>
  <c r="AT281" i="1"/>
  <c r="AR281" i="1"/>
  <c r="AS281" i="1" s="1"/>
  <c r="AQ281" i="1"/>
  <c r="BO281" i="1" s="1"/>
  <c r="AP281" i="1"/>
  <c r="BN281" i="1" s="1"/>
  <c r="CA280" i="1"/>
  <c r="BX280" i="1"/>
  <c r="BV280" i="1"/>
  <c r="BM280" i="1"/>
  <c r="BK280" i="1"/>
  <c r="BJ280" i="1"/>
  <c r="BH280" i="1"/>
  <c r="BG280" i="1"/>
  <c r="BF280" i="1"/>
  <c r="BE280" i="1"/>
  <c r="AY280" i="1"/>
  <c r="BT280" i="1" s="1"/>
  <c r="AX280" i="1"/>
  <c r="AT280" i="1"/>
  <c r="AR280" i="1"/>
  <c r="AS280" i="1" s="1"/>
  <c r="AQ280" i="1"/>
  <c r="BO280" i="1" s="1"/>
  <c r="AP280" i="1"/>
  <c r="BN280" i="1" s="1"/>
  <c r="CA279" i="1"/>
  <c r="BX279" i="1"/>
  <c r="BV279" i="1"/>
  <c r="BM279" i="1"/>
  <c r="BK279" i="1"/>
  <c r="BJ279" i="1"/>
  <c r="BH279" i="1"/>
  <c r="BG279" i="1"/>
  <c r="BF279" i="1"/>
  <c r="BE279" i="1"/>
  <c r="AY279" i="1"/>
  <c r="BT279" i="1" s="1"/>
  <c r="AX279" i="1"/>
  <c r="AT279" i="1"/>
  <c r="AR279" i="1"/>
  <c r="AS279" i="1" s="1"/>
  <c r="AQ279" i="1"/>
  <c r="BO279" i="1" s="1"/>
  <c r="AP279" i="1"/>
  <c r="BN279" i="1" s="1"/>
  <c r="CA278" i="1"/>
  <c r="BX278" i="1"/>
  <c r="BV278" i="1"/>
  <c r="BM278" i="1"/>
  <c r="BK278" i="1"/>
  <c r="BJ278" i="1"/>
  <c r="BH278" i="1"/>
  <c r="BG278" i="1"/>
  <c r="BF278" i="1"/>
  <c r="BE278" i="1"/>
  <c r="AY278" i="1"/>
  <c r="BT278" i="1" s="1"/>
  <c r="AX278" i="1"/>
  <c r="AT278" i="1"/>
  <c r="BP278" i="1" s="1"/>
  <c r="AR278" i="1"/>
  <c r="AS278" i="1" s="1"/>
  <c r="AQ278" i="1"/>
  <c r="BO278" i="1" s="1"/>
  <c r="AP278" i="1"/>
  <c r="BN278" i="1" s="1"/>
  <c r="CA277" i="1"/>
  <c r="BX277" i="1"/>
  <c r="BV277" i="1"/>
  <c r="BM277" i="1"/>
  <c r="BK277" i="1"/>
  <c r="BJ277" i="1"/>
  <c r="BH277" i="1"/>
  <c r="BG277" i="1"/>
  <c r="BF277" i="1"/>
  <c r="BE277" i="1"/>
  <c r="AY277" i="1"/>
  <c r="BT277" i="1" s="1"/>
  <c r="AX277" i="1"/>
  <c r="AT277" i="1"/>
  <c r="BP277" i="1" s="1"/>
  <c r="AR277" i="1"/>
  <c r="AS277" i="1" s="1"/>
  <c r="AQ277" i="1"/>
  <c r="BO277" i="1" s="1"/>
  <c r="AP277" i="1"/>
  <c r="BN277" i="1" s="1"/>
  <c r="CA276" i="1"/>
  <c r="BX276" i="1"/>
  <c r="BV276" i="1"/>
  <c r="BM276" i="1"/>
  <c r="BK276" i="1"/>
  <c r="BJ276" i="1"/>
  <c r="BH276" i="1"/>
  <c r="BG276" i="1"/>
  <c r="BF276" i="1"/>
  <c r="BE276" i="1"/>
  <c r="AY276" i="1"/>
  <c r="BT276" i="1" s="1"/>
  <c r="AX276" i="1"/>
  <c r="AT276" i="1"/>
  <c r="BP276" i="1" s="1"/>
  <c r="AR276" i="1"/>
  <c r="AS276" i="1" s="1"/>
  <c r="AQ276" i="1"/>
  <c r="BO276" i="1" s="1"/>
  <c r="AP276" i="1"/>
  <c r="BN276" i="1" s="1"/>
  <c r="CA275" i="1"/>
  <c r="BX275" i="1"/>
  <c r="BV275" i="1"/>
  <c r="BM275" i="1"/>
  <c r="BK275" i="1"/>
  <c r="BJ275" i="1"/>
  <c r="BH275" i="1"/>
  <c r="BG275" i="1"/>
  <c r="BF275" i="1"/>
  <c r="BE275" i="1"/>
  <c r="AY275" i="1"/>
  <c r="BT275" i="1" s="1"/>
  <c r="AX275" i="1"/>
  <c r="AT275" i="1"/>
  <c r="AR275" i="1"/>
  <c r="AS275" i="1" s="1"/>
  <c r="AQ275" i="1"/>
  <c r="BO275" i="1" s="1"/>
  <c r="AP275" i="1"/>
  <c r="BN275" i="1" s="1"/>
  <c r="CA274" i="1"/>
  <c r="BX274" i="1"/>
  <c r="BV274" i="1"/>
  <c r="BM274" i="1"/>
  <c r="BK274" i="1"/>
  <c r="BJ274" i="1"/>
  <c r="BH274" i="1"/>
  <c r="BG274" i="1"/>
  <c r="BF274" i="1"/>
  <c r="BE274" i="1"/>
  <c r="AY274" i="1"/>
  <c r="BT274" i="1" s="1"/>
  <c r="AX274" i="1"/>
  <c r="AT274" i="1"/>
  <c r="BP274" i="1" s="1"/>
  <c r="AR274" i="1"/>
  <c r="AS274" i="1" s="1"/>
  <c r="AQ274" i="1"/>
  <c r="BO274" i="1" s="1"/>
  <c r="AP274" i="1"/>
  <c r="BN274" i="1" s="1"/>
  <c r="CA273" i="1"/>
  <c r="BX273" i="1"/>
  <c r="BV273" i="1"/>
  <c r="BM273" i="1"/>
  <c r="BK273" i="1"/>
  <c r="BJ273" i="1"/>
  <c r="BH273" i="1"/>
  <c r="BG273" i="1"/>
  <c r="BF273" i="1"/>
  <c r="BE273" i="1"/>
  <c r="AY273" i="1"/>
  <c r="BT273" i="1" s="1"/>
  <c r="AX273" i="1"/>
  <c r="AT273" i="1"/>
  <c r="AR273" i="1"/>
  <c r="AS273" i="1" s="1"/>
  <c r="AQ273" i="1"/>
  <c r="BO273" i="1" s="1"/>
  <c r="AP273" i="1"/>
  <c r="BN273" i="1" s="1"/>
  <c r="CA272" i="1"/>
  <c r="BX272" i="1"/>
  <c r="BV272" i="1"/>
  <c r="BM272" i="1"/>
  <c r="BK272" i="1"/>
  <c r="BJ272" i="1"/>
  <c r="BH272" i="1"/>
  <c r="BG272" i="1"/>
  <c r="BF272" i="1"/>
  <c r="BE272" i="1"/>
  <c r="AY272" i="1"/>
  <c r="BT272" i="1" s="1"/>
  <c r="AX272" i="1"/>
  <c r="AT272" i="1"/>
  <c r="BP272" i="1" s="1"/>
  <c r="AR272" i="1"/>
  <c r="AS272" i="1" s="1"/>
  <c r="AQ272" i="1"/>
  <c r="BO272" i="1" s="1"/>
  <c r="AP272" i="1"/>
  <c r="BN272" i="1" s="1"/>
  <c r="CA271" i="1"/>
  <c r="BX271" i="1"/>
  <c r="BV271" i="1"/>
  <c r="BM271" i="1"/>
  <c r="BK271" i="1"/>
  <c r="BJ271" i="1"/>
  <c r="BH271" i="1"/>
  <c r="BG271" i="1"/>
  <c r="BF271" i="1"/>
  <c r="BE271" i="1"/>
  <c r="AY271" i="1"/>
  <c r="BT271" i="1" s="1"/>
  <c r="AX271" i="1"/>
  <c r="AT271" i="1"/>
  <c r="AR271" i="1"/>
  <c r="AS271" i="1" s="1"/>
  <c r="AQ271" i="1"/>
  <c r="BO271" i="1" s="1"/>
  <c r="AP271" i="1"/>
  <c r="BN271" i="1" s="1"/>
  <c r="CA270" i="1"/>
  <c r="BX270" i="1"/>
  <c r="BV270" i="1"/>
  <c r="BM270" i="1"/>
  <c r="BK270" i="1"/>
  <c r="BJ270" i="1"/>
  <c r="BH270" i="1"/>
  <c r="BG270" i="1"/>
  <c r="BF270" i="1"/>
  <c r="BE270" i="1"/>
  <c r="AY270" i="1"/>
  <c r="BT270" i="1" s="1"/>
  <c r="AX270" i="1"/>
  <c r="AT270" i="1"/>
  <c r="BP270" i="1" s="1"/>
  <c r="AR270" i="1"/>
  <c r="AS270" i="1" s="1"/>
  <c r="AQ270" i="1"/>
  <c r="BO270" i="1" s="1"/>
  <c r="AP270" i="1"/>
  <c r="BN270" i="1" s="1"/>
  <c r="CA269" i="1"/>
  <c r="BX269" i="1"/>
  <c r="BV269" i="1"/>
  <c r="BM269" i="1"/>
  <c r="BK269" i="1"/>
  <c r="BJ269" i="1"/>
  <c r="BH269" i="1"/>
  <c r="BG269" i="1"/>
  <c r="BF269" i="1"/>
  <c r="BE269" i="1"/>
  <c r="AY269" i="1"/>
  <c r="BT269" i="1" s="1"/>
  <c r="AX269" i="1"/>
  <c r="AT269" i="1"/>
  <c r="BP269" i="1" s="1"/>
  <c r="AR269" i="1"/>
  <c r="AS269" i="1" s="1"/>
  <c r="AQ269" i="1"/>
  <c r="BO269" i="1" s="1"/>
  <c r="AP269" i="1"/>
  <c r="BN269" i="1" s="1"/>
  <c r="CA268" i="1"/>
  <c r="BX268" i="1"/>
  <c r="BV268" i="1"/>
  <c r="BM268" i="1"/>
  <c r="BK268" i="1"/>
  <c r="BJ268" i="1"/>
  <c r="BH268" i="1"/>
  <c r="BG268" i="1"/>
  <c r="BF268" i="1"/>
  <c r="BE268" i="1"/>
  <c r="AY268" i="1"/>
  <c r="BT268" i="1" s="1"/>
  <c r="AX268" i="1"/>
  <c r="AT268" i="1"/>
  <c r="BP268" i="1" s="1"/>
  <c r="AR268" i="1"/>
  <c r="AS268" i="1" s="1"/>
  <c r="AQ268" i="1"/>
  <c r="BO268" i="1" s="1"/>
  <c r="AP268" i="1"/>
  <c r="BN268" i="1" s="1"/>
  <c r="CA267" i="1"/>
  <c r="BX267" i="1"/>
  <c r="BV267" i="1"/>
  <c r="BM267" i="1"/>
  <c r="BK267" i="1"/>
  <c r="BJ267" i="1"/>
  <c r="BH267" i="1"/>
  <c r="BG267" i="1"/>
  <c r="BF267" i="1"/>
  <c r="BE267" i="1"/>
  <c r="AY267" i="1"/>
  <c r="BT267" i="1" s="1"/>
  <c r="AX267" i="1"/>
  <c r="AT267" i="1"/>
  <c r="AR267" i="1"/>
  <c r="AS267" i="1" s="1"/>
  <c r="AQ267" i="1"/>
  <c r="BO267" i="1" s="1"/>
  <c r="AP267" i="1"/>
  <c r="BN267" i="1" s="1"/>
  <c r="CA266" i="1"/>
  <c r="BX266" i="1"/>
  <c r="BV266" i="1"/>
  <c r="BM266" i="1"/>
  <c r="BK266" i="1"/>
  <c r="BJ266" i="1"/>
  <c r="BH266" i="1"/>
  <c r="BG266" i="1"/>
  <c r="BF266" i="1"/>
  <c r="BE266" i="1"/>
  <c r="AY266" i="1"/>
  <c r="BT266" i="1" s="1"/>
  <c r="AX266" i="1"/>
  <c r="AT266" i="1"/>
  <c r="BP266" i="1" s="1"/>
  <c r="AR266" i="1"/>
  <c r="AS266" i="1" s="1"/>
  <c r="AQ266" i="1"/>
  <c r="BO266" i="1" s="1"/>
  <c r="AP266" i="1"/>
  <c r="BN266" i="1" s="1"/>
  <c r="CA265" i="1"/>
  <c r="BX265" i="1"/>
  <c r="BV265" i="1"/>
  <c r="BM265" i="1"/>
  <c r="BK265" i="1"/>
  <c r="BJ265" i="1"/>
  <c r="BH265" i="1"/>
  <c r="BG265" i="1"/>
  <c r="BF265" i="1"/>
  <c r="BE265" i="1"/>
  <c r="AY265" i="1"/>
  <c r="BT265" i="1" s="1"/>
  <c r="AX265" i="1"/>
  <c r="AT265" i="1"/>
  <c r="AR265" i="1"/>
  <c r="AS265" i="1" s="1"/>
  <c r="AQ265" i="1"/>
  <c r="BO265" i="1" s="1"/>
  <c r="AP265" i="1"/>
  <c r="BN265" i="1" s="1"/>
  <c r="CA264" i="1"/>
  <c r="BX264" i="1"/>
  <c r="BV264" i="1"/>
  <c r="BM264" i="1"/>
  <c r="BK264" i="1"/>
  <c r="BJ264" i="1"/>
  <c r="BH264" i="1"/>
  <c r="BG264" i="1"/>
  <c r="BF264" i="1"/>
  <c r="BE264" i="1"/>
  <c r="AY264" i="1"/>
  <c r="BT264" i="1" s="1"/>
  <c r="AX264" i="1"/>
  <c r="AT264" i="1"/>
  <c r="BP264" i="1" s="1"/>
  <c r="AR264" i="1"/>
  <c r="AS264" i="1" s="1"/>
  <c r="AQ264" i="1"/>
  <c r="BO264" i="1" s="1"/>
  <c r="AP264" i="1"/>
  <c r="BN264" i="1" s="1"/>
  <c r="CA263" i="1"/>
  <c r="BX263" i="1"/>
  <c r="BV263" i="1"/>
  <c r="BM263" i="1"/>
  <c r="BK263" i="1"/>
  <c r="BJ263" i="1"/>
  <c r="BH263" i="1"/>
  <c r="BG263" i="1"/>
  <c r="BF263" i="1"/>
  <c r="BE263" i="1"/>
  <c r="AY263" i="1"/>
  <c r="BT263" i="1" s="1"/>
  <c r="AX263" i="1"/>
  <c r="AT263" i="1"/>
  <c r="AR263" i="1"/>
  <c r="AS263" i="1" s="1"/>
  <c r="AQ263" i="1"/>
  <c r="BO263" i="1" s="1"/>
  <c r="AP263" i="1"/>
  <c r="BN263" i="1" s="1"/>
  <c r="CA262" i="1"/>
  <c r="BX262" i="1"/>
  <c r="BV262" i="1"/>
  <c r="BM262" i="1"/>
  <c r="BK262" i="1"/>
  <c r="BJ262" i="1"/>
  <c r="BH262" i="1"/>
  <c r="BG262" i="1"/>
  <c r="BF262" i="1"/>
  <c r="BE262" i="1"/>
  <c r="AY262" i="1"/>
  <c r="BT262" i="1" s="1"/>
  <c r="AX262" i="1"/>
  <c r="AT262" i="1"/>
  <c r="BP262" i="1" s="1"/>
  <c r="AR262" i="1"/>
  <c r="AS262" i="1" s="1"/>
  <c r="AQ262" i="1"/>
  <c r="BO262" i="1" s="1"/>
  <c r="AP262" i="1"/>
  <c r="BN262" i="1" s="1"/>
  <c r="CA261" i="1"/>
  <c r="BX261" i="1"/>
  <c r="BV261" i="1"/>
  <c r="BM261" i="1"/>
  <c r="BK261" i="1"/>
  <c r="BJ261" i="1"/>
  <c r="BH261" i="1"/>
  <c r="BG261" i="1"/>
  <c r="BF261" i="1"/>
  <c r="BE261" i="1"/>
  <c r="AY261" i="1"/>
  <c r="BT261" i="1" s="1"/>
  <c r="AX261" i="1"/>
  <c r="AT261" i="1"/>
  <c r="BP261" i="1" s="1"/>
  <c r="AR261" i="1"/>
  <c r="AS261" i="1" s="1"/>
  <c r="AQ261" i="1"/>
  <c r="BO261" i="1" s="1"/>
  <c r="AP261" i="1"/>
  <c r="BN261" i="1" s="1"/>
  <c r="CA260" i="1"/>
  <c r="BX260" i="1"/>
  <c r="BV260" i="1"/>
  <c r="BM260" i="1"/>
  <c r="BK260" i="1"/>
  <c r="BJ260" i="1"/>
  <c r="BH260" i="1"/>
  <c r="BG260" i="1"/>
  <c r="BF260" i="1"/>
  <c r="BE260" i="1"/>
  <c r="AY260" i="1"/>
  <c r="BT260" i="1" s="1"/>
  <c r="AX260" i="1"/>
  <c r="AT260" i="1"/>
  <c r="BP260" i="1" s="1"/>
  <c r="AR260" i="1"/>
  <c r="AS260" i="1" s="1"/>
  <c r="AQ260" i="1"/>
  <c r="BO260" i="1" s="1"/>
  <c r="AP260" i="1"/>
  <c r="BN260" i="1" s="1"/>
  <c r="CA259" i="1"/>
  <c r="BX259" i="1"/>
  <c r="BV259" i="1"/>
  <c r="BM259" i="1"/>
  <c r="BK259" i="1"/>
  <c r="BJ259" i="1"/>
  <c r="BH259" i="1"/>
  <c r="BG259" i="1"/>
  <c r="BF259" i="1"/>
  <c r="BE259" i="1"/>
  <c r="AY259" i="1"/>
  <c r="BT259" i="1" s="1"/>
  <c r="AX259" i="1"/>
  <c r="AT259" i="1"/>
  <c r="AR259" i="1"/>
  <c r="AS259" i="1" s="1"/>
  <c r="AQ259" i="1"/>
  <c r="BO259" i="1" s="1"/>
  <c r="AP259" i="1"/>
  <c r="BN259" i="1" s="1"/>
  <c r="CA258" i="1"/>
  <c r="BX258" i="1"/>
  <c r="BV258" i="1"/>
  <c r="BM258" i="1"/>
  <c r="BK258" i="1"/>
  <c r="BJ258" i="1"/>
  <c r="BH258" i="1"/>
  <c r="BG258" i="1"/>
  <c r="BF258" i="1"/>
  <c r="BE258" i="1"/>
  <c r="AY258" i="1"/>
  <c r="BT258" i="1" s="1"/>
  <c r="AX258" i="1"/>
  <c r="AT258" i="1"/>
  <c r="AR258" i="1"/>
  <c r="AS258" i="1" s="1"/>
  <c r="AQ258" i="1"/>
  <c r="BO258" i="1" s="1"/>
  <c r="AP258" i="1"/>
  <c r="BN258" i="1" s="1"/>
  <c r="CA257" i="1"/>
  <c r="BX257" i="1"/>
  <c r="BV257" i="1"/>
  <c r="BM257" i="1"/>
  <c r="BK257" i="1"/>
  <c r="BJ257" i="1"/>
  <c r="BH257" i="1"/>
  <c r="BG257" i="1"/>
  <c r="BF257" i="1"/>
  <c r="BE257" i="1"/>
  <c r="AY257" i="1"/>
  <c r="BT257" i="1" s="1"/>
  <c r="AX257" i="1"/>
  <c r="AT257" i="1"/>
  <c r="AR257" i="1"/>
  <c r="AS257" i="1" s="1"/>
  <c r="AQ257" i="1"/>
  <c r="BO257" i="1" s="1"/>
  <c r="AP257" i="1"/>
  <c r="BN257" i="1" s="1"/>
  <c r="CA256" i="1"/>
  <c r="BX256" i="1"/>
  <c r="BV256" i="1"/>
  <c r="BM256" i="1"/>
  <c r="BK256" i="1"/>
  <c r="BJ256" i="1"/>
  <c r="BH256" i="1"/>
  <c r="BG256" i="1"/>
  <c r="BF256" i="1"/>
  <c r="BE256" i="1"/>
  <c r="AY256" i="1"/>
  <c r="BT256" i="1" s="1"/>
  <c r="AX256" i="1"/>
  <c r="AT256" i="1"/>
  <c r="BP256" i="1" s="1"/>
  <c r="AR256" i="1"/>
  <c r="AS256" i="1" s="1"/>
  <c r="AQ256" i="1"/>
  <c r="BO256" i="1" s="1"/>
  <c r="AP256" i="1"/>
  <c r="BN256" i="1" s="1"/>
  <c r="CA255" i="1"/>
  <c r="BX255" i="1"/>
  <c r="BV255" i="1"/>
  <c r="BM255" i="1"/>
  <c r="BK255" i="1"/>
  <c r="BJ255" i="1"/>
  <c r="BH255" i="1"/>
  <c r="BG255" i="1"/>
  <c r="BF255" i="1"/>
  <c r="BE255" i="1"/>
  <c r="AY255" i="1"/>
  <c r="BT255" i="1" s="1"/>
  <c r="AX255" i="1"/>
  <c r="AT255" i="1"/>
  <c r="AR255" i="1"/>
  <c r="AS255" i="1" s="1"/>
  <c r="AQ255" i="1"/>
  <c r="BO255" i="1" s="1"/>
  <c r="AP255" i="1"/>
  <c r="BN255" i="1" s="1"/>
  <c r="CA254" i="1"/>
  <c r="BX254" i="1"/>
  <c r="BV254" i="1"/>
  <c r="BM254" i="1"/>
  <c r="BK254" i="1"/>
  <c r="BJ254" i="1"/>
  <c r="BH254" i="1"/>
  <c r="BG254" i="1"/>
  <c r="BF254" i="1"/>
  <c r="BE254" i="1"/>
  <c r="AY254" i="1"/>
  <c r="BT254" i="1" s="1"/>
  <c r="AX254" i="1"/>
  <c r="AT254" i="1"/>
  <c r="BP254" i="1" s="1"/>
  <c r="AR254" i="1"/>
  <c r="AS254" i="1" s="1"/>
  <c r="AQ254" i="1"/>
  <c r="BO254" i="1" s="1"/>
  <c r="AP254" i="1"/>
  <c r="BN254" i="1" s="1"/>
  <c r="CA253" i="1"/>
  <c r="BX253" i="1"/>
  <c r="BV253" i="1"/>
  <c r="BM253" i="1"/>
  <c r="BK253" i="1"/>
  <c r="BJ253" i="1"/>
  <c r="BH253" i="1"/>
  <c r="BG253" i="1"/>
  <c r="BF253" i="1"/>
  <c r="BE253" i="1"/>
  <c r="AY253" i="1"/>
  <c r="BT253" i="1" s="1"/>
  <c r="AX253" i="1"/>
  <c r="AT253" i="1"/>
  <c r="BP253" i="1" s="1"/>
  <c r="AR253" i="1"/>
  <c r="AS253" i="1" s="1"/>
  <c r="AQ253" i="1"/>
  <c r="BO253" i="1" s="1"/>
  <c r="AP253" i="1"/>
  <c r="BN253" i="1" s="1"/>
  <c r="CA252" i="1"/>
  <c r="BX252" i="1"/>
  <c r="BV252" i="1"/>
  <c r="BM252" i="1"/>
  <c r="BK252" i="1"/>
  <c r="BJ252" i="1"/>
  <c r="BH252" i="1"/>
  <c r="BG252" i="1"/>
  <c r="BF252" i="1"/>
  <c r="BE252" i="1"/>
  <c r="AY252" i="1"/>
  <c r="BT252" i="1" s="1"/>
  <c r="AX252" i="1"/>
  <c r="AT252" i="1"/>
  <c r="BP252" i="1" s="1"/>
  <c r="AR252" i="1"/>
  <c r="AS252" i="1" s="1"/>
  <c r="AQ252" i="1"/>
  <c r="BO252" i="1" s="1"/>
  <c r="AP252" i="1"/>
  <c r="BN252" i="1" s="1"/>
  <c r="CA251" i="1"/>
  <c r="BX251" i="1"/>
  <c r="BV251" i="1"/>
  <c r="BM251" i="1"/>
  <c r="BK251" i="1"/>
  <c r="BJ251" i="1"/>
  <c r="BH251" i="1"/>
  <c r="BG251" i="1"/>
  <c r="BF251" i="1"/>
  <c r="BE251" i="1"/>
  <c r="AY251" i="1"/>
  <c r="BT251" i="1" s="1"/>
  <c r="AX251" i="1"/>
  <c r="AT251" i="1"/>
  <c r="AR251" i="1"/>
  <c r="AS251" i="1" s="1"/>
  <c r="AQ251" i="1"/>
  <c r="BO251" i="1" s="1"/>
  <c r="AP251" i="1"/>
  <c r="BN251" i="1" s="1"/>
  <c r="CA250" i="1"/>
  <c r="BX250" i="1"/>
  <c r="BV250" i="1"/>
  <c r="BM250" i="1"/>
  <c r="BK250" i="1"/>
  <c r="BJ250" i="1"/>
  <c r="BH250" i="1"/>
  <c r="BG250" i="1"/>
  <c r="BF250" i="1"/>
  <c r="BE250" i="1"/>
  <c r="AY250" i="1"/>
  <c r="BT250" i="1" s="1"/>
  <c r="AX250" i="1"/>
  <c r="AT250" i="1"/>
  <c r="AR250" i="1"/>
  <c r="AS250" i="1" s="1"/>
  <c r="AQ250" i="1"/>
  <c r="BO250" i="1" s="1"/>
  <c r="AP250" i="1"/>
  <c r="BN250" i="1" s="1"/>
  <c r="CA249" i="1"/>
  <c r="BX249" i="1"/>
  <c r="BV249" i="1"/>
  <c r="BM249" i="1"/>
  <c r="BK249" i="1"/>
  <c r="BJ249" i="1"/>
  <c r="BH249" i="1"/>
  <c r="BG249" i="1"/>
  <c r="BF249" i="1"/>
  <c r="BE249" i="1"/>
  <c r="AY249" i="1"/>
  <c r="BT249" i="1" s="1"/>
  <c r="AX249" i="1"/>
  <c r="AT249" i="1"/>
  <c r="AR249" i="1"/>
  <c r="AS249" i="1" s="1"/>
  <c r="AQ249" i="1"/>
  <c r="BO249" i="1" s="1"/>
  <c r="AP249" i="1"/>
  <c r="BN249" i="1" s="1"/>
  <c r="CA248" i="1"/>
  <c r="BX248" i="1"/>
  <c r="BV248" i="1"/>
  <c r="BM248" i="1"/>
  <c r="BK248" i="1"/>
  <c r="BJ248" i="1"/>
  <c r="BH248" i="1"/>
  <c r="BG248" i="1"/>
  <c r="BF248" i="1"/>
  <c r="BE248" i="1"/>
  <c r="AY248" i="1"/>
  <c r="BT248" i="1" s="1"/>
  <c r="AX248" i="1"/>
  <c r="AT248" i="1"/>
  <c r="BP248" i="1" s="1"/>
  <c r="AR248" i="1"/>
  <c r="AS248" i="1" s="1"/>
  <c r="AQ248" i="1"/>
  <c r="BO248" i="1" s="1"/>
  <c r="AP248" i="1"/>
  <c r="BN248" i="1" s="1"/>
  <c r="CA247" i="1"/>
  <c r="BX247" i="1"/>
  <c r="BV247" i="1"/>
  <c r="BM247" i="1"/>
  <c r="BK247" i="1"/>
  <c r="BJ247" i="1"/>
  <c r="BH247" i="1"/>
  <c r="BG247" i="1"/>
  <c r="BF247" i="1"/>
  <c r="BE247" i="1"/>
  <c r="AY247" i="1"/>
  <c r="BT247" i="1" s="1"/>
  <c r="AX247" i="1"/>
  <c r="AT247" i="1"/>
  <c r="AR247" i="1"/>
  <c r="AS247" i="1" s="1"/>
  <c r="AQ247" i="1"/>
  <c r="BO247" i="1" s="1"/>
  <c r="AP247" i="1"/>
  <c r="BN247" i="1" s="1"/>
  <c r="CA246" i="1"/>
  <c r="BX246" i="1"/>
  <c r="BV246" i="1"/>
  <c r="BM246" i="1"/>
  <c r="BK246" i="1"/>
  <c r="BJ246" i="1"/>
  <c r="BH246" i="1"/>
  <c r="BG246" i="1"/>
  <c r="BF246" i="1"/>
  <c r="BE246" i="1"/>
  <c r="AY246" i="1"/>
  <c r="BT246" i="1" s="1"/>
  <c r="AX246" i="1"/>
  <c r="AT246" i="1"/>
  <c r="BP246" i="1" s="1"/>
  <c r="AR246" i="1"/>
  <c r="AS246" i="1" s="1"/>
  <c r="AQ246" i="1"/>
  <c r="BO246" i="1" s="1"/>
  <c r="AP246" i="1"/>
  <c r="BN246" i="1" s="1"/>
  <c r="CA245" i="1"/>
  <c r="BX245" i="1"/>
  <c r="BV245" i="1"/>
  <c r="BM245" i="1"/>
  <c r="BK245" i="1"/>
  <c r="BJ245" i="1"/>
  <c r="BH245" i="1"/>
  <c r="BG245" i="1"/>
  <c r="BF245" i="1"/>
  <c r="BE245" i="1"/>
  <c r="AY245" i="1"/>
  <c r="BT245" i="1" s="1"/>
  <c r="AX245" i="1"/>
  <c r="AT245" i="1"/>
  <c r="BP245" i="1" s="1"/>
  <c r="AR245" i="1"/>
  <c r="AS245" i="1" s="1"/>
  <c r="AQ245" i="1"/>
  <c r="BO245" i="1" s="1"/>
  <c r="AP245" i="1"/>
  <c r="BN245" i="1" s="1"/>
  <c r="CA244" i="1"/>
  <c r="BX244" i="1"/>
  <c r="BV244" i="1"/>
  <c r="BM244" i="1"/>
  <c r="BK244" i="1"/>
  <c r="BJ244" i="1"/>
  <c r="BH244" i="1"/>
  <c r="BG244" i="1"/>
  <c r="BF244" i="1"/>
  <c r="BE244" i="1"/>
  <c r="AY244" i="1"/>
  <c r="BT244" i="1" s="1"/>
  <c r="AX244" i="1"/>
  <c r="AT244" i="1"/>
  <c r="BP244" i="1" s="1"/>
  <c r="AR244" i="1"/>
  <c r="AS244" i="1" s="1"/>
  <c r="AQ244" i="1"/>
  <c r="BO244" i="1" s="1"/>
  <c r="AP244" i="1"/>
  <c r="BN244" i="1" s="1"/>
  <c r="CA243" i="1"/>
  <c r="BX243" i="1"/>
  <c r="BV243" i="1"/>
  <c r="BM243" i="1"/>
  <c r="BK243" i="1"/>
  <c r="BJ243" i="1"/>
  <c r="BH243" i="1"/>
  <c r="BG243" i="1"/>
  <c r="BF243" i="1"/>
  <c r="BE243" i="1"/>
  <c r="AY243" i="1"/>
  <c r="BT243" i="1" s="1"/>
  <c r="AX243" i="1"/>
  <c r="AT243" i="1"/>
  <c r="AR243" i="1"/>
  <c r="AS243" i="1" s="1"/>
  <c r="AQ243" i="1"/>
  <c r="BO243" i="1" s="1"/>
  <c r="AP243" i="1"/>
  <c r="BN243" i="1" s="1"/>
  <c r="CA242" i="1"/>
  <c r="BX242" i="1"/>
  <c r="BV242" i="1"/>
  <c r="BM242" i="1"/>
  <c r="BK242" i="1"/>
  <c r="BJ242" i="1"/>
  <c r="BH242" i="1"/>
  <c r="BG242" i="1"/>
  <c r="BF242" i="1"/>
  <c r="BE242" i="1"/>
  <c r="AY242" i="1"/>
  <c r="BT242" i="1" s="1"/>
  <c r="AX242" i="1"/>
  <c r="AT242" i="1"/>
  <c r="AR242" i="1"/>
  <c r="AS242" i="1" s="1"/>
  <c r="AQ242" i="1"/>
  <c r="BO242" i="1" s="1"/>
  <c r="AP242" i="1"/>
  <c r="BN242" i="1" s="1"/>
  <c r="CA241" i="1"/>
  <c r="BX241" i="1"/>
  <c r="BV241" i="1"/>
  <c r="BM241" i="1"/>
  <c r="BK241" i="1"/>
  <c r="BJ241" i="1"/>
  <c r="BH241" i="1"/>
  <c r="BG241" i="1"/>
  <c r="BF241" i="1"/>
  <c r="BE241" i="1"/>
  <c r="AY241" i="1"/>
  <c r="BT241" i="1" s="1"/>
  <c r="AX241" i="1"/>
  <c r="AT241" i="1"/>
  <c r="AR241" i="1"/>
  <c r="AS241" i="1" s="1"/>
  <c r="AQ241" i="1"/>
  <c r="BO241" i="1" s="1"/>
  <c r="AP241" i="1"/>
  <c r="BN241" i="1" s="1"/>
  <c r="CA240" i="1"/>
  <c r="BX240" i="1"/>
  <c r="BV240" i="1"/>
  <c r="BM240" i="1"/>
  <c r="BK240" i="1"/>
  <c r="BJ240" i="1"/>
  <c r="BH240" i="1"/>
  <c r="BG240" i="1"/>
  <c r="BF240" i="1"/>
  <c r="BE240" i="1"/>
  <c r="AY240" i="1"/>
  <c r="BT240" i="1" s="1"/>
  <c r="AX240" i="1"/>
  <c r="AT240" i="1"/>
  <c r="BP240" i="1" s="1"/>
  <c r="AR240" i="1"/>
  <c r="AS240" i="1" s="1"/>
  <c r="AQ240" i="1"/>
  <c r="BO240" i="1" s="1"/>
  <c r="AP240" i="1"/>
  <c r="BN240" i="1" s="1"/>
  <c r="CA239" i="1"/>
  <c r="BX239" i="1"/>
  <c r="BV239" i="1"/>
  <c r="BM239" i="1"/>
  <c r="BK239" i="1"/>
  <c r="BJ239" i="1"/>
  <c r="BH239" i="1"/>
  <c r="BG239" i="1"/>
  <c r="BF239" i="1"/>
  <c r="BE239" i="1"/>
  <c r="AY239" i="1"/>
  <c r="BT239" i="1" s="1"/>
  <c r="AX239" i="1"/>
  <c r="AT239" i="1"/>
  <c r="AR239" i="1"/>
  <c r="AS239" i="1" s="1"/>
  <c r="AQ239" i="1"/>
  <c r="BO239" i="1" s="1"/>
  <c r="AP239" i="1"/>
  <c r="BN239" i="1" s="1"/>
  <c r="CA238" i="1"/>
  <c r="BX238" i="1"/>
  <c r="BV238" i="1"/>
  <c r="BM238" i="1"/>
  <c r="BK238" i="1"/>
  <c r="BJ238" i="1"/>
  <c r="BH238" i="1"/>
  <c r="BG238" i="1"/>
  <c r="BF238" i="1"/>
  <c r="BE238" i="1"/>
  <c r="AY238" i="1"/>
  <c r="BT238" i="1" s="1"/>
  <c r="AX238" i="1"/>
  <c r="AT238" i="1"/>
  <c r="BP238" i="1" s="1"/>
  <c r="AR238" i="1"/>
  <c r="AS238" i="1" s="1"/>
  <c r="AQ238" i="1"/>
  <c r="BO238" i="1" s="1"/>
  <c r="AP238" i="1"/>
  <c r="BN238" i="1" s="1"/>
  <c r="CA237" i="1"/>
  <c r="BX237" i="1"/>
  <c r="BV237" i="1"/>
  <c r="BM237" i="1"/>
  <c r="BK237" i="1"/>
  <c r="BJ237" i="1"/>
  <c r="BH237" i="1"/>
  <c r="BG237" i="1"/>
  <c r="BF237" i="1"/>
  <c r="BE237" i="1"/>
  <c r="AY237" i="1"/>
  <c r="BT237" i="1" s="1"/>
  <c r="AX237" i="1"/>
  <c r="AT237" i="1"/>
  <c r="BP237" i="1" s="1"/>
  <c r="AR237" i="1"/>
  <c r="AS237" i="1" s="1"/>
  <c r="AQ237" i="1"/>
  <c r="BO237" i="1" s="1"/>
  <c r="AP237" i="1"/>
  <c r="BN237" i="1" s="1"/>
  <c r="CA236" i="1"/>
  <c r="BX236" i="1"/>
  <c r="BV236" i="1"/>
  <c r="BM236" i="1"/>
  <c r="BK236" i="1"/>
  <c r="BJ236" i="1"/>
  <c r="BH236" i="1"/>
  <c r="BG236" i="1"/>
  <c r="BF236" i="1"/>
  <c r="BE236" i="1"/>
  <c r="AY236" i="1"/>
  <c r="BT236" i="1" s="1"/>
  <c r="AX236" i="1"/>
  <c r="AT236" i="1"/>
  <c r="BP236" i="1" s="1"/>
  <c r="AR236" i="1"/>
  <c r="AS236" i="1" s="1"/>
  <c r="AQ236" i="1"/>
  <c r="BO236" i="1" s="1"/>
  <c r="AP236" i="1"/>
  <c r="BN236" i="1" s="1"/>
  <c r="CA235" i="1"/>
  <c r="BX235" i="1"/>
  <c r="BV235" i="1"/>
  <c r="BM235" i="1"/>
  <c r="BK235" i="1"/>
  <c r="BJ235" i="1"/>
  <c r="BH235" i="1"/>
  <c r="BG235" i="1"/>
  <c r="BF235" i="1"/>
  <c r="BE235" i="1"/>
  <c r="AY235" i="1"/>
  <c r="BT235" i="1" s="1"/>
  <c r="AX235" i="1"/>
  <c r="AT235" i="1"/>
  <c r="AR235" i="1"/>
  <c r="AS235" i="1" s="1"/>
  <c r="AQ235" i="1"/>
  <c r="BO235" i="1" s="1"/>
  <c r="AP235" i="1"/>
  <c r="BN235" i="1" s="1"/>
  <c r="CA234" i="1"/>
  <c r="BX234" i="1"/>
  <c r="BV234" i="1"/>
  <c r="BM234" i="1"/>
  <c r="BK234" i="1"/>
  <c r="BJ234" i="1"/>
  <c r="BH234" i="1"/>
  <c r="BG234" i="1"/>
  <c r="BF234" i="1"/>
  <c r="BE234" i="1"/>
  <c r="AY234" i="1"/>
  <c r="BT234" i="1" s="1"/>
  <c r="AX234" i="1"/>
  <c r="AT234" i="1"/>
  <c r="BP234" i="1" s="1"/>
  <c r="AR234" i="1"/>
  <c r="AS234" i="1" s="1"/>
  <c r="AQ234" i="1"/>
  <c r="BO234" i="1" s="1"/>
  <c r="AP234" i="1"/>
  <c r="BN234" i="1" s="1"/>
  <c r="CA233" i="1"/>
  <c r="BX233" i="1"/>
  <c r="BV233" i="1"/>
  <c r="BM233" i="1"/>
  <c r="BK233" i="1"/>
  <c r="BJ233" i="1"/>
  <c r="BH233" i="1"/>
  <c r="BG233" i="1"/>
  <c r="BF233" i="1"/>
  <c r="BE233" i="1"/>
  <c r="AY233" i="1"/>
  <c r="BT233" i="1" s="1"/>
  <c r="AX233" i="1"/>
  <c r="AT233" i="1"/>
  <c r="AR233" i="1"/>
  <c r="AS233" i="1" s="1"/>
  <c r="AQ233" i="1"/>
  <c r="BO233" i="1" s="1"/>
  <c r="AP233" i="1"/>
  <c r="BN233" i="1" s="1"/>
  <c r="CA232" i="1"/>
  <c r="BX232" i="1"/>
  <c r="BV232" i="1"/>
  <c r="BM232" i="1"/>
  <c r="BK232" i="1"/>
  <c r="BJ232" i="1"/>
  <c r="BH232" i="1"/>
  <c r="BG232" i="1"/>
  <c r="BF232" i="1"/>
  <c r="BE232" i="1"/>
  <c r="AY232" i="1"/>
  <c r="BT232" i="1" s="1"/>
  <c r="AX232" i="1"/>
  <c r="AT232" i="1"/>
  <c r="BP232" i="1" s="1"/>
  <c r="AR232" i="1"/>
  <c r="AS232" i="1" s="1"/>
  <c r="AQ232" i="1"/>
  <c r="BO232" i="1" s="1"/>
  <c r="AP232" i="1"/>
  <c r="BN232" i="1" s="1"/>
  <c r="CA231" i="1"/>
  <c r="BX231" i="1"/>
  <c r="BV231" i="1"/>
  <c r="BM231" i="1"/>
  <c r="BK231" i="1"/>
  <c r="BJ231" i="1"/>
  <c r="BH231" i="1"/>
  <c r="BG231" i="1"/>
  <c r="BF231" i="1"/>
  <c r="BE231" i="1"/>
  <c r="AY231" i="1"/>
  <c r="BT231" i="1" s="1"/>
  <c r="AX231" i="1"/>
  <c r="AT231" i="1"/>
  <c r="AR231" i="1"/>
  <c r="AS231" i="1" s="1"/>
  <c r="AQ231" i="1"/>
  <c r="BO231" i="1" s="1"/>
  <c r="AP231" i="1"/>
  <c r="BN231" i="1" s="1"/>
  <c r="CA230" i="1"/>
  <c r="BX230" i="1"/>
  <c r="BV230" i="1"/>
  <c r="BM230" i="1"/>
  <c r="BK230" i="1"/>
  <c r="BJ230" i="1"/>
  <c r="BH230" i="1"/>
  <c r="BG230" i="1"/>
  <c r="BF230" i="1"/>
  <c r="BE230" i="1"/>
  <c r="AY230" i="1"/>
  <c r="BT230" i="1" s="1"/>
  <c r="AX230" i="1"/>
  <c r="AT230" i="1"/>
  <c r="BP230" i="1" s="1"/>
  <c r="AR230" i="1"/>
  <c r="AS230" i="1" s="1"/>
  <c r="AQ230" i="1"/>
  <c r="BO230" i="1" s="1"/>
  <c r="AP230" i="1"/>
  <c r="BN230" i="1" s="1"/>
  <c r="CA229" i="1"/>
  <c r="BX229" i="1"/>
  <c r="BV229" i="1"/>
  <c r="BM229" i="1"/>
  <c r="BK229" i="1"/>
  <c r="BJ229" i="1"/>
  <c r="BH229" i="1"/>
  <c r="BG229" i="1"/>
  <c r="BF229" i="1"/>
  <c r="BE229" i="1"/>
  <c r="AY229" i="1"/>
  <c r="BT229" i="1" s="1"/>
  <c r="AX229" i="1"/>
  <c r="AT229" i="1"/>
  <c r="BP229" i="1" s="1"/>
  <c r="AR229" i="1"/>
  <c r="AS229" i="1" s="1"/>
  <c r="AQ229" i="1"/>
  <c r="BO229" i="1" s="1"/>
  <c r="AP229" i="1"/>
  <c r="BN229" i="1" s="1"/>
  <c r="CA228" i="1"/>
  <c r="BX228" i="1"/>
  <c r="BV228" i="1"/>
  <c r="BM228" i="1"/>
  <c r="BK228" i="1"/>
  <c r="BJ228" i="1"/>
  <c r="BH228" i="1"/>
  <c r="BG228" i="1"/>
  <c r="BF228" i="1"/>
  <c r="BE228" i="1"/>
  <c r="AY228" i="1"/>
  <c r="BT228" i="1" s="1"/>
  <c r="AX228" i="1"/>
  <c r="AT228" i="1"/>
  <c r="BP228" i="1" s="1"/>
  <c r="AR228" i="1"/>
  <c r="AS228" i="1" s="1"/>
  <c r="AQ228" i="1"/>
  <c r="BO228" i="1" s="1"/>
  <c r="AP228" i="1"/>
  <c r="BN228" i="1" s="1"/>
  <c r="CA227" i="1"/>
  <c r="BX227" i="1"/>
  <c r="BV227" i="1"/>
  <c r="BM227" i="1"/>
  <c r="BK227" i="1"/>
  <c r="BJ227" i="1"/>
  <c r="BH227" i="1"/>
  <c r="BG227" i="1"/>
  <c r="BF227" i="1"/>
  <c r="BE227" i="1"/>
  <c r="AY227" i="1"/>
  <c r="BT227" i="1" s="1"/>
  <c r="AX227" i="1"/>
  <c r="AT227" i="1"/>
  <c r="AR227" i="1"/>
  <c r="AS227" i="1" s="1"/>
  <c r="AQ227" i="1"/>
  <c r="BO227" i="1" s="1"/>
  <c r="AP227" i="1"/>
  <c r="BN227" i="1" s="1"/>
  <c r="CA226" i="1"/>
  <c r="BX226" i="1"/>
  <c r="BV226" i="1"/>
  <c r="BM226" i="1"/>
  <c r="BK226" i="1"/>
  <c r="BJ226" i="1"/>
  <c r="BH226" i="1"/>
  <c r="BG226" i="1"/>
  <c r="BF226" i="1"/>
  <c r="BE226" i="1"/>
  <c r="AY226" i="1"/>
  <c r="BT226" i="1" s="1"/>
  <c r="AX226" i="1"/>
  <c r="AT226" i="1"/>
  <c r="BP226" i="1" s="1"/>
  <c r="AR226" i="1"/>
  <c r="AS226" i="1" s="1"/>
  <c r="AQ226" i="1"/>
  <c r="BO226" i="1" s="1"/>
  <c r="AP226" i="1"/>
  <c r="BN226" i="1" s="1"/>
  <c r="CA225" i="1"/>
  <c r="BX225" i="1"/>
  <c r="BV225" i="1"/>
  <c r="BM225" i="1"/>
  <c r="BK225" i="1"/>
  <c r="BJ225" i="1"/>
  <c r="BH225" i="1"/>
  <c r="BG225" i="1"/>
  <c r="BF225" i="1"/>
  <c r="BE225" i="1"/>
  <c r="AY225" i="1"/>
  <c r="BT225" i="1" s="1"/>
  <c r="AX225" i="1"/>
  <c r="AT225" i="1"/>
  <c r="AR225" i="1"/>
  <c r="AS225" i="1" s="1"/>
  <c r="AQ225" i="1"/>
  <c r="BO225" i="1" s="1"/>
  <c r="AP225" i="1"/>
  <c r="BN225" i="1" s="1"/>
  <c r="CA224" i="1"/>
  <c r="BX224" i="1"/>
  <c r="BV224" i="1"/>
  <c r="BM224" i="1"/>
  <c r="BK224" i="1"/>
  <c r="BJ224" i="1"/>
  <c r="BH224" i="1"/>
  <c r="BG224" i="1"/>
  <c r="BF224" i="1"/>
  <c r="BE224" i="1"/>
  <c r="AY224" i="1"/>
  <c r="BT224" i="1" s="1"/>
  <c r="AX224" i="1"/>
  <c r="AT224" i="1"/>
  <c r="BP224" i="1" s="1"/>
  <c r="AR224" i="1"/>
  <c r="AS224" i="1" s="1"/>
  <c r="AQ224" i="1"/>
  <c r="BO224" i="1" s="1"/>
  <c r="AP224" i="1"/>
  <c r="BN224" i="1" s="1"/>
  <c r="CA223" i="1"/>
  <c r="BX223" i="1"/>
  <c r="BV223" i="1"/>
  <c r="BM223" i="1"/>
  <c r="BK223" i="1"/>
  <c r="BJ223" i="1"/>
  <c r="BH223" i="1"/>
  <c r="BG223" i="1"/>
  <c r="BF223" i="1"/>
  <c r="BE223" i="1"/>
  <c r="AY223" i="1"/>
  <c r="BT223" i="1" s="1"/>
  <c r="AX223" i="1"/>
  <c r="AT223" i="1"/>
  <c r="AR223" i="1"/>
  <c r="AS223" i="1" s="1"/>
  <c r="AQ223" i="1"/>
  <c r="BO223" i="1" s="1"/>
  <c r="AP223" i="1"/>
  <c r="BN223" i="1" s="1"/>
  <c r="CA222" i="1"/>
  <c r="BX222" i="1"/>
  <c r="BV222" i="1"/>
  <c r="BM222" i="1"/>
  <c r="BK222" i="1"/>
  <c r="BJ222" i="1"/>
  <c r="BH222" i="1"/>
  <c r="BG222" i="1"/>
  <c r="BF222" i="1"/>
  <c r="BE222" i="1"/>
  <c r="AY222" i="1"/>
  <c r="BT222" i="1" s="1"/>
  <c r="AX222" i="1"/>
  <c r="AT222" i="1"/>
  <c r="BP222" i="1" s="1"/>
  <c r="AR222" i="1"/>
  <c r="AS222" i="1" s="1"/>
  <c r="AQ222" i="1"/>
  <c r="BO222" i="1" s="1"/>
  <c r="AP222" i="1"/>
  <c r="BN222" i="1" s="1"/>
  <c r="CA221" i="1"/>
  <c r="BX221" i="1"/>
  <c r="BV221" i="1"/>
  <c r="BM221" i="1"/>
  <c r="BK221" i="1"/>
  <c r="BJ221" i="1"/>
  <c r="BH221" i="1"/>
  <c r="BG221" i="1"/>
  <c r="BF221" i="1"/>
  <c r="BE221" i="1"/>
  <c r="AY221" i="1"/>
  <c r="BT221" i="1" s="1"/>
  <c r="AX221" i="1"/>
  <c r="AT221" i="1"/>
  <c r="BP221" i="1" s="1"/>
  <c r="AR221" i="1"/>
  <c r="AS221" i="1" s="1"/>
  <c r="AQ221" i="1"/>
  <c r="BO221" i="1" s="1"/>
  <c r="AP221" i="1"/>
  <c r="BN221" i="1" s="1"/>
  <c r="CA220" i="1"/>
  <c r="BX220" i="1"/>
  <c r="BV220" i="1"/>
  <c r="BM220" i="1"/>
  <c r="BK220" i="1"/>
  <c r="BJ220" i="1"/>
  <c r="BH220" i="1"/>
  <c r="BG220" i="1"/>
  <c r="BF220" i="1"/>
  <c r="BE220" i="1"/>
  <c r="AY220" i="1"/>
  <c r="BT220" i="1" s="1"/>
  <c r="AX220" i="1"/>
  <c r="AT220" i="1"/>
  <c r="BP220" i="1" s="1"/>
  <c r="AR220" i="1"/>
  <c r="AS220" i="1" s="1"/>
  <c r="AQ220" i="1"/>
  <c r="BO220" i="1" s="1"/>
  <c r="AP220" i="1"/>
  <c r="BN220" i="1" s="1"/>
  <c r="CA219" i="1"/>
  <c r="BX219" i="1"/>
  <c r="BV219" i="1"/>
  <c r="BM219" i="1"/>
  <c r="BK219" i="1"/>
  <c r="BJ219" i="1"/>
  <c r="BH219" i="1"/>
  <c r="BG219" i="1"/>
  <c r="BF219" i="1"/>
  <c r="BE219" i="1"/>
  <c r="AY219" i="1"/>
  <c r="BT219" i="1" s="1"/>
  <c r="AX219" i="1"/>
  <c r="AT219" i="1"/>
  <c r="AR219" i="1"/>
  <c r="AS219" i="1" s="1"/>
  <c r="AQ219" i="1"/>
  <c r="BO219" i="1" s="1"/>
  <c r="AP219" i="1"/>
  <c r="BN219" i="1" s="1"/>
  <c r="CA218" i="1"/>
  <c r="BX218" i="1"/>
  <c r="BV218" i="1"/>
  <c r="BM218" i="1"/>
  <c r="BK218" i="1"/>
  <c r="BJ218" i="1"/>
  <c r="BH218" i="1"/>
  <c r="BG218" i="1"/>
  <c r="BF218" i="1"/>
  <c r="BE218" i="1"/>
  <c r="AY218" i="1"/>
  <c r="BT218" i="1" s="1"/>
  <c r="AX218" i="1"/>
  <c r="AT218" i="1"/>
  <c r="AR218" i="1"/>
  <c r="AS218" i="1" s="1"/>
  <c r="AQ218" i="1"/>
  <c r="BO218" i="1" s="1"/>
  <c r="AP218" i="1"/>
  <c r="BN218" i="1" s="1"/>
  <c r="CA217" i="1"/>
  <c r="BX217" i="1"/>
  <c r="BV217" i="1"/>
  <c r="BM217" i="1"/>
  <c r="BK217" i="1"/>
  <c r="BJ217" i="1"/>
  <c r="BH217" i="1"/>
  <c r="BG217" i="1"/>
  <c r="BF217" i="1"/>
  <c r="BE217" i="1"/>
  <c r="AY217" i="1"/>
  <c r="BT217" i="1" s="1"/>
  <c r="AX217" i="1"/>
  <c r="AT217" i="1"/>
  <c r="AR217" i="1"/>
  <c r="AS217" i="1" s="1"/>
  <c r="AQ217" i="1"/>
  <c r="BO217" i="1" s="1"/>
  <c r="AP217" i="1"/>
  <c r="BN217" i="1" s="1"/>
  <c r="CA216" i="1"/>
  <c r="BX216" i="1"/>
  <c r="BV216" i="1"/>
  <c r="BM216" i="1"/>
  <c r="BK216" i="1"/>
  <c r="BJ216" i="1"/>
  <c r="BH216" i="1"/>
  <c r="BG216" i="1"/>
  <c r="BF216" i="1"/>
  <c r="BE216" i="1"/>
  <c r="AY216" i="1"/>
  <c r="BT216" i="1" s="1"/>
  <c r="AX216" i="1"/>
  <c r="AT216" i="1"/>
  <c r="BP216" i="1" s="1"/>
  <c r="AR216" i="1"/>
  <c r="AS216" i="1" s="1"/>
  <c r="AU216" i="1" s="1"/>
  <c r="AQ216" i="1"/>
  <c r="BO216" i="1" s="1"/>
  <c r="AP216" i="1"/>
  <c r="BN216" i="1" s="1"/>
  <c r="CA215" i="1"/>
  <c r="BX215" i="1"/>
  <c r="BV215" i="1"/>
  <c r="BM215" i="1"/>
  <c r="BK215" i="1"/>
  <c r="BJ215" i="1"/>
  <c r="BH215" i="1"/>
  <c r="BG215" i="1"/>
  <c r="BF215" i="1"/>
  <c r="BE215" i="1"/>
  <c r="AY215" i="1"/>
  <c r="BT215" i="1" s="1"/>
  <c r="AX215" i="1"/>
  <c r="AT215" i="1"/>
  <c r="AR215" i="1"/>
  <c r="AS215" i="1" s="1"/>
  <c r="AQ215" i="1"/>
  <c r="BO215" i="1" s="1"/>
  <c r="AP215" i="1"/>
  <c r="BN215" i="1" s="1"/>
  <c r="CA214" i="1"/>
  <c r="BX214" i="1"/>
  <c r="BV214" i="1"/>
  <c r="BM214" i="1"/>
  <c r="BK214" i="1"/>
  <c r="BJ214" i="1"/>
  <c r="BH214" i="1"/>
  <c r="BG214" i="1"/>
  <c r="BF214" i="1"/>
  <c r="BE214" i="1"/>
  <c r="AY214" i="1"/>
  <c r="BT214" i="1" s="1"/>
  <c r="AX214" i="1"/>
  <c r="AT214" i="1"/>
  <c r="BP214" i="1" s="1"/>
  <c r="AR214" i="1"/>
  <c r="AS214" i="1" s="1"/>
  <c r="AQ214" i="1"/>
  <c r="BO214" i="1" s="1"/>
  <c r="AP214" i="1"/>
  <c r="BN214" i="1" s="1"/>
  <c r="CA213" i="1"/>
  <c r="BX213" i="1"/>
  <c r="BV213" i="1"/>
  <c r="BM213" i="1"/>
  <c r="BK213" i="1"/>
  <c r="BJ213" i="1"/>
  <c r="BH213" i="1"/>
  <c r="BG213" i="1"/>
  <c r="BF213" i="1"/>
  <c r="BE213" i="1"/>
  <c r="AY213" i="1"/>
  <c r="BT213" i="1" s="1"/>
  <c r="AX213" i="1"/>
  <c r="AT213" i="1"/>
  <c r="BP213" i="1" s="1"/>
  <c r="AR213" i="1"/>
  <c r="AS213" i="1" s="1"/>
  <c r="AQ213" i="1"/>
  <c r="BO213" i="1" s="1"/>
  <c r="AP213" i="1"/>
  <c r="BN213" i="1" s="1"/>
  <c r="CA212" i="1"/>
  <c r="BX212" i="1"/>
  <c r="BV212" i="1"/>
  <c r="BM212" i="1"/>
  <c r="BK212" i="1"/>
  <c r="BJ212" i="1"/>
  <c r="BH212" i="1"/>
  <c r="BG212" i="1"/>
  <c r="BF212" i="1"/>
  <c r="BE212" i="1"/>
  <c r="AY212" i="1"/>
  <c r="BT212" i="1" s="1"/>
  <c r="AX212" i="1"/>
  <c r="AT212" i="1"/>
  <c r="BP212" i="1" s="1"/>
  <c r="AR212" i="1"/>
  <c r="AS212" i="1" s="1"/>
  <c r="AQ212" i="1"/>
  <c r="BO212" i="1" s="1"/>
  <c r="AP212" i="1"/>
  <c r="BN212" i="1" s="1"/>
  <c r="CA211" i="1"/>
  <c r="BX211" i="1"/>
  <c r="BV211" i="1"/>
  <c r="BM211" i="1"/>
  <c r="BK211" i="1"/>
  <c r="BJ211" i="1"/>
  <c r="BH211" i="1"/>
  <c r="BG211" i="1"/>
  <c r="BF211" i="1"/>
  <c r="BE211" i="1"/>
  <c r="AY211" i="1"/>
  <c r="BT211" i="1" s="1"/>
  <c r="AX211" i="1"/>
  <c r="AT211" i="1"/>
  <c r="BP211" i="1" s="1"/>
  <c r="AR211" i="1"/>
  <c r="AS211" i="1" s="1"/>
  <c r="AQ211" i="1"/>
  <c r="BO211" i="1" s="1"/>
  <c r="AP211" i="1"/>
  <c r="BN211" i="1" s="1"/>
  <c r="CA210" i="1"/>
  <c r="BX210" i="1"/>
  <c r="BV210" i="1"/>
  <c r="BM210" i="1"/>
  <c r="BK210" i="1"/>
  <c r="BJ210" i="1"/>
  <c r="BH210" i="1"/>
  <c r="BG210" i="1"/>
  <c r="BF210" i="1"/>
  <c r="BE210" i="1"/>
  <c r="AY210" i="1"/>
  <c r="BT210" i="1" s="1"/>
  <c r="AX210" i="1"/>
  <c r="AT210" i="1"/>
  <c r="BP210" i="1" s="1"/>
  <c r="AR210" i="1"/>
  <c r="AS210" i="1" s="1"/>
  <c r="AQ210" i="1"/>
  <c r="BO210" i="1" s="1"/>
  <c r="AP210" i="1"/>
  <c r="BN210" i="1" s="1"/>
  <c r="CA209" i="1"/>
  <c r="BX209" i="1"/>
  <c r="BV209" i="1"/>
  <c r="BM209" i="1"/>
  <c r="BK209" i="1"/>
  <c r="BJ209" i="1"/>
  <c r="BH209" i="1"/>
  <c r="BG209" i="1"/>
  <c r="BF209" i="1"/>
  <c r="BE209" i="1"/>
  <c r="AY209" i="1"/>
  <c r="BT209" i="1" s="1"/>
  <c r="AX209" i="1"/>
  <c r="AT209" i="1"/>
  <c r="BP209" i="1" s="1"/>
  <c r="AR209" i="1"/>
  <c r="AS209" i="1" s="1"/>
  <c r="AQ209" i="1"/>
  <c r="BO209" i="1" s="1"/>
  <c r="AP209" i="1"/>
  <c r="BN209" i="1" s="1"/>
  <c r="CA208" i="1"/>
  <c r="BX208" i="1"/>
  <c r="BV208" i="1"/>
  <c r="BM208" i="1"/>
  <c r="BK208" i="1"/>
  <c r="BJ208" i="1"/>
  <c r="BH208" i="1"/>
  <c r="BG208" i="1"/>
  <c r="BF208" i="1"/>
  <c r="BE208" i="1"/>
  <c r="AY208" i="1"/>
  <c r="BT208" i="1" s="1"/>
  <c r="AX208" i="1"/>
  <c r="AT208" i="1"/>
  <c r="BP208" i="1" s="1"/>
  <c r="AR208" i="1"/>
  <c r="AS208" i="1" s="1"/>
  <c r="AQ208" i="1"/>
  <c r="BO208" i="1" s="1"/>
  <c r="AP208" i="1"/>
  <c r="BN208" i="1" s="1"/>
  <c r="CA207" i="1"/>
  <c r="BX207" i="1"/>
  <c r="BV207" i="1"/>
  <c r="BM207" i="1"/>
  <c r="BK207" i="1"/>
  <c r="BJ207" i="1"/>
  <c r="BH207" i="1"/>
  <c r="BG207" i="1"/>
  <c r="BF207" i="1"/>
  <c r="BE207" i="1"/>
  <c r="AY207" i="1"/>
  <c r="BT207" i="1" s="1"/>
  <c r="AX207" i="1"/>
  <c r="AT207" i="1"/>
  <c r="BP207" i="1" s="1"/>
  <c r="AR207" i="1"/>
  <c r="AS207" i="1" s="1"/>
  <c r="AQ207" i="1"/>
  <c r="BO207" i="1" s="1"/>
  <c r="AP207" i="1"/>
  <c r="BN207" i="1" s="1"/>
  <c r="CA206" i="1"/>
  <c r="BX206" i="1"/>
  <c r="BV206" i="1"/>
  <c r="BM206" i="1"/>
  <c r="BK206" i="1"/>
  <c r="BJ206" i="1"/>
  <c r="BH206" i="1"/>
  <c r="BG206" i="1"/>
  <c r="BF206" i="1"/>
  <c r="BE206" i="1"/>
  <c r="AY206" i="1"/>
  <c r="BT206" i="1" s="1"/>
  <c r="AX206" i="1"/>
  <c r="AT206" i="1"/>
  <c r="AR206" i="1"/>
  <c r="AS206" i="1" s="1"/>
  <c r="AQ206" i="1"/>
  <c r="BO206" i="1" s="1"/>
  <c r="AP206" i="1"/>
  <c r="BN206" i="1" s="1"/>
  <c r="CA205" i="1"/>
  <c r="BX205" i="1"/>
  <c r="BV205" i="1"/>
  <c r="BM205" i="1"/>
  <c r="BK205" i="1"/>
  <c r="BJ205" i="1"/>
  <c r="BH205" i="1"/>
  <c r="BG205" i="1"/>
  <c r="BF205" i="1"/>
  <c r="BE205" i="1"/>
  <c r="AY205" i="1"/>
  <c r="BT205" i="1" s="1"/>
  <c r="AX205" i="1"/>
  <c r="AT205" i="1"/>
  <c r="AR205" i="1"/>
  <c r="AS205" i="1" s="1"/>
  <c r="AQ205" i="1"/>
  <c r="BO205" i="1" s="1"/>
  <c r="AP205" i="1"/>
  <c r="BN205" i="1" s="1"/>
  <c r="CA204" i="1"/>
  <c r="BX204" i="1"/>
  <c r="BV204" i="1"/>
  <c r="BM204" i="1"/>
  <c r="BK204" i="1"/>
  <c r="BJ204" i="1"/>
  <c r="BH204" i="1"/>
  <c r="BG204" i="1"/>
  <c r="BF204" i="1"/>
  <c r="BE204" i="1"/>
  <c r="AY204" i="1"/>
  <c r="BT204" i="1" s="1"/>
  <c r="AX204" i="1"/>
  <c r="AT204" i="1"/>
  <c r="BP204" i="1" s="1"/>
  <c r="AR204" i="1"/>
  <c r="AS204" i="1" s="1"/>
  <c r="AQ204" i="1"/>
  <c r="BO204" i="1" s="1"/>
  <c r="AP204" i="1"/>
  <c r="BN204" i="1" s="1"/>
  <c r="CA203" i="1"/>
  <c r="BX203" i="1"/>
  <c r="BV203" i="1"/>
  <c r="BM203" i="1"/>
  <c r="BK203" i="1"/>
  <c r="BJ203" i="1"/>
  <c r="BH203" i="1"/>
  <c r="BG203" i="1"/>
  <c r="BF203" i="1"/>
  <c r="BE203" i="1"/>
  <c r="AY203" i="1"/>
  <c r="BT203" i="1" s="1"/>
  <c r="AX203" i="1"/>
  <c r="AT203" i="1"/>
  <c r="BP203" i="1" s="1"/>
  <c r="AR203" i="1"/>
  <c r="AS203" i="1" s="1"/>
  <c r="AQ203" i="1"/>
  <c r="BO203" i="1" s="1"/>
  <c r="AP203" i="1"/>
  <c r="BN203" i="1" s="1"/>
  <c r="CA202" i="1"/>
  <c r="BX202" i="1"/>
  <c r="BV202" i="1"/>
  <c r="BM202" i="1"/>
  <c r="BK202" i="1"/>
  <c r="BJ202" i="1"/>
  <c r="BH202" i="1"/>
  <c r="BG202" i="1"/>
  <c r="BF202" i="1"/>
  <c r="BE202" i="1"/>
  <c r="AY202" i="1"/>
  <c r="BT202" i="1" s="1"/>
  <c r="AX202" i="1"/>
  <c r="AT202" i="1"/>
  <c r="BP202" i="1" s="1"/>
  <c r="AR202" i="1"/>
  <c r="AS202" i="1" s="1"/>
  <c r="AQ202" i="1"/>
  <c r="BO202" i="1" s="1"/>
  <c r="AP202" i="1"/>
  <c r="BN202" i="1" s="1"/>
  <c r="CA201" i="1"/>
  <c r="BX201" i="1"/>
  <c r="BV201" i="1"/>
  <c r="BM201" i="1"/>
  <c r="BK201" i="1"/>
  <c r="BJ201" i="1"/>
  <c r="BH201" i="1"/>
  <c r="BG201" i="1"/>
  <c r="BF201" i="1"/>
  <c r="BE201" i="1"/>
  <c r="AY201" i="1"/>
  <c r="BT201" i="1" s="1"/>
  <c r="AX201" i="1"/>
  <c r="AT201" i="1"/>
  <c r="BP201" i="1" s="1"/>
  <c r="AR201" i="1"/>
  <c r="AS201" i="1" s="1"/>
  <c r="AQ201" i="1"/>
  <c r="BO201" i="1" s="1"/>
  <c r="AP201" i="1"/>
  <c r="BN201" i="1" s="1"/>
  <c r="CA200" i="1"/>
  <c r="BX200" i="1"/>
  <c r="BV200" i="1"/>
  <c r="BM200" i="1"/>
  <c r="BK200" i="1"/>
  <c r="BJ200" i="1"/>
  <c r="BH200" i="1"/>
  <c r="BG200" i="1"/>
  <c r="BF200" i="1"/>
  <c r="BE200" i="1"/>
  <c r="AY200" i="1"/>
  <c r="BT200" i="1" s="1"/>
  <c r="AX200" i="1"/>
  <c r="AT200" i="1"/>
  <c r="BP200" i="1" s="1"/>
  <c r="AR200" i="1"/>
  <c r="AS200" i="1" s="1"/>
  <c r="AQ200" i="1"/>
  <c r="BO200" i="1" s="1"/>
  <c r="AP200" i="1"/>
  <c r="BN200" i="1" s="1"/>
  <c r="CA199" i="1"/>
  <c r="BX199" i="1"/>
  <c r="BV199" i="1"/>
  <c r="BM199" i="1"/>
  <c r="BK199" i="1"/>
  <c r="BJ199" i="1"/>
  <c r="BH199" i="1"/>
  <c r="BG199" i="1"/>
  <c r="BF199" i="1"/>
  <c r="BE199" i="1"/>
  <c r="AY199" i="1"/>
  <c r="BT199" i="1" s="1"/>
  <c r="AX199" i="1"/>
  <c r="AT199" i="1"/>
  <c r="BP199" i="1" s="1"/>
  <c r="AR199" i="1"/>
  <c r="AS199" i="1" s="1"/>
  <c r="AQ199" i="1"/>
  <c r="BO199" i="1" s="1"/>
  <c r="AP199" i="1"/>
  <c r="BN199" i="1" s="1"/>
  <c r="CA198" i="1"/>
  <c r="BX198" i="1"/>
  <c r="BV198" i="1"/>
  <c r="BM198" i="1"/>
  <c r="BK198" i="1"/>
  <c r="BJ198" i="1"/>
  <c r="BH198" i="1"/>
  <c r="BG198" i="1"/>
  <c r="BF198" i="1"/>
  <c r="BE198" i="1"/>
  <c r="AY198" i="1"/>
  <c r="BT198" i="1" s="1"/>
  <c r="AX198" i="1"/>
  <c r="AT198" i="1"/>
  <c r="AR198" i="1"/>
  <c r="AS198" i="1" s="1"/>
  <c r="AQ198" i="1"/>
  <c r="BO198" i="1" s="1"/>
  <c r="AP198" i="1"/>
  <c r="BN198" i="1" s="1"/>
  <c r="CA197" i="1"/>
  <c r="BX197" i="1"/>
  <c r="BV197" i="1"/>
  <c r="BM197" i="1"/>
  <c r="BK197" i="1"/>
  <c r="BJ197" i="1"/>
  <c r="BH197" i="1"/>
  <c r="BG197" i="1"/>
  <c r="BF197" i="1"/>
  <c r="BE197" i="1"/>
  <c r="AY197" i="1"/>
  <c r="BT197" i="1" s="1"/>
  <c r="AX197" i="1"/>
  <c r="AT197" i="1"/>
  <c r="AR197" i="1"/>
  <c r="AS197" i="1" s="1"/>
  <c r="AQ197" i="1"/>
  <c r="BO197" i="1" s="1"/>
  <c r="AP197" i="1"/>
  <c r="BN197" i="1" s="1"/>
  <c r="CA196" i="1"/>
  <c r="BX196" i="1"/>
  <c r="BV196" i="1"/>
  <c r="BM196" i="1"/>
  <c r="BK196" i="1"/>
  <c r="BJ196" i="1"/>
  <c r="BH196" i="1"/>
  <c r="BG196" i="1"/>
  <c r="BF196" i="1"/>
  <c r="BE196" i="1"/>
  <c r="AY196" i="1"/>
  <c r="BT196" i="1" s="1"/>
  <c r="AX196" i="1"/>
  <c r="AT196" i="1"/>
  <c r="BP196" i="1" s="1"/>
  <c r="AR196" i="1"/>
  <c r="AS196" i="1" s="1"/>
  <c r="AQ196" i="1"/>
  <c r="BO196" i="1" s="1"/>
  <c r="AP196" i="1"/>
  <c r="BN196" i="1" s="1"/>
  <c r="CA195" i="1"/>
  <c r="BX195" i="1"/>
  <c r="BV195" i="1"/>
  <c r="BM195" i="1"/>
  <c r="BK195" i="1"/>
  <c r="BJ195" i="1"/>
  <c r="BH195" i="1"/>
  <c r="BG195" i="1"/>
  <c r="BF195" i="1"/>
  <c r="BE195" i="1"/>
  <c r="AY195" i="1"/>
  <c r="BT195" i="1" s="1"/>
  <c r="AX195" i="1"/>
  <c r="AT195" i="1"/>
  <c r="BP195" i="1" s="1"/>
  <c r="AR195" i="1"/>
  <c r="AS195" i="1" s="1"/>
  <c r="AQ195" i="1"/>
  <c r="BO195" i="1" s="1"/>
  <c r="AP195" i="1"/>
  <c r="BN195" i="1" s="1"/>
  <c r="CA194" i="1"/>
  <c r="BX194" i="1"/>
  <c r="BV194" i="1"/>
  <c r="BM194" i="1"/>
  <c r="BK194" i="1"/>
  <c r="BJ194" i="1"/>
  <c r="BH194" i="1"/>
  <c r="BG194" i="1"/>
  <c r="BF194" i="1"/>
  <c r="BE194" i="1"/>
  <c r="AY194" i="1"/>
  <c r="BT194" i="1" s="1"/>
  <c r="AX194" i="1"/>
  <c r="AT194" i="1"/>
  <c r="BP194" i="1" s="1"/>
  <c r="AR194" i="1"/>
  <c r="AS194" i="1" s="1"/>
  <c r="AQ194" i="1"/>
  <c r="BO194" i="1" s="1"/>
  <c r="AP194" i="1"/>
  <c r="BN194" i="1" s="1"/>
  <c r="CA193" i="1"/>
  <c r="BX193" i="1"/>
  <c r="BV193" i="1"/>
  <c r="BM193" i="1"/>
  <c r="BK193" i="1"/>
  <c r="BJ193" i="1"/>
  <c r="BH193" i="1"/>
  <c r="BG193" i="1"/>
  <c r="BF193" i="1"/>
  <c r="BE193" i="1"/>
  <c r="AY193" i="1"/>
  <c r="BT193" i="1" s="1"/>
  <c r="AX193" i="1"/>
  <c r="AT193" i="1"/>
  <c r="BP193" i="1" s="1"/>
  <c r="AR193" i="1"/>
  <c r="AS193" i="1" s="1"/>
  <c r="AQ193" i="1"/>
  <c r="BO193" i="1" s="1"/>
  <c r="AP193" i="1"/>
  <c r="BN193" i="1" s="1"/>
  <c r="CA192" i="1"/>
  <c r="BX192" i="1"/>
  <c r="BV192" i="1"/>
  <c r="BM192" i="1"/>
  <c r="BK192" i="1"/>
  <c r="BJ192" i="1"/>
  <c r="BH192" i="1"/>
  <c r="BG192" i="1"/>
  <c r="BF192" i="1"/>
  <c r="BE192" i="1"/>
  <c r="AY192" i="1"/>
  <c r="BT192" i="1" s="1"/>
  <c r="AX192" i="1"/>
  <c r="AT192" i="1"/>
  <c r="BP192" i="1" s="1"/>
  <c r="AR192" i="1"/>
  <c r="AS192" i="1" s="1"/>
  <c r="AQ192" i="1"/>
  <c r="BO192" i="1" s="1"/>
  <c r="AP192" i="1"/>
  <c r="BN192" i="1" s="1"/>
  <c r="CA191" i="1"/>
  <c r="BX191" i="1"/>
  <c r="BV191" i="1"/>
  <c r="BM191" i="1"/>
  <c r="BK191" i="1"/>
  <c r="BJ191" i="1"/>
  <c r="BH191" i="1"/>
  <c r="BG191" i="1"/>
  <c r="BF191" i="1"/>
  <c r="BE191" i="1"/>
  <c r="AY191" i="1"/>
  <c r="BT191" i="1" s="1"/>
  <c r="AX191" i="1"/>
  <c r="AT191" i="1"/>
  <c r="BP191" i="1" s="1"/>
  <c r="AR191" i="1"/>
  <c r="AS191" i="1" s="1"/>
  <c r="AQ191" i="1"/>
  <c r="BO191" i="1" s="1"/>
  <c r="AP191" i="1"/>
  <c r="BN191" i="1" s="1"/>
  <c r="CA190" i="1"/>
  <c r="BX190" i="1"/>
  <c r="BV190" i="1"/>
  <c r="BM190" i="1"/>
  <c r="BK190" i="1"/>
  <c r="BJ190" i="1"/>
  <c r="BH190" i="1"/>
  <c r="BG190" i="1"/>
  <c r="BF190" i="1"/>
  <c r="BE190" i="1"/>
  <c r="AY190" i="1"/>
  <c r="BT190" i="1" s="1"/>
  <c r="AX190" i="1"/>
  <c r="AT190" i="1"/>
  <c r="AR190" i="1"/>
  <c r="AS190" i="1" s="1"/>
  <c r="AQ190" i="1"/>
  <c r="BO190" i="1" s="1"/>
  <c r="AP190" i="1"/>
  <c r="BN190" i="1" s="1"/>
  <c r="CA189" i="1"/>
  <c r="BX189" i="1"/>
  <c r="BV189" i="1"/>
  <c r="BM189" i="1"/>
  <c r="BK189" i="1"/>
  <c r="BJ189" i="1"/>
  <c r="BH189" i="1"/>
  <c r="BG189" i="1"/>
  <c r="BF189" i="1"/>
  <c r="BE189" i="1"/>
  <c r="AY189" i="1"/>
  <c r="BT189" i="1" s="1"/>
  <c r="AX189" i="1"/>
  <c r="AT189" i="1"/>
  <c r="AR189" i="1"/>
  <c r="AS189" i="1" s="1"/>
  <c r="AQ189" i="1"/>
  <c r="BO189" i="1" s="1"/>
  <c r="AP189" i="1"/>
  <c r="BN189" i="1" s="1"/>
  <c r="CA188" i="1"/>
  <c r="BX188" i="1"/>
  <c r="BV188" i="1"/>
  <c r="BM188" i="1"/>
  <c r="BK188" i="1"/>
  <c r="BJ188" i="1"/>
  <c r="BH188" i="1"/>
  <c r="BG188" i="1"/>
  <c r="BF188" i="1"/>
  <c r="BE188" i="1"/>
  <c r="AY188" i="1"/>
  <c r="BT188" i="1" s="1"/>
  <c r="AX188" i="1"/>
  <c r="AT188" i="1"/>
  <c r="AR188" i="1"/>
  <c r="AS188" i="1" s="1"/>
  <c r="AQ188" i="1"/>
  <c r="BO188" i="1" s="1"/>
  <c r="AP188" i="1"/>
  <c r="BN188" i="1" s="1"/>
  <c r="CA187" i="1"/>
  <c r="BX187" i="1"/>
  <c r="BV187" i="1"/>
  <c r="BM187" i="1"/>
  <c r="BK187" i="1"/>
  <c r="BJ187" i="1"/>
  <c r="BH187" i="1"/>
  <c r="BG187" i="1"/>
  <c r="BF187" i="1"/>
  <c r="BE187" i="1"/>
  <c r="AY187" i="1"/>
  <c r="BT187" i="1" s="1"/>
  <c r="AX187" i="1"/>
  <c r="AT187" i="1"/>
  <c r="BP187" i="1" s="1"/>
  <c r="AR187" i="1"/>
  <c r="AS187" i="1" s="1"/>
  <c r="AQ187" i="1"/>
  <c r="BO187" i="1" s="1"/>
  <c r="AP187" i="1"/>
  <c r="BN187" i="1" s="1"/>
  <c r="CA186" i="1"/>
  <c r="BX186" i="1"/>
  <c r="BV186" i="1"/>
  <c r="BM186" i="1"/>
  <c r="BK186" i="1"/>
  <c r="BJ186" i="1"/>
  <c r="BH186" i="1"/>
  <c r="BG186" i="1"/>
  <c r="BF186" i="1"/>
  <c r="BE186" i="1"/>
  <c r="AY186" i="1"/>
  <c r="BT186" i="1" s="1"/>
  <c r="AX186" i="1"/>
  <c r="AT186" i="1"/>
  <c r="BP186" i="1" s="1"/>
  <c r="AR186" i="1"/>
  <c r="AS186" i="1" s="1"/>
  <c r="AQ186" i="1"/>
  <c r="BO186" i="1" s="1"/>
  <c r="AP186" i="1"/>
  <c r="BN186" i="1" s="1"/>
  <c r="CA185" i="1"/>
  <c r="BX185" i="1"/>
  <c r="BV185" i="1"/>
  <c r="BM185" i="1"/>
  <c r="BK185" i="1"/>
  <c r="BJ185" i="1"/>
  <c r="BH185" i="1"/>
  <c r="BG185" i="1"/>
  <c r="BF185" i="1"/>
  <c r="BE185" i="1"/>
  <c r="AY185" i="1"/>
  <c r="BT185" i="1" s="1"/>
  <c r="AX185" i="1"/>
  <c r="AT185" i="1"/>
  <c r="BP185" i="1" s="1"/>
  <c r="AR185" i="1"/>
  <c r="AS185" i="1" s="1"/>
  <c r="AQ185" i="1"/>
  <c r="BO185" i="1" s="1"/>
  <c r="AP185" i="1"/>
  <c r="BN185" i="1" s="1"/>
  <c r="CA184" i="1"/>
  <c r="BX184" i="1"/>
  <c r="BV184" i="1"/>
  <c r="BM184" i="1"/>
  <c r="BK184" i="1"/>
  <c r="BJ184" i="1"/>
  <c r="BH184" i="1"/>
  <c r="BG184" i="1"/>
  <c r="BF184" i="1"/>
  <c r="BE184" i="1"/>
  <c r="AY184" i="1"/>
  <c r="BT184" i="1" s="1"/>
  <c r="AX184" i="1"/>
  <c r="AT184" i="1"/>
  <c r="BP184" i="1" s="1"/>
  <c r="AR184" i="1"/>
  <c r="AS184" i="1" s="1"/>
  <c r="AQ184" i="1"/>
  <c r="BO184" i="1" s="1"/>
  <c r="AP184" i="1"/>
  <c r="BN184" i="1" s="1"/>
  <c r="CA183" i="1"/>
  <c r="BX183" i="1"/>
  <c r="BV183" i="1"/>
  <c r="BM183" i="1"/>
  <c r="BK183" i="1"/>
  <c r="BJ183" i="1"/>
  <c r="BH183" i="1"/>
  <c r="BG183" i="1"/>
  <c r="BF183" i="1"/>
  <c r="BE183" i="1"/>
  <c r="AY183" i="1"/>
  <c r="BT183" i="1" s="1"/>
  <c r="AX183" i="1"/>
  <c r="AT183" i="1"/>
  <c r="BP183" i="1" s="1"/>
  <c r="AR183" i="1"/>
  <c r="AS183" i="1" s="1"/>
  <c r="AQ183" i="1"/>
  <c r="BO183" i="1" s="1"/>
  <c r="AP183" i="1"/>
  <c r="BN183" i="1" s="1"/>
  <c r="CA182" i="1"/>
  <c r="BX182" i="1"/>
  <c r="BV182" i="1"/>
  <c r="BM182" i="1"/>
  <c r="BK182" i="1"/>
  <c r="BJ182" i="1"/>
  <c r="BH182" i="1"/>
  <c r="BG182" i="1"/>
  <c r="BF182" i="1"/>
  <c r="BE182" i="1"/>
  <c r="AY182" i="1"/>
  <c r="BT182" i="1" s="1"/>
  <c r="AX182" i="1"/>
  <c r="AT182" i="1"/>
  <c r="AR182" i="1"/>
  <c r="AS182" i="1" s="1"/>
  <c r="AQ182" i="1"/>
  <c r="BO182" i="1" s="1"/>
  <c r="AP182" i="1"/>
  <c r="BN182" i="1" s="1"/>
  <c r="CA181" i="1"/>
  <c r="BX181" i="1"/>
  <c r="BV181" i="1"/>
  <c r="BM181" i="1"/>
  <c r="BK181" i="1"/>
  <c r="BJ181" i="1"/>
  <c r="BH181" i="1"/>
  <c r="BG181" i="1"/>
  <c r="BF181" i="1"/>
  <c r="BE181" i="1"/>
  <c r="AY181" i="1"/>
  <c r="BT181" i="1" s="1"/>
  <c r="AX181" i="1"/>
  <c r="AT181" i="1"/>
  <c r="BP181" i="1" s="1"/>
  <c r="AR181" i="1"/>
  <c r="AS181" i="1" s="1"/>
  <c r="AQ181" i="1"/>
  <c r="BO181" i="1" s="1"/>
  <c r="AP181" i="1"/>
  <c r="BN181" i="1" s="1"/>
  <c r="CA180" i="1"/>
  <c r="BX180" i="1"/>
  <c r="BV180" i="1"/>
  <c r="BM180" i="1"/>
  <c r="BK180" i="1"/>
  <c r="BJ180" i="1"/>
  <c r="BH180" i="1"/>
  <c r="BG180" i="1"/>
  <c r="BF180" i="1"/>
  <c r="BE180" i="1"/>
  <c r="AY180" i="1"/>
  <c r="BT180" i="1" s="1"/>
  <c r="AX180" i="1"/>
  <c r="AT180" i="1"/>
  <c r="BP180" i="1" s="1"/>
  <c r="AR180" i="1"/>
  <c r="AS180" i="1" s="1"/>
  <c r="AQ180" i="1"/>
  <c r="BO180" i="1" s="1"/>
  <c r="AP180" i="1"/>
  <c r="BN180" i="1" s="1"/>
  <c r="CA179" i="1"/>
  <c r="BX179" i="1"/>
  <c r="BV179" i="1"/>
  <c r="BM179" i="1"/>
  <c r="BK179" i="1"/>
  <c r="BJ179" i="1"/>
  <c r="BH179" i="1"/>
  <c r="BG179" i="1"/>
  <c r="BF179" i="1"/>
  <c r="BE179" i="1"/>
  <c r="AY179" i="1"/>
  <c r="BT179" i="1" s="1"/>
  <c r="AX179" i="1"/>
  <c r="AT179" i="1"/>
  <c r="BP179" i="1" s="1"/>
  <c r="AR179" i="1"/>
  <c r="AS179" i="1" s="1"/>
  <c r="AQ179" i="1"/>
  <c r="BO179" i="1" s="1"/>
  <c r="AP179" i="1"/>
  <c r="BN179" i="1" s="1"/>
  <c r="CA178" i="1"/>
  <c r="BX178" i="1"/>
  <c r="BV178" i="1"/>
  <c r="BM178" i="1"/>
  <c r="BK178" i="1"/>
  <c r="BJ178" i="1"/>
  <c r="BH178" i="1"/>
  <c r="BG178" i="1"/>
  <c r="BF178" i="1"/>
  <c r="BE178" i="1"/>
  <c r="AY178" i="1"/>
  <c r="BT178" i="1" s="1"/>
  <c r="AX178" i="1"/>
  <c r="AT178" i="1"/>
  <c r="AR178" i="1"/>
  <c r="AS178" i="1" s="1"/>
  <c r="AQ178" i="1"/>
  <c r="BO178" i="1" s="1"/>
  <c r="AP178" i="1"/>
  <c r="BN178" i="1" s="1"/>
  <c r="CA177" i="1"/>
  <c r="BX177" i="1"/>
  <c r="BV177" i="1"/>
  <c r="BM177" i="1"/>
  <c r="BK177" i="1"/>
  <c r="BJ177" i="1"/>
  <c r="BH177" i="1"/>
  <c r="BG177" i="1"/>
  <c r="BF177" i="1"/>
  <c r="BE177" i="1"/>
  <c r="AY177" i="1"/>
  <c r="BT177" i="1" s="1"/>
  <c r="AX177" i="1"/>
  <c r="AT177" i="1"/>
  <c r="BP177" i="1" s="1"/>
  <c r="AR177" i="1"/>
  <c r="AS177" i="1" s="1"/>
  <c r="AQ177" i="1"/>
  <c r="BO177" i="1" s="1"/>
  <c r="AP177" i="1"/>
  <c r="BN177" i="1" s="1"/>
  <c r="CA176" i="1"/>
  <c r="BX176" i="1"/>
  <c r="BV176" i="1"/>
  <c r="BM176" i="1"/>
  <c r="BK176" i="1"/>
  <c r="BJ176" i="1"/>
  <c r="BH176" i="1"/>
  <c r="BG176" i="1"/>
  <c r="BF176" i="1"/>
  <c r="BE176" i="1"/>
  <c r="AY176" i="1"/>
  <c r="BT176" i="1" s="1"/>
  <c r="AX176" i="1"/>
  <c r="AT176" i="1"/>
  <c r="BP176" i="1" s="1"/>
  <c r="AR176" i="1"/>
  <c r="AS176" i="1" s="1"/>
  <c r="AQ176" i="1"/>
  <c r="BO176" i="1" s="1"/>
  <c r="AP176" i="1"/>
  <c r="BN176" i="1" s="1"/>
  <c r="CA175" i="1"/>
  <c r="BX175" i="1"/>
  <c r="BV175" i="1"/>
  <c r="BM175" i="1"/>
  <c r="BK175" i="1"/>
  <c r="BJ175" i="1"/>
  <c r="BH175" i="1"/>
  <c r="BG175" i="1"/>
  <c r="BF175" i="1"/>
  <c r="BE175" i="1"/>
  <c r="AY175" i="1"/>
  <c r="BT175" i="1" s="1"/>
  <c r="AX175" i="1"/>
  <c r="AT175" i="1"/>
  <c r="BP175" i="1" s="1"/>
  <c r="AR175" i="1"/>
  <c r="AS175" i="1" s="1"/>
  <c r="AQ175" i="1"/>
  <c r="BO175" i="1" s="1"/>
  <c r="AP175" i="1"/>
  <c r="BN175" i="1" s="1"/>
  <c r="CA174" i="1"/>
  <c r="BX174" i="1"/>
  <c r="BV174" i="1"/>
  <c r="BM174" i="1"/>
  <c r="BK174" i="1"/>
  <c r="BJ174" i="1"/>
  <c r="BH174" i="1"/>
  <c r="BG174" i="1"/>
  <c r="BF174" i="1"/>
  <c r="BE174" i="1"/>
  <c r="AY174" i="1"/>
  <c r="BT174" i="1" s="1"/>
  <c r="AX174" i="1"/>
  <c r="AT174" i="1"/>
  <c r="AR174" i="1"/>
  <c r="AS174" i="1" s="1"/>
  <c r="AQ174" i="1"/>
  <c r="BO174" i="1" s="1"/>
  <c r="AP174" i="1"/>
  <c r="BN174" i="1" s="1"/>
  <c r="CA173" i="1"/>
  <c r="BX173" i="1"/>
  <c r="BV173" i="1"/>
  <c r="BM173" i="1"/>
  <c r="BK173" i="1"/>
  <c r="BJ173" i="1"/>
  <c r="BH173" i="1"/>
  <c r="BG173" i="1"/>
  <c r="BF173" i="1"/>
  <c r="BE173" i="1"/>
  <c r="AY173" i="1"/>
  <c r="BT173" i="1" s="1"/>
  <c r="AX173" i="1"/>
  <c r="AT173" i="1"/>
  <c r="BP173" i="1" s="1"/>
  <c r="AR173" i="1"/>
  <c r="AS173" i="1" s="1"/>
  <c r="AQ173" i="1"/>
  <c r="BO173" i="1" s="1"/>
  <c r="AP173" i="1"/>
  <c r="BN173" i="1" s="1"/>
  <c r="CA172" i="1"/>
  <c r="BX172" i="1"/>
  <c r="BV172" i="1"/>
  <c r="BM172" i="1"/>
  <c r="BK172" i="1"/>
  <c r="BJ172" i="1"/>
  <c r="BH172" i="1"/>
  <c r="BG172" i="1"/>
  <c r="BF172" i="1"/>
  <c r="BE172" i="1"/>
  <c r="AY172" i="1"/>
  <c r="BT172" i="1" s="1"/>
  <c r="AX172" i="1"/>
  <c r="AT172" i="1"/>
  <c r="BP172" i="1" s="1"/>
  <c r="AR172" i="1"/>
  <c r="AS172" i="1" s="1"/>
  <c r="AQ172" i="1"/>
  <c r="BO172" i="1" s="1"/>
  <c r="AP172" i="1"/>
  <c r="BN172" i="1" s="1"/>
  <c r="CA171" i="1"/>
  <c r="BX171" i="1"/>
  <c r="BV171" i="1"/>
  <c r="BM171" i="1"/>
  <c r="BK171" i="1"/>
  <c r="BJ171" i="1"/>
  <c r="BH171" i="1"/>
  <c r="BG171" i="1"/>
  <c r="BF171" i="1"/>
  <c r="BE171" i="1"/>
  <c r="AY171" i="1"/>
  <c r="BT171" i="1" s="1"/>
  <c r="AX171" i="1"/>
  <c r="AT171" i="1"/>
  <c r="BP171" i="1" s="1"/>
  <c r="AR171" i="1"/>
  <c r="AS171" i="1" s="1"/>
  <c r="AQ171" i="1"/>
  <c r="BO171" i="1" s="1"/>
  <c r="AP171" i="1"/>
  <c r="BN171" i="1" s="1"/>
  <c r="CA170" i="1"/>
  <c r="BX170" i="1"/>
  <c r="BV170" i="1"/>
  <c r="BM170" i="1"/>
  <c r="BK170" i="1"/>
  <c r="BJ170" i="1"/>
  <c r="BH170" i="1"/>
  <c r="BG170" i="1"/>
  <c r="BF170" i="1"/>
  <c r="BE170" i="1"/>
  <c r="AY170" i="1"/>
  <c r="BT170" i="1" s="1"/>
  <c r="AX170" i="1"/>
  <c r="AT170" i="1"/>
  <c r="AR170" i="1"/>
  <c r="AS170" i="1" s="1"/>
  <c r="AQ170" i="1"/>
  <c r="BO170" i="1" s="1"/>
  <c r="AP170" i="1"/>
  <c r="BN170" i="1" s="1"/>
  <c r="CA169" i="1"/>
  <c r="BX169" i="1"/>
  <c r="BV169" i="1"/>
  <c r="BM169" i="1"/>
  <c r="BK169" i="1"/>
  <c r="BJ169" i="1"/>
  <c r="BH169" i="1"/>
  <c r="BG169" i="1"/>
  <c r="BF169" i="1"/>
  <c r="BE169" i="1"/>
  <c r="AY169" i="1"/>
  <c r="BT169" i="1" s="1"/>
  <c r="AX169" i="1"/>
  <c r="AT169" i="1"/>
  <c r="BP169" i="1" s="1"/>
  <c r="AR169" i="1"/>
  <c r="AS169" i="1" s="1"/>
  <c r="AQ169" i="1"/>
  <c r="BO169" i="1" s="1"/>
  <c r="AP169" i="1"/>
  <c r="BN169" i="1" s="1"/>
  <c r="CA168" i="1"/>
  <c r="BX168" i="1"/>
  <c r="BV168" i="1"/>
  <c r="BM168" i="1"/>
  <c r="BK168" i="1"/>
  <c r="BJ168" i="1"/>
  <c r="BH168" i="1"/>
  <c r="BG168" i="1"/>
  <c r="BF168" i="1"/>
  <c r="BE168" i="1"/>
  <c r="AY168" i="1"/>
  <c r="BT168" i="1" s="1"/>
  <c r="AX168" i="1"/>
  <c r="AT168" i="1"/>
  <c r="BP168" i="1" s="1"/>
  <c r="AR168" i="1"/>
  <c r="AS168" i="1" s="1"/>
  <c r="AQ168" i="1"/>
  <c r="BO168" i="1" s="1"/>
  <c r="AP168" i="1"/>
  <c r="BN168" i="1" s="1"/>
  <c r="CA167" i="1"/>
  <c r="BX167" i="1"/>
  <c r="BV167" i="1"/>
  <c r="BM167" i="1"/>
  <c r="BK167" i="1"/>
  <c r="BJ167" i="1"/>
  <c r="BH167" i="1"/>
  <c r="BG167" i="1"/>
  <c r="BF167" i="1"/>
  <c r="BE167" i="1"/>
  <c r="AY167" i="1"/>
  <c r="BT167" i="1" s="1"/>
  <c r="AX167" i="1"/>
  <c r="AT167" i="1"/>
  <c r="BP167" i="1" s="1"/>
  <c r="AR167" i="1"/>
  <c r="AS167" i="1" s="1"/>
  <c r="AQ167" i="1"/>
  <c r="BO167" i="1" s="1"/>
  <c r="AP167" i="1"/>
  <c r="BN167" i="1" s="1"/>
  <c r="CA166" i="1"/>
  <c r="BX166" i="1"/>
  <c r="BV166" i="1"/>
  <c r="BM166" i="1"/>
  <c r="BK166" i="1"/>
  <c r="BJ166" i="1"/>
  <c r="BH166" i="1"/>
  <c r="BG166" i="1"/>
  <c r="BF166" i="1"/>
  <c r="BE166" i="1"/>
  <c r="AY166" i="1"/>
  <c r="BT166" i="1" s="1"/>
  <c r="AX166" i="1"/>
  <c r="AT166" i="1"/>
  <c r="AR166" i="1"/>
  <c r="AS166" i="1" s="1"/>
  <c r="AQ166" i="1"/>
  <c r="BO166" i="1" s="1"/>
  <c r="AP166" i="1"/>
  <c r="BN166" i="1" s="1"/>
  <c r="CA165" i="1"/>
  <c r="BX165" i="1"/>
  <c r="BV165" i="1"/>
  <c r="BM165" i="1"/>
  <c r="BK165" i="1"/>
  <c r="BJ165" i="1"/>
  <c r="BH165" i="1"/>
  <c r="BG165" i="1"/>
  <c r="BF165" i="1"/>
  <c r="BE165" i="1"/>
  <c r="AY165" i="1"/>
  <c r="BT165" i="1" s="1"/>
  <c r="AX165" i="1"/>
  <c r="AT165" i="1"/>
  <c r="BP165" i="1" s="1"/>
  <c r="AR165" i="1"/>
  <c r="AS165" i="1" s="1"/>
  <c r="AQ165" i="1"/>
  <c r="BO165" i="1" s="1"/>
  <c r="AP165" i="1"/>
  <c r="BN165" i="1" s="1"/>
  <c r="CA164" i="1"/>
  <c r="BX164" i="1"/>
  <c r="BV164" i="1"/>
  <c r="BM164" i="1"/>
  <c r="BK164" i="1"/>
  <c r="BJ164" i="1"/>
  <c r="BH164" i="1"/>
  <c r="BG164" i="1"/>
  <c r="BF164" i="1"/>
  <c r="BE164" i="1"/>
  <c r="AY164" i="1"/>
  <c r="BT164" i="1" s="1"/>
  <c r="AX164" i="1"/>
  <c r="AT164" i="1"/>
  <c r="BP164" i="1" s="1"/>
  <c r="AR164" i="1"/>
  <c r="AS164" i="1" s="1"/>
  <c r="AQ164" i="1"/>
  <c r="BO164" i="1" s="1"/>
  <c r="AP164" i="1"/>
  <c r="BN164" i="1" s="1"/>
  <c r="CA163" i="1"/>
  <c r="BX163" i="1"/>
  <c r="BV163" i="1"/>
  <c r="BM163" i="1"/>
  <c r="BK163" i="1"/>
  <c r="BJ163" i="1"/>
  <c r="BH163" i="1"/>
  <c r="BG163" i="1"/>
  <c r="BF163" i="1"/>
  <c r="BE163" i="1"/>
  <c r="AY163" i="1"/>
  <c r="BT163" i="1" s="1"/>
  <c r="AX163" i="1"/>
  <c r="AT163" i="1"/>
  <c r="BP163" i="1" s="1"/>
  <c r="AR163" i="1"/>
  <c r="AS163" i="1" s="1"/>
  <c r="AQ163" i="1"/>
  <c r="BO163" i="1" s="1"/>
  <c r="AP163" i="1"/>
  <c r="BN163" i="1" s="1"/>
  <c r="CA162" i="1"/>
  <c r="BX162" i="1"/>
  <c r="BV162" i="1"/>
  <c r="BM162" i="1"/>
  <c r="BK162" i="1"/>
  <c r="BJ162" i="1"/>
  <c r="BH162" i="1"/>
  <c r="BG162" i="1"/>
  <c r="BF162" i="1"/>
  <c r="BE162" i="1"/>
  <c r="AY162" i="1"/>
  <c r="BT162" i="1" s="1"/>
  <c r="AX162" i="1"/>
  <c r="AT162" i="1"/>
  <c r="BP162" i="1" s="1"/>
  <c r="AR162" i="1"/>
  <c r="AS162" i="1" s="1"/>
  <c r="AQ162" i="1"/>
  <c r="BO162" i="1" s="1"/>
  <c r="AP162" i="1"/>
  <c r="BN162" i="1" s="1"/>
  <c r="CA161" i="1"/>
  <c r="BX161" i="1"/>
  <c r="BV161" i="1"/>
  <c r="BM161" i="1"/>
  <c r="BK161" i="1"/>
  <c r="BJ161" i="1"/>
  <c r="BH161" i="1"/>
  <c r="BG161" i="1"/>
  <c r="BF161" i="1"/>
  <c r="BE161" i="1"/>
  <c r="AY161" i="1"/>
  <c r="BT161" i="1" s="1"/>
  <c r="AX161" i="1"/>
  <c r="AT161" i="1"/>
  <c r="BP161" i="1" s="1"/>
  <c r="AR161" i="1"/>
  <c r="AS161" i="1" s="1"/>
  <c r="AQ161" i="1"/>
  <c r="BO161" i="1" s="1"/>
  <c r="AP161" i="1"/>
  <c r="BN161" i="1" s="1"/>
  <c r="CA160" i="1"/>
  <c r="BX160" i="1"/>
  <c r="BV160" i="1"/>
  <c r="BM160" i="1"/>
  <c r="BK160" i="1"/>
  <c r="BJ160" i="1"/>
  <c r="BH160" i="1"/>
  <c r="BG160" i="1"/>
  <c r="BF160" i="1"/>
  <c r="BE160" i="1"/>
  <c r="AY160" i="1"/>
  <c r="BT160" i="1" s="1"/>
  <c r="AX160" i="1"/>
  <c r="AT160" i="1"/>
  <c r="BP160" i="1" s="1"/>
  <c r="AR160" i="1"/>
  <c r="AS160" i="1" s="1"/>
  <c r="AQ160" i="1"/>
  <c r="BO160" i="1" s="1"/>
  <c r="AP160" i="1"/>
  <c r="BN160" i="1" s="1"/>
  <c r="CA159" i="1"/>
  <c r="BX159" i="1"/>
  <c r="BV159" i="1"/>
  <c r="BM159" i="1"/>
  <c r="BK159" i="1"/>
  <c r="BJ159" i="1"/>
  <c r="BH159" i="1"/>
  <c r="BG159" i="1"/>
  <c r="BF159" i="1"/>
  <c r="BE159" i="1"/>
  <c r="AY159" i="1"/>
  <c r="BT159" i="1" s="1"/>
  <c r="AX159" i="1"/>
  <c r="AT159" i="1"/>
  <c r="BP159" i="1" s="1"/>
  <c r="AR159" i="1"/>
  <c r="AS159" i="1" s="1"/>
  <c r="AQ159" i="1"/>
  <c r="BO159" i="1" s="1"/>
  <c r="AP159" i="1"/>
  <c r="BN159" i="1" s="1"/>
  <c r="CA158" i="1"/>
  <c r="BX158" i="1"/>
  <c r="BV158" i="1"/>
  <c r="BM158" i="1"/>
  <c r="BK158" i="1"/>
  <c r="BJ158" i="1"/>
  <c r="BH158" i="1"/>
  <c r="BG158" i="1"/>
  <c r="BF158" i="1"/>
  <c r="BE158" i="1"/>
  <c r="AY158" i="1"/>
  <c r="BT158" i="1" s="1"/>
  <c r="AX158" i="1"/>
  <c r="AT158" i="1"/>
  <c r="AR158" i="1"/>
  <c r="AS158" i="1" s="1"/>
  <c r="AQ158" i="1"/>
  <c r="BO158" i="1" s="1"/>
  <c r="AP158" i="1"/>
  <c r="BN158" i="1" s="1"/>
  <c r="CA157" i="1"/>
  <c r="BX157" i="1"/>
  <c r="BV157" i="1"/>
  <c r="BM157" i="1"/>
  <c r="BK157" i="1"/>
  <c r="BJ157" i="1"/>
  <c r="BH157" i="1"/>
  <c r="BG157" i="1"/>
  <c r="BF157" i="1"/>
  <c r="BE157" i="1"/>
  <c r="AY157" i="1"/>
  <c r="BT157" i="1" s="1"/>
  <c r="AX157" i="1"/>
  <c r="AT157" i="1"/>
  <c r="BP157" i="1" s="1"/>
  <c r="AR157" i="1"/>
  <c r="AS157" i="1" s="1"/>
  <c r="AQ157" i="1"/>
  <c r="BO157" i="1" s="1"/>
  <c r="AP157" i="1"/>
  <c r="BN157" i="1" s="1"/>
  <c r="CA156" i="1"/>
  <c r="BX156" i="1"/>
  <c r="BV156" i="1"/>
  <c r="BM156" i="1"/>
  <c r="BK156" i="1"/>
  <c r="BJ156" i="1"/>
  <c r="BH156" i="1"/>
  <c r="BG156" i="1"/>
  <c r="BF156" i="1"/>
  <c r="BE156" i="1"/>
  <c r="AY156" i="1"/>
  <c r="BT156" i="1" s="1"/>
  <c r="AX156" i="1"/>
  <c r="AT156" i="1"/>
  <c r="BP156" i="1" s="1"/>
  <c r="AR156" i="1"/>
  <c r="AS156" i="1" s="1"/>
  <c r="AQ156" i="1"/>
  <c r="BO156" i="1" s="1"/>
  <c r="AP156" i="1"/>
  <c r="BN156" i="1" s="1"/>
  <c r="CA155" i="1"/>
  <c r="BX155" i="1"/>
  <c r="BV155" i="1"/>
  <c r="BM155" i="1"/>
  <c r="BK155" i="1"/>
  <c r="BJ155" i="1"/>
  <c r="BH155" i="1"/>
  <c r="BG155" i="1"/>
  <c r="BF155" i="1"/>
  <c r="BE155" i="1"/>
  <c r="AY155" i="1"/>
  <c r="BT155" i="1" s="1"/>
  <c r="AX155" i="1"/>
  <c r="AT155" i="1"/>
  <c r="BP155" i="1" s="1"/>
  <c r="AR155" i="1"/>
  <c r="AS155" i="1" s="1"/>
  <c r="AQ155" i="1"/>
  <c r="BO155" i="1" s="1"/>
  <c r="AP155" i="1"/>
  <c r="BN155" i="1" s="1"/>
  <c r="CA154" i="1"/>
  <c r="BX154" i="1"/>
  <c r="BV154" i="1"/>
  <c r="BM154" i="1"/>
  <c r="BK154" i="1"/>
  <c r="BJ154" i="1"/>
  <c r="BH154" i="1"/>
  <c r="BG154" i="1"/>
  <c r="BF154" i="1"/>
  <c r="BE154" i="1"/>
  <c r="AY154" i="1"/>
  <c r="BT154" i="1" s="1"/>
  <c r="AX154" i="1"/>
  <c r="AT154" i="1"/>
  <c r="AR154" i="1"/>
  <c r="AS154" i="1" s="1"/>
  <c r="AQ154" i="1"/>
  <c r="BO154" i="1" s="1"/>
  <c r="AP154" i="1"/>
  <c r="BN154" i="1" s="1"/>
  <c r="CA153" i="1"/>
  <c r="BX153" i="1"/>
  <c r="BV153" i="1"/>
  <c r="BM153" i="1"/>
  <c r="BK153" i="1"/>
  <c r="BJ153" i="1"/>
  <c r="BH153" i="1"/>
  <c r="BG153" i="1"/>
  <c r="BF153" i="1"/>
  <c r="BE153" i="1"/>
  <c r="AY153" i="1"/>
  <c r="BT153" i="1" s="1"/>
  <c r="AX153" i="1"/>
  <c r="AT153" i="1"/>
  <c r="BP153" i="1" s="1"/>
  <c r="AR153" i="1"/>
  <c r="AS153" i="1" s="1"/>
  <c r="AQ153" i="1"/>
  <c r="BO153" i="1" s="1"/>
  <c r="AP153" i="1"/>
  <c r="BN153" i="1" s="1"/>
  <c r="CA152" i="1"/>
  <c r="BX152" i="1"/>
  <c r="BV152" i="1"/>
  <c r="BM152" i="1"/>
  <c r="BK152" i="1"/>
  <c r="BJ152" i="1"/>
  <c r="BH152" i="1"/>
  <c r="BG152" i="1"/>
  <c r="BF152" i="1"/>
  <c r="BE152" i="1"/>
  <c r="AY152" i="1"/>
  <c r="BT152" i="1" s="1"/>
  <c r="AX152" i="1"/>
  <c r="AT152" i="1"/>
  <c r="BP152" i="1" s="1"/>
  <c r="AR152" i="1"/>
  <c r="AS152" i="1" s="1"/>
  <c r="AQ152" i="1"/>
  <c r="BO152" i="1" s="1"/>
  <c r="AP152" i="1"/>
  <c r="BN152" i="1" s="1"/>
  <c r="CA151" i="1"/>
  <c r="BX151" i="1"/>
  <c r="BV151" i="1"/>
  <c r="BM151" i="1"/>
  <c r="BK151" i="1"/>
  <c r="BJ151" i="1"/>
  <c r="BH151" i="1"/>
  <c r="BG151" i="1"/>
  <c r="BF151" i="1"/>
  <c r="BE151" i="1"/>
  <c r="AY151" i="1"/>
  <c r="BT151" i="1" s="1"/>
  <c r="AX151" i="1"/>
  <c r="AT151" i="1"/>
  <c r="BP151" i="1" s="1"/>
  <c r="AR151" i="1"/>
  <c r="AS151" i="1" s="1"/>
  <c r="AQ151" i="1"/>
  <c r="BO151" i="1" s="1"/>
  <c r="AP151" i="1"/>
  <c r="BN151" i="1" s="1"/>
  <c r="CA150" i="1"/>
  <c r="BX150" i="1"/>
  <c r="BV150" i="1"/>
  <c r="BM150" i="1"/>
  <c r="BK150" i="1"/>
  <c r="BJ150" i="1"/>
  <c r="BH150" i="1"/>
  <c r="BG150" i="1"/>
  <c r="BF150" i="1"/>
  <c r="BE150" i="1"/>
  <c r="AY150" i="1"/>
  <c r="BT150" i="1" s="1"/>
  <c r="AX150" i="1"/>
  <c r="AT150" i="1"/>
  <c r="AR150" i="1"/>
  <c r="AS150" i="1" s="1"/>
  <c r="AQ150" i="1"/>
  <c r="BO150" i="1" s="1"/>
  <c r="AP150" i="1"/>
  <c r="BN150" i="1" s="1"/>
  <c r="CA149" i="1"/>
  <c r="BX149" i="1"/>
  <c r="BV149" i="1"/>
  <c r="BM149" i="1"/>
  <c r="BK149" i="1"/>
  <c r="BJ149" i="1"/>
  <c r="BH149" i="1"/>
  <c r="BG149" i="1"/>
  <c r="BF149" i="1"/>
  <c r="BE149" i="1"/>
  <c r="AY149" i="1"/>
  <c r="BT149" i="1" s="1"/>
  <c r="AX149" i="1"/>
  <c r="AT149" i="1"/>
  <c r="BP149" i="1" s="1"/>
  <c r="AR149" i="1"/>
  <c r="AS149" i="1" s="1"/>
  <c r="AQ149" i="1"/>
  <c r="BO149" i="1" s="1"/>
  <c r="AP149" i="1"/>
  <c r="BN149" i="1" s="1"/>
  <c r="CA148" i="1"/>
  <c r="BX148" i="1"/>
  <c r="BV148" i="1"/>
  <c r="BM148" i="1"/>
  <c r="BK148" i="1"/>
  <c r="BJ148" i="1"/>
  <c r="BH148" i="1"/>
  <c r="BG148" i="1"/>
  <c r="BF148" i="1"/>
  <c r="BE148" i="1"/>
  <c r="AY148" i="1"/>
  <c r="BT148" i="1" s="1"/>
  <c r="AX148" i="1"/>
  <c r="AT148" i="1"/>
  <c r="BP148" i="1" s="1"/>
  <c r="AR148" i="1"/>
  <c r="AS148" i="1" s="1"/>
  <c r="AQ148" i="1"/>
  <c r="BO148" i="1" s="1"/>
  <c r="AP148" i="1"/>
  <c r="BN148" i="1" s="1"/>
  <c r="CA147" i="1"/>
  <c r="BX147" i="1"/>
  <c r="BV147" i="1"/>
  <c r="BM147" i="1"/>
  <c r="BK147" i="1"/>
  <c r="BJ147" i="1"/>
  <c r="BH147" i="1"/>
  <c r="BG147" i="1"/>
  <c r="BF147" i="1"/>
  <c r="BE147" i="1"/>
  <c r="AY147" i="1"/>
  <c r="BT147" i="1" s="1"/>
  <c r="AX147" i="1"/>
  <c r="AT147" i="1"/>
  <c r="BP147" i="1" s="1"/>
  <c r="AR147" i="1"/>
  <c r="AS147" i="1" s="1"/>
  <c r="AQ147" i="1"/>
  <c r="BO147" i="1" s="1"/>
  <c r="AP147" i="1"/>
  <c r="BN147" i="1" s="1"/>
  <c r="CA146" i="1"/>
  <c r="BX146" i="1"/>
  <c r="BV146" i="1"/>
  <c r="BM146" i="1"/>
  <c r="BK146" i="1"/>
  <c r="BJ146" i="1"/>
  <c r="BH146" i="1"/>
  <c r="BG146" i="1"/>
  <c r="BF146" i="1"/>
  <c r="BE146" i="1"/>
  <c r="AY146" i="1"/>
  <c r="BT146" i="1" s="1"/>
  <c r="AX146" i="1"/>
  <c r="AT146" i="1"/>
  <c r="AR146" i="1"/>
  <c r="AS146" i="1" s="1"/>
  <c r="AQ146" i="1"/>
  <c r="BO146" i="1" s="1"/>
  <c r="AP146" i="1"/>
  <c r="BN146" i="1" s="1"/>
  <c r="CA145" i="1"/>
  <c r="BX145" i="1"/>
  <c r="BV145" i="1"/>
  <c r="BM145" i="1"/>
  <c r="BK145" i="1"/>
  <c r="BJ145" i="1"/>
  <c r="BH145" i="1"/>
  <c r="BG145" i="1"/>
  <c r="BF145" i="1"/>
  <c r="BE145" i="1"/>
  <c r="AY145" i="1"/>
  <c r="BT145" i="1" s="1"/>
  <c r="AX145" i="1"/>
  <c r="AT145" i="1"/>
  <c r="BP145" i="1" s="1"/>
  <c r="AR145" i="1"/>
  <c r="AS145" i="1" s="1"/>
  <c r="AQ145" i="1"/>
  <c r="BO145" i="1" s="1"/>
  <c r="AP145" i="1"/>
  <c r="BN145" i="1" s="1"/>
  <c r="CA144" i="1"/>
  <c r="BX144" i="1"/>
  <c r="BV144" i="1"/>
  <c r="BM144" i="1"/>
  <c r="BK144" i="1"/>
  <c r="BJ144" i="1"/>
  <c r="BH144" i="1"/>
  <c r="BG144" i="1"/>
  <c r="BF144" i="1"/>
  <c r="BE144" i="1"/>
  <c r="AY144" i="1"/>
  <c r="BT144" i="1" s="1"/>
  <c r="AX144" i="1"/>
  <c r="AT144" i="1"/>
  <c r="BP144" i="1" s="1"/>
  <c r="AR144" i="1"/>
  <c r="AS144" i="1" s="1"/>
  <c r="AQ144" i="1"/>
  <c r="BO144" i="1" s="1"/>
  <c r="AP144" i="1"/>
  <c r="BN144" i="1" s="1"/>
  <c r="CA143" i="1"/>
  <c r="BX143" i="1"/>
  <c r="BV143" i="1"/>
  <c r="BM143" i="1"/>
  <c r="BK143" i="1"/>
  <c r="BJ143" i="1"/>
  <c r="BH143" i="1"/>
  <c r="BG143" i="1"/>
  <c r="BF143" i="1"/>
  <c r="BE143" i="1"/>
  <c r="AY143" i="1"/>
  <c r="BT143" i="1" s="1"/>
  <c r="AX143" i="1"/>
  <c r="AT143" i="1"/>
  <c r="BP143" i="1" s="1"/>
  <c r="AR143" i="1"/>
  <c r="AS143" i="1" s="1"/>
  <c r="AQ143" i="1"/>
  <c r="BO143" i="1" s="1"/>
  <c r="AP143" i="1"/>
  <c r="BN143" i="1" s="1"/>
  <c r="CA142" i="1"/>
  <c r="BX142" i="1"/>
  <c r="BV142" i="1"/>
  <c r="BM142" i="1"/>
  <c r="BK142" i="1"/>
  <c r="BJ142" i="1"/>
  <c r="BH142" i="1"/>
  <c r="BG142" i="1"/>
  <c r="BF142" i="1"/>
  <c r="BE142" i="1"/>
  <c r="AY142" i="1"/>
  <c r="BT142" i="1" s="1"/>
  <c r="AX142" i="1"/>
  <c r="AT142" i="1"/>
  <c r="AR142" i="1"/>
  <c r="AS142" i="1" s="1"/>
  <c r="AQ142" i="1"/>
  <c r="BO142" i="1" s="1"/>
  <c r="AP142" i="1"/>
  <c r="BN142" i="1" s="1"/>
  <c r="CA141" i="1"/>
  <c r="BX141" i="1"/>
  <c r="BV141" i="1"/>
  <c r="BM141" i="1"/>
  <c r="BK141" i="1"/>
  <c r="BJ141" i="1"/>
  <c r="BH141" i="1"/>
  <c r="BG141" i="1"/>
  <c r="BF141" i="1"/>
  <c r="BE141" i="1"/>
  <c r="AY141" i="1"/>
  <c r="BT141" i="1" s="1"/>
  <c r="AX141" i="1"/>
  <c r="AT141" i="1"/>
  <c r="BP141" i="1" s="1"/>
  <c r="AR141" i="1"/>
  <c r="AS141" i="1" s="1"/>
  <c r="AQ141" i="1"/>
  <c r="BO141" i="1" s="1"/>
  <c r="AP141" i="1"/>
  <c r="BN141" i="1" s="1"/>
  <c r="CA140" i="1"/>
  <c r="BX140" i="1"/>
  <c r="BV140" i="1"/>
  <c r="BM140" i="1"/>
  <c r="BK140" i="1"/>
  <c r="BJ140" i="1"/>
  <c r="BH140" i="1"/>
  <c r="BG140" i="1"/>
  <c r="BF140" i="1"/>
  <c r="BE140" i="1"/>
  <c r="AY140" i="1"/>
  <c r="BT140" i="1" s="1"/>
  <c r="AX140" i="1"/>
  <c r="AT140" i="1"/>
  <c r="BP140" i="1" s="1"/>
  <c r="AR140" i="1"/>
  <c r="AS140" i="1" s="1"/>
  <c r="AQ140" i="1"/>
  <c r="BO140" i="1" s="1"/>
  <c r="AP140" i="1"/>
  <c r="BN140" i="1" s="1"/>
  <c r="CA139" i="1"/>
  <c r="BX139" i="1"/>
  <c r="BV139" i="1"/>
  <c r="BM139" i="1"/>
  <c r="BK139" i="1"/>
  <c r="BJ139" i="1"/>
  <c r="BH139" i="1"/>
  <c r="BG139" i="1"/>
  <c r="BF139" i="1"/>
  <c r="BE139" i="1"/>
  <c r="AY139" i="1"/>
  <c r="BT139" i="1" s="1"/>
  <c r="AX139" i="1"/>
  <c r="AT139" i="1"/>
  <c r="BP139" i="1" s="1"/>
  <c r="AR139" i="1"/>
  <c r="AS139" i="1" s="1"/>
  <c r="AQ139" i="1"/>
  <c r="BO139" i="1" s="1"/>
  <c r="AP139" i="1"/>
  <c r="BN139" i="1" s="1"/>
  <c r="CA138" i="1"/>
  <c r="BX138" i="1"/>
  <c r="BV138" i="1"/>
  <c r="BM138" i="1"/>
  <c r="BK138" i="1"/>
  <c r="BJ138" i="1"/>
  <c r="BH138" i="1"/>
  <c r="BG138" i="1"/>
  <c r="BF138" i="1"/>
  <c r="BE138" i="1"/>
  <c r="AY138" i="1"/>
  <c r="BT138" i="1" s="1"/>
  <c r="AX138" i="1"/>
  <c r="AT138" i="1"/>
  <c r="AR138" i="1"/>
  <c r="AS138" i="1" s="1"/>
  <c r="AQ138" i="1"/>
  <c r="BO138" i="1" s="1"/>
  <c r="AP138" i="1"/>
  <c r="BN138" i="1" s="1"/>
  <c r="CA137" i="1"/>
  <c r="BX137" i="1"/>
  <c r="BV137" i="1"/>
  <c r="BM137" i="1"/>
  <c r="BK137" i="1"/>
  <c r="BJ137" i="1"/>
  <c r="BH137" i="1"/>
  <c r="BG137" i="1"/>
  <c r="BF137" i="1"/>
  <c r="BE137" i="1"/>
  <c r="AY137" i="1"/>
  <c r="BT137" i="1" s="1"/>
  <c r="AX137" i="1"/>
  <c r="AT137" i="1"/>
  <c r="BP137" i="1" s="1"/>
  <c r="AR137" i="1"/>
  <c r="AS137" i="1" s="1"/>
  <c r="AQ137" i="1"/>
  <c r="BO137" i="1" s="1"/>
  <c r="AP137" i="1"/>
  <c r="BN137" i="1" s="1"/>
  <c r="CA136" i="1"/>
  <c r="BX136" i="1"/>
  <c r="BV136" i="1"/>
  <c r="BM136" i="1"/>
  <c r="BK136" i="1"/>
  <c r="BJ136" i="1"/>
  <c r="BH136" i="1"/>
  <c r="BG136" i="1"/>
  <c r="BF136" i="1"/>
  <c r="BE136" i="1"/>
  <c r="AY136" i="1"/>
  <c r="BT136" i="1" s="1"/>
  <c r="AX136" i="1"/>
  <c r="AT136" i="1"/>
  <c r="BP136" i="1" s="1"/>
  <c r="AR136" i="1"/>
  <c r="AS136" i="1" s="1"/>
  <c r="AQ136" i="1"/>
  <c r="BO136" i="1" s="1"/>
  <c r="AP136" i="1"/>
  <c r="BN136" i="1" s="1"/>
  <c r="CA135" i="1"/>
  <c r="BX135" i="1"/>
  <c r="BV135" i="1"/>
  <c r="BM135" i="1"/>
  <c r="BK135" i="1"/>
  <c r="BJ135" i="1"/>
  <c r="BH135" i="1"/>
  <c r="BG135" i="1"/>
  <c r="BF135" i="1"/>
  <c r="BE135" i="1"/>
  <c r="AY135" i="1"/>
  <c r="BT135" i="1" s="1"/>
  <c r="AX135" i="1"/>
  <c r="AT135" i="1"/>
  <c r="BP135" i="1" s="1"/>
  <c r="AR135" i="1"/>
  <c r="AS135" i="1" s="1"/>
  <c r="AQ135" i="1"/>
  <c r="BO135" i="1" s="1"/>
  <c r="AP135" i="1"/>
  <c r="BN135" i="1" s="1"/>
  <c r="CA134" i="1"/>
  <c r="BX134" i="1"/>
  <c r="BV134" i="1"/>
  <c r="BM134" i="1"/>
  <c r="BK134" i="1"/>
  <c r="BJ134" i="1"/>
  <c r="BH134" i="1"/>
  <c r="BG134" i="1"/>
  <c r="BF134" i="1"/>
  <c r="BE134" i="1"/>
  <c r="AY134" i="1"/>
  <c r="BT134" i="1" s="1"/>
  <c r="AX134" i="1"/>
  <c r="AT134" i="1"/>
  <c r="BP134" i="1" s="1"/>
  <c r="AS134" i="1"/>
  <c r="AR134" i="1"/>
  <c r="AQ134" i="1"/>
  <c r="BO134" i="1" s="1"/>
  <c r="AP134" i="1"/>
  <c r="BN134" i="1" s="1"/>
  <c r="CA133" i="1"/>
  <c r="BX133" i="1"/>
  <c r="BV133" i="1"/>
  <c r="BM133" i="1"/>
  <c r="BK133" i="1"/>
  <c r="BJ133" i="1"/>
  <c r="BH133" i="1"/>
  <c r="BG133" i="1"/>
  <c r="BF133" i="1"/>
  <c r="BE133" i="1"/>
  <c r="AY133" i="1"/>
  <c r="BT133" i="1" s="1"/>
  <c r="AX133" i="1"/>
  <c r="AT133" i="1"/>
  <c r="BP133" i="1" s="1"/>
  <c r="AR133" i="1"/>
  <c r="AS133" i="1" s="1"/>
  <c r="AQ133" i="1"/>
  <c r="BO133" i="1" s="1"/>
  <c r="AP133" i="1"/>
  <c r="BN133" i="1" s="1"/>
  <c r="CA132" i="1"/>
  <c r="BX132" i="1"/>
  <c r="BV132" i="1"/>
  <c r="BM132" i="1"/>
  <c r="BK132" i="1"/>
  <c r="BJ132" i="1"/>
  <c r="BH132" i="1"/>
  <c r="BG132" i="1"/>
  <c r="BF132" i="1"/>
  <c r="BE132" i="1"/>
  <c r="AY132" i="1"/>
  <c r="BT132" i="1" s="1"/>
  <c r="AX132" i="1"/>
  <c r="AT132" i="1"/>
  <c r="BP132" i="1" s="1"/>
  <c r="AR132" i="1"/>
  <c r="AS132" i="1" s="1"/>
  <c r="AQ132" i="1"/>
  <c r="BO132" i="1" s="1"/>
  <c r="AP132" i="1"/>
  <c r="BN132" i="1" s="1"/>
  <c r="CA131" i="1"/>
  <c r="BX131" i="1"/>
  <c r="BV131" i="1"/>
  <c r="BM131" i="1"/>
  <c r="BK131" i="1"/>
  <c r="BJ131" i="1"/>
  <c r="BH131" i="1"/>
  <c r="BG131" i="1"/>
  <c r="BF131" i="1"/>
  <c r="BE131" i="1"/>
  <c r="AY131" i="1"/>
  <c r="BT131" i="1" s="1"/>
  <c r="AX131" i="1"/>
  <c r="AT131" i="1"/>
  <c r="BP131" i="1" s="1"/>
  <c r="AR131" i="1"/>
  <c r="AS131" i="1" s="1"/>
  <c r="AQ131" i="1"/>
  <c r="BO131" i="1" s="1"/>
  <c r="AP131" i="1"/>
  <c r="BN131" i="1" s="1"/>
  <c r="CA130" i="1"/>
  <c r="BX130" i="1"/>
  <c r="BV130" i="1"/>
  <c r="BM130" i="1"/>
  <c r="BK130" i="1"/>
  <c r="BJ130" i="1"/>
  <c r="BH130" i="1"/>
  <c r="BG130" i="1"/>
  <c r="BF130" i="1"/>
  <c r="BE130" i="1"/>
  <c r="AY130" i="1"/>
  <c r="BT130" i="1" s="1"/>
  <c r="AX130" i="1"/>
  <c r="AT130" i="1"/>
  <c r="AR130" i="1"/>
  <c r="AS130" i="1" s="1"/>
  <c r="AQ130" i="1"/>
  <c r="BO130" i="1" s="1"/>
  <c r="AP130" i="1"/>
  <c r="BN130" i="1" s="1"/>
  <c r="CA129" i="1"/>
  <c r="BX129" i="1"/>
  <c r="BV129" i="1"/>
  <c r="BM129" i="1"/>
  <c r="BK129" i="1"/>
  <c r="BJ129" i="1"/>
  <c r="BH129" i="1"/>
  <c r="BG129" i="1"/>
  <c r="BF129" i="1"/>
  <c r="BE129" i="1"/>
  <c r="AY129" i="1"/>
  <c r="BT129" i="1" s="1"/>
  <c r="AX129" i="1"/>
  <c r="AT129" i="1"/>
  <c r="BP129" i="1" s="1"/>
  <c r="AR129" i="1"/>
  <c r="AS129" i="1" s="1"/>
  <c r="AQ129" i="1"/>
  <c r="BO129" i="1" s="1"/>
  <c r="AP129" i="1"/>
  <c r="BN129" i="1" s="1"/>
  <c r="CA128" i="1"/>
  <c r="BX128" i="1"/>
  <c r="BV128" i="1"/>
  <c r="BM128" i="1"/>
  <c r="BK128" i="1"/>
  <c r="BJ128" i="1"/>
  <c r="BH128" i="1"/>
  <c r="BG128" i="1"/>
  <c r="BF128" i="1"/>
  <c r="BE128" i="1"/>
  <c r="AY128" i="1"/>
  <c r="BT128" i="1" s="1"/>
  <c r="AX128" i="1"/>
  <c r="AT128" i="1"/>
  <c r="BP128" i="1" s="1"/>
  <c r="AR128" i="1"/>
  <c r="AS128" i="1" s="1"/>
  <c r="AQ128" i="1"/>
  <c r="BO128" i="1" s="1"/>
  <c r="AP128" i="1"/>
  <c r="BN128" i="1" s="1"/>
  <c r="CA127" i="1"/>
  <c r="BX127" i="1"/>
  <c r="BV127" i="1"/>
  <c r="BM127" i="1"/>
  <c r="BK127" i="1"/>
  <c r="BJ127" i="1"/>
  <c r="BH127" i="1"/>
  <c r="BG127" i="1"/>
  <c r="BF127" i="1"/>
  <c r="BE127" i="1"/>
  <c r="AY127" i="1"/>
  <c r="BT127" i="1" s="1"/>
  <c r="AX127" i="1"/>
  <c r="AT127" i="1"/>
  <c r="BP127" i="1" s="1"/>
  <c r="AR127" i="1"/>
  <c r="AS127" i="1" s="1"/>
  <c r="AQ127" i="1"/>
  <c r="BO127" i="1" s="1"/>
  <c r="AP127" i="1"/>
  <c r="BN127" i="1" s="1"/>
  <c r="CA126" i="1"/>
  <c r="BX126" i="1"/>
  <c r="BV126" i="1"/>
  <c r="BM126" i="1"/>
  <c r="BK126" i="1"/>
  <c r="BJ126" i="1"/>
  <c r="BH126" i="1"/>
  <c r="BG126" i="1"/>
  <c r="BF126" i="1"/>
  <c r="BE126" i="1"/>
  <c r="AY126" i="1"/>
  <c r="BT126" i="1" s="1"/>
  <c r="AX126" i="1"/>
  <c r="AT126" i="1"/>
  <c r="BP126" i="1" s="1"/>
  <c r="AR126" i="1"/>
  <c r="AS126" i="1" s="1"/>
  <c r="AQ126" i="1"/>
  <c r="BO126" i="1" s="1"/>
  <c r="AP126" i="1"/>
  <c r="BN126" i="1" s="1"/>
  <c r="CA125" i="1"/>
  <c r="BX125" i="1"/>
  <c r="BV125" i="1"/>
  <c r="BM125" i="1"/>
  <c r="BK125" i="1"/>
  <c r="BJ125" i="1"/>
  <c r="BH125" i="1"/>
  <c r="BG125" i="1"/>
  <c r="BF125" i="1"/>
  <c r="BE125" i="1"/>
  <c r="AY125" i="1"/>
  <c r="BT125" i="1" s="1"/>
  <c r="AX125" i="1"/>
  <c r="AT125" i="1"/>
  <c r="BP125" i="1" s="1"/>
  <c r="AR125" i="1"/>
  <c r="AS125" i="1" s="1"/>
  <c r="AQ125" i="1"/>
  <c r="BO125" i="1" s="1"/>
  <c r="AP125" i="1"/>
  <c r="BN125" i="1" s="1"/>
  <c r="CA124" i="1"/>
  <c r="BX124" i="1"/>
  <c r="BV124" i="1"/>
  <c r="BM124" i="1"/>
  <c r="BK124" i="1"/>
  <c r="BJ124" i="1"/>
  <c r="BH124" i="1"/>
  <c r="BG124" i="1"/>
  <c r="BF124" i="1"/>
  <c r="BE124" i="1"/>
  <c r="AY124" i="1"/>
  <c r="BT124" i="1" s="1"/>
  <c r="AX124" i="1"/>
  <c r="AT124" i="1"/>
  <c r="BP124" i="1" s="1"/>
  <c r="AR124" i="1"/>
  <c r="AS124" i="1" s="1"/>
  <c r="AQ124" i="1"/>
  <c r="BO124" i="1" s="1"/>
  <c r="AP124" i="1"/>
  <c r="BN124" i="1" s="1"/>
  <c r="CA123" i="1"/>
  <c r="BX123" i="1"/>
  <c r="BV123" i="1"/>
  <c r="BM123" i="1"/>
  <c r="BK123" i="1"/>
  <c r="BJ123" i="1"/>
  <c r="BH123" i="1"/>
  <c r="BG123" i="1"/>
  <c r="BF123" i="1"/>
  <c r="BE123" i="1"/>
  <c r="AY123" i="1"/>
  <c r="BT123" i="1" s="1"/>
  <c r="AX123" i="1"/>
  <c r="AT123" i="1"/>
  <c r="BP123" i="1" s="1"/>
  <c r="AR123" i="1"/>
  <c r="AS123" i="1" s="1"/>
  <c r="AQ123" i="1"/>
  <c r="BO123" i="1" s="1"/>
  <c r="AP123" i="1"/>
  <c r="BN123" i="1" s="1"/>
  <c r="CA122" i="1"/>
  <c r="BX122" i="1"/>
  <c r="BV122" i="1"/>
  <c r="BM122" i="1"/>
  <c r="BK122" i="1"/>
  <c r="BJ122" i="1"/>
  <c r="BH122" i="1"/>
  <c r="BG122" i="1"/>
  <c r="BF122" i="1"/>
  <c r="BE122" i="1"/>
  <c r="AY122" i="1"/>
  <c r="BT122" i="1" s="1"/>
  <c r="AX122" i="1"/>
  <c r="AT122" i="1"/>
  <c r="AR122" i="1"/>
  <c r="AS122" i="1" s="1"/>
  <c r="AQ122" i="1"/>
  <c r="BO122" i="1" s="1"/>
  <c r="AP122" i="1"/>
  <c r="BN122" i="1" s="1"/>
  <c r="CA121" i="1"/>
  <c r="BX121" i="1"/>
  <c r="BV121" i="1"/>
  <c r="BM121" i="1"/>
  <c r="BK121" i="1"/>
  <c r="BJ121" i="1"/>
  <c r="BH121" i="1"/>
  <c r="BG121" i="1"/>
  <c r="BF121" i="1"/>
  <c r="BE121" i="1"/>
  <c r="AY121" i="1"/>
  <c r="BT121" i="1" s="1"/>
  <c r="AX121" i="1"/>
  <c r="AT121" i="1"/>
  <c r="BP121" i="1" s="1"/>
  <c r="AR121" i="1"/>
  <c r="AS121" i="1" s="1"/>
  <c r="AQ121" i="1"/>
  <c r="BO121" i="1" s="1"/>
  <c r="AP121" i="1"/>
  <c r="BN121" i="1" s="1"/>
  <c r="CA120" i="1"/>
  <c r="BX120" i="1"/>
  <c r="BV120" i="1"/>
  <c r="BM120" i="1"/>
  <c r="BK120" i="1"/>
  <c r="BJ120" i="1"/>
  <c r="BH120" i="1"/>
  <c r="BG120" i="1"/>
  <c r="BF120" i="1"/>
  <c r="BE120" i="1"/>
  <c r="AY120" i="1"/>
  <c r="BT120" i="1" s="1"/>
  <c r="AX120" i="1"/>
  <c r="AT120" i="1"/>
  <c r="AR120" i="1"/>
  <c r="AS120" i="1" s="1"/>
  <c r="AQ120" i="1"/>
  <c r="BO120" i="1" s="1"/>
  <c r="AP120" i="1"/>
  <c r="BN120" i="1" s="1"/>
  <c r="CA119" i="1"/>
  <c r="BX119" i="1"/>
  <c r="BV119" i="1"/>
  <c r="BM119" i="1"/>
  <c r="BK119" i="1"/>
  <c r="BJ119" i="1"/>
  <c r="BH119" i="1"/>
  <c r="BG119" i="1"/>
  <c r="BF119" i="1"/>
  <c r="BE119" i="1"/>
  <c r="AY119" i="1"/>
  <c r="BT119" i="1" s="1"/>
  <c r="AX119" i="1"/>
  <c r="AT119" i="1"/>
  <c r="BP119" i="1" s="1"/>
  <c r="AR119" i="1"/>
  <c r="AS119" i="1" s="1"/>
  <c r="AQ119" i="1"/>
  <c r="BO119" i="1" s="1"/>
  <c r="AP119" i="1"/>
  <c r="BN119" i="1" s="1"/>
  <c r="CA118" i="1"/>
  <c r="BX118" i="1"/>
  <c r="BV118" i="1"/>
  <c r="BM118" i="1"/>
  <c r="BK118" i="1"/>
  <c r="BJ118" i="1"/>
  <c r="BH118" i="1"/>
  <c r="BG118" i="1"/>
  <c r="BF118" i="1"/>
  <c r="BE118" i="1"/>
  <c r="AY118" i="1"/>
  <c r="BT118" i="1" s="1"/>
  <c r="AX118" i="1"/>
  <c r="AT118" i="1"/>
  <c r="AR118" i="1"/>
  <c r="AS118" i="1" s="1"/>
  <c r="AQ118" i="1"/>
  <c r="BO118" i="1" s="1"/>
  <c r="AP118" i="1"/>
  <c r="BN118" i="1" s="1"/>
  <c r="CA117" i="1"/>
  <c r="BX117" i="1"/>
  <c r="BV117" i="1"/>
  <c r="BM117" i="1"/>
  <c r="BK117" i="1"/>
  <c r="BJ117" i="1"/>
  <c r="BH117" i="1"/>
  <c r="BG117" i="1"/>
  <c r="BF117" i="1"/>
  <c r="BE117" i="1"/>
  <c r="AY117" i="1"/>
  <c r="BT117" i="1" s="1"/>
  <c r="AX117" i="1"/>
  <c r="AT117" i="1"/>
  <c r="BP117" i="1" s="1"/>
  <c r="AR117" i="1"/>
  <c r="AS117" i="1" s="1"/>
  <c r="AQ117" i="1"/>
  <c r="BO117" i="1" s="1"/>
  <c r="AP117" i="1"/>
  <c r="BN117" i="1" s="1"/>
  <c r="CA116" i="1"/>
  <c r="BX116" i="1"/>
  <c r="BV116" i="1"/>
  <c r="BM116" i="1"/>
  <c r="BK116" i="1"/>
  <c r="BJ116" i="1"/>
  <c r="BH116" i="1"/>
  <c r="BG116" i="1"/>
  <c r="BF116" i="1"/>
  <c r="BE116" i="1"/>
  <c r="AY116" i="1"/>
  <c r="BT116" i="1" s="1"/>
  <c r="AX116" i="1"/>
  <c r="AT116" i="1"/>
  <c r="BP116" i="1" s="1"/>
  <c r="AR116" i="1"/>
  <c r="AS116" i="1" s="1"/>
  <c r="AQ116" i="1"/>
  <c r="BO116" i="1" s="1"/>
  <c r="AP116" i="1"/>
  <c r="BN116" i="1" s="1"/>
  <c r="CA115" i="1"/>
  <c r="BX115" i="1"/>
  <c r="BV115" i="1"/>
  <c r="BM115" i="1"/>
  <c r="BK115" i="1"/>
  <c r="BJ115" i="1"/>
  <c r="BH115" i="1"/>
  <c r="BG115" i="1"/>
  <c r="BF115" i="1"/>
  <c r="BE115" i="1"/>
  <c r="AY115" i="1"/>
  <c r="BT115" i="1" s="1"/>
  <c r="AX115" i="1"/>
  <c r="AT115" i="1"/>
  <c r="BP115" i="1" s="1"/>
  <c r="AR115" i="1"/>
  <c r="AS115" i="1" s="1"/>
  <c r="AQ115" i="1"/>
  <c r="BO115" i="1" s="1"/>
  <c r="AP115" i="1"/>
  <c r="BN115" i="1" s="1"/>
  <c r="CA114" i="1"/>
  <c r="BX114" i="1"/>
  <c r="BV114" i="1"/>
  <c r="BM114" i="1"/>
  <c r="BK114" i="1"/>
  <c r="BJ114" i="1"/>
  <c r="BH114" i="1"/>
  <c r="BG114" i="1"/>
  <c r="BF114" i="1"/>
  <c r="BE114" i="1"/>
  <c r="AY114" i="1"/>
  <c r="BT114" i="1" s="1"/>
  <c r="AX114" i="1"/>
  <c r="AT114" i="1"/>
  <c r="AR114" i="1"/>
  <c r="AS114" i="1" s="1"/>
  <c r="AQ114" i="1"/>
  <c r="BO114" i="1" s="1"/>
  <c r="AP114" i="1"/>
  <c r="BN114" i="1" s="1"/>
  <c r="CA113" i="1"/>
  <c r="BX113" i="1"/>
  <c r="BV113" i="1"/>
  <c r="BM113" i="1"/>
  <c r="BK113" i="1"/>
  <c r="BJ113" i="1"/>
  <c r="BH113" i="1"/>
  <c r="BG113" i="1"/>
  <c r="BF113" i="1"/>
  <c r="BE113" i="1"/>
  <c r="AY113" i="1"/>
  <c r="BT113" i="1" s="1"/>
  <c r="AX113" i="1"/>
  <c r="AT113" i="1"/>
  <c r="BP113" i="1" s="1"/>
  <c r="AR113" i="1"/>
  <c r="AS113" i="1" s="1"/>
  <c r="AQ113" i="1"/>
  <c r="BO113" i="1" s="1"/>
  <c r="AP113" i="1"/>
  <c r="BN113" i="1" s="1"/>
  <c r="CA112" i="1"/>
  <c r="BX112" i="1"/>
  <c r="BV112" i="1"/>
  <c r="BM112" i="1"/>
  <c r="BK112" i="1"/>
  <c r="BJ112" i="1"/>
  <c r="BH112" i="1"/>
  <c r="BG112" i="1"/>
  <c r="BF112" i="1"/>
  <c r="BE112" i="1"/>
  <c r="AY112" i="1"/>
  <c r="BT112" i="1" s="1"/>
  <c r="AX112" i="1"/>
  <c r="AT112" i="1"/>
  <c r="BP112" i="1" s="1"/>
  <c r="AR112" i="1"/>
  <c r="AS112" i="1" s="1"/>
  <c r="AQ112" i="1"/>
  <c r="BO112" i="1" s="1"/>
  <c r="AP112" i="1"/>
  <c r="BN112" i="1" s="1"/>
  <c r="CA111" i="1"/>
  <c r="BX111" i="1"/>
  <c r="BV111" i="1"/>
  <c r="BM111" i="1"/>
  <c r="BK111" i="1"/>
  <c r="BJ111" i="1"/>
  <c r="BH111" i="1"/>
  <c r="BG111" i="1"/>
  <c r="BF111" i="1"/>
  <c r="BE111" i="1"/>
  <c r="AY111" i="1"/>
  <c r="BT111" i="1" s="1"/>
  <c r="AX111" i="1"/>
  <c r="AT111" i="1"/>
  <c r="BP111" i="1" s="1"/>
  <c r="AR111" i="1"/>
  <c r="AS111" i="1" s="1"/>
  <c r="AQ111" i="1"/>
  <c r="BO111" i="1" s="1"/>
  <c r="AP111" i="1"/>
  <c r="BN111" i="1" s="1"/>
  <c r="CA110" i="1"/>
  <c r="BX110" i="1"/>
  <c r="BV110" i="1"/>
  <c r="BM110" i="1"/>
  <c r="BK110" i="1"/>
  <c r="BJ110" i="1"/>
  <c r="BH110" i="1"/>
  <c r="BG110" i="1"/>
  <c r="BF110" i="1"/>
  <c r="BE110" i="1"/>
  <c r="AY110" i="1"/>
  <c r="BT110" i="1" s="1"/>
  <c r="AX110" i="1"/>
  <c r="AT110" i="1"/>
  <c r="AR110" i="1"/>
  <c r="AS110" i="1" s="1"/>
  <c r="AQ110" i="1"/>
  <c r="BO110" i="1" s="1"/>
  <c r="AP110" i="1"/>
  <c r="BN110" i="1" s="1"/>
  <c r="CA109" i="1"/>
  <c r="BX109" i="1"/>
  <c r="BV109" i="1"/>
  <c r="BP109" i="1"/>
  <c r="BM109" i="1"/>
  <c r="BK109" i="1"/>
  <c r="BJ109" i="1"/>
  <c r="BH109" i="1"/>
  <c r="BG109" i="1"/>
  <c r="BF109" i="1"/>
  <c r="BE109" i="1"/>
  <c r="AY109" i="1"/>
  <c r="BT109" i="1" s="1"/>
  <c r="AX109" i="1"/>
  <c r="AT109" i="1"/>
  <c r="AR109" i="1"/>
  <c r="AS109" i="1" s="1"/>
  <c r="AU109" i="1" s="1"/>
  <c r="AQ109" i="1"/>
  <c r="BO109" i="1" s="1"/>
  <c r="AP109" i="1"/>
  <c r="BN109" i="1" s="1"/>
  <c r="CA108" i="1"/>
  <c r="BX108" i="1"/>
  <c r="BV108" i="1"/>
  <c r="BM108" i="1"/>
  <c r="BK108" i="1"/>
  <c r="BJ108" i="1"/>
  <c r="BH108" i="1"/>
  <c r="BG108" i="1"/>
  <c r="BF108" i="1"/>
  <c r="BE108" i="1"/>
  <c r="AY108" i="1"/>
  <c r="BT108" i="1" s="1"/>
  <c r="AX108" i="1"/>
  <c r="AT108" i="1"/>
  <c r="BP108" i="1" s="1"/>
  <c r="AR108" i="1"/>
  <c r="AS108" i="1" s="1"/>
  <c r="AU108" i="1" s="1"/>
  <c r="AQ108" i="1"/>
  <c r="BO108" i="1" s="1"/>
  <c r="AP108" i="1"/>
  <c r="BN108" i="1" s="1"/>
  <c r="CA107" i="1"/>
  <c r="BX107" i="1"/>
  <c r="BV107" i="1"/>
  <c r="BM107" i="1"/>
  <c r="BK107" i="1"/>
  <c r="BJ107" i="1"/>
  <c r="BH107" i="1"/>
  <c r="BG107" i="1"/>
  <c r="BF107" i="1"/>
  <c r="BE107" i="1"/>
  <c r="AY107" i="1"/>
  <c r="BT107" i="1" s="1"/>
  <c r="AX107" i="1"/>
  <c r="AT107" i="1"/>
  <c r="BP107" i="1" s="1"/>
  <c r="AR107" i="1"/>
  <c r="AS107" i="1" s="1"/>
  <c r="AQ107" i="1"/>
  <c r="BO107" i="1" s="1"/>
  <c r="AP107" i="1"/>
  <c r="BN107" i="1" s="1"/>
  <c r="CA106" i="1"/>
  <c r="BX106" i="1"/>
  <c r="BV106" i="1"/>
  <c r="BM106" i="1"/>
  <c r="BK106" i="1"/>
  <c r="BJ106" i="1"/>
  <c r="BH106" i="1"/>
  <c r="BG106" i="1"/>
  <c r="BF106" i="1"/>
  <c r="BE106" i="1"/>
  <c r="AY106" i="1"/>
  <c r="BT106" i="1" s="1"/>
  <c r="AX106" i="1"/>
  <c r="AT106" i="1"/>
  <c r="AR106" i="1"/>
  <c r="AS106" i="1" s="1"/>
  <c r="AQ106" i="1"/>
  <c r="BO106" i="1" s="1"/>
  <c r="AP106" i="1"/>
  <c r="BN106" i="1" s="1"/>
  <c r="CA105" i="1"/>
  <c r="BX105" i="1"/>
  <c r="BV105" i="1"/>
  <c r="BM105" i="1"/>
  <c r="BK105" i="1"/>
  <c r="BJ105" i="1"/>
  <c r="BH105" i="1"/>
  <c r="BG105" i="1"/>
  <c r="BF105" i="1"/>
  <c r="BE105" i="1"/>
  <c r="AY105" i="1"/>
  <c r="BT105" i="1" s="1"/>
  <c r="AX105" i="1"/>
  <c r="AT105" i="1"/>
  <c r="BP105" i="1" s="1"/>
  <c r="AR105" i="1"/>
  <c r="AS105" i="1" s="1"/>
  <c r="AQ105" i="1"/>
  <c r="BO105" i="1" s="1"/>
  <c r="AP105" i="1"/>
  <c r="BN105" i="1" s="1"/>
  <c r="CA104" i="1"/>
  <c r="BX104" i="1"/>
  <c r="BV104" i="1"/>
  <c r="BM104" i="1"/>
  <c r="BK104" i="1"/>
  <c r="BJ104" i="1"/>
  <c r="BH104" i="1"/>
  <c r="BG104" i="1"/>
  <c r="BF104" i="1"/>
  <c r="BE104" i="1"/>
  <c r="AY104" i="1"/>
  <c r="BT104" i="1" s="1"/>
  <c r="AX104" i="1"/>
  <c r="AT104" i="1"/>
  <c r="BP104" i="1" s="1"/>
  <c r="AR104" i="1"/>
  <c r="AS104" i="1" s="1"/>
  <c r="AQ104" i="1"/>
  <c r="BO104" i="1" s="1"/>
  <c r="AP104" i="1"/>
  <c r="BN104" i="1" s="1"/>
  <c r="CA103" i="1"/>
  <c r="BX103" i="1"/>
  <c r="BV103" i="1"/>
  <c r="BM103" i="1"/>
  <c r="BK103" i="1"/>
  <c r="BJ103" i="1"/>
  <c r="BH103" i="1"/>
  <c r="BG103" i="1"/>
  <c r="BF103" i="1"/>
  <c r="BE103" i="1"/>
  <c r="AY103" i="1"/>
  <c r="BT103" i="1" s="1"/>
  <c r="AX103" i="1"/>
  <c r="AT103" i="1"/>
  <c r="AR103" i="1"/>
  <c r="AS103" i="1" s="1"/>
  <c r="AQ103" i="1"/>
  <c r="BO103" i="1" s="1"/>
  <c r="AP103" i="1"/>
  <c r="BN103" i="1" s="1"/>
  <c r="CA102" i="1"/>
  <c r="BX102" i="1"/>
  <c r="BV102" i="1"/>
  <c r="BM102" i="1"/>
  <c r="BK102" i="1"/>
  <c r="BJ102" i="1"/>
  <c r="BH102" i="1"/>
  <c r="BG102" i="1"/>
  <c r="BF102" i="1"/>
  <c r="BE102" i="1"/>
  <c r="AY102" i="1"/>
  <c r="BT102" i="1" s="1"/>
  <c r="AX102" i="1"/>
  <c r="AT102" i="1"/>
  <c r="AR102" i="1"/>
  <c r="AS102" i="1" s="1"/>
  <c r="AQ102" i="1"/>
  <c r="BO102" i="1" s="1"/>
  <c r="AP102" i="1"/>
  <c r="BN102" i="1" s="1"/>
  <c r="CA101" i="1"/>
  <c r="BX101" i="1"/>
  <c r="BV101" i="1"/>
  <c r="BM101" i="1"/>
  <c r="BK101" i="1"/>
  <c r="BJ101" i="1"/>
  <c r="BH101" i="1"/>
  <c r="BG101" i="1"/>
  <c r="BF101" i="1"/>
  <c r="BE101" i="1"/>
  <c r="AY101" i="1"/>
  <c r="BT101" i="1" s="1"/>
  <c r="AX101" i="1"/>
  <c r="AT101" i="1"/>
  <c r="BP101" i="1" s="1"/>
  <c r="AR101" i="1"/>
  <c r="AS101" i="1" s="1"/>
  <c r="AQ101" i="1"/>
  <c r="BO101" i="1" s="1"/>
  <c r="AP101" i="1"/>
  <c r="BN101" i="1" s="1"/>
  <c r="CA100" i="1"/>
  <c r="BX100" i="1"/>
  <c r="BV100" i="1"/>
  <c r="BM100" i="1"/>
  <c r="BK100" i="1"/>
  <c r="BJ100" i="1"/>
  <c r="BH100" i="1"/>
  <c r="BG100" i="1"/>
  <c r="BF100" i="1"/>
  <c r="BE100" i="1"/>
  <c r="AY100" i="1"/>
  <c r="BT100" i="1" s="1"/>
  <c r="AX100" i="1"/>
  <c r="AT100" i="1"/>
  <c r="BP100" i="1" s="1"/>
  <c r="AR100" i="1"/>
  <c r="AS100" i="1" s="1"/>
  <c r="AQ100" i="1"/>
  <c r="BO100" i="1" s="1"/>
  <c r="AP100" i="1"/>
  <c r="BN100" i="1" s="1"/>
  <c r="CA99" i="1"/>
  <c r="BX99" i="1"/>
  <c r="BV99" i="1"/>
  <c r="BM99" i="1"/>
  <c r="BK99" i="1"/>
  <c r="BJ99" i="1"/>
  <c r="BH99" i="1"/>
  <c r="BG99" i="1"/>
  <c r="BF99" i="1"/>
  <c r="BE99" i="1"/>
  <c r="AY99" i="1"/>
  <c r="BT99" i="1" s="1"/>
  <c r="AX99" i="1"/>
  <c r="AT99" i="1"/>
  <c r="BP99" i="1" s="1"/>
  <c r="AR99" i="1"/>
  <c r="AS99" i="1" s="1"/>
  <c r="AQ99" i="1"/>
  <c r="BO99" i="1" s="1"/>
  <c r="AP99" i="1"/>
  <c r="BN99" i="1" s="1"/>
  <c r="CA98" i="1"/>
  <c r="BX98" i="1"/>
  <c r="BV98" i="1"/>
  <c r="BM98" i="1"/>
  <c r="BK98" i="1"/>
  <c r="BJ98" i="1"/>
  <c r="BH98" i="1"/>
  <c r="BG98" i="1"/>
  <c r="BF98" i="1"/>
  <c r="BE98" i="1"/>
  <c r="AY98" i="1"/>
  <c r="BT98" i="1" s="1"/>
  <c r="AX98" i="1"/>
  <c r="AT98" i="1"/>
  <c r="AR98" i="1"/>
  <c r="AS98" i="1" s="1"/>
  <c r="AQ98" i="1"/>
  <c r="BO98" i="1" s="1"/>
  <c r="AP98" i="1"/>
  <c r="BN98" i="1" s="1"/>
  <c r="CA97" i="1"/>
  <c r="BX97" i="1"/>
  <c r="BV97" i="1"/>
  <c r="BM97" i="1"/>
  <c r="BK97" i="1"/>
  <c r="BJ97" i="1"/>
  <c r="BH97" i="1"/>
  <c r="BG97" i="1"/>
  <c r="BF97" i="1"/>
  <c r="BE97" i="1"/>
  <c r="AY97" i="1"/>
  <c r="BT97" i="1" s="1"/>
  <c r="AX97" i="1"/>
  <c r="AT97" i="1"/>
  <c r="BP97" i="1" s="1"/>
  <c r="AR97" i="1"/>
  <c r="AS97" i="1" s="1"/>
  <c r="AU97" i="1" s="1"/>
  <c r="BQ97" i="1" s="1"/>
  <c r="AQ97" i="1"/>
  <c r="BO97" i="1" s="1"/>
  <c r="AP97" i="1"/>
  <c r="BN97" i="1" s="1"/>
  <c r="CA96" i="1"/>
  <c r="BX96" i="1"/>
  <c r="BV96" i="1"/>
  <c r="BM96" i="1"/>
  <c r="BK96" i="1"/>
  <c r="BJ96" i="1"/>
  <c r="BH96" i="1"/>
  <c r="BG96" i="1"/>
  <c r="BF96" i="1"/>
  <c r="BE96" i="1"/>
  <c r="AY96" i="1"/>
  <c r="BT96" i="1" s="1"/>
  <c r="AX96" i="1"/>
  <c r="AT96" i="1"/>
  <c r="BP96" i="1" s="1"/>
  <c r="AR96" i="1"/>
  <c r="AS96" i="1" s="1"/>
  <c r="AU96" i="1" s="1"/>
  <c r="AQ96" i="1"/>
  <c r="BO96" i="1" s="1"/>
  <c r="AP96" i="1"/>
  <c r="BN96" i="1" s="1"/>
  <c r="CA95" i="1"/>
  <c r="BX95" i="1"/>
  <c r="BV95" i="1"/>
  <c r="BM95" i="1"/>
  <c r="BK95" i="1"/>
  <c r="BJ95" i="1"/>
  <c r="BH95" i="1"/>
  <c r="BG95" i="1"/>
  <c r="BF95" i="1"/>
  <c r="BE95" i="1"/>
  <c r="AY95" i="1"/>
  <c r="BT95" i="1" s="1"/>
  <c r="AX95" i="1"/>
  <c r="AT95" i="1"/>
  <c r="BP95" i="1" s="1"/>
  <c r="AR95" i="1"/>
  <c r="AS95" i="1" s="1"/>
  <c r="AQ95" i="1"/>
  <c r="BO95" i="1" s="1"/>
  <c r="AP95" i="1"/>
  <c r="BN95" i="1" s="1"/>
  <c r="CA94" i="1"/>
  <c r="BX94" i="1"/>
  <c r="BV94" i="1"/>
  <c r="BM94" i="1"/>
  <c r="BK94" i="1"/>
  <c r="BJ94" i="1"/>
  <c r="BH94" i="1"/>
  <c r="BG94" i="1"/>
  <c r="BF94" i="1"/>
  <c r="BE94" i="1"/>
  <c r="AY94" i="1"/>
  <c r="BT94" i="1" s="1"/>
  <c r="AX94" i="1"/>
  <c r="AT94" i="1"/>
  <c r="AR94" i="1"/>
  <c r="AS94" i="1" s="1"/>
  <c r="AQ94" i="1"/>
  <c r="BO94" i="1" s="1"/>
  <c r="AP94" i="1"/>
  <c r="BN94" i="1" s="1"/>
  <c r="CA93" i="1"/>
  <c r="BX93" i="1"/>
  <c r="BV93" i="1"/>
  <c r="BM93" i="1"/>
  <c r="BK93" i="1"/>
  <c r="BJ93" i="1"/>
  <c r="BH93" i="1"/>
  <c r="BG93" i="1"/>
  <c r="BF93" i="1"/>
  <c r="BE93" i="1"/>
  <c r="AY93" i="1"/>
  <c r="BT93" i="1" s="1"/>
  <c r="AX93" i="1"/>
  <c r="AT93" i="1"/>
  <c r="BP93" i="1" s="1"/>
  <c r="AR93" i="1"/>
  <c r="AS93" i="1" s="1"/>
  <c r="AQ93" i="1"/>
  <c r="BO93" i="1" s="1"/>
  <c r="AP93" i="1"/>
  <c r="BN93" i="1" s="1"/>
  <c r="CA92" i="1"/>
  <c r="BX92" i="1"/>
  <c r="BV92" i="1"/>
  <c r="BM92" i="1"/>
  <c r="BK92" i="1"/>
  <c r="BJ92" i="1"/>
  <c r="BH92" i="1"/>
  <c r="BG92" i="1"/>
  <c r="BF92" i="1"/>
  <c r="BE92" i="1"/>
  <c r="AY92" i="1"/>
  <c r="BT92" i="1" s="1"/>
  <c r="AX92" i="1"/>
  <c r="AT92" i="1"/>
  <c r="BP92" i="1" s="1"/>
  <c r="AR92" i="1"/>
  <c r="AS92" i="1" s="1"/>
  <c r="AQ92" i="1"/>
  <c r="BO92" i="1" s="1"/>
  <c r="AP92" i="1"/>
  <c r="BN92" i="1" s="1"/>
  <c r="CA91" i="1"/>
  <c r="BX91" i="1"/>
  <c r="BV91" i="1"/>
  <c r="BM91" i="1"/>
  <c r="BK91" i="1"/>
  <c r="BJ91" i="1"/>
  <c r="BH91" i="1"/>
  <c r="BG91" i="1"/>
  <c r="BF91" i="1"/>
  <c r="BE91" i="1"/>
  <c r="AY91" i="1"/>
  <c r="BT91" i="1" s="1"/>
  <c r="AX91" i="1"/>
  <c r="AT91" i="1"/>
  <c r="BP91" i="1" s="1"/>
  <c r="AR91" i="1"/>
  <c r="AS91" i="1" s="1"/>
  <c r="AQ91" i="1"/>
  <c r="BO91" i="1" s="1"/>
  <c r="AP91" i="1"/>
  <c r="BN91" i="1" s="1"/>
  <c r="CA90" i="1"/>
  <c r="BX90" i="1"/>
  <c r="BV90" i="1"/>
  <c r="BM90" i="1"/>
  <c r="BK90" i="1"/>
  <c r="BJ90" i="1"/>
  <c r="BH90" i="1"/>
  <c r="BG90" i="1"/>
  <c r="BF90" i="1"/>
  <c r="BE90" i="1"/>
  <c r="AY90" i="1"/>
  <c r="BT90" i="1" s="1"/>
  <c r="AX90" i="1"/>
  <c r="AT90" i="1"/>
  <c r="AR90" i="1"/>
  <c r="AS90" i="1" s="1"/>
  <c r="AQ90" i="1"/>
  <c r="BO90" i="1" s="1"/>
  <c r="AP90" i="1"/>
  <c r="BN90" i="1" s="1"/>
  <c r="CA89" i="1"/>
  <c r="BX89" i="1"/>
  <c r="BV89" i="1"/>
  <c r="BM89" i="1"/>
  <c r="BK89" i="1"/>
  <c r="BJ89" i="1"/>
  <c r="BH89" i="1"/>
  <c r="BG89" i="1"/>
  <c r="BF89" i="1"/>
  <c r="BE89" i="1"/>
  <c r="AY89" i="1"/>
  <c r="BT89" i="1" s="1"/>
  <c r="AX89" i="1"/>
  <c r="AT89" i="1"/>
  <c r="BP89" i="1" s="1"/>
  <c r="AR89" i="1"/>
  <c r="AS89" i="1" s="1"/>
  <c r="AQ89" i="1"/>
  <c r="BO89" i="1" s="1"/>
  <c r="AP89" i="1"/>
  <c r="BN89" i="1" s="1"/>
  <c r="CA88" i="1"/>
  <c r="BX88" i="1"/>
  <c r="BV88" i="1"/>
  <c r="BM88" i="1"/>
  <c r="BK88" i="1"/>
  <c r="BJ88" i="1"/>
  <c r="BH88" i="1"/>
  <c r="BG88" i="1"/>
  <c r="BF88" i="1"/>
  <c r="BE88" i="1"/>
  <c r="AY88" i="1"/>
  <c r="BT88" i="1" s="1"/>
  <c r="AX88" i="1"/>
  <c r="AT88" i="1"/>
  <c r="BP88" i="1" s="1"/>
  <c r="AR88" i="1"/>
  <c r="AS88" i="1" s="1"/>
  <c r="AU88" i="1" s="1"/>
  <c r="BQ88" i="1" s="1"/>
  <c r="AQ88" i="1"/>
  <c r="BO88" i="1" s="1"/>
  <c r="AP88" i="1"/>
  <c r="BN88" i="1" s="1"/>
  <c r="CA87" i="1"/>
  <c r="BX87" i="1"/>
  <c r="BV87" i="1"/>
  <c r="BM87" i="1"/>
  <c r="BK87" i="1"/>
  <c r="BJ87" i="1"/>
  <c r="BH87" i="1"/>
  <c r="BG87" i="1"/>
  <c r="BF87" i="1"/>
  <c r="BE87" i="1"/>
  <c r="AY87" i="1"/>
  <c r="BT87" i="1" s="1"/>
  <c r="AX87" i="1"/>
  <c r="AT87" i="1"/>
  <c r="BP87" i="1" s="1"/>
  <c r="AR87" i="1"/>
  <c r="AS87" i="1" s="1"/>
  <c r="AQ87" i="1"/>
  <c r="BO87" i="1" s="1"/>
  <c r="AP87" i="1"/>
  <c r="BN87" i="1" s="1"/>
  <c r="CA86" i="1"/>
  <c r="BX86" i="1"/>
  <c r="BV86" i="1"/>
  <c r="BM86" i="1"/>
  <c r="BK86" i="1"/>
  <c r="BJ86" i="1"/>
  <c r="BH86" i="1"/>
  <c r="BG86" i="1"/>
  <c r="BF86" i="1"/>
  <c r="BE86" i="1"/>
  <c r="AY86" i="1"/>
  <c r="BT86" i="1" s="1"/>
  <c r="AX86" i="1"/>
  <c r="AT86" i="1"/>
  <c r="AR86" i="1"/>
  <c r="AS86" i="1" s="1"/>
  <c r="AQ86" i="1"/>
  <c r="BO86" i="1" s="1"/>
  <c r="AP86" i="1"/>
  <c r="BN86" i="1" s="1"/>
  <c r="CA85" i="1"/>
  <c r="BX85" i="1"/>
  <c r="BV85" i="1"/>
  <c r="BM85" i="1"/>
  <c r="BK85" i="1"/>
  <c r="BJ85" i="1"/>
  <c r="BH85" i="1"/>
  <c r="BG85" i="1"/>
  <c r="BF85" i="1"/>
  <c r="BE85" i="1"/>
  <c r="AY85" i="1"/>
  <c r="BT85" i="1" s="1"/>
  <c r="AX85" i="1"/>
  <c r="AT85" i="1"/>
  <c r="BP85" i="1" s="1"/>
  <c r="AR85" i="1"/>
  <c r="AS85" i="1" s="1"/>
  <c r="AU85" i="1" s="1"/>
  <c r="BQ85" i="1" s="1"/>
  <c r="AQ85" i="1"/>
  <c r="BO85" i="1" s="1"/>
  <c r="AP85" i="1"/>
  <c r="BN85" i="1" s="1"/>
  <c r="CA84" i="1"/>
  <c r="BX84" i="1"/>
  <c r="BV84" i="1"/>
  <c r="BM84" i="1"/>
  <c r="BK84" i="1"/>
  <c r="BJ84" i="1"/>
  <c r="BH84" i="1"/>
  <c r="BG84" i="1"/>
  <c r="BF84" i="1"/>
  <c r="BE84" i="1"/>
  <c r="AY84" i="1"/>
  <c r="BT84" i="1" s="1"/>
  <c r="AX84" i="1"/>
  <c r="AT84" i="1"/>
  <c r="BP84" i="1" s="1"/>
  <c r="AR84" i="1"/>
  <c r="AS84" i="1" s="1"/>
  <c r="AQ84" i="1"/>
  <c r="BO84" i="1" s="1"/>
  <c r="AP84" i="1"/>
  <c r="BN84" i="1" s="1"/>
  <c r="CA83" i="1"/>
  <c r="BX83" i="1"/>
  <c r="BV83" i="1"/>
  <c r="BM83" i="1"/>
  <c r="BK83" i="1"/>
  <c r="BJ83" i="1"/>
  <c r="BH83" i="1"/>
  <c r="BG83" i="1"/>
  <c r="BF83" i="1"/>
  <c r="BE83" i="1"/>
  <c r="AY83" i="1"/>
  <c r="BT83" i="1" s="1"/>
  <c r="AX83" i="1"/>
  <c r="AT83" i="1"/>
  <c r="BP83" i="1" s="1"/>
  <c r="AR83" i="1"/>
  <c r="AS83" i="1" s="1"/>
  <c r="AQ83" i="1"/>
  <c r="BO83" i="1" s="1"/>
  <c r="AP83" i="1"/>
  <c r="BN83" i="1" s="1"/>
  <c r="CA82" i="1"/>
  <c r="BX82" i="1"/>
  <c r="BV82" i="1"/>
  <c r="BM82" i="1"/>
  <c r="BK82" i="1"/>
  <c r="BJ82" i="1"/>
  <c r="BH82" i="1"/>
  <c r="BG82" i="1"/>
  <c r="BF82" i="1"/>
  <c r="BE82" i="1"/>
  <c r="AY82" i="1"/>
  <c r="BT82" i="1" s="1"/>
  <c r="AX82" i="1"/>
  <c r="AT82" i="1"/>
  <c r="AR82" i="1"/>
  <c r="AS82" i="1" s="1"/>
  <c r="AQ82" i="1"/>
  <c r="BO82" i="1" s="1"/>
  <c r="AP82" i="1"/>
  <c r="BN82" i="1" s="1"/>
  <c r="CA81" i="1"/>
  <c r="BX81" i="1"/>
  <c r="BV81" i="1"/>
  <c r="BM81" i="1"/>
  <c r="BK81" i="1"/>
  <c r="BJ81" i="1"/>
  <c r="BH81" i="1"/>
  <c r="BG81" i="1"/>
  <c r="BF81" i="1"/>
  <c r="BE81" i="1"/>
  <c r="AY81" i="1"/>
  <c r="BT81" i="1" s="1"/>
  <c r="AX81" i="1"/>
  <c r="AT81" i="1"/>
  <c r="BP81" i="1" s="1"/>
  <c r="AR81" i="1"/>
  <c r="AS81" i="1" s="1"/>
  <c r="AQ81" i="1"/>
  <c r="BO81" i="1" s="1"/>
  <c r="AP81" i="1"/>
  <c r="BN81" i="1" s="1"/>
  <c r="CA80" i="1"/>
  <c r="BX80" i="1"/>
  <c r="BV80" i="1"/>
  <c r="BM80" i="1"/>
  <c r="BK80" i="1"/>
  <c r="BJ80" i="1"/>
  <c r="BH80" i="1"/>
  <c r="BG80" i="1"/>
  <c r="BF80" i="1"/>
  <c r="BE80" i="1"/>
  <c r="AY80" i="1"/>
  <c r="BT80" i="1" s="1"/>
  <c r="AX80" i="1"/>
  <c r="AT80" i="1"/>
  <c r="BP80" i="1" s="1"/>
  <c r="AR80" i="1"/>
  <c r="AS80" i="1" s="1"/>
  <c r="AQ80" i="1"/>
  <c r="BO80" i="1" s="1"/>
  <c r="AP80" i="1"/>
  <c r="BN80" i="1" s="1"/>
  <c r="CA79" i="1"/>
  <c r="BX79" i="1"/>
  <c r="BV79" i="1"/>
  <c r="BM79" i="1"/>
  <c r="BK79" i="1"/>
  <c r="BJ79" i="1"/>
  <c r="BH79" i="1"/>
  <c r="BG79" i="1"/>
  <c r="BF79" i="1"/>
  <c r="BE79" i="1"/>
  <c r="AY79" i="1"/>
  <c r="BT79" i="1" s="1"/>
  <c r="AX79" i="1"/>
  <c r="AT79" i="1"/>
  <c r="BP79" i="1" s="1"/>
  <c r="AR79" i="1"/>
  <c r="AS79" i="1" s="1"/>
  <c r="AQ79" i="1"/>
  <c r="BO79" i="1" s="1"/>
  <c r="AP79" i="1"/>
  <c r="BN79" i="1" s="1"/>
  <c r="CA78" i="1"/>
  <c r="BX78" i="1"/>
  <c r="BV78" i="1"/>
  <c r="BM78" i="1"/>
  <c r="BK78" i="1"/>
  <c r="BJ78" i="1"/>
  <c r="BH78" i="1"/>
  <c r="BG78" i="1"/>
  <c r="BF78" i="1"/>
  <c r="BE78" i="1"/>
  <c r="AY78" i="1"/>
  <c r="BT78" i="1" s="1"/>
  <c r="AX78" i="1"/>
  <c r="AT78" i="1"/>
  <c r="AR78" i="1"/>
  <c r="AS78" i="1" s="1"/>
  <c r="AQ78" i="1"/>
  <c r="BO78" i="1" s="1"/>
  <c r="AP78" i="1"/>
  <c r="BN78" i="1" s="1"/>
  <c r="CA77" i="1"/>
  <c r="BX77" i="1"/>
  <c r="BV77" i="1"/>
  <c r="BM77" i="1"/>
  <c r="BK77" i="1"/>
  <c r="BJ77" i="1"/>
  <c r="BH77" i="1"/>
  <c r="BG77" i="1"/>
  <c r="BF77" i="1"/>
  <c r="BE77" i="1"/>
  <c r="AY77" i="1"/>
  <c r="BT77" i="1" s="1"/>
  <c r="AX77" i="1"/>
  <c r="AT77" i="1"/>
  <c r="BP77" i="1" s="1"/>
  <c r="AR77" i="1"/>
  <c r="AS77" i="1" s="1"/>
  <c r="AQ77" i="1"/>
  <c r="BO77" i="1" s="1"/>
  <c r="AP77" i="1"/>
  <c r="BN77" i="1" s="1"/>
  <c r="CA76" i="1"/>
  <c r="BX76" i="1"/>
  <c r="BV76" i="1"/>
  <c r="BM76" i="1"/>
  <c r="BK76" i="1"/>
  <c r="BJ76" i="1"/>
  <c r="BH76" i="1"/>
  <c r="BG76" i="1"/>
  <c r="BF76" i="1"/>
  <c r="BE76" i="1"/>
  <c r="AY76" i="1"/>
  <c r="BT76" i="1" s="1"/>
  <c r="AX76" i="1"/>
  <c r="AT76" i="1"/>
  <c r="BP76" i="1" s="1"/>
  <c r="AR76" i="1"/>
  <c r="AS76" i="1" s="1"/>
  <c r="AQ76" i="1"/>
  <c r="BO76" i="1" s="1"/>
  <c r="AP76" i="1"/>
  <c r="BN76" i="1" s="1"/>
  <c r="CA75" i="1"/>
  <c r="BX75" i="1"/>
  <c r="BV75" i="1"/>
  <c r="BM75" i="1"/>
  <c r="BK75" i="1"/>
  <c r="BJ75" i="1"/>
  <c r="BH75" i="1"/>
  <c r="BG75" i="1"/>
  <c r="BF75" i="1"/>
  <c r="BE75" i="1"/>
  <c r="AY75" i="1"/>
  <c r="BT75" i="1" s="1"/>
  <c r="AX75" i="1"/>
  <c r="AT75" i="1"/>
  <c r="BP75" i="1" s="1"/>
  <c r="AR75" i="1"/>
  <c r="AS75" i="1" s="1"/>
  <c r="AQ75" i="1"/>
  <c r="BO75" i="1" s="1"/>
  <c r="AP75" i="1"/>
  <c r="BN75" i="1" s="1"/>
  <c r="CA74" i="1"/>
  <c r="BX74" i="1"/>
  <c r="BV74" i="1"/>
  <c r="BM74" i="1"/>
  <c r="BK74" i="1"/>
  <c r="BJ74" i="1"/>
  <c r="BH74" i="1"/>
  <c r="BG74" i="1"/>
  <c r="BF74" i="1"/>
  <c r="BE74" i="1"/>
  <c r="AY74" i="1"/>
  <c r="BT74" i="1" s="1"/>
  <c r="AX74" i="1"/>
  <c r="AT74" i="1"/>
  <c r="AR74" i="1"/>
  <c r="AS74" i="1" s="1"/>
  <c r="AQ74" i="1"/>
  <c r="BO74" i="1" s="1"/>
  <c r="AP74" i="1"/>
  <c r="BN74" i="1" s="1"/>
  <c r="CA73" i="1"/>
  <c r="BX73" i="1"/>
  <c r="BV73" i="1"/>
  <c r="BM73" i="1"/>
  <c r="BK73" i="1"/>
  <c r="BJ73" i="1"/>
  <c r="BH73" i="1"/>
  <c r="BG73" i="1"/>
  <c r="BF73" i="1"/>
  <c r="BE73" i="1"/>
  <c r="AY73" i="1"/>
  <c r="BT73" i="1" s="1"/>
  <c r="AX73" i="1"/>
  <c r="AT73" i="1"/>
  <c r="BP73" i="1" s="1"/>
  <c r="AR73" i="1"/>
  <c r="AS73" i="1" s="1"/>
  <c r="AQ73" i="1"/>
  <c r="BO73" i="1" s="1"/>
  <c r="AP73" i="1"/>
  <c r="BN73" i="1" s="1"/>
  <c r="CA72" i="1"/>
  <c r="BX72" i="1"/>
  <c r="BV72" i="1"/>
  <c r="BM72" i="1"/>
  <c r="BK72" i="1"/>
  <c r="BJ72" i="1"/>
  <c r="BH72" i="1"/>
  <c r="BG72" i="1"/>
  <c r="BF72" i="1"/>
  <c r="BE72" i="1"/>
  <c r="AY72" i="1"/>
  <c r="BT72" i="1" s="1"/>
  <c r="AX72" i="1"/>
  <c r="AT72" i="1"/>
  <c r="BP72" i="1" s="1"/>
  <c r="AR72" i="1"/>
  <c r="AS72" i="1" s="1"/>
  <c r="AQ72" i="1"/>
  <c r="BO72" i="1" s="1"/>
  <c r="AP72" i="1"/>
  <c r="BN72" i="1" s="1"/>
  <c r="CA71" i="1"/>
  <c r="BX71" i="1"/>
  <c r="BV71" i="1"/>
  <c r="BM71" i="1"/>
  <c r="BK71" i="1"/>
  <c r="BJ71" i="1"/>
  <c r="BH71" i="1"/>
  <c r="BG71" i="1"/>
  <c r="BF71" i="1"/>
  <c r="BE71" i="1"/>
  <c r="AY71" i="1"/>
  <c r="BT71" i="1" s="1"/>
  <c r="AX71" i="1"/>
  <c r="AT71" i="1"/>
  <c r="BP71" i="1" s="1"/>
  <c r="AR71" i="1"/>
  <c r="AS71" i="1" s="1"/>
  <c r="AQ71" i="1"/>
  <c r="BO71" i="1" s="1"/>
  <c r="AP71" i="1"/>
  <c r="BN71" i="1" s="1"/>
  <c r="CA70" i="1"/>
  <c r="BX70" i="1"/>
  <c r="BV70" i="1"/>
  <c r="BM70" i="1"/>
  <c r="BK70" i="1"/>
  <c r="BJ70" i="1"/>
  <c r="BH70" i="1"/>
  <c r="BG70" i="1"/>
  <c r="BF70" i="1"/>
  <c r="BE70" i="1"/>
  <c r="AY70" i="1"/>
  <c r="BT70" i="1" s="1"/>
  <c r="AX70" i="1"/>
  <c r="AT70" i="1"/>
  <c r="AR70" i="1"/>
  <c r="AS70" i="1" s="1"/>
  <c r="AQ70" i="1"/>
  <c r="BO70" i="1" s="1"/>
  <c r="AP70" i="1"/>
  <c r="BN70" i="1" s="1"/>
  <c r="CA69" i="1"/>
  <c r="BX69" i="1"/>
  <c r="BV69" i="1"/>
  <c r="BN69" i="1"/>
  <c r="BM69" i="1"/>
  <c r="BK69" i="1"/>
  <c r="BJ69" i="1"/>
  <c r="BH69" i="1"/>
  <c r="BG69" i="1"/>
  <c r="BF69" i="1"/>
  <c r="BE69" i="1"/>
  <c r="AY69" i="1"/>
  <c r="BT69" i="1" s="1"/>
  <c r="AX69" i="1"/>
  <c r="AT69" i="1"/>
  <c r="BP69" i="1" s="1"/>
  <c r="AR69" i="1"/>
  <c r="AS69" i="1" s="1"/>
  <c r="AQ69" i="1"/>
  <c r="BO69" i="1" s="1"/>
  <c r="AP69" i="1"/>
  <c r="CA68" i="1"/>
  <c r="BX68" i="1"/>
  <c r="BV68" i="1"/>
  <c r="BM68" i="1"/>
  <c r="BK68" i="1"/>
  <c r="BJ68" i="1"/>
  <c r="BH68" i="1"/>
  <c r="BG68" i="1"/>
  <c r="BF68" i="1"/>
  <c r="BE68" i="1"/>
  <c r="AY68" i="1"/>
  <c r="BT68" i="1" s="1"/>
  <c r="AX68" i="1"/>
  <c r="AT68" i="1"/>
  <c r="BP68" i="1" s="1"/>
  <c r="AR68" i="1"/>
  <c r="AS68" i="1" s="1"/>
  <c r="AQ68" i="1"/>
  <c r="BO68" i="1" s="1"/>
  <c r="AP68" i="1"/>
  <c r="BN68" i="1" s="1"/>
  <c r="CA67" i="1"/>
  <c r="BX67" i="1"/>
  <c r="BV67" i="1"/>
  <c r="BM67" i="1"/>
  <c r="BK67" i="1"/>
  <c r="BJ67" i="1"/>
  <c r="BH67" i="1"/>
  <c r="BG67" i="1"/>
  <c r="BF67" i="1"/>
  <c r="BE67" i="1"/>
  <c r="AY67" i="1"/>
  <c r="BT67" i="1" s="1"/>
  <c r="AX67" i="1"/>
  <c r="AT67" i="1"/>
  <c r="BP67" i="1" s="1"/>
  <c r="AR67" i="1"/>
  <c r="AS67" i="1" s="1"/>
  <c r="AQ67" i="1"/>
  <c r="BO67" i="1" s="1"/>
  <c r="AP67" i="1"/>
  <c r="BN67" i="1" s="1"/>
  <c r="CA66" i="1"/>
  <c r="BX66" i="1"/>
  <c r="BV66" i="1"/>
  <c r="BM66" i="1"/>
  <c r="BK66" i="1"/>
  <c r="BJ66" i="1"/>
  <c r="BH66" i="1"/>
  <c r="BG66" i="1"/>
  <c r="BF66" i="1"/>
  <c r="BE66" i="1"/>
  <c r="AY66" i="1"/>
  <c r="BT66" i="1" s="1"/>
  <c r="AX66" i="1"/>
  <c r="AT66" i="1"/>
  <c r="AR66" i="1"/>
  <c r="AS66" i="1" s="1"/>
  <c r="AQ66" i="1"/>
  <c r="BO66" i="1" s="1"/>
  <c r="AP66" i="1"/>
  <c r="BN66" i="1" s="1"/>
  <c r="CA65" i="1"/>
  <c r="BX65" i="1"/>
  <c r="BV65" i="1"/>
  <c r="BM65" i="1"/>
  <c r="BK65" i="1"/>
  <c r="BJ65" i="1"/>
  <c r="BH65" i="1"/>
  <c r="BG65" i="1"/>
  <c r="BF65" i="1"/>
  <c r="BE65" i="1"/>
  <c r="AY65" i="1"/>
  <c r="BT65" i="1" s="1"/>
  <c r="AX65" i="1"/>
  <c r="AT65" i="1"/>
  <c r="BP65" i="1" s="1"/>
  <c r="AR65" i="1"/>
  <c r="AS65" i="1" s="1"/>
  <c r="AQ65" i="1"/>
  <c r="BO65" i="1" s="1"/>
  <c r="AP65" i="1"/>
  <c r="BN65" i="1" s="1"/>
  <c r="CA64" i="1"/>
  <c r="BX64" i="1"/>
  <c r="BV64" i="1"/>
  <c r="BM64" i="1"/>
  <c r="BK64" i="1"/>
  <c r="BJ64" i="1"/>
  <c r="BH64" i="1"/>
  <c r="BG64" i="1"/>
  <c r="BF64" i="1"/>
  <c r="BE64" i="1"/>
  <c r="AY64" i="1"/>
  <c r="BT64" i="1" s="1"/>
  <c r="AX64" i="1"/>
  <c r="AT64" i="1"/>
  <c r="BP64" i="1" s="1"/>
  <c r="AR64" i="1"/>
  <c r="AS64" i="1" s="1"/>
  <c r="AQ64" i="1"/>
  <c r="BO64" i="1" s="1"/>
  <c r="AP64" i="1"/>
  <c r="BN64" i="1" s="1"/>
  <c r="CA63" i="1"/>
  <c r="BX63" i="1"/>
  <c r="BV63" i="1"/>
  <c r="BM63" i="1"/>
  <c r="BK63" i="1"/>
  <c r="BJ63" i="1"/>
  <c r="BH63" i="1"/>
  <c r="BG63" i="1"/>
  <c r="BF63" i="1"/>
  <c r="BE63" i="1"/>
  <c r="AY63" i="1"/>
  <c r="BT63" i="1" s="1"/>
  <c r="AX63" i="1"/>
  <c r="AT63" i="1"/>
  <c r="BP63" i="1" s="1"/>
  <c r="AR63" i="1"/>
  <c r="AS63" i="1" s="1"/>
  <c r="AQ63" i="1"/>
  <c r="BO63" i="1" s="1"/>
  <c r="AP63" i="1"/>
  <c r="BN63" i="1" s="1"/>
  <c r="CA62" i="1"/>
  <c r="BX62" i="1"/>
  <c r="BV62" i="1"/>
  <c r="BM62" i="1"/>
  <c r="BK62" i="1"/>
  <c r="BJ62" i="1"/>
  <c r="BH62" i="1"/>
  <c r="BG62" i="1"/>
  <c r="BF62" i="1"/>
  <c r="BE62" i="1"/>
  <c r="AY62" i="1"/>
  <c r="BT62" i="1" s="1"/>
  <c r="AX62" i="1"/>
  <c r="AT62" i="1"/>
  <c r="AR62" i="1"/>
  <c r="AS62" i="1" s="1"/>
  <c r="AQ62" i="1"/>
  <c r="BO62" i="1" s="1"/>
  <c r="AP62" i="1"/>
  <c r="BN62" i="1" s="1"/>
  <c r="CA61" i="1"/>
  <c r="BX61" i="1"/>
  <c r="BV61" i="1"/>
  <c r="BM61" i="1"/>
  <c r="BK61" i="1"/>
  <c r="BJ61" i="1"/>
  <c r="BH61" i="1"/>
  <c r="BG61" i="1"/>
  <c r="BF61" i="1"/>
  <c r="BE61" i="1"/>
  <c r="AY61" i="1"/>
  <c r="BT61" i="1" s="1"/>
  <c r="AX61" i="1"/>
  <c r="AT61" i="1"/>
  <c r="BP61" i="1" s="1"/>
  <c r="AR61" i="1"/>
  <c r="AS61" i="1" s="1"/>
  <c r="AQ61" i="1"/>
  <c r="BO61" i="1" s="1"/>
  <c r="AP61" i="1"/>
  <c r="BN61" i="1" s="1"/>
  <c r="CA60" i="1"/>
  <c r="BX60" i="1"/>
  <c r="BV60" i="1"/>
  <c r="BM60" i="1"/>
  <c r="BK60" i="1"/>
  <c r="BJ60" i="1"/>
  <c r="BH60" i="1"/>
  <c r="BG60" i="1"/>
  <c r="BF60" i="1"/>
  <c r="BE60" i="1"/>
  <c r="AY60" i="1"/>
  <c r="BT60" i="1" s="1"/>
  <c r="AX60" i="1"/>
  <c r="AT60" i="1"/>
  <c r="BP60" i="1" s="1"/>
  <c r="AR60" i="1"/>
  <c r="AS60" i="1" s="1"/>
  <c r="AQ60" i="1"/>
  <c r="BO60" i="1" s="1"/>
  <c r="AP60" i="1"/>
  <c r="BN60" i="1" s="1"/>
  <c r="CA59" i="1"/>
  <c r="BX59" i="1"/>
  <c r="BV59" i="1"/>
  <c r="BM59" i="1"/>
  <c r="BK59" i="1"/>
  <c r="BJ59" i="1"/>
  <c r="BH59" i="1"/>
  <c r="BG59" i="1"/>
  <c r="BF59" i="1"/>
  <c r="BE59" i="1"/>
  <c r="AY59" i="1"/>
  <c r="BT59" i="1" s="1"/>
  <c r="AX59" i="1"/>
  <c r="AT59" i="1"/>
  <c r="BP59" i="1" s="1"/>
  <c r="AR59" i="1"/>
  <c r="AS59" i="1" s="1"/>
  <c r="AQ59" i="1"/>
  <c r="BO59" i="1" s="1"/>
  <c r="AP59" i="1"/>
  <c r="BN59" i="1" s="1"/>
  <c r="CA58" i="1"/>
  <c r="BX58" i="1"/>
  <c r="BV58" i="1"/>
  <c r="BM58" i="1"/>
  <c r="BK58" i="1"/>
  <c r="BJ58" i="1"/>
  <c r="BH58" i="1"/>
  <c r="BG58" i="1"/>
  <c r="BF58" i="1"/>
  <c r="BE58" i="1"/>
  <c r="AY58" i="1"/>
  <c r="BT58" i="1" s="1"/>
  <c r="AX58" i="1"/>
  <c r="AT58" i="1"/>
  <c r="AR58" i="1"/>
  <c r="AS58" i="1" s="1"/>
  <c r="AQ58" i="1"/>
  <c r="BO58" i="1" s="1"/>
  <c r="AP58" i="1"/>
  <c r="BN58" i="1" s="1"/>
  <c r="CA57" i="1"/>
  <c r="BX57" i="1"/>
  <c r="BV57" i="1"/>
  <c r="BM57" i="1"/>
  <c r="BK57" i="1"/>
  <c r="BJ57" i="1"/>
  <c r="BH57" i="1"/>
  <c r="BG57" i="1"/>
  <c r="BF57" i="1"/>
  <c r="BE57" i="1"/>
  <c r="AY57" i="1"/>
  <c r="BT57" i="1" s="1"/>
  <c r="AX57" i="1"/>
  <c r="AT57" i="1"/>
  <c r="BP57" i="1" s="1"/>
  <c r="AR57" i="1"/>
  <c r="AS57" i="1" s="1"/>
  <c r="AQ57" i="1"/>
  <c r="BO57" i="1" s="1"/>
  <c r="AP57" i="1"/>
  <c r="BN57" i="1" s="1"/>
  <c r="CA56" i="1"/>
  <c r="BX56" i="1"/>
  <c r="BV56" i="1"/>
  <c r="BM56" i="1"/>
  <c r="BK56" i="1"/>
  <c r="BJ56" i="1"/>
  <c r="BH56" i="1"/>
  <c r="BG56" i="1"/>
  <c r="BF56" i="1"/>
  <c r="BE56" i="1"/>
  <c r="AY56" i="1"/>
  <c r="BT56" i="1" s="1"/>
  <c r="AX56" i="1"/>
  <c r="AT56" i="1"/>
  <c r="BP56" i="1" s="1"/>
  <c r="AR56" i="1"/>
  <c r="AS56" i="1" s="1"/>
  <c r="AQ56" i="1"/>
  <c r="BO56" i="1" s="1"/>
  <c r="AP56" i="1"/>
  <c r="BN56" i="1" s="1"/>
  <c r="CA55" i="1"/>
  <c r="BX55" i="1"/>
  <c r="BV55" i="1"/>
  <c r="BM55" i="1"/>
  <c r="BK55" i="1"/>
  <c r="BJ55" i="1"/>
  <c r="BH55" i="1"/>
  <c r="BG55" i="1"/>
  <c r="BF55" i="1"/>
  <c r="BE55" i="1"/>
  <c r="AY55" i="1"/>
  <c r="BT55" i="1" s="1"/>
  <c r="AX55" i="1"/>
  <c r="AT55" i="1"/>
  <c r="BP55" i="1" s="1"/>
  <c r="AR55" i="1"/>
  <c r="AS55" i="1" s="1"/>
  <c r="AQ55" i="1"/>
  <c r="BO55" i="1" s="1"/>
  <c r="AP55" i="1"/>
  <c r="BN55" i="1" s="1"/>
  <c r="CA54" i="1"/>
  <c r="BX54" i="1"/>
  <c r="BV54" i="1"/>
  <c r="BM54" i="1"/>
  <c r="BK54" i="1"/>
  <c r="BJ54" i="1"/>
  <c r="BH54" i="1"/>
  <c r="BG54" i="1"/>
  <c r="BF54" i="1"/>
  <c r="BE54" i="1"/>
  <c r="AY54" i="1"/>
  <c r="BT54" i="1" s="1"/>
  <c r="AX54" i="1"/>
  <c r="AT54" i="1"/>
  <c r="AR54" i="1"/>
  <c r="AS54" i="1" s="1"/>
  <c r="AQ54" i="1"/>
  <c r="BO54" i="1" s="1"/>
  <c r="AP54" i="1"/>
  <c r="BN54" i="1" s="1"/>
  <c r="CA53" i="1"/>
  <c r="BX53" i="1"/>
  <c r="BV53" i="1"/>
  <c r="BM53" i="1"/>
  <c r="BK53" i="1"/>
  <c r="BJ53" i="1"/>
  <c r="BH53" i="1"/>
  <c r="BG53" i="1"/>
  <c r="BF53" i="1"/>
  <c r="BE53" i="1"/>
  <c r="AY53" i="1"/>
  <c r="BT53" i="1" s="1"/>
  <c r="AX53" i="1"/>
  <c r="AT53" i="1"/>
  <c r="BP53" i="1" s="1"/>
  <c r="AR53" i="1"/>
  <c r="AS53" i="1" s="1"/>
  <c r="AQ53" i="1"/>
  <c r="BO53" i="1" s="1"/>
  <c r="AP53" i="1"/>
  <c r="BN53" i="1" s="1"/>
  <c r="CA52" i="1"/>
  <c r="BX52" i="1"/>
  <c r="BV52" i="1"/>
  <c r="BM52" i="1"/>
  <c r="BK52" i="1"/>
  <c r="BJ52" i="1"/>
  <c r="BH52" i="1"/>
  <c r="BG52" i="1"/>
  <c r="BF52" i="1"/>
  <c r="BE52" i="1"/>
  <c r="AY52" i="1"/>
  <c r="BT52" i="1" s="1"/>
  <c r="AX52" i="1"/>
  <c r="AT52" i="1"/>
  <c r="BP52" i="1" s="1"/>
  <c r="AR52" i="1"/>
  <c r="AS52" i="1" s="1"/>
  <c r="AQ52" i="1"/>
  <c r="BO52" i="1" s="1"/>
  <c r="AP52" i="1"/>
  <c r="BN52" i="1" s="1"/>
  <c r="CA51" i="1"/>
  <c r="BX51" i="1"/>
  <c r="BV51" i="1"/>
  <c r="BM51" i="1"/>
  <c r="BK51" i="1"/>
  <c r="BJ51" i="1"/>
  <c r="BH51" i="1"/>
  <c r="BG51" i="1"/>
  <c r="BF51" i="1"/>
  <c r="BE51" i="1"/>
  <c r="AY51" i="1"/>
  <c r="BT51" i="1" s="1"/>
  <c r="AX51" i="1"/>
  <c r="AT51" i="1"/>
  <c r="BP51" i="1" s="1"/>
  <c r="AR51" i="1"/>
  <c r="AS51" i="1" s="1"/>
  <c r="AQ51" i="1"/>
  <c r="BO51" i="1" s="1"/>
  <c r="AP51" i="1"/>
  <c r="BN51" i="1" s="1"/>
  <c r="CA50" i="1"/>
  <c r="BX50" i="1"/>
  <c r="BV50" i="1"/>
  <c r="BM50" i="1"/>
  <c r="BK50" i="1"/>
  <c r="BJ50" i="1"/>
  <c r="BH50" i="1"/>
  <c r="BG50" i="1"/>
  <c r="BF50" i="1"/>
  <c r="BE50" i="1"/>
  <c r="AY50" i="1"/>
  <c r="BT50" i="1" s="1"/>
  <c r="AX50" i="1"/>
  <c r="AT50" i="1"/>
  <c r="AR50" i="1"/>
  <c r="AS50" i="1" s="1"/>
  <c r="AQ50" i="1"/>
  <c r="BO50" i="1" s="1"/>
  <c r="AP50" i="1"/>
  <c r="BN50" i="1" s="1"/>
  <c r="CA49" i="1"/>
  <c r="BX49" i="1"/>
  <c r="BV49" i="1"/>
  <c r="BM49" i="1"/>
  <c r="BK49" i="1"/>
  <c r="BJ49" i="1"/>
  <c r="BH49" i="1"/>
  <c r="BG49" i="1"/>
  <c r="BF49" i="1"/>
  <c r="BE49" i="1"/>
  <c r="AY49" i="1"/>
  <c r="BT49" i="1" s="1"/>
  <c r="AX49" i="1"/>
  <c r="AT49" i="1"/>
  <c r="BP49" i="1" s="1"/>
  <c r="AR49" i="1"/>
  <c r="AS49" i="1" s="1"/>
  <c r="AU49" i="1" s="1"/>
  <c r="BQ49" i="1" s="1"/>
  <c r="AQ49" i="1"/>
  <c r="BO49" i="1" s="1"/>
  <c r="AP49" i="1"/>
  <c r="BN49" i="1" s="1"/>
  <c r="CA48" i="1"/>
  <c r="BX48" i="1"/>
  <c r="BV48" i="1"/>
  <c r="BM48" i="1"/>
  <c r="BK48" i="1"/>
  <c r="BJ48" i="1"/>
  <c r="BH48" i="1"/>
  <c r="BG48" i="1"/>
  <c r="BF48" i="1"/>
  <c r="BE48" i="1"/>
  <c r="AY48" i="1"/>
  <c r="BT48" i="1" s="1"/>
  <c r="AX48" i="1"/>
  <c r="AT48" i="1"/>
  <c r="BP48" i="1" s="1"/>
  <c r="AR48" i="1"/>
  <c r="AS48" i="1" s="1"/>
  <c r="AQ48" i="1"/>
  <c r="BO48" i="1" s="1"/>
  <c r="AP48" i="1"/>
  <c r="BN48" i="1" s="1"/>
  <c r="CA47" i="1"/>
  <c r="BX47" i="1"/>
  <c r="BV47" i="1"/>
  <c r="BM47" i="1"/>
  <c r="BK47" i="1"/>
  <c r="BJ47" i="1"/>
  <c r="BH47" i="1"/>
  <c r="BG47" i="1"/>
  <c r="BF47" i="1"/>
  <c r="BE47" i="1"/>
  <c r="AY47" i="1"/>
  <c r="BT47" i="1" s="1"/>
  <c r="AX47" i="1"/>
  <c r="AT47" i="1"/>
  <c r="BP47" i="1" s="1"/>
  <c r="AR47" i="1"/>
  <c r="AS47" i="1" s="1"/>
  <c r="AQ47" i="1"/>
  <c r="BO47" i="1" s="1"/>
  <c r="AP47" i="1"/>
  <c r="BN47" i="1" s="1"/>
  <c r="CA46" i="1"/>
  <c r="BX46" i="1"/>
  <c r="BV46" i="1"/>
  <c r="BM46" i="1"/>
  <c r="BK46" i="1"/>
  <c r="BJ46" i="1"/>
  <c r="BH46" i="1"/>
  <c r="BG46" i="1"/>
  <c r="BF46" i="1"/>
  <c r="BE46" i="1"/>
  <c r="AY46" i="1"/>
  <c r="BT46" i="1" s="1"/>
  <c r="AX46" i="1"/>
  <c r="AT46" i="1"/>
  <c r="AR46" i="1"/>
  <c r="AS46" i="1" s="1"/>
  <c r="AQ46" i="1"/>
  <c r="BO46" i="1" s="1"/>
  <c r="AP46" i="1"/>
  <c r="BN46" i="1" s="1"/>
  <c r="CA45" i="1"/>
  <c r="BX45" i="1"/>
  <c r="BV45" i="1"/>
  <c r="BM45" i="1"/>
  <c r="BK45" i="1"/>
  <c r="BJ45" i="1"/>
  <c r="BH45" i="1"/>
  <c r="BG45" i="1"/>
  <c r="BF45" i="1"/>
  <c r="BE45" i="1"/>
  <c r="AY45" i="1"/>
  <c r="BT45" i="1" s="1"/>
  <c r="AX45" i="1"/>
  <c r="AT45" i="1"/>
  <c r="BP45" i="1" s="1"/>
  <c r="AR45" i="1"/>
  <c r="AS45" i="1" s="1"/>
  <c r="AU45" i="1" s="1"/>
  <c r="AQ45" i="1"/>
  <c r="BO45" i="1" s="1"/>
  <c r="AP45" i="1"/>
  <c r="BN45" i="1" s="1"/>
  <c r="CA44" i="1"/>
  <c r="BX44" i="1"/>
  <c r="BV44" i="1"/>
  <c r="BM44" i="1"/>
  <c r="BK44" i="1"/>
  <c r="BJ44" i="1"/>
  <c r="BH44" i="1"/>
  <c r="BG44" i="1"/>
  <c r="BF44" i="1"/>
  <c r="BE44" i="1"/>
  <c r="AY44" i="1"/>
  <c r="BT44" i="1" s="1"/>
  <c r="AX44" i="1"/>
  <c r="AT44" i="1"/>
  <c r="BP44" i="1" s="1"/>
  <c r="AR44" i="1"/>
  <c r="AS44" i="1" s="1"/>
  <c r="AQ44" i="1"/>
  <c r="BO44" i="1" s="1"/>
  <c r="AP44" i="1"/>
  <c r="BN44" i="1" s="1"/>
  <c r="CA43" i="1"/>
  <c r="BX43" i="1"/>
  <c r="BV43" i="1"/>
  <c r="BM43" i="1"/>
  <c r="BK43" i="1"/>
  <c r="BJ43" i="1"/>
  <c r="BH43" i="1"/>
  <c r="BG43" i="1"/>
  <c r="BF43" i="1"/>
  <c r="BE43" i="1"/>
  <c r="AY43" i="1"/>
  <c r="BT43" i="1" s="1"/>
  <c r="AX43" i="1"/>
  <c r="AT43" i="1"/>
  <c r="BP43" i="1" s="1"/>
  <c r="AR43" i="1"/>
  <c r="AS43" i="1" s="1"/>
  <c r="AQ43" i="1"/>
  <c r="BO43" i="1" s="1"/>
  <c r="AP43" i="1"/>
  <c r="BN43" i="1" s="1"/>
  <c r="CA42" i="1"/>
  <c r="BX42" i="1"/>
  <c r="BV42" i="1"/>
  <c r="BM42" i="1"/>
  <c r="BK42" i="1"/>
  <c r="BJ42" i="1"/>
  <c r="BH42" i="1"/>
  <c r="BG42" i="1"/>
  <c r="BF42" i="1"/>
  <c r="BE42" i="1"/>
  <c r="AY42" i="1"/>
  <c r="BT42" i="1" s="1"/>
  <c r="AX42" i="1"/>
  <c r="AT42" i="1"/>
  <c r="AR42" i="1"/>
  <c r="AS42" i="1" s="1"/>
  <c r="AQ42" i="1"/>
  <c r="BO42" i="1" s="1"/>
  <c r="AP42" i="1"/>
  <c r="BN42" i="1" s="1"/>
  <c r="CA41" i="1"/>
  <c r="BX41" i="1"/>
  <c r="BV41" i="1"/>
  <c r="BM41" i="1"/>
  <c r="BK41" i="1"/>
  <c r="BJ41" i="1"/>
  <c r="BH41" i="1"/>
  <c r="BG41" i="1"/>
  <c r="BF41" i="1"/>
  <c r="BE41" i="1"/>
  <c r="AY41" i="1"/>
  <c r="BT41" i="1" s="1"/>
  <c r="AX41" i="1"/>
  <c r="AT41" i="1"/>
  <c r="BP41" i="1" s="1"/>
  <c r="AR41" i="1"/>
  <c r="AS41" i="1" s="1"/>
  <c r="AQ41" i="1"/>
  <c r="BO41" i="1" s="1"/>
  <c r="AP41" i="1"/>
  <c r="BN41" i="1" s="1"/>
  <c r="CA40" i="1"/>
  <c r="BX40" i="1"/>
  <c r="BV40" i="1"/>
  <c r="BM40" i="1"/>
  <c r="BK40" i="1"/>
  <c r="BJ40" i="1"/>
  <c r="BH40" i="1"/>
  <c r="BG40" i="1"/>
  <c r="BF40" i="1"/>
  <c r="BE40" i="1"/>
  <c r="AY40" i="1"/>
  <c r="BT40" i="1" s="1"/>
  <c r="AX40" i="1"/>
  <c r="AT40" i="1"/>
  <c r="BP40" i="1" s="1"/>
  <c r="AR40" i="1"/>
  <c r="AS40" i="1" s="1"/>
  <c r="AQ40" i="1"/>
  <c r="BO40" i="1" s="1"/>
  <c r="AP40" i="1"/>
  <c r="BN40" i="1" s="1"/>
  <c r="CA39" i="1"/>
  <c r="BX39" i="1"/>
  <c r="BV39" i="1"/>
  <c r="BM39" i="1"/>
  <c r="BK39" i="1"/>
  <c r="BJ39" i="1"/>
  <c r="BH39" i="1"/>
  <c r="BG39" i="1"/>
  <c r="BF39" i="1"/>
  <c r="BE39" i="1"/>
  <c r="AY39" i="1"/>
  <c r="BT39" i="1" s="1"/>
  <c r="AX39" i="1"/>
  <c r="AT39" i="1"/>
  <c r="BP39" i="1" s="1"/>
  <c r="AR39" i="1"/>
  <c r="AS39" i="1" s="1"/>
  <c r="AQ39" i="1"/>
  <c r="BO39" i="1" s="1"/>
  <c r="AP39" i="1"/>
  <c r="BN39" i="1" s="1"/>
  <c r="CA38" i="1"/>
  <c r="BX38" i="1"/>
  <c r="BV38" i="1"/>
  <c r="BM38" i="1"/>
  <c r="BK38" i="1"/>
  <c r="BJ38" i="1"/>
  <c r="BH38" i="1"/>
  <c r="BG38" i="1"/>
  <c r="BF38" i="1"/>
  <c r="BE38" i="1"/>
  <c r="AY38" i="1"/>
  <c r="BT38" i="1" s="1"/>
  <c r="AX38" i="1"/>
  <c r="AT38" i="1"/>
  <c r="BP38" i="1" s="1"/>
  <c r="AR38" i="1"/>
  <c r="AS38" i="1" s="1"/>
  <c r="AQ38" i="1"/>
  <c r="BO38" i="1" s="1"/>
  <c r="AP38" i="1"/>
  <c r="BN38" i="1" s="1"/>
  <c r="CA37" i="1"/>
  <c r="BX37" i="1"/>
  <c r="BV37" i="1"/>
  <c r="BM37" i="1"/>
  <c r="BK37" i="1"/>
  <c r="BJ37" i="1"/>
  <c r="BH37" i="1"/>
  <c r="BG37" i="1"/>
  <c r="BF37" i="1"/>
  <c r="BE37" i="1"/>
  <c r="AY37" i="1"/>
  <c r="BT37" i="1" s="1"/>
  <c r="AX37" i="1"/>
  <c r="AT37" i="1"/>
  <c r="BP37" i="1" s="1"/>
  <c r="AR37" i="1"/>
  <c r="AS37" i="1" s="1"/>
  <c r="AU37" i="1" s="1"/>
  <c r="AQ37" i="1"/>
  <c r="BO37" i="1" s="1"/>
  <c r="AP37" i="1"/>
  <c r="BN37" i="1" s="1"/>
  <c r="CA36" i="1"/>
  <c r="BX36" i="1"/>
  <c r="BV36" i="1"/>
  <c r="BM36" i="1"/>
  <c r="BK36" i="1"/>
  <c r="BJ36" i="1"/>
  <c r="BH36" i="1"/>
  <c r="BG36" i="1"/>
  <c r="BF36" i="1"/>
  <c r="BE36" i="1"/>
  <c r="AY36" i="1"/>
  <c r="BT36" i="1" s="1"/>
  <c r="AX36" i="1"/>
  <c r="AT36" i="1"/>
  <c r="BP36" i="1" s="1"/>
  <c r="AR36" i="1"/>
  <c r="AS36" i="1" s="1"/>
  <c r="AQ36" i="1"/>
  <c r="BO36" i="1" s="1"/>
  <c r="AP36" i="1"/>
  <c r="BN36" i="1" s="1"/>
  <c r="CA35" i="1"/>
  <c r="BX35" i="1"/>
  <c r="BV35" i="1"/>
  <c r="BM35" i="1"/>
  <c r="BK35" i="1"/>
  <c r="BJ35" i="1"/>
  <c r="BH35" i="1"/>
  <c r="BG35" i="1"/>
  <c r="BF35" i="1"/>
  <c r="BE35" i="1"/>
  <c r="AY35" i="1"/>
  <c r="BT35" i="1" s="1"/>
  <c r="AX35" i="1"/>
  <c r="AT35" i="1"/>
  <c r="BP35" i="1" s="1"/>
  <c r="AR35" i="1"/>
  <c r="AS35" i="1" s="1"/>
  <c r="AQ35" i="1"/>
  <c r="BO35" i="1" s="1"/>
  <c r="AP35" i="1"/>
  <c r="BN35" i="1" s="1"/>
  <c r="CA34" i="1"/>
  <c r="BX34" i="1"/>
  <c r="BV34" i="1"/>
  <c r="BM34" i="1"/>
  <c r="BK34" i="1"/>
  <c r="BJ34" i="1"/>
  <c r="BH34" i="1"/>
  <c r="BG34" i="1"/>
  <c r="BF34" i="1"/>
  <c r="BE34" i="1"/>
  <c r="AY34" i="1"/>
  <c r="BT34" i="1" s="1"/>
  <c r="AX34" i="1"/>
  <c r="AT34" i="1"/>
  <c r="AR34" i="1"/>
  <c r="AS34" i="1" s="1"/>
  <c r="AQ34" i="1"/>
  <c r="BO34" i="1" s="1"/>
  <c r="AP34" i="1"/>
  <c r="BN34" i="1" s="1"/>
  <c r="CA33" i="1"/>
  <c r="BX33" i="1"/>
  <c r="BV33" i="1"/>
  <c r="BM33" i="1"/>
  <c r="BK33" i="1"/>
  <c r="BJ33" i="1"/>
  <c r="BH33" i="1"/>
  <c r="BG33" i="1"/>
  <c r="BF33" i="1"/>
  <c r="BE33" i="1"/>
  <c r="AY33" i="1"/>
  <c r="BT33" i="1" s="1"/>
  <c r="AX33" i="1"/>
  <c r="AT33" i="1"/>
  <c r="BP33" i="1" s="1"/>
  <c r="AR33" i="1"/>
  <c r="AS33" i="1" s="1"/>
  <c r="AQ33" i="1"/>
  <c r="BO33" i="1" s="1"/>
  <c r="AP33" i="1"/>
  <c r="BN33" i="1" s="1"/>
  <c r="CA32" i="1"/>
  <c r="BX32" i="1"/>
  <c r="BV32" i="1"/>
  <c r="BM32" i="1"/>
  <c r="BK32" i="1"/>
  <c r="BJ32" i="1"/>
  <c r="BH32" i="1"/>
  <c r="BG32" i="1"/>
  <c r="BF32" i="1"/>
  <c r="BE32" i="1"/>
  <c r="AY32" i="1"/>
  <c r="BT32" i="1" s="1"/>
  <c r="AX32" i="1"/>
  <c r="AT32" i="1"/>
  <c r="BP32" i="1" s="1"/>
  <c r="AR32" i="1"/>
  <c r="AS32" i="1" s="1"/>
  <c r="AQ32" i="1"/>
  <c r="BO32" i="1" s="1"/>
  <c r="AP32" i="1"/>
  <c r="BN32" i="1" s="1"/>
  <c r="CA31" i="1"/>
  <c r="BX31" i="1"/>
  <c r="BV31" i="1"/>
  <c r="BM31" i="1"/>
  <c r="BK31" i="1"/>
  <c r="BJ31" i="1"/>
  <c r="BH31" i="1"/>
  <c r="BG31" i="1"/>
  <c r="BF31" i="1"/>
  <c r="BE31" i="1"/>
  <c r="AY31" i="1"/>
  <c r="BT31" i="1" s="1"/>
  <c r="AX31" i="1"/>
  <c r="AT31" i="1"/>
  <c r="BP31" i="1" s="1"/>
  <c r="AR31" i="1"/>
  <c r="AS31" i="1" s="1"/>
  <c r="AU31" i="1" s="1"/>
  <c r="AQ31" i="1"/>
  <c r="BO31" i="1" s="1"/>
  <c r="AP31" i="1"/>
  <c r="BN31" i="1" s="1"/>
  <c r="CA30" i="1"/>
  <c r="BX30" i="1"/>
  <c r="BV30" i="1"/>
  <c r="BM30" i="1"/>
  <c r="BK30" i="1"/>
  <c r="BJ30" i="1"/>
  <c r="BH30" i="1"/>
  <c r="BG30" i="1"/>
  <c r="BF30" i="1"/>
  <c r="BE30" i="1"/>
  <c r="AY30" i="1"/>
  <c r="BT30" i="1" s="1"/>
  <c r="AX30" i="1"/>
  <c r="AT30" i="1"/>
  <c r="BP30" i="1" s="1"/>
  <c r="AR30" i="1"/>
  <c r="AS30" i="1" s="1"/>
  <c r="AQ30" i="1"/>
  <c r="BO30" i="1" s="1"/>
  <c r="AP30" i="1"/>
  <c r="BN30" i="1" s="1"/>
  <c r="CA29" i="1"/>
  <c r="BX29" i="1"/>
  <c r="BV29" i="1"/>
  <c r="BM29" i="1"/>
  <c r="BK29" i="1"/>
  <c r="BJ29" i="1"/>
  <c r="BH29" i="1"/>
  <c r="BG29" i="1"/>
  <c r="BF29" i="1"/>
  <c r="BE29" i="1"/>
  <c r="AY29" i="1"/>
  <c r="BT29" i="1" s="1"/>
  <c r="AX29" i="1"/>
  <c r="AT29" i="1"/>
  <c r="BP29" i="1" s="1"/>
  <c r="AR29" i="1"/>
  <c r="AS29" i="1" s="1"/>
  <c r="AU29" i="1" s="1"/>
  <c r="AQ29" i="1"/>
  <c r="BO29" i="1" s="1"/>
  <c r="AP29" i="1"/>
  <c r="BN29" i="1" s="1"/>
  <c r="CA28" i="1"/>
  <c r="BX28" i="1"/>
  <c r="BV28" i="1"/>
  <c r="BM28" i="1"/>
  <c r="BK28" i="1"/>
  <c r="BJ28" i="1"/>
  <c r="BH28" i="1"/>
  <c r="BG28" i="1"/>
  <c r="BF28" i="1"/>
  <c r="BE28" i="1"/>
  <c r="AY28" i="1"/>
  <c r="BT28" i="1" s="1"/>
  <c r="AX28" i="1"/>
  <c r="AT28" i="1"/>
  <c r="BP28" i="1" s="1"/>
  <c r="AR28" i="1"/>
  <c r="AS28" i="1" s="1"/>
  <c r="AQ28" i="1"/>
  <c r="BO28" i="1" s="1"/>
  <c r="AP28" i="1"/>
  <c r="BN28" i="1" s="1"/>
  <c r="CA27" i="1"/>
  <c r="BX27" i="1"/>
  <c r="BV27" i="1"/>
  <c r="BM27" i="1"/>
  <c r="BK27" i="1"/>
  <c r="BJ27" i="1"/>
  <c r="BH27" i="1"/>
  <c r="BG27" i="1"/>
  <c r="BF27" i="1"/>
  <c r="BE27" i="1"/>
  <c r="AY27" i="1"/>
  <c r="BT27" i="1" s="1"/>
  <c r="AX27" i="1"/>
  <c r="AT27" i="1"/>
  <c r="BP27" i="1" s="1"/>
  <c r="AR27" i="1"/>
  <c r="AS27" i="1" s="1"/>
  <c r="AQ27" i="1"/>
  <c r="BO27" i="1" s="1"/>
  <c r="AP27" i="1"/>
  <c r="BN27" i="1" s="1"/>
  <c r="CA26" i="1"/>
  <c r="BX26" i="1"/>
  <c r="BV26" i="1"/>
  <c r="BM26" i="1"/>
  <c r="BK26" i="1"/>
  <c r="BJ26" i="1"/>
  <c r="BH26" i="1"/>
  <c r="BG26" i="1"/>
  <c r="BF26" i="1"/>
  <c r="BE26" i="1"/>
  <c r="AY26" i="1"/>
  <c r="BT26" i="1" s="1"/>
  <c r="AX26" i="1"/>
  <c r="AT26" i="1"/>
  <c r="AR26" i="1"/>
  <c r="AS26" i="1" s="1"/>
  <c r="AQ26" i="1"/>
  <c r="BO26" i="1" s="1"/>
  <c r="AP26" i="1"/>
  <c r="BN26" i="1" s="1"/>
  <c r="CA25" i="1"/>
  <c r="BX25" i="1"/>
  <c r="BV25" i="1"/>
  <c r="BM25" i="1"/>
  <c r="BK25" i="1"/>
  <c r="BJ25" i="1"/>
  <c r="BH25" i="1"/>
  <c r="BG25" i="1"/>
  <c r="BF25" i="1"/>
  <c r="BE25" i="1"/>
  <c r="AY25" i="1"/>
  <c r="BT25" i="1" s="1"/>
  <c r="AX25" i="1"/>
  <c r="AT25" i="1"/>
  <c r="BP25" i="1" s="1"/>
  <c r="AR25" i="1"/>
  <c r="AS25" i="1" s="1"/>
  <c r="AQ25" i="1"/>
  <c r="BO25" i="1" s="1"/>
  <c r="AP25" i="1"/>
  <c r="BN25" i="1" s="1"/>
  <c r="CA24" i="1"/>
  <c r="BX24" i="1"/>
  <c r="BV24" i="1"/>
  <c r="BM24" i="1"/>
  <c r="BK24" i="1"/>
  <c r="BJ24" i="1"/>
  <c r="BH24" i="1"/>
  <c r="BG24" i="1"/>
  <c r="BF24" i="1"/>
  <c r="BE24" i="1"/>
  <c r="AY24" i="1"/>
  <c r="BT24" i="1" s="1"/>
  <c r="AX24" i="1"/>
  <c r="AT24" i="1"/>
  <c r="BP24" i="1" s="1"/>
  <c r="AR24" i="1"/>
  <c r="AS24" i="1" s="1"/>
  <c r="AQ24" i="1"/>
  <c r="BO24" i="1" s="1"/>
  <c r="AP24" i="1"/>
  <c r="BN24" i="1" s="1"/>
  <c r="CA23" i="1"/>
  <c r="BX23" i="1"/>
  <c r="BV23" i="1"/>
  <c r="BM23" i="1"/>
  <c r="BK23" i="1"/>
  <c r="BJ23" i="1"/>
  <c r="BH23" i="1"/>
  <c r="BG23" i="1"/>
  <c r="BF23" i="1"/>
  <c r="BE23" i="1"/>
  <c r="AY23" i="1"/>
  <c r="BT23" i="1" s="1"/>
  <c r="AX23" i="1"/>
  <c r="AT23" i="1"/>
  <c r="BP23" i="1" s="1"/>
  <c r="AR23" i="1"/>
  <c r="AS23" i="1" s="1"/>
  <c r="AQ23" i="1"/>
  <c r="BO23" i="1" s="1"/>
  <c r="AP23" i="1"/>
  <c r="BN23" i="1" s="1"/>
  <c r="CA22" i="1"/>
  <c r="BX22" i="1"/>
  <c r="BV22" i="1"/>
  <c r="BM22" i="1"/>
  <c r="BK22" i="1"/>
  <c r="BJ22" i="1"/>
  <c r="BH22" i="1"/>
  <c r="BG22" i="1"/>
  <c r="BF22" i="1"/>
  <c r="BE22" i="1"/>
  <c r="AY22" i="1"/>
  <c r="BT22" i="1" s="1"/>
  <c r="AX22" i="1"/>
  <c r="AT22" i="1"/>
  <c r="BP22" i="1" s="1"/>
  <c r="AR22" i="1"/>
  <c r="AS22" i="1" s="1"/>
  <c r="AQ22" i="1"/>
  <c r="BO22" i="1" s="1"/>
  <c r="AP22" i="1"/>
  <c r="BN22" i="1" s="1"/>
  <c r="CA21" i="1"/>
  <c r="BX21" i="1"/>
  <c r="BV21" i="1"/>
  <c r="BM21" i="1"/>
  <c r="BK21" i="1"/>
  <c r="BJ21" i="1"/>
  <c r="BH21" i="1"/>
  <c r="BG21" i="1"/>
  <c r="BF21" i="1"/>
  <c r="BE21" i="1"/>
  <c r="AY21" i="1"/>
  <c r="BT21" i="1" s="1"/>
  <c r="AX21" i="1"/>
  <c r="AT21" i="1"/>
  <c r="BP21" i="1" s="1"/>
  <c r="AR21" i="1"/>
  <c r="AS21" i="1" s="1"/>
  <c r="AQ21" i="1"/>
  <c r="BO21" i="1" s="1"/>
  <c r="AP21" i="1"/>
  <c r="BN21" i="1" s="1"/>
  <c r="CA20" i="1"/>
  <c r="BX20" i="1"/>
  <c r="BV20" i="1"/>
  <c r="BM20" i="1"/>
  <c r="BK20" i="1"/>
  <c r="BJ20" i="1"/>
  <c r="BH20" i="1"/>
  <c r="BG20" i="1"/>
  <c r="BF20" i="1"/>
  <c r="BE20" i="1"/>
  <c r="AY20" i="1"/>
  <c r="BT20" i="1" s="1"/>
  <c r="AX20" i="1"/>
  <c r="AT20" i="1"/>
  <c r="AR20" i="1"/>
  <c r="AS20" i="1" s="1"/>
  <c r="AQ20" i="1"/>
  <c r="BO20" i="1" s="1"/>
  <c r="AP20" i="1"/>
  <c r="BN20" i="1" s="1"/>
  <c r="CA19" i="1"/>
  <c r="BX19" i="1"/>
  <c r="BV19" i="1"/>
  <c r="BM19" i="1"/>
  <c r="BK19" i="1"/>
  <c r="BJ19" i="1"/>
  <c r="BH19" i="1"/>
  <c r="BG19" i="1"/>
  <c r="BF19" i="1"/>
  <c r="BE19" i="1"/>
  <c r="AY19" i="1"/>
  <c r="BT19" i="1" s="1"/>
  <c r="AX19" i="1"/>
  <c r="AT19" i="1"/>
  <c r="BP19" i="1" s="1"/>
  <c r="AR19" i="1"/>
  <c r="AS19" i="1" s="1"/>
  <c r="AU19" i="1" s="1"/>
  <c r="AQ19" i="1"/>
  <c r="BO19" i="1" s="1"/>
  <c r="AP19" i="1"/>
  <c r="BN19" i="1" s="1"/>
  <c r="CA18" i="1"/>
  <c r="BX18" i="1"/>
  <c r="BV18" i="1"/>
  <c r="BW18" i="1" s="1"/>
  <c r="BM18" i="1"/>
  <c r="BK18" i="1"/>
  <c r="BJ18" i="1"/>
  <c r="BH18" i="1"/>
  <c r="BG18" i="1"/>
  <c r="BF18" i="1"/>
  <c r="BE18" i="1"/>
  <c r="AY18" i="1"/>
  <c r="BT18" i="1" s="1"/>
  <c r="AX18" i="1"/>
  <c r="AT18" i="1"/>
  <c r="BP18" i="1" s="1"/>
  <c r="AR18" i="1"/>
  <c r="AS18" i="1" s="1"/>
  <c r="AQ18" i="1"/>
  <c r="BO18" i="1" s="1"/>
  <c r="AP18" i="1"/>
  <c r="BN18" i="1" s="1"/>
  <c r="CA17" i="1"/>
  <c r="BX17" i="1"/>
  <c r="BV17" i="1"/>
  <c r="BW17" i="1" s="1"/>
  <c r="BM17" i="1"/>
  <c r="BK17" i="1"/>
  <c r="BJ17" i="1"/>
  <c r="BH17" i="1"/>
  <c r="BG17" i="1"/>
  <c r="BF17" i="1"/>
  <c r="BE17" i="1"/>
  <c r="AY17" i="1"/>
  <c r="BT17" i="1" s="1"/>
  <c r="AX17" i="1"/>
  <c r="AT17" i="1"/>
  <c r="BP17" i="1" s="1"/>
  <c r="AR17" i="1"/>
  <c r="AS17" i="1" s="1"/>
  <c r="AQ17" i="1"/>
  <c r="BO17" i="1" s="1"/>
  <c r="AP17" i="1"/>
  <c r="BN17" i="1" s="1"/>
  <c r="CA16" i="1"/>
  <c r="BX16" i="1"/>
  <c r="BV16" i="1"/>
  <c r="BW16" i="1" s="1"/>
  <c r="BM16" i="1"/>
  <c r="BK16" i="1"/>
  <c r="BJ16" i="1"/>
  <c r="BH16" i="1"/>
  <c r="BG16" i="1"/>
  <c r="BF16" i="1"/>
  <c r="BE16" i="1"/>
  <c r="AY16" i="1"/>
  <c r="BT16" i="1" s="1"/>
  <c r="AX16" i="1"/>
  <c r="AT16" i="1"/>
  <c r="BP16" i="1" s="1"/>
  <c r="AR16" i="1"/>
  <c r="AS16" i="1" s="1"/>
  <c r="AQ16" i="1"/>
  <c r="BO16" i="1" s="1"/>
  <c r="AP16" i="1"/>
  <c r="BN16" i="1" s="1"/>
  <c r="CA15" i="1"/>
  <c r="BX15" i="1"/>
  <c r="BV15" i="1"/>
  <c r="BW15" i="1" s="1"/>
  <c r="BM15" i="1"/>
  <c r="BK15" i="1"/>
  <c r="BJ15" i="1"/>
  <c r="BH15" i="1"/>
  <c r="BG15" i="1"/>
  <c r="BF15" i="1"/>
  <c r="BE15" i="1"/>
  <c r="AY15" i="1"/>
  <c r="BT15" i="1" s="1"/>
  <c r="AX15" i="1"/>
  <c r="AT15" i="1"/>
  <c r="BP15" i="1" s="1"/>
  <c r="AR15" i="1"/>
  <c r="AS15" i="1" s="1"/>
  <c r="AQ15" i="1"/>
  <c r="BO15" i="1" s="1"/>
  <c r="AP15" i="1"/>
  <c r="BN15" i="1" s="1"/>
  <c r="CA14" i="1"/>
  <c r="BX14" i="1"/>
  <c r="BV14" i="1"/>
  <c r="BW14" i="1" s="1"/>
  <c r="BM14" i="1"/>
  <c r="BK14" i="1"/>
  <c r="BJ14" i="1"/>
  <c r="BH14" i="1"/>
  <c r="BG14" i="1"/>
  <c r="BF14" i="1"/>
  <c r="BE14" i="1"/>
  <c r="AY14" i="1"/>
  <c r="BT14" i="1" s="1"/>
  <c r="AX14" i="1"/>
  <c r="AT14" i="1"/>
  <c r="BP14" i="1" s="1"/>
  <c r="AR14" i="1"/>
  <c r="AS14" i="1" s="1"/>
  <c r="AQ14" i="1"/>
  <c r="BO14" i="1" s="1"/>
  <c r="AP14" i="1"/>
  <c r="BN14" i="1" s="1"/>
  <c r="CA13" i="1"/>
  <c r="BX13" i="1"/>
  <c r="BV13" i="1"/>
  <c r="BW13" i="1" s="1"/>
  <c r="BM13" i="1"/>
  <c r="BK13" i="1"/>
  <c r="BJ13" i="1"/>
  <c r="BH13" i="1"/>
  <c r="BG13" i="1"/>
  <c r="BF13" i="1"/>
  <c r="BE13" i="1"/>
  <c r="AY13" i="1"/>
  <c r="BT13" i="1" s="1"/>
  <c r="AX13" i="1"/>
  <c r="AT13" i="1"/>
  <c r="BP13" i="1" s="1"/>
  <c r="AR13" i="1"/>
  <c r="AS13" i="1" s="1"/>
  <c r="AQ13" i="1"/>
  <c r="BO13" i="1" s="1"/>
  <c r="AP13" i="1"/>
  <c r="BN13" i="1" s="1"/>
  <c r="CA12" i="1"/>
  <c r="BX12" i="1"/>
  <c r="BV12" i="1"/>
  <c r="BW12" i="1" s="1"/>
  <c r="BM12" i="1"/>
  <c r="BK12" i="1"/>
  <c r="BJ12" i="1"/>
  <c r="BH12" i="1"/>
  <c r="BG12" i="1"/>
  <c r="BF12" i="1"/>
  <c r="BE12" i="1"/>
  <c r="AY12" i="1"/>
  <c r="BT12" i="1" s="1"/>
  <c r="AX12" i="1"/>
  <c r="AT12" i="1"/>
  <c r="BP12" i="1" s="1"/>
  <c r="AR12" i="1"/>
  <c r="AS12" i="1" s="1"/>
  <c r="AQ12" i="1"/>
  <c r="BO12" i="1" s="1"/>
  <c r="AP12" i="1"/>
  <c r="BN12" i="1" s="1"/>
  <c r="CA11" i="1"/>
  <c r="BX11" i="1"/>
  <c r="BV11" i="1"/>
  <c r="BW11" i="1" s="1"/>
  <c r="BM11" i="1"/>
  <c r="BK11" i="1"/>
  <c r="BJ11" i="1"/>
  <c r="BH11" i="1"/>
  <c r="BG11" i="1"/>
  <c r="BF11" i="1"/>
  <c r="BE11" i="1"/>
  <c r="AY11" i="1"/>
  <c r="BT11" i="1" s="1"/>
  <c r="AX11" i="1"/>
  <c r="AT11" i="1"/>
  <c r="BP11" i="1" s="1"/>
  <c r="AR11" i="1"/>
  <c r="AS11" i="1" s="1"/>
  <c r="AU11" i="1" s="1"/>
  <c r="AQ11" i="1"/>
  <c r="BO11" i="1" s="1"/>
  <c r="AP11" i="1"/>
  <c r="BN11" i="1" s="1"/>
  <c r="CA10" i="1"/>
  <c r="BX10" i="1"/>
  <c r="BV10" i="1"/>
  <c r="BW10" i="1" s="1"/>
  <c r="BM10" i="1"/>
  <c r="BK10" i="1"/>
  <c r="BJ10" i="1"/>
  <c r="BH10" i="1"/>
  <c r="BG10" i="1"/>
  <c r="BF10" i="1"/>
  <c r="BE10" i="1"/>
  <c r="AY10" i="1"/>
  <c r="BT10" i="1" s="1"/>
  <c r="AX10" i="1"/>
  <c r="AT10" i="1"/>
  <c r="BP10" i="1" s="1"/>
  <c r="AR10" i="1"/>
  <c r="AS10" i="1" s="1"/>
  <c r="AQ10" i="1"/>
  <c r="BO10" i="1" s="1"/>
  <c r="AP10" i="1"/>
  <c r="BN10" i="1" s="1"/>
  <c r="CA9" i="1"/>
  <c r="BX9" i="1"/>
  <c r="BV9" i="1"/>
  <c r="BW9" i="1" s="1"/>
  <c r="BM9" i="1"/>
  <c r="BK9" i="1"/>
  <c r="BJ9" i="1"/>
  <c r="BH9" i="1"/>
  <c r="BG9" i="1"/>
  <c r="BF9" i="1"/>
  <c r="BE9" i="1"/>
  <c r="AY9" i="1"/>
  <c r="BT9" i="1" s="1"/>
  <c r="AX9" i="1"/>
  <c r="AT9" i="1"/>
  <c r="BP9" i="1" s="1"/>
  <c r="AR9" i="1"/>
  <c r="AS9" i="1" s="1"/>
  <c r="AQ9" i="1"/>
  <c r="BO9" i="1" s="1"/>
  <c r="AP9" i="1"/>
  <c r="BN9" i="1" s="1"/>
  <c r="CA8" i="1"/>
  <c r="BX8" i="1"/>
  <c r="BV8" i="1"/>
  <c r="BW8" i="1" s="1"/>
  <c r="BM8" i="1"/>
  <c r="BK8" i="1"/>
  <c r="BJ8" i="1"/>
  <c r="BI8" i="1"/>
  <c r="BH8" i="1"/>
  <c r="BG8" i="1"/>
  <c r="BF8" i="1"/>
  <c r="BE8" i="1"/>
  <c r="AY8" i="1"/>
  <c r="BT8" i="1" s="1"/>
  <c r="AX8" i="1"/>
  <c r="AT8" i="1"/>
  <c r="BP8" i="1" s="1"/>
  <c r="AR8" i="1"/>
  <c r="AS8" i="1" s="1"/>
  <c r="AQ8" i="1"/>
  <c r="BO8" i="1" s="1"/>
  <c r="AP8" i="1"/>
  <c r="BN8" i="1" s="1"/>
  <c r="CA7" i="1"/>
  <c r="BX7" i="1"/>
  <c r="BV7" i="1"/>
  <c r="BW7" i="1" s="1"/>
  <c r="BM7" i="1"/>
  <c r="BK7" i="1"/>
  <c r="BJ7" i="1"/>
  <c r="BH7" i="1"/>
  <c r="BG7" i="1"/>
  <c r="BF7" i="1"/>
  <c r="BE7" i="1"/>
  <c r="AY7" i="1"/>
  <c r="BT7" i="1" s="1"/>
  <c r="AX7" i="1"/>
  <c r="AT7" i="1"/>
  <c r="BP7" i="1" s="1"/>
  <c r="AR7" i="1"/>
  <c r="AS7" i="1" s="1"/>
  <c r="AQ7" i="1"/>
  <c r="BO7" i="1" s="1"/>
  <c r="AP7" i="1"/>
  <c r="BN7" i="1" s="1"/>
  <c r="CA6" i="1"/>
  <c r="BX6" i="1"/>
  <c r="BV6" i="1"/>
  <c r="BW6" i="1" s="1"/>
  <c r="BM6" i="1"/>
  <c r="BK6" i="1"/>
  <c r="BJ6" i="1"/>
  <c r="BH6" i="1"/>
  <c r="BG6" i="1"/>
  <c r="BF6" i="1"/>
  <c r="BE6" i="1"/>
  <c r="AY6" i="1"/>
  <c r="BT6" i="1" s="1"/>
  <c r="AX6" i="1"/>
  <c r="AT6" i="1"/>
  <c r="BP6" i="1" s="1"/>
  <c r="AR6" i="1"/>
  <c r="AS6" i="1" s="1"/>
  <c r="AQ6" i="1"/>
  <c r="BO6" i="1" s="1"/>
  <c r="AP6" i="1"/>
  <c r="BN6" i="1" s="1"/>
  <c r="CA5" i="1"/>
  <c r="BX5" i="1"/>
  <c r="BV5" i="1"/>
  <c r="BW5" i="1" s="1"/>
  <c r="BM5" i="1"/>
  <c r="BK5" i="1"/>
  <c r="BJ5" i="1"/>
  <c r="BH5" i="1"/>
  <c r="BG5" i="1"/>
  <c r="BF5" i="1"/>
  <c r="BE5" i="1"/>
  <c r="AY5" i="1"/>
  <c r="BT5" i="1" s="1"/>
  <c r="AX5" i="1"/>
  <c r="AT5" i="1"/>
  <c r="BP5" i="1" s="1"/>
  <c r="AR5" i="1"/>
  <c r="AS5" i="1" s="1"/>
  <c r="AQ5" i="1"/>
  <c r="BO5" i="1" s="1"/>
  <c r="AP5" i="1"/>
  <c r="BN5" i="1" s="1"/>
  <c r="CA4" i="1"/>
  <c r="BX4" i="1"/>
  <c r="BV4" i="1"/>
  <c r="BW4" i="1" s="1"/>
  <c r="BM4" i="1"/>
  <c r="BK4" i="1"/>
  <c r="BJ4" i="1"/>
  <c r="BI4" i="1"/>
  <c r="BH4" i="1"/>
  <c r="BG4" i="1"/>
  <c r="BF4" i="1"/>
  <c r="BE4" i="1"/>
  <c r="AY4" i="1"/>
  <c r="BT4" i="1" s="1"/>
  <c r="AX4" i="1"/>
  <c r="AT4" i="1"/>
  <c r="BP4" i="1" s="1"/>
  <c r="AR4" i="1"/>
  <c r="AS4" i="1" s="1"/>
  <c r="AQ4" i="1"/>
  <c r="BO4" i="1" s="1"/>
  <c r="AP4" i="1"/>
  <c r="BN4" i="1" s="1"/>
  <c r="CA2000" i="1"/>
  <c r="BX2000" i="1"/>
  <c r="BV2000" i="1"/>
  <c r="BT2000" i="1"/>
  <c r="BS2000" i="1"/>
  <c r="BR2000" i="1"/>
  <c r="BQ2000" i="1"/>
  <c r="BP2000" i="1"/>
  <c r="BO2000" i="1"/>
  <c r="BN2000" i="1"/>
  <c r="BM2000" i="1"/>
  <c r="BK2000" i="1"/>
  <c r="BJ2000" i="1"/>
  <c r="BI2000" i="1"/>
  <c r="BH2000" i="1"/>
  <c r="BG2000" i="1"/>
  <c r="BF2000" i="1"/>
  <c r="BE2000" i="1"/>
  <c r="AY2000" i="1"/>
  <c r="AX2000" i="1"/>
  <c r="AV2000" i="1"/>
  <c r="AU2000" i="1"/>
  <c r="AT2000" i="1"/>
  <c r="AS2000" i="1"/>
  <c r="AR2000" i="1"/>
  <c r="AQ2000" i="1"/>
  <c r="AP2000" i="1"/>
  <c r="BI1" i="1"/>
  <c r="AU949" i="1" l="1"/>
  <c r="BQ949" i="1" s="1"/>
  <c r="AU587" i="1"/>
  <c r="BQ587" i="1" s="1"/>
  <c r="AU589" i="1"/>
  <c r="AU597" i="1"/>
  <c r="AU613" i="1"/>
  <c r="AU625" i="1"/>
  <c r="AU627" i="1"/>
  <c r="BQ627" i="1" s="1"/>
  <c r="AU637" i="1"/>
  <c r="AU641" i="1"/>
  <c r="AU643" i="1"/>
  <c r="BQ643" i="1" s="1"/>
  <c r="AU645" i="1"/>
  <c r="AU649" i="1"/>
  <c r="AU651" i="1"/>
  <c r="BQ651" i="1" s="1"/>
  <c r="AU653" i="1"/>
  <c r="AU667" i="1"/>
  <c r="BQ667" i="1" s="1"/>
  <c r="AU675" i="1"/>
  <c r="BQ675" i="1" s="1"/>
  <c r="AU699" i="1"/>
  <c r="BQ699" i="1" s="1"/>
  <c r="AU1243" i="1"/>
  <c r="AV1243" i="1" s="1"/>
  <c r="BR1243" i="1" s="1"/>
  <c r="BU1243" i="1" s="1"/>
  <c r="AU1037" i="1"/>
  <c r="AU424" i="1"/>
  <c r="AU749" i="1"/>
  <c r="AU763" i="1"/>
  <c r="AU787" i="1"/>
  <c r="AU789" i="1"/>
  <c r="BQ789" i="1" s="1"/>
  <c r="AU803" i="1"/>
  <c r="AU805" i="1"/>
  <c r="BQ805" i="1" s="1"/>
  <c r="AU769" i="1"/>
  <c r="BQ769" i="1" s="1"/>
  <c r="AU1126" i="1"/>
  <c r="BQ1126" i="1" s="1"/>
  <c r="AU257" i="1"/>
  <c r="BQ257" i="1" s="1"/>
  <c r="AU81" i="1"/>
  <c r="BQ81" i="1" s="1"/>
  <c r="AU140" i="1"/>
  <c r="AU143" i="1"/>
  <c r="AV143" i="1" s="1"/>
  <c r="BR143" i="1" s="1"/>
  <c r="BU143" i="1" s="1"/>
  <c r="AU145" i="1"/>
  <c r="BQ145" i="1" s="1"/>
  <c r="AU188" i="1"/>
  <c r="BQ188" i="1" s="1"/>
  <c r="AU280" i="1"/>
  <c r="AU356" i="1"/>
  <c r="AU1021" i="1"/>
  <c r="AU1067" i="1"/>
  <c r="AU1142" i="1"/>
  <c r="BQ1142" i="1" s="1"/>
  <c r="AU1273" i="1"/>
  <c r="AU124" i="1"/>
  <c r="BQ124" i="1" s="1"/>
  <c r="AU169" i="1"/>
  <c r="BQ169" i="1" s="1"/>
  <c r="AU256" i="1"/>
  <c r="AU300" i="1"/>
  <c r="AU360" i="1"/>
  <c r="AU507" i="1"/>
  <c r="AU563" i="1"/>
  <c r="AU819" i="1"/>
  <c r="AU821" i="1"/>
  <c r="BQ821" i="1" s="1"/>
  <c r="AU80" i="1"/>
  <c r="AU100" i="1"/>
  <c r="AU132" i="1"/>
  <c r="AU147" i="1"/>
  <c r="AV147" i="1" s="1"/>
  <c r="BR147" i="1" s="1"/>
  <c r="BU147" i="1" s="1"/>
  <c r="AU149" i="1"/>
  <c r="AU179" i="1"/>
  <c r="AV179" i="1" s="1"/>
  <c r="BR179" i="1" s="1"/>
  <c r="BU179" i="1" s="1"/>
  <c r="AU276" i="1"/>
  <c r="AU420" i="1"/>
  <c r="AU511" i="1"/>
  <c r="AU519" i="1"/>
  <c r="AU543" i="1"/>
  <c r="AU579" i="1"/>
  <c r="AU898" i="1"/>
  <c r="AU993" i="1"/>
  <c r="AV993" i="1" s="1"/>
  <c r="BR993" i="1" s="1"/>
  <c r="BU993" i="1" s="1"/>
  <c r="AU1082" i="1"/>
  <c r="AU1083" i="1"/>
  <c r="AU1085" i="1"/>
  <c r="AU1087" i="1"/>
  <c r="AU1089" i="1"/>
  <c r="AU1091" i="1"/>
  <c r="AU1093" i="1"/>
  <c r="AU1095" i="1"/>
  <c r="AU1097" i="1"/>
  <c r="AU1099" i="1"/>
  <c r="AU1279" i="1"/>
  <c r="AU1153" i="1"/>
  <c r="AU1154" i="1"/>
  <c r="AU1259" i="1"/>
  <c r="AV1259" i="1" s="1"/>
  <c r="BR1259" i="1" s="1"/>
  <c r="BU1259" i="1" s="1"/>
  <c r="AU69" i="1"/>
  <c r="BQ69" i="1" s="1"/>
  <c r="AU117" i="1"/>
  <c r="BQ117" i="1" s="1"/>
  <c r="AU136" i="1"/>
  <c r="BQ136" i="1" s="1"/>
  <c r="AU157" i="1"/>
  <c r="AU173" i="1"/>
  <c r="BQ173" i="1" s="1"/>
  <c r="AU199" i="1"/>
  <c r="AV199" i="1" s="1"/>
  <c r="BR199" i="1" s="1"/>
  <c r="BU199" i="1" s="1"/>
  <c r="AU208" i="1"/>
  <c r="AU344" i="1"/>
  <c r="AU352" i="1"/>
  <c r="AU388" i="1"/>
  <c r="AU605" i="1"/>
  <c r="AU611" i="1"/>
  <c r="BQ611" i="1" s="1"/>
  <c r="AU661" i="1"/>
  <c r="AU677" i="1"/>
  <c r="AU882" i="1"/>
  <c r="AU891" i="1"/>
  <c r="AU985" i="1"/>
  <c r="AU1047" i="1"/>
  <c r="BQ1047" i="1" s="1"/>
  <c r="AU1048" i="1"/>
  <c r="AU1053" i="1"/>
  <c r="AU1055" i="1"/>
  <c r="BQ1055" i="1" s="1"/>
  <c r="AU1165" i="1"/>
  <c r="BP188" i="1"/>
  <c r="BP280" i="1"/>
  <c r="AU324" i="1"/>
  <c r="AU396" i="1"/>
  <c r="AU452" i="1"/>
  <c r="AU689" i="1"/>
  <c r="AU691" i="1"/>
  <c r="BQ691" i="1" s="1"/>
  <c r="AU713" i="1"/>
  <c r="AU715" i="1"/>
  <c r="BQ715" i="1" s="1"/>
  <c r="AU717" i="1"/>
  <c r="AU777" i="1"/>
  <c r="BQ777" i="1" s="1"/>
  <c r="AU903" i="1"/>
  <c r="AU905" i="1"/>
  <c r="BQ905" i="1" s="1"/>
  <c r="AU915" i="1"/>
  <c r="AU927" i="1"/>
  <c r="AU931" i="1"/>
  <c r="AU935" i="1"/>
  <c r="AU987" i="1"/>
  <c r="AU1211" i="1"/>
  <c r="AU1233" i="1"/>
  <c r="AU1237" i="1"/>
  <c r="AU1253" i="1"/>
  <c r="AU60" i="1"/>
  <c r="AU61" i="1"/>
  <c r="AU77" i="1"/>
  <c r="AU101" i="1"/>
  <c r="BQ101" i="1" s="1"/>
  <c r="AU104" i="1"/>
  <c r="BQ104" i="1" s="1"/>
  <c r="AU130" i="1"/>
  <c r="AV130" i="1" s="1"/>
  <c r="BR130" i="1" s="1"/>
  <c r="BU130" i="1" s="1"/>
  <c r="AU159" i="1"/>
  <c r="AV159" i="1" s="1"/>
  <c r="BR159" i="1" s="1"/>
  <c r="BU159" i="1" s="1"/>
  <c r="AU176" i="1"/>
  <c r="AU241" i="1"/>
  <c r="BQ241" i="1" s="1"/>
  <c r="AU268" i="1"/>
  <c r="AU281" i="1"/>
  <c r="BQ281" i="1" s="1"/>
  <c r="AU308" i="1"/>
  <c r="AU380" i="1"/>
  <c r="AU393" i="1"/>
  <c r="BQ393" i="1" s="1"/>
  <c r="AU456" i="1"/>
  <c r="AU170" i="1"/>
  <c r="AV170" i="1" s="1"/>
  <c r="BR170" i="1" s="1"/>
  <c r="BU170" i="1" s="1"/>
  <c r="AU183" i="1"/>
  <c r="AV183" i="1" s="1"/>
  <c r="BR183" i="1" s="1"/>
  <c r="BU183" i="1" s="1"/>
  <c r="AU232" i="1"/>
  <c r="AU233" i="1"/>
  <c r="BQ233" i="1" s="1"/>
  <c r="AU250" i="1"/>
  <c r="AU258" i="1"/>
  <c r="AU273" i="1"/>
  <c r="BQ273" i="1" s="1"/>
  <c r="BP491" i="1"/>
  <c r="AU491" i="1"/>
  <c r="AU127" i="1"/>
  <c r="AV127" i="1" s="1"/>
  <c r="BR127" i="1" s="1"/>
  <c r="BU127" i="1" s="1"/>
  <c r="AU146" i="1"/>
  <c r="AV146" i="1" s="1"/>
  <c r="BR146" i="1" s="1"/>
  <c r="BU146" i="1" s="1"/>
  <c r="AU217" i="1"/>
  <c r="BQ217" i="1" s="1"/>
  <c r="AU240" i="1"/>
  <c r="AU248" i="1"/>
  <c r="AU304" i="1"/>
  <c r="AU432" i="1"/>
  <c r="AU535" i="1"/>
  <c r="AU536" i="1"/>
  <c r="BQ536" i="1" s="1"/>
  <c r="AU559" i="1"/>
  <c r="AU581" i="1"/>
  <c r="AU633" i="1"/>
  <c r="AU635" i="1"/>
  <c r="BQ635" i="1" s="1"/>
  <c r="AU705" i="1"/>
  <c r="AU707" i="1"/>
  <c r="BQ707" i="1" s="1"/>
  <c r="AU743" i="1"/>
  <c r="AU750" i="1"/>
  <c r="BQ750" i="1" s="1"/>
  <c r="AU779" i="1"/>
  <c r="AU795" i="1"/>
  <c r="AU811" i="1"/>
  <c r="AU827" i="1"/>
  <c r="AU849" i="1"/>
  <c r="BQ849" i="1" s="1"/>
  <c r="AU867" i="1"/>
  <c r="AU1005" i="1"/>
  <c r="AU1009" i="1"/>
  <c r="AU1029" i="1"/>
  <c r="AU1057" i="1"/>
  <c r="AU1071" i="1"/>
  <c r="AU1105" i="1"/>
  <c r="AU1107" i="1"/>
  <c r="AU1159" i="1"/>
  <c r="AU1189" i="1"/>
  <c r="BQ1189" i="1" s="1"/>
  <c r="AU1207" i="1"/>
  <c r="AV1207" i="1" s="1"/>
  <c r="BR1207" i="1" s="1"/>
  <c r="BU1207" i="1" s="1"/>
  <c r="AU1229" i="1"/>
  <c r="AU1261" i="1"/>
  <c r="AU1265" i="1"/>
  <c r="AU1285" i="1"/>
  <c r="AU833" i="1"/>
  <c r="BQ833" i="1" s="1"/>
  <c r="AU851" i="1"/>
  <c r="AU853" i="1"/>
  <c r="BQ853" i="1" s="1"/>
  <c r="AU883" i="1"/>
  <c r="AU909" i="1"/>
  <c r="BQ909" i="1" s="1"/>
  <c r="AU921" i="1"/>
  <c r="BQ921" i="1" s="1"/>
  <c r="AU977" i="1"/>
  <c r="AU995" i="1"/>
  <c r="BQ995" i="1" s="1"/>
  <c r="AU1013" i="1"/>
  <c r="AU1061" i="1"/>
  <c r="AU1062" i="1"/>
  <c r="AU1075" i="1"/>
  <c r="AU1079" i="1"/>
  <c r="AU1127" i="1"/>
  <c r="AU1143" i="1"/>
  <c r="AU528" i="1"/>
  <c r="BQ528" i="1" s="1"/>
  <c r="AU547" i="1"/>
  <c r="AU593" i="1"/>
  <c r="AU595" i="1"/>
  <c r="BQ595" i="1" s="1"/>
  <c r="AU771" i="1"/>
  <c r="AU785" i="1"/>
  <c r="BQ785" i="1" s="1"/>
  <c r="AU801" i="1"/>
  <c r="BQ801" i="1" s="1"/>
  <c r="AU817" i="1"/>
  <c r="BQ817" i="1" s="1"/>
  <c r="AU835" i="1"/>
  <c r="AU837" i="1"/>
  <c r="BQ837" i="1" s="1"/>
  <c r="AU859" i="1"/>
  <c r="AU911" i="1"/>
  <c r="AU925" i="1"/>
  <c r="BQ925" i="1" s="1"/>
  <c r="AU941" i="1"/>
  <c r="BQ941" i="1" s="1"/>
  <c r="AU943" i="1"/>
  <c r="AU951" i="1"/>
  <c r="AU955" i="1"/>
  <c r="AU957" i="1"/>
  <c r="BQ957" i="1" s="1"/>
  <c r="AU959" i="1"/>
  <c r="AU961" i="1"/>
  <c r="AU979" i="1"/>
  <c r="AU997" i="1"/>
  <c r="AU1017" i="1"/>
  <c r="AU1035" i="1"/>
  <c r="BQ1035" i="1" s="1"/>
  <c r="AU1133" i="1"/>
  <c r="AU1134" i="1"/>
  <c r="BQ1134" i="1" s="1"/>
  <c r="AU1135" i="1"/>
  <c r="AU1177" i="1"/>
  <c r="AU1219" i="1"/>
  <c r="AV1219" i="1" s="1"/>
  <c r="BR1219" i="1" s="1"/>
  <c r="BU1219" i="1" s="1"/>
  <c r="BP1243" i="1"/>
  <c r="AU619" i="1"/>
  <c r="BQ619" i="1" s="1"/>
  <c r="AU1217" i="1"/>
  <c r="AU1225" i="1"/>
  <c r="AU1257" i="1"/>
  <c r="AU15" i="1"/>
  <c r="AU23" i="1"/>
  <c r="AV23" i="1" s="1"/>
  <c r="BR23" i="1" s="1"/>
  <c r="BU23" i="1" s="1"/>
  <c r="AU36" i="1"/>
  <c r="BQ36" i="1" s="1"/>
  <c r="AU39" i="1"/>
  <c r="AV39" i="1" s="1"/>
  <c r="BR39" i="1" s="1"/>
  <c r="BU39" i="1" s="1"/>
  <c r="AU40" i="1"/>
  <c r="BQ40" i="1" s="1"/>
  <c r="AU41" i="1"/>
  <c r="AU56" i="1"/>
  <c r="BQ56" i="1" s="1"/>
  <c r="AU71" i="1"/>
  <c r="AV71" i="1" s="1"/>
  <c r="BR71" i="1" s="1"/>
  <c r="BU71" i="1" s="1"/>
  <c r="AU72" i="1"/>
  <c r="BQ72" i="1" s="1"/>
  <c r="AU76" i="1"/>
  <c r="BQ76" i="1" s="1"/>
  <c r="AU93" i="1"/>
  <c r="AU135" i="1"/>
  <c r="AV135" i="1" s="1"/>
  <c r="BR135" i="1" s="1"/>
  <c r="BU135" i="1" s="1"/>
  <c r="AU148" i="1"/>
  <c r="BQ148" i="1" s="1"/>
  <c r="AU154" i="1"/>
  <c r="AV154" i="1" s="1"/>
  <c r="BR154" i="1" s="1"/>
  <c r="BU154" i="1" s="1"/>
  <c r="AU156" i="1"/>
  <c r="BQ156" i="1" s="1"/>
  <c r="AU207" i="1"/>
  <c r="AV207" i="1" s="1"/>
  <c r="BR207" i="1" s="1"/>
  <c r="BU207" i="1" s="1"/>
  <c r="AU236" i="1"/>
  <c r="AU53" i="1"/>
  <c r="BQ53" i="1" s="1"/>
  <c r="AU65" i="1"/>
  <c r="BQ65" i="1" s="1"/>
  <c r="AU68" i="1"/>
  <c r="AU106" i="1"/>
  <c r="AV106" i="1" s="1"/>
  <c r="BR106" i="1" s="1"/>
  <c r="BU106" i="1" s="1"/>
  <c r="AU113" i="1"/>
  <c r="BQ113" i="1" s="1"/>
  <c r="AU116" i="1"/>
  <c r="AU119" i="1"/>
  <c r="AV119" i="1" s="1"/>
  <c r="BR119" i="1" s="1"/>
  <c r="BU119" i="1" s="1"/>
  <c r="AU128" i="1"/>
  <c r="BQ128" i="1" s="1"/>
  <c r="AU151" i="1"/>
  <c r="AV151" i="1" s="1"/>
  <c r="BR151" i="1" s="1"/>
  <c r="BU151" i="1" s="1"/>
  <c r="AU153" i="1"/>
  <c r="BQ153" i="1" s="1"/>
  <c r="AU177" i="1"/>
  <c r="BQ177" i="1" s="1"/>
  <c r="AU184" i="1"/>
  <c r="AU198" i="1"/>
  <c r="AV198" i="1" s="1"/>
  <c r="BR198" i="1" s="1"/>
  <c r="BU198" i="1" s="1"/>
  <c r="AU242" i="1"/>
  <c r="AU244" i="1"/>
  <c r="AU272" i="1"/>
  <c r="AU282" i="1"/>
  <c r="BP304" i="1"/>
  <c r="AU305" i="1"/>
  <c r="BQ305" i="1" s="1"/>
  <c r="AU312" i="1"/>
  <c r="AU314" i="1"/>
  <c r="AU218" i="1"/>
  <c r="AU99" i="1"/>
  <c r="AV99" i="1" s="1"/>
  <c r="BR99" i="1" s="1"/>
  <c r="BU99" i="1" s="1"/>
  <c r="AU155" i="1"/>
  <c r="AV155" i="1" s="1"/>
  <c r="BR155" i="1" s="1"/>
  <c r="BU155" i="1" s="1"/>
  <c r="AU158" i="1"/>
  <c r="AV158" i="1" s="1"/>
  <c r="BR158" i="1" s="1"/>
  <c r="BU158" i="1" s="1"/>
  <c r="AU249" i="1"/>
  <c r="BQ249" i="1" s="1"/>
  <c r="AU313" i="1"/>
  <c r="BQ313" i="1" s="1"/>
  <c r="AU376" i="1"/>
  <c r="AU425" i="1"/>
  <c r="BQ425" i="1" s="1"/>
  <c r="AU489" i="1"/>
  <c r="AV489" i="1" s="1"/>
  <c r="BR489" i="1" s="1"/>
  <c r="BU489" i="1" s="1"/>
  <c r="AU505" i="1"/>
  <c r="AV505" i="1" s="1"/>
  <c r="BR505" i="1" s="1"/>
  <c r="BU505" i="1" s="1"/>
  <c r="AU527" i="1"/>
  <c r="AU568" i="1"/>
  <c r="AU603" i="1"/>
  <c r="BQ603" i="1" s="1"/>
  <c r="AU683" i="1"/>
  <c r="BQ683" i="1" s="1"/>
  <c r="BP719" i="1"/>
  <c r="AU719" i="1"/>
  <c r="AV719" i="1" s="1"/>
  <c r="BR719" i="1" s="1"/>
  <c r="BU719" i="1" s="1"/>
  <c r="AU372" i="1"/>
  <c r="AU377" i="1"/>
  <c r="BQ377" i="1" s="1"/>
  <c r="AU384" i="1"/>
  <c r="AU392" i="1"/>
  <c r="AU412" i="1"/>
  <c r="AU433" i="1"/>
  <c r="BQ433" i="1" s="1"/>
  <c r="AU436" i="1"/>
  <c r="BP456" i="1"/>
  <c r="AU457" i="1"/>
  <c r="BQ457" i="1" s="1"/>
  <c r="AU487" i="1"/>
  <c r="AU495" i="1"/>
  <c r="AU499" i="1"/>
  <c r="AU575" i="1"/>
  <c r="AU601" i="1"/>
  <c r="AU657" i="1"/>
  <c r="AU337" i="1"/>
  <c r="BQ337" i="1" s="1"/>
  <c r="BP393" i="1"/>
  <c r="AU402" i="1"/>
  <c r="AU428" i="1"/>
  <c r="AU444" i="1"/>
  <c r="AU569" i="1"/>
  <c r="AU609" i="1"/>
  <c r="AU617" i="1"/>
  <c r="AU621" i="1"/>
  <c r="AU629" i="1"/>
  <c r="AU659" i="1"/>
  <c r="BQ659" i="1" s="1"/>
  <c r="AU669" i="1"/>
  <c r="AU673" i="1"/>
  <c r="BP683" i="1"/>
  <c r="AU697" i="1"/>
  <c r="AU458" i="1"/>
  <c r="AU468" i="1"/>
  <c r="AU493" i="1"/>
  <c r="AV493" i="1" s="1"/>
  <c r="BR493" i="1" s="1"/>
  <c r="BU493" i="1" s="1"/>
  <c r="AU549" i="1"/>
  <c r="AU701" i="1"/>
  <c r="AU709" i="1"/>
  <c r="AU747" i="1"/>
  <c r="AU865" i="1"/>
  <c r="BQ865" i="1" s="1"/>
  <c r="AU869" i="1"/>
  <c r="BQ869" i="1" s="1"/>
  <c r="AU881" i="1"/>
  <c r="BQ881" i="1" s="1"/>
  <c r="AU885" i="1"/>
  <c r="BQ885" i="1" s="1"/>
  <c r="AU897" i="1"/>
  <c r="BQ897" i="1" s="1"/>
  <c r="AU901" i="1"/>
  <c r="BQ901" i="1" s="1"/>
  <c r="AU902" i="1"/>
  <c r="AU906" i="1"/>
  <c r="AU907" i="1"/>
  <c r="AU910" i="1"/>
  <c r="AU922" i="1"/>
  <c r="AU923" i="1"/>
  <c r="AU1001" i="1"/>
  <c r="AU1003" i="1"/>
  <c r="BQ1003" i="1" s="1"/>
  <c r="AU1019" i="1"/>
  <c r="BQ1019" i="1" s="1"/>
  <c r="AU1027" i="1"/>
  <c r="BQ1027" i="1" s="1"/>
  <c r="AU1045" i="1"/>
  <c r="AU1049" i="1"/>
  <c r="AU665" i="1"/>
  <c r="AU739" i="1"/>
  <c r="AU759" i="1"/>
  <c r="AU778" i="1"/>
  <c r="BP1047" i="1"/>
  <c r="AU681" i="1"/>
  <c r="AU685" i="1"/>
  <c r="AU693" i="1"/>
  <c r="AU737" i="1"/>
  <c r="AU741" i="1"/>
  <c r="AU751" i="1"/>
  <c r="AU755" i="1"/>
  <c r="AU775" i="1"/>
  <c r="AU791" i="1"/>
  <c r="AU807" i="1"/>
  <c r="AU823" i="1"/>
  <c r="AU839" i="1"/>
  <c r="AU855" i="1"/>
  <c r="AU871" i="1"/>
  <c r="AU887" i="1"/>
  <c r="AU899" i="1"/>
  <c r="AU939" i="1"/>
  <c r="AU983" i="1"/>
  <c r="AU991" i="1"/>
  <c r="AU1011" i="1"/>
  <c r="BQ1011" i="1" s="1"/>
  <c r="BP1066" i="1"/>
  <c r="AU1066" i="1"/>
  <c r="BQ1066" i="1" s="1"/>
  <c r="AU1033" i="1"/>
  <c r="AU1041" i="1"/>
  <c r="AU1137" i="1"/>
  <c r="AU1138" i="1"/>
  <c r="BQ1138" i="1" s="1"/>
  <c r="AU1145" i="1"/>
  <c r="AU1146" i="1"/>
  <c r="AU1181" i="1"/>
  <c r="AU1222" i="1"/>
  <c r="AU1227" i="1"/>
  <c r="AV1227" i="1" s="1"/>
  <c r="BR1227" i="1" s="1"/>
  <c r="BU1227" i="1" s="1"/>
  <c r="AU1289" i="1"/>
  <c r="AU1295" i="1"/>
  <c r="AV1295" i="1" s="1"/>
  <c r="BR1295" i="1" s="1"/>
  <c r="BU1295" i="1" s="1"/>
  <c r="AU1298" i="1"/>
  <c r="AU1110" i="1"/>
  <c r="AU1114" i="1"/>
  <c r="BQ1114" i="1" s="1"/>
  <c r="AU1115" i="1"/>
  <c r="AU1118" i="1"/>
  <c r="BQ1118" i="1" s="1"/>
  <c r="AU1119" i="1"/>
  <c r="AU1122" i="1"/>
  <c r="BQ1122" i="1" s="1"/>
  <c r="AU1123" i="1"/>
  <c r="AU1130" i="1"/>
  <c r="BQ1130" i="1" s="1"/>
  <c r="AU1131" i="1"/>
  <c r="AU1139" i="1"/>
  <c r="AU1149" i="1"/>
  <c r="AU1157" i="1"/>
  <c r="AU1169" i="1"/>
  <c r="AU1173" i="1"/>
  <c r="AU1192" i="1"/>
  <c r="AU1205" i="1"/>
  <c r="BQ1205" i="1" s="1"/>
  <c r="AU1209" i="1"/>
  <c r="BQ1209" i="1" s="1"/>
  <c r="AU1241" i="1"/>
  <c r="AU1245" i="1"/>
  <c r="BP1259" i="1"/>
  <c r="AU1290" i="1"/>
  <c r="AU1291" i="1"/>
  <c r="AU1101" i="1"/>
  <c r="AU1269" i="1"/>
  <c r="AU1249" i="1"/>
  <c r="BQ60" i="1"/>
  <c r="AV60" i="1"/>
  <c r="BR60" i="1" s="1"/>
  <c r="BU60" i="1" s="1"/>
  <c r="BQ108" i="1"/>
  <c r="AV108" i="1"/>
  <c r="BR108" i="1" s="1"/>
  <c r="BU108" i="1" s="1"/>
  <c r="AV31" i="1"/>
  <c r="BR31" i="1" s="1"/>
  <c r="BU31" i="1" s="1"/>
  <c r="BQ31" i="1"/>
  <c r="BI1290" i="1"/>
  <c r="BI1286" i="1"/>
  <c r="BI1285" i="1"/>
  <c r="BI1268" i="1"/>
  <c r="BI1267" i="1"/>
  <c r="BI1266" i="1"/>
  <c r="BI1265" i="1"/>
  <c r="BI1262" i="1"/>
  <c r="BI1261" i="1"/>
  <c r="BI1248" i="1"/>
  <c r="BI1247" i="1"/>
  <c r="BI1246" i="1"/>
  <c r="BI1245" i="1"/>
  <c r="BI1296" i="1"/>
  <c r="BI1284" i="1"/>
  <c r="BI1283" i="1"/>
  <c r="BI1282" i="1"/>
  <c r="BI1281" i="1"/>
  <c r="BI1280" i="1"/>
  <c r="BI1279" i="1"/>
  <c r="BI1272" i="1"/>
  <c r="BI1271" i="1"/>
  <c r="BI1270" i="1"/>
  <c r="BI1269" i="1"/>
  <c r="BI1299" i="1"/>
  <c r="BI1298" i="1"/>
  <c r="BI1294" i="1"/>
  <c r="BI1293" i="1"/>
  <c r="BI1292" i="1"/>
  <c r="BI1291" i="1"/>
  <c r="BI1289" i="1"/>
  <c r="BI1278" i="1"/>
  <c r="BI1277" i="1"/>
  <c r="BI1276" i="1"/>
  <c r="BI1275" i="1"/>
  <c r="BI1274" i="1"/>
  <c r="BI1273" i="1"/>
  <c r="BI1297" i="1"/>
  <c r="BI1295" i="1"/>
  <c r="BI1288" i="1"/>
  <c r="BI1287" i="1"/>
  <c r="BI1264" i="1"/>
  <c r="BI1263" i="1"/>
  <c r="BI1260" i="1"/>
  <c r="BI1259" i="1"/>
  <c r="BI1258" i="1"/>
  <c r="BI1257" i="1"/>
  <c r="BI1244" i="1"/>
  <c r="BI1243" i="1"/>
  <c r="BI1242" i="1"/>
  <c r="BI1241" i="1"/>
  <c r="BI1228" i="1"/>
  <c r="BI1227" i="1"/>
  <c r="BI1226" i="1"/>
  <c r="BI1225" i="1"/>
  <c r="BI1254" i="1"/>
  <c r="BI1253" i="1"/>
  <c r="BI1250" i="1"/>
  <c r="BI1236" i="1"/>
  <c r="BI1231" i="1"/>
  <c r="BI1219" i="1"/>
  <c r="BI1218" i="1"/>
  <c r="BI1214" i="1"/>
  <c r="BI1198" i="1"/>
  <c r="BI1196" i="1"/>
  <c r="BI1193" i="1"/>
  <c r="BI1190" i="1"/>
  <c r="BI1181" i="1"/>
  <c r="BI1179" i="1"/>
  <c r="BI1173" i="1"/>
  <c r="BI1168" i="1"/>
  <c r="BI1165" i="1"/>
  <c r="BI1162" i="1"/>
  <c r="BI1251" i="1"/>
  <c r="BI1238" i="1"/>
  <c r="BI1237" i="1"/>
  <c r="BI1232" i="1"/>
  <c r="BI1220" i="1"/>
  <c r="BI1215" i="1"/>
  <c r="BI1210" i="1"/>
  <c r="BI1209" i="1"/>
  <c r="BI1208" i="1"/>
  <c r="BI1207" i="1"/>
  <c r="BI1206" i="1"/>
  <c r="BI1205" i="1"/>
  <c r="BI1204" i="1"/>
  <c r="BI1203" i="1"/>
  <c r="BI1202" i="1"/>
  <c r="BI1201" i="1"/>
  <c r="BI1200" i="1"/>
  <c r="BI1195" i="1"/>
  <c r="BI1188" i="1"/>
  <c r="BI1185" i="1"/>
  <c r="BI1180" i="1"/>
  <c r="BI1178" i="1"/>
  <c r="BI1177" i="1"/>
  <c r="BI1172" i="1"/>
  <c r="BI1171" i="1"/>
  <c r="BI1170" i="1"/>
  <c r="BI1164" i="1"/>
  <c r="BI1163" i="1"/>
  <c r="BI1156" i="1"/>
  <c r="BI1255" i="1"/>
  <c r="BI1249" i="1"/>
  <c r="BI1240" i="1"/>
  <c r="BI1239" i="1"/>
  <c r="BI1233" i="1"/>
  <c r="BI1229" i="1"/>
  <c r="BI1222" i="1"/>
  <c r="BI1221" i="1"/>
  <c r="BI1216" i="1"/>
  <c r="BI1212" i="1"/>
  <c r="BI1211" i="1"/>
  <c r="BI1197" i="1"/>
  <c r="BI1194" i="1"/>
  <c r="BI1192" i="1"/>
  <c r="BI1189" i="1"/>
  <c r="BI1183" i="1"/>
  <c r="BI1182" i="1"/>
  <c r="BI1175" i="1"/>
  <c r="BI1174" i="1"/>
  <c r="BI1167" i="1"/>
  <c r="BI1166" i="1"/>
  <c r="BI1161" i="1"/>
  <c r="BI1158" i="1"/>
  <c r="BI1256" i="1"/>
  <c r="BI1252" i="1"/>
  <c r="BI1235" i="1"/>
  <c r="BI1234" i="1"/>
  <c r="BI1230" i="1"/>
  <c r="BI1224" i="1"/>
  <c r="BI1223" i="1"/>
  <c r="BI1217" i="1"/>
  <c r="BI1213" i="1"/>
  <c r="BI1199" i="1"/>
  <c r="BI1191" i="1"/>
  <c r="BI1187" i="1"/>
  <c r="BI1186" i="1"/>
  <c r="BI1184" i="1"/>
  <c r="BI1176" i="1"/>
  <c r="BI1169" i="1"/>
  <c r="BI1160" i="1"/>
  <c r="BI1159" i="1"/>
  <c r="BI1152" i="1"/>
  <c r="BI1148" i="1"/>
  <c r="BI1144" i="1"/>
  <c r="BI1132" i="1"/>
  <c r="BI1131" i="1"/>
  <c r="BI1106" i="1"/>
  <c r="BI1105" i="1"/>
  <c r="BI1104" i="1"/>
  <c r="BI1103" i="1"/>
  <c r="BI1102" i="1"/>
  <c r="BI1097" i="1"/>
  <c r="BI1096" i="1"/>
  <c r="BI1093" i="1"/>
  <c r="BI1092" i="1"/>
  <c r="BI1089" i="1"/>
  <c r="BI1088" i="1"/>
  <c r="BI1085" i="1"/>
  <c r="BI1084" i="1"/>
  <c r="BI1078" i="1"/>
  <c r="BI1074" i="1"/>
  <c r="BI1070" i="1"/>
  <c r="BI1066" i="1"/>
  <c r="BI1063" i="1"/>
  <c r="BI1061" i="1"/>
  <c r="BI1048" i="1"/>
  <c r="BI1047" i="1"/>
  <c r="BI1046" i="1"/>
  <c r="BI1154" i="1"/>
  <c r="BI1150" i="1"/>
  <c r="BI1147" i="1"/>
  <c r="BI1146" i="1"/>
  <c r="BI1143" i="1"/>
  <c r="BI1142" i="1"/>
  <c r="BI1134" i="1"/>
  <c r="BI1129" i="1"/>
  <c r="BI1128" i="1"/>
  <c r="BI1127" i="1"/>
  <c r="BI1126" i="1"/>
  <c r="BI1121" i="1"/>
  <c r="BI1120" i="1"/>
  <c r="BI1117" i="1"/>
  <c r="BI1116" i="1"/>
  <c r="BI1113" i="1"/>
  <c r="BI1112" i="1"/>
  <c r="BI1109" i="1"/>
  <c r="BI1108" i="1"/>
  <c r="BI1107" i="1"/>
  <c r="BI1082" i="1"/>
  <c r="BI1080" i="1"/>
  <c r="BI1062" i="1"/>
  <c r="BI1155" i="1"/>
  <c r="BI1137" i="1"/>
  <c r="BI1136" i="1"/>
  <c r="BI1135" i="1"/>
  <c r="BI1111" i="1"/>
  <c r="BI1110" i="1"/>
  <c r="BI1101" i="1"/>
  <c r="BI1100" i="1"/>
  <c r="BI1099" i="1"/>
  <c r="BI1098" i="1"/>
  <c r="BI1095" i="1"/>
  <c r="BI1094" i="1"/>
  <c r="BI1091" i="1"/>
  <c r="BI1090" i="1"/>
  <c r="BI1087" i="1"/>
  <c r="BI1086" i="1"/>
  <c r="BI1083" i="1"/>
  <c r="BI1081" i="1"/>
  <c r="BI1077" i="1"/>
  <c r="BI1076" i="1"/>
  <c r="BI1073" i="1"/>
  <c r="BI1072" i="1"/>
  <c r="BI1069" i="1"/>
  <c r="BI1068" i="1"/>
  <c r="BI1056" i="1"/>
  <c r="BI1055" i="1"/>
  <c r="BI1054" i="1"/>
  <c r="BI1053" i="1"/>
  <c r="BI1157" i="1"/>
  <c r="BI1153" i="1"/>
  <c r="BI1151" i="1"/>
  <c r="BI1149" i="1"/>
  <c r="BI1145" i="1"/>
  <c r="BI1141" i="1"/>
  <c r="BI1140" i="1"/>
  <c r="BI1139" i="1"/>
  <c r="BI1138" i="1"/>
  <c r="BI1133" i="1"/>
  <c r="BI1130" i="1"/>
  <c r="BI1125" i="1"/>
  <c r="BI1124" i="1"/>
  <c r="BI1123" i="1"/>
  <c r="BI1122" i="1"/>
  <c r="BI1119" i="1"/>
  <c r="BI1118" i="1"/>
  <c r="BI1115" i="1"/>
  <c r="BI1114" i="1"/>
  <c r="BI1079" i="1"/>
  <c r="BI1075" i="1"/>
  <c r="BI1071" i="1"/>
  <c r="BI1067" i="1"/>
  <c r="BI1065" i="1"/>
  <c r="BI1064" i="1"/>
  <c r="BI1060" i="1"/>
  <c r="BI1059" i="1"/>
  <c r="BI1058" i="1"/>
  <c r="BI1057" i="1"/>
  <c r="BI1052" i="1"/>
  <c r="BI1049" i="1"/>
  <c r="BI1043" i="1"/>
  <c r="BI1032" i="1"/>
  <c r="BI1031" i="1"/>
  <c r="BI1030" i="1"/>
  <c r="BI1029" i="1"/>
  <c r="BI1016" i="1"/>
  <c r="BI1015" i="1"/>
  <c r="BI1014" i="1"/>
  <c r="BI1013" i="1"/>
  <c r="BI1000" i="1"/>
  <c r="BI999" i="1"/>
  <c r="BI998" i="1"/>
  <c r="BI997" i="1"/>
  <c r="BI982" i="1"/>
  <c r="BI981" i="1"/>
  <c r="BI980" i="1"/>
  <c r="BI979" i="1"/>
  <c r="BI950" i="1"/>
  <c r="BI949" i="1"/>
  <c r="BI948" i="1"/>
  <c r="BI1050" i="1"/>
  <c r="BI1044" i="1"/>
  <c r="BI1036" i="1"/>
  <c r="BI1035" i="1"/>
  <c r="BI1034" i="1"/>
  <c r="BI1033" i="1"/>
  <c r="BI1020" i="1"/>
  <c r="BI1019" i="1"/>
  <c r="BI1018" i="1"/>
  <c r="BI1017" i="1"/>
  <c r="BI1004" i="1"/>
  <c r="BI1003" i="1"/>
  <c r="BI1002" i="1"/>
  <c r="BI1001" i="1"/>
  <c r="BI986" i="1"/>
  <c r="BI985" i="1"/>
  <c r="BI984" i="1"/>
  <c r="BI983" i="1"/>
  <c r="BI960" i="1"/>
  <c r="BI954" i="1"/>
  <c r="BI953" i="1"/>
  <c r="BI952" i="1"/>
  <c r="BI951" i="1"/>
  <c r="BI1045" i="1"/>
  <c r="BI1040" i="1"/>
  <c r="BI1039" i="1"/>
  <c r="BI1038" i="1"/>
  <c r="BI1037" i="1"/>
  <c r="BI1024" i="1"/>
  <c r="BI1023" i="1"/>
  <c r="BI1022" i="1"/>
  <c r="BI1021" i="1"/>
  <c r="BI1008" i="1"/>
  <c r="BI1007" i="1"/>
  <c r="BI1006" i="1"/>
  <c r="BI1005" i="1"/>
  <c r="BI990" i="1"/>
  <c r="BI989" i="1"/>
  <c r="BI988" i="1"/>
  <c r="BI987" i="1"/>
  <c r="BI958" i="1"/>
  <c r="BI957" i="1"/>
  <c r="BI956" i="1"/>
  <c r="BI955" i="1"/>
  <c r="BI942" i="1"/>
  <c r="BI941" i="1"/>
  <c r="BI1051" i="1"/>
  <c r="BI1042" i="1"/>
  <c r="BI1041" i="1"/>
  <c r="BI1028" i="1"/>
  <c r="BI1027" i="1"/>
  <c r="BI1026" i="1"/>
  <c r="BI1025" i="1"/>
  <c r="BI1012" i="1"/>
  <c r="BI1011" i="1"/>
  <c r="BI1010" i="1"/>
  <c r="BI1009" i="1"/>
  <c r="BI996" i="1"/>
  <c r="BI995" i="1"/>
  <c r="BI994" i="1"/>
  <c r="BI993" i="1"/>
  <c r="BI992" i="1"/>
  <c r="BI991" i="1"/>
  <c r="BI978" i="1"/>
  <c r="BI977" i="1"/>
  <c r="BI976" i="1"/>
  <c r="BI975" i="1"/>
  <c r="BI974" i="1"/>
  <c r="BI973" i="1"/>
  <c r="BI972" i="1"/>
  <c r="BI971" i="1"/>
  <c r="BI970" i="1"/>
  <c r="BI969" i="1"/>
  <c r="BI968" i="1"/>
  <c r="BI967" i="1"/>
  <c r="BI966" i="1"/>
  <c r="BI965" i="1"/>
  <c r="BI964" i="1"/>
  <c r="BI963" i="1"/>
  <c r="BI962" i="1"/>
  <c r="BI961" i="1"/>
  <c r="BI959" i="1"/>
  <c r="BI945" i="1"/>
  <c r="BI930" i="1"/>
  <c r="BI929" i="1"/>
  <c r="BI928" i="1"/>
  <c r="BI927" i="1"/>
  <c r="BI914" i="1"/>
  <c r="BI913" i="1"/>
  <c r="BI912" i="1"/>
  <c r="BI911" i="1"/>
  <c r="BI901" i="1"/>
  <c r="BI900" i="1"/>
  <c r="BI899" i="1"/>
  <c r="BI886" i="1"/>
  <c r="BI885" i="1"/>
  <c r="BI884" i="1"/>
  <c r="BI883" i="1"/>
  <c r="BI870" i="1"/>
  <c r="BI869" i="1"/>
  <c r="BI868" i="1"/>
  <c r="BI867" i="1"/>
  <c r="BI854" i="1"/>
  <c r="BI853" i="1"/>
  <c r="BI852" i="1"/>
  <c r="BI851" i="1"/>
  <c r="BI838" i="1"/>
  <c r="BI837" i="1"/>
  <c r="BI836" i="1"/>
  <c r="BI835" i="1"/>
  <c r="BI822" i="1"/>
  <c r="BI821" i="1"/>
  <c r="BI820" i="1"/>
  <c r="BI819" i="1"/>
  <c r="BI806" i="1"/>
  <c r="BI805" i="1"/>
  <c r="BI804" i="1"/>
  <c r="BI803" i="1"/>
  <c r="BI790" i="1"/>
  <c r="BI789" i="1"/>
  <c r="BI788" i="1"/>
  <c r="BI787" i="1"/>
  <c r="BI774" i="1"/>
  <c r="BI773" i="1"/>
  <c r="BI772" i="1"/>
  <c r="BI771" i="1"/>
  <c r="BI943" i="1"/>
  <c r="BI934" i="1"/>
  <c r="BI933" i="1"/>
  <c r="BI932" i="1"/>
  <c r="BI931" i="1"/>
  <c r="BI918" i="1"/>
  <c r="BI917" i="1"/>
  <c r="BI916" i="1"/>
  <c r="BI915" i="1"/>
  <c r="BI890" i="1"/>
  <c r="BI889" i="1"/>
  <c r="BI888" i="1"/>
  <c r="BI887" i="1"/>
  <c r="BI874" i="1"/>
  <c r="BI873" i="1"/>
  <c r="BI872" i="1"/>
  <c r="BI871" i="1"/>
  <c r="BI858" i="1"/>
  <c r="BI857" i="1"/>
  <c r="BI856" i="1"/>
  <c r="BI855" i="1"/>
  <c r="BI842" i="1"/>
  <c r="BI841" i="1"/>
  <c r="BI840" i="1"/>
  <c r="BI839" i="1"/>
  <c r="BI826" i="1"/>
  <c r="BI825" i="1"/>
  <c r="BI824" i="1"/>
  <c r="BI823" i="1"/>
  <c r="BI810" i="1"/>
  <c r="BI809" i="1"/>
  <c r="BI808" i="1"/>
  <c r="BI807" i="1"/>
  <c r="BI794" i="1"/>
  <c r="BI793" i="1"/>
  <c r="BI792" i="1"/>
  <c r="BI791" i="1"/>
  <c r="BI778" i="1"/>
  <c r="BI777" i="1"/>
  <c r="BI776" i="1"/>
  <c r="BI775" i="1"/>
  <c r="BI762" i="1"/>
  <c r="BI946" i="1"/>
  <c r="BI938" i="1"/>
  <c r="BI937" i="1"/>
  <c r="BI936" i="1"/>
  <c r="BI935" i="1"/>
  <c r="BI922" i="1"/>
  <c r="BI921" i="1"/>
  <c r="BI920" i="1"/>
  <c r="BI919" i="1"/>
  <c r="BI906" i="1"/>
  <c r="BI905" i="1"/>
  <c r="BI904" i="1"/>
  <c r="BI903" i="1"/>
  <c r="BI902" i="1"/>
  <c r="BI894" i="1"/>
  <c r="BI893" i="1"/>
  <c r="BI892" i="1"/>
  <c r="BI891" i="1"/>
  <c r="BI878" i="1"/>
  <c r="BI877" i="1"/>
  <c r="BI876" i="1"/>
  <c r="BI875" i="1"/>
  <c r="BI862" i="1"/>
  <c r="BI861" i="1"/>
  <c r="BI860" i="1"/>
  <c r="BI859" i="1"/>
  <c r="BI846" i="1"/>
  <c r="BI845" i="1"/>
  <c r="BI844" i="1"/>
  <c r="BI843" i="1"/>
  <c r="BI830" i="1"/>
  <c r="BI829" i="1"/>
  <c r="BI828" i="1"/>
  <c r="BI827" i="1"/>
  <c r="BI814" i="1"/>
  <c r="BI813" i="1"/>
  <c r="BI812" i="1"/>
  <c r="BI811" i="1"/>
  <c r="BI798" i="1"/>
  <c r="BI797" i="1"/>
  <c r="BI796" i="1"/>
  <c r="BI795" i="1"/>
  <c r="BI782" i="1"/>
  <c r="BI781" i="1"/>
  <c r="BI780" i="1"/>
  <c r="BI947" i="1"/>
  <c r="BI944" i="1"/>
  <c r="BI940" i="1"/>
  <c r="BI939" i="1"/>
  <c r="BI926" i="1"/>
  <c r="BI925" i="1"/>
  <c r="BI924" i="1"/>
  <c r="BI923" i="1"/>
  <c r="BI910" i="1"/>
  <c r="BI909" i="1"/>
  <c r="BI908" i="1"/>
  <c r="BI907" i="1"/>
  <c r="BI898" i="1"/>
  <c r="BI897" i="1"/>
  <c r="BI896" i="1"/>
  <c r="BI895" i="1"/>
  <c r="BI882" i="1"/>
  <c r="BI881" i="1"/>
  <c r="BI880" i="1"/>
  <c r="BI879" i="1"/>
  <c r="BI866" i="1"/>
  <c r="BI865" i="1"/>
  <c r="BI864" i="1"/>
  <c r="BI863" i="1"/>
  <c r="BI850" i="1"/>
  <c r="BI849" i="1"/>
  <c r="BI848" i="1"/>
  <c r="BI847" i="1"/>
  <c r="BI834" i="1"/>
  <c r="BI833" i="1"/>
  <c r="BI832" i="1"/>
  <c r="BI831" i="1"/>
  <c r="BI818" i="1"/>
  <c r="BI817" i="1"/>
  <c r="BI816" i="1"/>
  <c r="BI815" i="1"/>
  <c r="BI802" i="1"/>
  <c r="BI801" i="1"/>
  <c r="BI800" i="1"/>
  <c r="BI799" i="1"/>
  <c r="BI786" i="1"/>
  <c r="BI785" i="1"/>
  <c r="BI784" i="1"/>
  <c r="BI783" i="1"/>
  <c r="BI770" i="1"/>
  <c r="BI769" i="1"/>
  <c r="BI768" i="1"/>
  <c r="BI767" i="1"/>
  <c r="BI754" i="1"/>
  <c r="BI779" i="1"/>
  <c r="BI764" i="1"/>
  <c r="BI759" i="1"/>
  <c r="BI755" i="1"/>
  <c r="BI750" i="1"/>
  <c r="BI749" i="1"/>
  <c r="BI748" i="1"/>
  <c r="BI747" i="1"/>
  <c r="BI736" i="1"/>
  <c r="BI735" i="1"/>
  <c r="BI734" i="1"/>
  <c r="BI733" i="1"/>
  <c r="BI732" i="1"/>
  <c r="BI731" i="1"/>
  <c r="BI730" i="1"/>
  <c r="BI729" i="1"/>
  <c r="BI728" i="1"/>
  <c r="BI727" i="1"/>
  <c r="BI726" i="1"/>
  <c r="BI725" i="1"/>
  <c r="BI724" i="1"/>
  <c r="BI723" i="1"/>
  <c r="BI722" i="1"/>
  <c r="BI721" i="1"/>
  <c r="BI712" i="1"/>
  <c r="BI711" i="1"/>
  <c r="BI710" i="1"/>
  <c r="BI709" i="1"/>
  <c r="BI696" i="1"/>
  <c r="BI695" i="1"/>
  <c r="BI694" i="1"/>
  <c r="BI693" i="1"/>
  <c r="BI680" i="1"/>
  <c r="BI679" i="1"/>
  <c r="BI678" i="1"/>
  <c r="BI677" i="1"/>
  <c r="BI664" i="1"/>
  <c r="BI663" i="1"/>
  <c r="BI662" i="1"/>
  <c r="BI661" i="1"/>
  <c r="BI648" i="1"/>
  <c r="BI647" i="1"/>
  <c r="BI646" i="1"/>
  <c r="BI645" i="1"/>
  <c r="BI632" i="1"/>
  <c r="BI631" i="1"/>
  <c r="BI630" i="1"/>
  <c r="BI629" i="1"/>
  <c r="BI616" i="1"/>
  <c r="BI615" i="1"/>
  <c r="BI614" i="1"/>
  <c r="BI613" i="1"/>
  <c r="BI600" i="1"/>
  <c r="BI760" i="1"/>
  <c r="BI756" i="1"/>
  <c r="BI753" i="1"/>
  <c r="BI752" i="1"/>
  <c r="BI751" i="1"/>
  <c r="BI738" i="1"/>
  <c r="BI737" i="1"/>
  <c r="BI719" i="1"/>
  <c r="BI716" i="1"/>
  <c r="BI715" i="1"/>
  <c r="BI714" i="1"/>
  <c r="BI713" i="1"/>
  <c r="BI700" i="1"/>
  <c r="BI699" i="1"/>
  <c r="BI698" i="1"/>
  <c r="BI697" i="1"/>
  <c r="BI684" i="1"/>
  <c r="BI683" i="1"/>
  <c r="BI682" i="1"/>
  <c r="BI681" i="1"/>
  <c r="BI668" i="1"/>
  <c r="BI667" i="1"/>
  <c r="BI666" i="1"/>
  <c r="BI665" i="1"/>
  <c r="BI652" i="1"/>
  <c r="BI651" i="1"/>
  <c r="BI650" i="1"/>
  <c r="BI649" i="1"/>
  <c r="BI636" i="1"/>
  <c r="BI635" i="1"/>
  <c r="BI634" i="1"/>
  <c r="BI633" i="1"/>
  <c r="BI620" i="1"/>
  <c r="BI619" i="1"/>
  <c r="BI618" i="1"/>
  <c r="BI617" i="1"/>
  <c r="BI604" i="1"/>
  <c r="BI603" i="1"/>
  <c r="BI602" i="1"/>
  <c r="BI601" i="1"/>
  <c r="BI588" i="1"/>
  <c r="BI587" i="1"/>
  <c r="BI586" i="1"/>
  <c r="BI585" i="1"/>
  <c r="BI765" i="1"/>
  <c r="BI761" i="1"/>
  <c r="BI757" i="1"/>
  <c r="BI742" i="1"/>
  <c r="BI741" i="1"/>
  <c r="BI740" i="1"/>
  <c r="BI739" i="1"/>
  <c r="BI718" i="1"/>
  <c r="BI717" i="1"/>
  <c r="BI704" i="1"/>
  <c r="BI703" i="1"/>
  <c r="BI702" i="1"/>
  <c r="BI701" i="1"/>
  <c r="BI688" i="1"/>
  <c r="BI687" i="1"/>
  <c r="BI686" i="1"/>
  <c r="BI685" i="1"/>
  <c r="BI672" i="1"/>
  <c r="BI671" i="1"/>
  <c r="BI670" i="1"/>
  <c r="BI669" i="1"/>
  <c r="BI656" i="1"/>
  <c r="BI655" i="1"/>
  <c r="BI654" i="1"/>
  <c r="BI653" i="1"/>
  <c r="BI640" i="1"/>
  <c r="BI639" i="1"/>
  <c r="BI638" i="1"/>
  <c r="BI637" i="1"/>
  <c r="BI624" i="1"/>
  <c r="BI623" i="1"/>
  <c r="BI622" i="1"/>
  <c r="BI621" i="1"/>
  <c r="BI608" i="1"/>
  <c r="BI607" i="1"/>
  <c r="BI606" i="1"/>
  <c r="BI605" i="1"/>
  <c r="BI592" i="1"/>
  <c r="BI591" i="1"/>
  <c r="BI590" i="1"/>
  <c r="BI766" i="1"/>
  <c r="BI763" i="1"/>
  <c r="BI758" i="1"/>
  <c r="BI746" i="1"/>
  <c r="BI745" i="1"/>
  <c r="BI744" i="1"/>
  <c r="BI743" i="1"/>
  <c r="BI720" i="1"/>
  <c r="BI708" i="1"/>
  <c r="BI707" i="1"/>
  <c r="BI706" i="1"/>
  <c r="BI705" i="1"/>
  <c r="BI692" i="1"/>
  <c r="BI691" i="1"/>
  <c r="BI690" i="1"/>
  <c r="BI689" i="1"/>
  <c r="BI676" i="1"/>
  <c r="BI675" i="1"/>
  <c r="BI674" i="1"/>
  <c r="BI673" i="1"/>
  <c r="BI660" i="1"/>
  <c r="BI659" i="1"/>
  <c r="BI658" i="1"/>
  <c r="BI657" i="1"/>
  <c r="BI644" i="1"/>
  <c r="BI643" i="1"/>
  <c r="BI642" i="1"/>
  <c r="BI641" i="1"/>
  <c r="BI628" i="1"/>
  <c r="BI627" i="1"/>
  <c r="BI626" i="1"/>
  <c r="BI625" i="1"/>
  <c r="BI612" i="1"/>
  <c r="BI611" i="1"/>
  <c r="BI610" i="1"/>
  <c r="BI609" i="1"/>
  <c r="BI596" i="1"/>
  <c r="BI595" i="1"/>
  <c r="BI594" i="1"/>
  <c r="BI593" i="1"/>
  <c r="BI582" i="1"/>
  <c r="AW582" i="1" s="1"/>
  <c r="BS582" i="1" s="1"/>
  <c r="BI597" i="1"/>
  <c r="BI584" i="1"/>
  <c r="BI580" i="1"/>
  <c r="BI579" i="1"/>
  <c r="BI577" i="1"/>
  <c r="BI566" i="1"/>
  <c r="BI564" i="1"/>
  <c r="BI563" i="1"/>
  <c r="BI561" i="1"/>
  <c r="BI558" i="1"/>
  <c r="BI556" i="1"/>
  <c r="BI547" i="1"/>
  <c r="BI545" i="1"/>
  <c r="BI542" i="1"/>
  <c r="BI540" i="1"/>
  <c r="BI536" i="1"/>
  <c r="BI532" i="1"/>
  <c r="BI529" i="1"/>
  <c r="BI524" i="1"/>
  <c r="BI520" i="1"/>
  <c r="BI516" i="1"/>
  <c r="BI510" i="1"/>
  <c r="BI507" i="1"/>
  <c r="BI505" i="1"/>
  <c r="AW505" i="1" s="1"/>
  <c r="BS505" i="1" s="1"/>
  <c r="BI500" i="1"/>
  <c r="BI494" i="1"/>
  <c r="BI491" i="1"/>
  <c r="BI489" i="1"/>
  <c r="BI487" i="1"/>
  <c r="BI485" i="1"/>
  <c r="BI483" i="1"/>
  <c r="BI479" i="1"/>
  <c r="AW479" i="1" s="1"/>
  <c r="BS479" i="1" s="1"/>
  <c r="BI477" i="1"/>
  <c r="BI476" i="1"/>
  <c r="BI473" i="1"/>
  <c r="BI472" i="1"/>
  <c r="BI462" i="1"/>
  <c r="BI455" i="1"/>
  <c r="BI453" i="1"/>
  <c r="BI452" i="1"/>
  <c r="BI450" i="1"/>
  <c r="BI443" i="1"/>
  <c r="BI441" i="1"/>
  <c r="BI440" i="1"/>
  <c r="BI430" i="1"/>
  <c r="BI423" i="1"/>
  <c r="BI421" i="1"/>
  <c r="BI420" i="1"/>
  <c r="BI418" i="1"/>
  <c r="BI411" i="1"/>
  <c r="BI409" i="1"/>
  <c r="BI408" i="1"/>
  <c r="BI398" i="1"/>
  <c r="BI391" i="1"/>
  <c r="BI598" i="1"/>
  <c r="BI589" i="1"/>
  <c r="BI578" i="1"/>
  <c r="BI576" i="1"/>
  <c r="BI575" i="1"/>
  <c r="BI573" i="1"/>
  <c r="BI562" i="1"/>
  <c r="BI560" i="1"/>
  <c r="BI551" i="1"/>
  <c r="BI549" i="1"/>
  <c r="BI546" i="1"/>
  <c r="BI544" i="1"/>
  <c r="BI530" i="1"/>
  <c r="BI527" i="1"/>
  <c r="BI514" i="1"/>
  <c r="BI511" i="1"/>
  <c r="BI509" i="1"/>
  <c r="BI504" i="1"/>
  <c r="BI498" i="1"/>
  <c r="BI495" i="1"/>
  <c r="BI493" i="1"/>
  <c r="BI488" i="1"/>
  <c r="BI482" i="1"/>
  <c r="BI474" i="1"/>
  <c r="BI470" i="1"/>
  <c r="BI463" i="1"/>
  <c r="AW463" i="1" s="1"/>
  <c r="BS463" i="1" s="1"/>
  <c r="BI461" i="1"/>
  <c r="BI460" i="1"/>
  <c r="BI458" i="1"/>
  <c r="BI451" i="1"/>
  <c r="AW451" i="1" s="1"/>
  <c r="BS451" i="1" s="1"/>
  <c r="BI449" i="1"/>
  <c r="BI448" i="1"/>
  <c r="BI438" i="1"/>
  <c r="BI431" i="1"/>
  <c r="AW431" i="1" s="1"/>
  <c r="BS431" i="1" s="1"/>
  <c r="BI429" i="1"/>
  <c r="BI428" i="1"/>
  <c r="BI426" i="1"/>
  <c r="BI419" i="1"/>
  <c r="AW419" i="1" s="1"/>
  <c r="BS419" i="1" s="1"/>
  <c r="BI417" i="1"/>
  <c r="BI416" i="1"/>
  <c r="BI406" i="1"/>
  <c r="BI399" i="1"/>
  <c r="AW399" i="1" s="1"/>
  <c r="BS399" i="1" s="1"/>
  <c r="BI397" i="1"/>
  <c r="BI574" i="1"/>
  <c r="BI572" i="1"/>
  <c r="BI571" i="1"/>
  <c r="BI569" i="1"/>
  <c r="BI555" i="1"/>
  <c r="BI553" i="1"/>
  <c r="BI550" i="1"/>
  <c r="BI548" i="1"/>
  <c r="BI539" i="1"/>
  <c r="BI537" i="1"/>
  <c r="BI535" i="1"/>
  <c r="BI533" i="1"/>
  <c r="BI528" i="1"/>
  <c r="BI525" i="1"/>
  <c r="BI523" i="1"/>
  <c r="BI521" i="1"/>
  <c r="BI519" i="1"/>
  <c r="BI517" i="1"/>
  <c r="BI513" i="1"/>
  <c r="AW513" i="1" s="1"/>
  <c r="BS513" i="1" s="1"/>
  <c r="BI508" i="1"/>
  <c r="BI502" i="1"/>
  <c r="BI499" i="1"/>
  <c r="BI497" i="1"/>
  <c r="BI492" i="1"/>
  <c r="BI484" i="1"/>
  <c r="BI481" i="1"/>
  <c r="BI480" i="1"/>
  <c r="BI475" i="1"/>
  <c r="BI471" i="1"/>
  <c r="BI469" i="1"/>
  <c r="BI468" i="1"/>
  <c r="BI466" i="1"/>
  <c r="BI459" i="1"/>
  <c r="BI457" i="1"/>
  <c r="BI456" i="1"/>
  <c r="BI446" i="1"/>
  <c r="BI439" i="1"/>
  <c r="BI437" i="1"/>
  <c r="BI436" i="1"/>
  <c r="BI434" i="1"/>
  <c r="BI427" i="1"/>
  <c r="BI425" i="1"/>
  <c r="BI424" i="1"/>
  <c r="BI414" i="1"/>
  <c r="BI407" i="1"/>
  <c r="BI405" i="1"/>
  <c r="BI404" i="1"/>
  <c r="BI402" i="1"/>
  <c r="BI395" i="1"/>
  <c r="BI393" i="1"/>
  <c r="BI392" i="1"/>
  <c r="BI599" i="1"/>
  <c r="BI583" i="1"/>
  <c r="BI581" i="1"/>
  <c r="BI570" i="1"/>
  <c r="AW570" i="1" s="1"/>
  <c r="BS570" i="1" s="1"/>
  <c r="BI568" i="1"/>
  <c r="BI567" i="1"/>
  <c r="BI565" i="1"/>
  <c r="BI559" i="1"/>
  <c r="BI557" i="1"/>
  <c r="BI554" i="1"/>
  <c r="BI552" i="1"/>
  <c r="BI543" i="1"/>
  <c r="BI541" i="1"/>
  <c r="BI538" i="1"/>
  <c r="BI534" i="1"/>
  <c r="BI531" i="1"/>
  <c r="BI526" i="1"/>
  <c r="BI522" i="1"/>
  <c r="BI518" i="1"/>
  <c r="BI515" i="1"/>
  <c r="BI512" i="1"/>
  <c r="BI506" i="1"/>
  <c r="BI503" i="1"/>
  <c r="BI501" i="1"/>
  <c r="BI496" i="1"/>
  <c r="BI490" i="1"/>
  <c r="BI486" i="1"/>
  <c r="BI478" i="1"/>
  <c r="BI467" i="1"/>
  <c r="BI465" i="1"/>
  <c r="BI464" i="1"/>
  <c r="BI454" i="1"/>
  <c r="BI447" i="1"/>
  <c r="BI445" i="1"/>
  <c r="BI444" i="1"/>
  <c r="BI442" i="1"/>
  <c r="BI435" i="1"/>
  <c r="BI433" i="1"/>
  <c r="BI432" i="1"/>
  <c r="BI422" i="1"/>
  <c r="BI415" i="1"/>
  <c r="BI413" i="1"/>
  <c r="BI412" i="1"/>
  <c r="BI410" i="1"/>
  <c r="BI403" i="1"/>
  <c r="BI401" i="1"/>
  <c r="BI400" i="1"/>
  <c r="BI390" i="1"/>
  <c r="BI383" i="1"/>
  <c r="AW383" i="1" s="1"/>
  <c r="BS383" i="1" s="1"/>
  <c r="BI394" i="1"/>
  <c r="BI386" i="1"/>
  <c r="BI385" i="1"/>
  <c r="BI381" i="1"/>
  <c r="BI380" i="1"/>
  <c r="BI378" i="1"/>
  <c r="BI371" i="1"/>
  <c r="BI369" i="1"/>
  <c r="BI368" i="1"/>
  <c r="BI363" i="1"/>
  <c r="BI361" i="1"/>
  <c r="BI360" i="1"/>
  <c r="BI358" i="1"/>
  <c r="BI351" i="1"/>
  <c r="BI349" i="1"/>
  <c r="BI348" i="1"/>
  <c r="BI338" i="1"/>
  <c r="BI331" i="1"/>
  <c r="BI329" i="1"/>
  <c r="BI328" i="1"/>
  <c r="BI326" i="1"/>
  <c r="BI318" i="1"/>
  <c r="BI311" i="1"/>
  <c r="AW311" i="1" s="1"/>
  <c r="BS311" i="1" s="1"/>
  <c r="BI309" i="1"/>
  <c r="BI308" i="1"/>
  <c r="BI306" i="1"/>
  <c r="BI299" i="1"/>
  <c r="AW299" i="1" s="1"/>
  <c r="BS299" i="1" s="1"/>
  <c r="BI297" i="1"/>
  <c r="BI296" i="1"/>
  <c r="BI286" i="1"/>
  <c r="BI279" i="1"/>
  <c r="BI277" i="1"/>
  <c r="BI276" i="1"/>
  <c r="BI274" i="1"/>
  <c r="BI267" i="1"/>
  <c r="AW267" i="1" s="1"/>
  <c r="BS267" i="1" s="1"/>
  <c r="BI265" i="1"/>
  <c r="BI264" i="1"/>
  <c r="BI254" i="1"/>
  <c r="BI247" i="1"/>
  <c r="AW247" i="1" s="1"/>
  <c r="BS247" i="1" s="1"/>
  <c r="BI245" i="1"/>
  <c r="BI244" i="1"/>
  <c r="BI242" i="1"/>
  <c r="BI235" i="1"/>
  <c r="AW235" i="1" s="1"/>
  <c r="BS235" i="1" s="1"/>
  <c r="BI233" i="1"/>
  <c r="BI232" i="1"/>
  <c r="BI222" i="1"/>
  <c r="BI215" i="1"/>
  <c r="AW215" i="1" s="1"/>
  <c r="BS215" i="1" s="1"/>
  <c r="BI213" i="1"/>
  <c r="BI212" i="1"/>
  <c r="BI209" i="1"/>
  <c r="BI208" i="1"/>
  <c r="BI206" i="1"/>
  <c r="BI202" i="1"/>
  <c r="BI188" i="1"/>
  <c r="BI187" i="1"/>
  <c r="AW187" i="1" s="1"/>
  <c r="BS187" i="1" s="1"/>
  <c r="BI183" i="1"/>
  <c r="BI177" i="1"/>
  <c r="BI175" i="1"/>
  <c r="BI174" i="1"/>
  <c r="BI165" i="1"/>
  <c r="BI162" i="1"/>
  <c r="BI155" i="1"/>
  <c r="BI154" i="1"/>
  <c r="BI147" i="1"/>
  <c r="AW147" i="1" s="1"/>
  <c r="BS147" i="1" s="1"/>
  <c r="BI146" i="1"/>
  <c r="BI141" i="1"/>
  <c r="BI137" i="1"/>
  <c r="BI135" i="1"/>
  <c r="AW135" i="1" s="1"/>
  <c r="BS135" i="1" s="1"/>
  <c r="BI396" i="1"/>
  <c r="BI388" i="1"/>
  <c r="BI379" i="1"/>
  <c r="AW379" i="1" s="1"/>
  <c r="BS379" i="1" s="1"/>
  <c r="BI377" i="1"/>
  <c r="BI376" i="1"/>
  <c r="BI366" i="1"/>
  <c r="BI359" i="1"/>
  <c r="AW359" i="1" s="1"/>
  <c r="BS359" i="1" s="1"/>
  <c r="BI357" i="1"/>
  <c r="BI356" i="1"/>
  <c r="BI346" i="1"/>
  <c r="BI339" i="1"/>
  <c r="AW339" i="1" s="1"/>
  <c r="BS339" i="1" s="1"/>
  <c r="BI337" i="1"/>
  <c r="BI336" i="1"/>
  <c r="BI334" i="1"/>
  <c r="BI327" i="1"/>
  <c r="AW327" i="1" s="1"/>
  <c r="BS327" i="1" s="1"/>
  <c r="BI325" i="1"/>
  <c r="BI324" i="1"/>
  <c r="BI319" i="1"/>
  <c r="BI317" i="1"/>
  <c r="BI316" i="1"/>
  <c r="BI314" i="1"/>
  <c r="BI307" i="1"/>
  <c r="BI305" i="1"/>
  <c r="BI304" i="1"/>
  <c r="BI294" i="1"/>
  <c r="BI287" i="1"/>
  <c r="BI285" i="1"/>
  <c r="BI284" i="1"/>
  <c r="BI282" i="1"/>
  <c r="BI275" i="1"/>
  <c r="BI273" i="1"/>
  <c r="BI272" i="1"/>
  <c r="BI262" i="1"/>
  <c r="BI255" i="1"/>
  <c r="BI253" i="1"/>
  <c r="BI252" i="1"/>
  <c r="BI250" i="1"/>
  <c r="BI243" i="1"/>
  <c r="BI241" i="1"/>
  <c r="BI240" i="1"/>
  <c r="BI230" i="1"/>
  <c r="BI223" i="1"/>
  <c r="BI221" i="1"/>
  <c r="BI220" i="1"/>
  <c r="BI218" i="1"/>
  <c r="BI211" i="1"/>
  <c r="BI207" i="1"/>
  <c r="BI205" i="1"/>
  <c r="BI201" i="1"/>
  <c r="BI200" i="1"/>
  <c r="BI198" i="1"/>
  <c r="BI194" i="1"/>
  <c r="AW194" i="1" s="1"/>
  <c r="BS194" i="1" s="1"/>
  <c r="BI181" i="1"/>
  <c r="BI172" i="1"/>
  <c r="BI170" i="1"/>
  <c r="BI161" i="1"/>
  <c r="BI160" i="1"/>
  <c r="BI158" i="1"/>
  <c r="BI156" i="1"/>
  <c r="BI152" i="1"/>
  <c r="BI150" i="1"/>
  <c r="BI148" i="1"/>
  <c r="BI144" i="1"/>
  <c r="BI139" i="1"/>
  <c r="BI136" i="1"/>
  <c r="BI129" i="1"/>
  <c r="BI127" i="1"/>
  <c r="BI121" i="1"/>
  <c r="BI389" i="1"/>
  <c r="BI387" i="1"/>
  <c r="BI374" i="1"/>
  <c r="BI367" i="1"/>
  <c r="AW367" i="1" s="1"/>
  <c r="BS367" i="1" s="1"/>
  <c r="BI365" i="1"/>
  <c r="BI364" i="1"/>
  <c r="BI354" i="1"/>
  <c r="BI347" i="1"/>
  <c r="AW347" i="1" s="1"/>
  <c r="BS347" i="1" s="1"/>
  <c r="BI345" i="1"/>
  <c r="BI344" i="1"/>
  <c r="BI342" i="1"/>
  <c r="BI335" i="1"/>
  <c r="AW335" i="1" s="1"/>
  <c r="BS335" i="1" s="1"/>
  <c r="BI333" i="1"/>
  <c r="BI332" i="1"/>
  <c r="BI322" i="1"/>
  <c r="BI315" i="1"/>
  <c r="AW315" i="1" s="1"/>
  <c r="BS315" i="1" s="1"/>
  <c r="BI313" i="1"/>
  <c r="BI312" i="1"/>
  <c r="BI302" i="1"/>
  <c r="BI295" i="1"/>
  <c r="AW295" i="1" s="1"/>
  <c r="BS295" i="1" s="1"/>
  <c r="BI293" i="1"/>
  <c r="BI292" i="1"/>
  <c r="BI290" i="1"/>
  <c r="BI283" i="1"/>
  <c r="AW283" i="1" s="1"/>
  <c r="BS283" i="1" s="1"/>
  <c r="BI281" i="1"/>
  <c r="BI280" i="1"/>
  <c r="BI270" i="1"/>
  <c r="BI263" i="1"/>
  <c r="AW263" i="1" s="1"/>
  <c r="BS263" i="1" s="1"/>
  <c r="BI261" i="1"/>
  <c r="BI260" i="1"/>
  <c r="BI258" i="1"/>
  <c r="BI251" i="1"/>
  <c r="BI249" i="1"/>
  <c r="BI248" i="1"/>
  <c r="BI238" i="1"/>
  <c r="BI231" i="1"/>
  <c r="AW231" i="1" s="1"/>
  <c r="BS231" i="1" s="1"/>
  <c r="BI229" i="1"/>
  <c r="BI228" i="1"/>
  <c r="BI226" i="1"/>
  <c r="BI219" i="1"/>
  <c r="AW219" i="1" s="1"/>
  <c r="BS219" i="1" s="1"/>
  <c r="BI217" i="1"/>
  <c r="BI216" i="1"/>
  <c r="BI204" i="1"/>
  <c r="BI203" i="1"/>
  <c r="AW203" i="1" s="1"/>
  <c r="BS203" i="1" s="1"/>
  <c r="BI199" i="1"/>
  <c r="BI197" i="1"/>
  <c r="BI193" i="1"/>
  <c r="BI192" i="1"/>
  <c r="BI190" i="1"/>
  <c r="BI186" i="1"/>
  <c r="BI179" i="1"/>
  <c r="AW179" i="1" s="1"/>
  <c r="BS179" i="1" s="1"/>
  <c r="BI178" i="1"/>
  <c r="BI173" i="1"/>
  <c r="BI168" i="1"/>
  <c r="BI166" i="1"/>
  <c r="AW166" i="1" s="1"/>
  <c r="BS166" i="1" s="1"/>
  <c r="BI164" i="1"/>
  <c r="BI163" i="1"/>
  <c r="BI159" i="1"/>
  <c r="BI153" i="1"/>
  <c r="BI151" i="1"/>
  <c r="BI145" i="1"/>
  <c r="BI143" i="1"/>
  <c r="BI142" i="1"/>
  <c r="AW142" i="1" s="1"/>
  <c r="BS142" i="1" s="1"/>
  <c r="BI131" i="1"/>
  <c r="BI128" i="1"/>
  <c r="BI125" i="1"/>
  <c r="BI119" i="1"/>
  <c r="AW119" i="1" s="1"/>
  <c r="BS119" i="1" s="1"/>
  <c r="BI118" i="1"/>
  <c r="BI113" i="1"/>
  <c r="BI111" i="1"/>
  <c r="BI105" i="1"/>
  <c r="BI384" i="1"/>
  <c r="BI382" i="1"/>
  <c r="BI375" i="1"/>
  <c r="BI373" i="1"/>
  <c r="BI372" i="1"/>
  <c r="BI370" i="1"/>
  <c r="BI362" i="1"/>
  <c r="BI355" i="1"/>
  <c r="AW355" i="1" s="1"/>
  <c r="BS355" i="1" s="1"/>
  <c r="BI353" i="1"/>
  <c r="BI352" i="1"/>
  <c r="BI350" i="1"/>
  <c r="BI343" i="1"/>
  <c r="AW343" i="1" s="1"/>
  <c r="BS343" i="1" s="1"/>
  <c r="BI341" i="1"/>
  <c r="BI340" i="1"/>
  <c r="BI330" i="1"/>
  <c r="BI323" i="1"/>
  <c r="AW323" i="1" s="1"/>
  <c r="BS323" i="1" s="1"/>
  <c r="BI321" i="1"/>
  <c r="BI320" i="1"/>
  <c r="BI310" i="1"/>
  <c r="BI303" i="1"/>
  <c r="AW303" i="1" s="1"/>
  <c r="BS303" i="1" s="1"/>
  <c r="BI301" i="1"/>
  <c r="BI300" i="1"/>
  <c r="BI298" i="1"/>
  <c r="BI291" i="1"/>
  <c r="BI289" i="1"/>
  <c r="BI288" i="1"/>
  <c r="BI278" i="1"/>
  <c r="BI271" i="1"/>
  <c r="AW271" i="1" s="1"/>
  <c r="BS271" i="1" s="1"/>
  <c r="BI269" i="1"/>
  <c r="BI268" i="1"/>
  <c r="BI266" i="1"/>
  <c r="BI259" i="1"/>
  <c r="AW259" i="1" s="1"/>
  <c r="BS259" i="1" s="1"/>
  <c r="BI257" i="1"/>
  <c r="BI256" i="1"/>
  <c r="BI246" i="1"/>
  <c r="BI239" i="1"/>
  <c r="AW239" i="1" s="1"/>
  <c r="BS239" i="1" s="1"/>
  <c r="BI237" i="1"/>
  <c r="BI236" i="1"/>
  <c r="BI234" i="1"/>
  <c r="BI227" i="1"/>
  <c r="AW227" i="1" s="1"/>
  <c r="BS227" i="1" s="1"/>
  <c r="BI225" i="1"/>
  <c r="BI224" i="1"/>
  <c r="BI214" i="1"/>
  <c r="BI210" i="1"/>
  <c r="AW210" i="1" s="1"/>
  <c r="BS210" i="1" s="1"/>
  <c r="BI196" i="1"/>
  <c r="BI195" i="1"/>
  <c r="BI191" i="1"/>
  <c r="BI189" i="1"/>
  <c r="BI185" i="1"/>
  <c r="BI184" i="1"/>
  <c r="BI182" i="1"/>
  <c r="BI180" i="1"/>
  <c r="BI176" i="1"/>
  <c r="BI171" i="1"/>
  <c r="BI169" i="1"/>
  <c r="BI167" i="1"/>
  <c r="BI157" i="1"/>
  <c r="BI149" i="1"/>
  <c r="BI5" i="1"/>
  <c r="AU7" i="1"/>
  <c r="BI7" i="1"/>
  <c r="BI10" i="1"/>
  <c r="BI14" i="1"/>
  <c r="BI18" i="1"/>
  <c r="AU20" i="1"/>
  <c r="BP20" i="1"/>
  <c r="BI21" i="1"/>
  <c r="BI24" i="1"/>
  <c r="AU26" i="1"/>
  <c r="BQ26" i="1" s="1"/>
  <c r="BI29" i="1"/>
  <c r="BI30" i="1"/>
  <c r="BI32" i="1"/>
  <c r="AU34" i="1"/>
  <c r="BQ34" i="1" s="1"/>
  <c r="BI37" i="1"/>
  <c r="BI38" i="1"/>
  <c r="BI40" i="1"/>
  <c r="BI42" i="1"/>
  <c r="BI43" i="1"/>
  <c r="AW43" i="1" s="1"/>
  <c r="BS43" i="1" s="1"/>
  <c r="BI50" i="1"/>
  <c r="BI51" i="1"/>
  <c r="BI53" i="1"/>
  <c r="BI60" i="1"/>
  <c r="BI62" i="1"/>
  <c r="AU64" i="1"/>
  <c r="AV64" i="1" s="1"/>
  <c r="BR64" i="1" s="1"/>
  <c r="BU64" i="1" s="1"/>
  <c r="BI64" i="1"/>
  <c r="AU70" i="1"/>
  <c r="AV70" i="1" s="1"/>
  <c r="BR70" i="1" s="1"/>
  <c r="BU70" i="1" s="1"/>
  <c r="AU73" i="1"/>
  <c r="BI73" i="1"/>
  <c r="BI79" i="1"/>
  <c r="BI81" i="1"/>
  <c r="BI86" i="1"/>
  <c r="BI87" i="1"/>
  <c r="AW87" i="1" s="1"/>
  <c r="BS87" i="1" s="1"/>
  <c r="AU90" i="1"/>
  <c r="BI93" i="1"/>
  <c r="BQ106" i="1"/>
  <c r="BI109" i="1"/>
  <c r="BI124" i="1"/>
  <c r="BI132" i="1"/>
  <c r="BI9" i="1"/>
  <c r="AW9" i="1" s="1"/>
  <c r="BS9" i="1" s="1"/>
  <c r="BI13" i="1"/>
  <c r="BI17" i="1"/>
  <c r="BI19" i="1"/>
  <c r="AU22" i="1"/>
  <c r="AV22" i="1" s="1"/>
  <c r="BR22" i="1" s="1"/>
  <c r="BU22" i="1" s="1"/>
  <c r="BI22" i="1"/>
  <c r="BI23" i="1"/>
  <c r="AU25" i="1"/>
  <c r="BI25" i="1"/>
  <c r="BI31" i="1"/>
  <c r="AU33" i="1"/>
  <c r="BI33" i="1"/>
  <c r="BI39" i="1"/>
  <c r="AU42" i="1"/>
  <c r="BI45" i="1"/>
  <c r="AU51" i="1"/>
  <c r="AV51" i="1" s="1"/>
  <c r="BR51" i="1" s="1"/>
  <c r="BU51" i="1" s="1"/>
  <c r="AU52" i="1"/>
  <c r="BI52" i="1"/>
  <c r="BI56" i="1"/>
  <c r="BI58" i="1"/>
  <c r="BI59" i="1"/>
  <c r="AW59" i="1" s="1"/>
  <c r="BS59" i="1" s="1"/>
  <c r="BI66" i="1"/>
  <c r="AW66" i="1" s="1"/>
  <c r="BS66" i="1" s="1"/>
  <c r="BI67" i="1"/>
  <c r="BI69" i="1"/>
  <c r="BI76" i="1"/>
  <c r="BI78" i="1"/>
  <c r="AW78" i="1" s="1"/>
  <c r="BS78" i="1" s="1"/>
  <c r="BI80" i="1"/>
  <c r="AU86" i="1"/>
  <c r="AV86" i="1" s="1"/>
  <c r="BR86" i="1" s="1"/>
  <c r="BU86" i="1" s="1"/>
  <c r="AU87" i="1"/>
  <c r="AV87" i="1" s="1"/>
  <c r="BR87" i="1" s="1"/>
  <c r="BU87" i="1" s="1"/>
  <c r="AU89" i="1"/>
  <c r="BI89" i="1"/>
  <c r="BI95" i="1"/>
  <c r="BI97" i="1"/>
  <c r="BI104" i="1"/>
  <c r="BI110" i="1"/>
  <c r="BI114" i="1"/>
  <c r="BI115" i="1"/>
  <c r="BI117" i="1"/>
  <c r="BI120" i="1"/>
  <c r="BI123" i="1"/>
  <c r="AW123" i="1" s="1"/>
  <c r="BS123" i="1" s="1"/>
  <c r="AV124" i="1"/>
  <c r="BR124" i="1" s="1"/>
  <c r="BU124" i="1" s="1"/>
  <c r="BI126" i="1"/>
  <c r="AW126" i="1" s="1"/>
  <c r="BS126" i="1" s="1"/>
  <c r="BI138" i="1"/>
  <c r="BI11" i="1"/>
  <c r="BI15" i="1"/>
  <c r="AW15" i="1" s="1"/>
  <c r="BS15" i="1" s="1"/>
  <c r="BI28" i="1"/>
  <c r="BI36" i="1"/>
  <c r="BI41" i="1"/>
  <c r="BI47" i="1"/>
  <c r="BI49" i="1"/>
  <c r="BI54" i="1"/>
  <c r="BI55" i="1"/>
  <c r="AW55" i="1" s="1"/>
  <c r="BS55" i="1" s="1"/>
  <c r="AU58" i="1"/>
  <c r="BI61" i="1"/>
  <c r="AU67" i="1"/>
  <c r="AV67" i="1" s="1"/>
  <c r="BR67" i="1" s="1"/>
  <c r="BU67" i="1" s="1"/>
  <c r="BI68" i="1"/>
  <c r="BI72" i="1"/>
  <c r="BI74" i="1"/>
  <c r="BI75" i="1"/>
  <c r="AW75" i="1" s="1"/>
  <c r="BS75" i="1" s="1"/>
  <c r="AV76" i="1"/>
  <c r="BR76" i="1" s="1"/>
  <c r="BU76" i="1" s="1"/>
  <c r="BI82" i="1"/>
  <c r="AW82" i="1" s="1"/>
  <c r="BS82" i="1" s="1"/>
  <c r="BI83" i="1"/>
  <c r="BI85" i="1"/>
  <c r="AU92" i="1"/>
  <c r="BI92" i="1"/>
  <c r="BI94" i="1"/>
  <c r="AW94" i="1" s="1"/>
  <c r="BS94" i="1" s="1"/>
  <c r="BI96" i="1"/>
  <c r="BI99" i="1"/>
  <c r="BI101" i="1"/>
  <c r="BI103" i="1"/>
  <c r="AW103" i="1" s="1"/>
  <c r="BS103" i="1" s="1"/>
  <c r="BI108" i="1"/>
  <c r="AU115" i="1"/>
  <c r="AV115" i="1" s="1"/>
  <c r="BR115" i="1" s="1"/>
  <c r="BU115" i="1" s="1"/>
  <c r="BI116" i="1"/>
  <c r="BP120" i="1"/>
  <c r="AU120" i="1"/>
  <c r="BQ120" i="1" s="1"/>
  <c r="BI122" i="1"/>
  <c r="BI130" i="1"/>
  <c r="BI6" i="1"/>
  <c r="BI12" i="1"/>
  <c r="BI16" i="1"/>
  <c r="BI20" i="1"/>
  <c r="AW21" i="1"/>
  <c r="BS21" i="1" s="1"/>
  <c r="BI26" i="1"/>
  <c r="AW26" i="1" s="1"/>
  <c r="BS26" i="1" s="1"/>
  <c r="BI27" i="1"/>
  <c r="AU28" i="1"/>
  <c r="BQ28" i="1" s="1"/>
  <c r="BI34" i="1"/>
  <c r="AW34" i="1" s="1"/>
  <c r="BS34" i="1" s="1"/>
  <c r="BI35" i="1"/>
  <c r="AU44" i="1"/>
  <c r="BI44" i="1"/>
  <c r="BI46" i="1"/>
  <c r="AW46" i="1" s="1"/>
  <c r="BS46" i="1" s="1"/>
  <c r="AU48" i="1"/>
  <c r="BI48" i="1"/>
  <c r="AW50" i="1"/>
  <c r="BS50" i="1" s="1"/>
  <c r="AU54" i="1"/>
  <c r="AV54" i="1" s="1"/>
  <c r="BR54" i="1" s="1"/>
  <c r="BU54" i="1" s="1"/>
  <c r="AU55" i="1"/>
  <c r="AV55" i="1" s="1"/>
  <c r="BR55" i="1" s="1"/>
  <c r="BU55" i="1" s="1"/>
  <c r="AU57" i="1"/>
  <c r="BI57" i="1"/>
  <c r="AW62" i="1"/>
  <c r="BS62" i="1" s="1"/>
  <c r="BI63" i="1"/>
  <c r="BI65" i="1"/>
  <c r="BI70" i="1"/>
  <c r="BI71" i="1"/>
  <c r="AW71" i="1" s="1"/>
  <c r="BS71" i="1" s="1"/>
  <c r="AU74" i="1"/>
  <c r="BI77" i="1"/>
  <c r="AU83" i="1"/>
  <c r="AV83" i="1" s="1"/>
  <c r="BR83" i="1" s="1"/>
  <c r="BU83" i="1" s="1"/>
  <c r="AU84" i="1"/>
  <c r="BI84" i="1"/>
  <c r="BI88" i="1"/>
  <c r="BI90" i="1"/>
  <c r="BI91" i="1"/>
  <c r="AW91" i="1" s="1"/>
  <c r="BS91" i="1" s="1"/>
  <c r="BI98" i="1"/>
  <c r="AW98" i="1" s="1"/>
  <c r="BS98" i="1" s="1"/>
  <c r="BI100" i="1"/>
  <c r="BI102" i="1"/>
  <c r="BP103" i="1"/>
  <c r="AU103" i="1"/>
  <c r="AV103" i="1" s="1"/>
  <c r="BR103" i="1" s="1"/>
  <c r="BU103" i="1" s="1"/>
  <c r="BI106" i="1"/>
  <c r="BI107" i="1"/>
  <c r="AW107" i="1" s="1"/>
  <c r="BS107" i="1" s="1"/>
  <c r="AU112" i="1"/>
  <c r="BI112" i="1"/>
  <c r="BI133" i="1"/>
  <c r="BI134" i="1"/>
  <c r="AW134" i="1" s="1"/>
  <c r="BS134" i="1" s="1"/>
  <c r="BI140" i="1"/>
  <c r="AW163" i="1"/>
  <c r="BS163" i="1" s="1"/>
  <c r="AU175" i="1"/>
  <c r="AV175" i="1" s="1"/>
  <c r="BR175" i="1" s="1"/>
  <c r="BU175" i="1" s="1"/>
  <c r="AW186" i="1"/>
  <c r="BS186" i="1" s="1"/>
  <c r="AV188" i="1"/>
  <c r="BR188" i="1" s="1"/>
  <c r="BU188" i="1" s="1"/>
  <c r="AU196" i="1"/>
  <c r="AU206" i="1"/>
  <c r="AV206" i="1" s="1"/>
  <c r="BR206" i="1" s="1"/>
  <c r="BU206" i="1" s="1"/>
  <c r="BP233" i="1"/>
  <c r="AW251" i="1"/>
  <c r="BS251" i="1" s="1"/>
  <c r="AU264" i="1"/>
  <c r="AU265" i="1"/>
  <c r="BQ265" i="1" s="1"/>
  <c r="BP265" i="1"/>
  <c r="AU274" i="1"/>
  <c r="AU296" i="1"/>
  <c r="AU297" i="1"/>
  <c r="BQ297" i="1" s="1"/>
  <c r="BP297" i="1"/>
  <c r="AU306" i="1"/>
  <c r="AU329" i="1"/>
  <c r="BQ329" i="1" s="1"/>
  <c r="BP329" i="1"/>
  <c r="AU338" i="1"/>
  <c r="AU348" i="1"/>
  <c r="AU361" i="1"/>
  <c r="BQ361" i="1" s="1"/>
  <c r="BP361" i="1"/>
  <c r="AU368" i="1"/>
  <c r="AU369" i="1"/>
  <c r="BQ369" i="1" s="1"/>
  <c r="BP369" i="1"/>
  <c r="AU378" i="1"/>
  <c r="AU385" i="1"/>
  <c r="BQ385" i="1" s="1"/>
  <c r="BP385" i="1"/>
  <c r="AW387" i="1"/>
  <c r="BS387" i="1" s="1"/>
  <c r="AU102" i="1"/>
  <c r="AV102" i="1" s="1"/>
  <c r="BR102" i="1" s="1"/>
  <c r="BU102" i="1" s="1"/>
  <c r="AU105" i="1"/>
  <c r="AW110" i="1"/>
  <c r="BS110" i="1" s="1"/>
  <c r="AU122" i="1"/>
  <c r="AU125" i="1"/>
  <c r="AW127" i="1"/>
  <c r="BS127" i="1" s="1"/>
  <c r="AU138" i="1"/>
  <c r="AV138" i="1" s="1"/>
  <c r="BR138" i="1" s="1"/>
  <c r="BU138" i="1" s="1"/>
  <c r="AU164" i="1"/>
  <c r="AU167" i="1"/>
  <c r="AV167" i="1" s="1"/>
  <c r="BR167" i="1" s="1"/>
  <c r="BU167" i="1" s="1"/>
  <c r="AU168" i="1"/>
  <c r="AV168" i="1" s="1"/>
  <c r="BR168" i="1" s="1"/>
  <c r="BU168" i="1" s="1"/>
  <c r="AU180" i="1"/>
  <c r="BQ180" i="1" s="1"/>
  <c r="AU182" i="1"/>
  <c r="AV182" i="1" s="1"/>
  <c r="BR182" i="1" s="1"/>
  <c r="BU182" i="1" s="1"/>
  <c r="AU189" i="1"/>
  <c r="BQ189" i="1" s="1"/>
  <c r="BP189" i="1"/>
  <c r="AU191" i="1"/>
  <c r="AV191" i="1" s="1"/>
  <c r="BR191" i="1" s="1"/>
  <c r="BU191" i="1" s="1"/>
  <c r="AU192" i="1"/>
  <c r="AU204" i="1"/>
  <c r="AW211" i="1"/>
  <c r="BS211" i="1" s="1"/>
  <c r="AW223" i="1"/>
  <c r="BS223" i="1" s="1"/>
  <c r="AU224" i="1"/>
  <c r="AU225" i="1"/>
  <c r="BQ225" i="1" s="1"/>
  <c r="BP225" i="1"/>
  <c r="AU228" i="1"/>
  <c r="AU234" i="1"/>
  <c r="AW243" i="1"/>
  <c r="BS243" i="1" s="1"/>
  <c r="AW255" i="1"/>
  <c r="BS255" i="1" s="1"/>
  <c r="BP257" i="1"/>
  <c r="BP258" i="1"/>
  <c r="AU260" i="1"/>
  <c r="AU266" i="1"/>
  <c r="AW275" i="1"/>
  <c r="BS275" i="1" s="1"/>
  <c r="AW287" i="1"/>
  <c r="BS287" i="1" s="1"/>
  <c r="AU288" i="1"/>
  <c r="AU289" i="1"/>
  <c r="BQ289" i="1" s="1"/>
  <c r="BP289" i="1"/>
  <c r="AU292" i="1"/>
  <c r="AU298" i="1"/>
  <c r="AW307" i="1"/>
  <c r="BS307" i="1" s="1"/>
  <c r="AW319" i="1"/>
  <c r="BS319" i="1" s="1"/>
  <c r="AU320" i="1"/>
  <c r="AU321" i="1"/>
  <c r="BQ321" i="1" s="1"/>
  <c r="BP321" i="1"/>
  <c r="AU330" i="1"/>
  <c r="AU340" i="1"/>
  <c r="AV340" i="1" s="1"/>
  <c r="BR340" i="1" s="1"/>
  <c r="BU340" i="1" s="1"/>
  <c r="AU353" i="1"/>
  <c r="BQ353" i="1" s="1"/>
  <c r="BP353" i="1"/>
  <c r="AU362" i="1"/>
  <c r="AU370" i="1"/>
  <c r="AW114" i="1"/>
  <c r="BS114" i="1" s="1"/>
  <c r="AU118" i="1"/>
  <c r="AV118" i="1" s="1"/>
  <c r="BR118" i="1" s="1"/>
  <c r="BU118" i="1" s="1"/>
  <c r="AU121" i="1"/>
  <c r="AU144" i="1"/>
  <c r="AU152" i="1"/>
  <c r="AW155" i="1"/>
  <c r="BS155" i="1" s="1"/>
  <c r="AU160" i="1"/>
  <c r="AW162" i="1"/>
  <c r="BS162" i="1" s="1"/>
  <c r="AU172" i="1"/>
  <c r="AW174" i="1"/>
  <c r="BS174" i="1" s="1"/>
  <c r="AU178" i="1"/>
  <c r="AV178" i="1" s="1"/>
  <c r="BR178" i="1" s="1"/>
  <c r="BU178" i="1" s="1"/>
  <c r="AU181" i="1"/>
  <c r="AU190" i="1"/>
  <c r="AV190" i="1" s="1"/>
  <c r="BR190" i="1" s="1"/>
  <c r="BU190" i="1" s="1"/>
  <c r="AU197" i="1"/>
  <c r="BQ197" i="1" s="1"/>
  <c r="BP197" i="1"/>
  <c r="AU200" i="1"/>
  <c r="AW202" i="1"/>
  <c r="BS202" i="1" s="1"/>
  <c r="BP217" i="1"/>
  <c r="BP218" i="1"/>
  <c r="AU220" i="1"/>
  <c r="AV220" i="1" s="1"/>
  <c r="BR220" i="1" s="1"/>
  <c r="BU220" i="1" s="1"/>
  <c r="AU226" i="1"/>
  <c r="BP249" i="1"/>
  <c r="BP250" i="1"/>
  <c r="AU252" i="1"/>
  <c r="AW279" i="1"/>
  <c r="BS279" i="1" s="1"/>
  <c r="BP281" i="1"/>
  <c r="BP282" i="1"/>
  <c r="AU284" i="1"/>
  <c r="AU290" i="1"/>
  <c r="BP313" i="1"/>
  <c r="BP314" i="1"/>
  <c r="AU316" i="1"/>
  <c r="AU322" i="1"/>
  <c r="AW331" i="1"/>
  <c r="BS331" i="1" s="1"/>
  <c r="AU332" i="1"/>
  <c r="AV332" i="1" s="1"/>
  <c r="BR332" i="1" s="1"/>
  <c r="BU332" i="1" s="1"/>
  <c r="AU336" i="1"/>
  <c r="AU345" i="1"/>
  <c r="BQ345" i="1" s="1"/>
  <c r="BP345" i="1"/>
  <c r="AW351" i="1"/>
  <c r="BS351" i="1" s="1"/>
  <c r="AU354" i="1"/>
  <c r="AW363" i="1"/>
  <c r="BS363" i="1" s="1"/>
  <c r="AU364" i="1"/>
  <c r="AW371" i="1"/>
  <c r="BS371" i="1" s="1"/>
  <c r="AU141" i="1"/>
  <c r="BQ141" i="1" s="1"/>
  <c r="AU150" i="1"/>
  <c r="AV150" i="1" s="1"/>
  <c r="BR150" i="1" s="1"/>
  <c r="BU150" i="1" s="1"/>
  <c r="AU165" i="1"/>
  <c r="AW195" i="1"/>
  <c r="BS195" i="1" s="1"/>
  <c r="AU205" i="1"/>
  <c r="BQ205" i="1" s="1"/>
  <c r="BP205" i="1"/>
  <c r="AU212" i="1"/>
  <c r="AV212" i="1" s="1"/>
  <c r="BR212" i="1" s="1"/>
  <c r="BU212" i="1" s="1"/>
  <c r="BP241" i="1"/>
  <c r="BP242" i="1"/>
  <c r="BP273" i="1"/>
  <c r="AW291" i="1"/>
  <c r="BS291" i="1" s="1"/>
  <c r="BP305" i="1"/>
  <c r="BP337" i="1"/>
  <c r="AU346" i="1"/>
  <c r="AW375" i="1"/>
  <c r="BS375" i="1" s="1"/>
  <c r="BP377" i="1"/>
  <c r="AW391" i="1"/>
  <c r="BS391" i="1" s="1"/>
  <c r="AU386" i="1"/>
  <c r="AW395" i="1"/>
  <c r="BS395" i="1" s="1"/>
  <c r="AW407" i="1"/>
  <c r="BS407" i="1" s="1"/>
  <c r="AU408" i="1"/>
  <c r="AU409" i="1"/>
  <c r="BQ409" i="1" s="1"/>
  <c r="BP409" i="1"/>
  <c r="AU418" i="1"/>
  <c r="AW427" i="1"/>
  <c r="BS427" i="1" s="1"/>
  <c r="AW439" i="1"/>
  <c r="BS439" i="1" s="1"/>
  <c r="AU440" i="1"/>
  <c r="AU441" i="1"/>
  <c r="BQ441" i="1" s="1"/>
  <c r="BP441" i="1"/>
  <c r="AU450" i="1"/>
  <c r="AW459" i="1"/>
  <c r="BS459" i="1" s="1"/>
  <c r="AW471" i="1"/>
  <c r="BS471" i="1" s="1"/>
  <c r="AU472" i="1"/>
  <c r="AU473" i="1"/>
  <c r="BQ473" i="1" s="1"/>
  <c r="AW475" i="1"/>
  <c r="BS475" i="1" s="1"/>
  <c r="AU476" i="1"/>
  <c r="AU477" i="1"/>
  <c r="BQ477" i="1" s="1"/>
  <c r="BP477" i="1"/>
  <c r="AU485" i="1"/>
  <c r="AV485" i="1" s="1"/>
  <c r="BR485" i="1" s="1"/>
  <c r="BU485" i="1" s="1"/>
  <c r="AW497" i="1"/>
  <c r="BS497" i="1" s="1"/>
  <c r="AU529" i="1"/>
  <c r="AU545" i="1"/>
  <c r="AW550" i="1"/>
  <c r="BS550" i="1" s="1"/>
  <c r="AU561" i="1"/>
  <c r="AU567" i="1"/>
  <c r="AW574" i="1"/>
  <c r="BS574" i="1" s="1"/>
  <c r="AU577" i="1"/>
  <c r="BP581" i="1"/>
  <c r="AU400" i="1"/>
  <c r="AU401" i="1"/>
  <c r="BQ401" i="1" s="1"/>
  <c r="BP401" i="1"/>
  <c r="BP402" i="1"/>
  <c r="AU404" i="1"/>
  <c r="AV404" i="1" s="1"/>
  <c r="BR404" i="1" s="1"/>
  <c r="BU404" i="1" s="1"/>
  <c r="AU410" i="1"/>
  <c r="BP433" i="1"/>
  <c r="AU442" i="1"/>
  <c r="AU464" i="1"/>
  <c r="AU465" i="1"/>
  <c r="BQ465" i="1" s="1"/>
  <c r="BP465" i="1"/>
  <c r="AU478" i="1"/>
  <c r="AW482" i="1"/>
  <c r="BS482" i="1" s="1"/>
  <c r="AU484" i="1"/>
  <c r="BQ484" i="1" s="1"/>
  <c r="AW493" i="1"/>
  <c r="BS493" i="1" s="1"/>
  <c r="AU501" i="1"/>
  <c r="AV501" i="1" s="1"/>
  <c r="BR501" i="1" s="1"/>
  <c r="BU501" i="1" s="1"/>
  <c r="AU503" i="1"/>
  <c r="AV503" i="1" s="1"/>
  <c r="BR503" i="1" s="1"/>
  <c r="BU503" i="1" s="1"/>
  <c r="AW509" i="1"/>
  <c r="BS509" i="1" s="1"/>
  <c r="AU515" i="1"/>
  <c r="AU518" i="1"/>
  <c r="AV518" i="1" s="1"/>
  <c r="BR518" i="1" s="1"/>
  <c r="BU518" i="1" s="1"/>
  <c r="AU523" i="1"/>
  <c r="BQ523" i="1" s="1"/>
  <c r="AW530" i="1"/>
  <c r="BS530" i="1" s="1"/>
  <c r="AU531" i="1"/>
  <c r="AU539" i="1"/>
  <c r="AU541" i="1"/>
  <c r="BQ541" i="1" s="1"/>
  <c r="AW546" i="1"/>
  <c r="BS546" i="1" s="1"/>
  <c r="AU555" i="1"/>
  <c r="AU557" i="1"/>
  <c r="AW562" i="1"/>
  <c r="BS562" i="1" s="1"/>
  <c r="AU565" i="1"/>
  <c r="BQ565" i="1" s="1"/>
  <c r="BP568" i="1"/>
  <c r="BP569" i="1"/>
  <c r="AU571" i="1"/>
  <c r="AV571" i="1" s="1"/>
  <c r="BR571" i="1" s="1"/>
  <c r="BU571" i="1" s="1"/>
  <c r="AW578" i="1"/>
  <c r="BS578" i="1" s="1"/>
  <c r="BP583" i="1"/>
  <c r="AU583" i="1"/>
  <c r="BQ583" i="1" s="1"/>
  <c r="AU585" i="1"/>
  <c r="BQ585" i="1" s="1"/>
  <c r="AW586" i="1"/>
  <c r="BS586" i="1" s="1"/>
  <c r="BP599" i="1"/>
  <c r="AU599" i="1"/>
  <c r="BQ599" i="1" s="1"/>
  <c r="AW411" i="1"/>
  <c r="BS411" i="1" s="1"/>
  <c r="AW423" i="1"/>
  <c r="BS423" i="1" s="1"/>
  <c r="BP425" i="1"/>
  <c r="AU434" i="1"/>
  <c r="AW443" i="1"/>
  <c r="BS443" i="1" s="1"/>
  <c r="AW455" i="1"/>
  <c r="BS455" i="1" s="1"/>
  <c r="BP457" i="1"/>
  <c r="BP458" i="1"/>
  <c r="AU460" i="1"/>
  <c r="AV460" i="1" s="1"/>
  <c r="BR460" i="1" s="1"/>
  <c r="BU460" i="1" s="1"/>
  <c r="AU466" i="1"/>
  <c r="AU480" i="1"/>
  <c r="AW485" i="1"/>
  <c r="BS485" i="1" s="1"/>
  <c r="AW489" i="1"/>
  <c r="BS489" i="1" s="1"/>
  <c r="AU497" i="1"/>
  <c r="AV497" i="1" s="1"/>
  <c r="BR497" i="1" s="1"/>
  <c r="BU497" i="1" s="1"/>
  <c r="AU513" i="1"/>
  <c r="AV513" i="1" s="1"/>
  <c r="BR513" i="1" s="1"/>
  <c r="BU513" i="1" s="1"/>
  <c r="AU516" i="1"/>
  <c r="AU517" i="1"/>
  <c r="AV517" i="1" s="1"/>
  <c r="BR517" i="1" s="1"/>
  <c r="BU517" i="1" s="1"/>
  <c r="AU521" i="1"/>
  <c r="AV528" i="1"/>
  <c r="BR528" i="1" s="1"/>
  <c r="BU528" i="1" s="1"/>
  <c r="AU532" i="1"/>
  <c r="AU533" i="1"/>
  <c r="AU537" i="1"/>
  <c r="AW542" i="1"/>
  <c r="BS542" i="1" s="1"/>
  <c r="BP549" i="1"/>
  <c r="AU551" i="1"/>
  <c r="AU553" i="1"/>
  <c r="AW558" i="1"/>
  <c r="BS558" i="1" s="1"/>
  <c r="AW566" i="1"/>
  <c r="BS566" i="1" s="1"/>
  <c r="AU394" i="1"/>
  <c r="AW403" i="1"/>
  <c r="BS403" i="1" s="1"/>
  <c r="AW415" i="1"/>
  <c r="BS415" i="1" s="1"/>
  <c r="AU416" i="1"/>
  <c r="AU417" i="1"/>
  <c r="BQ417" i="1" s="1"/>
  <c r="BP417" i="1"/>
  <c r="AU426" i="1"/>
  <c r="AW435" i="1"/>
  <c r="BS435" i="1" s="1"/>
  <c r="AW447" i="1"/>
  <c r="BS447" i="1" s="1"/>
  <c r="AU448" i="1"/>
  <c r="AU449" i="1"/>
  <c r="BQ449" i="1" s="1"/>
  <c r="BP449" i="1"/>
  <c r="AW467" i="1"/>
  <c r="BS467" i="1" s="1"/>
  <c r="AU483" i="1"/>
  <c r="BQ483" i="1" s="1"/>
  <c r="AW501" i="1"/>
  <c r="BS501" i="1" s="1"/>
  <c r="AU509" i="1"/>
  <c r="AV509" i="1" s="1"/>
  <c r="BR509" i="1" s="1"/>
  <c r="BU509" i="1" s="1"/>
  <c r="AU520" i="1"/>
  <c r="BQ520" i="1" s="1"/>
  <c r="AW522" i="1"/>
  <c r="BS522" i="1" s="1"/>
  <c r="AU524" i="1"/>
  <c r="AW526" i="1"/>
  <c r="BS526" i="1" s="1"/>
  <c r="AW534" i="1"/>
  <c r="BS534" i="1" s="1"/>
  <c r="AW538" i="1"/>
  <c r="BS538" i="1" s="1"/>
  <c r="AW554" i="1"/>
  <c r="BS554" i="1" s="1"/>
  <c r="AU573" i="1"/>
  <c r="AW594" i="1"/>
  <c r="BS594" i="1" s="1"/>
  <c r="AW590" i="1"/>
  <c r="BS590" i="1" s="1"/>
  <c r="AW606" i="1"/>
  <c r="BS606" i="1" s="1"/>
  <c r="AU615" i="1"/>
  <c r="BQ615" i="1" s="1"/>
  <c r="AW622" i="1"/>
  <c r="BS622" i="1" s="1"/>
  <c r="AU631" i="1"/>
  <c r="BQ631" i="1" s="1"/>
  <c r="AW638" i="1"/>
  <c r="BS638" i="1" s="1"/>
  <c r="AU647" i="1"/>
  <c r="BQ647" i="1" s="1"/>
  <c r="AW654" i="1"/>
  <c r="BS654" i="1" s="1"/>
  <c r="AU663" i="1"/>
  <c r="BQ663" i="1" s="1"/>
  <c r="AW670" i="1"/>
  <c r="BS670" i="1" s="1"/>
  <c r="AU679" i="1"/>
  <c r="BQ679" i="1" s="1"/>
  <c r="AW686" i="1"/>
  <c r="BS686" i="1" s="1"/>
  <c r="AU695" i="1"/>
  <c r="BQ695" i="1" s="1"/>
  <c r="AW702" i="1"/>
  <c r="BS702" i="1" s="1"/>
  <c r="AU711" i="1"/>
  <c r="BQ711" i="1" s="1"/>
  <c r="AU721" i="1"/>
  <c r="AU723" i="1"/>
  <c r="AU725" i="1"/>
  <c r="AU727" i="1"/>
  <c r="AU729" i="1"/>
  <c r="AU731" i="1"/>
  <c r="AU733" i="1"/>
  <c r="AU735" i="1"/>
  <c r="AW740" i="1"/>
  <c r="BS740" i="1" s="1"/>
  <c r="AW602" i="1"/>
  <c r="BS602" i="1" s="1"/>
  <c r="AW618" i="1"/>
  <c r="BS618" i="1" s="1"/>
  <c r="AW634" i="1"/>
  <c r="BS634" i="1" s="1"/>
  <c r="AW650" i="1"/>
  <c r="BS650" i="1" s="1"/>
  <c r="AW666" i="1"/>
  <c r="BS666" i="1" s="1"/>
  <c r="AW682" i="1"/>
  <c r="BS682" i="1" s="1"/>
  <c r="AW698" i="1"/>
  <c r="BS698" i="1" s="1"/>
  <c r="AW714" i="1"/>
  <c r="BS714" i="1" s="1"/>
  <c r="AW719" i="1"/>
  <c r="BS719" i="1" s="1"/>
  <c r="AU745" i="1"/>
  <c r="AW752" i="1"/>
  <c r="BS752" i="1" s="1"/>
  <c r="AW756" i="1"/>
  <c r="BS756" i="1" s="1"/>
  <c r="AW760" i="1"/>
  <c r="BS760" i="1" s="1"/>
  <c r="AU591" i="1"/>
  <c r="BQ591" i="1" s="1"/>
  <c r="AU592" i="1"/>
  <c r="AW598" i="1"/>
  <c r="BS598" i="1" s="1"/>
  <c r="AU607" i="1"/>
  <c r="BQ607" i="1" s="1"/>
  <c r="AU608" i="1"/>
  <c r="AW614" i="1"/>
  <c r="BS614" i="1" s="1"/>
  <c r="AU623" i="1"/>
  <c r="BQ623" i="1" s="1"/>
  <c r="AU624" i="1"/>
  <c r="BQ624" i="1" s="1"/>
  <c r="AW630" i="1"/>
  <c r="BS630" i="1" s="1"/>
  <c r="AU639" i="1"/>
  <c r="BQ639" i="1" s="1"/>
  <c r="AU640" i="1"/>
  <c r="BQ640" i="1" s="1"/>
  <c r="AW646" i="1"/>
  <c r="BS646" i="1" s="1"/>
  <c r="AU655" i="1"/>
  <c r="BQ655" i="1" s="1"/>
  <c r="AU656" i="1"/>
  <c r="AW662" i="1"/>
  <c r="BS662" i="1" s="1"/>
  <c r="AU671" i="1"/>
  <c r="BQ671" i="1" s="1"/>
  <c r="AU672" i="1"/>
  <c r="AW678" i="1"/>
  <c r="BS678" i="1" s="1"/>
  <c r="AU687" i="1"/>
  <c r="BQ687" i="1" s="1"/>
  <c r="AU688" i="1"/>
  <c r="BQ688" i="1" s="1"/>
  <c r="AW694" i="1"/>
  <c r="BS694" i="1" s="1"/>
  <c r="AU703" i="1"/>
  <c r="BQ703" i="1" s="1"/>
  <c r="AU704" i="1"/>
  <c r="BQ704" i="1" s="1"/>
  <c r="AW710" i="1"/>
  <c r="BS710" i="1" s="1"/>
  <c r="AW722" i="1"/>
  <c r="BS722" i="1" s="1"/>
  <c r="AW724" i="1"/>
  <c r="BS724" i="1" s="1"/>
  <c r="AW726" i="1"/>
  <c r="BS726" i="1" s="1"/>
  <c r="AW728" i="1"/>
  <c r="BS728" i="1" s="1"/>
  <c r="AW730" i="1"/>
  <c r="BS730" i="1" s="1"/>
  <c r="AW732" i="1"/>
  <c r="BS732" i="1" s="1"/>
  <c r="AW734" i="1"/>
  <c r="BS734" i="1" s="1"/>
  <c r="AW748" i="1"/>
  <c r="BS748" i="1" s="1"/>
  <c r="BP757" i="1"/>
  <c r="AU757" i="1"/>
  <c r="BP761" i="1"/>
  <c r="AU761" i="1"/>
  <c r="BP765" i="1"/>
  <c r="AU765" i="1"/>
  <c r="BQ765" i="1" s="1"/>
  <c r="AU767" i="1"/>
  <c r="AW610" i="1"/>
  <c r="BS610" i="1" s="1"/>
  <c r="AW626" i="1"/>
  <c r="BS626" i="1" s="1"/>
  <c r="AW642" i="1"/>
  <c r="BS642" i="1" s="1"/>
  <c r="AW658" i="1"/>
  <c r="BS658" i="1" s="1"/>
  <c r="AW674" i="1"/>
  <c r="BS674" i="1" s="1"/>
  <c r="AW690" i="1"/>
  <c r="BS690" i="1" s="1"/>
  <c r="AW706" i="1"/>
  <c r="BS706" i="1" s="1"/>
  <c r="AW744" i="1"/>
  <c r="BS744" i="1" s="1"/>
  <c r="AU753" i="1"/>
  <c r="AW776" i="1"/>
  <c r="BS776" i="1" s="1"/>
  <c r="AW764" i="1"/>
  <c r="BS764" i="1" s="1"/>
  <c r="AU773" i="1"/>
  <c r="BQ773" i="1" s="1"/>
  <c r="AW780" i="1"/>
  <c r="BS780" i="1" s="1"/>
  <c r="AU783" i="1"/>
  <c r="AW796" i="1"/>
  <c r="BS796" i="1" s="1"/>
  <c r="AU799" i="1"/>
  <c r="AW812" i="1"/>
  <c r="BS812" i="1" s="1"/>
  <c r="AU815" i="1"/>
  <c r="AW828" i="1"/>
  <c r="BS828" i="1" s="1"/>
  <c r="AU831" i="1"/>
  <c r="AW844" i="1"/>
  <c r="BS844" i="1" s="1"/>
  <c r="AU847" i="1"/>
  <c r="AW860" i="1"/>
  <c r="BS860" i="1" s="1"/>
  <c r="AU863" i="1"/>
  <c r="AW876" i="1"/>
  <c r="BS876" i="1" s="1"/>
  <c r="AU879" i="1"/>
  <c r="AW892" i="1"/>
  <c r="BS892" i="1" s="1"/>
  <c r="AU895" i="1"/>
  <c r="AW904" i="1"/>
  <c r="BS904" i="1" s="1"/>
  <c r="AU913" i="1"/>
  <c r="BQ913" i="1" s="1"/>
  <c r="AW920" i="1"/>
  <c r="BS920" i="1" s="1"/>
  <c r="AU929" i="1"/>
  <c r="BQ929" i="1" s="1"/>
  <c r="AW936" i="1"/>
  <c r="BS936" i="1" s="1"/>
  <c r="BP945" i="1"/>
  <c r="AU945" i="1"/>
  <c r="BQ945" i="1" s="1"/>
  <c r="AU947" i="1"/>
  <c r="AW792" i="1"/>
  <c r="BS792" i="1" s="1"/>
  <c r="AW808" i="1"/>
  <c r="BS808" i="1" s="1"/>
  <c r="AW824" i="1"/>
  <c r="BS824" i="1" s="1"/>
  <c r="AW840" i="1"/>
  <c r="BS840" i="1" s="1"/>
  <c r="AW856" i="1"/>
  <c r="BS856" i="1" s="1"/>
  <c r="AW872" i="1"/>
  <c r="BS872" i="1" s="1"/>
  <c r="AW888" i="1"/>
  <c r="BS888" i="1" s="1"/>
  <c r="AW916" i="1"/>
  <c r="BS916" i="1" s="1"/>
  <c r="AU919" i="1"/>
  <c r="AW932" i="1"/>
  <c r="BS932" i="1" s="1"/>
  <c r="AW772" i="1"/>
  <c r="BS772" i="1" s="1"/>
  <c r="AU781" i="1"/>
  <c r="BQ781" i="1" s="1"/>
  <c r="AW788" i="1"/>
  <c r="BS788" i="1" s="1"/>
  <c r="AU797" i="1"/>
  <c r="BQ797" i="1" s="1"/>
  <c r="AW804" i="1"/>
  <c r="BS804" i="1" s="1"/>
  <c r="AU813" i="1"/>
  <c r="BQ813" i="1" s="1"/>
  <c r="AW820" i="1"/>
  <c r="BS820" i="1" s="1"/>
  <c r="AU829" i="1"/>
  <c r="BQ829" i="1" s="1"/>
  <c r="AW836" i="1"/>
  <c r="BS836" i="1" s="1"/>
  <c r="AU845" i="1"/>
  <c r="BQ845" i="1" s="1"/>
  <c r="AW852" i="1"/>
  <c r="BS852" i="1" s="1"/>
  <c r="AU861" i="1"/>
  <c r="BQ861" i="1" s="1"/>
  <c r="AW868" i="1"/>
  <c r="BS868" i="1" s="1"/>
  <c r="AU877" i="1"/>
  <c r="BQ877" i="1" s="1"/>
  <c r="AW884" i="1"/>
  <c r="BS884" i="1" s="1"/>
  <c r="AU893" i="1"/>
  <c r="BQ893" i="1" s="1"/>
  <c r="AW900" i="1"/>
  <c r="BS900" i="1" s="1"/>
  <c r="AW912" i="1"/>
  <c r="BS912" i="1" s="1"/>
  <c r="AW928" i="1"/>
  <c r="BS928" i="1" s="1"/>
  <c r="AU937" i="1"/>
  <c r="BQ937" i="1" s="1"/>
  <c r="AU938" i="1"/>
  <c r="AW768" i="1"/>
  <c r="BS768" i="1" s="1"/>
  <c r="AW784" i="1"/>
  <c r="BS784" i="1" s="1"/>
  <c r="AU793" i="1"/>
  <c r="BQ793" i="1" s="1"/>
  <c r="AU794" i="1"/>
  <c r="AW800" i="1"/>
  <c r="BS800" i="1" s="1"/>
  <c r="AU809" i="1"/>
  <c r="BQ809" i="1" s="1"/>
  <c r="AU810" i="1"/>
  <c r="AW816" i="1"/>
  <c r="BS816" i="1" s="1"/>
  <c r="AU825" i="1"/>
  <c r="BQ825" i="1" s="1"/>
  <c r="AU826" i="1"/>
  <c r="AW832" i="1"/>
  <c r="BS832" i="1" s="1"/>
  <c r="AU841" i="1"/>
  <c r="BQ841" i="1" s="1"/>
  <c r="AU842" i="1"/>
  <c r="AW848" i="1"/>
  <c r="BS848" i="1" s="1"/>
  <c r="AU857" i="1"/>
  <c r="BQ857" i="1" s="1"/>
  <c r="AU858" i="1"/>
  <c r="AW864" i="1"/>
  <c r="BS864" i="1" s="1"/>
  <c r="AU873" i="1"/>
  <c r="BQ873" i="1" s="1"/>
  <c r="AU874" i="1"/>
  <c r="AW880" i="1"/>
  <c r="BS880" i="1" s="1"/>
  <c r="AU889" i="1"/>
  <c r="BQ889" i="1" s="1"/>
  <c r="AU890" i="1"/>
  <c r="AW896" i="1"/>
  <c r="BS896" i="1" s="1"/>
  <c r="AW908" i="1"/>
  <c r="BS908" i="1" s="1"/>
  <c r="AU917" i="1"/>
  <c r="BQ917" i="1" s="1"/>
  <c r="AW924" i="1"/>
  <c r="BS924" i="1" s="1"/>
  <c r="AU933" i="1"/>
  <c r="BQ933" i="1" s="1"/>
  <c r="AW940" i="1"/>
  <c r="BS940" i="1" s="1"/>
  <c r="AW944" i="1"/>
  <c r="BS944" i="1" s="1"/>
  <c r="AW956" i="1"/>
  <c r="BS956" i="1" s="1"/>
  <c r="AU981" i="1"/>
  <c r="AW988" i="1"/>
  <c r="BS988" i="1" s="1"/>
  <c r="AU999" i="1"/>
  <c r="BQ999" i="1" s="1"/>
  <c r="AU1000" i="1"/>
  <c r="AW1006" i="1"/>
  <c r="BS1006" i="1" s="1"/>
  <c r="AU1015" i="1"/>
  <c r="BQ1015" i="1" s="1"/>
  <c r="AU1016" i="1"/>
  <c r="AW1022" i="1"/>
  <c r="BS1022" i="1" s="1"/>
  <c r="AU1025" i="1"/>
  <c r="AU1031" i="1"/>
  <c r="BQ1031" i="1" s="1"/>
  <c r="AU1032" i="1"/>
  <c r="AW1038" i="1"/>
  <c r="BS1038" i="1" s="1"/>
  <c r="BP1043" i="1"/>
  <c r="AU1043" i="1"/>
  <c r="BQ1043" i="1" s="1"/>
  <c r="AU946" i="1"/>
  <c r="AW952" i="1"/>
  <c r="BS952" i="1" s="1"/>
  <c r="AW960" i="1"/>
  <c r="BS960" i="1" s="1"/>
  <c r="AU963" i="1"/>
  <c r="AU965" i="1"/>
  <c r="AU967" i="1"/>
  <c r="AU969" i="1"/>
  <c r="AU971" i="1"/>
  <c r="AU973" i="1"/>
  <c r="AU975" i="1"/>
  <c r="AW984" i="1"/>
  <c r="BS984" i="1" s="1"/>
  <c r="AW1002" i="1"/>
  <c r="BS1002" i="1" s="1"/>
  <c r="AW1018" i="1"/>
  <c r="BS1018" i="1" s="1"/>
  <c r="AW1034" i="1"/>
  <c r="BS1034" i="1" s="1"/>
  <c r="BP1051" i="1"/>
  <c r="AU1051" i="1"/>
  <c r="BQ1051" i="1" s="1"/>
  <c r="AW1054" i="1"/>
  <c r="BS1054" i="1" s="1"/>
  <c r="AW948" i="1"/>
  <c r="BS948" i="1" s="1"/>
  <c r="AW980" i="1"/>
  <c r="BS980" i="1" s="1"/>
  <c r="AU989" i="1"/>
  <c r="AV989" i="1" s="1"/>
  <c r="BR989" i="1" s="1"/>
  <c r="BU989" i="1" s="1"/>
  <c r="AW998" i="1"/>
  <c r="BS998" i="1" s="1"/>
  <c r="AU1007" i="1"/>
  <c r="BQ1007" i="1" s="1"/>
  <c r="AW1014" i="1"/>
  <c r="BS1014" i="1" s="1"/>
  <c r="AU1023" i="1"/>
  <c r="BQ1023" i="1" s="1"/>
  <c r="AW1030" i="1"/>
  <c r="BS1030" i="1" s="1"/>
  <c r="AU1039" i="1"/>
  <c r="BQ1039" i="1" s="1"/>
  <c r="AW1046" i="1"/>
  <c r="BS1046" i="1" s="1"/>
  <c r="AU953" i="1"/>
  <c r="BQ953" i="1" s="1"/>
  <c r="AW959" i="1"/>
  <c r="BS959" i="1" s="1"/>
  <c r="AW962" i="1"/>
  <c r="BS962" i="1" s="1"/>
  <c r="AW964" i="1"/>
  <c r="BS964" i="1" s="1"/>
  <c r="AW966" i="1"/>
  <c r="BS966" i="1" s="1"/>
  <c r="AW968" i="1"/>
  <c r="BS968" i="1" s="1"/>
  <c r="AW970" i="1"/>
  <c r="BS970" i="1" s="1"/>
  <c r="AW972" i="1"/>
  <c r="BS972" i="1" s="1"/>
  <c r="AW974" i="1"/>
  <c r="BS974" i="1" s="1"/>
  <c r="AW976" i="1"/>
  <c r="BS976" i="1" s="1"/>
  <c r="AW992" i="1"/>
  <c r="BS992" i="1" s="1"/>
  <c r="AW1010" i="1"/>
  <c r="BS1010" i="1" s="1"/>
  <c r="AW1026" i="1"/>
  <c r="BS1026" i="1" s="1"/>
  <c r="AW1042" i="1"/>
  <c r="BS1042" i="1" s="1"/>
  <c r="AW1100" i="1"/>
  <c r="BS1100" i="1" s="1"/>
  <c r="AW1136" i="1"/>
  <c r="BS1136" i="1" s="1"/>
  <c r="AW1050" i="1"/>
  <c r="BS1050" i="1" s="1"/>
  <c r="AU1059" i="1"/>
  <c r="BQ1059" i="1" s="1"/>
  <c r="AW1080" i="1"/>
  <c r="BS1080" i="1" s="1"/>
  <c r="AU1086" i="1"/>
  <c r="BQ1086" i="1" s="1"/>
  <c r="AU1090" i="1"/>
  <c r="BQ1090" i="1" s="1"/>
  <c r="AU1094" i="1"/>
  <c r="BQ1094" i="1" s="1"/>
  <c r="AU1098" i="1"/>
  <c r="BQ1098" i="1" s="1"/>
  <c r="AW1108" i="1"/>
  <c r="BS1108" i="1" s="1"/>
  <c r="AW1112" i="1"/>
  <c r="BS1112" i="1" s="1"/>
  <c r="AW1116" i="1"/>
  <c r="BS1116" i="1" s="1"/>
  <c r="AW1120" i="1"/>
  <c r="BS1120" i="1" s="1"/>
  <c r="AU1125" i="1"/>
  <c r="AW1128" i="1"/>
  <c r="BS1128" i="1" s="1"/>
  <c r="AV1138" i="1"/>
  <c r="BR1138" i="1" s="1"/>
  <c r="BU1138" i="1" s="1"/>
  <c r="AU1141" i="1"/>
  <c r="AU1151" i="1"/>
  <c r="AU1155" i="1"/>
  <c r="AW1084" i="1"/>
  <c r="BS1084" i="1" s="1"/>
  <c r="AW1088" i="1"/>
  <c r="BS1088" i="1" s="1"/>
  <c r="AW1092" i="1"/>
  <c r="BS1092" i="1" s="1"/>
  <c r="AW1096" i="1"/>
  <c r="BS1096" i="1" s="1"/>
  <c r="AW1104" i="1"/>
  <c r="BS1104" i="1" s="1"/>
  <c r="AW1132" i="1"/>
  <c r="BS1132" i="1" s="1"/>
  <c r="AW1144" i="1"/>
  <c r="BS1144" i="1" s="1"/>
  <c r="AW1148" i="1"/>
  <c r="BS1148" i="1" s="1"/>
  <c r="AU1150" i="1"/>
  <c r="AW1152" i="1"/>
  <c r="BS1152" i="1" s="1"/>
  <c r="AW1160" i="1"/>
  <c r="BS1160" i="1" s="1"/>
  <c r="AW1058" i="1"/>
  <c r="BS1058" i="1" s="1"/>
  <c r="AU1063" i="1"/>
  <c r="AU1070" i="1"/>
  <c r="AU1074" i="1"/>
  <c r="AU1078" i="1"/>
  <c r="AU1080" i="1"/>
  <c r="AV1080" i="1" s="1"/>
  <c r="BR1080" i="1" s="1"/>
  <c r="BU1080" i="1" s="1"/>
  <c r="AU1102" i="1"/>
  <c r="BQ1102" i="1" s="1"/>
  <c r="AU1109" i="1"/>
  <c r="AU1113" i="1"/>
  <c r="AU1117" i="1"/>
  <c r="AU1121" i="1"/>
  <c r="AW1124" i="1"/>
  <c r="BS1124" i="1" s="1"/>
  <c r="AU1129" i="1"/>
  <c r="AW1140" i="1"/>
  <c r="BS1140" i="1" s="1"/>
  <c r="AU1147" i="1"/>
  <c r="BP1147" i="1"/>
  <c r="AW1174" i="1"/>
  <c r="BS1174" i="1" s="1"/>
  <c r="AU1179" i="1"/>
  <c r="AW1183" i="1"/>
  <c r="BS1183" i="1" s="1"/>
  <c r="AU1190" i="1"/>
  <c r="BP1190" i="1"/>
  <c r="AU1198" i="1"/>
  <c r="BP1198" i="1"/>
  <c r="AW1212" i="1"/>
  <c r="BS1212" i="1" s="1"/>
  <c r="BP1231" i="1"/>
  <c r="AU1231" i="1"/>
  <c r="AV1231" i="1" s="1"/>
  <c r="BR1231" i="1" s="1"/>
  <c r="BU1231" i="1" s="1"/>
  <c r="AW1156" i="1"/>
  <c r="BS1156" i="1" s="1"/>
  <c r="AU1161" i="1"/>
  <c r="AW1164" i="1"/>
  <c r="BS1164" i="1" s="1"/>
  <c r="AU1166" i="1"/>
  <c r="AU1176" i="1"/>
  <c r="BQ1176" i="1" s="1"/>
  <c r="AU1184" i="1"/>
  <c r="BQ1184" i="1" s="1"/>
  <c r="AU1186" i="1"/>
  <c r="AW1195" i="1"/>
  <c r="BS1195" i="1" s="1"/>
  <c r="AU1197" i="1"/>
  <c r="BQ1197" i="1" s="1"/>
  <c r="AW1202" i="1"/>
  <c r="BS1202" i="1" s="1"/>
  <c r="AW1204" i="1"/>
  <c r="BS1204" i="1" s="1"/>
  <c r="AW1206" i="1"/>
  <c r="BS1206" i="1" s="1"/>
  <c r="AW1208" i="1"/>
  <c r="BS1208" i="1" s="1"/>
  <c r="BP1213" i="1"/>
  <c r="AU1213" i="1"/>
  <c r="BQ1213" i="1" s="1"/>
  <c r="AU1221" i="1"/>
  <c r="AU1223" i="1"/>
  <c r="AV1223" i="1" s="1"/>
  <c r="BR1223" i="1" s="1"/>
  <c r="BU1223" i="1" s="1"/>
  <c r="AU1234" i="1"/>
  <c r="AU1235" i="1"/>
  <c r="AV1235" i="1" s="1"/>
  <c r="BR1235" i="1" s="1"/>
  <c r="BU1235" i="1" s="1"/>
  <c r="AW1246" i="1"/>
  <c r="BS1246" i="1" s="1"/>
  <c r="AU1163" i="1"/>
  <c r="AW1168" i="1"/>
  <c r="BS1168" i="1" s="1"/>
  <c r="AU1170" i="1"/>
  <c r="AU1171" i="1"/>
  <c r="AU1172" i="1"/>
  <c r="AU1174" i="1"/>
  <c r="BQ1174" i="1" s="1"/>
  <c r="AU1182" i="1"/>
  <c r="AV1182" i="1" s="1"/>
  <c r="BR1182" i="1" s="1"/>
  <c r="BU1182" i="1" s="1"/>
  <c r="AU1183" i="1"/>
  <c r="AV1183" i="1" s="1"/>
  <c r="BR1183" i="1" s="1"/>
  <c r="BU1183" i="1" s="1"/>
  <c r="AU1185" i="1"/>
  <c r="AV1189" i="1"/>
  <c r="BR1189" i="1" s="1"/>
  <c r="BU1189" i="1" s="1"/>
  <c r="AW1214" i="1"/>
  <c r="BS1214" i="1" s="1"/>
  <c r="AW1218" i="1"/>
  <c r="BS1218" i="1" s="1"/>
  <c r="AU1239" i="1"/>
  <c r="AV1239" i="1" s="1"/>
  <c r="BR1239" i="1" s="1"/>
  <c r="BU1239" i="1" s="1"/>
  <c r="AW1250" i="1"/>
  <c r="BS1250" i="1" s="1"/>
  <c r="BP1255" i="1"/>
  <c r="AU1255" i="1"/>
  <c r="AV1255" i="1" s="1"/>
  <c r="BR1255" i="1" s="1"/>
  <c r="BU1255" i="1" s="1"/>
  <c r="AW1187" i="1"/>
  <c r="BS1187" i="1" s="1"/>
  <c r="AU1188" i="1"/>
  <c r="AW1191" i="1"/>
  <c r="BS1191" i="1" s="1"/>
  <c r="AU1193" i="1"/>
  <c r="BQ1193" i="1" s="1"/>
  <c r="AU1196" i="1"/>
  <c r="AW1199" i="1"/>
  <c r="BS1199" i="1" s="1"/>
  <c r="AU1200" i="1"/>
  <c r="AU1201" i="1"/>
  <c r="BQ1201" i="1" s="1"/>
  <c r="AU1203" i="1"/>
  <c r="AV1203" i="1" s="1"/>
  <c r="BR1203" i="1" s="1"/>
  <c r="BU1203" i="1" s="1"/>
  <c r="BP1215" i="1"/>
  <c r="AU1215" i="1"/>
  <c r="AV1215" i="1" s="1"/>
  <c r="BR1215" i="1" s="1"/>
  <c r="BU1215" i="1" s="1"/>
  <c r="AW1226" i="1"/>
  <c r="BS1226" i="1" s="1"/>
  <c r="AW1230" i="1"/>
  <c r="BS1230" i="1" s="1"/>
  <c r="AW1234" i="1"/>
  <c r="BS1234" i="1" s="1"/>
  <c r="BP1251" i="1"/>
  <c r="AU1251" i="1"/>
  <c r="AV1251" i="1" s="1"/>
  <c r="BR1251" i="1" s="1"/>
  <c r="BU1251" i="1" s="1"/>
  <c r="AU1214" i="1"/>
  <c r="AW1222" i="1"/>
  <c r="BS1222" i="1" s="1"/>
  <c r="AU1230" i="1"/>
  <c r="AW1238" i="1"/>
  <c r="BS1238" i="1" s="1"/>
  <c r="AU1246" i="1"/>
  <c r="AU1247" i="1"/>
  <c r="AV1247" i="1" s="1"/>
  <c r="BR1247" i="1" s="1"/>
  <c r="BU1247" i="1" s="1"/>
  <c r="AW1254" i="1"/>
  <c r="BS1254" i="1" s="1"/>
  <c r="AU1262" i="1"/>
  <c r="AU1263" i="1"/>
  <c r="AU1266" i="1"/>
  <c r="AU1267" i="1"/>
  <c r="AV1267" i="1" s="1"/>
  <c r="BR1267" i="1" s="1"/>
  <c r="BU1267" i="1" s="1"/>
  <c r="AW1274" i="1"/>
  <c r="BS1274" i="1" s="1"/>
  <c r="AW1276" i="1"/>
  <c r="BS1276" i="1" s="1"/>
  <c r="AW1278" i="1"/>
  <c r="BS1278" i="1" s="1"/>
  <c r="AU1286" i="1"/>
  <c r="AU1287" i="1"/>
  <c r="AW1292" i="1"/>
  <c r="BS1292" i="1" s="1"/>
  <c r="AU1297" i="1"/>
  <c r="AW1299" i="1"/>
  <c r="BS1299" i="1" s="1"/>
  <c r="AW1270" i="1"/>
  <c r="BS1270" i="1" s="1"/>
  <c r="AW1280" i="1"/>
  <c r="BS1280" i="1" s="1"/>
  <c r="AW1282" i="1"/>
  <c r="BS1282" i="1" s="1"/>
  <c r="AW1284" i="1"/>
  <c r="BS1284" i="1" s="1"/>
  <c r="AW1262" i="1"/>
  <c r="BS1262" i="1" s="1"/>
  <c r="AW1266" i="1"/>
  <c r="BS1266" i="1" s="1"/>
  <c r="AU1275" i="1"/>
  <c r="AV1275" i="1" s="1"/>
  <c r="BR1275" i="1" s="1"/>
  <c r="BU1275" i="1" s="1"/>
  <c r="AU1277" i="1"/>
  <c r="BQ1277" i="1" s="1"/>
  <c r="AW1286" i="1"/>
  <c r="BS1286" i="1" s="1"/>
  <c r="AU1293" i="1"/>
  <c r="BQ1293" i="1" s="1"/>
  <c r="AW1242" i="1"/>
  <c r="BS1242" i="1" s="1"/>
  <c r="AU1250" i="1"/>
  <c r="AW1258" i="1"/>
  <c r="BS1258" i="1" s="1"/>
  <c r="AU1271" i="1"/>
  <c r="AV1271" i="1" s="1"/>
  <c r="BR1271" i="1" s="1"/>
  <c r="BU1271" i="1" s="1"/>
  <c r="AU1281" i="1"/>
  <c r="BQ1281" i="1" s="1"/>
  <c r="AU1282" i="1"/>
  <c r="AU1283" i="1"/>
  <c r="AV1283" i="1" s="1"/>
  <c r="BR1283" i="1" s="1"/>
  <c r="BU1283" i="1" s="1"/>
  <c r="AW1288" i="1"/>
  <c r="BS1288" i="1" s="1"/>
  <c r="AW1295" i="1"/>
  <c r="BS1295" i="1" s="1"/>
  <c r="AU1296" i="1"/>
  <c r="BQ19" i="1"/>
  <c r="AV19" i="1"/>
  <c r="BR19" i="1" s="1"/>
  <c r="BU19" i="1" s="1"/>
  <c r="BQ25" i="1"/>
  <c r="AV25" i="1"/>
  <c r="BR25" i="1" s="1"/>
  <c r="BU25" i="1" s="1"/>
  <c r="BQ45" i="1"/>
  <c r="AV45" i="1"/>
  <c r="BR45" i="1" s="1"/>
  <c r="BU45" i="1" s="1"/>
  <c r="BQ80" i="1"/>
  <c r="AV80" i="1"/>
  <c r="BR80" i="1" s="1"/>
  <c r="BU80" i="1" s="1"/>
  <c r="BQ109" i="1"/>
  <c r="AV109" i="1"/>
  <c r="BR109" i="1" s="1"/>
  <c r="BU109" i="1" s="1"/>
  <c r="BQ116" i="1"/>
  <c r="AV116" i="1"/>
  <c r="BR116" i="1" s="1"/>
  <c r="BU116" i="1" s="1"/>
  <c r="BQ140" i="1"/>
  <c r="AV140" i="1"/>
  <c r="BR140" i="1" s="1"/>
  <c r="BU140" i="1" s="1"/>
  <c r="BQ157" i="1"/>
  <c r="AV157" i="1"/>
  <c r="BR157" i="1" s="1"/>
  <c r="BU157" i="1" s="1"/>
  <c r="BQ176" i="1"/>
  <c r="AV176" i="1"/>
  <c r="BR176" i="1" s="1"/>
  <c r="BU176" i="1" s="1"/>
  <c r="BQ184" i="1"/>
  <c r="AV184" i="1"/>
  <c r="BR184" i="1" s="1"/>
  <c r="BU184" i="1" s="1"/>
  <c r="BQ236" i="1"/>
  <c r="AV236" i="1"/>
  <c r="BR236" i="1" s="1"/>
  <c r="BU236" i="1" s="1"/>
  <c r="BQ372" i="1"/>
  <c r="AV372" i="1"/>
  <c r="BR372" i="1" s="1"/>
  <c r="BU372" i="1" s="1"/>
  <c r="BQ468" i="1"/>
  <c r="AV468" i="1"/>
  <c r="BR468" i="1" s="1"/>
  <c r="BU468" i="1" s="1"/>
  <c r="BQ41" i="1"/>
  <c r="AV41" i="1"/>
  <c r="BR41" i="1" s="1"/>
  <c r="BU41" i="1" s="1"/>
  <c r="BQ68" i="1"/>
  <c r="AV68" i="1"/>
  <c r="BR68" i="1" s="1"/>
  <c r="BU68" i="1" s="1"/>
  <c r="BQ96" i="1"/>
  <c r="AV96" i="1"/>
  <c r="BR96" i="1" s="1"/>
  <c r="BU96" i="1" s="1"/>
  <c r="BQ260" i="1"/>
  <c r="AV260" i="1"/>
  <c r="BR260" i="1" s="1"/>
  <c r="BU260" i="1" s="1"/>
  <c r="BQ292" i="1"/>
  <c r="AV292" i="1"/>
  <c r="BR292" i="1" s="1"/>
  <c r="BU292" i="1" s="1"/>
  <c r="BQ344" i="1"/>
  <c r="AV344" i="1"/>
  <c r="BR344" i="1" s="1"/>
  <c r="BU344" i="1" s="1"/>
  <c r="BQ428" i="1"/>
  <c r="AV428" i="1"/>
  <c r="BR428" i="1" s="1"/>
  <c r="BU428" i="1" s="1"/>
  <c r="BQ460" i="1"/>
  <c r="BQ48" i="1"/>
  <c r="AV48" i="1"/>
  <c r="BR48" i="1" s="1"/>
  <c r="BU48" i="1" s="1"/>
  <c r="BQ57" i="1"/>
  <c r="AV57" i="1"/>
  <c r="BR57" i="1" s="1"/>
  <c r="BU57" i="1" s="1"/>
  <c r="BQ77" i="1"/>
  <c r="AV77" i="1"/>
  <c r="BR77" i="1" s="1"/>
  <c r="BU77" i="1" s="1"/>
  <c r="BQ84" i="1"/>
  <c r="AV84" i="1"/>
  <c r="BR84" i="1" s="1"/>
  <c r="BU84" i="1" s="1"/>
  <c r="BQ112" i="1"/>
  <c r="AV112" i="1"/>
  <c r="BR112" i="1" s="1"/>
  <c r="BU112" i="1" s="1"/>
  <c r="BQ121" i="1"/>
  <c r="AV121" i="1"/>
  <c r="BR121" i="1" s="1"/>
  <c r="BU121" i="1" s="1"/>
  <c r="BQ144" i="1"/>
  <c r="AV144" i="1"/>
  <c r="BR144" i="1" s="1"/>
  <c r="BU144" i="1" s="1"/>
  <c r="BQ152" i="1"/>
  <c r="AV152" i="1"/>
  <c r="BR152" i="1" s="1"/>
  <c r="BU152" i="1" s="1"/>
  <c r="BQ160" i="1"/>
  <c r="AV160" i="1"/>
  <c r="BR160" i="1" s="1"/>
  <c r="BU160" i="1" s="1"/>
  <c r="BQ172" i="1"/>
  <c r="AV172" i="1"/>
  <c r="BR172" i="1" s="1"/>
  <c r="BU172" i="1" s="1"/>
  <c r="BQ181" i="1"/>
  <c r="AV181" i="1"/>
  <c r="BR181" i="1" s="1"/>
  <c r="BU181" i="1" s="1"/>
  <c r="BQ200" i="1"/>
  <c r="AV200" i="1"/>
  <c r="BR200" i="1" s="1"/>
  <c r="BU200" i="1" s="1"/>
  <c r="BQ252" i="1"/>
  <c r="AV252" i="1"/>
  <c r="BR252" i="1" s="1"/>
  <c r="BU252" i="1" s="1"/>
  <c r="BQ284" i="1"/>
  <c r="AV284" i="1"/>
  <c r="BR284" i="1" s="1"/>
  <c r="BU284" i="1" s="1"/>
  <c r="BQ316" i="1"/>
  <c r="AV316" i="1"/>
  <c r="BR316" i="1" s="1"/>
  <c r="BU316" i="1" s="1"/>
  <c r="BQ336" i="1"/>
  <c r="AV336" i="1"/>
  <c r="BR336" i="1" s="1"/>
  <c r="BU336" i="1" s="1"/>
  <c r="BQ388" i="1"/>
  <c r="AV388" i="1"/>
  <c r="BR388" i="1" s="1"/>
  <c r="BU388" i="1" s="1"/>
  <c r="BQ420" i="1"/>
  <c r="AV420" i="1"/>
  <c r="BR420" i="1" s="1"/>
  <c r="BU420" i="1" s="1"/>
  <c r="BQ452" i="1"/>
  <c r="AV452" i="1"/>
  <c r="BR452" i="1" s="1"/>
  <c r="BU452" i="1" s="1"/>
  <c r="BQ33" i="1"/>
  <c r="AV33" i="1"/>
  <c r="BR33" i="1" s="1"/>
  <c r="BU33" i="1" s="1"/>
  <c r="BQ52" i="1"/>
  <c r="AV52" i="1"/>
  <c r="BR52" i="1" s="1"/>
  <c r="BU52" i="1" s="1"/>
  <c r="BQ89" i="1"/>
  <c r="AV89" i="1"/>
  <c r="BR89" i="1" s="1"/>
  <c r="BU89" i="1" s="1"/>
  <c r="BQ149" i="1"/>
  <c r="AV149" i="1"/>
  <c r="BR149" i="1" s="1"/>
  <c r="BU149" i="1" s="1"/>
  <c r="BQ268" i="1"/>
  <c r="AV268" i="1"/>
  <c r="BR268" i="1" s="1"/>
  <c r="BU268" i="1" s="1"/>
  <c r="BQ300" i="1"/>
  <c r="AV300" i="1"/>
  <c r="BR300" i="1" s="1"/>
  <c r="BU300" i="1" s="1"/>
  <c r="BQ352" i="1"/>
  <c r="AV352" i="1"/>
  <c r="BR352" i="1" s="1"/>
  <c r="BU352" i="1" s="1"/>
  <c r="BQ436" i="1"/>
  <c r="AV436" i="1"/>
  <c r="BR436" i="1" s="1"/>
  <c r="BU436" i="1" s="1"/>
  <c r="BQ61" i="1"/>
  <c r="AV61" i="1"/>
  <c r="BR61" i="1" s="1"/>
  <c r="BU61" i="1" s="1"/>
  <c r="BQ105" i="1"/>
  <c r="AV105" i="1"/>
  <c r="BR105" i="1" s="1"/>
  <c r="BU105" i="1" s="1"/>
  <c r="BQ125" i="1"/>
  <c r="AV125" i="1"/>
  <c r="BR125" i="1" s="1"/>
  <c r="BU125" i="1" s="1"/>
  <c r="BQ168" i="1"/>
  <c r="BQ192" i="1"/>
  <c r="AV192" i="1"/>
  <c r="BR192" i="1" s="1"/>
  <c r="BU192" i="1" s="1"/>
  <c r="BQ228" i="1"/>
  <c r="AV228" i="1"/>
  <c r="BR228" i="1" s="1"/>
  <c r="BU228" i="1" s="1"/>
  <c r="BQ396" i="1"/>
  <c r="AV396" i="1"/>
  <c r="BR396" i="1" s="1"/>
  <c r="BU396" i="1" s="1"/>
  <c r="AV20" i="1"/>
  <c r="BR20" i="1" s="1"/>
  <c r="BU20" i="1" s="1"/>
  <c r="BQ20" i="1"/>
  <c r="BQ29" i="1"/>
  <c r="AV29" i="1"/>
  <c r="BR29" i="1" s="1"/>
  <c r="BU29" i="1" s="1"/>
  <c r="BQ37" i="1"/>
  <c r="AV37" i="1"/>
  <c r="BR37" i="1" s="1"/>
  <c r="BU37" i="1" s="1"/>
  <c r="BQ73" i="1"/>
  <c r="AV73" i="1"/>
  <c r="BR73" i="1" s="1"/>
  <c r="BU73" i="1" s="1"/>
  <c r="BQ93" i="1"/>
  <c r="AV93" i="1"/>
  <c r="BR93" i="1" s="1"/>
  <c r="BU93" i="1" s="1"/>
  <c r="BQ100" i="1"/>
  <c r="AV100" i="1"/>
  <c r="BR100" i="1" s="1"/>
  <c r="BU100" i="1" s="1"/>
  <c r="BQ132" i="1"/>
  <c r="AV132" i="1"/>
  <c r="BR132" i="1" s="1"/>
  <c r="BU132" i="1" s="1"/>
  <c r="BQ165" i="1"/>
  <c r="AV165" i="1"/>
  <c r="BR165" i="1" s="1"/>
  <c r="BU165" i="1" s="1"/>
  <c r="BQ208" i="1"/>
  <c r="AV208" i="1"/>
  <c r="BR208" i="1" s="1"/>
  <c r="BU208" i="1" s="1"/>
  <c r="BQ212" i="1"/>
  <c r="BQ244" i="1"/>
  <c r="AV244" i="1"/>
  <c r="BR244" i="1" s="1"/>
  <c r="BU244" i="1" s="1"/>
  <c r="BQ276" i="1"/>
  <c r="AV276" i="1"/>
  <c r="BR276" i="1" s="1"/>
  <c r="BU276" i="1" s="1"/>
  <c r="BQ308" i="1"/>
  <c r="AV308" i="1"/>
  <c r="BR308" i="1" s="1"/>
  <c r="BU308" i="1" s="1"/>
  <c r="BQ328" i="1"/>
  <c r="AV328" i="1"/>
  <c r="BR328" i="1" s="1"/>
  <c r="BU328" i="1" s="1"/>
  <c r="BQ360" i="1"/>
  <c r="AV360" i="1"/>
  <c r="BR360" i="1" s="1"/>
  <c r="BU360" i="1" s="1"/>
  <c r="BQ380" i="1"/>
  <c r="AV380" i="1"/>
  <c r="BR380" i="1" s="1"/>
  <c r="BU380" i="1" s="1"/>
  <c r="BQ412" i="1"/>
  <c r="AV412" i="1"/>
  <c r="BR412" i="1" s="1"/>
  <c r="BU412" i="1" s="1"/>
  <c r="BQ444" i="1"/>
  <c r="AV444" i="1"/>
  <c r="BR444" i="1" s="1"/>
  <c r="BU444" i="1" s="1"/>
  <c r="BQ191" i="1"/>
  <c r="BQ199" i="1"/>
  <c r="BP215" i="1"/>
  <c r="AU215" i="1"/>
  <c r="BP223" i="1"/>
  <c r="AU223" i="1"/>
  <c r="BP239" i="1"/>
  <c r="AU239" i="1"/>
  <c r="BP247" i="1"/>
  <c r="AU247" i="1"/>
  <c r="BP255" i="1"/>
  <c r="AU255" i="1"/>
  <c r="BP271" i="1"/>
  <c r="AU271" i="1"/>
  <c r="BP319" i="1"/>
  <c r="AU319" i="1"/>
  <c r="BP367" i="1"/>
  <c r="AU367" i="1"/>
  <c r="BP383" i="1"/>
  <c r="AU383" i="1"/>
  <c r="BP447" i="1"/>
  <c r="AU447" i="1"/>
  <c r="BP455" i="1"/>
  <c r="AU455" i="1"/>
  <c r="BP471" i="1"/>
  <c r="AU471" i="1"/>
  <c r="BP475" i="1"/>
  <c r="AU475" i="1"/>
  <c r="BQ511" i="1"/>
  <c r="AV511" i="1"/>
  <c r="BR511" i="1" s="1"/>
  <c r="BU511" i="1" s="1"/>
  <c r="BQ535" i="1"/>
  <c r="AV535" i="1"/>
  <c r="BR535" i="1" s="1"/>
  <c r="BU535" i="1" s="1"/>
  <c r="AV568" i="1"/>
  <c r="BR568" i="1" s="1"/>
  <c r="BU568" i="1" s="1"/>
  <c r="BQ568" i="1"/>
  <c r="AV585" i="1"/>
  <c r="BR585" i="1" s="1"/>
  <c r="BU585" i="1" s="1"/>
  <c r="AV592" i="1"/>
  <c r="BR592" i="1" s="1"/>
  <c r="BU592" i="1" s="1"/>
  <c r="BQ592" i="1"/>
  <c r="AV601" i="1"/>
  <c r="BR601" i="1" s="1"/>
  <c r="BU601" i="1" s="1"/>
  <c r="BQ601" i="1"/>
  <c r="AV608" i="1"/>
  <c r="BR608" i="1" s="1"/>
  <c r="BU608" i="1" s="1"/>
  <c r="BQ608" i="1"/>
  <c r="AV617" i="1"/>
  <c r="BR617" i="1" s="1"/>
  <c r="BU617" i="1" s="1"/>
  <c r="BQ617" i="1"/>
  <c r="AV633" i="1"/>
  <c r="BR633" i="1" s="1"/>
  <c r="BU633" i="1" s="1"/>
  <c r="BQ633" i="1"/>
  <c r="AV640" i="1"/>
  <c r="BR640" i="1" s="1"/>
  <c r="BU640" i="1" s="1"/>
  <c r="AV649" i="1"/>
  <c r="BR649" i="1" s="1"/>
  <c r="BU649" i="1" s="1"/>
  <c r="BQ649" i="1"/>
  <c r="AV656" i="1"/>
  <c r="BR656" i="1" s="1"/>
  <c r="BU656" i="1" s="1"/>
  <c r="BQ656" i="1"/>
  <c r="AV665" i="1"/>
  <c r="BR665" i="1" s="1"/>
  <c r="BU665" i="1" s="1"/>
  <c r="BQ665" i="1"/>
  <c r="BQ737" i="1"/>
  <c r="AV737" i="1"/>
  <c r="BR737" i="1" s="1"/>
  <c r="BU737" i="1" s="1"/>
  <c r="AW23" i="1"/>
  <c r="BS23" i="1" s="1"/>
  <c r="AW32" i="1"/>
  <c r="BS32" i="1" s="1"/>
  <c r="BP34" i="1"/>
  <c r="AU35" i="1"/>
  <c r="AV36" i="1"/>
  <c r="BR36" i="1" s="1"/>
  <c r="BU36" i="1" s="1"/>
  <c r="AW38" i="1"/>
  <c r="BS38" i="1" s="1"/>
  <c r="AW42" i="1"/>
  <c r="BS42" i="1" s="1"/>
  <c r="AU47" i="1"/>
  <c r="AU50" i="1"/>
  <c r="BP50" i="1"/>
  <c r="AV53" i="1"/>
  <c r="BR53" i="1" s="1"/>
  <c r="BU53" i="1" s="1"/>
  <c r="BQ54" i="1"/>
  <c r="AV56" i="1"/>
  <c r="BR56" i="1" s="1"/>
  <c r="BU56" i="1" s="1"/>
  <c r="AW74" i="1"/>
  <c r="BS74" i="1" s="1"/>
  <c r="AU79" i="1"/>
  <c r="AW90" i="1"/>
  <c r="BS90" i="1" s="1"/>
  <c r="AU95" i="1"/>
  <c r="AU98" i="1"/>
  <c r="BQ102" i="1"/>
  <c r="AU111" i="1"/>
  <c r="AU114" i="1"/>
  <c r="BP114" i="1"/>
  <c r="AV117" i="1"/>
  <c r="BR117" i="1" s="1"/>
  <c r="BU117" i="1" s="1"/>
  <c r="AV120" i="1"/>
  <c r="BR120" i="1" s="1"/>
  <c r="BU120" i="1" s="1"/>
  <c r="AU129" i="1"/>
  <c r="AU131" i="1"/>
  <c r="AV136" i="1"/>
  <c r="BR136" i="1" s="1"/>
  <c r="BU136" i="1" s="1"/>
  <c r="AU137" i="1"/>
  <c r="AU139" i="1"/>
  <c r="AU142" i="1"/>
  <c r="BP142" i="1"/>
  <c r="AV145" i="1"/>
  <c r="BR145" i="1" s="1"/>
  <c r="BU145" i="1" s="1"/>
  <c r="BQ146" i="1"/>
  <c r="AV148" i="1"/>
  <c r="BR148" i="1" s="1"/>
  <c r="BU148" i="1" s="1"/>
  <c r="AW150" i="1"/>
  <c r="BS150" i="1" s="1"/>
  <c r="AV153" i="1"/>
  <c r="BR153" i="1" s="1"/>
  <c r="BU153" i="1" s="1"/>
  <c r="BQ154" i="1"/>
  <c r="AV156" i="1"/>
  <c r="BR156" i="1" s="1"/>
  <c r="BU156" i="1" s="1"/>
  <c r="AW158" i="1"/>
  <c r="BS158" i="1" s="1"/>
  <c r="AU162" i="1"/>
  <c r="AV169" i="1"/>
  <c r="BR169" i="1" s="1"/>
  <c r="BU169" i="1" s="1"/>
  <c r="AU171" i="1"/>
  <c r="AU174" i="1"/>
  <c r="BP174" i="1"/>
  <c r="AV177" i="1"/>
  <c r="BR177" i="1" s="1"/>
  <c r="BU177" i="1" s="1"/>
  <c r="BQ178" i="1"/>
  <c r="AV180" i="1"/>
  <c r="BR180" i="1" s="1"/>
  <c r="BU180" i="1" s="1"/>
  <c r="AW182" i="1"/>
  <c r="BS182" i="1" s="1"/>
  <c r="AU186" i="1"/>
  <c r="AV189" i="1"/>
  <c r="BR189" i="1" s="1"/>
  <c r="BU189" i="1" s="1"/>
  <c r="AW190" i="1"/>
  <c r="BS190" i="1" s="1"/>
  <c r="AU194" i="1"/>
  <c r="AV197" i="1"/>
  <c r="BR197" i="1" s="1"/>
  <c r="BU197" i="1" s="1"/>
  <c r="AW198" i="1"/>
  <c r="BS198" i="1" s="1"/>
  <c r="AU202" i="1"/>
  <c r="AV205" i="1"/>
  <c r="BR205" i="1" s="1"/>
  <c r="BU205" i="1" s="1"/>
  <c r="AW206" i="1"/>
  <c r="BS206" i="1" s="1"/>
  <c r="AU210" i="1"/>
  <c r="AU214" i="1"/>
  <c r="AV217" i="1"/>
  <c r="BR217" i="1" s="1"/>
  <c r="BU217" i="1" s="1"/>
  <c r="AU222" i="1"/>
  <c r="AV225" i="1"/>
  <c r="BR225" i="1" s="1"/>
  <c r="BU225" i="1" s="1"/>
  <c r="AU230" i="1"/>
  <c r="AV233" i="1"/>
  <c r="BR233" i="1" s="1"/>
  <c r="BU233" i="1" s="1"/>
  <c r="AU238" i="1"/>
  <c r="AV241" i="1"/>
  <c r="BR241" i="1" s="1"/>
  <c r="BU241" i="1" s="1"/>
  <c r="AU246" i="1"/>
  <c r="AV249" i="1"/>
  <c r="BR249" i="1" s="1"/>
  <c r="BU249" i="1" s="1"/>
  <c r="AU254" i="1"/>
  <c r="AV257" i="1"/>
  <c r="BR257" i="1" s="1"/>
  <c r="BU257" i="1" s="1"/>
  <c r="AU262" i="1"/>
  <c r="AV265" i="1"/>
  <c r="BR265" i="1" s="1"/>
  <c r="BU265" i="1" s="1"/>
  <c r="AU270" i="1"/>
  <c r="AV273" i="1"/>
  <c r="BR273" i="1" s="1"/>
  <c r="BU273" i="1" s="1"/>
  <c r="AU278" i="1"/>
  <c r="AV281" i="1"/>
  <c r="BR281" i="1" s="1"/>
  <c r="BU281" i="1" s="1"/>
  <c r="AU286" i="1"/>
  <c r="AV289" i="1"/>
  <c r="BR289" i="1" s="1"/>
  <c r="BU289" i="1" s="1"/>
  <c r="AU294" i="1"/>
  <c r="AV297" i="1"/>
  <c r="BR297" i="1" s="1"/>
  <c r="BU297" i="1" s="1"/>
  <c r="AU302" i="1"/>
  <c r="AV305" i="1"/>
  <c r="BR305" i="1" s="1"/>
  <c r="BU305" i="1" s="1"/>
  <c r="AU310" i="1"/>
  <c r="AV313" i="1"/>
  <c r="BR313" i="1" s="1"/>
  <c r="BU313" i="1" s="1"/>
  <c r="AU318" i="1"/>
  <c r="AV321" i="1"/>
  <c r="BR321" i="1" s="1"/>
  <c r="BU321" i="1" s="1"/>
  <c r="BQ324" i="1"/>
  <c r="AV324" i="1"/>
  <c r="BR324" i="1" s="1"/>
  <c r="BU324" i="1" s="1"/>
  <c r="AU326" i="1"/>
  <c r="AV329" i="1"/>
  <c r="BR329" i="1" s="1"/>
  <c r="BU329" i="1" s="1"/>
  <c r="AU334" i="1"/>
  <c r="AV337" i="1"/>
  <c r="BR337" i="1" s="1"/>
  <c r="BU337" i="1" s="1"/>
  <c r="AU342" i="1"/>
  <c r="AV345" i="1"/>
  <c r="BR345" i="1" s="1"/>
  <c r="BU345" i="1" s="1"/>
  <c r="BQ348" i="1"/>
  <c r="AV348" i="1"/>
  <c r="BR348" i="1" s="1"/>
  <c r="BU348" i="1" s="1"/>
  <c r="AU350" i="1"/>
  <c r="AV353" i="1"/>
  <c r="BR353" i="1" s="1"/>
  <c r="BU353" i="1" s="1"/>
  <c r="BQ356" i="1"/>
  <c r="AV356" i="1"/>
  <c r="BR356" i="1" s="1"/>
  <c r="BU356" i="1" s="1"/>
  <c r="AU358" i="1"/>
  <c r="AV361" i="1"/>
  <c r="BR361" i="1" s="1"/>
  <c r="BU361" i="1" s="1"/>
  <c r="BQ364" i="1"/>
  <c r="AV364" i="1"/>
  <c r="BR364" i="1" s="1"/>
  <c r="BU364" i="1" s="1"/>
  <c r="AU366" i="1"/>
  <c r="AV369" i="1"/>
  <c r="BR369" i="1" s="1"/>
  <c r="BU369" i="1" s="1"/>
  <c r="AU374" i="1"/>
  <c r="AV377" i="1"/>
  <c r="BR377" i="1" s="1"/>
  <c r="BU377" i="1" s="1"/>
  <c r="AU382" i="1"/>
  <c r="AV385" i="1"/>
  <c r="BR385" i="1" s="1"/>
  <c r="BU385" i="1" s="1"/>
  <c r="AU390" i="1"/>
  <c r="AV393" i="1"/>
  <c r="BR393" i="1" s="1"/>
  <c r="BU393" i="1" s="1"/>
  <c r="AU398" i="1"/>
  <c r="AV401" i="1"/>
  <c r="BR401" i="1" s="1"/>
  <c r="BU401" i="1" s="1"/>
  <c r="AU406" i="1"/>
  <c r="AV409" i="1"/>
  <c r="BR409" i="1" s="1"/>
  <c r="BU409" i="1" s="1"/>
  <c r="AU414" i="1"/>
  <c r="AV417" i="1"/>
  <c r="BR417" i="1" s="1"/>
  <c r="BU417" i="1" s="1"/>
  <c r="AU422" i="1"/>
  <c r="AV425" i="1"/>
  <c r="BR425" i="1" s="1"/>
  <c r="BU425" i="1" s="1"/>
  <c r="AU430" i="1"/>
  <c r="AV433" i="1"/>
  <c r="BR433" i="1" s="1"/>
  <c r="BU433" i="1" s="1"/>
  <c r="AU438" i="1"/>
  <c r="AV441" i="1"/>
  <c r="BR441" i="1" s="1"/>
  <c r="BU441" i="1" s="1"/>
  <c r="AU446" i="1"/>
  <c r="AV449" i="1"/>
  <c r="BR449" i="1" s="1"/>
  <c r="BU449" i="1" s="1"/>
  <c r="AU454" i="1"/>
  <c r="AV457" i="1"/>
  <c r="BR457" i="1" s="1"/>
  <c r="BU457" i="1" s="1"/>
  <c r="AU462" i="1"/>
  <c r="AV465" i="1"/>
  <c r="BR465" i="1" s="1"/>
  <c r="BU465" i="1" s="1"/>
  <c r="AU470" i="1"/>
  <c r="AV473" i="1"/>
  <c r="BR473" i="1" s="1"/>
  <c r="BU473" i="1" s="1"/>
  <c r="AU474" i="1"/>
  <c r="AV477" i="1"/>
  <c r="BR477" i="1" s="1"/>
  <c r="BU477" i="1" s="1"/>
  <c r="BQ480" i="1"/>
  <c r="AV480" i="1"/>
  <c r="BR480" i="1" s="1"/>
  <c r="BU480" i="1" s="1"/>
  <c r="AV484" i="1"/>
  <c r="BR484" i="1" s="1"/>
  <c r="BU484" i="1" s="1"/>
  <c r="BQ487" i="1"/>
  <c r="AV487" i="1"/>
  <c r="BR487" i="1" s="1"/>
  <c r="BU487" i="1" s="1"/>
  <c r="BQ499" i="1"/>
  <c r="AV499" i="1"/>
  <c r="BR499" i="1" s="1"/>
  <c r="BU499" i="1" s="1"/>
  <c r="BQ519" i="1"/>
  <c r="AV519" i="1"/>
  <c r="BR519" i="1" s="1"/>
  <c r="BU519" i="1" s="1"/>
  <c r="AV523" i="1"/>
  <c r="BR523" i="1" s="1"/>
  <c r="BU523" i="1" s="1"/>
  <c r="AV537" i="1"/>
  <c r="BR537" i="1" s="1"/>
  <c r="BU537" i="1" s="1"/>
  <c r="BQ537" i="1"/>
  <c r="BQ551" i="1"/>
  <c r="AV551" i="1"/>
  <c r="BR551" i="1" s="1"/>
  <c r="BU551" i="1" s="1"/>
  <c r="AV553" i="1"/>
  <c r="BR553" i="1" s="1"/>
  <c r="BU553" i="1" s="1"/>
  <c r="BQ553" i="1"/>
  <c r="AW11" i="1"/>
  <c r="BS11" i="1" s="1"/>
  <c r="BP54" i="1"/>
  <c r="BQ83" i="1"/>
  <c r="BP86" i="1"/>
  <c r="BQ99" i="1"/>
  <c r="BP102" i="1"/>
  <c r="BQ115" i="1"/>
  <c r="BQ130" i="1"/>
  <c r="BQ138" i="1"/>
  <c r="BP178" i="1"/>
  <c r="BQ183" i="1"/>
  <c r="BP231" i="1"/>
  <c r="AU231" i="1"/>
  <c r="BP279" i="1"/>
  <c r="AU279" i="1"/>
  <c r="BP287" i="1"/>
  <c r="AU287" i="1"/>
  <c r="BP295" i="1"/>
  <c r="AU295" i="1"/>
  <c r="BP311" i="1"/>
  <c r="AU311" i="1"/>
  <c r="BP391" i="1"/>
  <c r="AU391" i="1"/>
  <c r="BP399" i="1"/>
  <c r="AU399" i="1"/>
  <c r="BP407" i="1"/>
  <c r="AU407" i="1"/>
  <c r="BP415" i="1"/>
  <c r="AU415" i="1"/>
  <c r="BP423" i="1"/>
  <c r="AU423" i="1"/>
  <c r="BP431" i="1"/>
  <c r="AU431" i="1"/>
  <c r="BP439" i="1"/>
  <c r="AU439" i="1"/>
  <c r="BP463" i="1"/>
  <c r="AU463" i="1"/>
  <c r="BQ495" i="1"/>
  <c r="AV495" i="1"/>
  <c r="BR495" i="1" s="1"/>
  <c r="BU495" i="1" s="1"/>
  <c r="BQ515" i="1"/>
  <c r="AV515" i="1"/>
  <c r="BR515" i="1" s="1"/>
  <c r="BU515" i="1" s="1"/>
  <c r="BQ539" i="1"/>
  <c r="AV539" i="1"/>
  <c r="BR539" i="1" s="1"/>
  <c r="BU539" i="1" s="1"/>
  <c r="BQ555" i="1"/>
  <c r="AV555" i="1"/>
  <c r="BR555" i="1" s="1"/>
  <c r="BU555" i="1" s="1"/>
  <c r="AV557" i="1"/>
  <c r="BR557" i="1" s="1"/>
  <c r="BU557" i="1" s="1"/>
  <c r="BQ557" i="1"/>
  <c r="AV565" i="1"/>
  <c r="BR565" i="1" s="1"/>
  <c r="BU565" i="1" s="1"/>
  <c r="BQ571" i="1"/>
  <c r="AV581" i="1"/>
  <c r="BR581" i="1" s="1"/>
  <c r="BU581" i="1" s="1"/>
  <c r="BQ581" i="1"/>
  <c r="AV672" i="1"/>
  <c r="BR672" i="1" s="1"/>
  <c r="BU672" i="1" s="1"/>
  <c r="BQ672" i="1"/>
  <c r="AV681" i="1"/>
  <c r="BR681" i="1" s="1"/>
  <c r="BU681" i="1" s="1"/>
  <c r="BQ681" i="1"/>
  <c r="AV688" i="1"/>
  <c r="BR688" i="1" s="1"/>
  <c r="BU688" i="1" s="1"/>
  <c r="AV697" i="1"/>
  <c r="BR697" i="1" s="1"/>
  <c r="BU697" i="1" s="1"/>
  <c r="BQ697" i="1"/>
  <c r="AV704" i="1"/>
  <c r="BR704" i="1" s="1"/>
  <c r="BU704" i="1" s="1"/>
  <c r="AV713" i="1"/>
  <c r="BR713" i="1" s="1"/>
  <c r="BU713" i="1" s="1"/>
  <c r="BQ713" i="1"/>
  <c r="AW6" i="1"/>
  <c r="AW18" i="1"/>
  <c r="BS18" i="1" s="1"/>
  <c r="AW20" i="1"/>
  <c r="BS20" i="1" s="1"/>
  <c r="AU21" i="1"/>
  <c r="AW24" i="1"/>
  <c r="BS24" i="1" s="1"/>
  <c r="AV26" i="1"/>
  <c r="BR26" i="1" s="1"/>
  <c r="BU26" i="1" s="1"/>
  <c r="BP26" i="1"/>
  <c r="AU27" i="1"/>
  <c r="AW30" i="1"/>
  <c r="BS30" i="1" s="1"/>
  <c r="AW31" i="1"/>
  <c r="BS31" i="1" s="1"/>
  <c r="AV34" i="1"/>
  <c r="BR34" i="1" s="1"/>
  <c r="BU34" i="1" s="1"/>
  <c r="AW39" i="1"/>
  <c r="BS39" i="1" s="1"/>
  <c r="AV40" i="1"/>
  <c r="BR40" i="1" s="1"/>
  <c r="BU40" i="1" s="1"/>
  <c r="AW58" i="1"/>
  <c r="BS58" i="1" s="1"/>
  <c r="AU63" i="1"/>
  <c r="AU66" i="1"/>
  <c r="BP66" i="1"/>
  <c r="AV69" i="1"/>
  <c r="BR69" i="1" s="1"/>
  <c r="BU69" i="1" s="1"/>
  <c r="BQ70" i="1"/>
  <c r="AV72" i="1"/>
  <c r="BR72" i="1" s="1"/>
  <c r="BU72" i="1" s="1"/>
  <c r="AU82" i="1"/>
  <c r="BP82" i="1"/>
  <c r="AV85" i="1"/>
  <c r="BR85" i="1" s="1"/>
  <c r="BU85" i="1" s="1"/>
  <c r="BQ86" i="1"/>
  <c r="AV88" i="1"/>
  <c r="BR88" i="1" s="1"/>
  <c r="BU88" i="1" s="1"/>
  <c r="BP98" i="1"/>
  <c r="AV101" i="1"/>
  <c r="BR101" i="1" s="1"/>
  <c r="BU101" i="1" s="1"/>
  <c r="AV104" i="1"/>
  <c r="BR104" i="1" s="1"/>
  <c r="BU104" i="1" s="1"/>
  <c r="AW106" i="1"/>
  <c r="BS106" i="1" s="1"/>
  <c r="AW122" i="1"/>
  <c r="BS122" i="1" s="1"/>
  <c r="AV128" i="1"/>
  <c r="BR128" i="1" s="1"/>
  <c r="BU128" i="1" s="1"/>
  <c r="AW5" i="1"/>
  <c r="AW8" i="1"/>
  <c r="BS8" i="1" s="1"/>
  <c r="AW10" i="1"/>
  <c r="BS10" i="1" s="1"/>
  <c r="AW14" i="1"/>
  <c r="BS14" i="1" s="1"/>
  <c r="AW17" i="1"/>
  <c r="AW19" i="1"/>
  <c r="BS19" i="1" s="1"/>
  <c r="AU24" i="1"/>
  <c r="AU30" i="1"/>
  <c r="AU32" i="1"/>
  <c r="AU38" i="1"/>
  <c r="AU43" i="1"/>
  <c r="AU46" i="1"/>
  <c r="BP46" i="1"/>
  <c r="AV49" i="1"/>
  <c r="BR49" i="1" s="1"/>
  <c r="BU49" i="1" s="1"/>
  <c r="AW51" i="1"/>
  <c r="BS51" i="1" s="1"/>
  <c r="AW54" i="1"/>
  <c r="BS54" i="1" s="1"/>
  <c r="AU59" i="1"/>
  <c r="AU62" i="1"/>
  <c r="BP62" i="1"/>
  <c r="AV65" i="1"/>
  <c r="BR65" i="1" s="1"/>
  <c r="BU65" i="1" s="1"/>
  <c r="AW67" i="1"/>
  <c r="BS67" i="1" s="1"/>
  <c r="AW70" i="1"/>
  <c r="BS70" i="1" s="1"/>
  <c r="AU75" i="1"/>
  <c r="AU78" i="1"/>
  <c r="BP78" i="1"/>
  <c r="AV81" i="1"/>
  <c r="BR81" i="1" s="1"/>
  <c r="BU81" i="1" s="1"/>
  <c r="AW83" i="1"/>
  <c r="BS83" i="1" s="1"/>
  <c r="AW86" i="1"/>
  <c r="BS86" i="1" s="1"/>
  <c r="AU91" i="1"/>
  <c r="AU94" i="1"/>
  <c r="BP94" i="1"/>
  <c r="AV97" i="1"/>
  <c r="BR97" i="1" s="1"/>
  <c r="BU97" i="1" s="1"/>
  <c r="AW99" i="1"/>
  <c r="BS99" i="1" s="1"/>
  <c r="AW102" i="1"/>
  <c r="BS102" i="1" s="1"/>
  <c r="AU107" i="1"/>
  <c r="AU110" i="1"/>
  <c r="BP110" i="1"/>
  <c r="AV113" i="1"/>
  <c r="BR113" i="1" s="1"/>
  <c r="BU113" i="1" s="1"/>
  <c r="AW115" i="1"/>
  <c r="BS115" i="1" s="1"/>
  <c r="AW118" i="1"/>
  <c r="BS118" i="1" s="1"/>
  <c r="AU123" i="1"/>
  <c r="AU126" i="1"/>
  <c r="AW130" i="1"/>
  <c r="BS130" i="1" s="1"/>
  <c r="AU134" i="1"/>
  <c r="AW138" i="1"/>
  <c r="BS138" i="1" s="1"/>
  <c r="AV141" i="1"/>
  <c r="BR141" i="1" s="1"/>
  <c r="BU141" i="1" s="1"/>
  <c r="AW143" i="1"/>
  <c r="BS143" i="1" s="1"/>
  <c r="AW146" i="1"/>
  <c r="BS146" i="1" s="1"/>
  <c r="BP150" i="1"/>
  <c r="AW151" i="1"/>
  <c r="BS151" i="1" s="1"/>
  <c r="AW154" i="1"/>
  <c r="BS154" i="1" s="1"/>
  <c r="BP158" i="1"/>
  <c r="AW159" i="1"/>
  <c r="BS159" i="1" s="1"/>
  <c r="AU161" i="1"/>
  <c r="AU163" i="1"/>
  <c r="AU166" i="1"/>
  <c r="BP166" i="1"/>
  <c r="AW167" i="1"/>
  <c r="BS167" i="1" s="1"/>
  <c r="AW170" i="1"/>
  <c r="BS170" i="1" s="1"/>
  <c r="AV173" i="1"/>
  <c r="BR173" i="1" s="1"/>
  <c r="BU173" i="1" s="1"/>
  <c r="AW175" i="1"/>
  <c r="BS175" i="1" s="1"/>
  <c r="AW178" i="1"/>
  <c r="BS178" i="1" s="1"/>
  <c r="BP182" i="1"/>
  <c r="AW183" i="1"/>
  <c r="BS183" i="1" s="1"/>
  <c r="AU185" i="1"/>
  <c r="AU187" i="1"/>
  <c r="BP190" i="1"/>
  <c r="AW191" i="1"/>
  <c r="BS191" i="1" s="1"/>
  <c r="AU193" i="1"/>
  <c r="AU195" i="1"/>
  <c r="BP198" i="1"/>
  <c r="AW199" i="1"/>
  <c r="BS199" i="1" s="1"/>
  <c r="AU201" i="1"/>
  <c r="AU203" i="1"/>
  <c r="BP206" i="1"/>
  <c r="AW207" i="1"/>
  <c r="BS207" i="1" s="1"/>
  <c r="AU209" i="1"/>
  <c r="AU211" i="1"/>
  <c r="AU213" i="1"/>
  <c r="BP219" i="1"/>
  <c r="AU219" i="1"/>
  <c r="AU221" i="1"/>
  <c r="BP227" i="1"/>
  <c r="AU227" i="1"/>
  <c r="AU229" i="1"/>
  <c r="BP235" i="1"/>
  <c r="AU235" i="1"/>
  <c r="AU237" i="1"/>
  <c r="BP243" i="1"/>
  <c r="AU243" i="1"/>
  <c r="AU245" i="1"/>
  <c r="BP251" i="1"/>
  <c r="AU251" i="1"/>
  <c r="AU253" i="1"/>
  <c r="BP259" i="1"/>
  <c r="AU259" i="1"/>
  <c r="AU261" i="1"/>
  <c r="BP267" i="1"/>
  <c r="AU267" i="1"/>
  <c r="AU269" i="1"/>
  <c r="BP275" i="1"/>
  <c r="AU275" i="1"/>
  <c r="AU277" i="1"/>
  <c r="BP283" i="1"/>
  <c r="AU283" i="1"/>
  <c r="AU285" i="1"/>
  <c r="BP291" i="1"/>
  <c r="AU291" i="1"/>
  <c r="AU293" i="1"/>
  <c r="BP299" i="1"/>
  <c r="AU299" i="1"/>
  <c r="AU301" i="1"/>
  <c r="BP307" i="1"/>
  <c r="AU307" i="1"/>
  <c r="AU309" i="1"/>
  <c r="BP315" i="1"/>
  <c r="AU315" i="1"/>
  <c r="AU317" i="1"/>
  <c r="BP323" i="1"/>
  <c r="AU323" i="1"/>
  <c r="AU325" i="1"/>
  <c r="BP331" i="1"/>
  <c r="AU331" i="1"/>
  <c r="AU333" i="1"/>
  <c r="BP339" i="1"/>
  <c r="AU339" i="1"/>
  <c r="AU341" i="1"/>
  <c r="BP347" i="1"/>
  <c r="AU347" i="1"/>
  <c r="AU349" i="1"/>
  <c r="BP355" i="1"/>
  <c r="AU355" i="1"/>
  <c r="AU357" i="1"/>
  <c r="BP363" i="1"/>
  <c r="AU363" i="1"/>
  <c r="AU365" i="1"/>
  <c r="BP371" i="1"/>
  <c r="AU371" i="1"/>
  <c r="AU373" i="1"/>
  <c r="BP379" i="1"/>
  <c r="AU379" i="1"/>
  <c r="AU381" i="1"/>
  <c r="BP387" i="1"/>
  <c r="AU387" i="1"/>
  <c r="AU389" i="1"/>
  <c r="BP395" i="1"/>
  <c r="AU395" i="1"/>
  <c r="AU397" i="1"/>
  <c r="BP403" i="1"/>
  <c r="AU403" i="1"/>
  <c r="AU405" i="1"/>
  <c r="BP411" i="1"/>
  <c r="AU411" i="1"/>
  <c r="AU413" i="1"/>
  <c r="BP419" i="1"/>
  <c r="AU419" i="1"/>
  <c r="AU421" i="1"/>
  <c r="BP427" i="1"/>
  <c r="AU427" i="1"/>
  <c r="AU429" i="1"/>
  <c r="BP435" i="1"/>
  <c r="AU435" i="1"/>
  <c r="AU437" i="1"/>
  <c r="BP443" i="1"/>
  <c r="AU443" i="1"/>
  <c r="AU445" i="1"/>
  <c r="BP451" i="1"/>
  <c r="AU451" i="1"/>
  <c r="AU453" i="1"/>
  <c r="BP459" i="1"/>
  <c r="AU459" i="1"/>
  <c r="AU461" i="1"/>
  <c r="BP467" i="1"/>
  <c r="AU467" i="1"/>
  <c r="AU469" i="1"/>
  <c r="BP479" i="1"/>
  <c r="AU479" i="1"/>
  <c r="AU481" i="1"/>
  <c r="AV521" i="1"/>
  <c r="BR521" i="1" s="1"/>
  <c r="BU521" i="1" s="1"/>
  <c r="BQ521" i="1"/>
  <c r="BP526" i="1"/>
  <c r="AU526" i="1"/>
  <c r="BQ547" i="1"/>
  <c r="AV547" i="1"/>
  <c r="BR547" i="1" s="1"/>
  <c r="BU547" i="1" s="1"/>
  <c r="AV549" i="1"/>
  <c r="BR549" i="1" s="1"/>
  <c r="BU549" i="1" s="1"/>
  <c r="BQ549" i="1"/>
  <c r="BQ51" i="1"/>
  <c r="BQ67" i="1"/>
  <c r="BP70" i="1"/>
  <c r="BP118" i="1"/>
  <c r="BQ143" i="1"/>
  <c r="BP146" i="1"/>
  <c r="BQ151" i="1"/>
  <c r="BP154" i="1"/>
  <c r="BQ159" i="1"/>
  <c r="BQ167" i="1"/>
  <c r="BQ170" i="1"/>
  <c r="BQ175" i="1"/>
  <c r="BQ207" i="1"/>
  <c r="BP263" i="1"/>
  <c r="AU263" i="1"/>
  <c r="BP303" i="1"/>
  <c r="AU303" i="1"/>
  <c r="BP327" i="1"/>
  <c r="AU327" i="1"/>
  <c r="BP335" i="1"/>
  <c r="AU335" i="1"/>
  <c r="BP343" i="1"/>
  <c r="AU343" i="1"/>
  <c r="BP351" i="1"/>
  <c r="AU351" i="1"/>
  <c r="BP359" i="1"/>
  <c r="AU359" i="1"/>
  <c r="BP375" i="1"/>
  <c r="AU375" i="1"/>
  <c r="AW4" i="1"/>
  <c r="AW7" i="1"/>
  <c r="BS7" i="1" s="1"/>
  <c r="AW12" i="1"/>
  <c r="BS12" i="1" s="1"/>
  <c r="AW13" i="1"/>
  <c r="BS13" i="1" s="1"/>
  <c r="AW16" i="1"/>
  <c r="AW22" i="1"/>
  <c r="BS22" i="1" s="1"/>
  <c r="AW27" i="1"/>
  <c r="BS27" i="1" s="1"/>
  <c r="AW28" i="1"/>
  <c r="BS28" i="1" s="1"/>
  <c r="AW35" i="1"/>
  <c r="BS35" i="1" s="1"/>
  <c r="AW36" i="1"/>
  <c r="BS36" i="1" s="1"/>
  <c r="BQ39" i="1"/>
  <c r="BP42" i="1"/>
  <c r="AW47" i="1"/>
  <c r="BS47" i="1" s="1"/>
  <c r="BQ55" i="1"/>
  <c r="BP58" i="1"/>
  <c r="AW63" i="1"/>
  <c r="BS63" i="1" s="1"/>
  <c r="BQ71" i="1"/>
  <c r="BP74" i="1"/>
  <c r="AW79" i="1"/>
  <c r="BS79" i="1" s="1"/>
  <c r="BQ87" i="1"/>
  <c r="BP90" i="1"/>
  <c r="AW95" i="1"/>
  <c r="BS95" i="1" s="1"/>
  <c r="BQ103" i="1"/>
  <c r="BP106" i="1"/>
  <c r="AW111" i="1"/>
  <c r="BS111" i="1" s="1"/>
  <c r="BQ119" i="1"/>
  <c r="BP122" i="1"/>
  <c r="BQ127" i="1"/>
  <c r="BP130" i="1"/>
  <c r="AW131" i="1"/>
  <c r="BS131" i="1" s="1"/>
  <c r="AU133" i="1"/>
  <c r="BQ135" i="1"/>
  <c r="BP138" i="1"/>
  <c r="AW139" i="1"/>
  <c r="BS139" i="1" s="1"/>
  <c r="BQ147" i="1"/>
  <c r="BQ150" i="1"/>
  <c r="BQ155" i="1"/>
  <c r="BQ158" i="1"/>
  <c r="BP170" i="1"/>
  <c r="AW171" i="1"/>
  <c r="BS171" i="1" s="1"/>
  <c r="BQ179" i="1"/>
  <c r="BQ182" i="1"/>
  <c r="BQ190" i="1"/>
  <c r="BQ198" i="1"/>
  <c r="BQ206" i="1"/>
  <c r="BQ216" i="1"/>
  <c r="AV216" i="1"/>
  <c r="BR216" i="1" s="1"/>
  <c r="BU216" i="1" s="1"/>
  <c r="AV218" i="1"/>
  <c r="BR218" i="1" s="1"/>
  <c r="BU218" i="1" s="1"/>
  <c r="BQ218" i="1"/>
  <c r="BQ224" i="1"/>
  <c r="AV224" i="1"/>
  <c r="BR224" i="1" s="1"/>
  <c r="BU224" i="1" s="1"/>
  <c r="AV226" i="1"/>
  <c r="BR226" i="1" s="1"/>
  <c r="BU226" i="1" s="1"/>
  <c r="BQ226" i="1"/>
  <c r="BQ232" i="1"/>
  <c r="AV232" i="1"/>
  <c r="BR232" i="1" s="1"/>
  <c r="BU232" i="1" s="1"/>
  <c r="AV234" i="1"/>
  <c r="BR234" i="1" s="1"/>
  <c r="BU234" i="1" s="1"/>
  <c r="BQ234" i="1"/>
  <c r="BQ240" i="1"/>
  <c r="AV240" i="1"/>
  <c r="BR240" i="1" s="1"/>
  <c r="BU240" i="1" s="1"/>
  <c r="AV242" i="1"/>
  <c r="BR242" i="1" s="1"/>
  <c r="BU242" i="1" s="1"/>
  <c r="BQ242" i="1"/>
  <c r="BQ248" i="1"/>
  <c r="AV248" i="1"/>
  <c r="BR248" i="1" s="1"/>
  <c r="BU248" i="1" s="1"/>
  <c r="AV250" i="1"/>
  <c r="BR250" i="1" s="1"/>
  <c r="BU250" i="1" s="1"/>
  <c r="BQ250" i="1"/>
  <c r="BQ256" i="1"/>
  <c r="AV256" i="1"/>
  <c r="BR256" i="1" s="1"/>
  <c r="BU256" i="1" s="1"/>
  <c r="AV258" i="1"/>
  <c r="BR258" i="1" s="1"/>
  <c r="BU258" i="1" s="1"/>
  <c r="BQ258" i="1"/>
  <c r="BQ264" i="1"/>
  <c r="AV264" i="1"/>
  <c r="BR264" i="1" s="1"/>
  <c r="BU264" i="1" s="1"/>
  <c r="AV266" i="1"/>
  <c r="BR266" i="1" s="1"/>
  <c r="BU266" i="1" s="1"/>
  <c r="BQ266" i="1"/>
  <c r="BQ272" i="1"/>
  <c r="AV272" i="1"/>
  <c r="BR272" i="1" s="1"/>
  <c r="BU272" i="1" s="1"/>
  <c r="AV274" i="1"/>
  <c r="BR274" i="1" s="1"/>
  <c r="BU274" i="1" s="1"/>
  <c r="BQ274" i="1"/>
  <c r="BQ280" i="1"/>
  <c r="AV280" i="1"/>
  <c r="BR280" i="1" s="1"/>
  <c r="BU280" i="1" s="1"/>
  <c r="AV282" i="1"/>
  <c r="BR282" i="1" s="1"/>
  <c r="BU282" i="1" s="1"/>
  <c r="BQ282" i="1"/>
  <c r="BQ288" i="1"/>
  <c r="AV288" i="1"/>
  <c r="BR288" i="1" s="1"/>
  <c r="BU288" i="1" s="1"/>
  <c r="AV290" i="1"/>
  <c r="BR290" i="1" s="1"/>
  <c r="BU290" i="1" s="1"/>
  <c r="BQ290" i="1"/>
  <c r="BQ296" i="1"/>
  <c r="AV296" i="1"/>
  <c r="BR296" i="1" s="1"/>
  <c r="BU296" i="1" s="1"/>
  <c r="AV298" i="1"/>
  <c r="BR298" i="1" s="1"/>
  <c r="BU298" i="1" s="1"/>
  <c r="BQ298" i="1"/>
  <c r="BQ304" i="1"/>
  <c r="AV304" i="1"/>
  <c r="BR304" i="1" s="1"/>
  <c r="BU304" i="1" s="1"/>
  <c r="AV306" i="1"/>
  <c r="BR306" i="1" s="1"/>
  <c r="BU306" i="1" s="1"/>
  <c r="BQ306" i="1"/>
  <c r="BQ312" i="1"/>
  <c r="AV312" i="1"/>
  <c r="BR312" i="1" s="1"/>
  <c r="BU312" i="1" s="1"/>
  <c r="AV314" i="1"/>
  <c r="BR314" i="1" s="1"/>
  <c r="BU314" i="1" s="1"/>
  <c r="BQ314" i="1"/>
  <c r="BQ320" i="1"/>
  <c r="AV320" i="1"/>
  <c r="BR320" i="1" s="1"/>
  <c r="BU320" i="1" s="1"/>
  <c r="AV322" i="1"/>
  <c r="BR322" i="1" s="1"/>
  <c r="BU322" i="1" s="1"/>
  <c r="BQ322" i="1"/>
  <c r="AV330" i="1"/>
  <c r="BR330" i="1" s="1"/>
  <c r="BU330" i="1" s="1"/>
  <c r="BQ330" i="1"/>
  <c r="AV338" i="1"/>
  <c r="BR338" i="1" s="1"/>
  <c r="BU338" i="1" s="1"/>
  <c r="BQ338" i="1"/>
  <c r="AV346" i="1"/>
  <c r="BR346" i="1" s="1"/>
  <c r="BU346" i="1" s="1"/>
  <c r="BQ346" i="1"/>
  <c r="AV354" i="1"/>
  <c r="BR354" i="1" s="1"/>
  <c r="BU354" i="1" s="1"/>
  <c r="BQ354" i="1"/>
  <c r="AV362" i="1"/>
  <c r="BR362" i="1" s="1"/>
  <c r="BU362" i="1" s="1"/>
  <c r="BQ362" i="1"/>
  <c r="BQ368" i="1"/>
  <c r="AV368" i="1"/>
  <c r="BR368" i="1" s="1"/>
  <c r="BU368" i="1" s="1"/>
  <c r="AV370" i="1"/>
  <c r="BR370" i="1" s="1"/>
  <c r="BU370" i="1" s="1"/>
  <c r="BQ370" i="1"/>
  <c r="BQ376" i="1"/>
  <c r="AV376" i="1"/>
  <c r="BR376" i="1" s="1"/>
  <c r="BU376" i="1" s="1"/>
  <c r="AV378" i="1"/>
  <c r="BR378" i="1" s="1"/>
  <c r="BU378" i="1" s="1"/>
  <c r="BQ378" i="1"/>
  <c r="BQ384" i="1"/>
  <c r="AV384" i="1"/>
  <c r="BR384" i="1" s="1"/>
  <c r="BU384" i="1" s="1"/>
  <c r="AV386" i="1"/>
  <c r="BR386" i="1" s="1"/>
  <c r="BU386" i="1" s="1"/>
  <c r="BQ386" i="1"/>
  <c r="BQ392" i="1"/>
  <c r="AV392" i="1"/>
  <c r="BR392" i="1" s="1"/>
  <c r="BU392" i="1" s="1"/>
  <c r="AV394" i="1"/>
  <c r="BR394" i="1" s="1"/>
  <c r="BU394" i="1" s="1"/>
  <c r="BQ394" i="1"/>
  <c r="BQ400" i="1"/>
  <c r="AV400" i="1"/>
  <c r="BR400" i="1" s="1"/>
  <c r="BU400" i="1" s="1"/>
  <c r="AV402" i="1"/>
  <c r="BR402" i="1" s="1"/>
  <c r="BU402" i="1" s="1"/>
  <c r="BQ402" i="1"/>
  <c r="BQ408" i="1"/>
  <c r="AV408" i="1"/>
  <c r="BR408" i="1" s="1"/>
  <c r="BU408" i="1" s="1"/>
  <c r="AV410" i="1"/>
  <c r="BR410" i="1" s="1"/>
  <c r="BU410" i="1" s="1"/>
  <c r="BQ410" i="1"/>
  <c r="BQ416" i="1"/>
  <c r="AV416" i="1"/>
  <c r="BR416" i="1" s="1"/>
  <c r="BU416" i="1" s="1"/>
  <c r="AV418" i="1"/>
  <c r="BR418" i="1" s="1"/>
  <c r="BU418" i="1" s="1"/>
  <c r="BQ418" i="1"/>
  <c r="BQ424" i="1"/>
  <c r="AV424" i="1"/>
  <c r="BR424" i="1" s="1"/>
  <c r="BU424" i="1" s="1"/>
  <c r="AV426" i="1"/>
  <c r="BR426" i="1" s="1"/>
  <c r="BU426" i="1" s="1"/>
  <c r="BQ426" i="1"/>
  <c r="BQ432" i="1"/>
  <c r="AV432" i="1"/>
  <c r="BR432" i="1" s="1"/>
  <c r="BU432" i="1" s="1"/>
  <c r="AV434" i="1"/>
  <c r="BR434" i="1" s="1"/>
  <c r="BU434" i="1" s="1"/>
  <c r="BQ434" i="1"/>
  <c r="BQ440" i="1"/>
  <c r="AV440" i="1"/>
  <c r="BR440" i="1" s="1"/>
  <c r="BU440" i="1" s="1"/>
  <c r="AV442" i="1"/>
  <c r="BR442" i="1" s="1"/>
  <c r="BU442" i="1" s="1"/>
  <c r="BQ442" i="1"/>
  <c r="BQ448" i="1"/>
  <c r="AV448" i="1"/>
  <c r="BR448" i="1" s="1"/>
  <c r="BU448" i="1" s="1"/>
  <c r="AV450" i="1"/>
  <c r="BR450" i="1" s="1"/>
  <c r="BU450" i="1" s="1"/>
  <c r="BQ450" i="1"/>
  <c r="BQ456" i="1"/>
  <c r="AV456" i="1"/>
  <c r="BR456" i="1" s="1"/>
  <c r="BU456" i="1" s="1"/>
  <c r="AV458" i="1"/>
  <c r="BR458" i="1" s="1"/>
  <c r="BU458" i="1" s="1"/>
  <c r="BQ458" i="1"/>
  <c r="BQ464" i="1"/>
  <c r="AV464" i="1"/>
  <c r="BR464" i="1" s="1"/>
  <c r="BU464" i="1" s="1"/>
  <c r="AV466" i="1"/>
  <c r="BR466" i="1" s="1"/>
  <c r="BU466" i="1" s="1"/>
  <c r="BQ466" i="1"/>
  <c r="BQ472" i="1"/>
  <c r="AV472" i="1"/>
  <c r="BR472" i="1" s="1"/>
  <c r="BU472" i="1" s="1"/>
  <c r="BQ476" i="1"/>
  <c r="AV476" i="1"/>
  <c r="BR476" i="1" s="1"/>
  <c r="BU476" i="1" s="1"/>
  <c r="AV478" i="1"/>
  <c r="BR478" i="1" s="1"/>
  <c r="BU478" i="1" s="1"/>
  <c r="BQ478" i="1"/>
  <c r="BQ491" i="1"/>
  <c r="AV491" i="1"/>
  <c r="BR491" i="1" s="1"/>
  <c r="BU491" i="1" s="1"/>
  <c r="BQ507" i="1"/>
  <c r="AV507" i="1"/>
  <c r="BR507" i="1" s="1"/>
  <c r="BU507" i="1" s="1"/>
  <c r="BQ518" i="1"/>
  <c r="BQ524" i="1"/>
  <c r="AV524" i="1"/>
  <c r="BR524" i="1" s="1"/>
  <c r="BU524" i="1" s="1"/>
  <c r="BQ531" i="1"/>
  <c r="AV531" i="1"/>
  <c r="BR531" i="1" s="1"/>
  <c r="BU531" i="1" s="1"/>
  <c r="BQ543" i="1"/>
  <c r="AV543" i="1"/>
  <c r="BR543" i="1" s="1"/>
  <c r="BU543" i="1" s="1"/>
  <c r="AV545" i="1"/>
  <c r="BR545" i="1" s="1"/>
  <c r="BU545" i="1" s="1"/>
  <c r="BQ545" i="1"/>
  <c r="AW214" i="1"/>
  <c r="BS214" i="1" s="1"/>
  <c r="AW218" i="1"/>
  <c r="BS218" i="1" s="1"/>
  <c r="AW222" i="1"/>
  <c r="BS222" i="1" s="1"/>
  <c r="AW226" i="1"/>
  <c r="BS226" i="1" s="1"/>
  <c r="AW230" i="1"/>
  <c r="BS230" i="1" s="1"/>
  <c r="AW234" i="1"/>
  <c r="BS234" i="1" s="1"/>
  <c r="AW238" i="1"/>
  <c r="BS238" i="1" s="1"/>
  <c r="AW242" i="1"/>
  <c r="BS242" i="1" s="1"/>
  <c r="AW246" i="1"/>
  <c r="BS246" i="1" s="1"/>
  <c r="AW250" i="1"/>
  <c r="BS250" i="1" s="1"/>
  <c r="AW254" i="1"/>
  <c r="BS254" i="1" s="1"/>
  <c r="AW258" i="1"/>
  <c r="BS258" i="1" s="1"/>
  <c r="AW262" i="1"/>
  <c r="BS262" i="1" s="1"/>
  <c r="AW266" i="1"/>
  <c r="BS266" i="1" s="1"/>
  <c r="AW270" i="1"/>
  <c r="BS270" i="1" s="1"/>
  <c r="AW274" i="1"/>
  <c r="BS274" i="1" s="1"/>
  <c r="AW278" i="1"/>
  <c r="BS278" i="1" s="1"/>
  <c r="AW282" i="1"/>
  <c r="BS282" i="1" s="1"/>
  <c r="AW286" i="1"/>
  <c r="BS286" i="1" s="1"/>
  <c r="AW290" i="1"/>
  <c r="BS290" i="1" s="1"/>
  <c r="AW294" i="1"/>
  <c r="BS294" i="1" s="1"/>
  <c r="AW298" i="1"/>
  <c r="BS298" i="1" s="1"/>
  <c r="AW302" i="1"/>
  <c r="BS302" i="1" s="1"/>
  <c r="AW306" i="1"/>
  <c r="BS306" i="1" s="1"/>
  <c r="AW310" i="1"/>
  <c r="BS310" i="1" s="1"/>
  <c r="AW314" i="1"/>
  <c r="BS314" i="1" s="1"/>
  <c r="AW318" i="1"/>
  <c r="BS318" i="1" s="1"/>
  <c r="AW322" i="1"/>
  <c r="BS322" i="1" s="1"/>
  <c r="AW326" i="1"/>
  <c r="BS326" i="1" s="1"/>
  <c r="AW330" i="1"/>
  <c r="BS330" i="1" s="1"/>
  <c r="AW334" i="1"/>
  <c r="BS334" i="1" s="1"/>
  <c r="AW338" i="1"/>
  <c r="BS338" i="1" s="1"/>
  <c r="AW342" i="1"/>
  <c r="BS342" i="1" s="1"/>
  <c r="AW346" i="1"/>
  <c r="BS346" i="1" s="1"/>
  <c r="AW350" i="1"/>
  <c r="BS350" i="1" s="1"/>
  <c r="AW354" i="1"/>
  <c r="BS354" i="1" s="1"/>
  <c r="AW358" i="1"/>
  <c r="BS358" i="1" s="1"/>
  <c r="AW362" i="1"/>
  <c r="BS362" i="1" s="1"/>
  <c r="AW366" i="1"/>
  <c r="BS366" i="1" s="1"/>
  <c r="AW370" i="1"/>
  <c r="BS370" i="1" s="1"/>
  <c r="AW374" i="1"/>
  <c r="BS374" i="1" s="1"/>
  <c r="AW378" i="1"/>
  <c r="BS378" i="1" s="1"/>
  <c r="AW382" i="1"/>
  <c r="BS382" i="1" s="1"/>
  <c r="AW386" i="1"/>
  <c r="BS386" i="1" s="1"/>
  <c r="AW390" i="1"/>
  <c r="BS390" i="1" s="1"/>
  <c r="AW394" i="1"/>
  <c r="BS394" i="1" s="1"/>
  <c r="AW398" i="1"/>
  <c r="BS398" i="1" s="1"/>
  <c r="AW402" i="1"/>
  <c r="BS402" i="1" s="1"/>
  <c r="AW406" i="1"/>
  <c r="BS406" i="1" s="1"/>
  <c r="AW410" i="1"/>
  <c r="BS410" i="1" s="1"/>
  <c r="AW414" i="1"/>
  <c r="BS414" i="1" s="1"/>
  <c r="AW418" i="1"/>
  <c r="BS418" i="1" s="1"/>
  <c r="AW422" i="1"/>
  <c r="BS422" i="1" s="1"/>
  <c r="AW426" i="1"/>
  <c r="BS426" i="1" s="1"/>
  <c r="AW430" i="1"/>
  <c r="BS430" i="1" s="1"/>
  <c r="AW434" i="1"/>
  <c r="BS434" i="1" s="1"/>
  <c r="AW438" i="1"/>
  <c r="BS438" i="1" s="1"/>
  <c r="AW442" i="1"/>
  <c r="BS442" i="1" s="1"/>
  <c r="AW446" i="1"/>
  <c r="BS446" i="1" s="1"/>
  <c r="AW450" i="1"/>
  <c r="BS450" i="1" s="1"/>
  <c r="AW454" i="1"/>
  <c r="BS454" i="1" s="1"/>
  <c r="AW458" i="1"/>
  <c r="BS458" i="1" s="1"/>
  <c r="AW462" i="1"/>
  <c r="BS462" i="1" s="1"/>
  <c r="AW466" i="1"/>
  <c r="BS466" i="1" s="1"/>
  <c r="AW470" i="1"/>
  <c r="BS470" i="1" s="1"/>
  <c r="BP473" i="1"/>
  <c r="AW474" i="1"/>
  <c r="BS474" i="1" s="1"/>
  <c r="AW478" i="1"/>
  <c r="BS478" i="1" s="1"/>
  <c r="BP485" i="1"/>
  <c r="AW486" i="1"/>
  <c r="BS486" i="1" s="1"/>
  <c r="BP489" i="1"/>
  <c r="AW490" i="1"/>
  <c r="BS490" i="1" s="1"/>
  <c r="BP493" i="1"/>
  <c r="AW494" i="1"/>
  <c r="BS494" i="1" s="1"/>
  <c r="BP497" i="1"/>
  <c r="AW498" i="1"/>
  <c r="BS498" i="1" s="1"/>
  <c r="BP501" i="1"/>
  <c r="AW502" i="1"/>
  <c r="BS502" i="1" s="1"/>
  <c r="BP505" i="1"/>
  <c r="AW506" i="1"/>
  <c r="BS506" i="1" s="1"/>
  <c r="BP509" i="1"/>
  <c r="AW510" i="1"/>
  <c r="BS510" i="1" s="1"/>
  <c r="BP513" i="1"/>
  <c r="AW514" i="1"/>
  <c r="BS514" i="1" s="1"/>
  <c r="AW517" i="1"/>
  <c r="BS517" i="1" s="1"/>
  <c r="AV520" i="1"/>
  <c r="BR520" i="1" s="1"/>
  <c r="BU520" i="1" s="1"/>
  <c r="AU525" i="1"/>
  <c r="BP530" i="1"/>
  <c r="AU530" i="1"/>
  <c r="AV536" i="1"/>
  <c r="BR536" i="1" s="1"/>
  <c r="BU536" i="1" s="1"/>
  <c r="AU540" i="1"/>
  <c r="AU544" i="1"/>
  <c r="AU548" i="1"/>
  <c r="AU552" i="1"/>
  <c r="AV569" i="1"/>
  <c r="BR569" i="1" s="1"/>
  <c r="BU569" i="1" s="1"/>
  <c r="BQ569" i="1"/>
  <c r="AU572" i="1"/>
  <c r="BQ575" i="1"/>
  <c r="AV575" i="1"/>
  <c r="BR575" i="1" s="1"/>
  <c r="BU575" i="1" s="1"/>
  <c r="AU588" i="1"/>
  <c r="AV597" i="1"/>
  <c r="BR597" i="1" s="1"/>
  <c r="BU597" i="1" s="1"/>
  <c r="BQ597" i="1"/>
  <c r="AU604" i="1"/>
  <c r="AV613" i="1"/>
  <c r="BR613" i="1" s="1"/>
  <c r="BU613" i="1" s="1"/>
  <c r="BQ613" i="1"/>
  <c r="AU620" i="1"/>
  <c r="AV629" i="1"/>
  <c r="BR629" i="1" s="1"/>
  <c r="BU629" i="1" s="1"/>
  <c r="BQ629" i="1"/>
  <c r="AU636" i="1"/>
  <c r="AV645" i="1"/>
  <c r="BR645" i="1" s="1"/>
  <c r="BU645" i="1" s="1"/>
  <c r="BQ645" i="1"/>
  <c r="AU652" i="1"/>
  <c r="AV661" i="1"/>
  <c r="BR661" i="1" s="1"/>
  <c r="BU661" i="1" s="1"/>
  <c r="BQ661" i="1"/>
  <c r="AU668" i="1"/>
  <c r="AV677" i="1"/>
  <c r="BR677" i="1" s="1"/>
  <c r="BU677" i="1" s="1"/>
  <c r="BQ677" i="1"/>
  <c r="AU684" i="1"/>
  <c r="AV693" i="1"/>
  <c r="BR693" i="1" s="1"/>
  <c r="BU693" i="1" s="1"/>
  <c r="BQ693" i="1"/>
  <c r="AU700" i="1"/>
  <c r="AV709" i="1"/>
  <c r="BR709" i="1" s="1"/>
  <c r="BU709" i="1" s="1"/>
  <c r="BQ709" i="1"/>
  <c r="AU716" i="1"/>
  <c r="AW25" i="1"/>
  <c r="BS25" i="1" s="1"/>
  <c r="AW29" i="1"/>
  <c r="BS29" i="1" s="1"/>
  <c r="AW33" i="1"/>
  <c r="BS33" i="1" s="1"/>
  <c r="AW37" i="1"/>
  <c r="BS37" i="1" s="1"/>
  <c r="AW41" i="1"/>
  <c r="BS41" i="1" s="1"/>
  <c r="AW45" i="1"/>
  <c r="BS45" i="1" s="1"/>
  <c r="AW49" i="1"/>
  <c r="BS49" i="1" s="1"/>
  <c r="AW53" i="1"/>
  <c r="BS53" i="1" s="1"/>
  <c r="AW57" i="1"/>
  <c r="BS57" i="1" s="1"/>
  <c r="AW61" i="1"/>
  <c r="BS61" i="1" s="1"/>
  <c r="AW65" i="1"/>
  <c r="BS65" i="1" s="1"/>
  <c r="AW69" i="1"/>
  <c r="BS69" i="1" s="1"/>
  <c r="AW73" i="1"/>
  <c r="BS73" i="1" s="1"/>
  <c r="AW77" i="1"/>
  <c r="BS77" i="1" s="1"/>
  <c r="AW81" i="1"/>
  <c r="BS81" i="1" s="1"/>
  <c r="AW85" i="1"/>
  <c r="BS85" i="1" s="1"/>
  <c r="AW89" i="1"/>
  <c r="BS89" i="1" s="1"/>
  <c r="AW93" i="1"/>
  <c r="BS93" i="1" s="1"/>
  <c r="AW97" i="1"/>
  <c r="BS97" i="1" s="1"/>
  <c r="AW101" i="1"/>
  <c r="BS101" i="1" s="1"/>
  <c r="AW105" i="1"/>
  <c r="BS105" i="1" s="1"/>
  <c r="AW109" i="1"/>
  <c r="BS109" i="1" s="1"/>
  <c r="AW113" i="1"/>
  <c r="BS113" i="1" s="1"/>
  <c r="AW117" i="1"/>
  <c r="BS117" i="1" s="1"/>
  <c r="AW121" i="1"/>
  <c r="BS121" i="1" s="1"/>
  <c r="AW125" i="1"/>
  <c r="BS125" i="1" s="1"/>
  <c r="AW129" i="1"/>
  <c r="BS129" i="1" s="1"/>
  <c r="AW133" i="1"/>
  <c r="BS133" i="1" s="1"/>
  <c r="AW137" i="1"/>
  <c r="BS137" i="1" s="1"/>
  <c r="AW141" i="1"/>
  <c r="BS141" i="1" s="1"/>
  <c r="AW145" i="1"/>
  <c r="BS145" i="1" s="1"/>
  <c r="AW149" i="1"/>
  <c r="BS149" i="1" s="1"/>
  <c r="AW153" i="1"/>
  <c r="BS153" i="1" s="1"/>
  <c r="AW157" i="1"/>
  <c r="BS157" i="1" s="1"/>
  <c r="AW161" i="1"/>
  <c r="BS161" i="1" s="1"/>
  <c r="AW165" i="1"/>
  <c r="BS165" i="1" s="1"/>
  <c r="AW169" i="1"/>
  <c r="BS169" i="1" s="1"/>
  <c r="AW173" i="1"/>
  <c r="BS173" i="1" s="1"/>
  <c r="AW177" i="1"/>
  <c r="BS177" i="1" s="1"/>
  <c r="AW181" i="1"/>
  <c r="BS181" i="1" s="1"/>
  <c r="AW185" i="1"/>
  <c r="BS185" i="1" s="1"/>
  <c r="AW189" i="1"/>
  <c r="BS189" i="1" s="1"/>
  <c r="AW193" i="1"/>
  <c r="BS193" i="1" s="1"/>
  <c r="AW197" i="1"/>
  <c r="BS197" i="1" s="1"/>
  <c r="AW201" i="1"/>
  <c r="BS201" i="1" s="1"/>
  <c r="AW205" i="1"/>
  <c r="BS205" i="1" s="1"/>
  <c r="AW209" i="1"/>
  <c r="BS209" i="1" s="1"/>
  <c r="AW213" i="1"/>
  <c r="BS213" i="1" s="1"/>
  <c r="AW217" i="1"/>
  <c r="BS217" i="1" s="1"/>
  <c r="AW221" i="1"/>
  <c r="BS221" i="1" s="1"/>
  <c r="AW225" i="1"/>
  <c r="BS225" i="1" s="1"/>
  <c r="AW229" i="1"/>
  <c r="BS229" i="1" s="1"/>
  <c r="AW233" i="1"/>
  <c r="BS233" i="1" s="1"/>
  <c r="AW237" i="1"/>
  <c r="BS237" i="1" s="1"/>
  <c r="AW241" i="1"/>
  <c r="BS241" i="1" s="1"/>
  <c r="AW245" i="1"/>
  <c r="BS245" i="1" s="1"/>
  <c r="AW249" i="1"/>
  <c r="BS249" i="1" s="1"/>
  <c r="AW253" i="1"/>
  <c r="BS253" i="1" s="1"/>
  <c r="AW257" i="1"/>
  <c r="BS257" i="1" s="1"/>
  <c r="AW261" i="1"/>
  <c r="BS261" i="1" s="1"/>
  <c r="AW265" i="1"/>
  <c r="BS265" i="1" s="1"/>
  <c r="AW269" i="1"/>
  <c r="BS269" i="1" s="1"/>
  <c r="AW273" i="1"/>
  <c r="BS273" i="1" s="1"/>
  <c r="AW277" i="1"/>
  <c r="BS277" i="1" s="1"/>
  <c r="AW281" i="1"/>
  <c r="BS281" i="1" s="1"/>
  <c r="AW285" i="1"/>
  <c r="BS285" i="1" s="1"/>
  <c r="AW289" i="1"/>
  <c r="BS289" i="1" s="1"/>
  <c r="AW293" i="1"/>
  <c r="BS293" i="1" s="1"/>
  <c r="AW297" i="1"/>
  <c r="BS297" i="1" s="1"/>
  <c r="AW301" i="1"/>
  <c r="BS301" i="1" s="1"/>
  <c r="AW305" i="1"/>
  <c r="BS305" i="1" s="1"/>
  <c r="AW309" i="1"/>
  <c r="BS309" i="1" s="1"/>
  <c r="AW313" i="1"/>
  <c r="BS313" i="1" s="1"/>
  <c r="AW317" i="1"/>
  <c r="BS317" i="1" s="1"/>
  <c r="AW321" i="1"/>
  <c r="BS321" i="1" s="1"/>
  <c r="AW325" i="1"/>
  <c r="BS325" i="1" s="1"/>
  <c r="AW329" i="1"/>
  <c r="BS329" i="1" s="1"/>
  <c r="AW333" i="1"/>
  <c r="BS333" i="1" s="1"/>
  <c r="AW337" i="1"/>
  <c r="BS337" i="1" s="1"/>
  <c r="AW341" i="1"/>
  <c r="BS341" i="1" s="1"/>
  <c r="AW345" i="1"/>
  <c r="BS345" i="1" s="1"/>
  <c r="AW349" i="1"/>
  <c r="BS349" i="1" s="1"/>
  <c r="AW353" i="1"/>
  <c r="BS353" i="1" s="1"/>
  <c r="AW357" i="1"/>
  <c r="BS357" i="1" s="1"/>
  <c r="AW361" i="1"/>
  <c r="BS361" i="1" s="1"/>
  <c r="AW365" i="1"/>
  <c r="BS365" i="1" s="1"/>
  <c r="AW369" i="1"/>
  <c r="BS369" i="1" s="1"/>
  <c r="AW373" i="1"/>
  <c r="BS373" i="1" s="1"/>
  <c r="AW377" i="1"/>
  <c r="BS377" i="1" s="1"/>
  <c r="AW381" i="1"/>
  <c r="BS381" i="1" s="1"/>
  <c r="AW385" i="1"/>
  <c r="BS385" i="1" s="1"/>
  <c r="AW389" i="1"/>
  <c r="BS389" i="1" s="1"/>
  <c r="AW393" i="1"/>
  <c r="BS393" i="1" s="1"/>
  <c r="AW397" i="1"/>
  <c r="BS397" i="1" s="1"/>
  <c r="AW401" i="1"/>
  <c r="BS401" i="1" s="1"/>
  <c r="AW405" i="1"/>
  <c r="BS405" i="1" s="1"/>
  <c r="AW409" i="1"/>
  <c r="BS409" i="1" s="1"/>
  <c r="AW413" i="1"/>
  <c r="BS413" i="1" s="1"/>
  <c r="AW417" i="1"/>
  <c r="BS417" i="1" s="1"/>
  <c r="AW421" i="1"/>
  <c r="BS421" i="1" s="1"/>
  <c r="AW425" i="1"/>
  <c r="BS425" i="1" s="1"/>
  <c r="AW429" i="1"/>
  <c r="BS429" i="1" s="1"/>
  <c r="AW433" i="1"/>
  <c r="BS433" i="1" s="1"/>
  <c r="AW437" i="1"/>
  <c r="BS437" i="1" s="1"/>
  <c r="AW441" i="1"/>
  <c r="BS441" i="1" s="1"/>
  <c r="AW445" i="1"/>
  <c r="BS445" i="1" s="1"/>
  <c r="AW449" i="1"/>
  <c r="BS449" i="1" s="1"/>
  <c r="AW453" i="1"/>
  <c r="BS453" i="1" s="1"/>
  <c r="AW457" i="1"/>
  <c r="BS457" i="1" s="1"/>
  <c r="AW461" i="1"/>
  <c r="BS461" i="1" s="1"/>
  <c r="AW465" i="1"/>
  <c r="BS465" i="1" s="1"/>
  <c r="AW469" i="1"/>
  <c r="BS469" i="1" s="1"/>
  <c r="AW473" i="1"/>
  <c r="BS473" i="1" s="1"/>
  <c r="AW477" i="1"/>
  <c r="BS477" i="1" s="1"/>
  <c r="AW481" i="1"/>
  <c r="BS481" i="1" s="1"/>
  <c r="AU482" i="1"/>
  <c r="BQ485" i="1"/>
  <c r="BQ489" i="1"/>
  <c r="BQ493" i="1"/>
  <c r="BQ497" i="1"/>
  <c r="BQ501" i="1"/>
  <c r="BQ505" i="1"/>
  <c r="BQ509" i="1"/>
  <c r="BQ513" i="1"/>
  <c r="BP517" i="1"/>
  <c r="AW518" i="1"/>
  <c r="BS518" i="1" s="1"/>
  <c r="AV529" i="1"/>
  <c r="BR529" i="1" s="1"/>
  <c r="BU529" i="1" s="1"/>
  <c r="BQ529" i="1"/>
  <c r="BP534" i="1"/>
  <c r="AU534" i="1"/>
  <c r="AU560" i="1"/>
  <c r="BQ563" i="1"/>
  <c r="AV563" i="1"/>
  <c r="BR563" i="1" s="1"/>
  <c r="BU563" i="1" s="1"/>
  <c r="AV573" i="1"/>
  <c r="BR573" i="1" s="1"/>
  <c r="BU573" i="1" s="1"/>
  <c r="BQ573" i="1"/>
  <c r="AU576" i="1"/>
  <c r="BQ579" i="1"/>
  <c r="AV579" i="1"/>
  <c r="BR579" i="1" s="1"/>
  <c r="BU579" i="1" s="1"/>
  <c r="AU584" i="1"/>
  <c r="AV593" i="1"/>
  <c r="BR593" i="1" s="1"/>
  <c r="BU593" i="1" s="1"/>
  <c r="BQ593" i="1"/>
  <c r="AU600" i="1"/>
  <c r="AV609" i="1"/>
  <c r="BR609" i="1" s="1"/>
  <c r="BU609" i="1" s="1"/>
  <c r="BQ609" i="1"/>
  <c r="AU616" i="1"/>
  <c r="AV625" i="1"/>
  <c r="BR625" i="1" s="1"/>
  <c r="BU625" i="1" s="1"/>
  <c r="BQ625" i="1"/>
  <c r="AU632" i="1"/>
  <c r="AV641" i="1"/>
  <c r="BR641" i="1" s="1"/>
  <c r="BU641" i="1" s="1"/>
  <c r="BQ641" i="1"/>
  <c r="AU648" i="1"/>
  <c r="AV657" i="1"/>
  <c r="BR657" i="1" s="1"/>
  <c r="BU657" i="1" s="1"/>
  <c r="BQ657" i="1"/>
  <c r="AU664" i="1"/>
  <c r="AV673" i="1"/>
  <c r="BR673" i="1" s="1"/>
  <c r="BU673" i="1" s="1"/>
  <c r="BQ673" i="1"/>
  <c r="AU680" i="1"/>
  <c r="AV689" i="1"/>
  <c r="BR689" i="1" s="1"/>
  <c r="BU689" i="1" s="1"/>
  <c r="BQ689" i="1"/>
  <c r="AU696" i="1"/>
  <c r="AV705" i="1"/>
  <c r="BR705" i="1" s="1"/>
  <c r="BU705" i="1" s="1"/>
  <c r="BQ705" i="1"/>
  <c r="AU712" i="1"/>
  <c r="AW40" i="1"/>
  <c r="BS40" i="1" s="1"/>
  <c r="AW44" i="1"/>
  <c r="BS44" i="1" s="1"/>
  <c r="AW48" i="1"/>
  <c r="BS48" i="1" s="1"/>
  <c r="AW52" i="1"/>
  <c r="BS52" i="1" s="1"/>
  <c r="AW56" i="1"/>
  <c r="BS56" i="1" s="1"/>
  <c r="AW60" i="1"/>
  <c r="BS60" i="1" s="1"/>
  <c r="AW64" i="1"/>
  <c r="BS64" i="1" s="1"/>
  <c r="AW68" i="1"/>
  <c r="BS68" i="1" s="1"/>
  <c r="AW72" i="1"/>
  <c r="BS72" i="1" s="1"/>
  <c r="AW76" i="1"/>
  <c r="BS76" i="1" s="1"/>
  <c r="AW80" i="1"/>
  <c r="BS80" i="1" s="1"/>
  <c r="AW84" i="1"/>
  <c r="BS84" i="1" s="1"/>
  <c r="AW88" i="1"/>
  <c r="BS88" i="1" s="1"/>
  <c r="AW92" i="1"/>
  <c r="BS92" i="1" s="1"/>
  <c r="AW96" i="1"/>
  <c r="BS96" i="1" s="1"/>
  <c r="AW100" i="1"/>
  <c r="BS100" i="1" s="1"/>
  <c r="AW104" i="1"/>
  <c r="BS104" i="1" s="1"/>
  <c r="AW108" i="1"/>
  <c r="BS108" i="1" s="1"/>
  <c r="AW112" i="1"/>
  <c r="BS112" i="1" s="1"/>
  <c r="AW116" i="1"/>
  <c r="BS116" i="1" s="1"/>
  <c r="AW120" i="1"/>
  <c r="BS120" i="1" s="1"/>
  <c r="AW124" i="1"/>
  <c r="BS124" i="1" s="1"/>
  <c r="AW128" i="1"/>
  <c r="BS128" i="1" s="1"/>
  <c r="AW132" i="1"/>
  <c r="BS132" i="1" s="1"/>
  <c r="AW136" i="1"/>
  <c r="BS136" i="1" s="1"/>
  <c r="AW140" i="1"/>
  <c r="BS140" i="1" s="1"/>
  <c r="AW144" i="1"/>
  <c r="BS144" i="1" s="1"/>
  <c r="AW148" i="1"/>
  <c r="BS148" i="1" s="1"/>
  <c r="AW152" i="1"/>
  <c r="BS152" i="1" s="1"/>
  <c r="AW156" i="1"/>
  <c r="BS156" i="1" s="1"/>
  <c r="AW160" i="1"/>
  <c r="BS160" i="1" s="1"/>
  <c r="AW164" i="1"/>
  <c r="BS164" i="1" s="1"/>
  <c r="AW168" i="1"/>
  <c r="BS168" i="1" s="1"/>
  <c r="AW172" i="1"/>
  <c r="BS172" i="1" s="1"/>
  <c r="AW176" i="1"/>
  <c r="BS176" i="1" s="1"/>
  <c r="AW180" i="1"/>
  <c r="BS180" i="1" s="1"/>
  <c r="AW184" i="1"/>
  <c r="BS184" i="1" s="1"/>
  <c r="AW188" i="1"/>
  <c r="BS188" i="1" s="1"/>
  <c r="AW192" i="1"/>
  <c r="BS192" i="1" s="1"/>
  <c r="AW196" i="1"/>
  <c r="BS196" i="1" s="1"/>
  <c r="AW200" i="1"/>
  <c r="BS200" i="1" s="1"/>
  <c r="AW204" i="1"/>
  <c r="BS204" i="1" s="1"/>
  <c r="AW208" i="1"/>
  <c r="BS208" i="1" s="1"/>
  <c r="AW212" i="1"/>
  <c r="BS212" i="1" s="1"/>
  <c r="AW216" i="1"/>
  <c r="BS216" i="1" s="1"/>
  <c r="AW220" i="1"/>
  <c r="BS220" i="1" s="1"/>
  <c r="AW224" i="1"/>
  <c r="BS224" i="1" s="1"/>
  <c r="AW228" i="1"/>
  <c r="BS228" i="1" s="1"/>
  <c r="AW232" i="1"/>
  <c r="BS232" i="1" s="1"/>
  <c r="AW236" i="1"/>
  <c r="BS236" i="1" s="1"/>
  <c r="AW240" i="1"/>
  <c r="BS240" i="1" s="1"/>
  <c r="AW244" i="1"/>
  <c r="BS244" i="1" s="1"/>
  <c r="AW248" i="1"/>
  <c r="BS248" i="1" s="1"/>
  <c r="AW252" i="1"/>
  <c r="BS252" i="1" s="1"/>
  <c r="AW256" i="1"/>
  <c r="BS256" i="1" s="1"/>
  <c r="AW260" i="1"/>
  <c r="BS260" i="1" s="1"/>
  <c r="AW264" i="1"/>
  <c r="BS264" i="1" s="1"/>
  <c r="AW268" i="1"/>
  <c r="BS268" i="1" s="1"/>
  <c r="AW272" i="1"/>
  <c r="BS272" i="1" s="1"/>
  <c r="AW276" i="1"/>
  <c r="BS276" i="1" s="1"/>
  <c r="AW280" i="1"/>
  <c r="BS280" i="1" s="1"/>
  <c r="AW284" i="1"/>
  <c r="BS284" i="1" s="1"/>
  <c r="AW288" i="1"/>
  <c r="BS288" i="1" s="1"/>
  <c r="AW292" i="1"/>
  <c r="BS292" i="1" s="1"/>
  <c r="AW296" i="1"/>
  <c r="BS296" i="1" s="1"/>
  <c r="AW300" i="1"/>
  <c r="BS300" i="1" s="1"/>
  <c r="AW304" i="1"/>
  <c r="BS304" i="1" s="1"/>
  <c r="AW308" i="1"/>
  <c r="BS308" i="1" s="1"/>
  <c r="AW312" i="1"/>
  <c r="BS312" i="1" s="1"/>
  <c r="AW316" i="1"/>
  <c r="BS316" i="1" s="1"/>
  <c r="AW320" i="1"/>
  <c r="BS320" i="1" s="1"/>
  <c r="AW324" i="1"/>
  <c r="BS324" i="1" s="1"/>
  <c r="AW328" i="1"/>
  <c r="BS328" i="1" s="1"/>
  <c r="AW332" i="1"/>
  <c r="BS332" i="1" s="1"/>
  <c r="AW336" i="1"/>
  <c r="BS336" i="1" s="1"/>
  <c r="AW340" i="1"/>
  <c r="BS340" i="1" s="1"/>
  <c r="AW344" i="1"/>
  <c r="BS344" i="1" s="1"/>
  <c r="AW348" i="1"/>
  <c r="BS348" i="1" s="1"/>
  <c r="AW352" i="1"/>
  <c r="BS352" i="1" s="1"/>
  <c r="AW356" i="1"/>
  <c r="BS356" i="1" s="1"/>
  <c r="AW360" i="1"/>
  <c r="BS360" i="1" s="1"/>
  <c r="AW364" i="1"/>
  <c r="BS364" i="1" s="1"/>
  <c r="AW368" i="1"/>
  <c r="BS368" i="1" s="1"/>
  <c r="AW372" i="1"/>
  <c r="BS372" i="1" s="1"/>
  <c r="AW376" i="1"/>
  <c r="BS376" i="1" s="1"/>
  <c r="AW380" i="1"/>
  <c r="BS380" i="1" s="1"/>
  <c r="AW384" i="1"/>
  <c r="BS384" i="1" s="1"/>
  <c r="AW388" i="1"/>
  <c r="BS388" i="1" s="1"/>
  <c r="AW392" i="1"/>
  <c r="BS392" i="1" s="1"/>
  <c r="AW396" i="1"/>
  <c r="BS396" i="1" s="1"/>
  <c r="AW400" i="1"/>
  <c r="BS400" i="1" s="1"/>
  <c r="AW404" i="1"/>
  <c r="BS404" i="1" s="1"/>
  <c r="AW408" i="1"/>
  <c r="BS408" i="1" s="1"/>
  <c r="AW412" i="1"/>
  <c r="BS412" i="1" s="1"/>
  <c r="AW416" i="1"/>
  <c r="BS416" i="1" s="1"/>
  <c r="AW420" i="1"/>
  <c r="BS420" i="1" s="1"/>
  <c r="AW424" i="1"/>
  <c r="BS424" i="1" s="1"/>
  <c r="AW428" i="1"/>
  <c r="BS428" i="1" s="1"/>
  <c r="AW432" i="1"/>
  <c r="BS432" i="1" s="1"/>
  <c r="AW436" i="1"/>
  <c r="BS436" i="1" s="1"/>
  <c r="AW440" i="1"/>
  <c r="BS440" i="1" s="1"/>
  <c r="AW444" i="1"/>
  <c r="BS444" i="1" s="1"/>
  <c r="AW448" i="1"/>
  <c r="BS448" i="1" s="1"/>
  <c r="AW452" i="1"/>
  <c r="BS452" i="1" s="1"/>
  <c r="AW456" i="1"/>
  <c r="BS456" i="1" s="1"/>
  <c r="AW460" i="1"/>
  <c r="BS460" i="1" s="1"/>
  <c r="AW464" i="1"/>
  <c r="BS464" i="1" s="1"/>
  <c r="AW468" i="1"/>
  <c r="BS468" i="1" s="1"/>
  <c r="AW472" i="1"/>
  <c r="BS472" i="1" s="1"/>
  <c r="AW476" i="1"/>
  <c r="BS476" i="1" s="1"/>
  <c r="AW480" i="1"/>
  <c r="BS480" i="1" s="1"/>
  <c r="AU486" i="1"/>
  <c r="AU488" i="1"/>
  <c r="AU490" i="1"/>
  <c r="AU492" i="1"/>
  <c r="AU494" i="1"/>
  <c r="AU496" i="1"/>
  <c r="AU498" i="1"/>
  <c r="AU500" i="1"/>
  <c r="AU502" i="1"/>
  <c r="AU504" i="1"/>
  <c r="AU506" i="1"/>
  <c r="AU508" i="1"/>
  <c r="AU510" i="1"/>
  <c r="AU512" i="1"/>
  <c r="AU514" i="1"/>
  <c r="BQ517" i="1"/>
  <c r="BP522" i="1"/>
  <c r="AU522" i="1"/>
  <c r="BQ527" i="1"/>
  <c r="AV527" i="1"/>
  <c r="BR527" i="1" s="1"/>
  <c r="BU527" i="1" s="1"/>
  <c r="AV533" i="1"/>
  <c r="BR533" i="1" s="1"/>
  <c r="BU533" i="1" s="1"/>
  <c r="BQ533" i="1"/>
  <c r="BP538" i="1"/>
  <c r="AU538" i="1"/>
  <c r="BP542" i="1"/>
  <c r="AU542" i="1"/>
  <c r="BP546" i="1"/>
  <c r="AU546" i="1"/>
  <c r="BP550" i="1"/>
  <c r="AU550" i="1"/>
  <c r="BP554" i="1"/>
  <c r="AU554" i="1"/>
  <c r="AU556" i="1"/>
  <c r="BQ559" i="1"/>
  <c r="AV559" i="1"/>
  <c r="BR559" i="1" s="1"/>
  <c r="BU559" i="1" s="1"/>
  <c r="AV561" i="1"/>
  <c r="BR561" i="1" s="1"/>
  <c r="BU561" i="1" s="1"/>
  <c r="BQ561" i="1"/>
  <c r="AU564" i="1"/>
  <c r="BQ567" i="1"/>
  <c r="AV567" i="1"/>
  <c r="BR567" i="1" s="1"/>
  <c r="BU567" i="1" s="1"/>
  <c r="AV577" i="1"/>
  <c r="BR577" i="1" s="1"/>
  <c r="BU577" i="1" s="1"/>
  <c r="BQ577" i="1"/>
  <c r="AU580" i="1"/>
  <c r="AV589" i="1"/>
  <c r="BR589" i="1" s="1"/>
  <c r="BU589" i="1" s="1"/>
  <c r="BQ589" i="1"/>
  <c r="AU596" i="1"/>
  <c r="AV605" i="1"/>
  <c r="BR605" i="1" s="1"/>
  <c r="BU605" i="1" s="1"/>
  <c r="BQ605" i="1"/>
  <c r="AU612" i="1"/>
  <c r="AV621" i="1"/>
  <c r="BR621" i="1" s="1"/>
  <c r="BU621" i="1" s="1"/>
  <c r="BQ621" i="1"/>
  <c r="AU628" i="1"/>
  <c r="AV637" i="1"/>
  <c r="BR637" i="1" s="1"/>
  <c r="BU637" i="1" s="1"/>
  <c r="BQ637" i="1"/>
  <c r="AU644" i="1"/>
  <c r="AV653" i="1"/>
  <c r="BR653" i="1" s="1"/>
  <c r="BU653" i="1" s="1"/>
  <c r="BQ653" i="1"/>
  <c r="AU660" i="1"/>
  <c r="AV669" i="1"/>
  <c r="BR669" i="1" s="1"/>
  <c r="BU669" i="1" s="1"/>
  <c r="BQ669" i="1"/>
  <c r="AU676" i="1"/>
  <c r="AV685" i="1"/>
  <c r="BR685" i="1" s="1"/>
  <c r="BU685" i="1" s="1"/>
  <c r="BQ685" i="1"/>
  <c r="AU692" i="1"/>
  <c r="AV701" i="1"/>
  <c r="BR701" i="1" s="1"/>
  <c r="BU701" i="1" s="1"/>
  <c r="BQ701" i="1"/>
  <c r="AU708" i="1"/>
  <c r="BQ717" i="1"/>
  <c r="AV717" i="1"/>
  <c r="BR717" i="1" s="1"/>
  <c r="BU717" i="1" s="1"/>
  <c r="AV739" i="1"/>
  <c r="BR739" i="1" s="1"/>
  <c r="BU739" i="1" s="1"/>
  <c r="BQ739" i="1"/>
  <c r="AW521" i="1"/>
  <c r="BS521" i="1" s="1"/>
  <c r="AW525" i="1"/>
  <c r="BS525" i="1" s="1"/>
  <c r="AW529" i="1"/>
  <c r="BS529" i="1" s="1"/>
  <c r="AW533" i="1"/>
  <c r="BS533" i="1" s="1"/>
  <c r="AW537" i="1"/>
  <c r="BS537" i="1" s="1"/>
  <c r="AW541" i="1"/>
  <c r="BS541" i="1" s="1"/>
  <c r="AW545" i="1"/>
  <c r="BS545" i="1" s="1"/>
  <c r="AW549" i="1"/>
  <c r="BS549" i="1" s="1"/>
  <c r="AW553" i="1"/>
  <c r="BS553" i="1" s="1"/>
  <c r="AW557" i="1"/>
  <c r="BS557" i="1" s="1"/>
  <c r="AU558" i="1"/>
  <c r="AW561" i="1"/>
  <c r="BS561" i="1" s="1"/>
  <c r="AU562" i="1"/>
  <c r="AW565" i="1"/>
  <c r="BS565" i="1" s="1"/>
  <c r="AU566" i="1"/>
  <c r="AW569" i="1"/>
  <c r="BS569" i="1" s="1"/>
  <c r="AU570" i="1"/>
  <c r="AW573" i="1"/>
  <c r="BS573" i="1" s="1"/>
  <c r="AU574" i="1"/>
  <c r="AW577" i="1"/>
  <c r="BS577" i="1" s="1"/>
  <c r="AU578" i="1"/>
  <c r="AW581" i="1"/>
  <c r="BS581" i="1" s="1"/>
  <c r="AU582" i="1"/>
  <c r="AV583" i="1"/>
  <c r="BR583" i="1" s="1"/>
  <c r="BU583" i="1" s="1"/>
  <c r="BP584" i="1"/>
  <c r="AW585" i="1"/>
  <c r="BS585" i="1" s="1"/>
  <c r="AU586" i="1"/>
  <c r="AV587" i="1"/>
  <c r="BR587" i="1" s="1"/>
  <c r="BU587" i="1" s="1"/>
  <c r="BP588" i="1"/>
  <c r="AW589" i="1"/>
  <c r="BS589" i="1" s="1"/>
  <c r="AU590" i="1"/>
  <c r="AV591" i="1"/>
  <c r="BR591" i="1" s="1"/>
  <c r="BU591" i="1" s="1"/>
  <c r="BP592" i="1"/>
  <c r="AW593" i="1"/>
  <c r="BS593" i="1" s="1"/>
  <c r="AU594" i="1"/>
  <c r="AV595" i="1"/>
  <c r="BR595" i="1" s="1"/>
  <c r="BU595" i="1" s="1"/>
  <c r="BP596" i="1"/>
  <c r="AW597" i="1"/>
  <c r="BS597" i="1" s="1"/>
  <c r="AU598" i="1"/>
  <c r="AV599" i="1"/>
  <c r="BR599" i="1" s="1"/>
  <c r="BU599" i="1" s="1"/>
  <c r="BP600" i="1"/>
  <c r="AW601" i="1"/>
  <c r="BS601" i="1" s="1"/>
  <c r="AU602" i="1"/>
  <c r="AV603" i="1"/>
  <c r="BR603" i="1" s="1"/>
  <c r="BU603" i="1" s="1"/>
  <c r="BP604" i="1"/>
  <c r="AW605" i="1"/>
  <c r="BS605" i="1" s="1"/>
  <c r="AU606" i="1"/>
  <c r="AV607" i="1"/>
  <c r="BR607" i="1" s="1"/>
  <c r="BU607" i="1" s="1"/>
  <c r="BP608" i="1"/>
  <c r="AW609" i="1"/>
  <c r="BS609" i="1" s="1"/>
  <c r="AU610" i="1"/>
  <c r="AV611" i="1"/>
  <c r="BR611" i="1" s="1"/>
  <c r="BU611" i="1" s="1"/>
  <c r="BP612" i="1"/>
  <c r="AW613" i="1"/>
  <c r="BS613" i="1" s="1"/>
  <c r="AU614" i="1"/>
  <c r="AV615" i="1"/>
  <c r="BR615" i="1" s="1"/>
  <c r="BU615" i="1" s="1"/>
  <c r="BP616" i="1"/>
  <c r="AW617" i="1"/>
  <c r="BS617" i="1" s="1"/>
  <c r="AU618" i="1"/>
  <c r="AV619" i="1"/>
  <c r="BR619" i="1" s="1"/>
  <c r="BU619" i="1" s="1"/>
  <c r="BP620" i="1"/>
  <c r="AW621" i="1"/>
  <c r="BS621" i="1" s="1"/>
  <c r="AU622" i="1"/>
  <c r="AV623" i="1"/>
  <c r="BR623" i="1" s="1"/>
  <c r="BU623" i="1" s="1"/>
  <c r="BP624" i="1"/>
  <c r="AW625" i="1"/>
  <c r="BS625" i="1" s="1"/>
  <c r="AU626" i="1"/>
  <c r="AV627" i="1"/>
  <c r="BR627" i="1" s="1"/>
  <c r="BU627" i="1" s="1"/>
  <c r="BP628" i="1"/>
  <c r="AW629" i="1"/>
  <c r="BS629" i="1" s="1"/>
  <c r="AU630" i="1"/>
  <c r="AV631" i="1"/>
  <c r="BR631" i="1" s="1"/>
  <c r="BU631" i="1" s="1"/>
  <c r="BP632" i="1"/>
  <c r="AW633" i="1"/>
  <c r="BS633" i="1" s="1"/>
  <c r="AU634" i="1"/>
  <c r="AV635" i="1"/>
  <c r="BR635" i="1" s="1"/>
  <c r="BU635" i="1" s="1"/>
  <c r="BP636" i="1"/>
  <c r="AW637" i="1"/>
  <c r="BS637" i="1" s="1"/>
  <c r="AU638" i="1"/>
  <c r="AV639" i="1"/>
  <c r="BR639" i="1" s="1"/>
  <c r="BU639" i="1" s="1"/>
  <c r="BP640" i="1"/>
  <c r="AW641" i="1"/>
  <c r="BS641" i="1" s="1"/>
  <c r="AU642" i="1"/>
  <c r="AV643" i="1"/>
  <c r="BR643" i="1" s="1"/>
  <c r="BU643" i="1" s="1"/>
  <c r="BP644" i="1"/>
  <c r="AW645" i="1"/>
  <c r="BS645" i="1" s="1"/>
  <c r="AU646" i="1"/>
  <c r="AV647" i="1"/>
  <c r="BR647" i="1" s="1"/>
  <c r="BU647" i="1" s="1"/>
  <c r="BP648" i="1"/>
  <c r="AW649" i="1"/>
  <c r="BS649" i="1" s="1"/>
  <c r="AU650" i="1"/>
  <c r="AV651" i="1"/>
  <c r="BR651" i="1" s="1"/>
  <c r="BU651" i="1" s="1"/>
  <c r="BP652" i="1"/>
  <c r="AW653" i="1"/>
  <c r="BS653" i="1" s="1"/>
  <c r="AU654" i="1"/>
  <c r="AV655" i="1"/>
  <c r="BR655" i="1" s="1"/>
  <c r="BU655" i="1" s="1"/>
  <c r="BP656" i="1"/>
  <c r="AW657" i="1"/>
  <c r="BS657" i="1" s="1"/>
  <c r="AU658" i="1"/>
  <c r="AV659" i="1"/>
  <c r="BR659" i="1" s="1"/>
  <c r="BU659" i="1" s="1"/>
  <c r="BP660" i="1"/>
  <c r="AW661" i="1"/>
  <c r="BS661" i="1" s="1"/>
  <c r="AU662" i="1"/>
  <c r="AV663" i="1"/>
  <c r="BR663" i="1" s="1"/>
  <c r="BU663" i="1" s="1"/>
  <c r="BP664" i="1"/>
  <c r="AW665" i="1"/>
  <c r="BS665" i="1" s="1"/>
  <c r="AU666" i="1"/>
  <c r="AV667" i="1"/>
  <c r="BR667" i="1" s="1"/>
  <c r="BU667" i="1" s="1"/>
  <c r="BP668" i="1"/>
  <c r="AW669" i="1"/>
  <c r="BS669" i="1" s="1"/>
  <c r="AU670" i="1"/>
  <c r="AV671" i="1"/>
  <c r="BR671" i="1" s="1"/>
  <c r="BU671" i="1" s="1"/>
  <c r="BP672" i="1"/>
  <c r="AW673" i="1"/>
  <c r="BS673" i="1" s="1"/>
  <c r="AU674" i="1"/>
  <c r="AV675" i="1"/>
  <c r="BR675" i="1" s="1"/>
  <c r="BU675" i="1" s="1"/>
  <c r="BP676" i="1"/>
  <c r="AW677" i="1"/>
  <c r="BS677" i="1" s="1"/>
  <c r="AU678" i="1"/>
  <c r="AV679" i="1"/>
  <c r="BR679" i="1" s="1"/>
  <c r="BU679" i="1" s="1"/>
  <c r="BP680" i="1"/>
  <c r="AW681" i="1"/>
  <c r="BS681" i="1" s="1"/>
  <c r="AU682" i="1"/>
  <c r="AV683" i="1"/>
  <c r="BR683" i="1" s="1"/>
  <c r="BU683" i="1" s="1"/>
  <c r="BP684" i="1"/>
  <c r="AW685" i="1"/>
  <c r="BS685" i="1" s="1"/>
  <c r="AU686" i="1"/>
  <c r="AV687" i="1"/>
  <c r="BR687" i="1" s="1"/>
  <c r="BU687" i="1" s="1"/>
  <c r="BP688" i="1"/>
  <c r="AW689" i="1"/>
  <c r="BS689" i="1" s="1"/>
  <c r="AU690" i="1"/>
  <c r="AV691" i="1"/>
  <c r="BR691" i="1" s="1"/>
  <c r="BU691" i="1" s="1"/>
  <c r="BP692" i="1"/>
  <c r="AW693" i="1"/>
  <c r="BS693" i="1" s="1"/>
  <c r="AU694" i="1"/>
  <c r="AV695" i="1"/>
  <c r="BR695" i="1" s="1"/>
  <c r="BU695" i="1" s="1"/>
  <c r="BP696" i="1"/>
  <c r="AW697" i="1"/>
  <c r="BS697" i="1" s="1"/>
  <c r="AU698" i="1"/>
  <c r="AV699" i="1"/>
  <c r="BR699" i="1" s="1"/>
  <c r="BU699" i="1" s="1"/>
  <c r="BP700" i="1"/>
  <c r="AW701" i="1"/>
  <c r="BS701" i="1" s="1"/>
  <c r="AU702" i="1"/>
  <c r="AV703" i="1"/>
  <c r="BR703" i="1" s="1"/>
  <c r="BU703" i="1" s="1"/>
  <c r="BP704" i="1"/>
  <c r="AW705" i="1"/>
  <c r="BS705" i="1" s="1"/>
  <c r="AU706" i="1"/>
  <c r="AV707" i="1"/>
  <c r="BR707" i="1" s="1"/>
  <c r="BU707" i="1" s="1"/>
  <c r="BP708" i="1"/>
  <c r="AW709" i="1"/>
  <c r="BS709" i="1" s="1"/>
  <c r="AU710" i="1"/>
  <c r="AV711" i="1"/>
  <c r="BR711" i="1" s="1"/>
  <c r="BU711" i="1" s="1"/>
  <c r="BP712" i="1"/>
  <c r="AW713" i="1"/>
  <c r="BS713" i="1" s="1"/>
  <c r="AU714" i="1"/>
  <c r="AV715" i="1"/>
  <c r="BR715" i="1" s="1"/>
  <c r="BU715" i="1" s="1"/>
  <c r="BP716" i="1"/>
  <c r="AW717" i="1"/>
  <c r="BS717" i="1" s="1"/>
  <c r="BQ719" i="1"/>
  <c r="AU722" i="1"/>
  <c r="BP722" i="1"/>
  <c r="BP724" i="1"/>
  <c r="AU724" i="1"/>
  <c r="AU726" i="1"/>
  <c r="BP726" i="1"/>
  <c r="BP728" i="1"/>
  <c r="AU728" i="1"/>
  <c r="AU730" i="1"/>
  <c r="BP730" i="1"/>
  <c r="BP732" i="1"/>
  <c r="AU732" i="1"/>
  <c r="AU734" i="1"/>
  <c r="BP734" i="1"/>
  <c r="BP736" i="1"/>
  <c r="AU736" i="1"/>
  <c r="AU738" i="1"/>
  <c r="BP738" i="1"/>
  <c r="BP740" i="1"/>
  <c r="AU740" i="1"/>
  <c r="BQ745" i="1"/>
  <c r="AV745" i="1"/>
  <c r="BR745" i="1" s="1"/>
  <c r="BU745" i="1" s="1"/>
  <c r="AV751" i="1"/>
  <c r="BR751" i="1" s="1"/>
  <c r="BU751" i="1" s="1"/>
  <c r="BQ751" i="1"/>
  <c r="BP756" i="1"/>
  <c r="AU756" i="1"/>
  <c r="BQ761" i="1"/>
  <c r="AV761" i="1"/>
  <c r="BR761" i="1" s="1"/>
  <c r="BU761" i="1" s="1"/>
  <c r="AV767" i="1"/>
  <c r="BR767" i="1" s="1"/>
  <c r="BU767" i="1" s="1"/>
  <c r="BQ767" i="1"/>
  <c r="AU774" i="1"/>
  <c r="AV783" i="1"/>
  <c r="BR783" i="1" s="1"/>
  <c r="BU783" i="1" s="1"/>
  <c r="BQ783" i="1"/>
  <c r="AU790" i="1"/>
  <c r="AV799" i="1"/>
  <c r="BR799" i="1" s="1"/>
  <c r="BU799" i="1" s="1"/>
  <c r="BQ799" i="1"/>
  <c r="AU806" i="1"/>
  <c r="AV815" i="1"/>
  <c r="BR815" i="1" s="1"/>
  <c r="BU815" i="1" s="1"/>
  <c r="BQ815" i="1"/>
  <c r="AU822" i="1"/>
  <c r="AV831" i="1"/>
  <c r="BR831" i="1" s="1"/>
  <c r="BU831" i="1" s="1"/>
  <c r="BQ831" i="1"/>
  <c r="AU838" i="1"/>
  <c r="AV847" i="1"/>
  <c r="BR847" i="1" s="1"/>
  <c r="BU847" i="1" s="1"/>
  <c r="BQ847" i="1"/>
  <c r="AU854" i="1"/>
  <c r="AV863" i="1"/>
  <c r="BR863" i="1" s="1"/>
  <c r="BU863" i="1" s="1"/>
  <c r="BQ863" i="1"/>
  <c r="AU870" i="1"/>
  <c r="AV879" i="1"/>
  <c r="BR879" i="1" s="1"/>
  <c r="BU879" i="1" s="1"/>
  <c r="BQ879" i="1"/>
  <c r="AU886" i="1"/>
  <c r="AV895" i="1"/>
  <c r="BR895" i="1" s="1"/>
  <c r="BU895" i="1" s="1"/>
  <c r="BQ895" i="1"/>
  <c r="AV907" i="1"/>
  <c r="BR907" i="1" s="1"/>
  <c r="BU907" i="1" s="1"/>
  <c r="BQ907" i="1"/>
  <c r="AU914" i="1"/>
  <c r="AV923" i="1"/>
  <c r="BR923" i="1" s="1"/>
  <c r="BU923" i="1" s="1"/>
  <c r="BQ923" i="1"/>
  <c r="AU930" i="1"/>
  <c r="AV939" i="1"/>
  <c r="BR939" i="1" s="1"/>
  <c r="BU939" i="1" s="1"/>
  <c r="BQ939" i="1"/>
  <c r="BQ946" i="1"/>
  <c r="AV946" i="1"/>
  <c r="BR946" i="1" s="1"/>
  <c r="BU946" i="1" s="1"/>
  <c r="AV955" i="1"/>
  <c r="BR955" i="1" s="1"/>
  <c r="BU955" i="1" s="1"/>
  <c r="BQ955" i="1"/>
  <c r="AW484" i="1"/>
  <c r="BS484" i="1" s="1"/>
  <c r="AW488" i="1"/>
  <c r="BS488" i="1" s="1"/>
  <c r="AW492" i="1"/>
  <c r="BS492" i="1" s="1"/>
  <c r="AW496" i="1"/>
  <c r="BS496" i="1" s="1"/>
  <c r="AW500" i="1"/>
  <c r="BS500" i="1" s="1"/>
  <c r="AW504" i="1"/>
  <c r="BS504" i="1" s="1"/>
  <c r="AW508" i="1"/>
  <c r="BS508" i="1" s="1"/>
  <c r="AW512" i="1"/>
  <c r="BS512" i="1" s="1"/>
  <c r="AW516" i="1"/>
  <c r="BS516" i="1" s="1"/>
  <c r="AW520" i="1"/>
  <c r="BS520" i="1" s="1"/>
  <c r="AW524" i="1"/>
  <c r="BS524" i="1" s="1"/>
  <c r="AW528" i="1"/>
  <c r="BS528" i="1" s="1"/>
  <c r="AW532" i="1"/>
  <c r="BS532" i="1" s="1"/>
  <c r="AW536" i="1"/>
  <c r="BS536" i="1" s="1"/>
  <c r="AW540" i="1"/>
  <c r="BS540" i="1" s="1"/>
  <c r="AW544" i="1"/>
  <c r="BS544" i="1" s="1"/>
  <c r="AW548" i="1"/>
  <c r="BS548" i="1" s="1"/>
  <c r="AW552" i="1"/>
  <c r="BS552" i="1" s="1"/>
  <c r="AW556" i="1"/>
  <c r="BS556" i="1" s="1"/>
  <c r="AW560" i="1"/>
  <c r="BS560" i="1" s="1"/>
  <c r="AW564" i="1"/>
  <c r="BS564" i="1" s="1"/>
  <c r="AW568" i="1"/>
  <c r="BS568" i="1" s="1"/>
  <c r="AW572" i="1"/>
  <c r="BS572" i="1" s="1"/>
  <c r="AW576" i="1"/>
  <c r="BS576" i="1" s="1"/>
  <c r="AW580" i="1"/>
  <c r="BS580" i="1" s="1"/>
  <c r="AW584" i="1"/>
  <c r="BS584" i="1" s="1"/>
  <c r="AW588" i="1"/>
  <c r="BS588" i="1" s="1"/>
  <c r="AW592" i="1"/>
  <c r="BS592" i="1" s="1"/>
  <c r="AW596" i="1"/>
  <c r="BS596" i="1" s="1"/>
  <c r="AW600" i="1"/>
  <c r="BS600" i="1" s="1"/>
  <c r="AW604" i="1"/>
  <c r="BS604" i="1" s="1"/>
  <c r="AW608" i="1"/>
  <c r="BS608" i="1" s="1"/>
  <c r="AW612" i="1"/>
  <c r="BS612" i="1" s="1"/>
  <c r="AW616" i="1"/>
  <c r="BS616" i="1" s="1"/>
  <c r="AW620" i="1"/>
  <c r="BS620" i="1" s="1"/>
  <c r="AW624" i="1"/>
  <c r="BS624" i="1" s="1"/>
  <c r="AW628" i="1"/>
  <c r="BS628" i="1" s="1"/>
  <c r="AW632" i="1"/>
  <c r="BS632" i="1" s="1"/>
  <c r="AW636" i="1"/>
  <c r="BS636" i="1" s="1"/>
  <c r="AW640" i="1"/>
  <c r="BS640" i="1" s="1"/>
  <c r="AW644" i="1"/>
  <c r="BS644" i="1" s="1"/>
  <c r="AW648" i="1"/>
  <c r="BS648" i="1" s="1"/>
  <c r="AW652" i="1"/>
  <c r="BS652" i="1" s="1"/>
  <c r="AW656" i="1"/>
  <c r="BS656" i="1" s="1"/>
  <c r="AW660" i="1"/>
  <c r="BS660" i="1" s="1"/>
  <c r="AW664" i="1"/>
  <c r="BS664" i="1" s="1"/>
  <c r="AW668" i="1"/>
  <c r="BS668" i="1" s="1"/>
  <c r="AW672" i="1"/>
  <c r="BS672" i="1" s="1"/>
  <c r="AW676" i="1"/>
  <c r="BS676" i="1" s="1"/>
  <c r="AW680" i="1"/>
  <c r="BS680" i="1" s="1"/>
  <c r="AW684" i="1"/>
  <c r="BS684" i="1" s="1"/>
  <c r="AW688" i="1"/>
  <c r="BS688" i="1" s="1"/>
  <c r="AW692" i="1"/>
  <c r="BS692" i="1" s="1"/>
  <c r="AW696" i="1"/>
  <c r="BS696" i="1" s="1"/>
  <c r="AW700" i="1"/>
  <c r="BS700" i="1" s="1"/>
  <c r="AW704" i="1"/>
  <c r="BS704" i="1" s="1"/>
  <c r="AW708" i="1"/>
  <c r="BS708" i="1" s="1"/>
  <c r="AW712" i="1"/>
  <c r="BS712" i="1" s="1"/>
  <c r="AW716" i="1"/>
  <c r="BS716" i="1" s="1"/>
  <c r="AW718" i="1"/>
  <c r="BS718" i="1" s="1"/>
  <c r="AW720" i="1"/>
  <c r="BS720" i="1" s="1"/>
  <c r="BQ741" i="1"/>
  <c r="AV741" i="1"/>
  <c r="BR741" i="1" s="1"/>
  <c r="BU741" i="1" s="1"/>
  <c r="AU746" i="1"/>
  <c r="AV747" i="1"/>
  <c r="BR747" i="1" s="1"/>
  <c r="BU747" i="1" s="1"/>
  <c r="BQ747" i="1"/>
  <c r="AV750" i="1"/>
  <c r="BR750" i="1" s="1"/>
  <c r="BU750" i="1" s="1"/>
  <c r="BP752" i="1"/>
  <c r="AU752" i="1"/>
  <c r="BQ757" i="1"/>
  <c r="AV757" i="1"/>
  <c r="BR757" i="1" s="1"/>
  <c r="BU757" i="1" s="1"/>
  <c r="AU762" i="1"/>
  <c r="AV763" i="1"/>
  <c r="BR763" i="1" s="1"/>
  <c r="BU763" i="1" s="1"/>
  <c r="BQ763" i="1"/>
  <c r="AU770" i="1"/>
  <c r="AV779" i="1"/>
  <c r="BR779" i="1" s="1"/>
  <c r="BU779" i="1" s="1"/>
  <c r="BQ779" i="1"/>
  <c r="AU786" i="1"/>
  <c r="AV795" i="1"/>
  <c r="BR795" i="1" s="1"/>
  <c r="BU795" i="1" s="1"/>
  <c r="BQ795" i="1"/>
  <c r="AU802" i="1"/>
  <c r="AV811" i="1"/>
  <c r="BR811" i="1" s="1"/>
  <c r="BU811" i="1" s="1"/>
  <c r="BQ811" i="1"/>
  <c r="AU818" i="1"/>
  <c r="AV827" i="1"/>
  <c r="BR827" i="1" s="1"/>
  <c r="BU827" i="1" s="1"/>
  <c r="BQ827" i="1"/>
  <c r="AU834" i="1"/>
  <c r="AV843" i="1"/>
  <c r="BR843" i="1" s="1"/>
  <c r="BU843" i="1" s="1"/>
  <c r="BQ843" i="1"/>
  <c r="AU850" i="1"/>
  <c r="AV859" i="1"/>
  <c r="BR859" i="1" s="1"/>
  <c r="BU859" i="1" s="1"/>
  <c r="BQ859" i="1"/>
  <c r="AU866" i="1"/>
  <c r="AV875" i="1"/>
  <c r="BR875" i="1" s="1"/>
  <c r="BU875" i="1" s="1"/>
  <c r="BQ875" i="1"/>
  <c r="BQ882" i="1"/>
  <c r="AV882" i="1"/>
  <c r="BR882" i="1" s="1"/>
  <c r="BU882" i="1" s="1"/>
  <c r="AV891" i="1"/>
  <c r="BR891" i="1" s="1"/>
  <c r="BU891" i="1" s="1"/>
  <c r="BQ891" i="1"/>
  <c r="BQ898" i="1"/>
  <c r="AV898" i="1"/>
  <c r="BR898" i="1" s="1"/>
  <c r="BU898" i="1" s="1"/>
  <c r="BQ902" i="1"/>
  <c r="AV902" i="1"/>
  <c r="BR902" i="1" s="1"/>
  <c r="BU902" i="1" s="1"/>
  <c r="AV903" i="1"/>
  <c r="BR903" i="1" s="1"/>
  <c r="BU903" i="1" s="1"/>
  <c r="BQ903" i="1"/>
  <c r="BQ910" i="1"/>
  <c r="AV910" i="1"/>
  <c r="BR910" i="1" s="1"/>
  <c r="BU910" i="1" s="1"/>
  <c r="AV919" i="1"/>
  <c r="BR919" i="1" s="1"/>
  <c r="BU919" i="1" s="1"/>
  <c r="BQ919" i="1"/>
  <c r="AU926" i="1"/>
  <c r="AV935" i="1"/>
  <c r="BR935" i="1" s="1"/>
  <c r="BU935" i="1" s="1"/>
  <c r="BQ935" i="1"/>
  <c r="AU942" i="1"/>
  <c r="AV951" i="1"/>
  <c r="BR951" i="1" s="1"/>
  <c r="BU951" i="1" s="1"/>
  <c r="BQ951" i="1"/>
  <c r="AU958" i="1"/>
  <c r="AW483" i="1"/>
  <c r="BS483" i="1" s="1"/>
  <c r="AW487" i="1"/>
  <c r="BS487" i="1" s="1"/>
  <c r="AW491" i="1"/>
  <c r="BS491" i="1" s="1"/>
  <c r="AW495" i="1"/>
  <c r="BS495" i="1" s="1"/>
  <c r="AW499" i="1"/>
  <c r="BS499" i="1" s="1"/>
  <c r="AW503" i="1"/>
  <c r="BS503" i="1" s="1"/>
  <c r="AW507" i="1"/>
  <c r="BS507" i="1" s="1"/>
  <c r="AW511" i="1"/>
  <c r="BS511" i="1" s="1"/>
  <c r="AW515" i="1"/>
  <c r="BS515" i="1" s="1"/>
  <c r="AW519" i="1"/>
  <c r="BS519" i="1" s="1"/>
  <c r="AW523" i="1"/>
  <c r="BS523" i="1" s="1"/>
  <c r="AW527" i="1"/>
  <c r="BS527" i="1" s="1"/>
  <c r="AW531" i="1"/>
  <c r="BS531" i="1" s="1"/>
  <c r="AW535" i="1"/>
  <c r="BS535" i="1" s="1"/>
  <c r="AW539" i="1"/>
  <c r="BS539" i="1" s="1"/>
  <c r="AW543" i="1"/>
  <c r="BS543" i="1" s="1"/>
  <c r="AW547" i="1"/>
  <c r="BS547" i="1" s="1"/>
  <c r="AW551" i="1"/>
  <c r="BS551" i="1" s="1"/>
  <c r="AW555" i="1"/>
  <c r="BS555" i="1" s="1"/>
  <c r="AW559" i="1"/>
  <c r="BS559" i="1" s="1"/>
  <c r="AW563" i="1"/>
  <c r="BS563" i="1" s="1"/>
  <c r="AW567" i="1"/>
  <c r="BS567" i="1" s="1"/>
  <c r="AW571" i="1"/>
  <c r="BS571" i="1" s="1"/>
  <c r="AW575" i="1"/>
  <c r="BS575" i="1" s="1"/>
  <c r="AW579" i="1"/>
  <c r="BS579" i="1" s="1"/>
  <c r="AW583" i="1"/>
  <c r="BS583" i="1" s="1"/>
  <c r="AW587" i="1"/>
  <c r="BS587" i="1" s="1"/>
  <c r="AW591" i="1"/>
  <c r="BS591" i="1" s="1"/>
  <c r="AW595" i="1"/>
  <c r="BS595" i="1" s="1"/>
  <c r="AW599" i="1"/>
  <c r="BS599" i="1" s="1"/>
  <c r="AW603" i="1"/>
  <c r="BS603" i="1" s="1"/>
  <c r="AW607" i="1"/>
  <c r="BS607" i="1" s="1"/>
  <c r="AW611" i="1"/>
  <c r="BS611" i="1" s="1"/>
  <c r="AW615" i="1"/>
  <c r="BS615" i="1" s="1"/>
  <c r="AW619" i="1"/>
  <c r="BS619" i="1" s="1"/>
  <c r="AW623" i="1"/>
  <c r="BS623" i="1" s="1"/>
  <c r="AW627" i="1"/>
  <c r="BS627" i="1" s="1"/>
  <c r="AW631" i="1"/>
  <c r="BS631" i="1" s="1"/>
  <c r="AW635" i="1"/>
  <c r="BS635" i="1" s="1"/>
  <c r="AW639" i="1"/>
  <c r="BS639" i="1" s="1"/>
  <c r="AW643" i="1"/>
  <c r="BS643" i="1" s="1"/>
  <c r="AW647" i="1"/>
  <c r="BS647" i="1" s="1"/>
  <c r="AW651" i="1"/>
  <c r="BS651" i="1" s="1"/>
  <c r="AW655" i="1"/>
  <c r="BS655" i="1" s="1"/>
  <c r="AW659" i="1"/>
  <c r="BS659" i="1" s="1"/>
  <c r="AW663" i="1"/>
  <c r="BS663" i="1" s="1"/>
  <c r="AW667" i="1"/>
  <c r="BS667" i="1" s="1"/>
  <c r="AW671" i="1"/>
  <c r="BS671" i="1" s="1"/>
  <c r="AW675" i="1"/>
  <c r="BS675" i="1" s="1"/>
  <c r="AW679" i="1"/>
  <c r="BS679" i="1" s="1"/>
  <c r="AW683" i="1"/>
  <c r="BS683" i="1" s="1"/>
  <c r="AW687" i="1"/>
  <c r="BS687" i="1" s="1"/>
  <c r="AW691" i="1"/>
  <c r="BS691" i="1" s="1"/>
  <c r="AW695" i="1"/>
  <c r="BS695" i="1" s="1"/>
  <c r="AW699" i="1"/>
  <c r="BS699" i="1" s="1"/>
  <c r="AW703" i="1"/>
  <c r="BS703" i="1" s="1"/>
  <c r="AW707" i="1"/>
  <c r="BS707" i="1" s="1"/>
  <c r="AW711" i="1"/>
  <c r="BS711" i="1" s="1"/>
  <c r="AW715" i="1"/>
  <c r="BS715" i="1" s="1"/>
  <c r="AU718" i="1"/>
  <c r="AU720" i="1"/>
  <c r="AU742" i="1"/>
  <c r="AV743" i="1"/>
  <c r="BR743" i="1" s="1"/>
  <c r="BU743" i="1" s="1"/>
  <c r="BQ743" i="1"/>
  <c r="BP748" i="1"/>
  <c r="AU748" i="1"/>
  <c r="BQ753" i="1"/>
  <c r="AV753" i="1"/>
  <c r="BR753" i="1" s="1"/>
  <c r="BU753" i="1" s="1"/>
  <c r="AU758" i="1"/>
  <c r="AV759" i="1"/>
  <c r="BR759" i="1" s="1"/>
  <c r="BU759" i="1" s="1"/>
  <c r="BQ759" i="1"/>
  <c r="AU766" i="1"/>
  <c r="AV775" i="1"/>
  <c r="BR775" i="1" s="1"/>
  <c r="BU775" i="1" s="1"/>
  <c r="BQ775" i="1"/>
  <c r="AU782" i="1"/>
  <c r="AV791" i="1"/>
  <c r="BR791" i="1" s="1"/>
  <c r="BU791" i="1" s="1"/>
  <c r="BQ791" i="1"/>
  <c r="AU798" i="1"/>
  <c r="AV807" i="1"/>
  <c r="BR807" i="1" s="1"/>
  <c r="BU807" i="1" s="1"/>
  <c r="BQ807" i="1"/>
  <c r="AU814" i="1"/>
  <c r="AV823" i="1"/>
  <c r="BR823" i="1" s="1"/>
  <c r="BU823" i="1" s="1"/>
  <c r="BQ823" i="1"/>
  <c r="AU830" i="1"/>
  <c r="AV839" i="1"/>
  <c r="BR839" i="1" s="1"/>
  <c r="BU839" i="1" s="1"/>
  <c r="BQ839" i="1"/>
  <c r="AU846" i="1"/>
  <c r="AV855" i="1"/>
  <c r="BR855" i="1" s="1"/>
  <c r="BU855" i="1" s="1"/>
  <c r="BQ855" i="1"/>
  <c r="AU862" i="1"/>
  <c r="AV871" i="1"/>
  <c r="BR871" i="1" s="1"/>
  <c r="BU871" i="1" s="1"/>
  <c r="BQ871" i="1"/>
  <c r="AU878" i="1"/>
  <c r="AV887" i="1"/>
  <c r="BR887" i="1" s="1"/>
  <c r="BU887" i="1" s="1"/>
  <c r="BQ887" i="1"/>
  <c r="AU894" i="1"/>
  <c r="BQ906" i="1"/>
  <c r="AV906" i="1"/>
  <c r="BR906" i="1" s="1"/>
  <c r="BU906" i="1" s="1"/>
  <c r="AV915" i="1"/>
  <c r="BR915" i="1" s="1"/>
  <c r="BU915" i="1" s="1"/>
  <c r="BQ915" i="1"/>
  <c r="BQ922" i="1"/>
  <c r="AV922" i="1"/>
  <c r="BR922" i="1" s="1"/>
  <c r="BU922" i="1" s="1"/>
  <c r="AV931" i="1"/>
  <c r="BR931" i="1" s="1"/>
  <c r="BU931" i="1" s="1"/>
  <c r="BQ931" i="1"/>
  <c r="BQ938" i="1"/>
  <c r="AV938" i="1"/>
  <c r="BR938" i="1" s="1"/>
  <c r="BU938" i="1" s="1"/>
  <c r="AV947" i="1"/>
  <c r="BR947" i="1" s="1"/>
  <c r="BU947" i="1" s="1"/>
  <c r="BQ947" i="1"/>
  <c r="AU954" i="1"/>
  <c r="BQ979" i="1"/>
  <c r="AV979" i="1"/>
  <c r="BR979" i="1" s="1"/>
  <c r="BU979" i="1" s="1"/>
  <c r="BQ721" i="1"/>
  <c r="AV721" i="1"/>
  <c r="BR721" i="1" s="1"/>
  <c r="BU721" i="1" s="1"/>
  <c r="AV723" i="1"/>
  <c r="BR723" i="1" s="1"/>
  <c r="BU723" i="1" s="1"/>
  <c r="BQ723" i="1"/>
  <c r="BQ725" i="1"/>
  <c r="AV725" i="1"/>
  <c r="BR725" i="1" s="1"/>
  <c r="BU725" i="1" s="1"/>
  <c r="AV727" i="1"/>
  <c r="BR727" i="1" s="1"/>
  <c r="BU727" i="1" s="1"/>
  <c r="BQ727" i="1"/>
  <c r="BQ729" i="1"/>
  <c r="AV729" i="1"/>
  <c r="BR729" i="1" s="1"/>
  <c r="BU729" i="1" s="1"/>
  <c r="AV731" i="1"/>
  <c r="BR731" i="1" s="1"/>
  <c r="BU731" i="1" s="1"/>
  <c r="BQ731" i="1"/>
  <c r="BQ733" i="1"/>
  <c r="AV733" i="1"/>
  <c r="BR733" i="1" s="1"/>
  <c r="BU733" i="1" s="1"/>
  <c r="AV735" i="1"/>
  <c r="BR735" i="1" s="1"/>
  <c r="BU735" i="1" s="1"/>
  <c r="BQ735" i="1"/>
  <c r="AW736" i="1"/>
  <c r="BS736" i="1" s="1"/>
  <c r="AW738" i="1"/>
  <c r="BS738" i="1" s="1"/>
  <c r="BP744" i="1"/>
  <c r="AU744" i="1"/>
  <c r="BQ749" i="1"/>
  <c r="AV749" i="1"/>
  <c r="BR749" i="1" s="1"/>
  <c r="BU749" i="1" s="1"/>
  <c r="AU754" i="1"/>
  <c r="AV755" i="1"/>
  <c r="BR755" i="1" s="1"/>
  <c r="BU755" i="1" s="1"/>
  <c r="BQ755" i="1"/>
  <c r="BP760" i="1"/>
  <c r="AU760" i="1"/>
  <c r="AV771" i="1"/>
  <c r="BR771" i="1" s="1"/>
  <c r="BU771" i="1" s="1"/>
  <c r="BQ771" i="1"/>
  <c r="BQ778" i="1"/>
  <c r="AV778" i="1"/>
  <c r="BR778" i="1" s="1"/>
  <c r="BU778" i="1" s="1"/>
  <c r="AV787" i="1"/>
  <c r="BR787" i="1" s="1"/>
  <c r="BU787" i="1" s="1"/>
  <c r="BQ787" i="1"/>
  <c r="BQ794" i="1"/>
  <c r="AV794" i="1"/>
  <c r="BR794" i="1" s="1"/>
  <c r="BU794" i="1" s="1"/>
  <c r="AV803" i="1"/>
  <c r="BR803" i="1" s="1"/>
  <c r="BU803" i="1" s="1"/>
  <c r="BQ803" i="1"/>
  <c r="BQ810" i="1"/>
  <c r="AV810" i="1"/>
  <c r="BR810" i="1" s="1"/>
  <c r="BU810" i="1" s="1"/>
  <c r="AV819" i="1"/>
  <c r="BR819" i="1" s="1"/>
  <c r="BU819" i="1" s="1"/>
  <c r="BQ819" i="1"/>
  <c r="BQ826" i="1"/>
  <c r="AV826" i="1"/>
  <c r="BR826" i="1" s="1"/>
  <c r="BU826" i="1" s="1"/>
  <c r="AV835" i="1"/>
  <c r="BR835" i="1" s="1"/>
  <c r="BU835" i="1" s="1"/>
  <c r="BQ835" i="1"/>
  <c r="BQ842" i="1"/>
  <c r="AV842" i="1"/>
  <c r="BR842" i="1" s="1"/>
  <c r="BU842" i="1" s="1"/>
  <c r="AV851" i="1"/>
  <c r="BR851" i="1" s="1"/>
  <c r="BU851" i="1" s="1"/>
  <c r="BQ851" i="1"/>
  <c r="BQ858" i="1"/>
  <c r="AV858" i="1"/>
  <c r="BR858" i="1" s="1"/>
  <c r="BU858" i="1" s="1"/>
  <c r="AV867" i="1"/>
  <c r="BR867" i="1" s="1"/>
  <c r="BU867" i="1" s="1"/>
  <c r="BQ867" i="1"/>
  <c r="BQ874" i="1"/>
  <c r="AV874" i="1"/>
  <c r="BR874" i="1" s="1"/>
  <c r="BU874" i="1" s="1"/>
  <c r="AV883" i="1"/>
  <c r="BR883" i="1" s="1"/>
  <c r="BU883" i="1" s="1"/>
  <c r="BQ883" i="1"/>
  <c r="BQ890" i="1"/>
  <c r="AV890" i="1"/>
  <c r="BR890" i="1" s="1"/>
  <c r="BU890" i="1" s="1"/>
  <c r="AV899" i="1"/>
  <c r="BR899" i="1" s="1"/>
  <c r="BU899" i="1" s="1"/>
  <c r="BQ899" i="1"/>
  <c r="AV911" i="1"/>
  <c r="BR911" i="1" s="1"/>
  <c r="BU911" i="1" s="1"/>
  <c r="BQ911" i="1"/>
  <c r="AU918" i="1"/>
  <c r="AV927" i="1"/>
  <c r="BR927" i="1" s="1"/>
  <c r="BU927" i="1" s="1"/>
  <c r="BQ927" i="1"/>
  <c r="AU934" i="1"/>
  <c r="AV943" i="1"/>
  <c r="BR943" i="1" s="1"/>
  <c r="BU943" i="1" s="1"/>
  <c r="BQ943" i="1"/>
  <c r="AU950" i="1"/>
  <c r="AV959" i="1"/>
  <c r="BR959" i="1" s="1"/>
  <c r="BU959" i="1" s="1"/>
  <c r="BQ959" i="1"/>
  <c r="BQ961" i="1"/>
  <c r="AV961" i="1"/>
  <c r="BR961" i="1" s="1"/>
  <c r="BU961" i="1" s="1"/>
  <c r="BQ963" i="1"/>
  <c r="AV963" i="1"/>
  <c r="BR963" i="1" s="1"/>
  <c r="BU963" i="1" s="1"/>
  <c r="AV965" i="1"/>
  <c r="BR965" i="1" s="1"/>
  <c r="BU965" i="1" s="1"/>
  <c r="BQ965" i="1"/>
  <c r="BQ967" i="1"/>
  <c r="AV967" i="1"/>
  <c r="BR967" i="1" s="1"/>
  <c r="BU967" i="1" s="1"/>
  <c r="AV969" i="1"/>
  <c r="BR969" i="1" s="1"/>
  <c r="BU969" i="1" s="1"/>
  <c r="BQ969" i="1"/>
  <c r="BQ971" i="1"/>
  <c r="AV971" i="1"/>
  <c r="BR971" i="1" s="1"/>
  <c r="BU971" i="1" s="1"/>
  <c r="AV973" i="1"/>
  <c r="BR973" i="1" s="1"/>
  <c r="BU973" i="1" s="1"/>
  <c r="BQ973" i="1"/>
  <c r="BQ975" i="1"/>
  <c r="AV975" i="1"/>
  <c r="BR975" i="1" s="1"/>
  <c r="BU975" i="1" s="1"/>
  <c r="AV977" i="1"/>
  <c r="BR977" i="1" s="1"/>
  <c r="BU977" i="1" s="1"/>
  <c r="BQ977" i="1"/>
  <c r="AW978" i="1"/>
  <c r="BS978" i="1" s="1"/>
  <c r="AU984" i="1"/>
  <c r="BP984" i="1"/>
  <c r="BQ987" i="1"/>
  <c r="AV987" i="1"/>
  <c r="BR987" i="1" s="1"/>
  <c r="BU987" i="1" s="1"/>
  <c r="AU992" i="1"/>
  <c r="AU996" i="1"/>
  <c r="AV1005" i="1"/>
  <c r="BR1005" i="1" s="1"/>
  <c r="BU1005" i="1" s="1"/>
  <c r="BQ1005" i="1"/>
  <c r="AU1012" i="1"/>
  <c r="AV1021" i="1"/>
  <c r="BR1021" i="1" s="1"/>
  <c r="BU1021" i="1" s="1"/>
  <c r="BQ1021" i="1"/>
  <c r="AU1028" i="1"/>
  <c r="AV1037" i="1"/>
  <c r="BR1037" i="1" s="1"/>
  <c r="BU1037" i="1" s="1"/>
  <c r="BQ1037" i="1"/>
  <c r="AU1044" i="1"/>
  <c r="AV1053" i="1"/>
  <c r="BR1053" i="1" s="1"/>
  <c r="BU1053" i="1" s="1"/>
  <c r="BQ1053" i="1"/>
  <c r="AU1060" i="1"/>
  <c r="AW723" i="1"/>
  <c r="BS723" i="1" s="1"/>
  <c r="AW727" i="1"/>
  <c r="BS727" i="1" s="1"/>
  <c r="AW731" i="1"/>
  <c r="BS731" i="1" s="1"/>
  <c r="AW735" i="1"/>
  <c r="BS735" i="1" s="1"/>
  <c r="AW739" i="1"/>
  <c r="BS739" i="1" s="1"/>
  <c r="BP742" i="1"/>
  <c r="AW743" i="1"/>
  <c r="BS743" i="1" s="1"/>
  <c r="BP746" i="1"/>
  <c r="AW747" i="1"/>
  <c r="BS747" i="1" s="1"/>
  <c r="BP750" i="1"/>
  <c r="AW751" i="1"/>
  <c r="BS751" i="1" s="1"/>
  <c r="BP754" i="1"/>
  <c r="AW755" i="1"/>
  <c r="BS755" i="1" s="1"/>
  <c r="BP758" i="1"/>
  <c r="AW759" i="1"/>
  <c r="BS759" i="1" s="1"/>
  <c r="BP762" i="1"/>
  <c r="AW763" i="1"/>
  <c r="BS763" i="1" s="1"/>
  <c r="AU764" i="1"/>
  <c r="AV765" i="1"/>
  <c r="BR765" i="1" s="1"/>
  <c r="BU765" i="1" s="1"/>
  <c r="BP766" i="1"/>
  <c r="AW767" i="1"/>
  <c r="BS767" i="1" s="1"/>
  <c r="AU768" i="1"/>
  <c r="AV769" i="1"/>
  <c r="BR769" i="1" s="1"/>
  <c r="BU769" i="1" s="1"/>
  <c r="BP770" i="1"/>
  <c r="AW771" i="1"/>
  <c r="BS771" i="1" s="1"/>
  <c r="AU772" i="1"/>
  <c r="AV773" i="1"/>
  <c r="BR773" i="1" s="1"/>
  <c r="BU773" i="1" s="1"/>
  <c r="BP774" i="1"/>
  <c r="AW775" i="1"/>
  <c r="BS775" i="1" s="1"/>
  <c r="AU776" i="1"/>
  <c r="AV777" i="1"/>
  <c r="BR777" i="1" s="1"/>
  <c r="BU777" i="1" s="1"/>
  <c r="BP778" i="1"/>
  <c r="AW779" i="1"/>
  <c r="BS779" i="1" s="1"/>
  <c r="AU780" i="1"/>
  <c r="AV781" i="1"/>
  <c r="BR781" i="1" s="1"/>
  <c r="BU781" i="1" s="1"/>
  <c r="BP782" i="1"/>
  <c r="AW783" i="1"/>
  <c r="BS783" i="1" s="1"/>
  <c r="AU784" i="1"/>
  <c r="AV785" i="1"/>
  <c r="BR785" i="1" s="1"/>
  <c r="BU785" i="1" s="1"/>
  <c r="BP786" i="1"/>
  <c r="AW787" i="1"/>
  <c r="BS787" i="1" s="1"/>
  <c r="AU788" i="1"/>
  <c r="AV789" i="1"/>
  <c r="BR789" i="1" s="1"/>
  <c r="BU789" i="1" s="1"/>
  <c r="BP790" i="1"/>
  <c r="AW791" i="1"/>
  <c r="BS791" i="1" s="1"/>
  <c r="AU792" i="1"/>
  <c r="AV793" i="1"/>
  <c r="BR793" i="1" s="1"/>
  <c r="BU793" i="1" s="1"/>
  <c r="BP794" i="1"/>
  <c r="AW795" i="1"/>
  <c r="BS795" i="1" s="1"/>
  <c r="AU796" i="1"/>
  <c r="AV797" i="1"/>
  <c r="BR797" i="1" s="1"/>
  <c r="BU797" i="1" s="1"/>
  <c r="BP798" i="1"/>
  <c r="AW799" i="1"/>
  <c r="BS799" i="1" s="1"/>
  <c r="AU800" i="1"/>
  <c r="AV801" i="1"/>
  <c r="BR801" i="1" s="1"/>
  <c r="BU801" i="1" s="1"/>
  <c r="BP802" i="1"/>
  <c r="AW803" i="1"/>
  <c r="BS803" i="1" s="1"/>
  <c r="AU804" i="1"/>
  <c r="AV805" i="1"/>
  <c r="BR805" i="1" s="1"/>
  <c r="BU805" i="1" s="1"/>
  <c r="BP806" i="1"/>
  <c r="AW807" i="1"/>
  <c r="BS807" i="1" s="1"/>
  <c r="AU808" i="1"/>
  <c r="AV809" i="1"/>
  <c r="BR809" i="1" s="1"/>
  <c r="BU809" i="1" s="1"/>
  <c r="BP810" i="1"/>
  <c r="AW811" i="1"/>
  <c r="BS811" i="1" s="1"/>
  <c r="AU812" i="1"/>
  <c r="AV813" i="1"/>
  <c r="BR813" i="1" s="1"/>
  <c r="BU813" i="1" s="1"/>
  <c r="BP814" i="1"/>
  <c r="AW815" i="1"/>
  <c r="BS815" i="1" s="1"/>
  <c r="AU816" i="1"/>
  <c r="AV817" i="1"/>
  <c r="BR817" i="1" s="1"/>
  <c r="BU817" i="1" s="1"/>
  <c r="BP818" i="1"/>
  <c r="AW819" i="1"/>
  <c r="BS819" i="1" s="1"/>
  <c r="AU820" i="1"/>
  <c r="AV821" i="1"/>
  <c r="BR821" i="1" s="1"/>
  <c r="BU821" i="1" s="1"/>
  <c r="BP822" i="1"/>
  <c r="AW823" i="1"/>
  <c r="BS823" i="1" s="1"/>
  <c r="AU824" i="1"/>
  <c r="AV825" i="1"/>
  <c r="BR825" i="1" s="1"/>
  <c r="BU825" i="1" s="1"/>
  <c r="BP826" i="1"/>
  <c r="AW827" i="1"/>
  <c r="BS827" i="1" s="1"/>
  <c r="AU828" i="1"/>
  <c r="AV829" i="1"/>
  <c r="BR829" i="1" s="1"/>
  <c r="BU829" i="1" s="1"/>
  <c r="BP830" i="1"/>
  <c r="AW831" i="1"/>
  <c r="BS831" i="1" s="1"/>
  <c r="AU832" i="1"/>
  <c r="AV833" i="1"/>
  <c r="BR833" i="1" s="1"/>
  <c r="BU833" i="1" s="1"/>
  <c r="BP834" i="1"/>
  <c r="AW835" i="1"/>
  <c r="BS835" i="1" s="1"/>
  <c r="AU836" i="1"/>
  <c r="AV837" i="1"/>
  <c r="BR837" i="1" s="1"/>
  <c r="BU837" i="1" s="1"/>
  <c r="BP838" i="1"/>
  <c r="AW839" i="1"/>
  <c r="BS839" i="1" s="1"/>
  <c r="AU840" i="1"/>
  <c r="AV841" i="1"/>
  <c r="BR841" i="1" s="1"/>
  <c r="BU841" i="1" s="1"/>
  <c r="BP842" i="1"/>
  <c r="AW843" i="1"/>
  <c r="BS843" i="1" s="1"/>
  <c r="AU844" i="1"/>
  <c r="AV845" i="1"/>
  <c r="BR845" i="1" s="1"/>
  <c r="BU845" i="1" s="1"/>
  <c r="BP846" i="1"/>
  <c r="AW847" i="1"/>
  <c r="BS847" i="1" s="1"/>
  <c r="AU848" i="1"/>
  <c r="AV849" i="1"/>
  <c r="BR849" i="1" s="1"/>
  <c r="BU849" i="1" s="1"/>
  <c r="BP850" i="1"/>
  <c r="AW851" i="1"/>
  <c r="BS851" i="1" s="1"/>
  <c r="AU852" i="1"/>
  <c r="AV853" i="1"/>
  <c r="BR853" i="1" s="1"/>
  <c r="BU853" i="1" s="1"/>
  <c r="BP854" i="1"/>
  <c r="AW855" i="1"/>
  <c r="BS855" i="1" s="1"/>
  <c r="AU856" i="1"/>
  <c r="AV857" i="1"/>
  <c r="BR857" i="1" s="1"/>
  <c r="BU857" i="1" s="1"/>
  <c r="BP858" i="1"/>
  <c r="AW859" i="1"/>
  <c r="BS859" i="1" s="1"/>
  <c r="AU860" i="1"/>
  <c r="AV861" i="1"/>
  <c r="BR861" i="1" s="1"/>
  <c r="BU861" i="1" s="1"/>
  <c r="BP862" i="1"/>
  <c r="AW863" i="1"/>
  <c r="BS863" i="1" s="1"/>
  <c r="AU864" i="1"/>
  <c r="AV865" i="1"/>
  <c r="BR865" i="1" s="1"/>
  <c r="BU865" i="1" s="1"/>
  <c r="BP866" i="1"/>
  <c r="AW867" i="1"/>
  <c r="BS867" i="1" s="1"/>
  <c r="AU868" i="1"/>
  <c r="AV869" i="1"/>
  <c r="BR869" i="1" s="1"/>
  <c r="BU869" i="1" s="1"/>
  <c r="BP870" i="1"/>
  <c r="AW871" i="1"/>
  <c r="BS871" i="1" s="1"/>
  <c r="AU872" i="1"/>
  <c r="AV873" i="1"/>
  <c r="BR873" i="1" s="1"/>
  <c r="BU873" i="1" s="1"/>
  <c r="BP874" i="1"/>
  <c r="AW875" i="1"/>
  <c r="BS875" i="1" s="1"/>
  <c r="AU876" i="1"/>
  <c r="AV877" i="1"/>
  <c r="BR877" i="1" s="1"/>
  <c r="BU877" i="1" s="1"/>
  <c r="BP878" i="1"/>
  <c r="AW879" i="1"/>
  <c r="BS879" i="1" s="1"/>
  <c r="AU880" i="1"/>
  <c r="AV881" i="1"/>
  <c r="BR881" i="1" s="1"/>
  <c r="BU881" i="1" s="1"/>
  <c r="BP882" i="1"/>
  <c r="AW883" i="1"/>
  <c r="BS883" i="1" s="1"/>
  <c r="AU884" i="1"/>
  <c r="AV885" i="1"/>
  <c r="BR885" i="1" s="1"/>
  <c r="BU885" i="1" s="1"/>
  <c r="BP886" i="1"/>
  <c r="AW887" i="1"/>
  <c r="BS887" i="1" s="1"/>
  <c r="AU888" i="1"/>
  <c r="AV889" i="1"/>
  <c r="BR889" i="1" s="1"/>
  <c r="BU889" i="1" s="1"/>
  <c r="BP890" i="1"/>
  <c r="AW891" i="1"/>
  <c r="BS891" i="1" s="1"/>
  <c r="AU892" i="1"/>
  <c r="AV893" i="1"/>
  <c r="BR893" i="1" s="1"/>
  <c r="BU893" i="1" s="1"/>
  <c r="BP894" i="1"/>
  <c r="AW895" i="1"/>
  <c r="BS895" i="1" s="1"/>
  <c r="AU896" i="1"/>
  <c r="AV897" i="1"/>
  <c r="BR897" i="1" s="1"/>
  <c r="BU897" i="1" s="1"/>
  <c r="BP898" i="1"/>
  <c r="AW899" i="1"/>
  <c r="BS899" i="1" s="1"/>
  <c r="AU900" i="1"/>
  <c r="AV901" i="1"/>
  <c r="BR901" i="1" s="1"/>
  <c r="BU901" i="1" s="1"/>
  <c r="AW903" i="1"/>
  <c r="BS903" i="1" s="1"/>
  <c r="AU904" i="1"/>
  <c r="AV905" i="1"/>
  <c r="BR905" i="1" s="1"/>
  <c r="BU905" i="1" s="1"/>
  <c r="BP906" i="1"/>
  <c r="AW907" i="1"/>
  <c r="BS907" i="1" s="1"/>
  <c r="AU908" i="1"/>
  <c r="AV909" i="1"/>
  <c r="BR909" i="1" s="1"/>
  <c r="BU909" i="1" s="1"/>
  <c r="BP910" i="1"/>
  <c r="AW911" i="1"/>
  <c r="BS911" i="1" s="1"/>
  <c r="AU912" i="1"/>
  <c r="AV913" i="1"/>
  <c r="BR913" i="1" s="1"/>
  <c r="BU913" i="1" s="1"/>
  <c r="BP914" i="1"/>
  <c r="AW915" i="1"/>
  <c r="BS915" i="1" s="1"/>
  <c r="AU916" i="1"/>
  <c r="AV917" i="1"/>
  <c r="BR917" i="1" s="1"/>
  <c r="BU917" i="1" s="1"/>
  <c r="BP918" i="1"/>
  <c r="AW919" i="1"/>
  <c r="BS919" i="1" s="1"/>
  <c r="AU920" i="1"/>
  <c r="AV921" i="1"/>
  <c r="BR921" i="1" s="1"/>
  <c r="BU921" i="1" s="1"/>
  <c r="BP922" i="1"/>
  <c r="AW923" i="1"/>
  <c r="BS923" i="1" s="1"/>
  <c r="AU924" i="1"/>
  <c r="AV925" i="1"/>
  <c r="BR925" i="1" s="1"/>
  <c r="BU925" i="1" s="1"/>
  <c r="BP926" i="1"/>
  <c r="AW927" i="1"/>
  <c r="BS927" i="1" s="1"/>
  <c r="AU928" i="1"/>
  <c r="AV929" i="1"/>
  <c r="BR929" i="1" s="1"/>
  <c r="BU929" i="1" s="1"/>
  <c r="BP930" i="1"/>
  <c r="AW931" i="1"/>
  <c r="BS931" i="1" s="1"/>
  <c r="AU932" i="1"/>
  <c r="AV933" i="1"/>
  <c r="BR933" i="1" s="1"/>
  <c r="BU933" i="1" s="1"/>
  <c r="BP934" i="1"/>
  <c r="AW935" i="1"/>
  <c r="BS935" i="1" s="1"/>
  <c r="AU936" i="1"/>
  <c r="AV937" i="1"/>
  <c r="BR937" i="1" s="1"/>
  <c r="BU937" i="1" s="1"/>
  <c r="BP938" i="1"/>
  <c r="AW939" i="1"/>
  <c r="BS939" i="1" s="1"/>
  <c r="AU940" i="1"/>
  <c r="AV941" i="1"/>
  <c r="BR941" i="1" s="1"/>
  <c r="BU941" i="1" s="1"/>
  <c r="BP942" i="1"/>
  <c r="AW943" i="1"/>
  <c r="BS943" i="1" s="1"/>
  <c r="AU944" i="1"/>
  <c r="AV945" i="1"/>
  <c r="BR945" i="1" s="1"/>
  <c r="BU945" i="1" s="1"/>
  <c r="BP946" i="1"/>
  <c r="AW947" i="1"/>
  <c r="BS947" i="1" s="1"/>
  <c r="AU948" i="1"/>
  <c r="AV949" i="1"/>
  <c r="BR949" i="1" s="1"/>
  <c r="BU949" i="1" s="1"/>
  <c r="BP950" i="1"/>
  <c r="AW951" i="1"/>
  <c r="BS951" i="1" s="1"/>
  <c r="AU952" i="1"/>
  <c r="AV953" i="1"/>
  <c r="BR953" i="1" s="1"/>
  <c r="BU953" i="1" s="1"/>
  <c r="BP954" i="1"/>
  <c r="AW955" i="1"/>
  <c r="BS955" i="1" s="1"/>
  <c r="AU956" i="1"/>
  <c r="AV957" i="1"/>
  <c r="BR957" i="1" s="1"/>
  <c r="BU957" i="1" s="1"/>
  <c r="BP958" i="1"/>
  <c r="AU960" i="1"/>
  <c r="BP962" i="1"/>
  <c r="AU962" i="1"/>
  <c r="AU964" i="1"/>
  <c r="BP964" i="1"/>
  <c r="BP966" i="1"/>
  <c r="AU966" i="1"/>
  <c r="AU968" i="1"/>
  <c r="BP968" i="1"/>
  <c r="BP970" i="1"/>
  <c r="AU970" i="1"/>
  <c r="AU972" i="1"/>
  <c r="BP972" i="1"/>
  <c r="BP974" i="1"/>
  <c r="AU974" i="1"/>
  <c r="AU976" i="1"/>
  <c r="BP976" i="1"/>
  <c r="BP978" i="1"/>
  <c r="AU978" i="1"/>
  <c r="AU980" i="1"/>
  <c r="BP980" i="1"/>
  <c r="AV985" i="1"/>
  <c r="BR985" i="1" s="1"/>
  <c r="BU985" i="1" s="1"/>
  <c r="BQ985" i="1"/>
  <c r="AU988" i="1"/>
  <c r="AV1001" i="1"/>
  <c r="BR1001" i="1" s="1"/>
  <c r="BU1001" i="1" s="1"/>
  <c r="BQ1001" i="1"/>
  <c r="AU1008" i="1"/>
  <c r="AV1017" i="1"/>
  <c r="BR1017" i="1" s="1"/>
  <c r="BU1017" i="1" s="1"/>
  <c r="BQ1017" i="1"/>
  <c r="AU1024" i="1"/>
  <c r="AV1033" i="1"/>
  <c r="BR1033" i="1" s="1"/>
  <c r="BU1033" i="1" s="1"/>
  <c r="BQ1033" i="1"/>
  <c r="AU1040" i="1"/>
  <c r="AV1049" i="1"/>
  <c r="BR1049" i="1" s="1"/>
  <c r="BU1049" i="1" s="1"/>
  <c r="BQ1049" i="1"/>
  <c r="AU1056" i="1"/>
  <c r="AV1062" i="1"/>
  <c r="BR1062" i="1" s="1"/>
  <c r="BU1062" i="1" s="1"/>
  <c r="BQ1062" i="1"/>
  <c r="BQ1082" i="1"/>
  <c r="AV1082" i="1"/>
  <c r="BR1082" i="1" s="1"/>
  <c r="BU1082" i="1" s="1"/>
  <c r="AW742" i="1"/>
  <c r="BS742" i="1" s="1"/>
  <c r="AW746" i="1"/>
  <c r="BS746" i="1" s="1"/>
  <c r="AW750" i="1"/>
  <c r="BS750" i="1" s="1"/>
  <c r="AW754" i="1"/>
  <c r="BS754" i="1" s="1"/>
  <c r="AW758" i="1"/>
  <c r="BS758" i="1" s="1"/>
  <c r="AW762" i="1"/>
  <c r="BS762" i="1" s="1"/>
  <c r="AW766" i="1"/>
  <c r="BS766" i="1" s="1"/>
  <c r="AW770" i="1"/>
  <c r="BS770" i="1" s="1"/>
  <c r="AW774" i="1"/>
  <c r="BS774" i="1" s="1"/>
  <c r="AW778" i="1"/>
  <c r="BS778" i="1" s="1"/>
  <c r="AW782" i="1"/>
  <c r="BS782" i="1" s="1"/>
  <c r="AW786" i="1"/>
  <c r="BS786" i="1" s="1"/>
  <c r="AW790" i="1"/>
  <c r="BS790" i="1" s="1"/>
  <c r="AW794" i="1"/>
  <c r="BS794" i="1" s="1"/>
  <c r="AW798" i="1"/>
  <c r="BS798" i="1" s="1"/>
  <c r="AW802" i="1"/>
  <c r="BS802" i="1" s="1"/>
  <c r="AW806" i="1"/>
  <c r="BS806" i="1" s="1"/>
  <c r="AW810" i="1"/>
  <c r="BS810" i="1" s="1"/>
  <c r="AW814" i="1"/>
  <c r="BS814" i="1" s="1"/>
  <c r="AW818" i="1"/>
  <c r="BS818" i="1" s="1"/>
  <c r="AW822" i="1"/>
  <c r="BS822" i="1" s="1"/>
  <c r="AW826" i="1"/>
  <c r="BS826" i="1" s="1"/>
  <c r="AW830" i="1"/>
  <c r="BS830" i="1" s="1"/>
  <c r="AW834" i="1"/>
  <c r="BS834" i="1" s="1"/>
  <c r="AW838" i="1"/>
  <c r="BS838" i="1" s="1"/>
  <c r="AW842" i="1"/>
  <c r="BS842" i="1" s="1"/>
  <c r="AW846" i="1"/>
  <c r="BS846" i="1" s="1"/>
  <c r="AW850" i="1"/>
  <c r="BS850" i="1" s="1"/>
  <c r="AW854" i="1"/>
  <c r="BS854" i="1" s="1"/>
  <c r="AW858" i="1"/>
  <c r="BS858" i="1" s="1"/>
  <c r="AW862" i="1"/>
  <c r="BS862" i="1" s="1"/>
  <c r="AW866" i="1"/>
  <c r="BS866" i="1" s="1"/>
  <c r="AW870" i="1"/>
  <c r="BS870" i="1" s="1"/>
  <c r="AW874" i="1"/>
  <c r="BS874" i="1" s="1"/>
  <c r="AW878" i="1"/>
  <c r="BS878" i="1" s="1"/>
  <c r="AW882" i="1"/>
  <c r="BS882" i="1" s="1"/>
  <c r="AW886" i="1"/>
  <c r="BS886" i="1" s="1"/>
  <c r="AW890" i="1"/>
  <c r="BS890" i="1" s="1"/>
  <c r="AW894" i="1"/>
  <c r="BS894" i="1" s="1"/>
  <c r="AW898" i="1"/>
  <c r="BS898" i="1" s="1"/>
  <c r="AW902" i="1"/>
  <c r="BS902" i="1" s="1"/>
  <c r="AW906" i="1"/>
  <c r="BS906" i="1" s="1"/>
  <c r="AW910" i="1"/>
  <c r="BS910" i="1" s="1"/>
  <c r="AW914" i="1"/>
  <c r="BS914" i="1" s="1"/>
  <c r="AW918" i="1"/>
  <c r="BS918" i="1" s="1"/>
  <c r="AW922" i="1"/>
  <c r="BS922" i="1" s="1"/>
  <c r="AW926" i="1"/>
  <c r="BS926" i="1" s="1"/>
  <c r="AW930" i="1"/>
  <c r="BS930" i="1" s="1"/>
  <c r="AW934" i="1"/>
  <c r="BS934" i="1" s="1"/>
  <c r="AW938" i="1"/>
  <c r="BS938" i="1" s="1"/>
  <c r="AW942" i="1"/>
  <c r="BS942" i="1" s="1"/>
  <c r="AW946" i="1"/>
  <c r="BS946" i="1" s="1"/>
  <c r="AW950" i="1"/>
  <c r="BS950" i="1" s="1"/>
  <c r="AW954" i="1"/>
  <c r="BS954" i="1" s="1"/>
  <c r="AW958" i="1"/>
  <c r="BS958" i="1" s="1"/>
  <c r="AV981" i="1"/>
  <c r="BR981" i="1" s="1"/>
  <c r="BU981" i="1" s="1"/>
  <c r="BQ981" i="1"/>
  <c r="AV997" i="1"/>
  <c r="BR997" i="1" s="1"/>
  <c r="BU997" i="1" s="1"/>
  <c r="BQ997" i="1"/>
  <c r="AU1004" i="1"/>
  <c r="AV1013" i="1"/>
  <c r="BR1013" i="1" s="1"/>
  <c r="BU1013" i="1" s="1"/>
  <c r="BQ1013" i="1"/>
  <c r="AU1020" i="1"/>
  <c r="AV1029" i="1"/>
  <c r="BR1029" i="1" s="1"/>
  <c r="BU1029" i="1" s="1"/>
  <c r="BQ1029" i="1"/>
  <c r="AU1036" i="1"/>
  <c r="AV1045" i="1"/>
  <c r="BR1045" i="1" s="1"/>
  <c r="BU1045" i="1" s="1"/>
  <c r="BQ1045" i="1"/>
  <c r="AU1052" i="1"/>
  <c r="AV1061" i="1"/>
  <c r="BR1061" i="1" s="1"/>
  <c r="BU1061" i="1" s="1"/>
  <c r="BQ1061" i="1"/>
  <c r="BQ1063" i="1"/>
  <c r="AV1063" i="1"/>
  <c r="BR1063" i="1" s="1"/>
  <c r="BU1063" i="1" s="1"/>
  <c r="AV1070" i="1"/>
  <c r="BR1070" i="1" s="1"/>
  <c r="BU1070" i="1" s="1"/>
  <c r="BQ1070" i="1"/>
  <c r="BQ1074" i="1"/>
  <c r="AV1074" i="1"/>
  <c r="BR1074" i="1" s="1"/>
  <c r="BU1074" i="1" s="1"/>
  <c r="AV1078" i="1"/>
  <c r="BR1078" i="1" s="1"/>
  <c r="BU1078" i="1" s="1"/>
  <c r="BQ1078" i="1"/>
  <c r="AW721" i="1"/>
  <c r="BS721" i="1" s="1"/>
  <c r="AW725" i="1"/>
  <c r="BS725" i="1" s="1"/>
  <c r="AW729" i="1"/>
  <c r="BS729" i="1" s="1"/>
  <c r="AW733" i="1"/>
  <c r="BS733" i="1" s="1"/>
  <c r="AW737" i="1"/>
  <c r="BS737" i="1" s="1"/>
  <c r="AW741" i="1"/>
  <c r="BS741" i="1" s="1"/>
  <c r="AW745" i="1"/>
  <c r="BS745" i="1" s="1"/>
  <c r="AW749" i="1"/>
  <c r="BS749" i="1" s="1"/>
  <c r="AW753" i="1"/>
  <c r="BS753" i="1" s="1"/>
  <c r="AW757" i="1"/>
  <c r="BS757" i="1" s="1"/>
  <c r="AW761" i="1"/>
  <c r="BS761" i="1" s="1"/>
  <c r="AW765" i="1"/>
  <c r="BS765" i="1" s="1"/>
  <c r="AW769" i="1"/>
  <c r="BS769" i="1" s="1"/>
  <c r="AW773" i="1"/>
  <c r="BS773" i="1" s="1"/>
  <c r="AW777" i="1"/>
  <c r="BS777" i="1" s="1"/>
  <c r="AW781" i="1"/>
  <c r="BS781" i="1" s="1"/>
  <c r="AW785" i="1"/>
  <c r="BS785" i="1" s="1"/>
  <c r="AW789" i="1"/>
  <c r="BS789" i="1" s="1"/>
  <c r="AW793" i="1"/>
  <c r="BS793" i="1" s="1"/>
  <c r="AW797" i="1"/>
  <c r="BS797" i="1" s="1"/>
  <c r="AW801" i="1"/>
  <c r="BS801" i="1" s="1"/>
  <c r="AW805" i="1"/>
  <c r="BS805" i="1" s="1"/>
  <c r="AW809" i="1"/>
  <c r="BS809" i="1" s="1"/>
  <c r="AW813" i="1"/>
  <c r="BS813" i="1" s="1"/>
  <c r="AW817" i="1"/>
  <c r="BS817" i="1" s="1"/>
  <c r="AW821" i="1"/>
  <c r="BS821" i="1" s="1"/>
  <c r="AW825" i="1"/>
  <c r="BS825" i="1" s="1"/>
  <c r="AW829" i="1"/>
  <c r="BS829" i="1" s="1"/>
  <c r="AW833" i="1"/>
  <c r="BS833" i="1" s="1"/>
  <c r="AW837" i="1"/>
  <c r="BS837" i="1" s="1"/>
  <c r="AW841" i="1"/>
  <c r="BS841" i="1" s="1"/>
  <c r="AW845" i="1"/>
  <c r="BS845" i="1" s="1"/>
  <c r="AW849" i="1"/>
  <c r="BS849" i="1" s="1"/>
  <c r="AW853" i="1"/>
  <c r="BS853" i="1" s="1"/>
  <c r="AW857" i="1"/>
  <c r="BS857" i="1" s="1"/>
  <c r="AW861" i="1"/>
  <c r="BS861" i="1" s="1"/>
  <c r="AW865" i="1"/>
  <c r="BS865" i="1" s="1"/>
  <c r="AW869" i="1"/>
  <c r="BS869" i="1" s="1"/>
  <c r="AW873" i="1"/>
  <c r="BS873" i="1" s="1"/>
  <c r="AW877" i="1"/>
  <c r="BS877" i="1" s="1"/>
  <c r="AW881" i="1"/>
  <c r="BS881" i="1" s="1"/>
  <c r="AW885" i="1"/>
  <c r="BS885" i="1" s="1"/>
  <c r="AW889" i="1"/>
  <c r="BS889" i="1" s="1"/>
  <c r="AW893" i="1"/>
  <c r="BS893" i="1" s="1"/>
  <c r="AW897" i="1"/>
  <c r="BS897" i="1" s="1"/>
  <c r="AW901" i="1"/>
  <c r="BS901" i="1" s="1"/>
  <c r="AW905" i="1"/>
  <c r="BS905" i="1" s="1"/>
  <c r="AW909" i="1"/>
  <c r="BS909" i="1" s="1"/>
  <c r="AW913" i="1"/>
  <c r="BS913" i="1" s="1"/>
  <c r="AW917" i="1"/>
  <c r="BS917" i="1" s="1"/>
  <c r="AW921" i="1"/>
  <c r="BS921" i="1" s="1"/>
  <c r="AW925" i="1"/>
  <c r="BS925" i="1" s="1"/>
  <c r="AW929" i="1"/>
  <c r="BS929" i="1" s="1"/>
  <c r="AW933" i="1"/>
  <c r="BS933" i="1" s="1"/>
  <c r="AW937" i="1"/>
  <c r="BS937" i="1" s="1"/>
  <c r="AW941" i="1"/>
  <c r="BS941" i="1" s="1"/>
  <c r="AW945" i="1"/>
  <c r="BS945" i="1" s="1"/>
  <c r="AW949" i="1"/>
  <c r="BS949" i="1" s="1"/>
  <c r="AW953" i="1"/>
  <c r="BS953" i="1" s="1"/>
  <c r="AW957" i="1"/>
  <c r="BS957" i="1" s="1"/>
  <c r="BQ983" i="1"/>
  <c r="AV983" i="1"/>
  <c r="BR983" i="1" s="1"/>
  <c r="BU983" i="1" s="1"/>
  <c r="BQ991" i="1"/>
  <c r="AV991" i="1"/>
  <c r="BR991" i="1" s="1"/>
  <c r="BU991" i="1" s="1"/>
  <c r="BQ1000" i="1"/>
  <c r="AV1000" i="1"/>
  <c r="BR1000" i="1" s="1"/>
  <c r="BU1000" i="1" s="1"/>
  <c r="AV1009" i="1"/>
  <c r="BR1009" i="1" s="1"/>
  <c r="BU1009" i="1" s="1"/>
  <c r="BQ1009" i="1"/>
  <c r="BQ1016" i="1"/>
  <c r="AV1016" i="1"/>
  <c r="BR1016" i="1" s="1"/>
  <c r="BU1016" i="1" s="1"/>
  <c r="AV1025" i="1"/>
  <c r="BR1025" i="1" s="1"/>
  <c r="BU1025" i="1" s="1"/>
  <c r="BQ1025" i="1"/>
  <c r="BQ1032" i="1"/>
  <c r="AV1032" i="1"/>
  <c r="BR1032" i="1" s="1"/>
  <c r="BU1032" i="1" s="1"/>
  <c r="AV1041" i="1"/>
  <c r="BR1041" i="1" s="1"/>
  <c r="BU1041" i="1" s="1"/>
  <c r="BQ1041" i="1"/>
  <c r="BQ1048" i="1"/>
  <c r="AV1048" i="1"/>
  <c r="BR1048" i="1" s="1"/>
  <c r="BU1048" i="1" s="1"/>
  <c r="AV1057" i="1"/>
  <c r="BR1057" i="1" s="1"/>
  <c r="BU1057" i="1" s="1"/>
  <c r="BQ1057" i="1"/>
  <c r="BQ1067" i="1"/>
  <c r="AV1067" i="1"/>
  <c r="BR1067" i="1" s="1"/>
  <c r="BU1067" i="1" s="1"/>
  <c r="BQ1071" i="1"/>
  <c r="AV1071" i="1"/>
  <c r="BR1071" i="1" s="1"/>
  <c r="BU1071" i="1" s="1"/>
  <c r="BQ1075" i="1"/>
  <c r="AV1075" i="1"/>
  <c r="BR1075" i="1" s="1"/>
  <c r="BU1075" i="1" s="1"/>
  <c r="BQ1079" i="1"/>
  <c r="AV1079" i="1"/>
  <c r="BR1079" i="1" s="1"/>
  <c r="BU1079" i="1" s="1"/>
  <c r="BQ1133" i="1"/>
  <c r="AV1133" i="1"/>
  <c r="BR1133" i="1" s="1"/>
  <c r="BU1133" i="1" s="1"/>
  <c r="BQ1145" i="1"/>
  <c r="AV1145" i="1"/>
  <c r="BR1145" i="1" s="1"/>
  <c r="BU1145" i="1" s="1"/>
  <c r="AW982" i="1"/>
  <c r="BS982" i="1" s="1"/>
  <c r="AW986" i="1"/>
  <c r="BS986" i="1" s="1"/>
  <c r="AW990" i="1"/>
  <c r="BS990" i="1" s="1"/>
  <c r="AW994" i="1"/>
  <c r="BS994" i="1" s="1"/>
  <c r="AU1064" i="1"/>
  <c r="AU1072" i="1"/>
  <c r="BP1080" i="1"/>
  <c r="BQ1101" i="1"/>
  <c r="AV1101" i="1"/>
  <c r="BR1101" i="1" s="1"/>
  <c r="BU1101" i="1" s="1"/>
  <c r="AV1102" i="1"/>
  <c r="BR1102" i="1" s="1"/>
  <c r="BU1102" i="1" s="1"/>
  <c r="AV1103" i="1"/>
  <c r="BR1103" i="1" s="1"/>
  <c r="BU1103" i="1" s="1"/>
  <c r="BQ1103" i="1"/>
  <c r="BP1108" i="1"/>
  <c r="AU1108" i="1"/>
  <c r="BQ1113" i="1"/>
  <c r="AV1113" i="1"/>
  <c r="BR1113" i="1" s="1"/>
  <c r="BU1113" i="1" s="1"/>
  <c r="AV1114" i="1"/>
  <c r="BR1114" i="1" s="1"/>
  <c r="BU1114" i="1" s="1"/>
  <c r="AV1115" i="1"/>
  <c r="BR1115" i="1" s="1"/>
  <c r="BU1115" i="1" s="1"/>
  <c r="BQ1115" i="1"/>
  <c r="BQ1117" i="1"/>
  <c r="AV1117" i="1"/>
  <c r="BR1117" i="1" s="1"/>
  <c r="BU1117" i="1" s="1"/>
  <c r="AV1118" i="1"/>
  <c r="BR1118" i="1" s="1"/>
  <c r="BU1118" i="1" s="1"/>
  <c r="AV1119" i="1"/>
  <c r="BR1119" i="1" s="1"/>
  <c r="BU1119" i="1" s="1"/>
  <c r="BQ1119" i="1"/>
  <c r="BQ1121" i="1"/>
  <c r="AV1121" i="1"/>
  <c r="BR1121" i="1" s="1"/>
  <c r="BU1121" i="1" s="1"/>
  <c r="AV1122" i="1"/>
  <c r="BR1122" i="1" s="1"/>
  <c r="BU1122" i="1" s="1"/>
  <c r="AV1123" i="1"/>
  <c r="BR1123" i="1" s="1"/>
  <c r="BU1123" i="1" s="1"/>
  <c r="BQ1123" i="1"/>
  <c r="BQ1129" i="1"/>
  <c r="AV1129" i="1"/>
  <c r="BR1129" i="1" s="1"/>
  <c r="BU1129" i="1" s="1"/>
  <c r="AV1130" i="1"/>
  <c r="BR1130" i="1" s="1"/>
  <c r="BU1130" i="1" s="1"/>
  <c r="BP1132" i="1"/>
  <c r="AU1132" i="1"/>
  <c r="BQ1137" i="1"/>
  <c r="AV1137" i="1"/>
  <c r="BR1137" i="1" s="1"/>
  <c r="BU1137" i="1" s="1"/>
  <c r="AV1139" i="1"/>
  <c r="BR1139" i="1" s="1"/>
  <c r="BU1139" i="1" s="1"/>
  <c r="BQ1139" i="1"/>
  <c r="BP1144" i="1"/>
  <c r="AU1144" i="1"/>
  <c r="AV1151" i="1"/>
  <c r="BR1151" i="1" s="1"/>
  <c r="BU1151" i="1" s="1"/>
  <c r="BQ1151" i="1"/>
  <c r="AV1155" i="1"/>
  <c r="BR1155" i="1" s="1"/>
  <c r="BU1155" i="1" s="1"/>
  <c r="BQ1155" i="1"/>
  <c r="AU1158" i="1"/>
  <c r="AV1163" i="1"/>
  <c r="BR1163" i="1" s="1"/>
  <c r="BU1163" i="1" s="1"/>
  <c r="BQ1163" i="1"/>
  <c r="BQ1170" i="1"/>
  <c r="AV1170" i="1"/>
  <c r="BR1170" i="1" s="1"/>
  <c r="BU1170" i="1" s="1"/>
  <c r="AV1171" i="1"/>
  <c r="BR1171" i="1" s="1"/>
  <c r="BU1171" i="1" s="1"/>
  <c r="BQ1171" i="1"/>
  <c r="AV1172" i="1"/>
  <c r="BR1172" i="1" s="1"/>
  <c r="BU1172" i="1" s="1"/>
  <c r="BQ1172" i="1"/>
  <c r="BQ1177" i="1"/>
  <c r="AV1177" i="1"/>
  <c r="BR1177" i="1" s="1"/>
  <c r="BU1177" i="1" s="1"/>
  <c r="BQ1185" i="1"/>
  <c r="AV1185" i="1"/>
  <c r="BR1185" i="1" s="1"/>
  <c r="BU1185" i="1" s="1"/>
  <c r="AW961" i="1"/>
  <c r="BS961" i="1" s="1"/>
  <c r="AW965" i="1"/>
  <c r="BS965" i="1" s="1"/>
  <c r="AW969" i="1"/>
  <c r="BS969" i="1" s="1"/>
  <c r="AW973" i="1"/>
  <c r="BS973" i="1" s="1"/>
  <c r="AW977" i="1"/>
  <c r="BS977" i="1" s="1"/>
  <c r="AW981" i="1"/>
  <c r="BS981" i="1" s="1"/>
  <c r="AU982" i="1"/>
  <c r="AW985" i="1"/>
  <c r="BS985" i="1" s="1"/>
  <c r="AU986" i="1"/>
  <c r="BP988" i="1"/>
  <c r="AW989" i="1"/>
  <c r="BS989" i="1" s="1"/>
  <c r="BQ989" i="1"/>
  <c r="AU990" i="1"/>
  <c r="BP992" i="1"/>
  <c r="AW993" i="1"/>
  <c r="BS993" i="1" s="1"/>
  <c r="BQ993" i="1"/>
  <c r="AU994" i="1"/>
  <c r="AV995" i="1"/>
  <c r="BR995" i="1" s="1"/>
  <c r="BU995" i="1" s="1"/>
  <c r="BP996" i="1"/>
  <c r="AW997" i="1"/>
  <c r="BS997" i="1" s="1"/>
  <c r="AU998" i="1"/>
  <c r="AV999" i="1"/>
  <c r="BR999" i="1" s="1"/>
  <c r="BU999" i="1" s="1"/>
  <c r="BP1000" i="1"/>
  <c r="AW1001" i="1"/>
  <c r="BS1001" i="1" s="1"/>
  <c r="AU1002" i="1"/>
  <c r="AV1003" i="1"/>
  <c r="BR1003" i="1" s="1"/>
  <c r="BU1003" i="1" s="1"/>
  <c r="BP1004" i="1"/>
  <c r="AW1005" i="1"/>
  <c r="BS1005" i="1" s="1"/>
  <c r="AU1006" i="1"/>
  <c r="AV1007" i="1"/>
  <c r="BR1007" i="1" s="1"/>
  <c r="BU1007" i="1" s="1"/>
  <c r="BP1008" i="1"/>
  <c r="AW1009" i="1"/>
  <c r="BS1009" i="1" s="1"/>
  <c r="AU1010" i="1"/>
  <c r="AV1011" i="1"/>
  <c r="BR1011" i="1" s="1"/>
  <c r="BU1011" i="1" s="1"/>
  <c r="BP1012" i="1"/>
  <c r="AW1013" i="1"/>
  <c r="BS1013" i="1" s="1"/>
  <c r="AU1014" i="1"/>
  <c r="AV1015" i="1"/>
  <c r="BR1015" i="1" s="1"/>
  <c r="BU1015" i="1" s="1"/>
  <c r="BP1016" i="1"/>
  <c r="AW1017" i="1"/>
  <c r="BS1017" i="1" s="1"/>
  <c r="AU1018" i="1"/>
  <c r="AV1019" i="1"/>
  <c r="BR1019" i="1" s="1"/>
  <c r="BU1019" i="1" s="1"/>
  <c r="BP1020" i="1"/>
  <c r="AW1021" i="1"/>
  <c r="BS1021" i="1" s="1"/>
  <c r="AU1022" i="1"/>
  <c r="AV1023" i="1"/>
  <c r="BR1023" i="1" s="1"/>
  <c r="BU1023" i="1" s="1"/>
  <c r="BP1024" i="1"/>
  <c r="AW1025" i="1"/>
  <c r="BS1025" i="1" s="1"/>
  <c r="AU1026" i="1"/>
  <c r="AV1027" i="1"/>
  <c r="BR1027" i="1" s="1"/>
  <c r="BU1027" i="1" s="1"/>
  <c r="BP1028" i="1"/>
  <c r="AW1029" i="1"/>
  <c r="BS1029" i="1" s="1"/>
  <c r="AU1030" i="1"/>
  <c r="AV1031" i="1"/>
  <c r="BR1031" i="1" s="1"/>
  <c r="BU1031" i="1" s="1"/>
  <c r="BP1032" i="1"/>
  <c r="AW1033" i="1"/>
  <c r="BS1033" i="1" s="1"/>
  <c r="AU1034" i="1"/>
  <c r="AV1035" i="1"/>
  <c r="BR1035" i="1" s="1"/>
  <c r="BU1035" i="1" s="1"/>
  <c r="BP1036" i="1"/>
  <c r="AW1037" i="1"/>
  <c r="BS1037" i="1" s="1"/>
  <c r="AU1038" i="1"/>
  <c r="AV1039" i="1"/>
  <c r="BR1039" i="1" s="1"/>
  <c r="BU1039" i="1" s="1"/>
  <c r="BP1040" i="1"/>
  <c r="AW1041" i="1"/>
  <c r="BS1041" i="1" s="1"/>
  <c r="AU1042" i="1"/>
  <c r="AV1043" i="1"/>
  <c r="BR1043" i="1" s="1"/>
  <c r="BU1043" i="1" s="1"/>
  <c r="BP1044" i="1"/>
  <c r="AW1045" i="1"/>
  <c r="BS1045" i="1" s="1"/>
  <c r="AU1046" i="1"/>
  <c r="AV1047" i="1"/>
  <c r="BR1047" i="1" s="1"/>
  <c r="BU1047" i="1" s="1"/>
  <c r="BP1048" i="1"/>
  <c r="AW1049" i="1"/>
  <c r="BS1049" i="1" s="1"/>
  <c r="AU1050" i="1"/>
  <c r="AV1051" i="1"/>
  <c r="BR1051" i="1" s="1"/>
  <c r="BU1051" i="1" s="1"/>
  <c r="BP1052" i="1"/>
  <c r="AW1053" i="1"/>
  <c r="BS1053" i="1" s="1"/>
  <c r="AU1054" i="1"/>
  <c r="AV1055" i="1"/>
  <c r="BR1055" i="1" s="1"/>
  <c r="BU1055" i="1" s="1"/>
  <c r="BP1056" i="1"/>
  <c r="AW1057" i="1"/>
  <c r="BS1057" i="1" s="1"/>
  <c r="AU1058" i="1"/>
  <c r="AV1059" i="1"/>
  <c r="BR1059" i="1" s="1"/>
  <c r="BU1059" i="1" s="1"/>
  <c r="BP1060" i="1"/>
  <c r="AW1061" i="1"/>
  <c r="BS1061" i="1" s="1"/>
  <c r="AW1062" i="1"/>
  <c r="BS1062" i="1" s="1"/>
  <c r="BP1064" i="1"/>
  <c r="AU1065" i="1"/>
  <c r="AV1066" i="1"/>
  <c r="BR1066" i="1" s="1"/>
  <c r="BU1066" i="1" s="1"/>
  <c r="AW1068" i="1"/>
  <c r="BS1068" i="1" s="1"/>
  <c r="AW1069" i="1"/>
  <c r="BS1069" i="1" s="1"/>
  <c r="AW1070" i="1"/>
  <c r="BS1070" i="1" s="1"/>
  <c r="BP1072" i="1"/>
  <c r="AU1073" i="1"/>
  <c r="AW1076" i="1"/>
  <c r="BS1076" i="1" s="1"/>
  <c r="AW1077" i="1"/>
  <c r="BS1077" i="1" s="1"/>
  <c r="AW1078" i="1"/>
  <c r="BS1078" i="1" s="1"/>
  <c r="BQ1080" i="1"/>
  <c r="AW1081" i="1"/>
  <c r="BS1081" i="1" s="1"/>
  <c r="BP1084" i="1"/>
  <c r="AU1084" i="1"/>
  <c r="BP1088" i="1"/>
  <c r="AU1088" i="1"/>
  <c r="BP1092" i="1"/>
  <c r="AU1092" i="1"/>
  <c r="BP1096" i="1"/>
  <c r="AU1096" i="1"/>
  <c r="BP1104" i="1"/>
  <c r="AU1104" i="1"/>
  <c r="BQ1109" i="1"/>
  <c r="AV1109" i="1"/>
  <c r="BR1109" i="1" s="1"/>
  <c r="BU1109" i="1" s="1"/>
  <c r="AV1111" i="1"/>
  <c r="BR1111" i="1" s="1"/>
  <c r="BU1111" i="1" s="1"/>
  <c r="BQ1111" i="1"/>
  <c r="BP1124" i="1"/>
  <c r="AU1124" i="1"/>
  <c r="BP1140" i="1"/>
  <c r="AU1140" i="1"/>
  <c r="BQ1146" i="1"/>
  <c r="AV1146" i="1"/>
  <c r="BR1146" i="1" s="1"/>
  <c r="BU1146" i="1" s="1"/>
  <c r="BQ1150" i="1"/>
  <c r="AV1150" i="1"/>
  <c r="BR1150" i="1" s="1"/>
  <c r="BU1150" i="1" s="1"/>
  <c r="BQ1154" i="1"/>
  <c r="AV1154" i="1"/>
  <c r="BR1154" i="1" s="1"/>
  <c r="BU1154" i="1" s="1"/>
  <c r="BQ1157" i="1"/>
  <c r="AV1157" i="1"/>
  <c r="BR1157" i="1" s="1"/>
  <c r="BU1157" i="1" s="1"/>
  <c r="BQ1165" i="1"/>
  <c r="AV1165" i="1"/>
  <c r="BR1165" i="1" s="1"/>
  <c r="BU1165" i="1" s="1"/>
  <c r="BQ1173" i="1"/>
  <c r="AV1173" i="1"/>
  <c r="BR1173" i="1" s="1"/>
  <c r="BU1173" i="1" s="1"/>
  <c r="BQ1181" i="1"/>
  <c r="AV1181" i="1"/>
  <c r="BR1181" i="1" s="1"/>
  <c r="BU1181" i="1" s="1"/>
  <c r="BQ1196" i="1"/>
  <c r="AV1196" i="1"/>
  <c r="BR1196" i="1" s="1"/>
  <c r="BU1196" i="1" s="1"/>
  <c r="AW996" i="1"/>
  <c r="BS996" i="1" s="1"/>
  <c r="AW1000" i="1"/>
  <c r="BS1000" i="1" s="1"/>
  <c r="AW1004" i="1"/>
  <c r="BS1004" i="1" s="1"/>
  <c r="AW1008" i="1"/>
  <c r="BS1008" i="1" s="1"/>
  <c r="AW1012" i="1"/>
  <c r="BS1012" i="1" s="1"/>
  <c r="AW1016" i="1"/>
  <c r="BS1016" i="1" s="1"/>
  <c r="AW1020" i="1"/>
  <c r="BS1020" i="1" s="1"/>
  <c r="AW1024" i="1"/>
  <c r="BS1024" i="1" s="1"/>
  <c r="AW1028" i="1"/>
  <c r="BS1028" i="1" s="1"/>
  <c r="AW1032" i="1"/>
  <c r="BS1032" i="1" s="1"/>
  <c r="AW1036" i="1"/>
  <c r="BS1036" i="1" s="1"/>
  <c r="AW1040" i="1"/>
  <c r="BS1040" i="1" s="1"/>
  <c r="AW1044" i="1"/>
  <c r="BS1044" i="1" s="1"/>
  <c r="AW1048" i="1"/>
  <c r="BS1048" i="1" s="1"/>
  <c r="AW1052" i="1"/>
  <c r="BS1052" i="1" s="1"/>
  <c r="AW1056" i="1"/>
  <c r="BS1056" i="1" s="1"/>
  <c r="AW1060" i="1"/>
  <c r="BS1060" i="1" s="1"/>
  <c r="AU1068" i="1"/>
  <c r="AU1076" i="1"/>
  <c r="AV1083" i="1"/>
  <c r="BR1083" i="1" s="1"/>
  <c r="BU1083" i="1" s="1"/>
  <c r="BQ1083" i="1"/>
  <c r="BQ1085" i="1"/>
  <c r="AV1085" i="1"/>
  <c r="BR1085" i="1" s="1"/>
  <c r="BU1085" i="1" s="1"/>
  <c r="AV1086" i="1"/>
  <c r="BR1086" i="1" s="1"/>
  <c r="BU1086" i="1" s="1"/>
  <c r="AV1087" i="1"/>
  <c r="BR1087" i="1" s="1"/>
  <c r="BU1087" i="1" s="1"/>
  <c r="BQ1087" i="1"/>
  <c r="BQ1089" i="1"/>
  <c r="AV1089" i="1"/>
  <c r="BR1089" i="1" s="1"/>
  <c r="BU1089" i="1" s="1"/>
  <c r="AV1090" i="1"/>
  <c r="BR1090" i="1" s="1"/>
  <c r="BU1090" i="1" s="1"/>
  <c r="AV1091" i="1"/>
  <c r="BR1091" i="1" s="1"/>
  <c r="BU1091" i="1" s="1"/>
  <c r="BQ1091" i="1"/>
  <c r="BQ1093" i="1"/>
  <c r="AV1093" i="1"/>
  <c r="BR1093" i="1" s="1"/>
  <c r="BU1093" i="1" s="1"/>
  <c r="AV1094" i="1"/>
  <c r="BR1094" i="1" s="1"/>
  <c r="BU1094" i="1" s="1"/>
  <c r="AV1095" i="1"/>
  <c r="BR1095" i="1" s="1"/>
  <c r="BU1095" i="1" s="1"/>
  <c r="BQ1095" i="1"/>
  <c r="BQ1097" i="1"/>
  <c r="AV1097" i="1"/>
  <c r="BR1097" i="1" s="1"/>
  <c r="BU1097" i="1" s="1"/>
  <c r="AV1098" i="1"/>
  <c r="BR1098" i="1" s="1"/>
  <c r="BU1098" i="1" s="1"/>
  <c r="AV1099" i="1"/>
  <c r="BR1099" i="1" s="1"/>
  <c r="BU1099" i="1" s="1"/>
  <c r="BQ1099" i="1"/>
  <c r="BQ1105" i="1"/>
  <c r="AV1105" i="1"/>
  <c r="BR1105" i="1" s="1"/>
  <c r="BU1105" i="1" s="1"/>
  <c r="BQ1125" i="1"/>
  <c r="AV1125" i="1"/>
  <c r="BR1125" i="1" s="1"/>
  <c r="BU1125" i="1" s="1"/>
  <c r="AV1126" i="1"/>
  <c r="BR1126" i="1" s="1"/>
  <c r="BU1126" i="1" s="1"/>
  <c r="AV1127" i="1"/>
  <c r="BR1127" i="1" s="1"/>
  <c r="BU1127" i="1" s="1"/>
  <c r="BQ1127" i="1"/>
  <c r="AV1135" i="1"/>
  <c r="BR1135" i="1" s="1"/>
  <c r="BU1135" i="1" s="1"/>
  <c r="BQ1135" i="1"/>
  <c r="BQ1141" i="1"/>
  <c r="AV1141" i="1"/>
  <c r="BR1141" i="1" s="1"/>
  <c r="BU1141" i="1" s="1"/>
  <c r="AV1142" i="1"/>
  <c r="BR1142" i="1" s="1"/>
  <c r="BU1142" i="1" s="1"/>
  <c r="AV1143" i="1"/>
  <c r="BR1143" i="1" s="1"/>
  <c r="BU1143" i="1" s="1"/>
  <c r="BQ1143" i="1"/>
  <c r="AV1147" i="1"/>
  <c r="BR1147" i="1" s="1"/>
  <c r="BU1147" i="1" s="1"/>
  <c r="BQ1147" i="1"/>
  <c r="AV1159" i="1"/>
  <c r="BR1159" i="1" s="1"/>
  <c r="BU1159" i="1" s="1"/>
  <c r="BQ1159" i="1"/>
  <c r="AU1162" i="1"/>
  <c r="BQ1169" i="1"/>
  <c r="AV1169" i="1"/>
  <c r="BR1169" i="1" s="1"/>
  <c r="BU1169" i="1" s="1"/>
  <c r="AW963" i="1"/>
  <c r="BS963" i="1" s="1"/>
  <c r="AW967" i="1"/>
  <c r="BS967" i="1" s="1"/>
  <c r="AW971" i="1"/>
  <c r="BS971" i="1" s="1"/>
  <c r="AW975" i="1"/>
  <c r="BS975" i="1" s="1"/>
  <c r="AW979" i="1"/>
  <c r="BS979" i="1" s="1"/>
  <c r="AW983" i="1"/>
  <c r="BS983" i="1" s="1"/>
  <c r="AW987" i="1"/>
  <c r="BS987" i="1" s="1"/>
  <c r="AW991" i="1"/>
  <c r="BS991" i="1" s="1"/>
  <c r="AW995" i="1"/>
  <c r="BS995" i="1" s="1"/>
  <c r="AW999" i="1"/>
  <c r="BS999" i="1" s="1"/>
  <c r="AW1003" i="1"/>
  <c r="BS1003" i="1" s="1"/>
  <c r="AW1007" i="1"/>
  <c r="BS1007" i="1" s="1"/>
  <c r="AW1011" i="1"/>
  <c r="BS1011" i="1" s="1"/>
  <c r="AW1015" i="1"/>
  <c r="BS1015" i="1" s="1"/>
  <c r="AW1019" i="1"/>
  <c r="BS1019" i="1" s="1"/>
  <c r="AW1023" i="1"/>
  <c r="BS1023" i="1" s="1"/>
  <c r="AW1027" i="1"/>
  <c r="BS1027" i="1" s="1"/>
  <c r="AW1031" i="1"/>
  <c r="BS1031" i="1" s="1"/>
  <c r="AW1035" i="1"/>
  <c r="BS1035" i="1" s="1"/>
  <c r="AW1039" i="1"/>
  <c r="BS1039" i="1" s="1"/>
  <c r="AW1043" i="1"/>
  <c r="BS1043" i="1" s="1"/>
  <c r="AW1047" i="1"/>
  <c r="BS1047" i="1" s="1"/>
  <c r="AW1051" i="1"/>
  <c r="BS1051" i="1" s="1"/>
  <c r="AW1055" i="1"/>
  <c r="BS1055" i="1" s="1"/>
  <c r="AW1059" i="1"/>
  <c r="BS1059" i="1" s="1"/>
  <c r="AW1064" i="1"/>
  <c r="BS1064" i="1" s="1"/>
  <c r="AW1065" i="1"/>
  <c r="BS1065" i="1" s="1"/>
  <c r="AW1066" i="1"/>
  <c r="BS1066" i="1" s="1"/>
  <c r="BP1068" i="1"/>
  <c r="AU1069" i="1"/>
  <c r="AW1072" i="1"/>
  <c r="BS1072" i="1" s="1"/>
  <c r="AW1073" i="1"/>
  <c r="BS1073" i="1" s="1"/>
  <c r="AW1074" i="1"/>
  <c r="BS1074" i="1" s="1"/>
  <c r="BP1076" i="1"/>
  <c r="AU1077" i="1"/>
  <c r="AU1081" i="1"/>
  <c r="BP1100" i="1"/>
  <c r="AU1100" i="1"/>
  <c r="AU1106" i="1"/>
  <c r="AV1107" i="1"/>
  <c r="BR1107" i="1" s="1"/>
  <c r="BU1107" i="1" s="1"/>
  <c r="BQ1107" i="1"/>
  <c r="BP1112" i="1"/>
  <c r="AU1112" i="1"/>
  <c r="BP1116" i="1"/>
  <c r="AU1116" i="1"/>
  <c r="BP1120" i="1"/>
  <c r="AU1120" i="1"/>
  <c r="BP1128" i="1"/>
  <c r="AU1128" i="1"/>
  <c r="AV1131" i="1"/>
  <c r="BR1131" i="1" s="1"/>
  <c r="BU1131" i="1" s="1"/>
  <c r="BQ1131" i="1"/>
  <c r="AV1134" i="1"/>
  <c r="BR1134" i="1" s="1"/>
  <c r="BU1134" i="1" s="1"/>
  <c r="BP1136" i="1"/>
  <c r="AU1136" i="1"/>
  <c r="BQ1149" i="1"/>
  <c r="AV1149" i="1"/>
  <c r="BR1149" i="1" s="1"/>
  <c r="BU1149" i="1" s="1"/>
  <c r="BQ1153" i="1"/>
  <c r="AV1153" i="1"/>
  <c r="BR1153" i="1" s="1"/>
  <c r="BU1153" i="1" s="1"/>
  <c r="BQ1161" i="1"/>
  <c r="AV1161" i="1"/>
  <c r="BR1161" i="1" s="1"/>
  <c r="BU1161" i="1" s="1"/>
  <c r="BQ1166" i="1"/>
  <c r="AV1166" i="1"/>
  <c r="BR1166" i="1" s="1"/>
  <c r="BU1166" i="1" s="1"/>
  <c r="AV1167" i="1"/>
  <c r="BR1167" i="1" s="1"/>
  <c r="BU1167" i="1" s="1"/>
  <c r="BQ1167" i="1"/>
  <c r="BQ1192" i="1"/>
  <c r="AV1192" i="1"/>
  <c r="BR1192" i="1" s="1"/>
  <c r="BU1192" i="1" s="1"/>
  <c r="BP1182" i="1"/>
  <c r="AV1198" i="1"/>
  <c r="BR1198" i="1" s="1"/>
  <c r="BU1198" i="1" s="1"/>
  <c r="BQ1198" i="1"/>
  <c r="BQ1200" i="1"/>
  <c r="AV1200" i="1"/>
  <c r="BR1200" i="1" s="1"/>
  <c r="BU1200" i="1" s="1"/>
  <c r="AV1214" i="1"/>
  <c r="BR1214" i="1" s="1"/>
  <c r="BU1214" i="1" s="1"/>
  <c r="BQ1214" i="1"/>
  <c r="BQ1225" i="1"/>
  <c r="AV1225" i="1"/>
  <c r="BR1225" i="1" s="1"/>
  <c r="BU1225" i="1" s="1"/>
  <c r="AV1230" i="1"/>
  <c r="BR1230" i="1" s="1"/>
  <c r="BU1230" i="1" s="1"/>
  <c r="BQ1230" i="1"/>
  <c r="BQ1241" i="1"/>
  <c r="AV1241" i="1"/>
  <c r="BR1241" i="1" s="1"/>
  <c r="BU1241" i="1" s="1"/>
  <c r="AV1246" i="1"/>
  <c r="BR1246" i="1" s="1"/>
  <c r="BU1246" i="1" s="1"/>
  <c r="BQ1246" i="1"/>
  <c r="BQ1257" i="1"/>
  <c r="AV1257" i="1"/>
  <c r="BR1257" i="1" s="1"/>
  <c r="BU1257" i="1" s="1"/>
  <c r="AV1262" i="1"/>
  <c r="BR1262" i="1" s="1"/>
  <c r="BU1262" i="1" s="1"/>
  <c r="BQ1262" i="1"/>
  <c r="AV1263" i="1"/>
  <c r="BR1263" i="1" s="1"/>
  <c r="BU1263" i="1" s="1"/>
  <c r="BQ1263" i="1"/>
  <c r="AV1266" i="1"/>
  <c r="BR1266" i="1" s="1"/>
  <c r="BU1266" i="1" s="1"/>
  <c r="BQ1266" i="1"/>
  <c r="AV1286" i="1"/>
  <c r="BR1286" i="1" s="1"/>
  <c r="BU1286" i="1" s="1"/>
  <c r="BQ1286" i="1"/>
  <c r="AV1287" i="1"/>
  <c r="BR1287" i="1" s="1"/>
  <c r="BU1287" i="1" s="1"/>
  <c r="BQ1287" i="1"/>
  <c r="AW1063" i="1"/>
  <c r="BS1063" i="1" s="1"/>
  <c r="AW1067" i="1"/>
  <c r="BS1067" i="1" s="1"/>
  <c r="AW1071" i="1"/>
  <c r="BS1071" i="1" s="1"/>
  <c r="AW1075" i="1"/>
  <c r="BS1075" i="1" s="1"/>
  <c r="AW1079" i="1"/>
  <c r="BS1079" i="1" s="1"/>
  <c r="AW1083" i="1"/>
  <c r="BS1083" i="1" s="1"/>
  <c r="AW1087" i="1"/>
  <c r="BS1087" i="1" s="1"/>
  <c r="AW1091" i="1"/>
  <c r="BS1091" i="1" s="1"/>
  <c r="AW1095" i="1"/>
  <c r="BS1095" i="1" s="1"/>
  <c r="AW1099" i="1"/>
  <c r="BS1099" i="1" s="1"/>
  <c r="AW1103" i="1"/>
  <c r="BS1103" i="1" s="1"/>
  <c r="BP1106" i="1"/>
  <c r="AW1107" i="1"/>
  <c r="BS1107" i="1" s="1"/>
  <c r="AW1111" i="1"/>
  <c r="BS1111" i="1" s="1"/>
  <c r="AW1115" i="1"/>
  <c r="BS1115" i="1" s="1"/>
  <c r="AW1119" i="1"/>
  <c r="BS1119" i="1" s="1"/>
  <c r="AW1123" i="1"/>
  <c r="BS1123" i="1" s="1"/>
  <c r="AW1127" i="1"/>
  <c r="BS1127" i="1" s="1"/>
  <c r="AW1131" i="1"/>
  <c r="BS1131" i="1" s="1"/>
  <c r="AW1135" i="1"/>
  <c r="BS1135" i="1" s="1"/>
  <c r="AW1139" i="1"/>
  <c r="BS1139" i="1" s="1"/>
  <c r="AW1143" i="1"/>
  <c r="BS1143" i="1" s="1"/>
  <c r="AW1147" i="1"/>
  <c r="BS1147" i="1" s="1"/>
  <c r="AU1148" i="1"/>
  <c r="AW1151" i="1"/>
  <c r="BS1151" i="1" s="1"/>
  <c r="AU1152" i="1"/>
  <c r="AW1155" i="1"/>
  <c r="BS1155" i="1" s="1"/>
  <c r="AU1156" i="1"/>
  <c r="BP1158" i="1"/>
  <c r="AW1159" i="1"/>
  <c r="BS1159" i="1" s="1"/>
  <c r="AU1160" i="1"/>
  <c r="BP1162" i="1"/>
  <c r="AW1163" i="1"/>
  <c r="BS1163" i="1" s="1"/>
  <c r="AU1164" i="1"/>
  <c r="AW1167" i="1"/>
  <c r="BS1167" i="1" s="1"/>
  <c r="AU1168" i="1"/>
  <c r="AW1171" i="1"/>
  <c r="BS1171" i="1" s="1"/>
  <c r="AW1172" i="1"/>
  <c r="BS1172" i="1" s="1"/>
  <c r="AV1174" i="1"/>
  <c r="BR1174" i="1" s="1"/>
  <c r="BU1174" i="1" s="1"/>
  <c r="BP1174" i="1"/>
  <c r="AU1175" i="1"/>
  <c r="AV1176" i="1"/>
  <c r="BR1176" i="1" s="1"/>
  <c r="BU1176" i="1" s="1"/>
  <c r="AW1178" i="1"/>
  <c r="BS1178" i="1" s="1"/>
  <c r="AW1179" i="1"/>
  <c r="BS1179" i="1" s="1"/>
  <c r="AW1180" i="1"/>
  <c r="BS1180" i="1" s="1"/>
  <c r="BQ1182" i="1"/>
  <c r="AV1184" i="1"/>
  <c r="BR1184" i="1" s="1"/>
  <c r="BU1184" i="1" s="1"/>
  <c r="AW1186" i="1"/>
  <c r="BS1186" i="1" s="1"/>
  <c r="AU1194" i="1"/>
  <c r="AV1197" i="1"/>
  <c r="BR1197" i="1" s="1"/>
  <c r="BU1197" i="1" s="1"/>
  <c r="BP1199" i="1"/>
  <c r="AU1199" i="1"/>
  <c r="AU1202" i="1"/>
  <c r="AU1206" i="1"/>
  <c r="AU1210" i="1"/>
  <c r="BQ1221" i="1"/>
  <c r="AV1221" i="1"/>
  <c r="BR1221" i="1" s="1"/>
  <c r="BU1221" i="1" s="1"/>
  <c r="AU1226" i="1"/>
  <c r="BQ1237" i="1"/>
  <c r="AV1237" i="1"/>
  <c r="BR1237" i="1" s="1"/>
  <c r="BU1237" i="1" s="1"/>
  <c r="AU1242" i="1"/>
  <c r="BQ1253" i="1"/>
  <c r="AV1253" i="1"/>
  <c r="BR1253" i="1" s="1"/>
  <c r="BU1253" i="1" s="1"/>
  <c r="AU1258" i="1"/>
  <c r="BQ1273" i="1"/>
  <c r="AV1273" i="1"/>
  <c r="BR1273" i="1" s="1"/>
  <c r="BU1273" i="1" s="1"/>
  <c r="BQ1289" i="1"/>
  <c r="AV1289" i="1"/>
  <c r="BR1289" i="1" s="1"/>
  <c r="BU1289" i="1" s="1"/>
  <c r="AV1291" i="1"/>
  <c r="BR1291" i="1" s="1"/>
  <c r="BU1291" i="1" s="1"/>
  <c r="BQ1291" i="1"/>
  <c r="AW1082" i="1"/>
  <c r="BS1082" i="1" s="1"/>
  <c r="AW1086" i="1"/>
  <c r="BS1086" i="1" s="1"/>
  <c r="AW1090" i="1"/>
  <c r="BS1090" i="1" s="1"/>
  <c r="AW1094" i="1"/>
  <c r="BS1094" i="1" s="1"/>
  <c r="AW1098" i="1"/>
  <c r="BS1098" i="1" s="1"/>
  <c r="AW1102" i="1"/>
  <c r="BS1102" i="1" s="1"/>
  <c r="AW1106" i="1"/>
  <c r="BS1106" i="1" s="1"/>
  <c r="AW1110" i="1"/>
  <c r="BS1110" i="1" s="1"/>
  <c r="AW1114" i="1"/>
  <c r="BS1114" i="1" s="1"/>
  <c r="AW1118" i="1"/>
  <c r="BS1118" i="1" s="1"/>
  <c r="AW1122" i="1"/>
  <c r="BS1122" i="1" s="1"/>
  <c r="AW1126" i="1"/>
  <c r="BS1126" i="1" s="1"/>
  <c r="AW1130" i="1"/>
  <c r="BS1130" i="1" s="1"/>
  <c r="AW1134" i="1"/>
  <c r="BS1134" i="1" s="1"/>
  <c r="AW1138" i="1"/>
  <c r="BS1138" i="1" s="1"/>
  <c r="AW1142" i="1"/>
  <c r="BS1142" i="1" s="1"/>
  <c r="AW1146" i="1"/>
  <c r="BS1146" i="1" s="1"/>
  <c r="AW1150" i="1"/>
  <c r="BS1150" i="1" s="1"/>
  <c r="AW1154" i="1"/>
  <c r="BS1154" i="1" s="1"/>
  <c r="AW1158" i="1"/>
  <c r="BS1158" i="1" s="1"/>
  <c r="AW1162" i="1"/>
  <c r="BS1162" i="1" s="1"/>
  <c r="AW1166" i="1"/>
  <c r="BS1166" i="1" s="1"/>
  <c r="AW1170" i="1"/>
  <c r="BS1170" i="1" s="1"/>
  <c r="AU1178" i="1"/>
  <c r="AU1180" i="1"/>
  <c r="AW1182" i="1"/>
  <c r="BS1182" i="1" s="1"/>
  <c r="AU1187" i="1"/>
  <c r="AV1190" i="1"/>
  <c r="BR1190" i="1" s="1"/>
  <c r="BU1190" i="1" s="1"/>
  <c r="BQ1190" i="1"/>
  <c r="AV1193" i="1"/>
  <c r="BR1193" i="1" s="1"/>
  <c r="BU1193" i="1" s="1"/>
  <c r="BP1195" i="1"/>
  <c r="AU1195" i="1"/>
  <c r="BQ1217" i="1"/>
  <c r="AV1217" i="1"/>
  <c r="BR1217" i="1" s="1"/>
  <c r="BU1217" i="1" s="1"/>
  <c r="AV1222" i="1"/>
  <c r="BR1222" i="1" s="1"/>
  <c r="BU1222" i="1" s="1"/>
  <c r="BQ1222" i="1"/>
  <c r="BQ1233" i="1"/>
  <c r="AV1233" i="1"/>
  <c r="BR1233" i="1" s="1"/>
  <c r="BU1233" i="1" s="1"/>
  <c r="AU1238" i="1"/>
  <c r="BQ1249" i="1"/>
  <c r="AV1249" i="1"/>
  <c r="BR1249" i="1" s="1"/>
  <c r="BU1249" i="1" s="1"/>
  <c r="AU1254" i="1"/>
  <c r="BQ1269" i="1"/>
  <c r="AV1269" i="1"/>
  <c r="BR1269" i="1" s="1"/>
  <c r="BU1269" i="1" s="1"/>
  <c r="AU1274" i="1"/>
  <c r="AU1278" i="1"/>
  <c r="AV1279" i="1"/>
  <c r="BR1279" i="1" s="1"/>
  <c r="BU1279" i="1" s="1"/>
  <c r="BQ1279" i="1"/>
  <c r="AW1085" i="1"/>
  <c r="BS1085" i="1" s="1"/>
  <c r="AW1089" i="1"/>
  <c r="BS1089" i="1" s="1"/>
  <c r="AW1093" i="1"/>
  <c r="BS1093" i="1" s="1"/>
  <c r="AW1097" i="1"/>
  <c r="BS1097" i="1" s="1"/>
  <c r="AW1101" i="1"/>
  <c r="BS1101" i="1" s="1"/>
  <c r="AW1105" i="1"/>
  <c r="BS1105" i="1" s="1"/>
  <c r="AW1109" i="1"/>
  <c r="BS1109" i="1" s="1"/>
  <c r="AW1113" i="1"/>
  <c r="BS1113" i="1" s="1"/>
  <c r="AW1117" i="1"/>
  <c r="BS1117" i="1" s="1"/>
  <c r="AW1121" i="1"/>
  <c r="BS1121" i="1" s="1"/>
  <c r="AW1125" i="1"/>
  <c r="BS1125" i="1" s="1"/>
  <c r="AW1129" i="1"/>
  <c r="BS1129" i="1" s="1"/>
  <c r="AW1133" i="1"/>
  <c r="BS1133" i="1" s="1"/>
  <c r="AW1137" i="1"/>
  <c r="BS1137" i="1" s="1"/>
  <c r="AW1141" i="1"/>
  <c r="BS1141" i="1" s="1"/>
  <c r="AW1145" i="1"/>
  <c r="BS1145" i="1" s="1"/>
  <c r="AW1149" i="1"/>
  <c r="BS1149" i="1" s="1"/>
  <c r="AW1153" i="1"/>
  <c r="BS1153" i="1" s="1"/>
  <c r="AW1157" i="1"/>
  <c r="BS1157" i="1" s="1"/>
  <c r="AW1161" i="1"/>
  <c r="BS1161" i="1" s="1"/>
  <c r="AW1165" i="1"/>
  <c r="BS1165" i="1" s="1"/>
  <c r="AW1169" i="1"/>
  <c r="BS1169" i="1" s="1"/>
  <c r="AW1175" i="1"/>
  <c r="BS1175" i="1" s="1"/>
  <c r="AW1176" i="1"/>
  <c r="BS1176" i="1" s="1"/>
  <c r="BQ1183" i="1"/>
  <c r="BP1186" i="1"/>
  <c r="BQ1188" i="1"/>
  <c r="AV1188" i="1"/>
  <c r="BR1188" i="1" s="1"/>
  <c r="BU1188" i="1" s="1"/>
  <c r="BP1191" i="1"/>
  <c r="AU1191" i="1"/>
  <c r="AV1211" i="1"/>
  <c r="BR1211" i="1" s="1"/>
  <c r="BU1211" i="1" s="1"/>
  <c r="BQ1211" i="1"/>
  <c r="AU1218" i="1"/>
  <c r="BQ1229" i="1"/>
  <c r="AV1229" i="1"/>
  <c r="BR1229" i="1" s="1"/>
  <c r="BU1229" i="1" s="1"/>
  <c r="AV1234" i="1"/>
  <c r="BR1234" i="1" s="1"/>
  <c r="BU1234" i="1" s="1"/>
  <c r="BQ1234" i="1"/>
  <c r="BQ1245" i="1"/>
  <c r="AV1245" i="1"/>
  <c r="BR1245" i="1" s="1"/>
  <c r="BU1245" i="1" s="1"/>
  <c r="AV1250" i="1"/>
  <c r="BR1250" i="1" s="1"/>
  <c r="BU1250" i="1" s="1"/>
  <c r="BQ1250" i="1"/>
  <c r="BQ1261" i="1"/>
  <c r="AV1261" i="1"/>
  <c r="BR1261" i="1" s="1"/>
  <c r="BU1261" i="1" s="1"/>
  <c r="BQ1265" i="1"/>
  <c r="AV1265" i="1"/>
  <c r="BR1265" i="1" s="1"/>
  <c r="BU1265" i="1" s="1"/>
  <c r="AU1270" i="1"/>
  <c r="AV1282" i="1"/>
  <c r="BR1282" i="1" s="1"/>
  <c r="BU1282" i="1" s="1"/>
  <c r="BQ1282" i="1"/>
  <c r="BQ1285" i="1"/>
  <c r="AV1285" i="1"/>
  <c r="BR1285" i="1" s="1"/>
  <c r="BU1285" i="1" s="1"/>
  <c r="AV1290" i="1"/>
  <c r="BR1290" i="1" s="1"/>
  <c r="BU1290" i="1" s="1"/>
  <c r="BQ1290" i="1"/>
  <c r="AV1201" i="1"/>
  <c r="BR1201" i="1" s="1"/>
  <c r="BU1201" i="1" s="1"/>
  <c r="BP1202" i="1"/>
  <c r="AW1203" i="1"/>
  <c r="BS1203" i="1" s="1"/>
  <c r="BQ1203" i="1"/>
  <c r="AU1204" i="1"/>
  <c r="AV1205" i="1"/>
  <c r="BR1205" i="1" s="1"/>
  <c r="BU1205" i="1" s="1"/>
  <c r="BP1206" i="1"/>
  <c r="AW1207" i="1"/>
  <c r="BS1207" i="1" s="1"/>
  <c r="BQ1207" i="1"/>
  <c r="AU1208" i="1"/>
  <c r="AV1209" i="1"/>
  <c r="BR1209" i="1" s="1"/>
  <c r="BU1209" i="1" s="1"/>
  <c r="BP1210" i="1"/>
  <c r="AW1211" i="1"/>
  <c r="BS1211" i="1" s="1"/>
  <c r="AU1212" i="1"/>
  <c r="AV1213" i="1"/>
  <c r="BR1213" i="1" s="1"/>
  <c r="BU1213" i="1" s="1"/>
  <c r="BP1214" i="1"/>
  <c r="AW1215" i="1"/>
  <c r="BS1215" i="1" s="1"/>
  <c r="BQ1215" i="1"/>
  <c r="AU1216" i="1"/>
  <c r="BP1218" i="1"/>
  <c r="AW1219" i="1"/>
  <c r="BS1219" i="1" s="1"/>
  <c r="BQ1219" i="1"/>
  <c r="AU1220" i="1"/>
  <c r="BP1222" i="1"/>
  <c r="AW1223" i="1"/>
  <c r="BS1223" i="1" s="1"/>
  <c r="BQ1223" i="1"/>
  <c r="AU1224" i="1"/>
  <c r="BP1226" i="1"/>
  <c r="AW1227" i="1"/>
  <c r="BS1227" i="1" s="1"/>
  <c r="BQ1227" i="1"/>
  <c r="AU1228" i="1"/>
  <c r="BP1230" i="1"/>
  <c r="AW1231" i="1"/>
  <c r="BS1231" i="1" s="1"/>
  <c r="BQ1231" i="1"/>
  <c r="AU1232" i="1"/>
  <c r="BP1234" i="1"/>
  <c r="AW1235" i="1"/>
  <c r="BS1235" i="1" s="1"/>
  <c r="BQ1235" i="1"/>
  <c r="AU1236" i="1"/>
  <c r="BP1238" i="1"/>
  <c r="AW1239" i="1"/>
  <c r="BS1239" i="1" s="1"/>
  <c r="BQ1239" i="1"/>
  <c r="AU1240" i="1"/>
  <c r="BP1242" i="1"/>
  <c r="AW1243" i="1"/>
  <c r="BS1243" i="1" s="1"/>
  <c r="BQ1243" i="1"/>
  <c r="AU1244" i="1"/>
  <c r="BP1246" i="1"/>
  <c r="AW1247" i="1"/>
  <c r="BS1247" i="1" s="1"/>
  <c r="BQ1247" i="1"/>
  <c r="AU1248" i="1"/>
  <c r="BP1250" i="1"/>
  <c r="AW1251" i="1"/>
  <c r="BS1251" i="1" s="1"/>
  <c r="BQ1251" i="1"/>
  <c r="AU1252" i="1"/>
  <c r="BP1254" i="1"/>
  <c r="AW1255" i="1"/>
  <c r="BS1255" i="1" s="1"/>
  <c r="BQ1255" i="1"/>
  <c r="AU1256" i="1"/>
  <c r="BP1258" i="1"/>
  <c r="AW1259" i="1"/>
  <c r="BS1259" i="1" s="1"/>
  <c r="BQ1259" i="1"/>
  <c r="AU1260" i="1"/>
  <c r="BP1262" i="1"/>
  <c r="AW1263" i="1"/>
  <c r="BS1263" i="1" s="1"/>
  <c r="AU1264" i="1"/>
  <c r="BP1266" i="1"/>
  <c r="AW1267" i="1"/>
  <c r="BS1267" i="1" s="1"/>
  <c r="BQ1267" i="1"/>
  <c r="AU1268" i="1"/>
  <c r="BP1270" i="1"/>
  <c r="AW1271" i="1"/>
  <c r="BS1271" i="1" s="1"/>
  <c r="BQ1271" i="1"/>
  <c r="AU1272" i="1"/>
  <c r="BP1274" i="1"/>
  <c r="AW1275" i="1"/>
  <c r="BS1275" i="1" s="1"/>
  <c r="BQ1275" i="1"/>
  <c r="AU1276" i="1"/>
  <c r="AV1277" i="1"/>
  <c r="BR1277" i="1" s="1"/>
  <c r="BU1277" i="1" s="1"/>
  <c r="BP1278" i="1"/>
  <c r="AW1279" i="1"/>
  <c r="BS1279" i="1" s="1"/>
  <c r="AU1280" i="1"/>
  <c r="AV1281" i="1"/>
  <c r="BR1281" i="1" s="1"/>
  <c r="BU1281" i="1" s="1"/>
  <c r="BP1282" i="1"/>
  <c r="AW1283" i="1"/>
  <c r="BS1283" i="1" s="1"/>
  <c r="BQ1283" i="1"/>
  <c r="AU1284" i="1"/>
  <c r="BP1286" i="1"/>
  <c r="AW1287" i="1"/>
  <c r="BS1287" i="1" s="1"/>
  <c r="AU1288" i="1"/>
  <c r="AW1291" i="1"/>
  <c r="BS1291" i="1" s="1"/>
  <c r="AU1292" i="1"/>
  <c r="AV1293" i="1"/>
  <c r="BR1293" i="1" s="1"/>
  <c r="BU1293" i="1" s="1"/>
  <c r="AW1294" i="1"/>
  <c r="BS1294" i="1" s="1"/>
  <c r="BQ1297" i="1"/>
  <c r="AV1297" i="1"/>
  <c r="BR1297" i="1" s="1"/>
  <c r="BU1297" i="1" s="1"/>
  <c r="AW1190" i="1"/>
  <c r="BS1190" i="1" s="1"/>
  <c r="AW1194" i="1"/>
  <c r="BS1194" i="1" s="1"/>
  <c r="AW1198" i="1"/>
  <c r="BS1198" i="1" s="1"/>
  <c r="AW1210" i="1"/>
  <c r="BS1210" i="1" s="1"/>
  <c r="AW1290" i="1"/>
  <c r="BS1290" i="1" s="1"/>
  <c r="BQ1295" i="1"/>
  <c r="BQ1298" i="1"/>
  <c r="AV1298" i="1"/>
  <c r="BR1298" i="1" s="1"/>
  <c r="BU1298" i="1" s="1"/>
  <c r="AW1173" i="1"/>
  <c r="BS1173" i="1" s="1"/>
  <c r="AW1177" i="1"/>
  <c r="BS1177" i="1" s="1"/>
  <c r="AW1181" i="1"/>
  <c r="BS1181" i="1" s="1"/>
  <c r="AW1185" i="1"/>
  <c r="BS1185" i="1" s="1"/>
  <c r="AW1189" i="1"/>
  <c r="BS1189" i="1" s="1"/>
  <c r="AW1193" i="1"/>
  <c r="BS1193" i="1" s="1"/>
  <c r="AW1197" i="1"/>
  <c r="BS1197" i="1" s="1"/>
  <c r="AW1201" i="1"/>
  <c r="BS1201" i="1" s="1"/>
  <c r="AW1205" i="1"/>
  <c r="BS1205" i="1" s="1"/>
  <c r="AW1209" i="1"/>
  <c r="BS1209" i="1" s="1"/>
  <c r="AW1213" i="1"/>
  <c r="BS1213" i="1" s="1"/>
  <c r="AW1217" i="1"/>
  <c r="BS1217" i="1" s="1"/>
  <c r="AW1221" i="1"/>
  <c r="BS1221" i="1" s="1"/>
  <c r="AW1225" i="1"/>
  <c r="BS1225" i="1" s="1"/>
  <c r="AW1229" i="1"/>
  <c r="BS1229" i="1" s="1"/>
  <c r="AW1233" i="1"/>
  <c r="BS1233" i="1" s="1"/>
  <c r="AW1237" i="1"/>
  <c r="BS1237" i="1" s="1"/>
  <c r="AW1241" i="1"/>
  <c r="BS1241" i="1" s="1"/>
  <c r="AW1245" i="1"/>
  <c r="BS1245" i="1" s="1"/>
  <c r="AW1249" i="1"/>
  <c r="BS1249" i="1" s="1"/>
  <c r="AW1253" i="1"/>
  <c r="BS1253" i="1" s="1"/>
  <c r="AW1257" i="1"/>
  <c r="BS1257" i="1" s="1"/>
  <c r="AW1261" i="1"/>
  <c r="BS1261" i="1" s="1"/>
  <c r="AW1265" i="1"/>
  <c r="BS1265" i="1" s="1"/>
  <c r="AW1269" i="1"/>
  <c r="BS1269" i="1" s="1"/>
  <c r="AW1273" i="1"/>
  <c r="BS1273" i="1" s="1"/>
  <c r="AW1277" i="1"/>
  <c r="BS1277" i="1" s="1"/>
  <c r="AW1281" i="1"/>
  <c r="BS1281" i="1" s="1"/>
  <c r="AW1285" i="1"/>
  <c r="BS1285" i="1" s="1"/>
  <c r="AW1289" i="1"/>
  <c r="BS1289" i="1" s="1"/>
  <c r="AW1293" i="1"/>
  <c r="BS1293" i="1" s="1"/>
  <c r="AU1294" i="1"/>
  <c r="AV1296" i="1"/>
  <c r="BR1296" i="1" s="1"/>
  <c r="BU1296" i="1" s="1"/>
  <c r="BQ1296" i="1"/>
  <c r="AU1299" i="1"/>
  <c r="AW1184" i="1"/>
  <c r="BS1184" i="1" s="1"/>
  <c r="AW1188" i="1"/>
  <c r="BS1188" i="1" s="1"/>
  <c r="AW1192" i="1"/>
  <c r="BS1192" i="1" s="1"/>
  <c r="AW1196" i="1"/>
  <c r="BS1196" i="1" s="1"/>
  <c r="AW1200" i="1"/>
  <c r="BS1200" i="1" s="1"/>
  <c r="AW1216" i="1"/>
  <c r="BS1216" i="1" s="1"/>
  <c r="AW1220" i="1"/>
  <c r="BS1220" i="1" s="1"/>
  <c r="AW1224" i="1"/>
  <c r="BS1224" i="1" s="1"/>
  <c r="AW1228" i="1"/>
  <c r="BS1228" i="1" s="1"/>
  <c r="AW1232" i="1"/>
  <c r="BS1232" i="1" s="1"/>
  <c r="AW1236" i="1"/>
  <c r="BS1236" i="1" s="1"/>
  <c r="AW1240" i="1"/>
  <c r="BS1240" i="1" s="1"/>
  <c r="AW1244" i="1"/>
  <c r="BS1244" i="1" s="1"/>
  <c r="AW1248" i="1"/>
  <c r="BS1248" i="1" s="1"/>
  <c r="AW1252" i="1"/>
  <c r="BS1252" i="1" s="1"/>
  <c r="AW1256" i="1"/>
  <c r="BS1256" i="1" s="1"/>
  <c r="AW1260" i="1"/>
  <c r="BS1260" i="1" s="1"/>
  <c r="AW1264" i="1"/>
  <c r="BS1264" i="1" s="1"/>
  <c r="AW1268" i="1"/>
  <c r="BS1268" i="1" s="1"/>
  <c r="AW1272" i="1"/>
  <c r="BS1272" i="1" s="1"/>
  <c r="AW1296" i="1"/>
  <c r="BS1296" i="1" s="1"/>
  <c r="BP1299" i="1"/>
  <c r="AW1298" i="1"/>
  <c r="BS1298" i="1" s="1"/>
  <c r="AW1297" i="1"/>
  <c r="BS1297" i="1" s="1"/>
  <c r="BS4" i="1"/>
  <c r="BS5" i="1"/>
  <c r="BS6" i="1"/>
  <c r="BS17" i="1"/>
  <c r="BS16" i="1"/>
  <c r="AV15" i="1"/>
  <c r="BR15" i="1" s="1"/>
  <c r="BU15" i="1" s="1"/>
  <c r="BQ15" i="1"/>
  <c r="BQ11" i="1"/>
  <c r="AV11" i="1"/>
  <c r="BR11" i="1" s="1"/>
  <c r="BU11" i="1" s="1"/>
  <c r="BQ7" i="1"/>
  <c r="AV7" i="1"/>
  <c r="BR7" i="1" s="1"/>
  <c r="BU7" i="1" s="1"/>
  <c r="AU10" i="1"/>
  <c r="AU18" i="1"/>
  <c r="AU5" i="1"/>
  <c r="AU9" i="1"/>
  <c r="AU17" i="1"/>
  <c r="AU14" i="1"/>
  <c r="AU13" i="1"/>
  <c r="AU4" i="1"/>
  <c r="AU8" i="1"/>
  <c r="AU12" i="1"/>
  <c r="AU16" i="1"/>
  <c r="AU6" i="1"/>
  <c r="S1993" i="2"/>
  <c r="S1992" i="2"/>
  <c r="S1991" i="2"/>
  <c r="S1990" i="2"/>
  <c r="S1989" i="2"/>
  <c r="S1988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V483" i="1" l="1"/>
  <c r="BR483" i="1" s="1"/>
  <c r="BU483" i="1" s="1"/>
  <c r="BQ503" i="1"/>
  <c r="AV541" i="1"/>
  <c r="BR541" i="1" s="1"/>
  <c r="BU541" i="1" s="1"/>
  <c r="BQ340" i="1"/>
  <c r="BQ332" i="1"/>
  <c r="BQ118" i="1"/>
  <c r="BQ64" i="1"/>
  <c r="BQ220" i="1"/>
  <c r="BQ404" i="1"/>
  <c r="BQ22" i="1"/>
  <c r="AV28" i="1"/>
  <c r="BR28" i="1" s="1"/>
  <c r="BU28" i="1" s="1"/>
  <c r="AV624" i="1"/>
  <c r="BR624" i="1" s="1"/>
  <c r="BU624" i="1" s="1"/>
  <c r="BQ23" i="1"/>
  <c r="BQ1110" i="1"/>
  <c r="AV1110" i="1"/>
  <c r="BR1110" i="1" s="1"/>
  <c r="BU1110" i="1" s="1"/>
  <c r="BQ204" i="1"/>
  <c r="AV204" i="1"/>
  <c r="BR204" i="1" s="1"/>
  <c r="BU204" i="1" s="1"/>
  <c r="BQ44" i="1"/>
  <c r="AV44" i="1"/>
  <c r="BR44" i="1" s="1"/>
  <c r="BU44" i="1" s="1"/>
  <c r="AV90" i="1"/>
  <c r="BR90" i="1" s="1"/>
  <c r="BU90" i="1" s="1"/>
  <c r="BQ90" i="1"/>
  <c r="BQ532" i="1"/>
  <c r="AV532" i="1"/>
  <c r="BR532" i="1" s="1"/>
  <c r="BU532" i="1" s="1"/>
  <c r="BQ516" i="1"/>
  <c r="AV516" i="1"/>
  <c r="BR516" i="1" s="1"/>
  <c r="BU516" i="1" s="1"/>
  <c r="BQ196" i="1"/>
  <c r="AV196" i="1"/>
  <c r="BR196" i="1" s="1"/>
  <c r="BU196" i="1" s="1"/>
  <c r="AV74" i="1"/>
  <c r="BR74" i="1" s="1"/>
  <c r="BU74" i="1" s="1"/>
  <c r="BQ74" i="1"/>
  <c r="AV1179" i="1"/>
  <c r="BR1179" i="1" s="1"/>
  <c r="BU1179" i="1" s="1"/>
  <c r="BQ1179" i="1"/>
  <c r="BQ164" i="1"/>
  <c r="AV164" i="1"/>
  <c r="BR164" i="1" s="1"/>
  <c r="BU164" i="1" s="1"/>
  <c r="AV122" i="1"/>
  <c r="BR122" i="1" s="1"/>
  <c r="BU122" i="1" s="1"/>
  <c r="BQ122" i="1"/>
  <c r="BQ92" i="1"/>
  <c r="AV92" i="1"/>
  <c r="BR92" i="1" s="1"/>
  <c r="BU92" i="1" s="1"/>
  <c r="AV42" i="1"/>
  <c r="BR42" i="1" s="1"/>
  <c r="BU42" i="1" s="1"/>
  <c r="BQ42" i="1"/>
  <c r="AV1186" i="1"/>
  <c r="BR1186" i="1" s="1"/>
  <c r="BU1186" i="1" s="1"/>
  <c r="BQ1186" i="1"/>
  <c r="AV58" i="1"/>
  <c r="BR58" i="1" s="1"/>
  <c r="BU58" i="1" s="1"/>
  <c r="BQ58" i="1"/>
  <c r="AV1081" i="1"/>
  <c r="BR1081" i="1" s="1"/>
  <c r="BU1081" i="1" s="1"/>
  <c r="BQ1081" i="1"/>
  <c r="AV1124" i="1"/>
  <c r="BR1124" i="1" s="1"/>
  <c r="BU1124" i="1" s="1"/>
  <c r="BQ1124" i="1"/>
  <c r="AV1096" i="1"/>
  <c r="BR1096" i="1" s="1"/>
  <c r="BU1096" i="1" s="1"/>
  <c r="BQ1096" i="1"/>
  <c r="BQ1036" i="1"/>
  <c r="AV1036" i="1"/>
  <c r="BR1036" i="1" s="1"/>
  <c r="BU1036" i="1" s="1"/>
  <c r="AV956" i="1"/>
  <c r="BR956" i="1" s="1"/>
  <c r="BU956" i="1" s="1"/>
  <c r="BQ956" i="1"/>
  <c r="AV948" i="1"/>
  <c r="BR948" i="1" s="1"/>
  <c r="BU948" i="1" s="1"/>
  <c r="BQ948" i="1"/>
  <c r="AV936" i="1"/>
  <c r="BR936" i="1" s="1"/>
  <c r="BU936" i="1" s="1"/>
  <c r="BQ936" i="1"/>
  <c r="AV924" i="1"/>
  <c r="BR924" i="1" s="1"/>
  <c r="BU924" i="1" s="1"/>
  <c r="BQ924" i="1"/>
  <c r="AV912" i="1"/>
  <c r="BR912" i="1" s="1"/>
  <c r="BU912" i="1" s="1"/>
  <c r="BQ912" i="1"/>
  <c r="AV904" i="1"/>
  <c r="BR904" i="1" s="1"/>
  <c r="BU904" i="1" s="1"/>
  <c r="BQ904" i="1"/>
  <c r="BQ1044" i="1"/>
  <c r="AV1044" i="1"/>
  <c r="BR1044" i="1" s="1"/>
  <c r="BU1044" i="1" s="1"/>
  <c r="BQ878" i="1"/>
  <c r="AV878" i="1"/>
  <c r="BR878" i="1" s="1"/>
  <c r="BU878" i="1" s="1"/>
  <c r="BQ814" i="1"/>
  <c r="AV814" i="1"/>
  <c r="BR814" i="1" s="1"/>
  <c r="BU814" i="1" s="1"/>
  <c r="BQ758" i="1"/>
  <c r="AV758" i="1"/>
  <c r="BR758" i="1" s="1"/>
  <c r="BU758" i="1" s="1"/>
  <c r="BQ866" i="1"/>
  <c r="AV866" i="1"/>
  <c r="BR866" i="1" s="1"/>
  <c r="BU866" i="1" s="1"/>
  <c r="BQ802" i="1"/>
  <c r="AV802" i="1"/>
  <c r="BR802" i="1" s="1"/>
  <c r="BU802" i="1" s="1"/>
  <c r="AV752" i="1"/>
  <c r="BR752" i="1" s="1"/>
  <c r="BU752" i="1" s="1"/>
  <c r="BQ752" i="1"/>
  <c r="AV676" i="1"/>
  <c r="BR676" i="1" s="1"/>
  <c r="BU676" i="1" s="1"/>
  <c r="BQ676" i="1"/>
  <c r="AV612" i="1"/>
  <c r="BR612" i="1" s="1"/>
  <c r="BU612" i="1" s="1"/>
  <c r="BQ612" i="1"/>
  <c r="AV556" i="1"/>
  <c r="BR556" i="1" s="1"/>
  <c r="BU556" i="1" s="1"/>
  <c r="BQ556" i="1"/>
  <c r="AV510" i="1"/>
  <c r="BR510" i="1" s="1"/>
  <c r="BU510" i="1" s="1"/>
  <c r="BQ510" i="1"/>
  <c r="AV486" i="1"/>
  <c r="BR486" i="1" s="1"/>
  <c r="BU486" i="1" s="1"/>
  <c r="BQ486" i="1"/>
  <c r="AV343" i="1"/>
  <c r="BR343" i="1" s="1"/>
  <c r="BU343" i="1" s="1"/>
  <c r="BQ343" i="1"/>
  <c r="AV526" i="1"/>
  <c r="BR526" i="1" s="1"/>
  <c r="BU526" i="1" s="1"/>
  <c r="BQ526" i="1"/>
  <c r="AV451" i="1"/>
  <c r="BR451" i="1" s="1"/>
  <c r="BU451" i="1" s="1"/>
  <c r="BQ451" i="1"/>
  <c r="AV419" i="1"/>
  <c r="BR419" i="1" s="1"/>
  <c r="BU419" i="1" s="1"/>
  <c r="BQ419" i="1"/>
  <c r="AV387" i="1"/>
  <c r="BR387" i="1" s="1"/>
  <c r="BU387" i="1" s="1"/>
  <c r="BQ387" i="1"/>
  <c r="AV355" i="1"/>
  <c r="BR355" i="1" s="1"/>
  <c r="BU355" i="1" s="1"/>
  <c r="BQ355" i="1"/>
  <c r="BQ333" i="1"/>
  <c r="AV333" i="1"/>
  <c r="BR333" i="1" s="1"/>
  <c r="BU333" i="1" s="1"/>
  <c r="BQ237" i="1"/>
  <c r="AV237" i="1"/>
  <c r="BR237" i="1" s="1"/>
  <c r="BU237" i="1" s="1"/>
  <c r="AV134" i="1"/>
  <c r="BR134" i="1" s="1"/>
  <c r="BU134" i="1" s="1"/>
  <c r="BQ134" i="1"/>
  <c r="AV110" i="1"/>
  <c r="BR110" i="1" s="1"/>
  <c r="BU110" i="1" s="1"/>
  <c r="BQ110" i="1"/>
  <c r="AV78" i="1"/>
  <c r="BR78" i="1" s="1"/>
  <c r="BU78" i="1" s="1"/>
  <c r="BQ78" i="1"/>
  <c r="AV46" i="1"/>
  <c r="BR46" i="1" s="1"/>
  <c r="BU46" i="1" s="1"/>
  <c r="BQ46" i="1"/>
  <c r="AV439" i="1"/>
  <c r="BR439" i="1" s="1"/>
  <c r="BU439" i="1" s="1"/>
  <c r="BQ439" i="1"/>
  <c r="AV407" i="1"/>
  <c r="BR407" i="1" s="1"/>
  <c r="BU407" i="1" s="1"/>
  <c r="BQ407" i="1"/>
  <c r="AV279" i="1"/>
  <c r="BR279" i="1" s="1"/>
  <c r="BU279" i="1" s="1"/>
  <c r="BQ279" i="1"/>
  <c r="AV194" i="1"/>
  <c r="BR194" i="1" s="1"/>
  <c r="BU194" i="1" s="1"/>
  <c r="BQ194" i="1"/>
  <c r="AV162" i="1"/>
  <c r="BR162" i="1" s="1"/>
  <c r="BU162" i="1" s="1"/>
  <c r="BQ162" i="1"/>
  <c r="BQ137" i="1"/>
  <c r="AV137" i="1"/>
  <c r="BR137" i="1" s="1"/>
  <c r="BU137" i="1" s="1"/>
  <c r="AV95" i="1"/>
  <c r="BR95" i="1" s="1"/>
  <c r="BU95" i="1" s="1"/>
  <c r="BQ95" i="1"/>
  <c r="AV447" i="1"/>
  <c r="BR447" i="1" s="1"/>
  <c r="BU447" i="1" s="1"/>
  <c r="BQ447" i="1"/>
  <c r="AV247" i="1"/>
  <c r="BR247" i="1" s="1"/>
  <c r="BU247" i="1" s="1"/>
  <c r="BQ247" i="1"/>
  <c r="AV1294" i="1"/>
  <c r="BR1294" i="1" s="1"/>
  <c r="BU1294" i="1" s="1"/>
  <c r="BQ1294" i="1"/>
  <c r="BQ1292" i="1"/>
  <c r="AV1292" i="1"/>
  <c r="BR1292" i="1" s="1"/>
  <c r="BU1292" i="1" s="1"/>
  <c r="AV1195" i="1"/>
  <c r="BR1195" i="1" s="1"/>
  <c r="BU1195" i="1" s="1"/>
  <c r="BQ1195" i="1"/>
  <c r="AV1178" i="1"/>
  <c r="BR1178" i="1" s="1"/>
  <c r="BU1178" i="1" s="1"/>
  <c r="BQ1178" i="1"/>
  <c r="AV1226" i="1"/>
  <c r="BR1226" i="1" s="1"/>
  <c r="BU1226" i="1" s="1"/>
  <c r="BQ1226" i="1"/>
  <c r="AV1206" i="1"/>
  <c r="BR1206" i="1" s="1"/>
  <c r="BU1206" i="1" s="1"/>
  <c r="BQ1206" i="1"/>
  <c r="AV1164" i="1"/>
  <c r="BR1164" i="1" s="1"/>
  <c r="BU1164" i="1" s="1"/>
  <c r="BQ1164" i="1"/>
  <c r="AV1152" i="1"/>
  <c r="BR1152" i="1" s="1"/>
  <c r="BU1152" i="1" s="1"/>
  <c r="BQ1152" i="1"/>
  <c r="AV1120" i="1"/>
  <c r="BR1120" i="1" s="1"/>
  <c r="BU1120" i="1" s="1"/>
  <c r="BQ1120" i="1"/>
  <c r="AV1112" i="1"/>
  <c r="BR1112" i="1" s="1"/>
  <c r="BU1112" i="1" s="1"/>
  <c r="BQ1112" i="1"/>
  <c r="BQ1106" i="1"/>
  <c r="AV1106" i="1"/>
  <c r="BR1106" i="1" s="1"/>
  <c r="BU1106" i="1" s="1"/>
  <c r="AV1077" i="1"/>
  <c r="BR1077" i="1" s="1"/>
  <c r="BU1077" i="1" s="1"/>
  <c r="BQ1077" i="1"/>
  <c r="AV1073" i="1"/>
  <c r="BR1073" i="1" s="1"/>
  <c r="BU1073" i="1" s="1"/>
  <c r="BQ1073" i="1"/>
  <c r="AV1058" i="1"/>
  <c r="BR1058" i="1" s="1"/>
  <c r="BU1058" i="1" s="1"/>
  <c r="BQ1058" i="1"/>
  <c r="AV1054" i="1"/>
  <c r="BR1054" i="1" s="1"/>
  <c r="BU1054" i="1" s="1"/>
  <c r="BQ1054" i="1"/>
  <c r="AV1050" i="1"/>
  <c r="BR1050" i="1" s="1"/>
  <c r="BU1050" i="1" s="1"/>
  <c r="BQ1050" i="1"/>
  <c r="AV1046" i="1"/>
  <c r="BR1046" i="1" s="1"/>
  <c r="BU1046" i="1" s="1"/>
  <c r="BQ1046" i="1"/>
  <c r="AV1042" i="1"/>
  <c r="BR1042" i="1" s="1"/>
  <c r="BU1042" i="1" s="1"/>
  <c r="BQ1042" i="1"/>
  <c r="AV1038" i="1"/>
  <c r="BR1038" i="1" s="1"/>
  <c r="BU1038" i="1" s="1"/>
  <c r="BQ1038" i="1"/>
  <c r="AV1034" i="1"/>
  <c r="BR1034" i="1" s="1"/>
  <c r="BU1034" i="1" s="1"/>
  <c r="BQ1034" i="1"/>
  <c r="AV1030" i="1"/>
  <c r="BR1030" i="1" s="1"/>
  <c r="BU1030" i="1" s="1"/>
  <c r="BQ1030" i="1"/>
  <c r="AV1026" i="1"/>
  <c r="BR1026" i="1" s="1"/>
  <c r="BU1026" i="1" s="1"/>
  <c r="BQ1026" i="1"/>
  <c r="AV1022" i="1"/>
  <c r="BR1022" i="1" s="1"/>
  <c r="BU1022" i="1" s="1"/>
  <c r="BQ1022" i="1"/>
  <c r="AV1018" i="1"/>
  <c r="BR1018" i="1" s="1"/>
  <c r="BU1018" i="1" s="1"/>
  <c r="BQ1018" i="1"/>
  <c r="AV1014" i="1"/>
  <c r="BR1014" i="1" s="1"/>
  <c r="BU1014" i="1" s="1"/>
  <c r="BQ1014" i="1"/>
  <c r="AV1010" i="1"/>
  <c r="BR1010" i="1" s="1"/>
  <c r="BU1010" i="1" s="1"/>
  <c r="BQ1010" i="1"/>
  <c r="AV1006" i="1"/>
  <c r="BR1006" i="1" s="1"/>
  <c r="BU1006" i="1" s="1"/>
  <c r="BQ1006" i="1"/>
  <c r="AV1002" i="1"/>
  <c r="BR1002" i="1" s="1"/>
  <c r="BU1002" i="1" s="1"/>
  <c r="BQ1002" i="1"/>
  <c r="AV998" i="1"/>
  <c r="BR998" i="1" s="1"/>
  <c r="BU998" i="1" s="1"/>
  <c r="BQ998" i="1"/>
  <c r="AV994" i="1"/>
  <c r="BR994" i="1" s="1"/>
  <c r="BU994" i="1" s="1"/>
  <c r="BQ994" i="1"/>
  <c r="AV990" i="1"/>
  <c r="BR990" i="1" s="1"/>
  <c r="BU990" i="1" s="1"/>
  <c r="BQ990" i="1"/>
  <c r="AV986" i="1"/>
  <c r="BR986" i="1" s="1"/>
  <c r="BU986" i="1" s="1"/>
  <c r="BQ986" i="1"/>
  <c r="AV1132" i="1"/>
  <c r="BR1132" i="1" s="1"/>
  <c r="BU1132" i="1" s="1"/>
  <c r="BQ1132" i="1"/>
  <c r="AV1108" i="1"/>
  <c r="BR1108" i="1" s="1"/>
  <c r="BU1108" i="1" s="1"/>
  <c r="BQ1108" i="1"/>
  <c r="BQ1072" i="1"/>
  <c r="AV1072" i="1"/>
  <c r="BR1072" i="1" s="1"/>
  <c r="BU1072" i="1" s="1"/>
  <c r="BQ1052" i="1"/>
  <c r="AV1052" i="1"/>
  <c r="BR1052" i="1" s="1"/>
  <c r="BU1052" i="1" s="1"/>
  <c r="BQ1040" i="1"/>
  <c r="AV1040" i="1"/>
  <c r="BR1040" i="1" s="1"/>
  <c r="BU1040" i="1" s="1"/>
  <c r="BQ960" i="1"/>
  <c r="AV960" i="1"/>
  <c r="BR960" i="1" s="1"/>
  <c r="BU960" i="1" s="1"/>
  <c r="BQ1060" i="1"/>
  <c r="AV1060" i="1"/>
  <c r="BR1060" i="1" s="1"/>
  <c r="BU1060" i="1" s="1"/>
  <c r="BQ996" i="1"/>
  <c r="AV996" i="1"/>
  <c r="BR996" i="1" s="1"/>
  <c r="BU996" i="1" s="1"/>
  <c r="BQ894" i="1"/>
  <c r="AV894" i="1"/>
  <c r="BR894" i="1" s="1"/>
  <c r="BU894" i="1" s="1"/>
  <c r="BQ830" i="1"/>
  <c r="AV830" i="1"/>
  <c r="BR830" i="1" s="1"/>
  <c r="BU830" i="1" s="1"/>
  <c r="BQ766" i="1"/>
  <c r="AV766" i="1"/>
  <c r="BR766" i="1" s="1"/>
  <c r="BU766" i="1" s="1"/>
  <c r="AV718" i="1"/>
  <c r="BR718" i="1" s="1"/>
  <c r="BU718" i="1" s="1"/>
  <c r="BQ718" i="1"/>
  <c r="BQ958" i="1"/>
  <c r="AV958" i="1"/>
  <c r="BR958" i="1" s="1"/>
  <c r="BU958" i="1" s="1"/>
  <c r="BQ818" i="1"/>
  <c r="AV818" i="1"/>
  <c r="BR818" i="1" s="1"/>
  <c r="BU818" i="1" s="1"/>
  <c r="BQ762" i="1"/>
  <c r="AV762" i="1"/>
  <c r="BR762" i="1" s="1"/>
  <c r="BU762" i="1" s="1"/>
  <c r="BQ746" i="1"/>
  <c r="AV746" i="1"/>
  <c r="BR746" i="1" s="1"/>
  <c r="BU746" i="1" s="1"/>
  <c r="BQ854" i="1"/>
  <c r="AV854" i="1"/>
  <c r="BR854" i="1" s="1"/>
  <c r="BU854" i="1" s="1"/>
  <c r="BQ790" i="1"/>
  <c r="AV790" i="1"/>
  <c r="BR790" i="1" s="1"/>
  <c r="BU790" i="1" s="1"/>
  <c r="AV756" i="1"/>
  <c r="BR756" i="1" s="1"/>
  <c r="BU756" i="1" s="1"/>
  <c r="BQ756" i="1"/>
  <c r="BQ578" i="1"/>
  <c r="AV578" i="1"/>
  <c r="BR578" i="1" s="1"/>
  <c r="BU578" i="1" s="1"/>
  <c r="BQ570" i="1"/>
  <c r="AV570" i="1"/>
  <c r="BR570" i="1" s="1"/>
  <c r="BU570" i="1" s="1"/>
  <c r="BQ562" i="1"/>
  <c r="AV562" i="1"/>
  <c r="BR562" i="1" s="1"/>
  <c r="BU562" i="1" s="1"/>
  <c r="AV692" i="1"/>
  <c r="BR692" i="1" s="1"/>
  <c r="BU692" i="1" s="1"/>
  <c r="BQ692" i="1"/>
  <c r="AV628" i="1"/>
  <c r="BR628" i="1" s="1"/>
  <c r="BU628" i="1" s="1"/>
  <c r="BQ628" i="1"/>
  <c r="AV554" i="1"/>
  <c r="BR554" i="1" s="1"/>
  <c r="BU554" i="1" s="1"/>
  <c r="BQ554" i="1"/>
  <c r="AV546" i="1"/>
  <c r="BR546" i="1" s="1"/>
  <c r="BU546" i="1" s="1"/>
  <c r="BQ546" i="1"/>
  <c r="AV538" i="1"/>
  <c r="BR538" i="1" s="1"/>
  <c r="BU538" i="1" s="1"/>
  <c r="BQ538" i="1"/>
  <c r="BQ508" i="1"/>
  <c r="AV508" i="1"/>
  <c r="BR508" i="1" s="1"/>
  <c r="BU508" i="1" s="1"/>
  <c r="BQ500" i="1"/>
  <c r="AV500" i="1"/>
  <c r="BR500" i="1" s="1"/>
  <c r="BU500" i="1" s="1"/>
  <c r="BQ492" i="1"/>
  <c r="AV492" i="1"/>
  <c r="BR492" i="1" s="1"/>
  <c r="BU492" i="1" s="1"/>
  <c r="AV664" i="1"/>
  <c r="BR664" i="1" s="1"/>
  <c r="BU664" i="1" s="1"/>
  <c r="BQ664" i="1"/>
  <c r="AV600" i="1"/>
  <c r="BR600" i="1" s="1"/>
  <c r="BU600" i="1" s="1"/>
  <c r="BQ600" i="1"/>
  <c r="AV534" i="1"/>
  <c r="BR534" i="1" s="1"/>
  <c r="BU534" i="1" s="1"/>
  <c r="BQ534" i="1"/>
  <c r="AV684" i="1"/>
  <c r="BR684" i="1" s="1"/>
  <c r="BU684" i="1" s="1"/>
  <c r="BQ684" i="1"/>
  <c r="AV620" i="1"/>
  <c r="BR620" i="1" s="1"/>
  <c r="BU620" i="1" s="1"/>
  <c r="BQ620" i="1"/>
  <c r="BQ552" i="1"/>
  <c r="AV552" i="1"/>
  <c r="BR552" i="1" s="1"/>
  <c r="BU552" i="1" s="1"/>
  <c r="BQ469" i="1"/>
  <c r="AV469" i="1"/>
  <c r="BR469" i="1" s="1"/>
  <c r="BU469" i="1" s="1"/>
  <c r="AV459" i="1"/>
  <c r="BR459" i="1" s="1"/>
  <c r="BU459" i="1" s="1"/>
  <c r="BQ459" i="1"/>
  <c r="BQ437" i="1"/>
  <c r="AV437" i="1"/>
  <c r="BR437" i="1" s="1"/>
  <c r="BU437" i="1" s="1"/>
  <c r="AV427" i="1"/>
  <c r="BR427" i="1" s="1"/>
  <c r="BU427" i="1" s="1"/>
  <c r="BQ427" i="1"/>
  <c r="BQ405" i="1"/>
  <c r="AV405" i="1"/>
  <c r="BR405" i="1" s="1"/>
  <c r="BU405" i="1" s="1"/>
  <c r="AV395" i="1"/>
  <c r="BR395" i="1" s="1"/>
  <c r="BU395" i="1" s="1"/>
  <c r="BQ395" i="1"/>
  <c r="BQ373" i="1"/>
  <c r="AV373" i="1"/>
  <c r="BR373" i="1" s="1"/>
  <c r="BU373" i="1" s="1"/>
  <c r="AV363" i="1"/>
  <c r="BR363" i="1" s="1"/>
  <c r="BU363" i="1" s="1"/>
  <c r="BQ363" i="1"/>
  <c r="BQ341" i="1"/>
  <c r="AV341" i="1"/>
  <c r="BR341" i="1" s="1"/>
  <c r="BU341" i="1" s="1"/>
  <c r="AV331" i="1"/>
  <c r="BR331" i="1" s="1"/>
  <c r="BU331" i="1" s="1"/>
  <c r="BQ331" i="1"/>
  <c r="BQ309" i="1"/>
  <c r="AV309" i="1"/>
  <c r="BR309" i="1" s="1"/>
  <c r="BU309" i="1" s="1"/>
  <c r="AV299" i="1"/>
  <c r="BR299" i="1" s="1"/>
  <c r="BU299" i="1" s="1"/>
  <c r="BQ299" i="1"/>
  <c r="BQ277" i="1"/>
  <c r="AV277" i="1"/>
  <c r="BR277" i="1" s="1"/>
  <c r="BU277" i="1" s="1"/>
  <c r="AV267" i="1"/>
  <c r="BR267" i="1" s="1"/>
  <c r="BU267" i="1" s="1"/>
  <c r="BQ267" i="1"/>
  <c r="BQ245" i="1"/>
  <c r="AV245" i="1"/>
  <c r="BR245" i="1" s="1"/>
  <c r="BU245" i="1" s="1"/>
  <c r="AV235" i="1"/>
  <c r="BR235" i="1" s="1"/>
  <c r="BU235" i="1" s="1"/>
  <c r="BQ235" i="1"/>
  <c r="BQ213" i="1"/>
  <c r="AV213" i="1"/>
  <c r="BR213" i="1" s="1"/>
  <c r="BU213" i="1" s="1"/>
  <c r="AV163" i="1"/>
  <c r="BR163" i="1" s="1"/>
  <c r="BU163" i="1" s="1"/>
  <c r="BQ163" i="1"/>
  <c r="AV107" i="1"/>
  <c r="BR107" i="1" s="1"/>
  <c r="BU107" i="1" s="1"/>
  <c r="BQ107" i="1"/>
  <c r="AV75" i="1"/>
  <c r="BR75" i="1" s="1"/>
  <c r="BU75" i="1" s="1"/>
  <c r="BQ75" i="1"/>
  <c r="AV43" i="1"/>
  <c r="BR43" i="1" s="1"/>
  <c r="BU43" i="1" s="1"/>
  <c r="BQ43" i="1"/>
  <c r="AV24" i="1"/>
  <c r="BR24" i="1" s="1"/>
  <c r="BU24" i="1" s="1"/>
  <c r="BQ24" i="1"/>
  <c r="AV66" i="1"/>
  <c r="BR66" i="1" s="1"/>
  <c r="BU66" i="1" s="1"/>
  <c r="BQ66" i="1"/>
  <c r="AV27" i="1"/>
  <c r="BR27" i="1" s="1"/>
  <c r="BU27" i="1" s="1"/>
  <c r="BQ27" i="1"/>
  <c r="BQ21" i="1"/>
  <c r="AV21" i="1"/>
  <c r="BR21" i="1" s="1"/>
  <c r="BU21" i="1" s="1"/>
  <c r="AV470" i="1"/>
  <c r="BR470" i="1" s="1"/>
  <c r="BU470" i="1" s="1"/>
  <c r="BQ470" i="1"/>
  <c r="AV454" i="1"/>
  <c r="BR454" i="1" s="1"/>
  <c r="BU454" i="1" s="1"/>
  <c r="BQ454" i="1"/>
  <c r="AV438" i="1"/>
  <c r="BR438" i="1" s="1"/>
  <c r="BU438" i="1" s="1"/>
  <c r="BQ438" i="1"/>
  <c r="AV422" i="1"/>
  <c r="BR422" i="1" s="1"/>
  <c r="BU422" i="1" s="1"/>
  <c r="BQ422" i="1"/>
  <c r="AV406" i="1"/>
  <c r="BR406" i="1" s="1"/>
  <c r="BU406" i="1" s="1"/>
  <c r="BQ406" i="1"/>
  <c r="AV390" i="1"/>
  <c r="BR390" i="1" s="1"/>
  <c r="BU390" i="1" s="1"/>
  <c r="BQ390" i="1"/>
  <c r="AV374" i="1"/>
  <c r="BR374" i="1" s="1"/>
  <c r="BU374" i="1" s="1"/>
  <c r="BQ374" i="1"/>
  <c r="AV310" i="1"/>
  <c r="BR310" i="1" s="1"/>
  <c r="BU310" i="1" s="1"/>
  <c r="BQ310" i="1"/>
  <c r="AV294" i="1"/>
  <c r="BR294" i="1" s="1"/>
  <c r="BU294" i="1" s="1"/>
  <c r="BQ294" i="1"/>
  <c r="AV278" i="1"/>
  <c r="BR278" i="1" s="1"/>
  <c r="BU278" i="1" s="1"/>
  <c r="BQ278" i="1"/>
  <c r="AV262" i="1"/>
  <c r="BR262" i="1" s="1"/>
  <c r="BU262" i="1" s="1"/>
  <c r="BQ262" i="1"/>
  <c r="AV246" i="1"/>
  <c r="BR246" i="1" s="1"/>
  <c r="BU246" i="1" s="1"/>
  <c r="BQ246" i="1"/>
  <c r="AV230" i="1"/>
  <c r="BR230" i="1" s="1"/>
  <c r="BU230" i="1" s="1"/>
  <c r="BQ230" i="1"/>
  <c r="AV214" i="1"/>
  <c r="BR214" i="1" s="1"/>
  <c r="BU214" i="1" s="1"/>
  <c r="BQ214" i="1"/>
  <c r="AV202" i="1"/>
  <c r="BR202" i="1" s="1"/>
  <c r="BU202" i="1" s="1"/>
  <c r="BQ202" i="1"/>
  <c r="AV174" i="1"/>
  <c r="BR174" i="1" s="1"/>
  <c r="BU174" i="1" s="1"/>
  <c r="BQ174" i="1"/>
  <c r="AV111" i="1"/>
  <c r="BR111" i="1" s="1"/>
  <c r="BU111" i="1" s="1"/>
  <c r="BQ111" i="1"/>
  <c r="AV47" i="1"/>
  <c r="BR47" i="1" s="1"/>
  <c r="BU47" i="1" s="1"/>
  <c r="BQ47" i="1"/>
  <c r="AV35" i="1"/>
  <c r="BR35" i="1" s="1"/>
  <c r="BU35" i="1" s="1"/>
  <c r="BQ35" i="1"/>
  <c r="BQ1204" i="1"/>
  <c r="AV1204" i="1"/>
  <c r="BR1204" i="1" s="1"/>
  <c r="BU1204" i="1" s="1"/>
  <c r="AV1218" i="1"/>
  <c r="BR1218" i="1" s="1"/>
  <c r="BU1218" i="1" s="1"/>
  <c r="BQ1218" i="1"/>
  <c r="AV1180" i="1"/>
  <c r="BR1180" i="1" s="1"/>
  <c r="BU1180" i="1" s="1"/>
  <c r="BQ1180" i="1"/>
  <c r="AV1160" i="1"/>
  <c r="BR1160" i="1" s="1"/>
  <c r="BU1160" i="1" s="1"/>
  <c r="BQ1160" i="1"/>
  <c r="BQ1024" i="1"/>
  <c r="AV1024" i="1"/>
  <c r="BR1024" i="1" s="1"/>
  <c r="BU1024" i="1" s="1"/>
  <c r="AV944" i="1"/>
  <c r="BR944" i="1" s="1"/>
  <c r="BU944" i="1" s="1"/>
  <c r="BQ944" i="1"/>
  <c r="AV932" i="1"/>
  <c r="BR932" i="1" s="1"/>
  <c r="BU932" i="1" s="1"/>
  <c r="BQ932" i="1"/>
  <c r="AV920" i="1"/>
  <c r="BR920" i="1" s="1"/>
  <c r="BU920" i="1" s="1"/>
  <c r="BQ920" i="1"/>
  <c r="AV908" i="1"/>
  <c r="BR908" i="1" s="1"/>
  <c r="BU908" i="1" s="1"/>
  <c r="BQ908" i="1"/>
  <c r="BQ954" i="1"/>
  <c r="AV954" i="1"/>
  <c r="BR954" i="1" s="1"/>
  <c r="BU954" i="1" s="1"/>
  <c r="AV720" i="1"/>
  <c r="BR720" i="1" s="1"/>
  <c r="BU720" i="1" s="1"/>
  <c r="BQ720" i="1"/>
  <c r="BQ942" i="1"/>
  <c r="AV942" i="1"/>
  <c r="BR942" i="1" s="1"/>
  <c r="BU942" i="1" s="1"/>
  <c r="AV502" i="1"/>
  <c r="BR502" i="1" s="1"/>
  <c r="BU502" i="1" s="1"/>
  <c r="BQ502" i="1"/>
  <c r="AV494" i="1"/>
  <c r="BR494" i="1" s="1"/>
  <c r="BU494" i="1" s="1"/>
  <c r="BQ494" i="1"/>
  <c r="AV668" i="1"/>
  <c r="BR668" i="1" s="1"/>
  <c r="BU668" i="1" s="1"/>
  <c r="BQ668" i="1"/>
  <c r="AV604" i="1"/>
  <c r="BR604" i="1" s="1"/>
  <c r="BU604" i="1" s="1"/>
  <c r="BQ604" i="1"/>
  <c r="AV525" i="1"/>
  <c r="BR525" i="1" s="1"/>
  <c r="BU525" i="1" s="1"/>
  <c r="BQ525" i="1"/>
  <c r="AV359" i="1"/>
  <c r="BR359" i="1" s="1"/>
  <c r="BU359" i="1" s="1"/>
  <c r="BQ359" i="1"/>
  <c r="AV263" i="1"/>
  <c r="BR263" i="1" s="1"/>
  <c r="BU263" i="1" s="1"/>
  <c r="BQ263" i="1"/>
  <c r="BQ461" i="1"/>
  <c r="AV461" i="1"/>
  <c r="BR461" i="1" s="1"/>
  <c r="BU461" i="1" s="1"/>
  <c r="BQ365" i="1"/>
  <c r="AV365" i="1"/>
  <c r="BR365" i="1" s="1"/>
  <c r="BU365" i="1" s="1"/>
  <c r="AV323" i="1"/>
  <c r="BR323" i="1" s="1"/>
  <c r="BU323" i="1" s="1"/>
  <c r="BQ323" i="1"/>
  <c r="AV291" i="1"/>
  <c r="BR291" i="1" s="1"/>
  <c r="BU291" i="1" s="1"/>
  <c r="BQ291" i="1"/>
  <c r="AV259" i="1"/>
  <c r="BR259" i="1" s="1"/>
  <c r="BU259" i="1" s="1"/>
  <c r="BQ259" i="1"/>
  <c r="AV227" i="1"/>
  <c r="BR227" i="1" s="1"/>
  <c r="BU227" i="1" s="1"/>
  <c r="BQ227" i="1"/>
  <c r="AV166" i="1"/>
  <c r="BR166" i="1" s="1"/>
  <c r="BU166" i="1" s="1"/>
  <c r="BQ166" i="1"/>
  <c r="AV30" i="1"/>
  <c r="BR30" i="1" s="1"/>
  <c r="BU30" i="1" s="1"/>
  <c r="BQ30" i="1"/>
  <c r="AV82" i="1"/>
  <c r="BR82" i="1" s="1"/>
  <c r="BU82" i="1" s="1"/>
  <c r="BQ82" i="1"/>
  <c r="AV423" i="1"/>
  <c r="BR423" i="1" s="1"/>
  <c r="BU423" i="1" s="1"/>
  <c r="BQ423" i="1"/>
  <c r="AV295" i="1"/>
  <c r="BR295" i="1" s="1"/>
  <c r="BU295" i="1" s="1"/>
  <c r="BQ295" i="1"/>
  <c r="AV471" i="1"/>
  <c r="BR471" i="1" s="1"/>
  <c r="BU471" i="1" s="1"/>
  <c r="BQ471" i="1"/>
  <c r="AV271" i="1"/>
  <c r="BR271" i="1" s="1"/>
  <c r="BU271" i="1" s="1"/>
  <c r="BQ271" i="1"/>
  <c r="AV1299" i="1"/>
  <c r="BR1299" i="1" s="1"/>
  <c r="BU1299" i="1" s="1"/>
  <c r="BQ1299" i="1"/>
  <c r="BQ1284" i="1"/>
  <c r="AV1284" i="1"/>
  <c r="BR1284" i="1" s="1"/>
  <c r="BU1284" i="1" s="1"/>
  <c r="BQ1260" i="1"/>
  <c r="AV1260" i="1"/>
  <c r="BR1260" i="1" s="1"/>
  <c r="BU1260" i="1" s="1"/>
  <c r="BQ1256" i="1"/>
  <c r="AV1256" i="1"/>
  <c r="BR1256" i="1" s="1"/>
  <c r="BU1256" i="1" s="1"/>
  <c r="BQ1252" i="1"/>
  <c r="AV1252" i="1"/>
  <c r="BR1252" i="1" s="1"/>
  <c r="BU1252" i="1" s="1"/>
  <c r="BQ1248" i="1"/>
  <c r="AV1248" i="1"/>
  <c r="BR1248" i="1" s="1"/>
  <c r="BU1248" i="1" s="1"/>
  <c r="BQ1244" i="1"/>
  <c r="AV1244" i="1"/>
  <c r="BR1244" i="1" s="1"/>
  <c r="BU1244" i="1" s="1"/>
  <c r="BQ1240" i="1"/>
  <c r="AV1240" i="1"/>
  <c r="BR1240" i="1" s="1"/>
  <c r="BU1240" i="1" s="1"/>
  <c r="BQ1236" i="1"/>
  <c r="AV1236" i="1"/>
  <c r="BR1236" i="1" s="1"/>
  <c r="BU1236" i="1" s="1"/>
  <c r="BQ1232" i="1"/>
  <c r="AV1232" i="1"/>
  <c r="BR1232" i="1" s="1"/>
  <c r="BU1232" i="1" s="1"/>
  <c r="BQ1228" i="1"/>
  <c r="AV1228" i="1"/>
  <c r="BR1228" i="1" s="1"/>
  <c r="BU1228" i="1" s="1"/>
  <c r="BQ1224" i="1"/>
  <c r="AV1224" i="1"/>
  <c r="BR1224" i="1" s="1"/>
  <c r="BU1224" i="1" s="1"/>
  <c r="BQ1220" i="1"/>
  <c r="AV1220" i="1"/>
  <c r="BR1220" i="1" s="1"/>
  <c r="BU1220" i="1" s="1"/>
  <c r="BQ1216" i="1"/>
  <c r="AV1216" i="1"/>
  <c r="BR1216" i="1" s="1"/>
  <c r="BU1216" i="1" s="1"/>
  <c r="AV1238" i="1"/>
  <c r="BR1238" i="1" s="1"/>
  <c r="BU1238" i="1" s="1"/>
  <c r="BQ1238" i="1"/>
  <c r="AV1187" i="1"/>
  <c r="BR1187" i="1" s="1"/>
  <c r="BU1187" i="1" s="1"/>
  <c r="BQ1187" i="1"/>
  <c r="AV1242" i="1"/>
  <c r="BR1242" i="1" s="1"/>
  <c r="BU1242" i="1" s="1"/>
  <c r="BQ1242" i="1"/>
  <c r="AV1202" i="1"/>
  <c r="BR1202" i="1" s="1"/>
  <c r="BU1202" i="1" s="1"/>
  <c r="BQ1202" i="1"/>
  <c r="AV1194" i="1"/>
  <c r="BR1194" i="1" s="1"/>
  <c r="BU1194" i="1" s="1"/>
  <c r="BQ1194" i="1"/>
  <c r="AV1175" i="1"/>
  <c r="BR1175" i="1" s="1"/>
  <c r="BU1175" i="1" s="1"/>
  <c r="BQ1175" i="1"/>
  <c r="AV1136" i="1"/>
  <c r="BR1136" i="1" s="1"/>
  <c r="BU1136" i="1" s="1"/>
  <c r="BQ1136" i="1"/>
  <c r="AV1100" i="1"/>
  <c r="BR1100" i="1" s="1"/>
  <c r="BU1100" i="1" s="1"/>
  <c r="BQ1100" i="1"/>
  <c r="AV1069" i="1"/>
  <c r="BR1069" i="1" s="1"/>
  <c r="BU1069" i="1" s="1"/>
  <c r="BQ1069" i="1"/>
  <c r="BQ1162" i="1"/>
  <c r="AV1162" i="1"/>
  <c r="BR1162" i="1" s="1"/>
  <c r="BU1162" i="1" s="1"/>
  <c r="AV1140" i="1"/>
  <c r="BR1140" i="1" s="1"/>
  <c r="BU1140" i="1" s="1"/>
  <c r="BQ1140" i="1"/>
  <c r="AV1104" i="1"/>
  <c r="BR1104" i="1" s="1"/>
  <c r="BU1104" i="1" s="1"/>
  <c r="BQ1104" i="1"/>
  <c r="AV1092" i="1"/>
  <c r="BR1092" i="1" s="1"/>
  <c r="BU1092" i="1" s="1"/>
  <c r="BQ1092" i="1"/>
  <c r="AV1084" i="1"/>
  <c r="BR1084" i="1" s="1"/>
  <c r="BU1084" i="1" s="1"/>
  <c r="BQ1084" i="1"/>
  <c r="BQ1158" i="1"/>
  <c r="AV1158" i="1"/>
  <c r="BR1158" i="1" s="1"/>
  <c r="BU1158" i="1" s="1"/>
  <c r="BQ1064" i="1"/>
  <c r="AV1064" i="1"/>
  <c r="BR1064" i="1" s="1"/>
  <c r="BU1064" i="1" s="1"/>
  <c r="BQ1004" i="1"/>
  <c r="AV1004" i="1"/>
  <c r="BR1004" i="1" s="1"/>
  <c r="BU1004" i="1" s="1"/>
  <c r="BQ1056" i="1"/>
  <c r="AV1056" i="1"/>
  <c r="BR1056" i="1" s="1"/>
  <c r="BU1056" i="1" s="1"/>
  <c r="BQ988" i="1"/>
  <c r="AV988" i="1"/>
  <c r="BR988" i="1" s="1"/>
  <c r="BU988" i="1" s="1"/>
  <c r="AV980" i="1"/>
  <c r="BR980" i="1" s="1"/>
  <c r="BU980" i="1" s="1"/>
  <c r="BQ980" i="1"/>
  <c r="BQ976" i="1"/>
  <c r="AV976" i="1"/>
  <c r="BR976" i="1" s="1"/>
  <c r="BU976" i="1" s="1"/>
  <c r="BQ972" i="1"/>
  <c r="AV972" i="1"/>
  <c r="BR972" i="1" s="1"/>
  <c r="BU972" i="1" s="1"/>
  <c r="BQ968" i="1"/>
  <c r="AV968" i="1"/>
  <c r="BR968" i="1" s="1"/>
  <c r="BU968" i="1" s="1"/>
  <c r="BQ964" i="1"/>
  <c r="AV964" i="1"/>
  <c r="BR964" i="1" s="1"/>
  <c r="BU964" i="1" s="1"/>
  <c r="BQ1012" i="1"/>
  <c r="AV1012" i="1"/>
  <c r="BR1012" i="1" s="1"/>
  <c r="BU1012" i="1" s="1"/>
  <c r="BQ992" i="1"/>
  <c r="AV992" i="1"/>
  <c r="BR992" i="1" s="1"/>
  <c r="BU992" i="1" s="1"/>
  <c r="AV984" i="1"/>
  <c r="BR984" i="1" s="1"/>
  <c r="BU984" i="1" s="1"/>
  <c r="BQ984" i="1"/>
  <c r="BQ918" i="1"/>
  <c r="AV918" i="1"/>
  <c r="BR918" i="1" s="1"/>
  <c r="BU918" i="1" s="1"/>
  <c r="AV744" i="1"/>
  <c r="BR744" i="1" s="1"/>
  <c r="BU744" i="1" s="1"/>
  <c r="BQ744" i="1"/>
  <c r="BQ846" i="1"/>
  <c r="AV846" i="1"/>
  <c r="BR846" i="1" s="1"/>
  <c r="BU846" i="1" s="1"/>
  <c r="BQ782" i="1"/>
  <c r="AV782" i="1"/>
  <c r="BR782" i="1" s="1"/>
  <c r="BU782" i="1" s="1"/>
  <c r="BQ834" i="1"/>
  <c r="AV834" i="1"/>
  <c r="BR834" i="1" s="1"/>
  <c r="BU834" i="1" s="1"/>
  <c r="BQ770" i="1"/>
  <c r="AV770" i="1"/>
  <c r="BR770" i="1" s="1"/>
  <c r="BU770" i="1" s="1"/>
  <c r="BQ914" i="1"/>
  <c r="AV914" i="1"/>
  <c r="BR914" i="1" s="1"/>
  <c r="BU914" i="1" s="1"/>
  <c r="BQ870" i="1"/>
  <c r="AV870" i="1"/>
  <c r="BR870" i="1" s="1"/>
  <c r="BU870" i="1" s="1"/>
  <c r="BQ806" i="1"/>
  <c r="AV806" i="1"/>
  <c r="BR806" i="1" s="1"/>
  <c r="BU806" i="1" s="1"/>
  <c r="BQ738" i="1"/>
  <c r="AV738" i="1"/>
  <c r="BR738" i="1" s="1"/>
  <c r="BU738" i="1" s="1"/>
  <c r="BQ734" i="1"/>
  <c r="AV734" i="1"/>
  <c r="BR734" i="1" s="1"/>
  <c r="BU734" i="1" s="1"/>
  <c r="BQ730" i="1"/>
  <c r="AV730" i="1"/>
  <c r="BR730" i="1" s="1"/>
  <c r="BU730" i="1" s="1"/>
  <c r="BQ726" i="1"/>
  <c r="AV726" i="1"/>
  <c r="BR726" i="1" s="1"/>
  <c r="BU726" i="1" s="1"/>
  <c r="BQ722" i="1"/>
  <c r="AV722" i="1"/>
  <c r="BR722" i="1" s="1"/>
  <c r="BU722" i="1" s="1"/>
  <c r="AV708" i="1"/>
  <c r="BR708" i="1" s="1"/>
  <c r="BU708" i="1" s="1"/>
  <c r="BQ708" i="1"/>
  <c r="AV644" i="1"/>
  <c r="BR644" i="1" s="1"/>
  <c r="BU644" i="1" s="1"/>
  <c r="BQ644" i="1"/>
  <c r="AV580" i="1"/>
  <c r="BR580" i="1" s="1"/>
  <c r="BU580" i="1" s="1"/>
  <c r="BQ580" i="1"/>
  <c r="AV514" i="1"/>
  <c r="BR514" i="1" s="1"/>
  <c r="BU514" i="1" s="1"/>
  <c r="BQ514" i="1"/>
  <c r="AV506" i="1"/>
  <c r="BR506" i="1" s="1"/>
  <c r="BU506" i="1" s="1"/>
  <c r="BQ506" i="1"/>
  <c r="AV498" i="1"/>
  <c r="BR498" i="1" s="1"/>
  <c r="BU498" i="1" s="1"/>
  <c r="BQ498" i="1"/>
  <c r="AV490" i="1"/>
  <c r="BR490" i="1" s="1"/>
  <c r="BU490" i="1" s="1"/>
  <c r="BQ490" i="1"/>
  <c r="AV680" i="1"/>
  <c r="BR680" i="1" s="1"/>
  <c r="BU680" i="1" s="1"/>
  <c r="BQ680" i="1"/>
  <c r="AV616" i="1"/>
  <c r="BR616" i="1" s="1"/>
  <c r="BU616" i="1" s="1"/>
  <c r="BQ616" i="1"/>
  <c r="AV700" i="1"/>
  <c r="BR700" i="1" s="1"/>
  <c r="BU700" i="1" s="1"/>
  <c r="BQ700" i="1"/>
  <c r="AV636" i="1"/>
  <c r="BR636" i="1" s="1"/>
  <c r="BU636" i="1" s="1"/>
  <c r="BQ636" i="1"/>
  <c r="AV572" i="1"/>
  <c r="BR572" i="1" s="1"/>
  <c r="BU572" i="1" s="1"/>
  <c r="BQ572" i="1"/>
  <c r="BQ548" i="1"/>
  <c r="AV548" i="1"/>
  <c r="BR548" i="1" s="1"/>
  <c r="BU548" i="1" s="1"/>
  <c r="AV530" i="1"/>
  <c r="BR530" i="1" s="1"/>
  <c r="BU530" i="1" s="1"/>
  <c r="BQ530" i="1"/>
  <c r="AV375" i="1"/>
  <c r="BR375" i="1" s="1"/>
  <c r="BU375" i="1" s="1"/>
  <c r="BQ375" i="1"/>
  <c r="AV351" i="1"/>
  <c r="BR351" i="1" s="1"/>
  <c r="BU351" i="1" s="1"/>
  <c r="BQ351" i="1"/>
  <c r="AV335" i="1"/>
  <c r="BR335" i="1" s="1"/>
  <c r="BU335" i="1" s="1"/>
  <c r="BQ335" i="1"/>
  <c r="AV303" i="1"/>
  <c r="BR303" i="1" s="1"/>
  <c r="BU303" i="1" s="1"/>
  <c r="BQ303" i="1"/>
  <c r="BQ481" i="1"/>
  <c r="AV481" i="1"/>
  <c r="BR481" i="1" s="1"/>
  <c r="BU481" i="1" s="1"/>
  <c r="AV467" i="1"/>
  <c r="BR467" i="1" s="1"/>
  <c r="BU467" i="1" s="1"/>
  <c r="BQ467" i="1"/>
  <c r="BQ445" i="1"/>
  <c r="AV445" i="1"/>
  <c r="BR445" i="1" s="1"/>
  <c r="BU445" i="1" s="1"/>
  <c r="AV435" i="1"/>
  <c r="BR435" i="1" s="1"/>
  <c r="BU435" i="1" s="1"/>
  <c r="BQ435" i="1"/>
  <c r="BQ413" i="1"/>
  <c r="AV413" i="1"/>
  <c r="BR413" i="1" s="1"/>
  <c r="BU413" i="1" s="1"/>
  <c r="AV403" i="1"/>
  <c r="BR403" i="1" s="1"/>
  <c r="BU403" i="1" s="1"/>
  <c r="BQ403" i="1"/>
  <c r="BQ381" i="1"/>
  <c r="AV381" i="1"/>
  <c r="BR381" i="1" s="1"/>
  <c r="BU381" i="1" s="1"/>
  <c r="AV371" i="1"/>
  <c r="BR371" i="1" s="1"/>
  <c r="BU371" i="1" s="1"/>
  <c r="BQ371" i="1"/>
  <c r="BQ349" i="1"/>
  <c r="AV349" i="1"/>
  <c r="BR349" i="1" s="1"/>
  <c r="BU349" i="1" s="1"/>
  <c r="AV339" i="1"/>
  <c r="BR339" i="1" s="1"/>
  <c r="BU339" i="1" s="1"/>
  <c r="BQ339" i="1"/>
  <c r="BQ317" i="1"/>
  <c r="AV317" i="1"/>
  <c r="BR317" i="1" s="1"/>
  <c r="BU317" i="1" s="1"/>
  <c r="AV307" i="1"/>
  <c r="BR307" i="1" s="1"/>
  <c r="BU307" i="1" s="1"/>
  <c r="BQ307" i="1"/>
  <c r="BQ285" i="1"/>
  <c r="AV285" i="1"/>
  <c r="BR285" i="1" s="1"/>
  <c r="BU285" i="1" s="1"/>
  <c r="AV275" i="1"/>
  <c r="BR275" i="1" s="1"/>
  <c r="BU275" i="1" s="1"/>
  <c r="BQ275" i="1"/>
  <c r="BQ253" i="1"/>
  <c r="AV253" i="1"/>
  <c r="BR253" i="1" s="1"/>
  <c r="BU253" i="1" s="1"/>
  <c r="AV243" i="1"/>
  <c r="BR243" i="1" s="1"/>
  <c r="BU243" i="1" s="1"/>
  <c r="BQ243" i="1"/>
  <c r="BQ221" i="1"/>
  <c r="AV221" i="1"/>
  <c r="BR221" i="1" s="1"/>
  <c r="BU221" i="1" s="1"/>
  <c r="AV211" i="1"/>
  <c r="BR211" i="1" s="1"/>
  <c r="BU211" i="1" s="1"/>
  <c r="BQ211" i="1"/>
  <c r="AV203" i="1"/>
  <c r="BR203" i="1" s="1"/>
  <c r="BU203" i="1" s="1"/>
  <c r="BQ203" i="1"/>
  <c r="AV195" i="1"/>
  <c r="BR195" i="1" s="1"/>
  <c r="BU195" i="1" s="1"/>
  <c r="BQ195" i="1"/>
  <c r="AV187" i="1"/>
  <c r="BR187" i="1" s="1"/>
  <c r="BU187" i="1" s="1"/>
  <c r="BQ187" i="1"/>
  <c r="BQ161" i="1"/>
  <c r="AV161" i="1"/>
  <c r="BR161" i="1" s="1"/>
  <c r="BU161" i="1" s="1"/>
  <c r="AV126" i="1"/>
  <c r="BR126" i="1" s="1"/>
  <c r="BU126" i="1" s="1"/>
  <c r="BQ126" i="1"/>
  <c r="AV94" i="1"/>
  <c r="BR94" i="1" s="1"/>
  <c r="BU94" i="1" s="1"/>
  <c r="BQ94" i="1"/>
  <c r="AV62" i="1"/>
  <c r="BR62" i="1" s="1"/>
  <c r="BU62" i="1" s="1"/>
  <c r="BQ62" i="1"/>
  <c r="AV38" i="1"/>
  <c r="BR38" i="1" s="1"/>
  <c r="BU38" i="1" s="1"/>
  <c r="BQ38" i="1"/>
  <c r="AV63" i="1"/>
  <c r="BR63" i="1" s="1"/>
  <c r="BU63" i="1" s="1"/>
  <c r="BQ63" i="1"/>
  <c r="AV463" i="1"/>
  <c r="BR463" i="1" s="1"/>
  <c r="BU463" i="1" s="1"/>
  <c r="BQ463" i="1"/>
  <c r="AV431" i="1"/>
  <c r="BR431" i="1" s="1"/>
  <c r="BU431" i="1" s="1"/>
  <c r="BQ431" i="1"/>
  <c r="AV415" i="1"/>
  <c r="BR415" i="1" s="1"/>
  <c r="BU415" i="1" s="1"/>
  <c r="BQ415" i="1"/>
  <c r="AV399" i="1"/>
  <c r="BR399" i="1" s="1"/>
  <c r="BU399" i="1" s="1"/>
  <c r="BQ399" i="1"/>
  <c r="AV311" i="1"/>
  <c r="BR311" i="1" s="1"/>
  <c r="BU311" i="1" s="1"/>
  <c r="BQ311" i="1"/>
  <c r="AV287" i="1"/>
  <c r="BR287" i="1" s="1"/>
  <c r="BU287" i="1" s="1"/>
  <c r="BQ287" i="1"/>
  <c r="AV231" i="1"/>
  <c r="BR231" i="1" s="1"/>
  <c r="BU231" i="1" s="1"/>
  <c r="BQ231" i="1"/>
  <c r="AV210" i="1"/>
  <c r="BR210" i="1" s="1"/>
  <c r="BU210" i="1" s="1"/>
  <c r="BQ210" i="1"/>
  <c r="AV171" i="1"/>
  <c r="BR171" i="1" s="1"/>
  <c r="BU171" i="1" s="1"/>
  <c r="BQ171" i="1"/>
  <c r="AV142" i="1"/>
  <c r="BR142" i="1" s="1"/>
  <c r="BU142" i="1" s="1"/>
  <c r="BQ142" i="1"/>
  <c r="AV131" i="1"/>
  <c r="BR131" i="1" s="1"/>
  <c r="BU131" i="1" s="1"/>
  <c r="BQ131" i="1"/>
  <c r="AV79" i="1"/>
  <c r="BR79" i="1" s="1"/>
  <c r="BU79" i="1" s="1"/>
  <c r="BQ79" i="1"/>
  <c r="AV475" i="1"/>
  <c r="BR475" i="1" s="1"/>
  <c r="BU475" i="1" s="1"/>
  <c r="BQ475" i="1"/>
  <c r="AV455" i="1"/>
  <c r="BR455" i="1" s="1"/>
  <c r="BU455" i="1" s="1"/>
  <c r="BQ455" i="1"/>
  <c r="AV383" i="1"/>
  <c r="BR383" i="1" s="1"/>
  <c r="BU383" i="1" s="1"/>
  <c r="BQ383" i="1"/>
  <c r="AV319" i="1"/>
  <c r="BR319" i="1" s="1"/>
  <c r="BU319" i="1" s="1"/>
  <c r="BQ319" i="1"/>
  <c r="AV255" i="1"/>
  <c r="BR255" i="1" s="1"/>
  <c r="BU255" i="1" s="1"/>
  <c r="BQ255" i="1"/>
  <c r="AV239" i="1"/>
  <c r="BR239" i="1" s="1"/>
  <c r="BU239" i="1" s="1"/>
  <c r="BQ239" i="1"/>
  <c r="AV215" i="1"/>
  <c r="BR215" i="1" s="1"/>
  <c r="BU215" i="1" s="1"/>
  <c r="BQ215" i="1"/>
  <c r="AV1274" i="1"/>
  <c r="BR1274" i="1" s="1"/>
  <c r="BU1274" i="1" s="1"/>
  <c r="BQ1274" i="1"/>
  <c r="AV1210" i="1"/>
  <c r="BR1210" i="1" s="1"/>
  <c r="BU1210" i="1" s="1"/>
  <c r="BQ1210" i="1"/>
  <c r="AV1068" i="1"/>
  <c r="BR1068" i="1" s="1"/>
  <c r="BU1068" i="1" s="1"/>
  <c r="BQ1068" i="1"/>
  <c r="AV1088" i="1"/>
  <c r="BR1088" i="1" s="1"/>
  <c r="BU1088" i="1" s="1"/>
  <c r="BQ1088" i="1"/>
  <c r="AV952" i="1"/>
  <c r="BR952" i="1" s="1"/>
  <c r="BU952" i="1" s="1"/>
  <c r="BQ952" i="1"/>
  <c r="AV940" i="1"/>
  <c r="BR940" i="1" s="1"/>
  <c r="BU940" i="1" s="1"/>
  <c r="BQ940" i="1"/>
  <c r="AV928" i="1"/>
  <c r="BR928" i="1" s="1"/>
  <c r="BU928" i="1" s="1"/>
  <c r="BQ928" i="1"/>
  <c r="AV916" i="1"/>
  <c r="BR916" i="1" s="1"/>
  <c r="BU916" i="1" s="1"/>
  <c r="BQ916" i="1"/>
  <c r="BQ950" i="1"/>
  <c r="AV950" i="1"/>
  <c r="BR950" i="1" s="1"/>
  <c r="BU950" i="1" s="1"/>
  <c r="BQ838" i="1"/>
  <c r="AV838" i="1"/>
  <c r="BR838" i="1" s="1"/>
  <c r="BU838" i="1" s="1"/>
  <c r="BQ774" i="1"/>
  <c r="AV774" i="1"/>
  <c r="BR774" i="1" s="1"/>
  <c r="BU774" i="1" s="1"/>
  <c r="AV712" i="1"/>
  <c r="BR712" i="1" s="1"/>
  <c r="BU712" i="1" s="1"/>
  <c r="BQ712" i="1"/>
  <c r="AV648" i="1"/>
  <c r="BR648" i="1" s="1"/>
  <c r="BU648" i="1" s="1"/>
  <c r="BQ648" i="1"/>
  <c r="AV584" i="1"/>
  <c r="BR584" i="1" s="1"/>
  <c r="BU584" i="1" s="1"/>
  <c r="BQ584" i="1"/>
  <c r="AV560" i="1"/>
  <c r="BR560" i="1" s="1"/>
  <c r="BU560" i="1" s="1"/>
  <c r="BQ560" i="1"/>
  <c r="BQ540" i="1"/>
  <c r="AV540" i="1"/>
  <c r="BR540" i="1" s="1"/>
  <c r="BU540" i="1" s="1"/>
  <c r="AV327" i="1"/>
  <c r="BR327" i="1" s="1"/>
  <c r="BU327" i="1" s="1"/>
  <c r="BQ327" i="1"/>
  <c r="BQ429" i="1"/>
  <c r="AV429" i="1"/>
  <c r="BR429" i="1" s="1"/>
  <c r="BU429" i="1" s="1"/>
  <c r="BQ397" i="1"/>
  <c r="AV397" i="1"/>
  <c r="BR397" i="1" s="1"/>
  <c r="BU397" i="1" s="1"/>
  <c r="BQ301" i="1"/>
  <c r="AV301" i="1"/>
  <c r="BR301" i="1" s="1"/>
  <c r="BU301" i="1" s="1"/>
  <c r="BQ269" i="1"/>
  <c r="AV269" i="1"/>
  <c r="BR269" i="1" s="1"/>
  <c r="BU269" i="1" s="1"/>
  <c r="AV391" i="1"/>
  <c r="BR391" i="1" s="1"/>
  <c r="BU391" i="1" s="1"/>
  <c r="BQ391" i="1"/>
  <c r="AV114" i="1"/>
  <c r="BR114" i="1" s="1"/>
  <c r="BU114" i="1" s="1"/>
  <c r="BQ114" i="1"/>
  <c r="AV50" i="1"/>
  <c r="BR50" i="1" s="1"/>
  <c r="BU50" i="1" s="1"/>
  <c r="BQ50" i="1"/>
  <c r="AV367" i="1"/>
  <c r="BR367" i="1" s="1"/>
  <c r="BU367" i="1" s="1"/>
  <c r="BQ367" i="1"/>
  <c r="AV223" i="1"/>
  <c r="BR223" i="1" s="1"/>
  <c r="BU223" i="1" s="1"/>
  <c r="BQ223" i="1"/>
  <c r="BQ1288" i="1"/>
  <c r="AV1288" i="1"/>
  <c r="BR1288" i="1" s="1"/>
  <c r="BU1288" i="1" s="1"/>
  <c r="BQ1280" i="1"/>
  <c r="AV1280" i="1"/>
  <c r="BR1280" i="1" s="1"/>
  <c r="BU1280" i="1" s="1"/>
  <c r="BQ1276" i="1"/>
  <c r="AV1276" i="1"/>
  <c r="BR1276" i="1" s="1"/>
  <c r="BU1276" i="1" s="1"/>
  <c r="BQ1272" i="1"/>
  <c r="AV1272" i="1"/>
  <c r="BR1272" i="1" s="1"/>
  <c r="BU1272" i="1" s="1"/>
  <c r="BQ1268" i="1"/>
  <c r="AV1268" i="1"/>
  <c r="BR1268" i="1" s="1"/>
  <c r="BU1268" i="1" s="1"/>
  <c r="BQ1264" i="1"/>
  <c r="AV1264" i="1"/>
  <c r="BR1264" i="1" s="1"/>
  <c r="BU1264" i="1" s="1"/>
  <c r="BQ1212" i="1"/>
  <c r="AV1212" i="1"/>
  <c r="BR1212" i="1" s="1"/>
  <c r="BU1212" i="1" s="1"/>
  <c r="BQ1208" i="1"/>
  <c r="AV1208" i="1"/>
  <c r="BR1208" i="1" s="1"/>
  <c r="BU1208" i="1" s="1"/>
  <c r="AV1270" i="1"/>
  <c r="BR1270" i="1" s="1"/>
  <c r="BU1270" i="1" s="1"/>
  <c r="BQ1270" i="1"/>
  <c r="AV1191" i="1"/>
  <c r="BR1191" i="1" s="1"/>
  <c r="BU1191" i="1" s="1"/>
  <c r="BQ1191" i="1"/>
  <c r="AV1278" i="1"/>
  <c r="BR1278" i="1" s="1"/>
  <c r="BU1278" i="1" s="1"/>
  <c r="BQ1278" i="1"/>
  <c r="AV1254" i="1"/>
  <c r="BR1254" i="1" s="1"/>
  <c r="BU1254" i="1" s="1"/>
  <c r="BQ1254" i="1"/>
  <c r="AV1258" i="1"/>
  <c r="BR1258" i="1" s="1"/>
  <c r="BU1258" i="1" s="1"/>
  <c r="BQ1258" i="1"/>
  <c r="AV1199" i="1"/>
  <c r="BR1199" i="1" s="1"/>
  <c r="BU1199" i="1" s="1"/>
  <c r="BQ1199" i="1"/>
  <c r="AV1168" i="1"/>
  <c r="BR1168" i="1" s="1"/>
  <c r="BU1168" i="1" s="1"/>
  <c r="BQ1168" i="1"/>
  <c r="AV1156" i="1"/>
  <c r="BR1156" i="1" s="1"/>
  <c r="BU1156" i="1" s="1"/>
  <c r="BQ1156" i="1"/>
  <c r="AV1148" i="1"/>
  <c r="BR1148" i="1" s="1"/>
  <c r="BU1148" i="1" s="1"/>
  <c r="BQ1148" i="1"/>
  <c r="AV1128" i="1"/>
  <c r="BR1128" i="1" s="1"/>
  <c r="BU1128" i="1" s="1"/>
  <c r="BQ1128" i="1"/>
  <c r="AV1116" i="1"/>
  <c r="BR1116" i="1" s="1"/>
  <c r="BU1116" i="1" s="1"/>
  <c r="BQ1116" i="1"/>
  <c r="AV1076" i="1"/>
  <c r="BR1076" i="1" s="1"/>
  <c r="BU1076" i="1" s="1"/>
  <c r="BQ1076" i="1"/>
  <c r="AV1065" i="1"/>
  <c r="BR1065" i="1" s="1"/>
  <c r="BU1065" i="1" s="1"/>
  <c r="BQ1065" i="1"/>
  <c r="BQ982" i="1"/>
  <c r="AV982" i="1"/>
  <c r="BR982" i="1" s="1"/>
  <c r="BU982" i="1" s="1"/>
  <c r="AV1144" i="1"/>
  <c r="BR1144" i="1" s="1"/>
  <c r="BU1144" i="1" s="1"/>
  <c r="BQ1144" i="1"/>
  <c r="BQ1020" i="1"/>
  <c r="AV1020" i="1"/>
  <c r="BR1020" i="1" s="1"/>
  <c r="BU1020" i="1" s="1"/>
  <c r="BQ1008" i="1"/>
  <c r="AV1008" i="1"/>
  <c r="BR1008" i="1" s="1"/>
  <c r="BU1008" i="1" s="1"/>
  <c r="BQ978" i="1"/>
  <c r="AV978" i="1"/>
  <c r="BR978" i="1" s="1"/>
  <c r="BU978" i="1" s="1"/>
  <c r="BQ974" i="1"/>
  <c r="AV974" i="1"/>
  <c r="BR974" i="1" s="1"/>
  <c r="BU974" i="1" s="1"/>
  <c r="BQ970" i="1"/>
  <c r="AV970" i="1"/>
  <c r="BR970" i="1" s="1"/>
  <c r="BU970" i="1" s="1"/>
  <c r="BQ966" i="1"/>
  <c r="AV966" i="1"/>
  <c r="BR966" i="1" s="1"/>
  <c r="BU966" i="1" s="1"/>
  <c r="BQ962" i="1"/>
  <c r="AV962" i="1"/>
  <c r="BR962" i="1" s="1"/>
  <c r="BU962" i="1" s="1"/>
  <c r="AV900" i="1"/>
  <c r="BR900" i="1" s="1"/>
  <c r="BU900" i="1" s="1"/>
  <c r="BQ900" i="1"/>
  <c r="AV896" i="1"/>
  <c r="BR896" i="1" s="1"/>
  <c r="BU896" i="1" s="1"/>
  <c r="BQ896" i="1"/>
  <c r="AV892" i="1"/>
  <c r="BR892" i="1" s="1"/>
  <c r="BU892" i="1" s="1"/>
  <c r="BQ892" i="1"/>
  <c r="AV888" i="1"/>
  <c r="BR888" i="1" s="1"/>
  <c r="BU888" i="1" s="1"/>
  <c r="BQ888" i="1"/>
  <c r="AV884" i="1"/>
  <c r="BR884" i="1" s="1"/>
  <c r="BU884" i="1" s="1"/>
  <c r="BQ884" i="1"/>
  <c r="AV880" i="1"/>
  <c r="BR880" i="1" s="1"/>
  <c r="BU880" i="1" s="1"/>
  <c r="BQ880" i="1"/>
  <c r="AV876" i="1"/>
  <c r="BR876" i="1" s="1"/>
  <c r="BU876" i="1" s="1"/>
  <c r="BQ876" i="1"/>
  <c r="AV872" i="1"/>
  <c r="BR872" i="1" s="1"/>
  <c r="BU872" i="1" s="1"/>
  <c r="BQ872" i="1"/>
  <c r="AV868" i="1"/>
  <c r="BR868" i="1" s="1"/>
  <c r="BU868" i="1" s="1"/>
  <c r="BQ868" i="1"/>
  <c r="AV864" i="1"/>
  <c r="BR864" i="1" s="1"/>
  <c r="BU864" i="1" s="1"/>
  <c r="BQ864" i="1"/>
  <c r="AV860" i="1"/>
  <c r="BR860" i="1" s="1"/>
  <c r="BU860" i="1" s="1"/>
  <c r="BQ860" i="1"/>
  <c r="AV856" i="1"/>
  <c r="BR856" i="1" s="1"/>
  <c r="BU856" i="1" s="1"/>
  <c r="BQ856" i="1"/>
  <c r="AV852" i="1"/>
  <c r="BR852" i="1" s="1"/>
  <c r="BU852" i="1" s="1"/>
  <c r="BQ852" i="1"/>
  <c r="AV848" i="1"/>
  <c r="BR848" i="1" s="1"/>
  <c r="BU848" i="1" s="1"/>
  <c r="BQ848" i="1"/>
  <c r="AV844" i="1"/>
  <c r="BR844" i="1" s="1"/>
  <c r="BU844" i="1" s="1"/>
  <c r="BQ844" i="1"/>
  <c r="AV840" i="1"/>
  <c r="BR840" i="1" s="1"/>
  <c r="BU840" i="1" s="1"/>
  <c r="BQ840" i="1"/>
  <c r="AV836" i="1"/>
  <c r="BR836" i="1" s="1"/>
  <c r="BU836" i="1" s="1"/>
  <c r="BQ836" i="1"/>
  <c r="AV832" i="1"/>
  <c r="BR832" i="1" s="1"/>
  <c r="BU832" i="1" s="1"/>
  <c r="BQ832" i="1"/>
  <c r="AV828" i="1"/>
  <c r="BR828" i="1" s="1"/>
  <c r="BU828" i="1" s="1"/>
  <c r="BQ828" i="1"/>
  <c r="AV824" i="1"/>
  <c r="BR824" i="1" s="1"/>
  <c r="BU824" i="1" s="1"/>
  <c r="BQ824" i="1"/>
  <c r="AV820" i="1"/>
  <c r="BR820" i="1" s="1"/>
  <c r="BU820" i="1" s="1"/>
  <c r="BQ820" i="1"/>
  <c r="AV816" i="1"/>
  <c r="BR816" i="1" s="1"/>
  <c r="BU816" i="1" s="1"/>
  <c r="BQ816" i="1"/>
  <c r="AV812" i="1"/>
  <c r="BR812" i="1" s="1"/>
  <c r="BU812" i="1" s="1"/>
  <c r="BQ812" i="1"/>
  <c r="AV808" i="1"/>
  <c r="BR808" i="1" s="1"/>
  <c r="BU808" i="1" s="1"/>
  <c r="BQ808" i="1"/>
  <c r="AV804" i="1"/>
  <c r="BR804" i="1" s="1"/>
  <c r="BU804" i="1" s="1"/>
  <c r="BQ804" i="1"/>
  <c r="AV800" i="1"/>
  <c r="BR800" i="1" s="1"/>
  <c r="BU800" i="1" s="1"/>
  <c r="BQ800" i="1"/>
  <c r="AV796" i="1"/>
  <c r="BR796" i="1" s="1"/>
  <c r="BU796" i="1" s="1"/>
  <c r="BQ796" i="1"/>
  <c r="AV792" i="1"/>
  <c r="BR792" i="1" s="1"/>
  <c r="BU792" i="1" s="1"/>
  <c r="BQ792" i="1"/>
  <c r="AV788" i="1"/>
  <c r="BR788" i="1" s="1"/>
  <c r="BU788" i="1" s="1"/>
  <c r="BQ788" i="1"/>
  <c r="AV784" i="1"/>
  <c r="BR784" i="1" s="1"/>
  <c r="BU784" i="1" s="1"/>
  <c r="BQ784" i="1"/>
  <c r="AV780" i="1"/>
  <c r="BR780" i="1" s="1"/>
  <c r="BU780" i="1" s="1"/>
  <c r="BQ780" i="1"/>
  <c r="AV776" i="1"/>
  <c r="BR776" i="1" s="1"/>
  <c r="BU776" i="1" s="1"/>
  <c r="BQ776" i="1"/>
  <c r="AV772" i="1"/>
  <c r="BR772" i="1" s="1"/>
  <c r="BU772" i="1" s="1"/>
  <c r="BQ772" i="1"/>
  <c r="AV768" i="1"/>
  <c r="BR768" i="1" s="1"/>
  <c r="BU768" i="1" s="1"/>
  <c r="BQ768" i="1"/>
  <c r="AV764" i="1"/>
  <c r="BR764" i="1" s="1"/>
  <c r="BU764" i="1" s="1"/>
  <c r="BQ764" i="1"/>
  <c r="BQ1028" i="1"/>
  <c r="AV1028" i="1"/>
  <c r="BR1028" i="1" s="1"/>
  <c r="BU1028" i="1" s="1"/>
  <c r="BQ934" i="1"/>
  <c r="AV934" i="1"/>
  <c r="BR934" i="1" s="1"/>
  <c r="BU934" i="1" s="1"/>
  <c r="AV760" i="1"/>
  <c r="BR760" i="1" s="1"/>
  <c r="BU760" i="1" s="1"/>
  <c r="BQ760" i="1"/>
  <c r="BQ754" i="1"/>
  <c r="AV754" i="1"/>
  <c r="BR754" i="1" s="1"/>
  <c r="BU754" i="1" s="1"/>
  <c r="BQ862" i="1"/>
  <c r="AV862" i="1"/>
  <c r="BR862" i="1" s="1"/>
  <c r="BU862" i="1" s="1"/>
  <c r="BQ798" i="1"/>
  <c r="AV798" i="1"/>
  <c r="BR798" i="1" s="1"/>
  <c r="BU798" i="1" s="1"/>
  <c r="AV748" i="1"/>
  <c r="BR748" i="1" s="1"/>
  <c r="BU748" i="1" s="1"/>
  <c r="BQ748" i="1"/>
  <c r="BQ742" i="1"/>
  <c r="AV742" i="1"/>
  <c r="BR742" i="1" s="1"/>
  <c r="BU742" i="1" s="1"/>
  <c r="BQ926" i="1"/>
  <c r="AV926" i="1"/>
  <c r="BR926" i="1" s="1"/>
  <c r="BU926" i="1" s="1"/>
  <c r="BQ850" i="1"/>
  <c r="AV850" i="1"/>
  <c r="BR850" i="1" s="1"/>
  <c r="BU850" i="1" s="1"/>
  <c r="BQ786" i="1"/>
  <c r="AV786" i="1"/>
  <c r="BR786" i="1" s="1"/>
  <c r="BU786" i="1" s="1"/>
  <c r="BQ930" i="1"/>
  <c r="AV930" i="1"/>
  <c r="BR930" i="1" s="1"/>
  <c r="BU930" i="1" s="1"/>
  <c r="BQ886" i="1"/>
  <c r="AV886" i="1"/>
  <c r="BR886" i="1" s="1"/>
  <c r="BU886" i="1" s="1"/>
  <c r="BQ822" i="1"/>
  <c r="AV822" i="1"/>
  <c r="BR822" i="1" s="1"/>
  <c r="BU822" i="1" s="1"/>
  <c r="AV740" i="1"/>
  <c r="BR740" i="1" s="1"/>
  <c r="BU740" i="1" s="1"/>
  <c r="BQ740" i="1"/>
  <c r="BQ736" i="1"/>
  <c r="AV736" i="1"/>
  <c r="BR736" i="1" s="1"/>
  <c r="BU736" i="1" s="1"/>
  <c r="BQ732" i="1"/>
  <c r="AV732" i="1"/>
  <c r="BR732" i="1" s="1"/>
  <c r="BU732" i="1" s="1"/>
  <c r="BQ728" i="1"/>
  <c r="AV728" i="1"/>
  <c r="BR728" i="1" s="1"/>
  <c r="BU728" i="1" s="1"/>
  <c r="BQ724" i="1"/>
  <c r="AV724" i="1"/>
  <c r="BR724" i="1" s="1"/>
  <c r="BU724" i="1" s="1"/>
  <c r="BQ714" i="1"/>
  <c r="AV714" i="1"/>
  <c r="BR714" i="1" s="1"/>
  <c r="BU714" i="1" s="1"/>
  <c r="BQ710" i="1"/>
  <c r="AV710" i="1"/>
  <c r="BR710" i="1" s="1"/>
  <c r="BU710" i="1" s="1"/>
  <c r="BQ706" i="1"/>
  <c r="AV706" i="1"/>
  <c r="BR706" i="1" s="1"/>
  <c r="BU706" i="1" s="1"/>
  <c r="BQ702" i="1"/>
  <c r="AV702" i="1"/>
  <c r="BR702" i="1" s="1"/>
  <c r="BU702" i="1" s="1"/>
  <c r="BQ698" i="1"/>
  <c r="AV698" i="1"/>
  <c r="BR698" i="1" s="1"/>
  <c r="BU698" i="1" s="1"/>
  <c r="BQ694" i="1"/>
  <c r="AV694" i="1"/>
  <c r="BR694" i="1" s="1"/>
  <c r="BU694" i="1" s="1"/>
  <c r="BQ690" i="1"/>
  <c r="AV690" i="1"/>
  <c r="BR690" i="1" s="1"/>
  <c r="BU690" i="1" s="1"/>
  <c r="BQ686" i="1"/>
  <c r="AV686" i="1"/>
  <c r="BR686" i="1" s="1"/>
  <c r="BU686" i="1" s="1"/>
  <c r="BQ682" i="1"/>
  <c r="AV682" i="1"/>
  <c r="BR682" i="1" s="1"/>
  <c r="BU682" i="1" s="1"/>
  <c r="BQ678" i="1"/>
  <c r="AV678" i="1"/>
  <c r="BR678" i="1" s="1"/>
  <c r="BU678" i="1" s="1"/>
  <c r="BQ674" i="1"/>
  <c r="AV674" i="1"/>
  <c r="BR674" i="1" s="1"/>
  <c r="BU674" i="1" s="1"/>
  <c r="BQ670" i="1"/>
  <c r="AV670" i="1"/>
  <c r="BR670" i="1" s="1"/>
  <c r="BU670" i="1" s="1"/>
  <c r="BQ666" i="1"/>
  <c r="AV666" i="1"/>
  <c r="BR666" i="1" s="1"/>
  <c r="BU666" i="1" s="1"/>
  <c r="BQ662" i="1"/>
  <c r="AV662" i="1"/>
  <c r="BR662" i="1" s="1"/>
  <c r="BU662" i="1" s="1"/>
  <c r="BQ658" i="1"/>
  <c r="AV658" i="1"/>
  <c r="BR658" i="1" s="1"/>
  <c r="BU658" i="1" s="1"/>
  <c r="BQ654" i="1"/>
  <c r="AV654" i="1"/>
  <c r="BR654" i="1" s="1"/>
  <c r="BU654" i="1" s="1"/>
  <c r="BQ650" i="1"/>
  <c r="AV650" i="1"/>
  <c r="BR650" i="1" s="1"/>
  <c r="BU650" i="1" s="1"/>
  <c r="BQ646" i="1"/>
  <c r="AV646" i="1"/>
  <c r="BR646" i="1" s="1"/>
  <c r="BU646" i="1" s="1"/>
  <c r="BQ642" i="1"/>
  <c r="AV642" i="1"/>
  <c r="BR642" i="1" s="1"/>
  <c r="BU642" i="1" s="1"/>
  <c r="BQ638" i="1"/>
  <c r="AV638" i="1"/>
  <c r="BR638" i="1" s="1"/>
  <c r="BU638" i="1" s="1"/>
  <c r="BQ634" i="1"/>
  <c r="AV634" i="1"/>
  <c r="BR634" i="1" s="1"/>
  <c r="BU634" i="1" s="1"/>
  <c r="BQ630" i="1"/>
  <c r="AV630" i="1"/>
  <c r="BR630" i="1" s="1"/>
  <c r="BU630" i="1" s="1"/>
  <c r="BQ626" i="1"/>
  <c r="AV626" i="1"/>
  <c r="BR626" i="1" s="1"/>
  <c r="BU626" i="1" s="1"/>
  <c r="BQ622" i="1"/>
  <c r="AV622" i="1"/>
  <c r="BR622" i="1" s="1"/>
  <c r="BU622" i="1" s="1"/>
  <c r="BQ618" i="1"/>
  <c r="AV618" i="1"/>
  <c r="BR618" i="1" s="1"/>
  <c r="BU618" i="1" s="1"/>
  <c r="BQ614" i="1"/>
  <c r="AV614" i="1"/>
  <c r="BR614" i="1" s="1"/>
  <c r="BU614" i="1" s="1"/>
  <c r="BQ610" i="1"/>
  <c r="AV610" i="1"/>
  <c r="BR610" i="1" s="1"/>
  <c r="BU610" i="1" s="1"/>
  <c r="BQ606" i="1"/>
  <c r="AV606" i="1"/>
  <c r="BR606" i="1" s="1"/>
  <c r="BU606" i="1" s="1"/>
  <c r="BQ602" i="1"/>
  <c r="AV602" i="1"/>
  <c r="BR602" i="1" s="1"/>
  <c r="BU602" i="1" s="1"/>
  <c r="BQ598" i="1"/>
  <c r="AV598" i="1"/>
  <c r="BR598" i="1" s="1"/>
  <c r="BU598" i="1" s="1"/>
  <c r="BQ594" i="1"/>
  <c r="AV594" i="1"/>
  <c r="BR594" i="1" s="1"/>
  <c r="BU594" i="1" s="1"/>
  <c r="BQ590" i="1"/>
  <c r="AV590" i="1"/>
  <c r="BR590" i="1" s="1"/>
  <c r="BU590" i="1" s="1"/>
  <c r="BQ586" i="1"/>
  <c r="AV586" i="1"/>
  <c r="BR586" i="1" s="1"/>
  <c r="BU586" i="1" s="1"/>
  <c r="BQ582" i="1"/>
  <c r="AV582" i="1"/>
  <c r="BR582" i="1" s="1"/>
  <c r="BU582" i="1" s="1"/>
  <c r="BQ574" i="1"/>
  <c r="AV574" i="1"/>
  <c r="BR574" i="1" s="1"/>
  <c r="BU574" i="1" s="1"/>
  <c r="BQ566" i="1"/>
  <c r="AV566" i="1"/>
  <c r="BR566" i="1" s="1"/>
  <c r="BU566" i="1" s="1"/>
  <c r="BQ558" i="1"/>
  <c r="AV558" i="1"/>
  <c r="BR558" i="1" s="1"/>
  <c r="BU558" i="1" s="1"/>
  <c r="AV660" i="1"/>
  <c r="BR660" i="1" s="1"/>
  <c r="BU660" i="1" s="1"/>
  <c r="BQ660" i="1"/>
  <c r="AV596" i="1"/>
  <c r="BR596" i="1" s="1"/>
  <c r="BU596" i="1" s="1"/>
  <c r="BQ596" i="1"/>
  <c r="AV564" i="1"/>
  <c r="BR564" i="1" s="1"/>
  <c r="BU564" i="1" s="1"/>
  <c r="BQ564" i="1"/>
  <c r="AV550" i="1"/>
  <c r="BR550" i="1" s="1"/>
  <c r="BU550" i="1" s="1"/>
  <c r="BQ550" i="1"/>
  <c r="AV542" i="1"/>
  <c r="BR542" i="1" s="1"/>
  <c r="BU542" i="1" s="1"/>
  <c r="BQ542" i="1"/>
  <c r="AV522" i="1"/>
  <c r="BR522" i="1" s="1"/>
  <c r="BU522" i="1" s="1"/>
  <c r="BQ522" i="1"/>
  <c r="BQ512" i="1"/>
  <c r="AV512" i="1"/>
  <c r="BR512" i="1" s="1"/>
  <c r="BU512" i="1" s="1"/>
  <c r="BQ504" i="1"/>
  <c r="AV504" i="1"/>
  <c r="BR504" i="1" s="1"/>
  <c r="BU504" i="1" s="1"/>
  <c r="BQ496" i="1"/>
  <c r="AV496" i="1"/>
  <c r="BR496" i="1" s="1"/>
  <c r="BU496" i="1" s="1"/>
  <c r="BQ488" i="1"/>
  <c r="AV488" i="1"/>
  <c r="BR488" i="1" s="1"/>
  <c r="BU488" i="1" s="1"/>
  <c r="AV696" i="1"/>
  <c r="BR696" i="1" s="1"/>
  <c r="BU696" i="1" s="1"/>
  <c r="BQ696" i="1"/>
  <c r="AV632" i="1"/>
  <c r="BR632" i="1" s="1"/>
  <c r="BU632" i="1" s="1"/>
  <c r="BQ632" i="1"/>
  <c r="AV576" i="1"/>
  <c r="BR576" i="1" s="1"/>
  <c r="BU576" i="1" s="1"/>
  <c r="BQ576" i="1"/>
  <c r="AV482" i="1"/>
  <c r="BR482" i="1" s="1"/>
  <c r="BU482" i="1" s="1"/>
  <c r="BQ482" i="1"/>
  <c r="AV716" i="1"/>
  <c r="BR716" i="1" s="1"/>
  <c r="BU716" i="1" s="1"/>
  <c r="BQ716" i="1"/>
  <c r="AV652" i="1"/>
  <c r="BR652" i="1" s="1"/>
  <c r="BU652" i="1" s="1"/>
  <c r="BQ652" i="1"/>
  <c r="AV588" i="1"/>
  <c r="BR588" i="1" s="1"/>
  <c r="BU588" i="1" s="1"/>
  <c r="BQ588" i="1"/>
  <c r="BQ544" i="1"/>
  <c r="AV544" i="1"/>
  <c r="BR544" i="1" s="1"/>
  <c r="BU544" i="1" s="1"/>
  <c r="BQ133" i="1"/>
  <c r="AV133" i="1"/>
  <c r="BR133" i="1" s="1"/>
  <c r="BU133" i="1" s="1"/>
  <c r="AV479" i="1"/>
  <c r="BR479" i="1" s="1"/>
  <c r="BU479" i="1" s="1"/>
  <c r="BQ479" i="1"/>
  <c r="BQ453" i="1"/>
  <c r="AV453" i="1"/>
  <c r="BR453" i="1" s="1"/>
  <c r="BU453" i="1" s="1"/>
  <c r="AV443" i="1"/>
  <c r="BR443" i="1" s="1"/>
  <c r="BU443" i="1" s="1"/>
  <c r="BQ443" i="1"/>
  <c r="BQ421" i="1"/>
  <c r="AV421" i="1"/>
  <c r="BR421" i="1" s="1"/>
  <c r="BU421" i="1" s="1"/>
  <c r="AV411" i="1"/>
  <c r="BR411" i="1" s="1"/>
  <c r="BU411" i="1" s="1"/>
  <c r="BQ411" i="1"/>
  <c r="BQ389" i="1"/>
  <c r="AV389" i="1"/>
  <c r="BR389" i="1" s="1"/>
  <c r="BU389" i="1" s="1"/>
  <c r="AV379" i="1"/>
  <c r="BR379" i="1" s="1"/>
  <c r="BU379" i="1" s="1"/>
  <c r="BQ379" i="1"/>
  <c r="BQ357" i="1"/>
  <c r="AV357" i="1"/>
  <c r="BR357" i="1" s="1"/>
  <c r="BU357" i="1" s="1"/>
  <c r="AV347" i="1"/>
  <c r="BR347" i="1" s="1"/>
  <c r="BU347" i="1" s="1"/>
  <c r="BQ347" i="1"/>
  <c r="BQ325" i="1"/>
  <c r="AV325" i="1"/>
  <c r="BR325" i="1" s="1"/>
  <c r="BU325" i="1" s="1"/>
  <c r="AV315" i="1"/>
  <c r="BR315" i="1" s="1"/>
  <c r="BU315" i="1" s="1"/>
  <c r="BQ315" i="1"/>
  <c r="BQ293" i="1"/>
  <c r="AV293" i="1"/>
  <c r="BR293" i="1" s="1"/>
  <c r="BU293" i="1" s="1"/>
  <c r="AV283" i="1"/>
  <c r="BR283" i="1" s="1"/>
  <c r="BU283" i="1" s="1"/>
  <c r="BQ283" i="1"/>
  <c r="BQ261" i="1"/>
  <c r="AV261" i="1"/>
  <c r="BR261" i="1" s="1"/>
  <c r="BU261" i="1" s="1"/>
  <c r="AV251" i="1"/>
  <c r="BR251" i="1" s="1"/>
  <c r="BU251" i="1" s="1"/>
  <c r="BQ251" i="1"/>
  <c r="BQ229" i="1"/>
  <c r="AV229" i="1"/>
  <c r="BR229" i="1" s="1"/>
  <c r="BU229" i="1" s="1"/>
  <c r="AV219" i="1"/>
  <c r="BR219" i="1" s="1"/>
  <c r="BU219" i="1" s="1"/>
  <c r="BQ219" i="1"/>
  <c r="BQ209" i="1"/>
  <c r="AV209" i="1"/>
  <c r="BR209" i="1" s="1"/>
  <c r="BU209" i="1" s="1"/>
  <c r="BQ201" i="1"/>
  <c r="AV201" i="1"/>
  <c r="BR201" i="1" s="1"/>
  <c r="BU201" i="1" s="1"/>
  <c r="BQ193" i="1"/>
  <c r="AV193" i="1"/>
  <c r="BR193" i="1" s="1"/>
  <c r="BU193" i="1" s="1"/>
  <c r="BQ185" i="1"/>
  <c r="AV185" i="1"/>
  <c r="BR185" i="1" s="1"/>
  <c r="BU185" i="1" s="1"/>
  <c r="AV123" i="1"/>
  <c r="BR123" i="1" s="1"/>
  <c r="BU123" i="1" s="1"/>
  <c r="BQ123" i="1"/>
  <c r="AV91" i="1"/>
  <c r="BR91" i="1" s="1"/>
  <c r="BU91" i="1" s="1"/>
  <c r="BQ91" i="1"/>
  <c r="AV59" i="1"/>
  <c r="BR59" i="1" s="1"/>
  <c r="BU59" i="1" s="1"/>
  <c r="BQ59" i="1"/>
  <c r="AV32" i="1"/>
  <c r="BR32" i="1" s="1"/>
  <c r="BU32" i="1" s="1"/>
  <c r="BQ32" i="1"/>
  <c r="AV474" i="1"/>
  <c r="BR474" i="1" s="1"/>
  <c r="BU474" i="1" s="1"/>
  <c r="BQ474" i="1"/>
  <c r="AV462" i="1"/>
  <c r="BR462" i="1" s="1"/>
  <c r="BU462" i="1" s="1"/>
  <c r="BQ462" i="1"/>
  <c r="AV446" i="1"/>
  <c r="BR446" i="1" s="1"/>
  <c r="BU446" i="1" s="1"/>
  <c r="BQ446" i="1"/>
  <c r="AV430" i="1"/>
  <c r="BR430" i="1" s="1"/>
  <c r="BU430" i="1" s="1"/>
  <c r="BQ430" i="1"/>
  <c r="AV414" i="1"/>
  <c r="BR414" i="1" s="1"/>
  <c r="BU414" i="1" s="1"/>
  <c r="BQ414" i="1"/>
  <c r="AV398" i="1"/>
  <c r="BR398" i="1" s="1"/>
  <c r="BU398" i="1" s="1"/>
  <c r="BQ398" i="1"/>
  <c r="AV382" i="1"/>
  <c r="BR382" i="1" s="1"/>
  <c r="BU382" i="1" s="1"/>
  <c r="BQ382" i="1"/>
  <c r="AV366" i="1"/>
  <c r="BR366" i="1" s="1"/>
  <c r="BU366" i="1" s="1"/>
  <c r="BQ366" i="1"/>
  <c r="AV358" i="1"/>
  <c r="BR358" i="1" s="1"/>
  <c r="BU358" i="1" s="1"/>
  <c r="BQ358" i="1"/>
  <c r="AV350" i="1"/>
  <c r="BR350" i="1" s="1"/>
  <c r="BU350" i="1" s="1"/>
  <c r="BQ350" i="1"/>
  <c r="AV342" i="1"/>
  <c r="BR342" i="1" s="1"/>
  <c r="BU342" i="1" s="1"/>
  <c r="BQ342" i="1"/>
  <c r="AV334" i="1"/>
  <c r="BR334" i="1" s="1"/>
  <c r="BU334" i="1" s="1"/>
  <c r="BQ334" i="1"/>
  <c r="AV326" i="1"/>
  <c r="BR326" i="1" s="1"/>
  <c r="BU326" i="1" s="1"/>
  <c r="BQ326" i="1"/>
  <c r="AV318" i="1"/>
  <c r="BR318" i="1" s="1"/>
  <c r="BU318" i="1" s="1"/>
  <c r="BQ318" i="1"/>
  <c r="AV302" i="1"/>
  <c r="BR302" i="1" s="1"/>
  <c r="BU302" i="1" s="1"/>
  <c r="BQ302" i="1"/>
  <c r="AV286" i="1"/>
  <c r="BR286" i="1" s="1"/>
  <c r="BU286" i="1" s="1"/>
  <c r="BQ286" i="1"/>
  <c r="AV270" i="1"/>
  <c r="BR270" i="1" s="1"/>
  <c r="BU270" i="1" s="1"/>
  <c r="BQ270" i="1"/>
  <c r="AV254" i="1"/>
  <c r="BR254" i="1" s="1"/>
  <c r="BU254" i="1" s="1"/>
  <c r="BQ254" i="1"/>
  <c r="AV238" i="1"/>
  <c r="BR238" i="1" s="1"/>
  <c r="BU238" i="1" s="1"/>
  <c r="BQ238" i="1"/>
  <c r="AV222" i="1"/>
  <c r="BR222" i="1" s="1"/>
  <c r="BU222" i="1" s="1"/>
  <c r="BQ222" i="1"/>
  <c r="AV186" i="1"/>
  <c r="BR186" i="1" s="1"/>
  <c r="BU186" i="1" s="1"/>
  <c r="BQ186" i="1"/>
  <c r="AV139" i="1"/>
  <c r="BR139" i="1" s="1"/>
  <c r="BU139" i="1" s="1"/>
  <c r="BQ139" i="1"/>
  <c r="BQ129" i="1"/>
  <c r="AV129" i="1"/>
  <c r="BR129" i="1" s="1"/>
  <c r="BU129" i="1" s="1"/>
  <c r="AV98" i="1"/>
  <c r="BR98" i="1" s="1"/>
  <c r="BU98" i="1" s="1"/>
  <c r="BQ98" i="1"/>
  <c r="BQ12" i="1"/>
  <c r="AV12" i="1"/>
  <c r="BR12" i="1" s="1"/>
  <c r="BU12" i="1" s="1"/>
  <c r="BQ14" i="1"/>
  <c r="AV14" i="1"/>
  <c r="BR14" i="1" s="1"/>
  <c r="BU14" i="1" s="1"/>
  <c r="AV18" i="1"/>
  <c r="BR18" i="1" s="1"/>
  <c r="BU18" i="1" s="1"/>
  <c r="BQ18" i="1"/>
  <c r="BQ8" i="1"/>
  <c r="AV8" i="1"/>
  <c r="BR8" i="1" s="1"/>
  <c r="BU8" i="1" s="1"/>
  <c r="BQ17" i="1"/>
  <c r="AV17" i="1"/>
  <c r="BR17" i="1" s="1"/>
  <c r="BU17" i="1" s="1"/>
  <c r="BQ10" i="1"/>
  <c r="AV10" i="1"/>
  <c r="BR10" i="1" s="1"/>
  <c r="BU10" i="1" s="1"/>
  <c r="BQ6" i="1"/>
  <c r="AV6" i="1"/>
  <c r="BR6" i="1" s="1"/>
  <c r="BU6" i="1" s="1"/>
  <c r="AV4" i="1"/>
  <c r="BR4" i="1" s="1"/>
  <c r="BU4" i="1" s="1"/>
  <c r="BQ4" i="1"/>
  <c r="BQ9" i="1"/>
  <c r="AV9" i="1"/>
  <c r="BR9" i="1" s="1"/>
  <c r="BU9" i="1" s="1"/>
  <c r="BQ16" i="1"/>
  <c r="AV16" i="1"/>
  <c r="BR16" i="1" s="1"/>
  <c r="BU16" i="1" s="1"/>
  <c r="BQ13" i="1"/>
  <c r="AV13" i="1"/>
  <c r="BR13" i="1" s="1"/>
  <c r="BU13" i="1" s="1"/>
  <c r="BQ5" i="1"/>
  <c r="AV5" i="1"/>
  <c r="BR5" i="1" s="1"/>
  <c r="BU5" i="1" s="1"/>
  <c r="CH3" i="1" l="1"/>
  <c r="CH2" i="1" s="1"/>
  <c r="CI3" i="1"/>
  <c r="CI2" i="1" s="1"/>
  <c r="CG3" i="1"/>
  <c r="CG2" i="1" s="1"/>
</calcChain>
</file>

<file path=xl/sharedStrings.xml><?xml version="1.0" encoding="utf-8"?>
<sst xmlns="http://schemas.openxmlformats.org/spreadsheetml/2006/main" count="24641" uniqueCount="6494">
  <si>
    <t>Идентификатор</t>
  </si>
  <si>
    <t>Кадастровый номер</t>
  </si>
  <si>
    <t>Площадь в квадратных метрах</t>
  </si>
  <si>
    <t>Категория земель</t>
  </si>
  <si>
    <t>Вид использования участка по документу</t>
  </si>
  <si>
    <t>Разрешенное использование участка</t>
  </si>
  <si>
    <t>Разрешенное использование (текстовое описание)</t>
  </si>
  <si>
    <t>Кадастровая стоимость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</si>
  <si>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</si>
  <si>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</si>
  <si>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</si>
  <si>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Группа для XML</t>
  </si>
  <si>
    <t>Код населённого пункта</t>
  </si>
  <si>
    <t>Код расчета вида использования</t>
  </si>
  <si>
    <t>Расшифровка расчетной подгруппы</t>
  </si>
  <si>
    <t>Дата оценки</t>
  </si>
  <si>
    <t>Сегмент</t>
  </si>
  <si>
    <t>Признак актуальности</t>
  </si>
  <si>
    <t>Код МО (ЦФ)</t>
  </si>
  <si>
    <t>Номер заявления</t>
  </si>
  <si>
    <t>Тип заявления</t>
  </si>
  <si>
    <t>Статус заявления</t>
  </si>
  <si>
    <t>Особый контроль</t>
  </si>
  <si>
    <t>65:000:0:0:0</t>
  </si>
  <si>
    <t>38:007:1:1:4</t>
  </si>
  <si>
    <t>68:000:0:0:0</t>
  </si>
  <si>
    <t>55:000:0:0:0</t>
  </si>
  <si>
    <t>15:003:1:1:4</t>
  </si>
  <si>
    <t>37:000:0:0:0</t>
  </si>
  <si>
    <t>58:000:0:0:0</t>
  </si>
  <si>
    <t>43:003:1:1:4</t>
  </si>
  <si>
    <t>12:000:0:0:0</t>
  </si>
  <si>
    <t>46:000:0:0:0</t>
  </si>
  <si>
    <t>09:010</t>
  </si>
  <si>
    <t>9. СЕГМЕНТ "Охраняемые природные территории и благоустройство"</t>
  </si>
  <si>
    <t>32:019:1:1:2</t>
  </si>
  <si>
    <t>loc_factor_807</t>
  </si>
  <si>
    <t>loc_factor_830</t>
  </si>
  <si>
    <t>loc_factor_8071</t>
  </si>
  <si>
    <t>Specific_CadastralCost</t>
  </si>
  <si>
    <t>CadastralCost</t>
  </si>
  <si>
    <t>CadastralCostDesc</t>
  </si>
  <si>
    <t>CadastralNumber</t>
  </si>
  <si>
    <t>id_group</t>
  </si>
  <si>
    <t>мин</t>
  </si>
  <si>
    <t>макс</t>
  </si>
  <si>
    <t>МО</t>
  </si>
  <si>
    <t>Поправочный коэффициент для МО</t>
  </si>
  <si>
    <t>Значение затрат для ЕКБ, руб/м2</t>
  </si>
  <si>
    <t>УПКС, руб/м2 (значение затрат для ЕКБ*поправочный коэффициент для МО)</t>
  </si>
  <si>
    <t>Кадастровая стоимость, руб.</t>
  </si>
  <si>
    <t>Описание КС</t>
  </si>
  <si>
    <t>КН</t>
  </si>
  <si>
    <t>MO_Type</t>
  </si>
  <si>
    <t>MO_Locality</t>
  </si>
  <si>
    <t>Road</t>
  </si>
  <si>
    <t>Road_Distance</t>
  </si>
  <si>
    <t>Descript</t>
  </si>
  <si>
    <t>Code_City</t>
  </si>
  <si>
    <t>MO_City_Name</t>
  </si>
  <si>
    <t>Pref_MO</t>
  </si>
  <si>
    <t>MO</t>
  </si>
  <si>
    <t>Change_zak</t>
  </si>
  <si>
    <t>Old_Code</t>
  </si>
  <si>
    <t>New_Code</t>
  </si>
  <si>
    <t>Управленческий округ</t>
  </si>
  <si>
    <t>Полное наименование МО</t>
  </si>
  <si>
    <t>Внешнее устаревание для нежилых зданий</t>
  </si>
  <si>
    <t>Внешнее устаревание для подгруппы 0202</t>
  </si>
  <si>
    <t>Код МО</t>
  </si>
  <si>
    <t>Модель для квартир</t>
  </si>
  <si>
    <t>Местоположение для моделей №5 и №6</t>
  </si>
  <si>
    <t>Численность НП по справочнику</t>
  </si>
  <si>
    <t>66:33:0101001</t>
  </si>
  <si>
    <t>Район</t>
  </si>
  <si>
    <t>Сысертский</t>
  </si>
  <si>
    <t>Да</t>
  </si>
  <si>
    <t>01:001:1:1:4</t>
  </si>
  <si>
    <t>Арамиль</t>
  </si>
  <si>
    <t>г</t>
  </si>
  <si>
    <t>Южный управленческий округ</t>
  </si>
  <si>
    <t>Арамильский городской округ</t>
  </si>
  <si>
    <t>городские населенные пункты с численностью населения менее 50 000 человек;</t>
  </si>
  <si>
    <t>01:002:2:3:5</t>
  </si>
  <si>
    <t>п</t>
  </si>
  <si>
    <t>сельские населенные пункты с численностью населения более 1 000 человек;</t>
  </si>
  <si>
    <t>01:003:2:3:5</t>
  </si>
  <si>
    <t>Светлый</t>
  </si>
  <si>
    <t>район</t>
  </si>
  <si>
    <t>01:000:0:0:0</t>
  </si>
  <si>
    <t>б.н.п.</t>
  </si>
  <si>
    <t>межселенная территория</t>
  </si>
  <si>
    <t>66:02:0102002</t>
  </si>
  <si>
    <t>Артемовский</t>
  </si>
  <si>
    <t>02:009:2:5:6</t>
  </si>
  <si>
    <t>Бучино</t>
  </si>
  <si>
    <t>д</t>
  </si>
  <si>
    <t>Восточный управленческий округ</t>
  </si>
  <si>
    <t>Артемовский городской округ</t>
  </si>
  <si>
    <t>сельские населенные пункты с численностью населения менее 1 000 человек.</t>
  </si>
  <si>
    <t>66:02:0201001</t>
  </si>
  <si>
    <t>02:005:2:4:6</t>
  </si>
  <si>
    <t>Бичур</t>
  </si>
  <si>
    <t>с</t>
  </si>
  <si>
    <t>66:02:0501001</t>
  </si>
  <si>
    <t>02:025:2:4:6</t>
  </si>
  <si>
    <t>Сарафаново</t>
  </si>
  <si>
    <t>66:02:0601001</t>
  </si>
  <si>
    <t>02:021:2:3:6</t>
  </si>
  <si>
    <t>Незевай</t>
  </si>
  <si>
    <t>66:02:0801001</t>
  </si>
  <si>
    <t>02:024:2:5:6</t>
  </si>
  <si>
    <t>Родники</t>
  </si>
  <si>
    <t>66:02:1101001</t>
  </si>
  <si>
    <t>02:010:2:3:6</t>
  </si>
  <si>
    <t>Заболотье</t>
  </si>
  <si>
    <t>66:02:1201001</t>
  </si>
  <si>
    <t>02:015:2:5:6</t>
  </si>
  <si>
    <t>Лисава</t>
  </si>
  <si>
    <t>66:02:1501001</t>
  </si>
  <si>
    <t>02:017:2:5:6</t>
  </si>
  <si>
    <t>Малое Трифоново</t>
  </si>
  <si>
    <t>66:02:1901001</t>
  </si>
  <si>
    <t>02:020:2:5:6</t>
  </si>
  <si>
    <t>Налимово</t>
  </si>
  <si>
    <t>66:02:2101001</t>
  </si>
  <si>
    <t>02:022:2:4:6</t>
  </si>
  <si>
    <t>Писанец</t>
  </si>
  <si>
    <t>66:02:2501002</t>
  </si>
  <si>
    <t>02:011:2:3:6</t>
  </si>
  <si>
    <t>Кислянка</t>
  </si>
  <si>
    <t>66:02:2501005</t>
  </si>
  <si>
    <t>02:004:2:3:6</t>
  </si>
  <si>
    <t>Березники</t>
  </si>
  <si>
    <t>66:02:2502004</t>
  </si>
  <si>
    <t>02:003:2:3:6</t>
  </si>
  <si>
    <t>Белый Яр</t>
  </si>
  <si>
    <t>66:02:0301001</t>
  </si>
  <si>
    <t>02:013:2:4:6</t>
  </si>
  <si>
    <t>Лебедкино</t>
  </si>
  <si>
    <t>66:02:0401001</t>
  </si>
  <si>
    <t>02:002:2:4:6</t>
  </si>
  <si>
    <t>Антоново</t>
  </si>
  <si>
    <t>66:02:0701001</t>
  </si>
  <si>
    <t>02:018:2:4:6</t>
  </si>
  <si>
    <t>Мироново</t>
  </si>
  <si>
    <t>66:02:1401001</t>
  </si>
  <si>
    <t>02:023:2:4:6</t>
  </si>
  <si>
    <t>Покровское</t>
  </si>
  <si>
    <t>66:02:1601001</t>
  </si>
  <si>
    <t>02:006:2:4:6</t>
  </si>
  <si>
    <t>Большое Трифоново</t>
  </si>
  <si>
    <t>66:02:1801001</t>
  </si>
  <si>
    <t>02:028:2:4:6</t>
  </si>
  <si>
    <t>Шогринское</t>
  </si>
  <si>
    <t>66:02:2001001</t>
  </si>
  <si>
    <t>02:019:2:4:6</t>
  </si>
  <si>
    <t>Мостовское</t>
  </si>
  <si>
    <t>66:02:2201001</t>
  </si>
  <si>
    <t>02:026:2:3:6</t>
  </si>
  <si>
    <t>Сосновый Бор</t>
  </si>
  <si>
    <t>66:02:2301001</t>
  </si>
  <si>
    <t>02:012:2:3:6</t>
  </si>
  <si>
    <t>Красногвардейский</t>
  </si>
  <si>
    <t>66:02:2401001</t>
  </si>
  <si>
    <t>02:008:2:3:6</t>
  </si>
  <si>
    <t>Буланаш</t>
  </si>
  <si>
    <t>66:02:2502002</t>
  </si>
  <si>
    <t>02:001:1:1:4</t>
  </si>
  <si>
    <t>66:02:1001001</t>
  </si>
  <si>
    <t>02:014:2:4:6</t>
  </si>
  <si>
    <t>Липино</t>
  </si>
  <si>
    <t>66:02:0901001</t>
  </si>
  <si>
    <t>02:016:2:5:6</t>
  </si>
  <si>
    <t>Луговая</t>
  </si>
  <si>
    <t>02:007:2:3:6</t>
  </si>
  <si>
    <t>Боровской</t>
  </si>
  <si>
    <t>02:000:0:0:0</t>
  </si>
  <si>
    <t>66:03:0101001</t>
  </si>
  <si>
    <t>Артинский</t>
  </si>
  <si>
    <t>03:008:2:5:6</t>
  </si>
  <si>
    <t>Бакийково</t>
  </si>
  <si>
    <t>Западный управленческий округ</t>
  </si>
  <si>
    <t>Артинский городской округ</t>
  </si>
  <si>
    <t>66:03:0201001</t>
  </si>
  <si>
    <t>03:053:2:5:6</t>
  </si>
  <si>
    <t>Усть-Манчаж</t>
  </si>
  <si>
    <t>66:03:0301001</t>
  </si>
  <si>
    <t>03:012:2:5:6</t>
  </si>
  <si>
    <t>Бихметково</t>
  </si>
  <si>
    <t>66:03:0601002</t>
  </si>
  <si>
    <t>03:021:2:5:6</t>
  </si>
  <si>
    <t>Журавли</t>
  </si>
  <si>
    <t>66:03:0601004</t>
  </si>
  <si>
    <t>03:019:2:5:6</t>
  </si>
  <si>
    <t>Дружино-Бардым</t>
  </si>
  <si>
    <t>66:03:0601007</t>
  </si>
  <si>
    <t>03:018:2:5:6</t>
  </si>
  <si>
    <t>Головино</t>
  </si>
  <si>
    <t>66:03:0601009</t>
  </si>
  <si>
    <t>03:032:2:5:6</t>
  </si>
  <si>
    <t>Мараканово</t>
  </si>
  <si>
    <t>66:03:0602007</t>
  </si>
  <si>
    <t>03:024:2:5:6</t>
  </si>
  <si>
    <t>Комарово</t>
  </si>
  <si>
    <t>66:03:0602009</t>
  </si>
  <si>
    <t>03:059:2:5:6</t>
  </si>
  <si>
    <t>Югуш</t>
  </si>
  <si>
    <t>66:03:0701001</t>
  </si>
  <si>
    <t>03:023:2:5:6</t>
  </si>
  <si>
    <t>Кадочниково</t>
  </si>
  <si>
    <t>66:03:0901001</t>
  </si>
  <si>
    <t>03:033:2:5:6</t>
  </si>
  <si>
    <t>Нижний Бардым</t>
  </si>
  <si>
    <t>66:03:1101001</t>
  </si>
  <si>
    <t>03:050:2:5:6</t>
  </si>
  <si>
    <t>Токари</t>
  </si>
  <si>
    <t>66:03:1201001</t>
  </si>
  <si>
    <t>03:015:2:5:6</t>
  </si>
  <si>
    <t>Верхний Бардым</t>
  </si>
  <si>
    <t>66:03:1401001</t>
  </si>
  <si>
    <t>03:005:2:5:6</t>
  </si>
  <si>
    <t>Афонасково</t>
  </si>
  <si>
    <t>66:03:1701001</t>
  </si>
  <si>
    <t>03:054:2:3:6</t>
  </si>
  <si>
    <t>Усть-Югуш</t>
  </si>
  <si>
    <t>66:03:1801003</t>
  </si>
  <si>
    <t>03:016:2:5:6</t>
  </si>
  <si>
    <t>Волково</t>
  </si>
  <si>
    <t>66:03:1801004</t>
  </si>
  <si>
    <t>03:055:2:5:6</t>
  </si>
  <si>
    <t>Чекмаш</t>
  </si>
  <si>
    <t>66:03:1801006</t>
  </si>
  <si>
    <t>03:038:2:5:6</t>
  </si>
  <si>
    <t>Попово</t>
  </si>
  <si>
    <t>66:03:1801007</t>
  </si>
  <si>
    <t>03:028:2:5:6</t>
  </si>
  <si>
    <t>Малая Дегтярка</t>
  </si>
  <si>
    <t>66:03:1801008</t>
  </si>
  <si>
    <t>03:051:2:5:6</t>
  </si>
  <si>
    <t>Турышовка</t>
  </si>
  <si>
    <t>66:03:1801009</t>
  </si>
  <si>
    <t>03:020:2:5:6</t>
  </si>
  <si>
    <t>Евалак</t>
  </si>
  <si>
    <t>66:03:1802003</t>
  </si>
  <si>
    <t>03:017:2:5:6</t>
  </si>
  <si>
    <t>Волокушино</t>
  </si>
  <si>
    <t>66:03:1802006</t>
  </si>
  <si>
    <t>03:056:2:5:6</t>
  </si>
  <si>
    <t>Черепаново</t>
  </si>
  <si>
    <t>66:03:1802007</t>
  </si>
  <si>
    <t>03:058:2:5:6</t>
  </si>
  <si>
    <t>Широкий Лог</t>
  </si>
  <si>
    <t>66:03:1802008</t>
  </si>
  <si>
    <t>03:052:2:5:6</t>
  </si>
  <si>
    <t>Усть-Кишерть</t>
  </si>
  <si>
    <t>66:03:1802010</t>
  </si>
  <si>
    <t>03:026:2:5:6</t>
  </si>
  <si>
    <t>Кургат</t>
  </si>
  <si>
    <t>66:03:1802012</t>
  </si>
  <si>
    <t>03:047:2:5:6</t>
  </si>
  <si>
    <t>Стадухино</t>
  </si>
  <si>
    <t>66:03:1802015</t>
  </si>
  <si>
    <t>03:041:2:5:6</t>
  </si>
  <si>
    <t>Рыбино</t>
  </si>
  <si>
    <t>66:03:1803004</t>
  </si>
  <si>
    <t>03:044:2:5:6</t>
  </si>
  <si>
    <t>Сенная</t>
  </si>
  <si>
    <t>66:03:1803006</t>
  </si>
  <si>
    <t>03:010:2:5:6</t>
  </si>
  <si>
    <t>Березовка</t>
  </si>
  <si>
    <t>66:03:1901001</t>
  </si>
  <si>
    <t>03:025:2:5:6</t>
  </si>
  <si>
    <t>Конево</t>
  </si>
  <si>
    <t>66:03:2101001</t>
  </si>
  <si>
    <t>03:046:2:5:6</t>
  </si>
  <si>
    <t>Соколята</t>
  </si>
  <si>
    <t>66:03:2301001</t>
  </si>
  <si>
    <t>03:009:2:4:6</t>
  </si>
  <si>
    <t>Бараба</t>
  </si>
  <si>
    <t>66:03:2401001</t>
  </si>
  <si>
    <t>03:035:2:5:6</t>
  </si>
  <si>
    <t>Омельково</t>
  </si>
  <si>
    <t>66:03:2701001</t>
  </si>
  <si>
    <t>03:004:2:5:6</t>
  </si>
  <si>
    <t>Артя-Шигири</t>
  </si>
  <si>
    <t>66:03:2801001</t>
  </si>
  <si>
    <t>03:002:2:5:6</t>
  </si>
  <si>
    <t>Андрейково</t>
  </si>
  <si>
    <t>66:03:3401001</t>
  </si>
  <si>
    <t>03:037:2:5:6</t>
  </si>
  <si>
    <t>Полдневая</t>
  </si>
  <si>
    <t>66:03:3601001</t>
  </si>
  <si>
    <t>03:022:2:5:6</t>
  </si>
  <si>
    <t>Ильчигулово</t>
  </si>
  <si>
    <t>66:03:3801001</t>
  </si>
  <si>
    <t>03:006:2:5:6</t>
  </si>
  <si>
    <t>Багышково</t>
  </si>
  <si>
    <t>66:03:0401001</t>
  </si>
  <si>
    <t>03:011:2:5:6</t>
  </si>
  <si>
    <t>Биткино</t>
  </si>
  <si>
    <t>66:03:0501001</t>
  </si>
  <si>
    <t>03:001:2:4:6</t>
  </si>
  <si>
    <t>Азигулово</t>
  </si>
  <si>
    <t>66:03:0801001</t>
  </si>
  <si>
    <t>03:031:2:4:5</t>
  </si>
  <si>
    <t>Манчаж</t>
  </si>
  <si>
    <t>66:03:1001001</t>
  </si>
  <si>
    <t>03:027:2:4:6</t>
  </si>
  <si>
    <t>Курки</t>
  </si>
  <si>
    <t>66:03:1301001</t>
  </si>
  <si>
    <t>03:045:2:4:6</t>
  </si>
  <si>
    <t>Симинчи</t>
  </si>
  <si>
    <t>66:03:1501001</t>
  </si>
  <si>
    <t>03:040:2:4:5</t>
  </si>
  <si>
    <t>Пристань</t>
  </si>
  <si>
    <t>66:03:1601001</t>
  </si>
  <si>
    <t>03:003:1:2:4</t>
  </si>
  <si>
    <t>Арти</t>
  </si>
  <si>
    <t>пгт</t>
  </si>
  <si>
    <t>66:03:2001001</t>
  </si>
  <si>
    <t>03:042:2:4:5</t>
  </si>
  <si>
    <t>Сажино</t>
  </si>
  <si>
    <t>66:03:2201001</t>
  </si>
  <si>
    <t>03:013:2:4:6</t>
  </si>
  <si>
    <t>Большие Карзи</t>
  </si>
  <si>
    <t>66:03:2501001</t>
  </si>
  <si>
    <t>03:036:2:5:6</t>
  </si>
  <si>
    <t>Пантелейково</t>
  </si>
  <si>
    <t>66:03:2601001</t>
  </si>
  <si>
    <t>03:048:2:4:6</t>
  </si>
  <si>
    <t>Старые Арти</t>
  </si>
  <si>
    <t>66:03:2901001</t>
  </si>
  <si>
    <t>03:034:2:4:6</t>
  </si>
  <si>
    <t>Новый Златоуст</t>
  </si>
  <si>
    <t>66:03:3001001</t>
  </si>
  <si>
    <t>03:039:2:4:6</t>
  </si>
  <si>
    <t>Поташка</t>
  </si>
  <si>
    <t>66:03:3201001</t>
  </si>
  <si>
    <t>03:029:2:4:6</t>
  </si>
  <si>
    <t>Малая Тавра</t>
  </si>
  <si>
    <t>66:03:3301001</t>
  </si>
  <si>
    <t>03:043:2:4:6</t>
  </si>
  <si>
    <t>Свердловское</t>
  </si>
  <si>
    <t>66:03:3501001</t>
  </si>
  <si>
    <t>03:030:2:5:6</t>
  </si>
  <si>
    <t>Малые Карзи</t>
  </si>
  <si>
    <t>66:03:3701001</t>
  </si>
  <si>
    <t>03:007:2:5:6</t>
  </si>
  <si>
    <t>Байбулда</t>
  </si>
  <si>
    <t>66:03:3901001</t>
  </si>
  <si>
    <t>03:049:2:4:6</t>
  </si>
  <si>
    <t>Сухановка</t>
  </si>
  <si>
    <t>66:03:4001001</t>
  </si>
  <si>
    <t>03:057:2:5:6</t>
  </si>
  <si>
    <t>Черкасовка</t>
  </si>
  <si>
    <t>9544059</t>
  </si>
  <si>
    <t>03:014:2:5:6</t>
  </si>
  <si>
    <t>Верхние Арти</t>
  </si>
  <si>
    <t>03:000:0:0:0</t>
  </si>
  <si>
    <t>66:34:0401002</t>
  </si>
  <si>
    <t>город</t>
  </si>
  <si>
    <t>Асбест</t>
  </si>
  <si>
    <t>04:003:2:3:6</t>
  </si>
  <si>
    <t>Красноармейский</t>
  </si>
  <si>
    <t>Асбестовский городской округ</t>
  </si>
  <si>
    <t>66:34:0601001</t>
  </si>
  <si>
    <t>04:002:2:3:5</t>
  </si>
  <si>
    <t>Белокаменный</t>
  </si>
  <si>
    <t>66:34:0501001</t>
  </si>
  <si>
    <t>04:001:1:1:3</t>
  </si>
  <si>
    <t>городские населенные пункты с численностью населения от 100 000 до 50 000 человек;</t>
  </si>
  <si>
    <t>04:000:0:0:0</t>
  </si>
  <si>
    <t>66:04:0101010</t>
  </si>
  <si>
    <t>Ачитский</t>
  </si>
  <si>
    <t>нежилой</t>
  </si>
  <si>
    <t>00:002:0:0:0</t>
  </si>
  <si>
    <t>Верх-Бисертский Ут</t>
  </si>
  <si>
    <t>05:000:0:0:0</t>
  </si>
  <si>
    <t>Ачитский городской округ</t>
  </si>
  <si>
    <t/>
  </si>
  <si>
    <t>66:04:0101002</t>
  </si>
  <si>
    <t>05:049:2:5:6</t>
  </si>
  <si>
    <t>Сосновая Гора</t>
  </si>
  <si>
    <t>66:04:0101003</t>
  </si>
  <si>
    <t>05:013:2:5:6</t>
  </si>
  <si>
    <t>Волки</t>
  </si>
  <si>
    <t>66:04:0101004</t>
  </si>
  <si>
    <t>05:034:2:5:6</t>
  </si>
  <si>
    <t>Лузенина</t>
  </si>
  <si>
    <t>66:04:0101008</t>
  </si>
  <si>
    <t>05:041:2:3:6</t>
  </si>
  <si>
    <t>Первомайский</t>
  </si>
  <si>
    <t>66:04:0101011</t>
  </si>
  <si>
    <t>05:016:2:5:6</t>
  </si>
  <si>
    <t>Дербушева</t>
  </si>
  <si>
    <t>66:04:0101012</t>
  </si>
  <si>
    <t>00:030:0:0:0</t>
  </si>
  <si>
    <t>Горбунова</t>
  </si>
  <si>
    <t>66:04:0102003</t>
  </si>
  <si>
    <t>05:042:2:5:6</t>
  </si>
  <si>
    <t>Поедуги</t>
  </si>
  <si>
    <t>66:04:0102004</t>
  </si>
  <si>
    <t>05:046:2:3:6</t>
  </si>
  <si>
    <t>Рябчиково</t>
  </si>
  <si>
    <t>66:04:0102005</t>
  </si>
  <si>
    <t>05:027:2:5:6</t>
  </si>
  <si>
    <t>Ключ</t>
  </si>
  <si>
    <t>66:04:0102008</t>
  </si>
  <si>
    <t>05:020:2:3:6</t>
  </si>
  <si>
    <t>Зернобаза</t>
  </si>
  <si>
    <t>66:04:0201001</t>
  </si>
  <si>
    <t>05:029:2:5:6</t>
  </si>
  <si>
    <t>Колтаева</t>
  </si>
  <si>
    <t>66:04:0301001</t>
  </si>
  <si>
    <t>05:036:2:5:6</t>
  </si>
  <si>
    <t>Малый Ут</t>
  </si>
  <si>
    <t>66:04:0401001</t>
  </si>
  <si>
    <t>05:018:2:5:6</t>
  </si>
  <si>
    <t>Еремеевка</t>
  </si>
  <si>
    <t>66:04:0601001</t>
  </si>
  <si>
    <t>05:026:2:5:6</t>
  </si>
  <si>
    <t>Киршовка</t>
  </si>
  <si>
    <t>66:04:0701001</t>
  </si>
  <si>
    <t>05:035:2:5:6</t>
  </si>
  <si>
    <t>Лямпа</t>
  </si>
  <si>
    <t>66:04:1001001</t>
  </si>
  <si>
    <t>05:001:2:5:6</t>
  </si>
  <si>
    <t>Алап</t>
  </si>
  <si>
    <t>66:04:1301001</t>
  </si>
  <si>
    <t>05:044:2:5:6</t>
  </si>
  <si>
    <t>Русские Карши</t>
  </si>
  <si>
    <t>66:04:1501001</t>
  </si>
  <si>
    <t>05:015:2:5:6</t>
  </si>
  <si>
    <t>Давыдкова</t>
  </si>
  <si>
    <t>66:04:1701001</t>
  </si>
  <si>
    <t>05:033:2:5:6</t>
  </si>
  <si>
    <t>Кочкильда</t>
  </si>
  <si>
    <t>66:04:1801001</t>
  </si>
  <si>
    <t>05:002:2:5:6</t>
  </si>
  <si>
    <t>Артемейкова</t>
  </si>
  <si>
    <t>66:04:2201001</t>
  </si>
  <si>
    <t>05:048:2:5:6</t>
  </si>
  <si>
    <t>Сарга</t>
  </si>
  <si>
    <t>66:04:2601004</t>
  </si>
  <si>
    <t>05:047:2:5:6</t>
  </si>
  <si>
    <t>Сажина</t>
  </si>
  <si>
    <t>66:04:2601005</t>
  </si>
  <si>
    <t>05:039:2:3:6</t>
  </si>
  <si>
    <t>Осыплянский</t>
  </si>
  <si>
    <t>66:04:2601008</t>
  </si>
  <si>
    <t>05:007:2:5:6</t>
  </si>
  <si>
    <t>Безгодова</t>
  </si>
  <si>
    <t>66:04:2601009</t>
  </si>
  <si>
    <t>05:021:2:5:6</t>
  </si>
  <si>
    <t>Зобнина</t>
  </si>
  <si>
    <t>66:04:2601012</t>
  </si>
  <si>
    <t>05:051:2:5:6</t>
  </si>
  <si>
    <t>Теплый Ключ</t>
  </si>
  <si>
    <t>66:04:2601013</t>
  </si>
  <si>
    <t>05:030:2:5:6</t>
  </si>
  <si>
    <t>Комаровка</t>
  </si>
  <si>
    <t>66:04:2701001</t>
  </si>
  <si>
    <t>05:003:2:3:6</t>
  </si>
  <si>
    <t>Афанасьевский</t>
  </si>
  <si>
    <t>66:04:3001001</t>
  </si>
  <si>
    <t>05:040:2:5:6</t>
  </si>
  <si>
    <t>Осыпь</t>
  </si>
  <si>
    <t>66:04:3101001</t>
  </si>
  <si>
    <t>05:022:2:5:6</t>
  </si>
  <si>
    <t>Ильята</t>
  </si>
  <si>
    <t>66:04:3201001</t>
  </si>
  <si>
    <t>05:050:2:5:6</t>
  </si>
  <si>
    <t>Судницына</t>
  </si>
  <si>
    <t>66:04:3601001</t>
  </si>
  <si>
    <t>05:010:2:5:6</t>
  </si>
  <si>
    <t>Верхний Арий</t>
  </si>
  <si>
    <t>66:04:4101001</t>
  </si>
  <si>
    <t>05:017:2:5:6</t>
  </si>
  <si>
    <t>Еманзельга</t>
  </si>
  <si>
    <t>66:04:4201001</t>
  </si>
  <si>
    <t>05:025:2:5:6</t>
  </si>
  <si>
    <t>Кирчигаз</t>
  </si>
  <si>
    <t>66:04:0501001</t>
  </si>
  <si>
    <t>05:008:2:4:6</t>
  </si>
  <si>
    <t>Большой Ут</t>
  </si>
  <si>
    <t>66:04:0801001</t>
  </si>
  <si>
    <t>05:032:2:5:6</t>
  </si>
  <si>
    <t>Корзуновка</t>
  </si>
  <si>
    <t>66:04:0901001</t>
  </si>
  <si>
    <t>05:011:2:5:6</t>
  </si>
  <si>
    <t>Верхний Потам</t>
  </si>
  <si>
    <t>66:04:1101001</t>
  </si>
  <si>
    <t>05:009:2:4:6</t>
  </si>
  <si>
    <t>Быково</t>
  </si>
  <si>
    <t>66:04:1201001</t>
  </si>
  <si>
    <t>05:012:2:5:6</t>
  </si>
  <si>
    <t>Верх-Тиса</t>
  </si>
  <si>
    <t>66:04:1401001</t>
  </si>
  <si>
    <t>05:006:2:4:6</t>
  </si>
  <si>
    <t>Бакряж</t>
  </si>
  <si>
    <t>66:04:1601001</t>
  </si>
  <si>
    <t>05:045:2:4:6</t>
  </si>
  <si>
    <t>Русский Потам</t>
  </si>
  <si>
    <t>66:04:1901001</t>
  </si>
  <si>
    <t>05:037:2:5:6</t>
  </si>
  <si>
    <t>Марийские Карши</t>
  </si>
  <si>
    <t>66:04:2001002</t>
  </si>
  <si>
    <t>05:005:1:2:4</t>
  </si>
  <si>
    <t>Ачит</t>
  </si>
  <si>
    <t>66:04:2301001</t>
  </si>
  <si>
    <t>05:054:2:5:6</t>
  </si>
  <si>
    <t>Ялым</t>
  </si>
  <si>
    <t>66:04:2401001</t>
  </si>
  <si>
    <t>05:019:2:3:6</t>
  </si>
  <si>
    <t>Заря</t>
  </si>
  <si>
    <t>66:04:2501001</t>
  </si>
  <si>
    <t>05:014:2:5:6</t>
  </si>
  <si>
    <t>Гайны</t>
  </si>
  <si>
    <t>66:04:2901001</t>
  </si>
  <si>
    <t>05:052:2:5:6</t>
  </si>
  <si>
    <t>Тюш</t>
  </si>
  <si>
    <t>66:04:3301001</t>
  </si>
  <si>
    <t>05:038:2:5:6</t>
  </si>
  <si>
    <t>Нижний Арий</t>
  </si>
  <si>
    <t>66:04:3501001</t>
  </si>
  <si>
    <t>05:053:2:3:5</t>
  </si>
  <si>
    <t>Уфимский</t>
  </si>
  <si>
    <t>66:04:3701001</t>
  </si>
  <si>
    <t>05:024:2:5:6</t>
  </si>
  <si>
    <t>Катырева</t>
  </si>
  <si>
    <t>66:04:3801001</t>
  </si>
  <si>
    <t>05:023:2:4:6</t>
  </si>
  <si>
    <t>Карги</t>
  </si>
  <si>
    <t>66:04:3901001</t>
  </si>
  <si>
    <t>05:028:2:4:6</t>
  </si>
  <si>
    <t>66:04:4001001</t>
  </si>
  <si>
    <t>05:031:2:5:6</t>
  </si>
  <si>
    <t>Коневка</t>
  </si>
  <si>
    <t>05:043:2:5:6</t>
  </si>
  <si>
    <t>Ольховка</t>
  </si>
  <si>
    <t>66:04:2101001</t>
  </si>
  <si>
    <t>05:004:2:4:6</t>
  </si>
  <si>
    <t>Афанасьевское</t>
  </si>
  <si>
    <t>66:05:0102002</t>
  </si>
  <si>
    <t>Байкаловский</t>
  </si>
  <si>
    <t>нет населения</t>
  </si>
  <si>
    <t>06:038:2:5:6</t>
  </si>
  <si>
    <t>Лукина</t>
  </si>
  <si>
    <t>Байкаловский муниципальный район</t>
  </si>
  <si>
    <t>66:05:0402004</t>
  </si>
  <si>
    <t>00:003:0:0:0</t>
  </si>
  <si>
    <t>Орлова</t>
  </si>
  <si>
    <t>06:000:0:0:0</t>
  </si>
  <si>
    <t>66:05:0404005</t>
  </si>
  <si>
    <t>06:015:2:5:6</t>
  </si>
  <si>
    <t>Занина</t>
  </si>
  <si>
    <t>66:05:0102004</t>
  </si>
  <si>
    <t>речная переправа</t>
  </si>
  <si>
    <t>06:031:2:3:6</t>
  </si>
  <si>
    <t>Красный Бор</t>
  </si>
  <si>
    <t>66:05:0201001</t>
  </si>
  <si>
    <t>06:068:2:5:6</t>
  </si>
  <si>
    <t>Яр</t>
  </si>
  <si>
    <t>66:05:0301001</t>
  </si>
  <si>
    <t>06:005:2:5:6</t>
  </si>
  <si>
    <t>Боровикова</t>
  </si>
  <si>
    <t>66:05:0401002</t>
  </si>
  <si>
    <t>06:018:2:5:6</t>
  </si>
  <si>
    <t>Зырянская</t>
  </si>
  <si>
    <t>66:05:0402003</t>
  </si>
  <si>
    <t>06:007:2:5:6</t>
  </si>
  <si>
    <t>Власова</t>
  </si>
  <si>
    <t>66:05:0402005</t>
  </si>
  <si>
    <t>06:024:2:5:6</t>
  </si>
  <si>
    <t>Карпунина</t>
  </si>
  <si>
    <t>66:05:0402008</t>
  </si>
  <si>
    <t>06:067:2:5:6</t>
  </si>
  <si>
    <t>Щербачиха</t>
  </si>
  <si>
    <t>66:05:0402009</t>
  </si>
  <si>
    <t>06:039:2:5:6</t>
  </si>
  <si>
    <t>Любина</t>
  </si>
  <si>
    <t>66:05:0402010</t>
  </si>
  <si>
    <t>06:021:2:5:6</t>
  </si>
  <si>
    <t>Исакова</t>
  </si>
  <si>
    <t>66:05:0402011</t>
  </si>
  <si>
    <t>06:054:2:5:6</t>
  </si>
  <si>
    <t>Сергина</t>
  </si>
  <si>
    <t>66:05:0402012</t>
  </si>
  <si>
    <t>06:029:2:5:6</t>
  </si>
  <si>
    <t>Кондрашина</t>
  </si>
  <si>
    <t>66:05:0402013</t>
  </si>
  <si>
    <t>06:058:2:5:6</t>
  </si>
  <si>
    <t>Субботина</t>
  </si>
  <si>
    <t>66:05:0403002</t>
  </si>
  <si>
    <t>06:053:2:5:6</t>
  </si>
  <si>
    <t>Сафонова</t>
  </si>
  <si>
    <t>66:05:0404001</t>
  </si>
  <si>
    <t>06:060:2:5:6</t>
  </si>
  <si>
    <t>Чащина</t>
  </si>
  <si>
    <t>66:05:0404002</t>
  </si>
  <si>
    <t>06:027:2:5:6</t>
  </si>
  <si>
    <t>Комарица</t>
  </si>
  <si>
    <t>66:05:0404003</t>
  </si>
  <si>
    <t>06:045:2:5:6</t>
  </si>
  <si>
    <t>Малкова</t>
  </si>
  <si>
    <t>66:05:0501001</t>
  </si>
  <si>
    <t>06:046:2:5:6</t>
  </si>
  <si>
    <t>Менщикова</t>
  </si>
  <si>
    <t>66:05:0701001</t>
  </si>
  <si>
    <t>06:019:2:5:6</t>
  </si>
  <si>
    <t>Игнатьева</t>
  </si>
  <si>
    <t>66:05:0801001</t>
  </si>
  <si>
    <t>06:034:2:5:6</t>
  </si>
  <si>
    <t>Ларина</t>
  </si>
  <si>
    <t>66:05:1101001</t>
  </si>
  <si>
    <t>06:041:2:5:6</t>
  </si>
  <si>
    <t>Макушина</t>
  </si>
  <si>
    <t>66:05:1501001</t>
  </si>
  <si>
    <t>06:022:2:5:6</t>
  </si>
  <si>
    <t>Кадочникова</t>
  </si>
  <si>
    <t>66:05:1601001</t>
  </si>
  <si>
    <t>06:001:2:4:6</t>
  </si>
  <si>
    <t>Баженовское</t>
  </si>
  <si>
    <t>66:05:1701001</t>
  </si>
  <si>
    <t>06:057:2:5:6</t>
  </si>
  <si>
    <t>Степина</t>
  </si>
  <si>
    <t>66:05:1801001</t>
  </si>
  <si>
    <t>06:006:2:5:6</t>
  </si>
  <si>
    <t>Верхняя Иленка</t>
  </si>
  <si>
    <t>66:05:2001001</t>
  </si>
  <si>
    <t>06:011:2:5:6</t>
  </si>
  <si>
    <t>Гуляева</t>
  </si>
  <si>
    <t>66:05:2101001</t>
  </si>
  <si>
    <t>06:055:2:5:6</t>
  </si>
  <si>
    <t>Скоморохова</t>
  </si>
  <si>
    <t>66:05:2201001</t>
  </si>
  <si>
    <t>06:026:2:5:6</t>
  </si>
  <si>
    <t>Ключевая</t>
  </si>
  <si>
    <t>66:05:2301001</t>
  </si>
  <si>
    <t>06:049:2:5:6</t>
  </si>
  <si>
    <t>Пелевина</t>
  </si>
  <si>
    <t>66:05:2401001</t>
  </si>
  <si>
    <t>06:017:2:5:6</t>
  </si>
  <si>
    <t>Захарова</t>
  </si>
  <si>
    <t>66:05:2501001</t>
  </si>
  <si>
    <t>06:028:2:5:6</t>
  </si>
  <si>
    <t>Комлева</t>
  </si>
  <si>
    <t>66:05:2701001</t>
  </si>
  <si>
    <t>06:035:2:5:6</t>
  </si>
  <si>
    <t>Липовка</t>
  </si>
  <si>
    <t>66:05:2801001</t>
  </si>
  <si>
    <t>06:023:2:5:6</t>
  </si>
  <si>
    <t>Калиновка</t>
  </si>
  <si>
    <t>66:05:2901001</t>
  </si>
  <si>
    <t>06:051:2:5:6</t>
  </si>
  <si>
    <t>Прыткова</t>
  </si>
  <si>
    <t>66:05:2901002</t>
  </si>
  <si>
    <t>06:065:2:5:6</t>
  </si>
  <si>
    <t>Шевелева</t>
  </si>
  <si>
    <t>66:05:2901003</t>
  </si>
  <si>
    <t>06:025:2:5:6</t>
  </si>
  <si>
    <t>Квашнина</t>
  </si>
  <si>
    <t>66:05:2901004</t>
  </si>
  <si>
    <t>06:003:2:5:6</t>
  </si>
  <si>
    <t>Береговая</t>
  </si>
  <si>
    <t>66:05:2901006</t>
  </si>
  <si>
    <t>06:032:2:5:6</t>
  </si>
  <si>
    <t>Крутикова</t>
  </si>
  <si>
    <t>66:05:2901009</t>
  </si>
  <si>
    <t>06:013:2:5:6</t>
  </si>
  <si>
    <t>Дягилева</t>
  </si>
  <si>
    <t>66:05:2901010</t>
  </si>
  <si>
    <t>06:050:2:5:6</t>
  </si>
  <si>
    <t>Потапова</t>
  </si>
  <si>
    <t>66:05:2901011</t>
  </si>
  <si>
    <t>06:008:2:5:6</t>
  </si>
  <si>
    <t>Воинкова</t>
  </si>
  <si>
    <t>66:05:2902001</t>
  </si>
  <si>
    <t>06:061:2:5:6</t>
  </si>
  <si>
    <t>Чувашева</t>
  </si>
  <si>
    <t>66:05:2902002</t>
  </si>
  <si>
    <t>06:012:2:5:6</t>
  </si>
  <si>
    <t>Долматова</t>
  </si>
  <si>
    <t>66:05:2902004</t>
  </si>
  <si>
    <t>06:016:2:5:6</t>
  </si>
  <si>
    <t>Заречная</t>
  </si>
  <si>
    <t>66:05:2902005</t>
  </si>
  <si>
    <t>06:044:2:5:6</t>
  </si>
  <si>
    <t>Малая Серкова</t>
  </si>
  <si>
    <t>66:05:2902006</t>
  </si>
  <si>
    <t>06:004:2:5:6</t>
  </si>
  <si>
    <t>Большая Серкова</t>
  </si>
  <si>
    <t>66:05:2903003</t>
  </si>
  <si>
    <t>06:020:2:5:6</t>
  </si>
  <si>
    <t>Инишева</t>
  </si>
  <si>
    <t>66:05:2903004</t>
  </si>
  <si>
    <t>06:052:2:5:6</t>
  </si>
  <si>
    <t>Сапегина</t>
  </si>
  <si>
    <t>66:05:2903005</t>
  </si>
  <si>
    <t>06:056:2:5:6</t>
  </si>
  <si>
    <t>Соколова</t>
  </si>
  <si>
    <t>66:05:2903006</t>
  </si>
  <si>
    <t>06:066:2:5:6</t>
  </si>
  <si>
    <t>Шушары</t>
  </si>
  <si>
    <t>66:05:3001001</t>
  </si>
  <si>
    <t>06:037:2:5:6</t>
  </si>
  <si>
    <t>06:069:2:4:6</t>
  </si>
  <si>
    <t>66:05:3101001</t>
  </si>
  <si>
    <t>06:033:2:4:6</t>
  </si>
  <si>
    <t>66:05:3201001</t>
  </si>
  <si>
    <t>06:063:2:4:6</t>
  </si>
  <si>
    <t>Шадринка</t>
  </si>
  <si>
    <t>66:05:3301001</t>
  </si>
  <si>
    <t>06:059:2:5:6</t>
  </si>
  <si>
    <t>Тихонова</t>
  </si>
  <si>
    <t>66:05:3401001</t>
  </si>
  <si>
    <t>06:036:2:5:6</t>
  </si>
  <si>
    <t>Лопаткина</t>
  </si>
  <si>
    <t>66:05:3601001</t>
  </si>
  <si>
    <t>06:042:2:5:6</t>
  </si>
  <si>
    <t>Малая Койнова</t>
  </si>
  <si>
    <t>66:05:3801001</t>
  </si>
  <si>
    <t>06:064:2:5:6</t>
  </si>
  <si>
    <t>Шаламы</t>
  </si>
  <si>
    <t>66:05:0601001</t>
  </si>
  <si>
    <t>06:014:2:4:6</t>
  </si>
  <si>
    <t>Елань</t>
  </si>
  <si>
    <t>66:05:1201001</t>
  </si>
  <si>
    <t>06:010:2:4:6</t>
  </si>
  <si>
    <t>Городище</t>
  </si>
  <si>
    <t>66:05:1301001</t>
  </si>
  <si>
    <t>06:048:2:5:6</t>
  </si>
  <si>
    <t>Палецкова</t>
  </si>
  <si>
    <t>66:05:1401001</t>
  </si>
  <si>
    <t>06:009:2:5:6</t>
  </si>
  <si>
    <t>Вязовка</t>
  </si>
  <si>
    <t>66:05:1901001</t>
  </si>
  <si>
    <t>06:047:2:5:6</t>
  </si>
  <si>
    <t>Нижняя Иленка</t>
  </si>
  <si>
    <t>66:05:2601001</t>
  </si>
  <si>
    <t>06:002:2:4:5</t>
  </si>
  <si>
    <t>Байкалово</t>
  </si>
  <si>
    <t>66:05:3501001</t>
  </si>
  <si>
    <t>06:062:2:4:6</t>
  </si>
  <si>
    <t>Чурманское</t>
  </si>
  <si>
    <t>66:05:3701001</t>
  </si>
  <si>
    <t>06:040:2:4:5</t>
  </si>
  <si>
    <t>Ляпуново</t>
  </si>
  <si>
    <t>66:05:0901001</t>
  </si>
  <si>
    <t>06:043:2:5:6</t>
  </si>
  <si>
    <t>Малая Менщикова</t>
  </si>
  <si>
    <t>присоединен к с Краснополянское</t>
  </si>
  <si>
    <t>06:030:2:4:6</t>
  </si>
  <si>
    <t>66:05:1001001</t>
  </si>
  <si>
    <t>Краснополянское</t>
  </si>
  <si>
    <t>66:06:0201001</t>
  </si>
  <si>
    <t>Белоярский</t>
  </si>
  <si>
    <t>07:030:2:3:6</t>
  </si>
  <si>
    <t>Белоярская Застава</t>
  </si>
  <si>
    <t>Белоярский городской округ</t>
  </si>
  <si>
    <t>66:06:1401001</t>
  </si>
  <si>
    <t>07:022:2:5:6</t>
  </si>
  <si>
    <t>Малиновка</t>
  </si>
  <si>
    <t>66:06:1801001</t>
  </si>
  <si>
    <t>07:043:2:3:6</t>
  </si>
  <si>
    <t>Шипелово</t>
  </si>
  <si>
    <t>66:06:4001001</t>
  </si>
  <si>
    <t>07:037:2:3:6</t>
  </si>
  <si>
    <t>Храмцовская</t>
  </si>
  <si>
    <t>66:06:4401001</t>
  </si>
  <si>
    <t>07:015:2:5:6</t>
  </si>
  <si>
    <t>Ключи</t>
  </si>
  <si>
    <t>66:06:4501051</t>
  </si>
  <si>
    <t>07:038:2:3:6</t>
  </si>
  <si>
    <t>Хризолитовый</t>
  </si>
  <si>
    <t>66:06:4504031</t>
  </si>
  <si>
    <t>07:007:2:3:6</t>
  </si>
  <si>
    <t>Газета</t>
  </si>
  <si>
    <t>66:06:0101001</t>
  </si>
  <si>
    <t>07:033:2:3:6</t>
  </si>
  <si>
    <t>Растущий</t>
  </si>
  <si>
    <t>66:06:0301001</t>
  </si>
  <si>
    <t>07:031:2:3:6</t>
  </si>
  <si>
    <t>Прохладный</t>
  </si>
  <si>
    <t>66:06:0401001</t>
  </si>
  <si>
    <t>07:019:2:4:6</t>
  </si>
  <si>
    <t>Косулино</t>
  </si>
  <si>
    <t>66:06:0601001</t>
  </si>
  <si>
    <t>07:032:2:3:6</t>
  </si>
  <si>
    <t>Рассоха</t>
  </si>
  <si>
    <t>66:06:0701001</t>
  </si>
  <si>
    <t>07:023:2:4:6</t>
  </si>
  <si>
    <t>Малобрусянское</t>
  </si>
  <si>
    <t>66:06:0901001</t>
  </si>
  <si>
    <t>07:010:2:5:6</t>
  </si>
  <si>
    <t>Гусева</t>
  </si>
  <si>
    <t>66:06:1001001</t>
  </si>
  <si>
    <t>07:036:2:3:6</t>
  </si>
  <si>
    <t>Студенческий</t>
  </si>
  <si>
    <t>66:06:1101001</t>
  </si>
  <si>
    <t>07:027:2:3:6</t>
  </si>
  <si>
    <t>Озерный</t>
  </si>
  <si>
    <t>66:06:1201001</t>
  </si>
  <si>
    <t>07:001:2:3:6</t>
  </si>
  <si>
    <t>Белореченский</t>
  </si>
  <si>
    <t>66:06:1501001</t>
  </si>
  <si>
    <t>07:034:2:3:6</t>
  </si>
  <si>
    <t>Режик</t>
  </si>
  <si>
    <t>66:06:1701001</t>
  </si>
  <si>
    <t>07:002:1:2:4</t>
  </si>
  <si>
    <t>66:06:1901001</t>
  </si>
  <si>
    <t>07:005:2:4:6</t>
  </si>
  <si>
    <t>Бруснятское</t>
  </si>
  <si>
    <t>66:06:2001001</t>
  </si>
  <si>
    <t>07:012:2:5:6</t>
  </si>
  <si>
    <t>Измоденова</t>
  </si>
  <si>
    <t>66:06:2101001</t>
  </si>
  <si>
    <t>07:041:2:5:6</t>
  </si>
  <si>
    <t>Чернобровкина</t>
  </si>
  <si>
    <t>66:06:2201001</t>
  </si>
  <si>
    <t>07:028:2:3:6</t>
  </si>
  <si>
    <t>Октябрьский</t>
  </si>
  <si>
    <t>66:06:2301001</t>
  </si>
  <si>
    <t>07:026:2:4:6</t>
  </si>
  <si>
    <t>Некрасово</t>
  </si>
  <si>
    <t>66:06:2501001</t>
  </si>
  <si>
    <t>07:004:2:4:6</t>
  </si>
  <si>
    <t>Большебрусянское</t>
  </si>
  <si>
    <t>66:06:2601001</t>
  </si>
  <si>
    <t>07:021:2:4:6</t>
  </si>
  <si>
    <t>Логиново</t>
  </si>
  <si>
    <t>66:06:2701001</t>
  </si>
  <si>
    <t>07:020:2:4:6</t>
  </si>
  <si>
    <t>Кочневское</t>
  </si>
  <si>
    <t>66:06:2901001</t>
  </si>
  <si>
    <t>07:018:2:3:6</t>
  </si>
  <si>
    <t>Колюткинский</t>
  </si>
  <si>
    <t>66:06:3301001</t>
  </si>
  <si>
    <t>07:025:2:3:6</t>
  </si>
  <si>
    <t>Марамзино</t>
  </si>
  <si>
    <t>66:06:3501001</t>
  </si>
  <si>
    <t>07:039:2:4:6</t>
  </si>
  <si>
    <t>Хромцово</t>
  </si>
  <si>
    <t>66:06:3701001</t>
  </si>
  <si>
    <t>07:011:2:5:6</t>
  </si>
  <si>
    <t>Златогорова</t>
  </si>
  <si>
    <t>66:06:3901001</t>
  </si>
  <si>
    <t>07:035:2:3:6</t>
  </si>
  <si>
    <t>Совхозный</t>
  </si>
  <si>
    <t>66:06:4504028</t>
  </si>
  <si>
    <t>07:014:2:4:6</t>
  </si>
  <si>
    <t>Камышево</t>
  </si>
  <si>
    <t>66:06:0801001</t>
  </si>
  <si>
    <t>07:006:2:3:6</t>
  </si>
  <si>
    <t>Гагарский</t>
  </si>
  <si>
    <t>66:06:1301001</t>
  </si>
  <si>
    <t>07:013:2:3:6</t>
  </si>
  <si>
    <t>Каменка</t>
  </si>
  <si>
    <t>66:06:1601001</t>
  </si>
  <si>
    <t>07:045:2:5:6</t>
  </si>
  <si>
    <t>Ялунина</t>
  </si>
  <si>
    <t>66:06:2401001</t>
  </si>
  <si>
    <t>07:017:2:3:6</t>
  </si>
  <si>
    <t>Колюткино</t>
  </si>
  <si>
    <t>66:06:3001001</t>
  </si>
  <si>
    <t>07:044:2:5:6</t>
  </si>
  <si>
    <t>Шиши</t>
  </si>
  <si>
    <t>66:06:3101001</t>
  </si>
  <si>
    <t>07:008:2:5:6</t>
  </si>
  <si>
    <t>Гилева</t>
  </si>
  <si>
    <t>66:06:3201001</t>
  </si>
  <si>
    <t>07:024:2:5:6</t>
  </si>
  <si>
    <t>Марамзина</t>
  </si>
  <si>
    <t>66:06:3801001</t>
  </si>
  <si>
    <t>07:040:2:5:6</t>
  </si>
  <si>
    <t>Черемхова</t>
  </si>
  <si>
    <t>66:06:4101001</t>
  </si>
  <si>
    <t>07:009:2:5:6</t>
  </si>
  <si>
    <t>Головырина</t>
  </si>
  <si>
    <t>9025417</t>
  </si>
  <si>
    <t>07:003:2:3:6</t>
  </si>
  <si>
    <t>Бобровка</t>
  </si>
  <si>
    <t>66:06:3601002</t>
  </si>
  <si>
    <t>07:042:2:4:6</t>
  </si>
  <si>
    <t>Черноусово</t>
  </si>
  <si>
    <t>66:06:4501034</t>
  </si>
  <si>
    <t>07:029:2:5:6</t>
  </si>
  <si>
    <t>Поварня</t>
  </si>
  <si>
    <t>66:06:4504007</t>
  </si>
  <si>
    <t>07:016:2:4:6</t>
  </si>
  <si>
    <t>07:000:0:0:0</t>
  </si>
  <si>
    <t>66:35:0201006</t>
  </si>
  <si>
    <t>Березовский</t>
  </si>
  <si>
    <t>08:014:2:3:6</t>
  </si>
  <si>
    <t>Молодежный</t>
  </si>
  <si>
    <t>Березовский городской округ</t>
  </si>
  <si>
    <t>66:35:0218003</t>
  </si>
  <si>
    <t>08:003:2:3:6</t>
  </si>
  <si>
    <t>Зеленый Дол</t>
  </si>
  <si>
    <t>66:35:0218004</t>
  </si>
  <si>
    <t>08:016:2:3:6</t>
  </si>
  <si>
    <t>Солнечный</t>
  </si>
  <si>
    <t>66:35:0218005</t>
  </si>
  <si>
    <t>08:009:2:3:6</t>
  </si>
  <si>
    <t>Лубяной</t>
  </si>
  <si>
    <t>66:35:0218007</t>
  </si>
  <si>
    <t>08:001:2:3:6</t>
  </si>
  <si>
    <t>Безречный</t>
  </si>
  <si>
    <t>66:35:0101001</t>
  </si>
  <si>
    <t>08:002:1:1:3</t>
  </si>
  <si>
    <t>66:35:0202001</t>
  </si>
  <si>
    <t>08:008:2:3:5</t>
  </si>
  <si>
    <t>Лосиный</t>
  </si>
  <si>
    <t>66:35:0203001</t>
  </si>
  <si>
    <t>08:005:2:3:5</t>
  </si>
  <si>
    <t>Ключевск</t>
  </si>
  <si>
    <t>66:35:0205001</t>
  </si>
  <si>
    <t>08:010:2:3:5</t>
  </si>
  <si>
    <t>Монетный</t>
  </si>
  <si>
    <t>66:35:0208001</t>
  </si>
  <si>
    <t>08:012:2:3:6</t>
  </si>
  <si>
    <t>66:35:0222001</t>
  </si>
  <si>
    <t>08:018:2:3:5</t>
  </si>
  <si>
    <t>Старопышминск</t>
  </si>
  <si>
    <t>66:35:0223001</t>
  </si>
  <si>
    <t>08:017:2:3:6</t>
  </si>
  <si>
    <t>Становая</t>
  </si>
  <si>
    <t>66:35:0224001</t>
  </si>
  <si>
    <t>08:015:2:3:6</t>
  </si>
  <si>
    <t>Сарапулка</t>
  </si>
  <si>
    <t>66:35:0201023</t>
  </si>
  <si>
    <t>08:004:2:3:5</t>
  </si>
  <si>
    <t>Кедровка</t>
  </si>
  <si>
    <t>66:35:0218011</t>
  </si>
  <si>
    <t>08:011:2:3:6</t>
  </si>
  <si>
    <t>Мурзинский</t>
  </si>
  <si>
    <t>66:35:0218012</t>
  </si>
  <si>
    <t>08:007:2:3:6</t>
  </si>
  <si>
    <t>Липовский</t>
  </si>
  <si>
    <t>66:35:0218013</t>
  </si>
  <si>
    <t>08:013:2:3:6</t>
  </si>
  <si>
    <t>Островное</t>
  </si>
  <si>
    <t>66:35:0211001</t>
  </si>
  <si>
    <t>08:006:2:3:6</t>
  </si>
  <si>
    <t>66:35:0218008</t>
  </si>
  <si>
    <t>00:044:0:0:0</t>
  </si>
  <si>
    <t>Шевелево</t>
  </si>
  <si>
    <t>08:000:0:0:0</t>
  </si>
  <si>
    <t>66:65:0301001</t>
  </si>
  <si>
    <t>Нижнесергинский</t>
  </si>
  <si>
    <t>09:001:1:2:4</t>
  </si>
  <si>
    <t>Бисерть</t>
  </si>
  <si>
    <t>Бисертский городской округ</t>
  </si>
  <si>
    <t>66:65:0401001</t>
  </si>
  <si>
    <t>09:002:2:4:6</t>
  </si>
  <si>
    <t>Киргишаны</t>
  </si>
  <si>
    <t>66:65:0103006</t>
  </si>
  <si>
    <t>09:005:2:3:6</t>
  </si>
  <si>
    <t>Чеботаево</t>
  </si>
  <si>
    <t>66:65:0201001</t>
  </si>
  <si>
    <t>09:004:2:3:6</t>
  </si>
  <si>
    <t>66:65:0502002</t>
  </si>
  <si>
    <t>09:003:2:3:6</t>
  </si>
  <si>
    <t>09:000:0:0:0</t>
  </si>
  <si>
    <t>66:08:0101006</t>
  </si>
  <si>
    <t>Верхнесалдинский</t>
  </si>
  <si>
    <t>нет жителей</t>
  </si>
  <si>
    <t>10:009:2:5:6</t>
  </si>
  <si>
    <t>Кокшарово</t>
  </si>
  <si>
    <t>Горнозаводской управленческий округ</t>
  </si>
  <si>
    <t>Верхнесалдинский городской округ</t>
  </si>
  <si>
    <t>66:08:0101003</t>
  </si>
  <si>
    <t>10:006:2:3:6</t>
  </si>
  <si>
    <t>Выя</t>
  </si>
  <si>
    <t>66:08:0101004</t>
  </si>
  <si>
    <t>10:014:2:3:6</t>
  </si>
  <si>
    <t>Первый</t>
  </si>
  <si>
    <t>66:08:0101008</t>
  </si>
  <si>
    <t>10:011:2:5:6</t>
  </si>
  <si>
    <t>Моршинино</t>
  </si>
  <si>
    <t>66:08:0301001</t>
  </si>
  <si>
    <t>10:015:2:3:6</t>
  </si>
  <si>
    <t>Перегрузочная</t>
  </si>
  <si>
    <t>66:08:0401001</t>
  </si>
  <si>
    <t>10:007:2:3:6</t>
  </si>
  <si>
    <t>Ежевичный</t>
  </si>
  <si>
    <t>66:08:0501001</t>
  </si>
  <si>
    <t>10:016:2:3:6</t>
  </si>
  <si>
    <t>Песчаный Карьер</t>
  </si>
  <si>
    <t>66:08:0601001</t>
  </si>
  <si>
    <t>10:018:2:3:6</t>
  </si>
  <si>
    <t>Тагильский</t>
  </si>
  <si>
    <t>66:08:0701002</t>
  </si>
  <si>
    <t>10:010:2:5:6</t>
  </si>
  <si>
    <t>Малыгино</t>
  </si>
  <si>
    <t>66:08:0701003</t>
  </si>
  <si>
    <t>10:003:2:3:6</t>
  </si>
  <si>
    <t>66:08:0701009</t>
  </si>
  <si>
    <t>10:008:2:3:6</t>
  </si>
  <si>
    <t>Ива</t>
  </si>
  <si>
    <t>66:08:0701014</t>
  </si>
  <si>
    <t>10:001:2:5:6</t>
  </si>
  <si>
    <t>Балакино</t>
  </si>
  <si>
    <t>66:08:1101001</t>
  </si>
  <si>
    <t>10:012:2:5:6</t>
  </si>
  <si>
    <t>Нелоба</t>
  </si>
  <si>
    <t>66:08:0201001</t>
  </si>
  <si>
    <t>10:002:2:3:6</t>
  </si>
  <si>
    <t>Басьяновский</t>
  </si>
  <si>
    <t>66:08:0801001</t>
  </si>
  <si>
    <t>10:004:1:1:4</t>
  </si>
  <si>
    <t>Верхняя Салда</t>
  </si>
  <si>
    <t>66:08:0901001</t>
  </si>
  <si>
    <t>10:017:2:5:6</t>
  </si>
  <si>
    <t>Северная</t>
  </si>
  <si>
    <t>66:08:1001001</t>
  </si>
  <si>
    <t>10:013:2:5:6</t>
  </si>
  <si>
    <t>Никитино</t>
  </si>
  <si>
    <t>10:019:2:3:6</t>
  </si>
  <si>
    <t>Тупик</t>
  </si>
  <si>
    <t>10:005:2:3:6</t>
  </si>
  <si>
    <t>Второй</t>
  </si>
  <si>
    <t>10:000:0:0:0</t>
  </si>
  <si>
    <t>66:39:0201001</t>
  </si>
  <si>
    <t>Карпинск</t>
  </si>
  <si>
    <t>11:002:2:3:6</t>
  </si>
  <si>
    <t>Вьюжный</t>
  </si>
  <si>
    <t>Волчанск</t>
  </si>
  <si>
    <t>Северный управленческий округ</t>
  </si>
  <si>
    <t>Волчанский городской округ</t>
  </si>
  <si>
    <t>66:39:0301001</t>
  </si>
  <si>
    <t>11:001:1:1:4</t>
  </si>
  <si>
    <t>66:39:0102002</t>
  </si>
  <si>
    <t>11:003:2:5:6</t>
  </si>
  <si>
    <t>Макарьевка</t>
  </si>
  <si>
    <t>11:000:0:0:0</t>
  </si>
  <si>
    <t>66:10:0101003</t>
  </si>
  <si>
    <t>Гаринский</t>
  </si>
  <si>
    <t>по реке</t>
  </si>
  <si>
    <t>12:013:2:5:6</t>
  </si>
  <si>
    <t>Кондратьева</t>
  </si>
  <si>
    <t>Гаринский городской округ</t>
  </si>
  <si>
    <t>66:10:0102005</t>
  </si>
  <si>
    <t>только по реке</t>
  </si>
  <si>
    <t>12:012:2:3:6</t>
  </si>
  <si>
    <t>Киня</t>
  </si>
  <si>
    <t>66:10:0102008</t>
  </si>
  <si>
    <t>12:005:2:5:6</t>
  </si>
  <si>
    <t>Векшина</t>
  </si>
  <si>
    <t>66:10:0102011</t>
  </si>
  <si>
    <t>12:030:2:5:6</t>
  </si>
  <si>
    <t>Пантелеева</t>
  </si>
  <si>
    <t>66:10:0102012</t>
  </si>
  <si>
    <t>12:011:2:5:6</t>
  </si>
  <si>
    <t>Каргаева</t>
  </si>
  <si>
    <t>66:10:0201001</t>
  </si>
  <si>
    <t>12:042:2:5:6</t>
  </si>
  <si>
    <t>Шантальская</t>
  </si>
  <si>
    <t>66:10:0301001</t>
  </si>
  <si>
    <t>12:029:2:3:6</t>
  </si>
  <si>
    <t>Новый Вагиль</t>
  </si>
  <si>
    <t>66:10:0401001</t>
  </si>
  <si>
    <t>12:019:2:3:6</t>
  </si>
  <si>
    <t>Ликино</t>
  </si>
  <si>
    <t>66:10:0501001</t>
  </si>
  <si>
    <t>12:008:2:4:6</t>
  </si>
  <si>
    <t>Еремино</t>
  </si>
  <si>
    <t>66:10:0601013</t>
  </si>
  <si>
    <t>12:022:2:5:6</t>
  </si>
  <si>
    <t>Махтыли</t>
  </si>
  <si>
    <t>66:10:0602017</t>
  </si>
  <si>
    <t>12:039:2:3:6</t>
  </si>
  <si>
    <t>Татька</t>
  </si>
  <si>
    <t>66:10:0701001</t>
  </si>
  <si>
    <t>12:009:2:3:6</t>
  </si>
  <si>
    <t>Зимний</t>
  </si>
  <si>
    <t>66:10:0901001</t>
  </si>
  <si>
    <t>12:041:2:4:6</t>
  </si>
  <si>
    <t>Шабурово</t>
  </si>
  <si>
    <t>66:10:1101001</t>
  </si>
  <si>
    <t>12:031:2:5:6</t>
  </si>
  <si>
    <t>Пелым</t>
  </si>
  <si>
    <t>66:10:2001001</t>
  </si>
  <si>
    <t>12:017:2:5:6</t>
  </si>
  <si>
    <t>Лапоткова</t>
  </si>
  <si>
    <t>66:10:2101001</t>
  </si>
  <si>
    <t>12:016:2:5:6</t>
  </si>
  <si>
    <t>Кузнецова</t>
  </si>
  <si>
    <t>66:10:0601002</t>
  </si>
  <si>
    <t>12:014:2:5:6</t>
  </si>
  <si>
    <t>Кошмаки</t>
  </si>
  <si>
    <t>66:10:0601003</t>
  </si>
  <si>
    <t>12:020:2:5:6</t>
  </si>
  <si>
    <t>Линты</t>
  </si>
  <si>
    <t>66:10:0601004</t>
  </si>
  <si>
    <t>брод</t>
  </si>
  <si>
    <t>00:031:0:0:0</t>
  </si>
  <si>
    <t>Пашня</t>
  </si>
  <si>
    <t>66:10:0601006</t>
  </si>
  <si>
    <t>12:033:2:5:6</t>
  </si>
  <si>
    <t>Петрова</t>
  </si>
  <si>
    <t>66:10:0601008</t>
  </si>
  <si>
    <t>12:040:2:5:6</t>
  </si>
  <si>
    <t>Троицкое</t>
  </si>
  <si>
    <t>66:10:0601009</t>
  </si>
  <si>
    <t>12:038:2:3:6</t>
  </si>
  <si>
    <t>Стенин Кедр</t>
  </si>
  <si>
    <t>66:10:0601010</t>
  </si>
  <si>
    <t>12:036:2:5:6</t>
  </si>
  <si>
    <t>Рагозина</t>
  </si>
  <si>
    <t>66:10:0601011</t>
  </si>
  <si>
    <t>12:024:2:5:6</t>
  </si>
  <si>
    <t>Моисеева</t>
  </si>
  <si>
    <t>66:10:0602003</t>
  </si>
  <si>
    <t>12:026:2:5:6</t>
  </si>
  <si>
    <t>Мочищенская</t>
  </si>
  <si>
    <t>66:10:0602009</t>
  </si>
  <si>
    <t>12:032:2:5:6</t>
  </si>
  <si>
    <t>Петим</t>
  </si>
  <si>
    <t>66:10:0602012</t>
  </si>
  <si>
    <t>00:032:0:0:0</t>
  </si>
  <si>
    <t>Верезово</t>
  </si>
  <si>
    <t>66:10:0602013</t>
  </si>
  <si>
    <t>12:002:2:5:6</t>
  </si>
  <si>
    <t>Ананьевка</t>
  </si>
  <si>
    <t>66:10:0602016</t>
  </si>
  <si>
    <t>00:033:0:0:0</t>
  </si>
  <si>
    <t>Назарова</t>
  </si>
  <si>
    <t>66:10:0602018</t>
  </si>
  <si>
    <t>12:025:2:5:6</t>
  </si>
  <si>
    <t>Мочальная</t>
  </si>
  <si>
    <t>66:10:0801001</t>
  </si>
  <si>
    <t>автозимник</t>
  </si>
  <si>
    <t>12:035:2:3:6</t>
  </si>
  <si>
    <t>Пуксинка</t>
  </si>
  <si>
    <t>66:10:1001001</t>
  </si>
  <si>
    <t>Автозимник</t>
  </si>
  <si>
    <t>12:028:2:3:6</t>
  </si>
  <si>
    <t>Новозыково</t>
  </si>
  <si>
    <t>66:10:1201001</t>
  </si>
  <si>
    <t>12:010:2:5:6</t>
  </si>
  <si>
    <t>Зыкова</t>
  </si>
  <si>
    <t>66:10:1301001</t>
  </si>
  <si>
    <t>12:007:2:3:6</t>
  </si>
  <si>
    <t>Горный</t>
  </si>
  <si>
    <t>66:10:1401001</t>
  </si>
  <si>
    <t>12:037:2:5:6</t>
  </si>
  <si>
    <t>Рычкова</t>
  </si>
  <si>
    <t>66:10:1601001</t>
  </si>
  <si>
    <t>12:001:2:5:6</t>
  </si>
  <si>
    <t>Албычева</t>
  </si>
  <si>
    <t>66:10:1701001</t>
  </si>
  <si>
    <t>12:018:2:5:6</t>
  </si>
  <si>
    <t>Лебедева</t>
  </si>
  <si>
    <t>66:10:1801001</t>
  </si>
  <si>
    <t>12:034:2:5:6</t>
  </si>
  <si>
    <t>Поспелова</t>
  </si>
  <si>
    <t>66:10:1901001</t>
  </si>
  <si>
    <t>12:021:2:5:6</t>
  </si>
  <si>
    <t>Лобанова</t>
  </si>
  <si>
    <t>66:10:2201001</t>
  </si>
  <si>
    <t>12:027:2:5:6</t>
  </si>
  <si>
    <t>Нихвор</t>
  </si>
  <si>
    <t>66:10:2301001</t>
  </si>
  <si>
    <t>12:003:2:4:6</t>
  </si>
  <si>
    <t>Андрюшино</t>
  </si>
  <si>
    <t>66:10:2401001</t>
  </si>
  <si>
    <t>12:015:2:5:6</t>
  </si>
  <si>
    <t>Круторечка</t>
  </si>
  <si>
    <t>66:10:1501001</t>
  </si>
  <si>
    <t>12:006:1:2:4</t>
  </si>
  <si>
    <t>Гари</t>
  </si>
  <si>
    <t>12:023:2:5:6</t>
  </si>
  <si>
    <t>Михайловка</t>
  </si>
  <si>
    <t>12:004:2:3:6</t>
  </si>
  <si>
    <t>Березовый</t>
  </si>
  <si>
    <t>66:19:0101027</t>
  </si>
  <si>
    <t>Пригородный</t>
  </si>
  <si>
    <t>13:055:2:5:6</t>
  </si>
  <si>
    <t>Харенки</t>
  </si>
  <si>
    <t>Горноуральский</t>
  </si>
  <si>
    <t>Горноуральский городской округ</t>
  </si>
  <si>
    <t>66:19:0103004</t>
  </si>
  <si>
    <t>13:006:2:4:6</t>
  </si>
  <si>
    <t>Большие Галашки</t>
  </si>
  <si>
    <t>66:19:0401001</t>
  </si>
  <si>
    <t>13:047:2:3:6</t>
  </si>
  <si>
    <t>Северка</t>
  </si>
  <si>
    <t>66:19:0701001</t>
  </si>
  <si>
    <t>13:023:2:3:6</t>
  </si>
  <si>
    <t>Лая</t>
  </si>
  <si>
    <t>66:19:1201001</t>
  </si>
  <si>
    <t>13:025:2:3:6</t>
  </si>
  <si>
    <t>Леневка</t>
  </si>
  <si>
    <t>66:19:1301001</t>
  </si>
  <si>
    <t>13:002:2:3:6</t>
  </si>
  <si>
    <t>Анатольская</t>
  </si>
  <si>
    <t>66:19:1901024</t>
  </si>
  <si>
    <t>13:051:2:5:6</t>
  </si>
  <si>
    <t>Соседкова</t>
  </si>
  <si>
    <t>66:19:1901028</t>
  </si>
  <si>
    <t>13:056:2:5:6</t>
  </si>
  <si>
    <t>Черемшанка</t>
  </si>
  <si>
    <t>66:19:1901029</t>
  </si>
  <si>
    <t>13:050:2:5:6</t>
  </si>
  <si>
    <t>Слудка</t>
  </si>
  <si>
    <t>66:19:1909005</t>
  </si>
  <si>
    <t>13:053:2:5:6</t>
  </si>
  <si>
    <t>Темно-Осинова</t>
  </si>
  <si>
    <t>66:19:1909006</t>
  </si>
  <si>
    <t>13:016:2:5:6</t>
  </si>
  <si>
    <t>Дубасова</t>
  </si>
  <si>
    <t>66:19:1909007</t>
  </si>
  <si>
    <t>13:054:2:5:6</t>
  </si>
  <si>
    <t>Фокинцы</t>
  </si>
  <si>
    <t>66:19:1909009</t>
  </si>
  <si>
    <t>13:020:2:5:6</t>
  </si>
  <si>
    <t>66:19:1909010</t>
  </si>
  <si>
    <t>13:028:2:5:6</t>
  </si>
  <si>
    <t>Маркова</t>
  </si>
  <si>
    <t>66:19:1909012</t>
  </si>
  <si>
    <t>13:018:2:5:6</t>
  </si>
  <si>
    <t>Зырянка</t>
  </si>
  <si>
    <t>66:19:1909014</t>
  </si>
  <si>
    <t>13:045:2:5:6</t>
  </si>
  <si>
    <t>66:19:1909015</t>
  </si>
  <si>
    <t>13:046:2:5:6</t>
  </si>
  <si>
    <t>Сартакова</t>
  </si>
  <si>
    <t>66:19:2001001</t>
  </si>
  <si>
    <t>13:027:2:4:6</t>
  </si>
  <si>
    <t>Малая Лая</t>
  </si>
  <si>
    <t>66:19:2401001</t>
  </si>
  <si>
    <t>13:003:2:4:6</t>
  </si>
  <si>
    <t>66:19:2501001</t>
  </si>
  <si>
    <t>13:031:2:3:6</t>
  </si>
  <si>
    <t>66:19:2901001</t>
  </si>
  <si>
    <t>13:039:2:3:6</t>
  </si>
  <si>
    <t>Отрадный</t>
  </si>
  <si>
    <t>66:19:3301001</t>
  </si>
  <si>
    <t>13:001:2:5:6</t>
  </si>
  <si>
    <t>66:19:3401001</t>
  </si>
  <si>
    <t>13:011:2:3:6</t>
  </si>
  <si>
    <t>Вилюй</t>
  </si>
  <si>
    <t>66:19:3601001</t>
  </si>
  <si>
    <t>13:044:2:3:6</t>
  </si>
  <si>
    <t>Ряжик</t>
  </si>
  <si>
    <t>66:19:4101001</t>
  </si>
  <si>
    <t>13:015:2:4:6</t>
  </si>
  <si>
    <t>Дрягуново</t>
  </si>
  <si>
    <t>66:19:4201001</t>
  </si>
  <si>
    <t>13:059:2:5:6</t>
  </si>
  <si>
    <t>Шумиха</t>
  </si>
  <si>
    <t>66:19:4501001</t>
  </si>
  <si>
    <t>13:005:2:5:6</t>
  </si>
  <si>
    <t>Беляковка</t>
  </si>
  <si>
    <t>66:19:4601001</t>
  </si>
  <si>
    <t>13:029:2:5:6</t>
  </si>
  <si>
    <t>Матвеева</t>
  </si>
  <si>
    <t>66:19:4701001</t>
  </si>
  <si>
    <t>13:030:2:4:6</t>
  </si>
  <si>
    <t>Мокроусское</t>
  </si>
  <si>
    <t>66:19:4901001</t>
  </si>
  <si>
    <t>13:026:2:5:6</t>
  </si>
  <si>
    <t>66:19:5101001</t>
  </si>
  <si>
    <t>13:048:2:5:6</t>
  </si>
  <si>
    <t>Сизикова</t>
  </si>
  <si>
    <t>66:19:5201001</t>
  </si>
  <si>
    <t>13:036:2:5:6</t>
  </si>
  <si>
    <t>Новая Башкарка</t>
  </si>
  <si>
    <t>66:19:5501001</t>
  </si>
  <si>
    <t>13:052:2:5:6</t>
  </si>
  <si>
    <t>Старая Паньшина</t>
  </si>
  <si>
    <t>66:19:5801001</t>
  </si>
  <si>
    <t>13:021:2:5:6</t>
  </si>
  <si>
    <t>Корнилова</t>
  </si>
  <si>
    <t>66:19:0501001</t>
  </si>
  <si>
    <t>13:049:2:3:6</t>
  </si>
  <si>
    <t>Синегорский</t>
  </si>
  <si>
    <t>66:19:1101001</t>
  </si>
  <si>
    <t>13:057:2:3:6</t>
  </si>
  <si>
    <t>Черноисточинск</t>
  </si>
  <si>
    <t>66:19:1601001</t>
  </si>
  <si>
    <t>13:012:2:3:6</t>
  </si>
  <si>
    <t>Висим</t>
  </si>
  <si>
    <t>66:19:2701001</t>
  </si>
  <si>
    <t>13:042:2:4:6</t>
  </si>
  <si>
    <t>66:19:2801001</t>
  </si>
  <si>
    <t>13:017:2:3:6</t>
  </si>
  <si>
    <t>Зональный</t>
  </si>
  <si>
    <t>66:19:3101001</t>
  </si>
  <si>
    <t>13:034:2:4:6</t>
  </si>
  <si>
    <t>Николо-Павловское</t>
  </si>
  <si>
    <t>66:19:3201001</t>
  </si>
  <si>
    <t>13:058:2:4:6</t>
  </si>
  <si>
    <t>Шиловка</t>
  </si>
  <si>
    <t>66:19:3501001</t>
  </si>
  <si>
    <t>13:037:2:3:6</t>
  </si>
  <si>
    <t>Новоасбест</t>
  </si>
  <si>
    <t>66:19:3901001</t>
  </si>
  <si>
    <t>13:040:2:3:6</t>
  </si>
  <si>
    <t>66:19:4001001</t>
  </si>
  <si>
    <t>13:022:2:4:6</t>
  </si>
  <si>
    <t>Краснополье</t>
  </si>
  <si>
    <t>66:19:4301001</t>
  </si>
  <si>
    <t>13:008:2:4:6</t>
  </si>
  <si>
    <t>Бродово</t>
  </si>
  <si>
    <t>66:19:4401001</t>
  </si>
  <si>
    <t>13:041:2:4:6</t>
  </si>
  <si>
    <t>Петрокаменское</t>
  </si>
  <si>
    <t>66:19:5001001</t>
  </si>
  <si>
    <t>13:033:2:4:6</t>
  </si>
  <si>
    <t>Мурзинка</t>
  </si>
  <si>
    <t>66:19:5301001</t>
  </si>
  <si>
    <t>13:004:2:4:6</t>
  </si>
  <si>
    <t>Башкарка</t>
  </si>
  <si>
    <t>66:19:5401001</t>
  </si>
  <si>
    <t>13:060:2:4:6</t>
  </si>
  <si>
    <t>Южаково</t>
  </si>
  <si>
    <t>66:19:5601001</t>
  </si>
  <si>
    <t>13:038:2:4:6</t>
  </si>
  <si>
    <t>Новопаньшино</t>
  </si>
  <si>
    <t>66:19:5701001</t>
  </si>
  <si>
    <t>13:009:2:4:6</t>
  </si>
  <si>
    <t>Бызово</t>
  </si>
  <si>
    <t>66:19:5901001</t>
  </si>
  <si>
    <t>13:019:2:4:6</t>
  </si>
  <si>
    <t>Кайгородское</t>
  </si>
  <si>
    <t>66:19:2101001</t>
  </si>
  <si>
    <t>13:013:1:2:4</t>
  </si>
  <si>
    <t>66:19:2201001</t>
  </si>
  <si>
    <t>13:024:2:4:6</t>
  </si>
  <si>
    <t>66:19:3701001</t>
  </si>
  <si>
    <t>13:043:2:5:6</t>
  </si>
  <si>
    <t>Реши</t>
  </si>
  <si>
    <t>66:19:3001001</t>
  </si>
  <si>
    <t>13:007:2:3:6</t>
  </si>
  <si>
    <t>Братчиково</t>
  </si>
  <si>
    <t>66:19:0601001</t>
  </si>
  <si>
    <t>13:014:2:3:6</t>
  </si>
  <si>
    <t>Дальний</t>
  </si>
  <si>
    <t>7729990</t>
  </si>
  <si>
    <t>13:032:2:3:6</t>
  </si>
  <si>
    <t>Монзино</t>
  </si>
  <si>
    <t>13:035:2:5:6</t>
  </si>
  <si>
    <t>Новая</t>
  </si>
  <si>
    <t>13:010:2:5:6</t>
  </si>
  <si>
    <t>Верхняя Алабашка</t>
  </si>
  <si>
    <t>13:000:0:0:0</t>
  </si>
  <si>
    <t>66:19:0101003</t>
  </si>
  <si>
    <t>Нижний Тагил</t>
  </si>
  <si>
    <t>14:011:2:5:6</t>
  </si>
  <si>
    <t>Город Нижний Тагил</t>
  </si>
  <si>
    <t>город Нижний Тагил</t>
  </si>
  <si>
    <t>66:19:0101002</t>
  </si>
  <si>
    <t>14:015:2:5:6</t>
  </si>
  <si>
    <t>Нижняя Ослянка</t>
  </si>
  <si>
    <t>66:19:0101013</t>
  </si>
  <si>
    <t>14:002:2:3:6</t>
  </si>
  <si>
    <t>Баклушина</t>
  </si>
  <si>
    <t>66:19:0101016</t>
  </si>
  <si>
    <t>14:006:2:3:6</t>
  </si>
  <si>
    <t>Волчевка</t>
  </si>
  <si>
    <t>66:19:0101024</t>
  </si>
  <si>
    <t>14:022:2:3:6</t>
  </si>
  <si>
    <t>Чауж</t>
  </si>
  <si>
    <t>66:19:0101026</t>
  </si>
  <si>
    <t>14:008:2:3:6</t>
  </si>
  <si>
    <t>Еква</t>
  </si>
  <si>
    <t>66:19:0101028</t>
  </si>
  <si>
    <t>14:003:2:5:6</t>
  </si>
  <si>
    <t>Баронская</t>
  </si>
  <si>
    <t>66:19:0101030</t>
  </si>
  <si>
    <t>14:019:2:3:6</t>
  </si>
  <si>
    <t>Таны</t>
  </si>
  <si>
    <t>66:19:0101032</t>
  </si>
  <si>
    <t>14:012:2:5:6</t>
  </si>
  <si>
    <t>Захаровка</t>
  </si>
  <si>
    <t>66:19:0101034</t>
  </si>
  <si>
    <t>14:013:2:3:6</t>
  </si>
  <si>
    <t>Канава</t>
  </si>
  <si>
    <t>66:19:0103008</t>
  </si>
  <si>
    <t>14:001:2:3:6</t>
  </si>
  <si>
    <t>Антоновский</t>
  </si>
  <si>
    <t>66:19:0201001</t>
  </si>
  <si>
    <t>14:004:2:4:6</t>
  </si>
  <si>
    <t>Верхняя Ослянка</t>
  </si>
  <si>
    <t>66:19:0801001</t>
  </si>
  <si>
    <t>14:009:2:4:6</t>
  </si>
  <si>
    <t>Елизаветинское</t>
  </si>
  <si>
    <t>66:19:0901001</t>
  </si>
  <si>
    <t>14:023:2:3:6</t>
  </si>
  <si>
    <t>Чащино</t>
  </si>
  <si>
    <t>66:19:1001001</t>
  </si>
  <si>
    <t>14:017:2:3:6</t>
  </si>
  <si>
    <t>Студеный</t>
  </si>
  <si>
    <t>66:19:1401001</t>
  </si>
  <si>
    <t>14:021:2:5:6</t>
  </si>
  <si>
    <t>Усть-Утка</t>
  </si>
  <si>
    <t>66:19:1801001</t>
  </si>
  <si>
    <t>14:018:2:4:6</t>
  </si>
  <si>
    <t>Сулем</t>
  </si>
  <si>
    <t>66:19:2301001</t>
  </si>
  <si>
    <t>14:007:2:3:6</t>
  </si>
  <si>
    <t>Евстюниха</t>
  </si>
  <si>
    <t>66:19:0301001</t>
  </si>
  <si>
    <t>14:016:2:4:6</t>
  </si>
  <si>
    <t>Серебрянка</t>
  </si>
  <si>
    <t>66:19:1501001</t>
  </si>
  <si>
    <t>14:005:2:3:6</t>
  </si>
  <si>
    <t>Висимо-Уткинск</t>
  </si>
  <si>
    <t>66:19:1701001</t>
  </si>
  <si>
    <t>14:020:2:3:6</t>
  </si>
  <si>
    <t>Уралец</t>
  </si>
  <si>
    <t>66:56:0101001</t>
  </si>
  <si>
    <t>14:014:1:1:2</t>
  </si>
  <si>
    <t>городские населенные пункты с численностью населения больше 100 000 человек;</t>
  </si>
  <si>
    <t>14:010:2:3:6</t>
  </si>
  <si>
    <t>Запрудный</t>
  </si>
  <si>
    <t>Нижний</t>
  </si>
  <si>
    <t>14:000:0:0:0</t>
  </si>
  <si>
    <t>66:54:0101001</t>
  </si>
  <si>
    <t>ЗАТО - г. Лесной</t>
  </si>
  <si>
    <t>Лесной</t>
  </si>
  <si>
    <t>Городской округ "Город Лесной"</t>
  </si>
  <si>
    <t>66:54:0303001</t>
  </si>
  <si>
    <t>15:004:2:3:6</t>
  </si>
  <si>
    <t>Чащавита</t>
  </si>
  <si>
    <t>66:54:0304001</t>
  </si>
  <si>
    <t>15:005:2:3:5</t>
  </si>
  <si>
    <t>Таежный</t>
  </si>
  <si>
    <t>66:54:0305001</t>
  </si>
  <si>
    <t>15:001:2:3:6</t>
  </si>
  <si>
    <t>Бушуевка</t>
  </si>
  <si>
    <t>15:002:1:2:4</t>
  </si>
  <si>
    <t>Елкино</t>
  </si>
  <si>
    <t>изменен вид населенного пункта</t>
  </si>
  <si>
    <t>15:006:2:3:4</t>
  </si>
  <si>
    <t>15:000:0:0:0</t>
  </si>
  <si>
    <t>66:07:0101003</t>
  </si>
  <si>
    <t>Богдановичский</t>
  </si>
  <si>
    <t>16:039:2:5:6</t>
  </si>
  <si>
    <t>Чудова</t>
  </si>
  <si>
    <t>Городской округ Богданович</t>
  </si>
  <si>
    <t>городской округ Богданович</t>
  </si>
  <si>
    <t>66:07:0106002</t>
  </si>
  <si>
    <t>16:018:2:5:6</t>
  </si>
  <si>
    <t>66:07:0106003</t>
  </si>
  <si>
    <t>16:029:2:5:6</t>
  </si>
  <si>
    <t>Поповка</t>
  </si>
  <si>
    <t>66:07:0201001</t>
  </si>
  <si>
    <t>16:019:2:3:6</t>
  </si>
  <si>
    <t>Красный Маяк</t>
  </si>
  <si>
    <t>66:07:0401001</t>
  </si>
  <si>
    <t>16:010:2:3:6</t>
  </si>
  <si>
    <t>Грязновская</t>
  </si>
  <si>
    <t>66:07:0501001</t>
  </si>
  <si>
    <t>16:024:2:5:6</t>
  </si>
  <si>
    <t>Мелехина</t>
  </si>
  <si>
    <t>66:07:0701001</t>
  </si>
  <si>
    <t>16:004:2:5:6</t>
  </si>
  <si>
    <t>Билейка</t>
  </si>
  <si>
    <t>66:07:0901001</t>
  </si>
  <si>
    <t>16:006:2:5:6</t>
  </si>
  <si>
    <t>Быкова</t>
  </si>
  <si>
    <t>66:07:1101001</t>
  </si>
  <si>
    <t>16:016:2:5:6</t>
  </si>
  <si>
    <t>Кашина</t>
  </si>
  <si>
    <t>66:07:1201001</t>
  </si>
  <si>
    <t>16:031:2:5:6</t>
  </si>
  <si>
    <t>Прищаново</t>
  </si>
  <si>
    <t>66:07:1301001</t>
  </si>
  <si>
    <t>16:017:2:4:5</t>
  </si>
  <si>
    <t>Коменки</t>
  </si>
  <si>
    <t>66:07:1401001</t>
  </si>
  <si>
    <t>16:026:2:5:6</t>
  </si>
  <si>
    <t>66:07:1402007</t>
  </si>
  <si>
    <t>16:023:2:3:6</t>
  </si>
  <si>
    <t>Луч</t>
  </si>
  <si>
    <t>66:07:1402008</t>
  </si>
  <si>
    <t>16:033:2:3:6</t>
  </si>
  <si>
    <t>Сосновский</t>
  </si>
  <si>
    <t>66:07:1601001</t>
  </si>
  <si>
    <t>16:020:2:4:6</t>
  </si>
  <si>
    <t>Кулики</t>
  </si>
  <si>
    <t>66:07:2001001</t>
  </si>
  <si>
    <t>16:028:2:3:5</t>
  </si>
  <si>
    <t>Полдневой</t>
  </si>
  <si>
    <t>66:07:2101001</t>
  </si>
  <si>
    <t>16:007:2:5:6</t>
  </si>
  <si>
    <t>Верхняя Полдневая</t>
  </si>
  <si>
    <t>66:07:2201001</t>
  </si>
  <si>
    <t>16:025:2:5:6</t>
  </si>
  <si>
    <t>Октябрина</t>
  </si>
  <si>
    <t>66:07:2303003</t>
  </si>
  <si>
    <t>16:041:2:5:6</t>
  </si>
  <si>
    <t>Щипачи</t>
  </si>
  <si>
    <t>66:07:2304002</t>
  </si>
  <si>
    <t>16:037:2:5:6</t>
  </si>
  <si>
    <t>Черданцы</t>
  </si>
  <si>
    <t>66:07:2304004</t>
  </si>
  <si>
    <t>16:001:2:5:6</t>
  </si>
  <si>
    <t>Алешина</t>
  </si>
  <si>
    <t>66:07:2401001</t>
  </si>
  <si>
    <t>16:038:2:4:6</t>
  </si>
  <si>
    <t>Чернокоровское</t>
  </si>
  <si>
    <t>66:07:2501001</t>
  </si>
  <si>
    <t>16:032:2:5:6</t>
  </si>
  <si>
    <t>Раскатиха</t>
  </si>
  <si>
    <t>66:07:2601001</t>
  </si>
  <si>
    <t>16:027:2:5:6</t>
  </si>
  <si>
    <t>Паршина</t>
  </si>
  <si>
    <t>66:07:2701001</t>
  </si>
  <si>
    <t>16:040:2:4:6</t>
  </si>
  <si>
    <t>66:07:2801001</t>
  </si>
  <si>
    <t>16:008:2:4:6</t>
  </si>
  <si>
    <t>Волковское</t>
  </si>
  <si>
    <t>66:07:3101001</t>
  </si>
  <si>
    <t>16:034:2:4:6</t>
  </si>
  <si>
    <t>Суворы</t>
  </si>
  <si>
    <t>66:07:0301001</t>
  </si>
  <si>
    <t>16:011:2:4:5</t>
  </si>
  <si>
    <t>Грязновское</t>
  </si>
  <si>
    <t>66:07:0601001</t>
  </si>
  <si>
    <t>16:021:2:4:6</t>
  </si>
  <si>
    <t>Кунарское</t>
  </si>
  <si>
    <t>66:07:0801001</t>
  </si>
  <si>
    <t>16:036:2:4:5</t>
  </si>
  <si>
    <t>Тыгиш</t>
  </si>
  <si>
    <t>66:07:1001001</t>
  </si>
  <si>
    <t>16:005:1:1:4</t>
  </si>
  <si>
    <t>Богданович</t>
  </si>
  <si>
    <t>66:07:1501001</t>
  </si>
  <si>
    <t>16:003:2:4:5</t>
  </si>
  <si>
    <t>66:07:1701001</t>
  </si>
  <si>
    <t>16:015:2:4:6</t>
  </si>
  <si>
    <t>Каменноозерское</t>
  </si>
  <si>
    <t>66:07:1801001</t>
  </si>
  <si>
    <t>16:035:2:4:5</t>
  </si>
  <si>
    <t>66:07:1901001</t>
  </si>
  <si>
    <t>16:002:2:4:5</t>
  </si>
  <si>
    <t>Байны</t>
  </si>
  <si>
    <t>66:07:2901001</t>
  </si>
  <si>
    <t>16:014:2:4:6</t>
  </si>
  <si>
    <t>Ильинское</t>
  </si>
  <si>
    <t>66:07:3001001</t>
  </si>
  <si>
    <t>16:009:2:4:6</t>
  </si>
  <si>
    <t>Гарашкинское</t>
  </si>
  <si>
    <t>66:07:0102003</t>
  </si>
  <si>
    <t>16:030:2:5:6</t>
  </si>
  <si>
    <t>Билейский Рыбопитомник</t>
  </si>
  <si>
    <t>16:022:2:3:6</t>
  </si>
  <si>
    <t>Куртугуз</t>
  </si>
  <si>
    <t>16:012:2:6:6</t>
  </si>
  <si>
    <t>Дубровный</t>
  </si>
  <si>
    <t>х</t>
  </si>
  <si>
    <t>16:013:2:3:6</t>
  </si>
  <si>
    <t>16:000:0:0:0</t>
  </si>
  <si>
    <t>66:66:0101001</t>
  </si>
  <si>
    <t>17:001:1:2:4</t>
  </si>
  <si>
    <t>Верхнее Дуброво</t>
  </si>
  <si>
    <t>Городской округ Верхнее Дуброво</t>
  </si>
  <si>
    <t>городской округ Верхнее Дуброво</t>
  </si>
  <si>
    <t>17:000:0:0:0</t>
  </si>
  <si>
    <t>66:67:0101001</t>
  </si>
  <si>
    <t>Невьянский</t>
  </si>
  <si>
    <t>18:001:1:2:4</t>
  </si>
  <si>
    <t>Верх-Нейвинский</t>
  </si>
  <si>
    <t>Городской округ Верх-Нейвинский</t>
  </si>
  <si>
    <t>городской округ Верх-Нейвинский</t>
  </si>
  <si>
    <t>18:000:0:0:0</t>
  </si>
  <si>
    <t>66:37:0201001</t>
  </si>
  <si>
    <t>Кировград</t>
  </si>
  <si>
    <t>19:002:1:1:4</t>
  </si>
  <si>
    <t>Верхний Тагил</t>
  </si>
  <si>
    <t>Городской округ Верхний Тагил</t>
  </si>
  <si>
    <t>городской округ Верхний Тагил</t>
  </si>
  <si>
    <t>66:37:0301001</t>
  </si>
  <si>
    <t>19:003:2:3:6</t>
  </si>
  <si>
    <t>Половинный</t>
  </si>
  <si>
    <t>66:37:0401001</t>
  </si>
  <si>
    <t>19:001:2:3:6</t>
  </si>
  <si>
    <t>Белоречка</t>
  </si>
  <si>
    <t>19:000:0:0:0</t>
  </si>
  <si>
    <t>66:36:0301001</t>
  </si>
  <si>
    <t>Верхняя Пышма</t>
  </si>
  <si>
    <t>20:004:2:5:6</t>
  </si>
  <si>
    <t>Верхотурка</t>
  </si>
  <si>
    <t>Городской округ Верхняя Пышма</t>
  </si>
  <si>
    <t>городской округ Верхняя Пышма</t>
  </si>
  <si>
    <t>66:36:0401001</t>
  </si>
  <si>
    <t>20:020:2:5:6</t>
  </si>
  <si>
    <t>Мостовка</t>
  </si>
  <si>
    <t>66:36:1101001</t>
  </si>
  <si>
    <t>20:024:2:3:6</t>
  </si>
  <si>
    <t>Соколовка</t>
  </si>
  <si>
    <t>66:36:0101001</t>
  </si>
  <si>
    <t>20:003:1:1:3</t>
  </si>
  <si>
    <t>66:36:0201001</t>
  </si>
  <si>
    <t>20:017:2:3:6</t>
  </si>
  <si>
    <t>66:36:0501001</t>
  </si>
  <si>
    <t>20:018:2:3:6</t>
  </si>
  <si>
    <t>66:36:0701001</t>
  </si>
  <si>
    <t>20:011:2:3:6</t>
  </si>
  <si>
    <t>Кедровое</t>
  </si>
  <si>
    <t>66:36:0801001</t>
  </si>
  <si>
    <t>20:015:2:4:6</t>
  </si>
  <si>
    <t>66:36:0901001</t>
  </si>
  <si>
    <t>20:013:2:3:6</t>
  </si>
  <si>
    <t>Красный Адуй</t>
  </si>
  <si>
    <t>66:36:1001001</t>
  </si>
  <si>
    <t>20:016:2:3:6</t>
  </si>
  <si>
    <t>Нагорный</t>
  </si>
  <si>
    <t>66:36:1201001</t>
  </si>
  <si>
    <t>20:019:2:3:6</t>
  </si>
  <si>
    <t>66:36:1301001</t>
  </si>
  <si>
    <t>20:012:2:3:6</t>
  </si>
  <si>
    <t>Красный</t>
  </si>
  <si>
    <t>66:36:1501001</t>
  </si>
  <si>
    <t>20:009:2:3:6</t>
  </si>
  <si>
    <t>Исеть</t>
  </si>
  <si>
    <t>66:36:1601001</t>
  </si>
  <si>
    <t>20:005:2:3:6</t>
  </si>
  <si>
    <t>Гать</t>
  </si>
  <si>
    <t>66:36:1701001</t>
  </si>
  <si>
    <t>20:022:2:3:6</t>
  </si>
  <si>
    <t>Сагра</t>
  </si>
  <si>
    <t>66:36:1801001</t>
  </si>
  <si>
    <t>20:023:2:3:6</t>
  </si>
  <si>
    <t>Санаторный</t>
  </si>
  <si>
    <t>66:36:1901001</t>
  </si>
  <si>
    <t>20:025:2:3:6</t>
  </si>
  <si>
    <t>Шахты</t>
  </si>
  <si>
    <t>66:36:2001001</t>
  </si>
  <si>
    <t>20:001:2:4:6</t>
  </si>
  <si>
    <t>Балтым</t>
  </si>
  <si>
    <t>66:36:2101001</t>
  </si>
  <si>
    <t>20:007:2:3:6</t>
  </si>
  <si>
    <t>Залесье</t>
  </si>
  <si>
    <t>66:36:2301001</t>
  </si>
  <si>
    <t>20:008:2:3:6</t>
  </si>
  <si>
    <t>Зеленый Бор</t>
  </si>
  <si>
    <t>66:36:0601001</t>
  </si>
  <si>
    <t>20:010:2:3:6</t>
  </si>
  <si>
    <t>Каменные Ключи</t>
  </si>
  <si>
    <t>66:36:2401001</t>
  </si>
  <si>
    <t>20:021:2:3:6</t>
  </si>
  <si>
    <t>Ромашка</t>
  </si>
  <si>
    <t>66:36:2501001</t>
  </si>
  <si>
    <t>20:002:2:3:6</t>
  </si>
  <si>
    <t>Вашты</t>
  </si>
  <si>
    <t>66:36:1401001</t>
  </si>
  <si>
    <t>20:006:2:3:6</t>
  </si>
  <si>
    <t>Глубокий Лог</t>
  </si>
  <si>
    <t>66:36:2201001</t>
  </si>
  <si>
    <t>20:014:2:3:6</t>
  </si>
  <si>
    <t>Крутой</t>
  </si>
  <si>
    <t>Верхняя</t>
  </si>
  <si>
    <t>20:000:0:0:0</t>
  </si>
  <si>
    <t>66:38:0101001</t>
  </si>
  <si>
    <t>Кушва</t>
  </si>
  <si>
    <t>21:001:1:1:4</t>
  </si>
  <si>
    <t>Верхняя Тура</t>
  </si>
  <si>
    <t>Городской округ Верхняя Тура</t>
  </si>
  <si>
    <t>21:000:0:0:0</t>
  </si>
  <si>
    <t>66:09:2002005</t>
  </si>
  <si>
    <t>Верхотурский</t>
  </si>
  <si>
    <t>22:044:2:5:6</t>
  </si>
  <si>
    <t>Шумкова</t>
  </si>
  <si>
    <t>Городской округ Верхотурский</t>
  </si>
  <si>
    <t>городской округ Верхотурский</t>
  </si>
  <si>
    <t>66:09:0501001</t>
  </si>
  <si>
    <t>22:013:2:5:6</t>
  </si>
  <si>
    <t>Заимка</t>
  </si>
  <si>
    <t>66:09:0601001</t>
  </si>
  <si>
    <t>22:009:2:5:6</t>
  </si>
  <si>
    <t>Глазуновка</t>
  </si>
  <si>
    <t>66:09:0701001</t>
  </si>
  <si>
    <t>22:003:2:5:6</t>
  </si>
  <si>
    <t>Бочкарева</t>
  </si>
  <si>
    <t>66:09:0901001</t>
  </si>
  <si>
    <t>22:026:2:5:6</t>
  </si>
  <si>
    <t>66:09:1101001</t>
  </si>
  <si>
    <t>22:023:2:5:6</t>
  </si>
  <si>
    <t>Костылева</t>
  </si>
  <si>
    <t>66:09:1301001</t>
  </si>
  <si>
    <t>22:031:2:4:6</t>
  </si>
  <si>
    <t>Меркушино</t>
  </si>
  <si>
    <t>66:09:1401001</t>
  </si>
  <si>
    <t>22:029:2:5:6</t>
  </si>
  <si>
    <t>Малахова</t>
  </si>
  <si>
    <t>66:09:1601001</t>
  </si>
  <si>
    <t>22:001:2:5:6</t>
  </si>
  <si>
    <t>Белая Глина</t>
  </si>
  <si>
    <t>66:09:1701001</t>
  </si>
  <si>
    <t>22:032:2:5:6</t>
  </si>
  <si>
    <t>Морозова</t>
  </si>
  <si>
    <t>66:09:1901001</t>
  </si>
  <si>
    <t>22:025:2:5:6</t>
  </si>
  <si>
    <t>Лаптева</t>
  </si>
  <si>
    <t>66:09:2001007</t>
  </si>
  <si>
    <t>22:035:2:5:6</t>
  </si>
  <si>
    <t>Пинягина</t>
  </si>
  <si>
    <t>66:09:2001008</t>
  </si>
  <si>
    <t>22:012:2:5:6</t>
  </si>
  <si>
    <t>Жернакова</t>
  </si>
  <si>
    <t>66:09:2002002</t>
  </si>
  <si>
    <t>22:002:2:5:6</t>
  </si>
  <si>
    <t>Боровая</t>
  </si>
  <si>
    <t>66:09:2002003</t>
  </si>
  <si>
    <t>22:016:2:5:6</t>
  </si>
  <si>
    <t>Злыгостева</t>
  </si>
  <si>
    <t>66:09:2002004</t>
  </si>
  <si>
    <t>22:006:2:5:6</t>
  </si>
  <si>
    <t>Верхняя Постникова</t>
  </si>
  <si>
    <t>66:09:2003002</t>
  </si>
  <si>
    <t>22:015:2:5:6</t>
  </si>
  <si>
    <t>66:09:2003003</t>
  </si>
  <si>
    <t>22:041:2:5:6</t>
  </si>
  <si>
    <t>66:09:2003005</t>
  </si>
  <si>
    <t>22:033:2:5:6</t>
  </si>
  <si>
    <t>Никитина</t>
  </si>
  <si>
    <t>66:09:2004002</t>
  </si>
  <si>
    <t>22:043:2:5:6</t>
  </si>
  <si>
    <t>Шнурова</t>
  </si>
  <si>
    <t>66:09:2005002</t>
  </si>
  <si>
    <t>22:027:2:5:6</t>
  </si>
  <si>
    <t>Литовская</t>
  </si>
  <si>
    <t>66:09:2005003</t>
  </si>
  <si>
    <t>22:040:2:5:6</t>
  </si>
  <si>
    <t>Рассол</t>
  </si>
  <si>
    <t>66:09:2005004</t>
  </si>
  <si>
    <t>22:028:2:5:6</t>
  </si>
  <si>
    <t>66:09:2005005</t>
  </si>
  <si>
    <t>22:010:2:5:6</t>
  </si>
  <si>
    <t>Голубева</t>
  </si>
  <si>
    <t>66:09:2005006</t>
  </si>
  <si>
    <t>22:008:2:5:6</t>
  </si>
  <si>
    <t>Воронская</t>
  </si>
  <si>
    <t>66:09:2006003</t>
  </si>
  <si>
    <t>22:014:2:5:6</t>
  </si>
  <si>
    <t>Запольская</t>
  </si>
  <si>
    <t>66:09:2006004</t>
  </si>
  <si>
    <t>22:034:2:4:6</t>
  </si>
  <si>
    <t>Отрадново</t>
  </si>
  <si>
    <t>66:09:2401001</t>
  </si>
  <si>
    <t>22:018:2:3:6</t>
  </si>
  <si>
    <t>Карелино</t>
  </si>
  <si>
    <t>66:09:0201001</t>
  </si>
  <si>
    <t>22:037:2:3:5</t>
  </si>
  <si>
    <t>Привокзальный</t>
  </si>
  <si>
    <t>66:09:0301001</t>
  </si>
  <si>
    <t>22:017:2:3:6</t>
  </si>
  <si>
    <t>Калачик</t>
  </si>
  <si>
    <t>66:09:0401001</t>
  </si>
  <si>
    <t>22:007:1:1:4</t>
  </si>
  <si>
    <t>Верхотурье</t>
  </si>
  <si>
    <t>66:09:1001001</t>
  </si>
  <si>
    <t>22:024:2:4:6</t>
  </si>
  <si>
    <t>Красногорское</t>
  </si>
  <si>
    <t>66:09:1201001</t>
  </si>
  <si>
    <t>22:042:2:4:6</t>
  </si>
  <si>
    <t>Усть-Салда</t>
  </si>
  <si>
    <t>66:09:1501001</t>
  </si>
  <si>
    <t>22:020:2:4:6</t>
  </si>
  <si>
    <t>Кордюково</t>
  </si>
  <si>
    <t>66:09:1801001</t>
  </si>
  <si>
    <t>22:011:2:4:6</t>
  </si>
  <si>
    <t>Дерябино</t>
  </si>
  <si>
    <t>66:09:2201001</t>
  </si>
  <si>
    <t>22:019:2:3:6</t>
  </si>
  <si>
    <t>Карпунинский</t>
  </si>
  <si>
    <t>66:09:2501001</t>
  </si>
  <si>
    <t>22:038:2:4:6</t>
  </si>
  <si>
    <t>Прокопьевская Салда</t>
  </si>
  <si>
    <t>66:09:2601001</t>
  </si>
  <si>
    <t>22:036:2:4:6</t>
  </si>
  <si>
    <t>Пия</t>
  </si>
  <si>
    <t>66:09:2101001</t>
  </si>
  <si>
    <t>22:022:2:3:6</t>
  </si>
  <si>
    <t>Косолманка</t>
  </si>
  <si>
    <t>8487846</t>
  </si>
  <si>
    <t>22:005:2:5:6</t>
  </si>
  <si>
    <t>Вавилова</t>
  </si>
  <si>
    <t>22:039:2:5:6</t>
  </si>
  <si>
    <t>Путимка</t>
  </si>
  <si>
    <t>22:030:2:5:6</t>
  </si>
  <si>
    <t>Матюшина</t>
  </si>
  <si>
    <t>22:021:2:5:6</t>
  </si>
  <si>
    <t>Королева</t>
  </si>
  <si>
    <t>22:004:2:5:6</t>
  </si>
  <si>
    <t>Бурлева</t>
  </si>
  <si>
    <t>22:000:0:0:0</t>
  </si>
  <si>
    <t>66:21:1001001</t>
  </si>
  <si>
    <t>Ревда</t>
  </si>
  <si>
    <t>23:002:2:3:6</t>
  </si>
  <si>
    <t>Вязовая</t>
  </si>
  <si>
    <t>Дегтярск</t>
  </si>
  <si>
    <t>Городской округ Дегтярск</t>
  </si>
  <si>
    <t>городской округ Дегтярск</t>
  </si>
  <si>
    <t>66:40:0101037</t>
  </si>
  <si>
    <t>23:003:1:1:4</t>
  </si>
  <si>
    <t>66:21:1101001</t>
  </si>
  <si>
    <t>23:004:2:3:6</t>
  </si>
  <si>
    <t>Чусовая</t>
  </si>
  <si>
    <t>66:21:0701001</t>
  </si>
  <si>
    <t>23:001:2:3:6</t>
  </si>
  <si>
    <t>Бережок</t>
  </si>
  <si>
    <t>23:000:0:0:0</t>
  </si>
  <si>
    <t>66:42:0501001</t>
  </si>
  <si>
    <t>Заречный</t>
  </si>
  <si>
    <t>24:004:2:5:6</t>
  </si>
  <si>
    <t>Курманка</t>
  </si>
  <si>
    <t>Городской округ Заречный</t>
  </si>
  <si>
    <t>городской округ Заречный</t>
  </si>
  <si>
    <t>66:42:0401001</t>
  </si>
  <si>
    <t>24:001:2:5:6</t>
  </si>
  <si>
    <t>Боярка</t>
  </si>
  <si>
    <t>66:42:0601001</t>
  </si>
  <si>
    <t>24:002:2:5:6</t>
  </si>
  <si>
    <t>Гагарка</t>
  </si>
  <si>
    <t>66:42:0701001</t>
  </si>
  <si>
    <t>24:005:2:4:5</t>
  </si>
  <si>
    <t>Мезенское</t>
  </si>
  <si>
    <t>66:42:0101001</t>
  </si>
  <si>
    <t>24:003:1:1:4</t>
  </si>
  <si>
    <t>24:000:0:0:0</t>
  </si>
  <si>
    <t>66:71:0101001</t>
  </si>
  <si>
    <t>ЗАТО - п. Свободный</t>
  </si>
  <si>
    <t>Свободный</t>
  </si>
  <si>
    <t>25:001:1:2:4</t>
  </si>
  <si>
    <t>Городской округ ЗАТО Свободный</t>
  </si>
  <si>
    <t>городской округ ЗАТО Свободный</t>
  </si>
  <si>
    <t>25:000:0:0:0</t>
  </si>
  <si>
    <t>66:47:0107003</t>
  </si>
  <si>
    <t>нежилой НП</t>
  </si>
  <si>
    <t>00:022:0:0:0</t>
  </si>
  <si>
    <t>Верхняя Косьва</t>
  </si>
  <si>
    <t>26:000:0:0:0</t>
  </si>
  <si>
    <t>Городской округ Карпинск</t>
  </si>
  <si>
    <t>66:47:0201001</t>
  </si>
  <si>
    <t>26:007:2:3:6</t>
  </si>
  <si>
    <t>Сосновка</t>
  </si>
  <si>
    <t>городской округ Карпинск</t>
  </si>
  <si>
    <t>66:47:0301001</t>
  </si>
  <si>
    <t>26:006:2:3:6</t>
  </si>
  <si>
    <t>Новая Княсьпа</t>
  </si>
  <si>
    <t>66:47:0501001</t>
  </si>
  <si>
    <t>26:003:2:3:6</t>
  </si>
  <si>
    <t>Каквинские Печи</t>
  </si>
  <si>
    <t>66:47:0701001</t>
  </si>
  <si>
    <t>26:005:2:3:6</t>
  </si>
  <si>
    <t>Кытлым</t>
  </si>
  <si>
    <t>66:47:0401001</t>
  </si>
  <si>
    <t>26:004:1:1:4</t>
  </si>
  <si>
    <t>66:47:0601001</t>
  </si>
  <si>
    <t>26:002:2:3:6</t>
  </si>
  <si>
    <t>Веселовка</t>
  </si>
  <si>
    <t>66:47:0106002</t>
  </si>
  <si>
    <t>26:001:2:3:6</t>
  </si>
  <si>
    <t>Антипинский</t>
  </si>
  <si>
    <t>66:50:0301001</t>
  </si>
  <si>
    <t>Краснотурьинск</t>
  </si>
  <si>
    <t>27:005:2:3:6</t>
  </si>
  <si>
    <t>Чернореченск</t>
  </si>
  <si>
    <t>Городской округ Краснотурьинск</t>
  </si>
  <si>
    <t>городской округ Краснотурьинск</t>
  </si>
  <si>
    <t>66:50:0401001</t>
  </si>
  <si>
    <t>27:003:2:3:6</t>
  </si>
  <si>
    <t>Прибрежный</t>
  </si>
  <si>
    <t>66:50:0501001</t>
  </si>
  <si>
    <t>27:002:1:1:3</t>
  </si>
  <si>
    <t>66:50:0801001</t>
  </si>
  <si>
    <t>27:004:2:3:6</t>
  </si>
  <si>
    <t>Рудничный</t>
  </si>
  <si>
    <t>66:50:1201001</t>
  </si>
  <si>
    <t>27:006:2:3:6</t>
  </si>
  <si>
    <t>Шихан</t>
  </si>
  <si>
    <t>66:50:1001001</t>
  </si>
  <si>
    <t>27:001:2:3:6</t>
  </si>
  <si>
    <t>Воронцовка</t>
  </si>
  <si>
    <t>27:000:0:0:0</t>
  </si>
  <si>
    <t>66:51:0401003</t>
  </si>
  <si>
    <t>Красноуральск</t>
  </si>
  <si>
    <t>28:009:2:3:6</t>
  </si>
  <si>
    <t>Промежуток</t>
  </si>
  <si>
    <t>Городской округ Красноуральск</t>
  </si>
  <si>
    <t>городской округ Красноуральск</t>
  </si>
  <si>
    <t>66:51:0201001</t>
  </si>
  <si>
    <t>28:003:2:3:6</t>
  </si>
  <si>
    <t>Дачный</t>
  </si>
  <si>
    <t>66:51:0301001</t>
  </si>
  <si>
    <t>28:005:2:3:6</t>
  </si>
  <si>
    <t>Краснодольский</t>
  </si>
  <si>
    <t>66:51:0401004</t>
  </si>
  <si>
    <t>28:001:2:3:6</t>
  </si>
  <si>
    <t>Бородинка</t>
  </si>
  <si>
    <t>66:51:0401005</t>
  </si>
  <si>
    <t>28:010:2:3:6</t>
  </si>
  <si>
    <t>Чирок</t>
  </si>
  <si>
    <t>66:51:0401006</t>
  </si>
  <si>
    <t>28:007:2:3:6</t>
  </si>
  <si>
    <t>Межень</t>
  </si>
  <si>
    <t>66:51:0401013</t>
  </si>
  <si>
    <t>28:008:2:3:6</t>
  </si>
  <si>
    <t>Никольский</t>
  </si>
  <si>
    <t>66:51:0401016</t>
  </si>
  <si>
    <t>28:011:2:5:6</t>
  </si>
  <si>
    <t>Ясьва</t>
  </si>
  <si>
    <t>66:51:0101001</t>
  </si>
  <si>
    <t>28:006:1:1:4</t>
  </si>
  <si>
    <t>66:51:0401010</t>
  </si>
  <si>
    <t>28:004:2:3:6</t>
  </si>
  <si>
    <t>66:51:0401015</t>
  </si>
  <si>
    <t>28:002:2:3:6</t>
  </si>
  <si>
    <t>Высокий</t>
  </si>
  <si>
    <t>28:000:0:0:0</t>
  </si>
  <si>
    <t>66:14:0101004</t>
  </si>
  <si>
    <t>Красноуфимский</t>
  </si>
  <si>
    <t>29:001:2:3:6</t>
  </si>
  <si>
    <t>Журавлиный Лог</t>
  </si>
  <si>
    <t>Красноуфимск</t>
  </si>
  <si>
    <t>Городской округ Красноуфимск</t>
  </si>
  <si>
    <t>городской округ Красноуфимск</t>
  </si>
  <si>
    <t>66:14:0101036</t>
  </si>
  <si>
    <t>29:005:2:3:6</t>
  </si>
  <si>
    <t>Черная Речка</t>
  </si>
  <si>
    <t>66:14:0101040</t>
  </si>
  <si>
    <t>29:004:2:3:6</t>
  </si>
  <si>
    <t>Пудлинговый</t>
  </si>
  <si>
    <t>66:52:0101001</t>
  </si>
  <si>
    <t>29:002:1:1:4</t>
  </si>
  <si>
    <t>66:14:0101024</t>
  </si>
  <si>
    <t>29:003:2:3:6</t>
  </si>
  <si>
    <t>Полухино</t>
  </si>
  <si>
    <t>29:000:0:0:0</t>
  </si>
  <si>
    <t>66:55:0101005</t>
  </si>
  <si>
    <t>Нижняя Салда</t>
  </si>
  <si>
    <t>30:005:2:3:6</t>
  </si>
  <si>
    <t>Шайтанский Рудник</t>
  </si>
  <si>
    <t>Городской округ Нижняя Салда</t>
  </si>
  <si>
    <t>городской округ Нижняя Салда</t>
  </si>
  <si>
    <t>66:55:0101006</t>
  </si>
  <si>
    <t>30:002:2:3:6</t>
  </si>
  <si>
    <t>Встреча</t>
  </si>
  <si>
    <t>66:55:0301001</t>
  </si>
  <si>
    <t>30:004:1:1:4</t>
  </si>
  <si>
    <t>66:55:0401001</t>
  </si>
  <si>
    <t>30:001:2:4:6</t>
  </si>
  <si>
    <t>Акинфиево</t>
  </si>
  <si>
    <t>66:55:0201001</t>
  </si>
  <si>
    <t>30:003:2:4:6</t>
  </si>
  <si>
    <t>Медведево</t>
  </si>
  <si>
    <t>Нижняя</t>
  </si>
  <si>
    <t>30:000:0:0:0</t>
  </si>
  <si>
    <t>66:70:0301004</t>
  </si>
  <si>
    <t>Ивдель</t>
  </si>
  <si>
    <t>31:004:2:3:6</t>
  </si>
  <si>
    <t>Нерпья</t>
  </si>
  <si>
    <t>31:000:0:0:0</t>
  </si>
  <si>
    <t>Городской округ Пелым</t>
  </si>
  <si>
    <t>городской округ Пелым</t>
  </si>
  <si>
    <t>66:70:0301005</t>
  </si>
  <si>
    <t>31:003:2:3:6</t>
  </si>
  <si>
    <t>Кершаль</t>
  </si>
  <si>
    <t>66:70:0401003</t>
  </si>
  <si>
    <t>31:002:2:3:6</t>
  </si>
  <si>
    <t>Вершина</t>
  </si>
  <si>
    <t>66:70:0101001</t>
  </si>
  <si>
    <t>31:005:1:2:4</t>
  </si>
  <si>
    <t>66:70:0201001</t>
  </si>
  <si>
    <t>31:001:2:3:6</t>
  </si>
  <si>
    <t>Атымья</t>
  </si>
  <si>
    <t>66:58:0301001</t>
  </si>
  <si>
    <t>Первоуральск</t>
  </si>
  <si>
    <t>32:025:2:5:6</t>
  </si>
  <si>
    <t>Трека</t>
  </si>
  <si>
    <t>Городской округ Первоуральск</t>
  </si>
  <si>
    <t>городской округ Первоуральск</t>
  </si>
  <si>
    <t>66:58:1901001</t>
  </si>
  <si>
    <t>32:020:2:3:6</t>
  </si>
  <si>
    <t>Перескачка</t>
  </si>
  <si>
    <t>66:58:2001001</t>
  </si>
  <si>
    <t>32:029:2:5:6</t>
  </si>
  <si>
    <t>Черемша</t>
  </si>
  <si>
    <t>66:58:2501001</t>
  </si>
  <si>
    <t>32:026:2:3:6</t>
  </si>
  <si>
    <t>Флюс</t>
  </si>
  <si>
    <t>66:58:0101001</t>
  </si>
  <si>
    <t>66:58:0501001</t>
  </si>
  <si>
    <t>32:015:2:4:6</t>
  </si>
  <si>
    <t>Нижнее Село</t>
  </si>
  <si>
    <t>66:58:0601001</t>
  </si>
  <si>
    <t>32:007:2:5:6</t>
  </si>
  <si>
    <t>66:58:0701001</t>
  </si>
  <si>
    <t>32:012:2:3:6</t>
  </si>
  <si>
    <t>Кузино</t>
  </si>
  <si>
    <t>66:58:0801001</t>
  </si>
  <si>
    <t>32:023:2:4:6</t>
  </si>
  <si>
    <t>Слобода</t>
  </si>
  <si>
    <t>66:58:0901001</t>
  </si>
  <si>
    <t>32:021:2:3:6</t>
  </si>
  <si>
    <t>Прогресс</t>
  </si>
  <si>
    <t>66:58:1001001</t>
  </si>
  <si>
    <t>32:010:2:3:6</t>
  </si>
  <si>
    <t>Коуровка</t>
  </si>
  <si>
    <t>66:58:1101001</t>
  </si>
  <si>
    <t>32:018:2:3:6</t>
  </si>
  <si>
    <t>Новоуткинск</t>
  </si>
  <si>
    <t>66:58:1201001</t>
  </si>
  <si>
    <t>32:011:2:5:6</t>
  </si>
  <si>
    <t>Крылосово</t>
  </si>
  <si>
    <t>66:58:1301001</t>
  </si>
  <si>
    <t>32:001:2:3:6</t>
  </si>
  <si>
    <t>Билимбай</t>
  </si>
  <si>
    <t>66:58:1401001</t>
  </si>
  <si>
    <t>32:009:2:5:6</t>
  </si>
  <si>
    <t>Коновалово</t>
  </si>
  <si>
    <t>66:58:1501001</t>
  </si>
  <si>
    <t>32:003:2:3:6</t>
  </si>
  <si>
    <t>Вересовка</t>
  </si>
  <si>
    <t>66:58:1601001</t>
  </si>
  <si>
    <t>32:005:2:5:6</t>
  </si>
  <si>
    <t>Извездная</t>
  </si>
  <si>
    <t>66:58:1701001</t>
  </si>
  <si>
    <t>32:002:2:4:6</t>
  </si>
  <si>
    <t>Битимка</t>
  </si>
  <si>
    <t>66:58:2101001</t>
  </si>
  <si>
    <t>32:017:2:4:6</t>
  </si>
  <si>
    <t>Новоалексеевское</t>
  </si>
  <si>
    <t>66:58:2201001</t>
  </si>
  <si>
    <t>32:028:2:3:6</t>
  </si>
  <si>
    <t>Хрустальная</t>
  </si>
  <si>
    <t>66:58:2301001</t>
  </si>
  <si>
    <t>32:024:2:5:6</t>
  </si>
  <si>
    <t>Старые Решеты</t>
  </si>
  <si>
    <t>66:58:0201001</t>
  </si>
  <si>
    <t>32:016:2:3:6</t>
  </si>
  <si>
    <t>Новая Трека</t>
  </si>
  <si>
    <t>66:58:0401001</t>
  </si>
  <si>
    <t>32:014:2:3:6</t>
  </si>
  <si>
    <t>Меркитасиха</t>
  </si>
  <si>
    <t>66:58:1801001</t>
  </si>
  <si>
    <t>32:013:2:5:6</t>
  </si>
  <si>
    <t>Макарова</t>
  </si>
  <si>
    <t>66:58:2401001</t>
  </si>
  <si>
    <t>32:027:2:5:6</t>
  </si>
  <si>
    <t>Хомутовка</t>
  </si>
  <si>
    <t>66:58:2601001</t>
  </si>
  <si>
    <t>32:008:2:3:6</t>
  </si>
  <si>
    <t>Канал</t>
  </si>
  <si>
    <t>66:58:2701001</t>
  </si>
  <si>
    <t>32:030:2:3:6</t>
  </si>
  <si>
    <t>Шадриха</t>
  </si>
  <si>
    <t>66:58:2903001</t>
  </si>
  <si>
    <t>00:042:0:0:0</t>
  </si>
  <si>
    <t>КП Молодежный</t>
  </si>
  <si>
    <t>32:000:0:0:0</t>
  </si>
  <si>
    <t>66:58:3001001</t>
  </si>
  <si>
    <t>32:006:2:3:6</t>
  </si>
  <si>
    <t>Ильмовка</t>
  </si>
  <si>
    <t>66:58:3101001</t>
  </si>
  <si>
    <t>32:004:2:3:6</t>
  </si>
  <si>
    <t>Дидино</t>
  </si>
  <si>
    <t>32:022:2:3:6</t>
  </si>
  <si>
    <t>Решеты</t>
  </si>
  <si>
    <t>66:21:0201001</t>
  </si>
  <si>
    <t>33:002:2:3:6</t>
  </si>
  <si>
    <t>Емелино</t>
  </si>
  <si>
    <t>Городской округ Ревда</t>
  </si>
  <si>
    <t>городской округ Ревда</t>
  </si>
  <si>
    <t>66:21:0301001</t>
  </si>
  <si>
    <t>00:037:0:0:0</t>
  </si>
  <si>
    <t>Чусоводстрой</t>
  </si>
  <si>
    <t>33:008:1:1:3</t>
  </si>
  <si>
    <t>66:21:0901001</t>
  </si>
  <si>
    <t>33:006:2:3:6</t>
  </si>
  <si>
    <t>Ледянка</t>
  </si>
  <si>
    <t>66:21:1501001</t>
  </si>
  <si>
    <t>33:007:2:4:6</t>
  </si>
  <si>
    <t>Мариинск</t>
  </si>
  <si>
    <t>66:21:1701001</t>
  </si>
  <si>
    <t>33:005:2:4:6</t>
  </si>
  <si>
    <t>Кунгурка</t>
  </si>
  <si>
    <t>66:21:1801001</t>
  </si>
  <si>
    <t>33:003:2:3:6</t>
  </si>
  <si>
    <t>Краснояр</t>
  </si>
  <si>
    <t>66:21:0401001</t>
  </si>
  <si>
    <t>33:001:2:3:6</t>
  </si>
  <si>
    <t>Гусевка</t>
  </si>
  <si>
    <t>66:21:1601001</t>
  </si>
  <si>
    <t>33:004:2:3:6</t>
  </si>
  <si>
    <t>Крылатовский</t>
  </si>
  <si>
    <t>66:21:0601001</t>
  </si>
  <si>
    <t>33:000:0:0:0</t>
  </si>
  <si>
    <t>66:69:0101001</t>
  </si>
  <si>
    <t>34:001:1:2:4</t>
  </si>
  <si>
    <t>Рефтинский</t>
  </si>
  <si>
    <t>Городской округ Рефтинский</t>
  </si>
  <si>
    <t>городской округ Рефтинский</t>
  </si>
  <si>
    <t>34:000:0:0:0</t>
  </si>
  <si>
    <t>66:62:0101001</t>
  </si>
  <si>
    <t>35:004:1:1:4</t>
  </si>
  <si>
    <t>Среднеуральск</t>
  </si>
  <si>
    <t>Городской округ Среднеуральск</t>
  </si>
  <si>
    <t>городской округ Среднеуральск</t>
  </si>
  <si>
    <t>66:62:0201001</t>
  </si>
  <si>
    <t>35:003:2:5:6</t>
  </si>
  <si>
    <t>66:62:0301001</t>
  </si>
  <si>
    <t>35:002:2:5:6</t>
  </si>
  <si>
    <t>Коптяки</t>
  </si>
  <si>
    <t>66:62:0401001</t>
  </si>
  <si>
    <t>35:001:2:3:6</t>
  </si>
  <si>
    <t>Кирпичный</t>
  </si>
  <si>
    <t>35:000:0:0:0</t>
  </si>
  <si>
    <t>66:72:0101001</t>
  </si>
  <si>
    <t>Шалинский</t>
  </si>
  <si>
    <t>36:003:1:2:4</t>
  </si>
  <si>
    <t>Староуткинск</t>
  </si>
  <si>
    <t>Городской округ Староуткинск</t>
  </si>
  <si>
    <t>городской округ Староуткинск</t>
  </si>
  <si>
    <t>66:72:0201001</t>
  </si>
  <si>
    <t>36:004:2:3:6</t>
  </si>
  <si>
    <t>Уткинский Завод</t>
  </si>
  <si>
    <t>66:72:0301004</t>
  </si>
  <si>
    <t>36:002:2:5:6</t>
  </si>
  <si>
    <t>Курья</t>
  </si>
  <si>
    <t>66:72:0301008</t>
  </si>
  <si>
    <t>36:001:2:5:6</t>
  </si>
  <si>
    <t>Волыны</t>
  </si>
  <si>
    <t>36:000:0:0:0</t>
  </si>
  <si>
    <t>66:63:0201002</t>
  </si>
  <si>
    <t>Сухоложский</t>
  </si>
  <si>
    <t>37:025:2:3:6</t>
  </si>
  <si>
    <t>Городской округ Сухой Лог</t>
  </si>
  <si>
    <t>городской округ Сухой Лог</t>
  </si>
  <si>
    <t>66:63:0201005</t>
  </si>
  <si>
    <t>только по ж/д дороге</t>
  </si>
  <si>
    <t>37:017:2:3:6</t>
  </si>
  <si>
    <t>Рефт</t>
  </si>
  <si>
    <t>66:63:0101069</t>
  </si>
  <si>
    <t>кварталы не вошли в состав с. Курьи</t>
  </si>
  <si>
    <t>37:011:2:4:5</t>
  </si>
  <si>
    <t>Курьи</t>
  </si>
  <si>
    <t>66:63:0401001</t>
  </si>
  <si>
    <t>37:012:2:5:6</t>
  </si>
  <si>
    <t>Малый Таушкан</t>
  </si>
  <si>
    <t>66:63:0601001</t>
  </si>
  <si>
    <t>37:023:2:4:6</t>
  </si>
  <si>
    <t>Таушканское</t>
  </si>
  <si>
    <t>66:63:0701001</t>
  </si>
  <si>
    <t>37:022:2:4:6</t>
  </si>
  <si>
    <t>Талица</t>
  </si>
  <si>
    <t>66:63:0901001</t>
  </si>
  <si>
    <t>37:005:2:3:6</t>
  </si>
  <si>
    <t>Глядены-Санаторий</t>
  </si>
  <si>
    <t>66:63:1001001</t>
  </si>
  <si>
    <t>37:004:2:5:6</t>
  </si>
  <si>
    <t>Глядены</t>
  </si>
  <si>
    <t>66:63:1101001</t>
  </si>
  <si>
    <t>37:015:2:5:6</t>
  </si>
  <si>
    <t>Мокрая</t>
  </si>
  <si>
    <t>66:63:1201001</t>
  </si>
  <si>
    <t>37:019:2:4:6</t>
  </si>
  <si>
    <t>Светлое</t>
  </si>
  <si>
    <t>66:63:1301001</t>
  </si>
  <si>
    <t>37:003:2:5:6</t>
  </si>
  <si>
    <t>Брусяна</t>
  </si>
  <si>
    <t>66:63:1701001</t>
  </si>
  <si>
    <t>37:002:2:5:6</t>
  </si>
  <si>
    <t>Боровки</t>
  </si>
  <si>
    <t>66:63:1901001</t>
  </si>
  <si>
    <t>37:020:2:5:6</t>
  </si>
  <si>
    <t>Сергуловка</t>
  </si>
  <si>
    <t>66:63:2101001</t>
  </si>
  <si>
    <t>37:009:2:5:6</t>
  </si>
  <si>
    <t>Казанка</t>
  </si>
  <si>
    <t>66:63:2201001</t>
  </si>
  <si>
    <t>37:006:2:5:6</t>
  </si>
  <si>
    <t>66:63:2301001</t>
  </si>
  <si>
    <t>37:014:2:5:6</t>
  </si>
  <si>
    <t>Мельничная</t>
  </si>
  <si>
    <t>66:63:2501001</t>
  </si>
  <si>
    <t>37:013:2:4:6</t>
  </si>
  <si>
    <t>Маханово</t>
  </si>
  <si>
    <t>66:63:0101001</t>
  </si>
  <si>
    <t>37:021:1:1:4</t>
  </si>
  <si>
    <t>Сухой Лог</t>
  </si>
  <si>
    <t>66:63:0501001</t>
  </si>
  <si>
    <t>37:001:2:3:5</t>
  </si>
  <si>
    <t>Алтынай</t>
  </si>
  <si>
    <t>66:63:0801001</t>
  </si>
  <si>
    <t>37:018:2:4:5</t>
  </si>
  <si>
    <t>Рудянское</t>
  </si>
  <si>
    <t>66:63:1401001</t>
  </si>
  <si>
    <t>37:007:2:4:5</t>
  </si>
  <si>
    <t>Знаменское</t>
  </si>
  <si>
    <t>66:63:1501001</t>
  </si>
  <si>
    <t>37:026:2:5:6</t>
  </si>
  <si>
    <t>Шата</t>
  </si>
  <si>
    <t>66:63:2001001</t>
  </si>
  <si>
    <t>37:016:2:4:5</t>
  </si>
  <si>
    <t>Новопышминское</t>
  </si>
  <si>
    <t>66:63:2401001</t>
  </si>
  <si>
    <t>37:024:2:4:5</t>
  </si>
  <si>
    <t>Филатовское</t>
  </si>
  <si>
    <t>66:63:1601005</t>
  </si>
  <si>
    <t>37:008:2:3:6</t>
  </si>
  <si>
    <t>Золоторуда</t>
  </si>
  <si>
    <t>37:010:2:3:6</t>
  </si>
  <si>
    <t>Квартал 233</t>
  </si>
  <si>
    <t>66:43:0201007</t>
  </si>
  <si>
    <t>только речное сообщение</t>
  </si>
  <si>
    <t>38:025:2:3:6</t>
  </si>
  <si>
    <t>Хандыбина Юрта</t>
  </si>
  <si>
    <t>Ивдельский городской округ</t>
  </si>
  <si>
    <t>66:43:0201008</t>
  </si>
  <si>
    <t>38:030:2:3:6</t>
  </si>
  <si>
    <t>Юрта Курикова</t>
  </si>
  <si>
    <t>66:43:0201009</t>
  </si>
  <si>
    <t>00:011:0:0:0</t>
  </si>
  <si>
    <t>Верхний Пелым</t>
  </si>
  <si>
    <t>38:000:0:0:0</t>
  </si>
  <si>
    <t>66:43:0201018</t>
  </si>
  <si>
    <t>00:012:0:0:0</t>
  </si>
  <si>
    <t>Третий Северный</t>
  </si>
  <si>
    <t>66:43:0301002</t>
  </si>
  <si>
    <t>00:013:0:0:0</t>
  </si>
  <si>
    <t>Юрта Пеликова</t>
  </si>
  <si>
    <t>66:43:0301007</t>
  </si>
  <si>
    <t>00:015:0:0:0</t>
  </si>
  <si>
    <t>Бор</t>
  </si>
  <si>
    <t>66:43:0301010</t>
  </si>
  <si>
    <t>00:016:0:0:0</t>
  </si>
  <si>
    <t>Новошипичный</t>
  </si>
  <si>
    <t>66:43:0301017</t>
  </si>
  <si>
    <t>00:017:0:0:0</t>
  </si>
  <si>
    <t>Улымсос</t>
  </si>
  <si>
    <t>66:43:0301018</t>
  </si>
  <si>
    <t>00:018:0:0:0</t>
  </si>
  <si>
    <t>Пыновка</t>
  </si>
  <si>
    <t>66:43:0701003</t>
  </si>
  <si>
    <t>00:019:0:0:0</t>
  </si>
  <si>
    <t>Лявдинка</t>
  </si>
  <si>
    <t>66:43:0701010</t>
  </si>
  <si>
    <t>00:020:0:0:0</t>
  </si>
  <si>
    <t>66:43:0701013</t>
  </si>
  <si>
    <t>00:021:0:0:0</t>
  </si>
  <si>
    <t>Пангур</t>
  </si>
  <si>
    <t>66:43:0701016</t>
  </si>
  <si>
    <t>только речной сообщение</t>
  </si>
  <si>
    <t>38:012:2:3:6</t>
  </si>
  <si>
    <t>Митяево</t>
  </si>
  <si>
    <t>66:43:0701018</t>
  </si>
  <si>
    <t>38:018:2:3:6</t>
  </si>
  <si>
    <t>Понил</t>
  </si>
  <si>
    <t>66:43:0701019</t>
  </si>
  <si>
    <t>38:013:2:3:6</t>
  </si>
  <si>
    <t>66:43:0701014</t>
  </si>
  <si>
    <t>38:004:2:3:6</t>
  </si>
  <si>
    <t>Глухарный</t>
  </si>
  <si>
    <t>66:43:0301005</t>
  </si>
  <si>
    <t>00:023:0:0:0</t>
  </si>
  <si>
    <t>Гаревка(упраздённый в октябре 2013 года)</t>
  </si>
  <si>
    <t>66:43:0401001</t>
  </si>
  <si>
    <t>38:017:2:3:6</t>
  </si>
  <si>
    <t>Полуночное</t>
  </si>
  <si>
    <t>66:43:0101001</t>
  </si>
  <si>
    <t>66:43:0201020</t>
  </si>
  <si>
    <t>38:023:2:3:6</t>
  </si>
  <si>
    <t>Талая</t>
  </si>
  <si>
    <t>66:43:0201005</t>
  </si>
  <si>
    <t>через несколько рек без мостов</t>
  </si>
  <si>
    <t>38:024:2:3:6</t>
  </si>
  <si>
    <t>Ушма</t>
  </si>
  <si>
    <t>66:43:0201006</t>
  </si>
  <si>
    <t>38:022:2:3:6</t>
  </si>
  <si>
    <t>Суеватпауль</t>
  </si>
  <si>
    <t>66:43:0201010</t>
  </si>
  <si>
    <t>38:003:2:3:6</t>
  </si>
  <si>
    <t>Вижай</t>
  </si>
  <si>
    <t>66:43:0201011</t>
  </si>
  <si>
    <t>38:002:2:3:6</t>
  </si>
  <si>
    <t>Бурмантово</t>
  </si>
  <si>
    <t>66:43:0201012</t>
  </si>
  <si>
    <t>38:001:2:3:6</t>
  </si>
  <si>
    <t>Бахтиярова Юрта</t>
  </si>
  <si>
    <t>66:43:0201013</t>
  </si>
  <si>
    <t>00:041:0:0:0</t>
  </si>
  <si>
    <t>Тохта</t>
  </si>
  <si>
    <t>66:43:0201016</t>
  </si>
  <si>
    <t>38:020:2:3:6</t>
  </si>
  <si>
    <t>Северный</t>
  </si>
  <si>
    <t>66:43:0201019</t>
  </si>
  <si>
    <t>по кадастру местоположение не верное</t>
  </si>
  <si>
    <t>38:016:2:3:6</t>
  </si>
  <si>
    <t>Пакина</t>
  </si>
  <si>
    <t>66:43:0301011</t>
  </si>
  <si>
    <t>38:027:2:3:6</t>
  </si>
  <si>
    <t>Шипичный</t>
  </si>
  <si>
    <t>66:43:0301012</t>
  </si>
  <si>
    <t>38:019:2:3:6</t>
  </si>
  <si>
    <t>66:43:0301013</t>
  </si>
  <si>
    <t>38:009:2:3:6</t>
  </si>
  <si>
    <t>Лозьвинский</t>
  </si>
  <si>
    <t>66:43:0301014</t>
  </si>
  <si>
    <t>38:028:2:3:6</t>
  </si>
  <si>
    <t>Юркино</t>
  </si>
  <si>
    <t>66:43:0701004</t>
  </si>
  <si>
    <t>38:011:2:3:6</t>
  </si>
  <si>
    <t>Массава</t>
  </si>
  <si>
    <t>66:43:0701008</t>
  </si>
  <si>
    <t>38:014:2:3:6</t>
  </si>
  <si>
    <t>Надымовка</t>
  </si>
  <si>
    <t>66:43:0701009</t>
  </si>
  <si>
    <t>38:008:2:3:6</t>
  </si>
  <si>
    <t>Лангур</t>
  </si>
  <si>
    <t>66:43:0701017</t>
  </si>
  <si>
    <t>38:005:2:3:6</t>
  </si>
  <si>
    <t>Денежкино</t>
  </si>
  <si>
    <t>66:43:0501001</t>
  </si>
  <si>
    <t>38:015:2:3:6</t>
  </si>
  <si>
    <t>Оус</t>
  </si>
  <si>
    <t>66:43:0801001</t>
  </si>
  <si>
    <t>38:006:2:3:6</t>
  </si>
  <si>
    <t>Екатерининка</t>
  </si>
  <si>
    <t>66:43:0901001</t>
  </si>
  <si>
    <t>38:021:2:3:6</t>
  </si>
  <si>
    <t>Старая Сама</t>
  </si>
  <si>
    <t>66:43:1001001</t>
  </si>
  <si>
    <t>38:010:2:3:6</t>
  </si>
  <si>
    <t>Маслово</t>
  </si>
  <si>
    <t>38:026:2:3:6</t>
  </si>
  <si>
    <t>Хорпия</t>
  </si>
  <si>
    <t>38:029:2:3:6</t>
  </si>
  <si>
    <t>Юрта Анямова</t>
  </si>
  <si>
    <t>66:11:0101004</t>
  </si>
  <si>
    <t>Ирбитский</t>
  </si>
  <si>
    <t>39:095:2:5:6</t>
  </si>
  <si>
    <t>Чусовитина</t>
  </si>
  <si>
    <t>Ирбитское муниципальное образование</t>
  </si>
  <si>
    <t>66:11:0101002</t>
  </si>
  <si>
    <t>39:014:2:5:6</t>
  </si>
  <si>
    <t>66:11:0102002</t>
  </si>
  <si>
    <t>39:048:2:5:6</t>
  </si>
  <si>
    <t>Курьинка</t>
  </si>
  <si>
    <t>66:11:0102003</t>
  </si>
  <si>
    <t>39:019:2:3:6</t>
  </si>
  <si>
    <t>Ветерок</t>
  </si>
  <si>
    <t>66:11:0103003</t>
  </si>
  <si>
    <t>39:044:2:5:6</t>
  </si>
  <si>
    <t>Косари</t>
  </si>
  <si>
    <t>66:11:0104001</t>
  </si>
  <si>
    <t>39:081:2:5:6</t>
  </si>
  <si>
    <t>66:11:0104002</t>
  </si>
  <si>
    <t>39:040:2:5:6</t>
  </si>
  <si>
    <t>Кокуй</t>
  </si>
  <si>
    <t>66:11:0104003</t>
  </si>
  <si>
    <t>39:094:2:5:6</t>
  </si>
  <si>
    <t>66:11:0105002</t>
  </si>
  <si>
    <t>39:026:2:5:6</t>
  </si>
  <si>
    <t>Девяшина</t>
  </si>
  <si>
    <t>66:11:0105004</t>
  </si>
  <si>
    <t>39:087:2:5:6</t>
  </si>
  <si>
    <t>Филина</t>
  </si>
  <si>
    <t>66:11:0105005</t>
  </si>
  <si>
    <t>39:045:2:5:6</t>
  </si>
  <si>
    <t>Кривая</t>
  </si>
  <si>
    <t>66:11:0105006</t>
  </si>
  <si>
    <t>39:070:2:5:6</t>
  </si>
  <si>
    <t>Пиневка</t>
  </si>
  <si>
    <t>66:11:0105008</t>
  </si>
  <si>
    <t>39:034:2:5:6</t>
  </si>
  <si>
    <t>Иванищева</t>
  </si>
  <si>
    <t>66:11:0108002</t>
  </si>
  <si>
    <t>39:008:2:5:6</t>
  </si>
  <si>
    <t>66:11:0108003</t>
  </si>
  <si>
    <t>39:099:2:5:6</t>
  </si>
  <si>
    <t>Шмакова</t>
  </si>
  <si>
    <t>66:11:0109002</t>
  </si>
  <si>
    <t>39:085:2:5:6</t>
  </si>
  <si>
    <t>Трубина</t>
  </si>
  <si>
    <t>66:11:0201001</t>
  </si>
  <si>
    <t>39:077:2:4:6</t>
  </si>
  <si>
    <t>Рудное</t>
  </si>
  <si>
    <t>66:11:0301001</t>
  </si>
  <si>
    <t>39:086:2:5:6</t>
  </si>
  <si>
    <t>Удинцева</t>
  </si>
  <si>
    <t>66:11:0401001</t>
  </si>
  <si>
    <t>39:064:2:4:6</t>
  </si>
  <si>
    <t>Ницинское</t>
  </si>
  <si>
    <t>66:11:0501001</t>
  </si>
  <si>
    <t>39:029:2:4:6</t>
  </si>
  <si>
    <t>Еремина</t>
  </si>
  <si>
    <t>66:11:0701001</t>
  </si>
  <si>
    <t>39:049:2:3:6</t>
  </si>
  <si>
    <t>Курьинский</t>
  </si>
  <si>
    <t>66:11:0801001</t>
  </si>
  <si>
    <t>39:053:2:3:6</t>
  </si>
  <si>
    <t>Лопатково</t>
  </si>
  <si>
    <t>66:11:0901001</t>
  </si>
  <si>
    <t>39:090:2:5:6</t>
  </si>
  <si>
    <t>66:11:1001001</t>
  </si>
  <si>
    <t>39:096:2:5:6</t>
  </si>
  <si>
    <t>Чусовляны</t>
  </si>
  <si>
    <t>66:11:1101001</t>
  </si>
  <si>
    <t>39:038:2:5:6</t>
  </si>
  <si>
    <t>Кириллова</t>
  </si>
  <si>
    <t>66:11:1201001</t>
  </si>
  <si>
    <t>39:079:2:5:6</t>
  </si>
  <si>
    <t>Симанова</t>
  </si>
  <si>
    <t>66:11:1401001</t>
  </si>
  <si>
    <t>39:020:2:4:6</t>
  </si>
  <si>
    <t>66:11:1501001</t>
  </si>
  <si>
    <t>39:005:2:5:6</t>
  </si>
  <si>
    <t>Бердюгина</t>
  </si>
  <si>
    <t>66:11:1601001</t>
  </si>
  <si>
    <t>39:016:2:4:6</t>
  </si>
  <si>
    <t>Буланова</t>
  </si>
  <si>
    <t>66:11:1801001</t>
  </si>
  <si>
    <t>39:057:2:5:6</t>
  </si>
  <si>
    <t>Мельникова</t>
  </si>
  <si>
    <t>66:11:1801004</t>
  </si>
  <si>
    <t>39:071:1:2:4</t>
  </si>
  <si>
    <t>Пионерский</t>
  </si>
  <si>
    <t>66:11:2001001</t>
  </si>
  <si>
    <t>39:015:2:5:6</t>
  </si>
  <si>
    <t>Бузина</t>
  </si>
  <si>
    <t>66:11:2201001</t>
  </si>
  <si>
    <t>39:035:2:5:6</t>
  </si>
  <si>
    <t>Кекур</t>
  </si>
  <si>
    <t>66:11:2301001</t>
  </si>
  <si>
    <t>39:022:2:5:6</t>
  </si>
  <si>
    <t>Гаева</t>
  </si>
  <si>
    <t>66:11:2401001</t>
  </si>
  <si>
    <t>39:083:2:3:6</t>
  </si>
  <si>
    <t>Спутник</t>
  </si>
  <si>
    <t>66:11:2501001</t>
  </si>
  <si>
    <t>39:037:2:4:6</t>
  </si>
  <si>
    <t>Кирга</t>
  </si>
  <si>
    <t>66:11:2701001</t>
  </si>
  <si>
    <t>39:051:2:3:6</t>
  </si>
  <si>
    <t>66:11:2801001</t>
  </si>
  <si>
    <t>39:056:2:5:6</t>
  </si>
  <si>
    <t>Малая Речкалова</t>
  </si>
  <si>
    <t>66:11:2901001</t>
  </si>
  <si>
    <t>39:065:2:5:6</t>
  </si>
  <si>
    <t>Новгородова</t>
  </si>
  <si>
    <t>66:11:3001001</t>
  </si>
  <si>
    <t>39:025:2:5:6</t>
  </si>
  <si>
    <t>Гуни</t>
  </si>
  <si>
    <t>66:11:3101001</t>
  </si>
  <si>
    <t>39:062:2:5:6</t>
  </si>
  <si>
    <t>66:11:3201001</t>
  </si>
  <si>
    <t>39:093:2:4:6</t>
  </si>
  <si>
    <t>Чубаровское</t>
  </si>
  <si>
    <t>66:11:3301001</t>
  </si>
  <si>
    <t>39:007:2:5:6</t>
  </si>
  <si>
    <t>Бессонова</t>
  </si>
  <si>
    <t>66:11:3501001</t>
  </si>
  <si>
    <t>39:063:2:5:6</t>
  </si>
  <si>
    <t>66:11:3601001</t>
  </si>
  <si>
    <t>39:061:2:5:6</t>
  </si>
  <si>
    <t>Неустроева</t>
  </si>
  <si>
    <t>66:11:3701001</t>
  </si>
  <si>
    <t>39:067:2:4:6</t>
  </si>
  <si>
    <t>Осинцевское</t>
  </si>
  <si>
    <t>66:11:3801001</t>
  </si>
  <si>
    <t>39:103:2:5:6</t>
  </si>
  <si>
    <t>Якшина</t>
  </si>
  <si>
    <t>66:11:3901001</t>
  </si>
  <si>
    <t>39:100:2:4:6</t>
  </si>
  <si>
    <t>Шмаковское</t>
  </si>
  <si>
    <t>66:11:4001001</t>
  </si>
  <si>
    <t>39:017:2:5:6</t>
  </si>
  <si>
    <t>66:11:4101001</t>
  </si>
  <si>
    <t>39:080:2:4:6</t>
  </si>
  <si>
    <t>Скородумское</t>
  </si>
  <si>
    <t>66:11:4201001</t>
  </si>
  <si>
    <t>39:075:2:5:6</t>
  </si>
  <si>
    <t>Ретнева</t>
  </si>
  <si>
    <t>66:11:4601001</t>
  </si>
  <si>
    <t>39:058:2:5:6</t>
  </si>
  <si>
    <t>Молокова</t>
  </si>
  <si>
    <t>66:11:4701001</t>
  </si>
  <si>
    <t>39:004:2:4:6</t>
  </si>
  <si>
    <t>Белослудское</t>
  </si>
  <si>
    <t>66:11:4801001</t>
  </si>
  <si>
    <t>39:068:2:5:6</t>
  </si>
  <si>
    <t>Первомайская</t>
  </si>
  <si>
    <t>66:11:5001001</t>
  </si>
  <si>
    <t>39:092:2:4:6</t>
  </si>
  <si>
    <t>Чернорицкое</t>
  </si>
  <si>
    <t>66:11:5101001</t>
  </si>
  <si>
    <t>39:046:2:4:6</t>
  </si>
  <si>
    <t>Крутихинское</t>
  </si>
  <si>
    <t>66:11:5401001</t>
  </si>
  <si>
    <t>39:009:2:5:6</t>
  </si>
  <si>
    <t>Большая Зверева</t>
  </si>
  <si>
    <t>66:11:5501001</t>
  </si>
  <si>
    <t>39:013:2:5:6</t>
  </si>
  <si>
    <t>Большой Камыш</t>
  </si>
  <si>
    <t>66:11:5601001</t>
  </si>
  <si>
    <t>39:082:2:5:6</t>
  </si>
  <si>
    <t>66:11:5801001</t>
  </si>
  <si>
    <t>39:089:2:4:6</t>
  </si>
  <si>
    <t>Харловское</t>
  </si>
  <si>
    <t>66:11:5901001</t>
  </si>
  <si>
    <t>39:010:2:5:6</t>
  </si>
  <si>
    <t>Большая Кочевка</t>
  </si>
  <si>
    <t>66:11:6001001</t>
  </si>
  <si>
    <t>39:074:2:4:6</t>
  </si>
  <si>
    <t>Пьянково</t>
  </si>
  <si>
    <t>66:11:6101001</t>
  </si>
  <si>
    <t>39:023:2:5:6</t>
  </si>
  <si>
    <t>Галишева</t>
  </si>
  <si>
    <t>66:11:6201001</t>
  </si>
  <si>
    <t>39:073:2:5:6</t>
  </si>
  <si>
    <t>Прядеина</t>
  </si>
  <si>
    <t>66:11:6401001</t>
  </si>
  <si>
    <t>39:050:2:5:6</t>
  </si>
  <si>
    <t>66:11:6501001</t>
  </si>
  <si>
    <t>39:084:2:4:6</t>
  </si>
  <si>
    <t>Стриганское</t>
  </si>
  <si>
    <t>66:11:6601001</t>
  </si>
  <si>
    <t>39:069:2:5:6</t>
  </si>
  <si>
    <t>Першина</t>
  </si>
  <si>
    <t>66:11:6701001</t>
  </si>
  <si>
    <t>39:060:2:5:6</t>
  </si>
  <si>
    <t>Мостовая</t>
  </si>
  <si>
    <t>66:11:6801001</t>
  </si>
  <si>
    <t>39:002:2:4:6</t>
  </si>
  <si>
    <t>Анохинское</t>
  </si>
  <si>
    <t>66:11:6901003</t>
  </si>
  <si>
    <t>39:098:2:5:6</t>
  </si>
  <si>
    <t>Шипова</t>
  </si>
  <si>
    <t>66:11:6901004</t>
  </si>
  <si>
    <t>39:102:2:5:6</t>
  </si>
  <si>
    <t>Юдина</t>
  </si>
  <si>
    <t>66:11:6902003</t>
  </si>
  <si>
    <t>39:052:2:5:6</t>
  </si>
  <si>
    <t>Лиханова</t>
  </si>
  <si>
    <t>66:11:6902005</t>
  </si>
  <si>
    <t>39:001:2:5:6</t>
  </si>
  <si>
    <t>Азева</t>
  </si>
  <si>
    <t>66:11:6902008</t>
  </si>
  <si>
    <t>39:003:2:5:6</t>
  </si>
  <si>
    <t>Бархаты</t>
  </si>
  <si>
    <t>66:11:6904001</t>
  </si>
  <si>
    <t>39:059:2:5:6</t>
  </si>
  <si>
    <t>Мордяшиха</t>
  </si>
  <si>
    <t>66:11:6904003</t>
  </si>
  <si>
    <t>39:011:2:5:6</t>
  </si>
  <si>
    <t>Большая Милькова</t>
  </si>
  <si>
    <t>66:11:6904004</t>
  </si>
  <si>
    <t>39:101:2:5:6</t>
  </si>
  <si>
    <t>Шушарина</t>
  </si>
  <si>
    <t>66:11:6904006</t>
  </si>
  <si>
    <t>39:054:2:5:6</t>
  </si>
  <si>
    <t>66:11:6904007</t>
  </si>
  <si>
    <t>39:012:2:5:6</t>
  </si>
  <si>
    <t>Большедворова</t>
  </si>
  <si>
    <t>66:11:6904008</t>
  </si>
  <si>
    <t>39:043:2:5:6</t>
  </si>
  <si>
    <t>Коростелева</t>
  </si>
  <si>
    <t>66:11:6904010</t>
  </si>
  <si>
    <t>39:021:2:5:6</t>
  </si>
  <si>
    <t>Вяткина</t>
  </si>
  <si>
    <t>66:11:6904011</t>
  </si>
  <si>
    <t>39:030:2:5:6</t>
  </si>
  <si>
    <t>66:11:6904012</t>
  </si>
  <si>
    <t>39:042:2:5:6</t>
  </si>
  <si>
    <t>Короли</t>
  </si>
  <si>
    <t>66:11:6904016</t>
  </si>
  <si>
    <t>39:066:2:5:6</t>
  </si>
  <si>
    <t>66:11:6904017</t>
  </si>
  <si>
    <t>39:055:2:5:6</t>
  </si>
  <si>
    <t>Малая Зверева</t>
  </si>
  <si>
    <t>66:11:6909008</t>
  </si>
  <si>
    <t>39:006:2:5:6</t>
  </si>
  <si>
    <t>66:11:6909010</t>
  </si>
  <si>
    <t>39:018:2:5:6</t>
  </si>
  <si>
    <t>Ваганова</t>
  </si>
  <si>
    <t>66:11:6912004</t>
  </si>
  <si>
    <t>39:097:2:5:6</t>
  </si>
  <si>
    <t>Шарапова</t>
  </si>
  <si>
    <t>66:11:6914003</t>
  </si>
  <si>
    <t>39:033:2:5:6</t>
  </si>
  <si>
    <t>Зубрилина</t>
  </si>
  <si>
    <t>66:11:1301001</t>
  </si>
  <si>
    <t>39:076:2:5:6</t>
  </si>
  <si>
    <t>Речкалова</t>
  </si>
  <si>
    <t>66:11:1701001</t>
  </si>
  <si>
    <t>39:088:2:5:6</t>
  </si>
  <si>
    <t>Фомина</t>
  </si>
  <si>
    <t>66:11:2101001</t>
  </si>
  <si>
    <t>39:028:2:5:5</t>
  </si>
  <si>
    <t>Дубская</t>
  </si>
  <si>
    <t>66:11:3401001</t>
  </si>
  <si>
    <t>39:091:2:4:6</t>
  </si>
  <si>
    <t>Черновское</t>
  </si>
  <si>
    <t>66:11:4301001</t>
  </si>
  <si>
    <t>39:031:2:3:5</t>
  </si>
  <si>
    <t>Зайково</t>
  </si>
  <si>
    <t>66:11:4901001</t>
  </si>
  <si>
    <t>39:036:2:4:5</t>
  </si>
  <si>
    <t>Килачевское</t>
  </si>
  <si>
    <t>66:11:5201001</t>
  </si>
  <si>
    <t>39:032:2:4:6</t>
  </si>
  <si>
    <t>66:11:6301001</t>
  </si>
  <si>
    <t>39:024:2:4:6</t>
  </si>
  <si>
    <t>Горки</t>
  </si>
  <si>
    <t>66:11:0601001</t>
  </si>
  <si>
    <t>39:039:2:4:6</t>
  </si>
  <si>
    <t>66:11:2601001</t>
  </si>
  <si>
    <t>39:078:2:3:6</t>
  </si>
  <si>
    <t>Рябиновый</t>
  </si>
  <si>
    <t>66:11:0102004</t>
  </si>
  <si>
    <t>39:047:2:5:6</t>
  </si>
  <si>
    <t>Кубай</t>
  </si>
  <si>
    <t>39:041:2:5:6</t>
  </si>
  <si>
    <t>Кокшариха</t>
  </si>
  <si>
    <t>39:027:2:3:6</t>
  </si>
  <si>
    <t>Дорожный</t>
  </si>
  <si>
    <t>39:072:2:5:6</t>
  </si>
  <si>
    <t>Ерзовка</t>
  </si>
  <si>
    <t>39:000:0:0:0</t>
  </si>
  <si>
    <t>66:12:0101001</t>
  </si>
  <si>
    <t>Каменский</t>
  </si>
  <si>
    <t>40:028:2:5:6</t>
  </si>
  <si>
    <t>Каменский городской округ</t>
  </si>
  <si>
    <t>66:12:0301001</t>
  </si>
  <si>
    <t>40:009:2:5:6</t>
  </si>
  <si>
    <t>Бубнова</t>
  </si>
  <si>
    <t>66:12:1801001</t>
  </si>
  <si>
    <t>40:026:2:5:6</t>
  </si>
  <si>
    <t>Мазуля</t>
  </si>
  <si>
    <t>66:12:2501001</t>
  </si>
  <si>
    <t>40:002:2:5:6</t>
  </si>
  <si>
    <t>Бекленищева</t>
  </si>
  <si>
    <t>66:12:2601001</t>
  </si>
  <si>
    <t>40:011:2:3:6</t>
  </si>
  <si>
    <t>66:12:3301001</t>
  </si>
  <si>
    <t>40:035:2:3:6</t>
  </si>
  <si>
    <t>66:12:3801001</t>
  </si>
  <si>
    <t>40:012:2:5:6</t>
  </si>
  <si>
    <t>Давыдова</t>
  </si>
  <si>
    <t>66:12:4401001</t>
  </si>
  <si>
    <t>40:048:2:4:6</t>
  </si>
  <si>
    <t>Смолинское</t>
  </si>
  <si>
    <t>66:12:5001001</t>
  </si>
  <si>
    <t>40:017:2:5:6</t>
  </si>
  <si>
    <t>Ключики</t>
  </si>
  <si>
    <t>66:12:5601001</t>
  </si>
  <si>
    <t>40:010:2:5:6</t>
  </si>
  <si>
    <t>Гашенева</t>
  </si>
  <si>
    <t>66:12:7201001</t>
  </si>
  <si>
    <t>40:058:2:5:6</t>
  </si>
  <si>
    <t>Чайкина</t>
  </si>
  <si>
    <t>66:12:0201001</t>
  </si>
  <si>
    <t>40:004:2:5:6</t>
  </si>
  <si>
    <t>Белоносова</t>
  </si>
  <si>
    <t>66:12:0501001</t>
  </si>
  <si>
    <t>40:064:2:5:6</t>
  </si>
  <si>
    <t>Чечулина</t>
  </si>
  <si>
    <t>66:12:0601001</t>
  </si>
  <si>
    <t>40:015:2:4:5</t>
  </si>
  <si>
    <t>Клевакинское</t>
  </si>
  <si>
    <t>66:12:0701001</t>
  </si>
  <si>
    <t>40:032:2:5:6</t>
  </si>
  <si>
    <t>Мухлынина</t>
  </si>
  <si>
    <t>66:12:0901001</t>
  </si>
  <si>
    <t>40:049:2:5:6</t>
  </si>
  <si>
    <t>66:12:1001001</t>
  </si>
  <si>
    <t>40:014:2:4:5</t>
  </si>
  <si>
    <t>Кисловское</t>
  </si>
  <si>
    <t>66:12:1401001</t>
  </si>
  <si>
    <t>40:061:2:4:6</t>
  </si>
  <si>
    <t>Черемхово</t>
  </si>
  <si>
    <t>66:12:1701001</t>
  </si>
  <si>
    <t>40:003:2:5:6</t>
  </si>
  <si>
    <t>Беловодье</t>
  </si>
  <si>
    <t>66:12:1901001</t>
  </si>
  <si>
    <t>40:040:2:4:5</t>
  </si>
  <si>
    <t>Позариха</t>
  </si>
  <si>
    <t>66:12:2001001</t>
  </si>
  <si>
    <t>40:037:2:3:6</t>
  </si>
  <si>
    <t>66:12:2101001</t>
  </si>
  <si>
    <t>40:059:2:5:6</t>
  </si>
  <si>
    <t>Часовая</t>
  </si>
  <si>
    <t>66:12:2201001</t>
  </si>
  <si>
    <t>40:041:2:4:5</t>
  </si>
  <si>
    <t>66:12:2301001</t>
  </si>
  <si>
    <t>40:027:2:5:6</t>
  </si>
  <si>
    <t>Малая Белоносова</t>
  </si>
  <si>
    <t>66:12:2901001</t>
  </si>
  <si>
    <t>40:055:2:4:5</t>
  </si>
  <si>
    <t>Травянское</t>
  </si>
  <si>
    <t>66:12:3001001</t>
  </si>
  <si>
    <t>40:007:2:4:6</t>
  </si>
  <si>
    <t>Большая Грязнуха</t>
  </si>
  <si>
    <t>66:12:3201001</t>
  </si>
  <si>
    <t>40:052:2:4:5</t>
  </si>
  <si>
    <t>Сосновское</t>
  </si>
  <si>
    <t>66:12:3401001</t>
  </si>
  <si>
    <t>40:025:2:3:6</t>
  </si>
  <si>
    <t>Ленинский</t>
  </si>
  <si>
    <t>66:12:3501001</t>
  </si>
  <si>
    <t>40:065:2:5:6</t>
  </si>
  <si>
    <t>Шилова</t>
  </si>
  <si>
    <t>66:12:3601001</t>
  </si>
  <si>
    <t>40:029:2:4:5</t>
  </si>
  <si>
    <t>Маминское</t>
  </si>
  <si>
    <t>66:12:3701001</t>
  </si>
  <si>
    <t>40:013:2:4:6</t>
  </si>
  <si>
    <t>Исетское</t>
  </si>
  <si>
    <t>66:12:4001001</t>
  </si>
  <si>
    <t>40:057:2:4:6</t>
  </si>
  <si>
    <t>66:12:4201001</t>
  </si>
  <si>
    <t>40:053:2:5:6</t>
  </si>
  <si>
    <t>Старикова</t>
  </si>
  <si>
    <t>66:12:4701001</t>
  </si>
  <si>
    <t>40:005:2:5:6</t>
  </si>
  <si>
    <t>Богатенкова</t>
  </si>
  <si>
    <t>66:12:4801001</t>
  </si>
  <si>
    <t>40:044:2:4:5</t>
  </si>
  <si>
    <t>Рыбниковское</t>
  </si>
  <si>
    <t>66:12:4901001</t>
  </si>
  <si>
    <t>40:066:2:4:6</t>
  </si>
  <si>
    <t>Щербаково</t>
  </si>
  <si>
    <t>66:12:5101001</t>
  </si>
  <si>
    <t>40:008:2:5:6</t>
  </si>
  <si>
    <t>Брод</t>
  </si>
  <si>
    <t>66:12:5301001</t>
  </si>
  <si>
    <t>40:030:1:2:4</t>
  </si>
  <si>
    <t>Мартюш</t>
  </si>
  <si>
    <t>66:12:5401001</t>
  </si>
  <si>
    <t>40:054:2:3:6</t>
  </si>
  <si>
    <t>Степной</t>
  </si>
  <si>
    <t>66:12:5701001</t>
  </si>
  <si>
    <t>40:001:2:4:6</t>
  </si>
  <si>
    <t>Барабановское</t>
  </si>
  <si>
    <t>66:12:6101001</t>
  </si>
  <si>
    <t>40:033:2:4:5</t>
  </si>
  <si>
    <t>Новоисетское</t>
  </si>
  <si>
    <t>66:12:6701001</t>
  </si>
  <si>
    <t>40:039:2:4:6</t>
  </si>
  <si>
    <t>Пирогово</t>
  </si>
  <si>
    <t>66:12:7101001</t>
  </si>
  <si>
    <t>40:046:2:3:6</t>
  </si>
  <si>
    <t>Синарский</t>
  </si>
  <si>
    <t>66:12:7301001</t>
  </si>
  <si>
    <t>40:034:2:3:6</t>
  </si>
  <si>
    <t>Новый Быт</t>
  </si>
  <si>
    <t>66:12:7501001</t>
  </si>
  <si>
    <t>40:036:2:4:6</t>
  </si>
  <si>
    <t>Окулово</t>
  </si>
  <si>
    <t>66:12:8701001</t>
  </si>
  <si>
    <t>40:051:2:3:6</t>
  </si>
  <si>
    <t>66:12:6801001</t>
  </si>
  <si>
    <t>40:047:2:4:6</t>
  </si>
  <si>
    <t>Сипавское</t>
  </si>
  <si>
    <t>66:12:6001001</t>
  </si>
  <si>
    <t>40:006:2:5:6</t>
  </si>
  <si>
    <t>Боевка</t>
  </si>
  <si>
    <t>66:12:6301001</t>
  </si>
  <si>
    <t>40:019:2:4:5</t>
  </si>
  <si>
    <t>Колчедан</t>
  </si>
  <si>
    <t>66:12:2801001</t>
  </si>
  <si>
    <t>40:023:2:5:6</t>
  </si>
  <si>
    <t>Кремлевка</t>
  </si>
  <si>
    <t>66:12:4101001</t>
  </si>
  <si>
    <t>40:043:2:5:6</t>
  </si>
  <si>
    <t>Походилова</t>
  </si>
  <si>
    <t>66:12:4301001</t>
  </si>
  <si>
    <t>40:038:2:5:6</t>
  </si>
  <si>
    <t>Перебор</t>
  </si>
  <si>
    <t>66:12:4501001</t>
  </si>
  <si>
    <t>40:016:2:5:6</t>
  </si>
  <si>
    <t>66:12:5501001</t>
  </si>
  <si>
    <t>40:021:2:5:6</t>
  </si>
  <si>
    <t>Комарова</t>
  </si>
  <si>
    <t>66:12:5801001</t>
  </si>
  <si>
    <t>40:060:2:5:6</t>
  </si>
  <si>
    <t>Черемисская</t>
  </si>
  <si>
    <t>66:12:6201001</t>
  </si>
  <si>
    <t>40:062:2:5:6</t>
  </si>
  <si>
    <t>Черноскутова</t>
  </si>
  <si>
    <t>66:12:6501001</t>
  </si>
  <si>
    <t>40:050:2:4:6</t>
  </si>
  <si>
    <t>66:12:7001001</t>
  </si>
  <si>
    <t>40:022:2:5:6</t>
  </si>
  <si>
    <t>Крайчикова</t>
  </si>
  <si>
    <t>66:12:7401001</t>
  </si>
  <si>
    <t>40:042:2:5:6</t>
  </si>
  <si>
    <t>Потаскуева</t>
  </si>
  <si>
    <t>66:12:1201001</t>
  </si>
  <si>
    <t>40:024:2:3:6</t>
  </si>
  <si>
    <t>Лебяжье</t>
  </si>
  <si>
    <t>66:12:1501001</t>
  </si>
  <si>
    <t>40:045:2:5:6</t>
  </si>
  <si>
    <t>Свобода</t>
  </si>
  <si>
    <t>66:12:6401001</t>
  </si>
  <si>
    <t>квартал ж/д станции Колчедан территориально относится к п. Колчедан</t>
  </si>
  <si>
    <t>40:020:2:3:6</t>
  </si>
  <si>
    <t>40:056:2:3:6</t>
  </si>
  <si>
    <t>Травяны</t>
  </si>
  <si>
    <t>40:018:2:3:6</t>
  </si>
  <si>
    <t>Кодинский</t>
  </si>
  <si>
    <t>66:12:0401001</t>
  </si>
  <si>
    <t>40:031:2:5:6</t>
  </si>
  <si>
    <t>Мосина</t>
  </si>
  <si>
    <t>66:12:1602007</t>
  </si>
  <si>
    <t>40:063:2:5:6</t>
  </si>
  <si>
    <t>Черноусова</t>
  </si>
  <si>
    <t>40:000:0:0:0</t>
  </si>
  <si>
    <t>66:46:0101001</t>
  </si>
  <si>
    <t>Камышлов</t>
  </si>
  <si>
    <t>41:001:1:1:4</t>
  </si>
  <si>
    <t>Камышловский городской округ</t>
  </si>
  <si>
    <t>41:000:0:0:0</t>
  </si>
  <si>
    <t>66:48:0201001</t>
  </si>
  <si>
    <t>Качканар</t>
  </si>
  <si>
    <t>42:001:2:3:6</t>
  </si>
  <si>
    <t>Валериановск</t>
  </si>
  <si>
    <t>Качканарский городской округ</t>
  </si>
  <si>
    <t>66:48:0302001</t>
  </si>
  <si>
    <t>42:003:1:1:4</t>
  </si>
  <si>
    <t>66:48:0501001</t>
  </si>
  <si>
    <t>42:002:2:3:6</t>
  </si>
  <si>
    <t>Именновский</t>
  </si>
  <si>
    <t>42:000:0:0:0</t>
  </si>
  <si>
    <t>66:49:0401001</t>
  </si>
  <si>
    <t>43:009:2:3:6</t>
  </si>
  <si>
    <t>Тепловая</t>
  </si>
  <si>
    <t>Кировградский городской округ</t>
  </si>
  <si>
    <t>66:49:0201001</t>
  </si>
  <si>
    <t>43:004:2:3:6</t>
  </si>
  <si>
    <t>Левиха</t>
  </si>
  <si>
    <t>66:49:0301001</t>
  </si>
  <si>
    <t>43:002:2:3:6</t>
  </si>
  <si>
    <t>Карпушиха</t>
  </si>
  <si>
    <t>66:49:0501001</t>
  </si>
  <si>
    <t>66:49:0601002</t>
  </si>
  <si>
    <t>43:008:2:3:6</t>
  </si>
  <si>
    <t>Нейво-Рудянка</t>
  </si>
  <si>
    <t>66:49:0701002</t>
  </si>
  <si>
    <t>43:005:2:5:6</t>
  </si>
  <si>
    <t>Листвянное</t>
  </si>
  <si>
    <t>66:49:0701003</t>
  </si>
  <si>
    <t>43:007:2:3:6</t>
  </si>
  <si>
    <t>Нейва</t>
  </si>
  <si>
    <t>43:006:2:3:6</t>
  </si>
  <si>
    <t>Ломовский</t>
  </si>
  <si>
    <t>43:001:2:3:6</t>
  </si>
  <si>
    <t>Ежовский</t>
  </si>
  <si>
    <t>43:000:0:0:0</t>
  </si>
  <si>
    <t>66:53:0105005</t>
  </si>
  <si>
    <t>44:011:2:3:6</t>
  </si>
  <si>
    <t>Софьянка</t>
  </si>
  <si>
    <t>Кушвинский городской округ</t>
  </si>
  <si>
    <t>66:53:0401001</t>
  </si>
  <si>
    <t>44:005:2:3:6</t>
  </si>
  <si>
    <t>Верхняя Баранча</t>
  </si>
  <si>
    <t>66:53:0501001</t>
  </si>
  <si>
    <t>44:006:2:5:6</t>
  </si>
  <si>
    <t>66:53:0201001</t>
  </si>
  <si>
    <t>44:001:2:3:6</t>
  </si>
  <si>
    <t>Азиатская</t>
  </si>
  <si>
    <t>66:53:0601001</t>
  </si>
  <si>
    <t>44:002:2:3:5</t>
  </si>
  <si>
    <t>Баранчинский</t>
  </si>
  <si>
    <t>66:53:0101002</t>
  </si>
  <si>
    <t>44:012:2:3:6</t>
  </si>
  <si>
    <t>Хребет-Уральский</t>
  </si>
  <si>
    <t>66:53:0101003</t>
  </si>
  <si>
    <t>44:013:2:3:6</t>
  </si>
  <si>
    <t>Чекмень</t>
  </si>
  <si>
    <t>66:53:0104003</t>
  </si>
  <si>
    <t>44:008:2:5:6</t>
  </si>
  <si>
    <t>Молочная</t>
  </si>
  <si>
    <t>66:53:0104007</t>
  </si>
  <si>
    <t>44:004:2:3:6</t>
  </si>
  <si>
    <t>Валуевский</t>
  </si>
  <si>
    <t>66:53:0105006</t>
  </si>
  <si>
    <t>44:010:2:3:6</t>
  </si>
  <si>
    <t>Орулиха</t>
  </si>
  <si>
    <t>66:53:0104004</t>
  </si>
  <si>
    <t>44:007:1:1:4</t>
  </si>
  <si>
    <t>66:53:0102002</t>
  </si>
  <si>
    <t>44:009:2:5:6</t>
  </si>
  <si>
    <t>44:003:2:5:6</t>
  </si>
  <si>
    <t>44:000:0:0:0</t>
  </si>
  <si>
    <t>66:68:0101002</t>
  </si>
  <si>
    <t>45:002:1:2:4</t>
  </si>
  <si>
    <t>Малышева</t>
  </si>
  <si>
    <t>Малышевский городской округ</t>
  </si>
  <si>
    <t>66:68:0201001</t>
  </si>
  <si>
    <t>45:001:2:3:5</t>
  </si>
  <si>
    <t>Изумруд</t>
  </si>
  <si>
    <t>66:68:0301001</t>
  </si>
  <si>
    <t>45:003:2:3:6</t>
  </si>
  <si>
    <t>Чапаева</t>
  </si>
  <si>
    <t>66:68:0401001</t>
  </si>
  <si>
    <t>45:004:2:3:6</t>
  </si>
  <si>
    <t>Шамейский</t>
  </si>
  <si>
    <t>45:000:0:0:0</t>
  </si>
  <si>
    <t>66:01:0201003</t>
  </si>
  <si>
    <t>Алапаевский</t>
  </si>
  <si>
    <t>46:040:2:5:6</t>
  </si>
  <si>
    <t>Махнево</t>
  </si>
  <si>
    <t>Махнёвское муниципальное образование</t>
  </si>
  <si>
    <t>66:01:0201004</t>
  </si>
  <si>
    <t>46:024:2:5:6</t>
  </si>
  <si>
    <t>Перевалова</t>
  </si>
  <si>
    <t>66:01:0201006</t>
  </si>
  <si>
    <t>46:031:2:5:6</t>
  </si>
  <si>
    <t>Толмачева</t>
  </si>
  <si>
    <t>66:01:0201007</t>
  </si>
  <si>
    <t>46:032:2:5:6</t>
  </si>
  <si>
    <t>Толстова</t>
  </si>
  <si>
    <t>66:01:0201009</t>
  </si>
  <si>
    <t>46:018:2:5:6</t>
  </si>
  <si>
    <t>Маскалка</t>
  </si>
  <si>
    <t>66:01:0202001</t>
  </si>
  <si>
    <t>46:001:2:5:6</t>
  </si>
  <si>
    <t>Анисимова</t>
  </si>
  <si>
    <t>66:01:0202003</t>
  </si>
  <si>
    <t>46:026:2:5:6</t>
  </si>
  <si>
    <t>Плюхина</t>
  </si>
  <si>
    <t>66:01:0202004</t>
  </si>
  <si>
    <t>46:008:2:3:6</t>
  </si>
  <si>
    <t>66:01:0202005</t>
  </si>
  <si>
    <t>46:007:2:5:6</t>
  </si>
  <si>
    <t>Горсткина</t>
  </si>
  <si>
    <t>66:01:0202008</t>
  </si>
  <si>
    <t>46:015:2:4:6</t>
  </si>
  <si>
    <t>66:01:0202009</t>
  </si>
  <si>
    <t>46:036:2:5:6</t>
  </si>
  <si>
    <t>Тычкина</t>
  </si>
  <si>
    <t>66:01:0202011</t>
  </si>
  <si>
    <t>46:014:2:5:6</t>
  </si>
  <si>
    <t>Колесова</t>
  </si>
  <si>
    <t>66:01:0202012</t>
  </si>
  <si>
    <t>46:039:2:4:6</t>
  </si>
  <si>
    <t>Шипицыно</t>
  </si>
  <si>
    <t>66:01:0202015</t>
  </si>
  <si>
    <t>46:021:2:3:6</t>
  </si>
  <si>
    <t>Мугайское</t>
  </si>
  <si>
    <t>66:01:0202016</t>
  </si>
  <si>
    <t>46:033:2:5:6</t>
  </si>
  <si>
    <t>Трескова</t>
  </si>
  <si>
    <t>66:01:0301006</t>
  </si>
  <si>
    <t>46:002:2:5:6</t>
  </si>
  <si>
    <t>Афончикова</t>
  </si>
  <si>
    <t>66:01:0301007</t>
  </si>
  <si>
    <t>46:023:2:5:6</t>
  </si>
  <si>
    <t>Новоселова</t>
  </si>
  <si>
    <t>66:01:0301008</t>
  </si>
  <si>
    <t>46:034:2:5:6</t>
  </si>
  <si>
    <t>Трошкова</t>
  </si>
  <si>
    <t>66:01:0301010</t>
  </si>
  <si>
    <t>46:017:2:5:6</t>
  </si>
  <si>
    <t>66:01:0301011</t>
  </si>
  <si>
    <t>46:016:2:5:6</t>
  </si>
  <si>
    <t>Ложкина</t>
  </si>
  <si>
    <t>66:01:0301012</t>
  </si>
  <si>
    <t>46:035:2:5:6</t>
  </si>
  <si>
    <t>Турутина</t>
  </si>
  <si>
    <t>66:01:0301013</t>
  </si>
  <si>
    <t>46:011:2:5:6</t>
  </si>
  <si>
    <t>Карпихина</t>
  </si>
  <si>
    <t>66:01:0301014</t>
  </si>
  <si>
    <t>46:027:2:5:6</t>
  </si>
  <si>
    <t>Подкина</t>
  </si>
  <si>
    <t>66:01:0301015</t>
  </si>
  <si>
    <t>46:028:2:5:6</t>
  </si>
  <si>
    <t>Пурегова</t>
  </si>
  <si>
    <t>66:01:0301016</t>
  </si>
  <si>
    <t>46:006:2:5:6</t>
  </si>
  <si>
    <t>Гора Коробейникова</t>
  </si>
  <si>
    <t>66:01:0301018</t>
  </si>
  <si>
    <t>46:025:2:3:6</t>
  </si>
  <si>
    <t>Плантация</t>
  </si>
  <si>
    <t>66:01:0301027</t>
  </si>
  <si>
    <t>00:025:0:0:0</t>
  </si>
  <si>
    <t>Кукуй</t>
  </si>
  <si>
    <t>66:01:0401001</t>
  </si>
  <si>
    <t>46:010:2:3:6</t>
  </si>
  <si>
    <t>Калач</t>
  </si>
  <si>
    <t>66:01:0501001</t>
  </si>
  <si>
    <t>46:038:2:3:6</t>
  </si>
  <si>
    <t>Хабарчиха</t>
  </si>
  <si>
    <t>66:01:0601001</t>
  </si>
  <si>
    <t>46:037:2:4:6</t>
  </si>
  <si>
    <t>Фоминское</t>
  </si>
  <si>
    <t>66:01:0701001</t>
  </si>
  <si>
    <t>46:003:2:4:6</t>
  </si>
  <si>
    <t>Болотовское</t>
  </si>
  <si>
    <t>66:01:0801001</t>
  </si>
  <si>
    <t>46:029:2:3:6</t>
  </si>
  <si>
    <t>Санкино</t>
  </si>
  <si>
    <t>66:01:1001001</t>
  </si>
  <si>
    <t>46:013:2:5:6</t>
  </si>
  <si>
    <t>Кокшарова</t>
  </si>
  <si>
    <t>66:01:1101001</t>
  </si>
  <si>
    <t>46:012:2:4:6</t>
  </si>
  <si>
    <t>Кишкинское</t>
  </si>
  <si>
    <t>66:01:1201001</t>
  </si>
  <si>
    <t>46:022:2:3:6</t>
  </si>
  <si>
    <t>Муратково</t>
  </si>
  <si>
    <t>66:01:1301001</t>
  </si>
  <si>
    <t>46:004:2:5:6</t>
  </si>
  <si>
    <t>Большая Ерзовка</t>
  </si>
  <si>
    <t>66:01:1401001</t>
  </si>
  <si>
    <t>46:020:2:4:6</t>
  </si>
  <si>
    <t>Мугай</t>
  </si>
  <si>
    <t>66:01:1601001</t>
  </si>
  <si>
    <t>46:009:2:4:6</t>
  </si>
  <si>
    <t>Измоденово</t>
  </si>
  <si>
    <t>66:09:2301001</t>
  </si>
  <si>
    <t>46:030:2:3:6</t>
  </si>
  <si>
    <t>66:01:0901001</t>
  </si>
  <si>
    <t>46:019:1:2:4</t>
  </si>
  <si>
    <t>46:005:2:5:6</t>
  </si>
  <si>
    <t>Махневское муниципальное образование</t>
  </si>
  <si>
    <t>466:41:00010017</t>
  </si>
  <si>
    <t>Екатеринбург</t>
  </si>
  <si>
    <t>47:004:1:1:1</t>
  </si>
  <si>
    <t>Муниципальное образование "город Екатеринбург"</t>
  </si>
  <si>
    <t>город Екатеринбург;</t>
  </si>
  <si>
    <t>47:000:0:0:0</t>
  </si>
  <si>
    <t>Екатеринбургмс</t>
  </si>
  <si>
    <t>б.н.п</t>
  </si>
  <si>
    <t>47:001:1:1:1</t>
  </si>
  <si>
    <t>Березит</t>
  </si>
  <si>
    <t>47:002:1:1:1</t>
  </si>
  <si>
    <t>Верхнемакарово</t>
  </si>
  <si>
    <t>47:003:1:1:1</t>
  </si>
  <si>
    <t>Горный Щит</t>
  </si>
  <si>
    <t>47:005:1:1:1</t>
  </si>
  <si>
    <t>47:006:1:1:1</t>
  </si>
  <si>
    <t>Исток</t>
  </si>
  <si>
    <t>47:007:1:1:1</t>
  </si>
  <si>
    <t>Медный</t>
  </si>
  <si>
    <t>47:008:1:1:1</t>
  </si>
  <si>
    <t>Мичуринский</t>
  </si>
  <si>
    <t>47:009:1:1:1</t>
  </si>
  <si>
    <t>Московский</t>
  </si>
  <si>
    <t>47:010:1:1:1</t>
  </si>
  <si>
    <t>Палкинский Торфяник</t>
  </si>
  <si>
    <t>47:011:1:1:1</t>
  </si>
  <si>
    <t>Полеводство</t>
  </si>
  <si>
    <t>47:012:1:1:1</t>
  </si>
  <si>
    <t>Садовый</t>
  </si>
  <si>
    <t>47:013:1:1:1</t>
  </si>
  <si>
    <t>47:014:1:1:1</t>
  </si>
  <si>
    <t>47:015:1:1:1</t>
  </si>
  <si>
    <t>Сысерть</t>
  </si>
  <si>
    <t>47:016:1:1:1</t>
  </si>
  <si>
    <t>Чусовское Озеро</t>
  </si>
  <si>
    <t>47:017:1:1:1</t>
  </si>
  <si>
    <t>Шабровский</t>
  </si>
  <si>
    <t>47:018:1:1:1</t>
  </si>
  <si>
    <t>Широкая Речка</t>
  </si>
  <si>
    <t>47:019:1:1:1</t>
  </si>
  <si>
    <t>Шувакиш</t>
  </si>
  <si>
    <t>66:73:0101003</t>
  </si>
  <si>
    <t>ЗАТО - п. Уральский</t>
  </si>
  <si>
    <t>Уральский</t>
  </si>
  <si>
    <t>48:001:1:2:4</t>
  </si>
  <si>
    <t>муниципальное образование «поселок Уральский»</t>
  </si>
  <si>
    <t>48:000:0:0:0</t>
  </si>
  <si>
    <t>66:01:3902006</t>
  </si>
  <si>
    <t>0 жителей</t>
  </si>
  <si>
    <t>49:018:2:5:6</t>
  </si>
  <si>
    <t>Грязнуха</t>
  </si>
  <si>
    <t>Алапаевское</t>
  </si>
  <si>
    <t>Муниципальное образование Алапаевское</t>
  </si>
  <si>
    <t>66:01:0202018</t>
  </si>
  <si>
    <t>49:047:2:5:6</t>
  </si>
  <si>
    <t>Мысы</t>
  </si>
  <si>
    <t>66:01:0202021</t>
  </si>
  <si>
    <t>49:061:2:3:6</t>
  </si>
  <si>
    <t>Синячиха</t>
  </si>
  <si>
    <t>66:01:0203003</t>
  </si>
  <si>
    <t>49:024:2:3:6</t>
  </si>
  <si>
    <t>Задание</t>
  </si>
  <si>
    <t>66:01:0203004</t>
  </si>
  <si>
    <t>49:055:2:3:6</t>
  </si>
  <si>
    <t>Полуденка</t>
  </si>
  <si>
    <t>66:01:0301023</t>
  </si>
  <si>
    <t>00:024:0:0:0</t>
  </si>
  <si>
    <t>Бобровский</t>
  </si>
  <si>
    <t>49:000:0:0:0</t>
  </si>
  <si>
    <t>66:01:0302003</t>
  </si>
  <si>
    <t>00:026:0:0:0</t>
  </si>
  <si>
    <t>Швецова</t>
  </si>
  <si>
    <t>49:031:2:4:6</t>
  </si>
  <si>
    <t>66:01:0302004</t>
  </si>
  <si>
    <t>49:059:2:5:6</t>
  </si>
  <si>
    <t>Ряпосова</t>
  </si>
  <si>
    <t>66:01:0302005</t>
  </si>
  <si>
    <t>49:009:2:5:6</t>
  </si>
  <si>
    <t>Верхний Яр</t>
  </si>
  <si>
    <t>66:01:0302007</t>
  </si>
  <si>
    <t>00:027:0:0:0</t>
  </si>
  <si>
    <t>Староямово</t>
  </si>
  <si>
    <t>66:01:0302008</t>
  </si>
  <si>
    <t>49:052:2:3:6</t>
  </si>
  <si>
    <t>Новоямово</t>
  </si>
  <si>
    <t>66:01:1501001</t>
  </si>
  <si>
    <t>49:003:2:3:6</t>
  </si>
  <si>
    <t>66:01:1701001</t>
  </si>
  <si>
    <t>49:026:2:3:6</t>
  </si>
  <si>
    <t>Зенковка</t>
  </si>
  <si>
    <t>66:01:1801001</t>
  </si>
  <si>
    <t>49:058:2:4:6</t>
  </si>
  <si>
    <t>Рычково</t>
  </si>
  <si>
    <t>66:01:2201001</t>
  </si>
  <si>
    <t>49:013:2:3:6</t>
  </si>
  <si>
    <t>Гаранинка</t>
  </si>
  <si>
    <t>66:01:2401001</t>
  </si>
  <si>
    <t>49:050:2:4:6</t>
  </si>
  <si>
    <t>Нижняя Синячиха</t>
  </si>
  <si>
    <t>66:01:2501001</t>
  </si>
  <si>
    <t>49:056:2:5:6</t>
  </si>
  <si>
    <t>Путилова</t>
  </si>
  <si>
    <t>66:01:2601001</t>
  </si>
  <si>
    <t>49:028:2:5:6</t>
  </si>
  <si>
    <t>Кабакова</t>
  </si>
  <si>
    <t>66:01:2701001</t>
  </si>
  <si>
    <t>49:053:2:4:6</t>
  </si>
  <si>
    <t>Останино</t>
  </si>
  <si>
    <t>66:01:2801001</t>
  </si>
  <si>
    <t>Кировское</t>
  </si>
  <si>
    <t>66:01:2901001</t>
  </si>
  <si>
    <t>49:004:2:5:6</t>
  </si>
  <si>
    <t>66:01:3001001</t>
  </si>
  <si>
    <t>49:054:2:5:6</t>
  </si>
  <si>
    <t>Первунова</t>
  </si>
  <si>
    <t>66:01:3101001</t>
  </si>
  <si>
    <t>49:049:2:4:6</t>
  </si>
  <si>
    <t>Невьянское</t>
  </si>
  <si>
    <t>66:01:3201001</t>
  </si>
  <si>
    <t>49:033:2:5:6</t>
  </si>
  <si>
    <t>66:01:3301001</t>
  </si>
  <si>
    <t>49:043:2:5:6</t>
  </si>
  <si>
    <t>Михалева</t>
  </si>
  <si>
    <t>66:01:3401001</t>
  </si>
  <si>
    <t>49:006:2:5:6</t>
  </si>
  <si>
    <t>Бунькова</t>
  </si>
  <si>
    <t>66:01:3601001</t>
  </si>
  <si>
    <t>49:071:2:3:6</t>
  </si>
  <si>
    <t>Ясашная</t>
  </si>
  <si>
    <t>66:01:3901001</t>
  </si>
  <si>
    <t>49:048:2:5:6</t>
  </si>
  <si>
    <t>Мясникова</t>
  </si>
  <si>
    <t>66:01:3901003</t>
  </si>
  <si>
    <t>49:008:2:5:6</t>
  </si>
  <si>
    <t>Бучина</t>
  </si>
  <si>
    <t>66:01:3901004</t>
  </si>
  <si>
    <t>49:021:2:5:6</t>
  </si>
  <si>
    <t>66:01:3901005</t>
  </si>
  <si>
    <t>49:016:2:5:6</t>
  </si>
  <si>
    <t>66:01:3901009</t>
  </si>
  <si>
    <t>49:020:2:3:6</t>
  </si>
  <si>
    <t>Дружба</t>
  </si>
  <si>
    <t>66:01:3901011</t>
  </si>
  <si>
    <t>49:068:2:5:6</t>
  </si>
  <si>
    <t>Фоминка</t>
  </si>
  <si>
    <t>66:01:3901012</t>
  </si>
  <si>
    <t>49:029:2:3:6</t>
  </si>
  <si>
    <t>66:01:3901013</t>
  </si>
  <si>
    <t>49:062:2:5:6</t>
  </si>
  <si>
    <t>Сохарева</t>
  </si>
  <si>
    <t>66:01:3901015</t>
  </si>
  <si>
    <t>49:011:2:5:6</t>
  </si>
  <si>
    <t>Ветлугина</t>
  </si>
  <si>
    <t>66:01:3901016</t>
  </si>
  <si>
    <t>49:037:2:5:6</t>
  </si>
  <si>
    <t>Кострома</t>
  </si>
  <si>
    <t>66:01:3901018</t>
  </si>
  <si>
    <t>00:028:0:0:0</t>
  </si>
  <si>
    <t>Пешкова</t>
  </si>
  <si>
    <t>66:01:3901019</t>
  </si>
  <si>
    <t>49:027:2:5:6</t>
  </si>
  <si>
    <t>66:01:3901020</t>
  </si>
  <si>
    <t>49:035:2:3:6</t>
  </si>
  <si>
    <t>Коптелово</t>
  </si>
  <si>
    <t>66:01:3901022</t>
  </si>
  <si>
    <t>49:046:2:3:6</t>
  </si>
  <si>
    <t>Молтаево</t>
  </si>
  <si>
    <t>66:01:3901023</t>
  </si>
  <si>
    <t>49:042:2:3:6</t>
  </si>
  <si>
    <t>Маевка</t>
  </si>
  <si>
    <t>66:01:3902002</t>
  </si>
  <si>
    <t>00:029:0:0:0</t>
  </si>
  <si>
    <t>Манькова</t>
  </si>
  <si>
    <t>66:01:3902003</t>
  </si>
  <si>
    <t>49:044:2:5:6</t>
  </si>
  <si>
    <t>Мокина</t>
  </si>
  <si>
    <t>66:01:3902004</t>
  </si>
  <si>
    <t>49:045:2:5:6</t>
  </si>
  <si>
    <t>66:01:3902005</t>
  </si>
  <si>
    <t>49:067:2:5:6</t>
  </si>
  <si>
    <t>Федосова</t>
  </si>
  <si>
    <t>66:01:3902007</t>
  </si>
  <si>
    <t>49:023:2:5:6</t>
  </si>
  <si>
    <t>Ермаки</t>
  </si>
  <si>
    <t>66:01:4001001</t>
  </si>
  <si>
    <t>49:072:2:5:6</t>
  </si>
  <si>
    <t>Ячменева</t>
  </si>
  <si>
    <t>66:01:4201001</t>
  </si>
  <si>
    <t>49:032:2:4:6</t>
  </si>
  <si>
    <t>Клевакино</t>
  </si>
  <si>
    <t>66:01:4301001</t>
  </si>
  <si>
    <t>49:007:2:5:6</t>
  </si>
  <si>
    <t>Бутакова</t>
  </si>
  <si>
    <t>66:01:4401001</t>
  </si>
  <si>
    <t>49:070:2:4:6</t>
  </si>
  <si>
    <t>Ярославское</t>
  </si>
  <si>
    <t>66:01:4601001</t>
  </si>
  <si>
    <t>49:012:2:5:6</t>
  </si>
  <si>
    <t>Вогулка</t>
  </si>
  <si>
    <t>66:01:4701001</t>
  </si>
  <si>
    <t>49:064:2:5:6</t>
  </si>
  <si>
    <t>Таборы</t>
  </si>
  <si>
    <t>66:01:4901001</t>
  </si>
  <si>
    <t>49:051:2:5:6</t>
  </si>
  <si>
    <t>Никонова</t>
  </si>
  <si>
    <t>66:01:5001001</t>
  </si>
  <si>
    <t>49:030:2:5:6</t>
  </si>
  <si>
    <t>Катышка</t>
  </si>
  <si>
    <t>66:01:5101001</t>
  </si>
  <si>
    <t>49:040:2:5:6</t>
  </si>
  <si>
    <t>Кулига</t>
  </si>
  <si>
    <t>66:01:5201001</t>
  </si>
  <si>
    <t>49:038:2:5:6</t>
  </si>
  <si>
    <t>Косякова</t>
  </si>
  <si>
    <t>66:01:5301001</t>
  </si>
  <si>
    <t>49:001:2:4:6</t>
  </si>
  <si>
    <t>Арамашево</t>
  </si>
  <si>
    <t>66:01:5401001</t>
  </si>
  <si>
    <t>49:060:2:3:6</t>
  </si>
  <si>
    <t>Самоцвет</t>
  </si>
  <si>
    <t>66:01:5701001</t>
  </si>
  <si>
    <t>49:057:2:4:6</t>
  </si>
  <si>
    <t>66:01:5801001</t>
  </si>
  <si>
    <t>49:017:2:4:6</t>
  </si>
  <si>
    <t>Гостьково</t>
  </si>
  <si>
    <t>66:01:1901001</t>
  </si>
  <si>
    <t>49:005:2:3:5</t>
  </si>
  <si>
    <t>Бубчиково</t>
  </si>
  <si>
    <t>66:01:2301001</t>
  </si>
  <si>
    <t>49:010:1:2:4</t>
  </si>
  <si>
    <t>Верхняя Синячиха</t>
  </si>
  <si>
    <t>66:01:3501001</t>
  </si>
  <si>
    <t>49:015:2:4:6</t>
  </si>
  <si>
    <t>Голубковское</t>
  </si>
  <si>
    <t>66:01:3801001</t>
  </si>
  <si>
    <t>49:066:2:4:6</t>
  </si>
  <si>
    <t>Толмачево</t>
  </si>
  <si>
    <t>66:01:4101001</t>
  </si>
  <si>
    <t>49:036:2:4:5</t>
  </si>
  <si>
    <t>Костино</t>
  </si>
  <si>
    <t>66:01:4501001</t>
  </si>
  <si>
    <t>49:069:2:4:6</t>
  </si>
  <si>
    <t>Ялунинское</t>
  </si>
  <si>
    <t>66:01:4801001</t>
  </si>
  <si>
    <t>49:034:2:4:5</t>
  </si>
  <si>
    <t>66:01:5601001</t>
  </si>
  <si>
    <t>49:019:2:4:6</t>
  </si>
  <si>
    <t>Деево</t>
  </si>
  <si>
    <t>66:01:3701001</t>
  </si>
  <si>
    <t>49:025:2:3:5</t>
  </si>
  <si>
    <t>66:01:5501001</t>
  </si>
  <si>
    <t>49:041:2:3:6</t>
  </si>
  <si>
    <t>Курорт-Самоцвет</t>
  </si>
  <si>
    <t>49:022:2:3:6</t>
  </si>
  <si>
    <t>Ельничная</t>
  </si>
  <si>
    <t>49:014:2:5:6</t>
  </si>
  <si>
    <t>Глухих</t>
  </si>
  <si>
    <t>49:065:2:5:6</t>
  </si>
  <si>
    <t>Тимошина</t>
  </si>
  <si>
    <t>49:063:2:3:6</t>
  </si>
  <si>
    <t>Строкинка</t>
  </si>
  <si>
    <t>49:039:2:5:6</t>
  </si>
  <si>
    <t>Кочнева</t>
  </si>
  <si>
    <t>49:002:2:3:6</t>
  </si>
  <si>
    <t>Бабушкино</t>
  </si>
  <si>
    <t>66:32:0201001</t>
  </si>
  <si>
    <t>Алапаевск</t>
  </si>
  <si>
    <t>50:003:2:5:6</t>
  </si>
  <si>
    <t>Верхняя Алапаиха</t>
  </si>
  <si>
    <t>Муниципальное образование город Алапаевск</t>
  </si>
  <si>
    <t>66:32:0801001</t>
  </si>
  <si>
    <t>50:006:2:4:6</t>
  </si>
  <si>
    <t>Мелкозерово</t>
  </si>
  <si>
    <t>66:32:0901001</t>
  </si>
  <si>
    <t>50:009:2:5:6</t>
  </si>
  <si>
    <t>Устьянчики</t>
  </si>
  <si>
    <t>66:32:0301001</t>
  </si>
  <si>
    <t>50:004:2:3:5</t>
  </si>
  <si>
    <t>Западный</t>
  </si>
  <si>
    <t>66:32:0601001</t>
  </si>
  <si>
    <t>50:010:2:3:5</t>
  </si>
  <si>
    <t>Нейво-Шайтанский</t>
  </si>
  <si>
    <t>66:32:0701001</t>
  </si>
  <si>
    <t>50:002:2:3:5</t>
  </si>
  <si>
    <t>Асбестовский</t>
  </si>
  <si>
    <t>66:32:1001001</t>
  </si>
  <si>
    <t>50:005:2:3:6</t>
  </si>
  <si>
    <t>Зыряновский</t>
  </si>
  <si>
    <t>9377804</t>
  </si>
  <si>
    <t>50:008:2:3:6</t>
  </si>
  <si>
    <t>Озеро</t>
  </si>
  <si>
    <t>50:007:2:3:6</t>
  </si>
  <si>
    <t>Нейвинский</t>
  </si>
  <si>
    <t>66:32:0101006</t>
  </si>
  <si>
    <t>50:001:1:1:4</t>
  </si>
  <si>
    <t>50:000:0:0:0</t>
  </si>
  <si>
    <t>66:44:0101001</t>
  </si>
  <si>
    <t>Ирбит</t>
  </si>
  <si>
    <t>51:001:1:1:4</t>
  </si>
  <si>
    <t>Муниципальное образование город Ирбит</t>
  </si>
  <si>
    <t>51:000:0:0:0</t>
  </si>
  <si>
    <t>66:45:0100001</t>
  </si>
  <si>
    <t>Каменск-Уральский</t>
  </si>
  <si>
    <t>52:001:1:1:2</t>
  </si>
  <si>
    <t>Муниципальное образование город Каменск-Уральский</t>
  </si>
  <si>
    <t>52:000:0:0:0</t>
  </si>
  <si>
    <t>Каменск-Уральскиймс</t>
  </si>
  <si>
    <t>52:002:2:5:6</t>
  </si>
  <si>
    <t>Кодинка</t>
  </si>
  <si>
    <t>52:004:2:5:6</t>
  </si>
  <si>
    <t>Монастырка</t>
  </si>
  <si>
    <t>52:005:2:5:6</t>
  </si>
  <si>
    <t>Новый Завод</t>
  </si>
  <si>
    <t>52:007:2:5:6</t>
  </si>
  <si>
    <t>Токарева</t>
  </si>
  <si>
    <t>52:003:2:5:6</t>
  </si>
  <si>
    <t>Малая Кодинка</t>
  </si>
  <si>
    <t>52:006:2:3:6</t>
  </si>
  <si>
    <t>Поселок Госдороги</t>
  </si>
  <si>
    <t>66:13:0103001</t>
  </si>
  <si>
    <t>Камышловский</t>
  </si>
  <si>
    <t>53:015:2:5:6</t>
  </si>
  <si>
    <t>муниципальное образование Камышловский муниципальный район</t>
  </si>
  <si>
    <t>66:13:0401001</t>
  </si>
  <si>
    <t>53:004:2:4:6</t>
  </si>
  <si>
    <t>Большое Пульниково</t>
  </si>
  <si>
    <t>66:13:0501001</t>
  </si>
  <si>
    <t>53:047:2:3:6</t>
  </si>
  <si>
    <t>Рассвет</t>
  </si>
  <si>
    <t>66:13:0601001</t>
  </si>
  <si>
    <t>53:018:2:3:6</t>
  </si>
  <si>
    <t>Калина</t>
  </si>
  <si>
    <t>66:13:0701001</t>
  </si>
  <si>
    <t>53:024:2:5:6</t>
  </si>
  <si>
    <t>66:13:0901003</t>
  </si>
  <si>
    <t>53:032:2:5:6</t>
  </si>
  <si>
    <t>Малая Пульникова</t>
  </si>
  <si>
    <t>66:13:0902002</t>
  </si>
  <si>
    <t>53:022:2:3:6</t>
  </si>
  <si>
    <t>66:13:0902003</t>
  </si>
  <si>
    <t>53:001:2:5:6</t>
  </si>
  <si>
    <t>Аксариха</t>
  </si>
  <si>
    <t>66:13:0902004</t>
  </si>
  <si>
    <t>53:020:2:5:6</t>
  </si>
  <si>
    <t>66:13:0902006</t>
  </si>
  <si>
    <t>53:044:2:3:6</t>
  </si>
  <si>
    <t>Победа</t>
  </si>
  <si>
    <t>66:13:0902008</t>
  </si>
  <si>
    <t>53:008:2:6:6</t>
  </si>
  <si>
    <t>Бухаровский</t>
  </si>
  <si>
    <t>66:13:1001001</t>
  </si>
  <si>
    <t>53:035:2:5:6</t>
  </si>
  <si>
    <t>66:13:1101001</t>
  </si>
  <si>
    <t>53:043:2:5:6</t>
  </si>
  <si>
    <t>Першата</t>
  </si>
  <si>
    <t>66:13:1401001</t>
  </si>
  <si>
    <t>53:007:2:5:6</t>
  </si>
  <si>
    <t>Бутырки</t>
  </si>
  <si>
    <t>66:13:1601002</t>
  </si>
  <si>
    <t>53:045:2:3:6</t>
  </si>
  <si>
    <t>Пышминская</t>
  </si>
  <si>
    <t>66:13:1601003</t>
  </si>
  <si>
    <t>53:033:2:3:6</t>
  </si>
  <si>
    <t>Маяк</t>
  </si>
  <si>
    <t>66:13:1601005</t>
  </si>
  <si>
    <t>53:054:2:5:6</t>
  </si>
  <si>
    <t>66:13:1601007</t>
  </si>
  <si>
    <t>53:005:2:5:6</t>
  </si>
  <si>
    <t>Борисова</t>
  </si>
  <si>
    <t>66:13:1601009</t>
  </si>
  <si>
    <t>53:023:2:5:6</t>
  </si>
  <si>
    <t>Козонкова</t>
  </si>
  <si>
    <t>66:13:1603002</t>
  </si>
  <si>
    <t>53:028:2:5:6</t>
  </si>
  <si>
    <t>Котюрова</t>
  </si>
  <si>
    <t>66:13:1801001</t>
  </si>
  <si>
    <t>53:009:2:4:6</t>
  </si>
  <si>
    <t>Володинское</t>
  </si>
  <si>
    <t>66:13:1901001</t>
  </si>
  <si>
    <t>53:026:2:5:6</t>
  </si>
  <si>
    <t>Колясникова</t>
  </si>
  <si>
    <t>66:13:2001001</t>
  </si>
  <si>
    <t>53:052:2:4:6</t>
  </si>
  <si>
    <t>Шилкинское</t>
  </si>
  <si>
    <t>66:13:2101001</t>
  </si>
  <si>
    <t>53:053:2:5:6</t>
  </si>
  <si>
    <t>Шипицына</t>
  </si>
  <si>
    <t>66:13:2401001</t>
  </si>
  <si>
    <t>53:030:2:5:6</t>
  </si>
  <si>
    <t>Куваева</t>
  </si>
  <si>
    <t>66:13:2601001</t>
  </si>
  <si>
    <t>53:048:2:4:6</t>
  </si>
  <si>
    <t>Реутинское</t>
  </si>
  <si>
    <t>66:13:2801001</t>
  </si>
  <si>
    <t>53:016:2:5:6</t>
  </si>
  <si>
    <t>66:13:2901001</t>
  </si>
  <si>
    <t>53:027:2:5:6</t>
  </si>
  <si>
    <t>Коровякова</t>
  </si>
  <si>
    <t>66:13:3001001</t>
  </si>
  <si>
    <t>53:038:2:3:6</t>
  </si>
  <si>
    <t>Новый</t>
  </si>
  <si>
    <t>66:13:3101001</t>
  </si>
  <si>
    <t>53:046:2:4:6</t>
  </si>
  <si>
    <t>Раздольное</t>
  </si>
  <si>
    <t>66:13:3301001</t>
  </si>
  <si>
    <t>53:006:2:5:6</t>
  </si>
  <si>
    <t>Булдакова</t>
  </si>
  <si>
    <t>66:13:3401001</t>
  </si>
  <si>
    <t>53:040:2:5:6</t>
  </si>
  <si>
    <t>Ожгиха</t>
  </si>
  <si>
    <t>66:13:3501001</t>
  </si>
  <si>
    <t>53:011:2:3:5</t>
  </si>
  <si>
    <t>Восход</t>
  </si>
  <si>
    <t>66:13:3701001</t>
  </si>
  <si>
    <t>53:051:2:5:6</t>
  </si>
  <si>
    <t>Чикунова</t>
  </si>
  <si>
    <t>66:13:3801001</t>
  </si>
  <si>
    <t>53:013:2:5:6</t>
  </si>
  <si>
    <t>Голышкина</t>
  </si>
  <si>
    <t>66:13:3901002</t>
  </si>
  <si>
    <t>53:042:2:3:6</t>
  </si>
  <si>
    <t>66:13:0201001</t>
  </si>
  <si>
    <t>53:029:2:4:6</t>
  </si>
  <si>
    <t>66:13:0301001</t>
  </si>
  <si>
    <t>53:021:2:4:6</t>
  </si>
  <si>
    <t>Квашнинское</t>
  </si>
  <si>
    <t>66:13:0801001</t>
  </si>
  <si>
    <t>53:019:2:4:6</t>
  </si>
  <si>
    <t>Калиновское</t>
  </si>
  <si>
    <t>66:13:1201001</t>
  </si>
  <si>
    <t>53:031:2:4:6</t>
  </si>
  <si>
    <t>Куровское</t>
  </si>
  <si>
    <t>66:13:1301001</t>
  </si>
  <si>
    <t>53:012:2:4:6</t>
  </si>
  <si>
    <t>Галкинское</t>
  </si>
  <si>
    <t>66:13:1501001</t>
  </si>
  <si>
    <t>53:010:2:3:6</t>
  </si>
  <si>
    <t>Восточный</t>
  </si>
  <si>
    <t>66:13:1701001</t>
  </si>
  <si>
    <t>53:041:2:3:6</t>
  </si>
  <si>
    <t>66:13:2201001</t>
  </si>
  <si>
    <t>53:039:2:4:6</t>
  </si>
  <si>
    <t>Обуховское</t>
  </si>
  <si>
    <t>66:13:2301001</t>
  </si>
  <si>
    <t>53:017:2:4:6</t>
  </si>
  <si>
    <t>Захаровское</t>
  </si>
  <si>
    <t>66:13:2501001</t>
  </si>
  <si>
    <t>53:050:2:5:6</t>
  </si>
  <si>
    <t>Фадюшина</t>
  </si>
  <si>
    <t>66:13:2701001</t>
  </si>
  <si>
    <t>53:003:2:5:6</t>
  </si>
  <si>
    <t>Баранникова</t>
  </si>
  <si>
    <t>66:13:3201001</t>
  </si>
  <si>
    <t>53:037:2:4:6</t>
  </si>
  <si>
    <t>Никольское</t>
  </si>
  <si>
    <t>66:13:3601001</t>
  </si>
  <si>
    <t>53:049:2:4:6</t>
  </si>
  <si>
    <t>Скатинское</t>
  </si>
  <si>
    <t>66:13:0102004</t>
  </si>
  <si>
    <t>53:036:2:5:6</t>
  </si>
  <si>
    <t>66:13:0101002</t>
  </si>
  <si>
    <t>53:034:2:5:6</t>
  </si>
  <si>
    <t>8893379</t>
  </si>
  <si>
    <t>53:014:2:3:6</t>
  </si>
  <si>
    <t>Еланский</t>
  </si>
  <si>
    <t>53:025:2:3:6</t>
  </si>
  <si>
    <t>Кокшаровский</t>
  </si>
  <si>
    <t>53:002:2:3:6</t>
  </si>
  <si>
    <t>53:000:0:0:0</t>
  </si>
  <si>
    <t>Камышловский муниципальный район</t>
  </si>
  <si>
    <t>66:14:0101021</t>
  </si>
  <si>
    <t>54:020:2:5:6</t>
  </si>
  <si>
    <t>Каменовка</t>
  </si>
  <si>
    <t>Муниципальное образование Красноуфимский округ</t>
  </si>
  <si>
    <t>66:14:0101006</t>
  </si>
  <si>
    <t>54:067:2:5:6</t>
  </si>
  <si>
    <t>Шуртан</t>
  </si>
  <si>
    <t>66:14:0101007</t>
  </si>
  <si>
    <t>54:008:2:5:6</t>
  </si>
  <si>
    <t>Верх-Бобровка</t>
  </si>
  <si>
    <t>66:14:0101010</t>
  </si>
  <si>
    <t>54:057:2:5:6</t>
  </si>
  <si>
    <t>Тактамыш</t>
  </si>
  <si>
    <t>66:14:0101011</t>
  </si>
  <si>
    <t>54:025:2:5:6</t>
  </si>
  <si>
    <t>Красный Турыш</t>
  </si>
  <si>
    <t>66:14:0101013</t>
  </si>
  <si>
    <t>54:029:2:5:6</t>
  </si>
  <si>
    <t>66:14:0101015</t>
  </si>
  <si>
    <t>54:030:2:5:6</t>
  </si>
  <si>
    <t>Малый Турыш</t>
  </si>
  <si>
    <t>66:14:0101018</t>
  </si>
  <si>
    <t>54:022:2:5:6</t>
  </si>
  <si>
    <t>Колмаково</t>
  </si>
  <si>
    <t>66:14:0101023</t>
  </si>
  <si>
    <t>54:061:2:5:6</t>
  </si>
  <si>
    <t>Усть-Торгаш</t>
  </si>
  <si>
    <t>66:14:0101030</t>
  </si>
  <si>
    <t>54:011:2:5:6</t>
  </si>
  <si>
    <t>Верх-Никитино</t>
  </si>
  <si>
    <t>66:14:0101031</t>
  </si>
  <si>
    <t>54:035:2:5:6</t>
  </si>
  <si>
    <t>Нижнее Никитино</t>
  </si>
  <si>
    <t>66:14:0101038</t>
  </si>
  <si>
    <t>54:046:2:5:6</t>
  </si>
  <si>
    <t>Рябиновка</t>
  </si>
  <si>
    <t>66:14:0101041</t>
  </si>
  <si>
    <t>54:013:2:5:6</t>
  </si>
  <si>
    <t>Верхняя Сарана</t>
  </si>
  <si>
    <t>66:14:0201001</t>
  </si>
  <si>
    <t>54:024:2:4:6</t>
  </si>
  <si>
    <t>Красносоколье</t>
  </si>
  <si>
    <t>66:14:0301001</t>
  </si>
  <si>
    <t>54:036:2:4:6</t>
  </si>
  <si>
    <t>Нижнеиргинское</t>
  </si>
  <si>
    <t>66:14:0401001</t>
  </si>
  <si>
    <t>54:037:2:4:6</t>
  </si>
  <si>
    <t>Новое Село</t>
  </si>
  <si>
    <t>66:14:0501001</t>
  </si>
  <si>
    <t>54:006:2:5:6</t>
  </si>
  <si>
    <t>Большое Кошаево</t>
  </si>
  <si>
    <t>66:14:0601001</t>
  </si>
  <si>
    <t>54:012:2:5:6</t>
  </si>
  <si>
    <t>Верхняя Ирга</t>
  </si>
  <si>
    <t>66:14:0701001</t>
  </si>
  <si>
    <t>54:062:2:4:6</t>
  </si>
  <si>
    <t>Чатлык</t>
  </si>
  <si>
    <t>66:14:0801001</t>
  </si>
  <si>
    <t>54:044:2:5:6</t>
  </si>
  <si>
    <t>Русский Турыш</t>
  </si>
  <si>
    <t>66:14:0901001</t>
  </si>
  <si>
    <t>54:007:2:4:6</t>
  </si>
  <si>
    <t>Большой Турыш</t>
  </si>
  <si>
    <t>66:14:1001001</t>
  </si>
  <si>
    <t>54:040:2:5:6</t>
  </si>
  <si>
    <t>Подгорная</t>
  </si>
  <si>
    <t>66:14:1101001</t>
  </si>
  <si>
    <t>54:001:2:4:6</t>
  </si>
  <si>
    <t>Александровское</t>
  </si>
  <si>
    <t>66:14:1201001</t>
  </si>
  <si>
    <t>54:066:2:5:6</t>
  </si>
  <si>
    <t>66:14:1301001</t>
  </si>
  <si>
    <t>54:065:2:4:6</t>
  </si>
  <si>
    <t>Чувашково</t>
  </si>
  <si>
    <t>66:14:1401001</t>
  </si>
  <si>
    <t>54:021:2:4:6</t>
  </si>
  <si>
    <t>66:14:1501001</t>
  </si>
  <si>
    <t>54:041:2:5:5</t>
  </si>
  <si>
    <t>Приданниково</t>
  </si>
  <si>
    <t>66:14:1601001</t>
  </si>
  <si>
    <t>54:003:2:3:6</t>
  </si>
  <si>
    <t>Березовая Роща</t>
  </si>
  <si>
    <t>66:14:1801002</t>
  </si>
  <si>
    <t>54:033:2:5:6</t>
  </si>
  <si>
    <t>Межевая</t>
  </si>
  <si>
    <t>66:14:1801010</t>
  </si>
  <si>
    <t>54:063:2:5:6</t>
  </si>
  <si>
    <t>Черлак</t>
  </si>
  <si>
    <t>66:14:1801013</t>
  </si>
  <si>
    <t>54:014:2:5:6</t>
  </si>
  <si>
    <t>Голенищево</t>
  </si>
  <si>
    <t>66:14:1901001</t>
  </si>
  <si>
    <t>54:027:2:4:5</t>
  </si>
  <si>
    <t>Крылово</t>
  </si>
  <si>
    <t>66:14:2001001</t>
  </si>
  <si>
    <t>54:059:2:5:6</t>
  </si>
  <si>
    <t>Усть-Баяк</t>
  </si>
  <si>
    <t>66:14:2101001</t>
  </si>
  <si>
    <t>54:042:2:4:6</t>
  </si>
  <si>
    <t>Рахмангулово</t>
  </si>
  <si>
    <t>66:14:2201001</t>
  </si>
  <si>
    <t>54:004:2:5:6</t>
  </si>
  <si>
    <t>Бишково</t>
  </si>
  <si>
    <t>66:14:2301001</t>
  </si>
  <si>
    <t>54:028:2:5:6</t>
  </si>
  <si>
    <t>Куянково</t>
  </si>
  <si>
    <t>66:14:2401001</t>
  </si>
  <si>
    <t>54:054:2:5:6</t>
  </si>
  <si>
    <t>Средний Баяк</t>
  </si>
  <si>
    <t>66:14:2501001</t>
  </si>
  <si>
    <t>54:009:2:5:6</t>
  </si>
  <si>
    <t>Верхний Баяк</t>
  </si>
  <si>
    <t>66:14:2601001</t>
  </si>
  <si>
    <t>54:019:2:5:6</t>
  </si>
  <si>
    <t>66:14:2801001</t>
  </si>
  <si>
    <t>54:002:2:5:6</t>
  </si>
  <si>
    <t>Банное</t>
  </si>
  <si>
    <t>66:14:2901001</t>
  </si>
  <si>
    <t>54:064:2:5:6</t>
  </si>
  <si>
    <t>Чигвинцево</t>
  </si>
  <si>
    <t>66:14:3201001</t>
  </si>
  <si>
    <t>54:018:2:5:6</t>
  </si>
  <si>
    <t>Зауфа</t>
  </si>
  <si>
    <t>66:14:3301001</t>
  </si>
  <si>
    <t>54:023:2:5:6</t>
  </si>
  <si>
    <t>Красная Поляна</t>
  </si>
  <si>
    <t>66:14:3601001</t>
  </si>
  <si>
    <t>54:056:2:5:6</t>
  </si>
  <si>
    <t>Сызги</t>
  </si>
  <si>
    <t>66:14:3701001</t>
  </si>
  <si>
    <t>54:039:2:5:6</t>
  </si>
  <si>
    <t>Озерки</t>
  </si>
  <si>
    <t>66:14:3801001</t>
  </si>
  <si>
    <t>54:047:2:5:6</t>
  </si>
  <si>
    <t>Савиново</t>
  </si>
  <si>
    <t>66:14:3901001</t>
  </si>
  <si>
    <t>54:068:2:4:6</t>
  </si>
  <si>
    <t>Юва</t>
  </si>
  <si>
    <t>66:14:4001001</t>
  </si>
  <si>
    <t>54:045:2:5:6</t>
  </si>
  <si>
    <t>Русский Усть-Маш</t>
  </si>
  <si>
    <t>66:14:4101001</t>
  </si>
  <si>
    <t>54:032:2:5:6</t>
  </si>
  <si>
    <t>Марийский Усть-Маш</t>
  </si>
  <si>
    <t>66:14:4201001</t>
  </si>
  <si>
    <t>54:060:2:5:6</t>
  </si>
  <si>
    <t>Усть-Бугалыш</t>
  </si>
  <si>
    <t>66:14:4301001</t>
  </si>
  <si>
    <t>54:038:2:5:6</t>
  </si>
  <si>
    <t>Новый Бугалыш</t>
  </si>
  <si>
    <t>66:14:4401001</t>
  </si>
  <si>
    <t>54:055:2:4:6</t>
  </si>
  <si>
    <t>Средний Бугалыш</t>
  </si>
  <si>
    <t>66:14:4501001</t>
  </si>
  <si>
    <t>54:010:2:5:6</t>
  </si>
  <si>
    <t>Верхний Бугалыш</t>
  </si>
  <si>
    <t>66:14:4601001</t>
  </si>
  <si>
    <t>54:015:2:3:6</t>
  </si>
  <si>
    <t>Дегтярка</t>
  </si>
  <si>
    <t>66:14:4701001</t>
  </si>
  <si>
    <t>54:050:2:3:6</t>
  </si>
  <si>
    <t>Саргая</t>
  </si>
  <si>
    <t>66:14:4801001</t>
  </si>
  <si>
    <t>54:058:2:5:6</t>
  </si>
  <si>
    <t>Татарская Еманзельга</t>
  </si>
  <si>
    <t>66:14:4901001</t>
  </si>
  <si>
    <t>54:051:2:4:6</t>
  </si>
  <si>
    <t>Сарсы-Вторые</t>
  </si>
  <si>
    <t>66:14:5001001</t>
  </si>
  <si>
    <t>54:052:2:5:6</t>
  </si>
  <si>
    <t>Сарсы-Первые</t>
  </si>
  <si>
    <t>66:14:2701001</t>
  </si>
  <si>
    <t>54:026:2:4:5</t>
  </si>
  <si>
    <t>Криулино</t>
  </si>
  <si>
    <t>66:14:3101001</t>
  </si>
  <si>
    <t>54:048:2:3:5</t>
  </si>
  <si>
    <t>Сарана</t>
  </si>
  <si>
    <t>66:14:3401001</t>
  </si>
  <si>
    <t>54:034:1:2:4</t>
  </si>
  <si>
    <t>Натальинск</t>
  </si>
  <si>
    <t>66:14:5101001</t>
  </si>
  <si>
    <t>54:043:2:4:6</t>
  </si>
  <si>
    <t>Русская Тавра</t>
  </si>
  <si>
    <t>66:14:5201001</t>
  </si>
  <si>
    <t>54:005:2:5:5</t>
  </si>
  <si>
    <t>Большая Тавра</t>
  </si>
  <si>
    <t>54:053:2:3:6</t>
  </si>
  <si>
    <t>Соколиный Камень</t>
  </si>
  <si>
    <t>66:14:3001001</t>
  </si>
  <si>
    <t>54:049:2:3:6</t>
  </si>
  <si>
    <t>Саранинский Завод</t>
  </si>
  <si>
    <t>54:016:2:5:6</t>
  </si>
  <si>
    <t>Екатериновка</t>
  </si>
  <si>
    <t>54:031:2:4:6</t>
  </si>
  <si>
    <t>Марийские Ключики</t>
  </si>
  <si>
    <t>54:000:0:0:0</t>
  </si>
  <si>
    <t>66:15:0201001</t>
  </si>
  <si>
    <t>55:001:2:3:6</t>
  </si>
  <si>
    <t>Аник</t>
  </si>
  <si>
    <t>Невьянский городской округ</t>
  </si>
  <si>
    <t>66:15:0404002</t>
  </si>
  <si>
    <t>55:023:2:5:6</t>
  </si>
  <si>
    <t>66:15:0501001</t>
  </si>
  <si>
    <t>55:027:2:5:6</t>
  </si>
  <si>
    <t>Сербишино</t>
  </si>
  <si>
    <t>66:15:0801001</t>
  </si>
  <si>
    <t>55:032:2:3:6</t>
  </si>
  <si>
    <t>Ударник</t>
  </si>
  <si>
    <t>66:15:1001001</t>
  </si>
  <si>
    <t>55:021:2:3:6</t>
  </si>
  <si>
    <t>Осиновский</t>
  </si>
  <si>
    <t>66:15:1101001</t>
  </si>
  <si>
    <t>55:020:2:5:6</t>
  </si>
  <si>
    <t>Осиновка</t>
  </si>
  <si>
    <t>66:15:1201001</t>
  </si>
  <si>
    <t>55:008:2:5:6</t>
  </si>
  <si>
    <t>Гашени</t>
  </si>
  <si>
    <t>66:15:1301001</t>
  </si>
  <si>
    <t>55:010:2:3:6</t>
  </si>
  <si>
    <t>Забельный</t>
  </si>
  <si>
    <t>66:15:1601001</t>
  </si>
  <si>
    <t>55:028:2:3:6</t>
  </si>
  <si>
    <t>Середовина</t>
  </si>
  <si>
    <t>66:15:1701001</t>
  </si>
  <si>
    <t>55:016:2:5:6</t>
  </si>
  <si>
    <t>Невьянка</t>
  </si>
  <si>
    <t>66:15:2101001</t>
  </si>
  <si>
    <t>55:014:2:4:6</t>
  </si>
  <si>
    <t>Корелы</t>
  </si>
  <si>
    <t>66:15:2401001</t>
  </si>
  <si>
    <t>55:038:2:3:6</t>
  </si>
  <si>
    <t>Шурала</t>
  </si>
  <si>
    <t>66:15:2801001</t>
  </si>
  <si>
    <t>55:025:2:5:6</t>
  </si>
  <si>
    <t>66:15:2901006</t>
  </si>
  <si>
    <t>55:018:2:3:6</t>
  </si>
  <si>
    <t>Невьянский Рыбзавод</t>
  </si>
  <si>
    <t>66:15:2901007</t>
  </si>
  <si>
    <t>55:031:2:3:6</t>
  </si>
  <si>
    <t>Таватуйский Детдом</t>
  </si>
  <si>
    <t>66:15:3201001</t>
  </si>
  <si>
    <t>55:024:2:3:6</t>
  </si>
  <si>
    <t>Приозерный</t>
  </si>
  <si>
    <t>66:15:3501002</t>
  </si>
  <si>
    <t>55:034:2:3:6</t>
  </si>
  <si>
    <t>Холмистый</t>
  </si>
  <si>
    <t>66:15:0301001</t>
  </si>
  <si>
    <t>55:005:2:3:6</t>
  </si>
  <si>
    <t>Быньговский</t>
  </si>
  <si>
    <t>66:15:0601001</t>
  </si>
  <si>
    <t>55:019:2:5:6</t>
  </si>
  <si>
    <t>Нижние Таволги</t>
  </si>
  <si>
    <t>66:15:0901001</t>
  </si>
  <si>
    <t>55:004:2:4:6</t>
  </si>
  <si>
    <t>Быньги</t>
  </si>
  <si>
    <t>66:15:1401001</t>
  </si>
  <si>
    <t>55:035:2:3:6</t>
  </si>
  <si>
    <t>Цементный</t>
  </si>
  <si>
    <t>66:15:1801001</t>
  </si>
  <si>
    <t>55:026:2:3:6</t>
  </si>
  <si>
    <t>Ребристый</t>
  </si>
  <si>
    <t>66:15:1901001</t>
  </si>
  <si>
    <t>55:013:2:4:6</t>
  </si>
  <si>
    <t>66:15:2001001</t>
  </si>
  <si>
    <t>55:012:2:4:6</t>
  </si>
  <si>
    <t>Киприно</t>
  </si>
  <si>
    <t>66:15:2201001</t>
  </si>
  <si>
    <t>55:037:2:4:6</t>
  </si>
  <si>
    <t>66:15:2301001</t>
  </si>
  <si>
    <t>55:033:2:4:6</t>
  </si>
  <si>
    <t>Федьковка</t>
  </si>
  <si>
    <t>66:15:2501001</t>
  </si>
  <si>
    <t>55:015:2:4:6</t>
  </si>
  <si>
    <t>Кунара</t>
  </si>
  <si>
    <t>66:15:2601001</t>
  </si>
  <si>
    <t>55:036:2:4:6</t>
  </si>
  <si>
    <t>Шайдуриха</t>
  </si>
  <si>
    <t>66:15:2701001</t>
  </si>
  <si>
    <t>55:002:2:4:6</t>
  </si>
  <si>
    <t>Аятское</t>
  </si>
  <si>
    <t>66:15:3001001</t>
  </si>
  <si>
    <t>55:030:2:3:6</t>
  </si>
  <si>
    <t>Таватуй</t>
  </si>
  <si>
    <t>66:15:3101001</t>
  </si>
  <si>
    <t>55:011:2:3:6</t>
  </si>
  <si>
    <t>Калиново</t>
  </si>
  <si>
    <t>66:15:3301001</t>
  </si>
  <si>
    <t>55:029:2:4:6</t>
  </si>
  <si>
    <t>66:15:3401007</t>
  </si>
  <si>
    <t>55:003:2:3:6</t>
  </si>
  <si>
    <t>Аять</t>
  </si>
  <si>
    <t>66:15:0701001</t>
  </si>
  <si>
    <t>55:007:2:5:6</t>
  </si>
  <si>
    <t>Верхние Таволги</t>
  </si>
  <si>
    <t>9173047</t>
  </si>
  <si>
    <t>55:006:2:3:6</t>
  </si>
  <si>
    <t>Вересковый</t>
  </si>
  <si>
    <t>66:15:1501001</t>
  </si>
  <si>
    <t>55:017:1:1:4</t>
  </si>
  <si>
    <t>Невьянск</t>
  </si>
  <si>
    <t>55:022:2:3:6</t>
  </si>
  <si>
    <t>Плотина</t>
  </si>
  <si>
    <t>55:009:2:3:6</t>
  </si>
  <si>
    <t>Горельский</t>
  </si>
  <si>
    <t>66:16:0101005</t>
  </si>
  <si>
    <t>56:015:2:5:6</t>
  </si>
  <si>
    <t>Красный Партизан</t>
  </si>
  <si>
    <t>Нижнесергинский муниципальный район</t>
  </si>
  <si>
    <t>66:16:0101008</t>
  </si>
  <si>
    <t>56:013:2:3:6</t>
  </si>
  <si>
    <t>Контугановский</t>
  </si>
  <si>
    <t>66:16:0102005</t>
  </si>
  <si>
    <t>56:004:2:5:6</t>
  </si>
  <si>
    <t>Атняшка</t>
  </si>
  <si>
    <t>66:16:0102007</t>
  </si>
  <si>
    <t>56:033:2:5:6</t>
  </si>
  <si>
    <t>Упея</t>
  </si>
  <si>
    <t>66:16:0201001</t>
  </si>
  <si>
    <t>56:017:2:3:6</t>
  </si>
  <si>
    <t>Малиновый</t>
  </si>
  <si>
    <t>66:16:0301001</t>
  </si>
  <si>
    <t>56:034:2:5:6</t>
  </si>
  <si>
    <t>Уразаево</t>
  </si>
  <si>
    <t>66:16:0501001</t>
  </si>
  <si>
    <t>56:012:2:5:6</t>
  </si>
  <si>
    <t>Контуганово</t>
  </si>
  <si>
    <t>66:16:0601001</t>
  </si>
  <si>
    <t>56:023:2:5:6</t>
  </si>
  <si>
    <t>Отевка</t>
  </si>
  <si>
    <t>66:16:1001001</t>
  </si>
  <si>
    <t>56:009:2:5:6</t>
  </si>
  <si>
    <t>Киселевка</t>
  </si>
  <si>
    <t>66:16:1301001</t>
  </si>
  <si>
    <t>56:029:2:5:6</t>
  </si>
  <si>
    <t>66:16:1404007</t>
  </si>
  <si>
    <t>56:022:2:3:6</t>
  </si>
  <si>
    <t>Новая Ельня</t>
  </si>
  <si>
    <t>66:16:1406004</t>
  </si>
  <si>
    <t>56:005:2:3:6</t>
  </si>
  <si>
    <t>Бажуково</t>
  </si>
  <si>
    <t>66:16:1501001</t>
  </si>
  <si>
    <t>56:028:2:3:6</t>
  </si>
  <si>
    <t>Солдатка</t>
  </si>
  <si>
    <t>66:16:1801001</t>
  </si>
  <si>
    <t>56:016:2:3:6</t>
  </si>
  <si>
    <t>Лазоревый</t>
  </si>
  <si>
    <t>66:16:2201001</t>
  </si>
  <si>
    <t>56:026:2:5:6</t>
  </si>
  <si>
    <t>Половинка</t>
  </si>
  <si>
    <t>66:16:2501001</t>
  </si>
  <si>
    <t>56:037:2:5:6</t>
  </si>
  <si>
    <t>Шарама</t>
  </si>
  <si>
    <t>66:16:3401001</t>
  </si>
  <si>
    <t>56:027:2:3:6</t>
  </si>
  <si>
    <t>66:16:0701001</t>
  </si>
  <si>
    <t>56:011:2:3:6</t>
  </si>
  <si>
    <t>66:16:0801001</t>
  </si>
  <si>
    <t>56:010:2:4:6</t>
  </si>
  <si>
    <t>Кленовское</t>
  </si>
  <si>
    <t>66:16:0901001</t>
  </si>
  <si>
    <t>56:031:2:5:6</t>
  </si>
  <si>
    <t>66:16:1101001</t>
  </si>
  <si>
    <t>56:006:2:5:6</t>
  </si>
  <si>
    <t>Васькино</t>
  </si>
  <si>
    <t>66:16:1201001</t>
  </si>
  <si>
    <t>56:020:2:4:6</t>
  </si>
  <si>
    <t>Накоряково</t>
  </si>
  <si>
    <t>66:16:1601001</t>
  </si>
  <si>
    <t>56:024:2:4:6</t>
  </si>
  <si>
    <t>Первомайское</t>
  </si>
  <si>
    <t>66:16:1701001</t>
  </si>
  <si>
    <t>56:008:1:2:4</t>
  </si>
  <si>
    <t>Дружинино</t>
  </si>
  <si>
    <t>66:16:1901001</t>
  </si>
  <si>
    <t>56:003:1:2:4</t>
  </si>
  <si>
    <t>Атиг</t>
  </si>
  <si>
    <t>66:16:2001001</t>
  </si>
  <si>
    <t>56:021:1:1:4</t>
  </si>
  <si>
    <t>Нижние Серги</t>
  </si>
  <si>
    <t>66:16:2101001</t>
  </si>
  <si>
    <t>56:007:1:2:4</t>
  </si>
  <si>
    <t>Верхние Серги</t>
  </si>
  <si>
    <t>66:16:2301001</t>
  </si>
  <si>
    <t>56:036:2:5:6</t>
  </si>
  <si>
    <t>Уфа-Шигири</t>
  </si>
  <si>
    <t>66:16:2401001</t>
  </si>
  <si>
    <t>56:035:2:5:6</t>
  </si>
  <si>
    <t>Урмикеево</t>
  </si>
  <si>
    <t>66:16:2601001</t>
  </si>
  <si>
    <t>56:018:1:1:4</t>
  </si>
  <si>
    <t>Михайловск</t>
  </si>
  <si>
    <t>66:16:2801001</t>
  </si>
  <si>
    <t>56:001:2:4:6</t>
  </si>
  <si>
    <t>Акбаш</t>
  </si>
  <si>
    <t>66:16:2901001</t>
  </si>
  <si>
    <t>56:019:2:3:6</t>
  </si>
  <si>
    <t>Михайловский Завод</t>
  </si>
  <si>
    <t>66:16:3001001</t>
  </si>
  <si>
    <t>56:025:2:5:6</t>
  </si>
  <si>
    <t>Перепряжка</t>
  </si>
  <si>
    <t>66:16:3101001</t>
  </si>
  <si>
    <t>56:014:2:3:6</t>
  </si>
  <si>
    <t>Красноармеец</t>
  </si>
  <si>
    <t>66:16:3201001</t>
  </si>
  <si>
    <t>56:038:2:4:6</t>
  </si>
  <si>
    <t>Шокурово</t>
  </si>
  <si>
    <t>66:16:3301001</t>
  </si>
  <si>
    <t>56:032:2:4:6</t>
  </si>
  <si>
    <t>Тюльгаш</t>
  </si>
  <si>
    <t>66:16:0401001</t>
  </si>
  <si>
    <t>56:030:2:4:6</t>
  </si>
  <si>
    <t>Старобухарово</t>
  </si>
  <si>
    <t>66:16:2701001</t>
  </si>
  <si>
    <t>56:002:2:4:6</t>
  </si>
  <si>
    <t>Аракаево</t>
  </si>
  <si>
    <t>56:000:0:0:0</t>
  </si>
  <si>
    <t>66:17:0101012</t>
  </si>
  <si>
    <t>Нижняя Тура</t>
  </si>
  <si>
    <t>57:021:2:3:6</t>
  </si>
  <si>
    <t>Черничный</t>
  </si>
  <si>
    <t>Нижнетуринский городской округ</t>
  </si>
  <si>
    <t>66:17:0101014</t>
  </si>
  <si>
    <t>57:008:2:3:6</t>
  </si>
  <si>
    <t>Ермаковский</t>
  </si>
  <si>
    <t>66:17:0101002</t>
  </si>
  <si>
    <t>57:018:2:3:6</t>
  </si>
  <si>
    <t>Покап</t>
  </si>
  <si>
    <t>66:17:0101004</t>
  </si>
  <si>
    <t>57:011:2:3:6</t>
  </si>
  <si>
    <t>Лабазка</t>
  </si>
  <si>
    <t>66:17:0101005</t>
  </si>
  <si>
    <t>57:007:2:3:6</t>
  </si>
  <si>
    <t>Граневое</t>
  </si>
  <si>
    <t>66:17:0101006</t>
  </si>
  <si>
    <t>57:005:2:3:6</t>
  </si>
  <si>
    <t>Верх-Ис</t>
  </si>
  <si>
    <t>66:17:0101008</t>
  </si>
  <si>
    <t>57:004:2:3:6</t>
  </si>
  <si>
    <t>Борисовский</t>
  </si>
  <si>
    <t>66:17:0101009</t>
  </si>
  <si>
    <t>57:001:2:3:6</t>
  </si>
  <si>
    <t>Артельный</t>
  </si>
  <si>
    <t>66:17:0101010</t>
  </si>
  <si>
    <t>57:022:2:3:6</t>
  </si>
  <si>
    <t>Шуркино</t>
  </si>
  <si>
    <t>66:17:0101016</t>
  </si>
  <si>
    <t>57:014:2:3:6</t>
  </si>
  <si>
    <t>Маломальский</t>
  </si>
  <si>
    <t>66:17:0101017</t>
  </si>
  <si>
    <t>57:020:2:3:6</t>
  </si>
  <si>
    <t>Талисман</t>
  </si>
  <si>
    <t>66:17:0101024</t>
  </si>
  <si>
    <t>57:012:2:3:6</t>
  </si>
  <si>
    <t>Малая Выя</t>
  </si>
  <si>
    <t>66:17:0101028</t>
  </si>
  <si>
    <t>57:013:2:5:6</t>
  </si>
  <si>
    <t>Малая Именная</t>
  </si>
  <si>
    <t>66:17:0201001</t>
  </si>
  <si>
    <t>57:010:2:3:6</t>
  </si>
  <si>
    <t>Косья</t>
  </si>
  <si>
    <t>66:17:0301001</t>
  </si>
  <si>
    <t>57:009:2:3:6</t>
  </si>
  <si>
    <t>Ис</t>
  </si>
  <si>
    <t>66:17:0401001</t>
  </si>
  <si>
    <t>57:019:2:3:6</t>
  </si>
  <si>
    <t>Сигнальный</t>
  </si>
  <si>
    <t>66:17:0501001</t>
  </si>
  <si>
    <t>57:006:2:3:6</t>
  </si>
  <si>
    <t>Глубокая</t>
  </si>
  <si>
    <t>66:17:0601001</t>
  </si>
  <si>
    <t>57:016:2:5:6</t>
  </si>
  <si>
    <t>Новая Тура</t>
  </si>
  <si>
    <t>66:17:0701001</t>
  </si>
  <si>
    <t>57:017:2:3:6</t>
  </si>
  <si>
    <t>Платина</t>
  </si>
  <si>
    <t>66:17:0801001</t>
  </si>
  <si>
    <t>57:015:1:1:4</t>
  </si>
  <si>
    <t>66:17:0901001</t>
  </si>
  <si>
    <t>57:002:2:3:6</t>
  </si>
  <si>
    <t>Большая Выя</t>
  </si>
  <si>
    <t>66:17:1001001</t>
  </si>
  <si>
    <t>57:003:2:5:6</t>
  </si>
  <si>
    <t>Большая Именная</t>
  </si>
  <si>
    <t>57:000:0:0:0</t>
  </si>
  <si>
    <t>66:18:0101003</t>
  </si>
  <si>
    <t>Новолялинский</t>
  </si>
  <si>
    <t>58:020:2:3:6</t>
  </si>
  <si>
    <t>Старый Перевоз</t>
  </si>
  <si>
    <t>Новолялинский городской округ</t>
  </si>
  <si>
    <t>66:18:0101004</t>
  </si>
  <si>
    <t>58:001:2:5:6</t>
  </si>
  <si>
    <t>Верхняя Лобва</t>
  </si>
  <si>
    <t>66:18:0201001</t>
  </si>
  <si>
    <t>58:021:2:3:6</t>
  </si>
  <si>
    <t>Черный Яр</t>
  </si>
  <si>
    <t>66:18:0301001</t>
  </si>
  <si>
    <t>58:022:2:3:6</t>
  </si>
  <si>
    <t>Шайтанка</t>
  </si>
  <si>
    <t>66:18:0401001</t>
  </si>
  <si>
    <t>58:003:2:3:6</t>
  </si>
  <si>
    <t>66:18:0501001</t>
  </si>
  <si>
    <t>58:006:2:3:6</t>
  </si>
  <si>
    <t>Красный Яр</t>
  </si>
  <si>
    <t>66:18:0801001</t>
  </si>
  <si>
    <t>58:008:2:4:6</t>
  </si>
  <si>
    <t>Лопаево</t>
  </si>
  <si>
    <t>66:18:1001001</t>
  </si>
  <si>
    <t>58:018:2:4:6</t>
  </si>
  <si>
    <t>Салтаново</t>
  </si>
  <si>
    <t>66:18:1101002</t>
  </si>
  <si>
    <t>00:034:0:0:0</t>
  </si>
  <si>
    <t>Крутая</t>
  </si>
  <si>
    <t>66:18:1101003</t>
  </si>
  <si>
    <t>00:035:0:0:0</t>
  </si>
  <si>
    <t>Красноярка</t>
  </si>
  <si>
    <t>66:18:1101004</t>
  </si>
  <si>
    <t>58:009:2:4:6</t>
  </si>
  <si>
    <t>Ляля-Титова</t>
  </si>
  <si>
    <t>66:18:1101006</t>
  </si>
  <si>
    <t>00:036:0:0:0</t>
  </si>
  <si>
    <t>Владимировка</t>
  </si>
  <si>
    <t>66:18:1101008</t>
  </si>
  <si>
    <t>58:015:2:5:6</t>
  </si>
  <si>
    <t>Попов Лог</t>
  </si>
  <si>
    <t>66:18:1101010</t>
  </si>
  <si>
    <t>58:002:2:3:6</t>
  </si>
  <si>
    <t>Заболотный</t>
  </si>
  <si>
    <t>66:18:1201001</t>
  </si>
  <si>
    <t>58:012:2:3:6</t>
  </si>
  <si>
    <t>Павда</t>
  </si>
  <si>
    <t>66:18:1301001</t>
  </si>
  <si>
    <t>58:023:2:3:6</t>
  </si>
  <si>
    <t>Юрты</t>
  </si>
  <si>
    <t>66:18:1401001</t>
  </si>
  <si>
    <t>58:019:2:3:6</t>
  </si>
  <si>
    <t>Старая Ляля</t>
  </si>
  <si>
    <t>66:18:1501001</t>
  </si>
  <si>
    <t>58:017:2:5:6</t>
  </si>
  <si>
    <t>Савинова</t>
  </si>
  <si>
    <t>66:18:1601002</t>
  </si>
  <si>
    <t>58:024:2:3:6</t>
  </si>
  <si>
    <t>Яборково</t>
  </si>
  <si>
    <t>66:18:1601003</t>
  </si>
  <si>
    <t>58:013:2:5:6</t>
  </si>
  <si>
    <t>Поздняковка</t>
  </si>
  <si>
    <t>66:18:1601005</t>
  </si>
  <si>
    <t>58:004:2:4:6</t>
  </si>
  <si>
    <t>Караульское</t>
  </si>
  <si>
    <t>66:18:1601006</t>
  </si>
  <si>
    <t>58:010:2:5:6</t>
  </si>
  <si>
    <t>Нижнее Бессоново</t>
  </si>
  <si>
    <t>66:18:1601007</t>
  </si>
  <si>
    <t>58:014:2:5:6</t>
  </si>
  <si>
    <t>Полуденная</t>
  </si>
  <si>
    <t>66:18:0701001</t>
  </si>
  <si>
    <t>58:007:2:3:5</t>
  </si>
  <si>
    <t>Лобва</t>
  </si>
  <si>
    <t>66:18:0901001</t>
  </si>
  <si>
    <t>58:011:1:1:4</t>
  </si>
  <si>
    <t>Новая Ляля</t>
  </si>
  <si>
    <t>66:18:0601001</t>
  </si>
  <si>
    <t>58:005:2:4:6</t>
  </si>
  <si>
    <t>58:016:2:3:6</t>
  </si>
  <si>
    <t>Разъезд 136 км</t>
  </si>
  <si>
    <t>66:57:0101001</t>
  </si>
  <si>
    <t>ЗАТО - г. Новоуральск</t>
  </si>
  <si>
    <t>Новоуральск</t>
  </si>
  <si>
    <t>59:003:1:1:3</t>
  </si>
  <si>
    <t>Новоуральский городской округ</t>
  </si>
  <si>
    <t>66:57:0208001</t>
  </si>
  <si>
    <t>59:002:2:3:6</t>
  </si>
  <si>
    <t>66:57:0210001</t>
  </si>
  <si>
    <t>59:006:2:4:5</t>
  </si>
  <si>
    <t>Тарасково</t>
  </si>
  <si>
    <t>66:57:0304001</t>
  </si>
  <si>
    <t>59:001:2:5:6</t>
  </si>
  <si>
    <t>Елани</t>
  </si>
  <si>
    <t>66:57:0302001</t>
  </si>
  <si>
    <t>59:005:2:5:5</t>
  </si>
  <si>
    <t>Починок</t>
  </si>
  <si>
    <t>59:004:2:5:6</t>
  </si>
  <si>
    <t>Пальники</t>
  </si>
  <si>
    <t>59:000:0:0:0</t>
  </si>
  <si>
    <t>66:59:0213001</t>
  </si>
  <si>
    <t>Полевской</t>
  </si>
  <si>
    <t>60:004:2:5:6</t>
  </si>
  <si>
    <t>Кенчурка</t>
  </si>
  <si>
    <t>Полевской городской округ</t>
  </si>
  <si>
    <t>66:59:0101001</t>
  </si>
  <si>
    <t>60:012:1:1:3</t>
  </si>
  <si>
    <t>66:59:0204001</t>
  </si>
  <si>
    <t>60:007:2:3:6</t>
  </si>
  <si>
    <t>Красная Горка</t>
  </si>
  <si>
    <t>66:59:0206002</t>
  </si>
  <si>
    <t>60:009:2:4:6</t>
  </si>
  <si>
    <t>Мраморское</t>
  </si>
  <si>
    <t>66:59:0207001</t>
  </si>
  <si>
    <t>60:003:2:3:6</t>
  </si>
  <si>
    <t>Зюзельский</t>
  </si>
  <si>
    <t>66:59:0209001</t>
  </si>
  <si>
    <t>60:006:2:4:6</t>
  </si>
  <si>
    <t>Косой Брод</t>
  </si>
  <si>
    <t>66:59:0210001</t>
  </si>
  <si>
    <t>60:014:2:3:6</t>
  </si>
  <si>
    <t>Станционный-Полевской</t>
  </si>
  <si>
    <t>66:59:0211001</t>
  </si>
  <si>
    <t>60:011:2:4:6</t>
  </si>
  <si>
    <t>66:59:0212001</t>
  </si>
  <si>
    <t>60:005:2:3:6</t>
  </si>
  <si>
    <t>Кладовка</t>
  </si>
  <si>
    <t>66:59:0201001</t>
  </si>
  <si>
    <t>60:008:2:4:6</t>
  </si>
  <si>
    <t>Курганово</t>
  </si>
  <si>
    <t>66:59:0208001</t>
  </si>
  <si>
    <t>60:001:2:3:6</t>
  </si>
  <si>
    <t>Большая Лавровка</t>
  </si>
  <si>
    <t>7092660</t>
  </si>
  <si>
    <t>60:002:2:3:6</t>
  </si>
  <si>
    <t>Зеленый Лог</t>
  </si>
  <si>
    <t>60:013:2:5:6</t>
  </si>
  <si>
    <t>Раскуиха</t>
  </si>
  <si>
    <t>60:010:2:3:6</t>
  </si>
  <si>
    <t>Подгорный</t>
  </si>
  <si>
    <t>60:000:0:0:0</t>
  </si>
  <si>
    <t>66:20:0201001</t>
  </si>
  <si>
    <t>Пышминский</t>
  </si>
  <si>
    <t>61:030:2:5:6</t>
  </si>
  <si>
    <t>Пышминский городской округ</t>
  </si>
  <si>
    <t>66:20:0301001</t>
  </si>
  <si>
    <t>61:019:2:4:6</t>
  </si>
  <si>
    <t>Пульниково</t>
  </si>
  <si>
    <t>66:20:0401001</t>
  </si>
  <si>
    <t>61:037:2:5:6</t>
  </si>
  <si>
    <t>Холкина</t>
  </si>
  <si>
    <t>66:20:0701001</t>
  </si>
  <si>
    <t>61:036:2:5:6</t>
  </si>
  <si>
    <t>Фролы</t>
  </si>
  <si>
    <t>66:20:0801001</t>
  </si>
  <si>
    <t>61:044:2:4:6</t>
  </si>
  <si>
    <t>Юрмытское</t>
  </si>
  <si>
    <t>66:20:0901001</t>
  </si>
  <si>
    <t>61:005:2:5:6</t>
  </si>
  <si>
    <t>66:20:1001001</t>
  </si>
  <si>
    <t>61:006:2:5:6</t>
  </si>
  <si>
    <t>Катарач</t>
  </si>
  <si>
    <t>66:20:1101001</t>
  </si>
  <si>
    <t>61:026:2:5:6</t>
  </si>
  <si>
    <t>Салопаткина</t>
  </si>
  <si>
    <t>66:20:1201001</t>
  </si>
  <si>
    <t>61:035:2:5:6</t>
  </si>
  <si>
    <t>Устьянка</t>
  </si>
  <si>
    <t>66:20:1301001</t>
  </si>
  <si>
    <t>61:032:2:4:6</t>
  </si>
  <si>
    <t>Трифоново</t>
  </si>
  <si>
    <t>66:20:1401001</t>
  </si>
  <si>
    <t>61:014:2:5:6</t>
  </si>
  <si>
    <t>Медведева</t>
  </si>
  <si>
    <t>66:20:1701001</t>
  </si>
  <si>
    <t>61:020:2:5:6</t>
  </si>
  <si>
    <t>Пылаева</t>
  </si>
  <si>
    <t>66:20:1801001</t>
  </si>
  <si>
    <t>61:041:2:4:6</t>
  </si>
  <si>
    <t>Чупино</t>
  </si>
  <si>
    <t>66:20:1901001</t>
  </si>
  <si>
    <t>61:009:2:5:6</t>
  </si>
  <si>
    <t>Кочевка</t>
  </si>
  <si>
    <t>66:20:2001001</t>
  </si>
  <si>
    <t>61:031:2:4:6</t>
  </si>
  <si>
    <t>Тимохинское</t>
  </si>
  <si>
    <t>66:20:2101001</t>
  </si>
  <si>
    <t>61:025:2:5:6</t>
  </si>
  <si>
    <t>Савина</t>
  </si>
  <si>
    <t>66:20:2201001</t>
  </si>
  <si>
    <t>61:039:2:4:6</t>
  </si>
  <si>
    <t>Чернышово</t>
  </si>
  <si>
    <t>66:20:2301001</t>
  </si>
  <si>
    <t>61:038:2:4:6</t>
  </si>
  <si>
    <t>Черемыш</t>
  </si>
  <si>
    <t>66:20:2401001</t>
  </si>
  <si>
    <t>61:004:2:5:6</t>
  </si>
  <si>
    <t>Духовая</t>
  </si>
  <si>
    <t>66:20:2501001</t>
  </si>
  <si>
    <t>61:010:2:4:6</t>
  </si>
  <si>
    <t>Красноярское</t>
  </si>
  <si>
    <t>66:20:2601001</t>
  </si>
  <si>
    <t>61:012:2:5:6</t>
  </si>
  <si>
    <t>Лепихина</t>
  </si>
  <si>
    <t>66:20:2701001</t>
  </si>
  <si>
    <t>61:034:2:4:6</t>
  </si>
  <si>
    <t>Тупицыно</t>
  </si>
  <si>
    <t>66:20:2701002</t>
  </si>
  <si>
    <t>61:027:2:5:6</t>
  </si>
  <si>
    <t>Смирнова</t>
  </si>
  <si>
    <t>66:20:2801001</t>
  </si>
  <si>
    <t>61:011:2:3:6</t>
  </si>
  <si>
    <t>Крутоярский</t>
  </si>
  <si>
    <t>66:20:2901001</t>
  </si>
  <si>
    <t>61:007:2:3:6</t>
  </si>
  <si>
    <t>Ключевской</t>
  </si>
  <si>
    <t>66:20:3001001</t>
  </si>
  <si>
    <t>61:008:2:5:6</t>
  </si>
  <si>
    <t>66:20:3002001</t>
  </si>
  <si>
    <t>61:024:2:5:6</t>
  </si>
  <si>
    <t>Русакова</t>
  </si>
  <si>
    <t>66:20:3003001</t>
  </si>
  <si>
    <t>61:040:2:4:6</t>
  </si>
  <si>
    <t>Четкарино</t>
  </si>
  <si>
    <t>66:20:3004001</t>
  </si>
  <si>
    <t>61:023:2:5:6</t>
  </si>
  <si>
    <t>Родина</t>
  </si>
  <si>
    <t>66:20:3005001</t>
  </si>
  <si>
    <t>61:029:2:5:6</t>
  </si>
  <si>
    <t>Сыскова</t>
  </si>
  <si>
    <t>66:20:3101001</t>
  </si>
  <si>
    <t>61:022:2:5:6</t>
  </si>
  <si>
    <t>Речелга</t>
  </si>
  <si>
    <t>66:20:3201001</t>
  </si>
  <si>
    <t>61:017:2:3:6</t>
  </si>
  <si>
    <t>66:20:3301001</t>
  </si>
  <si>
    <t>61:002:2:5:6</t>
  </si>
  <si>
    <t>66:20:3401001</t>
  </si>
  <si>
    <t>61:033:2:5:6</t>
  </si>
  <si>
    <t>66:20:3501001</t>
  </si>
  <si>
    <t>61:028:2:5:6</t>
  </si>
  <si>
    <t>Смородинка</t>
  </si>
  <si>
    <t>66:20:3601001</t>
  </si>
  <si>
    <t>61:043:2:3:6</t>
  </si>
  <si>
    <t>Южный</t>
  </si>
  <si>
    <t>66:20:3701001</t>
  </si>
  <si>
    <t>61:016:2:5:6</t>
  </si>
  <si>
    <t>Налимова</t>
  </si>
  <si>
    <t>66:20:3801001</t>
  </si>
  <si>
    <t>61:001:2:4:6</t>
  </si>
  <si>
    <t>Боровлянское</t>
  </si>
  <si>
    <t>66:20:3901001</t>
  </si>
  <si>
    <t>61:013:2:5:6</t>
  </si>
  <si>
    <t>Мартынова</t>
  </si>
  <si>
    <t>66:20:4001001</t>
  </si>
  <si>
    <t>61:015:2:5:6</t>
  </si>
  <si>
    <t>Нагибина</t>
  </si>
  <si>
    <t>66:20:4101001</t>
  </si>
  <si>
    <t>61:003:2:5:6</t>
  </si>
  <si>
    <t>Горушки</t>
  </si>
  <si>
    <t>66:20:1501001</t>
  </si>
  <si>
    <t>61:021:1:2:4</t>
  </si>
  <si>
    <t>Пышма</t>
  </si>
  <si>
    <t>66:20:0501001</t>
  </si>
  <si>
    <t>61:018:2:4:6</t>
  </si>
  <si>
    <t>Печеркино</t>
  </si>
  <si>
    <t>66:20:0601001</t>
  </si>
  <si>
    <t>61:042:2:5:6</t>
  </si>
  <si>
    <t>61:000:0:0:0</t>
  </si>
  <si>
    <t>66:22:0107001</t>
  </si>
  <si>
    <t>Режевский</t>
  </si>
  <si>
    <t>это не село, это плотина</t>
  </si>
  <si>
    <t>00:004:0:0:0</t>
  </si>
  <si>
    <t>Черемисское</t>
  </si>
  <si>
    <t>Режевской</t>
  </si>
  <si>
    <t>62:000:0:0:0</t>
  </si>
  <si>
    <t>Режевской городской округ</t>
  </si>
  <si>
    <t>66:22:0101005</t>
  </si>
  <si>
    <t>62:013:2:5:6</t>
  </si>
  <si>
    <t>Кучки</t>
  </si>
  <si>
    <t>66:22:0102001</t>
  </si>
  <si>
    <t>62:017:2:5:6</t>
  </si>
  <si>
    <t>66:22:0103001</t>
  </si>
  <si>
    <t>62:029:2:4:6</t>
  </si>
  <si>
    <t>Фирсово</t>
  </si>
  <si>
    <t>66:22:0104005</t>
  </si>
  <si>
    <t>62:028:2:4:6</t>
  </si>
  <si>
    <t>Точильный Ключ</t>
  </si>
  <si>
    <t>66:22:0105001</t>
  </si>
  <si>
    <t>62:004:2:5:6</t>
  </si>
  <si>
    <t>Глухарево</t>
  </si>
  <si>
    <t>66:22:0106001</t>
  </si>
  <si>
    <t>62:025:2:5:6</t>
  </si>
  <si>
    <t>Соколово</t>
  </si>
  <si>
    <t>66:22:0108001</t>
  </si>
  <si>
    <t>62:002:2:5:6</t>
  </si>
  <si>
    <t>Воронино</t>
  </si>
  <si>
    <t>66:22:0301001</t>
  </si>
  <si>
    <t>62:008:2:4:6</t>
  </si>
  <si>
    <t>66:22:0501001</t>
  </si>
  <si>
    <t>62:018:2:5:6</t>
  </si>
  <si>
    <t>Новые Кривки</t>
  </si>
  <si>
    <t>66:22:0504001</t>
  </si>
  <si>
    <t>62:007:2:5:6</t>
  </si>
  <si>
    <t>Жуково</t>
  </si>
  <si>
    <t>66:22:0507001</t>
  </si>
  <si>
    <t>62:030:2:5:6</t>
  </si>
  <si>
    <t>Чепчугово</t>
  </si>
  <si>
    <t>66:22:0801001</t>
  </si>
  <si>
    <t>62:015:2:3:6</t>
  </si>
  <si>
    <t>66:22:1001001</t>
  </si>
  <si>
    <t>62:022:2:5:6</t>
  </si>
  <si>
    <t>Ощепково</t>
  </si>
  <si>
    <t>66:22:1101001</t>
  </si>
  <si>
    <t>62:026:2:5:6</t>
  </si>
  <si>
    <t>Сохарево</t>
  </si>
  <si>
    <t>66:22:1301001</t>
  </si>
  <si>
    <t>62:005:2:5:6</t>
  </si>
  <si>
    <t>Голендухино</t>
  </si>
  <si>
    <t>66:22:1401001</t>
  </si>
  <si>
    <t>62:010:2:5:6</t>
  </si>
  <si>
    <t>Колташи</t>
  </si>
  <si>
    <t>66:22:1501001</t>
  </si>
  <si>
    <t>62:020:2:4:6</t>
  </si>
  <si>
    <t>Октябрьское</t>
  </si>
  <si>
    <t>66:22:1701001</t>
  </si>
  <si>
    <t>62:023:2:4:6</t>
  </si>
  <si>
    <t>Першино</t>
  </si>
  <si>
    <t>66:22:2001001</t>
  </si>
  <si>
    <t>62:019:2:3:6</t>
  </si>
  <si>
    <t>66:22:2101001</t>
  </si>
  <si>
    <t>62:011:2:3:6</t>
  </si>
  <si>
    <t>Костоусово</t>
  </si>
  <si>
    <t>66:22:2201001</t>
  </si>
  <si>
    <t>62:012:2:3:6</t>
  </si>
  <si>
    <t>Крутиха</t>
  </si>
  <si>
    <t>66:22:0110017</t>
  </si>
  <si>
    <t>62:024:1:1:4</t>
  </si>
  <si>
    <t>Реж</t>
  </si>
  <si>
    <t>66:22:0601001</t>
  </si>
  <si>
    <t>62:001:2:4:6</t>
  </si>
  <si>
    <t>Арамашка</t>
  </si>
  <si>
    <t>66:22:0701001</t>
  </si>
  <si>
    <t>62:031:2:4:5</t>
  </si>
  <si>
    <t>66:22:0901001</t>
  </si>
  <si>
    <t>62:003:2:4:5</t>
  </si>
  <si>
    <t>Глинское</t>
  </si>
  <si>
    <t>66:22:1201001</t>
  </si>
  <si>
    <t>62:016:2:4:5</t>
  </si>
  <si>
    <t>Липовское</t>
  </si>
  <si>
    <t>66:22:1601001</t>
  </si>
  <si>
    <t>62:021:2:4:6</t>
  </si>
  <si>
    <t>66:22:0201001</t>
  </si>
  <si>
    <t>62:014:2:4:6</t>
  </si>
  <si>
    <t>Леневское</t>
  </si>
  <si>
    <t>66:22:0401001</t>
  </si>
  <si>
    <t>62:009:2:4:5</t>
  </si>
  <si>
    <t>62:006:2:5:6</t>
  </si>
  <si>
    <t>Гурино</t>
  </si>
  <si>
    <t>62:027:2:3:6</t>
  </si>
  <si>
    <t>Спартак</t>
  </si>
  <si>
    <t>66:60:0201001</t>
  </si>
  <si>
    <t>Североуральск</t>
  </si>
  <si>
    <t>63:003:2:4:6</t>
  </si>
  <si>
    <t>Всеволодо-Благодатское</t>
  </si>
  <si>
    <t>Североуральский городской округ</t>
  </si>
  <si>
    <t>66:60:0301001</t>
  </si>
  <si>
    <t>63:007:2:3:6</t>
  </si>
  <si>
    <t>Сосьва</t>
  </si>
  <si>
    <t>66:60:0401001</t>
  </si>
  <si>
    <t>63:009:2:3:5</t>
  </si>
  <si>
    <t>Черемухово</t>
  </si>
  <si>
    <t>66:60:0501001</t>
  </si>
  <si>
    <t>63:004:2:3:5</t>
  </si>
  <si>
    <t>Калья</t>
  </si>
  <si>
    <t>66:60:0601001</t>
  </si>
  <si>
    <t>63:008:2:3:5</t>
  </si>
  <si>
    <t>66:60:0701001</t>
  </si>
  <si>
    <t>63:001:2:3:6</t>
  </si>
  <si>
    <t>Баяновка</t>
  </si>
  <si>
    <t>66:60:0801001</t>
  </si>
  <si>
    <t>63:005:2:3:5</t>
  </si>
  <si>
    <t>Покровск-Уральский</t>
  </si>
  <si>
    <t>66:60:0901001</t>
  </si>
  <si>
    <t>63:006:1:1:4</t>
  </si>
  <si>
    <t>66:60:1001001</t>
  </si>
  <si>
    <t>63:002:2:3:6</t>
  </si>
  <si>
    <t>Бокситы</t>
  </si>
  <si>
    <t>63:000:0:0:0</t>
  </si>
  <si>
    <t>66:23:0501005</t>
  </si>
  <si>
    <t>Серов</t>
  </si>
  <si>
    <t>64:030:2:3:6</t>
  </si>
  <si>
    <t>Танковичи</t>
  </si>
  <si>
    <t>Серовский городской округ</t>
  </si>
  <si>
    <t>66:23:0501006</t>
  </si>
  <si>
    <t>64:029:2:5:6</t>
  </si>
  <si>
    <t>Масловка</t>
  </si>
  <si>
    <t>66:61:0104007</t>
  </si>
  <si>
    <t>Серовский</t>
  </si>
  <si>
    <t>64:020:2:3:6</t>
  </si>
  <si>
    <t>Нижняя Пристань</t>
  </si>
  <si>
    <t>66:23:0101002</t>
  </si>
  <si>
    <t>64:008:2:3:6</t>
  </si>
  <si>
    <t>Кордон</t>
  </si>
  <si>
    <t>66:23:0101004</t>
  </si>
  <si>
    <t>64:026:2:3:6</t>
  </si>
  <si>
    <t>Мирный</t>
  </si>
  <si>
    <t>66:23:0102002</t>
  </si>
  <si>
    <t>64:024:2:3:6</t>
  </si>
  <si>
    <t>Подгарничный</t>
  </si>
  <si>
    <t>66:23:0102003</t>
  </si>
  <si>
    <t>64:013:2:3:6</t>
  </si>
  <si>
    <t>Лесоразработки</t>
  </si>
  <si>
    <t>66:23:0102004</t>
  </si>
  <si>
    <t>64:005:2:3:6</t>
  </si>
  <si>
    <t>Еловка Новая</t>
  </si>
  <si>
    <t>66:23:0102005</t>
  </si>
  <si>
    <t>64:004:2:5:6</t>
  </si>
  <si>
    <t>Еловка</t>
  </si>
  <si>
    <t>66:23:0201001</t>
  </si>
  <si>
    <t>64:015:2:3:6</t>
  </si>
  <si>
    <t>Марсяты</t>
  </si>
  <si>
    <t>66:23:0301001</t>
  </si>
  <si>
    <t>64:012:2:3:6</t>
  </si>
  <si>
    <t>Ларьковка</t>
  </si>
  <si>
    <t>66:23:0401001</t>
  </si>
  <si>
    <t>64:001:2:4:6</t>
  </si>
  <si>
    <t>Андриановичи</t>
  </si>
  <si>
    <t>66:23:0501002</t>
  </si>
  <si>
    <t>мост пешеходный</t>
  </si>
  <si>
    <t>64:023:2:5:6</t>
  </si>
  <si>
    <t>66:23:0501003</t>
  </si>
  <si>
    <t>64:016:2:3:6</t>
  </si>
  <si>
    <t>66:23:0501009</t>
  </si>
  <si>
    <t>64:034:2:3:6</t>
  </si>
  <si>
    <t>Старое Морозково</t>
  </si>
  <si>
    <t>66:23:0501010</t>
  </si>
  <si>
    <t>64:017:2:6:6</t>
  </si>
  <si>
    <t>Морозково</t>
  </si>
  <si>
    <t>66:23:0501011</t>
  </si>
  <si>
    <t>64:019:2:3:6</t>
  </si>
  <si>
    <t>66:23:0501013</t>
  </si>
  <si>
    <t>64:021:2:3:6</t>
  </si>
  <si>
    <t>Новое Сотрино</t>
  </si>
  <si>
    <t>66:23:0501024</t>
  </si>
  <si>
    <t>64:028:2:3:6</t>
  </si>
  <si>
    <t>Поспелково</t>
  </si>
  <si>
    <t>66:23:0601001</t>
  </si>
  <si>
    <t>64:011:2:3:6</t>
  </si>
  <si>
    <t>66:23:0801001</t>
  </si>
  <si>
    <t>64:002:2:3:6</t>
  </si>
  <si>
    <t>Боровой</t>
  </si>
  <si>
    <t>66:23:0901001</t>
  </si>
  <si>
    <t>64:022:2:3:6</t>
  </si>
  <si>
    <t>66:23:1101001</t>
  </si>
  <si>
    <t>64:027:2:5:6</t>
  </si>
  <si>
    <t>Поспелкова</t>
  </si>
  <si>
    <t>66:23:1201001</t>
  </si>
  <si>
    <t>64:018:2:5:6</t>
  </si>
  <si>
    <t>66:23:1301001</t>
  </si>
  <si>
    <t>64:033:2:3:6</t>
  </si>
  <si>
    <t>Сотрино</t>
  </si>
  <si>
    <t>66:23:1401001</t>
  </si>
  <si>
    <t>64:006:2:5:6</t>
  </si>
  <si>
    <t>Еловый Падун</t>
  </si>
  <si>
    <t>66:23:1501001</t>
  </si>
  <si>
    <t>64:009:2:3:5</t>
  </si>
  <si>
    <t>Красноглинный</t>
  </si>
  <si>
    <t>66:23:1601001</t>
  </si>
  <si>
    <t>64:003:2:3:6</t>
  </si>
  <si>
    <t>Вагранская</t>
  </si>
  <si>
    <t>66:23:1701001</t>
  </si>
  <si>
    <t>64:032:2:5:6</t>
  </si>
  <si>
    <t>Семенова</t>
  </si>
  <si>
    <t>66:23:2401002</t>
  </si>
  <si>
    <t>64:025:2:3:6</t>
  </si>
  <si>
    <t>Поперечный</t>
  </si>
  <si>
    <t>66:23:2401004</t>
  </si>
  <si>
    <t>паромная переправа</t>
  </si>
  <si>
    <t>64:014:2:5:6</t>
  </si>
  <si>
    <t>Магина</t>
  </si>
  <si>
    <t>66:23:0104002</t>
  </si>
  <si>
    <t>64:007:2:3:6</t>
  </si>
  <si>
    <t>Ключевой</t>
  </si>
  <si>
    <t>66:23:1001001</t>
  </si>
  <si>
    <t>64:010:2:3:5</t>
  </si>
  <si>
    <t>66:61:0201001</t>
  </si>
  <si>
    <t>64:031:1:1:3</t>
  </si>
  <si>
    <t>66:61:0101003</t>
  </si>
  <si>
    <t>00:043:0:0:0</t>
  </si>
  <si>
    <t>Источник</t>
  </si>
  <si>
    <t>64:000:0:0:0</t>
  </si>
  <si>
    <t>66:61:0101007</t>
  </si>
  <si>
    <t>64:037:2:3:6</t>
  </si>
  <si>
    <t>Черноярский</t>
  </si>
  <si>
    <t>66:61:0104008</t>
  </si>
  <si>
    <t>64:035:2:3:6</t>
  </si>
  <si>
    <t>Урай</t>
  </si>
  <si>
    <t>66:61:0301001</t>
  </si>
  <si>
    <t>64:036:2:4:6</t>
  </si>
  <si>
    <t>Филькино</t>
  </si>
  <si>
    <t>66:24:0804002</t>
  </si>
  <si>
    <t>Слободо-Туринский</t>
  </si>
  <si>
    <t>00:005:0:0:0</t>
  </si>
  <si>
    <t>Кадцина</t>
  </si>
  <si>
    <t>Слободо-Туринский муниципальный район</t>
  </si>
  <si>
    <t>66:24:0102003</t>
  </si>
  <si>
    <t>65:024:2:5:6</t>
  </si>
  <si>
    <t>66:24:0102004</t>
  </si>
  <si>
    <t>65:046:2:5:6</t>
  </si>
  <si>
    <t>Черемнова</t>
  </si>
  <si>
    <t>66:24:0102005</t>
  </si>
  <si>
    <t>65:007:2:5:6</t>
  </si>
  <si>
    <t>66:24:0102006</t>
  </si>
  <si>
    <t>65:032:2:5:6</t>
  </si>
  <si>
    <t>Овчинникова</t>
  </si>
  <si>
    <t>66:24:0103003</t>
  </si>
  <si>
    <t>65:037:2:5:6</t>
  </si>
  <si>
    <t>Сагай</t>
  </si>
  <si>
    <t>66:24:0103005</t>
  </si>
  <si>
    <t>65:047:2:5:6</t>
  </si>
  <si>
    <t>66:24:0201001</t>
  </si>
  <si>
    <t>65:022:2:4:6</t>
  </si>
  <si>
    <t>Куминовское</t>
  </si>
  <si>
    <t>66:24:0301001</t>
  </si>
  <si>
    <t>65:002:2:5:6</t>
  </si>
  <si>
    <t>Барбашина</t>
  </si>
  <si>
    <t>66:24:0401001</t>
  </si>
  <si>
    <t>65:025:2:5:6</t>
  </si>
  <si>
    <t>Макуй</t>
  </si>
  <si>
    <t>66:24:0501001</t>
  </si>
  <si>
    <t>65:021:2:5:6</t>
  </si>
  <si>
    <t>66:24:0601001</t>
  </si>
  <si>
    <t>65:013:2:5:6</t>
  </si>
  <si>
    <t>Жирякова</t>
  </si>
  <si>
    <t>66:24:0801002</t>
  </si>
  <si>
    <t>65:039:2:5:6</t>
  </si>
  <si>
    <t>Суханова</t>
  </si>
  <si>
    <t>66:24:0801005</t>
  </si>
  <si>
    <t>65:008:2:5:6</t>
  </si>
  <si>
    <t>66:24:0802003</t>
  </si>
  <si>
    <t>65:027:2:5:6</t>
  </si>
  <si>
    <t>66:24:0803004</t>
  </si>
  <si>
    <t>65:028:2:5:6</t>
  </si>
  <si>
    <t>66:24:0804003</t>
  </si>
  <si>
    <t>65:018:2:5:6</t>
  </si>
  <si>
    <t>Калугина</t>
  </si>
  <si>
    <t>66:24:0804004</t>
  </si>
  <si>
    <t>65:005:2:5:6</t>
  </si>
  <si>
    <t>Голышева</t>
  </si>
  <si>
    <t>66:24:0804007</t>
  </si>
  <si>
    <t>65:012:2:5:6</t>
  </si>
  <si>
    <t>Ермолина</t>
  </si>
  <si>
    <t>66:24:0804008</t>
  </si>
  <si>
    <t>65:029:2:5:6</t>
  </si>
  <si>
    <t>66:24:0804009</t>
  </si>
  <si>
    <t>65:004:2:5:6</t>
  </si>
  <si>
    <t>Бурмакина</t>
  </si>
  <si>
    <t>66:24:1101001</t>
  </si>
  <si>
    <t>65:041:2:5:6</t>
  </si>
  <si>
    <t>Томилова</t>
  </si>
  <si>
    <t>66:24:1301001</t>
  </si>
  <si>
    <t>65:001:2:5:6</t>
  </si>
  <si>
    <t>Андронова</t>
  </si>
  <si>
    <t>66:24:1601001</t>
  </si>
  <si>
    <t>65:015:2:3:6</t>
  </si>
  <si>
    <t>Звезда</t>
  </si>
  <si>
    <t>66:24:1701001</t>
  </si>
  <si>
    <t>65:048:2:5:6</t>
  </si>
  <si>
    <t>66:24:1901001</t>
  </si>
  <si>
    <t>65:003:2:4:6</t>
  </si>
  <si>
    <t>Бобровское</t>
  </si>
  <si>
    <t>66:24:2101001</t>
  </si>
  <si>
    <t>65:044:2:5:6</t>
  </si>
  <si>
    <t>Фалина</t>
  </si>
  <si>
    <t>66:24:2301001</t>
  </si>
  <si>
    <t>65:017:2:5:6</t>
  </si>
  <si>
    <t>Ивановка</t>
  </si>
  <si>
    <t>66:24:2501001</t>
  </si>
  <si>
    <t>65:035:2:3:6</t>
  </si>
  <si>
    <t>66:24:2701001</t>
  </si>
  <si>
    <t>65:006:2:5:6</t>
  </si>
  <si>
    <t>Голякова</t>
  </si>
  <si>
    <t>66:24:2901001</t>
  </si>
  <si>
    <t>65:011:2:5:6</t>
  </si>
  <si>
    <t>Ермакова</t>
  </si>
  <si>
    <t>66:24:0701001</t>
  </si>
  <si>
    <t>65:036:2:5:6</t>
  </si>
  <si>
    <t>Решетникова</t>
  </si>
  <si>
    <t>66:24:1201001</t>
  </si>
  <si>
    <t>65:038:2:4:6</t>
  </si>
  <si>
    <t>Сладковское</t>
  </si>
  <si>
    <t>66:24:1401001</t>
  </si>
  <si>
    <t>65:045:2:4:6</t>
  </si>
  <si>
    <t>Храмцово</t>
  </si>
  <si>
    <t>66:24:1801001</t>
  </si>
  <si>
    <t>65:030:2:4:6</t>
  </si>
  <si>
    <t>66:24:2001001</t>
  </si>
  <si>
    <t>65:042:2:4:6</t>
  </si>
  <si>
    <t>Туринская Слобода</t>
  </si>
  <si>
    <t>66:24:2201001</t>
  </si>
  <si>
    <t>65:040:2:4:6</t>
  </si>
  <si>
    <t>Тимофеево</t>
  </si>
  <si>
    <t>66:24:2401001</t>
  </si>
  <si>
    <t>65:020:2:4:6</t>
  </si>
  <si>
    <t>Краснослободское</t>
  </si>
  <si>
    <t>66:24:2601001</t>
  </si>
  <si>
    <t>65:043:2:4:6</t>
  </si>
  <si>
    <t>Усть-Ницинское</t>
  </si>
  <si>
    <t>66:24:3001001</t>
  </si>
  <si>
    <t>65:023:2:4:6</t>
  </si>
  <si>
    <t>Липчинское</t>
  </si>
  <si>
    <t>66:24:0803003</t>
  </si>
  <si>
    <t>65:014:2:5:6</t>
  </si>
  <si>
    <t>Замотаева</t>
  </si>
  <si>
    <t>66:24:0804005</t>
  </si>
  <si>
    <t>65:009:2:5:6</t>
  </si>
  <si>
    <t>Елкина</t>
  </si>
  <si>
    <t>66:24:1501001</t>
  </si>
  <si>
    <t>65:019:2:5:6</t>
  </si>
  <si>
    <t>Коржавина</t>
  </si>
  <si>
    <t>66:24:2801001</t>
  </si>
  <si>
    <t>65:016:2:5:6</t>
  </si>
  <si>
    <t>Зуева</t>
  </si>
  <si>
    <t>65:034:2:4:6</t>
  </si>
  <si>
    <t>Пушкарево 2-е</t>
  </si>
  <si>
    <t>65:033:2:4:6</t>
  </si>
  <si>
    <t>Пушкарево 1-е</t>
  </si>
  <si>
    <t>65:026:2:5:6</t>
  </si>
  <si>
    <t>65:010:2:5:6</t>
  </si>
  <si>
    <t>65:031:2:5:6</t>
  </si>
  <si>
    <t>66:23:2404004</t>
  </si>
  <si>
    <t>66:024:2:3:6</t>
  </si>
  <si>
    <t>Чары</t>
  </si>
  <si>
    <t>Сосьвинский</t>
  </si>
  <si>
    <t>Сосьвинский городской округ</t>
  </si>
  <si>
    <t>66:23:2404008</t>
  </si>
  <si>
    <t>66:020:2:5:6</t>
  </si>
  <si>
    <t>Тюменская</t>
  </si>
  <si>
    <t>66:23:0501017</t>
  </si>
  <si>
    <t>66:005:2:5:6</t>
  </si>
  <si>
    <t>Копылова</t>
  </si>
  <si>
    <t>66:23:0501018</t>
  </si>
  <si>
    <t>66:015:2:3:6</t>
  </si>
  <si>
    <t>Новая Заря</t>
  </si>
  <si>
    <t>66:23:0501019</t>
  </si>
  <si>
    <t>66:014:2:4:6</t>
  </si>
  <si>
    <t>66:23:0501020</t>
  </si>
  <si>
    <t>66:013:2:5:6</t>
  </si>
  <si>
    <t>66:23:0501021</t>
  </si>
  <si>
    <t>66:011:2:5:6</t>
  </si>
  <si>
    <t>Мишина</t>
  </si>
  <si>
    <t>66:23:0501022</t>
  </si>
  <si>
    <t>66:004:2:5:6</t>
  </si>
  <si>
    <t>Киселева</t>
  </si>
  <si>
    <t>66:23:0501023</t>
  </si>
  <si>
    <t>66:003:2:3:6</t>
  </si>
  <si>
    <t>Зеленый</t>
  </si>
  <si>
    <t>66:23:1801001</t>
  </si>
  <si>
    <t>66:009:2:5:6</t>
  </si>
  <si>
    <t>Маслова</t>
  </si>
  <si>
    <t>66:23:1901001</t>
  </si>
  <si>
    <t>66:016:2:3:6</t>
  </si>
  <si>
    <t>Пасынок</t>
  </si>
  <si>
    <t>66:23:2101001</t>
  </si>
  <si>
    <t>66:017:2:4:6</t>
  </si>
  <si>
    <t>Романово</t>
  </si>
  <si>
    <t>66:23:2201001</t>
  </si>
  <si>
    <t>66:019:2:3:6</t>
  </si>
  <si>
    <t>Сосьва Новая</t>
  </si>
  <si>
    <t>66:23:2301001</t>
  </si>
  <si>
    <t>66:006:2:4:6</t>
  </si>
  <si>
    <t>Кошай</t>
  </si>
  <si>
    <t>66:23:2401005</t>
  </si>
  <si>
    <t>66:010:2:5:6</t>
  </si>
  <si>
    <t>Матушкина</t>
  </si>
  <si>
    <t>66:23:2401006</t>
  </si>
  <si>
    <t>66:007:2:5:6</t>
  </si>
  <si>
    <t>Крапивная</t>
  </si>
  <si>
    <t>66:23:2401007</t>
  </si>
  <si>
    <t>66:002:2:5:6</t>
  </si>
  <si>
    <t>Денисова</t>
  </si>
  <si>
    <t>66:23:2404002</t>
  </si>
  <si>
    <t>66:008:2:5:6</t>
  </si>
  <si>
    <t>Куропашкина</t>
  </si>
  <si>
    <t>66:23:2404006</t>
  </si>
  <si>
    <t>66:021:2:5:6</t>
  </si>
  <si>
    <t>Угловая</t>
  </si>
  <si>
    <t>66:23:2404007</t>
  </si>
  <si>
    <t>66:022:2:5:6</t>
  </si>
  <si>
    <t>Усть-Березовка</t>
  </si>
  <si>
    <t>66:23:2501001</t>
  </si>
  <si>
    <t>66:012:2:5:6</t>
  </si>
  <si>
    <t>Молва</t>
  </si>
  <si>
    <t>66:23:2601001</t>
  </si>
  <si>
    <t>66:023:2:5:6</t>
  </si>
  <si>
    <t>Усть-Хмелевка</t>
  </si>
  <si>
    <t>66:23:2001001</t>
  </si>
  <si>
    <t>66:018:1:2:4</t>
  </si>
  <si>
    <t>66:09:0801001</t>
  </si>
  <si>
    <t>66:001:2:3:5</t>
  </si>
  <si>
    <t>66:000:0:0:0</t>
  </si>
  <si>
    <t>66:25:0314001</t>
  </si>
  <si>
    <t>00:038:0:0:0</t>
  </si>
  <si>
    <t>Седельниково</t>
  </si>
  <si>
    <t>67:006:2:5:5</t>
  </si>
  <si>
    <t>Сысертский городской округ</t>
  </si>
  <si>
    <t>66:25:0401001</t>
  </si>
  <si>
    <t>67:029:2:3:6</t>
  </si>
  <si>
    <t>Полевой</t>
  </si>
  <si>
    <t>66:25:1801001</t>
  </si>
  <si>
    <t>67:026:2:5:6</t>
  </si>
  <si>
    <t>66:25:2001001</t>
  </si>
  <si>
    <t>67:018:2:3:6</t>
  </si>
  <si>
    <t>Колос</t>
  </si>
  <si>
    <t>66:25:3501001</t>
  </si>
  <si>
    <t>67:033:2:3:6</t>
  </si>
  <si>
    <t>Трактовский</t>
  </si>
  <si>
    <t>66:25:3801001</t>
  </si>
  <si>
    <t>67:020:2:3:6</t>
  </si>
  <si>
    <t>Лечебный</t>
  </si>
  <si>
    <t>66:25:4701001</t>
  </si>
  <si>
    <t>67:003:2:5:6</t>
  </si>
  <si>
    <t>Андреевка</t>
  </si>
  <si>
    <t>66:25:0101001</t>
  </si>
  <si>
    <t>67:007:2:3:5</t>
  </si>
  <si>
    <t>Большой Исток</t>
  </si>
  <si>
    <t>66:25:0307002</t>
  </si>
  <si>
    <t>67:027:2:4:5</t>
  </si>
  <si>
    <t>Патруши</t>
  </si>
  <si>
    <t>66:25:0601001</t>
  </si>
  <si>
    <t>67:008:2:4:5</t>
  </si>
  <si>
    <t>Бородулино</t>
  </si>
  <si>
    <t>66:25:0701001</t>
  </si>
  <si>
    <t>Большое Седельниково</t>
  </si>
  <si>
    <t>66:25:0801001</t>
  </si>
  <si>
    <t>67:022:2:5:6</t>
  </si>
  <si>
    <t>Малое Седельниково</t>
  </si>
  <si>
    <t>66:25:1501001</t>
  </si>
  <si>
    <t>67:025:2:3:5</t>
  </si>
  <si>
    <t>66:25:2101001</t>
  </si>
  <si>
    <t>67:034:2:4:6</t>
  </si>
  <si>
    <t>Фомино</t>
  </si>
  <si>
    <t>66:25:2201001</t>
  </si>
  <si>
    <t>67:013:2:3:5</t>
  </si>
  <si>
    <t>Двуреченск</t>
  </si>
  <si>
    <t>66:25:2501001</t>
  </si>
  <si>
    <t>67:014:2:4:6</t>
  </si>
  <si>
    <t>Кадниково</t>
  </si>
  <si>
    <t>66:25:2601001</t>
  </si>
  <si>
    <t>67:016:2:4:5</t>
  </si>
  <si>
    <t>Кашино</t>
  </si>
  <si>
    <t>66:25:2801001</t>
  </si>
  <si>
    <t>67:015:2:3:6</t>
  </si>
  <si>
    <t>66:25:3201001</t>
  </si>
  <si>
    <t>67:004:2:3:6</t>
  </si>
  <si>
    <t>66:25:3401002</t>
  </si>
  <si>
    <t>67:010:2:3:5</t>
  </si>
  <si>
    <t>Верхняя Сысерть</t>
  </si>
  <si>
    <t>66:25:3701001</t>
  </si>
  <si>
    <t>67:030:2:3:6</t>
  </si>
  <si>
    <t>Поляна</t>
  </si>
  <si>
    <t>66:25:3901001</t>
  </si>
  <si>
    <t>67:001:2:4:6</t>
  </si>
  <si>
    <t>Абрамовское</t>
  </si>
  <si>
    <t>изменено название</t>
  </si>
  <si>
    <t>67:039:2:4:6</t>
  </si>
  <si>
    <t>66:25:4101001</t>
  </si>
  <si>
    <t>67:002:2:4:6</t>
  </si>
  <si>
    <t>Аверинское</t>
  </si>
  <si>
    <t>67:040:2:4:6</t>
  </si>
  <si>
    <t>66:25:4201001</t>
  </si>
  <si>
    <t>67:038:2:4:6</t>
  </si>
  <si>
    <t>Щелкун</t>
  </si>
  <si>
    <t>66:25:4401001</t>
  </si>
  <si>
    <t>67:023:2:4:5</t>
  </si>
  <si>
    <t>66:25:4501001</t>
  </si>
  <si>
    <t>67:009:2:5:6</t>
  </si>
  <si>
    <t>Верхняя Боевка</t>
  </si>
  <si>
    <t>66:25:4601001</t>
  </si>
  <si>
    <t>67:024:2:4:6</t>
  </si>
  <si>
    <t>Новоипатово</t>
  </si>
  <si>
    <t>66:25:1101001</t>
  </si>
  <si>
    <t>67:011:2:3:6</t>
  </si>
  <si>
    <t>Вьюхино</t>
  </si>
  <si>
    <t>66:25:3001001</t>
  </si>
  <si>
    <t>67:037:2:3:6</t>
  </si>
  <si>
    <t>Школьный</t>
  </si>
  <si>
    <t>66:25:3101001</t>
  </si>
  <si>
    <t>67:012:2:3:6</t>
  </si>
  <si>
    <t>Габиевский</t>
  </si>
  <si>
    <t>66:25:4303001</t>
  </si>
  <si>
    <t>00:039:0:0:0</t>
  </si>
  <si>
    <t>Лукоморье</t>
  </si>
  <si>
    <t>67:000:0:0:0</t>
  </si>
  <si>
    <t>66:25:1701001</t>
  </si>
  <si>
    <t>67:028:2:3:5</t>
  </si>
  <si>
    <t>66:25:1901001</t>
  </si>
  <si>
    <t>67:017:2:5:6</t>
  </si>
  <si>
    <t>66:25:4001001</t>
  </si>
  <si>
    <t>67:019:2:5:6</t>
  </si>
  <si>
    <t>Космакова</t>
  </si>
  <si>
    <t>Абрамово</t>
  </si>
  <si>
    <t>Аверино</t>
  </si>
  <si>
    <t>66:25:3301001</t>
  </si>
  <si>
    <t>67:021:2:3:6</t>
  </si>
  <si>
    <t>66:25:1601001</t>
  </si>
  <si>
    <t>67:036:2:5:6</t>
  </si>
  <si>
    <t>Шайдурово</t>
  </si>
  <si>
    <t>66:25:2301001</t>
  </si>
  <si>
    <t>67:032:2:5:6</t>
  </si>
  <si>
    <t>Токарево</t>
  </si>
  <si>
    <t>66:25:2401001</t>
  </si>
  <si>
    <t>67:035:2:4:6</t>
  </si>
  <si>
    <t>Черданцево</t>
  </si>
  <si>
    <t>66:25:4801001</t>
  </si>
  <si>
    <t>67:005:2:3:5</t>
  </si>
  <si>
    <t>66:25:2901001</t>
  </si>
  <si>
    <t>67:031:1:1:4</t>
  </si>
  <si>
    <t>66:26:0101002</t>
  </si>
  <si>
    <t>Таборинский</t>
  </si>
  <si>
    <t>00:006:0:0:0</t>
  </si>
  <si>
    <t>Гришино</t>
  </si>
  <si>
    <t>Таборинский муниципальный район</t>
  </si>
  <si>
    <t>66:26:0102002</t>
  </si>
  <si>
    <t>00:007:0:0:0</t>
  </si>
  <si>
    <t>Кошня</t>
  </si>
  <si>
    <t>66:26:0301001</t>
  </si>
  <si>
    <t>речное сообщение</t>
  </si>
  <si>
    <t>68:033:2:3:6</t>
  </si>
  <si>
    <t>Якшино</t>
  </si>
  <si>
    <t>66:26:0401001</t>
  </si>
  <si>
    <t>68:028:2:5:6</t>
  </si>
  <si>
    <t>Чернавская</t>
  </si>
  <si>
    <t>66:26:0802002</t>
  </si>
  <si>
    <t>00:008:0:0:0</t>
  </si>
  <si>
    <t>Шишино</t>
  </si>
  <si>
    <t>66:26:0803008</t>
  </si>
  <si>
    <t>00:009:0:0:0</t>
  </si>
  <si>
    <t>Петровская</t>
  </si>
  <si>
    <t>66:26:0102005</t>
  </si>
  <si>
    <t>68:032:2:5:6</t>
  </si>
  <si>
    <t>Эхталь</t>
  </si>
  <si>
    <t>66:26:0701001</t>
  </si>
  <si>
    <t>68:018:2:5:6</t>
  </si>
  <si>
    <t>66:26:0801002</t>
  </si>
  <si>
    <t>68:016:2:5:6</t>
  </si>
  <si>
    <t>Носово</t>
  </si>
  <si>
    <t>66:26:0803002</t>
  </si>
  <si>
    <t>68:027:2:5:6</t>
  </si>
  <si>
    <t>Чермино</t>
  </si>
  <si>
    <t>66:26:0803003</t>
  </si>
  <si>
    <t>68:030:2:5:6</t>
  </si>
  <si>
    <t>Чулино</t>
  </si>
  <si>
    <t>66:26:0803006</t>
  </si>
  <si>
    <t>68:004:2:5:6</t>
  </si>
  <si>
    <t>Галкино</t>
  </si>
  <si>
    <t>66:26:0901001</t>
  </si>
  <si>
    <t>68:022:2:3:6</t>
  </si>
  <si>
    <t>Томский</t>
  </si>
  <si>
    <t>66:26:1001001</t>
  </si>
  <si>
    <t>68:025:2:5:6</t>
  </si>
  <si>
    <t>Фирули</t>
  </si>
  <si>
    <t>66:26:1101001</t>
  </si>
  <si>
    <t>68:019:2:5:6</t>
  </si>
  <si>
    <t>Пальмино</t>
  </si>
  <si>
    <t>66:26:1201001</t>
  </si>
  <si>
    <t>68:010:2:5:6</t>
  </si>
  <si>
    <t>Икса</t>
  </si>
  <si>
    <t>66:26:1401001</t>
  </si>
  <si>
    <t>68:011:2:5:6</t>
  </si>
  <si>
    <t>66:26:1601001</t>
  </si>
  <si>
    <t>68:008:2:5:6</t>
  </si>
  <si>
    <t>Ермаково</t>
  </si>
  <si>
    <t>66:26:1701001</t>
  </si>
  <si>
    <t>68:014:2:5:6</t>
  </si>
  <si>
    <t>Мягково</t>
  </si>
  <si>
    <t>66:26:2001001</t>
  </si>
  <si>
    <t>68:007:2:5:6</t>
  </si>
  <si>
    <t>Емельяшевка</t>
  </si>
  <si>
    <t>66:26:2101001</t>
  </si>
  <si>
    <t>68:023:2:5:6</t>
  </si>
  <si>
    <t>Торомка</t>
  </si>
  <si>
    <t>66:26:2201001</t>
  </si>
  <si>
    <t>68:026:2:5:6</t>
  </si>
  <si>
    <t>Фунтусово</t>
  </si>
  <si>
    <t>66:26:2301001</t>
  </si>
  <si>
    <t>68:003:2:5:6</t>
  </si>
  <si>
    <t>Бочкарево</t>
  </si>
  <si>
    <t>66:26:2401001</t>
  </si>
  <si>
    <t>68:006:2:5:6</t>
  </si>
  <si>
    <t>Добрино</t>
  </si>
  <si>
    <t>66:26:2501001</t>
  </si>
  <si>
    <t>68:013:2:5:6</t>
  </si>
  <si>
    <t>Мочалка</t>
  </si>
  <si>
    <t>66:26:2601001</t>
  </si>
  <si>
    <t>68:017:2:5:6</t>
  </si>
  <si>
    <t>Оверино</t>
  </si>
  <si>
    <t>66:26:0201001</t>
  </si>
  <si>
    <t>68:015:2:3:6</t>
  </si>
  <si>
    <t>Новоселово</t>
  </si>
  <si>
    <t>66:26:1301001</t>
  </si>
  <si>
    <t>68:021:2:4:5</t>
  </si>
  <si>
    <t>66:26:1801001</t>
  </si>
  <si>
    <t>68:012:2:5:6</t>
  </si>
  <si>
    <t>Кузнецово</t>
  </si>
  <si>
    <t>66:26:0102003</t>
  </si>
  <si>
    <t>68:009:2:5:6</t>
  </si>
  <si>
    <t>Ефимовская</t>
  </si>
  <si>
    <t>66:26:0102004</t>
  </si>
  <si>
    <t>68:001:2:5:6</t>
  </si>
  <si>
    <t>Александровская</t>
  </si>
  <si>
    <t>66:26:0501001</t>
  </si>
  <si>
    <t>68:029:2:5:6</t>
  </si>
  <si>
    <t>Чирки</t>
  </si>
  <si>
    <t>66:26:0601001</t>
  </si>
  <si>
    <t>68:024:2:5:6</t>
  </si>
  <si>
    <t>Унже-Павинская</t>
  </si>
  <si>
    <t>66:26:0801004</t>
  </si>
  <si>
    <t>00:040:0:0:0</t>
  </si>
  <si>
    <t>Павинская</t>
  </si>
  <si>
    <t>66:26:0801007</t>
  </si>
  <si>
    <t>68:002:2:5:6</t>
  </si>
  <si>
    <t>Антоновка</t>
  </si>
  <si>
    <t>66:26:0803007</t>
  </si>
  <si>
    <t>68:031:2:3:6</t>
  </si>
  <si>
    <t>Чунь-Чеш</t>
  </si>
  <si>
    <t>66:26:1501001</t>
  </si>
  <si>
    <t>через речное сообщение</t>
  </si>
  <si>
    <t>68:020:2:3:6</t>
  </si>
  <si>
    <t>Сарьянка</t>
  </si>
  <si>
    <t>66:26:1901001</t>
  </si>
  <si>
    <t>68:005:2:5:6</t>
  </si>
  <si>
    <t>Городок</t>
  </si>
  <si>
    <t>66:27:0102017</t>
  </si>
  <si>
    <t>Тавдинский</t>
  </si>
  <si>
    <t>00:010:0:0:0</t>
  </si>
  <si>
    <t>Сергино</t>
  </si>
  <si>
    <t>69:000:0:0:0</t>
  </si>
  <si>
    <t>Тавдинский городской округ</t>
  </si>
  <si>
    <t>66:27:0102004</t>
  </si>
  <si>
    <t>69:042:2:5:6</t>
  </si>
  <si>
    <t>66:27:0102008</t>
  </si>
  <si>
    <t>69:008:2:5:6</t>
  </si>
  <si>
    <t>66:27:0102013</t>
  </si>
  <si>
    <t>69:025:2:3:6</t>
  </si>
  <si>
    <t>Лисье</t>
  </si>
  <si>
    <t>66:27:0102018</t>
  </si>
  <si>
    <t>69:027:2:5:6</t>
  </si>
  <si>
    <t>Малое Сатыково</t>
  </si>
  <si>
    <t>66:27:0301001</t>
  </si>
  <si>
    <t>69:030:2:5:6</t>
  </si>
  <si>
    <t>Ошмарка</t>
  </si>
  <si>
    <t>66:27:0501003</t>
  </si>
  <si>
    <t>69:003:2:5:6</t>
  </si>
  <si>
    <t>Белоярка</t>
  </si>
  <si>
    <t>66:27:0501004</t>
  </si>
  <si>
    <t>69:012:2:5:6</t>
  </si>
  <si>
    <t>Дятловка</t>
  </si>
  <si>
    <t>66:27:0501005</t>
  </si>
  <si>
    <t>69:033:2:5:6</t>
  </si>
  <si>
    <t>Северная Чернушка</t>
  </si>
  <si>
    <t>66:27:0502006</t>
  </si>
  <si>
    <t>69:026:2:5:6</t>
  </si>
  <si>
    <t>Малая Пустынь</t>
  </si>
  <si>
    <t>66:27:0502008</t>
  </si>
  <si>
    <t>69:006:2:5:6</t>
  </si>
  <si>
    <t>Ваганово</t>
  </si>
  <si>
    <t>66:27:0502010</t>
  </si>
  <si>
    <t>69:029:2:5:6</t>
  </si>
  <si>
    <t>Новоселовка</t>
  </si>
  <si>
    <t>66:27:0502013</t>
  </si>
  <si>
    <t>69:013:2:5:6</t>
  </si>
  <si>
    <t>Забор</t>
  </si>
  <si>
    <t>66:27:0502014</t>
  </si>
  <si>
    <t>69:041:2:5:6</t>
  </si>
  <si>
    <t>Шабалино</t>
  </si>
  <si>
    <t>66:27:0502015</t>
  </si>
  <si>
    <t>69:004:2:5:6</t>
  </si>
  <si>
    <t>Билькино</t>
  </si>
  <si>
    <t>66:27:0701001</t>
  </si>
  <si>
    <t>69:035:2:4:6</t>
  </si>
  <si>
    <t>Тагильцы</t>
  </si>
  <si>
    <t>66:27:0801001</t>
  </si>
  <si>
    <t>69:024:2:5:6</t>
  </si>
  <si>
    <t>Ленино</t>
  </si>
  <si>
    <t>66:27:1001001</t>
  </si>
  <si>
    <t>69:019:2:3:6</t>
  </si>
  <si>
    <t>Карьер</t>
  </si>
  <si>
    <t>66:27:1301001</t>
  </si>
  <si>
    <t>69:014:2:3:6</t>
  </si>
  <si>
    <t>Земляное</t>
  </si>
  <si>
    <t>66:27:1401001</t>
  </si>
  <si>
    <t>69:005:2:5:6</t>
  </si>
  <si>
    <t>Большая Пустынь</t>
  </si>
  <si>
    <t>66:27:1701001</t>
  </si>
  <si>
    <t>69:011:2:5:6</t>
  </si>
  <si>
    <t>Гузеево</t>
  </si>
  <si>
    <t>66:27:1801001</t>
  </si>
  <si>
    <t>69:020:2:5:6</t>
  </si>
  <si>
    <t>66:27:1901001</t>
  </si>
  <si>
    <t>69:037:2:5:6</t>
  </si>
  <si>
    <t>Увал</t>
  </si>
  <si>
    <t>66:27:0601001</t>
  </si>
  <si>
    <t>69:028:2:5:6</t>
  </si>
  <si>
    <t>66:27:0901001</t>
  </si>
  <si>
    <t>69:001:2:3:5</t>
  </si>
  <si>
    <t>Азанка</t>
  </si>
  <si>
    <t>66:27:1201001</t>
  </si>
  <si>
    <t>69:009:2:5:6</t>
  </si>
  <si>
    <t>Герасимовка</t>
  </si>
  <si>
    <t>66:27:1601001</t>
  </si>
  <si>
    <t>69:010:2:4:6</t>
  </si>
  <si>
    <t>66:27:1501001</t>
  </si>
  <si>
    <t>69:021:2:4:6</t>
  </si>
  <si>
    <t>Кошуки</t>
  </si>
  <si>
    <t>66:27:0101002</t>
  </si>
  <si>
    <t>через борд</t>
  </si>
  <si>
    <t>69:016:2:3:6</t>
  </si>
  <si>
    <t>Индра</t>
  </si>
  <si>
    <t>66:27:0101004</t>
  </si>
  <si>
    <t>69:036:2:5:6</t>
  </si>
  <si>
    <t>Тормоли 1-е</t>
  </si>
  <si>
    <t>66:27:0101006</t>
  </si>
  <si>
    <t>69:031:2:3:6</t>
  </si>
  <si>
    <t>Русаковский</t>
  </si>
  <si>
    <t>66:27:0101007</t>
  </si>
  <si>
    <t>69:038:2:3:6</t>
  </si>
  <si>
    <t>Хмелевка</t>
  </si>
  <si>
    <t>69:045:2:3:6</t>
  </si>
  <si>
    <t>66:27:0101009</t>
  </si>
  <si>
    <t>69:040:2:5:6</t>
  </si>
  <si>
    <t>Чандыри</t>
  </si>
  <si>
    <t>66:27:0102002</t>
  </si>
  <si>
    <t>69:043:2:3:6</t>
  </si>
  <si>
    <t>Эскалбы</t>
  </si>
  <si>
    <t>66:27:0102003</t>
  </si>
  <si>
    <t>69:039:2:5:6</t>
  </si>
  <si>
    <t>66:27:0102005</t>
  </si>
  <si>
    <t>69:017:2:5:6</t>
  </si>
  <si>
    <t>Карабашка</t>
  </si>
  <si>
    <t>69:044:2:5:6</t>
  </si>
  <si>
    <t>66:27:0102016</t>
  </si>
  <si>
    <t>69:023:2:3:6</t>
  </si>
  <si>
    <t>66:27:0401001</t>
  </si>
  <si>
    <t>69:022:2:4:6</t>
  </si>
  <si>
    <t>Крутое</t>
  </si>
  <si>
    <t>66:27:0502003</t>
  </si>
  <si>
    <t>69:002:2:5:6</t>
  </si>
  <si>
    <t>Беленичное</t>
  </si>
  <si>
    <t>66:27:0502004</t>
  </si>
  <si>
    <t>69:032:2:5:6</t>
  </si>
  <si>
    <t>Саитково</t>
  </si>
  <si>
    <t>66:27:0502011</t>
  </si>
  <si>
    <t>69:007:2:5:6</t>
  </si>
  <si>
    <t>Васьково</t>
  </si>
  <si>
    <t>66:27:0201001</t>
  </si>
  <si>
    <t>69:018:2:3:6</t>
  </si>
  <si>
    <t>69:015:2:5:6</t>
  </si>
  <si>
    <t>Лобазиха</t>
  </si>
  <si>
    <t>Матюшино</t>
  </si>
  <si>
    <t>66:27:1101001</t>
  </si>
  <si>
    <t>69:034:1:1:4</t>
  </si>
  <si>
    <t>Тавда</t>
  </si>
  <si>
    <t>66:28:0101006</t>
  </si>
  <si>
    <t>Талицкий</t>
  </si>
  <si>
    <t>70:038:2:5:6</t>
  </si>
  <si>
    <t>Талицкий городской округ</t>
  </si>
  <si>
    <t>66:28:0201001</t>
  </si>
  <si>
    <t>70:077:2:5:6</t>
  </si>
  <si>
    <t>Серкова</t>
  </si>
  <si>
    <t>66:28:0301001</t>
  </si>
  <si>
    <t>70:044:2:5:6</t>
  </si>
  <si>
    <t>66:28:0401001</t>
  </si>
  <si>
    <t>70:013:2:5:6</t>
  </si>
  <si>
    <t>Бубенщикова</t>
  </si>
  <si>
    <t>66:28:0501001</t>
  </si>
  <si>
    <t>70:011:2:5:6</t>
  </si>
  <si>
    <t>66:28:0701001</t>
  </si>
  <si>
    <t>70:054:2:4:6</t>
  </si>
  <si>
    <t>Москвинское</t>
  </si>
  <si>
    <t>66:28:0801001</t>
  </si>
  <si>
    <t>70:065:2:5:6</t>
  </si>
  <si>
    <t>Панова</t>
  </si>
  <si>
    <t>66:28:1001001</t>
  </si>
  <si>
    <t>70:041:2:5:6</t>
  </si>
  <si>
    <t>Калачики</t>
  </si>
  <si>
    <t>66:28:1201001</t>
  </si>
  <si>
    <t>70:030:2:4:6</t>
  </si>
  <si>
    <t>Завьяловское</t>
  </si>
  <si>
    <t>66:28:1401001</t>
  </si>
  <si>
    <t>70:023:2:4:6</t>
  </si>
  <si>
    <t>Горбуновское</t>
  </si>
  <si>
    <t>66:28:1601001</t>
  </si>
  <si>
    <t>70:084:2:5:6</t>
  </si>
  <si>
    <t>Темная</t>
  </si>
  <si>
    <t>66:28:1701001</t>
  </si>
  <si>
    <t>70:009:2:5:6</t>
  </si>
  <si>
    <t>66:28:1801001</t>
  </si>
  <si>
    <t>70:064:2:5:6</t>
  </si>
  <si>
    <t>Ососкова</t>
  </si>
  <si>
    <t>66:28:1901001</t>
  </si>
  <si>
    <t>70:048:2:4:6</t>
  </si>
  <si>
    <t>Куяровское</t>
  </si>
  <si>
    <t>66:28:2201001</t>
  </si>
  <si>
    <t>70:090:2:5:6</t>
  </si>
  <si>
    <t>66:28:2301001</t>
  </si>
  <si>
    <t>70:049:2:5:6</t>
  </si>
  <si>
    <t>66:28:2601001</t>
  </si>
  <si>
    <t>70:081:2:5:6</t>
  </si>
  <si>
    <t>Сугат</t>
  </si>
  <si>
    <t>66:28:2701001</t>
  </si>
  <si>
    <t>70:092:2:5:6</t>
  </si>
  <si>
    <t>Чупина</t>
  </si>
  <si>
    <t>66:28:3101001</t>
  </si>
  <si>
    <t>70:035:2:5:6</t>
  </si>
  <si>
    <t>66:28:3301001</t>
  </si>
  <si>
    <t>70:037:2:5:6</t>
  </si>
  <si>
    <t>66:28:3401001</t>
  </si>
  <si>
    <t>70:002:2:4:6</t>
  </si>
  <si>
    <t>Балаир</t>
  </si>
  <si>
    <t>66:28:3501001</t>
  </si>
  <si>
    <t>70:018:2:5:6</t>
  </si>
  <si>
    <t>Верхний Талман</t>
  </si>
  <si>
    <t>66:28:3601001</t>
  </si>
  <si>
    <t>70:010:2:5:6</t>
  </si>
  <si>
    <t>Борзикова</t>
  </si>
  <si>
    <t>66:28:3701001</t>
  </si>
  <si>
    <t>70:068:2:5:6</t>
  </si>
  <si>
    <t>Первухина</t>
  </si>
  <si>
    <t>66:28:3902006</t>
  </si>
  <si>
    <t>70:069:2:5:6</t>
  </si>
  <si>
    <t>Пиджакова</t>
  </si>
  <si>
    <t>66:28:4101001</t>
  </si>
  <si>
    <t>70:004:2:5:6</t>
  </si>
  <si>
    <t>Белая Елань</t>
  </si>
  <si>
    <t>66:28:4201001</t>
  </si>
  <si>
    <t>70:007:2:5:6</t>
  </si>
  <si>
    <t>66:28:4401001</t>
  </si>
  <si>
    <t>70:056:2:5:6</t>
  </si>
  <si>
    <t>Непеина</t>
  </si>
  <si>
    <t>66:28:4501001</t>
  </si>
  <si>
    <t>70:042:2:5:6</t>
  </si>
  <si>
    <t>66:28:4601001</t>
  </si>
  <si>
    <t>70:085:2:5:6</t>
  </si>
  <si>
    <t>Трехозерная</t>
  </si>
  <si>
    <t>66:28:4701001</t>
  </si>
  <si>
    <t>70:059:2:5:6</t>
  </si>
  <si>
    <t>66:28:4901001</t>
  </si>
  <si>
    <t>70:024:2:4:6</t>
  </si>
  <si>
    <t>Горскино</t>
  </si>
  <si>
    <t>66:28:5001002</t>
  </si>
  <si>
    <t>70:029:2:3:6</t>
  </si>
  <si>
    <t>Заводской</t>
  </si>
  <si>
    <t>66:28:5201001</t>
  </si>
  <si>
    <t>70:075:2:5:6</t>
  </si>
  <si>
    <t>Ретина</t>
  </si>
  <si>
    <t>66:28:5301001</t>
  </si>
  <si>
    <t>70:055:2:5:6</t>
  </si>
  <si>
    <t>Мохирева</t>
  </si>
  <si>
    <t>66:28:5401001</t>
  </si>
  <si>
    <t>70:083:2:5:6</t>
  </si>
  <si>
    <t>Тарасова</t>
  </si>
  <si>
    <t>66:28:5501001</t>
  </si>
  <si>
    <t>70:006:2:4:6</t>
  </si>
  <si>
    <t>Беляковское</t>
  </si>
  <si>
    <t>66:28:5601001</t>
  </si>
  <si>
    <t>70:025:2:5:6</t>
  </si>
  <si>
    <t>Грозина</t>
  </si>
  <si>
    <t>66:28:5801001</t>
  </si>
  <si>
    <t>70:039:2:5:6</t>
  </si>
  <si>
    <t>Истоур</t>
  </si>
  <si>
    <t>66:28:6001001</t>
  </si>
  <si>
    <t>70:057:2:5:6</t>
  </si>
  <si>
    <t>Неупокоева</t>
  </si>
  <si>
    <t>66:28:6101001</t>
  </si>
  <si>
    <t>70:027:2:5:6</t>
  </si>
  <si>
    <t>Журавлева</t>
  </si>
  <si>
    <t>66:28:6201001</t>
  </si>
  <si>
    <t>70:001:2:5:6</t>
  </si>
  <si>
    <t>Антонова</t>
  </si>
  <si>
    <t>66:28:6301001</t>
  </si>
  <si>
    <t>70:012:2:3:6</t>
  </si>
  <si>
    <t>66:28:6401001</t>
  </si>
  <si>
    <t>70:072:2:5:6</t>
  </si>
  <si>
    <t>Поротникова</t>
  </si>
  <si>
    <t>66:28:6501001</t>
  </si>
  <si>
    <t>70:060:2:5:6</t>
  </si>
  <si>
    <t>Новая Деревня</t>
  </si>
  <si>
    <t>66:28:6701001</t>
  </si>
  <si>
    <t>70:091:2:5:6</t>
  </si>
  <si>
    <t>Чернова</t>
  </si>
  <si>
    <t>66:28:6801001</t>
  </si>
  <si>
    <t>70:066:2:4:6</t>
  </si>
  <si>
    <t>Пеньки</t>
  </si>
  <si>
    <t>66:28:6901001</t>
  </si>
  <si>
    <t>70:058:2:5:6</t>
  </si>
  <si>
    <t>Нижний Катарач</t>
  </si>
  <si>
    <t>66:28:7001001</t>
  </si>
  <si>
    <t>70:080:2:5:6</t>
  </si>
  <si>
    <t>Средний Катарач</t>
  </si>
  <si>
    <t>66:28:7101001</t>
  </si>
  <si>
    <t>70:043:2:4:6</t>
  </si>
  <si>
    <t>66:28:7201001</t>
  </si>
  <si>
    <t>70:088:2:5:6</t>
  </si>
  <si>
    <t>Упорова</t>
  </si>
  <si>
    <t>66:28:7301001</t>
  </si>
  <si>
    <t>70:046:2:5:6</t>
  </si>
  <si>
    <t>Красногорка</t>
  </si>
  <si>
    <t>66:28:7701001</t>
  </si>
  <si>
    <t>70:033:2:5:6</t>
  </si>
  <si>
    <t>Зарубина</t>
  </si>
  <si>
    <t>66:28:7801001</t>
  </si>
  <si>
    <t>70:015:2:5:6</t>
  </si>
  <si>
    <t>Буткинское Озеро</t>
  </si>
  <si>
    <t>66:28:2501001</t>
  </si>
  <si>
    <t>70:070:2:3:5</t>
  </si>
  <si>
    <t>66:28:2801001</t>
  </si>
  <si>
    <t>70:086:2:3:5</t>
  </si>
  <si>
    <t>Троицкий</t>
  </si>
  <si>
    <t>66:28:2901001</t>
  </si>
  <si>
    <t>70:082:1:1:4</t>
  </si>
  <si>
    <t>66:28:3001001</t>
  </si>
  <si>
    <t>70:045:2:3:6</t>
  </si>
  <si>
    <t>Комсомольский</t>
  </si>
  <si>
    <t>66:28:3201001</t>
  </si>
  <si>
    <t>70:047:2:3:6</t>
  </si>
  <si>
    <t>Кузнецовский</t>
  </si>
  <si>
    <t>66:28:4301001</t>
  </si>
  <si>
    <t>70:014:2:4:5</t>
  </si>
  <si>
    <t>Бутка</t>
  </si>
  <si>
    <t>66:28:4801001</t>
  </si>
  <si>
    <t>70:040:2:4:6</t>
  </si>
  <si>
    <t>Казаковское</t>
  </si>
  <si>
    <t>66:28:5901001</t>
  </si>
  <si>
    <t>70:026:2:4:6</t>
  </si>
  <si>
    <t>66:28:6601001</t>
  </si>
  <si>
    <t>70:020:2:5:6</t>
  </si>
  <si>
    <t>Вихляева</t>
  </si>
  <si>
    <t>66:28:7401001</t>
  </si>
  <si>
    <t>70:003:2:4:6</t>
  </si>
  <si>
    <t>Басмановское</t>
  </si>
  <si>
    <t>66:28:7601001</t>
  </si>
  <si>
    <t>70:078:2:4:6</t>
  </si>
  <si>
    <t>66:28:0601001</t>
  </si>
  <si>
    <t>70:021:2:4:6</t>
  </si>
  <si>
    <t>Вновь-Юрмытское</t>
  </si>
  <si>
    <t>66:28:2001001</t>
  </si>
  <si>
    <t>70:095:2:4:6</t>
  </si>
  <si>
    <t>66:28:0101009</t>
  </si>
  <si>
    <t>70:051:2:5:6</t>
  </si>
  <si>
    <t>Малая Ефремова</t>
  </si>
  <si>
    <t>66:28:0102003</t>
  </si>
  <si>
    <t>70:094:2:5:6</t>
  </si>
  <si>
    <t>66:28:0102005</t>
  </si>
  <si>
    <t>70:017:2:5:6</t>
  </si>
  <si>
    <t>Вахова</t>
  </si>
  <si>
    <t>66:28:0901001</t>
  </si>
  <si>
    <t>70:032:2:5:6</t>
  </si>
  <si>
    <t>66:28:1101001</t>
  </si>
  <si>
    <t>70:008:2:5:6</t>
  </si>
  <si>
    <t>Большая Ефремова</t>
  </si>
  <si>
    <t>66:28:1301001</t>
  </si>
  <si>
    <t>70:089:2:5:6</t>
  </si>
  <si>
    <t>Хомутинина</t>
  </si>
  <si>
    <t>66:28:1501001</t>
  </si>
  <si>
    <t>70:067:2:5:6</t>
  </si>
  <si>
    <t>66:28:2101002</t>
  </si>
  <si>
    <t>70:053:2:5:6</t>
  </si>
  <si>
    <t>Медведкова</t>
  </si>
  <si>
    <t>66:28:2101004</t>
  </si>
  <si>
    <t>70:005:2:5:6</t>
  </si>
  <si>
    <t>66:28:2101011</t>
  </si>
  <si>
    <t>70:062:2:5:6</t>
  </si>
  <si>
    <t>Одина</t>
  </si>
  <si>
    <t>66:28:2101012</t>
  </si>
  <si>
    <t>70:087:2:4:6</t>
  </si>
  <si>
    <t>Уецкое</t>
  </si>
  <si>
    <t>66:28:2102003</t>
  </si>
  <si>
    <t>70:019:2:5:6</t>
  </si>
  <si>
    <t>Верхняя Плеханова</t>
  </si>
  <si>
    <t>66:28:2102006</t>
  </si>
  <si>
    <t>через ж/д путь</t>
  </si>
  <si>
    <t>70:093:2:3:6</t>
  </si>
  <si>
    <t>66:28:2102008</t>
  </si>
  <si>
    <t>70:063:2:3:6</t>
  </si>
  <si>
    <t>66:28:2102009</t>
  </si>
  <si>
    <t>70:073:2:5:6</t>
  </si>
  <si>
    <t>Притыкина</t>
  </si>
  <si>
    <t>66:28:2102010</t>
  </si>
  <si>
    <t>70:071:2:5:6</t>
  </si>
  <si>
    <t>Погорелка</t>
  </si>
  <si>
    <t>66:28:2102014</t>
  </si>
  <si>
    <t>70:028:2:5:6</t>
  </si>
  <si>
    <t>Заборская</t>
  </si>
  <si>
    <t>66:28:2102015</t>
  </si>
  <si>
    <t>70:016:2:5:6</t>
  </si>
  <si>
    <t>Васенина</t>
  </si>
  <si>
    <t>66:28:2401001</t>
  </si>
  <si>
    <t>70:079:2:3:6</t>
  </si>
  <si>
    <t>66:28:3801001</t>
  </si>
  <si>
    <t>70:052:2:5:6</t>
  </si>
  <si>
    <t>66:28:3901001</t>
  </si>
  <si>
    <t>70:034:2:5:6</t>
  </si>
  <si>
    <t>Заселина</t>
  </si>
  <si>
    <t>66:28:3901004</t>
  </si>
  <si>
    <t>70:036:2:5:6</t>
  </si>
  <si>
    <t>Зотина</t>
  </si>
  <si>
    <t>66:28:4001001</t>
  </si>
  <si>
    <t>70:031:2:4:6</t>
  </si>
  <si>
    <t>66:28:5002007</t>
  </si>
  <si>
    <t>70:061:2:3:6</t>
  </si>
  <si>
    <t>Новодеревенский</t>
  </si>
  <si>
    <t>66:28:5101001</t>
  </si>
  <si>
    <t>70:076:2:5:6</t>
  </si>
  <si>
    <t>Речкина</t>
  </si>
  <si>
    <t>66:28:5701001</t>
  </si>
  <si>
    <t>70:050:2:3:6</t>
  </si>
  <si>
    <t>Мака</t>
  </si>
  <si>
    <t>66:28:7501001</t>
  </si>
  <si>
    <t>70:022:2:5:6</t>
  </si>
  <si>
    <t>Гомзикова</t>
  </si>
  <si>
    <t>70:074:2:3:6</t>
  </si>
  <si>
    <t>70:000:0:0:0</t>
  </si>
  <si>
    <t>66:29:0101003</t>
  </si>
  <si>
    <t>Тугулымский</t>
  </si>
  <si>
    <t>71:009:2:5:6</t>
  </si>
  <si>
    <t>Двинская</t>
  </si>
  <si>
    <t>Тугулымский городской округ</t>
  </si>
  <si>
    <t>66:29:0101005</t>
  </si>
  <si>
    <t>71:006:2:5:6</t>
  </si>
  <si>
    <t>Галашова</t>
  </si>
  <si>
    <t>66:29:0401001</t>
  </si>
  <si>
    <t>71:017:2:4:6</t>
  </si>
  <si>
    <t>66:29:0701001</t>
  </si>
  <si>
    <t>71:011:2:5:6</t>
  </si>
  <si>
    <t>Дубровина</t>
  </si>
  <si>
    <t>66:29:0801001</t>
  </si>
  <si>
    <t>71:047:2:5:6</t>
  </si>
  <si>
    <t>Щелконогова</t>
  </si>
  <si>
    <t>66:29:1201001</t>
  </si>
  <si>
    <t>71:036:2:5:6</t>
  </si>
  <si>
    <t>Полушина</t>
  </si>
  <si>
    <t>66:29:1701001</t>
  </si>
  <si>
    <t>71:013:2:5:6</t>
  </si>
  <si>
    <t>66:29:1801001</t>
  </si>
  <si>
    <t>71:020:2:5:6</t>
  </si>
  <si>
    <t>Колобова</t>
  </si>
  <si>
    <t>66:29:2401001</t>
  </si>
  <si>
    <t>71:027:2:4:6</t>
  </si>
  <si>
    <t>Мальцево</t>
  </si>
  <si>
    <t>66:29:2601001</t>
  </si>
  <si>
    <t>71:031:2:5:6</t>
  </si>
  <si>
    <t>Нижняя Коркина</t>
  </si>
  <si>
    <t>66:29:2901003</t>
  </si>
  <si>
    <t>71:025:2:5:6</t>
  </si>
  <si>
    <t>66:29:2901005</t>
  </si>
  <si>
    <t>71:010:2:4:6</t>
  </si>
  <si>
    <t>Демино</t>
  </si>
  <si>
    <t>66:29:2901006</t>
  </si>
  <si>
    <t>71:034:2:5:6</t>
  </si>
  <si>
    <t>Пилигримова</t>
  </si>
  <si>
    <t>66:29:2901008</t>
  </si>
  <si>
    <t>71:026:2:5:6</t>
  </si>
  <si>
    <t>Малый Рамыл</t>
  </si>
  <si>
    <t>66:29:2901009</t>
  </si>
  <si>
    <t>71:021:2:5:6</t>
  </si>
  <si>
    <t>66:29:3301001</t>
  </si>
  <si>
    <t>71:018:2:5:6</t>
  </si>
  <si>
    <t>66:29:3401001</t>
  </si>
  <si>
    <t>71:045:2:5:6</t>
  </si>
  <si>
    <t>Цепошникова</t>
  </si>
  <si>
    <t>66:29:0201001</t>
  </si>
  <si>
    <t>71:016:2:4:6</t>
  </si>
  <si>
    <t>Зубково</t>
  </si>
  <si>
    <t>66:29:0301001</t>
  </si>
  <si>
    <t>71:039:2:4:6</t>
  </si>
  <si>
    <t>Трошково</t>
  </si>
  <si>
    <t>66:29:1101001</t>
  </si>
  <si>
    <t>71:051:2:5:6</t>
  </si>
  <si>
    <t>Ядрышникова</t>
  </si>
  <si>
    <t>66:29:1301001</t>
  </si>
  <si>
    <t>71:050:2:5:6</t>
  </si>
  <si>
    <t>Юшкова</t>
  </si>
  <si>
    <t>66:29:1401001</t>
  </si>
  <si>
    <t>71:005:2:4:5</t>
  </si>
  <si>
    <t>Верховино</t>
  </si>
  <si>
    <t>66:29:1501001</t>
  </si>
  <si>
    <t>71:049:2:3:5</t>
  </si>
  <si>
    <t>Юшала</t>
  </si>
  <si>
    <t>66:29:1601001</t>
  </si>
  <si>
    <t>71:033:2:4:6</t>
  </si>
  <si>
    <t>Ошкуково</t>
  </si>
  <si>
    <t>66:29:1901001</t>
  </si>
  <si>
    <t>71:019:2:3:6</t>
  </si>
  <si>
    <t>Кармак</t>
  </si>
  <si>
    <t>66:29:2001001</t>
  </si>
  <si>
    <t>71:007:2:5:6</t>
  </si>
  <si>
    <t>66:29:2101001</t>
  </si>
  <si>
    <t>71:041:2:3:6</t>
  </si>
  <si>
    <t>Тугулым</t>
  </si>
  <si>
    <t>66:29:2201001</t>
  </si>
  <si>
    <t>71:040:1:2:4</t>
  </si>
  <si>
    <t>66:29:2501001</t>
  </si>
  <si>
    <t>71:052:2:4:6</t>
  </si>
  <si>
    <t>66:29:2701001</t>
  </si>
  <si>
    <t>71:023:2:3:5</t>
  </si>
  <si>
    <t>Луговской</t>
  </si>
  <si>
    <t>66:29:2801001</t>
  </si>
  <si>
    <t>71:022:2:5:6</t>
  </si>
  <si>
    <t>66:29:3501001</t>
  </si>
  <si>
    <t>71:014:2:3:5</t>
  </si>
  <si>
    <t>Заводоуспенское</t>
  </si>
  <si>
    <t>66:29:3601001</t>
  </si>
  <si>
    <t>71:012:2:3:5</t>
  </si>
  <si>
    <t>Ертарский</t>
  </si>
  <si>
    <t>66:29:3201001</t>
  </si>
  <si>
    <t>71:037:2:5:6</t>
  </si>
  <si>
    <t>66:29:3101001</t>
  </si>
  <si>
    <t>71:003:2:5:6</t>
  </si>
  <si>
    <t>Большой Рамыл</t>
  </si>
  <si>
    <t>66:29:0102003</t>
  </si>
  <si>
    <t>71:044:2:4:6</t>
  </si>
  <si>
    <t>66:29:0103002</t>
  </si>
  <si>
    <t>71:035:2:5:6</t>
  </si>
  <si>
    <t>66:29:0104002</t>
  </si>
  <si>
    <t>71:002:2:3:6</t>
  </si>
  <si>
    <t>Бахметское</t>
  </si>
  <si>
    <t>66:29:0501001</t>
  </si>
  <si>
    <t>71:008:2:5:6</t>
  </si>
  <si>
    <t>Гурина</t>
  </si>
  <si>
    <t>66:29:0601002</t>
  </si>
  <si>
    <t>71:046:2:5:6</t>
  </si>
  <si>
    <t>Чураки</t>
  </si>
  <si>
    <t>66:29:0601009</t>
  </si>
  <si>
    <t>71:038:2:5:6</t>
  </si>
  <si>
    <t>66:29:0602002</t>
  </si>
  <si>
    <t>71:024:2:4:6</t>
  </si>
  <si>
    <t>Лучинкино</t>
  </si>
  <si>
    <t>66:29:0602007</t>
  </si>
  <si>
    <t>71:028:2:5:6</t>
  </si>
  <si>
    <t>Месед</t>
  </si>
  <si>
    <t>66:29:0602008</t>
  </si>
  <si>
    <t>71:030:2:5:6</t>
  </si>
  <si>
    <t>Мостовщики</t>
  </si>
  <si>
    <t>66:29:0901001</t>
  </si>
  <si>
    <t>71:048:2:3:6</t>
  </si>
  <si>
    <t>Щелконоговский</t>
  </si>
  <si>
    <t>66:29:1001001</t>
  </si>
  <si>
    <t>71:042:2:5:6</t>
  </si>
  <si>
    <t>Тямкина</t>
  </si>
  <si>
    <t>66:29:2301001</t>
  </si>
  <si>
    <t>71:043:2:5:6</t>
  </si>
  <si>
    <t>66:29:2904002</t>
  </si>
  <si>
    <t>71:001:2:5:6</t>
  </si>
  <si>
    <t>Александровка</t>
  </si>
  <si>
    <t>66:29:2904005</t>
  </si>
  <si>
    <t>71:004:2:5:6</t>
  </si>
  <si>
    <t>Бочкари</t>
  </si>
  <si>
    <t>66:29:3001001</t>
  </si>
  <si>
    <t>71:032:2:5:6</t>
  </si>
  <si>
    <t>Остров</t>
  </si>
  <si>
    <t>71:029:2:3:6</t>
  </si>
  <si>
    <t>Месяды</t>
  </si>
  <si>
    <t>71:015:2:5:6</t>
  </si>
  <si>
    <t>Золотова</t>
  </si>
  <si>
    <t>71:000:0:0:0</t>
  </si>
  <si>
    <t>66:30:0102004</t>
  </si>
  <si>
    <t>Туринский</t>
  </si>
  <si>
    <t>72:002:2:5:6</t>
  </si>
  <si>
    <t>Березово</t>
  </si>
  <si>
    <t>Туринский городской округ</t>
  </si>
  <si>
    <t>66:30:0101003</t>
  </si>
  <si>
    <t>72:024:2:4:6</t>
  </si>
  <si>
    <t>Кумарьинское</t>
  </si>
  <si>
    <t>66:30:0102006</t>
  </si>
  <si>
    <t>72:006:2:3:6</t>
  </si>
  <si>
    <t>Водоисточник</t>
  </si>
  <si>
    <t>66:30:0102007</t>
  </si>
  <si>
    <t>72:001:2:5:6</t>
  </si>
  <si>
    <t>66:30:0102008</t>
  </si>
  <si>
    <t>72:011:2:3:6</t>
  </si>
  <si>
    <t>Добанчино</t>
  </si>
  <si>
    <t>66:30:0103002</t>
  </si>
  <si>
    <t>72:045:2:5:6</t>
  </si>
  <si>
    <t>Таволожка</t>
  </si>
  <si>
    <t>66:30:0103003</t>
  </si>
  <si>
    <t>72:037:2:3:6</t>
  </si>
  <si>
    <t>Поречье</t>
  </si>
  <si>
    <t>66:30:0103008</t>
  </si>
  <si>
    <t>72:057:2:5:6</t>
  </si>
  <si>
    <t>Чеболтасово</t>
  </si>
  <si>
    <t>66:30:0103009</t>
  </si>
  <si>
    <t>72:033:2:5:6</t>
  </si>
  <si>
    <t>Новоостровная</t>
  </si>
  <si>
    <t>66:30:0103010</t>
  </si>
  <si>
    <t>72:034:2:5:6</t>
  </si>
  <si>
    <t>66:30:0103011</t>
  </si>
  <si>
    <t>72:023:2:5:6</t>
  </si>
  <si>
    <t>66:30:0103012</t>
  </si>
  <si>
    <t>72:046:2:5:6</t>
  </si>
  <si>
    <t>Тазово</t>
  </si>
  <si>
    <t>66:30:0103013</t>
  </si>
  <si>
    <t>72:059:2:5:6</t>
  </si>
  <si>
    <t>66:30:0201003</t>
  </si>
  <si>
    <t>72:014:2:4:6</t>
  </si>
  <si>
    <t>Жуковское</t>
  </si>
  <si>
    <t>66:30:0201004</t>
  </si>
  <si>
    <t>72:020:2:5:6</t>
  </si>
  <si>
    <t>Кондрахино</t>
  </si>
  <si>
    <t>66:30:0201005</t>
  </si>
  <si>
    <t>72:032:2:5:6</t>
  </si>
  <si>
    <t>Новое Шишкино</t>
  </si>
  <si>
    <t>66:30:0201009</t>
  </si>
  <si>
    <t>72:031:2:5:6</t>
  </si>
  <si>
    <t>Неймышево</t>
  </si>
  <si>
    <t>66:30:0201010</t>
  </si>
  <si>
    <t>72:052:2:5:6</t>
  </si>
  <si>
    <t>Урусова</t>
  </si>
  <si>
    <t>66:30:0202002</t>
  </si>
  <si>
    <t>72:005:2:5:6</t>
  </si>
  <si>
    <t>Бушланово</t>
  </si>
  <si>
    <t>66:30:0202004</t>
  </si>
  <si>
    <t>72:047:2:5:6</t>
  </si>
  <si>
    <t>Топорково</t>
  </si>
  <si>
    <t>66:30:0202005</t>
  </si>
  <si>
    <t>72:019:2:5:6</t>
  </si>
  <si>
    <t>Кокузово</t>
  </si>
  <si>
    <t>66:30:0202006</t>
  </si>
  <si>
    <t>72:016:2:5:6</t>
  </si>
  <si>
    <t>Казакова</t>
  </si>
  <si>
    <t>66:30:0202008</t>
  </si>
  <si>
    <t>72:039:2:3:6</t>
  </si>
  <si>
    <t>Разумово</t>
  </si>
  <si>
    <t>66:30:0202009</t>
  </si>
  <si>
    <t>72:038:2:3:6</t>
  </si>
  <si>
    <t>Пролетарка</t>
  </si>
  <si>
    <t>66:30:0203003</t>
  </si>
  <si>
    <t>72:041:2:5:6</t>
  </si>
  <si>
    <t>Семухина</t>
  </si>
  <si>
    <t>66:30:0203004</t>
  </si>
  <si>
    <t>72:051:2:5:6</t>
  </si>
  <si>
    <t>Урваново</t>
  </si>
  <si>
    <t>66:30:0203005</t>
  </si>
  <si>
    <t>72:028:2:5:6</t>
  </si>
  <si>
    <t>66:30:0203006</t>
  </si>
  <si>
    <t>72:004:2:5:6</t>
  </si>
  <si>
    <t>66:30:0203007</t>
  </si>
  <si>
    <t>72:062:2:3:6</t>
  </si>
  <si>
    <t>Шуфрук</t>
  </si>
  <si>
    <t>66:30:0203008</t>
  </si>
  <si>
    <t>72:029:2:5:6</t>
  </si>
  <si>
    <t>Митрофановка</t>
  </si>
  <si>
    <t>66:30:0203011</t>
  </si>
  <si>
    <t>72:050:2:3:6</t>
  </si>
  <si>
    <t>Увельки</t>
  </si>
  <si>
    <t>66:30:0801001</t>
  </si>
  <si>
    <t>72:056:2:5:6</t>
  </si>
  <si>
    <t>66:30:0901001</t>
  </si>
  <si>
    <t>72:058:2:4:6</t>
  </si>
  <si>
    <t>Чекуново</t>
  </si>
  <si>
    <t>66:30:1101001</t>
  </si>
  <si>
    <t>72:060:2:4:6</t>
  </si>
  <si>
    <t>Чукреевское</t>
  </si>
  <si>
    <t>66:30:1301001</t>
  </si>
  <si>
    <t>72:043:2:3:6</t>
  </si>
  <si>
    <t>Смычка</t>
  </si>
  <si>
    <t>66:30:1501001</t>
  </si>
  <si>
    <t>72:017:2:5:6</t>
  </si>
  <si>
    <t>Кальтюкова</t>
  </si>
  <si>
    <t>66:30:1601001</t>
  </si>
  <si>
    <t>72:040:2:3:6</t>
  </si>
  <si>
    <t>Сарагулка</t>
  </si>
  <si>
    <t>66:30:1701001</t>
  </si>
  <si>
    <t>72:013:2:4:6</t>
  </si>
  <si>
    <t>Ерзовское</t>
  </si>
  <si>
    <t>66:30:1801001</t>
  </si>
  <si>
    <t>72:018:2:5:6</t>
  </si>
  <si>
    <t>Кибирева</t>
  </si>
  <si>
    <t>66:30:2101001</t>
  </si>
  <si>
    <t>72:007:2:5:6</t>
  </si>
  <si>
    <t>Галактионовка</t>
  </si>
  <si>
    <t>66:30:2201001</t>
  </si>
  <si>
    <t>72:030:2:4:6</t>
  </si>
  <si>
    <t>Назарово</t>
  </si>
  <si>
    <t>66:30:2401001</t>
  </si>
  <si>
    <t>72:036:2:5:6</t>
  </si>
  <si>
    <t>Петрово</t>
  </si>
  <si>
    <t>66:30:0301001</t>
  </si>
  <si>
    <t>72:025:2:4:6</t>
  </si>
  <si>
    <t>Ленское</t>
  </si>
  <si>
    <t>66:30:0401001</t>
  </si>
  <si>
    <t>72:003:2:4:6</t>
  </si>
  <si>
    <t>Благовещенское</t>
  </si>
  <si>
    <t>66:30:0501001</t>
  </si>
  <si>
    <t>72:055:2:3:6</t>
  </si>
  <si>
    <t>Фабричное</t>
  </si>
  <si>
    <t>66:30:0601001</t>
  </si>
  <si>
    <t>72:063:2:4:6</t>
  </si>
  <si>
    <t>Шухруповское</t>
  </si>
  <si>
    <t>66:30:0701001</t>
  </si>
  <si>
    <t>72:053:2:4:6</t>
  </si>
  <si>
    <t>Усениново</t>
  </si>
  <si>
    <t>66:30:1001001</t>
  </si>
  <si>
    <t>72:012:2:4:6</t>
  </si>
  <si>
    <t>Дымковское</t>
  </si>
  <si>
    <t>66:30:1201001</t>
  </si>
  <si>
    <t>72:049:1:1:4</t>
  </si>
  <si>
    <t>Туринск</t>
  </si>
  <si>
    <t>66:30:1401001</t>
  </si>
  <si>
    <t>72:026:2:4:6</t>
  </si>
  <si>
    <t>Леонтьевское</t>
  </si>
  <si>
    <t>66:30:1901001</t>
  </si>
  <si>
    <t>72:021:2:4:6</t>
  </si>
  <si>
    <t>Коркинское</t>
  </si>
  <si>
    <t>66:30:2001001</t>
  </si>
  <si>
    <t>72:009:2:4:6</t>
  </si>
  <si>
    <t>66:30:2301001</t>
  </si>
  <si>
    <t>72:027:2:4:6</t>
  </si>
  <si>
    <t>66:30:0102005</t>
  </si>
  <si>
    <t>72:010:2:5:6</t>
  </si>
  <si>
    <t>Давыдово</t>
  </si>
  <si>
    <t>66:30:0103005</t>
  </si>
  <si>
    <t>72:035:2:5:6</t>
  </si>
  <si>
    <t>Первина</t>
  </si>
  <si>
    <t>66:30:0103006</t>
  </si>
  <si>
    <t>72:044:2:5:6</t>
  </si>
  <si>
    <t>Сутормина</t>
  </si>
  <si>
    <t>66:30:0103007</t>
  </si>
  <si>
    <t>72:008:2:5:6</t>
  </si>
  <si>
    <t>66:30:0201007</t>
  </si>
  <si>
    <t>72:048:2:5:6</t>
  </si>
  <si>
    <t>Туманово</t>
  </si>
  <si>
    <t>66:30:0201011</t>
  </si>
  <si>
    <t>72:015:2:4:6</t>
  </si>
  <si>
    <t>66:30:0201013</t>
  </si>
  <si>
    <t>72:022:2:5:6</t>
  </si>
  <si>
    <t>Косарева</t>
  </si>
  <si>
    <t>66:30:0202003</t>
  </si>
  <si>
    <t>72:042:2:5:6</t>
  </si>
  <si>
    <t>Сенина</t>
  </si>
  <si>
    <t>66:30:0202011</t>
  </si>
  <si>
    <t>72:054:2:5:6</t>
  </si>
  <si>
    <t>Устиновка</t>
  </si>
  <si>
    <t>72:061:2:5:6</t>
  </si>
  <si>
    <t>Шевелевское</t>
  </si>
  <si>
    <t>72:000:0:0:0</t>
  </si>
  <si>
    <t>66:31:0101011</t>
  </si>
  <si>
    <t>только ж/д путем</t>
  </si>
  <si>
    <t>73:005:2:3:6</t>
  </si>
  <si>
    <t>Глухарь</t>
  </si>
  <si>
    <t>Шалинский городской округ</t>
  </si>
  <si>
    <t>66:31:0101001</t>
  </si>
  <si>
    <t>73:017:2:5:6</t>
  </si>
  <si>
    <t>Лом</t>
  </si>
  <si>
    <t>66:31:0101004</t>
  </si>
  <si>
    <t>73:010:2:5:6</t>
  </si>
  <si>
    <t>Климино</t>
  </si>
  <si>
    <t>66:31:0102002</t>
  </si>
  <si>
    <t>73:009:2:5:6</t>
  </si>
  <si>
    <t>66:31:0102003</t>
  </si>
  <si>
    <t>73:032:2:5:6</t>
  </si>
  <si>
    <t>Тепляки</t>
  </si>
  <si>
    <t>66:31:0102007</t>
  </si>
  <si>
    <t>73:037:2:5:6</t>
  </si>
  <si>
    <t>Шигаево</t>
  </si>
  <si>
    <t>66:31:0103002</t>
  </si>
  <si>
    <t>73:024:2:5:6</t>
  </si>
  <si>
    <t>Пермяки</t>
  </si>
  <si>
    <t>66:31:0201001</t>
  </si>
  <si>
    <t>73:022:2:5:6</t>
  </si>
  <si>
    <t>Павлы</t>
  </si>
  <si>
    <t>66:31:2601002</t>
  </si>
  <si>
    <t>73:019:2:5:6</t>
  </si>
  <si>
    <t>Нижняя Баская</t>
  </si>
  <si>
    <t>66:31:2601006</t>
  </si>
  <si>
    <t>73:039:2:5:6</t>
  </si>
  <si>
    <t>Юрмыс</t>
  </si>
  <si>
    <t>66:31:0401001</t>
  </si>
  <si>
    <t>73:026:2:4:6</t>
  </si>
  <si>
    <t>Роща</t>
  </si>
  <si>
    <t>66:31:2201001</t>
  </si>
  <si>
    <t>73:035:1:2:4</t>
  </si>
  <si>
    <t>Шаля</t>
  </si>
  <si>
    <t>66:31:2301001</t>
  </si>
  <si>
    <t>73:023:2:3:6</t>
  </si>
  <si>
    <t>Пастушный</t>
  </si>
  <si>
    <t>66:31:2401001</t>
  </si>
  <si>
    <t>73:028:2:3:5</t>
  </si>
  <si>
    <t>66:31:2501001</t>
  </si>
  <si>
    <t>73:027:2:3:6</t>
  </si>
  <si>
    <t>Сабик</t>
  </si>
  <si>
    <t>66:31:2601004</t>
  </si>
  <si>
    <t>73:001:2:3:6</t>
  </si>
  <si>
    <t>Бизь</t>
  </si>
  <si>
    <t>66:31:2001001</t>
  </si>
  <si>
    <t>73:006:2:5:5</t>
  </si>
  <si>
    <t>Гора</t>
  </si>
  <si>
    <t>66:31:2101001</t>
  </si>
  <si>
    <t>73:036:2:3:5</t>
  </si>
  <si>
    <t>Шамары</t>
  </si>
  <si>
    <t>66:31:1201001</t>
  </si>
  <si>
    <t>73:008:2:3:6</t>
  </si>
  <si>
    <t>Илим</t>
  </si>
  <si>
    <t>66:31:1001001</t>
  </si>
  <si>
    <t>73:012:2:3:5</t>
  </si>
  <si>
    <t>Колпаковка</t>
  </si>
  <si>
    <t>66:31:1901001</t>
  </si>
  <si>
    <t>73:013:2:5:6</t>
  </si>
  <si>
    <t>Коптело-Шамары</t>
  </si>
  <si>
    <t>66:31:0901001</t>
  </si>
  <si>
    <t>73:014:2:5:6</t>
  </si>
  <si>
    <t>Коптелы</t>
  </si>
  <si>
    <t>66:31:0701001</t>
  </si>
  <si>
    <t>73:016:2:4:6</t>
  </si>
  <si>
    <t>Крюк</t>
  </si>
  <si>
    <t>66:31:1301001</t>
  </si>
  <si>
    <t>73:018:2:5:6</t>
  </si>
  <si>
    <t>Мартьяново</t>
  </si>
  <si>
    <t>66:31:0801001</t>
  </si>
  <si>
    <t>73:025:2:4:6</t>
  </si>
  <si>
    <t>Платоново</t>
  </si>
  <si>
    <t>66:31:1801001</t>
  </si>
  <si>
    <t>73:003:2:3:5</t>
  </si>
  <si>
    <t>66:31:0601001</t>
  </si>
  <si>
    <t>73:029:2:5:6</t>
  </si>
  <si>
    <t>Симонята</t>
  </si>
  <si>
    <t>66:31:1701003</t>
  </si>
  <si>
    <t>73:031:2:4:5</t>
  </si>
  <si>
    <t>Сылва</t>
  </si>
  <si>
    <t>66:31:1401001</t>
  </si>
  <si>
    <t>73:034:2:4:6</t>
  </si>
  <si>
    <t>Чусовое</t>
  </si>
  <si>
    <t>66:31:0101012</t>
  </si>
  <si>
    <t>73:038:2:3:6</t>
  </si>
  <si>
    <t>Шутем</t>
  </si>
  <si>
    <t>66:31:0102004</t>
  </si>
  <si>
    <t>73:007:2:5:6</t>
  </si>
  <si>
    <t>Ижболда</t>
  </si>
  <si>
    <t>66:31:0501001</t>
  </si>
  <si>
    <t>73:020:2:5:6</t>
  </si>
  <si>
    <t>Низ</t>
  </si>
  <si>
    <t>66:31:2601007</t>
  </si>
  <si>
    <t>73:002:2:5:6</t>
  </si>
  <si>
    <t>66:31:0103004</t>
  </si>
  <si>
    <t>73:004:2:3:6</t>
  </si>
  <si>
    <t>Вырубки</t>
  </si>
  <si>
    <t>66:31:0301001</t>
  </si>
  <si>
    <t>73:033:2:3:6</t>
  </si>
  <si>
    <t>Унь</t>
  </si>
  <si>
    <t>66:31:1501001</t>
  </si>
  <si>
    <t>73:011:2:3:6</t>
  </si>
  <si>
    <t>Козьял</t>
  </si>
  <si>
    <t>66:31:1601001</t>
  </si>
  <si>
    <t>73:015:2:5:6</t>
  </si>
  <si>
    <t>Кремлево</t>
  </si>
  <si>
    <t>8470789</t>
  </si>
  <si>
    <t>73:030:2:3:6</t>
  </si>
  <si>
    <t>Стрелки</t>
  </si>
  <si>
    <t>73:021:2:5:6</t>
  </si>
  <si>
    <t>Никитинка</t>
  </si>
  <si>
    <t>присоединен к пгт Шаля</t>
  </si>
  <si>
    <t>73:000:0:0:0</t>
  </si>
  <si>
    <t>47:002:2:4:6</t>
  </si>
  <si>
    <t>52:005:1:1:2</t>
  </si>
  <si>
    <t>Муниципальное образование</t>
  </si>
  <si>
    <t>Код Муниципального образования</t>
  </si>
  <si>
    <r>
      <t>Поправочный коэффициент (</t>
    </r>
    <r>
      <rPr>
        <i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)</t>
    </r>
  </si>
  <si>
    <t>47</t>
  </si>
  <si>
    <t>14</t>
  </si>
  <si>
    <t>08</t>
  </si>
  <si>
    <t>59</t>
  </si>
  <si>
    <t>67</t>
  </si>
  <si>
    <t>01</t>
  </si>
  <si>
    <t>52</t>
  </si>
  <si>
    <t>62</t>
  </si>
  <si>
    <t>15</t>
  </si>
  <si>
    <t>64</t>
  </si>
  <si>
    <t>55</t>
  </si>
  <si>
    <t>04</t>
  </si>
  <si>
    <t>07</t>
  </si>
  <si>
    <t>24</t>
  </si>
  <si>
    <t>42</t>
  </si>
  <si>
    <t>28</t>
  </si>
  <si>
    <t>50</t>
  </si>
  <si>
    <t>27</t>
  </si>
  <si>
    <t>02</t>
  </si>
  <si>
    <t>57</t>
  </si>
  <si>
    <t>10</t>
  </si>
  <si>
    <t>32</t>
  </si>
  <si>
    <t>53</t>
  </si>
  <si>
    <t>37</t>
  </si>
  <si>
    <t>43</t>
  </si>
  <si>
    <t>16</t>
  </si>
  <si>
    <t>41</t>
  </si>
  <si>
    <t>22</t>
  </si>
  <si>
    <t>58</t>
  </si>
  <si>
    <t>26</t>
  </si>
  <si>
    <t>40</t>
  </si>
  <si>
    <t>63</t>
  </si>
  <si>
    <t>70</t>
  </si>
  <si>
    <t>51</t>
  </si>
  <si>
    <t>49</t>
  </si>
  <si>
    <t>13</t>
  </si>
  <si>
    <t>19</t>
  </si>
  <si>
    <t>39</t>
  </si>
  <si>
    <t>66</t>
  </si>
  <si>
    <t>20</t>
  </si>
  <si>
    <t>34</t>
  </si>
  <si>
    <t>61</t>
  </si>
  <si>
    <t>33</t>
  </si>
  <si>
    <t>45</t>
  </si>
  <si>
    <t>35</t>
  </si>
  <si>
    <t>17</t>
  </si>
  <si>
    <t>44</t>
  </si>
  <si>
    <t>60</t>
  </si>
  <si>
    <t>38</t>
  </si>
  <si>
    <t>72</t>
  </si>
  <si>
    <t>23</t>
  </si>
  <si>
    <t>69</t>
  </si>
  <si>
    <t>06</t>
  </si>
  <si>
    <t>30</t>
  </si>
  <si>
    <t>71</t>
  </si>
  <si>
    <t>18</t>
  </si>
  <si>
    <t>11</t>
  </si>
  <si>
    <t>65</t>
  </si>
  <si>
    <t>25</t>
  </si>
  <si>
    <t>21</t>
  </si>
  <si>
    <t>48</t>
  </si>
  <si>
    <t>56</t>
  </si>
  <si>
    <t>46</t>
  </si>
  <si>
    <t>12</t>
  </si>
  <si>
    <t>03</t>
  </si>
  <si>
    <t>31</t>
  </si>
  <si>
    <t>29</t>
  </si>
  <si>
    <t>73</t>
  </si>
  <si>
    <t>09</t>
  </si>
  <si>
    <t>54</t>
  </si>
  <si>
    <t>05</t>
  </si>
  <si>
    <t>68</t>
  </si>
  <si>
    <t>36</t>
  </si>
  <si>
    <t>Группа xml</t>
  </si>
  <si>
    <t>ОПИСАНИЕ КС</t>
  </si>
  <si>
    <t>ОБЯЗАТЕЛЬНАЯ ПРОВЕРКА</t>
  </si>
  <si>
    <t>Файл</t>
  </si>
  <si>
    <t>Модель</t>
  </si>
  <si>
    <t>Дата</t>
  </si>
  <si>
    <t>Ответственный</t>
  </si>
  <si>
    <t>УПКС</t>
  </si>
  <si>
    <t>КС</t>
  </si>
  <si>
    <t>СРАВНЕНИЕ РЕЗУЛЬТАТОВ 16СТ С ДАННЫМИ НА 01012020</t>
  </si>
  <si>
    <t>ДАННЫЕ ДЛЯ ЗАГРУЗКИ В БАЗУ</t>
  </si>
  <si>
    <t>Дата определения кадастровой стоимости</t>
  </si>
  <si>
    <t>09:997</t>
  </si>
  <si>
    <t>09:995</t>
  </si>
  <si>
    <t>Разрешенное использование участка Вид разрешенного использования по классификатору</t>
  </si>
  <si>
    <t>Дата комиссии</t>
  </si>
  <si>
    <t>Решение комиссии</t>
  </si>
  <si>
    <t>Группа хмл</t>
  </si>
  <si>
    <t>loc_VICode</t>
  </si>
  <si>
    <t>Segment</t>
  </si>
  <si>
    <t>Статус расчета</t>
  </si>
  <si>
    <t>НЕ Используется</t>
  </si>
  <si>
    <t>Флаг ВРИ по документу</t>
  </si>
  <si>
    <t>Флаг Местоположения (координат)</t>
  </si>
  <si>
    <t>Флаг площади</t>
  </si>
  <si>
    <t>Флаг ВРИ старый спр</t>
  </si>
  <si>
    <t>Флаг ВРИ новый спр</t>
  </si>
  <si>
    <t>Флаг Категории ЗУ</t>
  </si>
  <si>
    <t>Старый код НП</t>
  </si>
  <si>
    <t>Флаг переопределения ФРИ</t>
  </si>
  <si>
    <t>ВРИ по правилам</t>
  </si>
  <si>
    <t>Правило</t>
  </si>
  <si>
    <t>Новоя модель</t>
  </si>
  <si>
    <t>Новый сегмент</t>
  </si>
  <si>
    <t>Status_kc</t>
  </si>
  <si>
    <t>Flag_LocalityCode</t>
  </si>
  <si>
    <t>Flag_VRI</t>
  </si>
  <si>
    <t>Flag_Location</t>
  </si>
  <si>
    <t>FlagParam</t>
  </si>
  <si>
    <t>Flag_VRIoldspr</t>
  </si>
  <si>
    <t>Flag_VRInewspr</t>
  </si>
  <si>
    <t>Flag_Category</t>
  </si>
  <si>
    <t>OldLocalityCode</t>
  </si>
  <si>
    <t>Flag_VRI_All</t>
  </si>
  <si>
    <t>VRICode_NEW</t>
  </si>
  <si>
    <t>PraviloVRI</t>
  </si>
  <si>
    <t>New_id_group</t>
  </si>
  <si>
    <t>New_Segment</t>
  </si>
  <si>
    <t>Графика</t>
  </si>
  <si>
    <t>Ссылки на папки</t>
  </si>
  <si>
    <t>W:\ЦГКО\Отдел массовой оценки\19. 16 Статья\8. Земельные участки</t>
  </si>
  <si>
    <t>Выгружаем рабочую область через "Экспорт…", английские заголовки не нужны</t>
  </si>
  <si>
    <t>Меняем формат вставленных данных в стилях ячеек на обычный</t>
  </si>
  <si>
    <t>Проверяем колонку "ОБЯЗАТЕЛЬНАЯ ПРОВЕРКА", в ней отражены наличия замечаний по объекту, обращений по статье 21, оспаривание</t>
  </si>
  <si>
    <t xml:space="preserve">уточню про стоплист </t>
  </si>
  <si>
    <t>В случае наличия замечаний по объекту заходим в папку замечаний и проверяем корректно ли учтены данные при расчете по статье 16</t>
  </si>
  <si>
    <t>W:\ЦГКО\Отдел по работе с обращениями\Замечания к ПОД-2020\ЗАМЕЧАНИЯ</t>
  </si>
  <si>
    <t>Проверяем колонку "Статус расчета" и изменение КС. Если в колонке "Изменение, руб." значение меньше 1 руб. необходимо проверить расчеты</t>
  </si>
  <si>
    <t>ГОТОВО, отправляем на загрузку в базу</t>
  </si>
  <si>
    <t>Ячейки в строках 1-3 выделены цветом для удобства:</t>
  </si>
  <si>
    <t>Ячейки для заполнения</t>
  </si>
  <si>
    <t>Ячейки для анализа</t>
  </si>
  <si>
    <t>Ячейки не требующие редактирования</t>
  </si>
  <si>
    <t>ВРИ</t>
  </si>
  <si>
    <t>ИЗМЕНЕНИЕ КС</t>
  </si>
  <si>
    <t>ИЗМЕНЕНИЕ, руб.</t>
  </si>
  <si>
    <t>Важно: формулы растянуты на 2000строк, если объектов оценки больше необходимо рассчитать их двумя файлами или растянуть ячейки</t>
  </si>
  <si>
    <t>Пошаговая инструкция расчета объектов в рамках статьи 16 для модели №8</t>
  </si>
  <si>
    <t>Открываем рабочую область модели №8</t>
  </si>
  <si>
    <t>В рабочей области стоят фильтры - новая модель 8008, статус расчета - не готов. Фильтры не трогаем</t>
  </si>
  <si>
    <t>Заполняем ячейки BF - BJ ТОЛЬКО В ПЕРВОЙ СТРОКЕ. Пишем номер файла который указан в названии файла, номер модели - М8, дата - без точек, например 22012021 (формат ячейки с точками некорректно сцепляется), фамилия исполнителя, наличие графики - с графикой или без графики</t>
  </si>
  <si>
    <t>Старый/Новый</t>
  </si>
  <si>
    <t>Площадь</t>
  </si>
  <si>
    <t>09:999</t>
  </si>
  <si>
    <t>12:021</t>
  </si>
  <si>
    <t>12. СЕГМЕНТ "Специальное, ритуальное использование, запас"</t>
  </si>
  <si>
    <t>06:999</t>
  </si>
  <si>
    <t>Иной вид использования в сегменте "Производственная деятельность"</t>
  </si>
  <si>
    <t>6. СЕГМЕНТ "Производственная деятельность"</t>
  </si>
  <si>
    <t>12:020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</si>
  <si>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</si>
  <si>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</si>
  <si>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12:999</t>
  </si>
  <si>
    <t>14:000</t>
  </si>
  <si>
    <t>Иное использование</t>
  </si>
  <si>
    <t>14. СЕГМЕНТ "Иное использование"</t>
  </si>
  <si>
    <t>12:003</t>
  </si>
  <si>
    <t>12:010</t>
  </si>
  <si>
    <t>12:030</t>
  </si>
  <si>
    <t>02:052</t>
  </si>
  <si>
    <t>11:020</t>
  </si>
  <si>
    <t>11. СЕГМЕНТ "Водные объекты"</t>
  </si>
  <si>
    <t>11:010</t>
  </si>
  <si>
    <t>08:999</t>
  </si>
  <si>
    <t>8. СЕГМЕНТ "Обеспечение обороны и безопасности"</t>
  </si>
  <si>
    <t>09:020</t>
  </si>
  <si>
    <t>09:998</t>
  </si>
  <si>
    <t>В случае наличия обращений по статье 21 или оспаривания ЗУ или особого контроля в колонке "статус расчета" будет указано СТОПЛИСТ</t>
  </si>
  <si>
    <t>Анализируем колонки BB- BG, в случае, если значение не изменилось ячейка останется не закрашеной. Изменений в рамках расчета по 16 статье у объектов без графики быть не должно, за исключением смены модели, кода ВРИ, значения площади</t>
  </si>
  <si>
    <t>Копируем объекты построчно без шапки, вставляем в данный файл на лист "объекты оценки". Должны быть заполнены ячейки от A3 до AO3 и ниже</t>
  </si>
  <si>
    <t>Все расчетные формулы работают автоматически, ячейки защищены и не редактируются (колонки AP - BA)</t>
  </si>
  <si>
    <t>loc_SgCode</t>
  </si>
  <si>
    <t>Код сегмента</t>
  </si>
  <si>
    <t>loc_GroupName</t>
  </si>
  <si>
    <t>Наименование вида использования</t>
  </si>
  <si>
    <t>1. СЕГМЕНТ "Сельскохозяйственное использование"</t>
  </si>
  <si>
    <t>01:010</t>
  </si>
  <si>
    <t>Растениеводство в целом. Включает коды расчета вида использования 01.020-01.060</t>
  </si>
  <si>
    <t>1.1</t>
  </si>
  <si>
    <t>Модель № 1. Выращивание сельскохозяйственных культур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</si>
  <si>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</si>
  <si>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</si>
  <si>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</si>
  <si>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</si>
  <si>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</si>
  <si>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</si>
  <si>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</si>
  <si>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</si>
  <si>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</si>
  <si>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</si>
  <si>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1.2</t>
  </si>
  <si>
    <t>Модель №10. Метод УПКС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</si>
  <si>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</si>
  <si>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</si>
  <si>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</si>
  <si>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</si>
  <si>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</si>
  <si>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</si>
  <si>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</si>
  <si>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</si>
  <si>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</si>
  <si>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</si>
  <si>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</si>
  <si>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</si>
  <si>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</si>
  <si>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</si>
  <si>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</si>
  <si>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</si>
  <si>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</si>
  <si>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</si>
  <si>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</si>
  <si>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</si>
  <si>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</si>
  <si>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</si>
  <si>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</si>
  <si>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</si>
  <si>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</si>
  <si>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</si>
  <si>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</si>
  <si>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</si>
  <si>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</si>
  <si>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</si>
  <si>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</si>
  <si>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</si>
  <si>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</si>
  <si>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</si>
  <si>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</si>
  <si>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</si>
  <si>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</si>
  <si>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</si>
  <si>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</si>
  <si>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</si>
  <si>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</si>
  <si>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</si>
  <si>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</si>
  <si>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</si>
  <si>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</si>
  <si>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</si>
  <si>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</si>
  <si>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</si>
  <si>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</si>
  <si>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</si>
  <si>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</si>
  <si>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</si>
  <si>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</si>
  <si>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</si>
  <si>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</si>
  <si>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</si>
  <si>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</si>
  <si>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</si>
  <si>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</si>
  <si>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</si>
  <si>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</si>
  <si>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</si>
  <si>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</si>
  <si>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</si>
  <si>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</si>
  <si>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</si>
  <si>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</si>
  <si>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</si>
  <si>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</si>
  <si>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</si>
  <si>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2. СЕГМЕНТ "Жилая застройка (среднеэтажная и многоэтажная)"</t>
  </si>
  <si>
    <t>02:000</t>
  </si>
  <si>
    <t>Жилая застройка (среднеэтажная и многоэтажная без уточнения этажности)</t>
  </si>
  <si>
    <t>Модель №2. Жилая застройка (среднеэтажная и многоэтажная)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</si>
  <si>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</si>
  <si>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</si>
  <si>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</si>
  <si>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</si>
  <si>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</si>
  <si>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</si>
  <si>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</si>
  <si>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</si>
  <si>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</si>
  <si>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</si>
  <si>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3. СЕГМЕНТ "Общественное использование"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</si>
  <si>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</si>
  <si>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</si>
  <si>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Модель №3. Общественное использование и Предпринимательство Екатеринбург
Модель №4. Общественное использование и Предпринимательство Область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</si>
  <si>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</si>
  <si>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</si>
  <si>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</si>
  <si>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</si>
  <si>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</si>
  <si>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</si>
  <si>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</si>
  <si>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</si>
  <si>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</si>
  <si>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</si>
  <si>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</si>
  <si>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</si>
  <si>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</si>
  <si>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</si>
  <si>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</si>
  <si>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</si>
  <si>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</si>
  <si>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</si>
  <si>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</si>
  <si>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</si>
  <si>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</si>
  <si>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</si>
  <si>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</si>
  <si>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</si>
  <si>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</si>
  <si>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</si>
  <si>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</si>
  <si>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</si>
  <si>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</si>
  <si>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</si>
  <si>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</si>
  <si>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</si>
  <si>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</si>
  <si>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</si>
  <si>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</si>
  <si>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</si>
  <si>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</si>
  <si>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</si>
  <si>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</si>
  <si>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</si>
  <si>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</si>
  <si>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</si>
  <si>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</si>
  <si>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</si>
  <si>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</si>
  <si>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</si>
  <si>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</si>
  <si>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</si>
  <si>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</si>
  <si>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</si>
  <si>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</si>
  <si>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</si>
  <si>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</si>
  <si>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</si>
  <si>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</si>
  <si>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</si>
  <si>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</si>
  <si>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</si>
  <si>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</si>
  <si>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</si>
  <si>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</si>
  <si>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</si>
  <si>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</si>
  <si>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</si>
  <si>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</si>
  <si>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</si>
  <si>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</si>
  <si>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</si>
  <si>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</si>
  <si>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</si>
  <si>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</si>
  <si>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</si>
  <si>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</si>
  <si>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</si>
  <si>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</si>
  <si>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</si>
  <si>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</si>
  <si>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</si>
  <si>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</si>
  <si>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</si>
  <si>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</si>
  <si>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</si>
  <si>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</si>
  <si>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</si>
  <si>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</si>
  <si>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</si>
  <si>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</si>
  <si>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</si>
  <si>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</si>
  <si>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</si>
  <si>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</si>
  <si>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</si>
  <si>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</si>
  <si>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</si>
  <si>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</si>
  <si>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</si>
  <si>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</si>
  <si>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</si>
  <si>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</si>
  <si>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</si>
  <si>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</si>
  <si>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</si>
  <si>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4. СЕГМЕНТ "Предпринимательство"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</si>
  <si>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</si>
  <si>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</si>
  <si>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</si>
  <si>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</si>
  <si>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</si>
  <si>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</si>
  <si>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</si>
  <si>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</si>
  <si>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</si>
  <si>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</si>
  <si>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</si>
  <si>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</si>
  <si>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</si>
  <si>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</si>
  <si>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</si>
  <si>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</si>
  <si>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</si>
  <si>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</si>
  <si>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</si>
  <si>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</si>
  <si>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</si>
  <si>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</si>
  <si>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</si>
  <si>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</si>
  <si>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</si>
  <si>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</si>
  <si>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</si>
  <si>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</si>
  <si>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</si>
  <si>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</si>
  <si>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</si>
  <si>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</si>
  <si>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</si>
  <si>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</si>
  <si>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</si>
  <si>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</si>
  <si>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</si>
  <si>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</si>
  <si>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</si>
  <si>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</si>
  <si>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</si>
  <si>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</si>
  <si>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</si>
  <si>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</si>
  <si>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</si>
  <si>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</si>
  <si>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</si>
  <si>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</si>
  <si>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</si>
  <si>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</si>
  <si>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</si>
  <si>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</si>
  <si>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5. СЕГМЕНТ "Отдых (рекреация)"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</si>
  <si>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</si>
  <si>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</si>
  <si>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Модель №5. Отдых (рекреация)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</si>
  <si>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</si>
  <si>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</si>
  <si>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</si>
  <si>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</si>
  <si>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</si>
  <si>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</si>
  <si>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</si>
  <si>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</si>
  <si>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</si>
  <si>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</si>
  <si>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</si>
  <si>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</si>
  <si>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</si>
  <si>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</si>
  <si>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</si>
  <si>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</si>
  <si>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</si>
  <si>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</si>
  <si>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</si>
  <si>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</si>
  <si>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Модель №6. Производственная деятельность и Транспорт Екатеринбург
Модель №7. Производственная деятельность и Транспорт область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</si>
  <si>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</si>
  <si>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</si>
  <si>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</si>
  <si>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</si>
  <si>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</si>
  <si>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</si>
  <si>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</si>
  <si>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</si>
  <si>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</si>
  <si>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</si>
  <si>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</si>
  <si>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</si>
  <si>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</si>
  <si>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</si>
  <si>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</si>
  <si>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</si>
  <si>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</si>
  <si>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</si>
  <si>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</si>
  <si>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</si>
  <si>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</si>
  <si>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</si>
  <si>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</si>
  <si>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</si>
  <si>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</si>
  <si>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</si>
  <si>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</si>
  <si>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</si>
  <si>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</si>
  <si>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</si>
  <si>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</si>
  <si>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</si>
  <si>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</si>
  <si>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</si>
  <si>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</si>
  <si>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</si>
  <si>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</si>
  <si>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</si>
  <si>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</si>
  <si>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</si>
  <si>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</si>
  <si>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</si>
  <si>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</si>
  <si>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</si>
  <si>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</si>
  <si>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</si>
  <si>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</si>
  <si>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</si>
  <si>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</si>
  <si>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</si>
  <si>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</si>
  <si>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</si>
  <si>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</si>
  <si>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</si>
  <si>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</si>
  <si>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</si>
  <si>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</si>
  <si>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</si>
  <si>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</si>
  <si>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</si>
  <si>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</si>
  <si>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</si>
  <si>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</si>
  <si>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</si>
  <si>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</si>
  <si>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</si>
  <si>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</si>
  <si>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</si>
  <si>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</si>
  <si>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</si>
  <si>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</si>
  <si>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</si>
  <si>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</si>
  <si>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</si>
  <si>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</si>
  <si>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</si>
  <si>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</si>
  <si>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</si>
  <si>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</si>
  <si>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</si>
  <si>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</si>
  <si>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</si>
  <si>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</si>
  <si>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</si>
  <si>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</si>
  <si>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</si>
  <si>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</si>
  <si>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</si>
  <si>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</si>
  <si>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</si>
  <si>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</si>
  <si>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</si>
  <si>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</si>
  <si>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</si>
  <si>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</si>
  <si>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</si>
  <si>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</si>
  <si>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</si>
  <si>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</si>
  <si>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</si>
  <si>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</si>
  <si>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</si>
  <si>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</si>
  <si>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</si>
  <si>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</si>
  <si>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</si>
  <si>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</si>
  <si>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</si>
  <si>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</si>
  <si>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</si>
  <si>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</si>
  <si>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</si>
  <si>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</si>
  <si>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</si>
  <si>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</si>
  <si>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</si>
  <si>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</si>
  <si>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</si>
  <si>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</si>
  <si>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</si>
  <si>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</si>
  <si>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</si>
  <si>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</si>
  <si>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</si>
  <si>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</si>
  <si>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</si>
  <si>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</si>
  <si>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</si>
  <si>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</si>
  <si>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</si>
  <si>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</si>
  <si>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</si>
  <si>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</si>
  <si>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</si>
  <si>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</si>
  <si>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</si>
  <si>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</si>
  <si>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</si>
  <si>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</si>
  <si>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</si>
  <si>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</si>
  <si>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</si>
  <si>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</si>
  <si>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</si>
  <si>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06:998</t>
  </si>
  <si>
    <t>здания/нежилые здания/сооружения по документу с производственным использованием по классификатору</t>
  </si>
  <si>
    <t>7. СЕГМЕНТ "Транспорт"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</si>
  <si>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</si>
  <si>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</si>
  <si>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</si>
  <si>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</si>
  <si>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</si>
  <si>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</si>
  <si>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</si>
  <si>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</si>
  <si>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</si>
  <si>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</si>
  <si>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</si>
  <si>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</si>
  <si>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</si>
  <si>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</si>
  <si>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</si>
  <si>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</si>
  <si>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</si>
  <si>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</si>
  <si>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</si>
  <si>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</si>
  <si>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</si>
  <si>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</si>
  <si>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</si>
  <si>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</si>
  <si>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Модель №8. Затраты на межевание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</si>
  <si>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</si>
  <si>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</si>
  <si>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</si>
  <si>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</si>
  <si>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</si>
  <si>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</si>
  <si>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</si>
  <si>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</si>
  <si>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</si>
  <si>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</si>
  <si>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</si>
  <si>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</si>
  <si>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</si>
  <si>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</si>
  <si>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</si>
  <si>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</si>
  <si>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Размещение в границах населенных пунктов скверов, бульваров, малых архитектурных форм благоустройства</t>
  </si>
  <si>
    <t>Иной вид использования в сегменте "Деятельность по особой охране и изучению природы"</t>
  </si>
  <si>
    <t>Территории общего пользования - остановки и остановочные комплексы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</si>
  <si>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</si>
  <si>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</si>
  <si>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</si>
  <si>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</si>
  <si>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10. СЕГМЕНТ "Использование лесов"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</si>
  <si>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</si>
  <si>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</si>
  <si>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Модель №9. Использование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</si>
  <si>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</si>
  <si>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</si>
  <si>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</si>
  <si>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</si>
  <si>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</si>
  <si>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</si>
  <si>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</si>
  <si>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</si>
  <si>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</si>
  <si>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</si>
  <si>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</si>
  <si>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</si>
  <si>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</si>
  <si>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</si>
  <si>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Ритуальная деятельность. Размещение кладбищ, крематориев и мест захоронения, культовых сооружений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</si>
  <si>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</si>
  <si>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</si>
  <si>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Запас. Отсутствие хозяйственной деятельности</t>
  </si>
  <si>
    <t>Иной вид использования в сегменте "Специальное, ритуальное использование, запас"</t>
  </si>
  <si>
    <t>13. СЕГМЕНТ "Садоводство и огородничество, малоэтажная жилая застройка"</t>
  </si>
  <si>
    <t>02:010</t>
  </si>
  <si>
    <t>Индивидуальное жилищное строительство в целом</t>
  </si>
  <si>
    <t>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</si>
  <si>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</si>
  <si>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</si>
  <si>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</si>
  <si>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</si>
  <si>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</si>
  <si>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</si>
  <si>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</si>
  <si>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</si>
  <si>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</si>
  <si>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</si>
  <si>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</si>
  <si>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</si>
  <si>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</si>
  <si>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</si>
  <si>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</si>
  <si>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</si>
  <si>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</si>
  <si>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</si>
  <si>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</si>
  <si>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</si>
  <si>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</si>
  <si>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
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</si>
  <si>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</si>
  <si>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</si>
  <si>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</si>
  <si>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</si>
  <si>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</si>
  <si>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</si>
  <si>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</si>
  <si>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</si>
  <si>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Ф5</t>
  </si>
  <si>
    <t>02032021</t>
  </si>
  <si>
    <t>Фомин</t>
  </si>
  <si>
    <t>Old_Utlbydoc</t>
  </si>
  <si>
    <t>Вид использования учтенный при ТЕКУЩЕМ расчете в рамках 16 статьи для загрузки в базу (в базе название колонки "ВРИ по документу старое")</t>
  </si>
  <si>
    <t>КОНТРОЛЬНАЯ ПРОВЕРКА</t>
  </si>
  <si>
    <t>ГОТОВО</t>
  </si>
  <si>
    <t>ПЕРЕСЧЕТ НЕ ТРЕБУЕТСЯ</t>
  </si>
  <si>
    <t>СТОПЛИСТ</t>
  </si>
  <si>
    <t>По колонке "статус расчета" BU разносим файлы по листам. Если "пересчет не требуется" то - кадастровый номер, ври, сегмент, статус расчета, если "стоплист" то только кадастровый номер и статус расчета, если "готов" то все данные на загрузку в базу. В шапке только английские заголовки!</t>
  </si>
  <si>
    <t>ID</t>
  </si>
  <si>
    <t>Area</t>
  </si>
  <si>
    <t>ParcelCategory</t>
  </si>
  <si>
    <t>Utilization</t>
  </si>
  <si>
    <t>UtilizationByDoc</t>
  </si>
  <si>
    <t>UtilizationLandUse</t>
  </si>
  <si>
    <t>UtilizationТхт</t>
  </si>
  <si>
    <t>CostValue</t>
  </si>
  <si>
    <t>CostDateValuation</t>
  </si>
  <si>
    <t>ID_Group</t>
  </si>
  <si>
    <t>LocalityCode</t>
  </si>
  <si>
    <t>Date_KC</t>
  </si>
  <si>
    <t>act_sign</t>
  </si>
  <si>
    <t>Statement</t>
  </si>
  <si>
    <t>Type_Statement</t>
  </si>
  <si>
    <t>Status_Statement</t>
  </si>
  <si>
    <t>ControlSP</t>
  </si>
  <si>
    <t>Date_comm</t>
  </si>
  <si>
    <t>Sol_comm</t>
  </si>
  <si>
    <t>parcels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</si>
  <si>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</si>
  <si>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(CadastralCost='' OR CadastralCost is Null) AND New_id_group=8008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</si>
</sst>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7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85">
    <xf numFmtId="0" fontId="0" fillId="0" borderId="0" xfId="0"/>
    <xf numFmtId="0" fontId="9" fillId="0" borderId="0" xfId="3" applyFont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9" fillId="2" borderId="0" xfId="3" applyFont="1" applyFill="1" applyAlignment="1">
      <alignment horizontal="center" vertical="center" wrapText="1"/>
    </xf>
    <xf numFmtId="0" fontId="6" fillId="0" borderId="0" xfId="3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1" fillId="0" borderId="0" xfId="3" applyFont="1" applyAlignment="1">
      <alignment vertical="top"/>
    </xf>
    <xf numFmtId="0" fontId="11" fillId="0" borderId="0" xfId="3" quotePrefix="1" applyFont="1" applyAlignment="1">
      <alignment vertical="top"/>
    </xf>
    <xf numFmtId="0" fontId="11" fillId="0" borderId="0" xfId="3" applyFont="1" applyAlignment="1">
      <alignment vertical="top" wrapText="1"/>
    </xf>
    <xf numFmtId="0" fontId="12" fillId="0" borderId="0" xfId="3" applyFont="1" applyAlignment="1">
      <alignment vertical="top"/>
    </xf>
    <xf numFmtId="0" fontId="12" fillId="0" borderId="0" xfId="3" quotePrefix="1" applyFont="1" applyAlignment="1">
      <alignment vertical="top"/>
    </xf>
    <xf numFmtId="0" fontId="0" fillId="0" borderId="0" xfId="0" quotePrefix="1"/>
    <xf numFmtId="43" fontId="0" fillId="0" borderId="0" xfId="1" applyFont="1"/>
    <xf numFmtId="0" fontId="0" fillId="0" borderId="0" xfId="0" applyFill="1"/>
    <xf numFmtId="0" fontId="8" fillId="0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0" xfId="0" applyBorder="1"/>
    <xf numFmtId="43" fontId="0" fillId="0" borderId="0" xfId="0" applyNumberFormat="1" applyBorder="1"/>
    <xf numFmtId="164" fontId="0" fillId="0" borderId="0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8" fillId="5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2" fontId="8" fillId="0" borderId="0" xfId="0" applyNumberFormat="1" applyFont="1" applyFill="1" applyAlignment="1">
      <alignment horizontal="center" vertical="center" wrapText="1"/>
    </xf>
    <xf numFmtId="0" fontId="0" fillId="8" borderId="0" xfId="0" applyFill="1"/>
    <xf numFmtId="0" fontId="8" fillId="6" borderId="0" xfId="0" applyFont="1" applyFill="1" applyAlignment="1">
      <alignment horizontal="center" vertical="center" wrapText="1"/>
    </xf>
    <xf numFmtId="0" fontId="9" fillId="6" borderId="0" xfId="2" applyFont="1" applyFill="1" applyAlignment="1">
      <alignment horizontal="center" vertical="center" wrapText="1"/>
    </xf>
    <xf numFmtId="0" fontId="10" fillId="6" borderId="0" xfId="2" applyFont="1" applyFill="1" applyAlignment="1">
      <alignment horizontal="center" vertical="center" wrapText="1"/>
    </xf>
    <xf numFmtId="0" fontId="0" fillId="5" borderId="0" xfId="0" applyFill="1"/>
    <xf numFmtId="0" fontId="8" fillId="6" borderId="0" xfId="0" applyFont="1" applyFill="1" applyBorder="1" applyAlignment="1">
      <alignment horizontal="center" vertical="center" wrapText="1"/>
    </xf>
    <xf numFmtId="0" fontId="0" fillId="9" borderId="0" xfId="0" applyFill="1"/>
    <xf numFmtId="0" fontId="0" fillId="0" borderId="0" xfId="0" applyNumberFormat="1"/>
    <xf numFmtId="49" fontId="0" fillId="8" borderId="0" xfId="0" applyNumberFormat="1" applyFill="1"/>
    <xf numFmtId="0" fontId="0" fillId="0" borderId="0" xfId="0" applyBorder="1" applyAlignment="1"/>
    <xf numFmtId="0" fontId="0" fillId="0" borderId="0" xfId="0" applyAlignment="1"/>
    <xf numFmtId="0" fontId="15" fillId="0" borderId="0" xfId="0" applyFont="1" applyFill="1" applyBorder="1" applyAlignment="1"/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/>
    <xf numFmtId="49" fontId="15" fillId="0" borderId="1" xfId="0" applyNumberFormat="1" applyFont="1" applyFill="1" applyBorder="1" applyAlignment="1"/>
    <xf numFmtId="0" fontId="15" fillId="0" borderId="1" xfId="0" quotePrefix="1" applyFont="1" applyFill="1" applyBorder="1" applyAlignment="1"/>
    <xf numFmtId="0" fontId="15" fillId="0" borderId="1" xfId="0" applyFont="1" applyFill="1" applyBorder="1" applyAlignment="1">
      <alignment wrapText="1"/>
    </xf>
    <xf numFmtId="0" fontId="16" fillId="0" borderId="0" xfId="0" applyFont="1" applyAlignment="1"/>
    <xf numFmtId="0" fontId="17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11" fillId="0" borderId="0" xfId="7" applyFont="1" applyAlignment="1">
      <alignment vertical="top"/>
    </xf>
    <xf numFmtId="0" fontId="11" fillId="0" borderId="0" xfId="7" quotePrefix="1" applyFont="1" applyAlignment="1">
      <alignment vertical="top"/>
    </xf>
    <xf numFmtId="0" fontId="2" fillId="0" borderId="0" xfId="7" applyAlignment="1"/>
    <xf numFmtId="0" fontId="0" fillId="4" borderId="0" xfId="0" applyFill="1"/>
    <xf numFmtId="0" fontId="0" fillId="12" borderId="0" xfId="0" applyFill="1"/>
    <xf numFmtId="0" fontId="8" fillId="9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8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9" fillId="0" borderId="0" xfId="8" applyFont="1" applyAlignment="1">
      <alignment horizontal="left" vertical="center" wrapText="1"/>
    </xf>
    <xf numFmtId="49" fontId="9" fillId="0" borderId="0" xfId="8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49" fontId="11" fillId="0" borderId="0" xfId="7" quotePrefix="1" applyNumberFormat="1" applyFont="1" applyAlignment="1">
      <alignment vertical="top"/>
    </xf>
  </cellXfs>
  <cellStyles count="9">
    <cellStyle name="Обычный" xfId="0" builtinId="0"/>
    <cellStyle name="Обычный 2" xfId="3"/>
    <cellStyle name="Обычный 3" xfId="4"/>
    <cellStyle name="Обычный 4" xfId="5"/>
    <cellStyle name="Обычный 5" xfId="2"/>
    <cellStyle name="Обычный 6" xfId="6"/>
    <cellStyle name="Обычный 7" xfId="7"/>
    <cellStyle name="Обычный 8" xfId="8"/>
    <cellStyle name="Финансовый" xfId="1" builtinId="3"/>
  </cellStyles>
  <dxfs count="10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3174"/>
  <sheetViews>
    <sheetView tabSelected="1" zoomScale="70" zoomScaleNormal="70" workbookViewId="0">
      <pane ySplit="3" topLeftCell="A16" activePane="bottomLeft" state="frozen"/>
      <selection activeCell="AF1" sqref="AF1"/>
      <selection pane="bottomLeft" sqref="A1:AO6"/>
    </sheetView>
  </sheetViews>
  <sheetFormatPr defaultRowHeight="15" x14ac:dyDescent="0.25"/>
  <cols>
    <col min="1" max="10" width="18.7109375" customWidth="1"/>
    <col min="11" max="11" width="23" customWidth="1"/>
    <col min="12" max="15" width="18.7109375" customWidth="1"/>
    <col min="16" max="19" width="25.85546875" customWidth="1"/>
    <col min="20" max="24" width="18.7109375" customWidth="1"/>
    <col min="25" max="42" width="19.7109375" customWidth="1"/>
    <col min="43" max="43" width="14.42578125" bestFit="1" customWidth="1"/>
    <col min="44" max="46" width="19.7109375" customWidth="1"/>
    <col min="47" max="47" width="27.7109375" customWidth="1"/>
    <col min="48" max="48" width="19.7109375" customWidth="1"/>
    <col min="49" max="49" width="56.140625" bestFit="1" customWidth="1"/>
    <col min="50" max="51" width="19.7109375" customWidth="1"/>
    <col min="52" max="52" width="5.28515625" bestFit="1" customWidth="1"/>
    <col min="53" max="53" width="9.42578125" bestFit="1" customWidth="1"/>
    <col min="54" max="56" width="9.42578125" customWidth="1"/>
    <col min="57" max="58" width="30.28515625" customWidth="1"/>
    <col min="59" max="59" width="27.5703125" customWidth="1"/>
    <col min="62" max="62" width="10.5703125" bestFit="1" customWidth="1"/>
    <col min="63" max="63" width="14.28515625" customWidth="1"/>
    <col min="65" max="65" width="17" style="15" customWidth="1"/>
    <col min="66" max="71" width="17" style="16" customWidth="1"/>
    <col min="72" max="73" width="18" style="16" customWidth="1"/>
    <col min="74" max="78" width="18" customWidth="1"/>
    <col min="84" max="84" width="14.85546875" customWidth="1"/>
    <col min="85" max="85" width="15" bestFit="1" customWidth="1"/>
    <col min="86" max="86" width="23.28515625" bestFit="1" customWidth="1"/>
    <col min="87" max="87" width="15" bestFit="1" customWidth="1"/>
  </cols>
  <sheetData>
    <row r="1" spans="1:87" s="13" customFormat="1" ht="76.5" x14ac:dyDescent="0.25">
      <c r="A1" s="77" t="s">
        <v>0</v>
      </c>
      <c r="B1" s="77" t="s">
        <v>1</v>
      </c>
      <c r="C1" s="77" t="s">
        <v>2</v>
      </c>
      <c r="D1" s="77" t="s">
        <v>3</v>
      </c>
      <c r="E1" s="77" t="s">
        <v>5834</v>
      </c>
      <c r="F1" s="77" t="s">
        <v>4</v>
      </c>
      <c r="G1" s="77" t="s">
        <v>5</v>
      </c>
      <c r="H1" s="77" t="s">
        <v>6</v>
      </c>
      <c r="I1" s="77" t="s">
        <v>7</v>
      </c>
      <c r="J1" s="77" t="s">
        <v>5831</v>
      </c>
      <c r="K1" s="77" t="s">
        <v>8</v>
      </c>
      <c r="L1" s="77" t="s">
        <v>9</v>
      </c>
      <c r="M1" s="77" t="s">
        <v>10</v>
      </c>
      <c r="N1" s="77" t="s">
        <v>11</v>
      </c>
      <c r="O1" s="77" t="s">
        <v>12</v>
      </c>
      <c r="P1" s="77" t="s">
        <v>13</v>
      </c>
      <c r="Q1" s="77" t="s">
        <v>14</v>
      </c>
      <c r="R1" s="77" t="s">
        <v>15</v>
      </c>
      <c r="S1" s="77" t="s">
        <v>16</v>
      </c>
      <c r="T1" s="77" t="s">
        <v>17</v>
      </c>
      <c r="U1" s="77" t="s">
        <v>18</v>
      </c>
      <c r="V1" s="77" t="s">
        <v>19</v>
      </c>
      <c r="W1" s="77" t="s">
        <v>20</v>
      </c>
      <c r="X1" s="77" t="s">
        <v>21</v>
      </c>
      <c r="Y1" s="77" t="s">
        <v>22</v>
      </c>
      <c r="Z1" s="77" t="s">
        <v>5835</v>
      </c>
      <c r="AA1" s="77" t="s">
        <v>5836</v>
      </c>
      <c r="AB1" s="77" t="s">
        <v>5840</v>
      </c>
      <c r="AC1" s="77" t="s">
        <v>5841</v>
      </c>
      <c r="AD1" s="77" t="s">
        <v>5842</v>
      </c>
      <c r="AE1" s="77" t="s">
        <v>5843</v>
      </c>
      <c r="AF1" s="77" t="s">
        <v>5844</v>
      </c>
      <c r="AG1" s="77" t="s">
        <v>5845</v>
      </c>
      <c r="AH1" s="77" t="s">
        <v>5846</v>
      </c>
      <c r="AI1" s="77" t="s">
        <v>5847</v>
      </c>
      <c r="AJ1" s="77" t="s">
        <v>5848</v>
      </c>
      <c r="AK1" s="77" t="s">
        <v>5849</v>
      </c>
      <c r="AL1" s="78" t="s">
        <v>5850</v>
      </c>
      <c r="AM1" s="77" t="s">
        <v>5851</v>
      </c>
      <c r="AN1" s="77" t="s">
        <v>5852</v>
      </c>
      <c r="AO1" s="77" t="s">
        <v>5853</v>
      </c>
      <c r="AY1" s="13">
        <v>8008</v>
      </c>
      <c r="BB1" s="74" t="s">
        <v>5829</v>
      </c>
      <c r="BC1" s="74"/>
      <c r="BD1" s="74"/>
      <c r="BE1" s="74"/>
      <c r="BF1" s="74"/>
      <c r="BG1" s="74"/>
      <c r="BH1" s="34" t="s">
        <v>6462</v>
      </c>
      <c r="BI1" s="34" t="str">
        <f>CONCATENATE("М",RIGHT(AY1,1))</f>
        <v>М8</v>
      </c>
      <c r="BJ1" s="42" t="s">
        <v>6463</v>
      </c>
      <c r="BK1" s="34" t="s">
        <v>6464</v>
      </c>
      <c r="BL1"/>
      <c r="BM1" s="76" t="s">
        <v>5830</v>
      </c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53"/>
      <c r="CF1" s="75" t="s">
        <v>6467</v>
      </c>
      <c r="CG1" s="67" t="s">
        <v>6468</v>
      </c>
      <c r="CH1" s="67" t="s">
        <v>6469</v>
      </c>
      <c r="CI1" s="67" t="s">
        <v>6470</v>
      </c>
    </row>
    <row r="2" spans="1:87" s="13" customFormat="1" x14ac:dyDescent="0.25">
      <c r="A2" s="77" t="s">
        <v>6472</v>
      </c>
      <c r="B2" s="77" t="s">
        <v>42</v>
      </c>
      <c r="C2" s="77" t="s">
        <v>6473</v>
      </c>
      <c r="D2" s="77" t="s">
        <v>6474</v>
      </c>
      <c r="E2" s="77" t="s">
        <v>6475</v>
      </c>
      <c r="F2" s="77" t="s">
        <v>6476</v>
      </c>
      <c r="G2" s="77" t="s">
        <v>6477</v>
      </c>
      <c r="H2" s="77" t="s">
        <v>6478</v>
      </c>
      <c r="I2" s="77" t="s">
        <v>6479</v>
      </c>
      <c r="J2" s="77" t="s">
        <v>6480</v>
      </c>
      <c r="K2" s="77" t="s">
        <v>39</v>
      </c>
      <c r="L2" s="77" t="s">
        <v>40</v>
      </c>
      <c r="M2" s="77" t="s">
        <v>41</v>
      </c>
      <c r="N2" s="77" t="s">
        <v>6481</v>
      </c>
      <c r="O2" s="77" t="s">
        <v>6482</v>
      </c>
      <c r="P2" s="77" t="s">
        <v>5838</v>
      </c>
      <c r="Q2" s="77" t="s">
        <v>5923</v>
      </c>
      <c r="R2" s="77" t="s">
        <v>6483</v>
      </c>
      <c r="S2" s="77" t="s">
        <v>5839</v>
      </c>
      <c r="T2" s="77" t="s">
        <v>6484</v>
      </c>
      <c r="U2" s="77" t="s">
        <v>37</v>
      </c>
      <c r="V2" s="77" t="s">
        <v>6485</v>
      </c>
      <c r="W2" s="77" t="s">
        <v>6486</v>
      </c>
      <c r="X2" s="77" t="s">
        <v>6487</v>
      </c>
      <c r="Y2" s="77" t="s">
        <v>6488</v>
      </c>
      <c r="Z2" s="77" t="s">
        <v>6489</v>
      </c>
      <c r="AA2" s="77" t="s">
        <v>6490</v>
      </c>
      <c r="AB2" s="77" t="s">
        <v>5854</v>
      </c>
      <c r="AC2" s="77" t="s">
        <v>5855</v>
      </c>
      <c r="AD2" s="77" t="s">
        <v>5856</v>
      </c>
      <c r="AE2" s="77" t="s">
        <v>5857</v>
      </c>
      <c r="AF2" s="77" t="s">
        <v>5858</v>
      </c>
      <c r="AG2" s="77" t="s">
        <v>5859</v>
      </c>
      <c r="AH2" s="77" t="s">
        <v>5860</v>
      </c>
      <c r="AI2" s="77" t="s">
        <v>5861</v>
      </c>
      <c r="AJ2" s="77" t="s">
        <v>5862</v>
      </c>
      <c r="AK2" s="77" t="s">
        <v>5863</v>
      </c>
      <c r="AL2" s="78" t="s">
        <v>5864</v>
      </c>
      <c r="AM2" s="77" t="s">
        <v>5865</v>
      </c>
      <c r="AN2" s="77" t="s">
        <v>5866</v>
      </c>
      <c r="AO2" s="77" t="s">
        <v>5867</v>
      </c>
      <c r="AP2" s="35" t="s">
        <v>36</v>
      </c>
      <c r="AQ2" s="35" t="s">
        <v>37</v>
      </c>
      <c r="AR2" s="35"/>
      <c r="AS2" s="35"/>
      <c r="AT2" s="35" t="s">
        <v>38</v>
      </c>
      <c r="AU2" s="36" t="s">
        <v>39</v>
      </c>
      <c r="AV2" s="36" t="s">
        <v>40</v>
      </c>
      <c r="AW2" s="36" t="s">
        <v>41</v>
      </c>
      <c r="AX2" s="36" t="s">
        <v>42</v>
      </c>
      <c r="AY2" s="37" t="s">
        <v>43</v>
      </c>
      <c r="AZ2" s="35" t="s">
        <v>44</v>
      </c>
      <c r="BA2" s="35" t="s">
        <v>45</v>
      </c>
      <c r="BB2" s="29"/>
      <c r="BC2" s="29"/>
      <c r="BD2" s="29"/>
      <c r="BE2" s="29"/>
      <c r="BF2" s="29"/>
      <c r="BG2" s="38"/>
      <c r="BH2" s="74" t="s">
        <v>5821</v>
      </c>
      <c r="BI2" s="74"/>
      <c r="BJ2" s="74"/>
      <c r="BK2" s="74"/>
      <c r="BM2" s="60" t="s">
        <v>1</v>
      </c>
      <c r="BN2" s="61" t="s">
        <v>2</v>
      </c>
      <c r="BO2" s="61" t="s">
        <v>18</v>
      </c>
      <c r="BP2" s="61" t="s">
        <v>48</v>
      </c>
      <c r="BQ2" s="62" t="s">
        <v>5827</v>
      </c>
      <c r="BR2" s="62" t="s">
        <v>5828</v>
      </c>
      <c r="BS2" s="63" t="s">
        <v>51</v>
      </c>
      <c r="BT2" s="63" t="s">
        <v>5837</v>
      </c>
      <c r="BU2" s="64" t="s">
        <v>5840</v>
      </c>
      <c r="BV2" s="65" t="s">
        <v>16</v>
      </c>
      <c r="BW2" s="65" t="s">
        <v>5922</v>
      </c>
      <c r="BX2" s="65" t="s">
        <v>5883</v>
      </c>
      <c r="BY2" s="65" t="s">
        <v>14</v>
      </c>
      <c r="BZ2" s="65" t="s">
        <v>6466</v>
      </c>
      <c r="CA2" s="66" t="s">
        <v>5884</v>
      </c>
      <c r="CB2" s="66" t="s">
        <v>5885</v>
      </c>
      <c r="CC2" s="61" t="s">
        <v>5891</v>
      </c>
      <c r="CF2" s="75"/>
      <c r="CG2" s="68" t="str">
        <f>IF(CG3="ОТСУТСТВУЮТ","-",CG3=ГОТОВО!P1)</f>
        <v>-</v>
      </c>
      <c r="CH2" s="69" t="str">
        <f>IF(CH3="ОТСУТСТВУЮТ","-",CH3='ПЕРЕСЧЕТ НЕ ТРЕБУЕТСЯ'!I1)</f>
        <v>-</v>
      </c>
      <c r="CI2" s="70" t="str">
        <f>IF(CI3="ОТСУТСТВУЮТ","-",CI3=СТОПЛИСТ!D1)</f>
        <v>-</v>
      </c>
    </row>
    <row r="3" spans="1:87" s="14" customFormat="1" ht="75" x14ac:dyDescent="0.25">
      <c r="A3" s="79" t="s">
        <v>6491</v>
      </c>
      <c r="B3" s="79" t="s">
        <v>6491</v>
      </c>
      <c r="C3" s="79" t="s">
        <v>6491</v>
      </c>
      <c r="D3" s="79" t="s">
        <v>6491</v>
      </c>
      <c r="E3" s="79" t="s">
        <v>6491</v>
      </c>
      <c r="F3" s="79" t="s">
        <v>6491</v>
      </c>
      <c r="G3" s="79" t="s">
        <v>6491</v>
      </c>
      <c r="H3" s="79" t="s">
        <v>6491</v>
      </c>
      <c r="I3" s="79" t="s">
        <v>6491</v>
      </c>
      <c r="J3" s="79" t="s">
        <v>6491</v>
      </c>
      <c r="K3" s="79" t="s">
        <v>6491</v>
      </c>
      <c r="L3" s="79" t="s">
        <v>6491</v>
      </c>
      <c r="M3" s="79" t="s">
        <v>6491</v>
      </c>
      <c r="N3" s="79" t="s">
        <v>6491</v>
      </c>
      <c r="O3" s="79" t="s">
        <v>6491</v>
      </c>
      <c r="P3" s="79" t="s">
        <v>6491</v>
      </c>
      <c r="Q3" s="79" t="s">
        <v>6491</v>
      </c>
      <c r="R3" s="79" t="s">
        <v>6491</v>
      </c>
      <c r="S3" s="79" t="s">
        <v>6491</v>
      </c>
      <c r="T3" s="79" t="s">
        <v>6491</v>
      </c>
      <c r="U3" s="79" t="s">
        <v>6491</v>
      </c>
      <c r="V3" s="79" t="s">
        <v>6491</v>
      </c>
      <c r="W3" s="79" t="s">
        <v>6491</v>
      </c>
      <c r="X3" s="79" t="s">
        <v>6491</v>
      </c>
      <c r="Y3" s="79" t="s">
        <v>6491</v>
      </c>
      <c r="Z3" s="79" t="s">
        <v>6491</v>
      </c>
      <c r="AA3" s="79" t="s">
        <v>6491</v>
      </c>
      <c r="AB3" s="79" t="s">
        <v>6491</v>
      </c>
      <c r="AC3" s="79" t="s">
        <v>6491</v>
      </c>
      <c r="AD3" s="79" t="s">
        <v>6491</v>
      </c>
      <c r="AE3" s="79" t="s">
        <v>6491</v>
      </c>
      <c r="AF3" s="79" t="s">
        <v>6491</v>
      </c>
      <c r="AG3" s="79" t="s">
        <v>6491</v>
      </c>
      <c r="AH3" s="79" t="s">
        <v>6491</v>
      </c>
      <c r="AI3" s="79" t="s">
        <v>6491</v>
      </c>
      <c r="AJ3" s="79" t="s">
        <v>6491</v>
      </c>
      <c r="AK3" s="79" t="s">
        <v>6491</v>
      </c>
      <c r="AL3" s="80" t="s">
        <v>6491</v>
      </c>
      <c r="AM3" s="79" t="s">
        <v>6491</v>
      </c>
      <c r="AN3" s="79" t="s">
        <v>6491</v>
      </c>
      <c r="AO3" s="79" t="s">
        <v>6491</v>
      </c>
      <c r="AP3" s="14" t="s">
        <v>2</v>
      </c>
      <c r="AQ3" s="14" t="s">
        <v>18</v>
      </c>
      <c r="AR3" s="14" t="s">
        <v>46</v>
      </c>
      <c r="AS3" s="14" t="s">
        <v>47</v>
      </c>
      <c r="AT3" s="14" t="s">
        <v>48</v>
      </c>
      <c r="AU3" s="14" t="s">
        <v>49</v>
      </c>
      <c r="AV3" s="14" t="s">
        <v>50</v>
      </c>
      <c r="AW3" s="14" t="s">
        <v>51</v>
      </c>
      <c r="AX3" s="14" t="s">
        <v>52</v>
      </c>
      <c r="AY3" s="14" t="s">
        <v>5820</v>
      </c>
      <c r="AZ3" s="33">
        <v>0.12</v>
      </c>
      <c r="BA3" s="33">
        <v>13117.78</v>
      </c>
      <c r="BB3" s="33" t="s">
        <v>13</v>
      </c>
      <c r="BC3" s="33" t="s">
        <v>5824</v>
      </c>
      <c r="BD3" s="33" t="s">
        <v>5892</v>
      </c>
      <c r="BE3" s="33" t="s">
        <v>5827</v>
      </c>
      <c r="BF3" s="33" t="s">
        <v>5828</v>
      </c>
      <c r="BG3" s="14" t="s">
        <v>5822</v>
      </c>
      <c r="BH3" s="35" t="s">
        <v>5823</v>
      </c>
      <c r="BI3" s="35" t="s">
        <v>5824</v>
      </c>
      <c r="BJ3" s="35" t="s">
        <v>5825</v>
      </c>
      <c r="BK3" s="35" t="s">
        <v>5826</v>
      </c>
      <c r="BL3" s="35" t="s">
        <v>5868</v>
      </c>
      <c r="BM3" s="39" t="s">
        <v>42</v>
      </c>
      <c r="BN3" s="39" t="s">
        <v>36</v>
      </c>
      <c r="BO3" s="39" t="s">
        <v>37</v>
      </c>
      <c r="BP3" s="39" t="s">
        <v>38</v>
      </c>
      <c r="BQ3" s="39" t="s">
        <v>39</v>
      </c>
      <c r="BR3" s="39" t="s">
        <v>40</v>
      </c>
      <c r="BS3" s="39" t="s">
        <v>41</v>
      </c>
      <c r="BT3" s="39" t="s">
        <v>43</v>
      </c>
      <c r="BU3" s="59" t="s">
        <v>5854</v>
      </c>
      <c r="BV3" s="39" t="s">
        <v>5839</v>
      </c>
      <c r="BW3" s="39" t="s">
        <v>5921</v>
      </c>
      <c r="BX3" s="39" t="s">
        <v>5838</v>
      </c>
      <c r="BY3" s="39" t="s">
        <v>5923</v>
      </c>
      <c r="BZ3" s="39" t="s">
        <v>6465</v>
      </c>
      <c r="CA3" s="40"/>
      <c r="CB3" s="40"/>
      <c r="CC3" s="13"/>
      <c r="CF3" s="75"/>
      <c r="CG3" s="71" t="str">
        <f>IF(AND(ГОТОВО!P1=1,COUNTIF(BU:BU,"ГОТОВ")=0),"ОТСУТСТВУЮТ",COUNTIF(BU:BU,"ГОТОВ")+1)</f>
        <v>ОТСУТСТВУЮТ</v>
      </c>
      <c r="CH3" s="72" t="str">
        <f>IF(AND('ПЕРЕСЧЕТ НЕ ТРЕБУЕТСЯ'!I1=1,COUNTIF(BU:BU,"ПЕРЕСЧЕТ НЕ ТРЕБУЕТСЯ")=0),"ОТСУТСТВУЮТ",COUNTIF(BU:BU,"ПЕРЕСЧЕТ НЕ ТРЕБУЕТСЯ")+1)</f>
        <v>ОТСУТСТВУЮТ</v>
      </c>
      <c r="CI3" s="73" t="str">
        <f>IF(AND(СТОПЛИСТ!D1=1,COUNTIF(BU:BU,"СТОПЛИСТ")=0),"ОТСУТСТВУЮТ",COUNTIF(BU:BU,"СТОПЛИСТ")+1)</f>
        <v>ОТСУТСТВУЮТ</v>
      </c>
    </row>
    <row r="4" spans="1:87" x14ac:dyDescent="0.25">
      <c r="A4" s="81"/>
      <c r="B4" s="81"/>
      <c r="C4" s="81"/>
      <c r="D4" s="81" t="s">
        <v>6492</v>
      </c>
      <c r="E4" s="81" t="s">
        <v>6492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2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3"/>
      <c r="AM4" s="81"/>
      <c r="AN4" s="81"/>
      <c r="AO4" s="81"/>
      <c r="AP4" t="str">
        <f t="shared" ref="AP4:AP67" si="0">IF(B4="","",C4)</f>
        <v/>
      </c>
      <c r="AQ4" t="str">
        <f t="shared" ref="AQ4:AQ67" si="1">IF(B4="","",LEFT(O4,2))</f>
        <v/>
      </c>
      <c r="AR4" t="str">
        <f>IF(B4="","",VLOOKUP(O4,'Населённые пункты 2019'!$H:$P,9,FALSE))</f>
        <v/>
      </c>
      <c r="AS4" s="12" t="str">
        <f>IF(B4="","",VLOOKUP(AR4,'Поправки для МО'!$A:$C,3,FALSE))</f>
        <v/>
      </c>
      <c r="AT4" s="12" t="str">
        <f t="shared" ref="AT4:AT67" si="2">IF(B4="","",IF(51178*C4^-0.982&lt;$AZ$3,$AZ$3,IF(51178*C4^-0.982&gt;$BA$3,$BA$3,51178*C4^-0.982)))</f>
        <v/>
      </c>
      <c r="AU4" s="12" t="str">
        <f t="shared" ref="AU4:AU67" si="3">IF(B4="","",ROUND(AT4*AS4,2))</f>
        <v/>
      </c>
      <c r="AV4" s="12" t="str">
        <f t="shared" ref="AV4:AV67" si="4">IF(B4="","",ROUND(AU4*C4,2))</f>
        <v/>
      </c>
      <c r="AW4" s="13" t="str">
        <f t="shared" ref="AW4:AW67" si="5">IF(B4="","",CONCATENATE("СТ16_",BH4,"_",BI4,"_",BJ4,"_",BK4,"_",BL4,"_",CC4))</f>
        <v/>
      </c>
      <c r="AX4" t="str">
        <f t="shared" ref="AX4:AX67" si="6">IF(B4="","",B4)</f>
        <v/>
      </c>
      <c r="AY4" t="str">
        <f t="shared" ref="AY4:AY67" si="7">IF(B4="","",$AY$1)</f>
        <v/>
      </c>
      <c r="BB4" t="str">
        <f>IF(B4="","",IF(MID(AL4,3,1)&lt;&gt;":","ОШИБКА В ФОРМАТЕ КОДА НП",IF(K4="","Отсутствуют предыдущие значения",AL4=P4)))</f>
        <v/>
      </c>
      <c r="BC4" t="str">
        <f t="shared" ref="BC4:BC67" si="8">IF(B4="","",IF(K4="","Отсутствуют предыдущие значения",AY4=N4))</f>
        <v/>
      </c>
      <c r="BD4" t="str">
        <f t="shared" ref="BD4:BD67" si="9">IF(B4="","",IF(K4="","Отсутствуют предыдущие значения",AP4=C4))</f>
        <v/>
      </c>
      <c r="BE4" t="str">
        <f t="shared" ref="BE4:BE67" si="10">IF(B4="","",IF(K4="","Отсутствуют предыдущие значения",AU4=K4))</f>
        <v/>
      </c>
      <c r="BF4" t="str">
        <f t="shared" ref="BF4:BF67" si="11">IF(B4="","",IF(L4="","Отсутствуют предыдущие значения",AV4=L4))</f>
        <v/>
      </c>
      <c r="BG4" t="str">
        <f t="shared" ref="BG4:BG67" si="12">IF(AA4&lt;&gt;"","ОСПАРИВАНИЕ",IF(V4="","",V4))</f>
        <v/>
      </c>
      <c r="BH4" t="str">
        <f t="shared" ref="BH4:BH67" si="13">IF(B4="","",$BH$1)</f>
        <v/>
      </c>
      <c r="BI4" t="str">
        <f t="shared" ref="BI4:BI67" si="14">IF(B4="","",$BI$1)</f>
        <v/>
      </c>
      <c r="BJ4" s="41" t="str">
        <f t="shared" ref="BJ4:BJ67" si="15">IF(B4="","",$BJ$1)</f>
        <v/>
      </c>
      <c r="BK4" t="str">
        <f t="shared" ref="BK4:BK67" si="16">IF(B4="","",$BK$1)</f>
        <v/>
      </c>
      <c r="BL4" t="str">
        <f t="shared" ref="BL4:BL67" si="17">IF(B4="","",IF(K4="","Графика по ПКК","Графика на 01012020"))</f>
        <v/>
      </c>
      <c r="BM4" s="15" t="str">
        <f t="shared" ref="BM4:BM67" si="18">IF(B4="","",B4)</f>
        <v/>
      </c>
      <c r="BN4" s="16" t="str">
        <f t="shared" ref="BN4:BN67" si="19">IF(B4="","",AP4)</f>
        <v/>
      </c>
      <c r="BO4" s="16" t="str">
        <f t="shared" ref="BO4:BO67" si="20">IF(B4="","",AQ4)</f>
        <v/>
      </c>
      <c r="BP4" s="17" t="str">
        <f t="shared" ref="BP4:BP67" si="21">IF(B4="","",AT4)</f>
        <v/>
      </c>
      <c r="BQ4" s="17" t="str">
        <f t="shared" ref="BQ4:BQ67" si="22">IF(B4="","",AU4)</f>
        <v/>
      </c>
      <c r="BR4" s="17" t="str">
        <f t="shared" ref="BR4:BR67" si="23">IF(B4="","",AV4)</f>
        <v/>
      </c>
      <c r="BS4" s="16" t="str">
        <f t="shared" ref="BS4:BS67" si="24">IF(B4="","",AW4)</f>
        <v/>
      </c>
      <c r="BT4" s="18" t="str">
        <f t="shared" ref="BT4:BT67" si="25">IF(B4="","",AY4)</f>
        <v/>
      </c>
      <c r="BU4" t="str">
        <f>IF(B4="","",IF(OR(Y4&lt;&gt;"",AA4&lt;&gt;"",BR4&lt;0),"СТОПЛИСТ",IF(W4=21,"СТОПЛИСТ",IF(AND(BB4=TRUE,BD4=TRUE),"ПЕРЕСЧЕТ НЕ ТРЕБУЕТСЯ",IF(OR(CA4="Отсутствует значения предыдущих расчетов",CA4="Осуществлен пересчет"),"ГОТОВ","ПЕРЕСЧЕТ НЕ ТРЕБУЕТСЯ")))))</f>
        <v/>
      </c>
      <c r="BV4" t="str">
        <f t="shared" ref="BV4:BV67" si="26">IF(B4="","",AO4)</f>
        <v/>
      </c>
      <c r="BW4" t="str">
        <f>IF(B4="","",VLOOKUP(BV4,Справочник_ВРИ_Сегментов!$A:$D,4,))</f>
        <v/>
      </c>
      <c r="BX4" t="str">
        <f t="shared" ref="BX4:BX67" si="27">IF(B4="","",AL4)</f>
        <v/>
      </c>
      <c r="BY4" t="str">
        <f>IF(B4="","",VLOOKUP('Объекты оценки'!BX4,Справочник_ВРИ_Сегментов!$B:$C,2,FALSE))</f>
        <v/>
      </c>
      <c r="BZ4" t="str">
        <f>IF(B4="","",IF(OR(F4="",F4="-",F4="."),G4,F4))</f>
        <v/>
      </c>
      <c r="CA4" t="str">
        <f t="shared" ref="CA4:CA67" si="28">IF(B4="","",IF(L4="","Отсутствует значения предыдущих расчетов",IF(L4=AV4,"Значения КС не изменилось","Осуществлен пересчет")))</f>
        <v/>
      </c>
      <c r="CB4" t="str">
        <f t="shared" ref="CB4:CB67" si="29">IF(B4="","",L4-W4)</f>
        <v/>
      </c>
      <c r="CC4" t="str">
        <f t="shared" ref="CC4:CC67" si="30">IF(B4="","",IF(K4="","Новый","Измененный"))</f>
        <v/>
      </c>
    </row>
    <row r="5" spans="1:87" x14ac:dyDescent="0.25">
      <c r="A5" s="54"/>
      <c r="B5" s="55"/>
      <c r="C5" s="54"/>
      <c r="D5" s="54"/>
      <c r="E5" s="56"/>
      <c r="F5" s="54"/>
      <c r="G5" s="56"/>
      <c r="H5" s="56"/>
      <c r="I5" s="56"/>
      <c r="J5" s="56"/>
      <c r="K5" s="56"/>
      <c r="L5" s="56"/>
      <c r="M5" s="56"/>
      <c r="N5" s="56"/>
      <c r="O5" s="55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4"/>
      <c r="AC5" s="56"/>
      <c r="AD5" s="56"/>
      <c r="AE5" s="56"/>
      <c r="AF5" s="56"/>
      <c r="AG5" s="56"/>
      <c r="AH5" s="56"/>
      <c r="AI5" s="56"/>
      <c r="AJ5" s="56"/>
      <c r="AK5" s="56"/>
      <c r="AL5" s="84"/>
      <c r="AM5" s="54"/>
      <c r="AN5" s="54"/>
      <c r="AO5" s="54"/>
      <c r="AP5" t="str">
        <f t="shared" si="0"/>
        <v/>
      </c>
      <c r="AQ5" t="str">
        <f t="shared" si="1"/>
        <v/>
      </c>
      <c r="AR5" t="str">
        <f>IF(B5="","",VLOOKUP(O5,'Населённые пункты 2019'!$H:$P,9,FALSE))</f>
        <v/>
      </c>
      <c r="AS5" s="12" t="str">
        <f>IF(B5="","",VLOOKUP(AR5,'Поправки для МО'!$A:$C,3,FALSE))</f>
        <v/>
      </c>
      <c r="AT5" s="12" t="str">
        <f t="shared" si="2"/>
        <v/>
      </c>
      <c r="AU5" s="12" t="str">
        <f t="shared" si="3"/>
        <v/>
      </c>
      <c r="AV5" s="12" t="str">
        <f t="shared" si="4"/>
        <v/>
      </c>
      <c r="AW5" s="13" t="str">
        <f t="shared" si="5"/>
        <v/>
      </c>
      <c r="AX5" t="str">
        <f t="shared" si="6"/>
        <v/>
      </c>
      <c r="AY5" t="str">
        <f t="shared" si="7"/>
        <v/>
      </c>
      <c r="BB5" t="str">
        <f t="shared" ref="BB5:BB68" si="31">IF(B5="","",IF(MID(AL5,3,1)&lt;&gt;":","ОШИБКА В ФОРМАТЕ КОДА НП",IF(K5="","Отсутствуют предыдущие значения",AL5=P5)))</f>
        <v/>
      </c>
      <c r="BC5" t="str">
        <f t="shared" si="8"/>
        <v/>
      </c>
      <c r="BD5" t="str">
        <f t="shared" si="9"/>
        <v/>
      </c>
      <c r="BE5" t="str">
        <f t="shared" si="10"/>
        <v/>
      </c>
      <c r="BF5" t="str">
        <f t="shared" si="11"/>
        <v/>
      </c>
      <c r="BG5" t="str">
        <f t="shared" si="12"/>
        <v/>
      </c>
      <c r="BH5" t="str">
        <f t="shared" si="13"/>
        <v/>
      </c>
      <c r="BI5" t="str">
        <f t="shared" si="14"/>
        <v/>
      </c>
      <c r="BJ5" s="41" t="str">
        <f t="shared" si="15"/>
        <v/>
      </c>
      <c r="BK5" t="str">
        <f t="shared" si="16"/>
        <v/>
      </c>
      <c r="BL5" t="str">
        <f t="shared" si="17"/>
        <v/>
      </c>
      <c r="BM5" s="15" t="str">
        <f t="shared" si="18"/>
        <v/>
      </c>
      <c r="BN5" s="16" t="str">
        <f t="shared" si="19"/>
        <v/>
      </c>
      <c r="BO5" s="16" t="str">
        <f t="shared" si="20"/>
        <v/>
      </c>
      <c r="BP5" s="17" t="str">
        <f t="shared" si="21"/>
        <v/>
      </c>
      <c r="BQ5" s="17" t="str">
        <f t="shared" si="22"/>
        <v/>
      </c>
      <c r="BR5" s="17" t="str">
        <f t="shared" si="23"/>
        <v/>
      </c>
      <c r="BS5" s="16" t="str">
        <f t="shared" si="24"/>
        <v/>
      </c>
      <c r="BT5" s="18" t="str">
        <f t="shared" si="25"/>
        <v/>
      </c>
      <c r="BU5" t="str">
        <f t="shared" ref="BU5:BU68" si="32">IF(B5="","",IF(OR(Y5&lt;&gt;"",AA5&lt;&gt;"",BR5&lt;0),"СТОПЛИСТ",IF(W5=21,"СТОПЛИСТ",IF(AND(BB5=TRUE,BD5=TRUE),"ПЕРЕСЧЕТ НЕ ТРЕБУЕТСЯ",IF(OR(CA5="Отсутствует значения предыдущих расчетов",CA5="Осуществлен пересчет"),"ГОТОВ","ПЕРЕСЧЕТ НЕ ТРЕБУЕТСЯ")))))</f>
        <v/>
      </c>
      <c r="BV5" t="str">
        <f t="shared" si="26"/>
        <v/>
      </c>
      <c r="BW5" t="str">
        <f>IF(B5="","",VLOOKUP(BV5,Справочник_ВРИ_Сегментов!$A:$D,4,))</f>
        <v/>
      </c>
      <c r="BX5" t="str">
        <f t="shared" si="27"/>
        <v/>
      </c>
      <c r="BY5" t="str">
        <f>IF(B5="","",VLOOKUP('Объекты оценки'!BX5,Справочник_ВРИ_Сегментов!$B:$C,2,FALSE))</f>
        <v/>
      </c>
      <c r="BZ5" t="str">
        <f t="shared" ref="BZ5:BZ68" si="33">IF(B5="","",IF(OR(F5="",F5="-",F5="."),G5,F5))</f>
        <v/>
      </c>
      <c r="CA5" t="str">
        <f t="shared" si="28"/>
        <v/>
      </c>
      <c r="CB5" t="str">
        <f t="shared" si="29"/>
        <v/>
      </c>
      <c r="CC5" t="str">
        <f t="shared" si="30"/>
        <v/>
      </c>
    </row>
    <row r="6" spans="1:87" x14ac:dyDescent="0.25">
      <c r="A6" s="54" t="s">
        <v>6493</v>
      </c>
      <c r="C6" s="54"/>
      <c r="D6" s="54"/>
      <c r="E6" s="54"/>
      <c r="F6" s="54"/>
      <c r="G6" s="56"/>
      <c r="H6" s="56"/>
      <c r="I6" s="56"/>
      <c r="J6" s="56"/>
      <c r="K6" s="56"/>
      <c r="L6" s="56"/>
      <c r="M6" s="56"/>
      <c r="N6" s="56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4"/>
      <c r="AC6" s="56"/>
      <c r="AD6" s="56"/>
      <c r="AE6" s="56"/>
      <c r="AF6" s="56"/>
      <c r="AG6" s="56"/>
      <c r="AH6" s="56"/>
      <c r="AI6" s="56"/>
      <c r="AJ6" s="56"/>
      <c r="AK6" s="56"/>
      <c r="AL6" s="84"/>
      <c r="AM6" s="54"/>
      <c r="AN6" s="54"/>
      <c r="AO6" s="54"/>
      <c r="AP6" t="str">
        <f t="shared" si="0"/>
        <v/>
      </c>
      <c r="AQ6" t="str">
        <f t="shared" si="1"/>
        <v/>
      </c>
      <c r="AR6" t="str">
        <f>IF(B6="","",VLOOKUP(O6,'Населённые пункты 2019'!$H:$P,9,FALSE))</f>
        <v/>
      </c>
      <c r="AS6" s="12" t="str">
        <f>IF(B6="","",VLOOKUP(AR6,'Поправки для МО'!$A:$C,3,FALSE))</f>
        <v/>
      </c>
      <c r="AT6" s="12" t="str">
        <f t="shared" si="2"/>
        <v/>
      </c>
      <c r="AU6" s="12" t="str">
        <f t="shared" si="3"/>
        <v/>
      </c>
      <c r="AV6" s="12" t="str">
        <f t="shared" si="4"/>
        <v/>
      </c>
      <c r="AW6" s="13" t="str">
        <f t="shared" si="5"/>
        <v/>
      </c>
      <c r="AX6" t="str">
        <f t="shared" si="6"/>
        <v/>
      </c>
      <c r="AY6" t="str">
        <f t="shared" si="7"/>
        <v/>
      </c>
      <c r="BB6" t="str">
        <f t="shared" si="31"/>
        <v/>
      </c>
      <c r="BC6" t="str">
        <f t="shared" si="8"/>
        <v/>
      </c>
      <c r="BD6" t="str">
        <f t="shared" si="9"/>
        <v/>
      </c>
      <c r="BE6" t="str">
        <f t="shared" si="10"/>
        <v/>
      </c>
      <c r="BF6" t="str">
        <f t="shared" si="11"/>
        <v/>
      </c>
      <c r="BG6" t="str">
        <f t="shared" si="12"/>
        <v/>
      </c>
      <c r="BH6" t="str">
        <f t="shared" si="13"/>
        <v/>
      </c>
      <c r="BI6" t="str">
        <f t="shared" si="14"/>
        <v/>
      </c>
      <c r="BJ6" s="41" t="str">
        <f t="shared" si="15"/>
        <v/>
      </c>
      <c r="BK6" t="str">
        <f t="shared" si="16"/>
        <v/>
      </c>
      <c r="BL6" t="str">
        <f t="shared" si="17"/>
        <v/>
      </c>
      <c r="BM6" s="15" t="str">
        <f t="shared" si="18"/>
        <v/>
      </c>
      <c r="BN6" s="16" t="str">
        <f t="shared" si="19"/>
        <v/>
      </c>
      <c r="BO6" s="16" t="str">
        <f t="shared" si="20"/>
        <v/>
      </c>
      <c r="BP6" s="17" t="str">
        <f t="shared" si="21"/>
        <v/>
      </c>
      <c r="BQ6" s="17" t="str">
        <f t="shared" si="22"/>
        <v/>
      </c>
      <c r="BR6" s="17" t="str">
        <f t="shared" si="23"/>
        <v/>
      </c>
      <c r="BS6" s="16" t="str">
        <f t="shared" si="24"/>
        <v/>
      </c>
      <c r="BT6" s="18" t="str">
        <f t="shared" si="25"/>
        <v/>
      </c>
      <c r="BU6" t="str">
        <f t="shared" si="32"/>
        <v/>
      </c>
      <c r="BV6" t="str">
        <f t="shared" si="26"/>
        <v/>
      </c>
      <c r="BW6" t="str">
        <f>IF(B6="","",VLOOKUP(BV6,Справочник_ВРИ_Сегментов!$A:$D,4,))</f>
        <v/>
      </c>
      <c r="BX6" t="str">
        <f t="shared" si="27"/>
        <v/>
      </c>
      <c r="BY6" t="str">
        <f>IF(B6="","",VLOOKUP('Объекты оценки'!BX6,Справочник_ВРИ_Сегментов!$B:$C,2,FALSE))</f>
        <v/>
      </c>
      <c r="BZ6" t="str">
        <f t="shared" si="33"/>
        <v/>
      </c>
      <c r="CA6" t="str">
        <f t="shared" si="28"/>
        <v/>
      </c>
      <c r="CB6" t="str">
        <f t="shared" si="29"/>
        <v/>
      </c>
      <c r="CC6" t="str">
        <f t="shared" si="30"/>
        <v/>
      </c>
    </row>
    <row r="7" spans="1:87" x14ac:dyDescent="0.25">
      <c r="A7" s="54"/>
      <c r="B7" s="55"/>
      <c r="C7" s="54"/>
      <c r="D7" s="54"/>
      <c r="E7" s="56"/>
      <c r="F7" s="54"/>
      <c r="G7" s="56"/>
      <c r="H7" s="56"/>
      <c r="I7" s="56"/>
      <c r="J7" s="56"/>
      <c r="K7" s="56"/>
      <c r="L7" s="56"/>
      <c r="M7" s="56"/>
      <c r="N7" s="56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4"/>
      <c r="AC7" s="56"/>
      <c r="AD7" s="56"/>
      <c r="AE7" s="56"/>
      <c r="AF7" s="56"/>
      <c r="AG7" s="56"/>
      <c r="AH7" s="56"/>
      <c r="AI7" s="56"/>
      <c r="AJ7" s="56"/>
      <c r="AK7" s="56"/>
      <c r="AL7" s="55"/>
      <c r="AM7" s="54"/>
      <c r="AN7" s="54"/>
      <c r="AO7" s="54"/>
      <c r="AP7" t="str">
        <f t="shared" si="0"/>
        <v/>
      </c>
      <c r="AQ7" t="str">
        <f t="shared" si="1"/>
        <v/>
      </c>
      <c r="AR7" t="str">
        <f>IF(B7="","",VLOOKUP(O7,'Населённые пункты 2019'!$H:$P,9,FALSE))</f>
        <v/>
      </c>
      <c r="AS7" s="12" t="str">
        <f>IF(B7="","",VLOOKUP(AR7,'Поправки для МО'!$A:$C,3,FALSE))</f>
        <v/>
      </c>
      <c r="AT7" s="12" t="str">
        <f t="shared" si="2"/>
        <v/>
      </c>
      <c r="AU7" s="12" t="str">
        <f t="shared" si="3"/>
        <v/>
      </c>
      <c r="AV7" s="12" t="str">
        <f t="shared" si="4"/>
        <v/>
      </c>
      <c r="AW7" s="13" t="str">
        <f t="shared" si="5"/>
        <v/>
      </c>
      <c r="AX7" t="str">
        <f t="shared" si="6"/>
        <v/>
      </c>
      <c r="AY7" t="str">
        <f t="shared" si="7"/>
        <v/>
      </c>
      <c r="BB7" t="str">
        <f t="shared" si="31"/>
        <v/>
      </c>
      <c r="BC7" t="str">
        <f t="shared" si="8"/>
        <v/>
      </c>
      <c r="BD7" t="str">
        <f t="shared" si="9"/>
        <v/>
      </c>
      <c r="BE7" t="str">
        <f t="shared" si="10"/>
        <v/>
      </c>
      <c r="BF7" t="str">
        <f t="shared" si="11"/>
        <v/>
      </c>
      <c r="BG7" t="str">
        <f t="shared" si="12"/>
        <v/>
      </c>
      <c r="BH7" t="str">
        <f t="shared" si="13"/>
        <v/>
      </c>
      <c r="BI7" t="str">
        <f t="shared" si="14"/>
        <v/>
      </c>
      <c r="BJ7" s="41" t="str">
        <f t="shared" si="15"/>
        <v/>
      </c>
      <c r="BK7" t="str">
        <f t="shared" si="16"/>
        <v/>
      </c>
      <c r="BL7" t="str">
        <f t="shared" si="17"/>
        <v/>
      </c>
      <c r="BM7" s="15" t="str">
        <f t="shared" si="18"/>
        <v/>
      </c>
      <c r="BN7" s="16" t="str">
        <f t="shared" si="19"/>
        <v/>
      </c>
      <c r="BO7" s="16" t="str">
        <f t="shared" si="20"/>
        <v/>
      </c>
      <c r="BP7" s="17" t="str">
        <f t="shared" si="21"/>
        <v/>
      </c>
      <c r="BQ7" s="17" t="str">
        <f t="shared" si="22"/>
        <v/>
      </c>
      <c r="BR7" s="17" t="str">
        <f t="shared" si="23"/>
        <v/>
      </c>
      <c r="BS7" s="16" t="str">
        <f t="shared" si="24"/>
        <v/>
      </c>
      <c r="BT7" s="18" t="str">
        <f t="shared" si="25"/>
        <v/>
      </c>
      <c r="BU7" t="str">
        <f t="shared" si="32"/>
        <v/>
      </c>
      <c r="BV7" t="str">
        <f t="shared" si="26"/>
        <v/>
      </c>
      <c r="BW7" t="str">
        <f>IF(B7="","",VLOOKUP(BV7,Справочник_ВРИ_Сегментов!$A:$D,4,))</f>
        <v/>
      </c>
      <c r="BX7" t="str">
        <f t="shared" si="27"/>
        <v/>
      </c>
      <c r="BY7" t="str">
        <f>IF(B7="","",VLOOKUP('Объекты оценки'!BX7,Справочник_ВРИ_Сегментов!$B:$C,2,FALSE))</f>
        <v/>
      </c>
      <c r="BZ7" t="str">
        <f t="shared" si="33"/>
        <v/>
      </c>
      <c r="CA7" t="str">
        <f t="shared" si="28"/>
        <v/>
      </c>
      <c r="CB7" t="str">
        <f t="shared" si="29"/>
        <v/>
      </c>
      <c r="CC7" t="str">
        <f t="shared" si="30"/>
        <v/>
      </c>
    </row>
    <row r="8" spans="1:87" x14ac:dyDescent="0.25">
      <c r="A8" s="54"/>
      <c r="B8" s="55"/>
      <c r="C8" s="54"/>
      <c r="D8" s="54"/>
      <c r="E8" s="56"/>
      <c r="F8" s="54"/>
      <c r="G8" s="56"/>
      <c r="H8" s="56"/>
      <c r="I8" s="56"/>
      <c r="J8" s="56"/>
      <c r="K8" s="56"/>
      <c r="L8" s="56"/>
      <c r="M8" s="56"/>
      <c r="N8" s="56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4"/>
      <c r="AC8" s="56"/>
      <c r="AD8" s="56"/>
      <c r="AE8" s="56"/>
      <c r="AF8" s="56"/>
      <c r="AG8" s="56"/>
      <c r="AH8" s="56"/>
      <c r="AI8" s="56"/>
      <c r="AJ8" s="56"/>
      <c r="AK8" s="56"/>
      <c r="AL8" s="55"/>
      <c r="AM8" s="54"/>
      <c r="AN8" s="54"/>
      <c r="AO8" s="54"/>
      <c r="AP8" t="str">
        <f t="shared" si="0"/>
        <v/>
      </c>
      <c r="AQ8" t="str">
        <f t="shared" si="1"/>
        <v/>
      </c>
      <c r="AR8" t="str">
        <f>IF(B8="","",VLOOKUP(O8,'Населённые пункты 2019'!$H:$P,9,FALSE))</f>
        <v/>
      </c>
      <c r="AS8" s="12" t="str">
        <f>IF(B8="","",VLOOKUP(AR8,'Поправки для МО'!$A:$C,3,FALSE))</f>
        <v/>
      </c>
      <c r="AT8" s="12" t="str">
        <f t="shared" si="2"/>
        <v/>
      </c>
      <c r="AU8" s="12" t="str">
        <f t="shared" si="3"/>
        <v/>
      </c>
      <c r="AV8" s="12" t="str">
        <f t="shared" si="4"/>
        <v/>
      </c>
      <c r="AW8" s="13" t="str">
        <f t="shared" si="5"/>
        <v/>
      </c>
      <c r="AX8" t="str">
        <f t="shared" si="6"/>
        <v/>
      </c>
      <c r="AY8" t="str">
        <f t="shared" si="7"/>
        <v/>
      </c>
      <c r="BB8" t="str">
        <f t="shared" si="31"/>
        <v/>
      </c>
      <c r="BC8" t="str">
        <f t="shared" si="8"/>
        <v/>
      </c>
      <c r="BD8" t="str">
        <f t="shared" si="9"/>
        <v/>
      </c>
      <c r="BE8" t="str">
        <f t="shared" si="10"/>
        <v/>
      </c>
      <c r="BF8" t="str">
        <f t="shared" si="11"/>
        <v/>
      </c>
      <c r="BG8" t="str">
        <f t="shared" si="12"/>
        <v/>
      </c>
      <c r="BH8" t="str">
        <f t="shared" si="13"/>
        <v/>
      </c>
      <c r="BI8" t="str">
        <f t="shared" si="14"/>
        <v/>
      </c>
      <c r="BJ8" s="41" t="str">
        <f t="shared" si="15"/>
        <v/>
      </c>
      <c r="BK8" t="str">
        <f t="shared" si="16"/>
        <v/>
      </c>
      <c r="BL8" t="str">
        <f t="shared" si="17"/>
        <v/>
      </c>
      <c r="BM8" s="15" t="str">
        <f t="shared" si="18"/>
        <v/>
      </c>
      <c r="BN8" s="16" t="str">
        <f t="shared" si="19"/>
        <v/>
      </c>
      <c r="BO8" s="16" t="str">
        <f t="shared" si="20"/>
        <v/>
      </c>
      <c r="BP8" s="17" t="str">
        <f t="shared" si="21"/>
        <v/>
      </c>
      <c r="BQ8" s="17" t="str">
        <f t="shared" si="22"/>
        <v/>
      </c>
      <c r="BR8" s="17" t="str">
        <f t="shared" si="23"/>
        <v/>
      </c>
      <c r="BS8" s="16" t="str">
        <f t="shared" si="24"/>
        <v/>
      </c>
      <c r="BT8" s="18" t="str">
        <f t="shared" si="25"/>
        <v/>
      </c>
      <c r="BU8" t="str">
        <f t="shared" si="32"/>
        <v/>
      </c>
      <c r="BV8" t="str">
        <f t="shared" si="26"/>
        <v/>
      </c>
      <c r="BW8" t="str">
        <f>IF(B8="","",VLOOKUP(BV8,Справочник_ВРИ_Сегментов!$A:$D,4,))</f>
        <v/>
      </c>
      <c r="BX8" t="str">
        <f t="shared" si="27"/>
        <v/>
      </c>
      <c r="BY8" t="str">
        <f>IF(B8="","",VLOOKUP('Объекты оценки'!BX8,Справочник_ВРИ_Сегментов!$B:$C,2,FALSE))</f>
        <v/>
      </c>
      <c r="BZ8" t="str">
        <f t="shared" si="33"/>
        <v/>
      </c>
      <c r="CA8" t="str">
        <f t="shared" si="28"/>
        <v/>
      </c>
      <c r="CB8" t="str">
        <f t="shared" si="29"/>
        <v/>
      </c>
      <c r="CC8" t="str">
        <f t="shared" si="30"/>
        <v/>
      </c>
    </row>
    <row r="9" spans="1:87" x14ac:dyDescent="0.25">
      <c r="A9" s="54"/>
      <c r="B9" s="55"/>
      <c r="C9" s="54"/>
      <c r="D9" s="54"/>
      <c r="E9" s="54"/>
      <c r="F9" s="54"/>
      <c r="G9" s="56"/>
      <c r="H9" s="56"/>
      <c r="I9" s="56"/>
      <c r="J9" s="56"/>
      <c r="K9" s="56"/>
      <c r="L9" s="56"/>
      <c r="M9" s="56"/>
      <c r="N9" s="56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4"/>
      <c r="AC9" s="56"/>
      <c r="AD9" s="56"/>
      <c r="AE9" s="56"/>
      <c r="AF9" s="56"/>
      <c r="AG9" s="56"/>
      <c r="AH9" s="56"/>
      <c r="AI9" s="56"/>
      <c r="AJ9" s="56"/>
      <c r="AK9" s="56"/>
      <c r="AL9" s="55"/>
      <c r="AM9" s="54"/>
      <c r="AN9" s="54"/>
      <c r="AO9" s="54"/>
      <c r="AP9" t="str">
        <f t="shared" si="0"/>
        <v/>
      </c>
      <c r="AQ9" t="str">
        <f t="shared" si="1"/>
        <v/>
      </c>
      <c r="AR9" t="str">
        <f>IF(B9="","",VLOOKUP(O9,'Населённые пункты 2019'!$H:$P,9,FALSE))</f>
        <v/>
      </c>
      <c r="AS9" s="12" t="str">
        <f>IF(B9="","",VLOOKUP(AR9,'Поправки для МО'!$A:$C,3,FALSE))</f>
        <v/>
      </c>
      <c r="AT9" s="12" t="str">
        <f t="shared" si="2"/>
        <v/>
      </c>
      <c r="AU9" s="12" t="str">
        <f t="shared" si="3"/>
        <v/>
      </c>
      <c r="AV9" s="12" t="str">
        <f t="shared" si="4"/>
        <v/>
      </c>
      <c r="AW9" s="13" t="str">
        <f t="shared" si="5"/>
        <v/>
      </c>
      <c r="AX9" t="str">
        <f t="shared" si="6"/>
        <v/>
      </c>
      <c r="AY9" t="str">
        <f t="shared" si="7"/>
        <v/>
      </c>
      <c r="BB9" t="str">
        <f t="shared" si="31"/>
        <v/>
      </c>
      <c r="BC9" t="str">
        <f t="shared" si="8"/>
        <v/>
      </c>
      <c r="BD9" t="str">
        <f t="shared" si="9"/>
        <v/>
      </c>
      <c r="BE9" t="str">
        <f t="shared" si="10"/>
        <v/>
      </c>
      <c r="BF9" t="str">
        <f t="shared" si="11"/>
        <v/>
      </c>
      <c r="BG9" t="str">
        <f t="shared" si="12"/>
        <v/>
      </c>
      <c r="BH9" t="str">
        <f t="shared" si="13"/>
        <v/>
      </c>
      <c r="BI9" t="str">
        <f t="shared" si="14"/>
        <v/>
      </c>
      <c r="BJ9" s="41" t="str">
        <f t="shared" si="15"/>
        <v/>
      </c>
      <c r="BK9" t="str">
        <f t="shared" si="16"/>
        <v/>
      </c>
      <c r="BL9" t="str">
        <f t="shared" si="17"/>
        <v/>
      </c>
      <c r="BM9" s="15" t="str">
        <f t="shared" si="18"/>
        <v/>
      </c>
      <c r="BN9" s="16" t="str">
        <f t="shared" si="19"/>
        <v/>
      </c>
      <c r="BO9" s="16" t="str">
        <f t="shared" si="20"/>
        <v/>
      </c>
      <c r="BP9" s="17" t="str">
        <f t="shared" si="21"/>
        <v/>
      </c>
      <c r="BQ9" s="17" t="str">
        <f t="shared" si="22"/>
        <v/>
      </c>
      <c r="BR9" s="17" t="str">
        <f t="shared" si="23"/>
        <v/>
      </c>
      <c r="BS9" s="16" t="str">
        <f t="shared" si="24"/>
        <v/>
      </c>
      <c r="BT9" s="18" t="str">
        <f t="shared" si="25"/>
        <v/>
      </c>
      <c r="BU9" t="str">
        <f t="shared" si="32"/>
        <v/>
      </c>
      <c r="BV9" t="str">
        <f t="shared" si="26"/>
        <v/>
      </c>
      <c r="BW9" t="str">
        <f>IF(B9="","",VLOOKUP(BV9,Справочник_ВРИ_Сегментов!$A:$D,4,))</f>
        <v/>
      </c>
      <c r="BX9" t="str">
        <f t="shared" si="27"/>
        <v/>
      </c>
      <c r="BY9" t="str">
        <f>IF(B9="","",VLOOKUP('Объекты оценки'!BX9,Справочник_ВРИ_Сегментов!$B:$C,2,FALSE))</f>
        <v/>
      </c>
      <c r="BZ9" t="str">
        <f t="shared" si="33"/>
        <v/>
      </c>
      <c r="CA9" t="str">
        <f t="shared" si="28"/>
        <v/>
      </c>
      <c r="CB9" t="str">
        <f t="shared" si="29"/>
        <v/>
      </c>
      <c r="CC9" t="str">
        <f t="shared" si="30"/>
        <v/>
      </c>
    </row>
    <row r="10" spans="1:87" x14ac:dyDescent="0.25">
      <c r="A10" s="54"/>
      <c r="B10" s="55"/>
      <c r="C10" s="54"/>
      <c r="D10" s="54"/>
      <c r="E10" s="56"/>
      <c r="F10" s="54"/>
      <c r="G10" s="56"/>
      <c r="H10" s="56"/>
      <c r="I10" s="56"/>
      <c r="J10" s="56"/>
      <c r="K10" s="56"/>
      <c r="L10" s="56"/>
      <c r="M10" s="56"/>
      <c r="N10" s="56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4"/>
      <c r="AC10" s="56"/>
      <c r="AD10" s="56"/>
      <c r="AE10" s="56"/>
      <c r="AF10" s="56"/>
      <c r="AG10" s="56"/>
      <c r="AH10" s="56"/>
      <c r="AI10" s="56"/>
      <c r="AJ10" s="56"/>
      <c r="AK10" s="56"/>
      <c r="AL10" s="55"/>
      <c r="AM10" s="54"/>
      <c r="AN10" s="54"/>
      <c r="AO10" s="54"/>
      <c r="AP10" t="str">
        <f t="shared" si="0"/>
        <v/>
      </c>
      <c r="AQ10" t="str">
        <f t="shared" si="1"/>
        <v/>
      </c>
      <c r="AR10" t="str">
        <f>IF(B10="","",VLOOKUP(O10,'Населённые пункты 2019'!$H:$P,9,FALSE))</f>
        <v/>
      </c>
      <c r="AS10" s="12" t="str">
        <f>IF(B10="","",VLOOKUP(AR10,'Поправки для МО'!$A:$C,3,FALSE))</f>
        <v/>
      </c>
      <c r="AT10" s="12" t="str">
        <f t="shared" si="2"/>
        <v/>
      </c>
      <c r="AU10" s="12" t="str">
        <f t="shared" si="3"/>
        <v/>
      </c>
      <c r="AV10" s="12" t="str">
        <f t="shared" si="4"/>
        <v/>
      </c>
      <c r="AW10" s="13" t="str">
        <f t="shared" si="5"/>
        <v/>
      </c>
      <c r="AX10" t="str">
        <f t="shared" si="6"/>
        <v/>
      </c>
      <c r="AY10" t="str">
        <f t="shared" si="7"/>
        <v/>
      </c>
      <c r="BB10" t="str">
        <f t="shared" si="31"/>
        <v/>
      </c>
      <c r="BC10" t="str">
        <f t="shared" si="8"/>
        <v/>
      </c>
      <c r="BD10" t="str">
        <f t="shared" si="9"/>
        <v/>
      </c>
      <c r="BE10" t="str">
        <f t="shared" si="10"/>
        <v/>
      </c>
      <c r="BF10" t="str">
        <f t="shared" si="11"/>
        <v/>
      </c>
      <c r="BG10" t="str">
        <f t="shared" si="12"/>
        <v/>
      </c>
      <c r="BH10" t="str">
        <f t="shared" si="13"/>
        <v/>
      </c>
      <c r="BI10" t="str">
        <f t="shared" si="14"/>
        <v/>
      </c>
      <c r="BJ10" s="41" t="str">
        <f t="shared" si="15"/>
        <v/>
      </c>
      <c r="BK10" t="str">
        <f t="shared" si="16"/>
        <v/>
      </c>
      <c r="BL10" t="str">
        <f t="shared" si="17"/>
        <v/>
      </c>
      <c r="BM10" s="15" t="str">
        <f t="shared" si="18"/>
        <v/>
      </c>
      <c r="BN10" s="16" t="str">
        <f t="shared" si="19"/>
        <v/>
      </c>
      <c r="BO10" s="16" t="str">
        <f t="shared" si="20"/>
        <v/>
      </c>
      <c r="BP10" s="17" t="str">
        <f t="shared" si="21"/>
        <v/>
      </c>
      <c r="BQ10" s="17" t="str">
        <f t="shared" si="22"/>
        <v/>
      </c>
      <c r="BR10" s="17" t="str">
        <f t="shared" si="23"/>
        <v/>
      </c>
      <c r="BS10" s="16" t="str">
        <f t="shared" si="24"/>
        <v/>
      </c>
      <c r="BT10" s="18" t="str">
        <f t="shared" si="25"/>
        <v/>
      </c>
      <c r="BU10" t="str">
        <f t="shared" si="32"/>
        <v/>
      </c>
      <c r="BV10" t="str">
        <f t="shared" si="26"/>
        <v/>
      </c>
      <c r="BW10" t="str">
        <f>IF(B10="","",VLOOKUP(BV10,Справочник_ВРИ_Сегментов!$A:$D,4,))</f>
        <v/>
      </c>
      <c r="BX10" t="str">
        <f t="shared" si="27"/>
        <v/>
      </c>
      <c r="BY10" t="str">
        <f>IF(B10="","",VLOOKUP('Объекты оценки'!BX10,Справочник_ВРИ_Сегментов!$B:$C,2,FALSE))</f>
        <v/>
      </c>
      <c r="BZ10" t="str">
        <f t="shared" si="33"/>
        <v/>
      </c>
      <c r="CA10" t="str">
        <f t="shared" si="28"/>
        <v/>
      </c>
      <c r="CB10" t="str">
        <f t="shared" si="29"/>
        <v/>
      </c>
      <c r="CC10" t="str">
        <f t="shared" si="30"/>
        <v/>
      </c>
    </row>
    <row r="11" spans="1:87" x14ac:dyDescent="0.25">
      <c r="A11" s="54"/>
      <c r="B11" s="55"/>
      <c r="C11" s="54"/>
      <c r="D11" s="54"/>
      <c r="E11" s="56"/>
      <c r="F11" s="54"/>
      <c r="G11" s="56"/>
      <c r="H11" s="56"/>
      <c r="I11" s="56"/>
      <c r="J11" s="56"/>
      <c r="K11" s="56"/>
      <c r="L11" s="56"/>
      <c r="M11" s="56"/>
      <c r="N11" s="56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4"/>
      <c r="AC11" s="56"/>
      <c r="AD11" s="56"/>
      <c r="AE11" s="56"/>
      <c r="AF11" s="56"/>
      <c r="AG11" s="56"/>
      <c r="AH11" s="56"/>
      <c r="AI11" s="56"/>
      <c r="AJ11" s="56"/>
      <c r="AK11" s="56"/>
      <c r="AL11" s="55"/>
      <c r="AM11" s="54"/>
      <c r="AN11" s="54"/>
      <c r="AO11" s="54"/>
      <c r="AP11" t="str">
        <f t="shared" si="0"/>
        <v/>
      </c>
      <c r="AQ11" t="str">
        <f t="shared" si="1"/>
        <v/>
      </c>
      <c r="AR11" t="str">
        <f>IF(B11="","",VLOOKUP(O11,'Населённые пункты 2019'!$H:$P,9,FALSE))</f>
        <v/>
      </c>
      <c r="AS11" s="12" t="str">
        <f>IF(B11="","",VLOOKUP(AR11,'Поправки для МО'!$A:$C,3,FALSE))</f>
        <v/>
      </c>
      <c r="AT11" s="12" t="str">
        <f t="shared" si="2"/>
        <v/>
      </c>
      <c r="AU11" s="12" t="str">
        <f t="shared" si="3"/>
        <v/>
      </c>
      <c r="AV11" s="12" t="str">
        <f t="shared" si="4"/>
        <v/>
      </c>
      <c r="AW11" s="13" t="str">
        <f t="shared" si="5"/>
        <v/>
      </c>
      <c r="AX11" t="str">
        <f t="shared" si="6"/>
        <v/>
      </c>
      <c r="AY11" t="str">
        <f t="shared" si="7"/>
        <v/>
      </c>
      <c r="BB11" t="str">
        <f t="shared" si="31"/>
        <v/>
      </c>
      <c r="BC11" t="str">
        <f t="shared" si="8"/>
        <v/>
      </c>
      <c r="BD11" t="str">
        <f t="shared" si="9"/>
        <v/>
      </c>
      <c r="BE11" t="str">
        <f t="shared" si="10"/>
        <v/>
      </c>
      <c r="BF11" t="str">
        <f t="shared" si="11"/>
        <v/>
      </c>
      <c r="BG11" t="str">
        <f t="shared" si="12"/>
        <v/>
      </c>
      <c r="BH11" t="str">
        <f t="shared" si="13"/>
        <v/>
      </c>
      <c r="BI11" t="str">
        <f t="shared" si="14"/>
        <v/>
      </c>
      <c r="BJ11" s="41" t="str">
        <f t="shared" si="15"/>
        <v/>
      </c>
      <c r="BK11" t="str">
        <f t="shared" si="16"/>
        <v/>
      </c>
      <c r="BL11" t="str">
        <f t="shared" si="17"/>
        <v/>
      </c>
      <c r="BM11" s="15" t="str">
        <f t="shared" si="18"/>
        <v/>
      </c>
      <c r="BN11" s="16" t="str">
        <f t="shared" si="19"/>
        <v/>
      </c>
      <c r="BO11" s="16" t="str">
        <f t="shared" si="20"/>
        <v/>
      </c>
      <c r="BP11" s="17" t="str">
        <f t="shared" si="21"/>
        <v/>
      </c>
      <c r="BQ11" s="17" t="str">
        <f t="shared" si="22"/>
        <v/>
      </c>
      <c r="BR11" s="17" t="str">
        <f t="shared" si="23"/>
        <v/>
      </c>
      <c r="BS11" s="16" t="str">
        <f t="shared" si="24"/>
        <v/>
      </c>
      <c r="BT11" s="18" t="str">
        <f t="shared" si="25"/>
        <v/>
      </c>
      <c r="BU11" t="str">
        <f t="shared" si="32"/>
        <v/>
      </c>
      <c r="BV11" t="str">
        <f t="shared" si="26"/>
        <v/>
      </c>
      <c r="BW11" t="str">
        <f>IF(B11="","",VLOOKUP(BV11,Справочник_ВРИ_Сегментов!$A:$D,4,))</f>
        <v/>
      </c>
      <c r="BX11" t="str">
        <f t="shared" si="27"/>
        <v/>
      </c>
      <c r="BY11" t="str">
        <f>IF(B11="","",VLOOKUP('Объекты оценки'!BX11,Справочник_ВРИ_Сегментов!$B:$C,2,FALSE))</f>
        <v/>
      </c>
      <c r="BZ11" t="str">
        <f t="shared" si="33"/>
        <v/>
      </c>
      <c r="CA11" t="str">
        <f t="shared" si="28"/>
        <v/>
      </c>
      <c r="CB11" t="str">
        <f t="shared" si="29"/>
        <v/>
      </c>
      <c r="CC11" t="str">
        <f t="shared" si="30"/>
        <v/>
      </c>
    </row>
    <row r="12" spans="1:87" x14ac:dyDescent="0.25">
      <c r="A12" s="54"/>
      <c r="B12" s="55"/>
      <c r="C12" s="54"/>
      <c r="D12" s="54"/>
      <c r="E12" s="56"/>
      <c r="F12" s="54"/>
      <c r="G12" s="56"/>
      <c r="H12" s="56"/>
      <c r="I12" s="56"/>
      <c r="J12" s="56"/>
      <c r="K12" s="56"/>
      <c r="L12" s="56"/>
      <c r="M12" s="56"/>
      <c r="N12" s="56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4"/>
      <c r="AC12" s="56"/>
      <c r="AD12" s="56"/>
      <c r="AE12" s="56"/>
      <c r="AF12" s="56"/>
      <c r="AG12" s="56"/>
      <c r="AH12" s="56"/>
      <c r="AI12" s="56"/>
      <c r="AJ12" s="56"/>
      <c r="AK12" s="56"/>
      <c r="AL12" s="55"/>
      <c r="AM12" s="54"/>
      <c r="AN12" s="54"/>
      <c r="AO12" s="54"/>
      <c r="AP12" t="str">
        <f t="shared" si="0"/>
        <v/>
      </c>
      <c r="AQ12" t="str">
        <f t="shared" si="1"/>
        <v/>
      </c>
      <c r="AR12" t="str">
        <f>IF(B12="","",VLOOKUP(O12,'Населённые пункты 2019'!$H:$P,9,FALSE))</f>
        <v/>
      </c>
      <c r="AS12" s="12" t="str">
        <f>IF(B12="","",VLOOKUP(AR12,'Поправки для МО'!$A:$C,3,FALSE))</f>
        <v/>
      </c>
      <c r="AT12" s="12" t="str">
        <f t="shared" si="2"/>
        <v/>
      </c>
      <c r="AU12" s="12" t="str">
        <f t="shared" si="3"/>
        <v/>
      </c>
      <c r="AV12" s="12" t="str">
        <f t="shared" si="4"/>
        <v/>
      </c>
      <c r="AW12" s="13" t="str">
        <f t="shared" si="5"/>
        <v/>
      </c>
      <c r="AX12" t="str">
        <f t="shared" si="6"/>
        <v/>
      </c>
      <c r="AY12" t="str">
        <f t="shared" si="7"/>
        <v/>
      </c>
      <c r="BB12" t="str">
        <f t="shared" si="31"/>
        <v/>
      </c>
      <c r="BC12" t="str">
        <f t="shared" si="8"/>
        <v/>
      </c>
      <c r="BD12" t="str">
        <f t="shared" si="9"/>
        <v/>
      </c>
      <c r="BE12" t="str">
        <f t="shared" si="10"/>
        <v/>
      </c>
      <c r="BF12" t="str">
        <f t="shared" si="11"/>
        <v/>
      </c>
      <c r="BG12" t="str">
        <f t="shared" si="12"/>
        <v/>
      </c>
      <c r="BH12" t="str">
        <f t="shared" si="13"/>
        <v/>
      </c>
      <c r="BI12" t="str">
        <f t="shared" si="14"/>
        <v/>
      </c>
      <c r="BJ12" s="41" t="str">
        <f t="shared" si="15"/>
        <v/>
      </c>
      <c r="BK12" t="str">
        <f t="shared" si="16"/>
        <v/>
      </c>
      <c r="BL12" t="str">
        <f t="shared" si="17"/>
        <v/>
      </c>
      <c r="BM12" s="15" t="str">
        <f t="shared" si="18"/>
        <v/>
      </c>
      <c r="BN12" s="16" t="str">
        <f t="shared" si="19"/>
        <v/>
      </c>
      <c r="BO12" s="16" t="str">
        <f t="shared" si="20"/>
        <v/>
      </c>
      <c r="BP12" s="17" t="str">
        <f t="shared" si="21"/>
        <v/>
      </c>
      <c r="BQ12" s="17" t="str">
        <f t="shared" si="22"/>
        <v/>
      </c>
      <c r="BR12" s="17" t="str">
        <f t="shared" si="23"/>
        <v/>
      </c>
      <c r="BS12" s="16" t="str">
        <f t="shared" si="24"/>
        <v/>
      </c>
      <c r="BT12" s="18" t="str">
        <f t="shared" si="25"/>
        <v/>
      </c>
      <c r="BU12" t="str">
        <f t="shared" si="32"/>
        <v/>
      </c>
      <c r="BV12" t="str">
        <f t="shared" si="26"/>
        <v/>
      </c>
      <c r="BW12" t="str">
        <f>IF(B12="","",VLOOKUP(BV12,Справочник_ВРИ_Сегментов!$A:$D,4,))</f>
        <v/>
      </c>
      <c r="BX12" t="str">
        <f t="shared" si="27"/>
        <v/>
      </c>
      <c r="BY12" t="str">
        <f>IF(B12="","",VLOOKUP('Объекты оценки'!BX12,Справочник_ВРИ_Сегментов!$B:$C,2,FALSE))</f>
        <v/>
      </c>
      <c r="BZ12" t="str">
        <f t="shared" si="33"/>
        <v/>
      </c>
      <c r="CA12" t="str">
        <f t="shared" si="28"/>
        <v/>
      </c>
      <c r="CB12" t="str">
        <f t="shared" si="29"/>
        <v/>
      </c>
      <c r="CC12" t="str">
        <f t="shared" si="30"/>
        <v/>
      </c>
    </row>
    <row r="13" spans="1:87" x14ac:dyDescent="0.25">
      <c r="A13" s="54"/>
      <c r="B13" s="55"/>
      <c r="C13" s="54"/>
      <c r="D13" s="54"/>
      <c r="E13" s="56"/>
      <c r="F13" s="54"/>
      <c r="G13" s="56"/>
      <c r="H13" s="56"/>
      <c r="I13" s="56"/>
      <c r="J13" s="56"/>
      <c r="K13" s="56"/>
      <c r="L13" s="56"/>
      <c r="M13" s="56"/>
      <c r="N13" s="56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4"/>
      <c r="AC13" s="56"/>
      <c r="AD13" s="56"/>
      <c r="AE13" s="56"/>
      <c r="AF13" s="56"/>
      <c r="AG13" s="56"/>
      <c r="AH13" s="56"/>
      <c r="AI13" s="56"/>
      <c r="AJ13" s="56"/>
      <c r="AK13" s="56"/>
      <c r="AL13" s="55"/>
      <c r="AM13" s="54"/>
      <c r="AN13" s="54"/>
      <c r="AO13" s="54"/>
      <c r="AP13" t="str">
        <f t="shared" si="0"/>
        <v/>
      </c>
      <c r="AQ13" t="str">
        <f t="shared" si="1"/>
        <v/>
      </c>
      <c r="AR13" t="str">
        <f>IF(B13="","",VLOOKUP(O13,'Населённые пункты 2019'!$H:$P,9,FALSE))</f>
        <v/>
      </c>
      <c r="AS13" s="12" t="str">
        <f>IF(B13="","",VLOOKUP(AR13,'Поправки для МО'!$A:$C,3,FALSE))</f>
        <v/>
      </c>
      <c r="AT13" s="12" t="str">
        <f t="shared" si="2"/>
        <v/>
      </c>
      <c r="AU13" s="12" t="str">
        <f t="shared" si="3"/>
        <v/>
      </c>
      <c r="AV13" s="12" t="str">
        <f t="shared" si="4"/>
        <v/>
      </c>
      <c r="AW13" s="13" t="str">
        <f t="shared" si="5"/>
        <v/>
      </c>
      <c r="AX13" t="str">
        <f t="shared" si="6"/>
        <v/>
      </c>
      <c r="AY13" t="str">
        <f t="shared" si="7"/>
        <v/>
      </c>
      <c r="BB13" t="str">
        <f t="shared" si="31"/>
        <v/>
      </c>
      <c r="BC13" t="str">
        <f t="shared" si="8"/>
        <v/>
      </c>
      <c r="BD13" t="str">
        <f t="shared" si="9"/>
        <v/>
      </c>
      <c r="BE13" t="str">
        <f t="shared" si="10"/>
        <v/>
      </c>
      <c r="BF13" t="str">
        <f t="shared" si="11"/>
        <v/>
      </c>
      <c r="BG13" t="str">
        <f t="shared" si="12"/>
        <v/>
      </c>
      <c r="BH13" t="str">
        <f t="shared" si="13"/>
        <v/>
      </c>
      <c r="BI13" t="str">
        <f t="shared" si="14"/>
        <v/>
      </c>
      <c r="BJ13" s="41" t="str">
        <f t="shared" si="15"/>
        <v/>
      </c>
      <c r="BK13" t="str">
        <f t="shared" si="16"/>
        <v/>
      </c>
      <c r="BL13" t="str">
        <f t="shared" si="17"/>
        <v/>
      </c>
      <c r="BM13" s="15" t="str">
        <f t="shared" si="18"/>
        <v/>
      </c>
      <c r="BN13" s="16" t="str">
        <f t="shared" si="19"/>
        <v/>
      </c>
      <c r="BO13" s="16" t="str">
        <f t="shared" si="20"/>
        <v/>
      </c>
      <c r="BP13" s="17" t="str">
        <f t="shared" si="21"/>
        <v/>
      </c>
      <c r="BQ13" s="17" t="str">
        <f t="shared" si="22"/>
        <v/>
      </c>
      <c r="BR13" s="17" t="str">
        <f t="shared" si="23"/>
        <v/>
      </c>
      <c r="BS13" s="16" t="str">
        <f t="shared" si="24"/>
        <v/>
      </c>
      <c r="BT13" s="18" t="str">
        <f t="shared" si="25"/>
        <v/>
      </c>
      <c r="BU13" t="str">
        <f t="shared" si="32"/>
        <v/>
      </c>
      <c r="BV13" t="str">
        <f t="shared" si="26"/>
        <v/>
      </c>
      <c r="BW13" t="str">
        <f>IF(B13="","",VLOOKUP(BV13,Справочник_ВРИ_Сегментов!$A:$D,4,))</f>
        <v/>
      </c>
      <c r="BX13" t="str">
        <f t="shared" si="27"/>
        <v/>
      </c>
      <c r="BY13" t="str">
        <f>IF(B13="","",VLOOKUP('Объекты оценки'!BX13,Справочник_ВРИ_Сегментов!$B:$C,2,FALSE))</f>
        <v/>
      </c>
      <c r="BZ13" t="str">
        <f t="shared" si="33"/>
        <v/>
      </c>
      <c r="CA13" t="str">
        <f t="shared" si="28"/>
        <v/>
      </c>
      <c r="CB13" t="str">
        <f t="shared" si="29"/>
        <v/>
      </c>
      <c r="CC13" t="str">
        <f t="shared" si="30"/>
        <v/>
      </c>
    </row>
    <row r="14" spans="1:87" x14ac:dyDescent="0.25">
      <c r="A14" s="54"/>
      <c r="B14" s="55"/>
      <c r="C14" s="54"/>
      <c r="D14" s="54"/>
      <c r="E14" s="56"/>
      <c r="F14" s="54"/>
      <c r="G14" s="56"/>
      <c r="H14" s="56"/>
      <c r="I14" s="56"/>
      <c r="J14" s="56"/>
      <c r="K14" s="56"/>
      <c r="L14" s="56"/>
      <c r="M14" s="56"/>
      <c r="N14" s="56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4"/>
      <c r="AC14" s="56"/>
      <c r="AD14" s="56"/>
      <c r="AE14" s="56"/>
      <c r="AF14" s="56"/>
      <c r="AG14" s="56"/>
      <c r="AH14" s="56"/>
      <c r="AI14" s="56"/>
      <c r="AJ14" s="56"/>
      <c r="AK14" s="56"/>
      <c r="AL14" s="55"/>
      <c r="AM14" s="54"/>
      <c r="AN14" s="54"/>
      <c r="AO14" s="54"/>
      <c r="AP14" t="str">
        <f t="shared" si="0"/>
        <v/>
      </c>
      <c r="AQ14" t="str">
        <f t="shared" si="1"/>
        <v/>
      </c>
      <c r="AR14" t="str">
        <f>IF(B14="","",VLOOKUP(O14,'Населённые пункты 2019'!$H:$P,9,FALSE))</f>
        <v/>
      </c>
      <c r="AS14" s="12" t="str">
        <f>IF(B14="","",VLOOKUP(AR14,'Поправки для МО'!$A:$C,3,FALSE))</f>
        <v/>
      </c>
      <c r="AT14" s="12" t="str">
        <f t="shared" si="2"/>
        <v/>
      </c>
      <c r="AU14" s="12" t="str">
        <f t="shared" si="3"/>
        <v/>
      </c>
      <c r="AV14" s="12" t="str">
        <f t="shared" si="4"/>
        <v/>
      </c>
      <c r="AW14" s="13" t="str">
        <f t="shared" si="5"/>
        <v/>
      </c>
      <c r="AX14" t="str">
        <f t="shared" si="6"/>
        <v/>
      </c>
      <c r="AY14" t="str">
        <f t="shared" si="7"/>
        <v/>
      </c>
      <c r="BB14" t="str">
        <f t="shared" si="31"/>
        <v/>
      </c>
      <c r="BC14" t="str">
        <f t="shared" si="8"/>
        <v/>
      </c>
      <c r="BD14" t="str">
        <f t="shared" si="9"/>
        <v/>
      </c>
      <c r="BE14" t="str">
        <f t="shared" si="10"/>
        <v/>
      </c>
      <c r="BF14" t="str">
        <f t="shared" si="11"/>
        <v/>
      </c>
      <c r="BG14" t="str">
        <f t="shared" si="12"/>
        <v/>
      </c>
      <c r="BH14" t="str">
        <f t="shared" si="13"/>
        <v/>
      </c>
      <c r="BI14" t="str">
        <f t="shared" si="14"/>
        <v/>
      </c>
      <c r="BJ14" s="41" t="str">
        <f t="shared" si="15"/>
        <v/>
      </c>
      <c r="BK14" t="str">
        <f t="shared" si="16"/>
        <v/>
      </c>
      <c r="BL14" t="str">
        <f t="shared" si="17"/>
        <v/>
      </c>
      <c r="BM14" s="15" t="str">
        <f t="shared" si="18"/>
        <v/>
      </c>
      <c r="BN14" s="16" t="str">
        <f t="shared" si="19"/>
        <v/>
      </c>
      <c r="BO14" s="16" t="str">
        <f t="shared" si="20"/>
        <v/>
      </c>
      <c r="BP14" s="17" t="str">
        <f t="shared" si="21"/>
        <v/>
      </c>
      <c r="BQ14" s="17" t="str">
        <f t="shared" si="22"/>
        <v/>
      </c>
      <c r="BR14" s="17" t="str">
        <f t="shared" si="23"/>
        <v/>
      </c>
      <c r="BS14" s="16" t="str">
        <f t="shared" si="24"/>
        <v/>
      </c>
      <c r="BT14" s="18" t="str">
        <f t="shared" si="25"/>
        <v/>
      </c>
      <c r="BU14" t="str">
        <f t="shared" si="32"/>
        <v/>
      </c>
      <c r="BV14" t="str">
        <f t="shared" si="26"/>
        <v/>
      </c>
      <c r="BW14" t="str">
        <f>IF(B14="","",VLOOKUP(BV14,Справочник_ВРИ_Сегментов!$A:$D,4,))</f>
        <v/>
      </c>
      <c r="BX14" t="str">
        <f t="shared" si="27"/>
        <v/>
      </c>
      <c r="BY14" t="str">
        <f>IF(B14="","",VLOOKUP('Объекты оценки'!BX14,Справочник_ВРИ_Сегментов!$B:$C,2,FALSE))</f>
        <v/>
      </c>
      <c r="BZ14" t="str">
        <f t="shared" si="33"/>
        <v/>
      </c>
      <c r="CA14" t="str">
        <f t="shared" si="28"/>
        <v/>
      </c>
      <c r="CB14" t="str">
        <f t="shared" si="29"/>
        <v/>
      </c>
      <c r="CC14" t="str">
        <f t="shared" si="30"/>
        <v/>
      </c>
    </row>
    <row r="15" spans="1:87" x14ac:dyDescent="0.25">
      <c r="A15" s="54"/>
      <c r="B15" s="55"/>
      <c r="C15" s="54"/>
      <c r="D15" s="54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4"/>
      <c r="AC15" s="56"/>
      <c r="AD15" s="56"/>
      <c r="AE15" s="56"/>
      <c r="AF15" s="56"/>
      <c r="AG15" s="56"/>
      <c r="AH15" s="56"/>
      <c r="AI15" s="56"/>
      <c r="AJ15" s="56"/>
      <c r="AK15" s="56"/>
      <c r="AL15" s="55"/>
      <c r="AM15" s="54"/>
      <c r="AN15" s="54"/>
      <c r="AO15" s="54"/>
      <c r="AP15" t="str">
        <f t="shared" si="0"/>
        <v/>
      </c>
      <c r="AQ15" t="str">
        <f t="shared" si="1"/>
        <v/>
      </c>
      <c r="AR15" t="str">
        <f>IF(B15="","",VLOOKUP(O15,'Населённые пункты 2019'!$H:$P,9,FALSE))</f>
        <v/>
      </c>
      <c r="AS15" s="12" t="str">
        <f>IF(B15="","",VLOOKUP(AR15,'Поправки для МО'!$A:$C,3,FALSE))</f>
        <v/>
      </c>
      <c r="AT15" s="12" t="str">
        <f t="shared" si="2"/>
        <v/>
      </c>
      <c r="AU15" s="12" t="str">
        <f t="shared" si="3"/>
        <v/>
      </c>
      <c r="AV15" s="12" t="str">
        <f t="shared" si="4"/>
        <v/>
      </c>
      <c r="AW15" s="13" t="str">
        <f t="shared" si="5"/>
        <v/>
      </c>
      <c r="AX15" t="str">
        <f t="shared" si="6"/>
        <v/>
      </c>
      <c r="AY15" t="str">
        <f t="shared" si="7"/>
        <v/>
      </c>
      <c r="BB15" t="str">
        <f t="shared" si="31"/>
        <v/>
      </c>
      <c r="BC15" t="str">
        <f t="shared" si="8"/>
        <v/>
      </c>
      <c r="BD15" t="str">
        <f t="shared" si="9"/>
        <v/>
      </c>
      <c r="BE15" t="str">
        <f t="shared" si="10"/>
        <v/>
      </c>
      <c r="BF15" t="str">
        <f t="shared" si="11"/>
        <v/>
      </c>
      <c r="BG15" t="str">
        <f t="shared" si="12"/>
        <v/>
      </c>
      <c r="BH15" t="str">
        <f t="shared" si="13"/>
        <v/>
      </c>
      <c r="BI15" t="str">
        <f t="shared" si="14"/>
        <v/>
      </c>
      <c r="BJ15" s="41" t="str">
        <f t="shared" si="15"/>
        <v/>
      </c>
      <c r="BK15" t="str">
        <f t="shared" si="16"/>
        <v/>
      </c>
      <c r="BL15" t="str">
        <f t="shared" si="17"/>
        <v/>
      </c>
      <c r="BM15" s="15" t="str">
        <f t="shared" si="18"/>
        <v/>
      </c>
      <c r="BN15" s="16" t="str">
        <f t="shared" si="19"/>
        <v/>
      </c>
      <c r="BO15" s="16" t="str">
        <f t="shared" si="20"/>
        <v/>
      </c>
      <c r="BP15" s="17" t="str">
        <f t="shared" si="21"/>
        <v/>
      </c>
      <c r="BQ15" s="17" t="str">
        <f t="shared" si="22"/>
        <v/>
      </c>
      <c r="BR15" s="17" t="str">
        <f t="shared" si="23"/>
        <v/>
      </c>
      <c r="BS15" s="16" t="str">
        <f t="shared" si="24"/>
        <v/>
      </c>
      <c r="BT15" s="18" t="str">
        <f t="shared" si="25"/>
        <v/>
      </c>
      <c r="BU15" t="str">
        <f t="shared" si="32"/>
        <v/>
      </c>
      <c r="BV15" t="str">
        <f t="shared" si="26"/>
        <v/>
      </c>
      <c r="BW15" t="str">
        <f>IF(B15="","",VLOOKUP(BV15,Справочник_ВРИ_Сегментов!$A:$D,4,))</f>
        <v/>
      </c>
      <c r="BX15" t="str">
        <f t="shared" si="27"/>
        <v/>
      </c>
      <c r="BY15" t="str">
        <f>IF(B15="","",VLOOKUP('Объекты оценки'!BX15,Справочник_ВРИ_Сегментов!$B:$C,2,FALSE))</f>
        <v/>
      </c>
      <c r="BZ15" t="str">
        <f t="shared" si="33"/>
        <v/>
      </c>
      <c r="CA15" t="str">
        <f t="shared" si="28"/>
        <v/>
      </c>
      <c r="CB15" t="str">
        <f t="shared" si="29"/>
        <v/>
      </c>
      <c r="CC15" t="str">
        <f t="shared" si="30"/>
        <v/>
      </c>
    </row>
    <row r="16" spans="1:87" x14ac:dyDescent="0.25">
      <c r="A16" s="54"/>
      <c r="B16" s="55"/>
      <c r="C16" s="54"/>
      <c r="D16" s="54"/>
      <c r="E16" s="54"/>
      <c r="F16" s="54"/>
      <c r="G16" s="56"/>
      <c r="H16" s="56"/>
      <c r="I16" s="56"/>
      <c r="J16" s="56"/>
      <c r="K16" s="56"/>
      <c r="L16" s="56"/>
      <c r="M16" s="56"/>
      <c r="N16" s="56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4"/>
      <c r="AC16" s="56"/>
      <c r="AD16" s="56"/>
      <c r="AE16" s="56"/>
      <c r="AF16" s="56"/>
      <c r="AG16" s="56"/>
      <c r="AH16" s="56"/>
      <c r="AI16" s="56"/>
      <c r="AJ16" s="56"/>
      <c r="AK16" s="56"/>
      <c r="AL16" s="55"/>
      <c r="AM16" s="54"/>
      <c r="AN16" s="54"/>
      <c r="AO16" s="54"/>
      <c r="AP16" t="str">
        <f t="shared" si="0"/>
        <v/>
      </c>
      <c r="AQ16" t="str">
        <f t="shared" si="1"/>
        <v/>
      </c>
      <c r="AR16" t="str">
        <f>IF(B16="","",VLOOKUP(O16,'Населённые пункты 2019'!$H:$P,9,FALSE))</f>
        <v/>
      </c>
      <c r="AS16" s="12" t="str">
        <f>IF(B16="","",VLOOKUP(AR16,'Поправки для МО'!$A:$C,3,FALSE))</f>
        <v/>
      </c>
      <c r="AT16" s="12" t="str">
        <f t="shared" si="2"/>
        <v/>
      </c>
      <c r="AU16" s="12" t="str">
        <f t="shared" si="3"/>
        <v/>
      </c>
      <c r="AV16" s="12" t="str">
        <f t="shared" si="4"/>
        <v/>
      </c>
      <c r="AW16" s="13" t="str">
        <f t="shared" si="5"/>
        <v/>
      </c>
      <c r="AX16" t="str">
        <f t="shared" si="6"/>
        <v/>
      </c>
      <c r="AY16" t="str">
        <f t="shared" si="7"/>
        <v/>
      </c>
      <c r="BB16" t="str">
        <f t="shared" si="31"/>
        <v/>
      </c>
      <c r="BC16" t="str">
        <f t="shared" si="8"/>
        <v/>
      </c>
      <c r="BD16" t="str">
        <f t="shared" si="9"/>
        <v/>
      </c>
      <c r="BE16" t="str">
        <f t="shared" si="10"/>
        <v/>
      </c>
      <c r="BF16" t="str">
        <f t="shared" si="11"/>
        <v/>
      </c>
      <c r="BG16" t="str">
        <f t="shared" si="12"/>
        <v/>
      </c>
      <c r="BH16" t="str">
        <f t="shared" si="13"/>
        <v/>
      </c>
      <c r="BI16" t="str">
        <f t="shared" si="14"/>
        <v/>
      </c>
      <c r="BJ16" s="41" t="str">
        <f t="shared" si="15"/>
        <v/>
      </c>
      <c r="BK16" t="str">
        <f t="shared" si="16"/>
        <v/>
      </c>
      <c r="BL16" t="str">
        <f t="shared" si="17"/>
        <v/>
      </c>
      <c r="BM16" s="15" t="str">
        <f t="shared" si="18"/>
        <v/>
      </c>
      <c r="BN16" s="16" t="str">
        <f t="shared" si="19"/>
        <v/>
      </c>
      <c r="BO16" s="16" t="str">
        <f t="shared" si="20"/>
        <v/>
      </c>
      <c r="BP16" s="17" t="str">
        <f t="shared" si="21"/>
        <v/>
      </c>
      <c r="BQ16" s="17" t="str">
        <f t="shared" si="22"/>
        <v/>
      </c>
      <c r="BR16" s="17" t="str">
        <f t="shared" si="23"/>
        <v/>
      </c>
      <c r="BS16" s="16" t="str">
        <f t="shared" si="24"/>
        <v/>
      </c>
      <c r="BT16" s="18" t="str">
        <f t="shared" si="25"/>
        <v/>
      </c>
      <c r="BU16" t="str">
        <f t="shared" si="32"/>
        <v/>
      </c>
      <c r="BV16" t="str">
        <f t="shared" si="26"/>
        <v/>
      </c>
      <c r="BW16" t="str">
        <f>IF(B16="","",VLOOKUP(BV16,Справочник_ВРИ_Сегментов!$A:$D,4,))</f>
        <v/>
      </c>
      <c r="BX16" t="str">
        <f t="shared" si="27"/>
        <v/>
      </c>
      <c r="BY16" t="str">
        <f>IF(B16="","",VLOOKUP('Объекты оценки'!BX16,Справочник_ВРИ_Сегментов!$B:$C,2,FALSE))</f>
        <v/>
      </c>
      <c r="BZ16" t="str">
        <f t="shared" si="33"/>
        <v/>
      </c>
      <c r="CA16" t="str">
        <f t="shared" si="28"/>
        <v/>
      </c>
      <c r="CB16" t="str">
        <f t="shared" si="29"/>
        <v/>
      </c>
      <c r="CC16" t="str">
        <f t="shared" si="30"/>
        <v/>
      </c>
    </row>
    <row r="17" spans="1:81" x14ac:dyDescent="0.25">
      <c r="A17" s="54"/>
      <c r="B17" s="55"/>
      <c r="C17" s="54"/>
      <c r="D17" s="54"/>
      <c r="E17" s="56"/>
      <c r="F17" s="54"/>
      <c r="G17" s="56"/>
      <c r="H17" s="56"/>
      <c r="I17" s="56"/>
      <c r="J17" s="56"/>
      <c r="K17" s="56"/>
      <c r="L17" s="56"/>
      <c r="M17" s="56"/>
      <c r="N17" s="56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4"/>
      <c r="AC17" s="56"/>
      <c r="AD17" s="56"/>
      <c r="AE17" s="56"/>
      <c r="AF17" s="56"/>
      <c r="AG17" s="56"/>
      <c r="AH17" s="56"/>
      <c r="AI17" s="56"/>
      <c r="AJ17" s="56"/>
      <c r="AK17" s="56"/>
      <c r="AL17" s="55"/>
      <c r="AM17" s="54"/>
      <c r="AN17" s="54"/>
      <c r="AO17" s="54"/>
      <c r="AP17" t="str">
        <f t="shared" si="0"/>
        <v/>
      </c>
      <c r="AQ17" t="str">
        <f t="shared" si="1"/>
        <v/>
      </c>
      <c r="AR17" t="str">
        <f>IF(B17="","",VLOOKUP(O17,'Населённые пункты 2019'!$H:$P,9,FALSE))</f>
        <v/>
      </c>
      <c r="AS17" s="12" t="str">
        <f>IF(B17="","",VLOOKUP(AR17,'Поправки для МО'!$A:$C,3,FALSE))</f>
        <v/>
      </c>
      <c r="AT17" s="12" t="str">
        <f t="shared" si="2"/>
        <v/>
      </c>
      <c r="AU17" s="12" t="str">
        <f t="shared" si="3"/>
        <v/>
      </c>
      <c r="AV17" s="12" t="str">
        <f t="shared" si="4"/>
        <v/>
      </c>
      <c r="AW17" s="13" t="str">
        <f t="shared" si="5"/>
        <v/>
      </c>
      <c r="AX17" t="str">
        <f t="shared" si="6"/>
        <v/>
      </c>
      <c r="AY17" t="str">
        <f t="shared" si="7"/>
        <v/>
      </c>
      <c r="BB17" t="str">
        <f t="shared" si="31"/>
        <v/>
      </c>
      <c r="BC17" t="str">
        <f t="shared" si="8"/>
        <v/>
      </c>
      <c r="BD17" t="str">
        <f t="shared" si="9"/>
        <v/>
      </c>
      <c r="BE17" t="str">
        <f t="shared" si="10"/>
        <v/>
      </c>
      <c r="BF17" t="str">
        <f t="shared" si="11"/>
        <v/>
      </c>
      <c r="BG17" t="str">
        <f t="shared" si="12"/>
        <v/>
      </c>
      <c r="BH17" t="str">
        <f t="shared" si="13"/>
        <v/>
      </c>
      <c r="BI17" t="str">
        <f t="shared" si="14"/>
        <v/>
      </c>
      <c r="BJ17" s="41" t="str">
        <f t="shared" si="15"/>
        <v/>
      </c>
      <c r="BK17" t="str">
        <f t="shared" si="16"/>
        <v/>
      </c>
      <c r="BL17" t="str">
        <f t="shared" si="17"/>
        <v/>
      </c>
      <c r="BM17" s="15" t="str">
        <f t="shared" si="18"/>
        <v/>
      </c>
      <c r="BN17" s="16" t="str">
        <f t="shared" si="19"/>
        <v/>
      </c>
      <c r="BO17" s="16" t="str">
        <f t="shared" si="20"/>
        <v/>
      </c>
      <c r="BP17" s="17" t="str">
        <f t="shared" si="21"/>
        <v/>
      </c>
      <c r="BQ17" s="17" t="str">
        <f t="shared" si="22"/>
        <v/>
      </c>
      <c r="BR17" s="17" t="str">
        <f t="shared" si="23"/>
        <v/>
      </c>
      <c r="BS17" s="16" t="str">
        <f t="shared" si="24"/>
        <v/>
      </c>
      <c r="BT17" s="18" t="str">
        <f t="shared" si="25"/>
        <v/>
      </c>
      <c r="BU17" t="str">
        <f t="shared" si="32"/>
        <v/>
      </c>
      <c r="BV17" t="str">
        <f t="shared" si="26"/>
        <v/>
      </c>
      <c r="BW17" t="str">
        <f>IF(B17="","",VLOOKUP(BV17,Справочник_ВРИ_Сегментов!$A:$D,4,))</f>
        <v/>
      </c>
      <c r="BX17" t="str">
        <f t="shared" si="27"/>
        <v/>
      </c>
      <c r="BY17" t="str">
        <f>IF(B17="","",VLOOKUP('Объекты оценки'!BX17,Справочник_ВРИ_Сегментов!$B:$C,2,FALSE))</f>
        <v/>
      </c>
      <c r="BZ17" t="str">
        <f t="shared" si="33"/>
        <v/>
      </c>
      <c r="CA17" t="str">
        <f t="shared" si="28"/>
        <v/>
      </c>
      <c r="CB17" t="str">
        <f t="shared" si="29"/>
        <v/>
      </c>
      <c r="CC17" t="str">
        <f t="shared" si="30"/>
        <v/>
      </c>
    </row>
    <row r="18" spans="1:81" x14ac:dyDescent="0.25">
      <c r="A18" s="54"/>
      <c r="B18" s="55"/>
      <c r="C18" s="54"/>
      <c r="D18" s="54"/>
      <c r="E18" s="56"/>
      <c r="F18" s="54"/>
      <c r="G18" s="56"/>
      <c r="H18" s="56"/>
      <c r="I18" s="56"/>
      <c r="J18" s="56"/>
      <c r="K18" s="56"/>
      <c r="L18" s="56"/>
      <c r="M18" s="56"/>
      <c r="N18" s="56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4"/>
      <c r="AC18" s="56"/>
      <c r="AD18" s="56"/>
      <c r="AE18" s="56"/>
      <c r="AF18" s="56"/>
      <c r="AG18" s="56"/>
      <c r="AH18" s="56"/>
      <c r="AI18" s="56"/>
      <c r="AJ18" s="56"/>
      <c r="AK18" s="56"/>
      <c r="AL18" s="55"/>
      <c r="AM18" s="54"/>
      <c r="AN18" s="54"/>
      <c r="AO18" s="54"/>
      <c r="AP18" t="str">
        <f t="shared" si="0"/>
        <v/>
      </c>
      <c r="AQ18" t="str">
        <f t="shared" si="1"/>
        <v/>
      </c>
      <c r="AR18" t="str">
        <f>IF(B18="","",VLOOKUP(O18,'Населённые пункты 2019'!$H:$P,9,FALSE))</f>
        <v/>
      </c>
      <c r="AS18" s="12" t="str">
        <f>IF(B18="","",VLOOKUP(AR18,'Поправки для МО'!$A:$C,3,FALSE))</f>
        <v/>
      </c>
      <c r="AT18" s="12" t="str">
        <f t="shared" si="2"/>
        <v/>
      </c>
      <c r="AU18" s="12" t="str">
        <f t="shared" si="3"/>
        <v/>
      </c>
      <c r="AV18" s="12" t="str">
        <f t="shared" si="4"/>
        <v/>
      </c>
      <c r="AW18" s="13" t="str">
        <f t="shared" si="5"/>
        <v/>
      </c>
      <c r="AX18" t="str">
        <f t="shared" si="6"/>
        <v/>
      </c>
      <c r="AY18" t="str">
        <f t="shared" si="7"/>
        <v/>
      </c>
      <c r="BB18" t="str">
        <f t="shared" si="31"/>
        <v/>
      </c>
      <c r="BC18" t="str">
        <f t="shared" si="8"/>
        <v/>
      </c>
      <c r="BD18" t="str">
        <f t="shared" si="9"/>
        <v/>
      </c>
      <c r="BE18" t="str">
        <f t="shared" si="10"/>
        <v/>
      </c>
      <c r="BF18" t="str">
        <f t="shared" si="11"/>
        <v/>
      </c>
      <c r="BG18" t="str">
        <f t="shared" si="12"/>
        <v/>
      </c>
      <c r="BH18" t="str">
        <f t="shared" si="13"/>
        <v/>
      </c>
      <c r="BI18" t="str">
        <f t="shared" si="14"/>
        <v/>
      </c>
      <c r="BJ18" s="41" t="str">
        <f t="shared" si="15"/>
        <v/>
      </c>
      <c r="BK18" t="str">
        <f t="shared" si="16"/>
        <v/>
      </c>
      <c r="BL18" t="str">
        <f t="shared" si="17"/>
        <v/>
      </c>
      <c r="BM18" s="15" t="str">
        <f t="shared" si="18"/>
        <v/>
      </c>
      <c r="BN18" s="16" t="str">
        <f t="shared" si="19"/>
        <v/>
      </c>
      <c r="BO18" s="16" t="str">
        <f t="shared" si="20"/>
        <v/>
      </c>
      <c r="BP18" s="17" t="str">
        <f t="shared" si="21"/>
        <v/>
      </c>
      <c r="BQ18" s="17" t="str">
        <f t="shared" si="22"/>
        <v/>
      </c>
      <c r="BR18" s="17" t="str">
        <f t="shared" si="23"/>
        <v/>
      </c>
      <c r="BS18" s="16" t="str">
        <f t="shared" si="24"/>
        <v/>
      </c>
      <c r="BT18" s="18" t="str">
        <f t="shared" si="25"/>
        <v/>
      </c>
      <c r="BU18" t="str">
        <f t="shared" si="32"/>
        <v/>
      </c>
      <c r="BV18" t="str">
        <f t="shared" si="26"/>
        <v/>
      </c>
      <c r="BW18" t="str">
        <f>IF(B18="","",VLOOKUP(BV18,Справочник_ВРИ_Сегментов!$A:$D,4,))</f>
        <v/>
      </c>
      <c r="BX18" t="str">
        <f t="shared" si="27"/>
        <v/>
      </c>
      <c r="BY18" t="str">
        <f>IF(B18="","",VLOOKUP('Объекты оценки'!BX18,Справочник_ВРИ_Сегментов!$B:$C,2,FALSE))</f>
        <v/>
      </c>
      <c r="BZ18" t="str">
        <f t="shared" si="33"/>
        <v/>
      </c>
      <c r="CA18" t="str">
        <f t="shared" si="28"/>
        <v/>
      </c>
      <c r="CB18" t="str">
        <f t="shared" si="29"/>
        <v/>
      </c>
      <c r="CC18" t="str">
        <f t="shared" si="30"/>
        <v/>
      </c>
    </row>
    <row r="19" spans="1:81" x14ac:dyDescent="0.25">
      <c r="B19" s="11"/>
      <c r="O19" s="11"/>
      <c r="AL19" s="11"/>
      <c r="AP19" t="str">
        <f t="shared" si="0"/>
        <v/>
      </c>
      <c r="AQ19" t="str">
        <f t="shared" si="1"/>
        <v/>
      </c>
      <c r="AR19" t="str">
        <f>IF(B19="","",VLOOKUP(O19,'Населённые пункты 2019'!$H:$P,9,FALSE))</f>
        <v/>
      </c>
      <c r="AS19" s="12" t="str">
        <f>IF(B19="","",VLOOKUP(AR19,'Поправки для МО'!$A:$C,3,FALSE))</f>
        <v/>
      </c>
      <c r="AT19" s="12" t="str">
        <f t="shared" si="2"/>
        <v/>
      </c>
      <c r="AU19" s="12" t="str">
        <f t="shared" si="3"/>
        <v/>
      </c>
      <c r="AV19" s="12" t="str">
        <f t="shared" si="4"/>
        <v/>
      </c>
      <c r="AW19" s="13" t="str">
        <f t="shared" si="5"/>
        <v/>
      </c>
      <c r="AX19" t="str">
        <f t="shared" si="6"/>
        <v/>
      </c>
      <c r="AY19" t="str">
        <f t="shared" si="7"/>
        <v/>
      </c>
      <c r="BB19" t="str">
        <f t="shared" si="31"/>
        <v/>
      </c>
      <c r="BC19" t="str">
        <f t="shared" si="8"/>
        <v/>
      </c>
      <c r="BD19" t="str">
        <f t="shared" si="9"/>
        <v/>
      </c>
      <c r="BE19" t="str">
        <f t="shared" si="10"/>
        <v/>
      </c>
      <c r="BF19" t="str">
        <f t="shared" si="11"/>
        <v/>
      </c>
      <c r="BG19" t="str">
        <f t="shared" si="12"/>
        <v/>
      </c>
      <c r="BH19" t="str">
        <f t="shared" si="13"/>
        <v/>
      </c>
      <c r="BI19" t="str">
        <f t="shared" si="14"/>
        <v/>
      </c>
      <c r="BJ19" s="41" t="str">
        <f t="shared" si="15"/>
        <v/>
      </c>
      <c r="BK19" t="str">
        <f t="shared" si="16"/>
        <v/>
      </c>
      <c r="BL19" t="str">
        <f t="shared" si="17"/>
        <v/>
      </c>
      <c r="BM19" s="15" t="str">
        <f t="shared" si="18"/>
        <v/>
      </c>
      <c r="BN19" s="16" t="str">
        <f t="shared" si="19"/>
        <v/>
      </c>
      <c r="BO19" s="16" t="str">
        <f t="shared" si="20"/>
        <v/>
      </c>
      <c r="BP19" s="17" t="str">
        <f t="shared" si="21"/>
        <v/>
      </c>
      <c r="BQ19" s="17" t="str">
        <f t="shared" si="22"/>
        <v/>
      </c>
      <c r="BR19" s="17" t="str">
        <f t="shared" si="23"/>
        <v/>
      </c>
      <c r="BS19" s="16" t="str">
        <f t="shared" si="24"/>
        <v/>
      </c>
      <c r="BT19" s="18" t="str">
        <f t="shared" si="25"/>
        <v/>
      </c>
      <c r="BU19" t="str">
        <f t="shared" si="32"/>
        <v/>
      </c>
      <c r="BV19" t="str">
        <f t="shared" si="26"/>
        <v/>
      </c>
      <c r="BW19" t="str">
        <f>IF(B19="","",VLOOKUP(BV19,Справочник_ВРИ_Сегментов!$A:$D,4,))</f>
        <v/>
      </c>
      <c r="BX19" t="str">
        <f t="shared" si="27"/>
        <v/>
      </c>
      <c r="BY19" t="str">
        <f>IF(B19="","",VLOOKUP('Объекты оценки'!BX19,Справочник_ВРИ_Сегментов!$B:$C,2,FALSE))</f>
        <v/>
      </c>
      <c r="BZ19" t="str">
        <f t="shared" si="33"/>
        <v/>
      </c>
      <c r="CA19" t="str">
        <f t="shared" si="28"/>
        <v/>
      </c>
      <c r="CB19" t="str">
        <f t="shared" si="29"/>
        <v/>
      </c>
      <c r="CC19" t="str">
        <f t="shared" si="30"/>
        <v/>
      </c>
    </row>
    <row r="20" spans="1:81" x14ac:dyDescent="0.25">
      <c r="B20" s="11"/>
      <c r="F20" s="11"/>
      <c r="O20" s="11"/>
      <c r="AL20" s="11"/>
      <c r="AP20" t="str">
        <f t="shared" si="0"/>
        <v/>
      </c>
      <c r="AQ20" t="str">
        <f t="shared" si="1"/>
        <v/>
      </c>
      <c r="AR20" t="str">
        <f>IF(B20="","",VLOOKUP(O20,'Населённые пункты 2019'!$H:$P,9,FALSE))</f>
        <v/>
      </c>
      <c r="AS20" s="12" t="str">
        <f>IF(B20="","",VLOOKUP(AR20,'Поправки для МО'!$A:$C,3,FALSE))</f>
        <v/>
      </c>
      <c r="AT20" s="12" t="str">
        <f t="shared" si="2"/>
        <v/>
      </c>
      <c r="AU20" s="12" t="str">
        <f t="shared" si="3"/>
        <v/>
      </c>
      <c r="AV20" s="12" t="str">
        <f t="shared" si="4"/>
        <v/>
      </c>
      <c r="AW20" s="13" t="str">
        <f t="shared" si="5"/>
        <v/>
      </c>
      <c r="AX20" t="str">
        <f t="shared" si="6"/>
        <v/>
      </c>
      <c r="AY20" t="str">
        <f t="shared" si="7"/>
        <v/>
      </c>
      <c r="BB20" t="str">
        <f t="shared" si="31"/>
        <v/>
      </c>
      <c r="BC20" t="str">
        <f t="shared" si="8"/>
        <v/>
      </c>
      <c r="BD20" t="str">
        <f t="shared" si="9"/>
        <v/>
      </c>
      <c r="BE20" t="str">
        <f t="shared" si="10"/>
        <v/>
      </c>
      <c r="BF20" t="str">
        <f t="shared" si="11"/>
        <v/>
      </c>
      <c r="BG20" t="str">
        <f t="shared" si="12"/>
        <v/>
      </c>
      <c r="BH20" t="str">
        <f t="shared" si="13"/>
        <v/>
      </c>
      <c r="BI20" t="str">
        <f t="shared" si="14"/>
        <v/>
      </c>
      <c r="BJ20" s="41" t="str">
        <f t="shared" si="15"/>
        <v/>
      </c>
      <c r="BK20" t="str">
        <f t="shared" si="16"/>
        <v/>
      </c>
      <c r="BL20" t="str">
        <f t="shared" si="17"/>
        <v/>
      </c>
      <c r="BM20" s="15" t="str">
        <f t="shared" si="18"/>
        <v/>
      </c>
      <c r="BN20" s="16" t="str">
        <f t="shared" si="19"/>
        <v/>
      </c>
      <c r="BO20" s="16" t="str">
        <f t="shared" si="20"/>
        <v/>
      </c>
      <c r="BP20" s="17" t="str">
        <f t="shared" si="21"/>
        <v/>
      </c>
      <c r="BQ20" s="17" t="str">
        <f t="shared" si="22"/>
        <v/>
      </c>
      <c r="BR20" s="17" t="str">
        <f t="shared" si="23"/>
        <v/>
      </c>
      <c r="BS20" s="16" t="str">
        <f t="shared" si="24"/>
        <v/>
      </c>
      <c r="BT20" s="18" t="str">
        <f t="shared" si="25"/>
        <v/>
      </c>
      <c r="BU20" t="str">
        <f t="shared" si="32"/>
        <v/>
      </c>
      <c r="BV20" t="str">
        <f t="shared" si="26"/>
        <v/>
      </c>
      <c r="BW20" t="str">
        <f>IF(B20="","",VLOOKUP(BV20,Справочник_ВРИ_Сегментов!$A:$D,4,))</f>
        <v/>
      </c>
      <c r="BX20" t="str">
        <f t="shared" si="27"/>
        <v/>
      </c>
      <c r="BY20" t="str">
        <f>IF(B20="","",VLOOKUP('Объекты оценки'!BX20,Справочник_ВРИ_Сегментов!$B:$C,2,FALSE))</f>
        <v/>
      </c>
      <c r="BZ20" t="str">
        <f t="shared" si="33"/>
        <v/>
      </c>
      <c r="CA20" t="str">
        <f t="shared" si="28"/>
        <v/>
      </c>
      <c r="CB20" t="str">
        <f t="shared" si="29"/>
        <v/>
      </c>
      <c r="CC20" t="str">
        <f t="shared" si="30"/>
        <v/>
      </c>
    </row>
    <row r="21" spans="1:81" x14ac:dyDescent="0.25">
      <c r="B21" s="11"/>
      <c r="F21" s="11"/>
      <c r="O21" s="11"/>
      <c r="AL21" s="11"/>
      <c r="AP21" t="str">
        <f t="shared" si="0"/>
        <v/>
      </c>
      <c r="AQ21" t="str">
        <f t="shared" si="1"/>
        <v/>
      </c>
      <c r="AR21" t="str">
        <f>IF(B21="","",VLOOKUP(O21,'Населённые пункты 2019'!$H:$P,9,FALSE))</f>
        <v/>
      </c>
      <c r="AS21" s="12" t="str">
        <f>IF(B21="","",VLOOKUP(AR21,'Поправки для МО'!$A:$C,3,FALSE))</f>
        <v/>
      </c>
      <c r="AT21" s="12" t="str">
        <f t="shared" si="2"/>
        <v/>
      </c>
      <c r="AU21" s="12" t="str">
        <f t="shared" si="3"/>
        <v/>
      </c>
      <c r="AV21" s="12" t="str">
        <f t="shared" si="4"/>
        <v/>
      </c>
      <c r="AW21" s="13" t="str">
        <f t="shared" si="5"/>
        <v/>
      </c>
      <c r="AX21" t="str">
        <f t="shared" si="6"/>
        <v/>
      </c>
      <c r="AY21" t="str">
        <f t="shared" si="7"/>
        <v/>
      </c>
      <c r="BB21" t="str">
        <f t="shared" si="31"/>
        <v/>
      </c>
      <c r="BC21" t="str">
        <f t="shared" si="8"/>
        <v/>
      </c>
      <c r="BD21" t="str">
        <f t="shared" si="9"/>
        <v/>
      </c>
      <c r="BE21" t="str">
        <f t="shared" si="10"/>
        <v/>
      </c>
      <c r="BF21" t="str">
        <f t="shared" si="11"/>
        <v/>
      </c>
      <c r="BG21" t="str">
        <f t="shared" si="12"/>
        <v/>
      </c>
      <c r="BH21" t="str">
        <f t="shared" si="13"/>
        <v/>
      </c>
      <c r="BI21" t="str">
        <f t="shared" si="14"/>
        <v/>
      </c>
      <c r="BJ21" s="41" t="str">
        <f t="shared" si="15"/>
        <v/>
      </c>
      <c r="BK21" t="str">
        <f t="shared" si="16"/>
        <v/>
      </c>
      <c r="BL21" t="str">
        <f t="shared" si="17"/>
        <v/>
      </c>
      <c r="BM21" s="15" t="str">
        <f t="shared" si="18"/>
        <v/>
      </c>
      <c r="BN21" s="16" t="str">
        <f t="shared" si="19"/>
        <v/>
      </c>
      <c r="BO21" s="16" t="str">
        <f t="shared" si="20"/>
        <v/>
      </c>
      <c r="BP21" s="17" t="str">
        <f t="shared" si="21"/>
        <v/>
      </c>
      <c r="BQ21" s="17" t="str">
        <f t="shared" si="22"/>
        <v/>
      </c>
      <c r="BR21" s="17" t="str">
        <f t="shared" si="23"/>
        <v/>
      </c>
      <c r="BS21" s="16" t="str">
        <f t="shared" si="24"/>
        <v/>
      </c>
      <c r="BT21" s="18" t="str">
        <f t="shared" si="25"/>
        <v/>
      </c>
      <c r="BU21" t="str">
        <f t="shared" si="32"/>
        <v/>
      </c>
      <c r="BV21" t="str">
        <f t="shared" si="26"/>
        <v/>
      </c>
      <c r="BW21" t="str">
        <f>IF(B21="","",VLOOKUP(BV21,Справочник_ВРИ_Сегментов!$A:$D,4,))</f>
        <v/>
      </c>
      <c r="BX21" t="str">
        <f t="shared" si="27"/>
        <v/>
      </c>
      <c r="BY21" t="str">
        <f>IF(B21="","",VLOOKUP('Объекты оценки'!BX21,Справочник_ВРИ_Сегментов!$B:$C,2,FALSE))</f>
        <v/>
      </c>
      <c r="BZ21" t="str">
        <f t="shared" si="33"/>
        <v/>
      </c>
      <c r="CA21" t="str">
        <f t="shared" si="28"/>
        <v/>
      </c>
      <c r="CB21" t="str">
        <f t="shared" si="29"/>
        <v/>
      </c>
      <c r="CC21" t="str">
        <f t="shared" si="30"/>
        <v/>
      </c>
    </row>
    <row r="22" spans="1:81" x14ac:dyDescent="0.25">
      <c r="B22" s="11"/>
      <c r="O22" s="11"/>
      <c r="AL22" s="11"/>
      <c r="AP22" t="str">
        <f t="shared" si="0"/>
        <v/>
      </c>
      <c r="AQ22" t="str">
        <f t="shared" si="1"/>
        <v/>
      </c>
      <c r="AR22" t="str">
        <f>IF(B22="","",VLOOKUP(O22,'Населённые пункты 2019'!$H:$P,9,FALSE))</f>
        <v/>
      </c>
      <c r="AS22" s="12" t="str">
        <f>IF(B22="","",VLOOKUP(AR22,'Поправки для МО'!$A:$C,3,FALSE))</f>
        <v/>
      </c>
      <c r="AT22" s="12" t="str">
        <f t="shared" si="2"/>
        <v/>
      </c>
      <c r="AU22" s="12" t="str">
        <f t="shared" si="3"/>
        <v/>
      </c>
      <c r="AV22" s="12" t="str">
        <f t="shared" si="4"/>
        <v/>
      </c>
      <c r="AW22" s="13" t="str">
        <f t="shared" si="5"/>
        <v/>
      </c>
      <c r="AX22" t="str">
        <f t="shared" si="6"/>
        <v/>
      </c>
      <c r="AY22" t="str">
        <f t="shared" si="7"/>
        <v/>
      </c>
      <c r="BB22" t="str">
        <f t="shared" si="31"/>
        <v/>
      </c>
      <c r="BC22" t="str">
        <f t="shared" si="8"/>
        <v/>
      </c>
      <c r="BD22" t="str">
        <f t="shared" si="9"/>
        <v/>
      </c>
      <c r="BE22" t="str">
        <f t="shared" si="10"/>
        <v/>
      </c>
      <c r="BF22" t="str">
        <f t="shared" si="11"/>
        <v/>
      </c>
      <c r="BG22" t="str">
        <f t="shared" si="12"/>
        <v/>
      </c>
      <c r="BH22" t="str">
        <f t="shared" si="13"/>
        <v/>
      </c>
      <c r="BI22" t="str">
        <f t="shared" si="14"/>
        <v/>
      </c>
      <c r="BJ22" s="41" t="str">
        <f t="shared" si="15"/>
        <v/>
      </c>
      <c r="BK22" t="str">
        <f t="shared" si="16"/>
        <v/>
      </c>
      <c r="BL22" t="str">
        <f t="shared" si="17"/>
        <v/>
      </c>
      <c r="BM22" s="15" t="str">
        <f t="shared" si="18"/>
        <v/>
      </c>
      <c r="BN22" s="16" t="str">
        <f t="shared" si="19"/>
        <v/>
      </c>
      <c r="BO22" s="16" t="str">
        <f t="shared" si="20"/>
        <v/>
      </c>
      <c r="BP22" s="17" t="str">
        <f t="shared" si="21"/>
        <v/>
      </c>
      <c r="BQ22" s="17" t="str">
        <f t="shared" si="22"/>
        <v/>
      </c>
      <c r="BR22" s="17" t="str">
        <f t="shared" si="23"/>
        <v/>
      </c>
      <c r="BS22" s="16" t="str">
        <f t="shared" si="24"/>
        <v/>
      </c>
      <c r="BT22" s="18" t="str">
        <f t="shared" si="25"/>
        <v/>
      </c>
      <c r="BU22" t="str">
        <f t="shared" si="32"/>
        <v/>
      </c>
      <c r="BV22" t="str">
        <f t="shared" si="26"/>
        <v/>
      </c>
      <c r="BW22" t="str">
        <f>IF(B22="","",VLOOKUP(BV22,Справочник_ВРИ_Сегментов!$A:$D,4,))</f>
        <v/>
      </c>
      <c r="BX22" t="str">
        <f t="shared" si="27"/>
        <v/>
      </c>
      <c r="BY22" t="str">
        <f>IF(B22="","",VLOOKUP('Объекты оценки'!BX22,Справочник_ВРИ_Сегментов!$B:$C,2,FALSE))</f>
        <v/>
      </c>
      <c r="BZ22" t="str">
        <f t="shared" si="33"/>
        <v/>
      </c>
      <c r="CA22" t="str">
        <f t="shared" si="28"/>
        <v/>
      </c>
      <c r="CB22" t="str">
        <f t="shared" si="29"/>
        <v/>
      </c>
      <c r="CC22" t="str">
        <f t="shared" si="30"/>
        <v/>
      </c>
    </row>
    <row r="23" spans="1:81" x14ac:dyDescent="0.25">
      <c r="B23" s="11"/>
      <c r="O23" s="11"/>
      <c r="AL23" s="11"/>
      <c r="AP23" t="str">
        <f t="shared" si="0"/>
        <v/>
      </c>
      <c r="AQ23" t="str">
        <f t="shared" si="1"/>
        <v/>
      </c>
      <c r="AR23" t="str">
        <f>IF(B23="","",VLOOKUP(O23,'Населённые пункты 2019'!$H:$P,9,FALSE))</f>
        <v/>
      </c>
      <c r="AS23" s="12" t="str">
        <f>IF(B23="","",VLOOKUP(AR23,'Поправки для МО'!$A:$C,3,FALSE))</f>
        <v/>
      </c>
      <c r="AT23" s="12" t="str">
        <f t="shared" si="2"/>
        <v/>
      </c>
      <c r="AU23" s="12" t="str">
        <f t="shared" si="3"/>
        <v/>
      </c>
      <c r="AV23" s="12" t="str">
        <f t="shared" si="4"/>
        <v/>
      </c>
      <c r="AW23" s="13" t="str">
        <f t="shared" si="5"/>
        <v/>
      </c>
      <c r="AX23" t="str">
        <f t="shared" si="6"/>
        <v/>
      </c>
      <c r="AY23" t="str">
        <f t="shared" si="7"/>
        <v/>
      </c>
      <c r="BB23" t="str">
        <f t="shared" si="31"/>
        <v/>
      </c>
      <c r="BC23" t="str">
        <f t="shared" si="8"/>
        <v/>
      </c>
      <c r="BD23" t="str">
        <f t="shared" si="9"/>
        <v/>
      </c>
      <c r="BE23" t="str">
        <f t="shared" si="10"/>
        <v/>
      </c>
      <c r="BF23" t="str">
        <f t="shared" si="11"/>
        <v/>
      </c>
      <c r="BG23" t="str">
        <f t="shared" si="12"/>
        <v/>
      </c>
      <c r="BH23" t="str">
        <f t="shared" si="13"/>
        <v/>
      </c>
      <c r="BI23" t="str">
        <f t="shared" si="14"/>
        <v/>
      </c>
      <c r="BJ23" s="41" t="str">
        <f t="shared" si="15"/>
        <v/>
      </c>
      <c r="BK23" t="str">
        <f t="shared" si="16"/>
        <v/>
      </c>
      <c r="BL23" t="str">
        <f t="shared" si="17"/>
        <v/>
      </c>
      <c r="BM23" s="15" t="str">
        <f t="shared" si="18"/>
        <v/>
      </c>
      <c r="BN23" s="16" t="str">
        <f t="shared" si="19"/>
        <v/>
      </c>
      <c r="BO23" s="16" t="str">
        <f t="shared" si="20"/>
        <v/>
      </c>
      <c r="BP23" s="17" t="str">
        <f t="shared" si="21"/>
        <v/>
      </c>
      <c r="BQ23" s="17" t="str">
        <f t="shared" si="22"/>
        <v/>
      </c>
      <c r="BR23" s="17" t="str">
        <f t="shared" si="23"/>
        <v/>
      </c>
      <c r="BS23" s="16" t="str">
        <f t="shared" si="24"/>
        <v/>
      </c>
      <c r="BT23" s="18" t="str">
        <f t="shared" si="25"/>
        <v/>
      </c>
      <c r="BU23" t="str">
        <f t="shared" si="32"/>
        <v/>
      </c>
      <c r="BV23" t="str">
        <f t="shared" si="26"/>
        <v/>
      </c>
      <c r="BW23" t="str">
        <f>IF(B23="","",VLOOKUP(BV23,Справочник_ВРИ_Сегментов!$A:$D,4,))</f>
        <v/>
      </c>
      <c r="BX23" t="str">
        <f t="shared" si="27"/>
        <v/>
      </c>
      <c r="BY23" t="str">
        <f>IF(B23="","",VLOOKUP('Объекты оценки'!BX23,Справочник_ВРИ_Сегментов!$B:$C,2,FALSE))</f>
        <v/>
      </c>
      <c r="BZ23" t="str">
        <f t="shared" si="33"/>
        <v/>
      </c>
      <c r="CA23" t="str">
        <f t="shared" si="28"/>
        <v/>
      </c>
      <c r="CB23" t="str">
        <f t="shared" si="29"/>
        <v/>
      </c>
      <c r="CC23" t="str">
        <f t="shared" si="30"/>
        <v/>
      </c>
    </row>
    <row r="24" spans="1:81" x14ac:dyDescent="0.25">
      <c r="B24" s="11"/>
      <c r="O24" s="11"/>
      <c r="AL24" s="11"/>
      <c r="AP24" t="str">
        <f t="shared" si="0"/>
        <v/>
      </c>
      <c r="AQ24" t="str">
        <f t="shared" si="1"/>
        <v/>
      </c>
      <c r="AR24" t="str">
        <f>IF(B24="","",VLOOKUP(O24,'Населённые пункты 2019'!$H:$P,9,FALSE))</f>
        <v/>
      </c>
      <c r="AS24" s="12" t="str">
        <f>IF(B24="","",VLOOKUP(AR24,'Поправки для МО'!$A:$C,3,FALSE))</f>
        <v/>
      </c>
      <c r="AT24" s="12" t="str">
        <f t="shared" si="2"/>
        <v/>
      </c>
      <c r="AU24" s="12" t="str">
        <f t="shared" si="3"/>
        <v/>
      </c>
      <c r="AV24" s="12" t="str">
        <f t="shared" si="4"/>
        <v/>
      </c>
      <c r="AW24" s="13" t="str">
        <f t="shared" si="5"/>
        <v/>
      </c>
      <c r="AX24" t="str">
        <f t="shared" si="6"/>
        <v/>
      </c>
      <c r="AY24" t="str">
        <f t="shared" si="7"/>
        <v/>
      </c>
      <c r="BB24" t="str">
        <f t="shared" si="31"/>
        <v/>
      </c>
      <c r="BC24" t="str">
        <f t="shared" si="8"/>
        <v/>
      </c>
      <c r="BD24" t="str">
        <f t="shared" si="9"/>
        <v/>
      </c>
      <c r="BE24" t="str">
        <f t="shared" si="10"/>
        <v/>
      </c>
      <c r="BF24" t="str">
        <f t="shared" si="11"/>
        <v/>
      </c>
      <c r="BG24" t="str">
        <f t="shared" si="12"/>
        <v/>
      </c>
      <c r="BH24" t="str">
        <f t="shared" si="13"/>
        <v/>
      </c>
      <c r="BI24" t="str">
        <f t="shared" si="14"/>
        <v/>
      </c>
      <c r="BJ24" s="41" t="str">
        <f t="shared" si="15"/>
        <v/>
      </c>
      <c r="BK24" t="str">
        <f t="shared" si="16"/>
        <v/>
      </c>
      <c r="BL24" t="str">
        <f t="shared" si="17"/>
        <v/>
      </c>
      <c r="BM24" s="15" t="str">
        <f t="shared" si="18"/>
        <v/>
      </c>
      <c r="BN24" s="16" t="str">
        <f t="shared" si="19"/>
        <v/>
      </c>
      <c r="BO24" s="16" t="str">
        <f t="shared" si="20"/>
        <v/>
      </c>
      <c r="BP24" s="17" t="str">
        <f t="shared" si="21"/>
        <v/>
      </c>
      <c r="BQ24" s="17" t="str">
        <f t="shared" si="22"/>
        <v/>
      </c>
      <c r="BR24" s="17" t="str">
        <f t="shared" si="23"/>
        <v/>
      </c>
      <c r="BS24" s="16" t="str">
        <f t="shared" si="24"/>
        <v/>
      </c>
      <c r="BT24" s="18" t="str">
        <f t="shared" si="25"/>
        <v/>
      </c>
      <c r="BU24" t="str">
        <f t="shared" si="32"/>
        <v/>
      </c>
      <c r="BV24" t="str">
        <f t="shared" si="26"/>
        <v/>
      </c>
      <c r="BW24" t="str">
        <f>IF(B24="","",VLOOKUP(BV24,Справочник_ВРИ_Сегментов!$A:$D,4,))</f>
        <v/>
      </c>
      <c r="BX24" t="str">
        <f t="shared" si="27"/>
        <v/>
      </c>
      <c r="BY24" t="str">
        <f>IF(B24="","",VLOOKUP('Объекты оценки'!BX24,Справочник_ВРИ_Сегментов!$B:$C,2,FALSE))</f>
        <v/>
      </c>
      <c r="BZ24" t="str">
        <f t="shared" si="33"/>
        <v/>
      </c>
      <c r="CA24" t="str">
        <f t="shared" si="28"/>
        <v/>
      </c>
      <c r="CB24" t="str">
        <f t="shared" si="29"/>
        <v/>
      </c>
      <c r="CC24" t="str">
        <f t="shared" si="30"/>
        <v/>
      </c>
    </row>
    <row r="25" spans="1:81" x14ac:dyDescent="0.25">
      <c r="B25" s="11"/>
      <c r="O25" s="11"/>
      <c r="AL25" s="11"/>
      <c r="AP25" t="str">
        <f t="shared" si="0"/>
        <v/>
      </c>
      <c r="AQ25" t="str">
        <f t="shared" si="1"/>
        <v/>
      </c>
      <c r="AR25" t="str">
        <f>IF(B25="","",VLOOKUP(O25,'Населённые пункты 2019'!$H:$P,9,FALSE))</f>
        <v/>
      </c>
      <c r="AS25" s="12" t="str">
        <f>IF(B25="","",VLOOKUP(AR25,'Поправки для МО'!$A:$C,3,FALSE))</f>
        <v/>
      </c>
      <c r="AT25" s="12" t="str">
        <f t="shared" si="2"/>
        <v/>
      </c>
      <c r="AU25" s="12" t="str">
        <f t="shared" si="3"/>
        <v/>
      </c>
      <c r="AV25" s="12" t="str">
        <f t="shared" si="4"/>
        <v/>
      </c>
      <c r="AW25" s="13" t="str">
        <f t="shared" si="5"/>
        <v/>
      </c>
      <c r="AX25" t="str">
        <f t="shared" si="6"/>
        <v/>
      </c>
      <c r="AY25" t="str">
        <f t="shared" si="7"/>
        <v/>
      </c>
      <c r="BB25" t="str">
        <f t="shared" si="31"/>
        <v/>
      </c>
      <c r="BC25" t="str">
        <f t="shared" si="8"/>
        <v/>
      </c>
      <c r="BD25" t="str">
        <f t="shared" si="9"/>
        <v/>
      </c>
      <c r="BE25" t="str">
        <f t="shared" si="10"/>
        <v/>
      </c>
      <c r="BF25" t="str">
        <f t="shared" si="11"/>
        <v/>
      </c>
      <c r="BG25" t="str">
        <f t="shared" si="12"/>
        <v/>
      </c>
      <c r="BH25" t="str">
        <f t="shared" si="13"/>
        <v/>
      </c>
      <c r="BI25" t="str">
        <f t="shared" si="14"/>
        <v/>
      </c>
      <c r="BJ25" s="41" t="str">
        <f t="shared" si="15"/>
        <v/>
      </c>
      <c r="BK25" t="str">
        <f t="shared" si="16"/>
        <v/>
      </c>
      <c r="BL25" t="str">
        <f t="shared" si="17"/>
        <v/>
      </c>
      <c r="BM25" s="15" t="str">
        <f t="shared" si="18"/>
        <v/>
      </c>
      <c r="BN25" s="16" t="str">
        <f t="shared" si="19"/>
        <v/>
      </c>
      <c r="BO25" s="16" t="str">
        <f t="shared" si="20"/>
        <v/>
      </c>
      <c r="BP25" s="17" t="str">
        <f t="shared" si="21"/>
        <v/>
      </c>
      <c r="BQ25" s="17" t="str">
        <f t="shared" si="22"/>
        <v/>
      </c>
      <c r="BR25" s="17" t="str">
        <f t="shared" si="23"/>
        <v/>
      </c>
      <c r="BS25" s="16" t="str">
        <f t="shared" si="24"/>
        <v/>
      </c>
      <c r="BT25" s="18" t="str">
        <f t="shared" si="25"/>
        <v/>
      </c>
      <c r="BU25" t="str">
        <f t="shared" si="32"/>
        <v/>
      </c>
      <c r="BV25" t="str">
        <f t="shared" si="26"/>
        <v/>
      </c>
      <c r="BW25" t="str">
        <f>IF(B25="","",VLOOKUP(BV25,Справочник_ВРИ_Сегментов!$A:$D,4,))</f>
        <v/>
      </c>
      <c r="BX25" t="str">
        <f t="shared" si="27"/>
        <v/>
      </c>
      <c r="BY25" t="str">
        <f>IF(B25="","",VLOOKUP('Объекты оценки'!BX25,Справочник_ВРИ_Сегментов!$B:$C,2,FALSE))</f>
        <v/>
      </c>
      <c r="BZ25" t="str">
        <f t="shared" si="33"/>
        <v/>
      </c>
      <c r="CA25" t="str">
        <f t="shared" si="28"/>
        <v/>
      </c>
      <c r="CB25" t="str">
        <f t="shared" si="29"/>
        <v/>
      </c>
      <c r="CC25" t="str">
        <f t="shared" si="30"/>
        <v/>
      </c>
    </row>
    <row r="26" spans="1:81" x14ac:dyDescent="0.25">
      <c r="B26" s="11"/>
      <c r="O26" s="11"/>
      <c r="AL26" s="11"/>
      <c r="AP26" t="str">
        <f t="shared" si="0"/>
        <v/>
      </c>
      <c r="AQ26" t="str">
        <f t="shared" si="1"/>
        <v/>
      </c>
      <c r="AR26" t="str">
        <f>IF(B26="","",VLOOKUP(O26,'Населённые пункты 2019'!$H:$P,9,FALSE))</f>
        <v/>
      </c>
      <c r="AS26" s="12" t="str">
        <f>IF(B26="","",VLOOKUP(AR26,'Поправки для МО'!$A:$C,3,FALSE))</f>
        <v/>
      </c>
      <c r="AT26" s="12" t="str">
        <f t="shared" si="2"/>
        <v/>
      </c>
      <c r="AU26" s="12" t="str">
        <f t="shared" si="3"/>
        <v/>
      </c>
      <c r="AV26" s="12" t="str">
        <f t="shared" si="4"/>
        <v/>
      </c>
      <c r="AW26" s="13" t="str">
        <f t="shared" si="5"/>
        <v/>
      </c>
      <c r="AX26" t="str">
        <f t="shared" si="6"/>
        <v/>
      </c>
      <c r="AY26" t="str">
        <f t="shared" si="7"/>
        <v/>
      </c>
      <c r="BB26" t="str">
        <f t="shared" si="31"/>
        <v/>
      </c>
      <c r="BC26" t="str">
        <f t="shared" si="8"/>
        <v/>
      </c>
      <c r="BD26" t="str">
        <f t="shared" si="9"/>
        <v/>
      </c>
      <c r="BE26" t="str">
        <f t="shared" si="10"/>
        <v/>
      </c>
      <c r="BF26" t="str">
        <f t="shared" si="11"/>
        <v/>
      </c>
      <c r="BG26" t="str">
        <f t="shared" si="12"/>
        <v/>
      </c>
      <c r="BH26" t="str">
        <f t="shared" si="13"/>
        <v/>
      </c>
      <c r="BI26" t="str">
        <f t="shared" si="14"/>
        <v/>
      </c>
      <c r="BJ26" s="41" t="str">
        <f t="shared" si="15"/>
        <v/>
      </c>
      <c r="BK26" t="str">
        <f t="shared" si="16"/>
        <v/>
      </c>
      <c r="BL26" t="str">
        <f t="shared" si="17"/>
        <v/>
      </c>
      <c r="BM26" s="15" t="str">
        <f t="shared" si="18"/>
        <v/>
      </c>
      <c r="BN26" s="16" t="str">
        <f t="shared" si="19"/>
        <v/>
      </c>
      <c r="BO26" s="16" t="str">
        <f t="shared" si="20"/>
        <v/>
      </c>
      <c r="BP26" s="17" t="str">
        <f t="shared" si="21"/>
        <v/>
      </c>
      <c r="BQ26" s="17" t="str">
        <f t="shared" si="22"/>
        <v/>
      </c>
      <c r="BR26" s="17" t="str">
        <f t="shared" si="23"/>
        <v/>
      </c>
      <c r="BS26" s="16" t="str">
        <f t="shared" si="24"/>
        <v/>
      </c>
      <c r="BT26" s="18" t="str">
        <f t="shared" si="25"/>
        <v/>
      </c>
      <c r="BU26" t="str">
        <f t="shared" si="32"/>
        <v/>
      </c>
      <c r="BV26" t="str">
        <f t="shared" si="26"/>
        <v/>
      </c>
      <c r="BW26" t="str">
        <f>IF(B26="","",VLOOKUP(BV26,Справочник_ВРИ_Сегментов!$A:$D,4,))</f>
        <v/>
      </c>
      <c r="BX26" t="str">
        <f t="shared" si="27"/>
        <v/>
      </c>
      <c r="BY26" t="str">
        <f>IF(B26="","",VLOOKUP('Объекты оценки'!BX26,Справочник_ВРИ_Сегментов!$B:$C,2,FALSE))</f>
        <v/>
      </c>
      <c r="BZ26" t="str">
        <f t="shared" si="33"/>
        <v/>
      </c>
      <c r="CA26" t="str">
        <f t="shared" si="28"/>
        <v/>
      </c>
      <c r="CB26" t="str">
        <f t="shared" si="29"/>
        <v/>
      </c>
      <c r="CC26" t="str">
        <f t="shared" si="30"/>
        <v/>
      </c>
    </row>
    <row r="27" spans="1:81" x14ac:dyDescent="0.25">
      <c r="B27" s="11"/>
      <c r="O27" s="11"/>
      <c r="AL27" s="11"/>
      <c r="AP27" t="str">
        <f t="shared" si="0"/>
        <v/>
      </c>
      <c r="AQ27" t="str">
        <f t="shared" si="1"/>
        <v/>
      </c>
      <c r="AR27" t="str">
        <f>IF(B27="","",VLOOKUP(O27,'Населённые пункты 2019'!$H:$P,9,FALSE))</f>
        <v/>
      </c>
      <c r="AS27" s="12" t="str">
        <f>IF(B27="","",VLOOKUP(AR27,'Поправки для МО'!$A:$C,3,FALSE))</f>
        <v/>
      </c>
      <c r="AT27" s="12" t="str">
        <f t="shared" si="2"/>
        <v/>
      </c>
      <c r="AU27" s="12" t="str">
        <f t="shared" si="3"/>
        <v/>
      </c>
      <c r="AV27" s="12" t="str">
        <f t="shared" si="4"/>
        <v/>
      </c>
      <c r="AW27" s="13" t="str">
        <f t="shared" si="5"/>
        <v/>
      </c>
      <c r="AX27" t="str">
        <f t="shared" si="6"/>
        <v/>
      </c>
      <c r="AY27" t="str">
        <f t="shared" si="7"/>
        <v/>
      </c>
      <c r="BB27" t="str">
        <f t="shared" si="31"/>
        <v/>
      </c>
      <c r="BC27" t="str">
        <f t="shared" si="8"/>
        <v/>
      </c>
      <c r="BD27" t="str">
        <f t="shared" si="9"/>
        <v/>
      </c>
      <c r="BE27" t="str">
        <f t="shared" si="10"/>
        <v/>
      </c>
      <c r="BF27" t="str">
        <f t="shared" si="11"/>
        <v/>
      </c>
      <c r="BG27" t="str">
        <f t="shared" si="12"/>
        <v/>
      </c>
      <c r="BH27" t="str">
        <f t="shared" si="13"/>
        <v/>
      </c>
      <c r="BI27" t="str">
        <f t="shared" si="14"/>
        <v/>
      </c>
      <c r="BJ27" s="41" t="str">
        <f t="shared" si="15"/>
        <v/>
      </c>
      <c r="BK27" t="str">
        <f t="shared" si="16"/>
        <v/>
      </c>
      <c r="BL27" t="str">
        <f t="shared" si="17"/>
        <v/>
      </c>
      <c r="BM27" s="15" t="str">
        <f t="shared" si="18"/>
        <v/>
      </c>
      <c r="BN27" s="16" t="str">
        <f t="shared" si="19"/>
        <v/>
      </c>
      <c r="BO27" s="16" t="str">
        <f t="shared" si="20"/>
        <v/>
      </c>
      <c r="BP27" s="17" t="str">
        <f t="shared" si="21"/>
        <v/>
      </c>
      <c r="BQ27" s="17" t="str">
        <f t="shared" si="22"/>
        <v/>
      </c>
      <c r="BR27" s="17" t="str">
        <f t="shared" si="23"/>
        <v/>
      </c>
      <c r="BS27" s="16" t="str">
        <f t="shared" si="24"/>
        <v/>
      </c>
      <c r="BT27" s="18" t="str">
        <f t="shared" si="25"/>
        <v/>
      </c>
      <c r="BU27" t="str">
        <f t="shared" si="32"/>
        <v/>
      </c>
      <c r="BV27" t="str">
        <f t="shared" si="26"/>
        <v/>
      </c>
      <c r="BW27" t="str">
        <f>IF(B27="","",VLOOKUP(BV27,Справочник_ВРИ_Сегментов!$A:$D,4,))</f>
        <v/>
      </c>
      <c r="BX27" t="str">
        <f t="shared" si="27"/>
        <v/>
      </c>
      <c r="BY27" t="str">
        <f>IF(B27="","",VLOOKUP('Объекты оценки'!BX27,Справочник_ВРИ_Сегментов!$B:$C,2,FALSE))</f>
        <v/>
      </c>
      <c r="BZ27" t="str">
        <f t="shared" si="33"/>
        <v/>
      </c>
      <c r="CA27" t="str">
        <f t="shared" si="28"/>
        <v/>
      </c>
      <c r="CB27" t="str">
        <f t="shared" si="29"/>
        <v/>
      </c>
      <c r="CC27" t="str">
        <f t="shared" si="30"/>
        <v/>
      </c>
    </row>
    <row r="28" spans="1:81" x14ac:dyDescent="0.25">
      <c r="B28" s="11"/>
      <c r="F28" s="11"/>
      <c r="O28" s="11"/>
      <c r="AL28" s="11"/>
      <c r="AP28" t="str">
        <f t="shared" si="0"/>
        <v/>
      </c>
      <c r="AQ28" t="str">
        <f t="shared" si="1"/>
        <v/>
      </c>
      <c r="AR28" t="str">
        <f>IF(B28="","",VLOOKUP(O28,'Населённые пункты 2019'!$H:$P,9,FALSE))</f>
        <v/>
      </c>
      <c r="AS28" s="12" t="str">
        <f>IF(B28="","",VLOOKUP(AR28,'Поправки для МО'!$A:$C,3,FALSE))</f>
        <v/>
      </c>
      <c r="AT28" s="12" t="str">
        <f t="shared" si="2"/>
        <v/>
      </c>
      <c r="AU28" s="12" t="str">
        <f t="shared" si="3"/>
        <v/>
      </c>
      <c r="AV28" s="12" t="str">
        <f t="shared" si="4"/>
        <v/>
      </c>
      <c r="AW28" s="13" t="str">
        <f t="shared" si="5"/>
        <v/>
      </c>
      <c r="AX28" t="str">
        <f t="shared" si="6"/>
        <v/>
      </c>
      <c r="AY28" t="str">
        <f t="shared" si="7"/>
        <v/>
      </c>
      <c r="BB28" t="str">
        <f t="shared" si="31"/>
        <v/>
      </c>
      <c r="BC28" t="str">
        <f t="shared" si="8"/>
        <v/>
      </c>
      <c r="BD28" t="str">
        <f t="shared" si="9"/>
        <v/>
      </c>
      <c r="BE28" t="str">
        <f t="shared" si="10"/>
        <v/>
      </c>
      <c r="BF28" t="str">
        <f t="shared" si="11"/>
        <v/>
      </c>
      <c r="BG28" t="str">
        <f t="shared" si="12"/>
        <v/>
      </c>
      <c r="BH28" t="str">
        <f t="shared" si="13"/>
        <v/>
      </c>
      <c r="BI28" t="str">
        <f t="shared" si="14"/>
        <v/>
      </c>
      <c r="BJ28" s="41" t="str">
        <f t="shared" si="15"/>
        <v/>
      </c>
      <c r="BK28" t="str">
        <f t="shared" si="16"/>
        <v/>
      </c>
      <c r="BL28" t="str">
        <f t="shared" si="17"/>
        <v/>
      </c>
      <c r="BM28" s="15" t="str">
        <f t="shared" si="18"/>
        <v/>
      </c>
      <c r="BN28" s="16" t="str">
        <f t="shared" si="19"/>
        <v/>
      </c>
      <c r="BO28" s="16" t="str">
        <f t="shared" si="20"/>
        <v/>
      </c>
      <c r="BP28" s="17" t="str">
        <f t="shared" si="21"/>
        <v/>
      </c>
      <c r="BQ28" s="17" t="str">
        <f t="shared" si="22"/>
        <v/>
      </c>
      <c r="BR28" s="17" t="str">
        <f t="shared" si="23"/>
        <v/>
      </c>
      <c r="BS28" s="16" t="str">
        <f t="shared" si="24"/>
        <v/>
      </c>
      <c r="BT28" s="18" t="str">
        <f t="shared" si="25"/>
        <v/>
      </c>
      <c r="BU28" t="str">
        <f t="shared" si="32"/>
        <v/>
      </c>
      <c r="BV28" t="str">
        <f t="shared" si="26"/>
        <v/>
      </c>
      <c r="BW28" t="str">
        <f>IF(B28="","",VLOOKUP(BV28,Справочник_ВРИ_Сегментов!$A:$D,4,))</f>
        <v/>
      </c>
      <c r="BX28" t="str">
        <f t="shared" si="27"/>
        <v/>
      </c>
      <c r="BY28" t="str">
        <f>IF(B28="","",VLOOKUP('Объекты оценки'!BX28,Справочник_ВРИ_Сегментов!$B:$C,2,FALSE))</f>
        <v/>
      </c>
      <c r="BZ28" t="str">
        <f t="shared" si="33"/>
        <v/>
      </c>
      <c r="CA28" t="str">
        <f t="shared" si="28"/>
        <v/>
      </c>
      <c r="CB28" t="str">
        <f t="shared" si="29"/>
        <v/>
      </c>
      <c r="CC28" t="str">
        <f t="shared" si="30"/>
        <v/>
      </c>
    </row>
    <row r="29" spans="1:81" x14ac:dyDescent="0.25">
      <c r="B29" s="11"/>
      <c r="O29" s="11"/>
      <c r="AL29" s="11"/>
      <c r="AP29" t="str">
        <f t="shared" si="0"/>
        <v/>
      </c>
      <c r="AQ29" t="str">
        <f t="shared" si="1"/>
        <v/>
      </c>
      <c r="AR29" t="str">
        <f>IF(B29="","",VLOOKUP(O29,'Населённые пункты 2019'!$H:$P,9,FALSE))</f>
        <v/>
      </c>
      <c r="AS29" s="12" t="str">
        <f>IF(B29="","",VLOOKUP(AR29,'Поправки для МО'!$A:$C,3,FALSE))</f>
        <v/>
      </c>
      <c r="AT29" s="12" t="str">
        <f t="shared" si="2"/>
        <v/>
      </c>
      <c r="AU29" s="12" t="str">
        <f t="shared" si="3"/>
        <v/>
      </c>
      <c r="AV29" s="12" t="str">
        <f t="shared" si="4"/>
        <v/>
      </c>
      <c r="AW29" s="13" t="str">
        <f t="shared" si="5"/>
        <v/>
      </c>
      <c r="AX29" t="str">
        <f t="shared" si="6"/>
        <v/>
      </c>
      <c r="AY29" t="str">
        <f t="shared" si="7"/>
        <v/>
      </c>
      <c r="BB29" t="str">
        <f t="shared" si="31"/>
        <v/>
      </c>
      <c r="BC29" t="str">
        <f t="shared" si="8"/>
        <v/>
      </c>
      <c r="BD29" t="str">
        <f t="shared" si="9"/>
        <v/>
      </c>
      <c r="BE29" t="str">
        <f t="shared" si="10"/>
        <v/>
      </c>
      <c r="BF29" t="str">
        <f t="shared" si="11"/>
        <v/>
      </c>
      <c r="BG29" t="str">
        <f t="shared" si="12"/>
        <v/>
      </c>
      <c r="BH29" t="str">
        <f t="shared" si="13"/>
        <v/>
      </c>
      <c r="BI29" t="str">
        <f t="shared" si="14"/>
        <v/>
      </c>
      <c r="BJ29" s="41" t="str">
        <f t="shared" si="15"/>
        <v/>
      </c>
      <c r="BK29" t="str">
        <f t="shared" si="16"/>
        <v/>
      </c>
      <c r="BL29" t="str">
        <f t="shared" si="17"/>
        <v/>
      </c>
      <c r="BM29" s="15" t="str">
        <f t="shared" si="18"/>
        <v/>
      </c>
      <c r="BN29" s="16" t="str">
        <f t="shared" si="19"/>
        <v/>
      </c>
      <c r="BO29" s="16" t="str">
        <f t="shared" si="20"/>
        <v/>
      </c>
      <c r="BP29" s="17" t="str">
        <f t="shared" si="21"/>
        <v/>
      </c>
      <c r="BQ29" s="17" t="str">
        <f t="shared" si="22"/>
        <v/>
      </c>
      <c r="BR29" s="17" t="str">
        <f t="shared" si="23"/>
        <v/>
      </c>
      <c r="BS29" s="16" t="str">
        <f t="shared" si="24"/>
        <v/>
      </c>
      <c r="BT29" s="18" t="str">
        <f t="shared" si="25"/>
        <v/>
      </c>
      <c r="BU29" t="str">
        <f t="shared" si="32"/>
        <v/>
      </c>
      <c r="BV29" t="str">
        <f t="shared" si="26"/>
        <v/>
      </c>
      <c r="BW29" t="str">
        <f>IF(B29="","",VLOOKUP(BV29,Справочник_ВРИ_Сегментов!$A:$D,4,))</f>
        <v/>
      </c>
      <c r="BX29" t="str">
        <f t="shared" si="27"/>
        <v/>
      </c>
      <c r="BY29" t="str">
        <f>IF(B29="","",VLOOKUP('Объекты оценки'!BX29,Справочник_ВРИ_Сегментов!$B:$C,2,FALSE))</f>
        <v/>
      </c>
      <c r="BZ29" t="str">
        <f t="shared" si="33"/>
        <v/>
      </c>
      <c r="CA29" t="str">
        <f t="shared" si="28"/>
        <v/>
      </c>
      <c r="CB29" t="str">
        <f t="shared" si="29"/>
        <v/>
      </c>
      <c r="CC29" t="str">
        <f t="shared" si="30"/>
        <v/>
      </c>
    </row>
    <row r="30" spans="1:81" x14ac:dyDescent="0.25">
      <c r="B30" s="11"/>
      <c r="O30" s="11"/>
      <c r="AL30" s="11"/>
      <c r="AP30" t="str">
        <f t="shared" si="0"/>
        <v/>
      </c>
      <c r="AQ30" t="str">
        <f t="shared" si="1"/>
        <v/>
      </c>
      <c r="AR30" t="str">
        <f>IF(B30="","",VLOOKUP(O30,'Населённые пункты 2019'!$H:$P,9,FALSE))</f>
        <v/>
      </c>
      <c r="AS30" s="12" t="str">
        <f>IF(B30="","",VLOOKUP(AR30,'Поправки для МО'!$A:$C,3,FALSE))</f>
        <v/>
      </c>
      <c r="AT30" s="12" t="str">
        <f t="shared" si="2"/>
        <v/>
      </c>
      <c r="AU30" s="12" t="str">
        <f t="shared" si="3"/>
        <v/>
      </c>
      <c r="AV30" s="12" t="str">
        <f t="shared" si="4"/>
        <v/>
      </c>
      <c r="AW30" s="13" t="str">
        <f t="shared" si="5"/>
        <v/>
      </c>
      <c r="AX30" t="str">
        <f t="shared" si="6"/>
        <v/>
      </c>
      <c r="AY30" t="str">
        <f t="shared" si="7"/>
        <v/>
      </c>
      <c r="BB30" t="str">
        <f t="shared" si="31"/>
        <v/>
      </c>
      <c r="BC30" t="str">
        <f t="shared" si="8"/>
        <v/>
      </c>
      <c r="BD30" t="str">
        <f t="shared" si="9"/>
        <v/>
      </c>
      <c r="BE30" t="str">
        <f t="shared" si="10"/>
        <v/>
      </c>
      <c r="BF30" t="str">
        <f t="shared" si="11"/>
        <v/>
      </c>
      <c r="BG30" t="str">
        <f t="shared" si="12"/>
        <v/>
      </c>
      <c r="BH30" t="str">
        <f t="shared" si="13"/>
        <v/>
      </c>
      <c r="BI30" t="str">
        <f t="shared" si="14"/>
        <v/>
      </c>
      <c r="BJ30" s="41" t="str">
        <f t="shared" si="15"/>
        <v/>
      </c>
      <c r="BK30" t="str">
        <f t="shared" si="16"/>
        <v/>
      </c>
      <c r="BL30" t="str">
        <f t="shared" si="17"/>
        <v/>
      </c>
      <c r="BM30" s="15" t="str">
        <f t="shared" si="18"/>
        <v/>
      </c>
      <c r="BN30" s="16" t="str">
        <f t="shared" si="19"/>
        <v/>
      </c>
      <c r="BO30" s="16" t="str">
        <f t="shared" si="20"/>
        <v/>
      </c>
      <c r="BP30" s="17" t="str">
        <f t="shared" si="21"/>
        <v/>
      </c>
      <c r="BQ30" s="17" t="str">
        <f t="shared" si="22"/>
        <v/>
      </c>
      <c r="BR30" s="17" t="str">
        <f t="shared" si="23"/>
        <v/>
      </c>
      <c r="BS30" s="16" t="str">
        <f t="shared" si="24"/>
        <v/>
      </c>
      <c r="BT30" s="18" t="str">
        <f t="shared" si="25"/>
        <v/>
      </c>
      <c r="BU30" t="str">
        <f t="shared" si="32"/>
        <v/>
      </c>
      <c r="BV30" t="str">
        <f t="shared" si="26"/>
        <v/>
      </c>
      <c r="BW30" t="str">
        <f>IF(B30="","",VLOOKUP(BV30,Справочник_ВРИ_Сегментов!$A:$D,4,))</f>
        <v/>
      </c>
      <c r="BX30" t="str">
        <f t="shared" si="27"/>
        <v/>
      </c>
      <c r="BY30" t="str">
        <f>IF(B30="","",VLOOKUP('Объекты оценки'!BX30,Справочник_ВРИ_Сегментов!$B:$C,2,FALSE))</f>
        <v/>
      </c>
      <c r="BZ30" t="str">
        <f t="shared" si="33"/>
        <v/>
      </c>
      <c r="CA30" t="str">
        <f t="shared" si="28"/>
        <v/>
      </c>
      <c r="CB30" t="str">
        <f t="shared" si="29"/>
        <v/>
      </c>
      <c r="CC30" t="str">
        <f t="shared" si="30"/>
        <v/>
      </c>
    </row>
    <row r="31" spans="1:81" x14ac:dyDescent="0.25">
      <c r="B31" s="11"/>
      <c r="O31" s="11"/>
      <c r="AL31" s="11"/>
      <c r="AP31" t="str">
        <f t="shared" si="0"/>
        <v/>
      </c>
      <c r="AQ31" t="str">
        <f t="shared" si="1"/>
        <v/>
      </c>
      <c r="AR31" t="str">
        <f>IF(B31="","",VLOOKUP(O31,'Населённые пункты 2019'!$H:$P,9,FALSE))</f>
        <v/>
      </c>
      <c r="AS31" s="12" t="str">
        <f>IF(B31="","",VLOOKUP(AR31,'Поправки для МО'!$A:$C,3,FALSE))</f>
        <v/>
      </c>
      <c r="AT31" s="12" t="str">
        <f t="shared" si="2"/>
        <v/>
      </c>
      <c r="AU31" s="12" t="str">
        <f t="shared" si="3"/>
        <v/>
      </c>
      <c r="AV31" s="12" t="str">
        <f t="shared" si="4"/>
        <v/>
      </c>
      <c r="AW31" s="13" t="str">
        <f t="shared" si="5"/>
        <v/>
      </c>
      <c r="AX31" t="str">
        <f t="shared" si="6"/>
        <v/>
      </c>
      <c r="AY31" t="str">
        <f t="shared" si="7"/>
        <v/>
      </c>
      <c r="BB31" t="str">
        <f t="shared" si="31"/>
        <v/>
      </c>
      <c r="BC31" t="str">
        <f t="shared" si="8"/>
        <v/>
      </c>
      <c r="BD31" t="str">
        <f t="shared" si="9"/>
        <v/>
      </c>
      <c r="BE31" t="str">
        <f t="shared" si="10"/>
        <v/>
      </c>
      <c r="BF31" t="str">
        <f t="shared" si="11"/>
        <v/>
      </c>
      <c r="BG31" t="str">
        <f t="shared" si="12"/>
        <v/>
      </c>
      <c r="BH31" t="str">
        <f t="shared" si="13"/>
        <v/>
      </c>
      <c r="BI31" t="str">
        <f t="shared" si="14"/>
        <v/>
      </c>
      <c r="BJ31" s="41" t="str">
        <f t="shared" si="15"/>
        <v/>
      </c>
      <c r="BK31" t="str">
        <f t="shared" si="16"/>
        <v/>
      </c>
      <c r="BL31" t="str">
        <f t="shared" si="17"/>
        <v/>
      </c>
      <c r="BM31" s="15" t="str">
        <f t="shared" si="18"/>
        <v/>
      </c>
      <c r="BN31" s="16" t="str">
        <f t="shared" si="19"/>
        <v/>
      </c>
      <c r="BO31" s="16" t="str">
        <f t="shared" si="20"/>
        <v/>
      </c>
      <c r="BP31" s="17" t="str">
        <f t="shared" si="21"/>
        <v/>
      </c>
      <c r="BQ31" s="17" t="str">
        <f t="shared" si="22"/>
        <v/>
      </c>
      <c r="BR31" s="17" t="str">
        <f t="shared" si="23"/>
        <v/>
      </c>
      <c r="BS31" s="16" t="str">
        <f t="shared" si="24"/>
        <v/>
      </c>
      <c r="BT31" s="18" t="str">
        <f t="shared" si="25"/>
        <v/>
      </c>
      <c r="BU31" t="str">
        <f t="shared" si="32"/>
        <v/>
      </c>
      <c r="BV31" t="str">
        <f t="shared" si="26"/>
        <v/>
      </c>
      <c r="BW31" t="str">
        <f>IF(B31="","",VLOOKUP(BV31,Справочник_ВРИ_Сегментов!$A:$D,4,))</f>
        <v/>
      </c>
      <c r="BX31" t="str">
        <f t="shared" si="27"/>
        <v/>
      </c>
      <c r="BY31" t="str">
        <f>IF(B31="","",VLOOKUP('Объекты оценки'!BX31,Справочник_ВРИ_Сегментов!$B:$C,2,FALSE))</f>
        <v/>
      </c>
      <c r="BZ31" t="str">
        <f t="shared" si="33"/>
        <v/>
      </c>
      <c r="CA31" t="str">
        <f t="shared" si="28"/>
        <v/>
      </c>
      <c r="CB31" t="str">
        <f t="shared" si="29"/>
        <v/>
      </c>
      <c r="CC31" t="str">
        <f t="shared" si="30"/>
        <v/>
      </c>
    </row>
    <row r="32" spans="1:81" x14ac:dyDescent="0.25">
      <c r="B32" s="11"/>
      <c r="O32" s="11"/>
      <c r="AL32" s="11"/>
      <c r="AP32" t="str">
        <f t="shared" si="0"/>
        <v/>
      </c>
      <c r="AQ32" t="str">
        <f t="shared" si="1"/>
        <v/>
      </c>
      <c r="AR32" t="str">
        <f>IF(B32="","",VLOOKUP(O32,'Населённые пункты 2019'!$H:$P,9,FALSE))</f>
        <v/>
      </c>
      <c r="AS32" s="12" t="str">
        <f>IF(B32="","",VLOOKUP(AR32,'Поправки для МО'!$A:$C,3,FALSE))</f>
        <v/>
      </c>
      <c r="AT32" s="12" t="str">
        <f t="shared" si="2"/>
        <v/>
      </c>
      <c r="AU32" s="12" t="str">
        <f t="shared" si="3"/>
        <v/>
      </c>
      <c r="AV32" s="12" t="str">
        <f t="shared" si="4"/>
        <v/>
      </c>
      <c r="AW32" s="13" t="str">
        <f t="shared" si="5"/>
        <v/>
      </c>
      <c r="AX32" t="str">
        <f t="shared" si="6"/>
        <v/>
      </c>
      <c r="AY32" t="str">
        <f t="shared" si="7"/>
        <v/>
      </c>
      <c r="BB32" t="str">
        <f t="shared" si="31"/>
        <v/>
      </c>
      <c r="BC32" t="str">
        <f t="shared" si="8"/>
        <v/>
      </c>
      <c r="BD32" t="str">
        <f t="shared" si="9"/>
        <v/>
      </c>
      <c r="BE32" t="str">
        <f t="shared" si="10"/>
        <v/>
      </c>
      <c r="BF32" t="str">
        <f t="shared" si="11"/>
        <v/>
      </c>
      <c r="BG32" t="str">
        <f t="shared" si="12"/>
        <v/>
      </c>
      <c r="BH32" t="str">
        <f t="shared" si="13"/>
        <v/>
      </c>
      <c r="BI32" t="str">
        <f t="shared" si="14"/>
        <v/>
      </c>
      <c r="BJ32" s="41" t="str">
        <f t="shared" si="15"/>
        <v/>
      </c>
      <c r="BK32" t="str">
        <f t="shared" si="16"/>
        <v/>
      </c>
      <c r="BL32" t="str">
        <f t="shared" si="17"/>
        <v/>
      </c>
      <c r="BM32" s="15" t="str">
        <f t="shared" si="18"/>
        <v/>
      </c>
      <c r="BN32" s="16" t="str">
        <f t="shared" si="19"/>
        <v/>
      </c>
      <c r="BO32" s="16" t="str">
        <f t="shared" si="20"/>
        <v/>
      </c>
      <c r="BP32" s="17" t="str">
        <f t="shared" si="21"/>
        <v/>
      </c>
      <c r="BQ32" s="17" t="str">
        <f t="shared" si="22"/>
        <v/>
      </c>
      <c r="BR32" s="17" t="str">
        <f t="shared" si="23"/>
        <v/>
      </c>
      <c r="BS32" s="16" t="str">
        <f t="shared" si="24"/>
        <v/>
      </c>
      <c r="BT32" s="18" t="str">
        <f t="shared" si="25"/>
        <v/>
      </c>
      <c r="BU32" t="str">
        <f t="shared" si="32"/>
        <v/>
      </c>
      <c r="BV32" t="str">
        <f t="shared" si="26"/>
        <v/>
      </c>
      <c r="BW32" t="str">
        <f>IF(B32="","",VLOOKUP(BV32,Справочник_ВРИ_Сегментов!$A:$D,4,))</f>
        <v/>
      </c>
      <c r="BX32" t="str">
        <f t="shared" si="27"/>
        <v/>
      </c>
      <c r="BY32" t="str">
        <f>IF(B32="","",VLOOKUP('Объекты оценки'!BX32,Справочник_ВРИ_Сегментов!$B:$C,2,FALSE))</f>
        <v/>
      </c>
      <c r="BZ32" t="str">
        <f t="shared" si="33"/>
        <v/>
      </c>
      <c r="CA32" t="str">
        <f t="shared" si="28"/>
        <v/>
      </c>
      <c r="CB32" t="str">
        <f t="shared" si="29"/>
        <v/>
      </c>
      <c r="CC32" t="str">
        <f t="shared" si="30"/>
        <v/>
      </c>
    </row>
    <row r="33" spans="2:81" x14ac:dyDescent="0.25">
      <c r="B33" s="11"/>
      <c r="O33" s="11"/>
      <c r="AL33" s="11"/>
      <c r="AP33" t="str">
        <f t="shared" si="0"/>
        <v/>
      </c>
      <c r="AQ33" t="str">
        <f t="shared" si="1"/>
        <v/>
      </c>
      <c r="AR33" t="str">
        <f>IF(B33="","",VLOOKUP(O33,'Населённые пункты 2019'!$H:$P,9,FALSE))</f>
        <v/>
      </c>
      <c r="AS33" s="12" t="str">
        <f>IF(B33="","",VLOOKUP(AR33,'Поправки для МО'!$A:$C,3,FALSE))</f>
        <v/>
      </c>
      <c r="AT33" s="12" t="str">
        <f t="shared" si="2"/>
        <v/>
      </c>
      <c r="AU33" s="12" t="str">
        <f t="shared" si="3"/>
        <v/>
      </c>
      <c r="AV33" s="12" t="str">
        <f t="shared" si="4"/>
        <v/>
      </c>
      <c r="AW33" s="13" t="str">
        <f t="shared" si="5"/>
        <v/>
      </c>
      <c r="AX33" t="str">
        <f t="shared" si="6"/>
        <v/>
      </c>
      <c r="AY33" t="str">
        <f t="shared" si="7"/>
        <v/>
      </c>
      <c r="BB33" t="str">
        <f t="shared" si="31"/>
        <v/>
      </c>
      <c r="BC33" t="str">
        <f t="shared" si="8"/>
        <v/>
      </c>
      <c r="BD33" t="str">
        <f t="shared" si="9"/>
        <v/>
      </c>
      <c r="BE33" t="str">
        <f t="shared" si="10"/>
        <v/>
      </c>
      <c r="BF33" t="str">
        <f t="shared" si="11"/>
        <v/>
      </c>
      <c r="BG33" t="str">
        <f t="shared" si="12"/>
        <v/>
      </c>
      <c r="BH33" t="str">
        <f t="shared" si="13"/>
        <v/>
      </c>
      <c r="BI33" t="str">
        <f t="shared" si="14"/>
        <v/>
      </c>
      <c r="BJ33" s="41" t="str">
        <f t="shared" si="15"/>
        <v/>
      </c>
      <c r="BK33" t="str">
        <f t="shared" si="16"/>
        <v/>
      </c>
      <c r="BL33" t="str">
        <f t="shared" si="17"/>
        <v/>
      </c>
      <c r="BM33" s="15" t="str">
        <f t="shared" si="18"/>
        <v/>
      </c>
      <c r="BN33" s="16" t="str">
        <f t="shared" si="19"/>
        <v/>
      </c>
      <c r="BO33" s="16" t="str">
        <f t="shared" si="20"/>
        <v/>
      </c>
      <c r="BP33" s="17" t="str">
        <f t="shared" si="21"/>
        <v/>
      </c>
      <c r="BQ33" s="17" t="str">
        <f t="shared" si="22"/>
        <v/>
      </c>
      <c r="BR33" s="17" t="str">
        <f t="shared" si="23"/>
        <v/>
      </c>
      <c r="BS33" s="16" t="str">
        <f t="shared" si="24"/>
        <v/>
      </c>
      <c r="BT33" s="18" t="str">
        <f t="shared" si="25"/>
        <v/>
      </c>
      <c r="BU33" t="str">
        <f t="shared" si="32"/>
        <v/>
      </c>
      <c r="BV33" t="str">
        <f t="shared" si="26"/>
        <v/>
      </c>
      <c r="BW33" t="str">
        <f>IF(B33="","",VLOOKUP(BV33,Справочник_ВРИ_Сегментов!$A:$D,4,))</f>
        <v/>
      </c>
      <c r="BX33" t="str">
        <f t="shared" si="27"/>
        <v/>
      </c>
      <c r="BY33" t="str">
        <f>IF(B33="","",VLOOKUP('Объекты оценки'!BX33,Справочник_ВРИ_Сегментов!$B:$C,2,FALSE))</f>
        <v/>
      </c>
      <c r="BZ33" t="str">
        <f t="shared" si="33"/>
        <v/>
      </c>
      <c r="CA33" t="str">
        <f t="shared" si="28"/>
        <v/>
      </c>
      <c r="CB33" t="str">
        <f t="shared" si="29"/>
        <v/>
      </c>
      <c r="CC33" t="str">
        <f t="shared" si="30"/>
        <v/>
      </c>
    </row>
    <row r="34" spans="2:81" x14ac:dyDescent="0.25">
      <c r="B34" s="11"/>
      <c r="O34" s="11"/>
      <c r="AL34" s="11"/>
      <c r="AP34" t="str">
        <f t="shared" si="0"/>
        <v/>
      </c>
      <c r="AQ34" t="str">
        <f t="shared" si="1"/>
        <v/>
      </c>
      <c r="AR34" t="str">
        <f>IF(B34="","",VLOOKUP(O34,'Населённые пункты 2019'!$H:$P,9,FALSE))</f>
        <v/>
      </c>
      <c r="AS34" s="12" t="str">
        <f>IF(B34="","",VLOOKUP(AR34,'Поправки для МО'!$A:$C,3,FALSE))</f>
        <v/>
      </c>
      <c r="AT34" s="12" t="str">
        <f t="shared" si="2"/>
        <v/>
      </c>
      <c r="AU34" s="12" t="str">
        <f t="shared" si="3"/>
        <v/>
      </c>
      <c r="AV34" s="12" t="str">
        <f t="shared" si="4"/>
        <v/>
      </c>
      <c r="AW34" s="13" t="str">
        <f t="shared" si="5"/>
        <v/>
      </c>
      <c r="AX34" t="str">
        <f t="shared" si="6"/>
        <v/>
      </c>
      <c r="AY34" t="str">
        <f t="shared" si="7"/>
        <v/>
      </c>
      <c r="BB34" t="str">
        <f t="shared" si="31"/>
        <v/>
      </c>
      <c r="BC34" t="str">
        <f t="shared" si="8"/>
        <v/>
      </c>
      <c r="BD34" t="str">
        <f t="shared" si="9"/>
        <v/>
      </c>
      <c r="BE34" t="str">
        <f t="shared" si="10"/>
        <v/>
      </c>
      <c r="BF34" t="str">
        <f t="shared" si="11"/>
        <v/>
      </c>
      <c r="BG34" t="str">
        <f t="shared" si="12"/>
        <v/>
      </c>
      <c r="BH34" t="str">
        <f t="shared" si="13"/>
        <v/>
      </c>
      <c r="BI34" t="str">
        <f t="shared" si="14"/>
        <v/>
      </c>
      <c r="BJ34" s="41" t="str">
        <f t="shared" si="15"/>
        <v/>
      </c>
      <c r="BK34" t="str">
        <f t="shared" si="16"/>
        <v/>
      </c>
      <c r="BL34" t="str">
        <f t="shared" si="17"/>
        <v/>
      </c>
      <c r="BM34" s="15" t="str">
        <f t="shared" si="18"/>
        <v/>
      </c>
      <c r="BN34" s="16" t="str">
        <f t="shared" si="19"/>
        <v/>
      </c>
      <c r="BO34" s="16" t="str">
        <f t="shared" si="20"/>
        <v/>
      </c>
      <c r="BP34" s="17" t="str">
        <f t="shared" si="21"/>
        <v/>
      </c>
      <c r="BQ34" s="17" t="str">
        <f t="shared" si="22"/>
        <v/>
      </c>
      <c r="BR34" s="17" t="str">
        <f t="shared" si="23"/>
        <v/>
      </c>
      <c r="BS34" s="16" t="str">
        <f t="shared" si="24"/>
        <v/>
      </c>
      <c r="BT34" s="18" t="str">
        <f t="shared" si="25"/>
        <v/>
      </c>
      <c r="BU34" t="str">
        <f t="shared" si="32"/>
        <v/>
      </c>
      <c r="BV34" t="str">
        <f t="shared" si="26"/>
        <v/>
      </c>
      <c r="BW34" t="str">
        <f>IF(B34="","",VLOOKUP(BV34,Справочник_ВРИ_Сегментов!$A:$D,4,))</f>
        <v/>
      </c>
      <c r="BX34" t="str">
        <f t="shared" si="27"/>
        <v/>
      </c>
      <c r="BY34" t="str">
        <f>IF(B34="","",VLOOKUP('Объекты оценки'!BX34,Справочник_ВРИ_Сегментов!$B:$C,2,FALSE))</f>
        <v/>
      </c>
      <c r="BZ34" t="str">
        <f t="shared" si="33"/>
        <v/>
      </c>
      <c r="CA34" t="str">
        <f t="shared" si="28"/>
        <v/>
      </c>
      <c r="CB34" t="str">
        <f t="shared" si="29"/>
        <v/>
      </c>
      <c r="CC34" t="str">
        <f t="shared" si="30"/>
        <v/>
      </c>
    </row>
    <row r="35" spans="2:81" x14ac:dyDescent="0.25">
      <c r="B35" s="11"/>
      <c r="O35" s="11"/>
      <c r="AL35" s="11"/>
      <c r="AP35" t="str">
        <f t="shared" si="0"/>
        <v/>
      </c>
      <c r="AQ35" t="str">
        <f t="shared" si="1"/>
        <v/>
      </c>
      <c r="AR35" t="str">
        <f>IF(B35="","",VLOOKUP(O35,'Населённые пункты 2019'!$H:$P,9,FALSE))</f>
        <v/>
      </c>
      <c r="AS35" s="12" t="str">
        <f>IF(B35="","",VLOOKUP(AR35,'Поправки для МО'!$A:$C,3,FALSE))</f>
        <v/>
      </c>
      <c r="AT35" s="12" t="str">
        <f t="shared" si="2"/>
        <v/>
      </c>
      <c r="AU35" s="12" t="str">
        <f t="shared" si="3"/>
        <v/>
      </c>
      <c r="AV35" s="12" t="str">
        <f t="shared" si="4"/>
        <v/>
      </c>
      <c r="AW35" s="13" t="str">
        <f t="shared" si="5"/>
        <v/>
      </c>
      <c r="AX35" t="str">
        <f t="shared" si="6"/>
        <v/>
      </c>
      <c r="AY35" t="str">
        <f t="shared" si="7"/>
        <v/>
      </c>
      <c r="BB35" t="str">
        <f t="shared" si="31"/>
        <v/>
      </c>
      <c r="BC35" t="str">
        <f t="shared" si="8"/>
        <v/>
      </c>
      <c r="BD35" t="str">
        <f t="shared" si="9"/>
        <v/>
      </c>
      <c r="BE35" t="str">
        <f t="shared" si="10"/>
        <v/>
      </c>
      <c r="BF35" t="str">
        <f t="shared" si="11"/>
        <v/>
      </c>
      <c r="BG35" t="str">
        <f t="shared" si="12"/>
        <v/>
      </c>
      <c r="BH35" t="str">
        <f t="shared" si="13"/>
        <v/>
      </c>
      <c r="BI35" t="str">
        <f t="shared" si="14"/>
        <v/>
      </c>
      <c r="BJ35" s="41" t="str">
        <f t="shared" si="15"/>
        <v/>
      </c>
      <c r="BK35" t="str">
        <f t="shared" si="16"/>
        <v/>
      </c>
      <c r="BL35" t="str">
        <f t="shared" si="17"/>
        <v/>
      </c>
      <c r="BM35" s="15" t="str">
        <f t="shared" si="18"/>
        <v/>
      </c>
      <c r="BN35" s="16" t="str">
        <f t="shared" si="19"/>
        <v/>
      </c>
      <c r="BO35" s="16" t="str">
        <f t="shared" si="20"/>
        <v/>
      </c>
      <c r="BP35" s="17" t="str">
        <f t="shared" si="21"/>
        <v/>
      </c>
      <c r="BQ35" s="17" t="str">
        <f t="shared" si="22"/>
        <v/>
      </c>
      <c r="BR35" s="17" t="str">
        <f t="shared" si="23"/>
        <v/>
      </c>
      <c r="BS35" s="16" t="str">
        <f t="shared" si="24"/>
        <v/>
      </c>
      <c r="BT35" s="18" t="str">
        <f t="shared" si="25"/>
        <v/>
      </c>
      <c r="BU35" t="str">
        <f t="shared" si="32"/>
        <v/>
      </c>
      <c r="BV35" t="str">
        <f t="shared" si="26"/>
        <v/>
      </c>
      <c r="BW35" t="str">
        <f>IF(B35="","",VLOOKUP(BV35,Справочник_ВРИ_Сегментов!$A:$D,4,))</f>
        <v/>
      </c>
      <c r="BX35" t="str">
        <f t="shared" si="27"/>
        <v/>
      </c>
      <c r="BY35" t="str">
        <f>IF(B35="","",VLOOKUP('Объекты оценки'!BX35,Справочник_ВРИ_Сегментов!$B:$C,2,FALSE))</f>
        <v/>
      </c>
      <c r="BZ35" t="str">
        <f t="shared" si="33"/>
        <v/>
      </c>
      <c r="CA35" t="str">
        <f t="shared" si="28"/>
        <v/>
      </c>
      <c r="CB35" t="str">
        <f t="shared" si="29"/>
        <v/>
      </c>
      <c r="CC35" t="str">
        <f t="shared" si="30"/>
        <v/>
      </c>
    </row>
    <row r="36" spans="2:81" x14ac:dyDescent="0.25">
      <c r="B36" s="11"/>
      <c r="O36" s="11"/>
      <c r="AL36" s="11"/>
      <c r="AP36" t="str">
        <f t="shared" si="0"/>
        <v/>
      </c>
      <c r="AQ36" t="str">
        <f t="shared" si="1"/>
        <v/>
      </c>
      <c r="AR36" t="str">
        <f>IF(B36="","",VLOOKUP(O36,'Населённые пункты 2019'!$H:$P,9,FALSE))</f>
        <v/>
      </c>
      <c r="AS36" s="12" t="str">
        <f>IF(B36="","",VLOOKUP(AR36,'Поправки для МО'!$A:$C,3,FALSE))</f>
        <v/>
      </c>
      <c r="AT36" s="12" t="str">
        <f t="shared" si="2"/>
        <v/>
      </c>
      <c r="AU36" s="12" t="str">
        <f t="shared" si="3"/>
        <v/>
      </c>
      <c r="AV36" s="12" t="str">
        <f t="shared" si="4"/>
        <v/>
      </c>
      <c r="AW36" s="13" t="str">
        <f t="shared" si="5"/>
        <v/>
      </c>
      <c r="AX36" t="str">
        <f t="shared" si="6"/>
        <v/>
      </c>
      <c r="AY36" t="str">
        <f t="shared" si="7"/>
        <v/>
      </c>
      <c r="BB36" t="str">
        <f t="shared" si="31"/>
        <v/>
      </c>
      <c r="BC36" t="str">
        <f t="shared" si="8"/>
        <v/>
      </c>
      <c r="BD36" t="str">
        <f t="shared" si="9"/>
        <v/>
      </c>
      <c r="BE36" t="str">
        <f t="shared" si="10"/>
        <v/>
      </c>
      <c r="BF36" t="str">
        <f t="shared" si="11"/>
        <v/>
      </c>
      <c r="BG36" t="str">
        <f t="shared" si="12"/>
        <v/>
      </c>
      <c r="BH36" t="str">
        <f t="shared" si="13"/>
        <v/>
      </c>
      <c r="BI36" t="str">
        <f t="shared" si="14"/>
        <v/>
      </c>
      <c r="BJ36" s="41" t="str">
        <f t="shared" si="15"/>
        <v/>
      </c>
      <c r="BK36" t="str">
        <f t="shared" si="16"/>
        <v/>
      </c>
      <c r="BL36" t="str">
        <f t="shared" si="17"/>
        <v/>
      </c>
      <c r="BM36" s="15" t="str">
        <f t="shared" si="18"/>
        <v/>
      </c>
      <c r="BN36" s="16" t="str">
        <f t="shared" si="19"/>
        <v/>
      </c>
      <c r="BO36" s="16" t="str">
        <f t="shared" si="20"/>
        <v/>
      </c>
      <c r="BP36" s="17" t="str">
        <f t="shared" si="21"/>
        <v/>
      </c>
      <c r="BQ36" s="17" t="str">
        <f t="shared" si="22"/>
        <v/>
      </c>
      <c r="BR36" s="17" t="str">
        <f t="shared" si="23"/>
        <v/>
      </c>
      <c r="BS36" s="16" t="str">
        <f t="shared" si="24"/>
        <v/>
      </c>
      <c r="BT36" s="18" t="str">
        <f t="shared" si="25"/>
        <v/>
      </c>
      <c r="BU36" t="str">
        <f t="shared" si="32"/>
        <v/>
      </c>
      <c r="BV36" t="str">
        <f t="shared" si="26"/>
        <v/>
      </c>
      <c r="BW36" t="str">
        <f>IF(B36="","",VLOOKUP(BV36,Справочник_ВРИ_Сегментов!$A:$D,4,))</f>
        <v/>
      </c>
      <c r="BX36" t="str">
        <f t="shared" si="27"/>
        <v/>
      </c>
      <c r="BY36" t="str">
        <f>IF(B36="","",VLOOKUP('Объекты оценки'!BX36,Справочник_ВРИ_Сегментов!$B:$C,2,FALSE))</f>
        <v/>
      </c>
      <c r="BZ36" t="str">
        <f t="shared" si="33"/>
        <v/>
      </c>
      <c r="CA36" t="str">
        <f t="shared" si="28"/>
        <v/>
      </c>
      <c r="CB36" t="str">
        <f t="shared" si="29"/>
        <v/>
      </c>
      <c r="CC36" t="str">
        <f t="shared" si="30"/>
        <v/>
      </c>
    </row>
    <row r="37" spans="2:81" x14ac:dyDescent="0.25">
      <c r="B37" s="11"/>
      <c r="O37" s="11"/>
      <c r="AL37" s="11"/>
      <c r="AP37" t="str">
        <f t="shared" si="0"/>
        <v/>
      </c>
      <c r="AQ37" t="str">
        <f t="shared" si="1"/>
        <v/>
      </c>
      <c r="AR37" t="str">
        <f>IF(B37="","",VLOOKUP(O37,'Населённые пункты 2019'!$H:$P,9,FALSE))</f>
        <v/>
      </c>
      <c r="AS37" s="12" t="str">
        <f>IF(B37="","",VLOOKUP(AR37,'Поправки для МО'!$A:$C,3,FALSE))</f>
        <v/>
      </c>
      <c r="AT37" s="12" t="str">
        <f t="shared" si="2"/>
        <v/>
      </c>
      <c r="AU37" s="12" t="str">
        <f t="shared" si="3"/>
        <v/>
      </c>
      <c r="AV37" s="12" t="str">
        <f t="shared" si="4"/>
        <v/>
      </c>
      <c r="AW37" s="13" t="str">
        <f t="shared" si="5"/>
        <v/>
      </c>
      <c r="AX37" t="str">
        <f t="shared" si="6"/>
        <v/>
      </c>
      <c r="AY37" t="str">
        <f t="shared" si="7"/>
        <v/>
      </c>
      <c r="BB37" t="str">
        <f t="shared" si="31"/>
        <v/>
      </c>
      <c r="BC37" t="str">
        <f t="shared" si="8"/>
        <v/>
      </c>
      <c r="BD37" t="str">
        <f t="shared" si="9"/>
        <v/>
      </c>
      <c r="BE37" t="str">
        <f t="shared" si="10"/>
        <v/>
      </c>
      <c r="BF37" t="str">
        <f t="shared" si="11"/>
        <v/>
      </c>
      <c r="BG37" t="str">
        <f t="shared" si="12"/>
        <v/>
      </c>
      <c r="BH37" t="str">
        <f t="shared" si="13"/>
        <v/>
      </c>
      <c r="BI37" t="str">
        <f t="shared" si="14"/>
        <v/>
      </c>
      <c r="BJ37" s="41" t="str">
        <f t="shared" si="15"/>
        <v/>
      </c>
      <c r="BK37" t="str">
        <f t="shared" si="16"/>
        <v/>
      </c>
      <c r="BL37" t="str">
        <f t="shared" si="17"/>
        <v/>
      </c>
      <c r="BM37" s="15" t="str">
        <f t="shared" si="18"/>
        <v/>
      </c>
      <c r="BN37" s="16" t="str">
        <f t="shared" si="19"/>
        <v/>
      </c>
      <c r="BO37" s="16" t="str">
        <f t="shared" si="20"/>
        <v/>
      </c>
      <c r="BP37" s="17" t="str">
        <f t="shared" si="21"/>
        <v/>
      </c>
      <c r="BQ37" s="17" t="str">
        <f t="shared" si="22"/>
        <v/>
      </c>
      <c r="BR37" s="17" t="str">
        <f t="shared" si="23"/>
        <v/>
      </c>
      <c r="BS37" s="16" t="str">
        <f t="shared" si="24"/>
        <v/>
      </c>
      <c r="BT37" s="18" t="str">
        <f t="shared" si="25"/>
        <v/>
      </c>
      <c r="BU37" t="str">
        <f t="shared" si="32"/>
        <v/>
      </c>
      <c r="BV37" t="str">
        <f t="shared" si="26"/>
        <v/>
      </c>
      <c r="BW37" t="str">
        <f>IF(B37="","",VLOOKUP(BV37,Справочник_ВРИ_Сегментов!$A:$D,4,))</f>
        <v/>
      </c>
      <c r="BX37" t="str">
        <f t="shared" si="27"/>
        <v/>
      </c>
      <c r="BY37" t="str">
        <f>IF(B37="","",VLOOKUP('Объекты оценки'!BX37,Справочник_ВРИ_Сегментов!$B:$C,2,FALSE))</f>
        <v/>
      </c>
      <c r="BZ37" t="str">
        <f t="shared" si="33"/>
        <v/>
      </c>
      <c r="CA37" t="str">
        <f t="shared" si="28"/>
        <v/>
      </c>
      <c r="CB37" t="str">
        <f t="shared" si="29"/>
        <v/>
      </c>
      <c r="CC37" t="str">
        <f t="shared" si="30"/>
        <v/>
      </c>
    </row>
    <row r="38" spans="2:81" x14ac:dyDescent="0.25">
      <c r="B38" s="11"/>
      <c r="O38" s="11"/>
      <c r="AL38" s="11"/>
      <c r="AP38" t="str">
        <f t="shared" si="0"/>
        <v/>
      </c>
      <c r="AQ38" t="str">
        <f t="shared" si="1"/>
        <v/>
      </c>
      <c r="AR38" t="str">
        <f>IF(B38="","",VLOOKUP(O38,'Населённые пункты 2019'!$H:$P,9,FALSE))</f>
        <v/>
      </c>
      <c r="AS38" s="12" t="str">
        <f>IF(B38="","",VLOOKUP(AR38,'Поправки для МО'!$A:$C,3,FALSE))</f>
        <v/>
      </c>
      <c r="AT38" s="12" t="str">
        <f t="shared" si="2"/>
        <v/>
      </c>
      <c r="AU38" s="12" t="str">
        <f t="shared" si="3"/>
        <v/>
      </c>
      <c r="AV38" s="12" t="str">
        <f t="shared" si="4"/>
        <v/>
      </c>
      <c r="AW38" s="13" t="str">
        <f t="shared" si="5"/>
        <v/>
      </c>
      <c r="AX38" t="str">
        <f t="shared" si="6"/>
        <v/>
      </c>
      <c r="AY38" t="str">
        <f t="shared" si="7"/>
        <v/>
      </c>
      <c r="BB38" t="str">
        <f t="shared" si="31"/>
        <v/>
      </c>
      <c r="BC38" t="str">
        <f t="shared" si="8"/>
        <v/>
      </c>
      <c r="BD38" t="str">
        <f t="shared" si="9"/>
        <v/>
      </c>
      <c r="BE38" t="str">
        <f t="shared" si="10"/>
        <v/>
      </c>
      <c r="BF38" t="str">
        <f t="shared" si="11"/>
        <v/>
      </c>
      <c r="BG38" t="str">
        <f t="shared" si="12"/>
        <v/>
      </c>
      <c r="BH38" t="str">
        <f t="shared" si="13"/>
        <v/>
      </c>
      <c r="BI38" t="str">
        <f t="shared" si="14"/>
        <v/>
      </c>
      <c r="BJ38" s="41" t="str">
        <f t="shared" si="15"/>
        <v/>
      </c>
      <c r="BK38" t="str">
        <f t="shared" si="16"/>
        <v/>
      </c>
      <c r="BL38" t="str">
        <f t="shared" si="17"/>
        <v/>
      </c>
      <c r="BM38" s="15" t="str">
        <f t="shared" si="18"/>
        <v/>
      </c>
      <c r="BN38" s="16" t="str">
        <f t="shared" si="19"/>
        <v/>
      </c>
      <c r="BO38" s="16" t="str">
        <f t="shared" si="20"/>
        <v/>
      </c>
      <c r="BP38" s="17" t="str">
        <f t="shared" si="21"/>
        <v/>
      </c>
      <c r="BQ38" s="17" t="str">
        <f t="shared" si="22"/>
        <v/>
      </c>
      <c r="BR38" s="17" t="str">
        <f t="shared" si="23"/>
        <v/>
      </c>
      <c r="BS38" s="16" t="str">
        <f t="shared" si="24"/>
        <v/>
      </c>
      <c r="BT38" s="18" t="str">
        <f t="shared" si="25"/>
        <v/>
      </c>
      <c r="BU38" t="str">
        <f t="shared" si="32"/>
        <v/>
      </c>
      <c r="BV38" t="str">
        <f t="shared" si="26"/>
        <v/>
      </c>
      <c r="BW38" t="str">
        <f>IF(B38="","",VLOOKUP(BV38,Справочник_ВРИ_Сегментов!$A:$D,4,))</f>
        <v/>
      </c>
      <c r="BX38" t="str">
        <f t="shared" si="27"/>
        <v/>
      </c>
      <c r="BY38" t="str">
        <f>IF(B38="","",VLOOKUP('Объекты оценки'!BX38,Справочник_ВРИ_Сегментов!$B:$C,2,FALSE))</f>
        <v/>
      </c>
      <c r="BZ38" t="str">
        <f t="shared" si="33"/>
        <v/>
      </c>
      <c r="CA38" t="str">
        <f t="shared" si="28"/>
        <v/>
      </c>
      <c r="CB38" t="str">
        <f t="shared" si="29"/>
        <v/>
      </c>
      <c r="CC38" t="str">
        <f t="shared" si="30"/>
        <v/>
      </c>
    </row>
    <row r="39" spans="2:81" x14ac:dyDescent="0.25">
      <c r="B39" s="11"/>
      <c r="O39" s="11"/>
      <c r="AL39" s="11"/>
      <c r="AP39" t="str">
        <f t="shared" si="0"/>
        <v/>
      </c>
      <c r="AQ39" t="str">
        <f t="shared" si="1"/>
        <v/>
      </c>
      <c r="AR39" t="str">
        <f>IF(B39="","",VLOOKUP(O39,'Населённые пункты 2019'!$H:$P,9,FALSE))</f>
        <v/>
      </c>
      <c r="AS39" s="12" t="str">
        <f>IF(B39="","",VLOOKUP(AR39,'Поправки для МО'!$A:$C,3,FALSE))</f>
        <v/>
      </c>
      <c r="AT39" s="12" t="str">
        <f t="shared" si="2"/>
        <v/>
      </c>
      <c r="AU39" s="12" t="str">
        <f t="shared" si="3"/>
        <v/>
      </c>
      <c r="AV39" s="12" t="str">
        <f t="shared" si="4"/>
        <v/>
      </c>
      <c r="AW39" s="13" t="str">
        <f t="shared" si="5"/>
        <v/>
      </c>
      <c r="AX39" t="str">
        <f t="shared" si="6"/>
        <v/>
      </c>
      <c r="AY39" t="str">
        <f t="shared" si="7"/>
        <v/>
      </c>
      <c r="BB39" t="str">
        <f t="shared" si="31"/>
        <v/>
      </c>
      <c r="BC39" t="str">
        <f t="shared" si="8"/>
        <v/>
      </c>
      <c r="BD39" t="str">
        <f t="shared" si="9"/>
        <v/>
      </c>
      <c r="BE39" t="str">
        <f t="shared" si="10"/>
        <v/>
      </c>
      <c r="BF39" t="str">
        <f t="shared" si="11"/>
        <v/>
      </c>
      <c r="BG39" t="str">
        <f t="shared" si="12"/>
        <v/>
      </c>
      <c r="BH39" t="str">
        <f t="shared" si="13"/>
        <v/>
      </c>
      <c r="BI39" t="str">
        <f t="shared" si="14"/>
        <v/>
      </c>
      <c r="BJ39" s="41" t="str">
        <f t="shared" si="15"/>
        <v/>
      </c>
      <c r="BK39" t="str">
        <f t="shared" si="16"/>
        <v/>
      </c>
      <c r="BL39" t="str">
        <f t="shared" si="17"/>
        <v/>
      </c>
      <c r="BM39" s="15" t="str">
        <f t="shared" si="18"/>
        <v/>
      </c>
      <c r="BN39" s="16" t="str">
        <f t="shared" si="19"/>
        <v/>
      </c>
      <c r="BO39" s="16" t="str">
        <f t="shared" si="20"/>
        <v/>
      </c>
      <c r="BP39" s="17" t="str">
        <f t="shared" si="21"/>
        <v/>
      </c>
      <c r="BQ39" s="17" t="str">
        <f t="shared" si="22"/>
        <v/>
      </c>
      <c r="BR39" s="17" t="str">
        <f t="shared" si="23"/>
        <v/>
      </c>
      <c r="BS39" s="16" t="str">
        <f t="shared" si="24"/>
        <v/>
      </c>
      <c r="BT39" s="18" t="str">
        <f t="shared" si="25"/>
        <v/>
      </c>
      <c r="BU39" t="str">
        <f t="shared" si="32"/>
        <v/>
      </c>
      <c r="BV39" t="str">
        <f t="shared" si="26"/>
        <v/>
      </c>
      <c r="BW39" t="str">
        <f>IF(B39="","",VLOOKUP(BV39,Справочник_ВРИ_Сегментов!$A:$D,4,))</f>
        <v/>
      </c>
      <c r="BX39" t="str">
        <f t="shared" si="27"/>
        <v/>
      </c>
      <c r="BY39" t="str">
        <f>IF(B39="","",VLOOKUP('Объекты оценки'!BX39,Справочник_ВРИ_Сегментов!$B:$C,2,FALSE))</f>
        <v/>
      </c>
      <c r="BZ39" t="str">
        <f t="shared" si="33"/>
        <v/>
      </c>
      <c r="CA39" t="str">
        <f t="shared" si="28"/>
        <v/>
      </c>
      <c r="CB39" t="str">
        <f t="shared" si="29"/>
        <v/>
      </c>
      <c r="CC39" t="str">
        <f t="shared" si="30"/>
        <v/>
      </c>
    </row>
    <row r="40" spans="2:81" x14ac:dyDescent="0.25">
      <c r="B40" s="11"/>
      <c r="O40" s="11"/>
      <c r="AL40" s="11"/>
      <c r="AP40" t="str">
        <f t="shared" si="0"/>
        <v/>
      </c>
      <c r="AQ40" t="str">
        <f t="shared" si="1"/>
        <v/>
      </c>
      <c r="AR40" t="str">
        <f>IF(B40="","",VLOOKUP(O40,'Населённые пункты 2019'!$H:$P,9,FALSE))</f>
        <v/>
      </c>
      <c r="AS40" s="12" t="str">
        <f>IF(B40="","",VLOOKUP(AR40,'Поправки для МО'!$A:$C,3,FALSE))</f>
        <v/>
      </c>
      <c r="AT40" s="12" t="str">
        <f t="shared" si="2"/>
        <v/>
      </c>
      <c r="AU40" s="12" t="str">
        <f t="shared" si="3"/>
        <v/>
      </c>
      <c r="AV40" s="12" t="str">
        <f t="shared" si="4"/>
        <v/>
      </c>
      <c r="AW40" s="13" t="str">
        <f t="shared" si="5"/>
        <v/>
      </c>
      <c r="AX40" t="str">
        <f t="shared" si="6"/>
        <v/>
      </c>
      <c r="AY40" t="str">
        <f t="shared" si="7"/>
        <v/>
      </c>
      <c r="BB40" t="str">
        <f t="shared" si="31"/>
        <v/>
      </c>
      <c r="BC40" t="str">
        <f t="shared" si="8"/>
        <v/>
      </c>
      <c r="BD40" t="str">
        <f t="shared" si="9"/>
        <v/>
      </c>
      <c r="BE40" t="str">
        <f t="shared" si="10"/>
        <v/>
      </c>
      <c r="BF40" t="str">
        <f t="shared" si="11"/>
        <v/>
      </c>
      <c r="BG40" t="str">
        <f t="shared" si="12"/>
        <v/>
      </c>
      <c r="BH40" t="str">
        <f t="shared" si="13"/>
        <v/>
      </c>
      <c r="BI40" t="str">
        <f t="shared" si="14"/>
        <v/>
      </c>
      <c r="BJ40" s="41" t="str">
        <f t="shared" si="15"/>
        <v/>
      </c>
      <c r="BK40" t="str">
        <f t="shared" si="16"/>
        <v/>
      </c>
      <c r="BL40" t="str">
        <f t="shared" si="17"/>
        <v/>
      </c>
      <c r="BM40" s="15" t="str">
        <f t="shared" si="18"/>
        <v/>
      </c>
      <c r="BN40" s="16" t="str">
        <f t="shared" si="19"/>
        <v/>
      </c>
      <c r="BO40" s="16" t="str">
        <f t="shared" si="20"/>
        <v/>
      </c>
      <c r="BP40" s="17" t="str">
        <f t="shared" si="21"/>
        <v/>
      </c>
      <c r="BQ40" s="17" t="str">
        <f t="shared" si="22"/>
        <v/>
      </c>
      <c r="BR40" s="17" t="str">
        <f t="shared" si="23"/>
        <v/>
      </c>
      <c r="BS40" s="16" t="str">
        <f t="shared" si="24"/>
        <v/>
      </c>
      <c r="BT40" s="18" t="str">
        <f t="shared" si="25"/>
        <v/>
      </c>
      <c r="BU40" t="str">
        <f t="shared" si="32"/>
        <v/>
      </c>
      <c r="BV40" t="str">
        <f t="shared" si="26"/>
        <v/>
      </c>
      <c r="BW40" t="str">
        <f>IF(B40="","",VLOOKUP(BV40,Справочник_ВРИ_Сегментов!$A:$D,4,))</f>
        <v/>
      </c>
      <c r="BX40" t="str">
        <f t="shared" si="27"/>
        <v/>
      </c>
      <c r="BY40" t="str">
        <f>IF(B40="","",VLOOKUP('Объекты оценки'!BX40,Справочник_ВРИ_Сегментов!$B:$C,2,FALSE))</f>
        <v/>
      </c>
      <c r="BZ40" t="str">
        <f t="shared" si="33"/>
        <v/>
      </c>
      <c r="CA40" t="str">
        <f t="shared" si="28"/>
        <v/>
      </c>
      <c r="CB40" t="str">
        <f t="shared" si="29"/>
        <v/>
      </c>
      <c r="CC40" t="str">
        <f t="shared" si="30"/>
        <v/>
      </c>
    </row>
    <row r="41" spans="2:81" x14ac:dyDescent="0.25">
      <c r="B41" s="11"/>
      <c r="F41" s="11"/>
      <c r="O41" s="11"/>
      <c r="AL41" s="11"/>
      <c r="AP41" t="str">
        <f t="shared" si="0"/>
        <v/>
      </c>
      <c r="AQ41" t="str">
        <f t="shared" si="1"/>
        <v/>
      </c>
      <c r="AR41" t="str">
        <f>IF(B41="","",VLOOKUP(O41,'Населённые пункты 2019'!$H:$P,9,FALSE))</f>
        <v/>
      </c>
      <c r="AS41" s="12" t="str">
        <f>IF(B41="","",VLOOKUP(AR41,'Поправки для МО'!$A:$C,3,FALSE))</f>
        <v/>
      </c>
      <c r="AT41" s="12" t="str">
        <f t="shared" si="2"/>
        <v/>
      </c>
      <c r="AU41" s="12" t="str">
        <f t="shared" si="3"/>
        <v/>
      </c>
      <c r="AV41" s="12" t="str">
        <f t="shared" si="4"/>
        <v/>
      </c>
      <c r="AW41" s="13" t="str">
        <f t="shared" si="5"/>
        <v/>
      </c>
      <c r="AX41" t="str">
        <f t="shared" si="6"/>
        <v/>
      </c>
      <c r="AY41" t="str">
        <f t="shared" si="7"/>
        <v/>
      </c>
      <c r="BB41" t="str">
        <f t="shared" si="31"/>
        <v/>
      </c>
      <c r="BC41" t="str">
        <f t="shared" si="8"/>
        <v/>
      </c>
      <c r="BD41" t="str">
        <f t="shared" si="9"/>
        <v/>
      </c>
      <c r="BE41" t="str">
        <f t="shared" si="10"/>
        <v/>
      </c>
      <c r="BF41" t="str">
        <f t="shared" si="11"/>
        <v/>
      </c>
      <c r="BG41" t="str">
        <f t="shared" si="12"/>
        <v/>
      </c>
      <c r="BH41" t="str">
        <f t="shared" si="13"/>
        <v/>
      </c>
      <c r="BI41" t="str">
        <f t="shared" si="14"/>
        <v/>
      </c>
      <c r="BJ41" s="41" t="str">
        <f t="shared" si="15"/>
        <v/>
      </c>
      <c r="BK41" t="str">
        <f t="shared" si="16"/>
        <v/>
      </c>
      <c r="BL41" t="str">
        <f t="shared" si="17"/>
        <v/>
      </c>
      <c r="BM41" s="15" t="str">
        <f t="shared" si="18"/>
        <v/>
      </c>
      <c r="BN41" s="16" t="str">
        <f t="shared" si="19"/>
        <v/>
      </c>
      <c r="BO41" s="16" t="str">
        <f t="shared" si="20"/>
        <v/>
      </c>
      <c r="BP41" s="17" t="str">
        <f t="shared" si="21"/>
        <v/>
      </c>
      <c r="BQ41" s="17" t="str">
        <f t="shared" si="22"/>
        <v/>
      </c>
      <c r="BR41" s="17" t="str">
        <f t="shared" si="23"/>
        <v/>
      </c>
      <c r="BS41" s="16" t="str">
        <f t="shared" si="24"/>
        <v/>
      </c>
      <c r="BT41" s="18" t="str">
        <f t="shared" si="25"/>
        <v/>
      </c>
      <c r="BU41" t="str">
        <f t="shared" si="32"/>
        <v/>
      </c>
      <c r="BV41" t="str">
        <f t="shared" si="26"/>
        <v/>
      </c>
      <c r="BW41" t="str">
        <f>IF(B41="","",VLOOKUP(BV41,Справочник_ВРИ_Сегментов!$A:$D,4,))</f>
        <v/>
      </c>
      <c r="BX41" t="str">
        <f t="shared" si="27"/>
        <v/>
      </c>
      <c r="BY41" t="str">
        <f>IF(B41="","",VLOOKUP('Объекты оценки'!BX41,Справочник_ВРИ_Сегментов!$B:$C,2,FALSE))</f>
        <v/>
      </c>
      <c r="BZ41" t="str">
        <f t="shared" si="33"/>
        <v/>
      </c>
      <c r="CA41" t="str">
        <f t="shared" si="28"/>
        <v/>
      </c>
      <c r="CB41" t="str">
        <f t="shared" si="29"/>
        <v/>
      </c>
      <c r="CC41" t="str">
        <f t="shared" si="30"/>
        <v/>
      </c>
    </row>
    <row r="42" spans="2:81" x14ac:dyDescent="0.25">
      <c r="B42" s="11"/>
      <c r="O42" s="11"/>
      <c r="AL42" s="11"/>
      <c r="AP42" t="str">
        <f t="shared" si="0"/>
        <v/>
      </c>
      <c r="AQ42" t="str">
        <f t="shared" si="1"/>
        <v/>
      </c>
      <c r="AR42" t="str">
        <f>IF(B42="","",VLOOKUP(O42,'Населённые пункты 2019'!$H:$P,9,FALSE))</f>
        <v/>
      </c>
      <c r="AS42" s="12" t="str">
        <f>IF(B42="","",VLOOKUP(AR42,'Поправки для МО'!$A:$C,3,FALSE))</f>
        <v/>
      </c>
      <c r="AT42" s="12" t="str">
        <f t="shared" si="2"/>
        <v/>
      </c>
      <c r="AU42" s="12" t="str">
        <f t="shared" si="3"/>
        <v/>
      </c>
      <c r="AV42" s="12" t="str">
        <f t="shared" si="4"/>
        <v/>
      </c>
      <c r="AW42" s="13" t="str">
        <f t="shared" si="5"/>
        <v/>
      </c>
      <c r="AX42" t="str">
        <f t="shared" si="6"/>
        <v/>
      </c>
      <c r="AY42" t="str">
        <f t="shared" si="7"/>
        <v/>
      </c>
      <c r="BB42" t="str">
        <f t="shared" si="31"/>
        <v/>
      </c>
      <c r="BC42" t="str">
        <f t="shared" si="8"/>
        <v/>
      </c>
      <c r="BD42" t="str">
        <f t="shared" si="9"/>
        <v/>
      </c>
      <c r="BE42" t="str">
        <f t="shared" si="10"/>
        <v/>
      </c>
      <c r="BF42" t="str">
        <f t="shared" si="11"/>
        <v/>
      </c>
      <c r="BG42" t="str">
        <f t="shared" si="12"/>
        <v/>
      </c>
      <c r="BH42" t="str">
        <f t="shared" si="13"/>
        <v/>
      </c>
      <c r="BI42" t="str">
        <f t="shared" si="14"/>
        <v/>
      </c>
      <c r="BJ42" s="41" t="str">
        <f t="shared" si="15"/>
        <v/>
      </c>
      <c r="BK42" t="str">
        <f t="shared" si="16"/>
        <v/>
      </c>
      <c r="BL42" t="str">
        <f t="shared" si="17"/>
        <v/>
      </c>
      <c r="BM42" s="15" t="str">
        <f t="shared" si="18"/>
        <v/>
      </c>
      <c r="BN42" s="16" t="str">
        <f t="shared" si="19"/>
        <v/>
      </c>
      <c r="BO42" s="16" t="str">
        <f t="shared" si="20"/>
        <v/>
      </c>
      <c r="BP42" s="17" t="str">
        <f t="shared" si="21"/>
        <v/>
      </c>
      <c r="BQ42" s="17" t="str">
        <f t="shared" si="22"/>
        <v/>
      </c>
      <c r="BR42" s="17" t="str">
        <f t="shared" si="23"/>
        <v/>
      </c>
      <c r="BS42" s="16" t="str">
        <f t="shared" si="24"/>
        <v/>
      </c>
      <c r="BT42" s="18" t="str">
        <f t="shared" si="25"/>
        <v/>
      </c>
      <c r="BU42" t="str">
        <f t="shared" si="32"/>
        <v/>
      </c>
      <c r="BV42" t="str">
        <f t="shared" si="26"/>
        <v/>
      </c>
      <c r="BW42" t="str">
        <f>IF(B42="","",VLOOKUP(BV42,Справочник_ВРИ_Сегментов!$A:$D,4,))</f>
        <v/>
      </c>
      <c r="BX42" t="str">
        <f t="shared" si="27"/>
        <v/>
      </c>
      <c r="BY42" t="str">
        <f>IF(B42="","",VLOOKUP('Объекты оценки'!BX42,Справочник_ВРИ_Сегментов!$B:$C,2,FALSE))</f>
        <v/>
      </c>
      <c r="BZ42" t="str">
        <f t="shared" si="33"/>
        <v/>
      </c>
      <c r="CA42" t="str">
        <f t="shared" si="28"/>
        <v/>
      </c>
      <c r="CB42" t="str">
        <f t="shared" si="29"/>
        <v/>
      </c>
      <c r="CC42" t="str">
        <f t="shared" si="30"/>
        <v/>
      </c>
    </row>
    <row r="43" spans="2:81" x14ac:dyDescent="0.25">
      <c r="B43" s="11"/>
      <c r="O43" s="11"/>
      <c r="AL43" s="11"/>
      <c r="AP43" t="str">
        <f t="shared" si="0"/>
        <v/>
      </c>
      <c r="AQ43" t="str">
        <f t="shared" si="1"/>
        <v/>
      </c>
      <c r="AR43" t="str">
        <f>IF(B43="","",VLOOKUP(O43,'Населённые пункты 2019'!$H:$P,9,FALSE))</f>
        <v/>
      </c>
      <c r="AS43" s="12" t="str">
        <f>IF(B43="","",VLOOKUP(AR43,'Поправки для МО'!$A:$C,3,FALSE))</f>
        <v/>
      </c>
      <c r="AT43" s="12" t="str">
        <f t="shared" si="2"/>
        <v/>
      </c>
      <c r="AU43" s="12" t="str">
        <f t="shared" si="3"/>
        <v/>
      </c>
      <c r="AV43" s="12" t="str">
        <f t="shared" si="4"/>
        <v/>
      </c>
      <c r="AW43" s="13" t="str">
        <f t="shared" si="5"/>
        <v/>
      </c>
      <c r="AX43" t="str">
        <f t="shared" si="6"/>
        <v/>
      </c>
      <c r="AY43" t="str">
        <f t="shared" si="7"/>
        <v/>
      </c>
      <c r="BB43" t="str">
        <f t="shared" si="31"/>
        <v/>
      </c>
      <c r="BC43" t="str">
        <f t="shared" si="8"/>
        <v/>
      </c>
      <c r="BD43" t="str">
        <f t="shared" si="9"/>
        <v/>
      </c>
      <c r="BE43" t="str">
        <f t="shared" si="10"/>
        <v/>
      </c>
      <c r="BF43" t="str">
        <f t="shared" si="11"/>
        <v/>
      </c>
      <c r="BG43" t="str">
        <f t="shared" si="12"/>
        <v/>
      </c>
      <c r="BH43" t="str">
        <f t="shared" si="13"/>
        <v/>
      </c>
      <c r="BI43" t="str">
        <f t="shared" si="14"/>
        <v/>
      </c>
      <c r="BJ43" s="41" t="str">
        <f t="shared" si="15"/>
        <v/>
      </c>
      <c r="BK43" t="str">
        <f t="shared" si="16"/>
        <v/>
      </c>
      <c r="BL43" t="str">
        <f t="shared" si="17"/>
        <v/>
      </c>
      <c r="BM43" s="15" t="str">
        <f t="shared" si="18"/>
        <v/>
      </c>
      <c r="BN43" s="16" t="str">
        <f t="shared" si="19"/>
        <v/>
      </c>
      <c r="BO43" s="16" t="str">
        <f t="shared" si="20"/>
        <v/>
      </c>
      <c r="BP43" s="17" t="str">
        <f t="shared" si="21"/>
        <v/>
      </c>
      <c r="BQ43" s="17" t="str">
        <f t="shared" si="22"/>
        <v/>
      </c>
      <c r="BR43" s="17" t="str">
        <f t="shared" si="23"/>
        <v/>
      </c>
      <c r="BS43" s="16" t="str">
        <f t="shared" si="24"/>
        <v/>
      </c>
      <c r="BT43" s="18" t="str">
        <f t="shared" si="25"/>
        <v/>
      </c>
      <c r="BU43" t="str">
        <f t="shared" si="32"/>
        <v/>
      </c>
      <c r="BV43" t="str">
        <f t="shared" si="26"/>
        <v/>
      </c>
      <c r="BW43" t="str">
        <f>IF(B43="","",VLOOKUP(BV43,Справочник_ВРИ_Сегментов!$A:$D,4,))</f>
        <v/>
      </c>
      <c r="BX43" t="str">
        <f t="shared" si="27"/>
        <v/>
      </c>
      <c r="BY43" t="str">
        <f>IF(B43="","",VLOOKUP('Объекты оценки'!BX43,Справочник_ВРИ_Сегментов!$B:$C,2,FALSE))</f>
        <v/>
      </c>
      <c r="BZ43" t="str">
        <f t="shared" si="33"/>
        <v/>
      </c>
      <c r="CA43" t="str">
        <f t="shared" si="28"/>
        <v/>
      </c>
      <c r="CB43" t="str">
        <f t="shared" si="29"/>
        <v/>
      </c>
      <c r="CC43" t="str">
        <f t="shared" si="30"/>
        <v/>
      </c>
    </row>
    <row r="44" spans="2:81" x14ac:dyDescent="0.25">
      <c r="B44" s="11"/>
      <c r="O44" s="11"/>
      <c r="AL44" s="11"/>
      <c r="AP44" t="str">
        <f t="shared" si="0"/>
        <v/>
      </c>
      <c r="AQ44" t="str">
        <f t="shared" si="1"/>
        <v/>
      </c>
      <c r="AR44" t="str">
        <f>IF(B44="","",VLOOKUP(O44,'Населённые пункты 2019'!$H:$P,9,FALSE))</f>
        <v/>
      </c>
      <c r="AS44" s="12" t="str">
        <f>IF(B44="","",VLOOKUP(AR44,'Поправки для МО'!$A:$C,3,FALSE))</f>
        <v/>
      </c>
      <c r="AT44" s="12" t="str">
        <f t="shared" si="2"/>
        <v/>
      </c>
      <c r="AU44" s="12" t="str">
        <f t="shared" si="3"/>
        <v/>
      </c>
      <c r="AV44" s="12" t="str">
        <f t="shared" si="4"/>
        <v/>
      </c>
      <c r="AW44" s="13" t="str">
        <f t="shared" si="5"/>
        <v/>
      </c>
      <c r="AX44" t="str">
        <f t="shared" si="6"/>
        <v/>
      </c>
      <c r="AY44" t="str">
        <f t="shared" si="7"/>
        <v/>
      </c>
      <c r="BB44" t="str">
        <f t="shared" si="31"/>
        <v/>
      </c>
      <c r="BC44" t="str">
        <f t="shared" si="8"/>
        <v/>
      </c>
      <c r="BD44" t="str">
        <f t="shared" si="9"/>
        <v/>
      </c>
      <c r="BE44" t="str">
        <f t="shared" si="10"/>
        <v/>
      </c>
      <c r="BF44" t="str">
        <f t="shared" si="11"/>
        <v/>
      </c>
      <c r="BG44" t="str">
        <f t="shared" si="12"/>
        <v/>
      </c>
      <c r="BH44" t="str">
        <f t="shared" si="13"/>
        <v/>
      </c>
      <c r="BI44" t="str">
        <f t="shared" si="14"/>
        <v/>
      </c>
      <c r="BJ44" s="41" t="str">
        <f t="shared" si="15"/>
        <v/>
      </c>
      <c r="BK44" t="str">
        <f t="shared" si="16"/>
        <v/>
      </c>
      <c r="BL44" t="str">
        <f t="shared" si="17"/>
        <v/>
      </c>
      <c r="BM44" s="15" t="str">
        <f t="shared" si="18"/>
        <v/>
      </c>
      <c r="BN44" s="16" t="str">
        <f t="shared" si="19"/>
        <v/>
      </c>
      <c r="BO44" s="16" t="str">
        <f t="shared" si="20"/>
        <v/>
      </c>
      <c r="BP44" s="17" t="str">
        <f t="shared" si="21"/>
        <v/>
      </c>
      <c r="BQ44" s="17" t="str">
        <f t="shared" si="22"/>
        <v/>
      </c>
      <c r="BR44" s="17" t="str">
        <f t="shared" si="23"/>
        <v/>
      </c>
      <c r="BS44" s="16" t="str">
        <f t="shared" si="24"/>
        <v/>
      </c>
      <c r="BT44" s="18" t="str">
        <f t="shared" si="25"/>
        <v/>
      </c>
      <c r="BU44" t="str">
        <f t="shared" si="32"/>
        <v/>
      </c>
      <c r="BV44" t="str">
        <f t="shared" si="26"/>
        <v/>
      </c>
      <c r="BW44" t="str">
        <f>IF(B44="","",VLOOKUP(BV44,Справочник_ВРИ_Сегментов!$A:$D,4,))</f>
        <v/>
      </c>
      <c r="BX44" t="str">
        <f t="shared" si="27"/>
        <v/>
      </c>
      <c r="BY44" t="str">
        <f>IF(B44="","",VLOOKUP('Объекты оценки'!BX44,Справочник_ВРИ_Сегментов!$B:$C,2,FALSE))</f>
        <v/>
      </c>
      <c r="BZ44" t="str">
        <f t="shared" si="33"/>
        <v/>
      </c>
      <c r="CA44" t="str">
        <f t="shared" si="28"/>
        <v/>
      </c>
      <c r="CB44" t="str">
        <f t="shared" si="29"/>
        <v/>
      </c>
      <c r="CC44" t="str">
        <f t="shared" si="30"/>
        <v/>
      </c>
    </row>
    <row r="45" spans="2:81" x14ac:dyDescent="0.25">
      <c r="B45" s="11"/>
      <c r="F45" s="11"/>
      <c r="O45" s="11"/>
      <c r="AL45" s="11"/>
      <c r="AP45" t="str">
        <f t="shared" si="0"/>
        <v/>
      </c>
      <c r="AQ45" t="str">
        <f t="shared" si="1"/>
        <v/>
      </c>
      <c r="AR45" t="str">
        <f>IF(B45="","",VLOOKUP(O45,'Населённые пункты 2019'!$H:$P,9,FALSE))</f>
        <v/>
      </c>
      <c r="AS45" s="12" t="str">
        <f>IF(B45="","",VLOOKUP(AR45,'Поправки для МО'!$A:$C,3,FALSE))</f>
        <v/>
      </c>
      <c r="AT45" s="12" t="str">
        <f t="shared" si="2"/>
        <v/>
      </c>
      <c r="AU45" s="12" t="str">
        <f t="shared" si="3"/>
        <v/>
      </c>
      <c r="AV45" s="12" t="str">
        <f t="shared" si="4"/>
        <v/>
      </c>
      <c r="AW45" s="13" t="str">
        <f t="shared" si="5"/>
        <v/>
      </c>
      <c r="AX45" t="str">
        <f t="shared" si="6"/>
        <v/>
      </c>
      <c r="AY45" t="str">
        <f t="shared" si="7"/>
        <v/>
      </c>
      <c r="BB45" t="str">
        <f t="shared" si="31"/>
        <v/>
      </c>
      <c r="BC45" t="str">
        <f t="shared" si="8"/>
        <v/>
      </c>
      <c r="BD45" t="str">
        <f t="shared" si="9"/>
        <v/>
      </c>
      <c r="BE45" t="str">
        <f t="shared" si="10"/>
        <v/>
      </c>
      <c r="BF45" t="str">
        <f t="shared" si="11"/>
        <v/>
      </c>
      <c r="BG45" t="str">
        <f t="shared" si="12"/>
        <v/>
      </c>
      <c r="BH45" t="str">
        <f t="shared" si="13"/>
        <v/>
      </c>
      <c r="BI45" t="str">
        <f t="shared" si="14"/>
        <v/>
      </c>
      <c r="BJ45" s="41" t="str">
        <f t="shared" si="15"/>
        <v/>
      </c>
      <c r="BK45" t="str">
        <f t="shared" si="16"/>
        <v/>
      </c>
      <c r="BL45" t="str">
        <f t="shared" si="17"/>
        <v/>
      </c>
      <c r="BM45" s="15" t="str">
        <f t="shared" si="18"/>
        <v/>
      </c>
      <c r="BN45" s="16" t="str">
        <f t="shared" si="19"/>
        <v/>
      </c>
      <c r="BO45" s="16" t="str">
        <f t="shared" si="20"/>
        <v/>
      </c>
      <c r="BP45" s="17" t="str">
        <f t="shared" si="21"/>
        <v/>
      </c>
      <c r="BQ45" s="17" t="str">
        <f t="shared" si="22"/>
        <v/>
      </c>
      <c r="BR45" s="17" t="str">
        <f t="shared" si="23"/>
        <v/>
      </c>
      <c r="BS45" s="16" t="str">
        <f t="shared" si="24"/>
        <v/>
      </c>
      <c r="BT45" s="18" t="str">
        <f t="shared" si="25"/>
        <v/>
      </c>
      <c r="BU45" t="str">
        <f t="shared" si="32"/>
        <v/>
      </c>
      <c r="BV45" t="str">
        <f t="shared" si="26"/>
        <v/>
      </c>
      <c r="BW45" t="str">
        <f>IF(B45="","",VLOOKUP(BV45,Справочник_ВРИ_Сегментов!$A:$D,4,))</f>
        <v/>
      </c>
      <c r="BX45" t="str">
        <f t="shared" si="27"/>
        <v/>
      </c>
      <c r="BY45" t="str">
        <f>IF(B45="","",VLOOKUP('Объекты оценки'!BX45,Справочник_ВРИ_Сегментов!$B:$C,2,FALSE))</f>
        <v/>
      </c>
      <c r="BZ45" t="str">
        <f t="shared" si="33"/>
        <v/>
      </c>
      <c r="CA45" t="str">
        <f t="shared" si="28"/>
        <v/>
      </c>
      <c r="CB45" t="str">
        <f t="shared" si="29"/>
        <v/>
      </c>
      <c r="CC45" t="str">
        <f t="shared" si="30"/>
        <v/>
      </c>
    </row>
    <row r="46" spans="2:81" x14ac:dyDescent="0.25">
      <c r="B46" s="11"/>
      <c r="O46" s="11"/>
      <c r="AL46" s="11"/>
      <c r="AP46" t="str">
        <f t="shared" si="0"/>
        <v/>
      </c>
      <c r="AQ46" t="str">
        <f t="shared" si="1"/>
        <v/>
      </c>
      <c r="AR46" t="str">
        <f>IF(B46="","",VLOOKUP(O46,'Населённые пункты 2019'!$H:$P,9,FALSE))</f>
        <v/>
      </c>
      <c r="AS46" s="12" t="str">
        <f>IF(B46="","",VLOOKUP(AR46,'Поправки для МО'!$A:$C,3,FALSE))</f>
        <v/>
      </c>
      <c r="AT46" s="12" t="str">
        <f t="shared" si="2"/>
        <v/>
      </c>
      <c r="AU46" s="12" t="str">
        <f t="shared" si="3"/>
        <v/>
      </c>
      <c r="AV46" s="12" t="str">
        <f t="shared" si="4"/>
        <v/>
      </c>
      <c r="AW46" s="13" t="str">
        <f t="shared" si="5"/>
        <v/>
      </c>
      <c r="AX46" t="str">
        <f t="shared" si="6"/>
        <v/>
      </c>
      <c r="AY46" t="str">
        <f t="shared" si="7"/>
        <v/>
      </c>
      <c r="BB46" t="str">
        <f t="shared" si="31"/>
        <v/>
      </c>
      <c r="BC46" t="str">
        <f t="shared" si="8"/>
        <v/>
      </c>
      <c r="BD46" t="str">
        <f t="shared" si="9"/>
        <v/>
      </c>
      <c r="BE46" t="str">
        <f t="shared" si="10"/>
        <v/>
      </c>
      <c r="BF46" t="str">
        <f t="shared" si="11"/>
        <v/>
      </c>
      <c r="BG46" t="str">
        <f t="shared" si="12"/>
        <v/>
      </c>
      <c r="BH46" t="str">
        <f t="shared" si="13"/>
        <v/>
      </c>
      <c r="BI46" t="str">
        <f t="shared" si="14"/>
        <v/>
      </c>
      <c r="BJ46" s="41" t="str">
        <f t="shared" si="15"/>
        <v/>
      </c>
      <c r="BK46" t="str">
        <f t="shared" si="16"/>
        <v/>
      </c>
      <c r="BL46" t="str">
        <f t="shared" si="17"/>
        <v/>
      </c>
      <c r="BM46" s="15" t="str">
        <f t="shared" si="18"/>
        <v/>
      </c>
      <c r="BN46" s="16" t="str">
        <f t="shared" si="19"/>
        <v/>
      </c>
      <c r="BO46" s="16" t="str">
        <f t="shared" si="20"/>
        <v/>
      </c>
      <c r="BP46" s="17" t="str">
        <f t="shared" si="21"/>
        <v/>
      </c>
      <c r="BQ46" s="17" t="str">
        <f t="shared" si="22"/>
        <v/>
      </c>
      <c r="BR46" s="17" t="str">
        <f t="shared" si="23"/>
        <v/>
      </c>
      <c r="BS46" s="16" t="str">
        <f t="shared" si="24"/>
        <v/>
      </c>
      <c r="BT46" s="18" t="str">
        <f t="shared" si="25"/>
        <v/>
      </c>
      <c r="BU46" t="str">
        <f t="shared" si="32"/>
        <v/>
      </c>
      <c r="BV46" t="str">
        <f t="shared" si="26"/>
        <v/>
      </c>
      <c r="BW46" t="str">
        <f>IF(B46="","",VLOOKUP(BV46,Справочник_ВРИ_Сегментов!$A:$D,4,))</f>
        <v/>
      </c>
      <c r="BX46" t="str">
        <f t="shared" si="27"/>
        <v/>
      </c>
      <c r="BY46" t="str">
        <f>IF(B46="","",VLOOKUP('Объекты оценки'!BX46,Справочник_ВРИ_Сегментов!$B:$C,2,FALSE))</f>
        <v/>
      </c>
      <c r="BZ46" t="str">
        <f t="shared" si="33"/>
        <v/>
      </c>
      <c r="CA46" t="str">
        <f t="shared" si="28"/>
        <v/>
      </c>
      <c r="CB46" t="str">
        <f t="shared" si="29"/>
        <v/>
      </c>
      <c r="CC46" t="str">
        <f t="shared" si="30"/>
        <v/>
      </c>
    </row>
    <row r="47" spans="2:81" x14ac:dyDescent="0.25">
      <c r="B47" s="11"/>
      <c r="O47" s="11"/>
      <c r="AL47" s="11"/>
      <c r="AP47" t="str">
        <f t="shared" si="0"/>
        <v/>
      </c>
      <c r="AQ47" t="str">
        <f t="shared" si="1"/>
        <v/>
      </c>
      <c r="AR47" t="str">
        <f>IF(B47="","",VLOOKUP(O47,'Населённые пункты 2019'!$H:$P,9,FALSE))</f>
        <v/>
      </c>
      <c r="AS47" s="12" t="str">
        <f>IF(B47="","",VLOOKUP(AR47,'Поправки для МО'!$A:$C,3,FALSE))</f>
        <v/>
      </c>
      <c r="AT47" s="12" t="str">
        <f t="shared" si="2"/>
        <v/>
      </c>
      <c r="AU47" s="12" t="str">
        <f t="shared" si="3"/>
        <v/>
      </c>
      <c r="AV47" s="12" t="str">
        <f t="shared" si="4"/>
        <v/>
      </c>
      <c r="AW47" s="13" t="str">
        <f t="shared" si="5"/>
        <v/>
      </c>
      <c r="AX47" t="str">
        <f t="shared" si="6"/>
        <v/>
      </c>
      <c r="AY47" t="str">
        <f t="shared" si="7"/>
        <v/>
      </c>
      <c r="BB47" t="str">
        <f t="shared" si="31"/>
        <v/>
      </c>
      <c r="BC47" t="str">
        <f t="shared" si="8"/>
        <v/>
      </c>
      <c r="BD47" t="str">
        <f t="shared" si="9"/>
        <v/>
      </c>
      <c r="BE47" t="str">
        <f t="shared" si="10"/>
        <v/>
      </c>
      <c r="BF47" t="str">
        <f t="shared" si="11"/>
        <v/>
      </c>
      <c r="BG47" t="str">
        <f t="shared" si="12"/>
        <v/>
      </c>
      <c r="BH47" t="str">
        <f t="shared" si="13"/>
        <v/>
      </c>
      <c r="BI47" t="str">
        <f t="shared" si="14"/>
        <v/>
      </c>
      <c r="BJ47" s="41" t="str">
        <f t="shared" si="15"/>
        <v/>
      </c>
      <c r="BK47" t="str">
        <f t="shared" si="16"/>
        <v/>
      </c>
      <c r="BL47" t="str">
        <f t="shared" si="17"/>
        <v/>
      </c>
      <c r="BM47" s="15" t="str">
        <f t="shared" si="18"/>
        <v/>
      </c>
      <c r="BN47" s="16" t="str">
        <f t="shared" si="19"/>
        <v/>
      </c>
      <c r="BO47" s="16" t="str">
        <f t="shared" si="20"/>
        <v/>
      </c>
      <c r="BP47" s="17" t="str">
        <f t="shared" si="21"/>
        <v/>
      </c>
      <c r="BQ47" s="17" t="str">
        <f t="shared" si="22"/>
        <v/>
      </c>
      <c r="BR47" s="17" t="str">
        <f t="shared" si="23"/>
        <v/>
      </c>
      <c r="BS47" s="16" t="str">
        <f t="shared" si="24"/>
        <v/>
      </c>
      <c r="BT47" s="18" t="str">
        <f t="shared" si="25"/>
        <v/>
      </c>
      <c r="BU47" t="str">
        <f t="shared" si="32"/>
        <v/>
      </c>
      <c r="BV47" t="str">
        <f t="shared" si="26"/>
        <v/>
      </c>
      <c r="BW47" t="str">
        <f>IF(B47="","",VLOOKUP(BV47,Справочник_ВРИ_Сегментов!$A:$D,4,))</f>
        <v/>
      </c>
      <c r="BX47" t="str">
        <f t="shared" si="27"/>
        <v/>
      </c>
      <c r="BY47" t="str">
        <f>IF(B47="","",VLOOKUP('Объекты оценки'!BX47,Справочник_ВРИ_Сегментов!$B:$C,2,FALSE))</f>
        <v/>
      </c>
      <c r="BZ47" t="str">
        <f t="shared" si="33"/>
        <v/>
      </c>
      <c r="CA47" t="str">
        <f t="shared" si="28"/>
        <v/>
      </c>
      <c r="CB47" t="str">
        <f t="shared" si="29"/>
        <v/>
      </c>
      <c r="CC47" t="str">
        <f t="shared" si="30"/>
        <v/>
      </c>
    </row>
    <row r="48" spans="2:81" x14ac:dyDescent="0.25">
      <c r="B48" s="11"/>
      <c r="F48" s="11"/>
      <c r="O48" s="11"/>
      <c r="AL48" s="11"/>
      <c r="AP48" t="str">
        <f t="shared" si="0"/>
        <v/>
      </c>
      <c r="AQ48" t="str">
        <f t="shared" si="1"/>
        <v/>
      </c>
      <c r="AR48" t="str">
        <f>IF(B48="","",VLOOKUP(O48,'Населённые пункты 2019'!$H:$P,9,FALSE))</f>
        <v/>
      </c>
      <c r="AS48" s="12" t="str">
        <f>IF(B48="","",VLOOKUP(AR48,'Поправки для МО'!$A:$C,3,FALSE))</f>
        <v/>
      </c>
      <c r="AT48" s="12" t="str">
        <f t="shared" si="2"/>
        <v/>
      </c>
      <c r="AU48" s="12" t="str">
        <f t="shared" si="3"/>
        <v/>
      </c>
      <c r="AV48" s="12" t="str">
        <f t="shared" si="4"/>
        <v/>
      </c>
      <c r="AW48" s="13" t="str">
        <f t="shared" si="5"/>
        <v/>
      </c>
      <c r="AX48" t="str">
        <f t="shared" si="6"/>
        <v/>
      </c>
      <c r="AY48" t="str">
        <f t="shared" si="7"/>
        <v/>
      </c>
      <c r="BB48" t="str">
        <f t="shared" si="31"/>
        <v/>
      </c>
      <c r="BC48" t="str">
        <f t="shared" si="8"/>
        <v/>
      </c>
      <c r="BD48" t="str">
        <f t="shared" si="9"/>
        <v/>
      </c>
      <c r="BE48" t="str">
        <f t="shared" si="10"/>
        <v/>
      </c>
      <c r="BF48" t="str">
        <f t="shared" si="11"/>
        <v/>
      </c>
      <c r="BG48" t="str">
        <f t="shared" si="12"/>
        <v/>
      </c>
      <c r="BH48" t="str">
        <f t="shared" si="13"/>
        <v/>
      </c>
      <c r="BI48" t="str">
        <f t="shared" si="14"/>
        <v/>
      </c>
      <c r="BJ48" s="41" t="str">
        <f t="shared" si="15"/>
        <v/>
      </c>
      <c r="BK48" t="str">
        <f t="shared" si="16"/>
        <v/>
      </c>
      <c r="BL48" t="str">
        <f t="shared" si="17"/>
        <v/>
      </c>
      <c r="BM48" s="15" t="str">
        <f t="shared" si="18"/>
        <v/>
      </c>
      <c r="BN48" s="16" t="str">
        <f t="shared" si="19"/>
        <v/>
      </c>
      <c r="BO48" s="16" t="str">
        <f t="shared" si="20"/>
        <v/>
      </c>
      <c r="BP48" s="17" t="str">
        <f t="shared" si="21"/>
        <v/>
      </c>
      <c r="BQ48" s="17" t="str">
        <f t="shared" si="22"/>
        <v/>
      </c>
      <c r="BR48" s="17" t="str">
        <f t="shared" si="23"/>
        <v/>
      </c>
      <c r="BS48" s="16" t="str">
        <f t="shared" si="24"/>
        <v/>
      </c>
      <c r="BT48" s="18" t="str">
        <f t="shared" si="25"/>
        <v/>
      </c>
      <c r="BU48" t="str">
        <f t="shared" si="32"/>
        <v/>
      </c>
      <c r="BV48" t="str">
        <f t="shared" si="26"/>
        <v/>
      </c>
      <c r="BW48" t="str">
        <f>IF(B48="","",VLOOKUP(BV48,Справочник_ВРИ_Сегментов!$A:$D,4,))</f>
        <v/>
      </c>
      <c r="BX48" t="str">
        <f t="shared" si="27"/>
        <v/>
      </c>
      <c r="BY48" t="str">
        <f>IF(B48="","",VLOOKUP('Объекты оценки'!BX48,Справочник_ВРИ_Сегментов!$B:$C,2,FALSE))</f>
        <v/>
      </c>
      <c r="BZ48" t="str">
        <f t="shared" si="33"/>
        <v/>
      </c>
      <c r="CA48" t="str">
        <f t="shared" si="28"/>
        <v/>
      </c>
      <c r="CB48" t="str">
        <f t="shared" si="29"/>
        <v/>
      </c>
      <c r="CC48" t="str">
        <f t="shared" si="30"/>
        <v/>
      </c>
    </row>
    <row r="49" spans="2:81" x14ac:dyDescent="0.25">
      <c r="B49" s="11"/>
      <c r="O49" s="11"/>
      <c r="AL49" s="11"/>
      <c r="AP49" t="str">
        <f t="shared" si="0"/>
        <v/>
      </c>
      <c r="AQ49" t="str">
        <f t="shared" si="1"/>
        <v/>
      </c>
      <c r="AR49" t="str">
        <f>IF(B49="","",VLOOKUP(O49,'Населённые пункты 2019'!$H:$P,9,FALSE))</f>
        <v/>
      </c>
      <c r="AS49" s="12" t="str">
        <f>IF(B49="","",VLOOKUP(AR49,'Поправки для МО'!$A:$C,3,FALSE))</f>
        <v/>
      </c>
      <c r="AT49" s="12" t="str">
        <f t="shared" si="2"/>
        <v/>
      </c>
      <c r="AU49" s="12" t="str">
        <f t="shared" si="3"/>
        <v/>
      </c>
      <c r="AV49" s="12" t="str">
        <f t="shared" si="4"/>
        <v/>
      </c>
      <c r="AW49" s="13" t="str">
        <f t="shared" si="5"/>
        <v/>
      </c>
      <c r="AX49" t="str">
        <f t="shared" si="6"/>
        <v/>
      </c>
      <c r="AY49" t="str">
        <f t="shared" si="7"/>
        <v/>
      </c>
      <c r="BB49" t="str">
        <f t="shared" si="31"/>
        <v/>
      </c>
      <c r="BC49" t="str">
        <f t="shared" si="8"/>
        <v/>
      </c>
      <c r="BD49" t="str">
        <f t="shared" si="9"/>
        <v/>
      </c>
      <c r="BE49" t="str">
        <f t="shared" si="10"/>
        <v/>
      </c>
      <c r="BF49" t="str">
        <f t="shared" si="11"/>
        <v/>
      </c>
      <c r="BG49" t="str">
        <f t="shared" si="12"/>
        <v/>
      </c>
      <c r="BH49" t="str">
        <f t="shared" si="13"/>
        <v/>
      </c>
      <c r="BI49" t="str">
        <f t="shared" si="14"/>
        <v/>
      </c>
      <c r="BJ49" s="41" t="str">
        <f t="shared" si="15"/>
        <v/>
      </c>
      <c r="BK49" t="str">
        <f t="shared" si="16"/>
        <v/>
      </c>
      <c r="BL49" t="str">
        <f t="shared" si="17"/>
        <v/>
      </c>
      <c r="BM49" s="15" t="str">
        <f t="shared" si="18"/>
        <v/>
      </c>
      <c r="BN49" s="16" t="str">
        <f t="shared" si="19"/>
        <v/>
      </c>
      <c r="BO49" s="16" t="str">
        <f t="shared" si="20"/>
        <v/>
      </c>
      <c r="BP49" s="17" t="str">
        <f t="shared" si="21"/>
        <v/>
      </c>
      <c r="BQ49" s="17" t="str">
        <f t="shared" si="22"/>
        <v/>
      </c>
      <c r="BR49" s="17" t="str">
        <f t="shared" si="23"/>
        <v/>
      </c>
      <c r="BS49" s="16" t="str">
        <f t="shared" si="24"/>
        <v/>
      </c>
      <c r="BT49" s="18" t="str">
        <f t="shared" si="25"/>
        <v/>
      </c>
      <c r="BU49" t="str">
        <f t="shared" si="32"/>
        <v/>
      </c>
      <c r="BV49" t="str">
        <f t="shared" si="26"/>
        <v/>
      </c>
      <c r="BW49" t="str">
        <f>IF(B49="","",VLOOKUP(BV49,Справочник_ВРИ_Сегментов!$A:$D,4,))</f>
        <v/>
      </c>
      <c r="BX49" t="str">
        <f t="shared" si="27"/>
        <v/>
      </c>
      <c r="BY49" t="str">
        <f>IF(B49="","",VLOOKUP('Объекты оценки'!BX49,Справочник_ВРИ_Сегментов!$B:$C,2,FALSE))</f>
        <v/>
      </c>
      <c r="BZ49" t="str">
        <f t="shared" si="33"/>
        <v/>
      </c>
      <c r="CA49" t="str">
        <f t="shared" si="28"/>
        <v/>
      </c>
      <c r="CB49" t="str">
        <f t="shared" si="29"/>
        <v/>
      </c>
      <c r="CC49" t="str">
        <f t="shared" si="30"/>
        <v/>
      </c>
    </row>
    <row r="50" spans="2:81" x14ac:dyDescent="0.25">
      <c r="B50" s="11"/>
      <c r="O50" s="11"/>
      <c r="AL50" s="11"/>
      <c r="AP50" t="str">
        <f t="shared" si="0"/>
        <v/>
      </c>
      <c r="AQ50" t="str">
        <f t="shared" si="1"/>
        <v/>
      </c>
      <c r="AR50" t="str">
        <f>IF(B50="","",VLOOKUP(O50,'Населённые пункты 2019'!$H:$P,9,FALSE))</f>
        <v/>
      </c>
      <c r="AS50" s="12" t="str">
        <f>IF(B50="","",VLOOKUP(AR50,'Поправки для МО'!$A:$C,3,FALSE))</f>
        <v/>
      </c>
      <c r="AT50" s="12" t="str">
        <f t="shared" si="2"/>
        <v/>
      </c>
      <c r="AU50" s="12" t="str">
        <f t="shared" si="3"/>
        <v/>
      </c>
      <c r="AV50" s="12" t="str">
        <f t="shared" si="4"/>
        <v/>
      </c>
      <c r="AW50" s="13" t="str">
        <f t="shared" si="5"/>
        <v/>
      </c>
      <c r="AX50" t="str">
        <f t="shared" si="6"/>
        <v/>
      </c>
      <c r="AY50" t="str">
        <f t="shared" si="7"/>
        <v/>
      </c>
      <c r="BB50" t="str">
        <f t="shared" si="31"/>
        <v/>
      </c>
      <c r="BC50" t="str">
        <f t="shared" si="8"/>
        <v/>
      </c>
      <c r="BD50" t="str">
        <f t="shared" si="9"/>
        <v/>
      </c>
      <c r="BE50" t="str">
        <f t="shared" si="10"/>
        <v/>
      </c>
      <c r="BF50" t="str">
        <f t="shared" si="11"/>
        <v/>
      </c>
      <c r="BG50" t="str">
        <f t="shared" si="12"/>
        <v/>
      </c>
      <c r="BH50" t="str">
        <f t="shared" si="13"/>
        <v/>
      </c>
      <c r="BI50" t="str">
        <f t="shared" si="14"/>
        <v/>
      </c>
      <c r="BJ50" s="41" t="str">
        <f t="shared" si="15"/>
        <v/>
      </c>
      <c r="BK50" t="str">
        <f t="shared" si="16"/>
        <v/>
      </c>
      <c r="BL50" t="str">
        <f t="shared" si="17"/>
        <v/>
      </c>
      <c r="BM50" s="15" t="str">
        <f t="shared" si="18"/>
        <v/>
      </c>
      <c r="BN50" s="16" t="str">
        <f t="shared" si="19"/>
        <v/>
      </c>
      <c r="BO50" s="16" t="str">
        <f t="shared" si="20"/>
        <v/>
      </c>
      <c r="BP50" s="17" t="str">
        <f t="shared" si="21"/>
        <v/>
      </c>
      <c r="BQ50" s="17" t="str">
        <f t="shared" si="22"/>
        <v/>
      </c>
      <c r="BR50" s="17" t="str">
        <f t="shared" si="23"/>
        <v/>
      </c>
      <c r="BS50" s="16" t="str">
        <f t="shared" si="24"/>
        <v/>
      </c>
      <c r="BT50" s="18" t="str">
        <f t="shared" si="25"/>
        <v/>
      </c>
      <c r="BU50" t="str">
        <f t="shared" si="32"/>
        <v/>
      </c>
      <c r="BV50" t="str">
        <f t="shared" si="26"/>
        <v/>
      </c>
      <c r="BW50" t="str">
        <f>IF(B50="","",VLOOKUP(BV50,Справочник_ВРИ_Сегментов!$A:$D,4,))</f>
        <v/>
      </c>
      <c r="BX50" t="str">
        <f t="shared" si="27"/>
        <v/>
      </c>
      <c r="BY50" t="str">
        <f>IF(B50="","",VLOOKUP('Объекты оценки'!BX50,Справочник_ВРИ_Сегментов!$B:$C,2,FALSE))</f>
        <v/>
      </c>
      <c r="BZ50" t="str">
        <f t="shared" si="33"/>
        <v/>
      </c>
      <c r="CA50" t="str">
        <f t="shared" si="28"/>
        <v/>
      </c>
      <c r="CB50" t="str">
        <f t="shared" si="29"/>
        <v/>
      </c>
      <c r="CC50" t="str">
        <f t="shared" si="30"/>
        <v/>
      </c>
    </row>
    <row r="51" spans="2:81" x14ac:dyDescent="0.25">
      <c r="B51" s="11"/>
      <c r="O51" s="11"/>
      <c r="AL51" s="11"/>
      <c r="AP51" t="str">
        <f t="shared" si="0"/>
        <v/>
      </c>
      <c r="AQ51" t="str">
        <f t="shared" si="1"/>
        <v/>
      </c>
      <c r="AR51" t="str">
        <f>IF(B51="","",VLOOKUP(O51,'Населённые пункты 2019'!$H:$P,9,FALSE))</f>
        <v/>
      </c>
      <c r="AS51" s="12" t="str">
        <f>IF(B51="","",VLOOKUP(AR51,'Поправки для МО'!$A:$C,3,FALSE))</f>
        <v/>
      </c>
      <c r="AT51" s="12" t="str">
        <f t="shared" si="2"/>
        <v/>
      </c>
      <c r="AU51" s="12" t="str">
        <f t="shared" si="3"/>
        <v/>
      </c>
      <c r="AV51" s="12" t="str">
        <f t="shared" si="4"/>
        <v/>
      </c>
      <c r="AW51" s="13" t="str">
        <f t="shared" si="5"/>
        <v/>
      </c>
      <c r="AX51" t="str">
        <f t="shared" si="6"/>
        <v/>
      </c>
      <c r="AY51" t="str">
        <f t="shared" si="7"/>
        <v/>
      </c>
      <c r="BB51" t="str">
        <f t="shared" si="31"/>
        <v/>
      </c>
      <c r="BC51" t="str">
        <f t="shared" si="8"/>
        <v/>
      </c>
      <c r="BD51" t="str">
        <f t="shared" si="9"/>
        <v/>
      </c>
      <c r="BE51" t="str">
        <f t="shared" si="10"/>
        <v/>
      </c>
      <c r="BF51" t="str">
        <f t="shared" si="11"/>
        <v/>
      </c>
      <c r="BG51" t="str">
        <f t="shared" si="12"/>
        <v/>
      </c>
      <c r="BH51" t="str">
        <f t="shared" si="13"/>
        <v/>
      </c>
      <c r="BI51" t="str">
        <f t="shared" si="14"/>
        <v/>
      </c>
      <c r="BJ51" s="41" t="str">
        <f t="shared" si="15"/>
        <v/>
      </c>
      <c r="BK51" t="str">
        <f t="shared" si="16"/>
        <v/>
      </c>
      <c r="BL51" t="str">
        <f t="shared" si="17"/>
        <v/>
      </c>
      <c r="BM51" s="15" t="str">
        <f t="shared" si="18"/>
        <v/>
      </c>
      <c r="BN51" s="16" t="str">
        <f t="shared" si="19"/>
        <v/>
      </c>
      <c r="BO51" s="16" t="str">
        <f t="shared" si="20"/>
        <v/>
      </c>
      <c r="BP51" s="17" t="str">
        <f t="shared" si="21"/>
        <v/>
      </c>
      <c r="BQ51" s="17" t="str">
        <f t="shared" si="22"/>
        <v/>
      </c>
      <c r="BR51" s="17" t="str">
        <f t="shared" si="23"/>
        <v/>
      </c>
      <c r="BS51" s="16" t="str">
        <f t="shared" si="24"/>
        <v/>
      </c>
      <c r="BT51" s="18" t="str">
        <f t="shared" si="25"/>
        <v/>
      </c>
      <c r="BU51" t="str">
        <f t="shared" si="32"/>
        <v/>
      </c>
      <c r="BV51" t="str">
        <f t="shared" si="26"/>
        <v/>
      </c>
      <c r="BW51" t="str">
        <f>IF(B51="","",VLOOKUP(BV51,Справочник_ВРИ_Сегментов!$A:$D,4,))</f>
        <v/>
      </c>
      <c r="BX51" t="str">
        <f t="shared" si="27"/>
        <v/>
      </c>
      <c r="BY51" t="str">
        <f>IF(B51="","",VLOOKUP('Объекты оценки'!BX51,Справочник_ВРИ_Сегментов!$B:$C,2,FALSE))</f>
        <v/>
      </c>
      <c r="BZ51" t="str">
        <f t="shared" si="33"/>
        <v/>
      </c>
      <c r="CA51" t="str">
        <f t="shared" si="28"/>
        <v/>
      </c>
      <c r="CB51" t="str">
        <f t="shared" si="29"/>
        <v/>
      </c>
      <c r="CC51" t="str">
        <f t="shared" si="30"/>
        <v/>
      </c>
    </row>
    <row r="52" spans="2:81" x14ac:dyDescent="0.25">
      <c r="B52" s="11"/>
      <c r="O52" s="11"/>
      <c r="AL52" s="11"/>
      <c r="AP52" t="str">
        <f t="shared" si="0"/>
        <v/>
      </c>
      <c r="AQ52" t="str">
        <f t="shared" si="1"/>
        <v/>
      </c>
      <c r="AR52" t="str">
        <f>IF(B52="","",VLOOKUP(O52,'Населённые пункты 2019'!$H:$P,9,FALSE))</f>
        <v/>
      </c>
      <c r="AS52" s="12" t="str">
        <f>IF(B52="","",VLOOKUP(AR52,'Поправки для МО'!$A:$C,3,FALSE))</f>
        <v/>
      </c>
      <c r="AT52" s="12" t="str">
        <f t="shared" si="2"/>
        <v/>
      </c>
      <c r="AU52" s="12" t="str">
        <f t="shared" si="3"/>
        <v/>
      </c>
      <c r="AV52" s="12" t="str">
        <f t="shared" si="4"/>
        <v/>
      </c>
      <c r="AW52" s="13" t="str">
        <f t="shared" si="5"/>
        <v/>
      </c>
      <c r="AX52" t="str">
        <f t="shared" si="6"/>
        <v/>
      </c>
      <c r="AY52" t="str">
        <f t="shared" si="7"/>
        <v/>
      </c>
      <c r="BB52" t="str">
        <f t="shared" si="31"/>
        <v/>
      </c>
      <c r="BC52" t="str">
        <f t="shared" si="8"/>
        <v/>
      </c>
      <c r="BD52" t="str">
        <f t="shared" si="9"/>
        <v/>
      </c>
      <c r="BE52" t="str">
        <f t="shared" si="10"/>
        <v/>
      </c>
      <c r="BF52" t="str">
        <f t="shared" si="11"/>
        <v/>
      </c>
      <c r="BG52" t="str">
        <f t="shared" si="12"/>
        <v/>
      </c>
      <c r="BH52" t="str">
        <f t="shared" si="13"/>
        <v/>
      </c>
      <c r="BI52" t="str">
        <f t="shared" si="14"/>
        <v/>
      </c>
      <c r="BJ52" s="41" t="str">
        <f t="shared" si="15"/>
        <v/>
      </c>
      <c r="BK52" t="str">
        <f t="shared" si="16"/>
        <v/>
      </c>
      <c r="BL52" t="str">
        <f t="shared" si="17"/>
        <v/>
      </c>
      <c r="BM52" s="15" t="str">
        <f t="shared" si="18"/>
        <v/>
      </c>
      <c r="BN52" s="16" t="str">
        <f t="shared" si="19"/>
        <v/>
      </c>
      <c r="BO52" s="16" t="str">
        <f t="shared" si="20"/>
        <v/>
      </c>
      <c r="BP52" s="17" t="str">
        <f t="shared" si="21"/>
        <v/>
      </c>
      <c r="BQ52" s="17" t="str">
        <f t="shared" si="22"/>
        <v/>
      </c>
      <c r="BR52" s="17" t="str">
        <f t="shared" si="23"/>
        <v/>
      </c>
      <c r="BS52" s="16" t="str">
        <f t="shared" si="24"/>
        <v/>
      </c>
      <c r="BT52" s="18" t="str">
        <f t="shared" si="25"/>
        <v/>
      </c>
      <c r="BU52" t="str">
        <f t="shared" si="32"/>
        <v/>
      </c>
      <c r="BV52" t="str">
        <f t="shared" si="26"/>
        <v/>
      </c>
      <c r="BW52" t="str">
        <f>IF(B52="","",VLOOKUP(BV52,Справочник_ВРИ_Сегментов!$A:$D,4,))</f>
        <v/>
      </c>
      <c r="BX52" t="str">
        <f t="shared" si="27"/>
        <v/>
      </c>
      <c r="BY52" t="str">
        <f>IF(B52="","",VLOOKUP('Объекты оценки'!BX52,Справочник_ВРИ_Сегментов!$B:$C,2,FALSE))</f>
        <v/>
      </c>
      <c r="BZ52" t="str">
        <f t="shared" si="33"/>
        <v/>
      </c>
      <c r="CA52" t="str">
        <f t="shared" si="28"/>
        <v/>
      </c>
      <c r="CB52" t="str">
        <f t="shared" si="29"/>
        <v/>
      </c>
      <c r="CC52" t="str">
        <f t="shared" si="30"/>
        <v/>
      </c>
    </row>
    <row r="53" spans="2:81" x14ac:dyDescent="0.25">
      <c r="B53" s="11"/>
      <c r="O53" s="11"/>
      <c r="AL53" s="11"/>
      <c r="AP53" t="str">
        <f t="shared" si="0"/>
        <v/>
      </c>
      <c r="AQ53" t="str">
        <f t="shared" si="1"/>
        <v/>
      </c>
      <c r="AR53" t="str">
        <f>IF(B53="","",VLOOKUP(O53,'Населённые пункты 2019'!$H:$P,9,FALSE))</f>
        <v/>
      </c>
      <c r="AS53" s="12" t="str">
        <f>IF(B53="","",VLOOKUP(AR53,'Поправки для МО'!$A:$C,3,FALSE))</f>
        <v/>
      </c>
      <c r="AT53" s="12" t="str">
        <f t="shared" si="2"/>
        <v/>
      </c>
      <c r="AU53" s="12" t="str">
        <f t="shared" si="3"/>
        <v/>
      </c>
      <c r="AV53" s="12" t="str">
        <f t="shared" si="4"/>
        <v/>
      </c>
      <c r="AW53" s="13" t="str">
        <f t="shared" si="5"/>
        <v/>
      </c>
      <c r="AX53" t="str">
        <f t="shared" si="6"/>
        <v/>
      </c>
      <c r="AY53" t="str">
        <f t="shared" si="7"/>
        <v/>
      </c>
      <c r="BB53" t="str">
        <f t="shared" si="31"/>
        <v/>
      </c>
      <c r="BC53" t="str">
        <f t="shared" si="8"/>
        <v/>
      </c>
      <c r="BD53" t="str">
        <f t="shared" si="9"/>
        <v/>
      </c>
      <c r="BE53" t="str">
        <f t="shared" si="10"/>
        <v/>
      </c>
      <c r="BF53" t="str">
        <f t="shared" si="11"/>
        <v/>
      </c>
      <c r="BG53" t="str">
        <f t="shared" si="12"/>
        <v/>
      </c>
      <c r="BH53" t="str">
        <f t="shared" si="13"/>
        <v/>
      </c>
      <c r="BI53" t="str">
        <f t="shared" si="14"/>
        <v/>
      </c>
      <c r="BJ53" s="41" t="str">
        <f t="shared" si="15"/>
        <v/>
      </c>
      <c r="BK53" t="str">
        <f t="shared" si="16"/>
        <v/>
      </c>
      <c r="BL53" t="str">
        <f t="shared" si="17"/>
        <v/>
      </c>
      <c r="BM53" s="15" t="str">
        <f t="shared" si="18"/>
        <v/>
      </c>
      <c r="BN53" s="16" t="str">
        <f t="shared" si="19"/>
        <v/>
      </c>
      <c r="BO53" s="16" t="str">
        <f t="shared" si="20"/>
        <v/>
      </c>
      <c r="BP53" s="17" t="str">
        <f t="shared" si="21"/>
        <v/>
      </c>
      <c r="BQ53" s="17" t="str">
        <f t="shared" si="22"/>
        <v/>
      </c>
      <c r="BR53" s="17" t="str">
        <f t="shared" si="23"/>
        <v/>
      </c>
      <c r="BS53" s="16" t="str">
        <f t="shared" si="24"/>
        <v/>
      </c>
      <c r="BT53" s="18" t="str">
        <f t="shared" si="25"/>
        <v/>
      </c>
      <c r="BU53" t="str">
        <f t="shared" si="32"/>
        <v/>
      </c>
      <c r="BV53" t="str">
        <f t="shared" si="26"/>
        <v/>
      </c>
      <c r="BW53" t="str">
        <f>IF(B53="","",VLOOKUP(BV53,Справочник_ВРИ_Сегментов!$A:$D,4,))</f>
        <v/>
      </c>
      <c r="BX53" t="str">
        <f t="shared" si="27"/>
        <v/>
      </c>
      <c r="BY53" t="str">
        <f>IF(B53="","",VLOOKUP('Объекты оценки'!BX53,Справочник_ВРИ_Сегментов!$B:$C,2,FALSE))</f>
        <v/>
      </c>
      <c r="BZ53" t="str">
        <f t="shared" si="33"/>
        <v/>
      </c>
      <c r="CA53" t="str">
        <f t="shared" si="28"/>
        <v/>
      </c>
      <c r="CB53" t="str">
        <f t="shared" si="29"/>
        <v/>
      </c>
      <c r="CC53" t="str">
        <f t="shared" si="30"/>
        <v/>
      </c>
    </row>
    <row r="54" spans="2:81" x14ac:dyDescent="0.25">
      <c r="B54" s="11"/>
      <c r="O54" s="11"/>
      <c r="AL54" s="11"/>
      <c r="AP54" t="str">
        <f t="shared" si="0"/>
        <v/>
      </c>
      <c r="AQ54" t="str">
        <f t="shared" si="1"/>
        <v/>
      </c>
      <c r="AR54" t="str">
        <f>IF(B54="","",VLOOKUP(O54,'Населённые пункты 2019'!$H:$P,9,FALSE))</f>
        <v/>
      </c>
      <c r="AS54" s="12" t="str">
        <f>IF(B54="","",VLOOKUP(AR54,'Поправки для МО'!$A:$C,3,FALSE))</f>
        <v/>
      </c>
      <c r="AT54" s="12" t="str">
        <f t="shared" si="2"/>
        <v/>
      </c>
      <c r="AU54" s="12" t="str">
        <f t="shared" si="3"/>
        <v/>
      </c>
      <c r="AV54" s="12" t="str">
        <f t="shared" si="4"/>
        <v/>
      </c>
      <c r="AW54" s="13" t="str">
        <f t="shared" si="5"/>
        <v/>
      </c>
      <c r="AX54" t="str">
        <f t="shared" si="6"/>
        <v/>
      </c>
      <c r="AY54" t="str">
        <f t="shared" si="7"/>
        <v/>
      </c>
      <c r="BB54" t="str">
        <f t="shared" si="31"/>
        <v/>
      </c>
      <c r="BC54" t="str">
        <f t="shared" si="8"/>
        <v/>
      </c>
      <c r="BD54" t="str">
        <f t="shared" si="9"/>
        <v/>
      </c>
      <c r="BE54" t="str">
        <f t="shared" si="10"/>
        <v/>
      </c>
      <c r="BF54" t="str">
        <f t="shared" si="11"/>
        <v/>
      </c>
      <c r="BG54" t="str">
        <f t="shared" si="12"/>
        <v/>
      </c>
      <c r="BH54" t="str">
        <f t="shared" si="13"/>
        <v/>
      </c>
      <c r="BI54" t="str">
        <f t="shared" si="14"/>
        <v/>
      </c>
      <c r="BJ54" s="41" t="str">
        <f t="shared" si="15"/>
        <v/>
      </c>
      <c r="BK54" t="str">
        <f t="shared" si="16"/>
        <v/>
      </c>
      <c r="BL54" t="str">
        <f t="shared" si="17"/>
        <v/>
      </c>
      <c r="BM54" s="15" t="str">
        <f t="shared" si="18"/>
        <v/>
      </c>
      <c r="BN54" s="16" t="str">
        <f t="shared" si="19"/>
        <v/>
      </c>
      <c r="BO54" s="16" t="str">
        <f t="shared" si="20"/>
        <v/>
      </c>
      <c r="BP54" s="17" t="str">
        <f t="shared" si="21"/>
        <v/>
      </c>
      <c r="BQ54" s="17" t="str">
        <f t="shared" si="22"/>
        <v/>
      </c>
      <c r="BR54" s="17" t="str">
        <f t="shared" si="23"/>
        <v/>
      </c>
      <c r="BS54" s="16" t="str">
        <f t="shared" si="24"/>
        <v/>
      </c>
      <c r="BT54" s="18" t="str">
        <f t="shared" si="25"/>
        <v/>
      </c>
      <c r="BU54" t="str">
        <f t="shared" si="32"/>
        <v/>
      </c>
      <c r="BV54" t="str">
        <f t="shared" si="26"/>
        <v/>
      </c>
      <c r="BW54" t="str">
        <f>IF(B54="","",VLOOKUP(BV54,Справочник_ВРИ_Сегментов!$A:$D,4,))</f>
        <v/>
      </c>
      <c r="BX54" t="str">
        <f t="shared" si="27"/>
        <v/>
      </c>
      <c r="BY54" t="str">
        <f>IF(B54="","",VLOOKUP('Объекты оценки'!BX54,Справочник_ВРИ_Сегментов!$B:$C,2,FALSE))</f>
        <v/>
      </c>
      <c r="BZ54" t="str">
        <f t="shared" si="33"/>
        <v/>
      </c>
      <c r="CA54" t="str">
        <f t="shared" si="28"/>
        <v/>
      </c>
      <c r="CB54" t="str">
        <f t="shared" si="29"/>
        <v/>
      </c>
      <c r="CC54" t="str">
        <f t="shared" si="30"/>
        <v/>
      </c>
    </row>
    <row r="55" spans="2:81" x14ac:dyDescent="0.25">
      <c r="B55" s="11"/>
      <c r="O55" s="11"/>
      <c r="AL55" s="11"/>
      <c r="AP55" t="str">
        <f t="shared" si="0"/>
        <v/>
      </c>
      <c r="AQ55" t="str">
        <f t="shared" si="1"/>
        <v/>
      </c>
      <c r="AR55" t="str">
        <f>IF(B55="","",VLOOKUP(O55,'Населённые пункты 2019'!$H:$P,9,FALSE))</f>
        <v/>
      </c>
      <c r="AS55" s="12" t="str">
        <f>IF(B55="","",VLOOKUP(AR55,'Поправки для МО'!$A:$C,3,FALSE))</f>
        <v/>
      </c>
      <c r="AT55" s="12" t="str">
        <f t="shared" si="2"/>
        <v/>
      </c>
      <c r="AU55" s="12" t="str">
        <f t="shared" si="3"/>
        <v/>
      </c>
      <c r="AV55" s="12" t="str">
        <f t="shared" si="4"/>
        <v/>
      </c>
      <c r="AW55" s="13" t="str">
        <f t="shared" si="5"/>
        <v/>
      </c>
      <c r="AX55" t="str">
        <f t="shared" si="6"/>
        <v/>
      </c>
      <c r="AY55" t="str">
        <f t="shared" si="7"/>
        <v/>
      </c>
      <c r="BB55" t="str">
        <f t="shared" si="31"/>
        <v/>
      </c>
      <c r="BC55" t="str">
        <f t="shared" si="8"/>
        <v/>
      </c>
      <c r="BD55" t="str">
        <f t="shared" si="9"/>
        <v/>
      </c>
      <c r="BE55" t="str">
        <f t="shared" si="10"/>
        <v/>
      </c>
      <c r="BF55" t="str">
        <f t="shared" si="11"/>
        <v/>
      </c>
      <c r="BG55" t="str">
        <f t="shared" si="12"/>
        <v/>
      </c>
      <c r="BH55" t="str">
        <f t="shared" si="13"/>
        <v/>
      </c>
      <c r="BI55" t="str">
        <f t="shared" si="14"/>
        <v/>
      </c>
      <c r="BJ55" s="41" t="str">
        <f t="shared" si="15"/>
        <v/>
      </c>
      <c r="BK55" t="str">
        <f t="shared" si="16"/>
        <v/>
      </c>
      <c r="BL55" t="str">
        <f t="shared" si="17"/>
        <v/>
      </c>
      <c r="BM55" s="15" t="str">
        <f t="shared" si="18"/>
        <v/>
      </c>
      <c r="BN55" s="16" t="str">
        <f t="shared" si="19"/>
        <v/>
      </c>
      <c r="BO55" s="16" t="str">
        <f t="shared" si="20"/>
        <v/>
      </c>
      <c r="BP55" s="17" t="str">
        <f t="shared" si="21"/>
        <v/>
      </c>
      <c r="BQ55" s="17" t="str">
        <f t="shared" si="22"/>
        <v/>
      </c>
      <c r="BR55" s="17" t="str">
        <f t="shared" si="23"/>
        <v/>
      </c>
      <c r="BS55" s="16" t="str">
        <f t="shared" si="24"/>
        <v/>
      </c>
      <c r="BT55" s="18" t="str">
        <f t="shared" si="25"/>
        <v/>
      </c>
      <c r="BU55" t="str">
        <f t="shared" si="32"/>
        <v/>
      </c>
      <c r="BV55" t="str">
        <f t="shared" si="26"/>
        <v/>
      </c>
      <c r="BW55" t="str">
        <f>IF(B55="","",VLOOKUP(BV55,Справочник_ВРИ_Сегментов!$A:$D,4,))</f>
        <v/>
      </c>
      <c r="BX55" t="str">
        <f t="shared" si="27"/>
        <v/>
      </c>
      <c r="BY55" t="str">
        <f>IF(B55="","",VLOOKUP('Объекты оценки'!BX55,Справочник_ВРИ_Сегментов!$B:$C,2,FALSE))</f>
        <v/>
      </c>
      <c r="BZ55" t="str">
        <f t="shared" si="33"/>
        <v/>
      </c>
      <c r="CA55" t="str">
        <f t="shared" si="28"/>
        <v/>
      </c>
      <c r="CB55" t="str">
        <f t="shared" si="29"/>
        <v/>
      </c>
      <c r="CC55" t="str">
        <f t="shared" si="30"/>
        <v/>
      </c>
    </row>
    <row r="56" spans="2:81" x14ac:dyDescent="0.25">
      <c r="B56" s="11"/>
      <c r="O56" s="11"/>
      <c r="AL56" s="11"/>
      <c r="AP56" t="str">
        <f t="shared" si="0"/>
        <v/>
      </c>
      <c r="AQ56" t="str">
        <f t="shared" si="1"/>
        <v/>
      </c>
      <c r="AR56" t="str">
        <f>IF(B56="","",VLOOKUP(O56,'Населённые пункты 2019'!$H:$P,9,FALSE))</f>
        <v/>
      </c>
      <c r="AS56" s="12" t="str">
        <f>IF(B56="","",VLOOKUP(AR56,'Поправки для МО'!$A:$C,3,FALSE))</f>
        <v/>
      </c>
      <c r="AT56" s="12" t="str">
        <f t="shared" si="2"/>
        <v/>
      </c>
      <c r="AU56" s="12" t="str">
        <f t="shared" si="3"/>
        <v/>
      </c>
      <c r="AV56" s="12" t="str">
        <f t="shared" si="4"/>
        <v/>
      </c>
      <c r="AW56" s="13" t="str">
        <f t="shared" si="5"/>
        <v/>
      </c>
      <c r="AX56" t="str">
        <f t="shared" si="6"/>
        <v/>
      </c>
      <c r="AY56" t="str">
        <f t="shared" si="7"/>
        <v/>
      </c>
      <c r="BB56" t="str">
        <f t="shared" si="31"/>
        <v/>
      </c>
      <c r="BC56" t="str">
        <f t="shared" si="8"/>
        <v/>
      </c>
      <c r="BD56" t="str">
        <f t="shared" si="9"/>
        <v/>
      </c>
      <c r="BE56" t="str">
        <f t="shared" si="10"/>
        <v/>
      </c>
      <c r="BF56" t="str">
        <f t="shared" si="11"/>
        <v/>
      </c>
      <c r="BG56" t="str">
        <f t="shared" si="12"/>
        <v/>
      </c>
      <c r="BH56" t="str">
        <f t="shared" si="13"/>
        <v/>
      </c>
      <c r="BI56" t="str">
        <f t="shared" si="14"/>
        <v/>
      </c>
      <c r="BJ56" s="41" t="str">
        <f t="shared" si="15"/>
        <v/>
      </c>
      <c r="BK56" t="str">
        <f t="shared" si="16"/>
        <v/>
      </c>
      <c r="BL56" t="str">
        <f t="shared" si="17"/>
        <v/>
      </c>
      <c r="BM56" s="15" t="str">
        <f t="shared" si="18"/>
        <v/>
      </c>
      <c r="BN56" s="16" t="str">
        <f t="shared" si="19"/>
        <v/>
      </c>
      <c r="BO56" s="16" t="str">
        <f t="shared" si="20"/>
        <v/>
      </c>
      <c r="BP56" s="17" t="str">
        <f t="shared" si="21"/>
        <v/>
      </c>
      <c r="BQ56" s="17" t="str">
        <f t="shared" si="22"/>
        <v/>
      </c>
      <c r="BR56" s="17" t="str">
        <f t="shared" si="23"/>
        <v/>
      </c>
      <c r="BS56" s="16" t="str">
        <f t="shared" si="24"/>
        <v/>
      </c>
      <c r="BT56" s="18" t="str">
        <f t="shared" si="25"/>
        <v/>
      </c>
      <c r="BU56" t="str">
        <f t="shared" si="32"/>
        <v/>
      </c>
      <c r="BV56" t="str">
        <f t="shared" si="26"/>
        <v/>
      </c>
      <c r="BW56" t="str">
        <f>IF(B56="","",VLOOKUP(BV56,Справочник_ВРИ_Сегментов!$A:$D,4,))</f>
        <v/>
      </c>
      <c r="BX56" t="str">
        <f t="shared" si="27"/>
        <v/>
      </c>
      <c r="BY56" t="str">
        <f>IF(B56="","",VLOOKUP('Объекты оценки'!BX56,Справочник_ВРИ_Сегментов!$B:$C,2,FALSE))</f>
        <v/>
      </c>
      <c r="BZ56" t="str">
        <f t="shared" si="33"/>
        <v/>
      </c>
      <c r="CA56" t="str">
        <f t="shared" si="28"/>
        <v/>
      </c>
      <c r="CB56" t="str">
        <f t="shared" si="29"/>
        <v/>
      </c>
      <c r="CC56" t="str">
        <f t="shared" si="30"/>
        <v/>
      </c>
    </row>
    <row r="57" spans="2:81" x14ac:dyDescent="0.25">
      <c r="B57" s="11"/>
      <c r="O57" s="11"/>
      <c r="AL57" s="11"/>
      <c r="AP57" t="str">
        <f t="shared" si="0"/>
        <v/>
      </c>
      <c r="AQ57" t="str">
        <f t="shared" si="1"/>
        <v/>
      </c>
      <c r="AR57" t="str">
        <f>IF(B57="","",VLOOKUP(O57,'Населённые пункты 2019'!$H:$P,9,FALSE))</f>
        <v/>
      </c>
      <c r="AS57" s="12" t="str">
        <f>IF(B57="","",VLOOKUP(AR57,'Поправки для МО'!$A:$C,3,FALSE))</f>
        <v/>
      </c>
      <c r="AT57" s="12" t="str">
        <f t="shared" si="2"/>
        <v/>
      </c>
      <c r="AU57" s="12" t="str">
        <f t="shared" si="3"/>
        <v/>
      </c>
      <c r="AV57" s="12" t="str">
        <f t="shared" si="4"/>
        <v/>
      </c>
      <c r="AW57" s="13" t="str">
        <f t="shared" si="5"/>
        <v/>
      </c>
      <c r="AX57" t="str">
        <f t="shared" si="6"/>
        <v/>
      </c>
      <c r="AY57" t="str">
        <f t="shared" si="7"/>
        <v/>
      </c>
      <c r="BB57" t="str">
        <f t="shared" si="31"/>
        <v/>
      </c>
      <c r="BC57" t="str">
        <f t="shared" si="8"/>
        <v/>
      </c>
      <c r="BD57" t="str">
        <f t="shared" si="9"/>
        <v/>
      </c>
      <c r="BE57" t="str">
        <f t="shared" si="10"/>
        <v/>
      </c>
      <c r="BF57" t="str">
        <f t="shared" si="11"/>
        <v/>
      </c>
      <c r="BG57" t="str">
        <f t="shared" si="12"/>
        <v/>
      </c>
      <c r="BH57" t="str">
        <f t="shared" si="13"/>
        <v/>
      </c>
      <c r="BI57" t="str">
        <f t="shared" si="14"/>
        <v/>
      </c>
      <c r="BJ57" s="41" t="str">
        <f t="shared" si="15"/>
        <v/>
      </c>
      <c r="BK57" t="str">
        <f t="shared" si="16"/>
        <v/>
      </c>
      <c r="BL57" t="str">
        <f t="shared" si="17"/>
        <v/>
      </c>
      <c r="BM57" s="15" t="str">
        <f t="shared" si="18"/>
        <v/>
      </c>
      <c r="BN57" s="16" t="str">
        <f t="shared" si="19"/>
        <v/>
      </c>
      <c r="BO57" s="16" t="str">
        <f t="shared" si="20"/>
        <v/>
      </c>
      <c r="BP57" s="17" t="str">
        <f t="shared" si="21"/>
        <v/>
      </c>
      <c r="BQ57" s="17" t="str">
        <f t="shared" si="22"/>
        <v/>
      </c>
      <c r="BR57" s="17" t="str">
        <f t="shared" si="23"/>
        <v/>
      </c>
      <c r="BS57" s="16" t="str">
        <f t="shared" si="24"/>
        <v/>
      </c>
      <c r="BT57" s="18" t="str">
        <f t="shared" si="25"/>
        <v/>
      </c>
      <c r="BU57" t="str">
        <f t="shared" si="32"/>
        <v/>
      </c>
      <c r="BV57" t="str">
        <f t="shared" si="26"/>
        <v/>
      </c>
      <c r="BW57" t="str">
        <f>IF(B57="","",VLOOKUP(BV57,Справочник_ВРИ_Сегментов!$A:$D,4,))</f>
        <v/>
      </c>
      <c r="BX57" t="str">
        <f t="shared" si="27"/>
        <v/>
      </c>
      <c r="BY57" t="str">
        <f>IF(B57="","",VLOOKUP('Объекты оценки'!BX57,Справочник_ВРИ_Сегментов!$B:$C,2,FALSE))</f>
        <v/>
      </c>
      <c r="BZ57" t="str">
        <f t="shared" si="33"/>
        <v/>
      </c>
      <c r="CA57" t="str">
        <f t="shared" si="28"/>
        <v/>
      </c>
      <c r="CB57" t="str">
        <f t="shared" si="29"/>
        <v/>
      </c>
      <c r="CC57" t="str">
        <f t="shared" si="30"/>
        <v/>
      </c>
    </row>
    <row r="58" spans="2:81" x14ac:dyDescent="0.25">
      <c r="B58" s="11"/>
      <c r="O58" s="11"/>
      <c r="AL58" s="11"/>
      <c r="AP58" t="str">
        <f t="shared" si="0"/>
        <v/>
      </c>
      <c r="AQ58" t="str">
        <f t="shared" si="1"/>
        <v/>
      </c>
      <c r="AR58" t="str">
        <f>IF(B58="","",VLOOKUP(O58,'Населённые пункты 2019'!$H:$P,9,FALSE))</f>
        <v/>
      </c>
      <c r="AS58" s="12" t="str">
        <f>IF(B58="","",VLOOKUP(AR58,'Поправки для МО'!$A:$C,3,FALSE))</f>
        <v/>
      </c>
      <c r="AT58" s="12" t="str">
        <f t="shared" si="2"/>
        <v/>
      </c>
      <c r="AU58" s="12" t="str">
        <f t="shared" si="3"/>
        <v/>
      </c>
      <c r="AV58" s="12" t="str">
        <f t="shared" si="4"/>
        <v/>
      </c>
      <c r="AW58" s="13" t="str">
        <f t="shared" si="5"/>
        <v/>
      </c>
      <c r="AX58" t="str">
        <f t="shared" si="6"/>
        <v/>
      </c>
      <c r="AY58" t="str">
        <f t="shared" si="7"/>
        <v/>
      </c>
      <c r="BB58" t="str">
        <f t="shared" si="31"/>
        <v/>
      </c>
      <c r="BC58" t="str">
        <f t="shared" si="8"/>
        <v/>
      </c>
      <c r="BD58" t="str">
        <f t="shared" si="9"/>
        <v/>
      </c>
      <c r="BE58" t="str">
        <f t="shared" si="10"/>
        <v/>
      </c>
      <c r="BF58" t="str">
        <f t="shared" si="11"/>
        <v/>
      </c>
      <c r="BG58" t="str">
        <f t="shared" si="12"/>
        <v/>
      </c>
      <c r="BH58" t="str">
        <f t="shared" si="13"/>
        <v/>
      </c>
      <c r="BI58" t="str">
        <f t="shared" si="14"/>
        <v/>
      </c>
      <c r="BJ58" s="41" t="str">
        <f t="shared" si="15"/>
        <v/>
      </c>
      <c r="BK58" t="str">
        <f t="shared" si="16"/>
        <v/>
      </c>
      <c r="BL58" t="str">
        <f t="shared" si="17"/>
        <v/>
      </c>
      <c r="BM58" s="15" t="str">
        <f t="shared" si="18"/>
        <v/>
      </c>
      <c r="BN58" s="16" t="str">
        <f t="shared" si="19"/>
        <v/>
      </c>
      <c r="BO58" s="16" t="str">
        <f t="shared" si="20"/>
        <v/>
      </c>
      <c r="BP58" s="17" t="str">
        <f t="shared" si="21"/>
        <v/>
      </c>
      <c r="BQ58" s="17" t="str">
        <f t="shared" si="22"/>
        <v/>
      </c>
      <c r="BR58" s="17" t="str">
        <f t="shared" si="23"/>
        <v/>
      </c>
      <c r="BS58" s="16" t="str">
        <f t="shared" si="24"/>
        <v/>
      </c>
      <c r="BT58" s="18" t="str">
        <f t="shared" si="25"/>
        <v/>
      </c>
      <c r="BU58" t="str">
        <f t="shared" si="32"/>
        <v/>
      </c>
      <c r="BV58" t="str">
        <f t="shared" si="26"/>
        <v/>
      </c>
      <c r="BW58" t="str">
        <f>IF(B58="","",VLOOKUP(BV58,Справочник_ВРИ_Сегментов!$A:$D,4,))</f>
        <v/>
      </c>
      <c r="BX58" t="str">
        <f t="shared" si="27"/>
        <v/>
      </c>
      <c r="BY58" t="str">
        <f>IF(B58="","",VLOOKUP('Объекты оценки'!BX58,Справочник_ВРИ_Сегментов!$B:$C,2,FALSE))</f>
        <v/>
      </c>
      <c r="BZ58" t="str">
        <f t="shared" si="33"/>
        <v/>
      </c>
      <c r="CA58" t="str">
        <f t="shared" si="28"/>
        <v/>
      </c>
      <c r="CB58" t="str">
        <f t="shared" si="29"/>
        <v/>
      </c>
      <c r="CC58" t="str">
        <f t="shared" si="30"/>
        <v/>
      </c>
    </row>
    <row r="59" spans="2:81" x14ac:dyDescent="0.25">
      <c r="B59" s="11"/>
      <c r="O59" s="11"/>
      <c r="AL59" s="11"/>
      <c r="AP59" t="str">
        <f t="shared" si="0"/>
        <v/>
      </c>
      <c r="AQ59" t="str">
        <f t="shared" si="1"/>
        <v/>
      </c>
      <c r="AR59" t="str">
        <f>IF(B59="","",VLOOKUP(O59,'Населённые пункты 2019'!$H:$P,9,FALSE))</f>
        <v/>
      </c>
      <c r="AS59" s="12" t="str">
        <f>IF(B59="","",VLOOKUP(AR59,'Поправки для МО'!$A:$C,3,FALSE))</f>
        <v/>
      </c>
      <c r="AT59" s="12" t="str">
        <f t="shared" si="2"/>
        <v/>
      </c>
      <c r="AU59" s="12" t="str">
        <f t="shared" si="3"/>
        <v/>
      </c>
      <c r="AV59" s="12" t="str">
        <f t="shared" si="4"/>
        <v/>
      </c>
      <c r="AW59" s="13" t="str">
        <f t="shared" si="5"/>
        <v/>
      </c>
      <c r="AX59" t="str">
        <f t="shared" si="6"/>
        <v/>
      </c>
      <c r="AY59" t="str">
        <f t="shared" si="7"/>
        <v/>
      </c>
      <c r="BB59" t="str">
        <f t="shared" si="31"/>
        <v/>
      </c>
      <c r="BC59" t="str">
        <f t="shared" si="8"/>
        <v/>
      </c>
      <c r="BD59" t="str">
        <f t="shared" si="9"/>
        <v/>
      </c>
      <c r="BE59" t="str">
        <f t="shared" si="10"/>
        <v/>
      </c>
      <c r="BF59" t="str">
        <f t="shared" si="11"/>
        <v/>
      </c>
      <c r="BG59" t="str">
        <f t="shared" si="12"/>
        <v/>
      </c>
      <c r="BH59" t="str">
        <f t="shared" si="13"/>
        <v/>
      </c>
      <c r="BI59" t="str">
        <f t="shared" si="14"/>
        <v/>
      </c>
      <c r="BJ59" s="41" t="str">
        <f t="shared" si="15"/>
        <v/>
      </c>
      <c r="BK59" t="str">
        <f t="shared" si="16"/>
        <v/>
      </c>
      <c r="BL59" t="str">
        <f t="shared" si="17"/>
        <v/>
      </c>
      <c r="BM59" s="15" t="str">
        <f t="shared" si="18"/>
        <v/>
      </c>
      <c r="BN59" s="16" t="str">
        <f t="shared" si="19"/>
        <v/>
      </c>
      <c r="BO59" s="16" t="str">
        <f t="shared" si="20"/>
        <v/>
      </c>
      <c r="BP59" s="17" t="str">
        <f t="shared" si="21"/>
        <v/>
      </c>
      <c r="BQ59" s="17" t="str">
        <f t="shared" si="22"/>
        <v/>
      </c>
      <c r="BR59" s="17" t="str">
        <f t="shared" si="23"/>
        <v/>
      </c>
      <c r="BS59" s="16" t="str">
        <f t="shared" si="24"/>
        <v/>
      </c>
      <c r="BT59" s="18" t="str">
        <f t="shared" si="25"/>
        <v/>
      </c>
      <c r="BU59" t="str">
        <f t="shared" si="32"/>
        <v/>
      </c>
      <c r="BV59" t="str">
        <f t="shared" si="26"/>
        <v/>
      </c>
      <c r="BW59" t="str">
        <f>IF(B59="","",VLOOKUP(BV59,Справочник_ВРИ_Сегментов!$A:$D,4,))</f>
        <v/>
      </c>
      <c r="BX59" t="str">
        <f t="shared" si="27"/>
        <v/>
      </c>
      <c r="BY59" t="str">
        <f>IF(B59="","",VLOOKUP('Объекты оценки'!BX59,Справочник_ВРИ_Сегментов!$B:$C,2,FALSE))</f>
        <v/>
      </c>
      <c r="BZ59" t="str">
        <f t="shared" si="33"/>
        <v/>
      </c>
      <c r="CA59" t="str">
        <f t="shared" si="28"/>
        <v/>
      </c>
      <c r="CB59" t="str">
        <f t="shared" si="29"/>
        <v/>
      </c>
      <c r="CC59" t="str">
        <f t="shared" si="30"/>
        <v/>
      </c>
    </row>
    <row r="60" spans="2:81" x14ac:dyDescent="0.25">
      <c r="B60" s="11"/>
      <c r="O60" s="11"/>
      <c r="AL60" s="11"/>
      <c r="AP60" t="str">
        <f t="shared" si="0"/>
        <v/>
      </c>
      <c r="AQ60" t="str">
        <f t="shared" si="1"/>
        <v/>
      </c>
      <c r="AR60" t="str">
        <f>IF(B60="","",VLOOKUP(O60,'Населённые пункты 2019'!$H:$P,9,FALSE))</f>
        <v/>
      </c>
      <c r="AS60" s="12" t="str">
        <f>IF(B60="","",VLOOKUP(AR60,'Поправки для МО'!$A:$C,3,FALSE))</f>
        <v/>
      </c>
      <c r="AT60" s="12" t="str">
        <f t="shared" si="2"/>
        <v/>
      </c>
      <c r="AU60" s="12" t="str">
        <f t="shared" si="3"/>
        <v/>
      </c>
      <c r="AV60" s="12" t="str">
        <f t="shared" si="4"/>
        <v/>
      </c>
      <c r="AW60" s="13" t="str">
        <f t="shared" si="5"/>
        <v/>
      </c>
      <c r="AX60" t="str">
        <f t="shared" si="6"/>
        <v/>
      </c>
      <c r="AY60" t="str">
        <f t="shared" si="7"/>
        <v/>
      </c>
      <c r="BB60" t="str">
        <f t="shared" si="31"/>
        <v/>
      </c>
      <c r="BC60" t="str">
        <f t="shared" si="8"/>
        <v/>
      </c>
      <c r="BD60" t="str">
        <f t="shared" si="9"/>
        <v/>
      </c>
      <c r="BE60" t="str">
        <f t="shared" si="10"/>
        <v/>
      </c>
      <c r="BF60" t="str">
        <f t="shared" si="11"/>
        <v/>
      </c>
      <c r="BG60" t="str">
        <f t="shared" si="12"/>
        <v/>
      </c>
      <c r="BH60" t="str">
        <f t="shared" si="13"/>
        <v/>
      </c>
      <c r="BI60" t="str">
        <f t="shared" si="14"/>
        <v/>
      </c>
      <c r="BJ60" s="41" t="str">
        <f t="shared" si="15"/>
        <v/>
      </c>
      <c r="BK60" t="str">
        <f t="shared" si="16"/>
        <v/>
      </c>
      <c r="BL60" t="str">
        <f t="shared" si="17"/>
        <v/>
      </c>
      <c r="BM60" s="15" t="str">
        <f t="shared" si="18"/>
        <v/>
      </c>
      <c r="BN60" s="16" t="str">
        <f t="shared" si="19"/>
        <v/>
      </c>
      <c r="BO60" s="16" t="str">
        <f t="shared" si="20"/>
        <v/>
      </c>
      <c r="BP60" s="17" t="str">
        <f t="shared" si="21"/>
        <v/>
      </c>
      <c r="BQ60" s="17" t="str">
        <f t="shared" si="22"/>
        <v/>
      </c>
      <c r="BR60" s="17" t="str">
        <f t="shared" si="23"/>
        <v/>
      </c>
      <c r="BS60" s="16" t="str">
        <f t="shared" si="24"/>
        <v/>
      </c>
      <c r="BT60" s="18" t="str">
        <f t="shared" si="25"/>
        <v/>
      </c>
      <c r="BU60" t="str">
        <f t="shared" si="32"/>
        <v/>
      </c>
      <c r="BV60" t="str">
        <f t="shared" si="26"/>
        <v/>
      </c>
      <c r="BW60" t="str">
        <f>IF(B60="","",VLOOKUP(BV60,Справочник_ВРИ_Сегментов!$A:$D,4,))</f>
        <v/>
      </c>
      <c r="BX60" t="str">
        <f t="shared" si="27"/>
        <v/>
      </c>
      <c r="BY60" t="str">
        <f>IF(B60="","",VLOOKUP('Объекты оценки'!BX60,Справочник_ВРИ_Сегментов!$B:$C,2,FALSE))</f>
        <v/>
      </c>
      <c r="BZ60" t="str">
        <f t="shared" si="33"/>
        <v/>
      </c>
      <c r="CA60" t="str">
        <f t="shared" si="28"/>
        <v/>
      </c>
      <c r="CB60" t="str">
        <f t="shared" si="29"/>
        <v/>
      </c>
      <c r="CC60" t="str">
        <f t="shared" si="30"/>
        <v/>
      </c>
    </row>
    <row r="61" spans="2:81" x14ac:dyDescent="0.25">
      <c r="B61" s="11"/>
      <c r="O61" s="11"/>
      <c r="AL61" s="11"/>
      <c r="AP61" t="str">
        <f t="shared" si="0"/>
        <v/>
      </c>
      <c r="AQ61" t="str">
        <f t="shared" si="1"/>
        <v/>
      </c>
      <c r="AR61" t="str">
        <f>IF(B61="","",VLOOKUP(O61,'Населённые пункты 2019'!$H:$P,9,FALSE))</f>
        <v/>
      </c>
      <c r="AS61" s="12" t="str">
        <f>IF(B61="","",VLOOKUP(AR61,'Поправки для МО'!$A:$C,3,FALSE))</f>
        <v/>
      </c>
      <c r="AT61" s="12" t="str">
        <f t="shared" si="2"/>
        <v/>
      </c>
      <c r="AU61" s="12" t="str">
        <f t="shared" si="3"/>
        <v/>
      </c>
      <c r="AV61" s="12" t="str">
        <f t="shared" si="4"/>
        <v/>
      </c>
      <c r="AW61" s="13" t="str">
        <f t="shared" si="5"/>
        <v/>
      </c>
      <c r="AX61" t="str">
        <f t="shared" si="6"/>
        <v/>
      </c>
      <c r="AY61" t="str">
        <f t="shared" si="7"/>
        <v/>
      </c>
      <c r="BB61" t="str">
        <f t="shared" si="31"/>
        <v/>
      </c>
      <c r="BC61" t="str">
        <f t="shared" si="8"/>
        <v/>
      </c>
      <c r="BD61" t="str">
        <f t="shared" si="9"/>
        <v/>
      </c>
      <c r="BE61" t="str">
        <f t="shared" si="10"/>
        <v/>
      </c>
      <c r="BF61" t="str">
        <f t="shared" si="11"/>
        <v/>
      </c>
      <c r="BG61" t="str">
        <f t="shared" si="12"/>
        <v/>
      </c>
      <c r="BH61" t="str">
        <f t="shared" si="13"/>
        <v/>
      </c>
      <c r="BI61" t="str">
        <f t="shared" si="14"/>
        <v/>
      </c>
      <c r="BJ61" s="41" t="str">
        <f t="shared" si="15"/>
        <v/>
      </c>
      <c r="BK61" t="str">
        <f t="shared" si="16"/>
        <v/>
      </c>
      <c r="BL61" t="str">
        <f t="shared" si="17"/>
        <v/>
      </c>
      <c r="BM61" s="15" t="str">
        <f t="shared" si="18"/>
        <v/>
      </c>
      <c r="BN61" s="16" t="str">
        <f t="shared" si="19"/>
        <v/>
      </c>
      <c r="BO61" s="16" t="str">
        <f t="shared" si="20"/>
        <v/>
      </c>
      <c r="BP61" s="17" t="str">
        <f t="shared" si="21"/>
        <v/>
      </c>
      <c r="BQ61" s="17" t="str">
        <f t="shared" si="22"/>
        <v/>
      </c>
      <c r="BR61" s="17" t="str">
        <f t="shared" si="23"/>
        <v/>
      </c>
      <c r="BS61" s="16" t="str">
        <f t="shared" si="24"/>
        <v/>
      </c>
      <c r="BT61" s="18" t="str">
        <f t="shared" si="25"/>
        <v/>
      </c>
      <c r="BU61" t="str">
        <f t="shared" si="32"/>
        <v/>
      </c>
      <c r="BV61" t="str">
        <f t="shared" si="26"/>
        <v/>
      </c>
      <c r="BW61" t="str">
        <f>IF(B61="","",VLOOKUP(BV61,Справочник_ВРИ_Сегментов!$A:$D,4,))</f>
        <v/>
      </c>
      <c r="BX61" t="str">
        <f t="shared" si="27"/>
        <v/>
      </c>
      <c r="BY61" t="str">
        <f>IF(B61="","",VLOOKUP('Объекты оценки'!BX61,Справочник_ВРИ_Сегментов!$B:$C,2,FALSE))</f>
        <v/>
      </c>
      <c r="BZ61" t="str">
        <f t="shared" si="33"/>
        <v/>
      </c>
      <c r="CA61" t="str">
        <f t="shared" si="28"/>
        <v/>
      </c>
      <c r="CB61" t="str">
        <f t="shared" si="29"/>
        <v/>
      </c>
      <c r="CC61" t="str">
        <f t="shared" si="30"/>
        <v/>
      </c>
    </row>
    <row r="62" spans="2:81" x14ac:dyDescent="0.25">
      <c r="B62" s="11"/>
      <c r="F62" s="11"/>
      <c r="O62" s="11"/>
      <c r="AL62" s="11"/>
      <c r="AP62" t="str">
        <f t="shared" si="0"/>
        <v/>
      </c>
      <c r="AQ62" t="str">
        <f t="shared" si="1"/>
        <v/>
      </c>
      <c r="AR62" t="str">
        <f>IF(B62="","",VLOOKUP(O62,'Населённые пункты 2019'!$H:$P,9,FALSE))</f>
        <v/>
      </c>
      <c r="AS62" s="12" t="str">
        <f>IF(B62="","",VLOOKUP(AR62,'Поправки для МО'!$A:$C,3,FALSE))</f>
        <v/>
      </c>
      <c r="AT62" s="12" t="str">
        <f t="shared" si="2"/>
        <v/>
      </c>
      <c r="AU62" s="12" t="str">
        <f t="shared" si="3"/>
        <v/>
      </c>
      <c r="AV62" s="12" t="str">
        <f t="shared" si="4"/>
        <v/>
      </c>
      <c r="AW62" s="13" t="str">
        <f t="shared" si="5"/>
        <v/>
      </c>
      <c r="AX62" t="str">
        <f t="shared" si="6"/>
        <v/>
      </c>
      <c r="AY62" t="str">
        <f t="shared" si="7"/>
        <v/>
      </c>
      <c r="BB62" t="str">
        <f t="shared" si="31"/>
        <v/>
      </c>
      <c r="BC62" t="str">
        <f t="shared" si="8"/>
        <v/>
      </c>
      <c r="BD62" t="str">
        <f t="shared" si="9"/>
        <v/>
      </c>
      <c r="BE62" t="str">
        <f t="shared" si="10"/>
        <v/>
      </c>
      <c r="BF62" t="str">
        <f t="shared" si="11"/>
        <v/>
      </c>
      <c r="BG62" t="str">
        <f t="shared" si="12"/>
        <v/>
      </c>
      <c r="BH62" t="str">
        <f t="shared" si="13"/>
        <v/>
      </c>
      <c r="BI62" t="str">
        <f t="shared" si="14"/>
        <v/>
      </c>
      <c r="BJ62" s="41" t="str">
        <f t="shared" si="15"/>
        <v/>
      </c>
      <c r="BK62" t="str">
        <f t="shared" si="16"/>
        <v/>
      </c>
      <c r="BL62" t="str">
        <f t="shared" si="17"/>
        <v/>
      </c>
      <c r="BM62" s="15" t="str">
        <f t="shared" si="18"/>
        <v/>
      </c>
      <c r="BN62" s="16" t="str">
        <f t="shared" si="19"/>
        <v/>
      </c>
      <c r="BO62" s="16" t="str">
        <f t="shared" si="20"/>
        <v/>
      </c>
      <c r="BP62" s="17" t="str">
        <f t="shared" si="21"/>
        <v/>
      </c>
      <c r="BQ62" s="17" t="str">
        <f t="shared" si="22"/>
        <v/>
      </c>
      <c r="BR62" s="17" t="str">
        <f t="shared" si="23"/>
        <v/>
      </c>
      <c r="BS62" s="16" t="str">
        <f t="shared" si="24"/>
        <v/>
      </c>
      <c r="BT62" s="18" t="str">
        <f t="shared" si="25"/>
        <v/>
      </c>
      <c r="BU62" t="str">
        <f t="shared" si="32"/>
        <v/>
      </c>
      <c r="BV62" t="str">
        <f t="shared" si="26"/>
        <v/>
      </c>
      <c r="BW62" t="str">
        <f>IF(B62="","",VLOOKUP(BV62,Справочник_ВРИ_Сегментов!$A:$D,4,))</f>
        <v/>
      </c>
      <c r="BX62" t="str">
        <f t="shared" si="27"/>
        <v/>
      </c>
      <c r="BY62" t="str">
        <f>IF(B62="","",VLOOKUP('Объекты оценки'!BX62,Справочник_ВРИ_Сегментов!$B:$C,2,FALSE))</f>
        <v/>
      </c>
      <c r="BZ62" t="str">
        <f t="shared" si="33"/>
        <v/>
      </c>
      <c r="CA62" t="str">
        <f t="shared" si="28"/>
        <v/>
      </c>
      <c r="CB62" t="str">
        <f t="shared" si="29"/>
        <v/>
      </c>
      <c r="CC62" t="str">
        <f t="shared" si="30"/>
        <v/>
      </c>
    </row>
    <row r="63" spans="2:81" x14ac:dyDescent="0.25">
      <c r="B63" s="11"/>
      <c r="O63" s="11"/>
      <c r="AL63" s="11"/>
      <c r="AP63" t="str">
        <f t="shared" si="0"/>
        <v/>
      </c>
      <c r="AQ63" t="str">
        <f t="shared" si="1"/>
        <v/>
      </c>
      <c r="AR63" t="str">
        <f>IF(B63="","",VLOOKUP(O63,'Населённые пункты 2019'!$H:$P,9,FALSE))</f>
        <v/>
      </c>
      <c r="AS63" s="12" t="str">
        <f>IF(B63="","",VLOOKUP(AR63,'Поправки для МО'!$A:$C,3,FALSE))</f>
        <v/>
      </c>
      <c r="AT63" s="12" t="str">
        <f t="shared" si="2"/>
        <v/>
      </c>
      <c r="AU63" s="12" t="str">
        <f t="shared" si="3"/>
        <v/>
      </c>
      <c r="AV63" s="12" t="str">
        <f t="shared" si="4"/>
        <v/>
      </c>
      <c r="AW63" s="13" t="str">
        <f t="shared" si="5"/>
        <v/>
      </c>
      <c r="AX63" t="str">
        <f t="shared" si="6"/>
        <v/>
      </c>
      <c r="AY63" t="str">
        <f t="shared" si="7"/>
        <v/>
      </c>
      <c r="BB63" t="str">
        <f t="shared" si="31"/>
        <v/>
      </c>
      <c r="BC63" t="str">
        <f t="shared" si="8"/>
        <v/>
      </c>
      <c r="BD63" t="str">
        <f t="shared" si="9"/>
        <v/>
      </c>
      <c r="BE63" t="str">
        <f t="shared" si="10"/>
        <v/>
      </c>
      <c r="BF63" t="str">
        <f t="shared" si="11"/>
        <v/>
      </c>
      <c r="BG63" t="str">
        <f t="shared" si="12"/>
        <v/>
      </c>
      <c r="BH63" t="str">
        <f t="shared" si="13"/>
        <v/>
      </c>
      <c r="BI63" t="str">
        <f t="shared" si="14"/>
        <v/>
      </c>
      <c r="BJ63" s="41" t="str">
        <f t="shared" si="15"/>
        <v/>
      </c>
      <c r="BK63" t="str">
        <f t="shared" si="16"/>
        <v/>
      </c>
      <c r="BL63" t="str">
        <f t="shared" si="17"/>
        <v/>
      </c>
      <c r="BM63" s="15" t="str">
        <f t="shared" si="18"/>
        <v/>
      </c>
      <c r="BN63" s="16" t="str">
        <f t="shared" si="19"/>
        <v/>
      </c>
      <c r="BO63" s="16" t="str">
        <f t="shared" si="20"/>
        <v/>
      </c>
      <c r="BP63" s="17" t="str">
        <f t="shared" si="21"/>
        <v/>
      </c>
      <c r="BQ63" s="17" t="str">
        <f t="shared" si="22"/>
        <v/>
      </c>
      <c r="BR63" s="17" t="str">
        <f t="shared" si="23"/>
        <v/>
      </c>
      <c r="BS63" s="16" t="str">
        <f t="shared" si="24"/>
        <v/>
      </c>
      <c r="BT63" s="18" t="str">
        <f t="shared" si="25"/>
        <v/>
      </c>
      <c r="BU63" t="str">
        <f t="shared" si="32"/>
        <v/>
      </c>
      <c r="BV63" t="str">
        <f t="shared" si="26"/>
        <v/>
      </c>
      <c r="BW63" t="str">
        <f>IF(B63="","",VLOOKUP(BV63,Справочник_ВРИ_Сегментов!$A:$D,4,))</f>
        <v/>
      </c>
      <c r="BX63" t="str">
        <f t="shared" si="27"/>
        <v/>
      </c>
      <c r="BY63" t="str">
        <f>IF(B63="","",VLOOKUP('Объекты оценки'!BX63,Справочник_ВРИ_Сегментов!$B:$C,2,FALSE))</f>
        <v/>
      </c>
      <c r="BZ63" t="str">
        <f t="shared" si="33"/>
        <v/>
      </c>
      <c r="CA63" t="str">
        <f t="shared" si="28"/>
        <v/>
      </c>
      <c r="CB63" t="str">
        <f t="shared" si="29"/>
        <v/>
      </c>
      <c r="CC63" t="str">
        <f t="shared" si="30"/>
        <v/>
      </c>
    </row>
    <row r="64" spans="2:81" x14ac:dyDescent="0.25">
      <c r="B64" s="11"/>
      <c r="O64" s="11"/>
      <c r="AL64" s="11"/>
      <c r="AP64" t="str">
        <f t="shared" si="0"/>
        <v/>
      </c>
      <c r="AQ64" t="str">
        <f t="shared" si="1"/>
        <v/>
      </c>
      <c r="AR64" t="str">
        <f>IF(B64="","",VLOOKUP(O64,'Населённые пункты 2019'!$H:$P,9,FALSE))</f>
        <v/>
      </c>
      <c r="AS64" s="12" t="str">
        <f>IF(B64="","",VLOOKUP(AR64,'Поправки для МО'!$A:$C,3,FALSE))</f>
        <v/>
      </c>
      <c r="AT64" s="12" t="str">
        <f t="shared" si="2"/>
        <v/>
      </c>
      <c r="AU64" s="12" t="str">
        <f t="shared" si="3"/>
        <v/>
      </c>
      <c r="AV64" s="12" t="str">
        <f t="shared" si="4"/>
        <v/>
      </c>
      <c r="AW64" s="13" t="str">
        <f t="shared" si="5"/>
        <v/>
      </c>
      <c r="AX64" t="str">
        <f t="shared" si="6"/>
        <v/>
      </c>
      <c r="AY64" t="str">
        <f t="shared" si="7"/>
        <v/>
      </c>
      <c r="BB64" t="str">
        <f t="shared" si="31"/>
        <v/>
      </c>
      <c r="BC64" t="str">
        <f t="shared" si="8"/>
        <v/>
      </c>
      <c r="BD64" t="str">
        <f t="shared" si="9"/>
        <v/>
      </c>
      <c r="BE64" t="str">
        <f t="shared" si="10"/>
        <v/>
      </c>
      <c r="BF64" t="str">
        <f t="shared" si="11"/>
        <v/>
      </c>
      <c r="BG64" t="str">
        <f t="shared" si="12"/>
        <v/>
      </c>
      <c r="BH64" t="str">
        <f t="shared" si="13"/>
        <v/>
      </c>
      <c r="BI64" t="str">
        <f t="shared" si="14"/>
        <v/>
      </c>
      <c r="BJ64" s="41" t="str">
        <f t="shared" si="15"/>
        <v/>
      </c>
      <c r="BK64" t="str">
        <f t="shared" si="16"/>
        <v/>
      </c>
      <c r="BL64" t="str">
        <f t="shared" si="17"/>
        <v/>
      </c>
      <c r="BM64" s="15" t="str">
        <f t="shared" si="18"/>
        <v/>
      </c>
      <c r="BN64" s="16" t="str">
        <f t="shared" si="19"/>
        <v/>
      </c>
      <c r="BO64" s="16" t="str">
        <f t="shared" si="20"/>
        <v/>
      </c>
      <c r="BP64" s="17" t="str">
        <f t="shared" si="21"/>
        <v/>
      </c>
      <c r="BQ64" s="17" t="str">
        <f t="shared" si="22"/>
        <v/>
      </c>
      <c r="BR64" s="17" t="str">
        <f t="shared" si="23"/>
        <v/>
      </c>
      <c r="BS64" s="16" t="str">
        <f t="shared" si="24"/>
        <v/>
      </c>
      <c r="BT64" s="18" t="str">
        <f t="shared" si="25"/>
        <v/>
      </c>
      <c r="BU64" t="str">
        <f t="shared" si="32"/>
        <v/>
      </c>
      <c r="BV64" t="str">
        <f t="shared" si="26"/>
        <v/>
      </c>
      <c r="BW64" t="str">
        <f>IF(B64="","",VLOOKUP(BV64,Справочник_ВРИ_Сегментов!$A:$D,4,))</f>
        <v/>
      </c>
      <c r="BX64" t="str">
        <f t="shared" si="27"/>
        <v/>
      </c>
      <c r="BY64" t="str">
        <f>IF(B64="","",VLOOKUP('Объекты оценки'!BX64,Справочник_ВРИ_Сегментов!$B:$C,2,FALSE))</f>
        <v/>
      </c>
      <c r="BZ64" t="str">
        <f t="shared" si="33"/>
        <v/>
      </c>
      <c r="CA64" t="str">
        <f t="shared" si="28"/>
        <v/>
      </c>
      <c r="CB64" t="str">
        <f t="shared" si="29"/>
        <v/>
      </c>
      <c r="CC64" t="str">
        <f t="shared" si="30"/>
        <v/>
      </c>
    </row>
    <row r="65" spans="2:81" x14ac:dyDescent="0.25">
      <c r="B65" s="11"/>
      <c r="F65" s="11"/>
      <c r="O65" s="11"/>
      <c r="AL65" s="11"/>
      <c r="AP65" t="str">
        <f t="shared" si="0"/>
        <v/>
      </c>
      <c r="AQ65" t="str">
        <f t="shared" si="1"/>
        <v/>
      </c>
      <c r="AR65" t="str">
        <f>IF(B65="","",VLOOKUP(O65,'Населённые пункты 2019'!$H:$P,9,FALSE))</f>
        <v/>
      </c>
      <c r="AS65" s="12" t="str">
        <f>IF(B65="","",VLOOKUP(AR65,'Поправки для МО'!$A:$C,3,FALSE))</f>
        <v/>
      </c>
      <c r="AT65" s="12" t="str">
        <f t="shared" si="2"/>
        <v/>
      </c>
      <c r="AU65" s="12" t="str">
        <f t="shared" si="3"/>
        <v/>
      </c>
      <c r="AV65" s="12" t="str">
        <f t="shared" si="4"/>
        <v/>
      </c>
      <c r="AW65" s="13" t="str">
        <f t="shared" si="5"/>
        <v/>
      </c>
      <c r="AX65" t="str">
        <f t="shared" si="6"/>
        <v/>
      </c>
      <c r="AY65" t="str">
        <f t="shared" si="7"/>
        <v/>
      </c>
      <c r="BB65" t="str">
        <f t="shared" si="31"/>
        <v/>
      </c>
      <c r="BC65" t="str">
        <f t="shared" si="8"/>
        <v/>
      </c>
      <c r="BD65" t="str">
        <f t="shared" si="9"/>
        <v/>
      </c>
      <c r="BE65" t="str">
        <f t="shared" si="10"/>
        <v/>
      </c>
      <c r="BF65" t="str">
        <f t="shared" si="11"/>
        <v/>
      </c>
      <c r="BG65" t="str">
        <f t="shared" si="12"/>
        <v/>
      </c>
      <c r="BH65" t="str">
        <f t="shared" si="13"/>
        <v/>
      </c>
      <c r="BI65" t="str">
        <f t="shared" si="14"/>
        <v/>
      </c>
      <c r="BJ65" s="41" t="str">
        <f t="shared" si="15"/>
        <v/>
      </c>
      <c r="BK65" t="str">
        <f t="shared" si="16"/>
        <v/>
      </c>
      <c r="BL65" t="str">
        <f t="shared" si="17"/>
        <v/>
      </c>
      <c r="BM65" s="15" t="str">
        <f t="shared" si="18"/>
        <v/>
      </c>
      <c r="BN65" s="16" t="str">
        <f t="shared" si="19"/>
        <v/>
      </c>
      <c r="BO65" s="16" t="str">
        <f t="shared" si="20"/>
        <v/>
      </c>
      <c r="BP65" s="17" t="str">
        <f t="shared" si="21"/>
        <v/>
      </c>
      <c r="BQ65" s="17" t="str">
        <f t="shared" si="22"/>
        <v/>
      </c>
      <c r="BR65" s="17" t="str">
        <f t="shared" si="23"/>
        <v/>
      </c>
      <c r="BS65" s="16" t="str">
        <f t="shared" si="24"/>
        <v/>
      </c>
      <c r="BT65" s="18" t="str">
        <f t="shared" si="25"/>
        <v/>
      </c>
      <c r="BU65" t="str">
        <f t="shared" si="32"/>
        <v/>
      </c>
      <c r="BV65" t="str">
        <f t="shared" si="26"/>
        <v/>
      </c>
      <c r="BW65" t="str">
        <f>IF(B65="","",VLOOKUP(BV65,Справочник_ВРИ_Сегментов!$A:$D,4,))</f>
        <v/>
      </c>
      <c r="BX65" t="str">
        <f t="shared" si="27"/>
        <v/>
      </c>
      <c r="BY65" t="str">
        <f>IF(B65="","",VLOOKUP('Объекты оценки'!BX65,Справочник_ВРИ_Сегментов!$B:$C,2,FALSE))</f>
        <v/>
      </c>
      <c r="BZ65" t="str">
        <f t="shared" si="33"/>
        <v/>
      </c>
      <c r="CA65" t="str">
        <f t="shared" si="28"/>
        <v/>
      </c>
      <c r="CB65" t="str">
        <f t="shared" si="29"/>
        <v/>
      </c>
      <c r="CC65" t="str">
        <f t="shared" si="30"/>
        <v/>
      </c>
    </row>
    <row r="66" spans="2:81" x14ac:dyDescent="0.25">
      <c r="B66" s="11"/>
      <c r="F66" s="11"/>
      <c r="O66" s="11"/>
      <c r="AL66" s="11"/>
      <c r="AP66" t="str">
        <f t="shared" si="0"/>
        <v/>
      </c>
      <c r="AQ66" t="str">
        <f t="shared" si="1"/>
        <v/>
      </c>
      <c r="AR66" t="str">
        <f>IF(B66="","",VLOOKUP(O66,'Населённые пункты 2019'!$H:$P,9,FALSE))</f>
        <v/>
      </c>
      <c r="AS66" s="12" t="str">
        <f>IF(B66="","",VLOOKUP(AR66,'Поправки для МО'!$A:$C,3,FALSE))</f>
        <v/>
      </c>
      <c r="AT66" s="12" t="str">
        <f t="shared" si="2"/>
        <v/>
      </c>
      <c r="AU66" s="12" t="str">
        <f t="shared" si="3"/>
        <v/>
      </c>
      <c r="AV66" s="12" t="str">
        <f t="shared" si="4"/>
        <v/>
      </c>
      <c r="AW66" s="13" t="str">
        <f t="shared" si="5"/>
        <v/>
      </c>
      <c r="AX66" t="str">
        <f t="shared" si="6"/>
        <v/>
      </c>
      <c r="AY66" t="str">
        <f t="shared" si="7"/>
        <v/>
      </c>
      <c r="BB66" t="str">
        <f t="shared" si="31"/>
        <v/>
      </c>
      <c r="BC66" t="str">
        <f t="shared" si="8"/>
        <v/>
      </c>
      <c r="BD66" t="str">
        <f t="shared" si="9"/>
        <v/>
      </c>
      <c r="BE66" t="str">
        <f t="shared" si="10"/>
        <v/>
      </c>
      <c r="BF66" t="str">
        <f t="shared" si="11"/>
        <v/>
      </c>
      <c r="BG66" t="str">
        <f t="shared" si="12"/>
        <v/>
      </c>
      <c r="BH66" t="str">
        <f t="shared" si="13"/>
        <v/>
      </c>
      <c r="BI66" t="str">
        <f t="shared" si="14"/>
        <v/>
      </c>
      <c r="BJ66" s="41" t="str">
        <f t="shared" si="15"/>
        <v/>
      </c>
      <c r="BK66" t="str">
        <f t="shared" si="16"/>
        <v/>
      </c>
      <c r="BL66" t="str">
        <f t="shared" si="17"/>
        <v/>
      </c>
      <c r="BM66" s="15" t="str">
        <f t="shared" si="18"/>
        <v/>
      </c>
      <c r="BN66" s="16" t="str">
        <f t="shared" si="19"/>
        <v/>
      </c>
      <c r="BO66" s="16" t="str">
        <f t="shared" si="20"/>
        <v/>
      </c>
      <c r="BP66" s="17" t="str">
        <f t="shared" si="21"/>
        <v/>
      </c>
      <c r="BQ66" s="17" t="str">
        <f t="shared" si="22"/>
        <v/>
      </c>
      <c r="BR66" s="17" t="str">
        <f t="shared" si="23"/>
        <v/>
      </c>
      <c r="BS66" s="16" t="str">
        <f t="shared" si="24"/>
        <v/>
      </c>
      <c r="BT66" s="18" t="str">
        <f t="shared" si="25"/>
        <v/>
      </c>
      <c r="BU66" t="str">
        <f t="shared" si="32"/>
        <v/>
      </c>
      <c r="BV66" t="str">
        <f t="shared" si="26"/>
        <v/>
      </c>
      <c r="BW66" t="str">
        <f>IF(B66="","",VLOOKUP(BV66,Справочник_ВРИ_Сегментов!$A:$D,4,))</f>
        <v/>
      </c>
      <c r="BX66" t="str">
        <f t="shared" si="27"/>
        <v/>
      </c>
      <c r="BY66" t="str">
        <f>IF(B66="","",VLOOKUP('Объекты оценки'!BX66,Справочник_ВРИ_Сегментов!$B:$C,2,FALSE))</f>
        <v/>
      </c>
      <c r="BZ66" t="str">
        <f t="shared" si="33"/>
        <v/>
      </c>
      <c r="CA66" t="str">
        <f t="shared" si="28"/>
        <v/>
      </c>
      <c r="CB66" t="str">
        <f t="shared" si="29"/>
        <v/>
      </c>
      <c r="CC66" t="str">
        <f t="shared" si="30"/>
        <v/>
      </c>
    </row>
    <row r="67" spans="2:81" x14ac:dyDescent="0.25">
      <c r="B67" s="11"/>
      <c r="F67" s="11"/>
      <c r="O67" s="11"/>
      <c r="AL67" s="11"/>
      <c r="AP67" t="str">
        <f t="shared" si="0"/>
        <v/>
      </c>
      <c r="AQ67" t="str">
        <f t="shared" si="1"/>
        <v/>
      </c>
      <c r="AR67" t="str">
        <f>IF(B67="","",VLOOKUP(O67,'Населённые пункты 2019'!$H:$P,9,FALSE))</f>
        <v/>
      </c>
      <c r="AS67" s="12" t="str">
        <f>IF(B67="","",VLOOKUP(AR67,'Поправки для МО'!$A:$C,3,FALSE))</f>
        <v/>
      </c>
      <c r="AT67" s="12" t="str">
        <f t="shared" si="2"/>
        <v/>
      </c>
      <c r="AU67" s="12" t="str">
        <f t="shared" si="3"/>
        <v/>
      </c>
      <c r="AV67" s="12" t="str">
        <f t="shared" si="4"/>
        <v/>
      </c>
      <c r="AW67" s="13" t="str">
        <f t="shared" si="5"/>
        <v/>
      </c>
      <c r="AX67" t="str">
        <f t="shared" si="6"/>
        <v/>
      </c>
      <c r="AY67" t="str">
        <f t="shared" si="7"/>
        <v/>
      </c>
      <c r="BB67" t="str">
        <f t="shared" si="31"/>
        <v/>
      </c>
      <c r="BC67" t="str">
        <f t="shared" si="8"/>
        <v/>
      </c>
      <c r="BD67" t="str">
        <f t="shared" si="9"/>
        <v/>
      </c>
      <c r="BE67" t="str">
        <f t="shared" si="10"/>
        <v/>
      </c>
      <c r="BF67" t="str">
        <f t="shared" si="11"/>
        <v/>
      </c>
      <c r="BG67" t="str">
        <f t="shared" si="12"/>
        <v/>
      </c>
      <c r="BH67" t="str">
        <f t="shared" si="13"/>
        <v/>
      </c>
      <c r="BI67" t="str">
        <f t="shared" si="14"/>
        <v/>
      </c>
      <c r="BJ67" s="41" t="str">
        <f t="shared" si="15"/>
        <v/>
      </c>
      <c r="BK67" t="str">
        <f t="shared" si="16"/>
        <v/>
      </c>
      <c r="BL67" t="str">
        <f t="shared" si="17"/>
        <v/>
      </c>
      <c r="BM67" s="15" t="str">
        <f t="shared" si="18"/>
        <v/>
      </c>
      <c r="BN67" s="16" t="str">
        <f t="shared" si="19"/>
        <v/>
      </c>
      <c r="BO67" s="16" t="str">
        <f t="shared" si="20"/>
        <v/>
      </c>
      <c r="BP67" s="17" t="str">
        <f t="shared" si="21"/>
        <v/>
      </c>
      <c r="BQ67" s="17" t="str">
        <f t="shared" si="22"/>
        <v/>
      </c>
      <c r="BR67" s="17" t="str">
        <f t="shared" si="23"/>
        <v/>
      </c>
      <c r="BS67" s="16" t="str">
        <f t="shared" si="24"/>
        <v/>
      </c>
      <c r="BT67" s="18" t="str">
        <f t="shared" si="25"/>
        <v/>
      </c>
      <c r="BU67" t="str">
        <f t="shared" si="32"/>
        <v/>
      </c>
      <c r="BV67" t="str">
        <f t="shared" si="26"/>
        <v/>
      </c>
      <c r="BW67" t="str">
        <f>IF(B67="","",VLOOKUP(BV67,Справочник_ВРИ_Сегментов!$A:$D,4,))</f>
        <v/>
      </c>
      <c r="BX67" t="str">
        <f t="shared" si="27"/>
        <v/>
      </c>
      <c r="BY67" t="str">
        <f>IF(B67="","",VLOOKUP('Объекты оценки'!BX67,Справочник_ВРИ_Сегментов!$B:$C,2,FALSE))</f>
        <v/>
      </c>
      <c r="BZ67" t="str">
        <f t="shared" si="33"/>
        <v/>
      </c>
      <c r="CA67" t="str">
        <f t="shared" si="28"/>
        <v/>
      </c>
      <c r="CB67" t="str">
        <f t="shared" si="29"/>
        <v/>
      </c>
      <c r="CC67" t="str">
        <f t="shared" si="30"/>
        <v/>
      </c>
    </row>
    <row r="68" spans="2:81" x14ac:dyDescent="0.25">
      <c r="B68" s="11"/>
      <c r="O68" s="11"/>
      <c r="AL68" s="11"/>
      <c r="AP68" t="str">
        <f t="shared" ref="AP68:AP131" si="34">IF(B68="","",C68)</f>
        <v/>
      </c>
      <c r="AQ68" t="str">
        <f t="shared" ref="AQ68:AQ131" si="35">IF(B68="","",LEFT(O68,2))</f>
        <v/>
      </c>
      <c r="AR68" t="str">
        <f>IF(B68="","",VLOOKUP(O68,'Населённые пункты 2019'!$H:$P,9,FALSE))</f>
        <v/>
      </c>
      <c r="AS68" s="12" t="str">
        <f>IF(B68="","",VLOOKUP(AR68,'Поправки для МО'!$A:$C,3,FALSE))</f>
        <v/>
      </c>
      <c r="AT68" s="12" t="str">
        <f t="shared" ref="AT68:AT131" si="36">IF(B68="","",IF(51178*C68^-0.982&lt;$AZ$3,$AZ$3,IF(51178*C68^-0.982&gt;$BA$3,$BA$3,51178*C68^-0.982)))</f>
        <v/>
      </c>
      <c r="AU68" s="12" t="str">
        <f t="shared" ref="AU68:AU131" si="37">IF(B68="","",ROUND(AT68*AS68,2))</f>
        <v/>
      </c>
      <c r="AV68" s="12" t="str">
        <f t="shared" ref="AV68:AV131" si="38">IF(B68="","",ROUND(AU68*C68,2))</f>
        <v/>
      </c>
      <c r="AW68" s="13" t="str">
        <f t="shared" ref="AW68:AW131" si="39">IF(B68="","",CONCATENATE("СТ16_",BH68,"_",BI68,"_",BJ68,"_",BK68,"_",BL68,"_",CC68))</f>
        <v/>
      </c>
      <c r="AX68" t="str">
        <f t="shared" ref="AX68:AX131" si="40">IF(B68="","",B68)</f>
        <v/>
      </c>
      <c r="AY68" t="str">
        <f t="shared" ref="AY68:AY131" si="41">IF(B68="","",$AY$1)</f>
        <v/>
      </c>
      <c r="BB68" t="str">
        <f t="shared" si="31"/>
        <v/>
      </c>
      <c r="BC68" t="str">
        <f t="shared" ref="BC68:BC131" si="42">IF(B68="","",IF(K68="","Отсутствуют предыдущие значения",AY68=N68))</f>
        <v/>
      </c>
      <c r="BD68" t="str">
        <f t="shared" ref="BD68:BD131" si="43">IF(B68="","",IF(K68="","Отсутствуют предыдущие значения",AP68=C68))</f>
        <v/>
      </c>
      <c r="BE68" t="str">
        <f t="shared" ref="BE68:BE131" si="44">IF(B68="","",IF(K68="","Отсутствуют предыдущие значения",AU68=K68))</f>
        <v/>
      </c>
      <c r="BF68" t="str">
        <f t="shared" ref="BF68:BF131" si="45">IF(B68="","",IF(L68="","Отсутствуют предыдущие значения",AV68=L68))</f>
        <v/>
      </c>
      <c r="BG68" t="str">
        <f t="shared" ref="BG68:BG131" si="46">IF(AA68&lt;&gt;"","ОСПАРИВАНИЕ",IF(V68="","",V68))</f>
        <v/>
      </c>
      <c r="BH68" t="str">
        <f t="shared" ref="BH68:BH131" si="47">IF(B68="","",$BH$1)</f>
        <v/>
      </c>
      <c r="BI68" t="str">
        <f t="shared" ref="BI68:BI131" si="48">IF(B68="","",$BI$1)</f>
        <v/>
      </c>
      <c r="BJ68" s="41" t="str">
        <f t="shared" ref="BJ68:BJ131" si="49">IF(B68="","",$BJ$1)</f>
        <v/>
      </c>
      <c r="BK68" t="str">
        <f t="shared" ref="BK68:BK131" si="50">IF(B68="","",$BK$1)</f>
        <v/>
      </c>
      <c r="BL68" t="str">
        <f t="shared" ref="BL68:BL131" si="51">IF(B68="","",IF(K68="","Графика по ПКК","Графика на 01012020"))</f>
        <v/>
      </c>
      <c r="BM68" s="15" t="str">
        <f t="shared" ref="BM68:BM131" si="52">IF(B68="","",B68)</f>
        <v/>
      </c>
      <c r="BN68" s="16" t="str">
        <f t="shared" ref="BN68:BN131" si="53">IF(B68="","",AP68)</f>
        <v/>
      </c>
      <c r="BO68" s="16" t="str">
        <f t="shared" ref="BO68:BO131" si="54">IF(B68="","",AQ68)</f>
        <v/>
      </c>
      <c r="BP68" s="17" t="str">
        <f t="shared" ref="BP68:BP131" si="55">IF(B68="","",AT68)</f>
        <v/>
      </c>
      <c r="BQ68" s="17" t="str">
        <f t="shared" ref="BQ68:BQ131" si="56">IF(B68="","",AU68)</f>
        <v/>
      </c>
      <c r="BR68" s="17" t="str">
        <f t="shared" ref="BR68:BR131" si="57">IF(B68="","",AV68)</f>
        <v/>
      </c>
      <c r="BS68" s="16" t="str">
        <f t="shared" ref="BS68:BS131" si="58">IF(B68="","",AW68)</f>
        <v/>
      </c>
      <c r="BT68" s="18" t="str">
        <f t="shared" ref="BT68:BT131" si="59">IF(B68="","",AY68)</f>
        <v/>
      </c>
      <c r="BU68" t="str">
        <f t="shared" si="32"/>
        <v/>
      </c>
      <c r="BV68" t="str">
        <f t="shared" ref="BV68:BV131" si="60">IF(B68="","",AO68)</f>
        <v/>
      </c>
      <c r="BW68" t="str">
        <f>IF(B68="","",VLOOKUP(BV68,Справочник_ВРИ_Сегментов!$A:$D,4,))</f>
        <v/>
      </c>
      <c r="BX68" t="str">
        <f t="shared" ref="BX68:BX131" si="61">IF(B68="","",AL68)</f>
        <v/>
      </c>
      <c r="BY68" t="str">
        <f>IF(B68="","",VLOOKUP('Объекты оценки'!BX68,Справочник_ВРИ_Сегментов!$B:$C,2,FALSE))</f>
        <v/>
      </c>
      <c r="BZ68" t="str">
        <f t="shared" si="33"/>
        <v/>
      </c>
      <c r="CA68" t="str">
        <f t="shared" ref="CA68:CA131" si="62">IF(B68="","",IF(L68="","Отсутствует значения предыдущих расчетов",IF(L68=AV68,"Значения КС не изменилось","Осуществлен пересчет")))</f>
        <v/>
      </c>
      <c r="CB68" t="str">
        <f t="shared" ref="CB68:CB131" si="63">IF(B68="","",L68-W68)</f>
        <v/>
      </c>
      <c r="CC68" t="str">
        <f t="shared" ref="CC68:CC131" si="64">IF(B68="","",IF(K68="","Новый","Измененный"))</f>
        <v/>
      </c>
    </row>
    <row r="69" spans="2:81" x14ac:dyDescent="0.25">
      <c r="B69" s="11"/>
      <c r="O69" s="11"/>
      <c r="AL69" s="11"/>
      <c r="AP69" t="str">
        <f t="shared" si="34"/>
        <v/>
      </c>
      <c r="AQ69" t="str">
        <f t="shared" si="35"/>
        <v/>
      </c>
      <c r="AR69" t="str">
        <f>IF(B69="","",VLOOKUP(O69,'Населённые пункты 2019'!$H:$P,9,FALSE))</f>
        <v/>
      </c>
      <c r="AS69" s="12" t="str">
        <f>IF(B69="","",VLOOKUP(AR69,'Поправки для МО'!$A:$C,3,FALSE))</f>
        <v/>
      </c>
      <c r="AT69" s="12" t="str">
        <f t="shared" si="36"/>
        <v/>
      </c>
      <c r="AU69" s="12" t="str">
        <f t="shared" si="37"/>
        <v/>
      </c>
      <c r="AV69" s="12" t="str">
        <f t="shared" si="38"/>
        <v/>
      </c>
      <c r="AW69" s="13" t="str">
        <f t="shared" si="39"/>
        <v/>
      </c>
      <c r="AX69" t="str">
        <f t="shared" si="40"/>
        <v/>
      </c>
      <c r="AY69" t="str">
        <f t="shared" si="41"/>
        <v/>
      </c>
      <c r="BB69" t="str">
        <f t="shared" ref="BB69:BB132" si="65">IF(B69="","",IF(MID(AL69,3,1)&lt;&gt;":","ОШИБКА В ФОРМАТЕ КОДА НП",IF(K69="","Отсутствуют предыдущие значения",AL69=P69)))</f>
        <v/>
      </c>
      <c r="BC69" t="str">
        <f t="shared" si="42"/>
        <v/>
      </c>
      <c r="BD69" t="str">
        <f t="shared" si="43"/>
        <v/>
      </c>
      <c r="BE69" t="str">
        <f t="shared" si="44"/>
        <v/>
      </c>
      <c r="BF69" t="str">
        <f t="shared" si="45"/>
        <v/>
      </c>
      <c r="BG69" t="str">
        <f t="shared" si="46"/>
        <v/>
      </c>
      <c r="BH69" t="str">
        <f t="shared" si="47"/>
        <v/>
      </c>
      <c r="BI69" t="str">
        <f t="shared" si="48"/>
        <v/>
      </c>
      <c r="BJ69" s="41" t="str">
        <f t="shared" si="49"/>
        <v/>
      </c>
      <c r="BK69" t="str">
        <f t="shared" si="50"/>
        <v/>
      </c>
      <c r="BL69" t="str">
        <f t="shared" si="51"/>
        <v/>
      </c>
      <c r="BM69" s="15" t="str">
        <f t="shared" si="52"/>
        <v/>
      </c>
      <c r="BN69" s="16" t="str">
        <f t="shared" si="53"/>
        <v/>
      </c>
      <c r="BO69" s="16" t="str">
        <f t="shared" si="54"/>
        <v/>
      </c>
      <c r="BP69" s="17" t="str">
        <f t="shared" si="55"/>
        <v/>
      </c>
      <c r="BQ69" s="17" t="str">
        <f t="shared" si="56"/>
        <v/>
      </c>
      <c r="BR69" s="17" t="str">
        <f t="shared" si="57"/>
        <v/>
      </c>
      <c r="BS69" s="16" t="str">
        <f t="shared" si="58"/>
        <v/>
      </c>
      <c r="BT69" s="18" t="str">
        <f t="shared" si="59"/>
        <v/>
      </c>
      <c r="BU69" t="str">
        <f t="shared" ref="BU69:BU132" si="66">IF(B69="","",IF(OR(Y69&lt;&gt;"",AA69&lt;&gt;"",BR69&lt;0),"СТОПЛИСТ",IF(W69=21,"СТОПЛИСТ",IF(AND(BB69=TRUE,BD69=TRUE),"ПЕРЕСЧЕТ НЕ ТРЕБУЕТСЯ",IF(OR(CA69="Отсутствует значения предыдущих расчетов",CA69="Осуществлен пересчет"),"ГОТОВ","ПЕРЕСЧЕТ НЕ ТРЕБУЕТСЯ")))))</f>
        <v/>
      </c>
      <c r="BV69" t="str">
        <f t="shared" si="60"/>
        <v/>
      </c>
      <c r="BW69" t="str">
        <f>IF(B69="","",VLOOKUP(BV69,Справочник_ВРИ_Сегментов!$A:$D,4,))</f>
        <v/>
      </c>
      <c r="BX69" t="str">
        <f t="shared" si="61"/>
        <v/>
      </c>
      <c r="BY69" t="str">
        <f>IF(B69="","",VLOOKUP('Объекты оценки'!BX69,Справочник_ВРИ_Сегментов!$B:$C,2,FALSE))</f>
        <v/>
      </c>
      <c r="BZ69" t="str">
        <f t="shared" ref="BZ69:BZ132" si="67">IF(B69="","",IF(OR(F69="",F69="-",F69="."),G69,F69))</f>
        <v/>
      </c>
      <c r="CA69" t="str">
        <f t="shared" si="62"/>
        <v/>
      </c>
      <c r="CB69" t="str">
        <f t="shared" si="63"/>
        <v/>
      </c>
      <c r="CC69" t="str">
        <f t="shared" si="64"/>
        <v/>
      </c>
    </row>
    <row r="70" spans="2:81" x14ac:dyDescent="0.25">
      <c r="B70" s="11"/>
      <c r="O70" s="11"/>
      <c r="AL70" s="11"/>
      <c r="AP70" t="str">
        <f t="shared" si="34"/>
        <v/>
      </c>
      <c r="AQ70" t="str">
        <f t="shared" si="35"/>
        <v/>
      </c>
      <c r="AR70" t="str">
        <f>IF(B70="","",VLOOKUP(O70,'Населённые пункты 2019'!$H:$P,9,FALSE))</f>
        <v/>
      </c>
      <c r="AS70" s="12" t="str">
        <f>IF(B70="","",VLOOKUP(AR70,'Поправки для МО'!$A:$C,3,FALSE))</f>
        <v/>
      </c>
      <c r="AT70" s="12" t="str">
        <f t="shared" si="36"/>
        <v/>
      </c>
      <c r="AU70" s="12" t="str">
        <f t="shared" si="37"/>
        <v/>
      </c>
      <c r="AV70" s="12" t="str">
        <f t="shared" si="38"/>
        <v/>
      </c>
      <c r="AW70" s="13" t="str">
        <f t="shared" si="39"/>
        <v/>
      </c>
      <c r="AX70" t="str">
        <f t="shared" si="40"/>
        <v/>
      </c>
      <c r="AY70" t="str">
        <f t="shared" si="41"/>
        <v/>
      </c>
      <c r="BB70" t="str">
        <f t="shared" si="65"/>
        <v/>
      </c>
      <c r="BC70" t="str">
        <f t="shared" si="42"/>
        <v/>
      </c>
      <c r="BD70" t="str">
        <f t="shared" si="43"/>
        <v/>
      </c>
      <c r="BE70" t="str">
        <f t="shared" si="44"/>
        <v/>
      </c>
      <c r="BF70" t="str">
        <f t="shared" si="45"/>
        <v/>
      </c>
      <c r="BG70" t="str">
        <f t="shared" si="46"/>
        <v/>
      </c>
      <c r="BH70" t="str">
        <f t="shared" si="47"/>
        <v/>
      </c>
      <c r="BI70" t="str">
        <f t="shared" si="48"/>
        <v/>
      </c>
      <c r="BJ70" s="41" t="str">
        <f t="shared" si="49"/>
        <v/>
      </c>
      <c r="BK70" t="str">
        <f t="shared" si="50"/>
        <v/>
      </c>
      <c r="BL70" t="str">
        <f t="shared" si="51"/>
        <v/>
      </c>
      <c r="BM70" s="15" t="str">
        <f t="shared" si="52"/>
        <v/>
      </c>
      <c r="BN70" s="16" t="str">
        <f t="shared" si="53"/>
        <v/>
      </c>
      <c r="BO70" s="16" t="str">
        <f t="shared" si="54"/>
        <v/>
      </c>
      <c r="BP70" s="17" t="str">
        <f t="shared" si="55"/>
        <v/>
      </c>
      <c r="BQ70" s="17" t="str">
        <f t="shared" si="56"/>
        <v/>
      </c>
      <c r="BR70" s="17" t="str">
        <f t="shared" si="57"/>
        <v/>
      </c>
      <c r="BS70" s="16" t="str">
        <f t="shared" si="58"/>
        <v/>
      </c>
      <c r="BT70" s="18" t="str">
        <f t="shared" si="59"/>
        <v/>
      </c>
      <c r="BU70" t="str">
        <f t="shared" si="66"/>
        <v/>
      </c>
      <c r="BV70" t="str">
        <f t="shared" si="60"/>
        <v/>
      </c>
      <c r="BW70" t="str">
        <f>IF(B70="","",VLOOKUP(BV70,Справочник_ВРИ_Сегментов!$A:$D,4,))</f>
        <v/>
      </c>
      <c r="BX70" t="str">
        <f t="shared" si="61"/>
        <v/>
      </c>
      <c r="BY70" t="str">
        <f>IF(B70="","",VLOOKUP('Объекты оценки'!BX70,Справочник_ВРИ_Сегментов!$B:$C,2,FALSE))</f>
        <v/>
      </c>
      <c r="BZ70" t="str">
        <f t="shared" si="67"/>
        <v/>
      </c>
      <c r="CA70" t="str">
        <f t="shared" si="62"/>
        <v/>
      </c>
      <c r="CB70" t="str">
        <f t="shared" si="63"/>
        <v/>
      </c>
      <c r="CC70" t="str">
        <f t="shared" si="64"/>
        <v/>
      </c>
    </row>
    <row r="71" spans="2:81" x14ac:dyDescent="0.25">
      <c r="B71" s="11"/>
      <c r="O71" s="11"/>
      <c r="AL71" s="11"/>
      <c r="AP71" t="str">
        <f t="shared" si="34"/>
        <v/>
      </c>
      <c r="AQ71" t="str">
        <f t="shared" si="35"/>
        <v/>
      </c>
      <c r="AR71" t="str">
        <f>IF(B71="","",VLOOKUP(O71,'Населённые пункты 2019'!$H:$P,9,FALSE))</f>
        <v/>
      </c>
      <c r="AS71" s="12" t="str">
        <f>IF(B71="","",VLOOKUP(AR71,'Поправки для МО'!$A:$C,3,FALSE))</f>
        <v/>
      </c>
      <c r="AT71" s="12" t="str">
        <f t="shared" si="36"/>
        <v/>
      </c>
      <c r="AU71" s="12" t="str">
        <f t="shared" si="37"/>
        <v/>
      </c>
      <c r="AV71" s="12" t="str">
        <f t="shared" si="38"/>
        <v/>
      </c>
      <c r="AW71" s="13" t="str">
        <f t="shared" si="39"/>
        <v/>
      </c>
      <c r="AX71" t="str">
        <f t="shared" si="40"/>
        <v/>
      </c>
      <c r="AY71" t="str">
        <f t="shared" si="41"/>
        <v/>
      </c>
      <c r="BB71" t="str">
        <f t="shared" si="65"/>
        <v/>
      </c>
      <c r="BC71" t="str">
        <f t="shared" si="42"/>
        <v/>
      </c>
      <c r="BD71" t="str">
        <f t="shared" si="43"/>
        <v/>
      </c>
      <c r="BE71" t="str">
        <f t="shared" si="44"/>
        <v/>
      </c>
      <c r="BF71" t="str">
        <f t="shared" si="45"/>
        <v/>
      </c>
      <c r="BG71" t="str">
        <f t="shared" si="46"/>
        <v/>
      </c>
      <c r="BH71" t="str">
        <f t="shared" si="47"/>
        <v/>
      </c>
      <c r="BI71" t="str">
        <f t="shared" si="48"/>
        <v/>
      </c>
      <c r="BJ71" s="41" t="str">
        <f t="shared" si="49"/>
        <v/>
      </c>
      <c r="BK71" t="str">
        <f t="shared" si="50"/>
        <v/>
      </c>
      <c r="BL71" t="str">
        <f t="shared" si="51"/>
        <v/>
      </c>
      <c r="BM71" s="15" t="str">
        <f t="shared" si="52"/>
        <v/>
      </c>
      <c r="BN71" s="16" t="str">
        <f t="shared" si="53"/>
        <v/>
      </c>
      <c r="BO71" s="16" t="str">
        <f t="shared" si="54"/>
        <v/>
      </c>
      <c r="BP71" s="17" t="str">
        <f t="shared" si="55"/>
        <v/>
      </c>
      <c r="BQ71" s="17" t="str">
        <f t="shared" si="56"/>
        <v/>
      </c>
      <c r="BR71" s="17" t="str">
        <f t="shared" si="57"/>
        <v/>
      </c>
      <c r="BS71" s="16" t="str">
        <f t="shared" si="58"/>
        <v/>
      </c>
      <c r="BT71" s="18" t="str">
        <f t="shared" si="59"/>
        <v/>
      </c>
      <c r="BU71" t="str">
        <f t="shared" si="66"/>
        <v/>
      </c>
      <c r="BV71" t="str">
        <f t="shared" si="60"/>
        <v/>
      </c>
      <c r="BW71" t="str">
        <f>IF(B71="","",VLOOKUP(BV71,Справочник_ВРИ_Сегментов!$A:$D,4,))</f>
        <v/>
      </c>
      <c r="BX71" t="str">
        <f t="shared" si="61"/>
        <v/>
      </c>
      <c r="BY71" t="str">
        <f>IF(B71="","",VLOOKUP('Объекты оценки'!BX71,Справочник_ВРИ_Сегментов!$B:$C,2,FALSE))</f>
        <v/>
      </c>
      <c r="BZ71" t="str">
        <f t="shared" si="67"/>
        <v/>
      </c>
      <c r="CA71" t="str">
        <f t="shared" si="62"/>
        <v/>
      </c>
      <c r="CB71" t="str">
        <f t="shared" si="63"/>
        <v/>
      </c>
      <c r="CC71" t="str">
        <f t="shared" si="64"/>
        <v/>
      </c>
    </row>
    <row r="72" spans="2:81" x14ac:dyDescent="0.25">
      <c r="B72" s="11"/>
      <c r="O72" s="11"/>
      <c r="AL72" s="11"/>
      <c r="AP72" t="str">
        <f t="shared" si="34"/>
        <v/>
      </c>
      <c r="AQ72" t="str">
        <f t="shared" si="35"/>
        <v/>
      </c>
      <c r="AR72" t="str">
        <f>IF(B72="","",VLOOKUP(O72,'Населённые пункты 2019'!$H:$P,9,FALSE))</f>
        <v/>
      </c>
      <c r="AS72" s="12" t="str">
        <f>IF(B72="","",VLOOKUP(AR72,'Поправки для МО'!$A:$C,3,FALSE))</f>
        <v/>
      </c>
      <c r="AT72" s="12" t="str">
        <f t="shared" si="36"/>
        <v/>
      </c>
      <c r="AU72" s="12" t="str">
        <f t="shared" si="37"/>
        <v/>
      </c>
      <c r="AV72" s="12" t="str">
        <f t="shared" si="38"/>
        <v/>
      </c>
      <c r="AW72" s="13" t="str">
        <f t="shared" si="39"/>
        <v/>
      </c>
      <c r="AX72" t="str">
        <f t="shared" si="40"/>
        <v/>
      </c>
      <c r="AY72" t="str">
        <f t="shared" si="41"/>
        <v/>
      </c>
      <c r="BB72" t="str">
        <f t="shared" si="65"/>
        <v/>
      </c>
      <c r="BC72" t="str">
        <f t="shared" si="42"/>
        <v/>
      </c>
      <c r="BD72" t="str">
        <f t="shared" si="43"/>
        <v/>
      </c>
      <c r="BE72" t="str">
        <f t="shared" si="44"/>
        <v/>
      </c>
      <c r="BF72" t="str">
        <f t="shared" si="45"/>
        <v/>
      </c>
      <c r="BG72" t="str">
        <f t="shared" si="46"/>
        <v/>
      </c>
      <c r="BH72" t="str">
        <f t="shared" si="47"/>
        <v/>
      </c>
      <c r="BI72" t="str">
        <f t="shared" si="48"/>
        <v/>
      </c>
      <c r="BJ72" s="41" t="str">
        <f t="shared" si="49"/>
        <v/>
      </c>
      <c r="BK72" t="str">
        <f t="shared" si="50"/>
        <v/>
      </c>
      <c r="BL72" t="str">
        <f t="shared" si="51"/>
        <v/>
      </c>
      <c r="BM72" s="15" t="str">
        <f t="shared" si="52"/>
        <v/>
      </c>
      <c r="BN72" s="16" t="str">
        <f t="shared" si="53"/>
        <v/>
      </c>
      <c r="BO72" s="16" t="str">
        <f t="shared" si="54"/>
        <v/>
      </c>
      <c r="BP72" s="17" t="str">
        <f t="shared" si="55"/>
        <v/>
      </c>
      <c r="BQ72" s="17" t="str">
        <f t="shared" si="56"/>
        <v/>
      </c>
      <c r="BR72" s="17" t="str">
        <f t="shared" si="57"/>
        <v/>
      </c>
      <c r="BS72" s="16" t="str">
        <f t="shared" si="58"/>
        <v/>
      </c>
      <c r="BT72" s="18" t="str">
        <f t="shared" si="59"/>
        <v/>
      </c>
      <c r="BU72" t="str">
        <f t="shared" si="66"/>
        <v/>
      </c>
      <c r="BV72" t="str">
        <f t="shared" si="60"/>
        <v/>
      </c>
      <c r="BW72" t="str">
        <f>IF(B72="","",VLOOKUP(BV72,Справочник_ВРИ_Сегментов!$A:$D,4,))</f>
        <v/>
      </c>
      <c r="BX72" t="str">
        <f t="shared" si="61"/>
        <v/>
      </c>
      <c r="BY72" t="str">
        <f>IF(B72="","",VLOOKUP('Объекты оценки'!BX72,Справочник_ВРИ_Сегментов!$B:$C,2,FALSE))</f>
        <v/>
      </c>
      <c r="BZ72" t="str">
        <f t="shared" si="67"/>
        <v/>
      </c>
      <c r="CA72" t="str">
        <f t="shared" si="62"/>
        <v/>
      </c>
      <c r="CB72" t="str">
        <f t="shared" si="63"/>
        <v/>
      </c>
      <c r="CC72" t="str">
        <f t="shared" si="64"/>
        <v/>
      </c>
    </row>
    <row r="73" spans="2:81" x14ac:dyDescent="0.25">
      <c r="B73" s="11"/>
      <c r="O73" s="11"/>
      <c r="AL73" s="11"/>
      <c r="AP73" t="str">
        <f t="shared" si="34"/>
        <v/>
      </c>
      <c r="AQ73" t="str">
        <f t="shared" si="35"/>
        <v/>
      </c>
      <c r="AR73" t="str">
        <f>IF(B73="","",VLOOKUP(O73,'Населённые пункты 2019'!$H:$P,9,FALSE))</f>
        <v/>
      </c>
      <c r="AS73" s="12" t="str">
        <f>IF(B73="","",VLOOKUP(AR73,'Поправки для МО'!$A:$C,3,FALSE))</f>
        <v/>
      </c>
      <c r="AT73" s="12" t="str">
        <f t="shared" si="36"/>
        <v/>
      </c>
      <c r="AU73" s="12" t="str">
        <f t="shared" si="37"/>
        <v/>
      </c>
      <c r="AV73" s="12" t="str">
        <f t="shared" si="38"/>
        <v/>
      </c>
      <c r="AW73" s="13" t="str">
        <f t="shared" si="39"/>
        <v/>
      </c>
      <c r="AX73" t="str">
        <f t="shared" si="40"/>
        <v/>
      </c>
      <c r="AY73" t="str">
        <f t="shared" si="41"/>
        <v/>
      </c>
      <c r="BB73" t="str">
        <f t="shared" si="65"/>
        <v/>
      </c>
      <c r="BC73" t="str">
        <f t="shared" si="42"/>
        <v/>
      </c>
      <c r="BD73" t="str">
        <f t="shared" si="43"/>
        <v/>
      </c>
      <c r="BE73" t="str">
        <f t="shared" si="44"/>
        <v/>
      </c>
      <c r="BF73" t="str">
        <f t="shared" si="45"/>
        <v/>
      </c>
      <c r="BG73" t="str">
        <f t="shared" si="46"/>
        <v/>
      </c>
      <c r="BH73" t="str">
        <f t="shared" si="47"/>
        <v/>
      </c>
      <c r="BI73" t="str">
        <f t="shared" si="48"/>
        <v/>
      </c>
      <c r="BJ73" s="41" t="str">
        <f t="shared" si="49"/>
        <v/>
      </c>
      <c r="BK73" t="str">
        <f t="shared" si="50"/>
        <v/>
      </c>
      <c r="BL73" t="str">
        <f t="shared" si="51"/>
        <v/>
      </c>
      <c r="BM73" s="15" t="str">
        <f t="shared" si="52"/>
        <v/>
      </c>
      <c r="BN73" s="16" t="str">
        <f t="shared" si="53"/>
        <v/>
      </c>
      <c r="BO73" s="16" t="str">
        <f t="shared" si="54"/>
        <v/>
      </c>
      <c r="BP73" s="17" t="str">
        <f t="shared" si="55"/>
        <v/>
      </c>
      <c r="BQ73" s="17" t="str">
        <f t="shared" si="56"/>
        <v/>
      </c>
      <c r="BR73" s="17" t="str">
        <f t="shared" si="57"/>
        <v/>
      </c>
      <c r="BS73" s="16" t="str">
        <f t="shared" si="58"/>
        <v/>
      </c>
      <c r="BT73" s="18" t="str">
        <f t="shared" si="59"/>
        <v/>
      </c>
      <c r="BU73" t="str">
        <f t="shared" si="66"/>
        <v/>
      </c>
      <c r="BV73" t="str">
        <f t="shared" si="60"/>
        <v/>
      </c>
      <c r="BW73" t="str">
        <f>IF(B73="","",VLOOKUP(BV73,Справочник_ВРИ_Сегментов!$A:$D,4,))</f>
        <v/>
      </c>
      <c r="BX73" t="str">
        <f t="shared" si="61"/>
        <v/>
      </c>
      <c r="BY73" t="str">
        <f>IF(B73="","",VLOOKUP('Объекты оценки'!BX73,Справочник_ВРИ_Сегментов!$B:$C,2,FALSE))</f>
        <v/>
      </c>
      <c r="BZ73" t="str">
        <f t="shared" si="67"/>
        <v/>
      </c>
      <c r="CA73" t="str">
        <f t="shared" si="62"/>
        <v/>
      </c>
      <c r="CB73" t="str">
        <f t="shared" si="63"/>
        <v/>
      </c>
      <c r="CC73" t="str">
        <f t="shared" si="64"/>
        <v/>
      </c>
    </row>
    <row r="74" spans="2:81" x14ac:dyDescent="0.25">
      <c r="B74" s="11"/>
      <c r="O74" s="11"/>
      <c r="AL74" s="11"/>
      <c r="AP74" t="str">
        <f t="shared" si="34"/>
        <v/>
      </c>
      <c r="AQ74" t="str">
        <f t="shared" si="35"/>
        <v/>
      </c>
      <c r="AR74" t="str">
        <f>IF(B74="","",VLOOKUP(O74,'Населённые пункты 2019'!$H:$P,9,FALSE))</f>
        <v/>
      </c>
      <c r="AS74" s="12" t="str">
        <f>IF(B74="","",VLOOKUP(AR74,'Поправки для МО'!$A:$C,3,FALSE))</f>
        <v/>
      </c>
      <c r="AT74" s="12" t="str">
        <f t="shared" si="36"/>
        <v/>
      </c>
      <c r="AU74" s="12" t="str">
        <f t="shared" si="37"/>
        <v/>
      </c>
      <c r="AV74" s="12" t="str">
        <f t="shared" si="38"/>
        <v/>
      </c>
      <c r="AW74" s="13" t="str">
        <f t="shared" si="39"/>
        <v/>
      </c>
      <c r="AX74" t="str">
        <f t="shared" si="40"/>
        <v/>
      </c>
      <c r="AY74" t="str">
        <f t="shared" si="41"/>
        <v/>
      </c>
      <c r="BB74" t="str">
        <f t="shared" si="65"/>
        <v/>
      </c>
      <c r="BC74" t="str">
        <f t="shared" si="42"/>
        <v/>
      </c>
      <c r="BD74" t="str">
        <f t="shared" si="43"/>
        <v/>
      </c>
      <c r="BE74" t="str">
        <f t="shared" si="44"/>
        <v/>
      </c>
      <c r="BF74" t="str">
        <f t="shared" si="45"/>
        <v/>
      </c>
      <c r="BG74" t="str">
        <f t="shared" si="46"/>
        <v/>
      </c>
      <c r="BH74" t="str">
        <f t="shared" si="47"/>
        <v/>
      </c>
      <c r="BI74" t="str">
        <f t="shared" si="48"/>
        <v/>
      </c>
      <c r="BJ74" s="41" t="str">
        <f t="shared" si="49"/>
        <v/>
      </c>
      <c r="BK74" t="str">
        <f t="shared" si="50"/>
        <v/>
      </c>
      <c r="BL74" t="str">
        <f t="shared" si="51"/>
        <v/>
      </c>
      <c r="BM74" s="15" t="str">
        <f t="shared" si="52"/>
        <v/>
      </c>
      <c r="BN74" s="16" t="str">
        <f t="shared" si="53"/>
        <v/>
      </c>
      <c r="BO74" s="16" t="str">
        <f t="shared" si="54"/>
        <v/>
      </c>
      <c r="BP74" s="17" t="str">
        <f t="shared" si="55"/>
        <v/>
      </c>
      <c r="BQ74" s="17" t="str">
        <f t="shared" si="56"/>
        <v/>
      </c>
      <c r="BR74" s="17" t="str">
        <f t="shared" si="57"/>
        <v/>
      </c>
      <c r="BS74" s="16" t="str">
        <f t="shared" si="58"/>
        <v/>
      </c>
      <c r="BT74" s="18" t="str">
        <f t="shared" si="59"/>
        <v/>
      </c>
      <c r="BU74" t="str">
        <f t="shared" si="66"/>
        <v/>
      </c>
      <c r="BV74" t="str">
        <f t="shared" si="60"/>
        <v/>
      </c>
      <c r="BW74" t="str">
        <f>IF(B74="","",VLOOKUP(BV74,Справочник_ВРИ_Сегментов!$A:$D,4,))</f>
        <v/>
      </c>
      <c r="BX74" t="str">
        <f t="shared" si="61"/>
        <v/>
      </c>
      <c r="BY74" t="str">
        <f>IF(B74="","",VLOOKUP('Объекты оценки'!BX74,Справочник_ВРИ_Сегментов!$B:$C,2,FALSE))</f>
        <v/>
      </c>
      <c r="BZ74" t="str">
        <f t="shared" si="67"/>
        <v/>
      </c>
      <c r="CA74" t="str">
        <f t="shared" si="62"/>
        <v/>
      </c>
      <c r="CB74" t="str">
        <f t="shared" si="63"/>
        <v/>
      </c>
      <c r="CC74" t="str">
        <f t="shared" si="64"/>
        <v/>
      </c>
    </row>
    <row r="75" spans="2:81" x14ac:dyDescent="0.25">
      <c r="B75" s="11"/>
      <c r="O75" s="11"/>
      <c r="AL75" s="11"/>
      <c r="AP75" t="str">
        <f t="shared" si="34"/>
        <v/>
      </c>
      <c r="AQ75" t="str">
        <f t="shared" si="35"/>
        <v/>
      </c>
      <c r="AR75" t="str">
        <f>IF(B75="","",VLOOKUP(O75,'Населённые пункты 2019'!$H:$P,9,FALSE))</f>
        <v/>
      </c>
      <c r="AS75" s="12" t="str">
        <f>IF(B75="","",VLOOKUP(AR75,'Поправки для МО'!$A:$C,3,FALSE))</f>
        <v/>
      </c>
      <c r="AT75" s="12" t="str">
        <f t="shared" si="36"/>
        <v/>
      </c>
      <c r="AU75" s="12" t="str">
        <f t="shared" si="37"/>
        <v/>
      </c>
      <c r="AV75" s="12" t="str">
        <f t="shared" si="38"/>
        <v/>
      </c>
      <c r="AW75" s="13" t="str">
        <f t="shared" si="39"/>
        <v/>
      </c>
      <c r="AX75" t="str">
        <f t="shared" si="40"/>
        <v/>
      </c>
      <c r="AY75" t="str">
        <f t="shared" si="41"/>
        <v/>
      </c>
      <c r="BB75" t="str">
        <f t="shared" si="65"/>
        <v/>
      </c>
      <c r="BC75" t="str">
        <f t="shared" si="42"/>
        <v/>
      </c>
      <c r="BD75" t="str">
        <f t="shared" si="43"/>
        <v/>
      </c>
      <c r="BE75" t="str">
        <f t="shared" si="44"/>
        <v/>
      </c>
      <c r="BF75" t="str">
        <f t="shared" si="45"/>
        <v/>
      </c>
      <c r="BG75" t="str">
        <f t="shared" si="46"/>
        <v/>
      </c>
      <c r="BH75" t="str">
        <f t="shared" si="47"/>
        <v/>
      </c>
      <c r="BI75" t="str">
        <f t="shared" si="48"/>
        <v/>
      </c>
      <c r="BJ75" s="41" t="str">
        <f t="shared" si="49"/>
        <v/>
      </c>
      <c r="BK75" t="str">
        <f t="shared" si="50"/>
        <v/>
      </c>
      <c r="BL75" t="str">
        <f t="shared" si="51"/>
        <v/>
      </c>
      <c r="BM75" s="15" t="str">
        <f t="shared" si="52"/>
        <v/>
      </c>
      <c r="BN75" s="16" t="str">
        <f t="shared" si="53"/>
        <v/>
      </c>
      <c r="BO75" s="16" t="str">
        <f t="shared" si="54"/>
        <v/>
      </c>
      <c r="BP75" s="17" t="str">
        <f t="shared" si="55"/>
        <v/>
      </c>
      <c r="BQ75" s="17" t="str">
        <f t="shared" si="56"/>
        <v/>
      </c>
      <c r="BR75" s="17" t="str">
        <f t="shared" si="57"/>
        <v/>
      </c>
      <c r="BS75" s="16" t="str">
        <f t="shared" si="58"/>
        <v/>
      </c>
      <c r="BT75" s="18" t="str">
        <f t="shared" si="59"/>
        <v/>
      </c>
      <c r="BU75" t="str">
        <f t="shared" si="66"/>
        <v/>
      </c>
      <c r="BV75" t="str">
        <f t="shared" si="60"/>
        <v/>
      </c>
      <c r="BW75" t="str">
        <f>IF(B75="","",VLOOKUP(BV75,Справочник_ВРИ_Сегментов!$A:$D,4,))</f>
        <v/>
      </c>
      <c r="BX75" t="str">
        <f t="shared" si="61"/>
        <v/>
      </c>
      <c r="BY75" t="str">
        <f>IF(B75="","",VLOOKUP('Объекты оценки'!BX75,Справочник_ВРИ_Сегментов!$B:$C,2,FALSE))</f>
        <v/>
      </c>
      <c r="BZ75" t="str">
        <f t="shared" si="67"/>
        <v/>
      </c>
      <c r="CA75" t="str">
        <f t="shared" si="62"/>
        <v/>
      </c>
      <c r="CB75" t="str">
        <f t="shared" si="63"/>
        <v/>
      </c>
      <c r="CC75" t="str">
        <f t="shared" si="64"/>
        <v/>
      </c>
    </row>
    <row r="76" spans="2:81" x14ac:dyDescent="0.25">
      <c r="B76" s="11"/>
      <c r="O76" s="11"/>
      <c r="AL76" s="11"/>
      <c r="AP76" t="str">
        <f t="shared" si="34"/>
        <v/>
      </c>
      <c r="AQ76" t="str">
        <f t="shared" si="35"/>
        <v/>
      </c>
      <c r="AR76" t="str">
        <f>IF(B76="","",VLOOKUP(O76,'Населённые пункты 2019'!$H:$P,9,FALSE))</f>
        <v/>
      </c>
      <c r="AS76" s="12" t="str">
        <f>IF(B76="","",VLOOKUP(AR76,'Поправки для МО'!$A:$C,3,FALSE))</f>
        <v/>
      </c>
      <c r="AT76" s="12" t="str">
        <f t="shared" si="36"/>
        <v/>
      </c>
      <c r="AU76" s="12" t="str">
        <f t="shared" si="37"/>
        <v/>
      </c>
      <c r="AV76" s="12" t="str">
        <f t="shared" si="38"/>
        <v/>
      </c>
      <c r="AW76" s="13" t="str">
        <f t="shared" si="39"/>
        <v/>
      </c>
      <c r="AX76" t="str">
        <f t="shared" si="40"/>
        <v/>
      </c>
      <c r="AY76" t="str">
        <f t="shared" si="41"/>
        <v/>
      </c>
      <c r="BB76" t="str">
        <f t="shared" si="65"/>
        <v/>
      </c>
      <c r="BC76" t="str">
        <f t="shared" si="42"/>
        <v/>
      </c>
      <c r="BD76" t="str">
        <f t="shared" si="43"/>
        <v/>
      </c>
      <c r="BE76" t="str">
        <f t="shared" si="44"/>
        <v/>
      </c>
      <c r="BF76" t="str">
        <f t="shared" si="45"/>
        <v/>
      </c>
      <c r="BG76" t="str">
        <f t="shared" si="46"/>
        <v/>
      </c>
      <c r="BH76" t="str">
        <f t="shared" si="47"/>
        <v/>
      </c>
      <c r="BI76" t="str">
        <f t="shared" si="48"/>
        <v/>
      </c>
      <c r="BJ76" s="41" t="str">
        <f t="shared" si="49"/>
        <v/>
      </c>
      <c r="BK76" t="str">
        <f t="shared" si="50"/>
        <v/>
      </c>
      <c r="BL76" t="str">
        <f t="shared" si="51"/>
        <v/>
      </c>
      <c r="BM76" s="15" t="str">
        <f t="shared" si="52"/>
        <v/>
      </c>
      <c r="BN76" s="16" t="str">
        <f t="shared" si="53"/>
        <v/>
      </c>
      <c r="BO76" s="16" t="str">
        <f t="shared" si="54"/>
        <v/>
      </c>
      <c r="BP76" s="17" t="str">
        <f t="shared" si="55"/>
        <v/>
      </c>
      <c r="BQ76" s="17" t="str">
        <f t="shared" si="56"/>
        <v/>
      </c>
      <c r="BR76" s="17" t="str">
        <f t="shared" si="57"/>
        <v/>
      </c>
      <c r="BS76" s="16" t="str">
        <f t="shared" si="58"/>
        <v/>
      </c>
      <c r="BT76" s="18" t="str">
        <f t="shared" si="59"/>
        <v/>
      </c>
      <c r="BU76" t="str">
        <f t="shared" si="66"/>
        <v/>
      </c>
      <c r="BV76" t="str">
        <f t="shared" si="60"/>
        <v/>
      </c>
      <c r="BW76" t="str">
        <f>IF(B76="","",VLOOKUP(BV76,Справочник_ВРИ_Сегментов!$A:$D,4,))</f>
        <v/>
      </c>
      <c r="BX76" t="str">
        <f t="shared" si="61"/>
        <v/>
      </c>
      <c r="BY76" t="str">
        <f>IF(B76="","",VLOOKUP('Объекты оценки'!BX76,Справочник_ВРИ_Сегментов!$B:$C,2,FALSE))</f>
        <v/>
      </c>
      <c r="BZ76" t="str">
        <f t="shared" si="67"/>
        <v/>
      </c>
      <c r="CA76" t="str">
        <f t="shared" si="62"/>
        <v/>
      </c>
      <c r="CB76" t="str">
        <f t="shared" si="63"/>
        <v/>
      </c>
      <c r="CC76" t="str">
        <f t="shared" si="64"/>
        <v/>
      </c>
    </row>
    <row r="77" spans="2:81" x14ac:dyDescent="0.25">
      <c r="B77" s="11"/>
      <c r="O77" s="11"/>
      <c r="AL77" s="11"/>
      <c r="AP77" t="str">
        <f t="shared" si="34"/>
        <v/>
      </c>
      <c r="AQ77" t="str">
        <f t="shared" si="35"/>
        <v/>
      </c>
      <c r="AR77" t="str">
        <f>IF(B77="","",VLOOKUP(O77,'Населённые пункты 2019'!$H:$P,9,FALSE))</f>
        <v/>
      </c>
      <c r="AS77" s="12" t="str">
        <f>IF(B77="","",VLOOKUP(AR77,'Поправки для МО'!$A:$C,3,FALSE))</f>
        <v/>
      </c>
      <c r="AT77" s="12" t="str">
        <f t="shared" si="36"/>
        <v/>
      </c>
      <c r="AU77" s="12" t="str">
        <f t="shared" si="37"/>
        <v/>
      </c>
      <c r="AV77" s="12" t="str">
        <f t="shared" si="38"/>
        <v/>
      </c>
      <c r="AW77" s="13" t="str">
        <f t="shared" si="39"/>
        <v/>
      </c>
      <c r="AX77" t="str">
        <f t="shared" si="40"/>
        <v/>
      </c>
      <c r="AY77" t="str">
        <f t="shared" si="41"/>
        <v/>
      </c>
      <c r="BB77" t="str">
        <f t="shared" si="65"/>
        <v/>
      </c>
      <c r="BC77" t="str">
        <f t="shared" si="42"/>
        <v/>
      </c>
      <c r="BD77" t="str">
        <f t="shared" si="43"/>
        <v/>
      </c>
      <c r="BE77" t="str">
        <f t="shared" si="44"/>
        <v/>
      </c>
      <c r="BF77" t="str">
        <f t="shared" si="45"/>
        <v/>
      </c>
      <c r="BG77" t="str">
        <f t="shared" si="46"/>
        <v/>
      </c>
      <c r="BH77" t="str">
        <f t="shared" si="47"/>
        <v/>
      </c>
      <c r="BI77" t="str">
        <f t="shared" si="48"/>
        <v/>
      </c>
      <c r="BJ77" s="41" t="str">
        <f t="shared" si="49"/>
        <v/>
      </c>
      <c r="BK77" t="str">
        <f t="shared" si="50"/>
        <v/>
      </c>
      <c r="BL77" t="str">
        <f t="shared" si="51"/>
        <v/>
      </c>
      <c r="BM77" s="15" t="str">
        <f t="shared" si="52"/>
        <v/>
      </c>
      <c r="BN77" s="16" t="str">
        <f t="shared" si="53"/>
        <v/>
      </c>
      <c r="BO77" s="16" t="str">
        <f t="shared" si="54"/>
        <v/>
      </c>
      <c r="BP77" s="17" t="str">
        <f t="shared" si="55"/>
        <v/>
      </c>
      <c r="BQ77" s="17" t="str">
        <f t="shared" si="56"/>
        <v/>
      </c>
      <c r="BR77" s="17" t="str">
        <f t="shared" si="57"/>
        <v/>
      </c>
      <c r="BS77" s="16" t="str">
        <f t="shared" si="58"/>
        <v/>
      </c>
      <c r="BT77" s="18" t="str">
        <f t="shared" si="59"/>
        <v/>
      </c>
      <c r="BU77" t="str">
        <f t="shared" si="66"/>
        <v/>
      </c>
      <c r="BV77" t="str">
        <f t="shared" si="60"/>
        <v/>
      </c>
      <c r="BW77" t="str">
        <f>IF(B77="","",VLOOKUP(BV77,Справочник_ВРИ_Сегментов!$A:$D,4,))</f>
        <v/>
      </c>
      <c r="BX77" t="str">
        <f t="shared" si="61"/>
        <v/>
      </c>
      <c r="BY77" t="str">
        <f>IF(B77="","",VLOOKUP('Объекты оценки'!BX77,Справочник_ВРИ_Сегментов!$B:$C,2,FALSE))</f>
        <v/>
      </c>
      <c r="BZ77" t="str">
        <f t="shared" si="67"/>
        <v/>
      </c>
      <c r="CA77" t="str">
        <f t="shared" si="62"/>
        <v/>
      </c>
      <c r="CB77" t="str">
        <f t="shared" si="63"/>
        <v/>
      </c>
      <c r="CC77" t="str">
        <f t="shared" si="64"/>
        <v/>
      </c>
    </row>
    <row r="78" spans="2:81" x14ac:dyDescent="0.25">
      <c r="B78" s="11"/>
      <c r="O78" s="11"/>
      <c r="AL78" s="11"/>
      <c r="AP78" t="str">
        <f t="shared" si="34"/>
        <v/>
      </c>
      <c r="AQ78" t="str">
        <f t="shared" si="35"/>
        <v/>
      </c>
      <c r="AR78" t="str">
        <f>IF(B78="","",VLOOKUP(O78,'Населённые пункты 2019'!$H:$P,9,FALSE))</f>
        <v/>
      </c>
      <c r="AS78" s="12" t="str">
        <f>IF(B78="","",VLOOKUP(AR78,'Поправки для МО'!$A:$C,3,FALSE))</f>
        <v/>
      </c>
      <c r="AT78" s="12" t="str">
        <f t="shared" si="36"/>
        <v/>
      </c>
      <c r="AU78" s="12" t="str">
        <f t="shared" si="37"/>
        <v/>
      </c>
      <c r="AV78" s="12" t="str">
        <f t="shared" si="38"/>
        <v/>
      </c>
      <c r="AW78" s="13" t="str">
        <f t="shared" si="39"/>
        <v/>
      </c>
      <c r="AX78" t="str">
        <f t="shared" si="40"/>
        <v/>
      </c>
      <c r="AY78" t="str">
        <f t="shared" si="41"/>
        <v/>
      </c>
      <c r="BB78" t="str">
        <f t="shared" si="65"/>
        <v/>
      </c>
      <c r="BC78" t="str">
        <f t="shared" si="42"/>
        <v/>
      </c>
      <c r="BD78" t="str">
        <f t="shared" si="43"/>
        <v/>
      </c>
      <c r="BE78" t="str">
        <f t="shared" si="44"/>
        <v/>
      </c>
      <c r="BF78" t="str">
        <f t="shared" si="45"/>
        <v/>
      </c>
      <c r="BG78" t="str">
        <f t="shared" si="46"/>
        <v/>
      </c>
      <c r="BH78" t="str">
        <f t="shared" si="47"/>
        <v/>
      </c>
      <c r="BI78" t="str">
        <f t="shared" si="48"/>
        <v/>
      </c>
      <c r="BJ78" s="41" t="str">
        <f t="shared" si="49"/>
        <v/>
      </c>
      <c r="BK78" t="str">
        <f t="shared" si="50"/>
        <v/>
      </c>
      <c r="BL78" t="str">
        <f t="shared" si="51"/>
        <v/>
      </c>
      <c r="BM78" s="15" t="str">
        <f t="shared" si="52"/>
        <v/>
      </c>
      <c r="BN78" s="16" t="str">
        <f t="shared" si="53"/>
        <v/>
      </c>
      <c r="BO78" s="16" t="str">
        <f t="shared" si="54"/>
        <v/>
      </c>
      <c r="BP78" s="17" t="str">
        <f t="shared" si="55"/>
        <v/>
      </c>
      <c r="BQ78" s="17" t="str">
        <f t="shared" si="56"/>
        <v/>
      </c>
      <c r="BR78" s="17" t="str">
        <f t="shared" si="57"/>
        <v/>
      </c>
      <c r="BS78" s="16" t="str">
        <f t="shared" si="58"/>
        <v/>
      </c>
      <c r="BT78" s="18" t="str">
        <f t="shared" si="59"/>
        <v/>
      </c>
      <c r="BU78" t="str">
        <f t="shared" si="66"/>
        <v/>
      </c>
      <c r="BV78" t="str">
        <f t="shared" si="60"/>
        <v/>
      </c>
      <c r="BW78" t="str">
        <f>IF(B78="","",VLOOKUP(BV78,Справочник_ВРИ_Сегментов!$A:$D,4,))</f>
        <v/>
      </c>
      <c r="BX78" t="str">
        <f t="shared" si="61"/>
        <v/>
      </c>
      <c r="BY78" t="str">
        <f>IF(B78="","",VLOOKUP('Объекты оценки'!BX78,Справочник_ВРИ_Сегментов!$B:$C,2,FALSE))</f>
        <v/>
      </c>
      <c r="BZ78" t="str">
        <f t="shared" si="67"/>
        <v/>
      </c>
      <c r="CA78" t="str">
        <f t="shared" si="62"/>
        <v/>
      </c>
      <c r="CB78" t="str">
        <f t="shared" si="63"/>
        <v/>
      </c>
      <c r="CC78" t="str">
        <f t="shared" si="64"/>
        <v/>
      </c>
    </row>
    <row r="79" spans="2:81" x14ac:dyDescent="0.25">
      <c r="B79" s="11"/>
      <c r="F79" s="11"/>
      <c r="O79" s="11"/>
      <c r="AL79" s="11"/>
      <c r="AP79" t="str">
        <f t="shared" si="34"/>
        <v/>
      </c>
      <c r="AQ79" t="str">
        <f t="shared" si="35"/>
        <v/>
      </c>
      <c r="AR79" t="str">
        <f>IF(B79="","",VLOOKUP(O79,'Населённые пункты 2019'!$H:$P,9,FALSE))</f>
        <v/>
      </c>
      <c r="AS79" s="12" t="str">
        <f>IF(B79="","",VLOOKUP(AR79,'Поправки для МО'!$A:$C,3,FALSE))</f>
        <v/>
      </c>
      <c r="AT79" s="12" t="str">
        <f t="shared" si="36"/>
        <v/>
      </c>
      <c r="AU79" s="12" t="str">
        <f t="shared" si="37"/>
        <v/>
      </c>
      <c r="AV79" s="12" t="str">
        <f t="shared" si="38"/>
        <v/>
      </c>
      <c r="AW79" s="13" t="str">
        <f t="shared" si="39"/>
        <v/>
      </c>
      <c r="AX79" t="str">
        <f t="shared" si="40"/>
        <v/>
      </c>
      <c r="AY79" t="str">
        <f t="shared" si="41"/>
        <v/>
      </c>
      <c r="BB79" t="str">
        <f t="shared" si="65"/>
        <v/>
      </c>
      <c r="BC79" t="str">
        <f t="shared" si="42"/>
        <v/>
      </c>
      <c r="BD79" t="str">
        <f t="shared" si="43"/>
        <v/>
      </c>
      <c r="BE79" t="str">
        <f t="shared" si="44"/>
        <v/>
      </c>
      <c r="BF79" t="str">
        <f t="shared" si="45"/>
        <v/>
      </c>
      <c r="BG79" t="str">
        <f t="shared" si="46"/>
        <v/>
      </c>
      <c r="BH79" t="str">
        <f t="shared" si="47"/>
        <v/>
      </c>
      <c r="BI79" t="str">
        <f t="shared" si="48"/>
        <v/>
      </c>
      <c r="BJ79" s="41" t="str">
        <f t="shared" si="49"/>
        <v/>
      </c>
      <c r="BK79" t="str">
        <f t="shared" si="50"/>
        <v/>
      </c>
      <c r="BL79" t="str">
        <f t="shared" si="51"/>
        <v/>
      </c>
      <c r="BM79" s="15" t="str">
        <f t="shared" si="52"/>
        <v/>
      </c>
      <c r="BN79" s="16" t="str">
        <f t="shared" si="53"/>
        <v/>
      </c>
      <c r="BO79" s="16" t="str">
        <f t="shared" si="54"/>
        <v/>
      </c>
      <c r="BP79" s="17" t="str">
        <f t="shared" si="55"/>
        <v/>
      </c>
      <c r="BQ79" s="17" t="str">
        <f t="shared" si="56"/>
        <v/>
      </c>
      <c r="BR79" s="17" t="str">
        <f t="shared" si="57"/>
        <v/>
      </c>
      <c r="BS79" s="16" t="str">
        <f t="shared" si="58"/>
        <v/>
      </c>
      <c r="BT79" s="18" t="str">
        <f t="shared" si="59"/>
        <v/>
      </c>
      <c r="BU79" t="str">
        <f t="shared" si="66"/>
        <v/>
      </c>
      <c r="BV79" t="str">
        <f t="shared" si="60"/>
        <v/>
      </c>
      <c r="BW79" t="str">
        <f>IF(B79="","",VLOOKUP(BV79,Справочник_ВРИ_Сегментов!$A:$D,4,))</f>
        <v/>
      </c>
      <c r="BX79" t="str">
        <f t="shared" si="61"/>
        <v/>
      </c>
      <c r="BY79" t="str">
        <f>IF(B79="","",VLOOKUP('Объекты оценки'!BX79,Справочник_ВРИ_Сегментов!$B:$C,2,FALSE))</f>
        <v/>
      </c>
      <c r="BZ79" t="str">
        <f t="shared" si="67"/>
        <v/>
      </c>
      <c r="CA79" t="str">
        <f t="shared" si="62"/>
        <v/>
      </c>
      <c r="CB79" t="str">
        <f t="shared" si="63"/>
        <v/>
      </c>
      <c r="CC79" t="str">
        <f t="shared" si="64"/>
        <v/>
      </c>
    </row>
    <row r="80" spans="2:81" x14ac:dyDescent="0.25">
      <c r="B80" s="11"/>
      <c r="O80" s="11"/>
      <c r="AL80" s="11"/>
      <c r="AP80" t="str">
        <f t="shared" si="34"/>
        <v/>
      </c>
      <c r="AQ80" t="str">
        <f t="shared" si="35"/>
        <v/>
      </c>
      <c r="AR80" t="str">
        <f>IF(B80="","",VLOOKUP(O80,'Населённые пункты 2019'!$H:$P,9,FALSE))</f>
        <v/>
      </c>
      <c r="AS80" s="12" t="str">
        <f>IF(B80="","",VLOOKUP(AR80,'Поправки для МО'!$A:$C,3,FALSE))</f>
        <v/>
      </c>
      <c r="AT80" s="12" t="str">
        <f t="shared" si="36"/>
        <v/>
      </c>
      <c r="AU80" s="12" t="str">
        <f t="shared" si="37"/>
        <v/>
      </c>
      <c r="AV80" s="12" t="str">
        <f t="shared" si="38"/>
        <v/>
      </c>
      <c r="AW80" s="13" t="str">
        <f t="shared" si="39"/>
        <v/>
      </c>
      <c r="AX80" t="str">
        <f t="shared" si="40"/>
        <v/>
      </c>
      <c r="AY80" t="str">
        <f t="shared" si="41"/>
        <v/>
      </c>
      <c r="BB80" t="str">
        <f t="shared" si="65"/>
        <v/>
      </c>
      <c r="BC80" t="str">
        <f t="shared" si="42"/>
        <v/>
      </c>
      <c r="BD80" t="str">
        <f t="shared" si="43"/>
        <v/>
      </c>
      <c r="BE80" t="str">
        <f t="shared" si="44"/>
        <v/>
      </c>
      <c r="BF80" t="str">
        <f t="shared" si="45"/>
        <v/>
      </c>
      <c r="BG80" t="str">
        <f t="shared" si="46"/>
        <v/>
      </c>
      <c r="BH80" t="str">
        <f t="shared" si="47"/>
        <v/>
      </c>
      <c r="BI80" t="str">
        <f t="shared" si="48"/>
        <v/>
      </c>
      <c r="BJ80" s="41" t="str">
        <f t="shared" si="49"/>
        <v/>
      </c>
      <c r="BK80" t="str">
        <f t="shared" si="50"/>
        <v/>
      </c>
      <c r="BL80" t="str">
        <f t="shared" si="51"/>
        <v/>
      </c>
      <c r="BM80" s="15" t="str">
        <f t="shared" si="52"/>
        <v/>
      </c>
      <c r="BN80" s="16" t="str">
        <f t="shared" si="53"/>
        <v/>
      </c>
      <c r="BO80" s="16" t="str">
        <f t="shared" si="54"/>
        <v/>
      </c>
      <c r="BP80" s="17" t="str">
        <f t="shared" si="55"/>
        <v/>
      </c>
      <c r="BQ80" s="17" t="str">
        <f t="shared" si="56"/>
        <v/>
      </c>
      <c r="BR80" s="17" t="str">
        <f t="shared" si="57"/>
        <v/>
      </c>
      <c r="BS80" s="16" t="str">
        <f t="shared" si="58"/>
        <v/>
      </c>
      <c r="BT80" s="18" t="str">
        <f t="shared" si="59"/>
        <v/>
      </c>
      <c r="BU80" t="str">
        <f t="shared" si="66"/>
        <v/>
      </c>
      <c r="BV80" t="str">
        <f t="shared" si="60"/>
        <v/>
      </c>
      <c r="BW80" t="str">
        <f>IF(B80="","",VLOOKUP(BV80,Справочник_ВРИ_Сегментов!$A:$D,4,))</f>
        <v/>
      </c>
      <c r="BX80" t="str">
        <f t="shared" si="61"/>
        <v/>
      </c>
      <c r="BY80" t="str">
        <f>IF(B80="","",VLOOKUP('Объекты оценки'!BX80,Справочник_ВРИ_Сегментов!$B:$C,2,FALSE))</f>
        <v/>
      </c>
      <c r="BZ80" t="str">
        <f t="shared" si="67"/>
        <v/>
      </c>
      <c r="CA80" t="str">
        <f t="shared" si="62"/>
        <v/>
      </c>
      <c r="CB80" t="str">
        <f t="shared" si="63"/>
        <v/>
      </c>
      <c r="CC80" t="str">
        <f t="shared" si="64"/>
        <v/>
      </c>
    </row>
    <row r="81" spans="2:81" x14ac:dyDescent="0.25">
      <c r="B81" s="11"/>
      <c r="O81" s="11"/>
      <c r="AL81" s="11"/>
      <c r="AP81" t="str">
        <f t="shared" si="34"/>
        <v/>
      </c>
      <c r="AQ81" t="str">
        <f t="shared" si="35"/>
        <v/>
      </c>
      <c r="AR81" t="str">
        <f>IF(B81="","",VLOOKUP(O81,'Населённые пункты 2019'!$H:$P,9,FALSE))</f>
        <v/>
      </c>
      <c r="AS81" s="12" t="str">
        <f>IF(B81="","",VLOOKUP(AR81,'Поправки для МО'!$A:$C,3,FALSE))</f>
        <v/>
      </c>
      <c r="AT81" s="12" t="str">
        <f t="shared" si="36"/>
        <v/>
      </c>
      <c r="AU81" s="12" t="str">
        <f t="shared" si="37"/>
        <v/>
      </c>
      <c r="AV81" s="12" t="str">
        <f t="shared" si="38"/>
        <v/>
      </c>
      <c r="AW81" s="13" t="str">
        <f t="shared" si="39"/>
        <v/>
      </c>
      <c r="AX81" t="str">
        <f t="shared" si="40"/>
        <v/>
      </c>
      <c r="AY81" t="str">
        <f t="shared" si="41"/>
        <v/>
      </c>
      <c r="BB81" t="str">
        <f t="shared" si="65"/>
        <v/>
      </c>
      <c r="BC81" t="str">
        <f t="shared" si="42"/>
        <v/>
      </c>
      <c r="BD81" t="str">
        <f t="shared" si="43"/>
        <v/>
      </c>
      <c r="BE81" t="str">
        <f t="shared" si="44"/>
        <v/>
      </c>
      <c r="BF81" t="str">
        <f t="shared" si="45"/>
        <v/>
      </c>
      <c r="BG81" t="str">
        <f t="shared" si="46"/>
        <v/>
      </c>
      <c r="BH81" t="str">
        <f t="shared" si="47"/>
        <v/>
      </c>
      <c r="BI81" t="str">
        <f t="shared" si="48"/>
        <v/>
      </c>
      <c r="BJ81" s="41" t="str">
        <f t="shared" si="49"/>
        <v/>
      </c>
      <c r="BK81" t="str">
        <f t="shared" si="50"/>
        <v/>
      </c>
      <c r="BL81" t="str">
        <f t="shared" si="51"/>
        <v/>
      </c>
      <c r="BM81" s="15" t="str">
        <f t="shared" si="52"/>
        <v/>
      </c>
      <c r="BN81" s="16" t="str">
        <f t="shared" si="53"/>
        <v/>
      </c>
      <c r="BO81" s="16" t="str">
        <f t="shared" si="54"/>
        <v/>
      </c>
      <c r="BP81" s="17" t="str">
        <f t="shared" si="55"/>
        <v/>
      </c>
      <c r="BQ81" s="17" t="str">
        <f t="shared" si="56"/>
        <v/>
      </c>
      <c r="BR81" s="17" t="str">
        <f t="shared" si="57"/>
        <v/>
      </c>
      <c r="BS81" s="16" t="str">
        <f t="shared" si="58"/>
        <v/>
      </c>
      <c r="BT81" s="18" t="str">
        <f t="shared" si="59"/>
        <v/>
      </c>
      <c r="BU81" t="str">
        <f t="shared" si="66"/>
        <v/>
      </c>
      <c r="BV81" t="str">
        <f t="shared" si="60"/>
        <v/>
      </c>
      <c r="BW81" t="str">
        <f>IF(B81="","",VLOOKUP(BV81,Справочник_ВРИ_Сегментов!$A:$D,4,))</f>
        <v/>
      </c>
      <c r="BX81" t="str">
        <f t="shared" si="61"/>
        <v/>
      </c>
      <c r="BY81" t="str">
        <f>IF(B81="","",VLOOKUP('Объекты оценки'!BX81,Справочник_ВРИ_Сегментов!$B:$C,2,FALSE))</f>
        <v/>
      </c>
      <c r="BZ81" t="str">
        <f t="shared" si="67"/>
        <v/>
      </c>
      <c r="CA81" t="str">
        <f t="shared" si="62"/>
        <v/>
      </c>
      <c r="CB81" t="str">
        <f t="shared" si="63"/>
        <v/>
      </c>
      <c r="CC81" t="str">
        <f t="shared" si="64"/>
        <v/>
      </c>
    </row>
    <row r="82" spans="2:81" x14ac:dyDescent="0.25">
      <c r="B82" s="11"/>
      <c r="O82" s="11"/>
      <c r="AL82" s="11"/>
      <c r="AP82" t="str">
        <f t="shared" si="34"/>
        <v/>
      </c>
      <c r="AQ82" t="str">
        <f t="shared" si="35"/>
        <v/>
      </c>
      <c r="AR82" t="str">
        <f>IF(B82="","",VLOOKUP(O82,'Населённые пункты 2019'!$H:$P,9,FALSE))</f>
        <v/>
      </c>
      <c r="AS82" s="12" t="str">
        <f>IF(B82="","",VLOOKUP(AR82,'Поправки для МО'!$A:$C,3,FALSE))</f>
        <v/>
      </c>
      <c r="AT82" s="12" t="str">
        <f t="shared" si="36"/>
        <v/>
      </c>
      <c r="AU82" s="12" t="str">
        <f t="shared" si="37"/>
        <v/>
      </c>
      <c r="AV82" s="12" t="str">
        <f t="shared" si="38"/>
        <v/>
      </c>
      <c r="AW82" s="13" t="str">
        <f t="shared" si="39"/>
        <v/>
      </c>
      <c r="AX82" t="str">
        <f t="shared" si="40"/>
        <v/>
      </c>
      <c r="AY82" t="str">
        <f t="shared" si="41"/>
        <v/>
      </c>
      <c r="BB82" t="str">
        <f t="shared" si="65"/>
        <v/>
      </c>
      <c r="BC82" t="str">
        <f t="shared" si="42"/>
        <v/>
      </c>
      <c r="BD82" t="str">
        <f t="shared" si="43"/>
        <v/>
      </c>
      <c r="BE82" t="str">
        <f t="shared" si="44"/>
        <v/>
      </c>
      <c r="BF82" t="str">
        <f t="shared" si="45"/>
        <v/>
      </c>
      <c r="BG82" t="str">
        <f t="shared" si="46"/>
        <v/>
      </c>
      <c r="BH82" t="str">
        <f t="shared" si="47"/>
        <v/>
      </c>
      <c r="BI82" t="str">
        <f t="shared" si="48"/>
        <v/>
      </c>
      <c r="BJ82" s="41" t="str">
        <f t="shared" si="49"/>
        <v/>
      </c>
      <c r="BK82" t="str">
        <f t="shared" si="50"/>
        <v/>
      </c>
      <c r="BL82" t="str">
        <f t="shared" si="51"/>
        <v/>
      </c>
      <c r="BM82" s="15" t="str">
        <f t="shared" si="52"/>
        <v/>
      </c>
      <c r="BN82" s="16" t="str">
        <f t="shared" si="53"/>
        <v/>
      </c>
      <c r="BO82" s="16" t="str">
        <f t="shared" si="54"/>
        <v/>
      </c>
      <c r="BP82" s="17" t="str">
        <f t="shared" si="55"/>
        <v/>
      </c>
      <c r="BQ82" s="17" t="str">
        <f t="shared" si="56"/>
        <v/>
      </c>
      <c r="BR82" s="17" t="str">
        <f t="shared" si="57"/>
        <v/>
      </c>
      <c r="BS82" s="16" t="str">
        <f t="shared" si="58"/>
        <v/>
      </c>
      <c r="BT82" s="18" t="str">
        <f t="shared" si="59"/>
        <v/>
      </c>
      <c r="BU82" t="str">
        <f t="shared" si="66"/>
        <v/>
      </c>
      <c r="BV82" t="str">
        <f t="shared" si="60"/>
        <v/>
      </c>
      <c r="BW82" t="str">
        <f>IF(B82="","",VLOOKUP(BV82,Справочник_ВРИ_Сегментов!$A:$D,4,))</f>
        <v/>
      </c>
      <c r="BX82" t="str">
        <f t="shared" si="61"/>
        <v/>
      </c>
      <c r="BY82" t="str">
        <f>IF(B82="","",VLOOKUP('Объекты оценки'!BX82,Справочник_ВРИ_Сегментов!$B:$C,2,FALSE))</f>
        <v/>
      </c>
      <c r="BZ82" t="str">
        <f t="shared" si="67"/>
        <v/>
      </c>
      <c r="CA82" t="str">
        <f t="shared" si="62"/>
        <v/>
      </c>
      <c r="CB82" t="str">
        <f t="shared" si="63"/>
        <v/>
      </c>
      <c r="CC82" t="str">
        <f t="shared" si="64"/>
        <v/>
      </c>
    </row>
    <row r="83" spans="2:81" x14ac:dyDescent="0.25">
      <c r="B83" s="11"/>
      <c r="O83" s="11"/>
      <c r="AL83" s="11"/>
      <c r="AP83" t="str">
        <f t="shared" si="34"/>
        <v/>
      </c>
      <c r="AQ83" t="str">
        <f t="shared" si="35"/>
        <v/>
      </c>
      <c r="AR83" t="str">
        <f>IF(B83="","",VLOOKUP(O83,'Населённые пункты 2019'!$H:$P,9,FALSE))</f>
        <v/>
      </c>
      <c r="AS83" s="12" t="str">
        <f>IF(B83="","",VLOOKUP(AR83,'Поправки для МО'!$A:$C,3,FALSE))</f>
        <v/>
      </c>
      <c r="AT83" s="12" t="str">
        <f t="shared" si="36"/>
        <v/>
      </c>
      <c r="AU83" s="12" t="str">
        <f t="shared" si="37"/>
        <v/>
      </c>
      <c r="AV83" s="12" t="str">
        <f t="shared" si="38"/>
        <v/>
      </c>
      <c r="AW83" s="13" t="str">
        <f t="shared" si="39"/>
        <v/>
      </c>
      <c r="AX83" t="str">
        <f t="shared" si="40"/>
        <v/>
      </c>
      <c r="AY83" t="str">
        <f t="shared" si="41"/>
        <v/>
      </c>
      <c r="BB83" t="str">
        <f t="shared" si="65"/>
        <v/>
      </c>
      <c r="BC83" t="str">
        <f t="shared" si="42"/>
        <v/>
      </c>
      <c r="BD83" t="str">
        <f t="shared" si="43"/>
        <v/>
      </c>
      <c r="BE83" t="str">
        <f t="shared" si="44"/>
        <v/>
      </c>
      <c r="BF83" t="str">
        <f t="shared" si="45"/>
        <v/>
      </c>
      <c r="BG83" t="str">
        <f t="shared" si="46"/>
        <v/>
      </c>
      <c r="BH83" t="str">
        <f t="shared" si="47"/>
        <v/>
      </c>
      <c r="BI83" t="str">
        <f t="shared" si="48"/>
        <v/>
      </c>
      <c r="BJ83" s="41" t="str">
        <f t="shared" si="49"/>
        <v/>
      </c>
      <c r="BK83" t="str">
        <f t="shared" si="50"/>
        <v/>
      </c>
      <c r="BL83" t="str">
        <f t="shared" si="51"/>
        <v/>
      </c>
      <c r="BM83" s="15" t="str">
        <f t="shared" si="52"/>
        <v/>
      </c>
      <c r="BN83" s="16" t="str">
        <f t="shared" si="53"/>
        <v/>
      </c>
      <c r="BO83" s="16" t="str">
        <f t="shared" si="54"/>
        <v/>
      </c>
      <c r="BP83" s="17" t="str">
        <f t="shared" si="55"/>
        <v/>
      </c>
      <c r="BQ83" s="17" t="str">
        <f t="shared" si="56"/>
        <v/>
      </c>
      <c r="BR83" s="17" t="str">
        <f t="shared" si="57"/>
        <v/>
      </c>
      <c r="BS83" s="16" t="str">
        <f t="shared" si="58"/>
        <v/>
      </c>
      <c r="BT83" s="18" t="str">
        <f t="shared" si="59"/>
        <v/>
      </c>
      <c r="BU83" t="str">
        <f t="shared" si="66"/>
        <v/>
      </c>
      <c r="BV83" t="str">
        <f t="shared" si="60"/>
        <v/>
      </c>
      <c r="BW83" t="str">
        <f>IF(B83="","",VLOOKUP(BV83,Справочник_ВРИ_Сегментов!$A:$D,4,))</f>
        <v/>
      </c>
      <c r="BX83" t="str">
        <f t="shared" si="61"/>
        <v/>
      </c>
      <c r="BY83" t="str">
        <f>IF(B83="","",VLOOKUP('Объекты оценки'!BX83,Справочник_ВРИ_Сегментов!$B:$C,2,FALSE))</f>
        <v/>
      </c>
      <c r="BZ83" t="str">
        <f t="shared" si="67"/>
        <v/>
      </c>
      <c r="CA83" t="str">
        <f t="shared" si="62"/>
        <v/>
      </c>
      <c r="CB83" t="str">
        <f t="shared" si="63"/>
        <v/>
      </c>
      <c r="CC83" t="str">
        <f t="shared" si="64"/>
        <v/>
      </c>
    </row>
    <row r="84" spans="2:81" x14ac:dyDescent="0.25">
      <c r="B84" s="11"/>
      <c r="O84" s="11"/>
      <c r="AL84" s="11"/>
      <c r="AP84" t="str">
        <f t="shared" si="34"/>
        <v/>
      </c>
      <c r="AQ84" t="str">
        <f t="shared" si="35"/>
        <v/>
      </c>
      <c r="AR84" t="str">
        <f>IF(B84="","",VLOOKUP(O84,'Населённые пункты 2019'!$H:$P,9,FALSE))</f>
        <v/>
      </c>
      <c r="AS84" s="12" t="str">
        <f>IF(B84="","",VLOOKUP(AR84,'Поправки для МО'!$A:$C,3,FALSE))</f>
        <v/>
      </c>
      <c r="AT84" s="12" t="str">
        <f t="shared" si="36"/>
        <v/>
      </c>
      <c r="AU84" s="12" t="str">
        <f t="shared" si="37"/>
        <v/>
      </c>
      <c r="AV84" s="12" t="str">
        <f t="shared" si="38"/>
        <v/>
      </c>
      <c r="AW84" s="13" t="str">
        <f t="shared" si="39"/>
        <v/>
      </c>
      <c r="AX84" t="str">
        <f t="shared" si="40"/>
        <v/>
      </c>
      <c r="AY84" t="str">
        <f t="shared" si="41"/>
        <v/>
      </c>
      <c r="BB84" t="str">
        <f t="shared" si="65"/>
        <v/>
      </c>
      <c r="BC84" t="str">
        <f t="shared" si="42"/>
        <v/>
      </c>
      <c r="BD84" t="str">
        <f t="shared" si="43"/>
        <v/>
      </c>
      <c r="BE84" t="str">
        <f t="shared" si="44"/>
        <v/>
      </c>
      <c r="BF84" t="str">
        <f t="shared" si="45"/>
        <v/>
      </c>
      <c r="BG84" t="str">
        <f t="shared" si="46"/>
        <v/>
      </c>
      <c r="BH84" t="str">
        <f t="shared" si="47"/>
        <v/>
      </c>
      <c r="BI84" t="str">
        <f t="shared" si="48"/>
        <v/>
      </c>
      <c r="BJ84" s="41" t="str">
        <f t="shared" si="49"/>
        <v/>
      </c>
      <c r="BK84" t="str">
        <f t="shared" si="50"/>
        <v/>
      </c>
      <c r="BL84" t="str">
        <f t="shared" si="51"/>
        <v/>
      </c>
      <c r="BM84" s="15" t="str">
        <f t="shared" si="52"/>
        <v/>
      </c>
      <c r="BN84" s="16" t="str">
        <f t="shared" si="53"/>
        <v/>
      </c>
      <c r="BO84" s="16" t="str">
        <f t="shared" si="54"/>
        <v/>
      </c>
      <c r="BP84" s="17" t="str">
        <f t="shared" si="55"/>
        <v/>
      </c>
      <c r="BQ84" s="17" t="str">
        <f t="shared" si="56"/>
        <v/>
      </c>
      <c r="BR84" s="17" t="str">
        <f t="shared" si="57"/>
        <v/>
      </c>
      <c r="BS84" s="16" t="str">
        <f t="shared" si="58"/>
        <v/>
      </c>
      <c r="BT84" s="18" t="str">
        <f t="shared" si="59"/>
        <v/>
      </c>
      <c r="BU84" t="str">
        <f t="shared" si="66"/>
        <v/>
      </c>
      <c r="BV84" t="str">
        <f t="shared" si="60"/>
        <v/>
      </c>
      <c r="BW84" t="str">
        <f>IF(B84="","",VLOOKUP(BV84,Справочник_ВРИ_Сегментов!$A:$D,4,))</f>
        <v/>
      </c>
      <c r="BX84" t="str">
        <f t="shared" si="61"/>
        <v/>
      </c>
      <c r="BY84" t="str">
        <f>IF(B84="","",VLOOKUP('Объекты оценки'!BX84,Справочник_ВРИ_Сегментов!$B:$C,2,FALSE))</f>
        <v/>
      </c>
      <c r="BZ84" t="str">
        <f t="shared" si="67"/>
        <v/>
      </c>
      <c r="CA84" t="str">
        <f t="shared" si="62"/>
        <v/>
      </c>
      <c r="CB84" t="str">
        <f t="shared" si="63"/>
        <v/>
      </c>
      <c r="CC84" t="str">
        <f t="shared" si="64"/>
        <v/>
      </c>
    </row>
    <row r="85" spans="2:81" x14ac:dyDescent="0.25">
      <c r="B85" s="11"/>
      <c r="O85" s="11"/>
      <c r="AL85" s="11"/>
      <c r="AP85" t="str">
        <f t="shared" si="34"/>
        <v/>
      </c>
      <c r="AQ85" t="str">
        <f t="shared" si="35"/>
        <v/>
      </c>
      <c r="AR85" t="str">
        <f>IF(B85="","",VLOOKUP(O85,'Населённые пункты 2019'!$H:$P,9,FALSE))</f>
        <v/>
      </c>
      <c r="AS85" s="12" t="str">
        <f>IF(B85="","",VLOOKUP(AR85,'Поправки для МО'!$A:$C,3,FALSE))</f>
        <v/>
      </c>
      <c r="AT85" s="12" t="str">
        <f t="shared" si="36"/>
        <v/>
      </c>
      <c r="AU85" s="12" t="str">
        <f t="shared" si="37"/>
        <v/>
      </c>
      <c r="AV85" s="12" t="str">
        <f t="shared" si="38"/>
        <v/>
      </c>
      <c r="AW85" s="13" t="str">
        <f t="shared" si="39"/>
        <v/>
      </c>
      <c r="AX85" t="str">
        <f t="shared" si="40"/>
        <v/>
      </c>
      <c r="AY85" t="str">
        <f t="shared" si="41"/>
        <v/>
      </c>
      <c r="BB85" t="str">
        <f t="shared" si="65"/>
        <v/>
      </c>
      <c r="BC85" t="str">
        <f t="shared" si="42"/>
        <v/>
      </c>
      <c r="BD85" t="str">
        <f t="shared" si="43"/>
        <v/>
      </c>
      <c r="BE85" t="str">
        <f t="shared" si="44"/>
        <v/>
      </c>
      <c r="BF85" t="str">
        <f t="shared" si="45"/>
        <v/>
      </c>
      <c r="BG85" t="str">
        <f t="shared" si="46"/>
        <v/>
      </c>
      <c r="BH85" t="str">
        <f t="shared" si="47"/>
        <v/>
      </c>
      <c r="BI85" t="str">
        <f t="shared" si="48"/>
        <v/>
      </c>
      <c r="BJ85" s="41" t="str">
        <f t="shared" si="49"/>
        <v/>
      </c>
      <c r="BK85" t="str">
        <f t="shared" si="50"/>
        <v/>
      </c>
      <c r="BL85" t="str">
        <f t="shared" si="51"/>
        <v/>
      </c>
      <c r="BM85" s="15" t="str">
        <f t="shared" si="52"/>
        <v/>
      </c>
      <c r="BN85" s="16" t="str">
        <f t="shared" si="53"/>
        <v/>
      </c>
      <c r="BO85" s="16" t="str">
        <f t="shared" si="54"/>
        <v/>
      </c>
      <c r="BP85" s="17" t="str">
        <f t="shared" si="55"/>
        <v/>
      </c>
      <c r="BQ85" s="17" t="str">
        <f t="shared" si="56"/>
        <v/>
      </c>
      <c r="BR85" s="17" t="str">
        <f t="shared" si="57"/>
        <v/>
      </c>
      <c r="BS85" s="16" t="str">
        <f t="shared" si="58"/>
        <v/>
      </c>
      <c r="BT85" s="18" t="str">
        <f t="shared" si="59"/>
        <v/>
      </c>
      <c r="BU85" t="str">
        <f t="shared" si="66"/>
        <v/>
      </c>
      <c r="BV85" t="str">
        <f t="shared" si="60"/>
        <v/>
      </c>
      <c r="BW85" t="str">
        <f>IF(B85="","",VLOOKUP(BV85,Справочник_ВРИ_Сегментов!$A:$D,4,))</f>
        <v/>
      </c>
      <c r="BX85" t="str">
        <f t="shared" si="61"/>
        <v/>
      </c>
      <c r="BY85" t="str">
        <f>IF(B85="","",VLOOKUP('Объекты оценки'!BX85,Справочник_ВРИ_Сегментов!$B:$C,2,FALSE))</f>
        <v/>
      </c>
      <c r="BZ85" t="str">
        <f t="shared" si="67"/>
        <v/>
      </c>
      <c r="CA85" t="str">
        <f t="shared" si="62"/>
        <v/>
      </c>
      <c r="CB85" t="str">
        <f t="shared" si="63"/>
        <v/>
      </c>
      <c r="CC85" t="str">
        <f t="shared" si="64"/>
        <v/>
      </c>
    </row>
    <row r="86" spans="2:81" x14ac:dyDescent="0.25">
      <c r="B86" s="11"/>
      <c r="O86" s="11"/>
      <c r="AL86" s="11"/>
      <c r="AP86" t="str">
        <f t="shared" si="34"/>
        <v/>
      </c>
      <c r="AQ86" t="str">
        <f t="shared" si="35"/>
        <v/>
      </c>
      <c r="AR86" t="str">
        <f>IF(B86="","",VLOOKUP(O86,'Населённые пункты 2019'!$H:$P,9,FALSE))</f>
        <v/>
      </c>
      <c r="AS86" s="12" t="str">
        <f>IF(B86="","",VLOOKUP(AR86,'Поправки для МО'!$A:$C,3,FALSE))</f>
        <v/>
      </c>
      <c r="AT86" s="12" t="str">
        <f t="shared" si="36"/>
        <v/>
      </c>
      <c r="AU86" s="12" t="str">
        <f t="shared" si="37"/>
        <v/>
      </c>
      <c r="AV86" s="12" t="str">
        <f t="shared" si="38"/>
        <v/>
      </c>
      <c r="AW86" s="13" t="str">
        <f t="shared" si="39"/>
        <v/>
      </c>
      <c r="AX86" t="str">
        <f t="shared" si="40"/>
        <v/>
      </c>
      <c r="AY86" t="str">
        <f t="shared" si="41"/>
        <v/>
      </c>
      <c r="BB86" t="str">
        <f t="shared" si="65"/>
        <v/>
      </c>
      <c r="BC86" t="str">
        <f t="shared" si="42"/>
        <v/>
      </c>
      <c r="BD86" t="str">
        <f t="shared" si="43"/>
        <v/>
      </c>
      <c r="BE86" t="str">
        <f t="shared" si="44"/>
        <v/>
      </c>
      <c r="BF86" t="str">
        <f t="shared" si="45"/>
        <v/>
      </c>
      <c r="BG86" t="str">
        <f t="shared" si="46"/>
        <v/>
      </c>
      <c r="BH86" t="str">
        <f t="shared" si="47"/>
        <v/>
      </c>
      <c r="BI86" t="str">
        <f t="shared" si="48"/>
        <v/>
      </c>
      <c r="BJ86" s="41" t="str">
        <f t="shared" si="49"/>
        <v/>
      </c>
      <c r="BK86" t="str">
        <f t="shared" si="50"/>
        <v/>
      </c>
      <c r="BL86" t="str">
        <f t="shared" si="51"/>
        <v/>
      </c>
      <c r="BM86" s="15" t="str">
        <f t="shared" si="52"/>
        <v/>
      </c>
      <c r="BN86" s="16" t="str">
        <f t="shared" si="53"/>
        <v/>
      </c>
      <c r="BO86" s="16" t="str">
        <f t="shared" si="54"/>
        <v/>
      </c>
      <c r="BP86" s="17" t="str">
        <f t="shared" si="55"/>
        <v/>
      </c>
      <c r="BQ86" s="17" t="str">
        <f t="shared" si="56"/>
        <v/>
      </c>
      <c r="BR86" s="17" t="str">
        <f t="shared" si="57"/>
        <v/>
      </c>
      <c r="BS86" s="16" t="str">
        <f t="shared" si="58"/>
        <v/>
      </c>
      <c r="BT86" s="18" t="str">
        <f t="shared" si="59"/>
        <v/>
      </c>
      <c r="BU86" t="str">
        <f t="shared" si="66"/>
        <v/>
      </c>
      <c r="BV86" t="str">
        <f t="shared" si="60"/>
        <v/>
      </c>
      <c r="BW86" t="str">
        <f>IF(B86="","",VLOOKUP(BV86,Справочник_ВРИ_Сегментов!$A:$D,4,))</f>
        <v/>
      </c>
      <c r="BX86" t="str">
        <f t="shared" si="61"/>
        <v/>
      </c>
      <c r="BY86" t="str">
        <f>IF(B86="","",VLOOKUP('Объекты оценки'!BX86,Справочник_ВРИ_Сегментов!$B:$C,2,FALSE))</f>
        <v/>
      </c>
      <c r="BZ86" t="str">
        <f t="shared" si="67"/>
        <v/>
      </c>
      <c r="CA86" t="str">
        <f t="shared" si="62"/>
        <v/>
      </c>
      <c r="CB86" t="str">
        <f t="shared" si="63"/>
        <v/>
      </c>
      <c r="CC86" t="str">
        <f t="shared" si="64"/>
        <v/>
      </c>
    </row>
    <row r="87" spans="2:81" x14ac:dyDescent="0.25">
      <c r="B87" s="11"/>
      <c r="F87" s="11"/>
      <c r="O87" s="11"/>
      <c r="AL87" s="11"/>
      <c r="AP87" t="str">
        <f t="shared" si="34"/>
        <v/>
      </c>
      <c r="AQ87" t="str">
        <f t="shared" si="35"/>
        <v/>
      </c>
      <c r="AR87" t="str">
        <f>IF(B87="","",VLOOKUP(O87,'Населённые пункты 2019'!$H:$P,9,FALSE))</f>
        <v/>
      </c>
      <c r="AS87" s="12" t="str">
        <f>IF(B87="","",VLOOKUP(AR87,'Поправки для МО'!$A:$C,3,FALSE))</f>
        <v/>
      </c>
      <c r="AT87" s="12" t="str">
        <f t="shared" si="36"/>
        <v/>
      </c>
      <c r="AU87" s="12" t="str">
        <f t="shared" si="37"/>
        <v/>
      </c>
      <c r="AV87" s="12" t="str">
        <f t="shared" si="38"/>
        <v/>
      </c>
      <c r="AW87" s="13" t="str">
        <f t="shared" si="39"/>
        <v/>
      </c>
      <c r="AX87" t="str">
        <f t="shared" si="40"/>
        <v/>
      </c>
      <c r="AY87" t="str">
        <f t="shared" si="41"/>
        <v/>
      </c>
      <c r="BB87" t="str">
        <f t="shared" si="65"/>
        <v/>
      </c>
      <c r="BC87" t="str">
        <f t="shared" si="42"/>
        <v/>
      </c>
      <c r="BD87" t="str">
        <f t="shared" si="43"/>
        <v/>
      </c>
      <c r="BE87" t="str">
        <f t="shared" si="44"/>
        <v/>
      </c>
      <c r="BF87" t="str">
        <f t="shared" si="45"/>
        <v/>
      </c>
      <c r="BG87" t="str">
        <f t="shared" si="46"/>
        <v/>
      </c>
      <c r="BH87" t="str">
        <f t="shared" si="47"/>
        <v/>
      </c>
      <c r="BI87" t="str">
        <f t="shared" si="48"/>
        <v/>
      </c>
      <c r="BJ87" s="41" t="str">
        <f t="shared" si="49"/>
        <v/>
      </c>
      <c r="BK87" t="str">
        <f t="shared" si="50"/>
        <v/>
      </c>
      <c r="BL87" t="str">
        <f t="shared" si="51"/>
        <v/>
      </c>
      <c r="BM87" s="15" t="str">
        <f t="shared" si="52"/>
        <v/>
      </c>
      <c r="BN87" s="16" t="str">
        <f t="shared" si="53"/>
        <v/>
      </c>
      <c r="BO87" s="16" t="str">
        <f t="shared" si="54"/>
        <v/>
      </c>
      <c r="BP87" s="17" t="str">
        <f t="shared" si="55"/>
        <v/>
      </c>
      <c r="BQ87" s="17" t="str">
        <f t="shared" si="56"/>
        <v/>
      </c>
      <c r="BR87" s="17" t="str">
        <f t="shared" si="57"/>
        <v/>
      </c>
      <c r="BS87" s="16" t="str">
        <f t="shared" si="58"/>
        <v/>
      </c>
      <c r="BT87" s="18" t="str">
        <f t="shared" si="59"/>
        <v/>
      </c>
      <c r="BU87" t="str">
        <f t="shared" si="66"/>
        <v/>
      </c>
      <c r="BV87" t="str">
        <f t="shared" si="60"/>
        <v/>
      </c>
      <c r="BW87" t="str">
        <f>IF(B87="","",VLOOKUP(BV87,Справочник_ВРИ_Сегментов!$A:$D,4,))</f>
        <v/>
      </c>
      <c r="BX87" t="str">
        <f t="shared" si="61"/>
        <v/>
      </c>
      <c r="BY87" t="str">
        <f>IF(B87="","",VLOOKUP('Объекты оценки'!BX87,Справочник_ВРИ_Сегментов!$B:$C,2,FALSE))</f>
        <v/>
      </c>
      <c r="BZ87" t="str">
        <f t="shared" si="67"/>
        <v/>
      </c>
      <c r="CA87" t="str">
        <f t="shared" si="62"/>
        <v/>
      </c>
      <c r="CB87" t="str">
        <f t="shared" si="63"/>
        <v/>
      </c>
      <c r="CC87" t="str">
        <f t="shared" si="64"/>
        <v/>
      </c>
    </row>
    <row r="88" spans="2:81" x14ac:dyDescent="0.25">
      <c r="B88" s="11"/>
      <c r="O88" s="11"/>
      <c r="AL88" s="11"/>
      <c r="AP88" t="str">
        <f t="shared" si="34"/>
        <v/>
      </c>
      <c r="AQ88" t="str">
        <f t="shared" si="35"/>
        <v/>
      </c>
      <c r="AR88" t="str">
        <f>IF(B88="","",VLOOKUP(O88,'Населённые пункты 2019'!$H:$P,9,FALSE))</f>
        <v/>
      </c>
      <c r="AS88" s="12" t="str">
        <f>IF(B88="","",VLOOKUP(AR88,'Поправки для МО'!$A:$C,3,FALSE))</f>
        <v/>
      </c>
      <c r="AT88" s="12" t="str">
        <f t="shared" si="36"/>
        <v/>
      </c>
      <c r="AU88" s="12" t="str">
        <f t="shared" si="37"/>
        <v/>
      </c>
      <c r="AV88" s="12" t="str">
        <f t="shared" si="38"/>
        <v/>
      </c>
      <c r="AW88" s="13" t="str">
        <f t="shared" si="39"/>
        <v/>
      </c>
      <c r="AX88" t="str">
        <f t="shared" si="40"/>
        <v/>
      </c>
      <c r="AY88" t="str">
        <f t="shared" si="41"/>
        <v/>
      </c>
      <c r="BB88" t="str">
        <f t="shared" si="65"/>
        <v/>
      </c>
      <c r="BC88" t="str">
        <f t="shared" si="42"/>
        <v/>
      </c>
      <c r="BD88" t="str">
        <f t="shared" si="43"/>
        <v/>
      </c>
      <c r="BE88" t="str">
        <f t="shared" si="44"/>
        <v/>
      </c>
      <c r="BF88" t="str">
        <f t="shared" si="45"/>
        <v/>
      </c>
      <c r="BG88" t="str">
        <f t="shared" si="46"/>
        <v/>
      </c>
      <c r="BH88" t="str">
        <f t="shared" si="47"/>
        <v/>
      </c>
      <c r="BI88" t="str">
        <f t="shared" si="48"/>
        <v/>
      </c>
      <c r="BJ88" s="41" t="str">
        <f t="shared" si="49"/>
        <v/>
      </c>
      <c r="BK88" t="str">
        <f t="shared" si="50"/>
        <v/>
      </c>
      <c r="BL88" t="str">
        <f t="shared" si="51"/>
        <v/>
      </c>
      <c r="BM88" s="15" t="str">
        <f t="shared" si="52"/>
        <v/>
      </c>
      <c r="BN88" s="16" t="str">
        <f t="shared" si="53"/>
        <v/>
      </c>
      <c r="BO88" s="16" t="str">
        <f t="shared" si="54"/>
        <v/>
      </c>
      <c r="BP88" s="17" t="str">
        <f t="shared" si="55"/>
        <v/>
      </c>
      <c r="BQ88" s="17" t="str">
        <f t="shared" si="56"/>
        <v/>
      </c>
      <c r="BR88" s="17" t="str">
        <f t="shared" si="57"/>
        <v/>
      </c>
      <c r="BS88" s="16" t="str">
        <f t="shared" si="58"/>
        <v/>
      </c>
      <c r="BT88" s="18" t="str">
        <f t="shared" si="59"/>
        <v/>
      </c>
      <c r="BU88" t="str">
        <f t="shared" si="66"/>
        <v/>
      </c>
      <c r="BV88" t="str">
        <f t="shared" si="60"/>
        <v/>
      </c>
      <c r="BW88" t="str">
        <f>IF(B88="","",VLOOKUP(BV88,Справочник_ВРИ_Сегментов!$A:$D,4,))</f>
        <v/>
      </c>
      <c r="BX88" t="str">
        <f t="shared" si="61"/>
        <v/>
      </c>
      <c r="BY88" t="str">
        <f>IF(B88="","",VLOOKUP('Объекты оценки'!BX88,Справочник_ВРИ_Сегментов!$B:$C,2,FALSE))</f>
        <v/>
      </c>
      <c r="BZ88" t="str">
        <f t="shared" si="67"/>
        <v/>
      </c>
      <c r="CA88" t="str">
        <f t="shared" si="62"/>
        <v/>
      </c>
      <c r="CB88" t="str">
        <f t="shared" si="63"/>
        <v/>
      </c>
      <c r="CC88" t="str">
        <f t="shared" si="64"/>
        <v/>
      </c>
    </row>
    <row r="89" spans="2:81" x14ac:dyDescent="0.25">
      <c r="B89" s="11"/>
      <c r="O89" s="11"/>
      <c r="AL89" s="11"/>
      <c r="AP89" t="str">
        <f t="shared" si="34"/>
        <v/>
      </c>
      <c r="AQ89" t="str">
        <f t="shared" si="35"/>
        <v/>
      </c>
      <c r="AR89" t="str">
        <f>IF(B89="","",VLOOKUP(O89,'Населённые пункты 2019'!$H:$P,9,FALSE))</f>
        <v/>
      </c>
      <c r="AS89" s="12" t="str">
        <f>IF(B89="","",VLOOKUP(AR89,'Поправки для МО'!$A:$C,3,FALSE))</f>
        <v/>
      </c>
      <c r="AT89" s="12" t="str">
        <f t="shared" si="36"/>
        <v/>
      </c>
      <c r="AU89" s="12" t="str">
        <f t="shared" si="37"/>
        <v/>
      </c>
      <c r="AV89" s="12" t="str">
        <f t="shared" si="38"/>
        <v/>
      </c>
      <c r="AW89" s="13" t="str">
        <f t="shared" si="39"/>
        <v/>
      </c>
      <c r="AX89" t="str">
        <f t="shared" si="40"/>
        <v/>
      </c>
      <c r="AY89" t="str">
        <f t="shared" si="41"/>
        <v/>
      </c>
      <c r="BB89" t="str">
        <f t="shared" si="65"/>
        <v/>
      </c>
      <c r="BC89" t="str">
        <f t="shared" si="42"/>
        <v/>
      </c>
      <c r="BD89" t="str">
        <f t="shared" si="43"/>
        <v/>
      </c>
      <c r="BE89" t="str">
        <f t="shared" si="44"/>
        <v/>
      </c>
      <c r="BF89" t="str">
        <f t="shared" si="45"/>
        <v/>
      </c>
      <c r="BG89" t="str">
        <f t="shared" si="46"/>
        <v/>
      </c>
      <c r="BH89" t="str">
        <f t="shared" si="47"/>
        <v/>
      </c>
      <c r="BI89" t="str">
        <f t="shared" si="48"/>
        <v/>
      </c>
      <c r="BJ89" s="41" t="str">
        <f t="shared" si="49"/>
        <v/>
      </c>
      <c r="BK89" t="str">
        <f t="shared" si="50"/>
        <v/>
      </c>
      <c r="BL89" t="str">
        <f t="shared" si="51"/>
        <v/>
      </c>
      <c r="BM89" s="15" t="str">
        <f t="shared" si="52"/>
        <v/>
      </c>
      <c r="BN89" s="16" t="str">
        <f t="shared" si="53"/>
        <v/>
      </c>
      <c r="BO89" s="16" t="str">
        <f t="shared" si="54"/>
        <v/>
      </c>
      <c r="BP89" s="17" t="str">
        <f t="shared" si="55"/>
        <v/>
      </c>
      <c r="BQ89" s="17" t="str">
        <f t="shared" si="56"/>
        <v/>
      </c>
      <c r="BR89" s="17" t="str">
        <f t="shared" si="57"/>
        <v/>
      </c>
      <c r="BS89" s="16" t="str">
        <f t="shared" si="58"/>
        <v/>
      </c>
      <c r="BT89" s="18" t="str">
        <f t="shared" si="59"/>
        <v/>
      </c>
      <c r="BU89" t="str">
        <f t="shared" si="66"/>
        <v/>
      </c>
      <c r="BV89" t="str">
        <f t="shared" si="60"/>
        <v/>
      </c>
      <c r="BW89" t="str">
        <f>IF(B89="","",VLOOKUP(BV89,Справочник_ВРИ_Сегментов!$A:$D,4,))</f>
        <v/>
      </c>
      <c r="BX89" t="str">
        <f t="shared" si="61"/>
        <v/>
      </c>
      <c r="BY89" t="str">
        <f>IF(B89="","",VLOOKUP('Объекты оценки'!BX89,Справочник_ВРИ_Сегментов!$B:$C,2,FALSE))</f>
        <v/>
      </c>
      <c r="BZ89" t="str">
        <f t="shared" si="67"/>
        <v/>
      </c>
      <c r="CA89" t="str">
        <f t="shared" si="62"/>
        <v/>
      </c>
      <c r="CB89" t="str">
        <f t="shared" si="63"/>
        <v/>
      </c>
      <c r="CC89" t="str">
        <f t="shared" si="64"/>
        <v/>
      </c>
    </row>
    <row r="90" spans="2:81" x14ac:dyDescent="0.25">
      <c r="B90" s="11"/>
      <c r="O90" s="11"/>
      <c r="AL90" s="11"/>
      <c r="AP90" t="str">
        <f t="shared" si="34"/>
        <v/>
      </c>
      <c r="AQ90" t="str">
        <f t="shared" si="35"/>
        <v/>
      </c>
      <c r="AR90" t="str">
        <f>IF(B90="","",VLOOKUP(O90,'Населённые пункты 2019'!$H:$P,9,FALSE))</f>
        <v/>
      </c>
      <c r="AS90" s="12" t="str">
        <f>IF(B90="","",VLOOKUP(AR90,'Поправки для МО'!$A:$C,3,FALSE))</f>
        <v/>
      </c>
      <c r="AT90" s="12" t="str">
        <f t="shared" si="36"/>
        <v/>
      </c>
      <c r="AU90" s="12" t="str">
        <f t="shared" si="37"/>
        <v/>
      </c>
      <c r="AV90" s="12" t="str">
        <f t="shared" si="38"/>
        <v/>
      </c>
      <c r="AW90" s="13" t="str">
        <f t="shared" si="39"/>
        <v/>
      </c>
      <c r="AX90" t="str">
        <f t="shared" si="40"/>
        <v/>
      </c>
      <c r="AY90" t="str">
        <f t="shared" si="41"/>
        <v/>
      </c>
      <c r="BB90" t="str">
        <f t="shared" si="65"/>
        <v/>
      </c>
      <c r="BC90" t="str">
        <f t="shared" si="42"/>
        <v/>
      </c>
      <c r="BD90" t="str">
        <f t="shared" si="43"/>
        <v/>
      </c>
      <c r="BE90" t="str">
        <f t="shared" si="44"/>
        <v/>
      </c>
      <c r="BF90" t="str">
        <f t="shared" si="45"/>
        <v/>
      </c>
      <c r="BG90" t="str">
        <f t="shared" si="46"/>
        <v/>
      </c>
      <c r="BH90" t="str">
        <f t="shared" si="47"/>
        <v/>
      </c>
      <c r="BI90" t="str">
        <f t="shared" si="48"/>
        <v/>
      </c>
      <c r="BJ90" s="41" t="str">
        <f t="shared" si="49"/>
        <v/>
      </c>
      <c r="BK90" t="str">
        <f t="shared" si="50"/>
        <v/>
      </c>
      <c r="BL90" t="str">
        <f t="shared" si="51"/>
        <v/>
      </c>
      <c r="BM90" s="15" t="str">
        <f t="shared" si="52"/>
        <v/>
      </c>
      <c r="BN90" s="16" t="str">
        <f t="shared" si="53"/>
        <v/>
      </c>
      <c r="BO90" s="16" t="str">
        <f t="shared" si="54"/>
        <v/>
      </c>
      <c r="BP90" s="17" t="str">
        <f t="shared" si="55"/>
        <v/>
      </c>
      <c r="BQ90" s="17" t="str">
        <f t="shared" si="56"/>
        <v/>
      </c>
      <c r="BR90" s="17" t="str">
        <f t="shared" si="57"/>
        <v/>
      </c>
      <c r="BS90" s="16" t="str">
        <f t="shared" si="58"/>
        <v/>
      </c>
      <c r="BT90" s="18" t="str">
        <f t="shared" si="59"/>
        <v/>
      </c>
      <c r="BU90" t="str">
        <f t="shared" si="66"/>
        <v/>
      </c>
      <c r="BV90" t="str">
        <f t="shared" si="60"/>
        <v/>
      </c>
      <c r="BW90" t="str">
        <f>IF(B90="","",VLOOKUP(BV90,Справочник_ВРИ_Сегментов!$A:$D,4,))</f>
        <v/>
      </c>
      <c r="BX90" t="str">
        <f t="shared" si="61"/>
        <v/>
      </c>
      <c r="BY90" t="str">
        <f>IF(B90="","",VLOOKUP('Объекты оценки'!BX90,Справочник_ВРИ_Сегментов!$B:$C,2,FALSE))</f>
        <v/>
      </c>
      <c r="BZ90" t="str">
        <f t="shared" si="67"/>
        <v/>
      </c>
      <c r="CA90" t="str">
        <f t="shared" si="62"/>
        <v/>
      </c>
      <c r="CB90" t="str">
        <f t="shared" si="63"/>
        <v/>
      </c>
      <c r="CC90" t="str">
        <f t="shared" si="64"/>
        <v/>
      </c>
    </row>
    <row r="91" spans="2:81" x14ac:dyDescent="0.25">
      <c r="B91" s="11"/>
      <c r="O91" s="11"/>
      <c r="AL91" s="11"/>
      <c r="AP91" t="str">
        <f t="shared" si="34"/>
        <v/>
      </c>
      <c r="AQ91" t="str">
        <f t="shared" si="35"/>
        <v/>
      </c>
      <c r="AR91" t="str">
        <f>IF(B91="","",VLOOKUP(O91,'Населённые пункты 2019'!$H:$P,9,FALSE))</f>
        <v/>
      </c>
      <c r="AS91" s="12" t="str">
        <f>IF(B91="","",VLOOKUP(AR91,'Поправки для МО'!$A:$C,3,FALSE))</f>
        <v/>
      </c>
      <c r="AT91" s="12" t="str">
        <f t="shared" si="36"/>
        <v/>
      </c>
      <c r="AU91" s="12" t="str">
        <f t="shared" si="37"/>
        <v/>
      </c>
      <c r="AV91" s="12" t="str">
        <f t="shared" si="38"/>
        <v/>
      </c>
      <c r="AW91" s="13" t="str">
        <f t="shared" si="39"/>
        <v/>
      </c>
      <c r="AX91" t="str">
        <f t="shared" si="40"/>
        <v/>
      </c>
      <c r="AY91" t="str">
        <f t="shared" si="41"/>
        <v/>
      </c>
      <c r="BB91" t="str">
        <f t="shared" si="65"/>
        <v/>
      </c>
      <c r="BC91" t="str">
        <f t="shared" si="42"/>
        <v/>
      </c>
      <c r="BD91" t="str">
        <f t="shared" si="43"/>
        <v/>
      </c>
      <c r="BE91" t="str">
        <f t="shared" si="44"/>
        <v/>
      </c>
      <c r="BF91" t="str">
        <f t="shared" si="45"/>
        <v/>
      </c>
      <c r="BG91" t="str">
        <f t="shared" si="46"/>
        <v/>
      </c>
      <c r="BH91" t="str">
        <f t="shared" si="47"/>
        <v/>
      </c>
      <c r="BI91" t="str">
        <f t="shared" si="48"/>
        <v/>
      </c>
      <c r="BJ91" s="41" t="str">
        <f t="shared" si="49"/>
        <v/>
      </c>
      <c r="BK91" t="str">
        <f t="shared" si="50"/>
        <v/>
      </c>
      <c r="BL91" t="str">
        <f t="shared" si="51"/>
        <v/>
      </c>
      <c r="BM91" s="15" t="str">
        <f t="shared" si="52"/>
        <v/>
      </c>
      <c r="BN91" s="16" t="str">
        <f t="shared" si="53"/>
        <v/>
      </c>
      <c r="BO91" s="16" t="str">
        <f t="shared" si="54"/>
        <v/>
      </c>
      <c r="BP91" s="17" t="str">
        <f t="shared" si="55"/>
        <v/>
      </c>
      <c r="BQ91" s="17" t="str">
        <f t="shared" si="56"/>
        <v/>
      </c>
      <c r="BR91" s="17" t="str">
        <f t="shared" si="57"/>
        <v/>
      </c>
      <c r="BS91" s="16" t="str">
        <f t="shared" si="58"/>
        <v/>
      </c>
      <c r="BT91" s="18" t="str">
        <f t="shared" si="59"/>
        <v/>
      </c>
      <c r="BU91" t="str">
        <f t="shared" si="66"/>
        <v/>
      </c>
      <c r="BV91" t="str">
        <f t="shared" si="60"/>
        <v/>
      </c>
      <c r="BW91" t="str">
        <f>IF(B91="","",VLOOKUP(BV91,Справочник_ВРИ_Сегментов!$A:$D,4,))</f>
        <v/>
      </c>
      <c r="BX91" t="str">
        <f t="shared" si="61"/>
        <v/>
      </c>
      <c r="BY91" t="str">
        <f>IF(B91="","",VLOOKUP('Объекты оценки'!BX91,Справочник_ВРИ_Сегментов!$B:$C,2,FALSE))</f>
        <v/>
      </c>
      <c r="BZ91" t="str">
        <f t="shared" si="67"/>
        <v/>
      </c>
      <c r="CA91" t="str">
        <f t="shared" si="62"/>
        <v/>
      </c>
      <c r="CB91" t="str">
        <f t="shared" si="63"/>
        <v/>
      </c>
      <c r="CC91" t="str">
        <f t="shared" si="64"/>
        <v/>
      </c>
    </row>
    <row r="92" spans="2:81" x14ac:dyDescent="0.25">
      <c r="B92" s="11"/>
      <c r="O92" s="11"/>
      <c r="AL92" s="11"/>
      <c r="AP92" t="str">
        <f t="shared" si="34"/>
        <v/>
      </c>
      <c r="AQ92" t="str">
        <f t="shared" si="35"/>
        <v/>
      </c>
      <c r="AR92" t="str">
        <f>IF(B92="","",VLOOKUP(O92,'Населённые пункты 2019'!$H:$P,9,FALSE))</f>
        <v/>
      </c>
      <c r="AS92" s="12" t="str">
        <f>IF(B92="","",VLOOKUP(AR92,'Поправки для МО'!$A:$C,3,FALSE))</f>
        <v/>
      </c>
      <c r="AT92" s="12" t="str">
        <f t="shared" si="36"/>
        <v/>
      </c>
      <c r="AU92" s="12" t="str">
        <f t="shared" si="37"/>
        <v/>
      </c>
      <c r="AV92" s="12" t="str">
        <f t="shared" si="38"/>
        <v/>
      </c>
      <c r="AW92" s="13" t="str">
        <f t="shared" si="39"/>
        <v/>
      </c>
      <c r="AX92" t="str">
        <f t="shared" si="40"/>
        <v/>
      </c>
      <c r="AY92" t="str">
        <f t="shared" si="41"/>
        <v/>
      </c>
      <c r="BB92" t="str">
        <f t="shared" si="65"/>
        <v/>
      </c>
      <c r="BC92" t="str">
        <f t="shared" si="42"/>
        <v/>
      </c>
      <c r="BD92" t="str">
        <f t="shared" si="43"/>
        <v/>
      </c>
      <c r="BE92" t="str">
        <f t="shared" si="44"/>
        <v/>
      </c>
      <c r="BF92" t="str">
        <f t="shared" si="45"/>
        <v/>
      </c>
      <c r="BG92" t="str">
        <f t="shared" si="46"/>
        <v/>
      </c>
      <c r="BH92" t="str">
        <f t="shared" si="47"/>
        <v/>
      </c>
      <c r="BI92" t="str">
        <f t="shared" si="48"/>
        <v/>
      </c>
      <c r="BJ92" s="41" t="str">
        <f t="shared" si="49"/>
        <v/>
      </c>
      <c r="BK92" t="str">
        <f t="shared" si="50"/>
        <v/>
      </c>
      <c r="BL92" t="str">
        <f t="shared" si="51"/>
        <v/>
      </c>
      <c r="BM92" s="15" t="str">
        <f t="shared" si="52"/>
        <v/>
      </c>
      <c r="BN92" s="16" t="str">
        <f t="shared" si="53"/>
        <v/>
      </c>
      <c r="BO92" s="16" t="str">
        <f t="shared" si="54"/>
        <v/>
      </c>
      <c r="BP92" s="17" t="str">
        <f t="shared" si="55"/>
        <v/>
      </c>
      <c r="BQ92" s="17" t="str">
        <f t="shared" si="56"/>
        <v/>
      </c>
      <c r="BR92" s="17" t="str">
        <f t="shared" si="57"/>
        <v/>
      </c>
      <c r="BS92" s="16" t="str">
        <f t="shared" si="58"/>
        <v/>
      </c>
      <c r="BT92" s="18" t="str">
        <f t="shared" si="59"/>
        <v/>
      </c>
      <c r="BU92" t="str">
        <f t="shared" si="66"/>
        <v/>
      </c>
      <c r="BV92" t="str">
        <f t="shared" si="60"/>
        <v/>
      </c>
      <c r="BW92" t="str">
        <f>IF(B92="","",VLOOKUP(BV92,Справочник_ВРИ_Сегментов!$A:$D,4,))</f>
        <v/>
      </c>
      <c r="BX92" t="str">
        <f t="shared" si="61"/>
        <v/>
      </c>
      <c r="BY92" t="str">
        <f>IF(B92="","",VLOOKUP('Объекты оценки'!BX92,Справочник_ВРИ_Сегментов!$B:$C,2,FALSE))</f>
        <v/>
      </c>
      <c r="BZ92" t="str">
        <f t="shared" si="67"/>
        <v/>
      </c>
      <c r="CA92" t="str">
        <f t="shared" si="62"/>
        <v/>
      </c>
      <c r="CB92" t="str">
        <f t="shared" si="63"/>
        <v/>
      </c>
      <c r="CC92" t="str">
        <f t="shared" si="64"/>
        <v/>
      </c>
    </row>
    <row r="93" spans="2:81" x14ac:dyDescent="0.25">
      <c r="B93" s="11"/>
      <c r="F93" s="11"/>
      <c r="O93" s="11"/>
      <c r="AL93" s="11"/>
      <c r="AP93" t="str">
        <f t="shared" si="34"/>
        <v/>
      </c>
      <c r="AQ93" t="str">
        <f t="shared" si="35"/>
        <v/>
      </c>
      <c r="AR93" t="str">
        <f>IF(B93="","",VLOOKUP(O93,'Населённые пункты 2019'!$H:$P,9,FALSE))</f>
        <v/>
      </c>
      <c r="AS93" s="12" t="str">
        <f>IF(B93="","",VLOOKUP(AR93,'Поправки для МО'!$A:$C,3,FALSE))</f>
        <v/>
      </c>
      <c r="AT93" s="12" t="str">
        <f t="shared" si="36"/>
        <v/>
      </c>
      <c r="AU93" s="12" t="str">
        <f t="shared" si="37"/>
        <v/>
      </c>
      <c r="AV93" s="12" t="str">
        <f t="shared" si="38"/>
        <v/>
      </c>
      <c r="AW93" s="13" t="str">
        <f t="shared" si="39"/>
        <v/>
      </c>
      <c r="AX93" t="str">
        <f t="shared" si="40"/>
        <v/>
      </c>
      <c r="AY93" t="str">
        <f t="shared" si="41"/>
        <v/>
      </c>
      <c r="BB93" t="str">
        <f t="shared" si="65"/>
        <v/>
      </c>
      <c r="BC93" t="str">
        <f t="shared" si="42"/>
        <v/>
      </c>
      <c r="BD93" t="str">
        <f t="shared" si="43"/>
        <v/>
      </c>
      <c r="BE93" t="str">
        <f t="shared" si="44"/>
        <v/>
      </c>
      <c r="BF93" t="str">
        <f t="shared" si="45"/>
        <v/>
      </c>
      <c r="BG93" t="str">
        <f t="shared" si="46"/>
        <v/>
      </c>
      <c r="BH93" t="str">
        <f t="shared" si="47"/>
        <v/>
      </c>
      <c r="BI93" t="str">
        <f t="shared" si="48"/>
        <v/>
      </c>
      <c r="BJ93" s="41" t="str">
        <f t="shared" si="49"/>
        <v/>
      </c>
      <c r="BK93" t="str">
        <f t="shared" si="50"/>
        <v/>
      </c>
      <c r="BL93" t="str">
        <f t="shared" si="51"/>
        <v/>
      </c>
      <c r="BM93" s="15" t="str">
        <f t="shared" si="52"/>
        <v/>
      </c>
      <c r="BN93" s="16" t="str">
        <f t="shared" si="53"/>
        <v/>
      </c>
      <c r="BO93" s="16" t="str">
        <f t="shared" si="54"/>
        <v/>
      </c>
      <c r="BP93" s="17" t="str">
        <f t="shared" si="55"/>
        <v/>
      </c>
      <c r="BQ93" s="17" t="str">
        <f t="shared" si="56"/>
        <v/>
      </c>
      <c r="BR93" s="17" t="str">
        <f t="shared" si="57"/>
        <v/>
      </c>
      <c r="BS93" s="16" t="str">
        <f t="shared" si="58"/>
        <v/>
      </c>
      <c r="BT93" s="18" t="str">
        <f t="shared" si="59"/>
        <v/>
      </c>
      <c r="BU93" t="str">
        <f t="shared" si="66"/>
        <v/>
      </c>
      <c r="BV93" t="str">
        <f t="shared" si="60"/>
        <v/>
      </c>
      <c r="BW93" t="str">
        <f>IF(B93="","",VLOOKUP(BV93,Справочник_ВРИ_Сегментов!$A:$D,4,))</f>
        <v/>
      </c>
      <c r="BX93" t="str">
        <f t="shared" si="61"/>
        <v/>
      </c>
      <c r="BY93" t="str">
        <f>IF(B93="","",VLOOKUP('Объекты оценки'!BX93,Справочник_ВРИ_Сегментов!$B:$C,2,FALSE))</f>
        <v/>
      </c>
      <c r="BZ93" t="str">
        <f t="shared" si="67"/>
        <v/>
      </c>
      <c r="CA93" t="str">
        <f t="shared" si="62"/>
        <v/>
      </c>
      <c r="CB93" t="str">
        <f t="shared" si="63"/>
        <v/>
      </c>
      <c r="CC93" t="str">
        <f t="shared" si="64"/>
        <v/>
      </c>
    </row>
    <row r="94" spans="2:81" x14ac:dyDescent="0.25">
      <c r="B94" s="11"/>
      <c r="O94" s="11"/>
      <c r="AL94" s="11"/>
      <c r="AP94" t="str">
        <f t="shared" si="34"/>
        <v/>
      </c>
      <c r="AQ94" t="str">
        <f t="shared" si="35"/>
        <v/>
      </c>
      <c r="AR94" t="str">
        <f>IF(B94="","",VLOOKUP(O94,'Населённые пункты 2019'!$H:$P,9,FALSE))</f>
        <v/>
      </c>
      <c r="AS94" s="12" t="str">
        <f>IF(B94="","",VLOOKUP(AR94,'Поправки для МО'!$A:$C,3,FALSE))</f>
        <v/>
      </c>
      <c r="AT94" s="12" t="str">
        <f t="shared" si="36"/>
        <v/>
      </c>
      <c r="AU94" s="12" t="str">
        <f t="shared" si="37"/>
        <v/>
      </c>
      <c r="AV94" s="12" t="str">
        <f t="shared" si="38"/>
        <v/>
      </c>
      <c r="AW94" s="13" t="str">
        <f t="shared" si="39"/>
        <v/>
      </c>
      <c r="AX94" t="str">
        <f t="shared" si="40"/>
        <v/>
      </c>
      <c r="AY94" t="str">
        <f t="shared" si="41"/>
        <v/>
      </c>
      <c r="BB94" t="str">
        <f t="shared" si="65"/>
        <v/>
      </c>
      <c r="BC94" t="str">
        <f t="shared" si="42"/>
        <v/>
      </c>
      <c r="BD94" t="str">
        <f t="shared" si="43"/>
        <v/>
      </c>
      <c r="BE94" t="str">
        <f t="shared" si="44"/>
        <v/>
      </c>
      <c r="BF94" t="str">
        <f t="shared" si="45"/>
        <v/>
      </c>
      <c r="BG94" t="str">
        <f t="shared" si="46"/>
        <v/>
      </c>
      <c r="BH94" t="str">
        <f t="shared" si="47"/>
        <v/>
      </c>
      <c r="BI94" t="str">
        <f t="shared" si="48"/>
        <v/>
      </c>
      <c r="BJ94" s="41" t="str">
        <f t="shared" si="49"/>
        <v/>
      </c>
      <c r="BK94" t="str">
        <f t="shared" si="50"/>
        <v/>
      </c>
      <c r="BL94" t="str">
        <f t="shared" si="51"/>
        <v/>
      </c>
      <c r="BM94" s="15" t="str">
        <f t="shared" si="52"/>
        <v/>
      </c>
      <c r="BN94" s="16" t="str">
        <f t="shared" si="53"/>
        <v/>
      </c>
      <c r="BO94" s="16" t="str">
        <f t="shared" si="54"/>
        <v/>
      </c>
      <c r="BP94" s="17" t="str">
        <f t="shared" si="55"/>
        <v/>
      </c>
      <c r="BQ94" s="17" t="str">
        <f t="shared" si="56"/>
        <v/>
      </c>
      <c r="BR94" s="17" t="str">
        <f t="shared" si="57"/>
        <v/>
      </c>
      <c r="BS94" s="16" t="str">
        <f t="shared" si="58"/>
        <v/>
      </c>
      <c r="BT94" s="18" t="str">
        <f t="shared" si="59"/>
        <v/>
      </c>
      <c r="BU94" t="str">
        <f t="shared" si="66"/>
        <v/>
      </c>
      <c r="BV94" t="str">
        <f t="shared" si="60"/>
        <v/>
      </c>
      <c r="BW94" t="str">
        <f>IF(B94="","",VLOOKUP(BV94,Справочник_ВРИ_Сегментов!$A:$D,4,))</f>
        <v/>
      </c>
      <c r="BX94" t="str">
        <f t="shared" si="61"/>
        <v/>
      </c>
      <c r="BY94" t="str">
        <f>IF(B94="","",VLOOKUP('Объекты оценки'!BX94,Справочник_ВРИ_Сегментов!$B:$C,2,FALSE))</f>
        <v/>
      </c>
      <c r="BZ94" t="str">
        <f t="shared" si="67"/>
        <v/>
      </c>
      <c r="CA94" t="str">
        <f t="shared" si="62"/>
        <v/>
      </c>
      <c r="CB94" t="str">
        <f t="shared" si="63"/>
        <v/>
      </c>
      <c r="CC94" t="str">
        <f t="shared" si="64"/>
        <v/>
      </c>
    </row>
    <row r="95" spans="2:81" x14ac:dyDescent="0.25">
      <c r="B95" s="11"/>
      <c r="O95" s="11"/>
      <c r="AL95" s="11"/>
      <c r="AP95" t="str">
        <f t="shared" si="34"/>
        <v/>
      </c>
      <c r="AQ95" t="str">
        <f t="shared" si="35"/>
        <v/>
      </c>
      <c r="AR95" t="str">
        <f>IF(B95="","",VLOOKUP(O95,'Населённые пункты 2019'!$H:$P,9,FALSE))</f>
        <v/>
      </c>
      <c r="AS95" s="12" t="str">
        <f>IF(B95="","",VLOOKUP(AR95,'Поправки для МО'!$A:$C,3,FALSE))</f>
        <v/>
      </c>
      <c r="AT95" s="12" t="str">
        <f t="shared" si="36"/>
        <v/>
      </c>
      <c r="AU95" s="12" t="str">
        <f t="shared" si="37"/>
        <v/>
      </c>
      <c r="AV95" s="12" t="str">
        <f t="shared" si="38"/>
        <v/>
      </c>
      <c r="AW95" s="13" t="str">
        <f t="shared" si="39"/>
        <v/>
      </c>
      <c r="AX95" t="str">
        <f t="shared" si="40"/>
        <v/>
      </c>
      <c r="AY95" t="str">
        <f t="shared" si="41"/>
        <v/>
      </c>
      <c r="BB95" t="str">
        <f t="shared" si="65"/>
        <v/>
      </c>
      <c r="BC95" t="str">
        <f t="shared" si="42"/>
        <v/>
      </c>
      <c r="BD95" t="str">
        <f t="shared" si="43"/>
        <v/>
      </c>
      <c r="BE95" t="str">
        <f t="shared" si="44"/>
        <v/>
      </c>
      <c r="BF95" t="str">
        <f t="shared" si="45"/>
        <v/>
      </c>
      <c r="BG95" t="str">
        <f t="shared" si="46"/>
        <v/>
      </c>
      <c r="BH95" t="str">
        <f t="shared" si="47"/>
        <v/>
      </c>
      <c r="BI95" t="str">
        <f t="shared" si="48"/>
        <v/>
      </c>
      <c r="BJ95" s="41" t="str">
        <f t="shared" si="49"/>
        <v/>
      </c>
      <c r="BK95" t="str">
        <f t="shared" si="50"/>
        <v/>
      </c>
      <c r="BL95" t="str">
        <f t="shared" si="51"/>
        <v/>
      </c>
      <c r="BM95" s="15" t="str">
        <f t="shared" si="52"/>
        <v/>
      </c>
      <c r="BN95" s="16" t="str">
        <f t="shared" si="53"/>
        <v/>
      </c>
      <c r="BO95" s="16" t="str">
        <f t="shared" si="54"/>
        <v/>
      </c>
      <c r="BP95" s="17" t="str">
        <f t="shared" si="55"/>
        <v/>
      </c>
      <c r="BQ95" s="17" t="str">
        <f t="shared" si="56"/>
        <v/>
      </c>
      <c r="BR95" s="17" t="str">
        <f t="shared" si="57"/>
        <v/>
      </c>
      <c r="BS95" s="16" t="str">
        <f t="shared" si="58"/>
        <v/>
      </c>
      <c r="BT95" s="18" t="str">
        <f t="shared" si="59"/>
        <v/>
      </c>
      <c r="BU95" t="str">
        <f t="shared" si="66"/>
        <v/>
      </c>
      <c r="BV95" t="str">
        <f t="shared" si="60"/>
        <v/>
      </c>
      <c r="BW95" t="str">
        <f>IF(B95="","",VLOOKUP(BV95,Справочник_ВРИ_Сегментов!$A:$D,4,))</f>
        <v/>
      </c>
      <c r="BX95" t="str">
        <f t="shared" si="61"/>
        <v/>
      </c>
      <c r="BY95" t="str">
        <f>IF(B95="","",VLOOKUP('Объекты оценки'!BX95,Справочник_ВРИ_Сегментов!$B:$C,2,FALSE))</f>
        <v/>
      </c>
      <c r="BZ95" t="str">
        <f t="shared" si="67"/>
        <v/>
      </c>
      <c r="CA95" t="str">
        <f t="shared" si="62"/>
        <v/>
      </c>
      <c r="CB95" t="str">
        <f t="shared" si="63"/>
        <v/>
      </c>
      <c r="CC95" t="str">
        <f t="shared" si="64"/>
        <v/>
      </c>
    </row>
    <row r="96" spans="2:81" x14ac:dyDescent="0.25">
      <c r="B96" s="11"/>
      <c r="O96" s="11"/>
      <c r="AL96" s="11"/>
      <c r="AP96" t="str">
        <f t="shared" si="34"/>
        <v/>
      </c>
      <c r="AQ96" t="str">
        <f t="shared" si="35"/>
        <v/>
      </c>
      <c r="AR96" t="str">
        <f>IF(B96="","",VLOOKUP(O96,'Населённые пункты 2019'!$H:$P,9,FALSE))</f>
        <v/>
      </c>
      <c r="AS96" s="12" t="str">
        <f>IF(B96="","",VLOOKUP(AR96,'Поправки для МО'!$A:$C,3,FALSE))</f>
        <v/>
      </c>
      <c r="AT96" s="12" t="str">
        <f t="shared" si="36"/>
        <v/>
      </c>
      <c r="AU96" s="12" t="str">
        <f t="shared" si="37"/>
        <v/>
      </c>
      <c r="AV96" s="12" t="str">
        <f t="shared" si="38"/>
        <v/>
      </c>
      <c r="AW96" s="13" t="str">
        <f t="shared" si="39"/>
        <v/>
      </c>
      <c r="AX96" t="str">
        <f t="shared" si="40"/>
        <v/>
      </c>
      <c r="AY96" t="str">
        <f t="shared" si="41"/>
        <v/>
      </c>
      <c r="BB96" t="str">
        <f t="shared" si="65"/>
        <v/>
      </c>
      <c r="BC96" t="str">
        <f t="shared" si="42"/>
        <v/>
      </c>
      <c r="BD96" t="str">
        <f t="shared" si="43"/>
        <v/>
      </c>
      <c r="BE96" t="str">
        <f t="shared" si="44"/>
        <v/>
      </c>
      <c r="BF96" t="str">
        <f t="shared" si="45"/>
        <v/>
      </c>
      <c r="BG96" t="str">
        <f t="shared" si="46"/>
        <v/>
      </c>
      <c r="BH96" t="str">
        <f t="shared" si="47"/>
        <v/>
      </c>
      <c r="BI96" t="str">
        <f t="shared" si="48"/>
        <v/>
      </c>
      <c r="BJ96" s="41" t="str">
        <f t="shared" si="49"/>
        <v/>
      </c>
      <c r="BK96" t="str">
        <f t="shared" si="50"/>
        <v/>
      </c>
      <c r="BL96" t="str">
        <f t="shared" si="51"/>
        <v/>
      </c>
      <c r="BM96" s="15" t="str">
        <f t="shared" si="52"/>
        <v/>
      </c>
      <c r="BN96" s="16" t="str">
        <f t="shared" si="53"/>
        <v/>
      </c>
      <c r="BO96" s="16" t="str">
        <f t="shared" si="54"/>
        <v/>
      </c>
      <c r="BP96" s="17" t="str">
        <f t="shared" si="55"/>
        <v/>
      </c>
      <c r="BQ96" s="17" t="str">
        <f t="shared" si="56"/>
        <v/>
      </c>
      <c r="BR96" s="17" t="str">
        <f t="shared" si="57"/>
        <v/>
      </c>
      <c r="BS96" s="16" t="str">
        <f t="shared" si="58"/>
        <v/>
      </c>
      <c r="BT96" s="18" t="str">
        <f t="shared" si="59"/>
        <v/>
      </c>
      <c r="BU96" t="str">
        <f t="shared" si="66"/>
        <v/>
      </c>
      <c r="BV96" t="str">
        <f t="shared" si="60"/>
        <v/>
      </c>
      <c r="BW96" t="str">
        <f>IF(B96="","",VLOOKUP(BV96,Справочник_ВРИ_Сегментов!$A:$D,4,))</f>
        <v/>
      </c>
      <c r="BX96" t="str">
        <f t="shared" si="61"/>
        <v/>
      </c>
      <c r="BY96" t="str">
        <f>IF(B96="","",VLOOKUP('Объекты оценки'!BX96,Справочник_ВРИ_Сегментов!$B:$C,2,FALSE))</f>
        <v/>
      </c>
      <c r="BZ96" t="str">
        <f t="shared" si="67"/>
        <v/>
      </c>
      <c r="CA96" t="str">
        <f t="shared" si="62"/>
        <v/>
      </c>
      <c r="CB96" t="str">
        <f t="shared" si="63"/>
        <v/>
      </c>
      <c r="CC96" t="str">
        <f t="shared" si="64"/>
        <v/>
      </c>
    </row>
    <row r="97" spans="2:81" x14ac:dyDescent="0.25">
      <c r="B97" s="11"/>
      <c r="O97" s="11"/>
      <c r="AL97" s="11"/>
      <c r="AP97" t="str">
        <f t="shared" si="34"/>
        <v/>
      </c>
      <c r="AQ97" t="str">
        <f t="shared" si="35"/>
        <v/>
      </c>
      <c r="AR97" t="str">
        <f>IF(B97="","",VLOOKUP(O97,'Населённые пункты 2019'!$H:$P,9,FALSE))</f>
        <v/>
      </c>
      <c r="AS97" s="12" t="str">
        <f>IF(B97="","",VLOOKUP(AR97,'Поправки для МО'!$A:$C,3,FALSE))</f>
        <v/>
      </c>
      <c r="AT97" s="12" t="str">
        <f t="shared" si="36"/>
        <v/>
      </c>
      <c r="AU97" s="12" t="str">
        <f t="shared" si="37"/>
        <v/>
      </c>
      <c r="AV97" s="12" t="str">
        <f t="shared" si="38"/>
        <v/>
      </c>
      <c r="AW97" s="13" t="str">
        <f t="shared" si="39"/>
        <v/>
      </c>
      <c r="AX97" t="str">
        <f t="shared" si="40"/>
        <v/>
      </c>
      <c r="AY97" t="str">
        <f t="shared" si="41"/>
        <v/>
      </c>
      <c r="BB97" t="str">
        <f t="shared" si="65"/>
        <v/>
      </c>
      <c r="BC97" t="str">
        <f t="shared" si="42"/>
        <v/>
      </c>
      <c r="BD97" t="str">
        <f t="shared" si="43"/>
        <v/>
      </c>
      <c r="BE97" t="str">
        <f t="shared" si="44"/>
        <v/>
      </c>
      <c r="BF97" t="str">
        <f t="shared" si="45"/>
        <v/>
      </c>
      <c r="BG97" t="str">
        <f t="shared" si="46"/>
        <v/>
      </c>
      <c r="BH97" t="str">
        <f t="shared" si="47"/>
        <v/>
      </c>
      <c r="BI97" t="str">
        <f t="shared" si="48"/>
        <v/>
      </c>
      <c r="BJ97" s="41" t="str">
        <f t="shared" si="49"/>
        <v/>
      </c>
      <c r="BK97" t="str">
        <f t="shared" si="50"/>
        <v/>
      </c>
      <c r="BL97" t="str">
        <f t="shared" si="51"/>
        <v/>
      </c>
      <c r="BM97" s="15" t="str">
        <f t="shared" si="52"/>
        <v/>
      </c>
      <c r="BN97" s="16" t="str">
        <f t="shared" si="53"/>
        <v/>
      </c>
      <c r="BO97" s="16" t="str">
        <f t="shared" si="54"/>
        <v/>
      </c>
      <c r="BP97" s="17" t="str">
        <f t="shared" si="55"/>
        <v/>
      </c>
      <c r="BQ97" s="17" t="str">
        <f t="shared" si="56"/>
        <v/>
      </c>
      <c r="BR97" s="17" t="str">
        <f t="shared" si="57"/>
        <v/>
      </c>
      <c r="BS97" s="16" t="str">
        <f t="shared" si="58"/>
        <v/>
      </c>
      <c r="BT97" s="18" t="str">
        <f t="shared" si="59"/>
        <v/>
      </c>
      <c r="BU97" t="str">
        <f t="shared" si="66"/>
        <v/>
      </c>
      <c r="BV97" t="str">
        <f t="shared" si="60"/>
        <v/>
      </c>
      <c r="BW97" t="str">
        <f>IF(B97="","",VLOOKUP(BV97,Справочник_ВРИ_Сегментов!$A:$D,4,))</f>
        <v/>
      </c>
      <c r="BX97" t="str">
        <f t="shared" si="61"/>
        <v/>
      </c>
      <c r="BY97" t="str">
        <f>IF(B97="","",VLOOKUP('Объекты оценки'!BX97,Справочник_ВРИ_Сегментов!$B:$C,2,FALSE))</f>
        <v/>
      </c>
      <c r="BZ97" t="str">
        <f t="shared" si="67"/>
        <v/>
      </c>
      <c r="CA97" t="str">
        <f t="shared" si="62"/>
        <v/>
      </c>
      <c r="CB97" t="str">
        <f t="shared" si="63"/>
        <v/>
      </c>
      <c r="CC97" t="str">
        <f t="shared" si="64"/>
        <v/>
      </c>
    </row>
    <row r="98" spans="2:81" x14ac:dyDescent="0.25">
      <c r="B98" s="11"/>
      <c r="O98" s="11"/>
      <c r="AL98" s="11"/>
      <c r="AP98" t="str">
        <f t="shared" si="34"/>
        <v/>
      </c>
      <c r="AQ98" t="str">
        <f t="shared" si="35"/>
        <v/>
      </c>
      <c r="AR98" t="str">
        <f>IF(B98="","",VLOOKUP(O98,'Населённые пункты 2019'!$H:$P,9,FALSE))</f>
        <v/>
      </c>
      <c r="AS98" s="12" t="str">
        <f>IF(B98="","",VLOOKUP(AR98,'Поправки для МО'!$A:$C,3,FALSE))</f>
        <v/>
      </c>
      <c r="AT98" s="12" t="str">
        <f t="shared" si="36"/>
        <v/>
      </c>
      <c r="AU98" s="12" t="str">
        <f t="shared" si="37"/>
        <v/>
      </c>
      <c r="AV98" s="12" t="str">
        <f t="shared" si="38"/>
        <v/>
      </c>
      <c r="AW98" s="13" t="str">
        <f t="shared" si="39"/>
        <v/>
      </c>
      <c r="AX98" t="str">
        <f t="shared" si="40"/>
        <v/>
      </c>
      <c r="AY98" t="str">
        <f t="shared" si="41"/>
        <v/>
      </c>
      <c r="BB98" t="str">
        <f t="shared" si="65"/>
        <v/>
      </c>
      <c r="BC98" t="str">
        <f t="shared" si="42"/>
        <v/>
      </c>
      <c r="BD98" t="str">
        <f t="shared" si="43"/>
        <v/>
      </c>
      <c r="BE98" t="str">
        <f t="shared" si="44"/>
        <v/>
      </c>
      <c r="BF98" t="str">
        <f t="shared" si="45"/>
        <v/>
      </c>
      <c r="BG98" t="str">
        <f t="shared" si="46"/>
        <v/>
      </c>
      <c r="BH98" t="str">
        <f t="shared" si="47"/>
        <v/>
      </c>
      <c r="BI98" t="str">
        <f t="shared" si="48"/>
        <v/>
      </c>
      <c r="BJ98" s="41" t="str">
        <f t="shared" si="49"/>
        <v/>
      </c>
      <c r="BK98" t="str">
        <f t="shared" si="50"/>
        <v/>
      </c>
      <c r="BL98" t="str">
        <f t="shared" si="51"/>
        <v/>
      </c>
      <c r="BM98" s="15" t="str">
        <f t="shared" si="52"/>
        <v/>
      </c>
      <c r="BN98" s="16" t="str">
        <f t="shared" si="53"/>
        <v/>
      </c>
      <c r="BO98" s="16" t="str">
        <f t="shared" si="54"/>
        <v/>
      </c>
      <c r="BP98" s="17" t="str">
        <f t="shared" si="55"/>
        <v/>
      </c>
      <c r="BQ98" s="17" t="str">
        <f t="shared" si="56"/>
        <v/>
      </c>
      <c r="BR98" s="17" t="str">
        <f t="shared" si="57"/>
        <v/>
      </c>
      <c r="BS98" s="16" t="str">
        <f t="shared" si="58"/>
        <v/>
      </c>
      <c r="BT98" s="18" t="str">
        <f t="shared" si="59"/>
        <v/>
      </c>
      <c r="BU98" t="str">
        <f t="shared" si="66"/>
        <v/>
      </c>
      <c r="BV98" t="str">
        <f t="shared" si="60"/>
        <v/>
      </c>
      <c r="BW98" t="str">
        <f>IF(B98="","",VLOOKUP(BV98,Справочник_ВРИ_Сегментов!$A:$D,4,))</f>
        <v/>
      </c>
      <c r="BX98" t="str">
        <f t="shared" si="61"/>
        <v/>
      </c>
      <c r="BY98" t="str">
        <f>IF(B98="","",VLOOKUP('Объекты оценки'!BX98,Справочник_ВРИ_Сегментов!$B:$C,2,FALSE))</f>
        <v/>
      </c>
      <c r="BZ98" t="str">
        <f t="shared" si="67"/>
        <v/>
      </c>
      <c r="CA98" t="str">
        <f t="shared" si="62"/>
        <v/>
      </c>
      <c r="CB98" t="str">
        <f t="shared" si="63"/>
        <v/>
      </c>
      <c r="CC98" t="str">
        <f t="shared" si="64"/>
        <v/>
      </c>
    </row>
    <row r="99" spans="2:81" x14ac:dyDescent="0.25">
      <c r="B99" s="11"/>
      <c r="O99" s="11"/>
      <c r="AL99" s="11"/>
      <c r="AP99" t="str">
        <f t="shared" si="34"/>
        <v/>
      </c>
      <c r="AQ99" t="str">
        <f t="shared" si="35"/>
        <v/>
      </c>
      <c r="AR99" t="str">
        <f>IF(B99="","",VLOOKUP(O99,'Населённые пункты 2019'!$H:$P,9,FALSE))</f>
        <v/>
      </c>
      <c r="AS99" s="12" t="str">
        <f>IF(B99="","",VLOOKUP(AR99,'Поправки для МО'!$A:$C,3,FALSE))</f>
        <v/>
      </c>
      <c r="AT99" s="12" t="str">
        <f t="shared" si="36"/>
        <v/>
      </c>
      <c r="AU99" s="12" t="str">
        <f t="shared" si="37"/>
        <v/>
      </c>
      <c r="AV99" s="12" t="str">
        <f t="shared" si="38"/>
        <v/>
      </c>
      <c r="AW99" s="13" t="str">
        <f t="shared" si="39"/>
        <v/>
      </c>
      <c r="AX99" t="str">
        <f t="shared" si="40"/>
        <v/>
      </c>
      <c r="AY99" t="str">
        <f t="shared" si="41"/>
        <v/>
      </c>
      <c r="BB99" t="str">
        <f t="shared" si="65"/>
        <v/>
      </c>
      <c r="BC99" t="str">
        <f t="shared" si="42"/>
        <v/>
      </c>
      <c r="BD99" t="str">
        <f t="shared" si="43"/>
        <v/>
      </c>
      <c r="BE99" t="str">
        <f t="shared" si="44"/>
        <v/>
      </c>
      <c r="BF99" t="str">
        <f t="shared" si="45"/>
        <v/>
      </c>
      <c r="BG99" t="str">
        <f t="shared" si="46"/>
        <v/>
      </c>
      <c r="BH99" t="str">
        <f t="shared" si="47"/>
        <v/>
      </c>
      <c r="BI99" t="str">
        <f t="shared" si="48"/>
        <v/>
      </c>
      <c r="BJ99" s="41" t="str">
        <f t="shared" si="49"/>
        <v/>
      </c>
      <c r="BK99" t="str">
        <f t="shared" si="50"/>
        <v/>
      </c>
      <c r="BL99" t="str">
        <f t="shared" si="51"/>
        <v/>
      </c>
      <c r="BM99" s="15" t="str">
        <f t="shared" si="52"/>
        <v/>
      </c>
      <c r="BN99" s="16" t="str">
        <f t="shared" si="53"/>
        <v/>
      </c>
      <c r="BO99" s="16" t="str">
        <f t="shared" si="54"/>
        <v/>
      </c>
      <c r="BP99" s="17" t="str">
        <f t="shared" si="55"/>
        <v/>
      </c>
      <c r="BQ99" s="17" t="str">
        <f t="shared" si="56"/>
        <v/>
      </c>
      <c r="BR99" s="17" t="str">
        <f t="shared" si="57"/>
        <v/>
      </c>
      <c r="BS99" s="16" t="str">
        <f t="shared" si="58"/>
        <v/>
      </c>
      <c r="BT99" s="18" t="str">
        <f t="shared" si="59"/>
        <v/>
      </c>
      <c r="BU99" t="str">
        <f t="shared" si="66"/>
        <v/>
      </c>
      <c r="BV99" t="str">
        <f t="shared" si="60"/>
        <v/>
      </c>
      <c r="BW99" t="str">
        <f>IF(B99="","",VLOOKUP(BV99,Справочник_ВРИ_Сегментов!$A:$D,4,))</f>
        <v/>
      </c>
      <c r="BX99" t="str">
        <f t="shared" si="61"/>
        <v/>
      </c>
      <c r="BY99" t="str">
        <f>IF(B99="","",VLOOKUP('Объекты оценки'!BX99,Справочник_ВРИ_Сегментов!$B:$C,2,FALSE))</f>
        <v/>
      </c>
      <c r="BZ99" t="str">
        <f t="shared" si="67"/>
        <v/>
      </c>
      <c r="CA99" t="str">
        <f t="shared" si="62"/>
        <v/>
      </c>
      <c r="CB99" t="str">
        <f t="shared" si="63"/>
        <v/>
      </c>
      <c r="CC99" t="str">
        <f t="shared" si="64"/>
        <v/>
      </c>
    </row>
    <row r="100" spans="2:81" x14ac:dyDescent="0.25">
      <c r="B100" s="11"/>
      <c r="O100" s="11"/>
      <c r="AL100" s="11"/>
      <c r="AP100" t="str">
        <f t="shared" si="34"/>
        <v/>
      </c>
      <c r="AQ100" t="str">
        <f t="shared" si="35"/>
        <v/>
      </c>
      <c r="AR100" t="str">
        <f>IF(B100="","",VLOOKUP(O100,'Населённые пункты 2019'!$H:$P,9,FALSE))</f>
        <v/>
      </c>
      <c r="AS100" s="12" t="str">
        <f>IF(B100="","",VLOOKUP(AR100,'Поправки для МО'!$A:$C,3,FALSE))</f>
        <v/>
      </c>
      <c r="AT100" s="12" t="str">
        <f t="shared" si="36"/>
        <v/>
      </c>
      <c r="AU100" s="12" t="str">
        <f t="shared" si="37"/>
        <v/>
      </c>
      <c r="AV100" s="12" t="str">
        <f t="shared" si="38"/>
        <v/>
      </c>
      <c r="AW100" s="13" t="str">
        <f t="shared" si="39"/>
        <v/>
      </c>
      <c r="AX100" t="str">
        <f t="shared" si="40"/>
        <v/>
      </c>
      <c r="AY100" t="str">
        <f t="shared" si="41"/>
        <v/>
      </c>
      <c r="BB100" t="str">
        <f t="shared" si="65"/>
        <v/>
      </c>
      <c r="BC100" t="str">
        <f t="shared" si="42"/>
        <v/>
      </c>
      <c r="BD100" t="str">
        <f t="shared" si="43"/>
        <v/>
      </c>
      <c r="BE100" t="str">
        <f t="shared" si="44"/>
        <v/>
      </c>
      <c r="BF100" t="str">
        <f t="shared" si="45"/>
        <v/>
      </c>
      <c r="BG100" t="str">
        <f t="shared" si="46"/>
        <v/>
      </c>
      <c r="BH100" t="str">
        <f t="shared" si="47"/>
        <v/>
      </c>
      <c r="BI100" t="str">
        <f t="shared" si="48"/>
        <v/>
      </c>
      <c r="BJ100" s="41" t="str">
        <f t="shared" si="49"/>
        <v/>
      </c>
      <c r="BK100" t="str">
        <f t="shared" si="50"/>
        <v/>
      </c>
      <c r="BL100" t="str">
        <f t="shared" si="51"/>
        <v/>
      </c>
      <c r="BM100" s="15" t="str">
        <f t="shared" si="52"/>
        <v/>
      </c>
      <c r="BN100" s="16" t="str">
        <f t="shared" si="53"/>
        <v/>
      </c>
      <c r="BO100" s="16" t="str">
        <f t="shared" si="54"/>
        <v/>
      </c>
      <c r="BP100" s="17" t="str">
        <f t="shared" si="55"/>
        <v/>
      </c>
      <c r="BQ100" s="17" t="str">
        <f t="shared" si="56"/>
        <v/>
      </c>
      <c r="BR100" s="17" t="str">
        <f t="shared" si="57"/>
        <v/>
      </c>
      <c r="BS100" s="16" t="str">
        <f t="shared" si="58"/>
        <v/>
      </c>
      <c r="BT100" s="18" t="str">
        <f t="shared" si="59"/>
        <v/>
      </c>
      <c r="BU100" t="str">
        <f t="shared" si="66"/>
        <v/>
      </c>
      <c r="BV100" t="str">
        <f t="shared" si="60"/>
        <v/>
      </c>
      <c r="BW100" t="str">
        <f>IF(B100="","",VLOOKUP(BV100,Справочник_ВРИ_Сегментов!$A:$D,4,))</f>
        <v/>
      </c>
      <c r="BX100" t="str">
        <f t="shared" si="61"/>
        <v/>
      </c>
      <c r="BY100" t="str">
        <f>IF(B100="","",VLOOKUP('Объекты оценки'!BX100,Справочник_ВРИ_Сегментов!$B:$C,2,FALSE))</f>
        <v/>
      </c>
      <c r="BZ100" t="str">
        <f t="shared" si="67"/>
        <v/>
      </c>
      <c r="CA100" t="str">
        <f t="shared" si="62"/>
        <v/>
      </c>
      <c r="CB100" t="str">
        <f t="shared" si="63"/>
        <v/>
      </c>
      <c r="CC100" t="str">
        <f t="shared" si="64"/>
        <v/>
      </c>
    </row>
    <row r="101" spans="2:81" x14ac:dyDescent="0.25">
      <c r="B101" s="11"/>
      <c r="O101" s="11"/>
      <c r="AL101" s="11"/>
      <c r="AP101" t="str">
        <f t="shared" si="34"/>
        <v/>
      </c>
      <c r="AQ101" t="str">
        <f t="shared" si="35"/>
        <v/>
      </c>
      <c r="AR101" t="str">
        <f>IF(B101="","",VLOOKUP(O101,'Населённые пункты 2019'!$H:$P,9,FALSE))</f>
        <v/>
      </c>
      <c r="AS101" s="12" t="str">
        <f>IF(B101="","",VLOOKUP(AR101,'Поправки для МО'!$A:$C,3,FALSE))</f>
        <v/>
      </c>
      <c r="AT101" s="12" t="str">
        <f t="shared" si="36"/>
        <v/>
      </c>
      <c r="AU101" s="12" t="str">
        <f t="shared" si="37"/>
        <v/>
      </c>
      <c r="AV101" s="12" t="str">
        <f t="shared" si="38"/>
        <v/>
      </c>
      <c r="AW101" s="13" t="str">
        <f t="shared" si="39"/>
        <v/>
      </c>
      <c r="AX101" t="str">
        <f t="shared" si="40"/>
        <v/>
      </c>
      <c r="AY101" t="str">
        <f t="shared" si="41"/>
        <v/>
      </c>
      <c r="BB101" t="str">
        <f t="shared" si="65"/>
        <v/>
      </c>
      <c r="BC101" t="str">
        <f t="shared" si="42"/>
        <v/>
      </c>
      <c r="BD101" t="str">
        <f t="shared" si="43"/>
        <v/>
      </c>
      <c r="BE101" t="str">
        <f t="shared" si="44"/>
        <v/>
      </c>
      <c r="BF101" t="str">
        <f t="shared" si="45"/>
        <v/>
      </c>
      <c r="BG101" t="str">
        <f t="shared" si="46"/>
        <v/>
      </c>
      <c r="BH101" t="str">
        <f t="shared" si="47"/>
        <v/>
      </c>
      <c r="BI101" t="str">
        <f t="shared" si="48"/>
        <v/>
      </c>
      <c r="BJ101" s="41" t="str">
        <f t="shared" si="49"/>
        <v/>
      </c>
      <c r="BK101" t="str">
        <f t="shared" si="50"/>
        <v/>
      </c>
      <c r="BL101" t="str">
        <f t="shared" si="51"/>
        <v/>
      </c>
      <c r="BM101" s="15" t="str">
        <f t="shared" si="52"/>
        <v/>
      </c>
      <c r="BN101" s="16" t="str">
        <f t="shared" si="53"/>
        <v/>
      </c>
      <c r="BO101" s="16" t="str">
        <f t="shared" si="54"/>
        <v/>
      </c>
      <c r="BP101" s="17" t="str">
        <f t="shared" si="55"/>
        <v/>
      </c>
      <c r="BQ101" s="17" t="str">
        <f t="shared" si="56"/>
        <v/>
      </c>
      <c r="BR101" s="17" t="str">
        <f t="shared" si="57"/>
        <v/>
      </c>
      <c r="BS101" s="16" t="str">
        <f t="shared" si="58"/>
        <v/>
      </c>
      <c r="BT101" s="18" t="str">
        <f t="shared" si="59"/>
        <v/>
      </c>
      <c r="BU101" t="str">
        <f t="shared" si="66"/>
        <v/>
      </c>
      <c r="BV101" t="str">
        <f t="shared" si="60"/>
        <v/>
      </c>
      <c r="BW101" t="str">
        <f>IF(B101="","",VLOOKUP(BV101,Справочник_ВРИ_Сегментов!$A:$D,4,))</f>
        <v/>
      </c>
      <c r="BX101" t="str">
        <f t="shared" si="61"/>
        <v/>
      </c>
      <c r="BY101" t="str">
        <f>IF(B101="","",VLOOKUP('Объекты оценки'!BX101,Справочник_ВРИ_Сегментов!$B:$C,2,FALSE))</f>
        <v/>
      </c>
      <c r="BZ101" t="str">
        <f t="shared" si="67"/>
        <v/>
      </c>
      <c r="CA101" t="str">
        <f t="shared" si="62"/>
        <v/>
      </c>
      <c r="CB101" t="str">
        <f t="shared" si="63"/>
        <v/>
      </c>
      <c r="CC101" t="str">
        <f t="shared" si="64"/>
        <v/>
      </c>
    </row>
    <row r="102" spans="2:81" x14ac:dyDescent="0.25">
      <c r="B102" s="11"/>
      <c r="O102" s="11"/>
      <c r="AL102" s="11"/>
      <c r="AP102" t="str">
        <f t="shared" si="34"/>
        <v/>
      </c>
      <c r="AQ102" t="str">
        <f t="shared" si="35"/>
        <v/>
      </c>
      <c r="AR102" t="str">
        <f>IF(B102="","",VLOOKUP(O102,'Населённые пункты 2019'!$H:$P,9,FALSE))</f>
        <v/>
      </c>
      <c r="AS102" s="12" t="str">
        <f>IF(B102="","",VLOOKUP(AR102,'Поправки для МО'!$A:$C,3,FALSE))</f>
        <v/>
      </c>
      <c r="AT102" s="12" t="str">
        <f t="shared" si="36"/>
        <v/>
      </c>
      <c r="AU102" s="12" t="str">
        <f t="shared" si="37"/>
        <v/>
      </c>
      <c r="AV102" s="12" t="str">
        <f t="shared" si="38"/>
        <v/>
      </c>
      <c r="AW102" s="13" t="str">
        <f t="shared" si="39"/>
        <v/>
      </c>
      <c r="AX102" t="str">
        <f t="shared" si="40"/>
        <v/>
      </c>
      <c r="AY102" t="str">
        <f t="shared" si="41"/>
        <v/>
      </c>
      <c r="BB102" t="str">
        <f t="shared" si="65"/>
        <v/>
      </c>
      <c r="BC102" t="str">
        <f t="shared" si="42"/>
        <v/>
      </c>
      <c r="BD102" t="str">
        <f t="shared" si="43"/>
        <v/>
      </c>
      <c r="BE102" t="str">
        <f t="shared" si="44"/>
        <v/>
      </c>
      <c r="BF102" t="str">
        <f t="shared" si="45"/>
        <v/>
      </c>
      <c r="BG102" t="str">
        <f t="shared" si="46"/>
        <v/>
      </c>
      <c r="BH102" t="str">
        <f t="shared" si="47"/>
        <v/>
      </c>
      <c r="BI102" t="str">
        <f t="shared" si="48"/>
        <v/>
      </c>
      <c r="BJ102" s="41" t="str">
        <f t="shared" si="49"/>
        <v/>
      </c>
      <c r="BK102" t="str">
        <f t="shared" si="50"/>
        <v/>
      </c>
      <c r="BL102" t="str">
        <f t="shared" si="51"/>
        <v/>
      </c>
      <c r="BM102" s="15" t="str">
        <f t="shared" si="52"/>
        <v/>
      </c>
      <c r="BN102" s="16" t="str">
        <f t="shared" si="53"/>
        <v/>
      </c>
      <c r="BO102" s="16" t="str">
        <f t="shared" si="54"/>
        <v/>
      </c>
      <c r="BP102" s="17" t="str">
        <f t="shared" si="55"/>
        <v/>
      </c>
      <c r="BQ102" s="17" t="str">
        <f t="shared" si="56"/>
        <v/>
      </c>
      <c r="BR102" s="17" t="str">
        <f t="shared" si="57"/>
        <v/>
      </c>
      <c r="BS102" s="16" t="str">
        <f t="shared" si="58"/>
        <v/>
      </c>
      <c r="BT102" s="18" t="str">
        <f t="shared" si="59"/>
        <v/>
      </c>
      <c r="BU102" t="str">
        <f t="shared" si="66"/>
        <v/>
      </c>
      <c r="BV102" t="str">
        <f t="shared" si="60"/>
        <v/>
      </c>
      <c r="BW102" t="str">
        <f>IF(B102="","",VLOOKUP(BV102,Справочник_ВРИ_Сегментов!$A:$D,4,))</f>
        <v/>
      </c>
      <c r="BX102" t="str">
        <f t="shared" si="61"/>
        <v/>
      </c>
      <c r="BY102" t="str">
        <f>IF(B102="","",VLOOKUP('Объекты оценки'!BX102,Справочник_ВРИ_Сегментов!$B:$C,2,FALSE))</f>
        <v/>
      </c>
      <c r="BZ102" t="str">
        <f t="shared" si="67"/>
        <v/>
      </c>
      <c r="CA102" t="str">
        <f t="shared" si="62"/>
        <v/>
      </c>
      <c r="CB102" t="str">
        <f t="shared" si="63"/>
        <v/>
      </c>
      <c r="CC102" t="str">
        <f t="shared" si="64"/>
        <v/>
      </c>
    </row>
    <row r="103" spans="2:81" x14ac:dyDescent="0.25">
      <c r="B103" s="11"/>
      <c r="O103" s="11"/>
      <c r="AL103" s="11"/>
      <c r="AP103" t="str">
        <f t="shared" si="34"/>
        <v/>
      </c>
      <c r="AQ103" t="str">
        <f t="shared" si="35"/>
        <v/>
      </c>
      <c r="AR103" t="str">
        <f>IF(B103="","",VLOOKUP(O103,'Населённые пункты 2019'!$H:$P,9,FALSE))</f>
        <v/>
      </c>
      <c r="AS103" s="12" t="str">
        <f>IF(B103="","",VLOOKUP(AR103,'Поправки для МО'!$A:$C,3,FALSE))</f>
        <v/>
      </c>
      <c r="AT103" s="12" t="str">
        <f t="shared" si="36"/>
        <v/>
      </c>
      <c r="AU103" s="12" t="str">
        <f t="shared" si="37"/>
        <v/>
      </c>
      <c r="AV103" s="12" t="str">
        <f t="shared" si="38"/>
        <v/>
      </c>
      <c r="AW103" s="13" t="str">
        <f t="shared" si="39"/>
        <v/>
      </c>
      <c r="AX103" t="str">
        <f t="shared" si="40"/>
        <v/>
      </c>
      <c r="AY103" t="str">
        <f t="shared" si="41"/>
        <v/>
      </c>
      <c r="BB103" t="str">
        <f t="shared" si="65"/>
        <v/>
      </c>
      <c r="BC103" t="str">
        <f t="shared" si="42"/>
        <v/>
      </c>
      <c r="BD103" t="str">
        <f t="shared" si="43"/>
        <v/>
      </c>
      <c r="BE103" t="str">
        <f t="shared" si="44"/>
        <v/>
      </c>
      <c r="BF103" t="str">
        <f t="shared" si="45"/>
        <v/>
      </c>
      <c r="BG103" t="str">
        <f t="shared" si="46"/>
        <v/>
      </c>
      <c r="BH103" t="str">
        <f t="shared" si="47"/>
        <v/>
      </c>
      <c r="BI103" t="str">
        <f t="shared" si="48"/>
        <v/>
      </c>
      <c r="BJ103" s="41" t="str">
        <f t="shared" si="49"/>
        <v/>
      </c>
      <c r="BK103" t="str">
        <f t="shared" si="50"/>
        <v/>
      </c>
      <c r="BL103" t="str">
        <f t="shared" si="51"/>
        <v/>
      </c>
      <c r="BM103" s="15" t="str">
        <f t="shared" si="52"/>
        <v/>
      </c>
      <c r="BN103" s="16" t="str">
        <f t="shared" si="53"/>
        <v/>
      </c>
      <c r="BO103" s="16" t="str">
        <f t="shared" si="54"/>
        <v/>
      </c>
      <c r="BP103" s="17" t="str">
        <f t="shared" si="55"/>
        <v/>
      </c>
      <c r="BQ103" s="17" t="str">
        <f t="shared" si="56"/>
        <v/>
      </c>
      <c r="BR103" s="17" t="str">
        <f t="shared" si="57"/>
        <v/>
      </c>
      <c r="BS103" s="16" t="str">
        <f t="shared" si="58"/>
        <v/>
      </c>
      <c r="BT103" s="18" t="str">
        <f t="shared" si="59"/>
        <v/>
      </c>
      <c r="BU103" t="str">
        <f t="shared" si="66"/>
        <v/>
      </c>
      <c r="BV103" t="str">
        <f t="shared" si="60"/>
        <v/>
      </c>
      <c r="BW103" t="str">
        <f>IF(B103="","",VLOOKUP(BV103,Справочник_ВРИ_Сегментов!$A:$D,4,))</f>
        <v/>
      </c>
      <c r="BX103" t="str">
        <f t="shared" si="61"/>
        <v/>
      </c>
      <c r="BY103" t="str">
        <f>IF(B103="","",VLOOKUP('Объекты оценки'!BX103,Справочник_ВРИ_Сегментов!$B:$C,2,FALSE))</f>
        <v/>
      </c>
      <c r="BZ103" t="str">
        <f t="shared" si="67"/>
        <v/>
      </c>
      <c r="CA103" t="str">
        <f t="shared" si="62"/>
        <v/>
      </c>
      <c r="CB103" t="str">
        <f t="shared" si="63"/>
        <v/>
      </c>
      <c r="CC103" t="str">
        <f t="shared" si="64"/>
        <v/>
      </c>
    </row>
    <row r="104" spans="2:81" x14ac:dyDescent="0.25">
      <c r="B104" s="11"/>
      <c r="O104" s="11"/>
      <c r="AL104" s="11"/>
      <c r="AP104" t="str">
        <f t="shared" si="34"/>
        <v/>
      </c>
      <c r="AQ104" t="str">
        <f t="shared" si="35"/>
        <v/>
      </c>
      <c r="AR104" t="str">
        <f>IF(B104="","",VLOOKUP(O104,'Населённые пункты 2019'!$H:$P,9,FALSE))</f>
        <v/>
      </c>
      <c r="AS104" s="12" t="str">
        <f>IF(B104="","",VLOOKUP(AR104,'Поправки для МО'!$A:$C,3,FALSE))</f>
        <v/>
      </c>
      <c r="AT104" s="12" t="str">
        <f t="shared" si="36"/>
        <v/>
      </c>
      <c r="AU104" s="12" t="str">
        <f t="shared" si="37"/>
        <v/>
      </c>
      <c r="AV104" s="12" t="str">
        <f t="shared" si="38"/>
        <v/>
      </c>
      <c r="AW104" s="13" t="str">
        <f t="shared" si="39"/>
        <v/>
      </c>
      <c r="AX104" t="str">
        <f t="shared" si="40"/>
        <v/>
      </c>
      <c r="AY104" t="str">
        <f t="shared" si="41"/>
        <v/>
      </c>
      <c r="BB104" t="str">
        <f t="shared" si="65"/>
        <v/>
      </c>
      <c r="BC104" t="str">
        <f t="shared" si="42"/>
        <v/>
      </c>
      <c r="BD104" t="str">
        <f t="shared" si="43"/>
        <v/>
      </c>
      <c r="BE104" t="str">
        <f t="shared" si="44"/>
        <v/>
      </c>
      <c r="BF104" t="str">
        <f t="shared" si="45"/>
        <v/>
      </c>
      <c r="BG104" t="str">
        <f t="shared" si="46"/>
        <v/>
      </c>
      <c r="BH104" t="str">
        <f t="shared" si="47"/>
        <v/>
      </c>
      <c r="BI104" t="str">
        <f t="shared" si="48"/>
        <v/>
      </c>
      <c r="BJ104" s="41" t="str">
        <f t="shared" si="49"/>
        <v/>
      </c>
      <c r="BK104" t="str">
        <f t="shared" si="50"/>
        <v/>
      </c>
      <c r="BL104" t="str">
        <f t="shared" si="51"/>
        <v/>
      </c>
      <c r="BM104" s="15" t="str">
        <f t="shared" si="52"/>
        <v/>
      </c>
      <c r="BN104" s="16" t="str">
        <f t="shared" si="53"/>
        <v/>
      </c>
      <c r="BO104" s="16" t="str">
        <f t="shared" si="54"/>
        <v/>
      </c>
      <c r="BP104" s="17" t="str">
        <f t="shared" si="55"/>
        <v/>
      </c>
      <c r="BQ104" s="17" t="str">
        <f t="shared" si="56"/>
        <v/>
      </c>
      <c r="BR104" s="17" t="str">
        <f t="shared" si="57"/>
        <v/>
      </c>
      <c r="BS104" s="16" t="str">
        <f t="shared" si="58"/>
        <v/>
      </c>
      <c r="BT104" s="18" t="str">
        <f t="shared" si="59"/>
        <v/>
      </c>
      <c r="BU104" t="str">
        <f t="shared" si="66"/>
        <v/>
      </c>
      <c r="BV104" t="str">
        <f t="shared" si="60"/>
        <v/>
      </c>
      <c r="BW104" t="str">
        <f>IF(B104="","",VLOOKUP(BV104,Справочник_ВРИ_Сегментов!$A:$D,4,))</f>
        <v/>
      </c>
      <c r="BX104" t="str">
        <f t="shared" si="61"/>
        <v/>
      </c>
      <c r="BY104" t="str">
        <f>IF(B104="","",VLOOKUP('Объекты оценки'!BX104,Справочник_ВРИ_Сегментов!$B:$C,2,FALSE))</f>
        <v/>
      </c>
      <c r="BZ104" t="str">
        <f t="shared" si="67"/>
        <v/>
      </c>
      <c r="CA104" t="str">
        <f t="shared" si="62"/>
        <v/>
      </c>
      <c r="CB104" t="str">
        <f t="shared" si="63"/>
        <v/>
      </c>
      <c r="CC104" t="str">
        <f t="shared" si="64"/>
        <v/>
      </c>
    </row>
    <row r="105" spans="2:81" x14ac:dyDescent="0.25">
      <c r="B105" s="11"/>
      <c r="O105" s="11"/>
      <c r="AL105" s="11"/>
      <c r="AP105" t="str">
        <f t="shared" si="34"/>
        <v/>
      </c>
      <c r="AQ105" t="str">
        <f t="shared" si="35"/>
        <v/>
      </c>
      <c r="AR105" t="str">
        <f>IF(B105="","",VLOOKUP(O105,'Населённые пункты 2019'!$H:$P,9,FALSE))</f>
        <v/>
      </c>
      <c r="AS105" s="12" t="str">
        <f>IF(B105="","",VLOOKUP(AR105,'Поправки для МО'!$A:$C,3,FALSE))</f>
        <v/>
      </c>
      <c r="AT105" s="12" t="str">
        <f t="shared" si="36"/>
        <v/>
      </c>
      <c r="AU105" s="12" t="str">
        <f t="shared" si="37"/>
        <v/>
      </c>
      <c r="AV105" s="12" t="str">
        <f t="shared" si="38"/>
        <v/>
      </c>
      <c r="AW105" s="13" t="str">
        <f t="shared" si="39"/>
        <v/>
      </c>
      <c r="AX105" t="str">
        <f t="shared" si="40"/>
        <v/>
      </c>
      <c r="AY105" t="str">
        <f t="shared" si="41"/>
        <v/>
      </c>
      <c r="BB105" t="str">
        <f t="shared" si="65"/>
        <v/>
      </c>
      <c r="BC105" t="str">
        <f t="shared" si="42"/>
        <v/>
      </c>
      <c r="BD105" t="str">
        <f t="shared" si="43"/>
        <v/>
      </c>
      <c r="BE105" t="str">
        <f t="shared" si="44"/>
        <v/>
      </c>
      <c r="BF105" t="str">
        <f t="shared" si="45"/>
        <v/>
      </c>
      <c r="BG105" t="str">
        <f t="shared" si="46"/>
        <v/>
      </c>
      <c r="BH105" t="str">
        <f t="shared" si="47"/>
        <v/>
      </c>
      <c r="BI105" t="str">
        <f t="shared" si="48"/>
        <v/>
      </c>
      <c r="BJ105" s="41" t="str">
        <f t="shared" si="49"/>
        <v/>
      </c>
      <c r="BK105" t="str">
        <f t="shared" si="50"/>
        <v/>
      </c>
      <c r="BL105" t="str">
        <f t="shared" si="51"/>
        <v/>
      </c>
      <c r="BM105" s="15" t="str">
        <f t="shared" si="52"/>
        <v/>
      </c>
      <c r="BN105" s="16" t="str">
        <f t="shared" si="53"/>
        <v/>
      </c>
      <c r="BO105" s="16" t="str">
        <f t="shared" si="54"/>
        <v/>
      </c>
      <c r="BP105" s="17" t="str">
        <f t="shared" si="55"/>
        <v/>
      </c>
      <c r="BQ105" s="17" t="str">
        <f t="shared" si="56"/>
        <v/>
      </c>
      <c r="BR105" s="17" t="str">
        <f t="shared" si="57"/>
        <v/>
      </c>
      <c r="BS105" s="16" t="str">
        <f t="shared" si="58"/>
        <v/>
      </c>
      <c r="BT105" s="18" t="str">
        <f t="shared" si="59"/>
        <v/>
      </c>
      <c r="BU105" t="str">
        <f t="shared" si="66"/>
        <v/>
      </c>
      <c r="BV105" t="str">
        <f t="shared" si="60"/>
        <v/>
      </c>
      <c r="BW105" t="str">
        <f>IF(B105="","",VLOOKUP(BV105,Справочник_ВРИ_Сегментов!$A:$D,4,))</f>
        <v/>
      </c>
      <c r="BX105" t="str">
        <f t="shared" si="61"/>
        <v/>
      </c>
      <c r="BY105" t="str">
        <f>IF(B105="","",VLOOKUP('Объекты оценки'!BX105,Справочник_ВРИ_Сегментов!$B:$C,2,FALSE))</f>
        <v/>
      </c>
      <c r="BZ105" t="str">
        <f t="shared" si="67"/>
        <v/>
      </c>
      <c r="CA105" t="str">
        <f t="shared" si="62"/>
        <v/>
      </c>
      <c r="CB105" t="str">
        <f t="shared" si="63"/>
        <v/>
      </c>
      <c r="CC105" t="str">
        <f t="shared" si="64"/>
        <v/>
      </c>
    </row>
    <row r="106" spans="2:81" x14ac:dyDescent="0.25">
      <c r="B106" s="11"/>
      <c r="F106" s="11"/>
      <c r="O106" s="11"/>
      <c r="AL106" s="11"/>
      <c r="AP106" t="str">
        <f t="shared" si="34"/>
        <v/>
      </c>
      <c r="AQ106" t="str">
        <f t="shared" si="35"/>
        <v/>
      </c>
      <c r="AR106" t="str">
        <f>IF(B106="","",VLOOKUP(O106,'Населённые пункты 2019'!$H:$P,9,FALSE))</f>
        <v/>
      </c>
      <c r="AS106" s="12" t="str">
        <f>IF(B106="","",VLOOKUP(AR106,'Поправки для МО'!$A:$C,3,FALSE))</f>
        <v/>
      </c>
      <c r="AT106" s="12" t="str">
        <f t="shared" si="36"/>
        <v/>
      </c>
      <c r="AU106" s="12" t="str">
        <f t="shared" si="37"/>
        <v/>
      </c>
      <c r="AV106" s="12" t="str">
        <f t="shared" si="38"/>
        <v/>
      </c>
      <c r="AW106" s="13" t="str">
        <f t="shared" si="39"/>
        <v/>
      </c>
      <c r="AX106" t="str">
        <f t="shared" si="40"/>
        <v/>
      </c>
      <c r="AY106" t="str">
        <f t="shared" si="41"/>
        <v/>
      </c>
      <c r="BB106" t="str">
        <f t="shared" si="65"/>
        <v/>
      </c>
      <c r="BC106" t="str">
        <f t="shared" si="42"/>
        <v/>
      </c>
      <c r="BD106" t="str">
        <f t="shared" si="43"/>
        <v/>
      </c>
      <c r="BE106" t="str">
        <f t="shared" si="44"/>
        <v/>
      </c>
      <c r="BF106" t="str">
        <f t="shared" si="45"/>
        <v/>
      </c>
      <c r="BG106" t="str">
        <f t="shared" si="46"/>
        <v/>
      </c>
      <c r="BH106" t="str">
        <f t="shared" si="47"/>
        <v/>
      </c>
      <c r="BI106" t="str">
        <f t="shared" si="48"/>
        <v/>
      </c>
      <c r="BJ106" s="41" t="str">
        <f t="shared" si="49"/>
        <v/>
      </c>
      <c r="BK106" t="str">
        <f t="shared" si="50"/>
        <v/>
      </c>
      <c r="BL106" t="str">
        <f t="shared" si="51"/>
        <v/>
      </c>
      <c r="BM106" s="15" t="str">
        <f t="shared" si="52"/>
        <v/>
      </c>
      <c r="BN106" s="16" t="str">
        <f t="shared" si="53"/>
        <v/>
      </c>
      <c r="BO106" s="16" t="str">
        <f t="shared" si="54"/>
        <v/>
      </c>
      <c r="BP106" s="17" t="str">
        <f t="shared" si="55"/>
        <v/>
      </c>
      <c r="BQ106" s="17" t="str">
        <f t="shared" si="56"/>
        <v/>
      </c>
      <c r="BR106" s="17" t="str">
        <f t="shared" si="57"/>
        <v/>
      </c>
      <c r="BS106" s="16" t="str">
        <f t="shared" si="58"/>
        <v/>
      </c>
      <c r="BT106" s="18" t="str">
        <f t="shared" si="59"/>
        <v/>
      </c>
      <c r="BU106" t="str">
        <f t="shared" si="66"/>
        <v/>
      </c>
      <c r="BV106" t="str">
        <f t="shared" si="60"/>
        <v/>
      </c>
      <c r="BW106" t="str">
        <f>IF(B106="","",VLOOKUP(BV106,Справочник_ВРИ_Сегментов!$A:$D,4,))</f>
        <v/>
      </c>
      <c r="BX106" t="str">
        <f t="shared" si="61"/>
        <v/>
      </c>
      <c r="BY106" t="str">
        <f>IF(B106="","",VLOOKUP('Объекты оценки'!BX106,Справочник_ВРИ_Сегментов!$B:$C,2,FALSE))</f>
        <v/>
      </c>
      <c r="BZ106" t="str">
        <f t="shared" si="67"/>
        <v/>
      </c>
      <c r="CA106" t="str">
        <f t="shared" si="62"/>
        <v/>
      </c>
      <c r="CB106" t="str">
        <f t="shared" si="63"/>
        <v/>
      </c>
      <c r="CC106" t="str">
        <f t="shared" si="64"/>
        <v/>
      </c>
    </row>
    <row r="107" spans="2:81" x14ac:dyDescent="0.25">
      <c r="B107" s="11"/>
      <c r="O107" s="11"/>
      <c r="AL107" s="11"/>
      <c r="AP107" t="str">
        <f t="shared" si="34"/>
        <v/>
      </c>
      <c r="AQ107" t="str">
        <f t="shared" si="35"/>
        <v/>
      </c>
      <c r="AR107" t="str">
        <f>IF(B107="","",VLOOKUP(O107,'Населённые пункты 2019'!$H:$P,9,FALSE))</f>
        <v/>
      </c>
      <c r="AS107" s="12" t="str">
        <f>IF(B107="","",VLOOKUP(AR107,'Поправки для МО'!$A:$C,3,FALSE))</f>
        <v/>
      </c>
      <c r="AT107" s="12" t="str">
        <f t="shared" si="36"/>
        <v/>
      </c>
      <c r="AU107" s="12" t="str">
        <f t="shared" si="37"/>
        <v/>
      </c>
      <c r="AV107" s="12" t="str">
        <f t="shared" si="38"/>
        <v/>
      </c>
      <c r="AW107" s="13" t="str">
        <f t="shared" si="39"/>
        <v/>
      </c>
      <c r="AX107" t="str">
        <f t="shared" si="40"/>
        <v/>
      </c>
      <c r="AY107" t="str">
        <f t="shared" si="41"/>
        <v/>
      </c>
      <c r="BB107" t="str">
        <f t="shared" si="65"/>
        <v/>
      </c>
      <c r="BC107" t="str">
        <f t="shared" si="42"/>
        <v/>
      </c>
      <c r="BD107" t="str">
        <f t="shared" si="43"/>
        <v/>
      </c>
      <c r="BE107" t="str">
        <f t="shared" si="44"/>
        <v/>
      </c>
      <c r="BF107" t="str">
        <f t="shared" si="45"/>
        <v/>
      </c>
      <c r="BG107" t="str">
        <f t="shared" si="46"/>
        <v/>
      </c>
      <c r="BH107" t="str">
        <f t="shared" si="47"/>
        <v/>
      </c>
      <c r="BI107" t="str">
        <f t="shared" si="48"/>
        <v/>
      </c>
      <c r="BJ107" s="41" t="str">
        <f t="shared" si="49"/>
        <v/>
      </c>
      <c r="BK107" t="str">
        <f t="shared" si="50"/>
        <v/>
      </c>
      <c r="BL107" t="str">
        <f t="shared" si="51"/>
        <v/>
      </c>
      <c r="BM107" s="15" t="str">
        <f t="shared" si="52"/>
        <v/>
      </c>
      <c r="BN107" s="16" t="str">
        <f t="shared" si="53"/>
        <v/>
      </c>
      <c r="BO107" s="16" t="str">
        <f t="shared" si="54"/>
        <v/>
      </c>
      <c r="BP107" s="17" t="str">
        <f t="shared" si="55"/>
        <v/>
      </c>
      <c r="BQ107" s="17" t="str">
        <f t="shared" si="56"/>
        <v/>
      </c>
      <c r="BR107" s="17" t="str">
        <f t="shared" si="57"/>
        <v/>
      </c>
      <c r="BS107" s="16" t="str">
        <f t="shared" si="58"/>
        <v/>
      </c>
      <c r="BT107" s="18" t="str">
        <f t="shared" si="59"/>
        <v/>
      </c>
      <c r="BU107" t="str">
        <f t="shared" si="66"/>
        <v/>
      </c>
      <c r="BV107" t="str">
        <f t="shared" si="60"/>
        <v/>
      </c>
      <c r="BW107" t="str">
        <f>IF(B107="","",VLOOKUP(BV107,Справочник_ВРИ_Сегментов!$A:$D,4,))</f>
        <v/>
      </c>
      <c r="BX107" t="str">
        <f t="shared" si="61"/>
        <v/>
      </c>
      <c r="BY107" t="str">
        <f>IF(B107="","",VLOOKUP('Объекты оценки'!BX107,Справочник_ВРИ_Сегментов!$B:$C,2,FALSE))</f>
        <v/>
      </c>
      <c r="BZ107" t="str">
        <f t="shared" si="67"/>
        <v/>
      </c>
      <c r="CA107" t="str">
        <f t="shared" si="62"/>
        <v/>
      </c>
      <c r="CB107" t="str">
        <f t="shared" si="63"/>
        <v/>
      </c>
      <c r="CC107" t="str">
        <f t="shared" si="64"/>
        <v/>
      </c>
    </row>
    <row r="108" spans="2:81" x14ac:dyDescent="0.25">
      <c r="B108" s="11"/>
      <c r="O108" s="11"/>
      <c r="AL108" s="11"/>
      <c r="AP108" t="str">
        <f t="shared" si="34"/>
        <v/>
      </c>
      <c r="AQ108" t="str">
        <f t="shared" si="35"/>
        <v/>
      </c>
      <c r="AR108" t="str">
        <f>IF(B108="","",VLOOKUP(O108,'Населённые пункты 2019'!$H:$P,9,FALSE))</f>
        <v/>
      </c>
      <c r="AS108" s="12" t="str">
        <f>IF(B108="","",VLOOKUP(AR108,'Поправки для МО'!$A:$C,3,FALSE))</f>
        <v/>
      </c>
      <c r="AT108" s="12" t="str">
        <f t="shared" si="36"/>
        <v/>
      </c>
      <c r="AU108" s="12" t="str">
        <f t="shared" si="37"/>
        <v/>
      </c>
      <c r="AV108" s="12" t="str">
        <f t="shared" si="38"/>
        <v/>
      </c>
      <c r="AW108" s="13" t="str">
        <f t="shared" si="39"/>
        <v/>
      </c>
      <c r="AX108" t="str">
        <f t="shared" si="40"/>
        <v/>
      </c>
      <c r="AY108" t="str">
        <f t="shared" si="41"/>
        <v/>
      </c>
      <c r="BB108" t="str">
        <f t="shared" si="65"/>
        <v/>
      </c>
      <c r="BC108" t="str">
        <f t="shared" si="42"/>
        <v/>
      </c>
      <c r="BD108" t="str">
        <f t="shared" si="43"/>
        <v/>
      </c>
      <c r="BE108" t="str">
        <f t="shared" si="44"/>
        <v/>
      </c>
      <c r="BF108" t="str">
        <f t="shared" si="45"/>
        <v/>
      </c>
      <c r="BG108" t="str">
        <f t="shared" si="46"/>
        <v/>
      </c>
      <c r="BH108" t="str">
        <f t="shared" si="47"/>
        <v/>
      </c>
      <c r="BI108" t="str">
        <f t="shared" si="48"/>
        <v/>
      </c>
      <c r="BJ108" s="41" t="str">
        <f t="shared" si="49"/>
        <v/>
      </c>
      <c r="BK108" t="str">
        <f t="shared" si="50"/>
        <v/>
      </c>
      <c r="BL108" t="str">
        <f t="shared" si="51"/>
        <v/>
      </c>
      <c r="BM108" s="15" t="str">
        <f t="shared" si="52"/>
        <v/>
      </c>
      <c r="BN108" s="16" t="str">
        <f t="shared" si="53"/>
        <v/>
      </c>
      <c r="BO108" s="16" t="str">
        <f t="shared" si="54"/>
        <v/>
      </c>
      <c r="BP108" s="17" t="str">
        <f t="shared" si="55"/>
        <v/>
      </c>
      <c r="BQ108" s="17" t="str">
        <f t="shared" si="56"/>
        <v/>
      </c>
      <c r="BR108" s="17" t="str">
        <f t="shared" si="57"/>
        <v/>
      </c>
      <c r="BS108" s="16" t="str">
        <f t="shared" si="58"/>
        <v/>
      </c>
      <c r="BT108" s="18" t="str">
        <f t="shared" si="59"/>
        <v/>
      </c>
      <c r="BU108" t="str">
        <f t="shared" si="66"/>
        <v/>
      </c>
      <c r="BV108" t="str">
        <f t="shared" si="60"/>
        <v/>
      </c>
      <c r="BW108" t="str">
        <f>IF(B108="","",VLOOKUP(BV108,Справочник_ВРИ_Сегментов!$A:$D,4,))</f>
        <v/>
      </c>
      <c r="BX108" t="str">
        <f t="shared" si="61"/>
        <v/>
      </c>
      <c r="BY108" t="str">
        <f>IF(B108="","",VLOOKUP('Объекты оценки'!BX108,Справочник_ВРИ_Сегментов!$B:$C,2,FALSE))</f>
        <v/>
      </c>
      <c r="BZ108" t="str">
        <f t="shared" si="67"/>
        <v/>
      </c>
      <c r="CA108" t="str">
        <f t="shared" si="62"/>
        <v/>
      </c>
      <c r="CB108" t="str">
        <f t="shared" si="63"/>
        <v/>
      </c>
      <c r="CC108" t="str">
        <f t="shared" si="64"/>
        <v/>
      </c>
    </row>
    <row r="109" spans="2:81" x14ac:dyDescent="0.25">
      <c r="B109" s="11"/>
      <c r="O109" s="11"/>
      <c r="AL109" s="11"/>
      <c r="AP109" t="str">
        <f t="shared" si="34"/>
        <v/>
      </c>
      <c r="AQ109" t="str">
        <f t="shared" si="35"/>
        <v/>
      </c>
      <c r="AR109" t="str">
        <f>IF(B109="","",VLOOKUP(O109,'Населённые пункты 2019'!$H:$P,9,FALSE))</f>
        <v/>
      </c>
      <c r="AS109" s="12" t="str">
        <f>IF(B109="","",VLOOKUP(AR109,'Поправки для МО'!$A:$C,3,FALSE))</f>
        <v/>
      </c>
      <c r="AT109" s="12" t="str">
        <f t="shared" si="36"/>
        <v/>
      </c>
      <c r="AU109" s="12" t="str">
        <f t="shared" si="37"/>
        <v/>
      </c>
      <c r="AV109" s="12" t="str">
        <f t="shared" si="38"/>
        <v/>
      </c>
      <c r="AW109" s="13" t="str">
        <f t="shared" si="39"/>
        <v/>
      </c>
      <c r="AX109" t="str">
        <f t="shared" si="40"/>
        <v/>
      </c>
      <c r="AY109" t="str">
        <f t="shared" si="41"/>
        <v/>
      </c>
      <c r="BB109" t="str">
        <f t="shared" si="65"/>
        <v/>
      </c>
      <c r="BC109" t="str">
        <f t="shared" si="42"/>
        <v/>
      </c>
      <c r="BD109" t="str">
        <f t="shared" si="43"/>
        <v/>
      </c>
      <c r="BE109" t="str">
        <f t="shared" si="44"/>
        <v/>
      </c>
      <c r="BF109" t="str">
        <f t="shared" si="45"/>
        <v/>
      </c>
      <c r="BG109" t="str">
        <f t="shared" si="46"/>
        <v/>
      </c>
      <c r="BH109" t="str">
        <f t="shared" si="47"/>
        <v/>
      </c>
      <c r="BI109" t="str">
        <f t="shared" si="48"/>
        <v/>
      </c>
      <c r="BJ109" s="41" t="str">
        <f t="shared" si="49"/>
        <v/>
      </c>
      <c r="BK109" t="str">
        <f t="shared" si="50"/>
        <v/>
      </c>
      <c r="BL109" t="str">
        <f t="shared" si="51"/>
        <v/>
      </c>
      <c r="BM109" s="15" t="str">
        <f t="shared" si="52"/>
        <v/>
      </c>
      <c r="BN109" s="16" t="str">
        <f t="shared" si="53"/>
        <v/>
      </c>
      <c r="BO109" s="16" t="str">
        <f t="shared" si="54"/>
        <v/>
      </c>
      <c r="BP109" s="17" t="str">
        <f t="shared" si="55"/>
        <v/>
      </c>
      <c r="BQ109" s="17" t="str">
        <f t="shared" si="56"/>
        <v/>
      </c>
      <c r="BR109" s="17" t="str">
        <f t="shared" si="57"/>
        <v/>
      </c>
      <c r="BS109" s="16" t="str">
        <f t="shared" si="58"/>
        <v/>
      </c>
      <c r="BT109" s="18" t="str">
        <f t="shared" si="59"/>
        <v/>
      </c>
      <c r="BU109" t="str">
        <f t="shared" si="66"/>
        <v/>
      </c>
      <c r="BV109" t="str">
        <f t="shared" si="60"/>
        <v/>
      </c>
      <c r="BW109" t="str">
        <f>IF(B109="","",VLOOKUP(BV109,Справочник_ВРИ_Сегментов!$A:$D,4,))</f>
        <v/>
      </c>
      <c r="BX109" t="str">
        <f t="shared" si="61"/>
        <v/>
      </c>
      <c r="BY109" t="str">
        <f>IF(B109="","",VLOOKUP('Объекты оценки'!BX109,Справочник_ВРИ_Сегментов!$B:$C,2,FALSE))</f>
        <v/>
      </c>
      <c r="BZ109" t="str">
        <f t="shared" si="67"/>
        <v/>
      </c>
      <c r="CA109" t="str">
        <f t="shared" si="62"/>
        <v/>
      </c>
      <c r="CB109" t="str">
        <f t="shared" si="63"/>
        <v/>
      </c>
      <c r="CC109" t="str">
        <f t="shared" si="64"/>
        <v/>
      </c>
    </row>
    <row r="110" spans="2:81" x14ac:dyDescent="0.25">
      <c r="B110" s="11"/>
      <c r="O110" s="11"/>
      <c r="AL110" s="11"/>
      <c r="AP110" t="str">
        <f t="shared" si="34"/>
        <v/>
      </c>
      <c r="AQ110" t="str">
        <f t="shared" si="35"/>
        <v/>
      </c>
      <c r="AR110" t="str">
        <f>IF(B110="","",VLOOKUP(O110,'Населённые пункты 2019'!$H:$P,9,FALSE))</f>
        <v/>
      </c>
      <c r="AS110" s="12" t="str">
        <f>IF(B110="","",VLOOKUP(AR110,'Поправки для МО'!$A:$C,3,FALSE))</f>
        <v/>
      </c>
      <c r="AT110" s="12" t="str">
        <f t="shared" si="36"/>
        <v/>
      </c>
      <c r="AU110" s="12" t="str">
        <f t="shared" si="37"/>
        <v/>
      </c>
      <c r="AV110" s="12" t="str">
        <f t="shared" si="38"/>
        <v/>
      </c>
      <c r="AW110" s="13" t="str">
        <f t="shared" si="39"/>
        <v/>
      </c>
      <c r="AX110" t="str">
        <f t="shared" si="40"/>
        <v/>
      </c>
      <c r="AY110" t="str">
        <f t="shared" si="41"/>
        <v/>
      </c>
      <c r="BB110" t="str">
        <f t="shared" si="65"/>
        <v/>
      </c>
      <c r="BC110" t="str">
        <f t="shared" si="42"/>
        <v/>
      </c>
      <c r="BD110" t="str">
        <f t="shared" si="43"/>
        <v/>
      </c>
      <c r="BE110" t="str">
        <f t="shared" si="44"/>
        <v/>
      </c>
      <c r="BF110" t="str">
        <f t="shared" si="45"/>
        <v/>
      </c>
      <c r="BG110" t="str">
        <f t="shared" si="46"/>
        <v/>
      </c>
      <c r="BH110" t="str">
        <f t="shared" si="47"/>
        <v/>
      </c>
      <c r="BI110" t="str">
        <f t="shared" si="48"/>
        <v/>
      </c>
      <c r="BJ110" s="41" t="str">
        <f t="shared" si="49"/>
        <v/>
      </c>
      <c r="BK110" t="str">
        <f t="shared" si="50"/>
        <v/>
      </c>
      <c r="BL110" t="str">
        <f t="shared" si="51"/>
        <v/>
      </c>
      <c r="BM110" s="15" t="str">
        <f t="shared" si="52"/>
        <v/>
      </c>
      <c r="BN110" s="16" t="str">
        <f t="shared" si="53"/>
        <v/>
      </c>
      <c r="BO110" s="16" t="str">
        <f t="shared" si="54"/>
        <v/>
      </c>
      <c r="BP110" s="17" t="str">
        <f t="shared" si="55"/>
        <v/>
      </c>
      <c r="BQ110" s="17" t="str">
        <f t="shared" si="56"/>
        <v/>
      </c>
      <c r="BR110" s="17" t="str">
        <f t="shared" si="57"/>
        <v/>
      </c>
      <c r="BS110" s="16" t="str">
        <f t="shared" si="58"/>
        <v/>
      </c>
      <c r="BT110" s="18" t="str">
        <f t="shared" si="59"/>
        <v/>
      </c>
      <c r="BU110" t="str">
        <f t="shared" si="66"/>
        <v/>
      </c>
      <c r="BV110" t="str">
        <f t="shared" si="60"/>
        <v/>
      </c>
      <c r="BW110" t="str">
        <f>IF(B110="","",VLOOKUP(BV110,Справочник_ВРИ_Сегментов!$A:$D,4,))</f>
        <v/>
      </c>
      <c r="BX110" t="str">
        <f t="shared" si="61"/>
        <v/>
      </c>
      <c r="BY110" t="str">
        <f>IF(B110="","",VLOOKUP('Объекты оценки'!BX110,Справочник_ВРИ_Сегментов!$B:$C,2,FALSE))</f>
        <v/>
      </c>
      <c r="BZ110" t="str">
        <f t="shared" si="67"/>
        <v/>
      </c>
      <c r="CA110" t="str">
        <f t="shared" si="62"/>
        <v/>
      </c>
      <c r="CB110" t="str">
        <f t="shared" si="63"/>
        <v/>
      </c>
      <c r="CC110" t="str">
        <f t="shared" si="64"/>
        <v/>
      </c>
    </row>
    <row r="111" spans="2:81" x14ac:dyDescent="0.25">
      <c r="B111" s="11"/>
      <c r="F111" s="11"/>
      <c r="O111" s="11"/>
      <c r="AL111" s="11"/>
      <c r="AP111" t="str">
        <f t="shared" si="34"/>
        <v/>
      </c>
      <c r="AQ111" t="str">
        <f t="shared" si="35"/>
        <v/>
      </c>
      <c r="AR111" t="str">
        <f>IF(B111="","",VLOOKUP(O111,'Населённые пункты 2019'!$H:$P,9,FALSE))</f>
        <v/>
      </c>
      <c r="AS111" s="12" t="str">
        <f>IF(B111="","",VLOOKUP(AR111,'Поправки для МО'!$A:$C,3,FALSE))</f>
        <v/>
      </c>
      <c r="AT111" s="12" t="str">
        <f t="shared" si="36"/>
        <v/>
      </c>
      <c r="AU111" s="12" t="str">
        <f t="shared" si="37"/>
        <v/>
      </c>
      <c r="AV111" s="12" t="str">
        <f t="shared" si="38"/>
        <v/>
      </c>
      <c r="AW111" s="13" t="str">
        <f t="shared" si="39"/>
        <v/>
      </c>
      <c r="AX111" t="str">
        <f t="shared" si="40"/>
        <v/>
      </c>
      <c r="AY111" t="str">
        <f t="shared" si="41"/>
        <v/>
      </c>
      <c r="BB111" t="str">
        <f t="shared" si="65"/>
        <v/>
      </c>
      <c r="BC111" t="str">
        <f t="shared" si="42"/>
        <v/>
      </c>
      <c r="BD111" t="str">
        <f t="shared" si="43"/>
        <v/>
      </c>
      <c r="BE111" t="str">
        <f t="shared" si="44"/>
        <v/>
      </c>
      <c r="BF111" t="str">
        <f t="shared" si="45"/>
        <v/>
      </c>
      <c r="BG111" t="str">
        <f t="shared" si="46"/>
        <v/>
      </c>
      <c r="BH111" t="str">
        <f t="shared" si="47"/>
        <v/>
      </c>
      <c r="BI111" t="str">
        <f t="shared" si="48"/>
        <v/>
      </c>
      <c r="BJ111" s="41" t="str">
        <f t="shared" si="49"/>
        <v/>
      </c>
      <c r="BK111" t="str">
        <f t="shared" si="50"/>
        <v/>
      </c>
      <c r="BL111" t="str">
        <f t="shared" si="51"/>
        <v/>
      </c>
      <c r="BM111" s="15" t="str">
        <f t="shared" si="52"/>
        <v/>
      </c>
      <c r="BN111" s="16" t="str">
        <f t="shared" si="53"/>
        <v/>
      </c>
      <c r="BO111" s="16" t="str">
        <f t="shared" si="54"/>
        <v/>
      </c>
      <c r="BP111" s="17" t="str">
        <f t="shared" si="55"/>
        <v/>
      </c>
      <c r="BQ111" s="17" t="str">
        <f t="shared" si="56"/>
        <v/>
      </c>
      <c r="BR111" s="17" t="str">
        <f t="shared" si="57"/>
        <v/>
      </c>
      <c r="BS111" s="16" t="str">
        <f t="shared" si="58"/>
        <v/>
      </c>
      <c r="BT111" s="18" t="str">
        <f t="shared" si="59"/>
        <v/>
      </c>
      <c r="BU111" t="str">
        <f t="shared" si="66"/>
        <v/>
      </c>
      <c r="BV111" t="str">
        <f t="shared" si="60"/>
        <v/>
      </c>
      <c r="BW111" t="str">
        <f>IF(B111="","",VLOOKUP(BV111,Справочник_ВРИ_Сегментов!$A:$D,4,))</f>
        <v/>
      </c>
      <c r="BX111" t="str">
        <f t="shared" si="61"/>
        <v/>
      </c>
      <c r="BY111" t="str">
        <f>IF(B111="","",VLOOKUP('Объекты оценки'!BX111,Справочник_ВРИ_Сегментов!$B:$C,2,FALSE))</f>
        <v/>
      </c>
      <c r="BZ111" t="str">
        <f t="shared" si="67"/>
        <v/>
      </c>
      <c r="CA111" t="str">
        <f t="shared" si="62"/>
        <v/>
      </c>
      <c r="CB111" t="str">
        <f t="shared" si="63"/>
        <v/>
      </c>
      <c r="CC111" t="str">
        <f t="shared" si="64"/>
        <v/>
      </c>
    </row>
    <row r="112" spans="2:81" x14ac:dyDescent="0.25">
      <c r="B112" s="11"/>
      <c r="F112" s="11"/>
      <c r="O112" s="11"/>
      <c r="AL112" s="11"/>
      <c r="AP112" t="str">
        <f t="shared" si="34"/>
        <v/>
      </c>
      <c r="AQ112" t="str">
        <f t="shared" si="35"/>
        <v/>
      </c>
      <c r="AR112" t="str">
        <f>IF(B112="","",VLOOKUP(O112,'Населённые пункты 2019'!$H:$P,9,FALSE))</f>
        <v/>
      </c>
      <c r="AS112" s="12" t="str">
        <f>IF(B112="","",VLOOKUP(AR112,'Поправки для МО'!$A:$C,3,FALSE))</f>
        <v/>
      </c>
      <c r="AT112" s="12" t="str">
        <f t="shared" si="36"/>
        <v/>
      </c>
      <c r="AU112" s="12" t="str">
        <f t="shared" si="37"/>
        <v/>
      </c>
      <c r="AV112" s="12" t="str">
        <f t="shared" si="38"/>
        <v/>
      </c>
      <c r="AW112" s="13" t="str">
        <f t="shared" si="39"/>
        <v/>
      </c>
      <c r="AX112" t="str">
        <f t="shared" si="40"/>
        <v/>
      </c>
      <c r="AY112" t="str">
        <f t="shared" si="41"/>
        <v/>
      </c>
      <c r="BB112" t="str">
        <f t="shared" si="65"/>
        <v/>
      </c>
      <c r="BC112" t="str">
        <f t="shared" si="42"/>
        <v/>
      </c>
      <c r="BD112" t="str">
        <f t="shared" si="43"/>
        <v/>
      </c>
      <c r="BE112" t="str">
        <f t="shared" si="44"/>
        <v/>
      </c>
      <c r="BF112" t="str">
        <f t="shared" si="45"/>
        <v/>
      </c>
      <c r="BG112" t="str">
        <f t="shared" si="46"/>
        <v/>
      </c>
      <c r="BH112" t="str">
        <f t="shared" si="47"/>
        <v/>
      </c>
      <c r="BI112" t="str">
        <f t="shared" si="48"/>
        <v/>
      </c>
      <c r="BJ112" s="41" t="str">
        <f t="shared" si="49"/>
        <v/>
      </c>
      <c r="BK112" t="str">
        <f t="shared" si="50"/>
        <v/>
      </c>
      <c r="BL112" t="str">
        <f t="shared" si="51"/>
        <v/>
      </c>
      <c r="BM112" s="15" t="str">
        <f t="shared" si="52"/>
        <v/>
      </c>
      <c r="BN112" s="16" t="str">
        <f t="shared" si="53"/>
        <v/>
      </c>
      <c r="BO112" s="16" t="str">
        <f t="shared" si="54"/>
        <v/>
      </c>
      <c r="BP112" s="17" t="str">
        <f t="shared" si="55"/>
        <v/>
      </c>
      <c r="BQ112" s="17" t="str">
        <f t="shared" si="56"/>
        <v/>
      </c>
      <c r="BR112" s="17" t="str">
        <f t="shared" si="57"/>
        <v/>
      </c>
      <c r="BS112" s="16" t="str">
        <f t="shared" si="58"/>
        <v/>
      </c>
      <c r="BT112" s="18" t="str">
        <f t="shared" si="59"/>
        <v/>
      </c>
      <c r="BU112" t="str">
        <f t="shared" si="66"/>
        <v/>
      </c>
      <c r="BV112" t="str">
        <f t="shared" si="60"/>
        <v/>
      </c>
      <c r="BW112" t="str">
        <f>IF(B112="","",VLOOKUP(BV112,Справочник_ВРИ_Сегментов!$A:$D,4,))</f>
        <v/>
      </c>
      <c r="BX112" t="str">
        <f t="shared" si="61"/>
        <v/>
      </c>
      <c r="BY112" t="str">
        <f>IF(B112="","",VLOOKUP('Объекты оценки'!BX112,Справочник_ВРИ_Сегментов!$B:$C,2,FALSE))</f>
        <v/>
      </c>
      <c r="BZ112" t="str">
        <f t="shared" si="67"/>
        <v/>
      </c>
      <c r="CA112" t="str">
        <f t="shared" si="62"/>
        <v/>
      </c>
      <c r="CB112" t="str">
        <f t="shared" si="63"/>
        <v/>
      </c>
      <c r="CC112" t="str">
        <f t="shared" si="64"/>
        <v/>
      </c>
    </row>
    <row r="113" spans="2:81" x14ac:dyDescent="0.25">
      <c r="B113" s="11"/>
      <c r="O113" s="11"/>
      <c r="AL113" s="11"/>
      <c r="AP113" t="str">
        <f t="shared" si="34"/>
        <v/>
      </c>
      <c r="AQ113" t="str">
        <f t="shared" si="35"/>
        <v/>
      </c>
      <c r="AR113" t="str">
        <f>IF(B113="","",VLOOKUP(O113,'Населённые пункты 2019'!$H:$P,9,FALSE))</f>
        <v/>
      </c>
      <c r="AS113" s="12" t="str">
        <f>IF(B113="","",VLOOKUP(AR113,'Поправки для МО'!$A:$C,3,FALSE))</f>
        <v/>
      </c>
      <c r="AT113" s="12" t="str">
        <f t="shared" si="36"/>
        <v/>
      </c>
      <c r="AU113" s="12" t="str">
        <f t="shared" si="37"/>
        <v/>
      </c>
      <c r="AV113" s="12" t="str">
        <f t="shared" si="38"/>
        <v/>
      </c>
      <c r="AW113" s="13" t="str">
        <f t="shared" si="39"/>
        <v/>
      </c>
      <c r="AX113" t="str">
        <f t="shared" si="40"/>
        <v/>
      </c>
      <c r="AY113" t="str">
        <f t="shared" si="41"/>
        <v/>
      </c>
      <c r="BB113" t="str">
        <f t="shared" si="65"/>
        <v/>
      </c>
      <c r="BC113" t="str">
        <f t="shared" si="42"/>
        <v/>
      </c>
      <c r="BD113" t="str">
        <f t="shared" si="43"/>
        <v/>
      </c>
      <c r="BE113" t="str">
        <f t="shared" si="44"/>
        <v/>
      </c>
      <c r="BF113" t="str">
        <f t="shared" si="45"/>
        <v/>
      </c>
      <c r="BG113" t="str">
        <f t="shared" si="46"/>
        <v/>
      </c>
      <c r="BH113" t="str">
        <f t="shared" si="47"/>
        <v/>
      </c>
      <c r="BI113" t="str">
        <f t="shared" si="48"/>
        <v/>
      </c>
      <c r="BJ113" s="41" t="str">
        <f t="shared" si="49"/>
        <v/>
      </c>
      <c r="BK113" t="str">
        <f t="shared" si="50"/>
        <v/>
      </c>
      <c r="BL113" t="str">
        <f t="shared" si="51"/>
        <v/>
      </c>
      <c r="BM113" s="15" t="str">
        <f t="shared" si="52"/>
        <v/>
      </c>
      <c r="BN113" s="16" t="str">
        <f t="shared" si="53"/>
        <v/>
      </c>
      <c r="BO113" s="16" t="str">
        <f t="shared" si="54"/>
        <v/>
      </c>
      <c r="BP113" s="17" t="str">
        <f t="shared" si="55"/>
        <v/>
      </c>
      <c r="BQ113" s="17" t="str">
        <f t="shared" si="56"/>
        <v/>
      </c>
      <c r="BR113" s="17" t="str">
        <f t="shared" si="57"/>
        <v/>
      </c>
      <c r="BS113" s="16" t="str">
        <f t="shared" si="58"/>
        <v/>
      </c>
      <c r="BT113" s="18" t="str">
        <f t="shared" si="59"/>
        <v/>
      </c>
      <c r="BU113" t="str">
        <f t="shared" si="66"/>
        <v/>
      </c>
      <c r="BV113" t="str">
        <f t="shared" si="60"/>
        <v/>
      </c>
      <c r="BW113" t="str">
        <f>IF(B113="","",VLOOKUP(BV113,Справочник_ВРИ_Сегментов!$A:$D,4,))</f>
        <v/>
      </c>
      <c r="BX113" t="str">
        <f t="shared" si="61"/>
        <v/>
      </c>
      <c r="BY113" t="str">
        <f>IF(B113="","",VLOOKUP('Объекты оценки'!BX113,Справочник_ВРИ_Сегментов!$B:$C,2,FALSE))</f>
        <v/>
      </c>
      <c r="BZ113" t="str">
        <f t="shared" si="67"/>
        <v/>
      </c>
      <c r="CA113" t="str">
        <f t="shared" si="62"/>
        <v/>
      </c>
      <c r="CB113" t="str">
        <f t="shared" si="63"/>
        <v/>
      </c>
      <c r="CC113" t="str">
        <f t="shared" si="64"/>
        <v/>
      </c>
    </row>
    <row r="114" spans="2:81" x14ac:dyDescent="0.25">
      <c r="B114" s="11"/>
      <c r="O114" s="11"/>
      <c r="AL114" s="11"/>
      <c r="AP114" t="str">
        <f t="shared" si="34"/>
        <v/>
      </c>
      <c r="AQ114" t="str">
        <f t="shared" si="35"/>
        <v/>
      </c>
      <c r="AR114" t="str">
        <f>IF(B114="","",VLOOKUP(O114,'Населённые пункты 2019'!$H:$P,9,FALSE))</f>
        <v/>
      </c>
      <c r="AS114" s="12" t="str">
        <f>IF(B114="","",VLOOKUP(AR114,'Поправки для МО'!$A:$C,3,FALSE))</f>
        <v/>
      </c>
      <c r="AT114" s="12" t="str">
        <f t="shared" si="36"/>
        <v/>
      </c>
      <c r="AU114" s="12" t="str">
        <f t="shared" si="37"/>
        <v/>
      </c>
      <c r="AV114" s="12" t="str">
        <f t="shared" si="38"/>
        <v/>
      </c>
      <c r="AW114" s="13" t="str">
        <f t="shared" si="39"/>
        <v/>
      </c>
      <c r="AX114" t="str">
        <f t="shared" si="40"/>
        <v/>
      </c>
      <c r="AY114" t="str">
        <f t="shared" si="41"/>
        <v/>
      </c>
      <c r="BB114" t="str">
        <f t="shared" si="65"/>
        <v/>
      </c>
      <c r="BC114" t="str">
        <f t="shared" si="42"/>
        <v/>
      </c>
      <c r="BD114" t="str">
        <f t="shared" si="43"/>
        <v/>
      </c>
      <c r="BE114" t="str">
        <f t="shared" si="44"/>
        <v/>
      </c>
      <c r="BF114" t="str">
        <f t="shared" si="45"/>
        <v/>
      </c>
      <c r="BG114" t="str">
        <f t="shared" si="46"/>
        <v/>
      </c>
      <c r="BH114" t="str">
        <f t="shared" si="47"/>
        <v/>
      </c>
      <c r="BI114" t="str">
        <f t="shared" si="48"/>
        <v/>
      </c>
      <c r="BJ114" s="41" t="str">
        <f t="shared" si="49"/>
        <v/>
      </c>
      <c r="BK114" t="str">
        <f t="shared" si="50"/>
        <v/>
      </c>
      <c r="BL114" t="str">
        <f t="shared" si="51"/>
        <v/>
      </c>
      <c r="BM114" s="15" t="str">
        <f t="shared" si="52"/>
        <v/>
      </c>
      <c r="BN114" s="16" t="str">
        <f t="shared" si="53"/>
        <v/>
      </c>
      <c r="BO114" s="16" t="str">
        <f t="shared" si="54"/>
        <v/>
      </c>
      <c r="BP114" s="17" t="str">
        <f t="shared" si="55"/>
        <v/>
      </c>
      <c r="BQ114" s="17" t="str">
        <f t="shared" si="56"/>
        <v/>
      </c>
      <c r="BR114" s="17" t="str">
        <f t="shared" si="57"/>
        <v/>
      </c>
      <c r="BS114" s="16" t="str">
        <f t="shared" si="58"/>
        <v/>
      </c>
      <c r="BT114" s="18" t="str">
        <f t="shared" si="59"/>
        <v/>
      </c>
      <c r="BU114" t="str">
        <f t="shared" si="66"/>
        <v/>
      </c>
      <c r="BV114" t="str">
        <f t="shared" si="60"/>
        <v/>
      </c>
      <c r="BW114" t="str">
        <f>IF(B114="","",VLOOKUP(BV114,Справочник_ВРИ_Сегментов!$A:$D,4,))</f>
        <v/>
      </c>
      <c r="BX114" t="str">
        <f t="shared" si="61"/>
        <v/>
      </c>
      <c r="BY114" t="str">
        <f>IF(B114="","",VLOOKUP('Объекты оценки'!BX114,Справочник_ВРИ_Сегментов!$B:$C,2,FALSE))</f>
        <v/>
      </c>
      <c r="BZ114" t="str">
        <f t="shared" si="67"/>
        <v/>
      </c>
      <c r="CA114" t="str">
        <f t="shared" si="62"/>
        <v/>
      </c>
      <c r="CB114" t="str">
        <f t="shared" si="63"/>
        <v/>
      </c>
      <c r="CC114" t="str">
        <f t="shared" si="64"/>
        <v/>
      </c>
    </row>
    <row r="115" spans="2:81" x14ac:dyDescent="0.25">
      <c r="B115" s="11"/>
      <c r="O115" s="11"/>
      <c r="AL115" s="11"/>
      <c r="AP115" t="str">
        <f t="shared" si="34"/>
        <v/>
      </c>
      <c r="AQ115" t="str">
        <f t="shared" si="35"/>
        <v/>
      </c>
      <c r="AR115" t="str">
        <f>IF(B115="","",VLOOKUP(O115,'Населённые пункты 2019'!$H:$P,9,FALSE))</f>
        <v/>
      </c>
      <c r="AS115" s="12" t="str">
        <f>IF(B115="","",VLOOKUP(AR115,'Поправки для МО'!$A:$C,3,FALSE))</f>
        <v/>
      </c>
      <c r="AT115" s="12" t="str">
        <f t="shared" si="36"/>
        <v/>
      </c>
      <c r="AU115" s="12" t="str">
        <f t="shared" si="37"/>
        <v/>
      </c>
      <c r="AV115" s="12" t="str">
        <f t="shared" si="38"/>
        <v/>
      </c>
      <c r="AW115" s="13" t="str">
        <f t="shared" si="39"/>
        <v/>
      </c>
      <c r="AX115" t="str">
        <f t="shared" si="40"/>
        <v/>
      </c>
      <c r="AY115" t="str">
        <f t="shared" si="41"/>
        <v/>
      </c>
      <c r="BB115" t="str">
        <f t="shared" si="65"/>
        <v/>
      </c>
      <c r="BC115" t="str">
        <f t="shared" si="42"/>
        <v/>
      </c>
      <c r="BD115" t="str">
        <f t="shared" si="43"/>
        <v/>
      </c>
      <c r="BE115" t="str">
        <f t="shared" si="44"/>
        <v/>
      </c>
      <c r="BF115" t="str">
        <f t="shared" si="45"/>
        <v/>
      </c>
      <c r="BG115" t="str">
        <f t="shared" si="46"/>
        <v/>
      </c>
      <c r="BH115" t="str">
        <f t="shared" si="47"/>
        <v/>
      </c>
      <c r="BI115" t="str">
        <f t="shared" si="48"/>
        <v/>
      </c>
      <c r="BJ115" s="41" t="str">
        <f t="shared" si="49"/>
        <v/>
      </c>
      <c r="BK115" t="str">
        <f t="shared" si="50"/>
        <v/>
      </c>
      <c r="BL115" t="str">
        <f t="shared" si="51"/>
        <v/>
      </c>
      <c r="BM115" s="15" t="str">
        <f t="shared" si="52"/>
        <v/>
      </c>
      <c r="BN115" s="16" t="str">
        <f t="shared" si="53"/>
        <v/>
      </c>
      <c r="BO115" s="16" t="str">
        <f t="shared" si="54"/>
        <v/>
      </c>
      <c r="BP115" s="17" t="str">
        <f t="shared" si="55"/>
        <v/>
      </c>
      <c r="BQ115" s="17" t="str">
        <f t="shared" si="56"/>
        <v/>
      </c>
      <c r="BR115" s="17" t="str">
        <f t="shared" si="57"/>
        <v/>
      </c>
      <c r="BS115" s="16" t="str">
        <f t="shared" si="58"/>
        <v/>
      </c>
      <c r="BT115" s="18" t="str">
        <f t="shared" si="59"/>
        <v/>
      </c>
      <c r="BU115" t="str">
        <f t="shared" si="66"/>
        <v/>
      </c>
      <c r="BV115" t="str">
        <f t="shared" si="60"/>
        <v/>
      </c>
      <c r="BW115" t="str">
        <f>IF(B115="","",VLOOKUP(BV115,Справочник_ВРИ_Сегментов!$A:$D,4,))</f>
        <v/>
      </c>
      <c r="BX115" t="str">
        <f t="shared" si="61"/>
        <v/>
      </c>
      <c r="BY115" t="str">
        <f>IF(B115="","",VLOOKUP('Объекты оценки'!BX115,Справочник_ВРИ_Сегментов!$B:$C,2,FALSE))</f>
        <v/>
      </c>
      <c r="BZ115" t="str">
        <f t="shared" si="67"/>
        <v/>
      </c>
      <c r="CA115" t="str">
        <f t="shared" si="62"/>
        <v/>
      </c>
      <c r="CB115" t="str">
        <f t="shared" si="63"/>
        <v/>
      </c>
      <c r="CC115" t="str">
        <f t="shared" si="64"/>
        <v/>
      </c>
    </row>
    <row r="116" spans="2:81" x14ac:dyDescent="0.25">
      <c r="B116" s="11"/>
      <c r="O116" s="11"/>
      <c r="AL116" s="11"/>
      <c r="AP116" t="str">
        <f t="shared" si="34"/>
        <v/>
      </c>
      <c r="AQ116" t="str">
        <f t="shared" si="35"/>
        <v/>
      </c>
      <c r="AR116" t="str">
        <f>IF(B116="","",VLOOKUP(O116,'Населённые пункты 2019'!$H:$P,9,FALSE))</f>
        <v/>
      </c>
      <c r="AS116" s="12" t="str">
        <f>IF(B116="","",VLOOKUP(AR116,'Поправки для МО'!$A:$C,3,FALSE))</f>
        <v/>
      </c>
      <c r="AT116" s="12" t="str">
        <f t="shared" si="36"/>
        <v/>
      </c>
      <c r="AU116" s="12" t="str">
        <f t="shared" si="37"/>
        <v/>
      </c>
      <c r="AV116" s="12" t="str">
        <f t="shared" si="38"/>
        <v/>
      </c>
      <c r="AW116" s="13" t="str">
        <f t="shared" si="39"/>
        <v/>
      </c>
      <c r="AX116" t="str">
        <f t="shared" si="40"/>
        <v/>
      </c>
      <c r="AY116" t="str">
        <f t="shared" si="41"/>
        <v/>
      </c>
      <c r="BB116" t="str">
        <f t="shared" si="65"/>
        <v/>
      </c>
      <c r="BC116" t="str">
        <f t="shared" si="42"/>
        <v/>
      </c>
      <c r="BD116" t="str">
        <f t="shared" si="43"/>
        <v/>
      </c>
      <c r="BE116" t="str">
        <f t="shared" si="44"/>
        <v/>
      </c>
      <c r="BF116" t="str">
        <f t="shared" si="45"/>
        <v/>
      </c>
      <c r="BG116" t="str">
        <f t="shared" si="46"/>
        <v/>
      </c>
      <c r="BH116" t="str">
        <f t="shared" si="47"/>
        <v/>
      </c>
      <c r="BI116" t="str">
        <f t="shared" si="48"/>
        <v/>
      </c>
      <c r="BJ116" s="41" t="str">
        <f t="shared" si="49"/>
        <v/>
      </c>
      <c r="BK116" t="str">
        <f t="shared" si="50"/>
        <v/>
      </c>
      <c r="BL116" t="str">
        <f t="shared" si="51"/>
        <v/>
      </c>
      <c r="BM116" s="15" t="str">
        <f t="shared" si="52"/>
        <v/>
      </c>
      <c r="BN116" s="16" t="str">
        <f t="shared" si="53"/>
        <v/>
      </c>
      <c r="BO116" s="16" t="str">
        <f t="shared" si="54"/>
        <v/>
      </c>
      <c r="BP116" s="17" t="str">
        <f t="shared" si="55"/>
        <v/>
      </c>
      <c r="BQ116" s="17" t="str">
        <f t="shared" si="56"/>
        <v/>
      </c>
      <c r="BR116" s="17" t="str">
        <f t="shared" si="57"/>
        <v/>
      </c>
      <c r="BS116" s="16" t="str">
        <f t="shared" si="58"/>
        <v/>
      </c>
      <c r="BT116" s="18" t="str">
        <f t="shared" si="59"/>
        <v/>
      </c>
      <c r="BU116" t="str">
        <f t="shared" si="66"/>
        <v/>
      </c>
      <c r="BV116" t="str">
        <f t="shared" si="60"/>
        <v/>
      </c>
      <c r="BW116" t="str">
        <f>IF(B116="","",VLOOKUP(BV116,Справочник_ВРИ_Сегментов!$A:$D,4,))</f>
        <v/>
      </c>
      <c r="BX116" t="str">
        <f t="shared" si="61"/>
        <v/>
      </c>
      <c r="BY116" t="str">
        <f>IF(B116="","",VLOOKUP('Объекты оценки'!BX116,Справочник_ВРИ_Сегментов!$B:$C,2,FALSE))</f>
        <v/>
      </c>
      <c r="BZ116" t="str">
        <f t="shared" si="67"/>
        <v/>
      </c>
      <c r="CA116" t="str">
        <f t="shared" si="62"/>
        <v/>
      </c>
      <c r="CB116" t="str">
        <f t="shared" si="63"/>
        <v/>
      </c>
      <c r="CC116" t="str">
        <f t="shared" si="64"/>
        <v/>
      </c>
    </row>
    <row r="117" spans="2:81" x14ac:dyDescent="0.25">
      <c r="B117" s="11"/>
      <c r="O117" s="11"/>
      <c r="AL117" s="11"/>
      <c r="AP117" t="str">
        <f t="shared" si="34"/>
        <v/>
      </c>
      <c r="AQ117" t="str">
        <f t="shared" si="35"/>
        <v/>
      </c>
      <c r="AR117" t="str">
        <f>IF(B117="","",VLOOKUP(O117,'Населённые пункты 2019'!$H:$P,9,FALSE))</f>
        <v/>
      </c>
      <c r="AS117" s="12" t="str">
        <f>IF(B117="","",VLOOKUP(AR117,'Поправки для МО'!$A:$C,3,FALSE))</f>
        <v/>
      </c>
      <c r="AT117" s="12" t="str">
        <f t="shared" si="36"/>
        <v/>
      </c>
      <c r="AU117" s="12" t="str">
        <f t="shared" si="37"/>
        <v/>
      </c>
      <c r="AV117" s="12" t="str">
        <f t="shared" si="38"/>
        <v/>
      </c>
      <c r="AW117" s="13" t="str">
        <f t="shared" si="39"/>
        <v/>
      </c>
      <c r="AX117" t="str">
        <f t="shared" si="40"/>
        <v/>
      </c>
      <c r="AY117" t="str">
        <f t="shared" si="41"/>
        <v/>
      </c>
      <c r="BB117" t="str">
        <f t="shared" si="65"/>
        <v/>
      </c>
      <c r="BC117" t="str">
        <f t="shared" si="42"/>
        <v/>
      </c>
      <c r="BD117" t="str">
        <f t="shared" si="43"/>
        <v/>
      </c>
      <c r="BE117" t="str">
        <f t="shared" si="44"/>
        <v/>
      </c>
      <c r="BF117" t="str">
        <f t="shared" si="45"/>
        <v/>
      </c>
      <c r="BG117" t="str">
        <f t="shared" si="46"/>
        <v/>
      </c>
      <c r="BH117" t="str">
        <f t="shared" si="47"/>
        <v/>
      </c>
      <c r="BI117" t="str">
        <f t="shared" si="48"/>
        <v/>
      </c>
      <c r="BJ117" s="41" t="str">
        <f t="shared" si="49"/>
        <v/>
      </c>
      <c r="BK117" t="str">
        <f t="shared" si="50"/>
        <v/>
      </c>
      <c r="BL117" t="str">
        <f t="shared" si="51"/>
        <v/>
      </c>
      <c r="BM117" s="15" t="str">
        <f t="shared" si="52"/>
        <v/>
      </c>
      <c r="BN117" s="16" t="str">
        <f t="shared" si="53"/>
        <v/>
      </c>
      <c r="BO117" s="16" t="str">
        <f t="shared" si="54"/>
        <v/>
      </c>
      <c r="BP117" s="17" t="str">
        <f t="shared" si="55"/>
        <v/>
      </c>
      <c r="BQ117" s="17" t="str">
        <f t="shared" si="56"/>
        <v/>
      </c>
      <c r="BR117" s="17" t="str">
        <f t="shared" si="57"/>
        <v/>
      </c>
      <c r="BS117" s="16" t="str">
        <f t="shared" si="58"/>
        <v/>
      </c>
      <c r="BT117" s="18" t="str">
        <f t="shared" si="59"/>
        <v/>
      </c>
      <c r="BU117" t="str">
        <f t="shared" si="66"/>
        <v/>
      </c>
      <c r="BV117" t="str">
        <f t="shared" si="60"/>
        <v/>
      </c>
      <c r="BW117" t="str">
        <f>IF(B117="","",VLOOKUP(BV117,Справочник_ВРИ_Сегментов!$A:$D,4,))</f>
        <v/>
      </c>
      <c r="BX117" t="str">
        <f t="shared" si="61"/>
        <v/>
      </c>
      <c r="BY117" t="str">
        <f>IF(B117="","",VLOOKUP('Объекты оценки'!BX117,Справочник_ВРИ_Сегментов!$B:$C,2,FALSE))</f>
        <v/>
      </c>
      <c r="BZ117" t="str">
        <f t="shared" si="67"/>
        <v/>
      </c>
      <c r="CA117" t="str">
        <f t="shared" si="62"/>
        <v/>
      </c>
      <c r="CB117" t="str">
        <f t="shared" si="63"/>
        <v/>
      </c>
      <c r="CC117" t="str">
        <f t="shared" si="64"/>
        <v/>
      </c>
    </row>
    <row r="118" spans="2:81" x14ac:dyDescent="0.25">
      <c r="B118" s="11"/>
      <c r="O118" s="11"/>
      <c r="AL118" s="11"/>
      <c r="AP118" t="str">
        <f t="shared" si="34"/>
        <v/>
      </c>
      <c r="AQ118" t="str">
        <f t="shared" si="35"/>
        <v/>
      </c>
      <c r="AR118" t="str">
        <f>IF(B118="","",VLOOKUP(O118,'Населённые пункты 2019'!$H:$P,9,FALSE))</f>
        <v/>
      </c>
      <c r="AS118" s="12" t="str">
        <f>IF(B118="","",VLOOKUP(AR118,'Поправки для МО'!$A:$C,3,FALSE))</f>
        <v/>
      </c>
      <c r="AT118" s="12" t="str">
        <f t="shared" si="36"/>
        <v/>
      </c>
      <c r="AU118" s="12" t="str">
        <f t="shared" si="37"/>
        <v/>
      </c>
      <c r="AV118" s="12" t="str">
        <f t="shared" si="38"/>
        <v/>
      </c>
      <c r="AW118" s="13" t="str">
        <f t="shared" si="39"/>
        <v/>
      </c>
      <c r="AX118" t="str">
        <f t="shared" si="40"/>
        <v/>
      </c>
      <c r="AY118" t="str">
        <f t="shared" si="41"/>
        <v/>
      </c>
      <c r="BB118" t="str">
        <f t="shared" si="65"/>
        <v/>
      </c>
      <c r="BC118" t="str">
        <f t="shared" si="42"/>
        <v/>
      </c>
      <c r="BD118" t="str">
        <f t="shared" si="43"/>
        <v/>
      </c>
      <c r="BE118" t="str">
        <f t="shared" si="44"/>
        <v/>
      </c>
      <c r="BF118" t="str">
        <f t="shared" si="45"/>
        <v/>
      </c>
      <c r="BG118" t="str">
        <f t="shared" si="46"/>
        <v/>
      </c>
      <c r="BH118" t="str">
        <f t="shared" si="47"/>
        <v/>
      </c>
      <c r="BI118" t="str">
        <f t="shared" si="48"/>
        <v/>
      </c>
      <c r="BJ118" s="41" t="str">
        <f t="shared" si="49"/>
        <v/>
      </c>
      <c r="BK118" t="str">
        <f t="shared" si="50"/>
        <v/>
      </c>
      <c r="BL118" t="str">
        <f t="shared" si="51"/>
        <v/>
      </c>
      <c r="BM118" s="15" t="str">
        <f t="shared" si="52"/>
        <v/>
      </c>
      <c r="BN118" s="16" t="str">
        <f t="shared" si="53"/>
        <v/>
      </c>
      <c r="BO118" s="16" t="str">
        <f t="shared" si="54"/>
        <v/>
      </c>
      <c r="BP118" s="17" t="str">
        <f t="shared" si="55"/>
        <v/>
      </c>
      <c r="BQ118" s="17" t="str">
        <f t="shared" si="56"/>
        <v/>
      </c>
      <c r="BR118" s="17" t="str">
        <f t="shared" si="57"/>
        <v/>
      </c>
      <c r="BS118" s="16" t="str">
        <f t="shared" si="58"/>
        <v/>
      </c>
      <c r="BT118" s="18" t="str">
        <f t="shared" si="59"/>
        <v/>
      </c>
      <c r="BU118" t="str">
        <f t="shared" si="66"/>
        <v/>
      </c>
      <c r="BV118" t="str">
        <f t="shared" si="60"/>
        <v/>
      </c>
      <c r="BW118" t="str">
        <f>IF(B118="","",VLOOKUP(BV118,Справочник_ВРИ_Сегментов!$A:$D,4,))</f>
        <v/>
      </c>
      <c r="BX118" t="str">
        <f t="shared" si="61"/>
        <v/>
      </c>
      <c r="BY118" t="str">
        <f>IF(B118="","",VLOOKUP('Объекты оценки'!BX118,Справочник_ВРИ_Сегментов!$B:$C,2,FALSE))</f>
        <v/>
      </c>
      <c r="BZ118" t="str">
        <f t="shared" si="67"/>
        <v/>
      </c>
      <c r="CA118" t="str">
        <f t="shared" si="62"/>
        <v/>
      </c>
      <c r="CB118" t="str">
        <f t="shared" si="63"/>
        <v/>
      </c>
      <c r="CC118" t="str">
        <f t="shared" si="64"/>
        <v/>
      </c>
    </row>
    <row r="119" spans="2:81" x14ac:dyDescent="0.25">
      <c r="B119" s="11"/>
      <c r="F119" s="11"/>
      <c r="O119" s="11"/>
      <c r="AL119" s="11"/>
      <c r="AP119" t="str">
        <f t="shared" si="34"/>
        <v/>
      </c>
      <c r="AQ119" t="str">
        <f t="shared" si="35"/>
        <v/>
      </c>
      <c r="AR119" t="str">
        <f>IF(B119="","",VLOOKUP(O119,'Населённые пункты 2019'!$H:$P,9,FALSE))</f>
        <v/>
      </c>
      <c r="AS119" s="12" t="str">
        <f>IF(B119="","",VLOOKUP(AR119,'Поправки для МО'!$A:$C,3,FALSE))</f>
        <v/>
      </c>
      <c r="AT119" s="12" t="str">
        <f t="shared" si="36"/>
        <v/>
      </c>
      <c r="AU119" s="12" t="str">
        <f t="shared" si="37"/>
        <v/>
      </c>
      <c r="AV119" s="12" t="str">
        <f t="shared" si="38"/>
        <v/>
      </c>
      <c r="AW119" s="13" t="str">
        <f t="shared" si="39"/>
        <v/>
      </c>
      <c r="AX119" t="str">
        <f t="shared" si="40"/>
        <v/>
      </c>
      <c r="AY119" t="str">
        <f t="shared" si="41"/>
        <v/>
      </c>
      <c r="BB119" t="str">
        <f t="shared" si="65"/>
        <v/>
      </c>
      <c r="BC119" t="str">
        <f t="shared" si="42"/>
        <v/>
      </c>
      <c r="BD119" t="str">
        <f t="shared" si="43"/>
        <v/>
      </c>
      <c r="BE119" t="str">
        <f t="shared" si="44"/>
        <v/>
      </c>
      <c r="BF119" t="str">
        <f t="shared" si="45"/>
        <v/>
      </c>
      <c r="BG119" t="str">
        <f t="shared" si="46"/>
        <v/>
      </c>
      <c r="BH119" t="str">
        <f t="shared" si="47"/>
        <v/>
      </c>
      <c r="BI119" t="str">
        <f t="shared" si="48"/>
        <v/>
      </c>
      <c r="BJ119" s="41" t="str">
        <f t="shared" si="49"/>
        <v/>
      </c>
      <c r="BK119" t="str">
        <f t="shared" si="50"/>
        <v/>
      </c>
      <c r="BL119" t="str">
        <f t="shared" si="51"/>
        <v/>
      </c>
      <c r="BM119" s="15" t="str">
        <f t="shared" si="52"/>
        <v/>
      </c>
      <c r="BN119" s="16" t="str">
        <f t="shared" si="53"/>
        <v/>
      </c>
      <c r="BO119" s="16" t="str">
        <f t="shared" si="54"/>
        <v/>
      </c>
      <c r="BP119" s="17" t="str">
        <f t="shared" si="55"/>
        <v/>
      </c>
      <c r="BQ119" s="17" t="str">
        <f t="shared" si="56"/>
        <v/>
      </c>
      <c r="BR119" s="17" t="str">
        <f t="shared" si="57"/>
        <v/>
      </c>
      <c r="BS119" s="16" t="str">
        <f t="shared" si="58"/>
        <v/>
      </c>
      <c r="BT119" s="18" t="str">
        <f t="shared" si="59"/>
        <v/>
      </c>
      <c r="BU119" t="str">
        <f t="shared" si="66"/>
        <v/>
      </c>
      <c r="BV119" t="str">
        <f t="shared" si="60"/>
        <v/>
      </c>
      <c r="BW119" t="str">
        <f>IF(B119="","",VLOOKUP(BV119,Справочник_ВРИ_Сегментов!$A:$D,4,))</f>
        <v/>
      </c>
      <c r="BX119" t="str">
        <f t="shared" si="61"/>
        <v/>
      </c>
      <c r="BY119" t="str">
        <f>IF(B119="","",VLOOKUP('Объекты оценки'!BX119,Справочник_ВРИ_Сегментов!$B:$C,2,FALSE))</f>
        <v/>
      </c>
      <c r="BZ119" t="str">
        <f t="shared" si="67"/>
        <v/>
      </c>
      <c r="CA119" t="str">
        <f t="shared" si="62"/>
        <v/>
      </c>
      <c r="CB119" t="str">
        <f t="shared" si="63"/>
        <v/>
      </c>
      <c r="CC119" t="str">
        <f t="shared" si="64"/>
        <v/>
      </c>
    </row>
    <row r="120" spans="2:81" x14ac:dyDescent="0.25">
      <c r="B120" s="11"/>
      <c r="O120" s="11"/>
      <c r="AL120" s="11"/>
      <c r="AP120" t="str">
        <f t="shared" si="34"/>
        <v/>
      </c>
      <c r="AQ120" t="str">
        <f t="shared" si="35"/>
        <v/>
      </c>
      <c r="AR120" t="str">
        <f>IF(B120="","",VLOOKUP(O120,'Населённые пункты 2019'!$H:$P,9,FALSE))</f>
        <v/>
      </c>
      <c r="AS120" s="12" t="str">
        <f>IF(B120="","",VLOOKUP(AR120,'Поправки для МО'!$A:$C,3,FALSE))</f>
        <v/>
      </c>
      <c r="AT120" s="12" t="str">
        <f t="shared" si="36"/>
        <v/>
      </c>
      <c r="AU120" s="12" t="str">
        <f t="shared" si="37"/>
        <v/>
      </c>
      <c r="AV120" s="12" t="str">
        <f t="shared" si="38"/>
        <v/>
      </c>
      <c r="AW120" s="13" t="str">
        <f t="shared" si="39"/>
        <v/>
      </c>
      <c r="AX120" t="str">
        <f t="shared" si="40"/>
        <v/>
      </c>
      <c r="AY120" t="str">
        <f t="shared" si="41"/>
        <v/>
      </c>
      <c r="BB120" t="str">
        <f t="shared" si="65"/>
        <v/>
      </c>
      <c r="BC120" t="str">
        <f t="shared" si="42"/>
        <v/>
      </c>
      <c r="BD120" t="str">
        <f t="shared" si="43"/>
        <v/>
      </c>
      <c r="BE120" t="str">
        <f t="shared" si="44"/>
        <v/>
      </c>
      <c r="BF120" t="str">
        <f t="shared" si="45"/>
        <v/>
      </c>
      <c r="BG120" t="str">
        <f t="shared" si="46"/>
        <v/>
      </c>
      <c r="BH120" t="str">
        <f t="shared" si="47"/>
        <v/>
      </c>
      <c r="BI120" t="str">
        <f t="shared" si="48"/>
        <v/>
      </c>
      <c r="BJ120" s="41" t="str">
        <f t="shared" si="49"/>
        <v/>
      </c>
      <c r="BK120" t="str">
        <f t="shared" si="50"/>
        <v/>
      </c>
      <c r="BL120" t="str">
        <f t="shared" si="51"/>
        <v/>
      </c>
      <c r="BM120" s="15" t="str">
        <f t="shared" si="52"/>
        <v/>
      </c>
      <c r="BN120" s="16" t="str">
        <f t="shared" si="53"/>
        <v/>
      </c>
      <c r="BO120" s="16" t="str">
        <f t="shared" si="54"/>
        <v/>
      </c>
      <c r="BP120" s="17" t="str">
        <f t="shared" si="55"/>
        <v/>
      </c>
      <c r="BQ120" s="17" t="str">
        <f t="shared" si="56"/>
        <v/>
      </c>
      <c r="BR120" s="17" t="str">
        <f t="shared" si="57"/>
        <v/>
      </c>
      <c r="BS120" s="16" t="str">
        <f t="shared" si="58"/>
        <v/>
      </c>
      <c r="BT120" s="18" t="str">
        <f t="shared" si="59"/>
        <v/>
      </c>
      <c r="BU120" t="str">
        <f t="shared" si="66"/>
        <v/>
      </c>
      <c r="BV120" t="str">
        <f t="shared" si="60"/>
        <v/>
      </c>
      <c r="BW120" t="str">
        <f>IF(B120="","",VLOOKUP(BV120,Справочник_ВРИ_Сегментов!$A:$D,4,))</f>
        <v/>
      </c>
      <c r="BX120" t="str">
        <f t="shared" si="61"/>
        <v/>
      </c>
      <c r="BY120" t="str">
        <f>IF(B120="","",VLOOKUP('Объекты оценки'!BX120,Справочник_ВРИ_Сегментов!$B:$C,2,FALSE))</f>
        <v/>
      </c>
      <c r="BZ120" t="str">
        <f t="shared" si="67"/>
        <v/>
      </c>
      <c r="CA120" t="str">
        <f t="shared" si="62"/>
        <v/>
      </c>
      <c r="CB120" t="str">
        <f t="shared" si="63"/>
        <v/>
      </c>
      <c r="CC120" t="str">
        <f t="shared" si="64"/>
        <v/>
      </c>
    </row>
    <row r="121" spans="2:81" x14ac:dyDescent="0.25">
      <c r="B121" s="11"/>
      <c r="O121" s="11"/>
      <c r="AL121" s="11"/>
      <c r="AP121" t="str">
        <f t="shared" si="34"/>
        <v/>
      </c>
      <c r="AQ121" t="str">
        <f t="shared" si="35"/>
        <v/>
      </c>
      <c r="AR121" t="str">
        <f>IF(B121="","",VLOOKUP(O121,'Населённые пункты 2019'!$H:$P,9,FALSE))</f>
        <v/>
      </c>
      <c r="AS121" s="12" t="str">
        <f>IF(B121="","",VLOOKUP(AR121,'Поправки для МО'!$A:$C,3,FALSE))</f>
        <v/>
      </c>
      <c r="AT121" s="12" t="str">
        <f t="shared" si="36"/>
        <v/>
      </c>
      <c r="AU121" s="12" t="str">
        <f t="shared" si="37"/>
        <v/>
      </c>
      <c r="AV121" s="12" t="str">
        <f t="shared" si="38"/>
        <v/>
      </c>
      <c r="AW121" s="13" t="str">
        <f t="shared" si="39"/>
        <v/>
      </c>
      <c r="AX121" t="str">
        <f t="shared" si="40"/>
        <v/>
      </c>
      <c r="AY121" t="str">
        <f t="shared" si="41"/>
        <v/>
      </c>
      <c r="BB121" t="str">
        <f t="shared" si="65"/>
        <v/>
      </c>
      <c r="BC121" t="str">
        <f t="shared" si="42"/>
        <v/>
      </c>
      <c r="BD121" t="str">
        <f t="shared" si="43"/>
        <v/>
      </c>
      <c r="BE121" t="str">
        <f t="shared" si="44"/>
        <v/>
      </c>
      <c r="BF121" t="str">
        <f t="shared" si="45"/>
        <v/>
      </c>
      <c r="BG121" t="str">
        <f t="shared" si="46"/>
        <v/>
      </c>
      <c r="BH121" t="str">
        <f t="shared" si="47"/>
        <v/>
      </c>
      <c r="BI121" t="str">
        <f t="shared" si="48"/>
        <v/>
      </c>
      <c r="BJ121" s="41" t="str">
        <f t="shared" si="49"/>
        <v/>
      </c>
      <c r="BK121" t="str">
        <f t="shared" si="50"/>
        <v/>
      </c>
      <c r="BL121" t="str">
        <f t="shared" si="51"/>
        <v/>
      </c>
      <c r="BM121" s="15" t="str">
        <f t="shared" si="52"/>
        <v/>
      </c>
      <c r="BN121" s="16" t="str">
        <f t="shared" si="53"/>
        <v/>
      </c>
      <c r="BO121" s="16" t="str">
        <f t="shared" si="54"/>
        <v/>
      </c>
      <c r="BP121" s="17" t="str">
        <f t="shared" si="55"/>
        <v/>
      </c>
      <c r="BQ121" s="17" t="str">
        <f t="shared" si="56"/>
        <v/>
      </c>
      <c r="BR121" s="17" t="str">
        <f t="shared" si="57"/>
        <v/>
      </c>
      <c r="BS121" s="16" t="str">
        <f t="shared" si="58"/>
        <v/>
      </c>
      <c r="BT121" s="18" t="str">
        <f t="shared" si="59"/>
        <v/>
      </c>
      <c r="BU121" t="str">
        <f t="shared" si="66"/>
        <v/>
      </c>
      <c r="BV121" t="str">
        <f t="shared" si="60"/>
        <v/>
      </c>
      <c r="BW121" t="str">
        <f>IF(B121="","",VLOOKUP(BV121,Справочник_ВРИ_Сегментов!$A:$D,4,))</f>
        <v/>
      </c>
      <c r="BX121" t="str">
        <f t="shared" si="61"/>
        <v/>
      </c>
      <c r="BY121" t="str">
        <f>IF(B121="","",VLOOKUP('Объекты оценки'!BX121,Справочник_ВРИ_Сегментов!$B:$C,2,FALSE))</f>
        <v/>
      </c>
      <c r="BZ121" t="str">
        <f t="shared" si="67"/>
        <v/>
      </c>
      <c r="CA121" t="str">
        <f t="shared" si="62"/>
        <v/>
      </c>
      <c r="CB121" t="str">
        <f t="shared" si="63"/>
        <v/>
      </c>
      <c r="CC121" t="str">
        <f t="shared" si="64"/>
        <v/>
      </c>
    </row>
    <row r="122" spans="2:81" x14ac:dyDescent="0.25">
      <c r="B122" s="11"/>
      <c r="O122" s="11"/>
      <c r="AL122" s="11"/>
      <c r="AP122" t="str">
        <f t="shared" si="34"/>
        <v/>
      </c>
      <c r="AQ122" t="str">
        <f t="shared" si="35"/>
        <v/>
      </c>
      <c r="AR122" t="str">
        <f>IF(B122="","",VLOOKUP(O122,'Населённые пункты 2019'!$H:$P,9,FALSE))</f>
        <v/>
      </c>
      <c r="AS122" s="12" t="str">
        <f>IF(B122="","",VLOOKUP(AR122,'Поправки для МО'!$A:$C,3,FALSE))</f>
        <v/>
      </c>
      <c r="AT122" s="12" t="str">
        <f t="shared" si="36"/>
        <v/>
      </c>
      <c r="AU122" s="12" t="str">
        <f t="shared" si="37"/>
        <v/>
      </c>
      <c r="AV122" s="12" t="str">
        <f t="shared" si="38"/>
        <v/>
      </c>
      <c r="AW122" s="13" t="str">
        <f t="shared" si="39"/>
        <v/>
      </c>
      <c r="AX122" t="str">
        <f t="shared" si="40"/>
        <v/>
      </c>
      <c r="AY122" t="str">
        <f t="shared" si="41"/>
        <v/>
      </c>
      <c r="BB122" t="str">
        <f t="shared" si="65"/>
        <v/>
      </c>
      <c r="BC122" t="str">
        <f t="shared" si="42"/>
        <v/>
      </c>
      <c r="BD122" t="str">
        <f t="shared" si="43"/>
        <v/>
      </c>
      <c r="BE122" t="str">
        <f t="shared" si="44"/>
        <v/>
      </c>
      <c r="BF122" t="str">
        <f t="shared" si="45"/>
        <v/>
      </c>
      <c r="BG122" t="str">
        <f t="shared" si="46"/>
        <v/>
      </c>
      <c r="BH122" t="str">
        <f t="shared" si="47"/>
        <v/>
      </c>
      <c r="BI122" t="str">
        <f t="shared" si="48"/>
        <v/>
      </c>
      <c r="BJ122" s="41" t="str">
        <f t="shared" si="49"/>
        <v/>
      </c>
      <c r="BK122" t="str">
        <f t="shared" si="50"/>
        <v/>
      </c>
      <c r="BL122" t="str">
        <f t="shared" si="51"/>
        <v/>
      </c>
      <c r="BM122" s="15" t="str">
        <f t="shared" si="52"/>
        <v/>
      </c>
      <c r="BN122" s="16" t="str">
        <f t="shared" si="53"/>
        <v/>
      </c>
      <c r="BO122" s="16" t="str">
        <f t="shared" si="54"/>
        <v/>
      </c>
      <c r="BP122" s="17" t="str">
        <f t="shared" si="55"/>
        <v/>
      </c>
      <c r="BQ122" s="17" t="str">
        <f t="shared" si="56"/>
        <v/>
      </c>
      <c r="BR122" s="17" t="str">
        <f t="shared" si="57"/>
        <v/>
      </c>
      <c r="BS122" s="16" t="str">
        <f t="shared" si="58"/>
        <v/>
      </c>
      <c r="BT122" s="18" t="str">
        <f t="shared" si="59"/>
        <v/>
      </c>
      <c r="BU122" t="str">
        <f t="shared" si="66"/>
        <v/>
      </c>
      <c r="BV122" t="str">
        <f t="shared" si="60"/>
        <v/>
      </c>
      <c r="BW122" t="str">
        <f>IF(B122="","",VLOOKUP(BV122,Справочник_ВРИ_Сегментов!$A:$D,4,))</f>
        <v/>
      </c>
      <c r="BX122" t="str">
        <f t="shared" si="61"/>
        <v/>
      </c>
      <c r="BY122" t="str">
        <f>IF(B122="","",VLOOKUP('Объекты оценки'!BX122,Справочник_ВРИ_Сегментов!$B:$C,2,FALSE))</f>
        <v/>
      </c>
      <c r="BZ122" t="str">
        <f t="shared" si="67"/>
        <v/>
      </c>
      <c r="CA122" t="str">
        <f t="shared" si="62"/>
        <v/>
      </c>
      <c r="CB122" t="str">
        <f t="shared" si="63"/>
        <v/>
      </c>
      <c r="CC122" t="str">
        <f t="shared" si="64"/>
        <v/>
      </c>
    </row>
    <row r="123" spans="2:81" x14ac:dyDescent="0.25">
      <c r="B123" s="11"/>
      <c r="O123" s="11"/>
      <c r="AL123" s="11"/>
      <c r="AP123" t="str">
        <f t="shared" si="34"/>
        <v/>
      </c>
      <c r="AQ123" t="str">
        <f t="shared" si="35"/>
        <v/>
      </c>
      <c r="AR123" t="str">
        <f>IF(B123="","",VLOOKUP(O123,'Населённые пункты 2019'!$H:$P,9,FALSE))</f>
        <v/>
      </c>
      <c r="AS123" s="12" t="str">
        <f>IF(B123="","",VLOOKUP(AR123,'Поправки для МО'!$A:$C,3,FALSE))</f>
        <v/>
      </c>
      <c r="AT123" s="12" t="str">
        <f t="shared" si="36"/>
        <v/>
      </c>
      <c r="AU123" s="12" t="str">
        <f t="shared" si="37"/>
        <v/>
      </c>
      <c r="AV123" s="12" t="str">
        <f t="shared" si="38"/>
        <v/>
      </c>
      <c r="AW123" s="13" t="str">
        <f t="shared" si="39"/>
        <v/>
      </c>
      <c r="AX123" t="str">
        <f t="shared" si="40"/>
        <v/>
      </c>
      <c r="AY123" t="str">
        <f t="shared" si="41"/>
        <v/>
      </c>
      <c r="BB123" t="str">
        <f t="shared" si="65"/>
        <v/>
      </c>
      <c r="BC123" t="str">
        <f t="shared" si="42"/>
        <v/>
      </c>
      <c r="BD123" t="str">
        <f t="shared" si="43"/>
        <v/>
      </c>
      <c r="BE123" t="str">
        <f t="shared" si="44"/>
        <v/>
      </c>
      <c r="BF123" t="str">
        <f t="shared" si="45"/>
        <v/>
      </c>
      <c r="BG123" t="str">
        <f t="shared" si="46"/>
        <v/>
      </c>
      <c r="BH123" t="str">
        <f t="shared" si="47"/>
        <v/>
      </c>
      <c r="BI123" t="str">
        <f t="shared" si="48"/>
        <v/>
      </c>
      <c r="BJ123" s="41" t="str">
        <f t="shared" si="49"/>
        <v/>
      </c>
      <c r="BK123" t="str">
        <f t="shared" si="50"/>
        <v/>
      </c>
      <c r="BL123" t="str">
        <f t="shared" si="51"/>
        <v/>
      </c>
      <c r="BM123" s="15" t="str">
        <f t="shared" si="52"/>
        <v/>
      </c>
      <c r="BN123" s="16" t="str">
        <f t="shared" si="53"/>
        <v/>
      </c>
      <c r="BO123" s="16" t="str">
        <f t="shared" si="54"/>
        <v/>
      </c>
      <c r="BP123" s="17" t="str">
        <f t="shared" si="55"/>
        <v/>
      </c>
      <c r="BQ123" s="17" t="str">
        <f t="shared" si="56"/>
        <v/>
      </c>
      <c r="BR123" s="17" t="str">
        <f t="shared" si="57"/>
        <v/>
      </c>
      <c r="BS123" s="16" t="str">
        <f t="shared" si="58"/>
        <v/>
      </c>
      <c r="BT123" s="18" t="str">
        <f t="shared" si="59"/>
        <v/>
      </c>
      <c r="BU123" t="str">
        <f t="shared" si="66"/>
        <v/>
      </c>
      <c r="BV123" t="str">
        <f t="shared" si="60"/>
        <v/>
      </c>
      <c r="BW123" t="str">
        <f>IF(B123="","",VLOOKUP(BV123,Справочник_ВРИ_Сегментов!$A:$D,4,))</f>
        <v/>
      </c>
      <c r="BX123" t="str">
        <f t="shared" si="61"/>
        <v/>
      </c>
      <c r="BY123" t="str">
        <f>IF(B123="","",VLOOKUP('Объекты оценки'!BX123,Справочник_ВРИ_Сегментов!$B:$C,2,FALSE))</f>
        <v/>
      </c>
      <c r="BZ123" t="str">
        <f t="shared" si="67"/>
        <v/>
      </c>
      <c r="CA123" t="str">
        <f t="shared" si="62"/>
        <v/>
      </c>
      <c r="CB123" t="str">
        <f t="shared" si="63"/>
        <v/>
      </c>
      <c r="CC123" t="str">
        <f t="shared" si="64"/>
        <v/>
      </c>
    </row>
    <row r="124" spans="2:81" x14ac:dyDescent="0.25">
      <c r="B124" s="11"/>
      <c r="O124" s="11"/>
      <c r="AL124" s="11"/>
      <c r="AP124" t="str">
        <f t="shared" si="34"/>
        <v/>
      </c>
      <c r="AQ124" t="str">
        <f t="shared" si="35"/>
        <v/>
      </c>
      <c r="AR124" t="str">
        <f>IF(B124="","",VLOOKUP(O124,'Населённые пункты 2019'!$H:$P,9,FALSE))</f>
        <v/>
      </c>
      <c r="AS124" s="12" t="str">
        <f>IF(B124="","",VLOOKUP(AR124,'Поправки для МО'!$A:$C,3,FALSE))</f>
        <v/>
      </c>
      <c r="AT124" s="12" t="str">
        <f t="shared" si="36"/>
        <v/>
      </c>
      <c r="AU124" s="12" t="str">
        <f t="shared" si="37"/>
        <v/>
      </c>
      <c r="AV124" s="12" t="str">
        <f t="shared" si="38"/>
        <v/>
      </c>
      <c r="AW124" s="13" t="str">
        <f t="shared" si="39"/>
        <v/>
      </c>
      <c r="AX124" t="str">
        <f t="shared" si="40"/>
        <v/>
      </c>
      <c r="AY124" t="str">
        <f t="shared" si="41"/>
        <v/>
      </c>
      <c r="BB124" t="str">
        <f t="shared" si="65"/>
        <v/>
      </c>
      <c r="BC124" t="str">
        <f t="shared" si="42"/>
        <v/>
      </c>
      <c r="BD124" t="str">
        <f t="shared" si="43"/>
        <v/>
      </c>
      <c r="BE124" t="str">
        <f t="shared" si="44"/>
        <v/>
      </c>
      <c r="BF124" t="str">
        <f t="shared" si="45"/>
        <v/>
      </c>
      <c r="BG124" t="str">
        <f t="shared" si="46"/>
        <v/>
      </c>
      <c r="BH124" t="str">
        <f t="shared" si="47"/>
        <v/>
      </c>
      <c r="BI124" t="str">
        <f t="shared" si="48"/>
        <v/>
      </c>
      <c r="BJ124" s="41" t="str">
        <f t="shared" si="49"/>
        <v/>
      </c>
      <c r="BK124" t="str">
        <f t="shared" si="50"/>
        <v/>
      </c>
      <c r="BL124" t="str">
        <f t="shared" si="51"/>
        <v/>
      </c>
      <c r="BM124" s="15" t="str">
        <f t="shared" si="52"/>
        <v/>
      </c>
      <c r="BN124" s="16" t="str">
        <f t="shared" si="53"/>
        <v/>
      </c>
      <c r="BO124" s="16" t="str">
        <f t="shared" si="54"/>
        <v/>
      </c>
      <c r="BP124" s="17" t="str">
        <f t="shared" si="55"/>
        <v/>
      </c>
      <c r="BQ124" s="17" t="str">
        <f t="shared" si="56"/>
        <v/>
      </c>
      <c r="BR124" s="17" t="str">
        <f t="shared" si="57"/>
        <v/>
      </c>
      <c r="BS124" s="16" t="str">
        <f t="shared" si="58"/>
        <v/>
      </c>
      <c r="BT124" s="18" t="str">
        <f t="shared" si="59"/>
        <v/>
      </c>
      <c r="BU124" t="str">
        <f t="shared" si="66"/>
        <v/>
      </c>
      <c r="BV124" t="str">
        <f t="shared" si="60"/>
        <v/>
      </c>
      <c r="BW124" t="str">
        <f>IF(B124="","",VLOOKUP(BV124,Справочник_ВРИ_Сегментов!$A:$D,4,))</f>
        <v/>
      </c>
      <c r="BX124" t="str">
        <f t="shared" si="61"/>
        <v/>
      </c>
      <c r="BY124" t="str">
        <f>IF(B124="","",VLOOKUP('Объекты оценки'!BX124,Справочник_ВРИ_Сегментов!$B:$C,2,FALSE))</f>
        <v/>
      </c>
      <c r="BZ124" t="str">
        <f t="shared" si="67"/>
        <v/>
      </c>
      <c r="CA124" t="str">
        <f t="shared" si="62"/>
        <v/>
      </c>
      <c r="CB124" t="str">
        <f t="shared" si="63"/>
        <v/>
      </c>
      <c r="CC124" t="str">
        <f t="shared" si="64"/>
        <v/>
      </c>
    </row>
    <row r="125" spans="2:81" x14ac:dyDescent="0.25">
      <c r="B125" s="11"/>
      <c r="O125" s="11"/>
      <c r="AL125" s="11"/>
      <c r="AP125" t="str">
        <f t="shared" si="34"/>
        <v/>
      </c>
      <c r="AQ125" t="str">
        <f t="shared" si="35"/>
        <v/>
      </c>
      <c r="AR125" t="str">
        <f>IF(B125="","",VLOOKUP(O125,'Населённые пункты 2019'!$H:$P,9,FALSE))</f>
        <v/>
      </c>
      <c r="AS125" s="12" t="str">
        <f>IF(B125="","",VLOOKUP(AR125,'Поправки для МО'!$A:$C,3,FALSE))</f>
        <v/>
      </c>
      <c r="AT125" s="12" t="str">
        <f t="shared" si="36"/>
        <v/>
      </c>
      <c r="AU125" s="12" t="str">
        <f t="shared" si="37"/>
        <v/>
      </c>
      <c r="AV125" s="12" t="str">
        <f t="shared" si="38"/>
        <v/>
      </c>
      <c r="AW125" s="13" t="str">
        <f t="shared" si="39"/>
        <v/>
      </c>
      <c r="AX125" t="str">
        <f t="shared" si="40"/>
        <v/>
      </c>
      <c r="AY125" t="str">
        <f t="shared" si="41"/>
        <v/>
      </c>
      <c r="BB125" t="str">
        <f t="shared" si="65"/>
        <v/>
      </c>
      <c r="BC125" t="str">
        <f t="shared" si="42"/>
        <v/>
      </c>
      <c r="BD125" t="str">
        <f t="shared" si="43"/>
        <v/>
      </c>
      <c r="BE125" t="str">
        <f t="shared" si="44"/>
        <v/>
      </c>
      <c r="BF125" t="str">
        <f t="shared" si="45"/>
        <v/>
      </c>
      <c r="BG125" t="str">
        <f t="shared" si="46"/>
        <v/>
      </c>
      <c r="BH125" t="str">
        <f t="shared" si="47"/>
        <v/>
      </c>
      <c r="BI125" t="str">
        <f t="shared" si="48"/>
        <v/>
      </c>
      <c r="BJ125" s="41" t="str">
        <f t="shared" si="49"/>
        <v/>
      </c>
      <c r="BK125" t="str">
        <f t="shared" si="50"/>
        <v/>
      </c>
      <c r="BL125" t="str">
        <f t="shared" si="51"/>
        <v/>
      </c>
      <c r="BM125" s="15" t="str">
        <f t="shared" si="52"/>
        <v/>
      </c>
      <c r="BN125" s="16" t="str">
        <f t="shared" si="53"/>
        <v/>
      </c>
      <c r="BO125" s="16" t="str">
        <f t="shared" si="54"/>
        <v/>
      </c>
      <c r="BP125" s="17" t="str">
        <f t="shared" si="55"/>
        <v/>
      </c>
      <c r="BQ125" s="17" t="str">
        <f t="shared" si="56"/>
        <v/>
      </c>
      <c r="BR125" s="17" t="str">
        <f t="shared" si="57"/>
        <v/>
      </c>
      <c r="BS125" s="16" t="str">
        <f t="shared" si="58"/>
        <v/>
      </c>
      <c r="BT125" s="18" t="str">
        <f t="shared" si="59"/>
        <v/>
      </c>
      <c r="BU125" t="str">
        <f t="shared" si="66"/>
        <v/>
      </c>
      <c r="BV125" t="str">
        <f t="shared" si="60"/>
        <v/>
      </c>
      <c r="BW125" t="str">
        <f>IF(B125="","",VLOOKUP(BV125,Справочник_ВРИ_Сегментов!$A:$D,4,))</f>
        <v/>
      </c>
      <c r="BX125" t="str">
        <f t="shared" si="61"/>
        <v/>
      </c>
      <c r="BY125" t="str">
        <f>IF(B125="","",VLOOKUP('Объекты оценки'!BX125,Справочник_ВРИ_Сегментов!$B:$C,2,FALSE))</f>
        <v/>
      </c>
      <c r="BZ125" t="str">
        <f t="shared" si="67"/>
        <v/>
      </c>
      <c r="CA125" t="str">
        <f t="shared" si="62"/>
        <v/>
      </c>
      <c r="CB125" t="str">
        <f t="shared" si="63"/>
        <v/>
      </c>
      <c r="CC125" t="str">
        <f t="shared" si="64"/>
        <v/>
      </c>
    </row>
    <row r="126" spans="2:81" x14ac:dyDescent="0.25">
      <c r="B126" s="11"/>
      <c r="O126" s="11"/>
      <c r="AL126" s="11"/>
      <c r="AP126" t="str">
        <f t="shared" si="34"/>
        <v/>
      </c>
      <c r="AQ126" t="str">
        <f t="shared" si="35"/>
        <v/>
      </c>
      <c r="AR126" t="str">
        <f>IF(B126="","",VLOOKUP(O126,'Населённые пункты 2019'!$H:$P,9,FALSE))</f>
        <v/>
      </c>
      <c r="AS126" s="12" t="str">
        <f>IF(B126="","",VLOOKUP(AR126,'Поправки для МО'!$A:$C,3,FALSE))</f>
        <v/>
      </c>
      <c r="AT126" s="12" t="str">
        <f t="shared" si="36"/>
        <v/>
      </c>
      <c r="AU126" s="12" t="str">
        <f t="shared" si="37"/>
        <v/>
      </c>
      <c r="AV126" s="12" t="str">
        <f t="shared" si="38"/>
        <v/>
      </c>
      <c r="AW126" s="13" t="str">
        <f t="shared" si="39"/>
        <v/>
      </c>
      <c r="AX126" t="str">
        <f t="shared" si="40"/>
        <v/>
      </c>
      <c r="AY126" t="str">
        <f t="shared" si="41"/>
        <v/>
      </c>
      <c r="BB126" t="str">
        <f t="shared" si="65"/>
        <v/>
      </c>
      <c r="BC126" t="str">
        <f t="shared" si="42"/>
        <v/>
      </c>
      <c r="BD126" t="str">
        <f t="shared" si="43"/>
        <v/>
      </c>
      <c r="BE126" t="str">
        <f t="shared" si="44"/>
        <v/>
      </c>
      <c r="BF126" t="str">
        <f t="shared" si="45"/>
        <v/>
      </c>
      <c r="BG126" t="str">
        <f t="shared" si="46"/>
        <v/>
      </c>
      <c r="BH126" t="str">
        <f t="shared" si="47"/>
        <v/>
      </c>
      <c r="BI126" t="str">
        <f t="shared" si="48"/>
        <v/>
      </c>
      <c r="BJ126" s="41" t="str">
        <f t="shared" si="49"/>
        <v/>
      </c>
      <c r="BK126" t="str">
        <f t="shared" si="50"/>
        <v/>
      </c>
      <c r="BL126" t="str">
        <f t="shared" si="51"/>
        <v/>
      </c>
      <c r="BM126" s="15" t="str">
        <f t="shared" si="52"/>
        <v/>
      </c>
      <c r="BN126" s="16" t="str">
        <f t="shared" si="53"/>
        <v/>
      </c>
      <c r="BO126" s="16" t="str">
        <f t="shared" si="54"/>
        <v/>
      </c>
      <c r="BP126" s="17" t="str">
        <f t="shared" si="55"/>
        <v/>
      </c>
      <c r="BQ126" s="17" t="str">
        <f t="shared" si="56"/>
        <v/>
      </c>
      <c r="BR126" s="17" t="str">
        <f t="shared" si="57"/>
        <v/>
      </c>
      <c r="BS126" s="16" t="str">
        <f t="shared" si="58"/>
        <v/>
      </c>
      <c r="BT126" s="18" t="str">
        <f t="shared" si="59"/>
        <v/>
      </c>
      <c r="BU126" t="str">
        <f t="shared" si="66"/>
        <v/>
      </c>
      <c r="BV126" t="str">
        <f t="shared" si="60"/>
        <v/>
      </c>
      <c r="BW126" t="str">
        <f>IF(B126="","",VLOOKUP(BV126,Справочник_ВРИ_Сегментов!$A:$D,4,))</f>
        <v/>
      </c>
      <c r="BX126" t="str">
        <f t="shared" si="61"/>
        <v/>
      </c>
      <c r="BY126" t="str">
        <f>IF(B126="","",VLOOKUP('Объекты оценки'!BX126,Справочник_ВРИ_Сегментов!$B:$C,2,FALSE))</f>
        <v/>
      </c>
      <c r="BZ126" t="str">
        <f t="shared" si="67"/>
        <v/>
      </c>
      <c r="CA126" t="str">
        <f t="shared" si="62"/>
        <v/>
      </c>
      <c r="CB126" t="str">
        <f t="shared" si="63"/>
        <v/>
      </c>
      <c r="CC126" t="str">
        <f t="shared" si="64"/>
        <v/>
      </c>
    </row>
    <row r="127" spans="2:81" x14ac:dyDescent="0.25">
      <c r="B127" s="11"/>
      <c r="F127" s="11"/>
      <c r="O127" s="11"/>
      <c r="AL127" s="11"/>
      <c r="AP127" t="str">
        <f t="shared" si="34"/>
        <v/>
      </c>
      <c r="AQ127" t="str">
        <f t="shared" si="35"/>
        <v/>
      </c>
      <c r="AR127" t="str">
        <f>IF(B127="","",VLOOKUP(O127,'Населённые пункты 2019'!$H:$P,9,FALSE))</f>
        <v/>
      </c>
      <c r="AS127" s="12" t="str">
        <f>IF(B127="","",VLOOKUP(AR127,'Поправки для МО'!$A:$C,3,FALSE))</f>
        <v/>
      </c>
      <c r="AT127" s="12" t="str">
        <f t="shared" si="36"/>
        <v/>
      </c>
      <c r="AU127" s="12" t="str">
        <f t="shared" si="37"/>
        <v/>
      </c>
      <c r="AV127" s="12" t="str">
        <f t="shared" si="38"/>
        <v/>
      </c>
      <c r="AW127" s="13" t="str">
        <f t="shared" si="39"/>
        <v/>
      </c>
      <c r="AX127" t="str">
        <f t="shared" si="40"/>
        <v/>
      </c>
      <c r="AY127" t="str">
        <f t="shared" si="41"/>
        <v/>
      </c>
      <c r="BB127" t="str">
        <f t="shared" si="65"/>
        <v/>
      </c>
      <c r="BC127" t="str">
        <f t="shared" si="42"/>
        <v/>
      </c>
      <c r="BD127" t="str">
        <f t="shared" si="43"/>
        <v/>
      </c>
      <c r="BE127" t="str">
        <f t="shared" si="44"/>
        <v/>
      </c>
      <c r="BF127" t="str">
        <f t="shared" si="45"/>
        <v/>
      </c>
      <c r="BG127" t="str">
        <f t="shared" si="46"/>
        <v/>
      </c>
      <c r="BH127" t="str">
        <f t="shared" si="47"/>
        <v/>
      </c>
      <c r="BI127" t="str">
        <f t="shared" si="48"/>
        <v/>
      </c>
      <c r="BJ127" s="41" t="str">
        <f t="shared" si="49"/>
        <v/>
      </c>
      <c r="BK127" t="str">
        <f t="shared" si="50"/>
        <v/>
      </c>
      <c r="BL127" t="str">
        <f t="shared" si="51"/>
        <v/>
      </c>
      <c r="BM127" s="15" t="str">
        <f t="shared" si="52"/>
        <v/>
      </c>
      <c r="BN127" s="16" t="str">
        <f t="shared" si="53"/>
        <v/>
      </c>
      <c r="BO127" s="16" t="str">
        <f t="shared" si="54"/>
        <v/>
      </c>
      <c r="BP127" s="17" t="str">
        <f t="shared" si="55"/>
        <v/>
      </c>
      <c r="BQ127" s="17" t="str">
        <f t="shared" si="56"/>
        <v/>
      </c>
      <c r="BR127" s="17" t="str">
        <f t="shared" si="57"/>
        <v/>
      </c>
      <c r="BS127" s="16" t="str">
        <f t="shared" si="58"/>
        <v/>
      </c>
      <c r="BT127" s="18" t="str">
        <f t="shared" si="59"/>
        <v/>
      </c>
      <c r="BU127" t="str">
        <f t="shared" si="66"/>
        <v/>
      </c>
      <c r="BV127" t="str">
        <f t="shared" si="60"/>
        <v/>
      </c>
      <c r="BW127" t="str">
        <f>IF(B127="","",VLOOKUP(BV127,Справочник_ВРИ_Сегментов!$A:$D,4,))</f>
        <v/>
      </c>
      <c r="BX127" t="str">
        <f t="shared" si="61"/>
        <v/>
      </c>
      <c r="BY127" t="str">
        <f>IF(B127="","",VLOOKUP('Объекты оценки'!BX127,Справочник_ВРИ_Сегментов!$B:$C,2,FALSE))</f>
        <v/>
      </c>
      <c r="BZ127" t="str">
        <f t="shared" si="67"/>
        <v/>
      </c>
      <c r="CA127" t="str">
        <f t="shared" si="62"/>
        <v/>
      </c>
      <c r="CB127" t="str">
        <f t="shared" si="63"/>
        <v/>
      </c>
      <c r="CC127" t="str">
        <f t="shared" si="64"/>
        <v/>
      </c>
    </row>
    <row r="128" spans="2:81" x14ac:dyDescent="0.25">
      <c r="B128" s="11"/>
      <c r="F128" s="11"/>
      <c r="O128" s="11"/>
      <c r="AL128" s="11"/>
      <c r="AP128" t="str">
        <f t="shared" si="34"/>
        <v/>
      </c>
      <c r="AQ128" t="str">
        <f t="shared" si="35"/>
        <v/>
      </c>
      <c r="AR128" t="str">
        <f>IF(B128="","",VLOOKUP(O128,'Населённые пункты 2019'!$H:$P,9,FALSE))</f>
        <v/>
      </c>
      <c r="AS128" s="12" t="str">
        <f>IF(B128="","",VLOOKUP(AR128,'Поправки для МО'!$A:$C,3,FALSE))</f>
        <v/>
      </c>
      <c r="AT128" s="12" t="str">
        <f t="shared" si="36"/>
        <v/>
      </c>
      <c r="AU128" s="12" t="str">
        <f t="shared" si="37"/>
        <v/>
      </c>
      <c r="AV128" s="12" t="str">
        <f t="shared" si="38"/>
        <v/>
      </c>
      <c r="AW128" s="13" t="str">
        <f t="shared" si="39"/>
        <v/>
      </c>
      <c r="AX128" t="str">
        <f t="shared" si="40"/>
        <v/>
      </c>
      <c r="AY128" t="str">
        <f t="shared" si="41"/>
        <v/>
      </c>
      <c r="BB128" t="str">
        <f t="shared" si="65"/>
        <v/>
      </c>
      <c r="BC128" t="str">
        <f t="shared" si="42"/>
        <v/>
      </c>
      <c r="BD128" t="str">
        <f t="shared" si="43"/>
        <v/>
      </c>
      <c r="BE128" t="str">
        <f t="shared" si="44"/>
        <v/>
      </c>
      <c r="BF128" t="str">
        <f t="shared" si="45"/>
        <v/>
      </c>
      <c r="BG128" t="str">
        <f t="shared" si="46"/>
        <v/>
      </c>
      <c r="BH128" t="str">
        <f t="shared" si="47"/>
        <v/>
      </c>
      <c r="BI128" t="str">
        <f t="shared" si="48"/>
        <v/>
      </c>
      <c r="BJ128" s="41" t="str">
        <f t="shared" si="49"/>
        <v/>
      </c>
      <c r="BK128" t="str">
        <f t="shared" si="50"/>
        <v/>
      </c>
      <c r="BL128" t="str">
        <f t="shared" si="51"/>
        <v/>
      </c>
      <c r="BM128" s="15" t="str">
        <f t="shared" si="52"/>
        <v/>
      </c>
      <c r="BN128" s="16" t="str">
        <f t="shared" si="53"/>
        <v/>
      </c>
      <c r="BO128" s="16" t="str">
        <f t="shared" si="54"/>
        <v/>
      </c>
      <c r="BP128" s="17" t="str">
        <f t="shared" si="55"/>
        <v/>
      </c>
      <c r="BQ128" s="17" t="str">
        <f t="shared" si="56"/>
        <v/>
      </c>
      <c r="BR128" s="17" t="str">
        <f t="shared" si="57"/>
        <v/>
      </c>
      <c r="BS128" s="16" t="str">
        <f t="shared" si="58"/>
        <v/>
      </c>
      <c r="BT128" s="18" t="str">
        <f t="shared" si="59"/>
        <v/>
      </c>
      <c r="BU128" t="str">
        <f t="shared" si="66"/>
        <v/>
      </c>
      <c r="BV128" t="str">
        <f t="shared" si="60"/>
        <v/>
      </c>
      <c r="BW128" t="str">
        <f>IF(B128="","",VLOOKUP(BV128,Справочник_ВРИ_Сегментов!$A:$D,4,))</f>
        <v/>
      </c>
      <c r="BX128" t="str">
        <f t="shared" si="61"/>
        <v/>
      </c>
      <c r="BY128" t="str">
        <f>IF(B128="","",VLOOKUP('Объекты оценки'!BX128,Справочник_ВРИ_Сегментов!$B:$C,2,FALSE))</f>
        <v/>
      </c>
      <c r="BZ128" t="str">
        <f t="shared" si="67"/>
        <v/>
      </c>
      <c r="CA128" t="str">
        <f t="shared" si="62"/>
        <v/>
      </c>
      <c r="CB128" t="str">
        <f t="shared" si="63"/>
        <v/>
      </c>
      <c r="CC128" t="str">
        <f t="shared" si="64"/>
        <v/>
      </c>
    </row>
    <row r="129" spans="2:81" x14ac:dyDescent="0.25">
      <c r="B129" s="11"/>
      <c r="F129" s="11"/>
      <c r="O129" s="11"/>
      <c r="AL129" s="11"/>
      <c r="AP129" t="str">
        <f t="shared" si="34"/>
        <v/>
      </c>
      <c r="AQ129" t="str">
        <f t="shared" si="35"/>
        <v/>
      </c>
      <c r="AR129" t="str">
        <f>IF(B129="","",VLOOKUP(O129,'Населённые пункты 2019'!$H:$P,9,FALSE))</f>
        <v/>
      </c>
      <c r="AS129" s="12" t="str">
        <f>IF(B129="","",VLOOKUP(AR129,'Поправки для МО'!$A:$C,3,FALSE))</f>
        <v/>
      </c>
      <c r="AT129" s="12" t="str">
        <f t="shared" si="36"/>
        <v/>
      </c>
      <c r="AU129" s="12" t="str">
        <f t="shared" si="37"/>
        <v/>
      </c>
      <c r="AV129" s="12" t="str">
        <f t="shared" si="38"/>
        <v/>
      </c>
      <c r="AW129" s="13" t="str">
        <f t="shared" si="39"/>
        <v/>
      </c>
      <c r="AX129" t="str">
        <f t="shared" si="40"/>
        <v/>
      </c>
      <c r="AY129" t="str">
        <f t="shared" si="41"/>
        <v/>
      </c>
      <c r="BB129" t="str">
        <f t="shared" si="65"/>
        <v/>
      </c>
      <c r="BC129" t="str">
        <f t="shared" si="42"/>
        <v/>
      </c>
      <c r="BD129" t="str">
        <f t="shared" si="43"/>
        <v/>
      </c>
      <c r="BE129" t="str">
        <f t="shared" si="44"/>
        <v/>
      </c>
      <c r="BF129" t="str">
        <f t="shared" si="45"/>
        <v/>
      </c>
      <c r="BG129" t="str">
        <f t="shared" si="46"/>
        <v/>
      </c>
      <c r="BH129" t="str">
        <f t="shared" si="47"/>
        <v/>
      </c>
      <c r="BI129" t="str">
        <f t="shared" si="48"/>
        <v/>
      </c>
      <c r="BJ129" s="41" t="str">
        <f t="shared" si="49"/>
        <v/>
      </c>
      <c r="BK129" t="str">
        <f t="shared" si="50"/>
        <v/>
      </c>
      <c r="BL129" t="str">
        <f t="shared" si="51"/>
        <v/>
      </c>
      <c r="BM129" s="15" t="str">
        <f t="shared" si="52"/>
        <v/>
      </c>
      <c r="BN129" s="16" t="str">
        <f t="shared" si="53"/>
        <v/>
      </c>
      <c r="BO129" s="16" t="str">
        <f t="shared" si="54"/>
        <v/>
      </c>
      <c r="BP129" s="17" t="str">
        <f t="shared" si="55"/>
        <v/>
      </c>
      <c r="BQ129" s="17" t="str">
        <f t="shared" si="56"/>
        <v/>
      </c>
      <c r="BR129" s="17" t="str">
        <f t="shared" si="57"/>
        <v/>
      </c>
      <c r="BS129" s="16" t="str">
        <f t="shared" si="58"/>
        <v/>
      </c>
      <c r="BT129" s="18" t="str">
        <f t="shared" si="59"/>
        <v/>
      </c>
      <c r="BU129" t="str">
        <f t="shared" si="66"/>
        <v/>
      </c>
      <c r="BV129" t="str">
        <f t="shared" si="60"/>
        <v/>
      </c>
      <c r="BW129" t="str">
        <f>IF(B129="","",VLOOKUP(BV129,Справочник_ВРИ_Сегментов!$A:$D,4,))</f>
        <v/>
      </c>
      <c r="BX129" t="str">
        <f t="shared" si="61"/>
        <v/>
      </c>
      <c r="BY129" t="str">
        <f>IF(B129="","",VLOOKUP('Объекты оценки'!BX129,Справочник_ВРИ_Сегментов!$B:$C,2,FALSE))</f>
        <v/>
      </c>
      <c r="BZ129" t="str">
        <f t="shared" si="67"/>
        <v/>
      </c>
      <c r="CA129" t="str">
        <f t="shared" si="62"/>
        <v/>
      </c>
      <c r="CB129" t="str">
        <f t="shared" si="63"/>
        <v/>
      </c>
      <c r="CC129" t="str">
        <f t="shared" si="64"/>
        <v/>
      </c>
    </row>
    <row r="130" spans="2:81" x14ac:dyDescent="0.25">
      <c r="B130" s="11"/>
      <c r="O130" s="11"/>
      <c r="AL130" s="11"/>
      <c r="AP130" t="str">
        <f t="shared" si="34"/>
        <v/>
      </c>
      <c r="AQ130" t="str">
        <f t="shared" si="35"/>
        <v/>
      </c>
      <c r="AR130" t="str">
        <f>IF(B130="","",VLOOKUP(O130,'Населённые пункты 2019'!$H:$P,9,FALSE))</f>
        <v/>
      </c>
      <c r="AS130" s="12" t="str">
        <f>IF(B130="","",VLOOKUP(AR130,'Поправки для МО'!$A:$C,3,FALSE))</f>
        <v/>
      </c>
      <c r="AT130" s="12" t="str">
        <f t="shared" si="36"/>
        <v/>
      </c>
      <c r="AU130" s="12" t="str">
        <f t="shared" si="37"/>
        <v/>
      </c>
      <c r="AV130" s="12" t="str">
        <f t="shared" si="38"/>
        <v/>
      </c>
      <c r="AW130" s="13" t="str">
        <f t="shared" si="39"/>
        <v/>
      </c>
      <c r="AX130" t="str">
        <f t="shared" si="40"/>
        <v/>
      </c>
      <c r="AY130" t="str">
        <f t="shared" si="41"/>
        <v/>
      </c>
      <c r="BB130" t="str">
        <f t="shared" si="65"/>
        <v/>
      </c>
      <c r="BC130" t="str">
        <f t="shared" si="42"/>
        <v/>
      </c>
      <c r="BD130" t="str">
        <f t="shared" si="43"/>
        <v/>
      </c>
      <c r="BE130" t="str">
        <f t="shared" si="44"/>
        <v/>
      </c>
      <c r="BF130" t="str">
        <f t="shared" si="45"/>
        <v/>
      </c>
      <c r="BG130" t="str">
        <f t="shared" si="46"/>
        <v/>
      </c>
      <c r="BH130" t="str">
        <f t="shared" si="47"/>
        <v/>
      </c>
      <c r="BI130" t="str">
        <f t="shared" si="48"/>
        <v/>
      </c>
      <c r="BJ130" s="41" t="str">
        <f t="shared" si="49"/>
        <v/>
      </c>
      <c r="BK130" t="str">
        <f t="shared" si="50"/>
        <v/>
      </c>
      <c r="BL130" t="str">
        <f t="shared" si="51"/>
        <v/>
      </c>
      <c r="BM130" s="15" t="str">
        <f t="shared" si="52"/>
        <v/>
      </c>
      <c r="BN130" s="16" t="str">
        <f t="shared" si="53"/>
        <v/>
      </c>
      <c r="BO130" s="16" t="str">
        <f t="shared" si="54"/>
        <v/>
      </c>
      <c r="BP130" s="17" t="str">
        <f t="shared" si="55"/>
        <v/>
      </c>
      <c r="BQ130" s="17" t="str">
        <f t="shared" si="56"/>
        <v/>
      </c>
      <c r="BR130" s="17" t="str">
        <f t="shared" si="57"/>
        <v/>
      </c>
      <c r="BS130" s="16" t="str">
        <f t="shared" si="58"/>
        <v/>
      </c>
      <c r="BT130" s="18" t="str">
        <f t="shared" si="59"/>
        <v/>
      </c>
      <c r="BU130" t="str">
        <f t="shared" si="66"/>
        <v/>
      </c>
      <c r="BV130" t="str">
        <f t="shared" si="60"/>
        <v/>
      </c>
      <c r="BW130" t="str">
        <f>IF(B130="","",VLOOKUP(BV130,Справочник_ВРИ_Сегментов!$A:$D,4,))</f>
        <v/>
      </c>
      <c r="BX130" t="str">
        <f t="shared" si="61"/>
        <v/>
      </c>
      <c r="BY130" t="str">
        <f>IF(B130="","",VLOOKUP('Объекты оценки'!BX130,Справочник_ВРИ_Сегментов!$B:$C,2,FALSE))</f>
        <v/>
      </c>
      <c r="BZ130" t="str">
        <f t="shared" si="67"/>
        <v/>
      </c>
      <c r="CA130" t="str">
        <f t="shared" si="62"/>
        <v/>
      </c>
      <c r="CB130" t="str">
        <f t="shared" si="63"/>
        <v/>
      </c>
      <c r="CC130" t="str">
        <f t="shared" si="64"/>
        <v/>
      </c>
    </row>
    <row r="131" spans="2:81" x14ac:dyDescent="0.25">
      <c r="B131" s="11"/>
      <c r="O131" s="11"/>
      <c r="AL131" s="11"/>
      <c r="AP131" t="str">
        <f t="shared" si="34"/>
        <v/>
      </c>
      <c r="AQ131" t="str">
        <f t="shared" si="35"/>
        <v/>
      </c>
      <c r="AR131" t="str">
        <f>IF(B131="","",VLOOKUP(O131,'Населённые пункты 2019'!$H:$P,9,FALSE))</f>
        <v/>
      </c>
      <c r="AS131" s="12" t="str">
        <f>IF(B131="","",VLOOKUP(AR131,'Поправки для МО'!$A:$C,3,FALSE))</f>
        <v/>
      </c>
      <c r="AT131" s="12" t="str">
        <f t="shared" si="36"/>
        <v/>
      </c>
      <c r="AU131" s="12" t="str">
        <f t="shared" si="37"/>
        <v/>
      </c>
      <c r="AV131" s="12" t="str">
        <f t="shared" si="38"/>
        <v/>
      </c>
      <c r="AW131" s="13" t="str">
        <f t="shared" si="39"/>
        <v/>
      </c>
      <c r="AX131" t="str">
        <f t="shared" si="40"/>
        <v/>
      </c>
      <c r="AY131" t="str">
        <f t="shared" si="41"/>
        <v/>
      </c>
      <c r="BB131" t="str">
        <f t="shared" si="65"/>
        <v/>
      </c>
      <c r="BC131" t="str">
        <f t="shared" si="42"/>
        <v/>
      </c>
      <c r="BD131" t="str">
        <f t="shared" si="43"/>
        <v/>
      </c>
      <c r="BE131" t="str">
        <f t="shared" si="44"/>
        <v/>
      </c>
      <c r="BF131" t="str">
        <f t="shared" si="45"/>
        <v/>
      </c>
      <c r="BG131" t="str">
        <f t="shared" si="46"/>
        <v/>
      </c>
      <c r="BH131" t="str">
        <f t="shared" si="47"/>
        <v/>
      </c>
      <c r="BI131" t="str">
        <f t="shared" si="48"/>
        <v/>
      </c>
      <c r="BJ131" s="41" t="str">
        <f t="shared" si="49"/>
        <v/>
      </c>
      <c r="BK131" t="str">
        <f t="shared" si="50"/>
        <v/>
      </c>
      <c r="BL131" t="str">
        <f t="shared" si="51"/>
        <v/>
      </c>
      <c r="BM131" s="15" t="str">
        <f t="shared" si="52"/>
        <v/>
      </c>
      <c r="BN131" s="16" t="str">
        <f t="shared" si="53"/>
        <v/>
      </c>
      <c r="BO131" s="16" t="str">
        <f t="shared" si="54"/>
        <v/>
      </c>
      <c r="BP131" s="17" t="str">
        <f t="shared" si="55"/>
        <v/>
      </c>
      <c r="BQ131" s="17" t="str">
        <f t="shared" si="56"/>
        <v/>
      </c>
      <c r="BR131" s="17" t="str">
        <f t="shared" si="57"/>
        <v/>
      </c>
      <c r="BS131" s="16" t="str">
        <f t="shared" si="58"/>
        <v/>
      </c>
      <c r="BT131" s="18" t="str">
        <f t="shared" si="59"/>
        <v/>
      </c>
      <c r="BU131" t="str">
        <f t="shared" si="66"/>
        <v/>
      </c>
      <c r="BV131" t="str">
        <f t="shared" si="60"/>
        <v/>
      </c>
      <c r="BW131" t="str">
        <f>IF(B131="","",VLOOKUP(BV131,Справочник_ВРИ_Сегментов!$A:$D,4,))</f>
        <v/>
      </c>
      <c r="BX131" t="str">
        <f t="shared" si="61"/>
        <v/>
      </c>
      <c r="BY131" t="str">
        <f>IF(B131="","",VLOOKUP('Объекты оценки'!BX131,Справочник_ВРИ_Сегментов!$B:$C,2,FALSE))</f>
        <v/>
      </c>
      <c r="BZ131" t="str">
        <f t="shared" si="67"/>
        <v/>
      </c>
      <c r="CA131" t="str">
        <f t="shared" si="62"/>
        <v/>
      </c>
      <c r="CB131" t="str">
        <f t="shared" si="63"/>
        <v/>
      </c>
      <c r="CC131" t="str">
        <f t="shared" si="64"/>
        <v/>
      </c>
    </row>
    <row r="132" spans="2:81" x14ac:dyDescent="0.25">
      <c r="B132" s="11"/>
      <c r="O132" s="11"/>
      <c r="AL132" s="11"/>
      <c r="AP132" t="str">
        <f t="shared" ref="AP132:AP195" si="68">IF(B132="","",C132)</f>
        <v/>
      </c>
      <c r="AQ132" t="str">
        <f t="shared" ref="AQ132:AQ195" si="69">IF(B132="","",LEFT(O132,2))</f>
        <v/>
      </c>
      <c r="AR132" t="str">
        <f>IF(B132="","",VLOOKUP(O132,'Населённые пункты 2019'!$H:$P,9,FALSE))</f>
        <v/>
      </c>
      <c r="AS132" s="12" t="str">
        <f>IF(B132="","",VLOOKUP(AR132,'Поправки для МО'!$A:$C,3,FALSE))</f>
        <v/>
      </c>
      <c r="AT132" s="12" t="str">
        <f t="shared" ref="AT132:AT195" si="70">IF(B132="","",IF(51178*C132^-0.982&lt;$AZ$3,$AZ$3,IF(51178*C132^-0.982&gt;$BA$3,$BA$3,51178*C132^-0.982)))</f>
        <v/>
      </c>
      <c r="AU132" s="12" t="str">
        <f t="shared" ref="AU132:AU195" si="71">IF(B132="","",ROUND(AT132*AS132,2))</f>
        <v/>
      </c>
      <c r="AV132" s="12" t="str">
        <f t="shared" ref="AV132:AV195" si="72">IF(B132="","",ROUND(AU132*C132,2))</f>
        <v/>
      </c>
      <c r="AW132" s="13" t="str">
        <f t="shared" ref="AW132:AW195" si="73">IF(B132="","",CONCATENATE("СТ16_",BH132,"_",BI132,"_",BJ132,"_",BK132,"_",BL132,"_",CC132))</f>
        <v/>
      </c>
      <c r="AX132" t="str">
        <f t="shared" ref="AX132:AX195" si="74">IF(B132="","",B132)</f>
        <v/>
      </c>
      <c r="AY132" t="str">
        <f t="shared" ref="AY132:AY195" si="75">IF(B132="","",$AY$1)</f>
        <v/>
      </c>
      <c r="BB132" t="str">
        <f t="shared" si="65"/>
        <v/>
      </c>
      <c r="BC132" t="str">
        <f t="shared" ref="BC132:BC195" si="76">IF(B132="","",IF(K132="","Отсутствуют предыдущие значения",AY132=N132))</f>
        <v/>
      </c>
      <c r="BD132" t="str">
        <f t="shared" ref="BD132:BD195" si="77">IF(B132="","",IF(K132="","Отсутствуют предыдущие значения",AP132=C132))</f>
        <v/>
      </c>
      <c r="BE132" t="str">
        <f t="shared" ref="BE132:BE195" si="78">IF(B132="","",IF(K132="","Отсутствуют предыдущие значения",AU132=K132))</f>
        <v/>
      </c>
      <c r="BF132" t="str">
        <f t="shared" ref="BF132:BF195" si="79">IF(B132="","",IF(L132="","Отсутствуют предыдущие значения",AV132=L132))</f>
        <v/>
      </c>
      <c r="BG132" t="str">
        <f t="shared" ref="BG132:BG195" si="80">IF(AA132&lt;&gt;"","ОСПАРИВАНИЕ",IF(V132="","",V132))</f>
        <v/>
      </c>
      <c r="BH132" t="str">
        <f t="shared" ref="BH132:BH195" si="81">IF(B132="","",$BH$1)</f>
        <v/>
      </c>
      <c r="BI132" t="str">
        <f t="shared" ref="BI132:BI195" si="82">IF(B132="","",$BI$1)</f>
        <v/>
      </c>
      <c r="BJ132" s="41" t="str">
        <f t="shared" ref="BJ132:BJ195" si="83">IF(B132="","",$BJ$1)</f>
        <v/>
      </c>
      <c r="BK132" t="str">
        <f t="shared" ref="BK132:BK195" si="84">IF(B132="","",$BK$1)</f>
        <v/>
      </c>
      <c r="BL132" t="str">
        <f t="shared" ref="BL132:BL195" si="85">IF(B132="","",IF(K132="","Графика по ПКК","Графика на 01012020"))</f>
        <v/>
      </c>
      <c r="BM132" s="15" t="str">
        <f t="shared" ref="BM132:BM195" si="86">IF(B132="","",B132)</f>
        <v/>
      </c>
      <c r="BN132" s="16" t="str">
        <f t="shared" ref="BN132:BN195" si="87">IF(B132="","",AP132)</f>
        <v/>
      </c>
      <c r="BO132" s="16" t="str">
        <f t="shared" ref="BO132:BO195" si="88">IF(B132="","",AQ132)</f>
        <v/>
      </c>
      <c r="BP132" s="17" t="str">
        <f t="shared" ref="BP132:BP195" si="89">IF(B132="","",AT132)</f>
        <v/>
      </c>
      <c r="BQ132" s="17" t="str">
        <f t="shared" ref="BQ132:BQ195" si="90">IF(B132="","",AU132)</f>
        <v/>
      </c>
      <c r="BR132" s="17" t="str">
        <f t="shared" ref="BR132:BR195" si="91">IF(B132="","",AV132)</f>
        <v/>
      </c>
      <c r="BS132" s="16" t="str">
        <f t="shared" ref="BS132:BS195" si="92">IF(B132="","",AW132)</f>
        <v/>
      </c>
      <c r="BT132" s="18" t="str">
        <f t="shared" ref="BT132:BT195" si="93">IF(B132="","",AY132)</f>
        <v/>
      </c>
      <c r="BU132" t="str">
        <f t="shared" si="66"/>
        <v/>
      </c>
      <c r="BV132" t="str">
        <f t="shared" ref="BV132:BV195" si="94">IF(B132="","",AO132)</f>
        <v/>
      </c>
      <c r="BW132" t="str">
        <f>IF(B132="","",VLOOKUP(BV132,Справочник_ВРИ_Сегментов!$A:$D,4,))</f>
        <v/>
      </c>
      <c r="BX132" t="str">
        <f t="shared" ref="BX132:BX195" si="95">IF(B132="","",AL132)</f>
        <v/>
      </c>
      <c r="BY132" t="str">
        <f>IF(B132="","",VLOOKUP('Объекты оценки'!BX132,Справочник_ВРИ_Сегментов!$B:$C,2,FALSE))</f>
        <v/>
      </c>
      <c r="BZ132" t="str">
        <f t="shared" si="67"/>
        <v/>
      </c>
      <c r="CA132" t="str">
        <f t="shared" ref="CA132:CA195" si="96">IF(B132="","",IF(L132="","Отсутствует значения предыдущих расчетов",IF(L132=AV132,"Значения КС не изменилось","Осуществлен пересчет")))</f>
        <v/>
      </c>
      <c r="CB132" t="str">
        <f t="shared" ref="CB132:CB195" si="97">IF(B132="","",L132-W132)</f>
        <v/>
      </c>
      <c r="CC132" t="str">
        <f t="shared" ref="CC132:CC195" si="98">IF(B132="","",IF(K132="","Новый","Измененный"))</f>
        <v/>
      </c>
    </row>
    <row r="133" spans="2:81" x14ac:dyDescent="0.25">
      <c r="B133" s="11"/>
      <c r="O133" s="11"/>
      <c r="AL133" s="11"/>
      <c r="AP133" t="str">
        <f t="shared" si="68"/>
        <v/>
      </c>
      <c r="AQ133" t="str">
        <f t="shared" si="69"/>
        <v/>
      </c>
      <c r="AR133" t="str">
        <f>IF(B133="","",VLOOKUP(O133,'Населённые пункты 2019'!$H:$P,9,FALSE))</f>
        <v/>
      </c>
      <c r="AS133" s="12" t="str">
        <f>IF(B133="","",VLOOKUP(AR133,'Поправки для МО'!$A:$C,3,FALSE))</f>
        <v/>
      </c>
      <c r="AT133" s="12" t="str">
        <f t="shared" si="70"/>
        <v/>
      </c>
      <c r="AU133" s="12" t="str">
        <f t="shared" si="71"/>
        <v/>
      </c>
      <c r="AV133" s="12" t="str">
        <f t="shared" si="72"/>
        <v/>
      </c>
      <c r="AW133" s="13" t="str">
        <f t="shared" si="73"/>
        <v/>
      </c>
      <c r="AX133" t="str">
        <f t="shared" si="74"/>
        <v/>
      </c>
      <c r="AY133" t="str">
        <f t="shared" si="75"/>
        <v/>
      </c>
      <c r="BB133" t="str">
        <f t="shared" ref="BB133:BB196" si="99">IF(B133="","",IF(MID(AL133,3,1)&lt;&gt;":","ОШИБКА В ФОРМАТЕ КОДА НП",IF(K133="","Отсутствуют предыдущие значения",AL133=P133)))</f>
        <v/>
      </c>
      <c r="BC133" t="str">
        <f t="shared" si="76"/>
        <v/>
      </c>
      <c r="BD133" t="str">
        <f t="shared" si="77"/>
        <v/>
      </c>
      <c r="BE133" t="str">
        <f t="shared" si="78"/>
        <v/>
      </c>
      <c r="BF133" t="str">
        <f t="shared" si="79"/>
        <v/>
      </c>
      <c r="BG133" t="str">
        <f t="shared" si="80"/>
        <v/>
      </c>
      <c r="BH133" t="str">
        <f t="shared" si="81"/>
        <v/>
      </c>
      <c r="BI133" t="str">
        <f t="shared" si="82"/>
        <v/>
      </c>
      <c r="BJ133" s="41" t="str">
        <f t="shared" si="83"/>
        <v/>
      </c>
      <c r="BK133" t="str">
        <f t="shared" si="84"/>
        <v/>
      </c>
      <c r="BL133" t="str">
        <f t="shared" si="85"/>
        <v/>
      </c>
      <c r="BM133" s="15" t="str">
        <f t="shared" si="86"/>
        <v/>
      </c>
      <c r="BN133" s="16" t="str">
        <f t="shared" si="87"/>
        <v/>
      </c>
      <c r="BO133" s="16" t="str">
        <f t="shared" si="88"/>
        <v/>
      </c>
      <c r="BP133" s="17" t="str">
        <f t="shared" si="89"/>
        <v/>
      </c>
      <c r="BQ133" s="17" t="str">
        <f t="shared" si="90"/>
        <v/>
      </c>
      <c r="BR133" s="17" t="str">
        <f t="shared" si="91"/>
        <v/>
      </c>
      <c r="BS133" s="16" t="str">
        <f t="shared" si="92"/>
        <v/>
      </c>
      <c r="BT133" s="18" t="str">
        <f t="shared" si="93"/>
        <v/>
      </c>
      <c r="BU133" t="str">
        <f t="shared" ref="BU133:BU196" si="100">IF(B133="","",IF(OR(Y133&lt;&gt;"",AA133&lt;&gt;"",BR133&lt;0),"СТОПЛИСТ",IF(W133=21,"СТОПЛИСТ",IF(AND(BB133=TRUE,BD133=TRUE),"ПЕРЕСЧЕТ НЕ ТРЕБУЕТСЯ",IF(OR(CA133="Отсутствует значения предыдущих расчетов",CA133="Осуществлен пересчет"),"ГОТОВ","ПЕРЕСЧЕТ НЕ ТРЕБУЕТСЯ")))))</f>
        <v/>
      </c>
      <c r="BV133" t="str">
        <f t="shared" si="94"/>
        <v/>
      </c>
      <c r="BW133" t="str">
        <f>IF(B133="","",VLOOKUP(BV133,Справочник_ВРИ_Сегментов!$A:$D,4,))</f>
        <v/>
      </c>
      <c r="BX133" t="str">
        <f t="shared" si="95"/>
        <v/>
      </c>
      <c r="BY133" t="str">
        <f>IF(B133="","",VLOOKUP('Объекты оценки'!BX133,Справочник_ВРИ_Сегментов!$B:$C,2,FALSE))</f>
        <v/>
      </c>
      <c r="BZ133" t="str">
        <f t="shared" ref="BZ133:BZ196" si="101">IF(B133="","",IF(OR(F133="",F133="-",F133="."),G133,F133))</f>
        <v/>
      </c>
      <c r="CA133" t="str">
        <f t="shared" si="96"/>
        <v/>
      </c>
      <c r="CB133" t="str">
        <f t="shared" si="97"/>
        <v/>
      </c>
      <c r="CC133" t="str">
        <f t="shared" si="98"/>
        <v/>
      </c>
    </row>
    <row r="134" spans="2:81" x14ac:dyDescent="0.25">
      <c r="B134" s="11"/>
      <c r="O134" s="11"/>
      <c r="AL134" s="11"/>
      <c r="AP134" t="str">
        <f t="shared" si="68"/>
        <v/>
      </c>
      <c r="AQ134" t="str">
        <f t="shared" si="69"/>
        <v/>
      </c>
      <c r="AR134" t="str">
        <f>IF(B134="","",VLOOKUP(O134,'Населённые пункты 2019'!$H:$P,9,FALSE))</f>
        <v/>
      </c>
      <c r="AS134" s="12" t="str">
        <f>IF(B134="","",VLOOKUP(AR134,'Поправки для МО'!$A:$C,3,FALSE))</f>
        <v/>
      </c>
      <c r="AT134" s="12" t="str">
        <f t="shared" si="70"/>
        <v/>
      </c>
      <c r="AU134" s="12" t="str">
        <f t="shared" si="71"/>
        <v/>
      </c>
      <c r="AV134" s="12" t="str">
        <f t="shared" si="72"/>
        <v/>
      </c>
      <c r="AW134" s="13" t="str">
        <f t="shared" si="73"/>
        <v/>
      </c>
      <c r="AX134" t="str">
        <f t="shared" si="74"/>
        <v/>
      </c>
      <c r="AY134" t="str">
        <f t="shared" si="75"/>
        <v/>
      </c>
      <c r="BB134" t="str">
        <f t="shared" si="99"/>
        <v/>
      </c>
      <c r="BC134" t="str">
        <f t="shared" si="76"/>
        <v/>
      </c>
      <c r="BD134" t="str">
        <f t="shared" si="77"/>
        <v/>
      </c>
      <c r="BE134" t="str">
        <f t="shared" si="78"/>
        <v/>
      </c>
      <c r="BF134" t="str">
        <f t="shared" si="79"/>
        <v/>
      </c>
      <c r="BG134" t="str">
        <f t="shared" si="80"/>
        <v/>
      </c>
      <c r="BH134" t="str">
        <f t="shared" si="81"/>
        <v/>
      </c>
      <c r="BI134" t="str">
        <f t="shared" si="82"/>
        <v/>
      </c>
      <c r="BJ134" s="41" t="str">
        <f t="shared" si="83"/>
        <v/>
      </c>
      <c r="BK134" t="str">
        <f t="shared" si="84"/>
        <v/>
      </c>
      <c r="BL134" t="str">
        <f t="shared" si="85"/>
        <v/>
      </c>
      <c r="BM134" s="15" t="str">
        <f t="shared" si="86"/>
        <v/>
      </c>
      <c r="BN134" s="16" t="str">
        <f t="shared" si="87"/>
        <v/>
      </c>
      <c r="BO134" s="16" t="str">
        <f t="shared" si="88"/>
        <v/>
      </c>
      <c r="BP134" s="17" t="str">
        <f t="shared" si="89"/>
        <v/>
      </c>
      <c r="BQ134" s="17" t="str">
        <f t="shared" si="90"/>
        <v/>
      </c>
      <c r="BR134" s="17" t="str">
        <f t="shared" si="91"/>
        <v/>
      </c>
      <c r="BS134" s="16" t="str">
        <f t="shared" si="92"/>
        <v/>
      </c>
      <c r="BT134" s="18" t="str">
        <f t="shared" si="93"/>
        <v/>
      </c>
      <c r="BU134" t="str">
        <f t="shared" si="100"/>
        <v/>
      </c>
      <c r="BV134" t="str">
        <f t="shared" si="94"/>
        <v/>
      </c>
      <c r="BW134" t="str">
        <f>IF(B134="","",VLOOKUP(BV134,Справочник_ВРИ_Сегментов!$A:$D,4,))</f>
        <v/>
      </c>
      <c r="BX134" t="str">
        <f t="shared" si="95"/>
        <v/>
      </c>
      <c r="BY134" t="str">
        <f>IF(B134="","",VLOOKUP('Объекты оценки'!BX134,Справочник_ВРИ_Сегментов!$B:$C,2,FALSE))</f>
        <v/>
      </c>
      <c r="BZ134" t="str">
        <f t="shared" si="101"/>
        <v/>
      </c>
      <c r="CA134" t="str">
        <f t="shared" si="96"/>
        <v/>
      </c>
      <c r="CB134" t="str">
        <f t="shared" si="97"/>
        <v/>
      </c>
      <c r="CC134" t="str">
        <f t="shared" si="98"/>
        <v/>
      </c>
    </row>
    <row r="135" spans="2:81" x14ac:dyDescent="0.25">
      <c r="B135" s="11"/>
      <c r="O135" s="11"/>
      <c r="AL135" s="11"/>
      <c r="AP135" t="str">
        <f t="shared" si="68"/>
        <v/>
      </c>
      <c r="AQ135" t="str">
        <f t="shared" si="69"/>
        <v/>
      </c>
      <c r="AR135" t="str">
        <f>IF(B135="","",VLOOKUP(O135,'Населённые пункты 2019'!$H:$P,9,FALSE))</f>
        <v/>
      </c>
      <c r="AS135" s="12" t="str">
        <f>IF(B135="","",VLOOKUP(AR135,'Поправки для МО'!$A:$C,3,FALSE))</f>
        <v/>
      </c>
      <c r="AT135" s="12" t="str">
        <f t="shared" si="70"/>
        <v/>
      </c>
      <c r="AU135" s="12" t="str">
        <f t="shared" si="71"/>
        <v/>
      </c>
      <c r="AV135" s="12" t="str">
        <f t="shared" si="72"/>
        <v/>
      </c>
      <c r="AW135" s="13" t="str">
        <f t="shared" si="73"/>
        <v/>
      </c>
      <c r="AX135" t="str">
        <f t="shared" si="74"/>
        <v/>
      </c>
      <c r="AY135" t="str">
        <f t="shared" si="75"/>
        <v/>
      </c>
      <c r="BB135" t="str">
        <f t="shared" si="99"/>
        <v/>
      </c>
      <c r="BC135" t="str">
        <f t="shared" si="76"/>
        <v/>
      </c>
      <c r="BD135" t="str">
        <f t="shared" si="77"/>
        <v/>
      </c>
      <c r="BE135" t="str">
        <f t="shared" si="78"/>
        <v/>
      </c>
      <c r="BF135" t="str">
        <f t="shared" si="79"/>
        <v/>
      </c>
      <c r="BG135" t="str">
        <f t="shared" si="80"/>
        <v/>
      </c>
      <c r="BH135" t="str">
        <f t="shared" si="81"/>
        <v/>
      </c>
      <c r="BI135" t="str">
        <f t="shared" si="82"/>
        <v/>
      </c>
      <c r="BJ135" s="41" t="str">
        <f t="shared" si="83"/>
        <v/>
      </c>
      <c r="BK135" t="str">
        <f t="shared" si="84"/>
        <v/>
      </c>
      <c r="BL135" t="str">
        <f t="shared" si="85"/>
        <v/>
      </c>
      <c r="BM135" s="15" t="str">
        <f t="shared" si="86"/>
        <v/>
      </c>
      <c r="BN135" s="16" t="str">
        <f t="shared" si="87"/>
        <v/>
      </c>
      <c r="BO135" s="16" t="str">
        <f t="shared" si="88"/>
        <v/>
      </c>
      <c r="BP135" s="17" t="str">
        <f t="shared" si="89"/>
        <v/>
      </c>
      <c r="BQ135" s="17" t="str">
        <f t="shared" si="90"/>
        <v/>
      </c>
      <c r="BR135" s="17" t="str">
        <f t="shared" si="91"/>
        <v/>
      </c>
      <c r="BS135" s="16" t="str">
        <f t="shared" si="92"/>
        <v/>
      </c>
      <c r="BT135" s="18" t="str">
        <f t="shared" si="93"/>
        <v/>
      </c>
      <c r="BU135" t="str">
        <f t="shared" si="100"/>
        <v/>
      </c>
      <c r="BV135" t="str">
        <f t="shared" si="94"/>
        <v/>
      </c>
      <c r="BW135" t="str">
        <f>IF(B135="","",VLOOKUP(BV135,Справочник_ВРИ_Сегментов!$A:$D,4,))</f>
        <v/>
      </c>
      <c r="BX135" t="str">
        <f t="shared" si="95"/>
        <v/>
      </c>
      <c r="BY135" t="str">
        <f>IF(B135="","",VLOOKUP('Объекты оценки'!BX135,Справочник_ВРИ_Сегментов!$B:$C,2,FALSE))</f>
        <v/>
      </c>
      <c r="BZ135" t="str">
        <f t="shared" si="101"/>
        <v/>
      </c>
      <c r="CA135" t="str">
        <f t="shared" si="96"/>
        <v/>
      </c>
      <c r="CB135" t="str">
        <f t="shared" si="97"/>
        <v/>
      </c>
      <c r="CC135" t="str">
        <f t="shared" si="98"/>
        <v/>
      </c>
    </row>
    <row r="136" spans="2:81" x14ac:dyDescent="0.25">
      <c r="B136" s="11"/>
      <c r="O136" s="11"/>
      <c r="AL136" s="11"/>
      <c r="AP136" t="str">
        <f t="shared" si="68"/>
        <v/>
      </c>
      <c r="AQ136" t="str">
        <f t="shared" si="69"/>
        <v/>
      </c>
      <c r="AR136" t="str">
        <f>IF(B136="","",VLOOKUP(O136,'Населённые пункты 2019'!$H:$P,9,FALSE))</f>
        <v/>
      </c>
      <c r="AS136" s="12" t="str">
        <f>IF(B136="","",VLOOKUP(AR136,'Поправки для МО'!$A:$C,3,FALSE))</f>
        <v/>
      </c>
      <c r="AT136" s="12" t="str">
        <f t="shared" si="70"/>
        <v/>
      </c>
      <c r="AU136" s="12" t="str">
        <f t="shared" si="71"/>
        <v/>
      </c>
      <c r="AV136" s="12" t="str">
        <f t="shared" si="72"/>
        <v/>
      </c>
      <c r="AW136" s="13" t="str">
        <f t="shared" si="73"/>
        <v/>
      </c>
      <c r="AX136" t="str">
        <f t="shared" si="74"/>
        <v/>
      </c>
      <c r="AY136" t="str">
        <f t="shared" si="75"/>
        <v/>
      </c>
      <c r="BB136" t="str">
        <f t="shared" si="99"/>
        <v/>
      </c>
      <c r="BC136" t="str">
        <f t="shared" si="76"/>
        <v/>
      </c>
      <c r="BD136" t="str">
        <f t="shared" si="77"/>
        <v/>
      </c>
      <c r="BE136" t="str">
        <f t="shared" si="78"/>
        <v/>
      </c>
      <c r="BF136" t="str">
        <f t="shared" si="79"/>
        <v/>
      </c>
      <c r="BG136" t="str">
        <f t="shared" si="80"/>
        <v/>
      </c>
      <c r="BH136" t="str">
        <f t="shared" si="81"/>
        <v/>
      </c>
      <c r="BI136" t="str">
        <f t="shared" si="82"/>
        <v/>
      </c>
      <c r="BJ136" s="41" t="str">
        <f t="shared" si="83"/>
        <v/>
      </c>
      <c r="BK136" t="str">
        <f t="shared" si="84"/>
        <v/>
      </c>
      <c r="BL136" t="str">
        <f t="shared" si="85"/>
        <v/>
      </c>
      <c r="BM136" s="15" t="str">
        <f t="shared" si="86"/>
        <v/>
      </c>
      <c r="BN136" s="16" t="str">
        <f t="shared" si="87"/>
        <v/>
      </c>
      <c r="BO136" s="16" t="str">
        <f t="shared" si="88"/>
        <v/>
      </c>
      <c r="BP136" s="17" t="str">
        <f t="shared" si="89"/>
        <v/>
      </c>
      <c r="BQ136" s="17" t="str">
        <f t="shared" si="90"/>
        <v/>
      </c>
      <c r="BR136" s="17" t="str">
        <f t="shared" si="91"/>
        <v/>
      </c>
      <c r="BS136" s="16" t="str">
        <f t="shared" si="92"/>
        <v/>
      </c>
      <c r="BT136" s="18" t="str">
        <f t="shared" si="93"/>
        <v/>
      </c>
      <c r="BU136" t="str">
        <f t="shared" si="100"/>
        <v/>
      </c>
      <c r="BV136" t="str">
        <f t="shared" si="94"/>
        <v/>
      </c>
      <c r="BW136" t="str">
        <f>IF(B136="","",VLOOKUP(BV136,Справочник_ВРИ_Сегментов!$A:$D,4,))</f>
        <v/>
      </c>
      <c r="BX136" t="str">
        <f t="shared" si="95"/>
        <v/>
      </c>
      <c r="BY136" t="str">
        <f>IF(B136="","",VLOOKUP('Объекты оценки'!BX136,Справочник_ВРИ_Сегментов!$B:$C,2,FALSE))</f>
        <v/>
      </c>
      <c r="BZ136" t="str">
        <f t="shared" si="101"/>
        <v/>
      </c>
      <c r="CA136" t="str">
        <f t="shared" si="96"/>
        <v/>
      </c>
      <c r="CB136" t="str">
        <f t="shared" si="97"/>
        <v/>
      </c>
      <c r="CC136" t="str">
        <f t="shared" si="98"/>
        <v/>
      </c>
    </row>
    <row r="137" spans="2:81" x14ac:dyDescent="0.25">
      <c r="B137" s="11"/>
      <c r="O137" s="11"/>
      <c r="AL137" s="11"/>
      <c r="AP137" t="str">
        <f t="shared" si="68"/>
        <v/>
      </c>
      <c r="AQ137" t="str">
        <f t="shared" si="69"/>
        <v/>
      </c>
      <c r="AR137" t="str">
        <f>IF(B137="","",VLOOKUP(O137,'Населённые пункты 2019'!$H:$P,9,FALSE))</f>
        <v/>
      </c>
      <c r="AS137" s="12" t="str">
        <f>IF(B137="","",VLOOKUP(AR137,'Поправки для МО'!$A:$C,3,FALSE))</f>
        <v/>
      </c>
      <c r="AT137" s="12" t="str">
        <f t="shared" si="70"/>
        <v/>
      </c>
      <c r="AU137" s="12" t="str">
        <f t="shared" si="71"/>
        <v/>
      </c>
      <c r="AV137" s="12" t="str">
        <f t="shared" si="72"/>
        <v/>
      </c>
      <c r="AW137" s="13" t="str">
        <f t="shared" si="73"/>
        <v/>
      </c>
      <c r="AX137" t="str">
        <f t="shared" si="74"/>
        <v/>
      </c>
      <c r="AY137" t="str">
        <f t="shared" si="75"/>
        <v/>
      </c>
      <c r="BB137" t="str">
        <f t="shared" si="99"/>
        <v/>
      </c>
      <c r="BC137" t="str">
        <f t="shared" si="76"/>
        <v/>
      </c>
      <c r="BD137" t="str">
        <f t="shared" si="77"/>
        <v/>
      </c>
      <c r="BE137" t="str">
        <f t="shared" si="78"/>
        <v/>
      </c>
      <c r="BF137" t="str">
        <f t="shared" si="79"/>
        <v/>
      </c>
      <c r="BG137" t="str">
        <f t="shared" si="80"/>
        <v/>
      </c>
      <c r="BH137" t="str">
        <f t="shared" si="81"/>
        <v/>
      </c>
      <c r="BI137" t="str">
        <f t="shared" si="82"/>
        <v/>
      </c>
      <c r="BJ137" s="41" t="str">
        <f t="shared" si="83"/>
        <v/>
      </c>
      <c r="BK137" t="str">
        <f t="shared" si="84"/>
        <v/>
      </c>
      <c r="BL137" t="str">
        <f t="shared" si="85"/>
        <v/>
      </c>
      <c r="BM137" s="15" t="str">
        <f t="shared" si="86"/>
        <v/>
      </c>
      <c r="BN137" s="16" t="str">
        <f t="shared" si="87"/>
        <v/>
      </c>
      <c r="BO137" s="16" t="str">
        <f t="shared" si="88"/>
        <v/>
      </c>
      <c r="BP137" s="17" t="str">
        <f t="shared" si="89"/>
        <v/>
      </c>
      <c r="BQ137" s="17" t="str">
        <f t="shared" si="90"/>
        <v/>
      </c>
      <c r="BR137" s="17" t="str">
        <f t="shared" si="91"/>
        <v/>
      </c>
      <c r="BS137" s="16" t="str">
        <f t="shared" si="92"/>
        <v/>
      </c>
      <c r="BT137" s="18" t="str">
        <f t="shared" si="93"/>
        <v/>
      </c>
      <c r="BU137" t="str">
        <f t="shared" si="100"/>
        <v/>
      </c>
      <c r="BV137" t="str">
        <f t="shared" si="94"/>
        <v/>
      </c>
      <c r="BW137" t="str">
        <f>IF(B137="","",VLOOKUP(BV137,Справочник_ВРИ_Сегментов!$A:$D,4,))</f>
        <v/>
      </c>
      <c r="BX137" t="str">
        <f t="shared" si="95"/>
        <v/>
      </c>
      <c r="BY137" t="str">
        <f>IF(B137="","",VLOOKUP('Объекты оценки'!BX137,Справочник_ВРИ_Сегментов!$B:$C,2,FALSE))</f>
        <v/>
      </c>
      <c r="BZ137" t="str">
        <f t="shared" si="101"/>
        <v/>
      </c>
      <c r="CA137" t="str">
        <f t="shared" si="96"/>
        <v/>
      </c>
      <c r="CB137" t="str">
        <f t="shared" si="97"/>
        <v/>
      </c>
      <c r="CC137" t="str">
        <f t="shared" si="98"/>
        <v/>
      </c>
    </row>
    <row r="138" spans="2:81" x14ac:dyDescent="0.25">
      <c r="B138" s="11"/>
      <c r="O138" s="11"/>
      <c r="AL138" s="11"/>
      <c r="AP138" t="str">
        <f t="shared" si="68"/>
        <v/>
      </c>
      <c r="AQ138" t="str">
        <f t="shared" si="69"/>
        <v/>
      </c>
      <c r="AR138" t="str">
        <f>IF(B138="","",VLOOKUP(O138,'Населённые пункты 2019'!$H:$P,9,FALSE))</f>
        <v/>
      </c>
      <c r="AS138" s="12" t="str">
        <f>IF(B138="","",VLOOKUP(AR138,'Поправки для МО'!$A:$C,3,FALSE))</f>
        <v/>
      </c>
      <c r="AT138" s="12" t="str">
        <f t="shared" si="70"/>
        <v/>
      </c>
      <c r="AU138" s="12" t="str">
        <f t="shared" si="71"/>
        <v/>
      </c>
      <c r="AV138" s="12" t="str">
        <f t="shared" si="72"/>
        <v/>
      </c>
      <c r="AW138" s="13" t="str">
        <f t="shared" si="73"/>
        <v/>
      </c>
      <c r="AX138" t="str">
        <f t="shared" si="74"/>
        <v/>
      </c>
      <c r="AY138" t="str">
        <f t="shared" si="75"/>
        <v/>
      </c>
      <c r="BB138" t="str">
        <f t="shared" si="99"/>
        <v/>
      </c>
      <c r="BC138" t="str">
        <f t="shared" si="76"/>
        <v/>
      </c>
      <c r="BD138" t="str">
        <f t="shared" si="77"/>
        <v/>
      </c>
      <c r="BE138" t="str">
        <f t="shared" si="78"/>
        <v/>
      </c>
      <c r="BF138" t="str">
        <f t="shared" si="79"/>
        <v/>
      </c>
      <c r="BG138" t="str">
        <f t="shared" si="80"/>
        <v/>
      </c>
      <c r="BH138" t="str">
        <f t="shared" si="81"/>
        <v/>
      </c>
      <c r="BI138" t="str">
        <f t="shared" si="82"/>
        <v/>
      </c>
      <c r="BJ138" s="41" t="str">
        <f t="shared" si="83"/>
        <v/>
      </c>
      <c r="BK138" t="str">
        <f t="shared" si="84"/>
        <v/>
      </c>
      <c r="BL138" t="str">
        <f t="shared" si="85"/>
        <v/>
      </c>
      <c r="BM138" s="15" t="str">
        <f t="shared" si="86"/>
        <v/>
      </c>
      <c r="BN138" s="16" t="str">
        <f t="shared" si="87"/>
        <v/>
      </c>
      <c r="BO138" s="16" t="str">
        <f t="shared" si="88"/>
        <v/>
      </c>
      <c r="BP138" s="17" t="str">
        <f t="shared" si="89"/>
        <v/>
      </c>
      <c r="BQ138" s="17" t="str">
        <f t="shared" si="90"/>
        <v/>
      </c>
      <c r="BR138" s="17" t="str">
        <f t="shared" si="91"/>
        <v/>
      </c>
      <c r="BS138" s="16" t="str">
        <f t="shared" si="92"/>
        <v/>
      </c>
      <c r="BT138" s="18" t="str">
        <f t="shared" si="93"/>
        <v/>
      </c>
      <c r="BU138" t="str">
        <f t="shared" si="100"/>
        <v/>
      </c>
      <c r="BV138" t="str">
        <f t="shared" si="94"/>
        <v/>
      </c>
      <c r="BW138" t="str">
        <f>IF(B138="","",VLOOKUP(BV138,Справочник_ВРИ_Сегментов!$A:$D,4,))</f>
        <v/>
      </c>
      <c r="BX138" t="str">
        <f t="shared" si="95"/>
        <v/>
      </c>
      <c r="BY138" t="str">
        <f>IF(B138="","",VLOOKUP('Объекты оценки'!BX138,Справочник_ВРИ_Сегментов!$B:$C,2,FALSE))</f>
        <v/>
      </c>
      <c r="BZ138" t="str">
        <f t="shared" si="101"/>
        <v/>
      </c>
      <c r="CA138" t="str">
        <f t="shared" si="96"/>
        <v/>
      </c>
      <c r="CB138" t="str">
        <f t="shared" si="97"/>
        <v/>
      </c>
      <c r="CC138" t="str">
        <f t="shared" si="98"/>
        <v/>
      </c>
    </row>
    <row r="139" spans="2:81" x14ac:dyDescent="0.25">
      <c r="B139" s="11"/>
      <c r="O139" s="11"/>
      <c r="AL139" s="11"/>
      <c r="AP139" t="str">
        <f t="shared" si="68"/>
        <v/>
      </c>
      <c r="AQ139" t="str">
        <f t="shared" si="69"/>
        <v/>
      </c>
      <c r="AR139" t="str">
        <f>IF(B139="","",VLOOKUP(O139,'Населённые пункты 2019'!$H:$P,9,FALSE))</f>
        <v/>
      </c>
      <c r="AS139" s="12" t="str">
        <f>IF(B139="","",VLOOKUP(AR139,'Поправки для МО'!$A:$C,3,FALSE))</f>
        <v/>
      </c>
      <c r="AT139" s="12" t="str">
        <f t="shared" si="70"/>
        <v/>
      </c>
      <c r="AU139" s="12" t="str">
        <f t="shared" si="71"/>
        <v/>
      </c>
      <c r="AV139" s="12" t="str">
        <f t="shared" si="72"/>
        <v/>
      </c>
      <c r="AW139" s="13" t="str">
        <f t="shared" si="73"/>
        <v/>
      </c>
      <c r="AX139" t="str">
        <f t="shared" si="74"/>
        <v/>
      </c>
      <c r="AY139" t="str">
        <f t="shared" si="75"/>
        <v/>
      </c>
      <c r="BB139" t="str">
        <f t="shared" si="99"/>
        <v/>
      </c>
      <c r="BC139" t="str">
        <f t="shared" si="76"/>
        <v/>
      </c>
      <c r="BD139" t="str">
        <f t="shared" si="77"/>
        <v/>
      </c>
      <c r="BE139" t="str">
        <f t="shared" si="78"/>
        <v/>
      </c>
      <c r="BF139" t="str">
        <f t="shared" si="79"/>
        <v/>
      </c>
      <c r="BG139" t="str">
        <f t="shared" si="80"/>
        <v/>
      </c>
      <c r="BH139" t="str">
        <f t="shared" si="81"/>
        <v/>
      </c>
      <c r="BI139" t="str">
        <f t="shared" si="82"/>
        <v/>
      </c>
      <c r="BJ139" s="41" t="str">
        <f t="shared" si="83"/>
        <v/>
      </c>
      <c r="BK139" t="str">
        <f t="shared" si="84"/>
        <v/>
      </c>
      <c r="BL139" t="str">
        <f t="shared" si="85"/>
        <v/>
      </c>
      <c r="BM139" s="15" t="str">
        <f t="shared" si="86"/>
        <v/>
      </c>
      <c r="BN139" s="16" t="str">
        <f t="shared" si="87"/>
        <v/>
      </c>
      <c r="BO139" s="16" t="str">
        <f t="shared" si="88"/>
        <v/>
      </c>
      <c r="BP139" s="17" t="str">
        <f t="shared" si="89"/>
        <v/>
      </c>
      <c r="BQ139" s="17" t="str">
        <f t="shared" si="90"/>
        <v/>
      </c>
      <c r="BR139" s="17" t="str">
        <f t="shared" si="91"/>
        <v/>
      </c>
      <c r="BS139" s="16" t="str">
        <f t="shared" si="92"/>
        <v/>
      </c>
      <c r="BT139" s="18" t="str">
        <f t="shared" si="93"/>
        <v/>
      </c>
      <c r="BU139" t="str">
        <f t="shared" si="100"/>
        <v/>
      </c>
      <c r="BV139" t="str">
        <f t="shared" si="94"/>
        <v/>
      </c>
      <c r="BW139" t="str">
        <f>IF(B139="","",VLOOKUP(BV139,Справочник_ВРИ_Сегментов!$A:$D,4,))</f>
        <v/>
      </c>
      <c r="BX139" t="str">
        <f t="shared" si="95"/>
        <v/>
      </c>
      <c r="BY139" t="str">
        <f>IF(B139="","",VLOOKUP('Объекты оценки'!BX139,Справочник_ВРИ_Сегментов!$B:$C,2,FALSE))</f>
        <v/>
      </c>
      <c r="BZ139" t="str">
        <f t="shared" si="101"/>
        <v/>
      </c>
      <c r="CA139" t="str">
        <f t="shared" si="96"/>
        <v/>
      </c>
      <c r="CB139" t="str">
        <f t="shared" si="97"/>
        <v/>
      </c>
      <c r="CC139" t="str">
        <f t="shared" si="98"/>
        <v/>
      </c>
    </row>
    <row r="140" spans="2:81" x14ac:dyDescent="0.25">
      <c r="B140" s="11"/>
      <c r="O140" s="11"/>
      <c r="AL140" s="11"/>
      <c r="AP140" t="str">
        <f t="shared" si="68"/>
        <v/>
      </c>
      <c r="AQ140" t="str">
        <f t="shared" si="69"/>
        <v/>
      </c>
      <c r="AR140" t="str">
        <f>IF(B140="","",VLOOKUP(O140,'Населённые пункты 2019'!$H:$P,9,FALSE))</f>
        <v/>
      </c>
      <c r="AS140" s="12" t="str">
        <f>IF(B140="","",VLOOKUP(AR140,'Поправки для МО'!$A:$C,3,FALSE))</f>
        <v/>
      </c>
      <c r="AT140" s="12" t="str">
        <f t="shared" si="70"/>
        <v/>
      </c>
      <c r="AU140" s="12" t="str">
        <f t="shared" si="71"/>
        <v/>
      </c>
      <c r="AV140" s="12" t="str">
        <f t="shared" si="72"/>
        <v/>
      </c>
      <c r="AW140" s="13" t="str">
        <f t="shared" si="73"/>
        <v/>
      </c>
      <c r="AX140" t="str">
        <f t="shared" si="74"/>
        <v/>
      </c>
      <c r="AY140" t="str">
        <f t="shared" si="75"/>
        <v/>
      </c>
      <c r="BB140" t="str">
        <f t="shared" si="99"/>
        <v/>
      </c>
      <c r="BC140" t="str">
        <f t="shared" si="76"/>
        <v/>
      </c>
      <c r="BD140" t="str">
        <f t="shared" si="77"/>
        <v/>
      </c>
      <c r="BE140" t="str">
        <f t="shared" si="78"/>
        <v/>
      </c>
      <c r="BF140" t="str">
        <f t="shared" si="79"/>
        <v/>
      </c>
      <c r="BG140" t="str">
        <f t="shared" si="80"/>
        <v/>
      </c>
      <c r="BH140" t="str">
        <f t="shared" si="81"/>
        <v/>
      </c>
      <c r="BI140" t="str">
        <f t="shared" si="82"/>
        <v/>
      </c>
      <c r="BJ140" s="41" t="str">
        <f t="shared" si="83"/>
        <v/>
      </c>
      <c r="BK140" t="str">
        <f t="shared" si="84"/>
        <v/>
      </c>
      <c r="BL140" t="str">
        <f t="shared" si="85"/>
        <v/>
      </c>
      <c r="BM140" s="15" t="str">
        <f t="shared" si="86"/>
        <v/>
      </c>
      <c r="BN140" s="16" t="str">
        <f t="shared" si="87"/>
        <v/>
      </c>
      <c r="BO140" s="16" t="str">
        <f t="shared" si="88"/>
        <v/>
      </c>
      <c r="BP140" s="17" t="str">
        <f t="shared" si="89"/>
        <v/>
      </c>
      <c r="BQ140" s="17" t="str">
        <f t="shared" si="90"/>
        <v/>
      </c>
      <c r="BR140" s="17" t="str">
        <f t="shared" si="91"/>
        <v/>
      </c>
      <c r="BS140" s="16" t="str">
        <f t="shared" si="92"/>
        <v/>
      </c>
      <c r="BT140" s="18" t="str">
        <f t="shared" si="93"/>
        <v/>
      </c>
      <c r="BU140" t="str">
        <f t="shared" si="100"/>
        <v/>
      </c>
      <c r="BV140" t="str">
        <f t="shared" si="94"/>
        <v/>
      </c>
      <c r="BW140" t="str">
        <f>IF(B140="","",VLOOKUP(BV140,Справочник_ВРИ_Сегментов!$A:$D,4,))</f>
        <v/>
      </c>
      <c r="BX140" t="str">
        <f t="shared" si="95"/>
        <v/>
      </c>
      <c r="BY140" t="str">
        <f>IF(B140="","",VLOOKUP('Объекты оценки'!BX140,Справочник_ВРИ_Сегментов!$B:$C,2,FALSE))</f>
        <v/>
      </c>
      <c r="BZ140" t="str">
        <f t="shared" si="101"/>
        <v/>
      </c>
      <c r="CA140" t="str">
        <f t="shared" si="96"/>
        <v/>
      </c>
      <c r="CB140" t="str">
        <f t="shared" si="97"/>
        <v/>
      </c>
      <c r="CC140" t="str">
        <f t="shared" si="98"/>
        <v/>
      </c>
    </row>
    <row r="141" spans="2:81" x14ac:dyDescent="0.25">
      <c r="B141" s="11"/>
      <c r="O141" s="11"/>
      <c r="AL141" s="11"/>
      <c r="AP141" t="str">
        <f t="shared" si="68"/>
        <v/>
      </c>
      <c r="AQ141" t="str">
        <f t="shared" si="69"/>
        <v/>
      </c>
      <c r="AR141" t="str">
        <f>IF(B141="","",VLOOKUP(O141,'Населённые пункты 2019'!$H:$P,9,FALSE))</f>
        <v/>
      </c>
      <c r="AS141" s="12" t="str">
        <f>IF(B141="","",VLOOKUP(AR141,'Поправки для МО'!$A:$C,3,FALSE))</f>
        <v/>
      </c>
      <c r="AT141" s="12" t="str">
        <f t="shared" si="70"/>
        <v/>
      </c>
      <c r="AU141" s="12" t="str">
        <f t="shared" si="71"/>
        <v/>
      </c>
      <c r="AV141" s="12" t="str">
        <f t="shared" si="72"/>
        <v/>
      </c>
      <c r="AW141" s="13" t="str">
        <f t="shared" si="73"/>
        <v/>
      </c>
      <c r="AX141" t="str">
        <f t="shared" si="74"/>
        <v/>
      </c>
      <c r="AY141" t="str">
        <f t="shared" si="75"/>
        <v/>
      </c>
      <c r="BB141" t="str">
        <f t="shared" si="99"/>
        <v/>
      </c>
      <c r="BC141" t="str">
        <f t="shared" si="76"/>
        <v/>
      </c>
      <c r="BD141" t="str">
        <f t="shared" si="77"/>
        <v/>
      </c>
      <c r="BE141" t="str">
        <f t="shared" si="78"/>
        <v/>
      </c>
      <c r="BF141" t="str">
        <f t="shared" si="79"/>
        <v/>
      </c>
      <c r="BG141" t="str">
        <f t="shared" si="80"/>
        <v/>
      </c>
      <c r="BH141" t="str">
        <f t="shared" si="81"/>
        <v/>
      </c>
      <c r="BI141" t="str">
        <f t="shared" si="82"/>
        <v/>
      </c>
      <c r="BJ141" s="41" t="str">
        <f t="shared" si="83"/>
        <v/>
      </c>
      <c r="BK141" t="str">
        <f t="shared" si="84"/>
        <v/>
      </c>
      <c r="BL141" t="str">
        <f t="shared" si="85"/>
        <v/>
      </c>
      <c r="BM141" s="15" t="str">
        <f t="shared" si="86"/>
        <v/>
      </c>
      <c r="BN141" s="16" t="str">
        <f t="shared" si="87"/>
        <v/>
      </c>
      <c r="BO141" s="16" t="str">
        <f t="shared" si="88"/>
        <v/>
      </c>
      <c r="BP141" s="17" t="str">
        <f t="shared" si="89"/>
        <v/>
      </c>
      <c r="BQ141" s="17" t="str">
        <f t="shared" si="90"/>
        <v/>
      </c>
      <c r="BR141" s="17" t="str">
        <f t="shared" si="91"/>
        <v/>
      </c>
      <c r="BS141" s="16" t="str">
        <f t="shared" si="92"/>
        <v/>
      </c>
      <c r="BT141" s="18" t="str">
        <f t="shared" si="93"/>
        <v/>
      </c>
      <c r="BU141" t="str">
        <f t="shared" si="100"/>
        <v/>
      </c>
      <c r="BV141" t="str">
        <f t="shared" si="94"/>
        <v/>
      </c>
      <c r="BW141" t="str">
        <f>IF(B141="","",VLOOKUP(BV141,Справочник_ВРИ_Сегментов!$A:$D,4,))</f>
        <v/>
      </c>
      <c r="BX141" t="str">
        <f t="shared" si="95"/>
        <v/>
      </c>
      <c r="BY141" t="str">
        <f>IF(B141="","",VLOOKUP('Объекты оценки'!BX141,Справочник_ВРИ_Сегментов!$B:$C,2,FALSE))</f>
        <v/>
      </c>
      <c r="BZ141" t="str">
        <f t="shared" si="101"/>
        <v/>
      </c>
      <c r="CA141" t="str">
        <f t="shared" si="96"/>
        <v/>
      </c>
      <c r="CB141" t="str">
        <f t="shared" si="97"/>
        <v/>
      </c>
      <c r="CC141" t="str">
        <f t="shared" si="98"/>
        <v/>
      </c>
    </row>
    <row r="142" spans="2:81" x14ac:dyDescent="0.25">
      <c r="B142" s="11"/>
      <c r="O142" s="11"/>
      <c r="AL142" s="11"/>
      <c r="AP142" t="str">
        <f t="shared" si="68"/>
        <v/>
      </c>
      <c r="AQ142" t="str">
        <f t="shared" si="69"/>
        <v/>
      </c>
      <c r="AR142" t="str">
        <f>IF(B142="","",VLOOKUP(O142,'Населённые пункты 2019'!$H:$P,9,FALSE))</f>
        <v/>
      </c>
      <c r="AS142" s="12" t="str">
        <f>IF(B142="","",VLOOKUP(AR142,'Поправки для МО'!$A:$C,3,FALSE))</f>
        <v/>
      </c>
      <c r="AT142" s="12" t="str">
        <f t="shared" si="70"/>
        <v/>
      </c>
      <c r="AU142" s="12" t="str">
        <f t="shared" si="71"/>
        <v/>
      </c>
      <c r="AV142" s="12" t="str">
        <f t="shared" si="72"/>
        <v/>
      </c>
      <c r="AW142" s="13" t="str">
        <f t="shared" si="73"/>
        <v/>
      </c>
      <c r="AX142" t="str">
        <f t="shared" si="74"/>
        <v/>
      </c>
      <c r="AY142" t="str">
        <f t="shared" si="75"/>
        <v/>
      </c>
      <c r="BB142" t="str">
        <f t="shared" si="99"/>
        <v/>
      </c>
      <c r="BC142" t="str">
        <f t="shared" si="76"/>
        <v/>
      </c>
      <c r="BD142" t="str">
        <f t="shared" si="77"/>
        <v/>
      </c>
      <c r="BE142" t="str">
        <f t="shared" si="78"/>
        <v/>
      </c>
      <c r="BF142" t="str">
        <f t="shared" si="79"/>
        <v/>
      </c>
      <c r="BG142" t="str">
        <f t="shared" si="80"/>
        <v/>
      </c>
      <c r="BH142" t="str">
        <f t="shared" si="81"/>
        <v/>
      </c>
      <c r="BI142" t="str">
        <f t="shared" si="82"/>
        <v/>
      </c>
      <c r="BJ142" s="41" t="str">
        <f t="shared" si="83"/>
        <v/>
      </c>
      <c r="BK142" t="str">
        <f t="shared" si="84"/>
        <v/>
      </c>
      <c r="BL142" t="str">
        <f t="shared" si="85"/>
        <v/>
      </c>
      <c r="BM142" s="15" t="str">
        <f t="shared" si="86"/>
        <v/>
      </c>
      <c r="BN142" s="16" t="str">
        <f t="shared" si="87"/>
        <v/>
      </c>
      <c r="BO142" s="16" t="str">
        <f t="shared" si="88"/>
        <v/>
      </c>
      <c r="BP142" s="17" t="str">
        <f t="shared" si="89"/>
        <v/>
      </c>
      <c r="BQ142" s="17" t="str">
        <f t="shared" si="90"/>
        <v/>
      </c>
      <c r="BR142" s="17" t="str">
        <f t="shared" si="91"/>
        <v/>
      </c>
      <c r="BS142" s="16" t="str">
        <f t="shared" si="92"/>
        <v/>
      </c>
      <c r="BT142" s="18" t="str">
        <f t="shared" si="93"/>
        <v/>
      </c>
      <c r="BU142" t="str">
        <f t="shared" si="100"/>
        <v/>
      </c>
      <c r="BV142" t="str">
        <f t="shared" si="94"/>
        <v/>
      </c>
      <c r="BW142" t="str">
        <f>IF(B142="","",VLOOKUP(BV142,Справочник_ВРИ_Сегментов!$A:$D,4,))</f>
        <v/>
      </c>
      <c r="BX142" t="str">
        <f t="shared" si="95"/>
        <v/>
      </c>
      <c r="BY142" t="str">
        <f>IF(B142="","",VLOOKUP('Объекты оценки'!BX142,Справочник_ВРИ_Сегментов!$B:$C,2,FALSE))</f>
        <v/>
      </c>
      <c r="BZ142" t="str">
        <f t="shared" si="101"/>
        <v/>
      </c>
      <c r="CA142" t="str">
        <f t="shared" si="96"/>
        <v/>
      </c>
      <c r="CB142" t="str">
        <f t="shared" si="97"/>
        <v/>
      </c>
      <c r="CC142" t="str">
        <f t="shared" si="98"/>
        <v/>
      </c>
    </row>
    <row r="143" spans="2:81" x14ac:dyDescent="0.25">
      <c r="B143" s="11"/>
      <c r="O143" s="11"/>
      <c r="AL143" s="11"/>
      <c r="AP143" t="str">
        <f t="shared" si="68"/>
        <v/>
      </c>
      <c r="AQ143" t="str">
        <f t="shared" si="69"/>
        <v/>
      </c>
      <c r="AR143" t="str">
        <f>IF(B143="","",VLOOKUP(O143,'Населённые пункты 2019'!$H:$P,9,FALSE))</f>
        <v/>
      </c>
      <c r="AS143" s="12" t="str">
        <f>IF(B143="","",VLOOKUP(AR143,'Поправки для МО'!$A:$C,3,FALSE))</f>
        <v/>
      </c>
      <c r="AT143" s="12" t="str">
        <f t="shared" si="70"/>
        <v/>
      </c>
      <c r="AU143" s="12" t="str">
        <f t="shared" si="71"/>
        <v/>
      </c>
      <c r="AV143" s="12" t="str">
        <f t="shared" si="72"/>
        <v/>
      </c>
      <c r="AW143" s="13" t="str">
        <f t="shared" si="73"/>
        <v/>
      </c>
      <c r="AX143" t="str">
        <f t="shared" si="74"/>
        <v/>
      </c>
      <c r="AY143" t="str">
        <f t="shared" si="75"/>
        <v/>
      </c>
      <c r="BB143" t="str">
        <f t="shared" si="99"/>
        <v/>
      </c>
      <c r="BC143" t="str">
        <f t="shared" si="76"/>
        <v/>
      </c>
      <c r="BD143" t="str">
        <f t="shared" si="77"/>
        <v/>
      </c>
      <c r="BE143" t="str">
        <f t="shared" si="78"/>
        <v/>
      </c>
      <c r="BF143" t="str">
        <f t="shared" si="79"/>
        <v/>
      </c>
      <c r="BG143" t="str">
        <f t="shared" si="80"/>
        <v/>
      </c>
      <c r="BH143" t="str">
        <f t="shared" si="81"/>
        <v/>
      </c>
      <c r="BI143" t="str">
        <f t="shared" si="82"/>
        <v/>
      </c>
      <c r="BJ143" s="41" t="str">
        <f t="shared" si="83"/>
        <v/>
      </c>
      <c r="BK143" t="str">
        <f t="shared" si="84"/>
        <v/>
      </c>
      <c r="BL143" t="str">
        <f t="shared" si="85"/>
        <v/>
      </c>
      <c r="BM143" s="15" t="str">
        <f t="shared" si="86"/>
        <v/>
      </c>
      <c r="BN143" s="16" t="str">
        <f t="shared" si="87"/>
        <v/>
      </c>
      <c r="BO143" s="16" t="str">
        <f t="shared" si="88"/>
        <v/>
      </c>
      <c r="BP143" s="17" t="str">
        <f t="shared" si="89"/>
        <v/>
      </c>
      <c r="BQ143" s="17" t="str">
        <f t="shared" si="90"/>
        <v/>
      </c>
      <c r="BR143" s="17" t="str">
        <f t="shared" si="91"/>
        <v/>
      </c>
      <c r="BS143" s="16" t="str">
        <f t="shared" si="92"/>
        <v/>
      </c>
      <c r="BT143" s="18" t="str">
        <f t="shared" si="93"/>
        <v/>
      </c>
      <c r="BU143" t="str">
        <f t="shared" si="100"/>
        <v/>
      </c>
      <c r="BV143" t="str">
        <f t="shared" si="94"/>
        <v/>
      </c>
      <c r="BW143" t="str">
        <f>IF(B143="","",VLOOKUP(BV143,Справочник_ВРИ_Сегментов!$A:$D,4,))</f>
        <v/>
      </c>
      <c r="BX143" t="str">
        <f t="shared" si="95"/>
        <v/>
      </c>
      <c r="BY143" t="str">
        <f>IF(B143="","",VLOOKUP('Объекты оценки'!BX143,Справочник_ВРИ_Сегментов!$B:$C,2,FALSE))</f>
        <v/>
      </c>
      <c r="BZ143" t="str">
        <f t="shared" si="101"/>
        <v/>
      </c>
      <c r="CA143" t="str">
        <f t="shared" si="96"/>
        <v/>
      </c>
      <c r="CB143" t="str">
        <f t="shared" si="97"/>
        <v/>
      </c>
      <c r="CC143" t="str">
        <f t="shared" si="98"/>
        <v/>
      </c>
    </row>
    <row r="144" spans="2:81" x14ac:dyDescent="0.25">
      <c r="B144" s="11"/>
      <c r="O144" s="11"/>
      <c r="AL144" s="11"/>
      <c r="AP144" t="str">
        <f t="shared" si="68"/>
        <v/>
      </c>
      <c r="AQ144" t="str">
        <f t="shared" si="69"/>
        <v/>
      </c>
      <c r="AR144" t="str">
        <f>IF(B144="","",VLOOKUP(O144,'Населённые пункты 2019'!$H:$P,9,FALSE))</f>
        <v/>
      </c>
      <c r="AS144" s="12" t="str">
        <f>IF(B144="","",VLOOKUP(AR144,'Поправки для МО'!$A:$C,3,FALSE))</f>
        <v/>
      </c>
      <c r="AT144" s="12" t="str">
        <f t="shared" si="70"/>
        <v/>
      </c>
      <c r="AU144" s="12" t="str">
        <f t="shared" si="71"/>
        <v/>
      </c>
      <c r="AV144" s="12" t="str">
        <f t="shared" si="72"/>
        <v/>
      </c>
      <c r="AW144" s="13" t="str">
        <f t="shared" si="73"/>
        <v/>
      </c>
      <c r="AX144" t="str">
        <f t="shared" si="74"/>
        <v/>
      </c>
      <c r="AY144" t="str">
        <f t="shared" si="75"/>
        <v/>
      </c>
      <c r="BB144" t="str">
        <f t="shared" si="99"/>
        <v/>
      </c>
      <c r="BC144" t="str">
        <f t="shared" si="76"/>
        <v/>
      </c>
      <c r="BD144" t="str">
        <f t="shared" si="77"/>
        <v/>
      </c>
      <c r="BE144" t="str">
        <f t="shared" si="78"/>
        <v/>
      </c>
      <c r="BF144" t="str">
        <f t="shared" si="79"/>
        <v/>
      </c>
      <c r="BG144" t="str">
        <f t="shared" si="80"/>
        <v/>
      </c>
      <c r="BH144" t="str">
        <f t="shared" si="81"/>
        <v/>
      </c>
      <c r="BI144" t="str">
        <f t="shared" si="82"/>
        <v/>
      </c>
      <c r="BJ144" s="41" t="str">
        <f t="shared" si="83"/>
        <v/>
      </c>
      <c r="BK144" t="str">
        <f t="shared" si="84"/>
        <v/>
      </c>
      <c r="BL144" t="str">
        <f t="shared" si="85"/>
        <v/>
      </c>
      <c r="BM144" s="15" t="str">
        <f t="shared" si="86"/>
        <v/>
      </c>
      <c r="BN144" s="16" t="str">
        <f t="shared" si="87"/>
        <v/>
      </c>
      <c r="BO144" s="16" t="str">
        <f t="shared" si="88"/>
        <v/>
      </c>
      <c r="BP144" s="17" t="str">
        <f t="shared" si="89"/>
        <v/>
      </c>
      <c r="BQ144" s="17" t="str">
        <f t="shared" si="90"/>
        <v/>
      </c>
      <c r="BR144" s="17" t="str">
        <f t="shared" si="91"/>
        <v/>
      </c>
      <c r="BS144" s="16" t="str">
        <f t="shared" si="92"/>
        <v/>
      </c>
      <c r="BT144" s="18" t="str">
        <f t="shared" si="93"/>
        <v/>
      </c>
      <c r="BU144" t="str">
        <f t="shared" si="100"/>
        <v/>
      </c>
      <c r="BV144" t="str">
        <f t="shared" si="94"/>
        <v/>
      </c>
      <c r="BW144" t="str">
        <f>IF(B144="","",VLOOKUP(BV144,Справочник_ВРИ_Сегментов!$A:$D,4,))</f>
        <v/>
      </c>
      <c r="BX144" t="str">
        <f t="shared" si="95"/>
        <v/>
      </c>
      <c r="BY144" t="str">
        <f>IF(B144="","",VLOOKUP('Объекты оценки'!BX144,Справочник_ВРИ_Сегментов!$B:$C,2,FALSE))</f>
        <v/>
      </c>
      <c r="BZ144" t="str">
        <f t="shared" si="101"/>
        <v/>
      </c>
      <c r="CA144" t="str">
        <f t="shared" si="96"/>
        <v/>
      </c>
      <c r="CB144" t="str">
        <f t="shared" si="97"/>
        <v/>
      </c>
      <c r="CC144" t="str">
        <f t="shared" si="98"/>
        <v/>
      </c>
    </row>
    <row r="145" spans="2:81" x14ac:dyDescent="0.25">
      <c r="B145" s="11"/>
      <c r="O145" s="11"/>
      <c r="AL145" s="11"/>
      <c r="AP145" t="str">
        <f t="shared" si="68"/>
        <v/>
      </c>
      <c r="AQ145" t="str">
        <f t="shared" si="69"/>
        <v/>
      </c>
      <c r="AR145" t="str">
        <f>IF(B145="","",VLOOKUP(O145,'Населённые пункты 2019'!$H:$P,9,FALSE))</f>
        <v/>
      </c>
      <c r="AS145" s="12" t="str">
        <f>IF(B145="","",VLOOKUP(AR145,'Поправки для МО'!$A:$C,3,FALSE))</f>
        <v/>
      </c>
      <c r="AT145" s="12" t="str">
        <f t="shared" si="70"/>
        <v/>
      </c>
      <c r="AU145" s="12" t="str">
        <f t="shared" si="71"/>
        <v/>
      </c>
      <c r="AV145" s="12" t="str">
        <f t="shared" si="72"/>
        <v/>
      </c>
      <c r="AW145" s="13" t="str">
        <f t="shared" si="73"/>
        <v/>
      </c>
      <c r="AX145" t="str">
        <f t="shared" si="74"/>
        <v/>
      </c>
      <c r="AY145" t="str">
        <f t="shared" si="75"/>
        <v/>
      </c>
      <c r="BB145" t="str">
        <f t="shared" si="99"/>
        <v/>
      </c>
      <c r="BC145" t="str">
        <f t="shared" si="76"/>
        <v/>
      </c>
      <c r="BD145" t="str">
        <f t="shared" si="77"/>
        <v/>
      </c>
      <c r="BE145" t="str">
        <f t="shared" si="78"/>
        <v/>
      </c>
      <c r="BF145" t="str">
        <f t="shared" si="79"/>
        <v/>
      </c>
      <c r="BG145" t="str">
        <f t="shared" si="80"/>
        <v/>
      </c>
      <c r="BH145" t="str">
        <f t="shared" si="81"/>
        <v/>
      </c>
      <c r="BI145" t="str">
        <f t="shared" si="82"/>
        <v/>
      </c>
      <c r="BJ145" s="41" t="str">
        <f t="shared" si="83"/>
        <v/>
      </c>
      <c r="BK145" t="str">
        <f t="shared" si="84"/>
        <v/>
      </c>
      <c r="BL145" t="str">
        <f t="shared" si="85"/>
        <v/>
      </c>
      <c r="BM145" s="15" t="str">
        <f t="shared" si="86"/>
        <v/>
      </c>
      <c r="BN145" s="16" t="str">
        <f t="shared" si="87"/>
        <v/>
      </c>
      <c r="BO145" s="16" t="str">
        <f t="shared" si="88"/>
        <v/>
      </c>
      <c r="BP145" s="17" t="str">
        <f t="shared" si="89"/>
        <v/>
      </c>
      <c r="BQ145" s="17" t="str">
        <f t="shared" si="90"/>
        <v/>
      </c>
      <c r="BR145" s="17" t="str">
        <f t="shared" si="91"/>
        <v/>
      </c>
      <c r="BS145" s="16" t="str">
        <f t="shared" si="92"/>
        <v/>
      </c>
      <c r="BT145" s="18" t="str">
        <f t="shared" si="93"/>
        <v/>
      </c>
      <c r="BU145" t="str">
        <f t="shared" si="100"/>
        <v/>
      </c>
      <c r="BV145" t="str">
        <f t="shared" si="94"/>
        <v/>
      </c>
      <c r="BW145" t="str">
        <f>IF(B145="","",VLOOKUP(BV145,Справочник_ВРИ_Сегментов!$A:$D,4,))</f>
        <v/>
      </c>
      <c r="BX145" t="str">
        <f t="shared" si="95"/>
        <v/>
      </c>
      <c r="BY145" t="str">
        <f>IF(B145="","",VLOOKUP('Объекты оценки'!BX145,Справочник_ВРИ_Сегментов!$B:$C,2,FALSE))</f>
        <v/>
      </c>
      <c r="BZ145" t="str">
        <f t="shared" si="101"/>
        <v/>
      </c>
      <c r="CA145" t="str">
        <f t="shared" si="96"/>
        <v/>
      </c>
      <c r="CB145" t="str">
        <f t="shared" si="97"/>
        <v/>
      </c>
      <c r="CC145" t="str">
        <f t="shared" si="98"/>
        <v/>
      </c>
    </row>
    <row r="146" spans="2:81" x14ac:dyDescent="0.25">
      <c r="B146" s="11"/>
      <c r="O146" s="11"/>
      <c r="AL146" s="11"/>
      <c r="AP146" t="str">
        <f t="shared" si="68"/>
        <v/>
      </c>
      <c r="AQ146" t="str">
        <f t="shared" si="69"/>
        <v/>
      </c>
      <c r="AR146" t="str">
        <f>IF(B146="","",VLOOKUP(O146,'Населённые пункты 2019'!$H:$P,9,FALSE))</f>
        <v/>
      </c>
      <c r="AS146" s="12" t="str">
        <f>IF(B146="","",VLOOKUP(AR146,'Поправки для МО'!$A:$C,3,FALSE))</f>
        <v/>
      </c>
      <c r="AT146" s="12" t="str">
        <f t="shared" si="70"/>
        <v/>
      </c>
      <c r="AU146" s="12" t="str">
        <f t="shared" si="71"/>
        <v/>
      </c>
      <c r="AV146" s="12" t="str">
        <f t="shared" si="72"/>
        <v/>
      </c>
      <c r="AW146" s="13" t="str">
        <f t="shared" si="73"/>
        <v/>
      </c>
      <c r="AX146" t="str">
        <f t="shared" si="74"/>
        <v/>
      </c>
      <c r="AY146" t="str">
        <f t="shared" si="75"/>
        <v/>
      </c>
      <c r="BB146" t="str">
        <f t="shared" si="99"/>
        <v/>
      </c>
      <c r="BC146" t="str">
        <f t="shared" si="76"/>
        <v/>
      </c>
      <c r="BD146" t="str">
        <f t="shared" si="77"/>
        <v/>
      </c>
      <c r="BE146" t="str">
        <f t="shared" si="78"/>
        <v/>
      </c>
      <c r="BF146" t="str">
        <f t="shared" si="79"/>
        <v/>
      </c>
      <c r="BG146" t="str">
        <f t="shared" si="80"/>
        <v/>
      </c>
      <c r="BH146" t="str">
        <f t="shared" si="81"/>
        <v/>
      </c>
      <c r="BI146" t="str">
        <f t="shared" si="82"/>
        <v/>
      </c>
      <c r="BJ146" s="41" t="str">
        <f t="shared" si="83"/>
        <v/>
      </c>
      <c r="BK146" t="str">
        <f t="shared" si="84"/>
        <v/>
      </c>
      <c r="BL146" t="str">
        <f t="shared" si="85"/>
        <v/>
      </c>
      <c r="BM146" s="15" t="str">
        <f t="shared" si="86"/>
        <v/>
      </c>
      <c r="BN146" s="16" t="str">
        <f t="shared" si="87"/>
        <v/>
      </c>
      <c r="BO146" s="16" t="str">
        <f t="shared" si="88"/>
        <v/>
      </c>
      <c r="BP146" s="17" t="str">
        <f t="shared" si="89"/>
        <v/>
      </c>
      <c r="BQ146" s="17" t="str">
        <f t="shared" si="90"/>
        <v/>
      </c>
      <c r="BR146" s="17" t="str">
        <f t="shared" si="91"/>
        <v/>
      </c>
      <c r="BS146" s="16" t="str">
        <f t="shared" si="92"/>
        <v/>
      </c>
      <c r="BT146" s="18" t="str">
        <f t="shared" si="93"/>
        <v/>
      </c>
      <c r="BU146" t="str">
        <f t="shared" si="100"/>
        <v/>
      </c>
      <c r="BV146" t="str">
        <f t="shared" si="94"/>
        <v/>
      </c>
      <c r="BW146" t="str">
        <f>IF(B146="","",VLOOKUP(BV146,Справочник_ВРИ_Сегментов!$A:$D,4,))</f>
        <v/>
      </c>
      <c r="BX146" t="str">
        <f t="shared" si="95"/>
        <v/>
      </c>
      <c r="BY146" t="str">
        <f>IF(B146="","",VLOOKUP('Объекты оценки'!BX146,Справочник_ВРИ_Сегментов!$B:$C,2,FALSE))</f>
        <v/>
      </c>
      <c r="BZ146" t="str">
        <f t="shared" si="101"/>
        <v/>
      </c>
      <c r="CA146" t="str">
        <f t="shared" si="96"/>
        <v/>
      </c>
      <c r="CB146" t="str">
        <f t="shared" si="97"/>
        <v/>
      </c>
      <c r="CC146" t="str">
        <f t="shared" si="98"/>
        <v/>
      </c>
    </row>
    <row r="147" spans="2:81" x14ac:dyDescent="0.25">
      <c r="B147" s="11"/>
      <c r="O147" s="11"/>
      <c r="AL147" s="11"/>
      <c r="AP147" t="str">
        <f t="shared" si="68"/>
        <v/>
      </c>
      <c r="AQ147" t="str">
        <f t="shared" si="69"/>
        <v/>
      </c>
      <c r="AR147" t="str">
        <f>IF(B147="","",VLOOKUP(O147,'Населённые пункты 2019'!$H:$P,9,FALSE))</f>
        <v/>
      </c>
      <c r="AS147" s="12" t="str">
        <f>IF(B147="","",VLOOKUP(AR147,'Поправки для МО'!$A:$C,3,FALSE))</f>
        <v/>
      </c>
      <c r="AT147" s="12" t="str">
        <f t="shared" si="70"/>
        <v/>
      </c>
      <c r="AU147" s="12" t="str">
        <f t="shared" si="71"/>
        <v/>
      </c>
      <c r="AV147" s="12" t="str">
        <f t="shared" si="72"/>
        <v/>
      </c>
      <c r="AW147" s="13" t="str">
        <f t="shared" si="73"/>
        <v/>
      </c>
      <c r="AX147" t="str">
        <f t="shared" si="74"/>
        <v/>
      </c>
      <c r="AY147" t="str">
        <f t="shared" si="75"/>
        <v/>
      </c>
      <c r="BB147" t="str">
        <f t="shared" si="99"/>
        <v/>
      </c>
      <c r="BC147" t="str">
        <f t="shared" si="76"/>
        <v/>
      </c>
      <c r="BD147" t="str">
        <f t="shared" si="77"/>
        <v/>
      </c>
      <c r="BE147" t="str">
        <f t="shared" si="78"/>
        <v/>
      </c>
      <c r="BF147" t="str">
        <f t="shared" si="79"/>
        <v/>
      </c>
      <c r="BG147" t="str">
        <f t="shared" si="80"/>
        <v/>
      </c>
      <c r="BH147" t="str">
        <f t="shared" si="81"/>
        <v/>
      </c>
      <c r="BI147" t="str">
        <f t="shared" si="82"/>
        <v/>
      </c>
      <c r="BJ147" s="41" t="str">
        <f t="shared" si="83"/>
        <v/>
      </c>
      <c r="BK147" t="str">
        <f t="shared" si="84"/>
        <v/>
      </c>
      <c r="BL147" t="str">
        <f t="shared" si="85"/>
        <v/>
      </c>
      <c r="BM147" s="15" t="str">
        <f t="shared" si="86"/>
        <v/>
      </c>
      <c r="BN147" s="16" t="str">
        <f t="shared" si="87"/>
        <v/>
      </c>
      <c r="BO147" s="16" t="str">
        <f t="shared" si="88"/>
        <v/>
      </c>
      <c r="BP147" s="17" t="str">
        <f t="shared" si="89"/>
        <v/>
      </c>
      <c r="BQ147" s="17" t="str">
        <f t="shared" si="90"/>
        <v/>
      </c>
      <c r="BR147" s="17" t="str">
        <f t="shared" si="91"/>
        <v/>
      </c>
      <c r="BS147" s="16" t="str">
        <f t="shared" si="92"/>
        <v/>
      </c>
      <c r="BT147" s="18" t="str">
        <f t="shared" si="93"/>
        <v/>
      </c>
      <c r="BU147" t="str">
        <f t="shared" si="100"/>
        <v/>
      </c>
      <c r="BV147" t="str">
        <f t="shared" si="94"/>
        <v/>
      </c>
      <c r="BW147" t="str">
        <f>IF(B147="","",VLOOKUP(BV147,Справочник_ВРИ_Сегментов!$A:$D,4,))</f>
        <v/>
      </c>
      <c r="BX147" t="str">
        <f t="shared" si="95"/>
        <v/>
      </c>
      <c r="BY147" t="str">
        <f>IF(B147="","",VLOOKUP('Объекты оценки'!BX147,Справочник_ВРИ_Сегментов!$B:$C,2,FALSE))</f>
        <v/>
      </c>
      <c r="BZ147" t="str">
        <f t="shared" si="101"/>
        <v/>
      </c>
      <c r="CA147" t="str">
        <f t="shared" si="96"/>
        <v/>
      </c>
      <c r="CB147" t="str">
        <f t="shared" si="97"/>
        <v/>
      </c>
      <c r="CC147" t="str">
        <f t="shared" si="98"/>
        <v/>
      </c>
    </row>
    <row r="148" spans="2:81" x14ac:dyDescent="0.25">
      <c r="B148" s="11"/>
      <c r="O148" s="11"/>
      <c r="AL148" s="11"/>
      <c r="AP148" t="str">
        <f t="shared" si="68"/>
        <v/>
      </c>
      <c r="AQ148" t="str">
        <f t="shared" si="69"/>
        <v/>
      </c>
      <c r="AR148" t="str">
        <f>IF(B148="","",VLOOKUP(O148,'Населённые пункты 2019'!$H:$P,9,FALSE))</f>
        <v/>
      </c>
      <c r="AS148" s="12" t="str">
        <f>IF(B148="","",VLOOKUP(AR148,'Поправки для МО'!$A:$C,3,FALSE))</f>
        <v/>
      </c>
      <c r="AT148" s="12" t="str">
        <f t="shared" si="70"/>
        <v/>
      </c>
      <c r="AU148" s="12" t="str">
        <f t="shared" si="71"/>
        <v/>
      </c>
      <c r="AV148" s="12" t="str">
        <f t="shared" si="72"/>
        <v/>
      </c>
      <c r="AW148" s="13" t="str">
        <f t="shared" si="73"/>
        <v/>
      </c>
      <c r="AX148" t="str">
        <f t="shared" si="74"/>
        <v/>
      </c>
      <c r="AY148" t="str">
        <f t="shared" si="75"/>
        <v/>
      </c>
      <c r="BB148" t="str">
        <f t="shared" si="99"/>
        <v/>
      </c>
      <c r="BC148" t="str">
        <f t="shared" si="76"/>
        <v/>
      </c>
      <c r="BD148" t="str">
        <f t="shared" si="77"/>
        <v/>
      </c>
      <c r="BE148" t="str">
        <f t="shared" si="78"/>
        <v/>
      </c>
      <c r="BF148" t="str">
        <f t="shared" si="79"/>
        <v/>
      </c>
      <c r="BG148" t="str">
        <f t="shared" si="80"/>
        <v/>
      </c>
      <c r="BH148" t="str">
        <f t="shared" si="81"/>
        <v/>
      </c>
      <c r="BI148" t="str">
        <f t="shared" si="82"/>
        <v/>
      </c>
      <c r="BJ148" s="41" t="str">
        <f t="shared" si="83"/>
        <v/>
      </c>
      <c r="BK148" t="str">
        <f t="shared" si="84"/>
        <v/>
      </c>
      <c r="BL148" t="str">
        <f t="shared" si="85"/>
        <v/>
      </c>
      <c r="BM148" s="15" t="str">
        <f t="shared" si="86"/>
        <v/>
      </c>
      <c r="BN148" s="16" t="str">
        <f t="shared" si="87"/>
        <v/>
      </c>
      <c r="BO148" s="16" t="str">
        <f t="shared" si="88"/>
        <v/>
      </c>
      <c r="BP148" s="17" t="str">
        <f t="shared" si="89"/>
        <v/>
      </c>
      <c r="BQ148" s="17" t="str">
        <f t="shared" si="90"/>
        <v/>
      </c>
      <c r="BR148" s="17" t="str">
        <f t="shared" si="91"/>
        <v/>
      </c>
      <c r="BS148" s="16" t="str">
        <f t="shared" si="92"/>
        <v/>
      </c>
      <c r="BT148" s="18" t="str">
        <f t="shared" si="93"/>
        <v/>
      </c>
      <c r="BU148" t="str">
        <f t="shared" si="100"/>
        <v/>
      </c>
      <c r="BV148" t="str">
        <f t="shared" si="94"/>
        <v/>
      </c>
      <c r="BW148" t="str">
        <f>IF(B148="","",VLOOKUP(BV148,Справочник_ВРИ_Сегментов!$A:$D,4,))</f>
        <v/>
      </c>
      <c r="BX148" t="str">
        <f t="shared" si="95"/>
        <v/>
      </c>
      <c r="BY148" t="str">
        <f>IF(B148="","",VLOOKUP('Объекты оценки'!BX148,Справочник_ВРИ_Сегментов!$B:$C,2,FALSE))</f>
        <v/>
      </c>
      <c r="BZ148" t="str">
        <f t="shared" si="101"/>
        <v/>
      </c>
      <c r="CA148" t="str">
        <f t="shared" si="96"/>
        <v/>
      </c>
      <c r="CB148" t="str">
        <f t="shared" si="97"/>
        <v/>
      </c>
      <c r="CC148" t="str">
        <f t="shared" si="98"/>
        <v/>
      </c>
    </row>
    <row r="149" spans="2:81" x14ac:dyDescent="0.25">
      <c r="B149" s="11"/>
      <c r="O149" s="11"/>
      <c r="AL149" s="11"/>
      <c r="AP149" t="str">
        <f t="shared" si="68"/>
        <v/>
      </c>
      <c r="AQ149" t="str">
        <f t="shared" si="69"/>
        <v/>
      </c>
      <c r="AR149" t="str">
        <f>IF(B149="","",VLOOKUP(O149,'Населённые пункты 2019'!$H:$P,9,FALSE))</f>
        <v/>
      </c>
      <c r="AS149" s="12" t="str">
        <f>IF(B149="","",VLOOKUP(AR149,'Поправки для МО'!$A:$C,3,FALSE))</f>
        <v/>
      </c>
      <c r="AT149" s="12" t="str">
        <f t="shared" si="70"/>
        <v/>
      </c>
      <c r="AU149" s="12" t="str">
        <f t="shared" si="71"/>
        <v/>
      </c>
      <c r="AV149" s="12" t="str">
        <f t="shared" si="72"/>
        <v/>
      </c>
      <c r="AW149" s="13" t="str">
        <f t="shared" si="73"/>
        <v/>
      </c>
      <c r="AX149" t="str">
        <f t="shared" si="74"/>
        <v/>
      </c>
      <c r="AY149" t="str">
        <f t="shared" si="75"/>
        <v/>
      </c>
      <c r="BB149" t="str">
        <f t="shared" si="99"/>
        <v/>
      </c>
      <c r="BC149" t="str">
        <f t="shared" si="76"/>
        <v/>
      </c>
      <c r="BD149" t="str">
        <f t="shared" si="77"/>
        <v/>
      </c>
      <c r="BE149" t="str">
        <f t="shared" si="78"/>
        <v/>
      </c>
      <c r="BF149" t="str">
        <f t="shared" si="79"/>
        <v/>
      </c>
      <c r="BG149" t="str">
        <f t="shared" si="80"/>
        <v/>
      </c>
      <c r="BH149" t="str">
        <f t="shared" si="81"/>
        <v/>
      </c>
      <c r="BI149" t="str">
        <f t="shared" si="82"/>
        <v/>
      </c>
      <c r="BJ149" s="41" t="str">
        <f t="shared" si="83"/>
        <v/>
      </c>
      <c r="BK149" t="str">
        <f t="shared" si="84"/>
        <v/>
      </c>
      <c r="BL149" t="str">
        <f t="shared" si="85"/>
        <v/>
      </c>
      <c r="BM149" s="15" t="str">
        <f t="shared" si="86"/>
        <v/>
      </c>
      <c r="BN149" s="16" t="str">
        <f t="shared" si="87"/>
        <v/>
      </c>
      <c r="BO149" s="16" t="str">
        <f t="shared" si="88"/>
        <v/>
      </c>
      <c r="BP149" s="17" t="str">
        <f t="shared" si="89"/>
        <v/>
      </c>
      <c r="BQ149" s="17" t="str">
        <f t="shared" si="90"/>
        <v/>
      </c>
      <c r="BR149" s="17" t="str">
        <f t="shared" si="91"/>
        <v/>
      </c>
      <c r="BS149" s="16" t="str">
        <f t="shared" si="92"/>
        <v/>
      </c>
      <c r="BT149" s="18" t="str">
        <f t="shared" si="93"/>
        <v/>
      </c>
      <c r="BU149" t="str">
        <f t="shared" si="100"/>
        <v/>
      </c>
      <c r="BV149" t="str">
        <f t="shared" si="94"/>
        <v/>
      </c>
      <c r="BW149" t="str">
        <f>IF(B149="","",VLOOKUP(BV149,Справочник_ВРИ_Сегментов!$A:$D,4,))</f>
        <v/>
      </c>
      <c r="BX149" t="str">
        <f t="shared" si="95"/>
        <v/>
      </c>
      <c r="BY149" t="str">
        <f>IF(B149="","",VLOOKUP('Объекты оценки'!BX149,Справочник_ВРИ_Сегментов!$B:$C,2,FALSE))</f>
        <v/>
      </c>
      <c r="BZ149" t="str">
        <f t="shared" si="101"/>
        <v/>
      </c>
      <c r="CA149" t="str">
        <f t="shared" si="96"/>
        <v/>
      </c>
      <c r="CB149" t="str">
        <f t="shared" si="97"/>
        <v/>
      </c>
      <c r="CC149" t="str">
        <f t="shared" si="98"/>
        <v/>
      </c>
    </row>
    <row r="150" spans="2:81" x14ac:dyDescent="0.25">
      <c r="B150" s="11"/>
      <c r="O150" s="11"/>
      <c r="AL150" s="11"/>
      <c r="AP150" t="str">
        <f t="shared" si="68"/>
        <v/>
      </c>
      <c r="AQ150" t="str">
        <f t="shared" si="69"/>
        <v/>
      </c>
      <c r="AR150" t="str">
        <f>IF(B150="","",VLOOKUP(O150,'Населённые пункты 2019'!$H:$P,9,FALSE))</f>
        <v/>
      </c>
      <c r="AS150" s="12" t="str">
        <f>IF(B150="","",VLOOKUP(AR150,'Поправки для МО'!$A:$C,3,FALSE))</f>
        <v/>
      </c>
      <c r="AT150" s="12" t="str">
        <f t="shared" si="70"/>
        <v/>
      </c>
      <c r="AU150" s="12" t="str">
        <f t="shared" si="71"/>
        <v/>
      </c>
      <c r="AV150" s="12" t="str">
        <f t="shared" si="72"/>
        <v/>
      </c>
      <c r="AW150" s="13" t="str">
        <f t="shared" si="73"/>
        <v/>
      </c>
      <c r="AX150" t="str">
        <f t="shared" si="74"/>
        <v/>
      </c>
      <c r="AY150" t="str">
        <f t="shared" si="75"/>
        <v/>
      </c>
      <c r="BB150" t="str">
        <f t="shared" si="99"/>
        <v/>
      </c>
      <c r="BC150" t="str">
        <f t="shared" si="76"/>
        <v/>
      </c>
      <c r="BD150" t="str">
        <f t="shared" si="77"/>
        <v/>
      </c>
      <c r="BE150" t="str">
        <f t="shared" si="78"/>
        <v/>
      </c>
      <c r="BF150" t="str">
        <f t="shared" si="79"/>
        <v/>
      </c>
      <c r="BG150" t="str">
        <f t="shared" si="80"/>
        <v/>
      </c>
      <c r="BH150" t="str">
        <f t="shared" si="81"/>
        <v/>
      </c>
      <c r="BI150" t="str">
        <f t="shared" si="82"/>
        <v/>
      </c>
      <c r="BJ150" s="41" t="str">
        <f t="shared" si="83"/>
        <v/>
      </c>
      <c r="BK150" t="str">
        <f t="shared" si="84"/>
        <v/>
      </c>
      <c r="BL150" t="str">
        <f t="shared" si="85"/>
        <v/>
      </c>
      <c r="BM150" s="15" t="str">
        <f t="shared" si="86"/>
        <v/>
      </c>
      <c r="BN150" s="16" t="str">
        <f t="shared" si="87"/>
        <v/>
      </c>
      <c r="BO150" s="16" t="str">
        <f t="shared" si="88"/>
        <v/>
      </c>
      <c r="BP150" s="17" t="str">
        <f t="shared" si="89"/>
        <v/>
      </c>
      <c r="BQ150" s="17" t="str">
        <f t="shared" si="90"/>
        <v/>
      </c>
      <c r="BR150" s="17" t="str">
        <f t="shared" si="91"/>
        <v/>
      </c>
      <c r="BS150" s="16" t="str">
        <f t="shared" si="92"/>
        <v/>
      </c>
      <c r="BT150" s="18" t="str">
        <f t="shared" si="93"/>
        <v/>
      </c>
      <c r="BU150" t="str">
        <f t="shared" si="100"/>
        <v/>
      </c>
      <c r="BV150" t="str">
        <f t="shared" si="94"/>
        <v/>
      </c>
      <c r="BW150" t="str">
        <f>IF(B150="","",VLOOKUP(BV150,Справочник_ВРИ_Сегментов!$A:$D,4,))</f>
        <v/>
      </c>
      <c r="BX150" t="str">
        <f t="shared" si="95"/>
        <v/>
      </c>
      <c r="BY150" t="str">
        <f>IF(B150="","",VLOOKUP('Объекты оценки'!BX150,Справочник_ВРИ_Сегментов!$B:$C,2,FALSE))</f>
        <v/>
      </c>
      <c r="BZ150" t="str">
        <f t="shared" si="101"/>
        <v/>
      </c>
      <c r="CA150" t="str">
        <f t="shared" si="96"/>
        <v/>
      </c>
      <c r="CB150" t="str">
        <f t="shared" si="97"/>
        <v/>
      </c>
      <c r="CC150" t="str">
        <f t="shared" si="98"/>
        <v/>
      </c>
    </row>
    <row r="151" spans="2:81" x14ac:dyDescent="0.25">
      <c r="B151" s="11"/>
      <c r="O151" s="11"/>
      <c r="AL151" s="11"/>
      <c r="AP151" t="str">
        <f t="shared" si="68"/>
        <v/>
      </c>
      <c r="AQ151" t="str">
        <f t="shared" si="69"/>
        <v/>
      </c>
      <c r="AR151" t="str">
        <f>IF(B151="","",VLOOKUP(O151,'Населённые пункты 2019'!$H:$P,9,FALSE))</f>
        <v/>
      </c>
      <c r="AS151" s="12" t="str">
        <f>IF(B151="","",VLOOKUP(AR151,'Поправки для МО'!$A:$C,3,FALSE))</f>
        <v/>
      </c>
      <c r="AT151" s="12" t="str">
        <f t="shared" si="70"/>
        <v/>
      </c>
      <c r="AU151" s="12" t="str">
        <f t="shared" si="71"/>
        <v/>
      </c>
      <c r="AV151" s="12" t="str">
        <f t="shared" si="72"/>
        <v/>
      </c>
      <c r="AW151" s="13" t="str">
        <f t="shared" si="73"/>
        <v/>
      </c>
      <c r="AX151" t="str">
        <f t="shared" si="74"/>
        <v/>
      </c>
      <c r="AY151" t="str">
        <f t="shared" si="75"/>
        <v/>
      </c>
      <c r="BB151" t="str">
        <f t="shared" si="99"/>
        <v/>
      </c>
      <c r="BC151" t="str">
        <f t="shared" si="76"/>
        <v/>
      </c>
      <c r="BD151" t="str">
        <f t="shared" si="77"/>
        <v/>
      </c>
      <c r="BE151" t="str">
        <f t="shared" si="78"/>
        <v/>
      </c>
      <c r="BF151" t="str">
        <f t="shared" si="79"/>
        <v/>
      </c>
      <c r="BG151" t="str">
        <f t="shared" si="80"/>
        <v/>
      </c>
      <c r="BH151" t="str">
        <f t="shared" si="81"/>
        <v/>
      </c>
      <c r="BI151" t="str">
        <f t="shared" si="82"/>
        <v/>
      </c>
      <c r="BJ151" s="41" t="str">
        <f t="shared" si="83"/>
        <v/>
      </c>
      <c r="BK151" t="str">
        <f t="shared" si="84"/>
        <v/>
      </c>
      <c r="BL151" t="str">
        <f t="shared" si="85"/>
        <v/>
      </c>
      <c r="BM151" s="15" t="str">
        <f t="shared" si="86"/>
        <v/>
      </c>
      <c r="BN151" s="16" t="str">
        <f t="shared" si="87"/>
        <v/>
      </c>
      <c r="BO151" s="16" t="str">
        <f t="shared" si="88"/>
        <v/>
      </c>
      <c r="BP151" s="17" t="str">
        <f t="shared" si="89"/>
        <v/>
      </c>
      <c r="BQ151" s="17" t="str">
        <f t="shared" si="90"/>
        <v/>
      </c>
      <c r="BR151" s="17" t="str">
        <f t="shared" si="91"/>
        <v/>
      </c>
      <c r="BS151" s="16" t="str">
        <f t="shared" si="92"/>
        <v/>
      </c>
      <c r="BT151" s="18" t="str">
        <f t="shared" si="93"/>
        <v/>
      </c>
      <c r="BU151" t="str">
        <f t="shared" si="100"/>
        <v/>
      </c>
      <c r="BV151" t="str">
        <f t="shared" si="94"/>
        <v/>
      </c>
      <c r="BW151" t="str">
        <f>IF(B151="","",VLOOKUP(BV151,Справочник_ВРИ_Сегментов!$A:$D,4,))</f>
        <v/>
      </c>
      <c r="BX151" t="str">
        <f t="shared" si="95"/>
        <v/>
      </c>
      <c r="BY151" t="str">
        <f>IF(B151="","",VLOOKUP('Объекты оценки'!BX151,Справочник_ВРИ_Сегментов!$B:$C,2,FALSE))</f>
        <v/>
      </c>
      <c r="BZ151" t="str">
        <f t="shared" si="101"/>
        <v/>
      </c>
      <c r="CA151" t="str">
        <f t="shared" si="96"/>
        <v/>
      </c>
      <c r="CB151" t="str">
        <f t="shared" si="97"/>
        <v/>
      </c>
      <c r="CC151" t="str">
        <f t="shared" si="98"/>
        <v/>
      </c>
    </row>
    <row r="152" spans="2:81" x14ac:dyDescent="0.25">
      <c r="B152" s="11"/>
      <c r="F152" s="11"/>
      <c r="O152" s="11"/>
      <c r="AL152" s="11"/>
      <c r="AP152" t="str">
        <f t="shared" si="68"/>
        <v/>
      </c>
      <c r="AQ152" t="str">
        <f t="shared" si="69"/>
        <v/>
      </c>
      <c r="AR152" t="str">
        <f>IF(B152="","",VLOOKUP(O152,'Населённые пункты 2019'!$H:$P,9,FALSE))</f>
        <v/>
      </c>
      <c r="AS152" s="12" t="str">
        <f>IF(B152="","",VLOOKUP(AR152,'Поправки для МО'!$A:$C,3,FALSE))</f>
        <v/>
      </c>
      <c r="AT152" s="12" t="str">
        <f t="shared" si="70"/>
        <v/>
      </c>
      <c r="AU152" s="12" t="str">
        <f t="shared" si="71"/>
        <v/>
      </c>
      <c r="AV152" s="12" t="str">
        <f t="shared" si="72"/>
        <v/>
      </c>
      <c r="AW152" s="13" t="str">
        <f t="shared" si="73"/>
        <v/>
      </c>
      <c r="AX152" t="str">
        <f t="shared" si="74"/>
        <v/>
      </c>
      <c r="AY152" t="str">
        <f t="shared" si="75"/>
        <v/>
      </c>
      <c r="BB152" t="str">
        <f t="shared" si="99"/>
        <v/>
      </c>
      <c r="BC152" t="str">
        <f t="shared" si="76"/>
        <v/>
      </c>
      <c r="BD152" t="str">
        <f t="shared" si="77"/>
        <v/>
      </c>
      <c r="BE152" t="str">
        <f t="shared" si="78"/>
        <v/>
      </c>
      <c r="BF152" t="str">
        <f t="shared" si="79"/>
        <v/>
      </c>
      <c r="BG152" t="str">
        <f t="shared" si="80"/>
        <v/>
      </c>
      <c r="BH152" t="str">
        <f t="shared" si="81"/>
        <v/>
      </c>
      <c r="BI152" t="str">
        <f t="shared" si="82"/>
        <v/>
      </c>
      <c r="BJ152" s="41" t="str">
        <f t="shared" si="83"/>
        <v/>
      </c>
      <c r="BK152" t="str">
        <f t="shared" si="84"/>
        <v/>
      </c>
      <c r="BL152" t="str">
        <f t="shared" si="85"/>
        <v/>
      </c>
      <c r="BM152" s="15" t="str">
        <f t="shared" si="86"/>
        <v/>
      </c>
      <c r="BN152" s="16" t="str">
        <f t="shared" si="87"/>
        <v/>
      </c>
      <c r="BO152" s="16" t="str">
        <f t="shared" si="88"/>
        <v/>
      </c>
      <c r="BP152" s="17" t="str">
        <f t="shared" si="89"/>
        <v/>
      </c>
      <c r="BQ152" s="17" t="str">
        <f t="shared" si="90"/>
        <v/>
      </c>
      <c r="BR152" s="17" t="str">
        <f t="shared" si="91"/>
        <v/>
      </c>
      <c r="BS152" s="16" t="str">
        <f t="shared" si="92"/>
        <v/>
      </c>
      <c r="BT152" s="18" t="str">
        <f t="shared" si="93"/>
        <v/>
      </c>
      <c r="BU152" t="str">
        <f t="shared" si="100"/>
        <v/>
      </c>
      <c r="BV152" t="str">
        <f t="shared" si="94"/>
        <v/>
      </c>
      <c r="BW152" t="str">
        <f>IF(B152="","",VLOOKUP(BV152,Справочник_ВРИ_Сегментов!$A:$D,4,))</f>
        <v/>
      </c>
      <c r="BX152" t="str">
        <f t="shared" si="95"/>
        <v/>
      </c>
      <c r="BY152" t="str">
        <f>IF(B152="","",VLOOKUP('Объекты оценки'!BX152,Справочник_ВРИ_Сегментов!$B:$C,2,FALSE))</f>
        <v/>
      </c>
      <c r="BZ152" t="str">
        <f t="shared" si="101"/>
        <v/>
      </c>
      <c r="CA152" t="str">
        <f t="shared" si="96"/>
        <v/>
      </c>
      <c r="CB152" t="str">
        <f t="shared" si="97"/>
        <v/>
      </c>
      <c r="CC152" t="str">
        <f t="shared" si="98"/>
        <v/>
      </c>
    </row>
    <row r="153" spans="2:81" x14ac:dyDescent="0.25">
      <c r="B153" s="11"/>
      <c r="O153" s="11"/>
      <c r="AL153" s="11"/>
      <c r="AP153" t="str">
        <f t="shared" si="68"/>
        <v/>
      </c>
      <c r="AQ153" t="str">
        <f t="shared" si="69"/>
        <v/>
      </c>
      <c r="AR153" t="str">
        <f>IF(B153="","",VLOOKUP(O153,'Населённые пункты 2019'!$H:$P,9,FALSE))</f>
        <v/>
      </c>
      <c r="AS153" s="12" t="str">
        <f>IF(B153="","",VLOOKUP(AR153,'Поправки для МО'!$A:$C,3,FALSE))</f>
        <v/>
      </c>
      <c r="AT153" s="12" t="str">
        <f t="shared" si="70"/>
        <v/>
      </c>
      <c r="AU153" s="12" t="str">
        <f t="shared" si="71"/>
        <v/>
      </c>
      <c r="AV153" s="12" t="str">
        <f t="shared" si="72"/>
        <v/>
      </c>
      <c r="AW153" s="13" t="str">
        <f t="shared" si="73"/>
        <v/>
      </c>
      <c r="AX153" t="str">
        <f t="shared" si="74"/>
        <v/>
      </c>
      <c r="AY153" t="str">
        <f t="shared" si="75"/>
        <v/>
      </c>
      <c r="BB153" t="str">
        <f t="shared" si="99"/>
        <v/>
      </c>
      <c r="BC153" t="str">
        <f t="shared" si="76"/>
        <v/>
      </c>
      <c r="BD153" t="str">
        <f t="shared" si="77"/>
        <v/>
      </c>
      <c r="BE153" t="str">
        <f t="shared" si="78"/>
        <v/>
      </c>
      <c r="BF153" t="str">
        <f t="shared" si="79"/>
        <v/>
      </c>
      <c r="BG153" t="str">
        <f t="shared" si="80"/>
        <v/>
      </c>
      <c r="BH153" t="str">
        <f t="shared" si="81"/>
        <v/>
      </c>
      <c r="BI153" t="str">
        <f t="shared" si="82"/>
        <v/>
      </c>
      <c r="BJ153" s="41" t="str">
        <f t="shared" si="83"/>
        <v/>
      </c>
      <c r="BK153" t="str">
        <f t="shared" si="84"/>
        <v/>
      </c>
      <c r="BL153" t="str">
        <f t="shared" si="85"/>
        <v/>
      </c>
      <c r="BM153" s="15" t="str">
        <f t="shared" si="86"/>
        <v/>
      </c>
      <c r="BN153" s="16" t="str">
        <f t="shared" si="87"/>
        <v/>
      </c>
      <c r="BO153" s="16" t="str">
        <f t="shared" si="88"/>
        <v/>
      </c>
      <c r="BP153" s="17" t="str">
        <f t="shared" si="89"/>
        <v/>
      </c>
      <c r="BQ153" s="17" t="str">
        <f t="shared" si="90"/>
        <v/>
      </c>
      <c r="BR153" s="17" t="str">
        <f t="shared" si="91"/>
        <v/>
      </c>
      <c r="BS153" s="16" t="str">
        <f t="shared" si="92"/>
        <v/>
      </c>
      <c r="BT153" s="18" t="str">
        <f t="shared" si="93"/>
        <v/>
      </c>
      <c r="BU153" t="str">
        <f t="shared" si="100"/>
        <v/>
      </c>
      <c r="BV153" t="str">
        <f t="shared" si="94"/>
        <v/>
      </c>
      <c r="BW153" t="str">
        <f>IF(B153="","",VLOOKUP(BV153,Справочник_ВРИ_Сегментов!$A:$D,4,))</f>
        <v/>
      </c>
      <c r="BX153" t="str">
        <f t="shared" si="95"/>
        <v/>
      </c>
      <c r="BY153" t="str">
        <f>IF(B153="","",VLOOKUP('Объекты оценки'!BX153,Справочник_ВРИ_Сегментов!$B:$C,2,FALSE))</f>
        <v/>
      </c>
      <c r="BZ153" t="str">
        <f t="shared" si="101"/>
        <v/>
      </c>
      <c r="CA153" t="str">
        <f t="shared" si="96"/>
        <v/>
      </c>
      <c r="CB153" t="str">
        <f t="shared" si="97"/>
        <v/>
      </c>
      <c r="CC153" t="str">
        <f t="shared" si="98"/>
        <v/>
      </c>
    </row>
    <row r="154" spans="2:81" x14ac:dyDescent="0.25">
      <c r="B154" s="11"/>
      <c r="O154" s="11"/>
      <c r="AL154" s="11"/>
      <c r="AP154" t="str">
        <f t="shared" si="68"/>
        <v/>
      </c>
      <c r="AQ154" t="str">
        <f t="shared" si="69"/>
        <v/>
      </c>
      <c r="AR154" t="str">
        <f>IF(B154="","",VLOOKUP(O154,'Населённые пункты 2019'!$H:$P,9,FALSE))</f>
        <v/>
      </c>
      <c r="AS154" s="12" t="str">
        <f>IF(B154="","",VLOOKUP(AR154,'Поправки для МО'!$A:$C,3,FALSE))</f>
        <v/>
      </c>
      <c r="AT154" s="12" t="str">
        <f t="shared" si="70"/>
        <v/>
      </c>
      <c r="AU154" s="12" t="str">
        <f t="shared" si="71"/>
        <v/>
      </c>
      <c r="AV154" s="12" t="str">
        <f t="shared" si="72"/>
        <v/>
      </c>
      <c r="AW154" s="13" t="str">
        <f t="shared" si="73"/>
        <v/>
      </c>
      <c r="AX154" t="str">
        <f t="shared" si="74"/>
        <v/>
      </c>
      <c r="AY154" t="str">
        <f t="shared" si="75"/>
        <v/>
      </c>
      <c r="BB154" t="str">
        <f t="shared" si="99"/>
        <v/>
      </c>
      <c r="BC154" t="str">
        <f t="shared" si="76"/>
        <v/>
      </c>
      <c r="BD154" t="str">
        <f t="shared" si="77"/>
        <v/>
      </c>
      <c r="BE154" t="str">
        <f t="shared" si="78"/>
        <v/>
      </c>
      <c r="BF154" t="str">
        <f t="shared" si="79"/>
        <v/>
      </c>
      <c r="BG154" t="str">
        <f t="shared" si="80"/>
        <v/>
      </c>
      <c r="BH154" t="str">
        <f t="shared" si="81"/>
        <v/>
      </c>
      <c r="BI154" t="str">
        <f t="shared" si="82"/>
        <v/>
      </c>
      <c r="BJ154" s="41" t="str">
        <f t="shared" si="83"/>
        <v/>
      </c>
      <c r="BK154" t="str">
        <f t="shared" si="84"/>
        <v/>
      </c>
      <c r="BL154" t="str">
        <f t="shared" si="85"/>
        <v/>
      </c>
      <c r="BM154" s="15" t="str">
        <f t="shared" si="86"/>
        <v/>
      </c>
      <c r="BN154" s="16" t="str">
        <f t="shared" si="87"/>
        <v/>
      </c>
      <c r="BO154" s="16" t="str">
        <f t="shared" si="88"/>
        <v/>
      </c>
      <c r="BP154" s="17" t="str">
        <f t="shared" si="89"/>
        <v/>
      </c>
      <c r="BQ154" s="17" t="str">
        <f t="shared" si="90"/>
        <v/>
      </c>
      <c r="BR154" s="17" t="str">
        <f t="shared" si="91"/>
        <v/>
      </c>
      <c r="BS154" s="16" t="str">
        <f t="shared" si="92"/>
        <v/>
      </c>
      <c r="BT154" s="18" t="str">
        <f t="shared" si="93"/>
        <v/>
      </c>
      <c r="BU154" t="str">
        <f t="shared" si="100"/>
        <v/>
      </c>
      <c r="BV154" t="str">
        <f t="shared" si="94"/>
        <v/>
      </c>
      <c r="BW154" t="str">
        <f>IF(B154="","",VLOOKUP(BV154,Справочник_ВРИ_Сегментов!$A:$D,4,))</f>
        <v/>
      </c>
      <c r="BX154" t="str">
        <f t="shared" si="95"/>
        <v/>
      </c>
      <c r="BY154" t="str">
        <f>IF(B154="","",VLOOKUP('Объекты оценки'!BX154,Справочник_ВРИ_Сегментов!$B:$C,2,FALSE))</f>
        <v/>
      </c>
      <c r="BZ154" t="str">
        <f t="shared" si="101"/>
        <v/>
      </c>
      <c r="CA154" t="str">
        <f t="shared" si="96"/>
        <v/>
      </c>
      <c r="CB154" t="str">
        <f t="shared" si="97"/>
        <v/>
      </c>
      <c r="CC154" t="str">
        <f t="shared" si="98"/>
        <v/>
      </c>
    </row>
    <row r="155" spans="2:81" x14ac:dyDescent="0.25">
      <c r="B155" s="11"/>
      <c r="O155" s="11"/>
      <c r="AL155" s="11"/>
      <c r="AP155" t="str">
        <f t="shared" si="68"/>
        <v/>
      </c>
      <c r="AQ155" t="str">
        <f t="shared" si="69"/>
        <v/>
      </c>
      <c r="AR155" t="str">
        <f>IF(B155="","",VLOOKUP(O155,'Населённые пункты 2019'!$H:$P,9,FALSE))</f>
        <v/>
      </c>
      <c r="AS155" s="12" t="str">
        <f>IF(B155="","",VLOOKUP(AR155,'Поправки для МО'!$A:$C,3,FALSE))</f>
        <v/>
      </c>
      <c r="AT155" s="12" t="str">
        <f t="shared" si="70"/>
        <v/>
      </c>
      <c r="AU155" s="12" t="str">
        <f t="shared" si="71"/>
        <v/>
      </c>
      <c r="AV155" s="12" t="str">
        <f t="shared" si="72"/>
        <v/>
      </c>
      <c r="AW155" s="13" t="str">
        <f t="shared" si="73"/>
        <v/>
      </c>
      <c r="AX155" t="str">
        <f t="shared" si="74"/>
        <v/>
      </c>
      <c r="AY155" t="str">
        <f t="shared" si="75"/>
        <v/>
      </c>
      <c r="BB155" t="str">
        <f t="shared" si="99"/>
        <v/>
      </c>
      <c r="BC155" t="str">
        <f t="shared" si="76"/>
        <v/>
      </c>
      <c r="BD155" t="str">
        <f t="shared" si="77"/>
        <v/>
      </c>
      <c r="BE155" t="str">
        <f t="shared" si="78"/>
        <v/>
      </c>
      <c r="BF155" t="str">
        <f t="shared" si="79"/>
        <v/>
      </c>
      <c r="BG155" t="str">
        <f t="shared" si="80"/>
        <v/>
      </c>
      <c r="BH155" t="str">
        <f t="shared" si="81"/>
        <v/>
      </c>
      <c r="BI155" t="str">
        <f t="shared" si="82"/>
        <v/>
      </c>
      <c r="BJ155" s="41" t="str">
        <f t="shared" si="83"/>
        <v/>
      </c>
      <c r="BK155" t="str">
        <f t="shared" si="84"/>
        <v/>
      </c>
      <c r="BL155" t="str">
        <f t="shared" si="85"/>
        <v/>
      </c>
      <c r="BM155" s="15" t="str">
        <f t="shared" si="86"/>
        <v/>
      </c>
      <c r="BN155" s="16" t="str">
        <f t="shared" si="87"/>
        <v/>
      </c>
      <c r="BO155" s="16" t="str">
        <f t="shared" si="88"/>
        <v/>
      </c>
      <c r="BP155" s="17" t="str">
        <f t="shared" si="89"/>
        <v/>
      </c>
      <c r="BQ155" s="17" t="str">
        <f t="shared" si="90"/>
        <v/>
      </c>
      <c r="BR155" s="17" t="str">
        <f t="shared" si="91"/>
        <v/>
      </c>
      <c r="BS155" s="16" t="str">
        <f t="shared" si="92"/>
        <v/>
      </c>
      <c r="BT155" s="18" t="str">
        <f t="shared" si="93"/>
        <v/>
      </c>
      <c r="BU155" t="str">
        <f t="shared" si="100"/>
        <v/>
      </c>
      <c r="BV155" t="str">
        <f t="shared" si="94"/>
        <v/>
      </c>
      <c r="BW155" t="str">
        <f>IF(B155="","",VLOOKUP(BV155,Справочник_ВРИ_Сегментов!$A:$D,4,))</f>
        <v/>
      </c>
      <c r="BX155" t="str">
        <f t="shared" si="95"/>
        <v/>
      </c>
      <c r="BY155" t="str">
        <f>IF(B155="","",VLOOKUP('Объекты оценки'!BX155,Справочник_ВРИ_Сегментов!$B:$C,2,FALSE))</f>
        <v/>
      </c>
      <c r="BZ155" t="str">
        <f t="shared" si="101"/>
        <v/>
      </c>
      <c r="CA155" t="str">
        <f t="shared" si="96"/>
        <v/>
      </c>
      <c r="CB155" t="str">
        <f t="shared" si="97"/>
        <v/>
      </c>
      <c r="CC155" t="str">
        <f t="shared" si="98"/>
        <v/>
      </c>
    </row>
    <row r="156" spans="2:81" x14ac:dyDescent="0.25">
      <c r="B156" s="11"/>
      <c r="O156" s="11"/>
      <c r="AL156" s="11"/>
      <c r="AP156" t="str">
        <f t="shared" si="68"/>
        <v/>
      </c>
      <c r="AQ156" t="str">
        <f t="shared" si="69"/>
        <v/>
      </c>
      <c r="AR156" t="str">
        <f>IF(B156="","",VLOOKUP(O156,'Населённые пункты 2019'!$H:$P,9,FALSE))</f>
        <v/>
      </c>
      <c r="AS156" s="12" t="str">
        <f>IF(B156="","",VLOOKUP(AR156,'Поправки для МО'!$A:$C,3,FALSE))</f>
        <v/>
      </c>
      <c r="AT156" s="12" t="str">
        <f t="shared" si="70"/>
        <v/>
      </c>
      <c r="AU156" s="12" t="str">
        <f t="shared" si="71"/>
        <v/>
      </c>
      <c r="AV156" s="12" t="str">
        <f t="shared" si="72"/>
        <v/>
      </c>
      <c r="AW156" s="13" t="str">
        <f t="shared" si="73"/>
        <v/>
      </c>
      <c r="AX156" t="str">
        <f t="shared" si="74"/>
        <v/>
      </c>
      <c r="AY156" t="str">
        <f t="shared" si="75"/>
        <v/>
      </c>
      <c r="BB156" t="str">
        <f t="shared" si="99"/>
        <v/>
      </c>
      <c r="BC156" t="str">
        <f t="shared" si="76"/>
        <v/>
      </c>
      <c r="BD156" t="str">
        <f t="shared" si="77"/>
        <v/>
      </c>
      <c r="BE156" t="str">
        <f t="shared" si="78"/>
        <v/>
      </c>
      <c r="BF156" t="str">
        <f t="shared" si="79"/>
        <v/>
      </c>
      <c r="BG156" t="str">
        <f t="shared" si="80"/>
        <v/>
      </c>
      <c r="BH156" t="str">
        <f t="shared" si="81"/>
        <v/>
      </c>
      <c r="BI156" t="str">
        <f t="shared" si="82"/>
        <v/>
      </c>
      <c r="BJ156" s="41" t="str">
        <f t="shared" si="83"/>
        <v/>
      </c>
      <c r="BK156" t="str">
        <f t="shared" si="84"/>
        <v/>
      </c>
      <c r="BL156" t="str">
        <f t="shared" si="85"/>
        <v/>
      </c>
      <c r="BM156" s="15" t="str">
        <f t="shared" si="86"/>
        <v/>
      </c>
      <c r="BN156" s="16" t="str">
        <f t="shared" si="87"/>
        <v/>
      </c>
      <c r="BO156" s="16" t="str">
        <f t="shared" si="88"/>
        <v/>
      </c>
      <c r="BP156" s="17" t="str">
        <f t="shared" si="89"/>
        <v/>
      </c>
      <c r="BQ156" s="17" t="str">
        <f t="shared" si="90"/>
        <v/>
      </c>
      <c r="BR156" s="17" t="str">
        <f t="shared" si="91"/>
        <v/>
      </c>
      <c r="BS156" s="16" t="str">
        <f t="shared" si="92"/>
        <v/>
      </c>
      <c r="BT156" s="18" t="str">
        <f t="shared" si="93"/>
        <v/>
      </c>
      <c r="BU156" t="str">
        <f t="shared" si="100"/>
        <v/>
      </c>
      <c r="BV156" t="str">
        <f t="shared" si="94"/>
        <v/>
      </c>
      <c r="BW156" t="str">
        <f>IF(B156="","",VLOOKUP(BV156,Справочник_ВРИ_Сегментов!$A:$D,4,))</f>
        <v/>
      </c>
      <c r="BX156" t="str">
        <f t="shared" si="95"/>
        <v/>
      </c>
      <c r="BY156" t="str">
        <f>IF(B156="","",VLOOKUP('Объекты оценки'!BX156,Справочник_ВРИ_Сегментов!$B:$C,2,FALSE))</f>
        <v/>
      </c>
      <c r="BZ156" t="str">
        <f t="shared" si="101"/>
        <v/>
      </c>
      <c r="CA156" t="str">
        <f t="shared" si="96"/>
        <v/>
      </c>
      <c r="CB156" t="str">
        <f t="shared" si="97"/>
        <v/>
      </c>
      <c r="CC156" t="str">
        <f t="shared" si="98"/>
        <v/>
      </c>
    </row>
    <row r="157" spans="2:81" x14ac:dyDescent="0.25">
      <c r="B157" s="11"/>
      <c r="O157" s="11"/>
      <c r="AL157" s="11"/>
      <c r="AP157" t="str">
        <f t="shared" si="68"/>
        <v/>
      </c>
      <c r="AQ157" t="str">
        <f t="shared" si="69"/>
        <v/>
      </c>
      <c r="AR157" t="str">
        <f>IF(B157="","",VLOOKUP(O157,'Населённые пункты 2019'!$H:$P,9,FALSE))</f>
        <v/>
      </c>
      <c r="AS157" s="12" t="str">
        <f>IF(B157="","",VLOOKUP(AR157,'Поправки для МО'!$A:$C,3,FALSE))</f>
        <v/>
      </c>
      <c r="AT157" s="12" t="str">
        <f t="shared" si="70"/>
        <v/>
      </c>
      <c r="AU157" s="12" t="str">
        <f t="shared" si="71"/>
        <v/>
      </c>
      <c r="AV157" s="12" t="str">
        <f t="shared" si="72"/>
        <v/>
      </c>
      <c r="AW157" s="13" t="str">
        <f t="shared" si="73"/>
        <v/>
      </c>
      <c r="AX157" t="str">
        <f t="shared" si="74"/>
        <v/>
      </c>
      <c r="AY157" t="str">
        <f t="shared" si="75"/>
        <v/>
      </c>
      <c r="BB157" t="str">
        <f t="shared" si="99"/>
        <v/>
      </c>
      <c r="BC157" t="str">
        <f t="shared" si="76"/>
        <v/>
      </c>
      <c r="BD157" t="str">
        <f t="shared" si="77"/>
        <v/>
      </c>
      <c r="BE157" t="str">
        <f t="shared" si="78"/>
        <v/>
      </c>
      <c r="BF157" t="str">
        <f t="shared" si="79"/>
        <v/>
      </c>
      <c r="BG157" t="str">
        <f t="shared" si="80"/>
        <v/>
      </c>
      <c r="BH157" t="str">
        <f t="shared" si="81"/>
        <v/>
      </c>
      <c r="BI157" t="str">
        <f t="shared" si="82"/>
        <v/>
      </c>
      <c r="BJ157" s="41" t="str">
        <f t="shared" si="83"/>
        <v/>
      </c>
      <c r="BK157" t="str">
        <f t="shared" si="84"/>
        <v/>
      </c>
      <c r="BL157" t="str">
        <f t="shared" si="85"/>
        <v/>
      </c>
      <c r="BM157" s="15" t="str">
        <f t="shared" si="86"/>
        <v/>
      </c>
      <c r="BN157" s="16" t="str">
        <f t="shared" si="87"/>
        <v/>
      </c>
      <c r="BO157" s="16" t="str">
        <f t="shared" si="88"/>
        <v/>
      </c>
      <c r="BP157" s="17" t="str">
        <f t="shared" si="89"/>
        <v/>
      </c>
      <c r="BQ157" s="17" t="str">
        <f t="shared" si="90"/>
        <v/>
      </c>
      <c r="BR157" s="17" t="str">
        <f t="shared" si="91"/>
        <v/>
      </c>
      <c r="BS157" s="16" t="str">
        <f t="shared" si="92"/>
        <v/>
      </c>
      <c r="BT157" s="18" t="str">
        <f t="shared" si="93"/>
        <v/>
      </c>
      <c r="BU157" t="str">
        <f t="shared" si="100"/>
        <v/>
      </c>
      <c r="BV157" t="str">
        <f t="shared" si="94"/>
        <v/>
      </c>
      <c r="BW157" t="str">
        <f>IF(B157="","",VLOOKUP(BV157,Справочник_ВРИ_Сегментов!$A:$D,4,))</f>
        <v/>
      </c>
      <c r="BX157" t="str">
        <f t="shared" si="95"/>
        <v/>
      </c>
      <c r="BY157" t="str">
        <f>IF(B157="","",VLOOKUP('Объекты оценки'!BX157,Справочник_ВРИ_Сегментов!$B:$C,2,FALSE))</f>
        <v/>
      </c>
      <c r="BZ157" t="str">
        <f t="shared" si="101"/>
        <v/>
      </c>
      <c r="CA157" t="str">
        <f t="shared" si="96"/>
        <v/>
      </c>
      <c r="CB157" t="str">
        <f t="shared" si="97"/>
        <v/>
      </c>
      <c r="CC157" t="str">
        <f t="shared" si="98"/>
        <v/>
      </c>
    </row>
    <row r="158" spans="2:81" x14ac:dyDescent="0.25">
      <c r="B158" s="11"/>
      <c r="O158" s="11"/>
      <c r="AL158" s="11"/>
      <c r="AP158" t="str">
        <f t="shared" si="68"/>
        <v/>
      </c>
      <c r="AQ158" t="str">
        <f t="shared" si="69"/>
        <v/>
      </c>
      <c r="AR158" t="str">
        <f>IF(B158="","",VLOOKUP(O158,'Населённые пункты 2019'!$H:$P,9,FALSE))</f>
        <v/>
      </c>
      <c r="AS158" s="12" t="str">
        <f>IF(B158="","",VLOOKUP(AR158,'Поправки для МО'!$A:$C,3,FALSE))</f>
        <v/>
      </c>
      <c r="AT158" s="12" t="str">
        <f t="shared" si="70"/>
        <v/>
      </c>
      <c r="AU158" s="12" t="str">
        <f t="shared" si="71"/>
        <v/>
      </c>
      <c r="AV158" s="12" t="str">
        <f t="shared" si="72"/>
        <v/>
      </c>
      <c r="AW158" s="13" t="str">
        <f t="shared" si="73"/>
        <v/>
      </c>
      <c r="AX158" t="str">
        <f t="shared" si="74"/>
        <v/>
      </c>
      <c r="AY158" t="str">
        <f t="shared" si="75"/>
        <v/>
      </c>
      <c r="BB158" t="str">
        <f t="shared" si="99"/>
        <v/>
      </c>
      <c r="BC158" t="str">
        <f t="shared" si="76"/>
        <v/>
      </c>
      <c r="BD158" t="str">
        <f t="shared" si="77"/>
        <v/>
      </c>
      <c r="BE158" t="str">
        <f t="shared" si="78"/>
        <v/>
      </c>
      <c r="BF158" t="str">
        <f t="shared" si="79"/>
        <v/>
      </c>
      <c r="BG158" t="str">
        <f t="shared" si="80"/>
        <v/>
      </c>
      <c r="BH158" t="str">
        <f t="shared" si="81"/>
        <v/>
      </c>
      <c r="BI158" t="str">
        <f t="shared" si="82"/>
        <v/>
      </c>
      <c r="BJ158" s="41" t="str">
        <f t="shared" si="83"/>
        <v/>
      </c>
      <c r="BK158" t="str">
        <f t="shared" si="84"/>
        <v/>
      </c>
      <c r="BL158" t="str">
        <f t="shared" si="85"/>
        <v/>
      </c>
      <c r="BM158" s="15" t="str">
        <f t="shared" si="86"/>
        <v/>
      </c>
      <c r="BN158" s="16" t="str">
        <f t="shared" si="87"/>
        <v/>
      </c>
      <c r="BO158" s="16" t="str">
        <f t="shared" si="88"/>
        <v/>
      </c>
      <c r="BP158" s="17" t="str">
        <f t="shared" si="89"/>
        <v/>
      </c>
      <c r="BQ158" s="17" t="str">
        <f t="shared" si="90"/>
        <v/>
      </c>
      <c r="BR158" s="17" t="str">
        <f t="shared" si="91"/>
        <v/>
      </c>
      <c r="BS158" s="16" t="str">
        <f t="shared" si="92"/>
        <v/>
      </c>
      <c r="BT158" s="18" t="str">
        <f t="shared" si="93"/>
        <v/>
      </c>
      <c r="BU158" t="str">
        <f t="shared" si="100"/>
        <v/>
      </c>
      <c r="BV158" t="str">
        <f t="shared" si="94"/>
        <v/>
      </c>
      <c r="BW158" t="str">
        <f>IF(B158="","",VLOOKUP(BV158,Справочник_ВРИ_Сегментов!$A:$D,4,))</f>
        <v/>
      </c>
      <c r="BX158" t="str">
        <f t="shared" si="95"/>
        <v/>
      </c>
      <c r="BY158" t="str">
        <f>IF(B158="","",VLOOKUP('Объекты оценки'!BX158,Справочник_ВРИ_Сегментов!$B:$C,2,FALSE))</f>
        <v/>
      </c>
      <c r="BZ158" t="str">
        <f t="shared" si="101"/>
        <v/>
      </c>
      <c r="CA158" t="str">
        <f t="shared" si="96"/>
        <v/>
      </c>
      <c r="CB158" t="str">
        <f t="shared" si="97"/>
        <v/>
      </c>
      <c r="CC158" t="str">
        <f t="shared" si="98"/>
        <v/>
      </c>
    </row>
    <row r="159" spans="2:81" x14ac:dyDescent="0.25">
      <c r="B159" s="11"/>
      <c r="O159" s="11"/>
      <c r="AL159" s="11"/>
      <c r="AP159" t="str">
        <f t="shared" si="68"/>
        <v/>
      </c>
      <c r="AQ159" t="str">
        <f t="shared" si="69"/>
        <v/>
      </c>
      <c r="AR159" t="str">
        <f>IF(B159="","",VLOOKUP(O159,'Населённые пункты 2019'!$H:$P,9,FALSE))</f>
        <v/>
      </c>
      <c r="AS159" s="12" t="str">
        <f>IF(B159="","",VLOOKUP(AR159,'Поправки для МО'!$A:$C,3,FALSE))</f>
        <v/>
      </c>
      <c r="AT159" s="12" t="str">
        <f t="shared" si="70"/>
        <v/>
      </c>
      <c r="AU159" s="12" t="str">
        <f t="shared" si="71"/>
        <v/>
      </c>
      <c r="AV159" s="12" t="str">
        <f t="shared" si="72"/>
        <v/>
      </c>
      <c r="AW159" s="13" t="str">
        <f t="shared" si="73"/>
        <v/>
      </c>
      <c r="AX159" t="str">
        <f t="shared" si="74"/>
        <v/>
      </c>
      <c r="AY159" t="str">
        <f t="shared" si="75"/>
        <v/>
      </c>
      <c r="BB159" t="str">
        <f t="shared" si="99"/>
        <v/>
      </c>
      <c r="BC159" t="str">
        <f t="shared" si="76"/>
        <v/>
      </c>
      <c r="BD159" t="str">
        <f t="shared" si="77"/>
        <v/>
      </c>
      <c r="BE159" t="str">
        <f t="shared" si="78"/>
        <v/>
      </c>
      <c r="BF159" t="str">
        <f t="shared" si="79"/>
        <v/>
      </c>
      <c r="BG159" t="str">
        <f t="shared" si="80"/>
        <v/>
      </c>
      <c r="BH159" t="str">
        <f t="shared" si="81"/>
        <v/>
      </c>
      <c r="BI159" t="str">
        <f t="shared" si="82"/>
        <v/>
      </c>
      <c r="BJ159" s="41" t="str">
        <f t="shared" si="83"/>
        <v/>
      </c>
      <c r="BK159" t="str">
        <f t="shared" si="84"/>
        <v/>
      </c>
      <c r="BL159" t="str">
        <f t="shared" si="85"/>
        <v/>
      </c>
      <c r="BM159" s="15" t="str">
        <f t="shared" si="86"/>
        <v/>
      </c>
      <c r="BN159" s="16" t="str">
        <f t="shared" si="87"/>
        <v/>
      </c>
      <c r="BO159" s="16" t="str">
        <f t="shared" si="88"/>
        <v/>
      </c>
      <c r="BP159" s="17" t="str">
        <f t="shared" si="89"/>
        <v/>
      </c>
      <c r="BQ159" s="17" t="str">
        <f t="shared" si="90"/>
        <v/>
      </c>
      <c r="BR159" s="17" t="str">
        <f t="shared" si="91"/>
        <v/>
      </c>
      <c r="BS159" s="16" t="str">
        <f t="shared" si="92"/>
        <v/>
      </c>
      <c r="BT159" s="18" t="str">
        <f t="shared" si="93"/>
        <v/>
      </c>
      <c r="BU159" t="str">
        <f t="shared" si="100"/>
        <v/>
      </c>
      <c r="BV159" t="str">
        <f t="shared" si="94"/>
        <v/>
      </c>
      <c r="BW159" t="str">
        <f>IF(B159="","",VLOOKUP(BV159,Справочник_ВРИ_Сегментов!$A:$D,4,))</f>
        <v/>
      </c>
      <c r="BX159" t="str">
        <f t="shared" si="95"/>
        <v/>
      </c>
      <c r="BY159" t="str">
        <f>IF(B159="","",VLOOKUP('Объекты оценки'!BX159,Справочник_ВРИ_Сегментов!$B:$C,2,FALSE))</f>
        <v/>
      </c>
      <c r="BZ159" t="str">
        <f t="shared" si="101"/>
        <v/>
      </c>
      <c r="CA159" t="str">
        <f t="shared" si="96"/>
        <v/>
      </c>
      <c r="CB159" t="str">
        <f t="shared" si="97"/>
        <v/>
      </c>
      <c r="CC159" t="str">
        <f t="shared" si="98"/>
        <v/>
      </c>
    </row>
    <row r="160" spans="2:81" x14ac:dyDescent="0.25">
      <c r="B160" s="11"/>
      <c r="E160" s="11"/>
      <c r="O160" s="11"/>
      <c r="AL160" s="11"/>
      <c r="AP160" t="str">
        <f t="shared" si="68"/>
        <v/>
      </c>
      <c r="AQ160" t="str">
        <f t="shared" si="69"/>
        <v/>
      </c>
      <c r="AR160" t="str">
        <f>IF(B160="","",VLOOKUP(O160,'Населённые пункты 2019'!$H:$P,9,FALSE))</f>
        <v/>
      </c>
      <c r="AS160" s="12" t="str">
        <f>IF(B160="","",VLOOKUP(AR160,'Поправки для МО'!$A:$C,3,FALSE))</f>
        <v/>
      </c>
      <c r="AT160" s="12" t="str">
        <f t="shared" si="70"/>
        <v/>
      </c>
      <c r="AU160" s="12" t="str">
        <f t="shared" si="71"/>
        <v/>
      </c>
      <c r="AV160" s="12" t="str">
        <f t="shared" si="72"/>
        <v/>
      </c>
      <c r="AW160" s="13" t="str">
        <f t="shared" si="73"/>
        <v/>
      </c>
      <c r="AX160" t="str">
        <f t="shared" si="74"/>
        <v/>
      </c>
      <c r="AY160" t="str">
        <f t="shared" si="75"/>
        <v/>
      </c>
      <c r="BB160" t="str">
        <f t="shared" si="99"/>
        <v/>
      </c>
      <c r="BC160" t="str">
        <f t="shared" si="76"/>
        <v/>
      </c>
      <c r="BD160" t="str">
        <f t="shared" si="77"/>
        <v/>
      </c>
      <c r="BE160" t="str">
        <f t="shared" si="78"/>
        <v/>
      </c>
      <c r="BF160" t="str">
        <f t="shared" si="79"/>
        <v/>
      </c>
      <c r="BG160" t="str">
        <f t="shared" si="80"/>
        <v/>
      </c>
      <c r="BH160" t="str">
        <f t="shared" si="81"/>
        <v/>
      </c>
      <c r="BI160" t="str">
        <f t="shared" si="82"/>
        <v/>
      </c>
      <c r="BJ160" s="41" t="str">
        <f t="shared" si="83"/>
        <v/>
      </c>
      <c r="BK160" t="str">
        <f t="shared" si="84"/>
        <v/>
      </c>
      <c r="BL160" t="str">
        <f t="shared" si="85"/>
        <v/>
      </c>
      <c r="BM160" s="15" t="str">
        <f t="shared" si="86"/>
        <v/>
      </c>
      <c r="BN160" s="16" t="str">
        <f t="shared" si="87"/>
        <v/>
      </c>
      <c r="BO160" s="16" t="str">
        <f t="shared" si="88"/>
        <v/>
      </c>
      <c r="BP160" s="17" t="str">
        <f t="shared" si="89"/>
        <v/>
      </c>
      <c r="BQ160" s="17" t="str">
        <f t="shared" si="90"/>
        <v/>
      </c>
      <c r="BR160" s="17" t="str">
        <f t="shared" si="91"/>
        <v/>
      </c>
      <c r="BS160" s="16" t="str">
        <f t="shared" si="92"/>
        <v/>
      </c>
      <c r="BT160" s="18" t="str">
        <f t="shared" si="93"/>
        <v/>
      </c>
      <c r="BU160" t="str">
        <f t="shared" si="100"/>
        <v/>
      </c>
      <c r="BV160" t="str">
        <f t="shared" si="94"/>
        <v/>
      </c>
      <c r="BW160" t="str">
        <f>IF(B160="","",VLOOKUP(BV160,Справочник_ВРИ_Сегментов!$A:$D,4,))</f>
        <v/>
      </c>
      <c r="BX160" t="str">
        <f t="shared" si="95"/>
        <v/>
      </c>
      <c r="BY160" t="str">
        <f>IF(B160="","",VLOOKUP('Объекты оценки'!BX160,Справочник_ВРИ_Сегментов!$B:$C,2,FALSE))</f>
        <v/>
      </c>
      <c r="BZ160" t="str">
        <f t="shared" si="101"/>
        <v/>
      </c>
      <c r="CA160" t="str">
        <f t="shared" si="96"/>
        <v/>
      </c>
      <c r="CB160" t="str">
        <f t="shared" si="97"/>
        <v/>
      </c>
      <c r="CC160" t="str">
        <f t="shared" si="98"/>
        <v/>
      </c>
    </row>
    <row r="161" spans="2:81" x14ac:dyDescent="0.25">
      <c r="B161" s="11"/>
      <c r="F161" s="11"/>
      <c r="O161" s="11"/>
      <c r="AL161" s="11"/>
      <c r="AP161" t="str">
        <f t="shared" si="68"/>
        <v/>
      </c>
      <c r="AQ161" t="str">
        <f t="shared" si="69"/>
        <v/>
      </c>
      <c r="AR161" t="str">
        <f>IF(B161="","",VLOOKUP(O161,'Населённые пункты 2019'!$H:$P,9,FALSE))</f>
        <v/>
      </c>
      <c r="AS161" s="12" t="str">
        <f>IF(B161="","",VLOOKUP(AR161,'Поправки для МО'!$A:$C,3,FALSE))</f>
        <v/>
      </c>
      <c r="AT161" s="12" t="str">
        <f t="shared" si="70"/>
        <v/>
      </c>
      <c r="AU161" s="12" t="str">
        <f t="shared" si="71"/>
        <v/>
      </c>
      <c r="AV161" s="12" t="str">
        <f t="shared" si="72"/>
        <v/>
      </c>
      <c r="AW161" s="13" t="str">
        <f t="shared" si="73"/>
        <v/>
      </c>
      <c r="AX161" t="str">
        <f t="shared" si="74"/>
        <v/>
      </c>
      <c r="AY161" t="str">
        <f t="shared" si="75"/>
        <v/>
      </c>
      <c r="BB161" t="str">
        <f t="shared" si="99"/>
        <v/>
      </c>
      <c r="BC161" t="str">
        <f t="shared" si="76"/>
        <v/>
      </c>
      <c r="BD161" t="str">
        <f t="shared" si="77"/>
        <v/>
      </c>
      <c r="BE161" t="str">
        <f t="shared" si="78"/>
        <v/>
      </c>
      <c r="BF161" t="str">
        <f t="shared" si="79"/>
        <v/>
      </c>
      <c r="BG161" t="str">
        <f t="shared" si="80"/>
        <v/>
      </c>
      <c r="BH161" t="str">
        <f t="shared" si="81"/>
        <v/>
      </c>
      <c r="BI161" t="str">
        <f t="shared" si="82"/>
        <v/>
      </c>
      <c r="BJ161" s="41" t="str">
        <f t="shared" si="83"/>
        <v/>
      </c>
      <c r="BK161" t="str">
        <f t="shared" si="84"/>
        <v/>
      </c>
      <c r="BL161" t="str">
        <f t="shared" si="85"/>
        <v/>
      </c>
      <c r="BM161" s="15" t="str">
        <f t="shared" si="86"/>
        <v/>
      </c>
      <c r="BN161" s="16" t="str">
        <f t="shared" si="87"/>
        <v/>
      </c>
      <c r="BO161" s="16" t="str">
        <f t="shared" si="88"/>
        <v/>
      </c>
      <c r="BP161" s="17" t="str">
        <f t="shared" si="89"/>
        <v/>
      </c>
      <c r="BQ161" s="17" t="str">
        <f t="shared" si="90"/>
        <v/>
      </c>
      <c r="BR161" s="17" t="str">
        <f t="shared" si="91"/>
        <v/>
      </c>
      <c r="BS161" s="16" t="str">
        <f t="shared" si="92"/>
        <v/>
      </c>
      <c r="BT161" s="18" t="str">
        <f t="shared" si="93"/>
        <v/>
      </c>
      <c r="BU161" t="str">
        <f t="shared" si="100"/>
        <v/>
      </c>
      <c r="BV161" t="str">
        <f t="shared" si="94"/>
        <v/>
      </c>
      <c r="BW161" t="str">
        <f>IF(B161="","",VLOOKUP(BV161,Справочник_ВРИ_Сегментов!$A:$D,4,))</f>
        <v/>
      </c>
      <c r="BX161" t="str">
        <f t="shared" si="95"/>
        <v/>
      </c>
      <c r="BY161" t="str">
        <f>IF(B161="","",VLOOKUP('Объекты оценки'!BX161,Справочник_ВРИ_Сегментов!$B:$C,2,FALSE))</f>
        <v/>
      </c>
      <c r="BZ161" t="str">
        <f t="shared" si="101"/>
        <v/>
      </c>
      <c r="CA161" t="str">
        <f t="shared" si="96"/>
        <v/>
      </c>
      <c r="CB161" t="str">
        <f t="shared" si="97"/>
        <v/>
      </c>
      <c r="CC161" t="str">
        <f t="shared" si="98"/>
        <v/>
      </c>
    </row>
    <row r="162" spans="2:81" x14ac:dyDescent="0.25">
      <c r="B162" s="11"/>
      <c r="F162" s="11"/>
      <c r="O162" s="11"/>
      <c r="AL162" s="11"/>
      <c r="AP162" t="str">
        <f t="shared" si="68"/>
        <v/>
      </c>
      <c r="AQ162" t="str">
        <f t="shared" si="69"/>
        <v/>
      </c>
      <c r="AR162" t="str">
        <f>IF(B162="","",VLOOKUP(O162,'Населённые пункты 2019'!$H:$P,9,FALSE))</f>
        <v/>
      </c>
      <c r="AS162" s="12" t="str">
        <f>IF(B162="","",VLOOKUP(AR162,'Поправки для МО'!$A:$C,3,FALSE))</f>
        <v/>
      </c>
      <c r="AT162" s="12" t="str">
        <f t="shared" si="70"/>
        <v/>
      </c>
      <c r="AU162" s="12" t="str">
        <f t="shared" si="71"/>
        <v/>
      </c>
      <c r="AV162" s="12" t="str">
        <f t="shared" si="72"/>
        <v/>
      </c>
      <c r="AW162" s="13" t="str">
        <f t="shared" si="73"/>
        <v/>
      </c>
      <c r="AX162" t="str">
        <f t="shared" si="74"/>
        <v/>
      </c>
      <c r="AY162" t="str">
        <f t="shared" si="75"/>
        <v/>
      </c>
      <c r="BB162" t="str">
        <f t="shared" si="99"/>
        <v/>
      </c>
      <c r="BC162" t="str">
        <f t="shared" si="76"/>
        <v/>
      </c>
      <c r="BD162" t="str">
        <f t="shared" si="77"/>
        <v/>
      </c>
      <c r="BE162" t="str">
        <f t="shared" si="78"/>
        <v/>
      </c>
      <c r="BF162" t="str">
        <f t="shared" si="79"/>
        <v/>
      </c>
      <c r="BG162" t="str">
        <f t="shared" si="80"/>
        <v/>
      </c>
      <c r="BH162" t="str">
        <f t="shared" si="81"/>
        <v/>
      </c>
      <c r="BI162" t="str">
        <f t="shared" si="82"/>
        <v/>
      </c>
      <c r="BJ162" s="41" t="str">
        <f t="shared" si="83"/>
        <v/>
      </c>
      <c r="BK162" t="str">
        <f t="shared" si="84"/>
        <v/>
      </c>
      <c r="BL162" t="str">
        <f t="shared" si="85"/>
        <v/>
      </c>
      <c r="BM162" s="15" t="str">
        <f t="shared" si="86"/>
        <v/>
      </c>
      <c r="BN162" s="16" t="str">
        <f t="shared" si="87"/>
        <v/>
      </c>
      <c r="BO162" s="16" t="str">
        <f t="shared" si="88"/>
        <v/>
      </c>
      <c r="BP162" s="17" t="str">
        <f t="shared" si="89"/>
        <v/>
      </c>
      <c r="BQ162" s="17" t="str">
        <f t="shared" si="90"/>
        <v/>
      </c>
      <c r="BR162" s="17" t="str">
        <f t="shared" si="91"/>
        <v/>
      </c>
      <c r="BS162" s="16" t="str">
        <f t="shared" si="92"/>
        <v/>
      </c>
      <c r="BT162" s="18" t="str">
        <f t="shared" si="93"/>
        <v/>
      </c>
      <c r="BU162" t="str">
        <f t="shared" si="100"/>
        <v/>
      </c>
      <c r="BV162" t="str">
        <f t="shared" si="94"/>
        <v/>
      </c>
      <c r="BW162" t="str">
        <f>IF(B162="","",VLOOKUP(BV162,Справочник_ВРИ_Сегментов!$A:$D,4,))</f>
        <v/>
      </c>
      <c r="BX162" t="str">
        <f t="shared" si="95"/>
        <v/>
      </c>
      <c r="BY162" t="str">
        <f>IF(B162="","",VLOOKUP('Объекты оценки'!BX162,Справочник_ВРИ_Сегментов!$B:$C,2,FALSE))</f>
        <v/>
      </c>
      <c r="BZ162" t="str">
        <f t="shared" si="101"/>
        <v/>
      </c>
      <c r="CA162" t="str">
        <f t="shared" si="96"/>
        <v/>
      </c>
      <c r="CB162" t="str">
        <f t="shared" si="97"/>
        <v/>
      </c>
      <c r="CC162" t="str">
        <f t="shared" si="98"/>
        <v/>
      </c>
    </row>
    <row r="163" spans="2:81" x14ac:dyDescent="0.25">
      <c r="B163" s="11"/>
      <c r="O163" s="11"/>
      <c r="AL163" s="11"/>
      <c r="AP163" t="str">
        <f t="shared" si="68"/>
        <v/>
      </c>
      <c r="AQ163" t="str">
        <f t="shared" si="69"/>
        <v/>
      </c>
      <c r="AR163" t="str">
        <f>IF(B163="","",VLOOKUP(O163,'Населённые пункты 2019'!$H:$P,9,FALSE))</f>
        <v/>
      </c>
      <c r="AS163" s="12" t="str">
        <f>IF(B163="","",VLOOKUP(AR163,'Поправки для МО'!$A:$C,3,FALSE))</f>
        <v/>
      </c>
      <c r="AT163" s="12" t="str">
        <f t="shared" si="70"/>
        <v/>
      </c>
      <c r="AU163" s="12" t="str">
        <f t="shared" si="71"/>
        <v/>
      </c>
      <c r="AV163" s="12" t="str">
        <f t="shared" si="72"/>
        <v/>
      </c>
      <c r="AW163" s="13" t="str">
        <f t="shared" si="73"/>
        <v/>
      </c>
      <c r="AX163" t="str">
        <f t="shared" si="74"/>
        <v/>
      </c>
      <c r="AY163" t="str">
        <f t="shared" si="75"/>
        <v/>
      </c>
      <c r="BB163" t="str">
        <f t="shared" si="99"/>
        <v/>
      </c>
      <c r="BC163" t="str">
        <f t="shared" si="76"/>
        <v/>
      </c>
      <c r="BD163" t="str">
        <f t="shared" si="77"/>
        <v/>
      </c>
      <c r="BE163" t="str">
        <f t="shared" si="78"/>
        <v/>
      </c>
      <c r="BF163" t="str">
        <f t="shared" si="79"/>
        <v/>
      </c>
      <c r="BG163" t="str">
        <f t="shared" si="80"/>
        <v/>
      </c>
      <c r="BH163" t="str">
        <f t="shared" si="81"/>
        <v/>
      </c>
      <c r="BI163" t="str">
        <f t="shared" si="82"/>
        <v/>
      </c>
      <c r="BJ163" s="41" t="str">
        <f t="shared" si="83"/>
        <v/>
      </c>
      <c r="BK163" t="str">
        <f t="shared" si="84"/>
        <v/>
      </c>
      <c r="BL163" t="str">
        <f t="shared" si="85"/>
        <v/>
      </c>
      <c r="BM163" s="15" t="str">
        <f t="shared" si="86"/>
        <v/>
      </c>
      <c r="BN163" s="16" t="str">
        <f t="shared" si="87"/>
        <v/>
      </c>
      <c r="BO163" s="16" t="str">
        <f t="shared" si="88"/>
        <v/>
      </c>
      <c r="BP163" s="17" t="str">
        <f t="shared" si="89"/>
        <v/>
      </c>
      <c r="BQ163" s="17" t="str">
        <f t="shared" si="90"/>
        <v/>
      </c>
      <c r="BR163" s="17" t="str">
        <f t="shared" si="91"/>
        <v/>
      </c>
      <c r="BS163" s="16" t="str">
        <f t="shared" si="92"/>
        <v/>
      </c>
      <c r="BT163" s="18" t="str">
        <f t="shared" si="93"/>
        <v/>
      </c>
      <c r="BU163" t="str">
        <f t="shared" si="100"/>
        <v/>
      </c>
      <c r="BV163" t="str">
        <f t="shared" si="94"/>
        <v/>
      </c>
      <c r="BW163" t="str">
        <f>IF(B163="","",VLOOKUP(BV163,Справочник_ВРИ_Сегментов!$A:$D,4,))</f>
        <v/>
      </c>
      <c r="BX163" t="str">
        <f t="shared" si="95"/>
        <v/>
      </c>
      <c r="BY163" t="str">
        <f>IF(B163="","",VLOOKUP('Объекты оценки'!BX163,Справочник_ВРИ_Сегментов!$B:$C,2,FALSE))</f>
        <v/>
      </c>
      <c r="BZ163" t="str">
        <f t="shared" si="101"/>
        <v/>
      </c>
      <c r="CA163" t="str">
        <f t="shared" si="96"/>
        <v/>
      </c>
      <c r="CB163" t="str">
        <f t="shared" si="97"/>
        <v/>
      </c>
      <c r="CC163" t="str">
        <f t="shared" si="98"/>
        <v/>
      </c>
    </row>
    <row r="164" spans="2:81" x14ac:dyDescent="0.25">
      <c r="B164" s="11"/>
      <c r="O164" s="11"/>
      <c r="AL164" s="11"/>
      <c r="AP164" t="str">
        <f t="shared" si="68"/>
        <v/>
      </c>
      <c r="AQ164" t="str">
        <f t="shared" si="69"/>
        <v/>
      </c>
      <c r="AR164" t="str">
        <f>IF(B164="","",VLOOKUP(O164,'Населённые пункты 2019'!$H:$P,9,FALSE))</f>
        <v/>
      </c>
      <c r="AS164" s="12" t="str">
        <f>IF(B164="","",VLOOKUP(AR164,'Поправки для МО'!$A:$C,3,FALSE))</f>
        <v/>
      </c>
      <c r="AT164" s="12" t="str">
        <f t="shared" si="70"/>
        <v/>
      </c>
      <c r="AU164" s="12" t="str">
        <f t="shared" si="71"/>
        <v/>
      </c>
      <c r="AV164" s="12" t="str">
        <f t="shared" si="72"/>
        <v/>
      </c>
      <c r="AW164" s="13" t="str">
        <f t="shared" si="73"/>
        <v/>
      </c>
      <c r="AX164" t="str">
        <f t="shared" si="74"/>
        <v/>
      </c>
      <c r="AY164" t="str">
        <f t="shared" si="75"/>
        <v/>
      </c>
      <c r="BB164" t="str">
        <f t="shared" si="99"/>
        <v/>
      </c>
      <c r="BC164" t="str">
        <f t="shared" si="76"/>
        <v/>
      </c>
      <c r="BD164" t="str">
        <f t="shared" si="77"/>
        <v/>
      </c>
      <c r="BE164" t="str">
        <f t="shared" si="78"/>
        <v/>
      </c>
      <c r="BF164" t="str">
        <f t="shared" si="79"/>
        <v/>
      </c>
      <c r="BG164" t="str">
        <f t="shared" si="80"/>
        <v/>
      </c>
      <c r="BH164" t="str">
        <f t="shared" si="81"/>
        <v/>
      </c>
      <c r="BI164" t="str">
        <f t="shared" si="82"/>
        <v/>
      </c>
      <c r="BJ164" s="41" t="str">
        <f t="shared" si="83"/>
        <v/>
      </c>
      <c r="BK164" t="str">
        <f t="shared" si="84"/>
        <v/>
      </c>
      <c r="BL164" t="str">
        <f t="shared" si="85"/>
        <v/>
      </c>
      <c r="BM164" s="15" t="str">
        <f t="shared" si="86"/>
        <v/>
      </c>
      <c r="BN164" s="16" t="str">
        <f t="shared" si="87"/>
        <v/>
      </c>
      <c r="BO164" s="16" t="str">
        <f t="shared" si="88"/>
        <v/>
      </c>
      <c r="BP164" s="17" t="str">
        <f t="shared" si="89"/>
        <v/>
      </c>
      <c r="BQ164" s="17" t="str">
        <f t="shared" si="90"/>
        <v/>
      </c>
      <c r="BR164" s="17" t="str">
        <f t="shared" si="91"/>
        <v/>
      </c>
      <c r="BS164" s="16" t="str">
        <f t="shared" si="92"/>
        <v/>
      </c>
      <c r="BT164" s="18" t="str">
        <f t="shared" si="93"/>
        <v/>
      </c>
      <c r="BU164" t="str">
        <f t="shared" si="100"/>
        <v/>
      </c>
      <c r="BV164" t="str">
        <f t="shared" si="94"/>
        <v/>
      </c>
      <c r="BW164" t="str">
        <f>IF(B164="","",VLOOKUP(BV164,Справочник_ВРИ_Сегментов!$A:$D,4,))</f>
        <v/>
      </c>
      <c r="BX164" t="str">
        <f t="shared" si="95"/>
        <v/>
      </c>
      <c r="BY164" t="str">
        <f>IF(B164="","",VLOOKUP('Объекты оценки'!BX164,Справочник_ВРИ_Сегментов!$B:$C,2,FALSE))</f>
        <v/>
      </c>
      <c r="BZ164" t="str">
        <f t="shared" si="101"/>
        <v/>
      </c>
      <c r="CA164" t="str">
        <f t="shared" si="96"/>
        <v/>
      </c>
      <c r="CB164" t="str">
        <f t="shared" si="97"/>
        <v/>
      </c>
      <c r="CC164" t="str">
        <f t="shared" si="98"/>
        <v/>
      </c>
    </row>
    <row r="165" spans="2:81" x14ac:dyDescent="0.25">
      <c r="B165" s="11"/>
      <c r="O165" s="11"/>
      <c r="AL165" s="11"/>
      <c r="AP165" t="str">
        <f t="shared" si="68"/>
        <v/>
      </c>
      <c r="AQ165" t="str">
        <f t="shared" si="69"/>
        <v/>
      </c>
      <c r="AR165" t="str">
        <f>IF(B165="","",VLOOKUP(O165,'Населённые пункты 2019'!$H:$P,9,FALSE))</f>
        <v/>
      </c>
      <c r="AS165" s="12" t="str">
        <f>IF(B165="","",VLOOKUP(AR165,'Поправки для МО'!$A:$C,3,FALSE))</f>
        <v/>
      </c>
      <c r="AT165" s="12" t="str">
        <f t="shared" si="70"/>
        <v/>
      </c>
      <c r="AU165" s="12" t="str">
        <f t="shared" si="71"/>
        <v/>
      </c>
      <c r="AV165" s="12" t="str">
        <f t="shared" si="72"/>
        <v/>
      </c>
      <c r="AW165" s="13" t="str">
        <f t="shared" si="73"/>
        <v/>
      </c>
      <c r="AX165" t="str">
        <f t="shared" si="74"/>
        <v/>
      </c>
      <c r="AY165" t="str">
        <f t="shared" si="75"/>
        <v/>
      </c>
      <c r="BB165" t="str">
        <f t="shared" si="99"/>
        <v/>
      </c>
      <c r="BC165" t="str">
        <f t="shared" si="76"/>
        <v/>
      </c>
      <c r="BD165" t="str">
        <f t="shared" si="77"/>
        <v/>
      </c>
      <c r="BE165" t="str">
        <f t="shared" si="78"/>
        <v/>
      </c>
      <c r="BF165" t="str">
        <f t="shared" si="79"/>
        <v/>
      </c>
      <c r="BG165" t="str">
        <f t="shared" si="80"/>
        <v/>
      </c>
      <c r="BH165" t="str">
        <f t="shared" si="81"/>
        <v/>
      </c>
      <c r="BI165" t="str">
        <f t="shared" si="82"/>
        <v/>
      </c>
      <c r="BJ165" s="41" t="str">
        <f t="shared" si="83"/>
        <v/>
      </c>
      <c r="BK165" t="str">
        <f t="shared" si="84"/>
        <v/>
      </c>
      <c r="BL165" t="str">
        <f t="shared" si="85"/>
        <v/>
      </c>
      <c r="BM165" s="15" t="str">
        <f t="shared" si="86"/>
        <v/>
      </c>
      <c r="BN165" s="16" t="str">
        <f t="shared" si="87"/>
        <v/>
      </c>
      <c r="BO165" s="16" t="str">
        <f t="shared" si="88"/>
        <v/>
      </c>
      <c r="BP165" s="17" t="str">
        <f t="shared" si="89"/>
        <v/>
      </c>
      <c r="BQ165" s="17" t="str">
        <f t="shared" si="90"/>
        <v/>
      </c>
      <c r="BR165" s="17" t="str">
        <f t="shared" si="91"/>
        <v/>
      </c>
      <c r="BS165" s="16" t="str">
        <f t="shared" si="92"/>
        <v/>
      </c>
      <c r="BT165" s="18" t="str">
        <f t="shared" si="93"/>
        <v/>
      </c>
      <c r="BU165" t="str">
        <f t="shared" si="100"/>
        <v/>
      </c>
      <c r="BV165" t="str">
        <f t="shared" si="94"/>
        <v/>
      </c>
      <c r="BW165" t="str">
        <f>IF(B165="","",VLOOKUP(BV165,Справочник_ВРИ_Сегментов!$A:$D,4,))</f>
        <v/>
      </c>
      <c r="BX165" t="str">
        <f t="shared" si="95"/>
        <v/>
      </c>
      <c r="BY165" t="str">
        <f>IF(B165="","",VLOOKUP('Объекты оценки'!BX165,Справочник_ВРИ_Сегментов!$B:$C,2,FALSE))</f>
        <v/>
      </c>
      <c r="BZ165" t="str">
        <f t="shared" si="101"/>
        <v/>
      </c>
      <c r="CA165" t="str">
        <f t="shared" si="96"/>
        <v/>
      </c>
      <c r="CB165" t="str">
        <f t="shared" si="97"/>
        <v/>
      </c>
      <c r="CC165" t="str">
        <f t="shared" si="98"/>
        <v/>
      </c>
    </row>
    <row r="166" spans="2:81" x14ac:dyDescent="0.25">
      <c r="B166" s="11"/>
      <c r="O166" s="11"/>
      <c r="AL166" s="11"/>
      <c r="AP166" t="str">
        <f t="shared" si="68"/>
        <v/>
      </c>
      <c r="AQ166" t="str">
        <f t="shared" si="69"/>
        <v/>
      </c>
      <c r="AR166" t="str">
        <f>IF(B166="","",VLOOKUP(O166,'Населённые пункты 2019'!$H:$P,9,FALSE))</f>
        <v/>
      </c>
      <c r="AS166" s="12" t="str">
        <f>IF(B166="","",VLOOKUP(AR166,'Поправки для МО'!$A:$C,3,FALSE))</f>
        <v/>
      </c>
      <c r="AT166" s="12" t="str">
        <f t="shared" si="70"/>
        <v/>
      </c>
      <c r="AU166" s="12" t="str">
        <f t="shared" si="71"/>
        <v/>
      </c>
      <c r="AV166" s="12" t="str">
        <f t="shared" si="72"/>
        <v/>
      </c>
      <c r="AW166" s="13" t="str">
        <f t="shared" si="73"/>
        <v/>
      </c>
      <c r="AX166" t="str">
        <f t="shared" si="74"/>
        <v/>
      </c>
      <c r="AY166" t="str">
        <f t="shared" si="75"/>
        <v/>
      </c>
      <c r="BB166" t="str">
        <f t="shared" si="99"/>
        <v/>
      </c>
      <c r="BC166" t="str">
        <f t="shared" si="76"/>
        <v/>
      </c>
      <c r="BD166" t="str">
        <f t="shared" si="77"/>
        <v/>
      </c>
      <c r="BE166" t="str">
        <f t="shared" si="78"/>
        <v/>
      </c>
      <c r="BF166" t="str">
        <f t="shared" si="79"/>
        <v/>
      </c>
      <c r="BG166" t="str">
        <f t="shared" si="80"/>
        <v/>
      </c>
      <c r="BH166" t="str">
        <f t="shared" si="81"/>
        <v/>
      </c>
      <c r="BI166" t="str">
        <f t="shared" si="82"/>
        <v/>
      </c>
      <c r="BJ166" s="41" t="str">
        <f t="shared" si="83"/>
        <v/>
      </c>
      <c r="BK166" t="str">
        <f t="shared" si="84"/>
        <v/>
      </c>
      <c r="BL166" t="str">
        <f t="shared" si="85"/>
        <v/>
      </c>
      <c r="BM166" s="15" t="str">
        <f t="shared" si="86"/>
        <v/>
      </c>
      <c r="BN166" s="16" t="str">
        <f t="shared" si="87"/>
        <v/>
      </c>
      <c r="BO166" s="16" t="str">
        <f t="shared" si="88"/>
        <v/>
      </c>
      <c r="BP166" s="17" t="str">
        <f t="shared" si="89"/>
        <v/>
      </c>
      <c r="BQ166" s="17" t="str">
        <f t="shared" si="90"/>
        <v/>
      </c>
      <c r="BR166" s="17" t="str">
        <f t="shared" si="91"/>
        <v/>
      </c>
      <c r="BS166" s="16" t="str">
        <f t="shared" si="92"/>
        <v/>
      </c>
      <c r="BT166" s="18" t="str">
        <f t="shared" si="93"/>
        <v/>
      </c>
      <c r="BU166" t="str">
        <f t="shared" si="100"/>
        <v/>
      </c>
      <c r="BV166" t="str">
        <f t="shared" si="94"/>
        <v/>
      </c>
      <c r="BW166" t="str">
        <f>IF(B166="","",VLOOKUP(BV166,Справочник_ВРИ_Сегментов!$A:$D,4,))</f>
        <v/>
      </c>
      <c r="BX166" t="str">
        <f t="shared" si="95"/>
        <v/>
      </c>
      <c r="BY166" t="str">
        <f>IF(B166="","",VLOOKUP('Объекты оценки'!BX166,Справочник_ВРИ_Сегментов!$B:$C,2,FALSE))</f>
        <v/>
      </c>
      <c r="BZ166" t="str">
        <f t="shared" si="101"/>
        <v/>
      </c>
      <c r="CA166" t="str">
        <f t="shared" si="96"/>
        <v/>
      </c>
      <c r="CB166" t="str">
        <f t="shared" si="97"/>
        <v/>
      </c>
      <c r="CC166" t="str">
        <f t="shared" si="98"/>
        <v/>
      </c>
    </row>
    <row r="167" spans="2:81" x14ac:dyDescent="0.25">
      <c r="B167" s="11"/>
      <c r="O167" s="11"/>
      <c r="AL167" s="11"/>
      <c r="AP167" t="str">
        <f t="shared" si="68"/>
        <v/>
      </c>
      <c r="AQ167" t="str">
        <f t="shared" si="69"/>
        <v/>
      </c>
      <c r="AR167" t="str">
        <f>IF(B167="","",VLOOKUP(O167,'Населённые пункты 2019'!$H:$P,9,FALSE))</f>
        <v/>
      </c>
      <c r="AS167" s="12" t="str">
        <f>IF(B167="","",VLOOKUP(AR167,'Поправки для МО'!$A:$C,3,FALSE))</f>
        <v/>
      </c>
      <c r="AT167" s="12" t="str">
        <f t="shared" si="70"/>
        <v/>
      </c>
      <c r="AU167" s="12" t="str">
        <f t="shared" si="71"/>
        <v/>
      </c>
      <c r="AV167" s="12" t="str">
        <f t="shared" si="72"/>
        <v/>
      </c>
      <c r="AW167" s="13" t="str">
        <f t="shared" si="73"/>
        <v/>
      </c>
      <c r="AX167" t="str">
        <f t="shared" si="74"/>
        <v/>
      </c>
      <c r="AY167" t="str">
        <f t="shared" si="75"/>
        <v/>
      </c>
      <c r="BB167" t="str">
        <f t="shared" si="99"/>
        <v/>
      </c>
      <c r="BC167" t="str">
        <f t="shared" si="76"/>
        <v/>
      </c>
      <c r="BD167" t="str">
        <f t="shared" si="77"/>
        <v/>
      </c>
      <c r="BE167" t="str">
        <f t="shared" si="78"/>
        <v/>
      </c>
      <c r="BF167" t="str">
        <f t="shared" si="79"/>
        <v/>
      </c>
      <c r="BG167" t="str">
        <f t="shared" si="80"/>
        <v/>
      </c>
      <c r="BH167" t="str">
        <f t="shared" si="81"/>
        <v/>
      </c>
      <c r="BI167" t="str">
        <f t="shared" si="82"/>
        <v/>
      </c>
      <c r="BJ167" s="41" t="str">
        <f t="shared" si="83"/>
        <v/>
      </c>
      <c r="BK167" t="str">
        <f t="shared" si="84"/>
        <v/>
      </c>
      <c r="BL167" t="str">
        <f t="shared" si="85"/>
        <v/>
      </c>
      <c r="BM167" s="15" t="str">
        <f t="shared" si="86"/>
        <v/>
      </c>
      <c r="BN167" s="16" t="str">
        <f t="shared" si="87"/>
        <v/>
      </c>
      <c r="BO167" s="16" t="str">
        <f t="shared" si="88"/>
        <v/>
      </c>
      <c r="BP167" s="17" t="str">
        <f t="shared" si="89"/>
        <v/>
      </c>
      <c r="BQ167" s="17" t="str">
        <f t="shared" si="90"/>
        <v/>
      </c>
      <c r="BR167" s="17" t="str">
        <f t="shared" si="91"/>
        <v/>
      </c>
      <c r="BS167" s="16" t="str">
        <f t="shared" si="92"/>
        <v/>
      </c>
      <c r="BT167" s="18" t="str">
        <f t="shared" si="93"/>
        <v/>
      </c>
      <c r="BU167" t="str">
        <f t="shared" si="100"/>
        <v/>
      </c>
      <c r="BV167" t="str">
        <f t="shared" si="94"/>
        <v/>
      </c>
      <c r="BW167" t="str">
        <f>IF(B167="","",VLOOKUP(BV167,Справочник_ВРИ_Сегментов!$A:$D,4,))</f>
        <v/>
      </c>
      <c r="BX167" t="str">
        <f t="shared" si="95"/>
        <v/>
      </c>
      <c r="BY167" t="str">
        <f>IF(B167="","",VLOOKUP('Объекты оценки'!BX167,Справочник_ВРИ_Сегментов!$B:$C,2,FALSE))</f>
        <v/>
      </c>
      <c r="BZ167" t="str">
        <f t="shared" si="101"/>
        <v/>
      </c>
      <c r="CA167" t="str">
        <f t="shared" si="96"/>
        <v/>
      </c>
      <c r="CB167" t="str">
        <f t="shared" si="97"/>
        <v/>
      </c>
      <c r="CC167" t="str">
        <f t="shared" si="98"/>
        <v/>
      </c>
    </row>
    <row r="168" spans="2:81" x14ac:dyDescent="0.25">
      <c r="B168" s="11"/>
      <c r="O168" s="11"/>
      <c r="AL168" s="11"/>
      <c r="AP168" t="str">
        <f t="shared" si="68"/>
        <v/>
      </c>
      <c r="AQ168" t="str">
        <f t="shared" si="69"/>
        <v/>
      </c>
      <c r="AR168" t="str">
        <f>IF(B168="","",VLOOKUP(O168,'Населённые пункты 2019'!$H:$P,9,FALSE))</f>
        <v/>
      </c>
      <c r="AS168" s="12" t="str">
        <f>IF(B168="","",VLOOKUP(AR168,'Поправки для МО'!$A:$C,3,FALSE))</f>
        <v/>
      </c>
      <c r="AT168" s="12" t="str">
        <f t="shared" si="70"/>
        <v/>
      </c>
      <c r="AU168" s="12" t="str">
        <f t="shared" si="71"/>
        <v/>
      </c>
      <c r="AV168" s="12" t="str">
        <f t="shared" si="72"/>
        <v/>
      </c>
      <c r="AW168" s="13" t="str">
        <f t="shared" si="73"/>
        <v/>
      </c>
      <c r="AX168" t="str">
        <f t="shared" si="74"/>
        <v/>
      </c>
      <c r="AY168" t="str">
        <f t="shared" si="75"/>
        <v/>
      </c>
      <c r="BB168" t="str">
        <f t="shared" si="99"/>
        <v/>
      </c>
      <c r="BC168" t="str">
        <f t="shared" si="76"/>
        <v/>
      </c>
      <c r="BD168" t="str">
        <f t="shared" si="77"/>
        <v/>
      </c>
      <c r="BE168" t="str">
        <f t="shared" si="78"/>
        <v/>
      </c>
      <c r="BF168" t="str">
        <f t="shared" si="79"/>
        <v/>
      </c>
      <c r="BG168" t="str">
        <f t="shared" si="80"/>
        <v/>
      </c>
      <c r="BH168" t="str">
        <f t="shared" si="81"/>
        <v/>
      </c>
      <c r="BI168" t="str">
        <f t="shared" si="82"/>
        <v/>
      </c>
      <c r="BJ168" s="41" t="str">
        <f t="shared" si="83"/>
        <v/>
      </c>
      <c r="BK168" t="str">
        <f t="shared" si="84"/>
        <v/>
      </c>
      <c r="BL168" t="str">
        <f t="shared" si="85"/>
        <v/>
      </c>
      <c r="BM168" s="15" t="str">
        <f t="shared" si="86"/>
        <v/>
      </c>
      <c r="BN168" s="16" t="str">
        <f t="shared" si="87"/>
        <v/>
      </c>
      <c r="BO168" s="16" t="str">
        <f t="shared" si="88"/>
        <v/>
      </c>
      <c r="BP168" s="17" t="str">
        <f t="shared" si="89"/>
        <v/>
      </c>
      <c r="BQ168" s="17" t="str">
        <f t="shared" si="90"/>
        <v/>
      </c>
      <c r="BR168" s="17" t="str">
        <f t="shared" si="91"/>
        <v/>
      </c>
      <c r="BS168" s="16" t="str">
        <f t="shared" si="92"/>
        <v/>
      </c>
      <c r="BT168" s="18" t="str">
        <f t="shared" si="93"/>
        <v/>
      </c>
      <c r="BU168" t="str">
        <f t="shared" si="100"/>
        <v/>
      </c>
      <c r="BV168" t="str">
        <f t="shared" si="94"/>
        <v/>
      </c>
      <c r="BW168" t="str">
        <f>IF(B168="","",VLOOKUP(BV168,Справочник_ВРИ_Сегментов!$A:$D,4,))</f>
        <v/>
      </c>
      <c r="BX168" t="str">
        <f t="shared" si="95"/>
        <v/>
      </c>
      <c r="BY168" t="str">
        <f>IF(B168="","",VLOOKUP('Объекты оценки'!BX168,Справочник_ВРИ_Сегментов!$B:$C,2,FALSE))</f>
        <v/>
      </c>
      <c r="BZ168" t="str">
        <f t="shared" si="101"/>
        <v/>
      </c>
      <c r="CA168" t="str">
        <f t="shared" si="96"/>
        <v/>
      </c>
      <c r="CB168" t="str">
        <f t="shared" si="97"/>
        <v/>
      </c>
      <c r="CC168" t="str">
        <f t="shared" si="98"/>
        <v/>
      </c>
    </row>
    <row r="169" spans="2:81" x14ac:dyDescent="0.25">
      <c r="B169" s="11"/>
      <c r="O169" s="11"/>
      <c r="AL169" s="11"/>
      <c r="AP169" t="str">
        <f t="shared" si="68"/>
        <v/>
      </c>
      <c r="AQ169" t="str">
        <f t="shared" si="69"/>
        <v/>
      </c>
      <c r="AR169" t="str">
        <f>IF(B169="","",VLOOKUP(O169,'Населённые пункты 2019'!$H:$P,9,FALSE))</f>
        <v/>
      </c>
      <c r="AS169" s="12" t="str">
        <f>IF(B169="","",VLOOKUP(AR169,'Поправки для МО'!$A:$C,3,FALSE))</f>
        <v/>
      </c>
      <c r="AT169" s="12" t="str">
        <f t="shared" si="70"/>
        <v/>
      </c>
      <c r="AU169" s="12" t="str">
        <f t="shared" si="71"/>
        <v/>
      </c>
      <c r="AV169" s="12" t="str">
        <f t="shared" si="72"/>
        <v/>
      </c>
      <c r="AW169" s="13" t="str">
        <f t="shared" si="73"/>
        <v/>
      </c>
      <c r="AX169" t="str">
        <f t="shared" si="74"/>
        <v/>
      </c>
      <c r="AY169" t="str">
        <f t="shared" si="75"/>
        <v/>
      </c>
      <c r="BB169" t="str">
        <f t="shared" si="99"/>
        <v/>
      </c>
      <c r="BC169" t="str">
        <f t="shared" si="76"/>
        <v/>
      </c>
      <c r="BD169" t="str">
        <f t="shared" si="77"/>
        <v/>
      </c>
      <c r="BE169" t="str">
        <f t="shared" si="78"/>
        <v/>
      </c>
      <c r="BF169" t="str">
        <f t="shared" si="79"/>
        <v/>
      </c>
      <c r="BG169" t="str">
        <f t="shared" si="80"/>
        <v/>
      </c>
      <c r="BH169" t="str">
        <f t="shared" si="81"/>
        <v/>
      </c>
      <c r="BI169" t="str">
        <f t="shared" si="82"/>
        <v/>
      </c>
      <c r="BJ169" s="41" t="str">
        <f t="shared" si="83"/>
        <v/>
      </c>
      <c r="BK169" t="str">
        <f t="shared" si="84"/>
        <v/>
      </c>
      <c r="BL169" t="str">
        <f t="shared" si="85"/>
        <v/>
      </c>
      <c r="BM169" s="15" t="str">
        <f t="shared" si="86"/>
        <v/>
      </c>
      <c r="BN169" s="16" t="str">
        <f t="shared" si="87"/>
        <v/>
      </c>
      <c r="BO169" s="16" t="str">
        <f t="shared" si="88"/>
        <v/>
      </c>
      <c r="BP169" s="17" t="str">
        <f t="shared" si="89"/>
        <v/>
      </c>
      <c r="BQ169" s="17" t="str">
        <f t="shared" si="90"/>
        <v/>
      </c>
      <c r="BR169" s="17" t="str">
        <f t="shared" si="91"/>
        <v/>
      </c>
      <c r="BS169" s="16" t="str">
        <f t="shared" si="92"/>
        <v/>
      </c>
      <c r="BT169" s="18" t="str">
        <f t="shared" si="93"/>
        <v/>
      </c>
      <c r="BU169" t="str">
        <f t="shared" si="100"/>
        <v/>
      </c>
      <c r="BV169" t="str">
        <f t="shared" si="94"/>
        <v/>
      </c>
      <c r="BW169" t="str">
        <f>IF(B169="","",VLOOKUP(BV169,Справочник_ВРИ_Сегментов!$A:$D,4,))</f>
        <v/>
      </c>
      <c r="BX169" t="str">
        <f t="shared" si="95"/>
        <v/>
      </c>
      <c r="BY169" t="str">
        <f>IF(B169="","",VLOOKUP('Объекты оценки'!BX169,Справочник_ВРИ_Сегментов!$B:$C,2,FALSE))</f>
        <v/>
      </c>
      <c r="BZ169" t="str">
        <f t="shared" si="101"/>
        <v/>
      </c>
      <c r="CA169" t="str">
        <f t="shared" si="96"/>
        <v/>
      </c>
      <c r="CB169" t="str">
        <f t="shared" si="97"/>
        <v/>
      </c>
      <c r="CC169" t="str">
        <f t="shared" si="98"/>
        <v/>
      </c>
    </row>
    <row r="170" spans="2:81" x14ac:dyDescent="0.25">
      <c r="B170" s="11"/>
      <c r="O170" s="11"/>
      <c r="AL170" s="11"/>
      <c r="AP170" t="str">
        <f t="shared" si="68"/>
        <v/>
      </c>
      <c r="AQ170" t="str">
        <f t="shared" si="69"/>
        <v/>
      </c>
      <c r="AR170" t="str">
        <f>IF(B170="","",VLOOKUP(O170,'Населённые пункты 2019'!$H:$P,9,FALSE))</f>
        <v/>
      </c>
      <c r="AS170" s="12" t="str">
        <f>IF(B170="","",VLOOKUP(AR170,'Поправки для МО'!$A:$C,3,FALSE))</f>
        <v/>
      </c>
      <c r="AT170" s="12" t="str">
        <f t="shared" si="70"/>
        <v/>
      </c>
      <c r="AU170" s="12" t="str">
        <f t="shared" si="71"/>
        <v/>
      </c>
      <c r="AV170" s="12" t="str">
        <f t="shared" si="72"/>
        <v/>
      </c>
      <c r="AW170" s="13" t="str">
        <f t="shared" si="73"/>
        <v/>
      </c>
      <c r="AX170" t="str">
        <f t="shared" si="74"/>
        <v/>
      </c>
      <c r="AY170" t="str">
        <f t="shared" si="75"/>
        <v/>
      </c>
      <c r="BB170" t="str">
        <f t="shared" si="99"/>
        <v/>
      </c>
      <c r="BC170" t="str">
        <f t="shared" si="76"/>
        <v/>
      </c>
      <c r="BD170" t="str">
        <f t="shared" si="77"/>
        <v/>
      </c>
      <c r="BE170" t="str">
        <f t="shared" si="78"/>
        <v/>
      </c>
      <c r="BF170" t="str">
        <f t="shared" si="79"/>
        <v/>
      </c>
      <c r="BG170" t="str">
        <f t="shared" si="80"/>
        <v/>
      </c>
      <c r="BH170" t="str">
        <f t="shared" si="81"/>
        <v/>
      </c>
      <c r="BI170" t="str">
        <f t="shared" si="82"/>
        <v/>
      </c>
      <c r="BJ170" s="41" t="str">
        <f t="shared" si="83"/>
        <v/>
      </c>
      <c r="BK170" t="str">
        <f t="shared" si="84"/>
        <v/>
      </c>
      <c r="BL170" t="str">
        <f t="shared" si="85"/>
        <v/>
      </c>
      <c r="BM170" s="15" t="str">
        <f t="shared" si="86"/>
        <v/>
      </c>
      <c r="BN170" s="16" t="str">
        <f t="shared" si="87"/>
        <v/>
      </c>
      <c r="BO170" s="16" t="str">
        <f t="shared" si="88"/>
        <v/>
      </c>
      <c r="BP170" s="17" t="str">
        <f t="shared" si="89"/>
        <v/>
      </c>
      <c r="BQ170" s="17" t="str">
        <f t="shared" si="90"/>
        <v/>
      </c>
      <c r="BR170" s="17" t="str">
        <f t="shared" si="91"/>
        <v/>
      </c>
      <c r="BS170" s="16" t="str">
        <f t="shared" si="92"/>
        <v/>
      </c>
      <c r="BT170" s="18" t="str">
        <f t="shared" si="93"/>
        <v/>
      </c>
      <c r="BU170" t="str">
        <f t="shared" si="100"/>
        <v/>
      </c>
      <c r="BV170" t="str">
        <f t="shared" si="94"/>
        <v/>
      </c>
      <c r="BW170" t="str">
        <f>IF(B170="","",VLOOKUP(BV170,Справочник_ВРИ_Сегментов!$A:$D,4,))</f>
        <v/>
      </c>
      <c r="BX170" t="str">
        <f t="shared" si="95"/>
        <v/>
      </c>
      <c r="BY170" t="str">
        <f>IF(B170="","",VLOOKUP('Объекты оценки'!BX170,Справочник_ВРИ_Сегментов!$B:$C,2,FALSE))</f>
        <v/>
      </c>
      <c r="BZ170" t="str">
        <f t="shared" si="101"/>
        <v/>
      </c>
      <c r="CA170" t="str">
        <f t="shared" si="96"/>
        <v/>
      </c>
      <c r="CB170" t="str">
        <f t="shared" si="97"/>
        <v/>
      </c>
      <c r="CC170" t="str">
        <f t="shared" si="98"/>
        <v/>
      </c>
    </row>
    <row r="171" spans="2:81" x14ac:dyDescent="0.25">
      <c r="B171" s="11"/>
      <c r="O171" s="11"/>
      <c r="AL171" s="11"/>
      <c r="AP171" t="str">
        <f t="shared" si="68"/>
        <v/>
      </c>
      <c r="AQ171" t="str">
        <f t="shared" si="69"/>
        <v/>
      </c>
      <c r="AR171" t="str">
        <f>IF(B171="","",VLOOKUP(O171,'Населённые пункты 2019'!$H:$P,9,FALSE))</f>
        <v/>
      </c>
      <c r="AS171" s="12" t="str">
        <f>IF(B171="","",VLOOKUP(AR171,'Поправки для МО'!$A:$C,3,FALSE))</f>
        <v/>
      </c>
      <c r="AT171" s="12" t="str">
        <f t="shared" si="70"/>
        <v/>
      </c>
      <c r="AU171" s="12" t="str">
        <f t="shared" si="71"/>
        <v/>
      </c>
      <c r="AV171" s="12" t="str">
        <f t="shared" si="72"/>
        <v/>
      </c>
      <c r="AW171" s="13" t="str">
        <f t="shared" si="73"/>
        <v/>
      </c>
      <c r="AX171" t="str">
        <f t="shared" si="74"/>
        <v/>
      </c>
      <c r="AY171" t="str">
        <f t="shared" si="75"/>
        <v/>
      </c>
      <c r="BB171" t="str">
        <f t="shared" si="99"/>
        <v/>
      </c>
      <c r="BC171" t="str">
        <f t="shared" si="76"/>
        <v/>
      </c>
      <c r="BD171" t="str">
        <f t="shared" si="77"/>
        <v/>
      </c>
      <c r="BE171" t="str">
        <f t="shared" si="78"/>
        <v/>
      </c>
      <c r="BF171" t="str">
        <f t="shared" si="79"/>
        <v/>
      </c>
      <c r="BG171" t="str">
        <f t="shared" si="80"/>
        <v/>
      </c>
      <c r="BH171" t="str">
        <f t="shared" si="81"/>
        <v/>
      </c>
      <c r="BI171" t="str">
        <f t="shared" si="82"/>
        <v/>
      </c>
      <c r="BJ171" s="41" t="str">
        <f t="shared" si="83"/>
        <v/>
      </c>
      <c r="BK171" t="str">
        <f t="shared" si="84"/>
        <v/>
      </c>
      <c r="BL171" t="str">
        <f t="shared" si="85"/>
        <v/>
      </c>
      <c r="BM171" s="15" t="str">
        <f t="shared" si="86"/>
        <v/>
      </c>
      <c r="BN171" s="16" t="str">
        <f t="shared" si="87"/>
        <v/>
      </c>
      <c r="BO171" s="16" t="str">
        <f t="shared" si="88"/>
        <v/>
      </c>
      <c r="BP171" s="17" t="str">
        <f t="shared" si="89"/>
        <v/>
      </c>
      <c r="BQ171" s="17" t="str">
        <f t="shared" si="90"/>
        <v/>
      </c>
      <c r="BR171" s="17" t="str">
        <f t="shared" si="91"/>
        <v/>
      </c>
      <c r="BS171" s="16" t="str">
        <f t="shared" si="92"/>
        <v/>
      </c>
      <c r="BT171" s="18" t="str">
        <f t="shared" si="93"/>
        <v/>
      </c>
      <c r="BU171" t="str">
        <f t="shared" si="100"/>
        <v/>
      </c>
      <c r="BV171" t="str">
        <f t="shared" si="94"/>
        <v/>
      </c>
      <c r="BW171" t="str">
        <f>IF(B171="","",VLOOKUP(BV171,Справочник_ВРИ_Сегментов!$A:$D,4,))</f>
        <v/>
      </c>
      <c r="BX171" t="str">
        <f t="shared" si="95"/>
        <v/>
      </c>
      <c r="BY171" t="str">
        <f>IF(B171="","",VLOOKUP('Объекты оценки'!BX171,Справочник_ВРИ_Сегментов!$B:$C,2,FALSE))</f>
        <v/>
      </c>
      <c r="BZ171" t="str">
        <f t="shared" si="101"/>
        <v/>
      </c>
      <c r="CA171" t="str">
        <f t="shared" si="96"/>
        <v/>
      </c>
      <c r="CB171" t="str">
        <f t="shared" si="97"/>
        <v/>
      </c>
      <c r="CC171" t="str">
        <f t="shared" si="98"/>
        <v/>
      </c>
    </row>
    <row r="172" spans="2:81" x14ac:dyDescent="0.25">
      <c r="B172" s="11"/>
      <c r="O172" s="11"/>
      <c r="AL172" s="11"/>
      <c r="AP172" t="str">
        <f t="shared" si="68"/>
        <v/>
      </c>
      <c r="AQ172" t="str">
        <f t="shared" si="69"/>
        <v/>
      </c>
      <c r="AR172" t="str">
        <f>IF(B172="","",VLOOKUP(O172,'Населённые пункты 2019'!$H:$P,9,FALSE))</f>
        <v/>
      </c>
      <c r="AS172" s="12" t="str">
        <f>IF(B172="","",VLOOKUP(AR172,'Поправки для МО'!$A:$C,3,FALSE))</f>
        <v/>
      </c>
      <c r="AT172" s="12" t="str">
        <f t="shared" si="70"/>
        <v/>
      </c>
      <c r="AU172" s="12" t="str">
        <f t="shared" si="71"/>
        <v/>
      </c>
      <c r="AV172" s="12" t="str">
        <f t="shared" si="72"/>
        <v/>
      </c>
      <c r="AW172" s="13" t="str">
        <f t="shared" si="73"/>
        <v/>
      </c>
      <c r="AX172" t="str">
        <f t="shared" si="74"/>
        <v/>
      </c>
      <c r="AY172" t="str">
        <f t="shared" si="75"/>
        <v/>
      </c>
      <c r="BB172" t="str">
        <f t="shared" si="99"/>
        <v/>
      </c>
      <c r="BC172" t="str">
        <f t="shared" si="76"/>
        <v/>
      </c>
      <c r="BD172" t="str">
        <f t="shared" si="77"/>
        <v/>
      </c>
      <c r="BE172" t="str">
        <f t="shared" si="78"/>
        <v/>
      </c>
      <c r="BF172" t="str">
        <f t="shared" si="79"/>
        <v/>
      </c>
      <c r="BG172" t="str">
        <f t="shared" si="80"/>
        <v/>
      </c>
      <c r="BH172" t="str">
        <f t="shared" si="81"/>
        <v/>
      </c>
      <c r="BI172" t="str">
        <f t="shared" si="82"/>
        <v/>
      </c>
      <c r="BJ172" s="41" t="str">
        <f t="shared" si="83"/>
        <v/>
      </c>
      <c r="BK172" t="str">
        <f t="shared" si="84"/>
        <v/>
      </c>
      <c r="BL172" t="str">
        <f t="shared" si="85"/>
        <v/>
      </c>
      <c r="BM172" s="15" t="str">
        <f t="shared" si="86"/>
        <v/>
      </c>
      <c r="BN172" s="16" t="str">
        <f t="shared" si="87"/>
        <v/>
      </c>
      <c r="BO172" s="16" t="str">
        <f t="shared" si="88"/>
        <v/>
      </c>
      <c r="BP172" s="17" t="str">
        <f t="shared" si="89"/>
        <v/>
      </c>
      <c r="BQ172" s="17" t="str">
        <f t="shared" si="90"/>
        <v/>
      </c>
      <c r="BR172" s="17" t="str">
        <f t="shared" si="91"/>
        <v/>
      </c>
      <c r="BS172" s="16" t="str">
        <f t="shared" si="92"/>
        <v/>
      </c>
      <c r="BT172" s="18" t="str">
        <f t="shared" si="93"/>
        <v/>
      </c>
      <c r="BU172" t="str">
        <f t="shared" si="100"/>
        <v/>
      </c>
      <c r="BV172" t="str">
        <f t="shared" si="94"/>
        <v/>
      </c>
      <c r="BW172" t="str">
        <f>IF(B172="","",VLOOKUP(BV172,Справочник_ВРИ_Сегментов!$A:$D,4,))</f>
        <v/>
      </c>
      <c r="BX172" t="str">
        <f t="shared" si="95"/>
        <v/>
      </c>
      <c r="BY172" t="str">
        <f>IF(B172="","",VLOOKUP('Объекты оценки'!BX172,Справочник_ВРИ_Сегментов!$B:$C,2,FALSE))</f>
        <v/>
      </c>
      <c r="BZ172" t="str">
        <f t="shared" si="101"/>
        <v/>
      </c>
      <c r="CA172" t="str">
        <f t="shared" si="96"/>
        <v/>
      </c>
      <c r="CB172" t="str">
        <f t="shared" si="97"/>
        <v/>
      </c>
      <c r="CC172" t="str">
        <f t="shared" si="98"/>
        <v/>
      </c>
    </row>
    <row r="173" spans="2:81" x14ac:dyDescent="0.25">
      <c r="B173" s="11"/>
      <c r="O173" s="11"/>
      <c r="AL173" s="11"/>
      <c r="AP173" t="str">
        <f t="shared" si="68"/>
        <v/>
      </c>
      <c r="AQ173" t="str">
        <f t="shared" si="69"/>
        <v/>
      </c>
      <c r="AR173" t="str">
        <f>IF(B173="","",VLOOKUP(O173,'Населённые пункты 2019'!$H:$P,9,FALSE))</f>
        <v/>
      </c>
      <c r="AS173" s="12" t="str">
        <f>IF(B173="","",VLOOKUP(AR173,'Поправки для МО'!$A:$C,3,FALSE))</f>
        <v/>
      </c>
      <c r="AT173" s="12" t="str">
        <f t="shared" si="70"/>
        <v/>
      </c>
      <c r="AU173" s="12" t="str">
        <f t="shared" si="71"/>
        <v/>
      </c>
      <c r="AV173" s="12" t="str">
        <f t="shared" si="72"/>
        <v/>
      </c>
      <c r="AW173" s="13" t="str">
        <f t="shared" si="73"/>
        <v/>
      </c>
      <c r="AX173" t="str">
        <f t="shared" si="74"/>
        <v/>
      </c>
      <c r="AY173" t="str">
        <f t="shared" si="75"/>
        <v/>
      </c>
      <c r="BB173" t="str">
        <f t="shared" si="99"/>
        <v/>
      </c>
      <c r="BC173" t="str">
        <f t="shared" si="76"/>
        <v/>
      </c>
      <c r="BD173" t="str">
        <f t="shared" si="77"/>
        <v/>
      </c>
      <c r="BE173" t="str">
        <f t="shared" si="78"/>
        <v/>
      </c>
      <c r="BF173" t="str">
        <f t="shared" si="79"/>
        <v/>
      </c>
      <c r="BG173" t="str">
        <f t="shared" si="80"/>
        <v/>
      </c>
      <c r="BH173" t="str">
        <f t="shared" si="81"/>
        <v/>
      </c>
      <c r="BI173" t="str">
        <f t="shared" si="82"/>
        <v/>
      </c>
      <c r="BJ173" s="41" t="str">
        <f t="shared" si="83"/>
        <v/>
      </c>
      <c r="BK173" t="str">
        <f t="shared" si="84"/>
        <v/>
      </c>
      <c r="BL173" t="str">
        <f t="shared" si="85"/>
        <v/>
      </c>
      <c r="BM173" s="15" t="str">
        <f t="shared" si="86"/>
        <v/>
      </c>
      <c r="BN173" s="16" t="str">
        <f t="shared" si="87"/>
        <v/>
      </c>
      <c r="BO173" s="16" t="str">
        <f t="shared" si="88"/>
        <v/>
      </c>
      <c r="BP173" s="17" t="str">
        <f t="shared" si="89"/>
        <v/>
      </c>
      <c r="BQ173" s="17" t="str">
        <f t="shared" si="90"/>
        <v/>
      </c>
      <c r="BR173" s="17" t="str">
        <f t="shared" si="91"/>
        <v/>
      </c>
      <c r="BS173" s="16" t="str">
        <f t="shared" si="92"/>
        <v/>
      </c>
      <c r="BT173" s="18" t="str">
        <f t="shared" si="93"/>
        <v/>
      </c>
      <c r="BU173" t="str">
        <f t="shared" si="100"/>
        <v/>
      </c>
      <c r="BV173" t="str">
        <f t="shared" si="94"/>
        <v/>
      </c>
      <c r="BW173" t="str">
        <f>IF(B173="","",VLOOKUP(BV173,Справочник_ВРИ_Сегментов!$A:$D,4,))</f>
        <v/>
      </c>
      <c r="BX173" t="str">
        <f t="shared" si="95"/>
        <v/>
      </c>
      <c r="BY173" t="str">
        <f>IF(B173="","",VLOOKUP('Объекты оценки'!BX173,Справочник_ВРИ_Сегментов!$B:$C,2,FALSE))</f>
        <v/>
      </c>
      <c r="BZ173" t="str">
        <f t="shared" si="101"/>
        <v/>
      </c>
      <c r="CA173" t="str">
        <f t="shared" si="96"/>
        <v/>
      </c>
      <c r="CB173" t="str">
        <f t="shared" si="97"/>
        <v/>
      </c>
      <c r="CC173" t="str">
        <f t="shared" si="98"/>
        <v/>
      </c>
    </row>
    <row r="174" spans="2:81" x14ac:dyDescent="0.25">
      <c r="B174" s="11"/>
      <c r="O174" s="11"/>
      <c r="AL174" s="11"/>
      <c r="AP174" t="str">
        <f t="shared" si="68"/>
        <v/>
      </c>
      <c r="AQ174" t="str">
        <f t="shared" si="69"/>
        <v/>
      </c>
      <c r="AR174" t="str">
        <f>IF(B174="","",VLOOKUP(O174,'Населённые пункты 2019'!$H:$P,9,FALSE))</f>
        <v/>
      </c>
      <c r="AS174" s="12" t="str">
        <f>IF(B174="","",VLOOKUP(AR174,'Поправки для МО'!$A:$C,3,FALSE))</f>
        <v/>
      </c>
      <c r="AT174" s="12" t="str">
        <f t="shared" si="70"/>
        <v/>
      </c>
      <c r="AU174" s="12" t="str">
        <f t="shared" si="71"/>
        <v/>
      </c>
      <c r="AV174" s="12" t="str">
        <f t="shared" si="72"/>
        <v/>
      </c>
      <c r="AW174" s="13" t="str">
        <f t="shared" si="73"/>
        <v/>
      </c>
      <c r="AX174" t="str">
        <f t="shared" si="74"/>
        <v/>
      </c>
      <c r="AY174" t="str">
        <f t="shared" si="75"/>
        <v/>
      </c>
      <c r="BB174" t="str">
        <f t="shared" si="99"/>
        <v/>
      </c>
      <c r="BC174" t="str">
        <f t="shared" si="76"/>
        <v/>
      </c>
      <c r="BD174" t="str">
        <f t="shared" si="77"/>
        <v/>
      </c>
      <c r="BE174" t="str">
        <f t="shared" si="78"/>
        <v/>
      </c>
      <c r="BF174" t="str">
        <f t="shared" si="79"/>
        <v/>
      </c>
      <c r="BG174" t="str">
        <f t="shared" si="80"/>
        <v/>
      </c>
      <c r="BH174" t="str">
        <f t="shared" si="81"/>
        <v/>
      </c>
      <c r="BI174" t="str">
        <f t="shared" si="82"/>
        <v/>
      </c>
      <c r="BJ174" s="41" t="str">
        <f t="shared" si="83"/>
        <v/>
      </c>
      <c r="BK174" t="str">
        <f t="shared" si="84"/>
        <v/>
      </c>
      <c r="BL174" t="str">
        <f t="shared" si="85"/>
        <v/>
      </c>
      <c r="BM174" s="15" t="str">
        <f t="shared" si="86"/>
        <v/>
      </c>
      <c r="BN174" s="16" t="str">
        <f t="shared" si="87"/>
        <v/>
      </c>
      <c r="BO174" s="16" t="str">
        <f t="shared" si="88"/>
        <v/>
      </c>
      <c r="BP174" s="17" t="str">
        <f t="shared" si="89"/>
        <v/>
      </c>
      <c r="BQ174" s="17" t="str">
        <f t="shared" si="90"/>
        <v/>
      </c>
      <c r="BR174" s="17" t="str">
        <f t="shared" si="91"/>
        <v/>
      </c>
      <c r="BS174" s="16" t="str">
        <f t="shared" si="92"/>
        <v/>
      </c>
      <c r="BT174" s="18" t="str">
        <f t="shared" si="93"/>
        <v/>
      </c>
      <c r="BU174" t="str">
        <f t="shared" si="100"/>
        <v/>
      </c>
      <c r="BV174" t="str">
        <f t="shared" si="94"/>
        <v/>
      </c>
      <c r="BW174" t="str">
        <f>IF(B174="","",VLOOKUP(BV174,Справочник_ВРИ_Сегментов!$A:$D,4,))</f>
        <v/>
      </c>
      <c r="BX174" t="str">
        <f t="shared" si="95"/>
        <v/>
      </c>
      <c r="BY174" t="str">
        <f>IF(B174="","",VLOOKUP('Объекты оценки'!BX174,Справочник_ВРИ_Сегментов!$B:$C,2,FALSE))</f>
        <v/>
      </c>
      <c r="BZ174" t="str">
        <f t="shared" si="101"/>
        <v/>
      </c>
      <c r="CA174" t="str">
        <f t="shared" si="96"/>
        <v/>
      </c>
      <c r="CB174" t="str">
        <f t="shared" si="97"/>
        <v/>
      </c>
      <c r="CC174" t="str">
        <f t="shared" si="98"/>
        <v/>
      </c>
    </row>
    <row r="175" spans="2:81" x14ac:dyDescent="0.25">
      <c r="B175" s="11"/>
      <c r="O175" s="11"/>
      <c r="AL175" s="11"/>
      <c r="AP175" t="str">
        <f t="shared" si="68"/>
        <v/>
      </c>
      <c r="AQ175" t="str">
        <f t="shared" si="69"/>
        <v/>
      </c>
      <c r="AR175" t="str">
        <f>IF(B175="","",VLOOKUP(O175,'Населённые пункты 2019'!$H:$P,9,FALSE))</f>
        <v/>
      </c>
      <c r="AS175" s="12" t="str">
        <f>IF(B175="","",VLOOKUP(AR175,'Поправки для МО'!$A:$C,3,FALSE))</f>
        <v/>
      </c>
      <c r="AT175" s="12" t="str">
        <f t="shared" si="70"/>
        <v/>
      </c>
      <c r="AU175" s="12" t="str">
        <f t="shared" si="71"/>
        <v/>
      </c>
      <c r="AV175" s="12" t="str">
        <f t="shared" si="72"/>
        <v/>
      </c>
      <c r="AW175" s="13" t="str">
        <f t="shared" si="73"/>
        <v/>
      </c>
      <c r="AX175" t="str">
        <f t="shared" si="74"/>
        <v/>
      </c>
      <c r="AY175" t="str">
        <f t="shared" si="75"/>
        <v/>
      </c>
      <c r="BB175" t="str">
        <f t="shared" si="99"/>
        <v/>
      </c>
      <c r="BC175" t="str">
        <f t="shared" si="76"/>
        <v/>
      </c>
      <c r="BD175" t="str">
        <f t="shared" si="77"/>
        <v/>
      </c>
      <c r="BE175" t="str">
        <f t="shared" si="78"/>
        <v/>
      </c>
      <c r="BF175" t="str">
        <f t="shared" si="79"/>
        <v/>
      </c>
      <c r="BG175" t="str">
        <f t="shared" si="80"/>
        <v/>
      </c>
      <c r="BH175" t="str">
        <f t="shared" si="81"/>
        <v/>
      </c>
      <c r="BI175" t="str">
        <f t="shared" si="82"/>
        <v/>
      </c>
      <c r="BJ175" s="41" t="str">
        <f t="shared" si="83"/>
        <v/>
      </c>
      <c r="BK175" t="str">
        <f t="shared" si="84"/>
        <v/>
      </c>
      <c r="BL175" t="str">
        <f t="shared" si="85"/>
        <v/>
      </c>
      <c r="BM175" s="15" t="str">
        <f t="shared" si="86"/>
        <v/>
      </c>
      <c r="BN175" s="16" t="str">
        <f t="shared" si="87"/>
        <v/>
      </c>
      <c r="BO175" s="16" t="str">
        <f t="shared" si="88"/>
        <v/>
      </c>
      <c r="BP175" s="17" t="str">
        <f t="shared" si="89"/>
        <v/>
      </c>
      <c r="BQ175" s="17" t="str">
        <f t="shared" si="90"/>
        <v/>
      </c>
      <c r="BR175" s="17" t="str">
        <f t="shared" si="91"/>
        <v/>
      </c>
      <c r="BS175" s="16" t="str">
        <f t="shared" si="92"/>
        <v/>
      </c>
      <c r="BT175" s="18" t="str">
        <f t="shared" si="93"/>
        <v/>
      </c>
      <c r="BU175" t="str">
        <f t="shared" si="100"/>
        <v/>
      </c>
      <c r="BV175" t="str">
        <f t="shared" si="94"/>
        <v/>
      </c>
      <c r="BW175" t="str">
        <f>IF(B175="","",VLOOKUP(BV175,Справочник_ВРИ_Сегментов!$A:$D,4,))</f>
        <v/>
      </c>
      <c r="BX175" t="str">
        <f t="shared" si="95"/>
        <v/>
      </c>
      <c r="BY175" t="str">
        <f>IF(B175="","",VLOOKUP('Объекты оценки'!BX175,Справочник_ВРИ_Сегментов!$B:$C,2,FALSE))</f>
        <v/>
      </c>
      <c r="BZ175" t="str">
        <f t="shared" si="101"/>
        <v/>
      </c>
      <c r="CA175" t="str">
        <f t="shared" si="96"/>
        <v/>
      </c>
      <c r="CB175" t="str">
        <f t="shared" si="97"/>
        <v/>
      </c>
      <c r="CC175" t="str">
        <f t="shared" si="98"/>
        <v/>
      </c>
    </row>
    <row r="176" spans="2:81" x14ac:dyDescent="0.25">
      <c r="B176" s="11"/>
      <c r="O176" s="11"/>
      <c r="AL176" s="11"/>
      <c r="AP176" t="str">
        <f t="shared" si="68"/>
        <v/>
      </c>
      <c r="AQ176" t="str">
        <f t="shared" si="69"/>
        <v/>
      </c>
      <c r="AR176" t="str">
        <f>IF(B176="","",VLOOKUP(O176,'Населённые пункты 2019'!$H:$P,9,FALSE))</f>
        <v/>
      </c>
      <c r="AS176" s="12" t="str">
        <f>IF(B176="","",VLOOKUP(AR176,'Поправки для МО'!$A:$C,3,FALSE))</f>
        <v/>
      </c>
      <c r="AT176" s="12" t="str">
        <f t="shared" si="70"/>
        <v/>
      </c>
      <c r="AU176" s="12" t="str">
        <f t="shared" si="71"/>
        <v/>
      </c>
      <c r="AV176" s="12" t="str">
        <f t="shared" si="72"/>
        <v/>
      </c>
      <c r="AW176" s="13" t="str">
        <f t="shared" si="73"/>
        <v/>
      </c>
      <c r="AX176" t="str">
        <f t="shared" si="74"/>
        <v/>
      </c>
      <c r="AY176" t="str">
        <f t="shared" si="75"/>
        <v/>
      </c>
      <c r="BB176" t="str">
        <f t="shared" si="99"/>
        <v/>
      </c>
      <c r="BC176" t="str">
        <f t="shared" si="76"/>
        <v/>
      </c>
      <c r="BD176" t="str">
        <f t="shared" si="77"/>
        <v/>
      </c>
      <c r="BE176" t="str">
        <f t="shared" si="78"/>
        <v/>
      </c>
      <c r="BF176" t="str">
        <f t="shared" si="79"/>
        <v/>
      </c>
      <c r="BG176" t="str">
        <f t="shared" si="80"/>
        <v/>
      </c>
      <c r="BH176" t="str">
        <f t="shared" si="81"/>
        <v/>
      </c>
      <c r="BI176" t="str">
        <f t="shared" si="82"/>
        <v/>
      </c>
      <c r="BJ176" s="41" t="str">
        <f t="shared" si="83"/>
        <v/>
      </c>
      <c r="BK176" t="str">
        <f t="shared" si="84"/>
        <v/>
      </c>
      <c r="BL176" t="str">
        <f t="shared" si="85"/>
        <v/>
      </c>
      <c r="BM176" s="15" t="str">
        <f t="shared" si="86"/>
        <v/>
      </c>
      <c r="BN176" s="16" t="str">
        <f t="shared" si="87"/>
        <v/>
      </c>
      <c r="BO176" s="16" t="str">
        <f t="shared" si="88"/>
        <v/>
      </c>
      <c r="BP176" s="17" t="str">
        <f t="shared" si="89"/>
        <v/>
      </c>
      <c r="BQ176" s="17" t="str">
        <f t="shared" si="90"/>
        <v/>
      </c>
      <c r="BR176" s="17" t="str">
        <f t="shared" si="91"/>
        <v/>
      </c>
      <c r="BS176" s="16" t="str">
        <f t="shared" si="92"/>
        <v/>
      </c>
      <c r="BT176" s="18" t="str">
        <f t="shared" si="93"/>
        <v/>
      </c>
      <c r="BU176" t="str">
        <f t="shared" si="100"/>
        <v/>
      </c>
      <c r="BV176" t="str">
        <f t="shared" si="94"/>
        <v/>
      </c>
      <c r="BW176" t="str">
        <f>IF(B176="","",VLOOKUP(BV176,Справочник_ВРИ_Сегментов!$A:$D,4,))</f>
        <v/>
      </c>
      <c r="BX176" t="str">
        <f t="shared" si="95"/>
        <v/>
      </c>
      <c r="BY176" t="str">
        <f>IF(B176="","",VLOOKUP('Объекты оценки'!BX176,Справочник_ВРИ_Сегментов!$B:$C,2,FALSE))</f>
        <v/>
      </c>
      <c r="BZ176" t="str">
        <f t="shared" si="101"/>
        <v/>
      </c>
      <c r="CA176" t="str">
        <f t="shared" si="96"/>
        <v/>
      </c>
      <c r="CB176" t="str">
        <f t="shared" si="97"/>
        <v/>
      </c>
      <c r="CC176" t="str">
        <f t="shared" si="98"/>
        <v/>
      </c>
    </row>
    <row r="177" spans="2:81" x14ac:dyDescent="0.25">
      <c r="B177" s="11"/>
      <c r="O177" s="11"/>
      <c r="AL177" s="11"/>
      <c r="AP177" t="str">
        <f t="shared" si="68"/>
        <v/>
      </c>
      <c r="AQ177" t="str">
        <f t="shared" si="69"/>
        <v/>
      </c>
      <c r="AR177" t="str">
        <f>IF(B177="","",VLOOKUP(O177,'Населённые пункты 2019'!$H:$P,9,FALSE))</f>
        <v/>
      </c>
      <c r="AS177" s="12" t="str">
        <f>IF(B177="","",VLOOKUP(AR177,'Поправки для МО'!$A:$C,3,FALSE))</f>
        <v/>
      </c>
      <c r="AT177" s="12" t="str">
        <f t="shared" si="70"/>
        <v/>
      </c>
      <c r="AU177" s="12" t="str">
        <f t="shared" si="71"/>
        <v/>
      </c>
      <c r="AV177" s="12" t="str">
        <f t="shared" si="72"/>
        <v/>
      </c>
      <c r="AW177" s="13" t="str">
        <f t="shared" si="73"/>
        <v/>
      </c>
      <c r="AX177" t="str">
        <f t="shared" si="74"/>
        <v/>
      </c>
      <c r="AY177" t="str">
        <f t="shared" si="75"/>
        <v/>
      </c>
      <c r="BB177" t="str">
        <f t="shared" si="99"/>
        <v/>
      </c>
      <c r="BC177" t="str">
        <f t="shared" si="76"/>
        <v/>
      </c>
      <c r="BD177" t="str">
        <f t="shared" si="77"/>
        <v/>
      </c>
      <c r="BE177" t="str">
        <f t="shared" si="78"/>
        <v/>
      </c>
      <c r="BF177" t="str">
        <f t="shared" si="79"/>
        <v/>
      </c>
      <c r="BG177" t="str">
        <f t="shared" si="80"/>
        <v/>
      </c>
      <c r="BH177" t="str">
        <f t="shared" si="81"/>
        <v/>
      </c>
      <c r="BI177" t="str">
        <f t="shared" si="82"/>
        <v/>
      </c>
      <c r="BJ177" s="41" t="str">
        <f t="shared" si="83"/>
        <v/>
      </c>
      <c r="BK177" t="str">
        <f t="shared" si="84"/>
        <v/>
      </c>
      <c r="BL177" t="str">
        <f t="shared" si="85"/>
        <v/>
      </c>
      <c r="BM177" s="15" t="str">
        <f t="shared" si="86"/>
        <v/>
      </c>
      <c r="BN177" s="16" t="str">
        <f t="shared" si="87"/>
        <v/>
      </c>
      <c r="BO177" s="16" t="str">
        <f t="shared" si="88"/>
        <v/>
      </c>
      <c r="BP177" s="17" t="str">
        <f t="shared" si="89"/>
        <v/>
      </c>
      <c r="BQ177" s="17" t="str">
        <f t="shared" si="90"/>
        <v/>
      </c>
      <c r="BR177" s="17" t="str">
        <f t="shared" si="91"/>
        <v/>
      </c>
      <c r="BS177" s="16" t="str">
        <f t="shared" si="92"/>
        <v/>
      </c>
      <c r="BT177" s="18" t="str">
        <f t="shared" si="93"/>
        <v/>
      </c>
      <c r="BU177" t="str">
        <f t="shared" si="100"/>
        <v/>
      </c>
      <c r="BV177" t="str">
        <f t="shared" si="94"/>
        <v/>
      </c>
      <c r="BW177" t="str">
        <f>IF(B177="","",VLOOKUP(BV177,Справочник_ВРИ_Сегментов!$A:$D,4,))</f>
        <v/>
      </c>
      <c r="BX177" t="str">
        <f t="shared" si="95"/>
        <v/>
      </c>
      <c r="BY177" t="str">
        <f>IF(B177="","",VLOOKUP('Объекты оценки'!BX177,Справочник_ВРИ_Сегментов!$B:$C,2,FALSE))</f>
        <v/>
      </c>
      <c r="BZ177" t="str">
        <f t="shared" si="101"/>
        <v/>
      </c>
      <c r="CA177" t="str">
        <f t="shared" si="96"/>
        <v/>
      </c>
      <c r="CB177" t="str">
        <f t="shared" si="97"/>
        <v/>
      </c>
      <c r="CC177" t="str">
        <f t="shared" si="98"/>
        <v/>
      </c>
    </row>
    <row r="178" spans="2:81" x14ac:dyDescent="0.25">
      <c r="B178" s="11"/>
      <c r="O178" s="11"/>
      <c r="AL178" s="11"/>
      <c r="AP178" t="str">
        <f t="shared" si="68"/>
        <v/>
      </c>
      <c r="AQ178" t="str">
        <f t="shared" si="69"/>
        <v/>
      </c>
      <c r="AR178" t="str">
        <f>IF(B178="","",VLOOKUP(O178,'Населённые пункты 2019'!$H:$P,9,FALSE))</f>
        <v/>
      </c>
      <c r="AS178" s="12" t="str">
        <f>IF(B178="","",VLOOKUP(AR178,'Поправки для МО'!$A:$C,3,FALSE))</f>
        <v/>
      </c>
      <c r="AT178" s="12" t="str">
        <f t="shared" si="70"/>
        <v/>
      </c>
      <c r="AU178" s="12" t="str">
        <f t="shared" si="71"/>
        <v/>
      </c>
      <c r="AV178" s="12" t="str">
        <f t="shared" si="72"/>
        <v/>
      </c>
      <c r="AW178" s="13" t="str">
        <f t="shared" si="73"/>
        <v/>
      </c>
      <c r="AX178" t="str">
        <f t="shared" si="74"/>
        <v/>
      </c>
      <c r="AY178" t="str">
        <f t="shared" si="75"/>
        <v/>
      </c>
      <c r="BB178" t="str">
        <f t="shared" si="99"/>
        <v/>
      </c>
      <c r="BC178" t="str">
        <f t="shared" si="76"/>
        <v/>
      </c>
      <c r="BD178" t="str">
        <f t="shared" si="77"/>
        <v/>
      </c>
      <c r="BE178" t="str">
        <f t="shared" si="78"/>
        <v/>
      </c>
      <c r="BF178" t="str">
        <f t="shared" si="79"/>
        <v/>
      </c>
      <c r="BG178" t="str">
        <f t="shared" si="80"/>
        <v/>
      </c>
      <c r="BH178" t="str">
        <f t="shared" si="81"/>
        <v/>
      </c>
      <c r="BI178" t="str">
        <f t="shared" si="82"/>
        <v/>
      </c>
      <c r="BJ178" s="41" t="str">
        <f t="shared" si="83"/>
        <v/>
      </c>
      <c r="BK178" t="str">
        <f t="shared" si="84"/>
        <v/>
      </c>
      <c r="BL178" t="str">
        <f t="shared" si="85"/>
        <v/>
      </c>
      <c r="BM178" s="15" t="str">
        <f t="shared" si="86"/>
        <v/>
      </c>
      <c r="BN178" s="16" t="str">
        <f t="shared" si="87"/>
        <v/>
      </c>
      <c r="BO178" s="16" t="str">
        <f t="shared" si="88"/>
        <v/>
      </c>
      <c r="BP178" s="17" t="str">
        <f t="shared" si="89"/>
        <v/>
      </c>
      <c r="BQ178" s="17" t="str">
        <f t="shared" si="90"/>
        <v/>
      </c>
      <c r="BR178" s="17" t="str">
        <f t="shared" si="91"/>
        <v/>
      </c>
      <c r="BS178" s="16" t="str">
        <f t="shared" si="92"/>
        <v/>
      </c>
      <c r="BT178" s="18" t="str">
        <f t="shared" si="93"/>
        <v/>
      </c>
      <c r="BU178" t="str">
        <f t="shared" si="100"/>
        <v/>
      </c>
      <c r="BV178" t="str">
        <f t="shared" si="94"/>
        <v/>
      </c>
      <c r="BW178" t="str">
        <f>IF(B178="","",VLOOKUP(BV178,Справочник_ВРИ_Сегментов!$A:$D,4,))</f>
        <v/>
      </c>
      <c r="BX178" t="str">
        <f t="shared" si="95"/>
        <v/>
      </c>
      <c r="BY178" t="str">
        <f>IF(B178="","",VLOOKUP('Объекты оценки'!BX178,Справочник_ВРИ_Сегментов!$B:$C,2,FALSE))</f>
        <v/>
      </c>
      <c r="BZ178" t="str">
        <f t="shared" si="101"/>
        <v/>
      </c>
      <c r="CA178" t="str">
        <f t="shared" si="96"/>
        <v/>
      </c>
      <c r="CB178" t="str">
        <f t="shared" si="97"/>
        <v/>
      </c>
      <c r="CC178" t="str">
        <f t="shared" si="98"/>
        <v/>
      </c>
    </row>
    <row r="179" spans="2:81" x14ac:dyDescent="0.25">
      <c r="B179" s="11"/>
      <c r="O179" s="11"/>
      <c r="AL179" s="11"/>
      <c r="AP179" t="str">
        <f t="shared" si="68"/>
        <v/>
      </c>
      <c r="AQ179" t="str">
        <f t="shared" si="69"/>
        <v/>
      </c>
      <c r="AR179" t="str">
        <f>IF(B179="","",VLOOKUP(O179,'Населённые пункты 2019'!$H:$P,9,FALSE))</f>
        <v/>
      </c>
      <c r="AS179" s="12" t="str">
        <f>IF(B179="","",VLOOKUP(AR179,'Поправки для МО'!$A:$C,3,FALSE))</f>
        <v/>
      </c>
      <c r="AT179" s="12" t="str">
        <f t="shared" si="70"/>
        <v/>
      </c>
      <c r="AU179" s="12" t="str">
        <f t="shared" si="71"/>
        <v/>
      </c>
      <c r="AV179" s="12" t="str">
        <f t="shared" si="72"/>
        <v/>
      </c>
      <c r="AW179" s="13" t="str">
        <f t="shared" si="73"/>
        <v/>
      </c>
      <c r="AX179" t="str">
        <f t="shared" si="74"/>
        <v/>
      </c>
      <c r="AY179" t="str">
        <f t="shared" si="75"/>
        <v/>
      </c>
      <c r="BB179" t="str">
        <f t="shared" si="99"/>
        <v/>
      </c>
      <c r="BC179" t="str">
        <f t="shared" si="76"/>
        <v/>
      </c>
      <c r="BD179" t="str">
        <f t="shared" si="77"/>
        <v/>
      </c>
      <c r="BE179" t="str">
        <f t="shared" si="78"/>
        <v/>
      </c>
      <c r="BF179" t="str">
        <f t="shared" si="79"/>
        <v/>
      </c>
      <c r="BG179" t="str">
        <f t="shared" si="80"/>
        <v/>
      </c>
      <c r="BH179" t="str">
        <f t="shared" si="81"/>
        <v/>
      </c>
      <c r="BI179" t="str">
        <f t="shared" si="82"/>
        <v/>
      </c>
      <c r="BJ179" s="41" t="str">
        <f t="shared" si="83"/>
        <v/>
      </c>
      <c r="BK179" t="str">
        <f t="shared" si="84"/>
        <v/>
      </c>
      <c r="BL179" t="str">
        <f t="shared" si="85"/>
        <v/>
      </c>
      <c r="BM179" s="15" t="str">
        <f t="shared" si="86"/>
        <v/>
      </c>
      <c r="BN179" s="16" t="str">
        <f t="shared" si="87"/>
        <v/>
      </c>
      <c r="BO179" s="16" t="str">
        <f t="shared" si="88"/>
        <v/>
      </c>
      <c r="BP179" s="17" t="str">
        <f t="shared" si="89"/>
        <v/>
      </c>
      <c r="BQ179" s="17" t="str">
        <f t="shared" si="90"/>
        <v/>
      </c>
      <c r="BR179" s="17" t="str">
        <f t="shared" si="91"/>
        <v/>
      </c>
      <c r="BS179" s="16" t="str">
        <f t="shared" si="92"/>
        <v/>
      </c>
      <c r="BT179" s="18" t="str">
        <f t="shared" si="93"/>
        <v/>
      </c>
      <c r="BU179" t="str">
        <f t="shared" si="100"/>
        <v/>
      </c>
      <c r="BV179" t="str">
        <f t="shared" si="94"/>
        <v/>
      </c>
      <c r="BW179" t="str">
        <f>IF(B179="","",VLOOKUP(BV179,Справочник_ВРИ_Сегментов!$A:$D,4,))</f>
        <v/>
      </c>
      <c r="BX179" t="str">
        <f t="shared" si="95"/>
        <v/>
      </c>
      <c r="BY179" t="str">
        <f>IF(B179="","",VLOOKUP('Объекты оценки'!BX179,Справочник_ВРИ_Сегментов!$B:$C,2,FALSE))</f>
        <v/>
      </c>
      <c r="BZ179" t="str">
        <f t="shared" si="101"/>
        <v/>
      </c>
      <c r="CA179" t="str">
        <f t="shared" si="96"/>
        <v/>
      </c>
      <c r="CB179" t="str">
        <f t="shared" si="97"/>
        <v/>
      </c>
      <c r="CC179" t="str">
        <f t="shared" si="98"/>
        <v/>
      </c>
    </row>
    <row r="180" spans="2:81" x14ac:dyDescent="0.25">
      <c r="B180" s="11"/>
      <c r="F180" s="11"/>
      <c r="O180" s="11"/>
      <c r="AL180" s="11"/>
      <c r="AP180" t="str">
        <f t="shared" si="68"/>
        <v/>
      </c>
      <c r="AQ180" t="str">
        <f t="shared" si="69"/>
        <v/>
      </c>
      <c r="AR180" t="str">
        <f>IF(B180="","",VLOOKUP(O180,'Населённые пункты 2019'!$H:$P,9,FALSE))</f>
        <v/>
      </c>
      <c r="AS180" s="12" t="str">
        <f>IF(B180="","",VLOOKUP(AR180,'Поправки для МО'!$A:$C,3,FALSE))</f>
        <v/>
      </c>
      <c r="AT180" s="12" t="str">
        <f t="shared" si="70"/>
        <v/>
      </c>
      <c r="AU180" s="12" t="str">
        <f t="shared" si="71"/>
        <v/>
      </c>
      <c r="AV180" s="12" t="str">
        <f t="shared" si="72"/>
        <v/>
      </c>
      <c r="AW180" s="13" t="str">
        <f t="shared" si="73"/>
        <v/>
      </c>
      <c r="AX180" t="str">
        <f t="shared" si="74"/>
        <v/>
      </c>
      <c r="AY180" t="str">
        <f t="shared" si="75"/>
        <v/>
      </c>
      <c r="BB180" t="str">
        <f t="shared" si="99"/>
        <v/>
      </c>
      <c r="BC180" t="str">
        <f t="shared" si="76"/>
        <v/>
      </c>
      <c r="BD180" t="str">
        <f t="shared" si="77"/>
        <v/>
      </c>
      <c r="BE180" t="str">
        <f t="shared" si="78"/>
        <v/>
      </c>
      <c r="BF180" t="str">
        <f t="shared" si="79"/>
        <v/>
      </c>
      <c r="BG180" t="str">
        <f t="shared" si="80"/>
        <v/>
      </c>
      <c r="BH180" t="str">
        <f t="shared" si="81"/>
        <v/>
      </c>
      <c r="BI180" t="str">
        <f t="shared" si="82"/>
        <v/>
      </c>
      <c r="BJ180" s="41" t="str">
        <f t="shared" si="83"/>
        <v/>
      </c>
      <c r="BK180" t="str">
        <f t="shared" si="84"/>
        <v/>
      </c>
      <c r="BL180" t="str">
        <f t="shared" si="85"/>
        <v/>
      </c>
      <c r="BM180" s="15" t="str">
        <f t="shared" si="86"/>
        <v/>
      </c>
      <c r="BN180" s="16" t="str">
        <f t="shared" si="87"/>
        <v/>
      </c>
      <c r="BO180" s="16" t="str">
        <f t="shared" si="88"/>
        <v/>
      </c>
      <c r="BP180" s="17" t="str">
        <f t="shared" si="89"/>
        <v/>
      </c>
      <c r="BQ180" s="17" t="str">
        <f t="shared" si="90"/>
        <v/>
      </c>
      <c r="BR180" s="17" t="str">
        <f t="shared" si="91"/>
        <v/>
      </c>
      <c r="BS180" s="16" t="str">
        <f t="shared" si="92"/>
        <v/>
      </c>
      <c r="BT180" s="18" t="str">
        <f t="shared" si="93"/>
        <v/>
      </c>
      <c r="BU180" t="str">
        <f t="shared" si="100"/>
        <v/>
      </c>
      <c r="BV180" t="str">
        <f t="shared" si="94"/>
        <v/>
      </c>
      <c r="BW180" t="str">
        <f>IF(B180="","",VLOOKUP(BV180,Справочник_ВРИ_Сегментов!$A:$D,4,))</f>
        <v/>
      </c>
      <c r="BX180" t="str">
        <f t="shared" si="95"/>
        <v/>
      </c>
      <c r="BY180" t="str">
        <f>IF(B180="","",VLOOKUP('Объекты оценки'!BX180,Справочник_ВРИ_Сегментов!$B:$C,2,FALSE))</f>
        <v/>
      </c>
      <c r="BZ180" t="str">
        <f t="shared" si="101"/>
        <v/>
      </c>
      <c r="CA180" t="str">
        <f t="shared" si="96"/>
        <v/>
      </c>
      <c r="CB180" t="str">
        <f t="shared" si="97"/>
        <v/>
      </c>
      <c r="CC180" t="str">
        <f t="shared" si="98"/>
        <v/>
      </c>
    </row>
    <row r="181" spans="2:81" x14ac:dyDescent="0.25">
      <c r="B181" s="11"/>
      <c r="O181" s="11"/>
      <c r="AL181" s="11"/>
      <c r="AP181" t="str">
        <f t="shared" si="68"/>
        <v/>
      </c>
      <c r="AQ181" t="str">
        <f t="shared" si="69"/>
        <v/>
      </c>
      <c r="AR181" t="str">
        <f>IF(B181="","",VLOOKUP(O181,'Населённые пункты 2019'!$H:$P,9,FALSE))</f>
        <v/>
      </c>
      <c r="AS181" s="12" t="str">
        <f>IF(B181="","",VLOOKUP(AR181,'Поправки для МО'!$A:$C,3,FALSE))</f>
        <v/>
      </c>
      <c r="AT181" s="12" t="str">
        <f t="shared" si="70"/>
        <v/>
      </c>
      <c r="AU181" s="12" t="str">
        <f t="shared" si="71"/>
        <v/>
      </c>
      <c r="AV181" s="12" t="str">
        <f t="shared" si="72"/>
        <v/>
      </c>
      <c r="AW181" s="13" t="str">
        <f t="shared" si="73"/>
        <v/>
      </c>
      <c r="AX181" t="str">
        <f t="shared" si="74"/>
        <v/>
      </c>
      <c r="AY181" t="str">
        <f t="shared" si="75"/>
        <v/>
      </c>
      <c r="BB181" t="str">
        <f t="shared" si="99"/>
        <v/>
      </c>
      <c r="BC181" t="str">
        <f t="shared" si="76"/>
        <v/>
      </c>
      <c r="BD181" t="str">
        <f t="shared" si="77"/>
        <v/>
      </c>
      <c r="BE181" t="str">
        <f t="shared" si="78"/>
        <v/>
      </c>
      <c r="BF181" t="str">
        <f t="shared" si="79"/>
        <v/>
      </c>
      <c r="BG181" t="str">
        <f t="shared" si="80"/>
        <v/>
      </c>
      <c r="BH181" t="str">
        <f t="shared" si="81"/>
        <v/>
      </c>
      <c r="BI181" t="str">
        <f t="shared" si="82"/>
        <v/>
      </c>
      <c r="BJ181" s="41" t="str">
        <f t="shared" si="83"/>
        <v/>
      </c>
      <c r="BK181" t="str">
        <f t="shared" si="84"/>
        <v/>
      </c>
      <c r="BL181" t="str">
        <f t="shared" si="85"/>
        <v/>
      </c>
      <c r="BM181" s="15" t="str">
        <f t="shared" si="86"/>
        <v/>
      </c>
      <c r="BN181" s="16" t="str">
        <f t="shared" si="87"/>
        <v/>
      </c>
      <c r="BO181" s="16" t="str">
        <f t="shared" si="88"/>
        <v/>
      </c>
      <c r="BP181" s="17" t="str">
        <f t="shared" si="89"/>
        <v/>
      </c>
      <c r="BQ181" s="17" t="str">
        <f t="shared" si="90"/>
        <v/>
      </c>
      <c r="BR181" s="17" t="str">
        <f t="shared" si="91"/>
        <v/>
      </c>
      <c r="BS181" s="16" t="str">
        <f t="shared" si="92"/>
        <v/>
      </c>
      <c r="BT181" s="18" t="str">
        <f t="shared" si="93"/>
        <v/>
      </c>
      <c r="BU181" t="str">
        <f t="shared" si="100"/>
        <v/>
      </c>
      <c r="BV181" t="str">
        <f t="shared" si="94"/>
        <v/>
      </c>
      <c r="BW181" t="str">
        <f>IF(B181="","",VLOOKUP(BV181,Справочник_ВРИ_Сегментов!$A:$D,4,))</f>
        <v/>
      </c>
      <c r="BX181" t="str">
        <f t="shared" si="95"/>
        <v/>
      </c>
      <c r="BY181" t="str">
        <f>IF(B181="","",VLOOKUP('Объекты оценки'!BX181,Справочник_ВРИ_Сегментов!$B:$C,2,FALSE))</f>
        <v/>
      </c>
      <c r="BZ181" t="str">
        <f t="shared" si="101"/>
        <v/>
      </c>
      <c r="CA181" t="str">
        <f t="shared" si="96"/>
        <v/>
      </c>
      <c r="CB181" t="str">
        <f t="shared" si="97"/>
        <v/>
      </c>
      <c r="CC181" t="str">
        <f t="shared" si="98"/>
        <v/>
      </c>
    </row>
    <row r="182" spans="2:81" x14ac:dyDescent="0.25">
      <c r="B182" s="11"/>
      <c r="O182" s="11"/>
      <c r="AL182" s="11"/>
      <c r="AP182" t="str">
        <f t="shared" si="68"/>
        <v/>
      </c>
      <c r="AQ182" t="str">
        <f t="shared" si="69"/>
        <v/>
      </c>
      <c r="AR182" t="str">
        <f>IF(B182="","",VLOOKUP(O182,'Населённые пункты 2019'!$H:$P,9,FALSE))</f>
        <v/>
      </c>
      <c r="AS182" s="12" t="str">
        <f>IF(B182="","",VLOOKUP(AR182,'Поправки для МО'!$A:$C,3,FALSE))</f>
        <v/>
      </c>
      <c r="AT182" s="12" t="str">
        <f t="shared" si="70"/>
        <v/>
      </c>
      <c r="AU182" s="12" t="str">
        <f t="shared" si="71"/>
        <v/>
      </c>
      <c r="AV182" s="12" t="str">
        <f t="shared" si="72"/>
        <v/>
      </c>
      <c r="AW182" s="13" t="str">
        <f t="shared" si="73"/>
        <v/>
      </c>
      <c r="AX182" t="str">
        <f t="shared" si="74"/>
        <v/>
      </c>
      <c r="AY182" t="str">
        <f t="shared" si="75"/>
        <v/>
      </c>
      <c r="BB182" t="str">
        <f t="shared" si="99"/>
        <v/>
      </c>
      <c r="BC182" t="str">
        <f t="shared" si="76"/>
        <v/>
      </c>
      <c r="BD182" t="str">
        <f t="shared" si="77"/>
        <v/>
      </c>
      <c r="BE182" t="str">
        <f t="shared" si="78"/>
        <v/>
      </c>
      <c r="BF182" t="str">
        <f t="shared" si="79"/>
        <v/>
      </c>
      <c r="BG182" t="str">
        <f t="shared" si="80"/>
        <v/>
      </c>
      <c r="BH182" t="str">
        <f t="shared" si="81"/>
        <v/>
      </c>
      <c r="BI182" t="str">
        <f t="shared" si="82"/>
        <v/>
      </c>
      <c r="BJ182" s="41" t="str">
        <f t="shared" si="83"/>
        <v/>
      </c>
      <c r="BK182" t="str">
        <f t="shared" si="84"/>
        <v/>
      </c>
      <c r="BL182" t="str">
        <f t="shared" si="85"/>
        <v/>
      </c>
      <c r="BM182" s="15" t="str">
        <f t="shared" si="86"/>
        <v/>
      </c>
      <c r="BN182" s="16" t="str">
        <f t="shared" si="87"/>
        <v/>
      </c>
      <c r="BO182" s="16" t="str">
        <f t="shared" si="88"/>
        <v/>
      </c>
      <c r="BP182" s="17" t="str">
        <f t="shared" si="89"/>
        <v/>
      </c>
      <c r="BQ182" s="17" t="str">
        <f t="shared" si="90"/>
        <v/>
      </c>
      <c r="BR182" s="17" t="str">
        <f t="shared" si="91"/>
        <v/>
      </c>
      <c r="BS182" s="16" t="str">
        <f t="shared" si="92"/>
        <v/>
      </c>
      <c r="BT182" s="18" t="str">
        <f t="shared" si="93"/>
        <v/>
      </c>
      <c r="BU182" t="str">
        <f t="shared" si="100"/>
        <v/>
      </c>
      <c r="BV182" t="str">
        <f t="shared" si="94"/>
        <v/>
      </c>
      <c r="BW182" t="str">
        <f>IF(B182="","",VLOOKUP(BV182,Справочник_ВРИ_Сегментов!$A:$D,4,))</f>
        <v/>
      </c>
      <c r="BX182" t="str">
        <f t="shared" si="95"/>
        <v/>
      </c>
      <c r="BY182" t="str">
        <f>IF(B182="","",VLOOKUP('Объекты оценки'!BX182,Справочник_ВРИ_Сегментов!$B:$C,2,FALSE))</f>
        <v/>
      </c>
      <c r="BZ182" t="str">
        <f t="shared" si="101"/>
        <v/>
      </c>
      <c r="CA182" t="str">
        <f t="shared" si="96"/>
        <v/>
      </c>
      <c r="CB182" t="str">
        <f t="shared" si="97"/>
        <v/>
      </c>
      <c r="CC182" t="str">
        <f t="shared" si="98"/>
        <v/>
      </c>
    </row>
    <row r="183" spans="2:81" x14ac:dyDescent="0.25">
      <c r="B183" s="11"/>
      <c r="O183" s="11"/>
      <c r="AL183" s="11"/>
      <c r="AP183" t="str">
        <f t="shared" si="68"/>
        <v/>
      </c>
      <c r="AQ183" t="str">
        <f t="shared" si="69"/>
        <v/>
      </c>
      <c r="AR183" t="str">
        <f>IF(B183="","",VLOOKUP(O183,'Населённые пункты 2019'!$H:$P,9,FALSE))</f>
        <v/>
      </c>
      <c r="AS183" s="12" t="str">
        <f>IF(B183="","",VLOOKUP(AR183,'Поправки для МО'!$A:$C,3,FALSE))</f>
        <v/>
      </c>
      <c r="AT183" s="12" t="str">
        <f t="shared" si="70"/>
        <v/>
      </c>
      <c r="AU183" s="12" t="str">
        <f t="shared" si="71"/>
        <v/>
      </c>
      <c r="AV183" s="12" t="str">
        <f t="shared" si="72"/>
        <v/>
      </c>
      <c r="AW183" s="13" t="str">
        <f t="shared" si="73"/>
        <v/>
      </c>
      <c r="AX183" t="str">
        <f t="shared" si="74"/>
        <v/>
      </c>
      <c r="AY183" t="str">
        <f t="shared" si="75"/>
        <v/>
      </c>
      <c r="BB183" t="str">
        <f t="shared" si="99"/>
        <v/>
      </c>
      <c r="BC183" t="str">
        <f t="shared" si="76"/>
        <v/>
      </c>
      <c r="BD183" t="str">
        <f t="shared" si="77"/>
        <v/>
      </c>
      <c r="BE183" t="str">
        <f t="shared" si="78"/>
        <v/>
      </c>
      <c r="BF183" t="str">
        <f t="shared" si="79"/>
        <v/>
      </c>
      <c r="BG183" t="str">
        <f t="shared" si="80"/>
        <v/>
      </c>
      <c r="BH183" t="str">
        <f t="shared" si="81"/>
        <v/>
      </c>
      <c r="BI183" t="str">
        <f t="shared" si="82"/>
        <v/>
      </c>
      <c r="BJ183" s="41" t="str">
        <f t="shared" si="83"/>
        <v/>
      </c>
      <c r="BK183" t="str">
        <f t="shared" si="84"/>
        <v/>
      </c>
      <c r="BL183" t="str">
        <f t="shared" si="85"/>
        <v/>
      </c>
      <c r="BM183" s="15" t="str">
        <f t="shared" si="86"/>
        <v/>
      </c>
      <c r="BN183" s="16" t="str">
        <f t="shared" si="87"/>
        <v/>
      </c>
      <c r="BO183" s="16" t="str">
        <f t="shared" si="88"/>
        <v/>
      </c>
      <c r="BP183" s="17" t="str">
        <f t="shared" si="89"/>
        <v/>
      </c>
      <c r="BQ183" s="17" t="str">
        <f t="shared" si="90"/>
        <v/>
      </c>
      <c r="BR183" s="17" t="str">
        <f t="shared" si="91"/>
        <v/>
      </c>
      <c r="BS183" s="16" t="str">
        <f t="shared" si="92"/>
        <v/>
      </c>
      <c r="BT183" s="18" t="str">
        <f t="shared" si="93"/>
        <v/>
      </c>
      <c r="BU183" t="str">
        <f t="shared" si="100"/>
        <v/>
      </c>
      <c r="BV183" t="str">
        <f t="shared" si="94"/>
        <v/>
      </c>
      <c r="BW183" t="str">
        <f>IF(B183="","",VLOOKUP(BV183,Справочник_ВРИ_Сегментов!$A:$D,4,))</f>
        <v/>
      </c>
      <c r="BX183" t="str">
        <f t="shared" si="95"/>
        <v/>
      </c>
      <c r="BY183" t="str">
        <f>IF(B183="","",VLOOKUP('Объекты оценки'!BX183,Справочник_ВРИ_Сегментов!$B:$C,2,FALSE))</f>
        <v/>
      </c>
      <c r="BZ183" t="str">
        <f t="shared" si="101"/>
        <v/>
      </c>
      <c r="CA183" t="str">
        <f t="shared" si="96"/>
        <v/>
      </c>
      <c r="CB183" t="str">
        <f t="shared" si="97"/>
        <v/>
      </c>
      <c r="CC183" t="str">
        <f t="shared" si="98"/>
        <v/>
      </c>
    </row>
    <row r="184" spans="2:81" x14ac:dyDescent="0.25">
      <c r="B184" s="11"/>
      <c r="O184" s="11"/>
      <c r="AL184" s="11"/>
      <c r="AP184" t="str">
        <f t="shared" si="68"/>
        <v/>
      </c>
      <c r="AQ184" t="str">
        <f t="shared" si="69"/>
        <v/>
      </c>
      <c r="AR184" t="str">
        <f>IF(B184="","",VLOOKUP(O184,'Населённые пункты 2019'!$H:$P,9,FALSE))</f>
        <v/>
      </c>
      <c r="AS184" s="12" t="str">
        <f>IF(B184="","",VLOOKUP(AR184,'Поправки для МО'!$A:$C,3,FALSE))</f>
        <v/>
      </c>
      <c r="AT184" s="12" t="str">
        <f t="shared" si="70"/>
        <v/>
      </c>
      <c r="AU184" s="12" t="str">
        <f t="shared" si="71"/>
        <v/>
      </c>
      <c r="AV184" s="12" t="str">
        <f t="shared" si="72"/>
        <v/>
      </c>
      <c r="AW184" s="13" t="str">
        <f t="shared" si="73"/>
        <v/>
      </c>
      <c r="AX184" t="str">
        <f t="shared" si="74"/>
        <v/>
      </c>
      <c r="AY184" t="str">
        <f t="shared" si="75"/>
        <v/>
      </c>
      <c r="BB184" t="str">
        <f t="shared" si="99"/>
        <v/>
      </c>
      <c r="BC184" t="str">
        <f t="shared" si="76"/>
        <v/>
      </c>
      <c r="BD184" t="str">
        <f t="shared" si="77"/>
        <v/>
      </c>
      <c r="BE184" t="str">
        <f t="shared" si="78"/>
        <v/>
      </c>
      <c r="BF184" t="str">
        <f t="shared" si="79"/>
        <v/>
      </c>
      <c r="BG184" t="str">
        <f t="shared" si="80"/>
        <v/>
      </c>
      <c r="BH184" t="str">
        <f t="shared" si="81"/>
        <v/>
      </c>
      <c r="BI184" t="str">
        <f t="shared" si="82"/>
        <v/>
      </c>
      <c r="BJ184" s="41" t="str">
        <f t="shared" si="83"/>
        <v/>
      </c>
      <c r="BK184" t="str">
        <f t="shared" si="84"/>
        <v/>
      </c>
      <c r="BL184" t="str">
        <f t="shared" si="85"/>
        <v/>
      </c>
      <c r="BM184" s="15" t="str">
        <f t="shared" si="86"/>
        <v/>
      </c>
      <c r="BN184" s="16" t="str">
        <f t="shared" si="87"/>
        <v/>
      </c>
      <c r="BO184" s="16" t="str">
        <f t="shared" si="88"/>
        <v/>
      </c>
      <c r="BP184" s="17" t="str">
        <f t="shared" si="89"/>
        <v/>
      </c>
      <c r="BQ184" s="17" t="str">
        <f t="shared" si="90"/>
        <v/>
      </c>
      <c r="BR184" s="17" t="str">
        <f t="shared" si="91"/>
        <v/>
      </c>
      <c r="BS184" s="16" t="str">
        <f t="shared" si="92"/>
        <v/>
      </c>
      <c r="BT184" s="18" t="str">
        <f t="shared" si="93"/>
        <v/>
      </c>
      <c r="BU184" t="str">
        <f t="shared" si="100"/>
        <v/>
      </c>
      <c r="BV184" t="str">
        <f t="shared" si="94"/>
        <v/>
      </c>
      <c r="BW184" t="str">
        <f>IF(B184="","",VLOOKUP(BV184,Справочник_ВРИ_Сегментов!$A:$D,4,))</f>
        <v/>
      </c>
      <c r="BX184" t="str">
        <f t="shared" si="95"/>
        <v/>
      </c>
      <c r="BY184" t="str">
        <f>IF(B184="","",VLOOKUP('Объекты оценки'!BX184,Справочник_ВРИ_Сегментов!$B:$C,2,FALSE))</f>
        <v/>
      </c>
      <c r="BZ184" t="str">
        <f t="shared" si="101"/>
        <v/>
      </c>
      <c r="CA184" t="str">
        <f t="shared" si="96"/>
        <v/>
      </c>
      <c r="CB184" t="str">
        <f t="shared" si="97"/>
        <v/>
      </c>
      <c r="CC184" t="str">
        <f t="shared" si="98"/>
        <v/>
      </c>
    </row>
    <row r="185" spans="2:81" x14ac:dyDescent="0.25">
      <c r="B185" s="11"/>
      <c r="O185" s="11"/>
      <c r="AL185" s="11"/>
      <c r="AP185" t="str">
        <f t="shared" si="68"/>
        <v/>
      </c>
      <c r="AQ185" t="str">
        <f t="shared" si="69"/>
        <v/>
      </c>
      <c r="AR185" t="str">
        <f>IF(B185="","",VLOOKUP(O185,'Населённые пункты 2019'!$H:$P,9,FALSE))</f>
        <v/>
      </c>
      <c r="AS185" s="12" t="str">
        <f>IF(B185="","",VLOOKUP(AR185,'Поправки для МО'!$A:$C,3,FALSE))</f>
        <v/>
      </c>
      <c r="AT185" s="12" t="str">
        <f t="shared" si="70"/>
        <v/>
      </c>
      <c r="AU185" s="12" t="str">
        <f t="shared" si="71"/>
        <v/>
      </c>
      <c r="AV185" s="12" t="str">
        <f t="shared" si="72"/>
        <v/>
      </c>
      <c r="AW185" s="13" t="str">
        <f t="shared" si="73"/>
        <v/>
      </c>
      <c r="AX185" t="str">
        <f t="shared" si="74"/>
        <v/>
      </c>
      <c r="AY185" t="str">
        <f t="shared" si="75"/>
        <v/>
      </c>
      <c r="BB185" t="str">
        <f t="shared" si="99"/>
        <v/>
      </c>
      <c r="BC185" t="str">
        <f t="shared" si="76"/>
        <v/>
      </c>
      <c r="BD185" t="str">
        <f t="shared" si="77"/>
        <v/>
      </c>
      <c r="BE185" t="str">
        <f t="shared" si="78"/>
        <v/>
      </c>
      <c r="BF185" t="str">
        <f t="shared" si="79"/>
        <v/>
      </c>
      <c r="BG185" t="str">
        <f t="shared" si="80"/>
        <v/>
      </c>
      <c r="BH185" t="str">
        <f t="shared" si="81"/>
        <v/>
      </c>
      <c r="BI185" t="str">
        <f t="shared" si="82"/>
        <v/>
      </c>
      <c r="BJ185" s="41" t="str">
        <f t="shared" si="83"/>
        <v/>
      </c>
      <c r="BK185" t="str">
        <f t="shared" si="84"/>
        <v/>
      </c>
      <c r="BL185" t="str">
        <f t="shared" si="85"/>
        <v/>
      </c>
      <c r="BM185" s="15" t="str">
        <f t="shared" si="86"/>
        <v/>
      </c>
      <c r="BN185" s="16" t="str">
        <f t="shared" si="87"/>
        <v/>
      </c>
      <c r="BO185" s="16" t="str">
        <f t="shared" si="88"/>
        <v/>
      </c>
      <c r="BP185" s="17" t="str">
        <f t="shared" si="89"/>
        <v/>
      </c>
      <c r="BQ185" s="17" t="str">
        <f t="shared" si="90"/>
        <v/>
      </c>
      <c r="BR185" s="17" t="str">
        <f t="shared" si="91"/>
        <v/>
      </c>
      <c r="BS185" s="16" t="str">
        <f t="shared" si="92"/>
        <v/>
      </c>
      <c r="BT185" s="18" t="str">
        <f t="shared" si="93"/>
        <v/>
      </c>
      <c r="BU185" t="str">
        <f t="shared" si="100"/>
        <v/>
      </c>
      <c r="BV185" t="str">
        <f t="shared" si="94"/>
        <v/>
      </c>
      <c r="BW185" t="str">
        <f>IF(B185="","",VLOOKUP(BV185,Справочник_ВРИ_Сегментов!$A:$D,4,))</f>
        <v/>
      </c>
      <c r="BX185" t="str">
        <f t="shared" si="95"/>
        <v/>
      </c>
      <c r="BY185" t="str">
        <f>IF(B185="","",VLOOKUP('Объекты оценки'!BX185,Справочник_ВРИ_Сегментов!$B:$C,2,FALSE))</f>
        <v/>
      </c>
      <c r="BZ185" t="str">
        <f t="shared" si="101"/>
        <v/>
      </c>
      <c r="CA185" t="str">
        <f t="shared" si="96"/>
        <v/>
      </c>
      <c r="CB185" t="str">
        <f t="shared" si="97"/>
        <v/>
      </c>
      <c r="CC185" t="str">
        <f t="shared" si="98"/>
        <v/>
      </c>
    </row>
    <row r="186" spans="2:81" x14ac:dyDescent="0.25">
      <c r="B186" s="11"/>
      <c r="O186" s="11"/>
      <c r="AL186" s="11"/>
      <c r="AP186" t="str">
        <f t="shared" si="68"/>
        <v/>
      </c>
      <c r="AQ186" t="str">
        <f t="shared" si="69"/>
        <v/>
      </c>
      <c r="AR186" t="str">
        <f>IF(B186="","",VLOOKUP(O186,'Населённые пункты 2019'!$H:$P,9,FALSE))</f>
        <v/>
      </c>
      <c r="AS186" s="12" t="str">
        <f>IF(B186="","",VLOOKUP(AR186,'Поправки для МО'!$A:$C,3,FALSE))</f>
        <v/>
      </c>
      <c r="AT186" s="12" t="str">
        <f t="shared" si="70"/>
        <v/>
      </c>
      <c r="AU186" s="12" t="str">
        <f t="shared" si="71"/>
        <v/>
      </c>
      <c r="AV186" s="12" t="str">
        <f t="shared" si="72"/>
        <v/>
      </c>
      <c r="AW186" s="13" t="str">
        <f t="shared" si="73"/>
        <v/>
      </c>
      <c r="AX186" t="str">
        <f t="shared" si="74"/>
        <v/>
      </c>
      <c r="AY186" t="str">
        <f t="shared" si="75"/>
        <v/>
      </c>
      <c r="BB186" t="str">
        <f t="shared" si="99"/>
        <v/>
      </c>
      <c r="BC186" t="str">
        <f t="shared" si="76"/>
        <v/>
      </c>
      <c r="BD186" t="str">
        <f t="shared" si="77"/>
        <v/>
      </c>
      <c r="BE186" t="str">
        <f t="shared" si="78"/>
        <v/>
      </c>
      <c r="BF186" t="str">
        <f t="shared" si="79"/>
        <v/>
      </c>
      <c r="BG186" t="str">
        <f t="shared" si="80"/>
        <v/>
      </c>
      <c r="BH186" t="str">
        <f t="shared" si="81"/>
        <v/>
      </c>
      <c r="BI186" t="str">
        <f t="shared" si="82"/>
        <v/>
      </c>
      <c r="BJ186" s="41" t="str">
        <f t="shared" si="83"/>
        <v/>
      </c>
      <c r="BK186" t="str">
        <f t="shared" si="84"/>
        <v/>
      </c>
      <c r="BL186" t="str">
        <f t="shared" si="85"/>
        <v/>
      </c>
      <c r="BM186" s="15" t="str">
        <f t="shared" si="86"/>
        <v/>
      </c>
      <c r="BN186" s="16" t="str">
        <f t="shared" si="87"/>
        <v/>
      </c>
      <c r="BO186" s="16" t="str">
        <f t="shared" si="88"/>
        <v/>
      </c>
      <c r="BP186" s="17" t="str">
        <f t="shared" si="89"/>
        <v/>
      </c>
      <c r="BQ186" s="17" t="str">
        <f t="shared" si="90"/>
        <v/>
      </c>
      <c r="BR186" s="17" t="str">
        <f t="shared" si="91"/>
        <v/>
      </c>
      <c r="BS186" s="16" t="str">
        <f t="shared" si="92"/>
        <v/>
      </c>
      <c r="BT186" s="18" t="str">
        <f t="shared" si="93"/>
        <v/>
      </c>
      <c r="BU186" t="str">
        <f t="shared" si="100"/>
        <v/>
      </c>
      <c r="BV186" t="str">
        <f t="shared" si="94"/>
        <v/>
      </c>
      <c r="BW186" t="str">
        <f>IF(B186="","",VLOOKUP(BV186,Справочник_ВРИ_Сегментов!$A:$D,4,))</f>
        <v/>
      </c>
      <c r="BX186" t="str">
        <f t="shared" si="95"/>
        <v/>
      </c>
      <c r="BY186" t="str">
        <f>IF(B186="","",VLOOKUP('Объекты оценки'!BX186,Справочник_ВРИ_Сегментов!$B:$C,2,FALSE))</f>
        <v/>
      </c>
      <c r="BZ186" t="str">
        <f t="shared" si="101"/>
        <v/>
      </c>
      <c r="CA186" t="str">
        <f t="shared" si="96"/>
        <v/>
      </c>
      <c r="CB186" t="str">
        <f t="shared" si="97"/>
        <v/>
      </c>
      <c r="CC186" t="str">
        <f t="shared" si="98"/>
        <v/>
      </c>
    </row>
    <row r="187" spans="2:81" x14ac:dyDescent="0.25">
      <c r="B187" s="11"/>
      <c r="O187" s="11"/>
      <c r="AL187" s="11"/>
      <c r="AP187" t="str">
        <f t="shared" si="68"/>
        <v/>
      </c>
      <c r="AQ187" t="str">
        <f t="shared" si="69"/>
        <v/>
      </c>
      <c r="AR187" t="str">
        <f>IF(B187="","",VLOOKUP(O187,'Населённые пункты 2019'!$H:$P,9,FALSE))</f>
        <v/>
      </c>
      <c r="AS187" s="12" t="str">
        <f>IF(B187="","",VLOOKUP(AR187,'Поправки для МО'!$A:$C,3,FALSE))</f>
        <v/>
      </c>
      <c r="AT187" s="12" t="str">
        <f t="shared" si="70"/>
        <v/>
      </c>
      <c r="AU187" s="12" t="str">
        <f t="shared" si="71"/>
        <v/>
      </c>
      <c r="AV187" s="12" t="str">
        <f t="shared" si="72"/>
        <v/>
      </c>
      <c r="AW187" s="13" t="str">
        <f t="shared" si="73"/>
        <v/>
      </c>
      <c r="AX187" t="str">
        <f t="shared" si="74"/>
        <v/>
      </c>
      <c r="AY187" t="str">
        <f t="shared" si="75"/>
        <v/>
      </c>
      <c r="BB187" t="str">
        <f t="shared" si="99"/>
        <v/>
      </c>
      <c r="BC187" t="str">
        <f t="shared" si="76"/>
        <v/>
      </c>
      <c r="BD187" t="str">
        <f t="shared" si="77"/>
        <v/>
      </c>
      <c r="BE187" t="str">
        <f t="shared" si="78"/>
        <v/>
      </c>
      <c r="BF187" t="str">
        <f t="shared" si="79"/>
        <v/>
      </c>
      <c r="BG187" t="str">
        <f t="shared" si="80"/>
        <v/>
      </c>
      <c r="BH187" t="str">
        <f t="shared" si="81"/>
        <v/>
      </c>
      <c r="BI187" t="str">
        <f t="shared" si="82"/>
        <v/>
      </c>
      <c r="BJ187" s="41" t="str">
        <f t="shared" si="83"/>
        <v/>
      </c>
      <c r="BK187" t="str">
        <f t="shared" si="84"/>
        <v/>
      </c>
      <c r="BL187" t="str">
        <f t="shared" si="85"/>
        <v/>
      </c>
      <c r="BM187" s="15" t="str">
        <f t="shared" si="86"/>
        <v/>
      </c>
      <c r="BN187" s="16" t="str">
        <f t="shared" si="87"/>
        <v/>
      </c>
      <c r="BO187" s="16" t="str">
        <f t="shared" si="88"/>
        <v/>
      </c>
      <c r="BP187" s="17" t="str">
        <f t="shared" si="89"/>
        <v/>
      </c>
      <c r="BQ187" s="17" t="str">
        <f t="shared" si="90"/>
        <v/>
      </c>
      <c r="BR187" s="17" t="str">
        <f t="shared" si="91"/>
        <v/>
      </c>
      <c r="BS187" s="16" t="str">
        <f t="shared" si="92"/>
        <v/>
      </c>
      <c r="BT187" s="18" t="str">
        <f t="shared" si="93"/>
        <v/>
      </c>
      <c r="BU187" t="str">
        <f t="shared" si="100"/>
        <v/>
      </c>
      <c r="BV187" t="str">
        <f t="shared" si="94"/>
        <v/>
      </c>
      <c r="BW187" t="str">
        <f>IF(B187="","",VLOOKUP(BV187,Справочник_ВРИ_Сегментов!$A:$D,4,))</f>
        <v/>
      </c>
      <c r="BX187" t="str">
        <f t="shared" si="95"/>
        <v/>
      </c>
      <c r="BY187" t="str">
        <f>IF(B187="","",VLOOKUP('Объекты оценки'!BX187,Справочник_ВРИ_Сегментов!$B:$C,2,FALSE))</f>
        <v/>
      </c>
      <c r="BZ187" t="str">
        <f t="shared" si="101"/>
        <v/>
      </c>
      <c r="CA187" t="str">
        <f t="shared" si="96"/>
        <v/>
      </c>
      <c r="CB187" t="str">
        <f t="shared" si="97"/>
        <v/>
      </c>
      <c r="CC187" t="str">
        <f t="shared" si="98"/>
        <v/>
      </c>
    </row>
    <row r="188" spans="2:81" x14ac:dyDescent="0.25">
      <c r="B188" s="11"/>
      <c r="O188" s="11"/>
      <c r="AL188" s="11"/>
      <c r="AP188" t="str">
        <f t="shared" si="68"/>
        <v/>
      </c>
      <c r="AQ188" t="str">
        <f t="shared" si="69"/>
        <v/>
      </c>
      <c r="AR188" t="str">
        <f>IF(B188="","",VLOOKUP(O188,'Населённые пункты 2019'!$H:$P,9,FALSE))</f>
        <v/>
      </c>
      <c r="AS188" s="12" t="str">
        <f>IF(B188="","",VLOOKUP(AR188,'Поправки для МО'!$A:$C,3,FALSE))</f>
        <v/>
      </c>
      <c r="AT188" s="12" t="str">
        <f t="shared" si="70"/>
        <v/>
      </c>
      <c r="AU188" s="12" t="str">
        <f t="shared" si="71"/>
        <v/>
      </c>
      <c r="AV188" s="12" t="str">
        <f t="shared" si="72"/>
        <v/>
      </c>
      <c r="AW188" s="13" t="str">
        <f t="shared" si="73"/>
        <v/>
      </c>
      <c r="AX188" t="str">
        <f t="shared" si="74"/>
        <v/>
      </c>
      <c r="AY188" t="str">
        <f t="shared" si="75"/>
        <v/>
      </c>
      <c r="BB188" t="str">
        <f t="shared" si="99"/>
        <v/>
      </c>
      <c r="BC188" t="str">
        <f t="shared" si="76"/>
        <v/>
      </c>
      <c r="BD188" t="str">
        <f t="shared" si="77"/>
        <v/>
      </c>
      <c r="BE188" t="str">
        <f t="shared" si="78"/>
        <v/>
      </c>
      <c r="BF188" t="str">
        <f t="shared" si="79"/>
        <v/>
      </c>
      <c r="BG188" t="str">
        <f t="shared" si="80"/>
        <v/>
      </c>
      <c r="BH188" t="str">
        <f t="shared" si="81"/>
        <v/>
      </c>
      <c r="BI188" t="str">
        <f t="shared" si="82"/>
        <v/>
      </c>
      <c r="BJ188" s="41" t="str">
        <f t="shared" si="83"/>
        <v/>
      </c>
      <c r="BK188" t="str">
        <f t="shared" si="84"/>
        <v/>
      </c>
      <c r="BL188" t="str">
        <f t="shared" si="85"/>
        <v/>
      </c>
      <c r="BM188" s="15" t="str">
        <f t="shared" si="86"/>
        <v/>
      </c>
      <c r="BN188" s="16" t="str">
        <f t="shared" si="87"/>
        <v/>
      </c>
      <c r="BO188" s="16" t="str">
        <f t="shared" si="88"/>
        <v/>
      </c>
      <c r="BP188" s="17" t="str">
        <f t="shared" si="89"/>
        <v/>
      </c>
      <c r="BQ188" s="17" t="str">
        <f t="shared" si="90"/>
        <v/>
      </c>
      <c r="BR188" s="17" t="str">
        <f t="shared" si="91"/>
        <v/>
      </c>
      <c r="BS188" s="16" t="str">
        <f t="shared" si="92"/>
        <v/>
      </c>
      <c r="BT188" s="18" t="str">
        <f t="shared" si="93"/>
        <v/>
      </c>
      <c r="BU188" t="str">
        <f t="shared" si="100"/>
        <v/>
      </c>
      <c r="BV188" t="str">
        <f t="shared" si="94"/>
        <v/>
      </c>
      <c r="BW188" t="str">
        <f>IF(B188="","",VLOOKUP(BV188,Справочник_ВРИ_Сегментов!$A:$D,4,))</f>
        <v/>
      </c>
      <c r="BX188" t="str">
        <f t="shared" si="95"/>
        <v/>
      </c>
      <c r="BY188" t="str">
        <f>IF(B188="","",VLOOKUP('Объекты оценки'!BX188,Справочник_ВРИ_Сегментов!$B:$C,2,FALSE))</f>
        <v/>
      </c>
      <c r="BZ188" t="str">
        <f t="shared" si="101"/>
        <v/>
      </c>
      <c r="CA188" t="str">
        <f t="shared" si="96"/>
        <v/>
      </c>
      <c r="CB188" t="str">
        <f t="shared" si="97"/>
        <v/>
      </c>
      <c r="CC188" t="str">
        <f t="shared" si="98"/>
        <v/>
      </c>
    </row>
    <row r="189" spans="2:81" x14ac:dyDescent="0.25">
      <c r="B189" s="11"/>
      <c r="F189" s="11"/>
      <c r="O189" s="11"/>
      <c r="AL189" s="11"/>
      <c r="AP189" t="str">
        <f t="shared" si="68"/>
        <v/>
      </c>
      <c r="AQ189" t="str">
        <f t="shared" si="69"/>
        <v/>
      </c>
      <c r="AR189" t="str">
        <f>IF(B189="","",VLOOKUP(O189,'Населённые пункты 2019'!$H:$P,9,FALSE))</f>
        <v/>
      </c>
      <c r="AS189" s="12" t="str">
        <f>IF(B189="","",VLOOKUP(AR189,'Поправки для МО'!$A:$C,3,FALSE))</f>
        <v/>
      </c>
      <c r="AT189" s="12" t="str">
        <f t="shared" si="70"/>
        <v/>
      </c>
      <c r="AU189" s="12" t="str">
        <f t="shared" si="71"/>
        <v/>
      </c>
      <c r="AV189" s="12" t="str">
        <f t="shared" si="72"/>
        <v/>
      </c>
      <c r="AW189" s="13" t="str">
        <f t="shared" si="73"/>
        <v/>
      </c>
      <c r="AX189" t="str">
        <f t="shared" si="74"/>
        <v/>
      </c>
      <c r="AY189" t="str">
        <f t="shared" si="75"/>
        <v/>
      </c>
      <c r="BB189" t="str">
        <f t="shared" si="99"/>
        <v/>
      </c>
      <c r="BC189" t="str">
        <f t="shared" si="76"/>
        <v/>
      </c>
      <c r="BD189" t="str">
        <f t="shared" si="77"/>
        <v/>
      </c>
      <c r="BE189" t="str">
        <f t="shared" si="78"/>
        <v/>
      </c>
      <c r="BF189" t="str">
        <f t="shared" si="79"/>
        <v/>
      </c>
      <c r="BG189" t="str">
        <f t="shared" si="80"/>
        <v/>
      </c>
      <c r="BH189" t="str">
        <f t="shared" si="81"/>
        <v/>
      </c>
      <c r="BI189" t="str">
        <f t="shared" si="82"/>
        <v/>
      </c>
      <c r="BJ189" s="41" t="str">
        <f t="shared" si="83"/>
        <v/>
      </c>
      <c r="BK189" t="str">
        <f t="shared" si="84"/>
        <v/>
      </c>
      <c r="BL189" t="str">
        <f t="shared" si="85"/>
        <v/>
      </c>
      <c r="BM189" s="15" t="str">
        <f t="shared" si="86"/>
        <v/>
      </c>
      <c r="BN189" s="16" t="str">
        <f t="shared" si="87"/>
        <v/>
      </c>
      <c r="BO189" s="16" t="str">
        <f t="shared" si="88"/>
        <v/>
      </c>
      <c r="BP189" s="17" t="str">
        <f t="shared" si="89"/>
        <v/>
      </c>
      <c r="BQ189" s="17" t="str">
        <f t="shared" si="90"/>
        <v/>
      </c>
      <c r="BR189" s="17" t="str">
        <f t="shared" si="91"/>
        <v/>
      </c>
      <c r="BS189" s="16" t="str">
        <f t="shared" si="92"/>
        <v/>
      </c>
      <c r="BT189" s="18" t="str">
        <f t="shared" si="93"/>
        <v/>
      </c>
      <c r="BU189" t="str">
        <f t="shared" si="100"/>
        <v/>
      </c>
      <c r="BV189" t="str">
        <f t="shared" si="94"/>
        <v/>
      </c>
      <c r="BW189" t="str">
        <f>IF(B189="","",VLOOKUP(BV189,Справочник_ВРИ_Сегментов!$A:$D,4,))</f>
        <v/>
      </c>
      <c r="BX189" t="str">
        <f t="shared" si="95"/>
        <v/>
      </c>
      <c r="BY189" t="str">
        <f>IF(B189="","",VLOOKUP('Объекты оценки'!BX189,Справочник_ВРИ_Сегментов!$B:$C,2,FALSE))</f>
        <v/>
      </c>
      <c r="BZ189" t="str">
        <f t="shared" si="101"/>
        <v/>
      </c>
      <c r="CA189" t="str">
        <f t="shared" si="96"/>
        <v/>
      </c>
      <c r="CB189" t="str">
        <f t="shared" si="97"/>
        <v/>
      </c>
      <c r="CC189" t="str">
        <f t="shared" si="98"/>
        <v/>
      </c>
    </row>
    <row r="190" spans="2:81" x14ac:dyDescent="0.25">
      <c r="B190" s="11"/>
      <c r="O190" s="11"/>
      <c r="AL190" s="11"/>
      <c r="AP190" t="str">
        <f t="shared" si="68"/>
        <v/>
      </c>
      <c r="AQ190" t="str">
        <f t="shared" si="69"/>
        <v/>
      </c>
      <c r="AR190" t="str">
        <f>IF(B190="","",VLOOKUP(O190,'Населённые пункты 2019'!$H:$P,9,FALSE))</f>
        <v/>
      </c>
      <c r="AS190" s="12" t="str">
        <f>IF(B190="","",VLOOKUP(AR190,'Поправки для МО'!$A:$C,3,FALSE))</f>
        <v/>
      </c>
      <c r="AT190" s="12" t="str">
        <f t="shared" si="70"/>
        <v/>
      </c>
      <c r="AU190" s="12" t="str">
        <f t="shared" si="71"/>
        <v/>
      </c>
      <c r="AV190" s="12" t="str">
        <f t="shared" si="72"/>
        <v/>
      </c>
      <c r="AW190" s="13" t="str">
        <f t="shared" si="73"/>
        <v/>
      </c>
      <c r="AX190" t="str">
        <f t="shared" si="74"/>
        <v/>
      </c>
      <c r="AY190" t="str">
        <f t="shared" si="75"/>
        <v/>
      </c>
      <c r="BB190" t="str">
        <f t="shared" si="99"/>
        <v/>
      </c>
      <c r="BC190" t="str">
        <f t="shared" si="76"/>
        <v/>
      </c>
      <c r="BD190" t="str">
        <f t="shared" si="77"/>
        <v/>
      </c>
      <c r="BE190" t="str">
        <f t="shared" si="78"/>
        <v/>
      </c>
      <c r="BF190" t="str">
        <f t="shared" si="79"/>
        <v/>
      </c>
      <c r="BG190" t="str">
        <f t="shared" si="80"/>
        <v/>
      </c>
      <c r="BH190" t="str">
        <f t="shared" si="81"/>
        <v/>
      </c>
      <c r="BI190" t="str">
        <f t="shared" si="82"/>
        <v/>
      </c>
      <c r="BJ190" s="41" t="str">
        <f t="shared" si="83"/>
        <v/>
      </c>
      <c r="BK190" t="str">
        <f t="shared" si="84"/>
        <v/>
      </c>
      <c r="BL190" t="str">
        <f t="shared" si="85"/>
        <v/>
      </c>
      <c r="BM190" s="15" t="str">
        <f t="shared" si="86"/>
        <v/>
      </c>
      <c r="BN190" s="16" t="str">
        <f t="shared" si="87"/>
        <v/>
      </c>
      <c r="BO190" s="16" t="str">
        <f t="shared" si="88"/>
        <v/>
      </c>
      <c r="BP190" s="17" t="str">
        <f t="shared" si="89"/>
        <v/>
      </c>
      <c r="BQ190" s="17" t="str">
        <f t="shared" si="90"/>
        <v/>
      </c>
      <c r="BR190" s="17" t="str">
        <f t="shared" si="91"/>
        <v/>
      </c>
      <c r="BS190" s="16" t="str">
        <f t="shared" si="92"/>
        <v/>
      </c>
      <c r="BT190" s="18" t="str">
        <f t="shared" si="93"/>
        <v/>
      </c>
      <c r="BU190" t="str">
        <f t="shared" si="100"/>
        <v/>
      </c>
      <c r="BV190" t="str">
        <f t="shared" si="94"/>
        <v/>
      </c>
      <c r="BW190" t="str">
        <f>IF(B190="","",VLOOKUP(BV190,Справочник_ВРИ_Сегментов!$A:$D,4,))</f>
        <v/>
      </c>
      <c r="BX190" t="str">
        <f t="shared" si="95"/>
        <v/>
      </c>
      <c r="BY190" t="str">
        <f>IF(B190="","",VLOOKUP('Объекты оценки'!BX190,Справочник_ВРИ_Сегментов!$B:$C,2,FALSE))</f>
        <v/>
      </c>
      <c r="BZ190" t="str">
        <f t="shared" si="101"/>
        <v/>
      </c>
      <c r="CA190" t="str">
        <f t="shared" si="96"/>
        <v/>
      </c>
      <c r="CB190" t="str">
        <f t="shared" si="97"/>
        <v/>
      </c>
      <c r="CC190" t="str">
        <f t="shared" si="98"/>
        <v/>
      </c>
    </row>
    <row r="191" spans="2:81" x14ac:dyDescent="0.25">
      <c r="B191" s="11"/>
      <c r="O191" s="11"/>
      <c r="AL191" s="11"/>
      <c r="AP191" t="str">
        <f t="shared" si="68"/>
        <v/>
      </c>
      <c r="AQ191" t="str">
        <f t="shared" si="69"/>
        <v/>
      </c>
      <c r="AR191" t="str">
        <f>IF(B191="","",VLOOKUP(O191,'Населённые пункты 2019'!$H:$P,9,FALSE))</f>
        <v/>
      </c>
      <c r="AS191" s="12" t="str">
        <f>IF(B191="","",VLOOKUP(AR191,'Поправки для МО'!$A:$C,3,FALSE))</f>
        <v/>
      </c>
      <c r="AT191" s="12" t="str">
        <f t="shared" si="70"/>
        <v/>
      </c>
      <c r="AU191" s="12" t="str">
        <f t="shared" si="71"/>
        <v/>
      </c>
      <c r="AV191" s="12" t="str">
        <f t="shared" si="72"/>
        <v/>
      </c>
      <c r="AW191" s="13" t="str">
        <f t="shared" si="73"/>
        <v/>
      </c>
      <c r="AX191" t="str">
        <f t="shared" si="74"/>
        <v/>
      </c>
      <c r="AY191" t="str">
        <f t="shared" si="75"/>
        <v/>
      </c>
      <c r="BB191" t="str">
        <f t="shared" si="99"/>
        <v/>
      </c>
      <c r="BC191" t="str">
        <f t="shared" si="76"/>
        <v/>
      </c>
      <c r="BD191" t="str">
        <f t="shared" si="77"/>
        <v/>
      </c>
      <c r="BE191" t="str">
        <f t="shared" si="78"/>
        <v/>
      </c>
      <c r="BF191" t="str">
        <f t="shared" si="79"/>
        <v/>
      </c>
      <c r="BG191" t="str">
        <f t="shared" si="80"/>
        <v/>
      </c>
      <c r="BH191" t="str">
        <f t="shared" si="81"/>
        <v/>
      </c>
      <c r="BI191" t="str">
        <f t="shared" si="82"/>
        <v/>
      </c>
      <c r="BJ191" s="41" t="str">
        <f t="shared" si="83"/>
        <v/>
      </c>
      <c r="BK191" t="str">
        <f t="shared" si="84"/>
        <v/>
      </c>
      <c r="BL191" t="str">
        <f t="shared" si="85"/>
        <v/>
      </c>
      <c r="BM191" s="15" t="str">
        <f t="shared" si="86"/>
        <v/>
      </c>
      <c r="BN191" s="16" t="str">
        <f t="shared" si="87"/>
        <v/>
      </c>
      <c r="BO191" s="16" t="str">
        <f t="shared" si="88"/>
        <v/>
      </c>
      <c r="BP191" s="17" t="str">
        <f t="shared" si="89"/>
        <v/>
      </c>
      <c r="BQ191" s="17" t="str">
        <f t="shared" si="90"/>
        <v/>
      </c>
      <c r="BR191" s="17" t="str">
        <f t="shared" si="91"/>
        <v/>
      </c>
      <c r="BS191" s="16" t="str">
        <f t="shared" si="92"/>
        <v/>
      </c>
      <c r="BT191" s="18" t="str">
        <f t="shared" si="93"/>
        <v/>
      </c>
      <c r="BU191" t="str">
        <f t="shared" si="100"/>
        <v/>
      </c>
      <c r="BV191" t="str">
        <f t="shared" si="94"/>
        <v/>
      </c>
      <c r="BW191" t="str">
        <f>IF(B191="","",VLOOKUP(BV191,Справочник_ВРИ_Сегментов!$A:$D,4,))</f>
        <v/>
      </c>
      <c r="BX191" t="str">
        <f t="shared" si="95"/>
        <v/>
      </c>
      <c r="BY191" t="str">
        <f>IF(B191="","",VLOOKUP('Объекты оценки'!BX191,Справочник_ВРИ_Сегментов!$B:$C,2,FALSE))</f>
        <v/>
      </c>
      <c r="BZ191" t="str">
        <f t="shared" si="101"/>
        <v/>
      </c>
      <c r="CA191" t="str">
        <f t="shared" si="96"/>
        <v/>
      </c>
      <c r="CB191" t="str">
        <f t="shared" si="97"/>
        <v/>
      </c>
      <c r="CC191" t="str">
        <f t="shared" si="98"/>
        <v/>
      </c>
    </row>
    <row r="192" spans="2:81" x14ac:dyDescent="0.25">
      <c r="B192" s="11"/>
      <c r="O192" s="11"/>
      <c r="AL192" s="11"/>
      <c r="AP192" t="str">
        <f t="shared" si="68"/>
        <v/>
      </c>
      <c r="AQ192" t="str">
        <f t="shared" si="69"/>
        <v/>
      </c>
      <c r="AR192" t="str">
        <f>IF(B192="","",VLOOKUP(O192,'Населённые пункты 2019'!$H:$P,9,FALSE))</f>
        <v/>
      </c>
      <c r="AS192" s="12" t="str">
        <f>IF(B192="","",VLOOKUP(AR192,'Поправки для МО'!$A:$C,3,FALSE))</f>
        <v/>
      </c>
      <c r="AT192" s="12" t="str">
        <f t="shared" si="70"/>
        <v/>
      </c>
      <c r="AU192" s="12" t="str">
        <f t="shared" si="71"/>
        <v/>
      </c>
      <c r="AV192" s="12" t="str">
        <f t="shared" si="72"/>
        <v/>
      </c>
      <c r="AW192" s="13" t="str">
        <f t="shared" si="73"/>
        <v/>
      </c>
      <c r="AX192" t="str">
        <f t="shared" si="74"/>
        <v/>
      </c>
      <c r="AY192" t="str">
        <f t="shared" si="75"/>
        <v/>
      </c>
      <c r="BB192" t="str">
        <f t="shared" si="99"/>
        <v/>
      </c>
      <c r="BC192" t="str">
        <f t="shared" si="76"/>
        <v/>
      </c>
      <c r="BD192" t="str">
        <f t="shared" si="77"/>
        <v/>
      </c>
      <c r="BE192" t="str">
        <f t="shared" si="78"/>
        <v/>
      </c>
      <c r="BF192" t="str">
        <f t="shared" si="79"/>
        <v/>
      </c>
      <c r="BG192" t="str">
        <f t="shared" si="80"/>
        <v/>
      </c>
      <c r="BH192" t="str">
        <f t="shared" si="81"/>
        <v/>
      </c>
      <c r="BI192" t="str">
        <f t="shared" si="82"/>
        <v/>
      </c>
      <c r="BJ192" s="41" t="str">
        <f t="shared" si="83"/>
        <v/>
      </c>
      <c r="BK192" t="str">
        <f t="shared" si="84"/>
        <v/>
      </c>
      <c r="BL192" t="str">
        <f t="shared" si="85"/>
        <v/>
      </c>
      <c r="BM192" s="15" t="str">
        <f t="shared" si="86"/>
        <v/>
      </c>
      <c r="BN192" s="16" t="str">
        <f t="shared" si="87"/>
        <v/>
      </c>
      <c r="BO192" s="16" t="str">
        <f t="shared" si="88"/>
        <v/>
      </c>
      <c r="BP192" s="17" t="str">
        <f t="shared" si="89"/>
        <v/>
      </c>
      <c r="BQ192" s="17" t="str">
        <f t="shared" si="90"/>
        <v/>
      </c>
      <c r="BR192" s="17" t="str">
        <f t="shared" si="91"/>
        <v/>
      </c>
      <c r="BS192" s="16" t="str">
        <f t="shared" si="92"/>
        <v/>
      </c>
      <c r="BT192" s="18" t="str">
        <f t="shared" si="93"/>
        <v/>
      </c>
      <c r="BU192" t="str">
        <f t="shared" si="100"/>
        <v/>
      </c>
      <c r="BV192" t="str">
        <f t="shared" si="94"/>
        <v/>
      </c>
      <c r="BW192" t="str">
        <f>IF(B192="","",VLOOKUP(BV192,Справочник_ВРИ_Сегментов!$A:$D,4,))</f>
        <v/>
      </c>
      <c r="BX192" t="str">
        <f t="shared" si="95"/>
        <v/>
      </c>
      <c r="BY192" t="str">
        <f>IF(B192="","",VLOOKUP('Объекты оценки'!BX192,Справочник_ВРИ_Сегментов!$B:$C,2,FALSE))</f>
        <v/>
      </c>
      <c r="BZ192" t="str">
        <f t="shared" si="101"/>
        <v/>
      </c>
      <c r="CA192" t="str">
        <f t="shared" si="96"/>
        <v/>
      </c>
      <c r="CB192" t="str">
        <f t="shared" si="97"/>
        <v/>
      </c>
      <c r="CC192" t="str">
        <f t="shared" si="98"/>
        <v/>
      </c>
    </row>
    <row r="193" spans="2:81" x14ac:dyDescent="0.25">
      <c r="B193" s="11"/>
      <c r="O193" s="11"/>
      <c r="AL193" s="11"/>
      <c r="AP193" t="str">
        <f t="shared" si="68"/>
        <v/>
      </c>
      <c r="AQ193" t="str">
        <f t="shared" si="69"/>
        <v/>
      </c>
      <c r="AR193" t="str">
        <f>IF(B193="","",VLOOKUP(O193,'Населённые пункты 2019'!$H:$P,9,FALSE))</f>
        <v/>
      </c>
      <c r="AS193" s="12" t="str">
        <f>IF(B193="","",VLOOKUP(AR193,'Поправки для МО'!$A:$C,3,FALSE))</f>
        <v/>
      </c>
      <c r="AT193" s="12" t="str">
        <f t="shared" si="70"/>
        <v/>
      </c>
      <c r="AU193" s="12" t="str">
        <f t="shared" si="71"/>
        <v/>
      </c>
      <c r="AV193" s="12" t="str">
        <f t="shared" si="72"/>
        <v/>
      </c>
      <c r="AW193" s="13" t="str">
        <f t="shared" si="73"/>
        <v/>
      </c>
      <c r="AX193" t="str">
        <f t="shared" si="74"/>
        <v/>
      </c>
      <c r="AY193" t="str">
        <f t="shared" si="75"/>
        <v/>
      </c>
      <c r="BB193" t="str">
        <f t="shared" si="99"/>
        <v/>
      </c>
      <c r="BC193" t="str">
        <f t="shared" si="76"/>
        <v/>
      </c>
      <c r="BD193" t="str">
        <f t="shared" si="77"/>
        <v/>
      </c>
      <c r="BE193" t="str">
        <f t="shared" si="78"/>
        <v/>
      </c>
      <c r="BF193" t="str">
        <f t="shared" si="79"/>
        <v/>
      </c>
      <c r="BG193" t="str">
        <f t="shared" si="80"/>
        <v/>
      </c>
      <c r="BH193" t="str">
        <f t="shared" si="81"/>
        <v/>
      </c>
      <c r="BI193" t="str">
        <f t="shared" si="82"/>
        <v/>
      </c>
      <c r="BJ193" s="41" t="str">
        <f t="shared" si="83"/>
        <v/>
      </c>
      <c r="BK193" t="str">
        <f t="shared" si="84"/>
        <v/>
      </c>
      <c r="BL193" t="str">
        <f t="shared" si="85"/>
        <v/>
      </c>
      <c r="BM193" s="15" t="str">
        <f t="shared" si="86"/>
        <v/>
      </c>
      <c r="BN193" s="16" t="str">
        <f t="shared" si="87"/>
        <v/>
      </c>
      <c r="BO193" s="16" t="str">
        <f t="shared" si="88"/>
        <v/>
      </c>
      <c r="BP193" s="17" t="str">
        <f t="shared" si="89"/>
        <v/>
      </c>
      <c r="BQ193" s="17" t="str">
        <f t="shared" si="90"/>
        <v/>
      </c>
      <c r="BR193" s="17" t="str">
        <f t="shared" si="91"/>
        <v/>
      </c>
      <c r="BS193" s="16" t="str">
        <f t="shared" si="92"/>
        <v/>
      </c>
      <c r="BT193" s="18" t="str">
        <f t="shared" si="93"/>
        <v/>
      </c>
      <c r="BU193" t="str">
        <f t="shared" si="100"/>
        <v/>
      </c>
      <c r="BV193" t="str">
        <f t="shared" si="94"/>
        <v/>
      </c>
      <c r="BW193" t="str">
        <f>IF(B193="","",VLOOKUP(BV193,Справочник_ВРИ_Сегментов!$A:$D,4,))</f>
        <v/>
      </c>
      <c r="BX193" t="str">
        <f t="shared" si="95"/>
        <v/>
      </c>
      <c r="BY193" t="str">
        <f>IF(B193="","",VLOOKUP('Объекты оценки'!BX193,Справочник_ВРИ_Сегментов!$B:$C,2,FALSE))</f>
        <v/>
      </c>
      <c r="BZ193" t="str">
        <f t="shared" si="101"/>
        <v/>
      </c>
      <c r="CA193" t="str">
        <f t="shared" si="96"/>
        <v/>
      </c>
      <c r="CB193" t="str">
        <f t="shared" si="97"/>
        <v/>
      </c>
      <c r="CC193" t="str">
        <f t="shared" si="98"/>
        <v/>
      </c>
    </row>
    <row r="194" spans="2:81" x14ac:dyDescent="0.25">
      <c r="B194" s="11"/>
      <c r="F194" s="11"/>
      <c r="O194" s="11"/>
      <c r="AL194" s="11"/>
      <c r="AP194" t="str">
        <f t="shared" si="68"/>
        <v/>
      </c>
      <c r="AQ194" t="str">
        <f t="shared" si="69"/>
        <v/>
      </c>
      <c r="AR194" t="str">
        <f>IF(B194="","",VLOOKUP(O194,'Населённые пункты 2019'!$H:$P,9,FALSE))</f>
        <v/>
      </c>
      <c r="AS194" s="12" t="str">
        <f>IF(B194="","",VLOOKUP(AR194,'Поправки для МО'!$A:$C,3,FALSE))</f>
        <v/>
      </c>
      <c r="AT194" s="12" t="str">
        <f t="shared" si="70"/>
        <v/>
      </c>
      <c r="AU194" s="12" t="str">
        <f t="shared" si="71"/>
        <v/>
      </c>
      <c r="AV194" s="12" t="str">
        <f t="shared" si="72"/>
        <v/>
      </c>
      <c r="AW194" s="13" t="str">
        <f t="shared" si="73"/>
        <v/>
      </c>
      <c r="AX194" t="str">
        <f t="shared" si="74"/>
        <v/>
      </c>
      <c r="AY194" t="str">
        <f t="shared" si="75"/>
        <v/>
      </c>
      <c r="BB194" t="str">
        <f t="shared" si="99"/>
        <v/>
      </c>
      <c r="BC194" t="str">
        <f t="shared" si="76"/>
        <v/>
      </c>
      <c r="BD194" t="str">
        <f t="shared" si="77"/>
        <v/>
      </c>
      <c r="BE194" t="str">
        <f t="shared" si="78"/>
        <v/>
      </c>
      <c r="BF194" t="str">
        <f t="shared" si="79"/>
        <v/>
      </c>
      <c r="BG194" t="str">
        <f t="shared" si="80"/>
        <v/>
      </c>
      <c r="BH194" t="str">
        <f t="shared" si="81"/>
        <v/>
      </c>
      <c r="BI194" t="str">
        <f t="shared" si="82"/>
        <v/>
      </c>
      <c r="BJ194" s="41" t="str">
        <f t="shared" si="83"/>
        <v/>
      </c>
      <c r="BK194" t="str">
        <f t="shared" si="84"/>
        <v/>
      </c>
      <c r="BL194" t="str">
        <f t="shared" si="85"/>
        <v/>
      </c>
      <c r="BM194" s="15" t="str">
        <f t="shared" si="86"/>
        <v/>
      </c>
      <c r="BN194" s="16" t="str">
        <f t="shared" si="87"/>
        <v/>
      </c>
      <c r="BO194" s="16" t="str">
        <f t="shared" si="88"/>
        <v/>
      </c>
      <c r="BP194" s="17" t="str">
        <f t="shared" si="89"/>
        <v/>
      </c>
      <c r="BQ194" s="17" t="str">
        <f t="shared" si="90"/>
        <v/>
      </c>
      <c r="BR194" s="17" t="str">
        <f t="shared" si="91"/>
        <v/>
      </c>
      <c r="BS194" s="16" t="str">
        <f t="shared" si="92"/>
        <v/>
      </c>
      <c r="BT194" s="18" t="str">
        <f t="shared" si="93"/>
        <v/>
      </c>
      <c r="BU194" t="str">
        <f t="shared" si="100"/>
        <v/>
      </c>
      <c r="BV194" t="str">
        <f t="shared" si="94"/>
        <v/>
      </c>
      <c r="BW194" t="str">
        <f>IF(B194="","",VLOOKUP(BV194,Справочник_ВРИ_Сегментов!$A:$D,4,))</f>
        <v/>
      </c>
      <c r="BX194" t="str">
        <f t="shared" si="95"/>
        <v/>
      </c>
      <c r="BY194" t="str">
        <f>IF(B194="","",VLOOKUP('Объекты оценки'!BX194,Справочник_ВРИ_Сегментов!$B:$C,2,FALSE))</f>
        <v/>
      </c>
      <c r="BZ194" t="str">
        <f t="shared" si="101"/>
        <v/>
      </c>
      <c r="CA194" t="str">
        <f t="shared" si="96"/>
        <v/>
      </c>
      <c r="CB194" t="str">
        <f t="shared" si="97"/>
        <v/>
      </c>
      <c r="CC194" t="str">
        <f t="shared" si="98"/>
        <v/>
      </c>
    </row>
    <row r="195" spans="2:81" x14ac:dyDescent="0.25">
      <c r="B195" s="11"/>
      <c r="O195" s="11"/>
      <c r="AL195" s="11"/>
      <c r="AP195" t="str">
        <f t="shared" si="68"/>
        <v/>
      </c>
      <c r="AQ195" t="str">
        <f t="shared" si="69"/>
        <v/>
      </c>
      <c r="AR195" t="str">
        <f>IF(B195="","",VLOOKUP(O195,'Населённые пункты 2019'!$H:$P,9,FALSE))</f>
        <v/>
      </c>
      <c r="AS195" s="12" t="str">
        <f>IF(B195="","",VLOOKUP(AR195,'Поправки для МО'!$A:$C,3,FALSE))</f>
        <v/>
      </c>
      <c r="AT195" s="12" t="str">
        <f t="shared" si="70"/>
        <v/>
      </c>
      <c r="AU195" s="12" t="str">
        <f t="shared" si="71"/>
        <v/>
      </c>
      <c r="AV195" s="12" t="str">
        <f t="shared" si="72"/>
        <v/>
      </c>
      <c r="AW195" s="13" t="str">
        <f t="shared" si="73"/>
        <v/>
      </c>
      <c r="AX195" t="str">
        <f t="shared" si="74"/>
        <v/>
      </c>
      <c r="AY195" t="str">
        <f t="shared" si="75"/>
        <v/>
      </c>
      <c r="BB195" t="str">
        <f t="shared" si="99"/>
        <v/>
      </c>
      <c r="BC195" t="str">
        <f t="shared" si="76"/>
        <v/>
      </c>
      <c r="BD195" t="str">
        <f t="shared" si="77"/>
        <v/>
      </c>
      <c r="BE195" t="str">
        <f t="shared" si="78"/>
        <v/>
      </c>
      <c r="BF195" t="str">
        <f t="shared" si="79"/>
        <v/>
      </c>
      <c r="BG195" t="str">
        <f t="shared" si="80"/>
        <v/>
      </c>
      <c r="BH195" t="str">
        <f t="shared" si="81"/>
        <v/>
      </c>
      <c r="BI195" t="str">
        <f t="shared" si="82"/>
        <v/>
      </c>
      <c r="BJ195" s="41" t="str">
        <f t="shared" si="83"/>
        <v/>
      </c>
      <c r="BK195" t="str">
        <f t="shared" si="84"/>
        <v/>
      </c>
      <c r="BL195" t="str">
        <f t="shared" si="85"/>
        <v/>
      </c>
      <c r="BM195" s="15" t="str">
        <f t="shared" si="86"/>
        <v/>
      </c>
      <c r="BN195" s="16" t="str">
        <f t="shared" si="87"/>
        <v/>
      </c>
      <c r="BO195" s="16" t="str">
        <f t="shared" si="88"/>
        <v/>
      </c>
      <c r="BP195" s="17" t="str">
        <f t="shared" si="89"/>
        <v/>
      </c>
      <c r="BQ195" s="17" t="str">
        <f t="shared" si="90"/>
        <v/>
      </c>
      <c r="BR195" s="17" t="str">
        <f t="shared" si="91"/>
        <v/>
      </c>
      <c r="BS195" s="16" t="str">
        <f t="shared" si="92"/>
        <v/>
      </c>
      <c r="BT195" s="18" t="str">
        <f t="shared" si="93"/>
        <v/>
      </c>
      <c r="BU195" t="str">
        <f t="shared" si="100"/>
        <v/>
      </c>
      <c r="BV195" t="str">
        <f t="shared" si="94"/>
        <v/>
      </c>
      <c r="BW195" t="str">
        <f>IF(B195="","",VLOOKUP(BV195,Справочник_ВРИ_Сегментов!$A:$D,4,))</f>
        <v/>
      </c>
      <c r="BX195" t="str">
        <f t="shared" si="95"/>
        <v/>
      </c>
      <c r="BY195" t="str">
        <f>IF(B195="","",VLOOKUP('Объекты оценки'!BX195,Справочник_ВРИ_Сегментов!$B:$C,2,FALSE))</f>
        <v/>
      </c>
      <c r="BZ195" t="str">
        <f t="shared" si="101"/>
        <v/>
      </c>
      <c r="CA195" t="str">
        <f t="shared" si="96"/>
        <v/>
      </c>
      <c r="CB195" t="str">
        <f t="shared" si="97"/>
        <v/>
      </c>
      <c r="CC195" t="str">
        <f t="shared" si="98"/>
        <v/>
      </c>
    </row>
    <row r="196" spans="2:81" x14ac:dyDescent="0.25">
      <c r="B196" s="11"/>
      <c r="O196" s="11"/>
      <c r="AL196" s="11"/>
      <c r="AP196" t="str">
        <f t="shared" ref="AP196:AP259" si="102">IF(B196="","",C196)</f>
        <v/>
      </c>
      <c r="AQ196" t="str">
        <f t="shared" ref="AQ196:AQ259" si="103">IF(B196="","",LEFT(O196,2))</f>
        <v/>
      </c>
      <c r="AR196" t="str">
        <f>IF(B196="","",VLOOKUP(O196,'Населённые пункты 2019'!$H:$P,9,FALSE))</f>
        <v/>
      </c>
      <c r="AS196" s="12" t="str">
        <f>IF(B196="","",VLOOKUP(AR196,'Поправки для МО'!$A:$C,3,FALSE))</f>
        <v/>
      </c>
      <c r="AT196" s="12" t="str">
        <f t="shared" ref="AT196:AT259" si="104">IF(B196="","",IF(51178*C196^-0.982&lt;$AZ$3,$AZ$3,IF(51178*C196^-0.982&gt;$BA$3,$BA$3,51178*C196^-0.982)))</f>
        <v/>
      </c>
      <c r="AU196" s="12" t="str">
        <f t="shared" ref="AU196:AU259" si="105">IF(B196="","",ROUND(AT196*AS196,2))</f>
        <v/>
      </c>
      <c r="AV196" s="12" t="str">
        <f t="shared" ref="AV196:AV259" si="106">IF(B196="","",ROUND(AU196*C196,2))</f>
        <v/>
      </c>
      <c r="AW196" s="13" t="str">
        <f t="shared" ref="AW196:AW259" si="107">IF(B196="","",CONCATENATE("СТ16_",BH196,"_",BI196,"_",BJ196,"_",BK196,"_",BL196,"_",CC196))</f>
        <v/>
      </c>
      <c r="AX196" t="str">
        <f t="shared" ref="AX196:AX259" si="108">IF(B196="","",B196)</f>
        <v/>
      </c>
      <c r="AY196" t="str">
        <f t="shared" ref="AY196:AY259" si="109">IF(B196="","",$AY$1)</f>
        <v/>
      </c>
      <c r="BB196" t="str">
        <f t="shared" si="99"/>
        <v/>
      </c>
      <c r="BC196" t="str">
        <f t="shared" ref="BC196:BC259" si="110">IF(B196="","",IF(K196="","Отсутствуют предыдущие значения",AY196=N196))</f>
        <v/>
      </c>
      <c r="BD196" t="str">
        <f t="shared" ref="BD196:BD259" si="111">IF(B196="","",IF(K196="","Отсутствуют предыдущие значения",AP196=C196))</f>
        <v/>
      </c>
      <c r="BE196" t="str">
        <f t="shared" ref="BE196:BE259" si="112">IF(B196="","",IF(K196="","Отсутствуют предыдущие значения",AU196=K196))</f>
        <v/>
      </c>
      <c r="BF196" t="str">
        <f t="shared" ref="BF196:BF259" si="113">IF(B196="","",IF(L196="","Отсутствуют предыдущие значения",AV196=L196))</f>
        <v/>
      </c>
      <c r="BG196" t="str">
        <f t="shared" ref="BG196:BG259" si="114">IF(AA196&lt;&gt;"","ОСПАРИВАНИЕ",IF(V196="","",V196))</f>
        <v/>
      </c>
      <c r="BH196" t="str">
        <f t="shared" ref="BH196:BH259" si="115">IF(B196="","",$BH$1)</f>
        <v/>
      </c>
      <c r="BI196" t="str">
        <f t="shared" ref="BI196:BI259" si="116">IF(B196="","",$BI$1)</f>
        <v/>
      </c>
      <c r="BJ196" s="41" t="str">
        <f t="shared" ref="BJ196:BJ259" si="117">IF(B196="","",$BJ$1)</f>
        <v/>
      </c>
      <c r="BK196" t="str">
        <f t="shared" ref="BK196:BK259" si="118">IF(B196="","",$BK$1)</f>
        <v/>
      </c>
      <c r="BL196" t="str">
        <f t="shared" ref="BL196:BL259" si="119">IF(B196="","",IF(K196="","Графика по ПКК","Графика на 01012020"))</f>
        <v/>
      </c>
      <c r="BM196" s="15" t="str">
        <f t="shared" ref="BM196:BM259" si="120">IF(B196="","",B196)</f>
        <v/>
      </c>
      <c r="BN196" s="16" t="str">
        <f t="shared" ref="BN196:BN259" si="121">IF(B196="","",AP196)</f>
        <v/>
      </c>
      <c r="BO196" s="16" t="str">
        <f t="shared" ref="BO196:BO259" si="122">IF(B196="","",AQ196)</f>
        <v/>
      </c>
      <c r="BP196" s="17" t="str">
        <f t="shared" ref="BP196:BP259" si="123">IF(B196="","",AT196)</f>
        <v/>
      </c>
      <c r="BQ196" s="17" t="str">
        <f t="shared" ref="BQ196:BQ259" si="124">IF(B196="","",AU196)</f>
        <v/>
      </c>
      <c r="BR196" s="17" t="str">
        <f t="shared" ref="BR196:BR259" si="125">IF(B196="","",AV196)</f>
        <v/>
      </c>
      <c r="BS196" s="16" t="str">
        <f t="shared" ref="BS196:BS259" si="126">IF(B196="","",AW196)</f>
        <v/>
      </c>
      <c r="BT196" s="18" t="str">
        <f t="shared" ref="BT196:BT259" si="127">IF(B196="","",AY196)</f>
        <v/>
      </c>
      <c r="BU196" t="str">
        <f t="shared" si="100"/>
        <v/>
      </c>
      <c r="BV196" t="str">
        <f t="shared" ref="BV196:BV259" si="128">IF(B196="","",AO196)</f>
        <v/>
      </c>
      <c r="BW196" t="str">
        <f>IF(B196="","",VLOOKUP(BV196,Справочник_ВРИ_Сегментов!$A:$D,4,))</f>
        <v/>
      </c>
      <c r="BX196" t="str">
        <f t="shared" ref="BX196:BX259" si="129">IF(B196="","",AL196)</f>
        <v/>
      </c>
      <c r="BY196" t="str">
        <f>IF(B196="","",VLOOKUP('Объекты оценки'!BX196,Справочник_ВРИ_Сегментов!$B:$C,2,FALSE))</f>
        <v/>
      </c>
      <c r="BZ196" t="str">
        <f t="shared" si="101"/>
        <v/>
      </c>
      <c r="CA196" t="str">
        <f t="shared" ref="CA196:CA259" si="130">IF(B196="","",IF(L196="","Отсутствует значения предыдущих расчетов",IF(L196=AV196,"Значения КС не изменилось","Осуществлен пересчет")))</f>
        <v/>
      </c>
      <c r="CB196" t="str">
        <f t="shared" ref="CB196:CB259" si="131">IF(B196="","",L196-W196)</f>
        <v/>
      </c>
      <c r="CC196" t="str">
        <f t="shared" ref="CC196:CC259" si="132">IF(B196="","",IF(K196="","Новый","Измененный"))</f>
        <v/>
      </c>
    </row>
    <row r="197" spans="2:81" x14ac:dyDescent="0.25">
      <c r="B197" s="11"/>
      <c r="O197" s="11"/>
      <c r="AL197" s="11"/>
      <c r="AP197" t="str">
        <f t="shared" si="102"/>
        <v/>
      </c>
      <c r="AQ197" t="str">
        <f t="shared" si="103"/>
        <v/>
      </c>
      <c r="AR197" t="str">
        <f>IF(B197="","",VLOOKUP(O197,'Населённые пункты 2019'!$H:$P,9,FALSE))</f>
        <v/>
      </c>
      <c r="AS197" s="12" t="str">
        <f>IF(B197="","",VLOOKUP(AR197,'Поправки для МО'!$A:$C,3,FALSE))</f>
        <v/>
      </c>
      <c r="AT197" s="12" t="str">
        <f t="shared" si="104"/>
        <v/>
      </c>
      <c r="AU197" s="12" t="str">
        <f t="shared" si="105"/>
        <v/>
      </c>
      <c r="AV197" s="12" t="str">
        <f t="shared" si="106"/>
        <v/>
      </c>
      <c r="AW197" s="13" t="str">
        <f t="shared" si="107"/>
        <v/>
      </c>
      <c r="AX197" t="str">
        <f t="shared" si="108"/>
        <v/>
      </c>
      <c r="AY197" t="str">
        <f t="shared" si="109"/>
        <v/>
      </c>
      <c r="BB197" t="str">
        <f t="shared" ref="BB197:BB260" si="133">IF(B197="","",IF(MID(AL197,3,1)&lt;&gt;":","ОШИБКА В ФОРМАТЕ КОДА НП",IF(K197="","Отсутствуют предыдущие значения",AL197=P197)))</f>
        <v/>
      </c>
      <c r="BC197" t="str">
        <f t="shared" si="110"/>
        <v/>
      </c>
      <c r="BD197" t="str">
        <f t="shared" si="111"/>
        <v/>
      </c>
      <c r="BE197" t="str">
        <f t="shared" si="112"/>
        <v/>
      </c>
      <c r="BF197" t="str">
        <f t="shared" si="113"/>
        <v/>
      </c>
      <c r="BG197" t="str">
        <f t="shared" si="114"/>
        <v/>
      </c>
      <c r="BH197" t="str">
        <f t="shared" si="115"/>
        <v/>
      </c>
      <c r="BI197" t="str">
        <f t="shared" si="116"/>
        <v/>
      </c>
      <c r="BJ197" s="41" t="str">
        <f t="shared" si="117"/>
        <v/>
      </c>
      <c r="BK197" t="str">
        <f t="shared" si="118"/>
        <v/>
      </c>
      <c r="BL197" t="str">
        <f t="shared" si="119"/>
        <v/>
      </c>
      <c r="BM197" s="15" t="str">
        <f t="shared" si="120"/>
        <v/>
      </c>
      <c r="BN197" s="16" t="str">
        <f t="shared" si="121"/>
        <v/>
      </c>
      <c r="BO197" s="16" t="str">
        <f t="shared" si="122"/>
        <v/>
      </c>
      <c r="BP197" s="17" t="str">
        <f t="shared" si="123"/>
        <v/>
      </c>
      <c r="BQ197" s="17" t="str">
        <f t="shared" si="124"/>
        <v/>
      </c>
      <c r="BR197" s="17" t="str">
        <f t="shared" si="125"/>
        <v/>
      </c>
      <c r="BS197" s="16" t="str">
        <f t="shared" si="126"/>
        <v/>
      </c>
      <c r="BT197" s="18" t="str">
        <f t="shared" si="127"/>
        <v/>
      </c>
      <c r="BU197" t="str">
        <f t="shared" ref="BU197:BU260" si="134">IF(B197="","",IF(OR(Y197&lt;&gt;"",AA197&lt;&gt;"",BR197&lt;0),"СТОПЛИСТ",IF(W197=21,"СТОПЛИСТ",IF(AND(BB197=TRUE,BD197=TRUE),"ПЕРЕСЧЕТ НЕ ТРЕБУЕТСЯ",IF(OR(CA197="Отсутствует значения предыдущих расчетов",CA197="Осуществлен пересчет"),"ГОТОВ","ПЕРЕСЧЕТ НЕ ТРЕБУЕТСЯ")))))</f>
        <v/>
      </c>
      <c r="BV197" t="str">
        <f t="shared" si="128"/>
        <v/>
      </c>
      <c r="BW197" t="str">
        <f>IF(B197="","",VLOOKUP(BV197,Справочник_ВРИ_Сегментов!$A:$D,4,))</f>
        <v/>
      </c>
      <c r="BX197" t="str">
        <f t="shared" si="129"/>
        <v/>
      </c>
      <c r="BY197" t="str">
        <f>IF(B197="","",VLOOKUP('Объекты оценки'!BX197,Справочник_ВРИ_Сегментов!$B:$C,2,FALSE))</f>
        <v/>
      </c>
      <c r="BZ197" t="str">
        <f t="shared" ref="BZ197:BZ260" si="135">IF(B197="","",IF(OR(F197="",F197="-",F197="."),G197,F197))</f>
        <v/>
      </c>
      <c r="CA197" t="str">
        <f t="shared" si="130"/>
        <v/>
      </c>
      <c r="CB197" t="str">
        <f t="shared" si="131"/>
        <v/>
      </c>
      <c r="CC197" t="str">
        <f t="shared" si="132"/>
        <v/>
      </c>
    </row>
    <row r="198" spans="2:81" x14ac:dyDescent="0.25">
      <c r="B198" s="11"/>
      <c r="F198" s="11"/>
      <c r="O198" s="11"/>
      <c r="AL198" s="11"/>
      <c r="AP198" t="str">
        <f t="shared" si="102"/>
        <v/>
      </c>
      <c r="AQ198" t="str">
        <f t="shared" si="103"/>
        <v/>
      </c>
      <c r="AR198" t="str">
        <f>IF(B198="","",VLOOKUP(O198,'Населённые пункты 2019'!$H:$P,9,FALSE))</f>
        <v/>
      </c>
      <c r="AS198" s="12" t="str">
        <f>IF(B198="","",VLOOKUP(AR198,'Поправки для МО'!$A:$C,3,FALSE))</f>
        <v/>
      </c>
      <c r="AT198" s="12" t="str">
        <f t="shared" si="104"/>
        <v/>
      </c>
      <c r="AU198" s="12" t="str">
        <f t="shared" si="105"/>
        <v/>
      </c>
      <c r="AV198" s="12" t="str">
        <f t="shared" si="106"/>
        <v/>
      </c>
      <c r="AW198" s="13" t="str">
        <f t="shared" si="107"/>
        <v/>
      </c>
      <c r="AX198" t="str">
        <f t="shared" si="108"/>
        <v/>
      </c>
      <c r="AY198" t="str">
        <f t="shared" si="109"/>
        <v/>
      </c>
      <c r="BB198" t="str">
        <f t="shared" si="133"/>
        <v/>
      </c>
      <c r="BC198" t="str">
        <f t="shared" si="110"/>
        <v/>
      </c>
      <c r="BD198" t="str">
        <f t="shared" si="111"/>
        <v/>
      </c>
      <c r="BE198" t="str">
        <f t="shared" si="112"/>
        <v/>
      </c>
      <c r="BF198" t="str">
        <f t="shared" si="113"/>
        <v/>
      </c>
      <c r="BG198" t="str">
        <f t="shared" si="114"/>
        <v/>
      </c>
      <c r="BH198" t="str">
        <f t="shared" si="115"/>
        <v/>
      </c>
      <c r="BI198" t="str">
        <f t="shared" si="116"/>
        <v/>
      </c>
      <c r="BJ198" s="41" t="str">
        <f t="shared" si="117"/>
        <v/>
      </c>
      <c r="BK198" t="str">
        <f t="shared" si="118"/>
        <v/>
      </c>
      <c r="BL198" t="str">
        <f t="shared" si="119"/>
        <v/>
      </c>
      <c r="BM198" s="15" t="str">
        <f t="shared" si="120"/>
        <v/>
      </c>
      <c r="BN198" s="16" t="str">
        <f t="shared" si="121"/>
        <v/>
      </c>
      <c r="BO198" s="16" t="str">
        <f t="shared" si="122"/>
        <v/>
      </c>
      <c r="BP198" s="17" t="str">
        <f t="shared" si="123"/>
        <v/>
      </c>
      <c r="BQ198" s="17" t="str">
        <f t="shared" si="124"/>
        <v/>
      </c>
      <c r="BR198" s="17" t="str">
        <f t="shared" si="125"/>
        <v/>
      </c>
      <c r="BS198" s="16" t="str">
        <f t="shared" si="126"/>
        <v/>
      </c>
      <c r="BT198" s="18" t="str">
        <f t="shared" si="127"/>
        <v/>
      </c>
      <c r="BU198" t="str">
        <f t="shared" si="134"/>
        <v/>
      </c>
      <c r="BV198" t="str">
        <f t="shared" si="128"/>
        <v/>
      </c>
      <c r="BW198" t="str">
        <f>IF(B198="","",VLOOKUP(BV198,Справочник_ВРИ_Сегментов!$A:$D,4,))</f>
        <v/>
      </c>
      <c r="BX198" t="str">
        <f t="shared" si="129"/>
        <v/>
      </c>
      <c r="BY198" t="str">
        <f>IF(B198="","",VLOOKUP('Объекты оценки'!BX198,Справочник_ВРИ_Сегментов!$B:$C,2,FALSE))</f>
        <v/>
      </c>
      <c r="BZ198" t="str">
        <f t="shared" si="135"/>
        <v/>
      </c>
      <c r="CA198" t="str">
        <f t="shared" si="130"/>
        <v/>
      </c>
      <c r="CB198" t="str">
        <f t="shared" si="131"/>
        <v/>
      </c>
      <c r="CC198" t="str">
        <f t="shared" si="132"/>
        <v/>
      </c>
    </row>
    <row r="199" spans="2:81" x14ac:dyDescent="0.25">
      <c r="B199" s="11"/>
      <c r="O199" s="11"/>
      <c r="AL199" s="11"/>
      <c r="AP199" t="str">
        <f t="shared" si="102"/>
        <v/>
      </c>
      <c r="AQ199" t="str">
        <f t="shared" si="103"/>
        <v/>
      </c>
      <c r="AR199" t="str">
        <f>IF(B199="","",VLOOKUP(O199,'Населённые пункты 2019'!$H:$P,9,FALSE))</f>
        <v/>
      </c>
      <c r="AS199" s="12" t="str">
        <f>IF(B199="","",VLOOKUP(AR199,'Поправки для МО'!$A:$C,3,FALSE))</f>
        <v/>
      </c>
      <c r="AT199" s="12" t="str">
        <f t="shared" si="104"/>
        <v/>
      </c>
      <c r="AU199" s="12" t="str">
        <f t="shared" si="105"/>
        <v/>
      </c>
      <c r="AV199" s="12" t="str">
        <f t="shared" si="106"/>
        <v/>
      </c>
      <c r="AW199" s="13" t="str">
        <f t="shared" si="107"/>
        <v/>
      </c>
      <c r="AX199" t="str">
        <f t="shared" si="108"/>
        <v/>
      </c>
      <c r="AY199" t="str">
        <f t="shared" si="109"/>
        <v/>
      </c>
      <c r="BB199" t="str">
        <f t="shared" si="133"/>
        <v/>
      </c>
      <c r="BC199" t="str">
        <f t="shared" si="110"/>
        <v/>
      </c>
      <c r="BD199" t="str">
        <f t="shared" si="111"/>
        <v/>
      </c>
      <c r="BE199" t="str">
        <f t="shared" si="112"/>
        <v/>
      </c>
      <c r="BF199" t="str">
        <f t="shared" si="113"/>
        <v/>
      </c>
      <c r="BG199" t="str">
        <f t="shared" si="114"/>
        <v/>
      </c>
      <c r="BH199" t="str">
        <f t="shared" si="115"/>
        <v/>
      </c>
      <c r="BI199" t="str">
        <f t="shared" si="116"/>
        <v/>
      </c>
      <c r="BJ199" s="41" t="str">
        <f t="shared" si="117"/>
        <v/>
      </c>
      <c r="BK199" t="str">
        <f t="shared" si="118"/>
        <v/>
      </c>
      <c r="BL199" t="str">
        <f t="shared" si="119"/>
        <v/>
      </c>
      <c r="BM199" s="15" t="str">
        <f t="shared" si="120"/>
        <v/>
      </c>
      <c r="BN199" s="16" t="str">
        <f t="shared" si="121"/>
        <v/>
      </c>
      <c r="BO199" s="16" t="str">
        <f t="shared" si="122"/>
        <v/>
      </c>
      <c r="BP199" s="17" t="str">
        <f t="shared" si="123"/>
        <v/>
      </c>
      <c r="BQ199" s="17" t="str">
        <f t="shared" si="124"/>
        <v/>
      </c>
      <c r="BR199" s="17" t="str">
        <f t="shared" si="125"/>
        <v/>
      </c>
      <c r="BS199" s="16" t="str">
        <f t="shared" si="126"/>
        <v/>
      </c>
      <c r="BT199" s="18" t="str">
        <f t="shared" si="127"/>
        <v/>
      </c>
      <c r="BU199" t="str">
        <f t="shared" si="134"/>
        <v/>
      </c>
      <c r="BV199" t="str">
        <f t="shared" si="128"/>
        <v/>
      </c>
      <c r="BW199" t="str">
        <f>IF(B199="","",VLOOKUP(BV199,Справочник_ВРИ_Сегментов!$A:$D,4,))</f>
        <v/>
      </c>
      <c r="BX199" t="str">
        <f t="shared" si="129"/>
        <v/>
      </c>
      <c r="BY199" t="str">
        <f>IF(B199="","",VLOOKUP('Объекты оценки'!BX199,Справочник_ВРИ_Сегментов!$B:$C,2,FALSE))</f>
        <v/>
      </c>
      <c r="BZ199" t="str">
        <f t="shared" si="135"/>
        <v/>
      </c>
      <c r="CA199" t="str">
        <f t="shared" si="130"/>
        <v/>
      </c>
      <c r="CB199" t="str">
        <f t="shared" si="131"/>
        <v/>
      </c>
      <c r="CC199" t="str">
        <f t="shared" si="132"/>
        <v/>
      </c>
    </row>
    <row r="200" spans="2:81" x14ac:dyDescent="0.25">
      <c r="B200" s="11"/>
      <c r="O200" s="11"/>
      <c r="AL200" s="11"/>
      <c r="AP200" t="str">
        <f t="shared" si="102"/>
        <v/>
      </c>
      <c r="AQ200" t="str">
        <f t="shared" si="103"/>
        <v/>
      </c>
      <c r="AR200" t="str">
        <f>IF(B200="","",VLOOKUP(O200,'Населённые пункты 2019'!$H:$P,9,FALSE))</f>
        <v/>
      </c>
      <c r="AS200" s="12" t="str">
        <f>IF(B200="","",VLOOKUP(AR200,'Поправки для МО'!$A:$C,3,FALSE))</f>
        <v/>
      </c>
      <c r="AT200" s="12" t="str">
        <f t="shared" si="104"/>
        <v/>
      </c>
      <c r="AU200" s="12" t="str">
        <f t="shared" si="105"/>
        <v/>
      </c>
      <c r="AV200" s="12" t="str">
        <f t="shared" si="106"/>
        <v/>
      </c>
      <c r="AW200" s="13" t="str">
        <f t="shared" si="107"/>
        <v/>
      </c>
      <c r="AX200" t="str">
        <f t="shared" si="108"/>
        <v/>
      </c>
      <c r="AY200" t="str">
        <f t="shared" si="109"/>
        <v/>
      </c>
      <c r="BB200" t="str">
        <f t="shared" si="133"/>
        <v/>
      </c>
      <c r="BC200" t="str">
        <f t="shared" si="110"/>
        <v/>
      </c>
      <c r="BD200" t="str">
        <f t="shared" si="111"/>
        <v/>
      </c>
      <c r="BE200" t="str">
        <f t="shared" si="112"/>
        <v/>
      </c>
      <c r="BF200" t="str">
        <f t="shared" si="113"/>
        <v/>
      </c>
      <c r="BG200" t="str">
        <f t="shared" si="114"/>
        <v/>
      </c>
      <c r="BH200" t="str">
        <f t="shared" si="115"/>
        <v/>
      </c>
      <c r="BI200" t="str">
        <f t="shared" si="116"/>
        <v/>
      </c>
      <c r="BJ200" s="41" t="str">
        <f t="shared" si="117"/>
        <v/>
      </c>
      <c r="BK200" t="str">
        <f t="shared" si="118"/>
        <v/>
      </c>
      <c r="BL200" t="str">
        <f t="shared" si="119"/>
        <v/>
      </c>
      <c r="BM200" s="15" t="str">
        <f t="shared" si="120"/>
        <v/>
      </c>
      <c r="BN200" s="16" t="str">
        <f t="shared" si="121"/>
        <v/>
      </c>
      <c r="BO200" s="16" t="str">
        <f t="shared" si="122"/>
        <v/>
      </c>
      <c r="BP200" s="17" t="str">
        <f t="shared" si="123"/>
        <v/>
      </c>
      <c r="BQ200" s="17" t="str">
        <f t="shared" si="124"/>
        <v/>
      </c>
      <c r="BR200" s="17" t="str">
        <f t="shared" si="125"/>
        <v/>
      </c>
      <c r="BS200" s="16" t="str">
        <f t="shared" si="126"/>
        <v/>
      </c>
      <c r="BT200" s="18" t="str">
        <f t="shared" si="127"/>
        <v/>
      </c>
      <c r="BU200" t="str">
        <f t="shared" si="134"/>
        <v/>
      </c>
      <c r="BV200" t="str">
        <f t="shared" si="128"/>
        <v/>
      </c>
      <c r="BW200" t="str">
        <f>IF(B200="","",VLOOKUP(BV200,Справочник_ВРИ_Сегментов!$A:$D,4,))</f>
        <v/>
      </c>
      <c r="BX200" t="str">
        <f t="shared" si="129"/>
        <v/>
      </c>
      <c r="BY200" t="str">
        <f>IF(B200="","",VLOOKUP('Объекты оценки'!BX200,Справочник_ВРИ_Сегментов!$B:$C,2,FALSE))</f>
        <v/>
      </c>
      <c r="BZ200" t="str">
        <f t="shared" si="135"/>
        <v/>
      </c>
      <c r="CA200" t="str">
        <f t="shared" si="130"/>
        <v/>
      </c>
      <c r="CB200" t="str">
        <f t="shared" si="131"/>
        <v/>
      </c>
      <c r="CC200" t="str">
        <f t="shared" si="132"/>
        <v/>
      </c>
    </row>
    <row r="201" spans="2:81" x14ac:dyDescent="0.25">
      <c r="B201" s="11"/>
      <c r="O201" s="11"/>
      <c r="AL201" s="11"/>
      <c r="AP201" t="str">
        <f t="shared" si="102"/>
        <v/>
      </c>
      <c r="AQ201" t="str">
        <f t="shared" si="103"/>
        <v/>
      </c>
      <c r="AR201" t="str">
        <f>IF(B201="","",VLOOKUP(O201,'Населённые пункты 2019'!$H:$P,9,FALSE))</f>
        <v/>
      </c>
      <c r="AS201" s="12" t="str">
        <f>IF(B201="","",VLOOKUP(AR201,'Поправки для МО'!$A:$C,3,FALSE))</f>
        <v/>
      </c>
      <c r="AT201" s="12" t="str">
        <f t="shared" si="104"/>
        <v/>
      </c>
      <c r="AU201" s="12" t="str">
        <f t="shared" si="105"/>
        <v/>
      </c>
      <c r="AV201" s="12" t="str">
        <f t="shared" si="106"/>
        <v/>
      </c>
      <c r="AW201" s="13" t="str">
        <f t="shared" si="107"/>
        <v/>
      </c>
      <c r="AX201" t="str">
        <f t="shared" si="108"/>
        <v/>
      </c>
      <c r="AY201" t="str">
        <f t="shared" si="109"/>
        <v/>
      </c>
      <c r="BB201" t="str">
        <f t="shared" si="133"/>
        <v/>
      </c>
      <c r="BC201" t="str">
        <f t="shared" si="110"/>
        <v/>
      </c>
      <c r="BD201" t="str">
        <f t="shared" si="111"/>
        <v/>
      </c>
      <c r="BE201" t="str">
        <f t="shared" si="112"/>
        <v/>
      </c>
      <c r="BF201" t="str">
        <f t="shared" si="113"/>
        <v/>
      </c>
      <c r="BG201" t="str">
        <f t="shared" si="114"/>
        <v/>
      </c>
      <c r="BH201" t="str">
        <f t="shared" si="115"/>
        <v/>
      </c>
      <c r="BI201" t="str">
        <f t="shared" si="116"/>
        <v/>
      </c>
      <c r="BJ201" s="41" t="str">
        <f t="shared" si="117"/>
        <v/>
      </c>
      <c r="BK201" t="str">
        <f t="shared" si="118"/>
        <v/>
      </c>
      <c r="BL201" t="str">
        <f t="shared" si="119"/>
        <v/>
      </c>
      <c r="BM201" s="15" t="str">
        <f t="shared" si="120"/>
        <v/>
      </c>
      <c r="BN201" s="16" t="str">
        <f t="shared" si="121"/>
        <v/>
      </c>
      <c r="BO201" s="16" t="str">
        <f t="shared" si="122"/>
        <v/>
      </c>
      <c r="BP201" s="17" t="str">
        <f t="shared" si="123"/>
        <v/>
      </c>
      <c r="BQ201" s="17" t="str">
        <f t="shared" si="124"/>
        <v/>
      </c>
      <c r="BR201" s="17" t="str">
        <f t="shared" si="125"/>
        <v/>
      </c>
      <c r="BS201" s="16" t="str">
        <f t="shared" si="126"/>
        <v/>
      </c>
      <c r="BT201" s="18" t="str">
        <f t="shared" si="127"/>
        <v/>
      </c>
      <c r="BU201" t="str">
        <f t="shared" si="134"/>
        <v/>
      </c>
      <c r="BV201" t="str">
        <f t="shared" si="128"/>
        <v/>
      </c>
      <c r="BW201" t="str">
        <f>IF(B201="","",VLOOKUP(BV201,Справочник_ВРИ_Сегментов!$A:$D,4,))</f>
        <v/>
      </c>
      <c r="BX201" t="str">
        <f t="shared" si="129"/>
        <v/>
      </c>
      <c r="BY201" t="str">
        <f>IF(B201="","",VLOOKUP('Объекты оценки'!BX201,Справочник_ВРИ_Сегментов!$B:$C,2,FALSE))</f>
        <v/>
      </c>
      <c r="BZ201" t="str">
        <f t="shared" si="135"/>
        <v/>
      </c>
      <c r="CA201" t="str">
        <f t="shared" si="130"/>
        <v/>
      </c>
      <c r="CB201" t="str">
        <f t="shared" si="131"/>
        <v/>
      </c>
      <c r="CC201" t="str">
        <f t="shared" si="132"/>
        <v/>
      </c>
    </row>
    <row r="202" spans="2:81" x14ac:dyDescent="0.25">
      <c r="B202" s="11"/>
      <c r="O202" s="11"/>
      <c r="AL202" s="11"/>
      <c r="AP202" t="str">
        <f t="shared" si="102"/>
        <v/>
      </c>
      <c r="AQ202" t="str">
        <f t="shared" si="103"/>
        <v/>
      </c>
      <c r="AR202" t="str">
        <f>IF(B202="","",VLOOKUP(O202,'Населённые пункты 2019'!$H:$P,9,FALSE))</f>
        <v/>
      </c>
      <c r="AS202" s="12" t="str">
        <f>IF(B202="","",VLOOKUP(AR202,'Поправки для МО'!$A:$C,3,FALSE))</f>
        <v/>
      </c>
      <c r="AT202" s="12" t="str">
        <f t="shared" si="104"/>
        <v/>
      </c>
      <c r="AU202" s="12" t="str">
        <f t="shared" si="105"/>
        <v/>
      </c>
      <c r="AV202" s="12" t="str">
        <f t="shared" si="106"/>
        <v/>
      </c>
      <c r="AW202" s="13" t="str">
        <f t="shared" si="107"/>
        <v/>
      </c>
      <c r="AX202" t="str">
        <f t="shared" si="108"/>
        <v/>
      </c>
      <c r="AY202" t="str">
        <f t="shared" si="109"/>
        <v/>
      </c>
      <c r="BB202" t="str">
        <f t="shared" si="133"/>
        <v/>
      </c>
      <c r="BC202" t="str">
        <f t="shared" si="110"/>
        <v/>
      </c>
      <c r="BD202" t="str">
        <f t="shared" si="111"/>
        <v/>
      </c>
      <c r="BE202" t="str">
        <f t="shared" si="112"/>
        <v/>
      </c>
      <c r="BF202" t="str">
        <f t="shared" si="113"/>
        <v/>
      </c>
      <c r="BG202" t="str">
        <f t="shared" si="114"/>
        <v/>
      </c>
      <c r="BH202" t="str">
        <f t="shared" si="115"/>
        <v/>
      </c>
      <c r="BI202" t="str">
        <f t="shared" si="116"/>
        <v/>
      </c>
      <c r="BJ202" s="41" t="str">
        <f t="shared" si="117"/>
        <v/>
      </c>
      <c r="BK202" t="str">
        <f t="shared" si="118"/>
        <v/>
      </c>
      <c r="BL202" t="str">
        <f t="shared" si="119"/>
        <v/>
      </c>
      <c r="BM202" s="15" t="str">
        <f t="shared" si="120"/>
        <v/>
      </c>
      <c r="BN202" s="16" t="str">
        <f t="shared" si="121"/>
        <v/>
      </c>
      <c r="BO202" s="16" t="str">
        <f t="shared" si="122"/>
        <v/>
      </c>
      <c r="BP202" s="17" t="str">
        <f t="shared" si="123"/>
        <v/>
      </c>
      <c r="BQ202" s="17" t="str">
        <f t="shared" si="124"/>
        <v/>
      </c>
      <c r="BR202" s="17" t="str">
        <f t="shared" si="125"/>
        <v/>
      </c>
      <c r="BS202" s="16" t="str">
        <f t="shared" si="126"/>
        <v/>
      </c>
      <c r="BT202" s="18" t="str">
        <f t="shared" si="127"/>
        <v/>
      </c>
      <c r="BU202" t="str">
        <f t="shared" si="134"/>
        <v/>
      </c>
      <c r="BV202" t="str">
        <f t="shared" si="128"/>
        <v/>
      </c>
      <c r="BW202" t="str">
        <f>IF(B202="","",VLOOKUP(BV202,Справочник_ВРИ_Сегментов!$A:$D,4,))</f>
        <v/>
      </c>
      <c r="BX202" t="str">
        <f t="shared" si="129"/>
        <v/>
      </c>
      <c r="BY202" t="str">
        <f>IF(B202="","",VLOOKUP('Объекты оценки'!BX202,Справочник_ВРИ_Сегментов!$B:$C,2,FALSE))</f>
        <v/>
      </c>
      <c r="BZ202" t="str">
        <f t="shared" si="135"/>
        <v/>
      </c>
      <c r="CA202" t="str">
        <f t="shared" si="130"/>
        <v/>
      </c>
      <c r="CB202" t="str">
        <f t="shared" si="131"/>
        <v/>
      </c>
      <c r="CC202" t="str">
        <f t="shared" si="132"/>
        <v/>
      </c>
    </row>
    <row r="203" spans="2:81" x14ac:dyDescent="0.25">
      <c r="B203" s="11"/>
      <c r="O203" s="11"/>
      <c r="AL203" s="11"/>
      <c r="AP203" t="str">
        <f t="shared" si="102"/>
        <v/>
      </c>
      <c r="AQ203" t="str">
        <f t="shared" si="103"/>
        <v/>
      </c>
      <c r="AR203" t="str">
        <f>IF(B203="","",VLOOKUP(O203,'Населённые пункты 2019'!$H:$P,9,FALSE))</f>
        <v/>
      </c>
      <c r="AS203" s="12" t="str">
        <f>IF(B203="","",VLOOKUP(AR203,'Поправки для МО'!$A:$C,3,FALSE))</f>
        <v/>
      </c>
      <c r="AT203" s="12" t="str">
        <f t="shared" si="104"/>
        <v/>
      </c>
      <c r="AU203" s="12" t="str">
        <f t="shared" si="105"/>
        <v/>
      </c>
      <c r="AV203" s="12" t="str">
        <f t="shared" si="106"/>
        <v/>
      </c>
      <c r="AW203" s="13" t="str">
        <f t="shared" si="107"/>
        <v/>
      </c>
      <c r="AX203" t="str">
        <f t="shared" si="108"/>
        <v/>
      </c>
      <c r="AY203" t="str">
        <f t="shared" si="109"/>
        <v/>
      </c>
      <c r="BB203" t="str">
        <f t="shared" si="133"/>
        <v/>
      </c>
      <c r="BC203" t="str">
        <f t="shared" si="110"/>
        <v/>
      </c>
      <c r="BD203" t="str">
        <f t="shared" si="111"/>
        <v/>
      </c>
      <c r="BE203" t="str">
        <f t="shared" si="112"/>
        <v/>
      </c>
      <c r="BF203" t="str">
        <f t="shared" si="113"/>
        <v/>
      </c>
      <c r="BG203" t="str">
        <f t="shared" si="114"/>
        <v/>
      </c>
      <c r="BH203" t="str">
        <f t="shared" si="115"/>
        <v/>
      </c>
      <c r="BI203" t="str">
        <f t="shared" si="116"/>
        <v/>
      </c>
      <c r="BJ203" s="41" t="str">
        <f t="shared" si="117"/>
        <v/>
      </c>
      <c r="BK203" t="str">
        <f t="shared" si="118"/>
        <v/>
      </c>
      <c r="BL203" t="str">
        <f t="shared" si="119"/>
        <v/>
      </c>
      <c r="BM203" s="15" t="str">
        <f t="shared" si="120"/>
        <v/>
      </c>
      <c r="BN203" s="16" t="str">
        <f t="shared" si="121"/>
        <v/>
      </c>
      <c r="BO203" s="16" t="str">
        <f t="shared" si="122"/>
        <v/>
      </c>
      <c r="BP203" s="17" t="str">
        <f t="shared" si="123"/>
        <v/>
      </c>
      <c r="BQ203" s="17" t="str">
        <f t="shared" si="124"/>
        <v/>
      </c>
      <c r="BR203" s="17" t="str">
        <f t="shared" si="125"/>
        <v/>
      </c>
      <c r="BS203" s="16" t="str">
        <f t="shared" si="126"/>
        <v/>
      </c>
      <c r="BT203" s="18" t="str">
        <f t="shared" si="127"/>
        <v/>
      </c>
      <c r="BU203" t="str">
        <f t="shared" si="134"/>
        <v/>
      </c>
      <c r="BV203" t="str">
        <f t="shared" si="128"/>
        <v/>
      </c>
      <c r="BW203" t="str">
        <f>IF(B203="","",VLOOKUP(BV203,Справочник_ВРИ_Сегментов!$A:$D,4,))</f>
        <v/>
      </c>
      <c r="BX203" t="str">
        <f t="shared" si="129"/>
        <v/>
      </c>
      <c r="BY203" t="str">
        <f>IF(B203="","",VLOOKUP('Объекты оценки'!BX203,Справочник_ВРИ_Сегментов!$B:$C,2,FALSE))</f>
        <v/>
      </c>
      <c r="BZ203" t="str">
        <f t="shared" si="135"/>
        <v/>
      </c>
      <c r="CA203" t="str">
        <f t="shared" si="130"/>
        <v/>
      </c>
      <c r="CB203" t="str">
        <f t="shared" si="131"/>
        <v/>
      </c>
      <c r="CC203" t="str">
        <f t="shared" si="132"/>
        <v/>
      </c>
    </row>
    <row r="204" spans="2:81" x14ac:dyDescent="0.25">
      <c r="B204" s="11"/>
      <c r="O204" s="11"/>
      <c r="AL204" s="11"/>
      <c r="AP204" t="str">
        <f t="shared" si="102"/>
        <v/>
      </c>
      <c r="AQ204" t="str">
        <f t="shared" si="103"/>
        <v/>
      </c>
      <c r="AR204" t="str">
        <f>IF(B204="","",VLOOKUP(O204,'Населённые пункты 2019'!$H:$P,9,FALSE))</f>
        <v/>
      </c>
      <c r="AS204" s="12" t="str">
        <f>IF(B204="","",VLOOKUP(AR204,'Поправки для МО'!$A:$C,3,FALSE))</f>
        <v/>
      </c>
      <c r="AT204" s="12" t="str">
        <f t="shared" si="104"/>
        <v/>
      </c>
      <c r="AU204" s="12" t="str">
        <f t="shared" si="105"/>
        <v/>
      </c>
      <c r="AV204" s="12" t="str">
        <f t="shared" si="106"/>
        <v/>
      </c>
      <c r="AW204" s="13" t="str">
        <f t="shared" si="107"/>
        <v/>
      </c>
      <c r="AX204" t="str">
        <f t="shared" si="108"/>
        <v/>
      </c>
      <c r="AY204" t="str">
        <f t="shared" si="109"/>
        <v/>
      </c>
      <c r="BB204" t="str">
        <f t="shared" si="133"/>
        <v/>
      </c>
      <c r="BC204" t="str">
        <f t="shared" si="110"/>
        <v/>
      </c>
      <c r="BD204" t="str">
        <f t="shared" si="111"/>
        <v/>
      </c>
      <c r="BE204" t="str">
        <f t="shared" si="112"/>
        <v/>
      </c>
      <c r="BF204" t="str">
        <f t="shared" si="113"/>
        <v/>
      </c>
      <c r="BG204" t="str">
        <f t="shared" si="114"/>
        <v/>
      </c>
      <c r="BH204" t="str">
        <f t="shared" si="115"/>
        <v/>
      </c>
      <c r="BI204" t="str">
        <f t="shared" si="116"/>
        <v/>
      </c>
      <c r="BJ204" s="41" t="str">
        <f t="shared" si="117"/>
        <v/>
      </c>
      <c r="BK204" t="str">
        <f t="shared" si="118"/>
        <v/>
      </c>
      <c r="BL204" t="str">
        <f t="shared" si="119"/>
        <v/>
      </c>
      <c r="BM204" s="15" t="str">
        <f t="shared" si="120"/>
        <v/>
      </c>
      <c r="BN204" s="16" t="str">
        <f t="shared" si="121"/>
        <v/>
      </c>
      <c r="BO204" s="16" t="str">
        <f t="shared" si="122"/>
        <v/>
      </c>
      <c r="BP204" s="17" t="str">
        <f t="shared" si="123"/>
        <v/>
      </c>
      <c r="BQ204" s="17" t="str">
        <f t="shared" si="124"/>
        <v/>
      </c>
      <c r="BR204" s="17" t="str">
        <f t="shared" si="125"/>
        <v/>
      </c>
      <c r="BS204" s="16" t="str">
        <f t="shared" si="126"/>
        <v/>
      </c>
      <c r="BT204" s="18" t="str">
        <f t="shared" si="127"/>
        <v/>
      </c>
      <c r="BU204" t="str">
        <f t="shared" si="134"/>
        <v/>
      </c>
      <c r="BV204" t="str">
        <f t="shared" si="128"/>
        <v/>
      </c>
      <c r="BW204" t="str">
        <f>IF(B204="","",VLOOKUP(BV204,Справочник_ВРИ_Сегментов!$A:$D,4,))</f>
        <v/>
      </c>
      <c r="BX204" t="str">
        <f t="shared" si="129"/>
        <v/>
      </c>
      <c r="BY204" t="str">
        <f>IF(B204="","",VLOOKUP('Объекты оценки'!BX204,Справочник_ВРИ_Сегментов!$B:$C,2,FALSE))</f>
        <v/>
      </c>
      <c r="BZ204" t="str">
        <f t="shared" si="135"/>
        <v/>
      </c>
      <c r="CA204" t="str">
        <f t="shared" si="130"/>
        <v/>
      </c>
      <c r="CB204" t="str">
        <f t="shared" si="131"/>
        <v/>
      </c>
      <c r="CC204" t="str">
        <f t="shared" si="132"/>
        <v/>
      </c>
    </row>
    <row r="205" spans="2:81" x14ac:dyDescent="0.25">
      <c r="B205" s="11"/>
      <c r="O205" s="11"/>
      <c r="AL205" s="11"/>
      <c r="AP205" t="str">
        <f t="shared" si="102"/>
        <v/>
      </c>
      <c r="AQ205" t="str">
        <f t="shared" si="103"/>
        <v/>
      </c>
      <c r="AR205" t="str">
        <f>IF(B205="","",VLOOKUP(O205,'Населённые пункты 2019'!$H:$P,9,FALSE))</f>
        <v/>
      </c>
      <c r="AS205" s="12" t="str">
        <f>IF(B205="","",VLOOKUP(AR205,'Поправки для МО'!$A:$C,3,FALSE))</f>
        <v/>
      </c>
      <c r="AT205" s="12" t="str">
        <f t="shared" si="104"/>
        <v/>
      </c>
      <c r="AU205" s="12" t="str">
        <f t="shared" si="105"/>
        <v/>
      </c>
      <c r="AV205" s="12" t="str">
        <f t="shared" si="106"/>
        <v/>
      </c>
      <c r="AW205" s="13" t="str">
        <f t="shared" si="107"/>
        <v/>
      </c>
      <c r="AX205" t="str">
        <f t="shared" si="108"/>
        <v/>
      </c>
      <c r="AY205" t="str">
        <f t="shared" si="109"/>
        <v/>
      </c>
      <c r="BB205" t="str">
        <f t="shared" si="133"/>
        <v/>
      </c>
      <c r="BC205" t="str">
        <f t="shared" si="110"/>
        <v/>
      </c>
      <c r="BD205" t="str">
        <f t="shared" si="111"/>
        <v/>
      </c>
      <c r="BE205" t="str">
        <f t="shared" si="112"/>
        <v/>
      </c>
      <c r="BF205" t="str">
        <f t="shared" si="113"/>
        <v/>
      </c>
      <c r="BG205" t="str">
        <f t="shared" si="114"/>
        <v/>
      </c>
      <c r="BH205" t="str">
        <f t="shared" si="115"/>
        <v/>
      </c>
      <c r="BI205" t="str">
        <f t="shared" si="116"/>
        <v/>
      </c>
      <c r="BJ205" s="41" t="str">
        <f t="shared" si="117"/>
        <v/>
      </c>
      <c r="BK205" t="str">
        <f t="shared" si="118"/>
        <v/>
      </c>
      <c r="BL205" t="str">
        <f t="shared" si="119"/>
        <v/>
      </c>
      <c r="BM205" s="15" t="str">
        <f t="shared" si="120"/>
        <v/>
      </c>
      <c r="BN205" s="16" t="str">
        <f t="shared" si="121"/>
        <v/>
      </c>
      <c r="BO205" s="16" t="str">
        <f t="shared" si="122"/>
        <v/>
      </c>
      <c r="BP205" s="17" t="str">
        <f t="shared" si="123"/>
        <v/>
      </c>
      <c r="BQ205" s="17" t="str">
        <f t="shared" si="124"/>
        <v/>
      </c>
      <c r="BR205" s="17" t="str">
        <f t="shared" si="125"/>
        <v/>
      </c>
      <c r="BS205" s="16" t="str">
        <f t="shared" si="126"/>
        <v/>
      </c>
      <c r="BT205" s="18" t="str">
        <f t="shared" si="127"/>
        <v/>
      </c>
      <c r="BU205" t="str">
        <f t="shared" si="134"/>
        <v/>
      </c>
      <c r="BV205" t="str">
        <f t="shared" si="128"/>
        <v/>
      </c>
      <c r="BW205" t="str">
        <f>IF(B205="","",VLOOKUP(BV205,Справочник_ВРИ_Сегментов!$A:$D,4,))</f>
        <v/>
      </c>
      <c r="BX205" t="str">
        <f t="shared" si="129"/>
        <v/>
      </c>
      <c r="BY205" t="str">
        <f>IF(B205="","",VLOOKUP('Объекты оценки'!BX205,Справочник_ВРИ_Сегментов!$B:$C,2,FALSE))</f>
        <v/>
      </c>
      <c r="BZ205" t="str">
        <f t="shared" si="135"/>
        <v/>
      </c>
      <c r="CA205" t="str">
        <f t="shared" si="130"/>
        <v/>
      </c>
      <c r="CB205" t="str">
        <f t="shared" si="131"/>
        <v/>
      </c>
      <c r="CC205" t="str">
        <f t="shared" si="132"/>
        <v/>
      </c>
    </row>
    <row r="206" spans="2:81" x14ac:dyDescent="0.25">
      <c r="B206" s="11"/>
      <c r="O206" s="11"/>
      <c r="AL206" s="11"/>
      <c r="AP206" t="str">
        <f t="shared" si="102"/>
        <v/>
      </c>
      <c r="AQ206" t="str">
        <f t="shared" si="103"/>
        <v/>
      </c>
      <c r="AR206" t="str">
        <f>IF(B206="","",VLOOKUP(O206,'Населённые пункты 2019'!$H:$P,9,FALSE))</f>
        <v/>
      </c>
      <c r="AS206" s="12" t="str">
        <f>IF(B206="","",VLOOKUP(AR206,'Поправки для МО'!$A:$C,3,FALSE))</f>
        <v/>
      </c>
      <c r="AT206" s="12" t="str">
        <f t="shared" si="104"/>
        <v/>
      </c>
      <c r="AU206" s="12" t="str">
        <f t="shared" si="105"/>
        <v/>
      </c>
      <c r="AV206" s="12" t="str">
        <f t="shared" si="106"/>
        <v/>
      </c>
      <c r="AW206" s="13" t="str">
        <f t="shared" si="107"/>
        <v/>
      </c>
      <c r="AX206" t="str">
        <f t="shared" si="108"/>
        <v/>
      </c>
      <c r="AY206" t="str">
        <f t="shared" si="109"/>
        <v/>
      </c>
      <c r="BB206" t="str">
        <f t="shared" si="133"/>
        <v/>
      </c>
      <c r="BC206" t="str">
        <f t="shared" si="110"/>
        <v/>
      </c>
      <c r="BD206" t="str">
        <f t="shared" si="111"/>
        <v/>
      </c>
      <c r="BE206" t="str">
        <f t="shared" si="112"/>
        <v/>
      </c>
      <c r="BF206" t="str">
        <f t="shared" si="113"/>
        <v/>
      </c>
      <c r="BG206" t="str">
        <f t="shared" si="114"/>
        <v/>
      </c>
      <c r="BH206" t="str">
        <f t="shared" si="115"/>
        <v/>
      </c>
      <c r="BI206" t="str">
        <f t="shared" si="116"/>
        <v/>
      </c>
      <c r="BJ206" s="41" t="str">
        <f t="shared" si="117"/>
        <v/>
      </c>
      <c r="BK206" t="str">
        <f t="shared" si="118"/>
        <v/>
      </c>
      <c r="BL206" t="str">
        <f t="shared" si="119"/>
        <v/>
      </c>
      <c r="BM206" s="15" t="str">
        <f t="shared" si="120"/>
        <v/>
      </c>
      <c r="BN206" s="16" t="str">
        <f t="shared" si="121"/>
        <v/>
      </c>
      <c r="BO206" s="16" t="str">
        <f t="shared" si="122"/>
        <v/>
      </c>
      <c r="BP206" s="17" t="str">
        <f t="shared" si="123"/>
        <v/>
      </c>
      <c r="BQ206" s="17" t="str">
        <f t="shared" si="124"/>
        <v/>
      </c>
      <c r="BR206" s="17" t="str">
        <f t="shared" si="125"/>
        <v/>
      </c>
      <c r="BS206" s="16" t="str">
        <f t="shared" si="126"/>
        <v/>
      </c>
      <c r="BT206" s="18" t="str">
        <f t="shared" si="127"/>
        <v/>
      </c>
      <c r="BU206" t="str">
        <f t="shared" si="134"/>
        <v/>
      </c>
      <c r="BV206" t="str">
        <f t="shared" si="128"/>
        <v/>
      </c>
      <c r="BW206" t="str">
        <f>IF(B206="","",VLOOKUP(BV206,Справочник_ВРИ_Сегментов!$A:$D,4,))</f>
        <v/>
      </c>
      <c r="BX206" t="str">
        <f t="shared" si="129"/>
        <v/>
      </c>
      <c r="BY206" t="str">
        <f>IF(B206="","",VLOOKUP('Объекты оценки'!BX206,Справочник_ВРИ_Сегментов!$B:$C,2,FALSE))</f>
        <v/>
      </c>
      <c r="BZ206" t="str">
        <f t="shared" si="135"/>
        <v/>
      </c>
      <c r="CA206" t="str">
        <f t="shared" si="130"/>
        <v/>
      </c>
      <c r="CB206" t="str">
        <f t="shared" si="131"/>
        <v/>
      </c>
      <c r="CC206" t="str">
        <f t="shared" si="132"/>
        <v/>
      </c>
    </row>
    <row r="207" spans="2:81" x14ac:dyDescent="0.25">
      <c r="B207" s="11"/>
      <c r="O207" s="11"/>
      <c r="AL207" s="11"/>
      <c r="AP207" t="str">
        <f t="shared" si="102"/>
        <v/>
      </c>
      <c r="AQ207" t="str">
        <f t="shared" si="103"/>
        <v/>
      </c>
      <c r="AR207" t="str">
        <f>IF(B207="","",VLOOKUP(O207,'Населённые пункты 2019'!$H:$P,9,FALSE))</f>
        <v/>
      </c>
      <c r="AS207" s="12" t="str">
        <f>IF(B207="","",VLOOKUP(AR207,'Поправки для МО'!$A:$C,3,FALSE))</f>
        <v/>
      </c>
      <c r="AT207" s="12" t="str">
        <f t="shared" si="104"/>
        <v/>
      </c>
      <c r="AU207" s="12" t="str">
        <f t="shared" si="105"/>
        <v/>
      </c>
      <c r="AV207" s="12" t="str">
        <f t="shared" si="106"/>
        <v/>
      </c>
      <c r="AW207" s="13" t="str">
        <f t="shared" si="107"/>
        <v/>
      </c>
      <c r="AX207" t="str">
        <f t="shared" si="108"/>
        <v/>
      </c>
      <c r="AY207" t="str">
        <f t="shared" si="109"/>
        <v/>
      </c>
      <c r="BB207" t="str">
        <f t="shared" si="133"/>
        <v/>
      </c>
      <c r="BC207" t="str">
        <f t="shared" si="110"/>
        <v/>
      </c>
      <c r="BD207" t="str">
        <f t="shared" si="111"/>
        <v/>
      </c>
      <c r="BE207" t="str">
        <f t="shared" si="112"/>
        <v/>
      </c>
      <c r="BF207" t="str">
        <f t="shared" si="113"/>
        <v/>
      </c>
      <c r="BG207" t="str">
        <f t="shared" si="114"/>
        <v/>
      </c>
      <c r="BH207" t="str">
        <f t="shared" si="115"/>
        <v/>
      </c>
      <c r="BI207" t="str">
        <f t="shared" si="116"/>
        <v/>
      </c>
      <c r="BJ207" s="41" t="str">
        <f t="shared" si="117"/>
        <v/>
      </c>
      <c r="BK207" t="str">
        <f t="shared" si="118"/>
        <v/>
      </c>
      <c r="BL207" t="str">
        <f t="shared" si="119"/>
        <v/>
      </c>
      <c r="BM207" s="15" t="str">
        <f t="shared" si="120"/>
        <v/>
      </c>
      <c r="BN207" s="16" t="str">
        <f t="shared" si="121"/>
        <v/>
      </c>
      <c r="BO207" s="16" t="str">
        <f t="shared" si="122"/>
        <v/>
      </c>
      <c r="BP207" s="17" t="str">
        <f t="shared" si="123"/>
        <v/>
      </c>
      <c r="BQ207" s="17" t="str">
        <f t="shared" si="124"/>
        <v/>
      </c>
      <c r="BR207" s="17" t="str">
        <f t="shared" si="125"/>
        <v/>
      </c>
      <c r="BS207" s="16" t="str">
        <f t="shared" si="126"/>
        <v/>
      </c>
      <c r="BT207" s="18" t="str">
        <f t="shared" si="127"/>
        <v/>
      </c>
      <c r="BU207" t="str">
        <f t="shared" si="134"/>
        <v/>
      </c>
      <c r="BV207" t="str">
        <f t="shared" si="128"/>
        <v/>
      </c>
      <c r="BW207" t="str">
        <f>IF(B207="","",VLOOKUP(BV207,Справочник_ВРИ_Сегментов!$A:$D,4,))</f>
        <v/>
      </c>
      <c r="BX207" t="str">
        <f t="shared" si="129"/>
        <v/>
      </c>
      <c r="BY207" t="str">
        <f>IF(B207="","",VLOOKUP('Объекты оценки'!BX207,Справочник_ВРИ_Сегментов!$B:$C,2,FALSE))</f>
        <v/>
      </c>
      <c r="BZ207" t="str">
        <f t="shared" si="135"/>
        <v/>
      </c>
      <c r="CA207" t="str">
        <f t="shared" si="130"/>
        <v/>
      </c>
      <c r="CB207" t="str">
        <f t="shared" si="131"/>
        <v/>
      </c>
      <c r="CC207" t="str">
        <f t="shared" si="132"/>
        <v/>
      </c>
    </row>
    <row r="208" spans="2:81" x14ac:dyDescent="0.25">
      <c r="B208" s="11"/>
      <c r="O208" s="11"/>
      <c r="AL208" s="11"/>
      <c r="AP208" t="str">
        <f t="shared" si="102"/>
        <v/>
      </c>
      <c r="AQ208" t="str">
        <f t="shared" si="103"/>
        <v/>
      </c>
      <c r="AR208" t="str">
        <f>IF(B208="","",VLOOKUP(O208,'Населённые пункты 2019'!$H:$P,9,FALSE))</f>
        <v/>
      </c>
      <c r="AS208" s="12" t="str">
        <f>IF(B208="","",VLOOKUP(AR208,'Поправки для МО'!$A:$C,3,FALSE))</f>
        <v/>
      </c>
      <c r="AT208" s="12" t="str">
        <f t="shared" si="104"/>
        <v/>
      </c>
      <c r="AU208" s="12" t="str">
        <f t="shared" si="105"/>
        <v/>
      </c>
      <c r="AV208" s="12" t="str">
        <f t="shared" si="106"/>
        <v/>
      </c>
      <c r="AW208" s="13" t="str">
        <f t="shared" si="107"/>
        <v/>
      </c>
      <c r="AX208" t="str">
        <f t="shared" si="108"/>
        <v/>
      </c>
      <c r="AY208" t="str">
        <f t="shared" si="109"/>
        <v/>
      </c>
      <c r="BB208" t="str">
        <f t="shared" si="133"/>
        <v/>
      </c>
      <c r="BC208" t="str">
        <f t="shared" si="110"/>
        <v/>
      </c>
      <c r="BD208" t="str">
        <f t="shared" si="111"/>
        <v/>
      </c>
      <c r="BE208" t="str">
        <f t="shared" si="112"/>
        <v/>
      </c>
      <c r="BF208" t="str">
        <f t="shared" si="113"/>
        <v/>
      </c>
      <c r="BG208" t="str">
        <f t="shared" si="114"/>
        <v/>
      </c>
      <c r="BH208" t="str">
        <f t="shared" si="115"/>
        <v/>
      </c>
      <c r="BI208" t="str">
        <f t="shared" si="116"/>
        <v/>
      </c>
      <c r="BJ208" s="41" t="str">
        <f t="shared" si="117"/>
        <v/>
      </c>
      <c r="BK208" t="str">
        <f t="shared" si="118"/>
        <v/>
      </c>
      <c r="BL208" t="str">
        <f t="shared" si="119"/>
        <v/>
      </c>
      <c r="BM208" s="15" t="str">
        <f t="shared" si="120"/>
        <v/>
      </c>
      <c r="BN208" s="16" t="str">
        <f t="shared" si="121"/>
        <v/>
      </c>
      <c r="BO208" s="16" t="str">
        <f t="shared" si="122"/>
        <v/>
      </c>
      <c r="BP208" s="17" t="str">
        <f t="shared" si="123"/>
        <v/>
      </c>
      <c r="BQ208" s="17" t="str">
        <f t="shared" si="124"/>
        <v/>
      </c>
      <c r="BR208" s="17" t="str">
        <f t="shared" si="125"/>
        <v/>
      </c>
      <c r="BS208" s="16" t="str">
        <f t="shared" si="126"/>
        <v/>
      </c>
      <c r="BT208" s="18" t="str">
        <f t="shared" si="127"/>
        <v/>
      </c>
      <c r="BU208" t="str">
        <f t="shared" si="134"/>
        <v/>
      </c>
      <c r="BV208" t="str">
        <f t="shared" si="128"/>
        <v/>
      </c>
      <c r="BW208" t="str">
        <f>IF(B208="","",VLOOKUP(BV208,Справочник_ВРИ_Сегментов!$A:$D,4,))</f>
        <v/>
      </c>
      <c r="BX208" t="str">
        <f t="shared" si="129"/>
        <v/>
      </c>
      <c r="BY208" t="str">
        <f>IF(B208="","",VLOOKUP('Объекты оценки'!BX208,Справочник_ВРИ_Сегментов!$B:$C,2,FALSE))</f>
        <v/>
      </c>
      <c r="BZ208" t="str">
        <f t="shared" si="135"/>
        <v/>
      </c>
      <c r="CA208" t="str">
        <f t="shared" si="130"/>
        <v/>
      </c>
      <c r="CB208" t="str">
        <f t="shared" si="131"/>
        <v/>
      </c>
      <c r="CC208" t="str">
        <f t="shared" si="132"/>
        <v/>
      </c>
    </row>
    <row r="209" spans="2:81" x14ac:dyDescent="0.25">
      <c r="B209" s="11"/>
      <c r="O209" s="11"/>
      <c r="AL209" s="11"/>
      <c r="AP209" t="str">
        <f t="shared" si="102"/>
        <v/>
      </c>
      <c r="AQ209" t="str">
        <f t="shared" si="103"/>
        <v/>
      </c>
      <c r="AR209" t="str">
        <f>IF(B209="","",VLOOKUP(O209,'Населённые пункты 2019'!$H:$P,9,FALSE))</f>
        <v/>
      </c>
      <c r="AS209" s="12" t="str">
        <f>IF(B209="","",VLOOKUP(AR209,'Поправки для МО'!$A:$C,3,FALSE))</f>
        <v/>
      </c>
      <c r="AT209" s="12" t="str">
        <f t="shared" si="104"/>
        <v/>
      </c>
      <c r="AU209" s="12" t="str">
        <f t="shared" si="105"/>
        <v/>
      </c>
      <c r="AV209" s="12" t="str">
        <f t="shared" si="106"/>
        <v/>
      </c>
      <c r="AW209" s="13" t="str">
        <f t="shared" si="107"/>
        <v/>
      </c>
      <c r="AX209" t="str">
        <f t="shared" si="108"/>
        <v/>
      </c>
      <c r="AY209" t="str">
        <f t="shared" si="109"/>
        <v/>
      </c>
      <c r="BB209" t="str">
        <f t="shared" si="133"/>
        <v/>
      </c>
      <c r="BC209" t="str">
        <f t="shared" si="110"/>
        <v/>
      </c>
      <c r="BD209" t="str">
        <f t="shared" si="111"/>
        <v/>
      </c>
      <c r="BE209" t="str">
        <f t="shared" si="112"/>
        <v/>
      </c>
      <c r="BF209" t="str">
        <f t="shared" si="113"/>
        <v/>
      </c>
      <c r="BG209" t="str">
        <f t="shared" si="114"/>
        <v/>
      </c>
      <c r="BH209" t="str">
        <f t="shared" si="115"/>
        <v/>
      </c>
      <c r="BI209" t="str">
        <f t="shared" si="116"/>
        <v/>
      </c>
      <c r="BJ209" s="41" t="str">
        <f t="shared" si="117"/>
        <v/>
      </c>
      <c r="BK209" t="str">
        <f t="shared" si="118"/>
        <v/>
      </c>
      <c r="BL209" t="str">
        <f t="shared" si="119"/>
        <v/>
      </c>
      <c r="BM209" s="15" t="str">
        <f t="shared" si="120"/>
        <v/>
      </c>
      <c r="BN209" s="16" t="str">
        <f t="shared" si="121"/>
        <v/>
      </c>
      <c r="BO209" s="16" t="str">
        <f t="shared" si="122"/>
        <v/>
      </c>
      <c r="BP209" s="17" t="str">
        <f t="shared" si="123"/>
        <v/>
      </c>
      <c r="BQ209" s="17" t="str">
        <f t="shared" si="124"/>
        <v/>
      </c>
      <c r="BR209" s="17" t="str">
        <f t="shared" si="125"/>
        <v/>
      </c>
      <c r="BS209" s="16" t="str">
        <f t="shared" si="126"/>
        <v/>
      </c>
      <c r="BT209" s="18" t="str">
        <f t="shared" si="127"/>
        <v/>
      </c>
      <c r="BU209" t="str">
        <f t="shared" si="134"/>
        <v/>
      </c>
      <c r="BV209" t="str">
        <f t="shared" si="128"/>
        <v/>
      </c>
      <c r="BW209" t="str">
        <f>IF(B209="","",VLOOKUP(BV209,Справочник_ВРИ_Сегментов!$A:$D,4,))</f>
        <v/>
      </c>
      <c r="BX209" t="str">
        <f t="shared" si="129"/>
        <v/>
      </c>
      <c r="BY209" t="str">
        <f>IF(B209="","",VLOOKUP('Объекты оценки'!BX209,Справочник_ВРИ_Сегментов!$B:$C,2,FALSE))</f>
        <v/>
      </c>
      <c r="BZ209" t="str">
        <f t="shared" si="135"/>
        <v/>
      </c>
      <c r="CA209" t="str">
        <f t="shared" si="130"/>
        <v/>
      </c>
      <c r="CB209" t="str">
        <f t="shared" si="131"/>
        <v/>
      </c>
      <c r="CC209" t="str">
        <f t="shared" si="132"/>
        <v/>
      </c>
    </row>
    <row r="210" spans="2:81" x14ac:dyDescent="0.25">
      <c r="B210" s="11"/>
      <c r="O210" s="11"/>
      <c r="AL210" s="11"/>
      <c r="AP210" t="str">
        <f t="shared" si="102"/>
        <v/>
      </c>
      <c r="AQ210" t="str">
        <f t="shared" si="103"/>
        <v/>
      </c>
      <c r="AR210" t="str">
        <f>IF(B210="","",VLOOKUP(O210,'Населённые пункты 2019'!$H:$P,9,FALSE))</f>
        <v/>
      </c>
      <c r="AS210" s="12" t="str">
        <f>IF(B210="","",VLOOKUP(AR210,'Поправки для МО'!$A:$C,3,FALSE))</f>
        <v/>
      </c>
      <c r="AT210" s="12" t="str">
        <f t="shared" si="104"/>
        <v/>
      </c>
      <c r="AU210" s="12" t="str">
        <f t="shared" si="105"/>
        <v/>
      </c>
      <c r="AV210" s="12" t="str">
        <f t="shared" si="106"/>
        <v/>
      </c>
      <c r="AW210" s="13" t="str">
        <f t="shared" si="107"/>
        <v/>
      </c>
      <c r="AX210" t="str">
        <f t="shared" si="108"/>
        <v/>
      </c>
      <c r="AY210" t="str">
        <f t="shared" si="109"/>
        <v/>
      </c>
      <c r="BB210" t="str">
        <f t="shared" si="133"/>
        <v/>
      </c>
      <c r="BC210" t="str">
        <f t="shared" si="110"/>
        <v/>
      </c>
      <c r="BD210" t="str">
        <f t="shared" si="111"/>
        <v/>
      </c>
      <c r="BE210" t="str">
        <f t="shared" si="112"/>
        <v/>
      </c>
      <c r="BF210" t="str">
        <f t="shared" si="113"/>
        <v/>
      </c>
      <c r="BG210" t="str">
        <f t="shared" si="114"/>
        <v/>
      </c>
      <c r="BH210" t="str">
        <f t="shared" si="115"/>
        <v/>
      </c>
      <c r="BI210" t="str">
        <f t="shared" si="116"/>
        <v/>
      </c>
      <c r="BJ210" s="41" t="str">
        <f t="shared" si="117"/>
        <v/>
      </c>
      <c r="BK210" t="str">
        <f t="shared" si="118"/>
        <v/>
      </c>
      <c r="BL210" t="str">
        <f t="shared" si="119"/>
        <v/>
      </c>
      <c r="BM210" s="15" t="str">
        <f t="shared" si="120"/>
        <v/>
      </c>
      <c r="BN210" s="16" t="str">
        <f t="shared" si="121"/>
        <v/>
      </c>
      <c r="BO210" s="16" t="str">
        <f t="shared" si="122"/>
        <v/>
      </c>
      <c r="BP210" s="17" t="str">
        <f t="shared" si="123"/>
        <v/>
      </c>
      <c r="BQ210" s="17" t="str">
        <f t="shared" si="124"/>
        <v/>
      </c>
      <c r="BR210" s="17" t="str">
        <f t="shared" si="125"/>
        <v/>
      </c>
      <c r="BS210" s="16" t="str">
        <f t="shared" si="126"/>
        <v/>
      </c>
      <c r="BT210" s="18" t="str">
        <f t="shared" si="127"/>
        <v/>
      </c>
      <c r="BU210" t="str">
        <f t="shared" si="134"/>
        <v/>
      </c>
      <c r="BV210" t="str">
        <f t="shared" si="128"/>
        <v/>
      </c>
      <c r="BW210" t="str">
        <f>IF(B210="","",VLOOKUP(BV210,Справочник_ВРИ_Сегментов!$A:$D,4,))</f>
        <v/>
      </c>
      <c r="BX210" t="str">
        <f t="shared" si="129"/>
        <v/>
      </c>
      <c r="BY210" t="str">
        <f>IF(B210="","",VLOOKUP('Объекты оценки'!BX210,Справочник_ВРИ_Сегментов!$B:$C,2,FALSE))</f>
        <v/>
      </c>
      <c r="BZ210" t="str">
        <f t="shared" si="135"/>
        <v/>
      </c>
      <c r="CA210" t="str">
        <f t="shared" si="130"/>
        <v/>
      </c>
      <c r="CB210" t="str">
        <f t="shared" si="131"/>
        <v/>
      </c>
      <c r="CC210" t="str">
        <f t="shared" si="132"/>
        <v/>
      </c>
    </row>
    <row r="211" spans="2:81" x14ac:dyDescent="0.25">
      <c r="B211" s="11"/>
      <c r="O211" s="11"/>
      <c r="AL211" s="11"/>
      <c r="AP211" t="str">
        <f t="shared" si="102"/>
        <v/>
      </c>
      <c r="AQ211" t="str">
        <f t="shared" si="103"/>
        <v/>
      </c>
      <c r="AR211" t="str">
        <f>IF(B211="","",VLOOKUP(O211,'Населённые пункты 2019'!$H:$P,9,FALSE))</f>
        <v/>
      </c>
      <c r="AS211" s="12" t="str">
        <f>IF(B211="","",VLOOKUP(AR211,'Поправки для МО'!$A:$C,3,FALSE))</f>
        <v/>
      </c>
      <c r="AT211" s="12" t="str">
        <f t="shared" si="104"/>
        <v/>
      </c>
      <c r="AU211" s="12" t="str">
        <f t="shared" si="105"/>
        <v/>
      </c>
      <c r="AV211" s="12" t="str">
        <f t="shared" si="106"/>
        <v/>
      </c>
      <c r="AW211" s="13" t="str">
        <f t="shared" si="107"/>
        <v/>
      </c>
      <c r="AX211" t="str">
        <f t="shared" si="108"/>
        <v/>
      </c>
      <c r="AY211" t="str">
        <f t="shared" si="109"/>
        <v/>
      </c>
      <c r="BB211" t="str">
        <f t="shared" si="133"/>
        <v/>
      </c>
      <c r="BC211" t="str">
        <f t="shared" si="110"/>
        <v/>
      </c>
      <c r="BD211" t="str">
        <f t="shared" si="111"/>
        <v/>
      </c>
      <c r="BE211" t="str">
        <f t="shared" si="112"/>
        <v/>
      </c>
      <c r="BF211" t="str">
        <f t="shared" si="113"/>
        <v/>
      </c>
      <c r="BG211" t="str">
        <f t="shared" si="114"/>
        <v/>
      </c>
      <c r="BH211" t="str">
        <f t="shared" si="115"/>
        <v/>
      </c>
      <c r="BI211" t="str">
        <f t="shared" si="116"/>
        <v/>
      </c>
      <c r="BJ211" s="41" t="str">
        <f t="shared" si="117"/>
        <v/>
      </c>
      <c r="BK211" t="str">
        <f t="shared" si="118"/>
        <v/>
      </c>
      <c r="BL211" t="str">
        <f t="shared" si="119"/>
        <v/>
      </c>
      <c r="BM211" s="15" t="str">
        <f t="shared" si="120"/>
        <v/>
      </c>
      <c r="BN211" s="16" t="str">
        <f t="shared" si="121"/>
        <v/>
      </c>
      <c r="BO211" s="16" t="str">
        <f t="shared" si="122"/>
        <v/>
      </c>
      <c r="BP211" s="17" t="str">
        <f t="shared" si="123"/>
        <v/>
      </c>
      <c r="BQ211" s="17" t="str">
        <f t="shared" si="124"/>
        <v/>
      </c>
      <c r="BR211" s="17" t="str">
        <f t="shared" si="125"/>
        <v/>
      </c>
      <c r="BS211" s="16" t="str">
        <f t="shared" si="126"/>
        <v/>
      </c>
      <c r="BT211" s="18" t="str">
        <f t="shared" si="127"/>
        <v/>
      </c>
      <c r="BU211" t="str">
        <f t="shared" si="134"/>
        <v/>
      </c>
      <c r="BV211" t="str">
        <f t="shared" si="128"/>
        <v/>
      </c>
      <c r="BW211" t="str">
        <f>IF(B211="","",VLOOKUP(BV211,Справочник_ВРИ_Сегментов!$A:$D,4,))</f>
        <v/>
      </c>
      <c r="BX211" t="str">
        <f t="shared" si="129"/>
        <v/>
      </c>
      <c r="BY211" t="str">
        <f>IF(B211="","",VLOOKUP('Объекты оценки'!BX211,Справочник_ВРИ_Сегментов!$B:$C,2,FALSE))</f>
        <v/>
      </c>
      <c r="BZ211" t="str">
        <f t="shared" si="135"/>
        <v/>
      </c>
      <c r="CA211" t="str">
        <f t="shared" si="130"/>
        <v/>
      </c>
      <c r="CB211" t="str">
        <f t="shared" si="131"/>
        <v/>
      </c>
      <c r="CC211" t="str">
        <f t="shared" si="132"/>
        <v/>
      </c>
    </row>
    <row r="212" spans="2:81" x14ac:dyDescent="0.25">
      <c r="B212" s="11"/>
      <c r="F212" s="11"/>
      <c r="O212" s="11"/>
      <c r="AL212" s="11"/>
      <c r="AP212" t="str">
        <f t="shared" si="102"/>
        <v/>
      </c>
      <c r="AQ212" t="str">
        <f t="shared" si="103"/>
        <v/>
      </c>
      <c r="AR212" t="str">
        <f>IF(B212="","",VLOOKUP(O212,'Населённые пункты 2019'!$H:$P,9,FALSE))</f>
        <v/>
      </c>
      <c r="AS212" s="12" t="str">
        <f>IF(B212="","",VLOOKUP(AR212,'Поправки для МО'!$A:$C,3,FALSE))</f>
        <v/>
      </c>
      <c r="AT212" s="12" t="str">
        <f t="shared" si="104"/>
        <v/>
      </c>
      <c r="AU212" s="12" t="str">
        <f t="shared" si="105"/>
        <v/>
      </c>
      <c r="AV212" s="12" t="str">
        <f t="shared" si="106"/>
        <v/>
      </c>
      <c r="AW212" s="13" t="str">
        <f t="shared" si="107"/>
        <v/>
      </c>
      <c r="AX212" t="str">
        <f t="shared" si="108"/>
        <v/>
      </c>
      <c r="AY212" t="str">
        <f t="shared" si="109"/>
        <v/>
      </c>
      <c r="BB212" t="str">
        <f t="shared" si="133"/>
        <v/>
      </c>
      <c r="BC212" t="str">
        <f t="shared" si="110"/>
        <v/>
      </c>
      <c r="BD212" t="str">
        <f t="shared" si="111"/>
        <v/>
      </c>
      <c r="BE212" t="str">
        <f t="shared" si="112"/>
        <v/>
      </c>
      <c r="BF212" t="str">
        <f t="shared" si="113"/>
        <v/>
      </c>
      <c r="BG212" t="str">
        <f t="shared" si="114"/>
        <v/>
      </c>
      <c r="BH212" t="str">
        <f t="shared" si="115"/>
        <v/>
      </c>
      <c r="BI212" t="str">
        <f t="shared" si="116"/>
        <v/>
      </c>
      <c r="BJ212" s="41" t="str">
        <f t="shared" si="117"/>
        <v/>
      </c>
      <c r="BK212" t="str">
        <f t="shared" si="118"/>
        <v/>
      </c>
      <c r="BL212" t="str">
        <f t="shared" si="119"/>
        <v/>
      </c>
      <c r="BM212" s="15" t="str">
        <f t="shared" si="120"/>
        <v/>
      </c>
      <c r="BN212" s="16" t="str">
        <f t="shared" si="121"/>
        <v/>
      </c>
      <c r="BO212" s="16" t="str">
        <f t="shared" si="122"/>
        <v/>
      </c>
      <c r="BP212" s="17" t="str">
        <f t="shared" si="123"/>
        <v/>
      </c>
      <c r="BQ212" s="17" t="str">
        <f t="shared" si="124"/>
        <v/>
      </c>
      <c r="BR212" s="17" t="str">
        <f t="shared" si="125"/>
        <v/>
      </c>
      <c r="BS212" s="16" t="str">
        <f t="shared" si="126"/>
        <v/>
      </c>
      <c r="BT212" s="18" t="str">
        <f t="shared" si="127"/>
        <v/>
      </c>
      <c r="BU212" t="str">
        <f t="shared" si="134"/>
        <v/>
      </c>
      <c r="BV212" t="str">
        <f t="shared" si="128"/>
        <v/>
      </c>
      <c r="BW212" t="str">
        <f>IF(B212="","",VLOOKUP(BV212,Справочник_ВРИ_Сегментов!$A:$D,4,))</f>
        <v/>
      </c>
      <c r="BX212" t="str">
        <f t="shared" si="129"/>
        <v/>
      </c>
      <c r="BY212" t="str">
        <f>IF(B212="","",VLOOKUP('Объекты оценки'!BX212,Справочник_ВРИ_Сегментов!$B:$C,2,FALSE))</f>
        <v/>
      </c>
      <c r="BZ212" t="str">
        <f t="shared" si="135"/>
        <v/>
      </c>
      <c r="CA212" t="str">
        <f t="shared" si="130"/>
        <v/>
      </c>
      <c r="CB212" t="str">
        <f t="shared" si="131"/>
        <v/>
      </c>
      <c r="CC212" t="str">
        <f t="shared" si="132"/>
        <v/>
      </c>
    </row>
    <row r="213" spans="2:81" x14ac:dyDescent="0.25">
      <c r="B213" s="11"/>
      <c r="O213" s="11"/>
      <c r="AL213" s="11"/>
      <c r="AP213" t="str">
        <f t="shared" si="102"/>
        <v/>
      </c>
      <c r="AQ213" t="str">
        <f t="shared" si="103"/>
        <v/>
      </c>
      <c r="AR213" t="str">
        <f>IF(B213="","",VLOOKUP(O213,'Населённые пункты 2019'!$H:$P,9,FALSE))</f>
        <v/>
      </c>
      <c r="AS213" s="12" t="str">
        <f>IF(B213="","",VLOOKUP(AR213,'Поправки для МО'!$A:$C,3,FALSE))</f>
        <v/>
      </c>
      <c r="AT213" s="12" t="str">
        <f t="shared" si="104"/>
        <v/>
      </c>
      <c r="AU213" s="12" t="str">
        <f t="shared" si="105"/>
        <v/>
      </c>
      <c r="AV213" s="12" t="str">
        <f t="shared" si="106"/>
        <v/>
      </c>
      <c r="AW213" s="13" t="str">
        <f t="shared" si="107"/>
        <v/>
      </c>
      <c r="AX213" t="str">
        <f t="shared" si="108"/>
        <v/>
      </c>
      <c r="AY213" t="str">
        <f t="shared" si="109"/>
        <v/>
      </c>
      <c r="BB213" t="str">
        <f t="shared" si="133"/>
        <v/>
      </c>
      <c r="BC213" t="str">
        <f t="shared" si="110"/>
        <v/>
      </c>
      <c r="BD213" t="str">
        <f t="shared" si="111"/>
        <v/>
      </c>
      <c r="BE213" t="str">
        <f t="shared" si="112"/>
        <v/>
      </c>
      <c r="BF213" t="str">
        <f t="shared" si="113"/>
        <v/>
      </c>
      <c r="BG213" t="str">
        <f t="shared" si="114"/>
        <v/>
      </c>
      <c r="BH213" t="str">
        <f t="shared" si="115"/>
        <v/>
      </c>
      <c r="BI213" t="str">
        <f t="shared" si="116"/>
        <v/>
      </c>
      <c r="BJ213" s="41" t="str">
        <f t="shared" si="117"/>
        <v/>
      </c>
      <c r="BK213" t="str">
        <f t="shared" si="118"/>
        <v/>
      </c>
      <c r="BL213" t="str">
        <f t="shared" si="119"/>
        <v/>
      </c>
      <c r="BM213" s="15" t="str">
        <f t="shared" si="120"/>
        <v/>
      </c>
      <c r="BN213" s="16" t="str">
        <f t="shared" si="121"/>
        <v/>
      </c>
      <c r="BO213" s="16" t="str">
        <f t="shared" si="122"/>
        <v/>
      </c>
      <c r="BP213" s="17" t="str">
        <f t="shared" si="123"/>
        <v/>
      </c>
      <c r="BQ213" s="17" t="str">
        <f t="shared" si="124"/>
        <v/>
      </c>
      <c r="BR213" s="17" t="str">
        <f t="shared" si="125"/>
        <v/>
      </c>
      <c r="BS213" s="16" t="str">
        <f t="shared" si="126"/>
        <v/>
      </c>
      <c r="BT213" s="18" t="str">
        <f t="shared" si="127"/>
        <v/>
      </c>
      <c r="BU213" t="str">
        <f t="shared" si="134"/>
        <v/>
      </c>
      <c r="BV213" t="str">
        <f t="shared" si="128"/>
        <v/>
      </c>
      <c r="BW213" t="str">
        <f>IF(B213="","",VLOOKUP(BV213,Справочник_ВРИ_Сегментов!$A:$D,4,))</f>
        <v/>
      </c>
      <c r="BX213" t="str">
        <f t="shared" si="129"/>
        <v/>
      </c>
      <c r="BY213" t="str">
        <f>IF(B213="","",VLOOKUP('Объекты оценки'!BX213,Справочник_ВРИ_Сегментов!$B:$C,2,FALSE))</f>
        <v/>
      </c>
      <c r="BZ213" t="str">
        <f t="shared" si="135"/>
        <v/>
      </c>
      <c r="CA213" t="str">
        <f t="shared" si="130"/>
        <v/>
      </c>
      <c r="CB213" t="str">
        <f t="shared" si="131"/>
        <v/>
      </c>
      <c r="CC213" t="str">
        <f t="shared" si="132"/>
        <v/>
      </c>
    </row>
    <row r="214" spans="2:81" x14ac:dyDescent="0.25">
      <c r="B214" s="11"/>
      <c r="O214" s="11"/>
      <c r="AL214" s="11"/>
      <c r="AP214" t="str">
        <f t="shared" si="102"/>
        <v/>
      </c>
      <c r="AQ214" t="str">
        <f t="shared" si="103"/>
        <v/>
      </c>
      <c r="AR214" t="str">
        <f>IF(B214="","",VLOOKUP(O214,'Населённые пункты 2019'!$H:$P,9,FALSE))</f>
        <v/>
      </c>
      <c r="AS214" s="12" t="str">
        <f>IF(B214="","",VLOOKUP(AR214,'Поправки для МО'!$A:$C,3,FALSE))</f>
        <v/>
      </c>
      <c r="AT214" s="12" t="str">
        <f t="shared" si="104"/>
        <v/>
      </c>
      <c r="AU214" s="12" t="str">
        <f t="shared" si="105"/>
        <v/>
      </c>
      <c r="AV214" s="12" t="str">
        <f t="shared" si="106"/>
        <v/>
      </c>
      <c r="AW214" s="13" t="str">
        <f t="shared" si="107"/>
        <v/>
      </c>
      <c r="AX214" t="str">
        <f t="shared" si="108"/>
        <v/>
      </c>
      <c r="AY214" t="str">
        <f t="shared" si="109"/>
        <v/>
      </c>
      <c r="BB214" t="str">
        <f t="shared" si="133"/>
        <v/>
      </c>
      <c r="BC214" t="str">
        <f t="shared" si="110"/>
        <v/>
      </c>
      <c r="BD214" t="str">
        <f t="shared" si="111"/>
        <v/>
      </c>
      <c r="BE214" t="str">
        <f t="shared" si="112"/>
        <v/>
      </c>
      <c r="BF214" t="str">
        <f t="shared" si="113"/>
        <v/>
      </c>
      <c r="BG214" t="str">
        <f t="shared" si="114"/>
        <v/>
      </c>
      <c r="BH214" t="str">
        <f t="shared" si="115"/>
        <v/>
      </c>
      <c r="BI214" t="str">
        <f t="shared" si="116"/>
        <v/>
      </c>
      <c r="BJ214" s="41" t="str">
        <f t="shared" si="117"/>
        <v/>
      </c>
      <c r="BK214" t="str">
        <f t="shared" si="118"/>
        <v/>
      </c>
      <c r="BL214" t="str">
        <f t="shared" si="119"/>
        <v/>
      </c>
      <c r="BM214" s="15" t="str">
        <f t="shared" si="120"/>
        <v/>
      </c>
      <c r="BN214" s="16" t="str">
        <f t="shared" si="121"/>
        <v/>
      </c>
      <c r="BO214" s="16" t="str">
        <f t="shared" si="122"/>
        <v/>
      </c>
      <c r="BP214" s="17" t="str">
        <f t="shared" si="123"/>
        <v/>
      </c>
      <c r="BQ214" s="17" t="str">
        <f t="shared" si="124"/>
        <v/>
      </c>
      <c r="BR214" s="17" t="str">
        <f t="shared" si="125"/>
        <v/>
      </c>
      <c r="BS214" s="16" t="str">
        <f t="shared" si="126"/>
        <v/>
      </c>
      <c r="BT214" s="18" t="str">
        <f t="shared" si="127"/>
        <v/>
      </c>
      <c r="BU214" t="str">
        <f t="shared" si="134"/>
        <v/>
      </c>
      <c r="BV214" t="str">
        <f t="shared" si="128"/>
        <v/>
      </c>
      <c r="BW214" t="str">
        <f>IF(B214="","",VLOOKUP(BV214,Справочник_ВРИ_Сегментов!$A:$D,4,))</f>
        <v/>
      </c>
      <c r="BX214" t="str">
        <f t="shared" si="129"/>
        <v/>
      </c>
      <c r="BY214" t="str">
        <f>IF(B214="","",VLOOKUP('Объекты оценки'!BX214,Справочник_ВРИ_Сегментов!$B:$C,2,FALSE))</f>
        <v/>
      </c>
      <c r="BZ214" t="str">
        <f t="shared" si="135"/>
        <v/>
      </c>
      <c r="CA214" t="str">
        <f t="shared" si="130"/>
        <v/>
      </c>
      <c r="CB214" t="str">
        <f t="shared" si="131"/>
        <v/>
      </c>
      <c r="CC214" t="str">
        <f t="shared" si="132"/>
        <v/>
      </c>
    </row>
    <row r="215" spans="2:81" x14ac:dyDescent="0.25">
      <c r="B215" s="11"/>
      <c r="O215" s="11"/>
      <c r="AL215" s="11"/>
      <c r="AP215" t="str">
        <f t="shared" si="102"/>
        <v/>
      </c>
      <c r="AQ215" t="str">
        <f t="shared" si="103"/>
        <v/>
      </c>
      <c r="AR215" t="str">
        <f>IF(B215="","",VLOOKUP(O215,'Населённые пункты 2019'!$H:$P,9,FALSE))</f>
        <v/>
      </c>
      <c r="AS215" s="12" t="str">
        <f>IF(B215="","",VLOOKUP(AR215,'Поправки для МО'!$A:$C,3,FALSE))</f>
        <v/>
      </c>
      <c r="AT215" s="12" t="str">
        <f t="shared" si="104"/>
        <v/>
      </c>
      <c r="AU215" s="12" t="str">
        <f t="shared" si="105"/>
        <v/>
      </c>
      <c r="AV215" s="12" t="str">
        <f t="shared" si="106"/>
        <v/>
      </c>
      <c r="AW215" s="13" t="str">
        <f t="shared" si="107"/>
        <v/>
      </c>
      <c r="AX215" t="str">
        <f t="shared" si="108"/>
        <v/>
      </c>
      <c r="AY215" t="str">
        <f t="shared" si="109"/>
        <v/>
      </c>
      <c r="BB215" t="str">
        <f t="shared" si="133"/>
        <v/>
      </c>
      <c r="BC215" t="str">
        <f t="shared" si="110"/>
        <v/>
      </c>
      <c r="BD215" t="str">
        <f t="shared" si="111"/>
        <v/>
      </c>
      <c r="BE215" t="str">
        <f t="shared" si="112"/>
        <v/>
      </c>
      <c r="BF215" t="str">
        <f t="shared" si="113"/>
        <v/>
      </c>
      <c r="BG215" t="str">
        <f t="shared" si="114"/>
        <v/>
      </c>
      <c r="BH215" t="str">
        <f t="shared" si="115"/>
        <v/>
      </c>
      <c r="BI215" t="str">
        <f t="shared" si="116"/>
        <v/>
      </c>
      <c r="BJ215" s="41" t="str">
        <f t="shared" si="117"/>
        <v/>
      </c>
      <c r="BK215" t="str">
        <f t="shared" si="118"/>
        <v/>
      </c>
      <c r="BL215" t="str">
        <f t="shared" si="119"/>
        <v/>
      </c>
      <c r="BM215" s="15" t="str">
        <f t="shared" si="120"/>
        <v/>
      </c>
      <c r="BN215" s="16" t="str">
        <f t="shared" si="121"/>
        <v/>
      </c>
      <c r="BO215" s="16" t="str">
        <f t="shared" si="122"/>
        <v/>
      </c>
      <c r="BP215" s="17" t="str">
        <f t="shared" si="123"/>
        <v/>
      </c>
      <c r="BQ215" s="17" t="str">
        <f t="shared" si="124"/>
        <v/>
      </c>
      <c r="BR215" s="17" t="str">
        <f t="shared" si="125"/>
        <v/>
      </c>
      <c r="BS215" s="16" t="str">
        <f t="shared" si="126"/>
        <v/>
      </c>
      <c r="BT215" s="18" t="str">
        <f t="shared" si="127"/>
        <v/>
      </c>
      <c r="BU215" t="str">
        <f t="shared" si="134"/>
        <v/>
      </c>
      <c r="BV215" t="str">
        <f t="shared" si="128"/>
        <v/>
      </c>
      <c r="BW215" t="str">
        <f>IF(B215="","",VLOOKUP(BV215,Справочник_ВРИ_Сегментов!$A:$D,4,))</f>
        <v/>
      </c>
      <c r="BX215" t="str">
        <f t="shared" si="129"/>
        <v/>
      </c>
      <c r="BY215" t="str">
        <f>IF(B215="","",VLOOKUP('Объекты оценки'!BX215,Справочник_ВРИ_Сегментов!$B:$C,2,FALSE))</f>
        <v/>
      </c>
      <c r="BZ215" t="str">
        <f t="shared" si="135"/>
        <v/>
      </c>
      <c r="CA215" t="str">
        <f t="shared" si="130"/>
        <v/>
      </c>
      <c r="CB215" t="str">
        <f t="shared" si="131"/>
        <v/>
      </c>
      <c r="CC215" t="str">
        <f t="shared" si="132"/>
        <v/>
      </c>
    </row>
    <row r="216" spans="2:81" x14ac:dyDescent="0.25">
      <c r="B216" s="11"/>
      <c r="O216" s="11"/>
      <c r="AL216" s="11"/>
      <c r="AP216" t="str">
        <f t="shared" si="102"/>
        <v/>
      </c>
      <c r="AQ216" t="str">
        <f t="shared" si="103"/>
        <v/>
      </c>
      <c r="AR216" t="str">
        <f>IF(B216="","",VLOOKUP(O216,'Населённые пункты 2019'!$H:$P,9,FALSE))</f>
        <v/>
      </c>
      <c r="AS216" s="12" t="str">
        <f>IF(B216="","",VLOOKUP(AR216,'Поправки для МО'!$A:$C,3,FALSE))</f>
        <v/>
      </c>
      <c r="AT216" s="12" t="str">
        <f t="shared" si="104"/>
        <v/>
      </c>
      <c r="AU216" s="12" t="str">
        <f t="shared" si="105"/>
        <v/>
      </c>
      <c r="AV216" s="12" t="str">
        <f t="shared" si="106"/>
        <v/>
      </c>
      <c r="AW216" s="13" t="str">
        <f t="shared" si="107"/>
        <v/>
      </c>
      <c r="AX216" t="str">
        <f t="shared" si="108"/>
        <v/>
      </c>
      <c r="AY216" t="str">
        <f t="shared" si="109"/>
        <v/>
      </c>
      <c r="BB216" t="str">
        <f t="shared" si="133"/>
        <v/>
      </c>
      <c r="BC216" t="str">
        <f t="shared" si="110"/>
        <v/>
      </c>
      <c r="BD216" t="str">
        <f t="shared" si="111"/>
        <v/>
      </c>
      <c r="BE216" t="str">
        <f t="shared" si="112"/>
        <v/>
      </c>
      <c r="BF216" t="str">
        <f t="shared" si="113"/>
        <v/>
      </c>
      <c r="BG216" t="str">
        <f t="shared" si="114"/>
        <v/>
      </c>
      <c r="BH216" t="str">
        <f t="shared" si="115"/>
        <v/>
      </c>
      <c r="BI216" t="str">
        <f t="shared" si="116"/>
        <v/>
      </c>
      <c r="BJ216" s="41" t="str">
        <f t="shared" si="117"/>
        <v/>
      </c>
      <c r="BK216" t="str">
        <f t="shared" si="118"/>
        <v/>
      </c>
      <c r="BL216" t="str">
        <f t="shared" si="119"/>
        <v/>
      </c>
      <c r="BM216" s="15" t="str">
        <f t="shared" si="120"/>
        <v/>
      </c>
      <c r="BN216" s="16" t="str">
        <f t="shared" si="121"/>
        <v/>
      </c>
      <c r="BO216" s="16" t="str">
        <f t="shared" si="122"/>
        <v/>
      </c>
      <c r="BP216" s="17" t="str">
        <f t="shared" si="123"/>
        <v/>
      </c>
      <c r="BQ216" s="17" t="str">
        <f t="shared" si="124"/>
        <v/>
      </c>
      <c r="BR216" s="17" t="str">
        <f t="shared" si="125"/>
        <v/>
      </c>
      <c r="BS216" s="16" t="str">
        <f t="shared" si="126"/>
        <v/>
      </c>
      <c r="BT216" s="18" t="str">
        <f t="shared" si="127"/>
        <v/>
      </c>
      <c r="BU216" t="str">
        <f t="shared" si="134"/>
        <v/>
      </c>
      <c r="BV216" t="str">
        <f t="shared" si="128"/>
        <v/>
      </c>
      <c r="BW216" t="str">
        <f>IF(B216="","",VLOOKUP(BV216,Справочник_ВРИ_Сегментов!$A:$D,4,))</f>
        <v/>
      </c>
      <c r="BX216" t="str">
        <f t="shared" si="129"/>
        <v/>
      </c>
      <c r="BY216" t="str">
        <f>IF(B216="","",VLOOKUP('Объекты оценки'!BX216,Справочник_ВРИ_Сегментов!$B:$C,2,FALSE))</f>
        <v/>
      </c>
      <c r="BZ216" t="str">
        <f t="shared" si="135"/>
        <v/>
      </c>
      <c r="CA216" t="str">
        <f t="shared" si="130"/>
        <v/>
      </c>
      <c r="CB216" t="str">
        <f t="shared" si="131"/>
        <v/>
      </c>
      <c r="CC216" t="str">
        <f t="shared" si="132"/>
        <v/>
      </c>
    </row>
    <row r="217" spans="2:81" x14ac:dyDescent="0.25">
      <c r="B217" s="11"/>
      <c r="O217" s="11"/>
      <c r="AL217" s="11"/>
      <c r="AP217" t="str">
        <f t="shared" si="102"/>
        <v/>
      </c>
      <c r="AQ217" t="str">
        <f t="shared" si="103"/>
        <v/>
      </c>
      <c r="AR217" t="str">
        <f>IF(B217="","",VLOOKUP(O217,'Населённые пункты 2019'!$H:$P,9,FALSE))</f>
        <v/>
      </c>
      <c r="AS217" s="12" t="str">
        <f>IF(B217="","",VLOOKUP(AR217,'Поправки для МО'!$A:$C,3,FALSE))</f>
        <v/>
      </c>
      <c r="AT217" s="12" t="str">
        <f t="shared" si="104"/>
        <v/>
      </c>
      <c r="AU217" s="12" t="str">
        <f t="shared" si="105"/>
        <v/>
      </c>
      <c r="AV217" s="12" t="str">
        <f t="shared" si="106"/>
        <v/>
      </c>
      <c r="AW217" s="13" t="str">
        <f t="shared" si="107"/>
        <v/>
      </c>
      <c r="AX217" t="str">
        <f t="shared" si="108"/>
        <v/>
      </c>
      <c r="AY217" t="str">
        <f t="shared" si="109"/>
        <v/>
      </c>
      <c r="BB217" t="str">
        <f t="shared" si="133"/>
        <v/>
      </c>
      <c r="BC217" t="str">
        <f t="shared" si="110"/>
        <v/>
      </c>
      <c r="BD217" t="str">
        <f t="shared" si="111"/>
        <v/>
      </c>
      <c r="BE217" t="str">
        <f t="shared" si="112"/>
        <v/>
      </c>
      <c r="BF217" t="str">
        <f t="shared" si="113"/>
        <v/>
      </c>
      <c r="BG217" t="str">
        <f t="shared" si="114"/>
        <v/>
      </c>
      <c r="BH217" t="str">
        <f t="shared" si="115"/>
        <v/>
      </c>
      <c r="BI217" t="str">
        <f t="shared" si="116"/>
        <v/>
      </c>
      <c r="BJ217" s="41" t="str">
        <f t="shared" si="117"/>
        <v/>
      </c>
      <c r="BK217" t="str">
        <f t="shared" si="118"/>
        <v/>
      </c>
      <c r="BL217" t="str">
        <f t="shared" si="119"/>
        <v/>
      </c>
      <c r="BM217" s="15" t="str">
        <f t="shared" si="120"/>
        <v/>
      </c>
      <c r="BN217" s="16" t="str">
        <f t="shared" si="121"/>
        <v/>
      </c>
      <c r="BO217" s="16" t="str">
        <f t="shared" si="122"/>
        <v/>
      </c>
      <c r="BP217" s="17" t="str">
        <f t="shared" si="123"/>
        <v/>
      </c>
      <c r="BQ217" s="17" t="str">
        <f t="shared" si="124"/>
        <v/>
      </c>
      <c r="BR217" s="17" t="str">
        <f t="shared" si="125"/>
        <v/>
      </c>
      <c r="BS217" s="16" t="str">
        <f t="shared" si="126"/>
        <v/>
      </c>
      <c r="BT217" s="18" t="str">
        <f t="shared" si="127"/>
        <v/>
      </c>
      <c r="BU217" t="str">
        <f t="shared" si="134"/>
        <v/>
      </c>
      <c r="BV217" t="str">
        <f t="shared" si="128"/>
        <v/>
      </c>
      <c r="BW217" t="str">
        <f>IF(B217="","",VLOOKUP(BV217,Справочник_ВРИ_Сегментов!$A:$D,4,))</f>
        <v/>
      </c>
      <c r="BX217" t="str">
        <f t="shared" si="129"/>
        <v/>
      </c>
      <c r="BY217" t="str">
        <f>IF(B217="","",VLOOKUP('Объекты оценки'!BX217,Справочник_ВРИ_Сегментов!$B:$C,2,FALSE))</f>
        <v/>
      </c>
      <c r="BZ217" t="str">
        <f t="shared" si="135"/>
        <v/>
      </c>
      <c r="CA217" t="str">
        <f t="shared" si="130"/>
        <v/>
      </c>
      <c r="CB217" t="str">
        <f t="shared" si="131"/>
        <v/>
      </c>
      <c r="CC217" t="str">
        <f t="shared" si="132"/>
        <v/>
      </c>
    </row>
    <row r="218" spans="2:81" x14ac:dyDescent="0.25">
      <c r="B218" s="11"/>
      <c r="O218" s="11"/>
      <c r="AL218" s="11"/>
      <c r="AP218" t="str">
        <f t="shared" si="102"/>
        <v/>
      </c>
      <c r="AQ218" t="str">
        <f t="shared" si="103"/>
        <v/>
      </c>
      <c r="AR218" t="str">
        <f>IF(B218="","",VLOOKUP(O218,'Населённые пункты 2019'!$H:$P,9,FALSE))</f>
        <v/>
      </c>
      <c r="AS218" s="12" t="str">
        <f>IF(B218="","",VLOOKUP(AR218,'Поправки для МО'!$A:$C,3,FALSE))</f>
        <v/>
      </c>
      <c r="AT218" s="12" t="str">
        <f t="shared" si="104"/>
        <v/>
      </c>
      <c r="AU218" s="12" t="str">
        <f t="shared" si="105"/>
        <v/>
      </c>
      <c r="AV218" s="12" t="str">
        <f t="shared" si="106"/>
        <v/>
      </c>
      <c r="AW218" s="13" t="str">
        <f t="shared" si="107"/>
        <v/>
      </c>
      <c r="AX218" t="str">
        <f t="shared" si="108"/>
        <v/>
      </c>
      <c r="AY218" t="str">
        <f t="shared" si="109"/>
        <v/>
      </c>
      <c r="BB218" t="str">
        <f t="shared" si="133"/>
        <v/>
      </c>
      <c r="BC218" t="str">
        <f t="shared" si="110"/>
        <v/>
      </c>
      <c r="BD218" t="str">
        <f t="shared" si="111"/>
        <v/>
      </c>
      <c r="BE218" t="str">
        <f t="shared" si="112"/>
        <v/>
      </c>
      <c r="BF218" t="str">
        <f t="shared" si="113"/>
        <v/>
      </c>
      <c r="BG218" t="str">
        <f t="shared" si="114"/>
        <v/>
      </c>
      <c r="BH218" t="str">
        <f t="shared" si="115"/>
        <v/>
      </c>
      <c r="BI218" t="str">
        <f t="shared" si="116"/>
        <v/>
      </c>
      <c r="BJ218" s="41" t="str">
        <f t="shared" si="117"/>
        <v/>
      </c>
      <c r="BK218" t="str">
        <f t="shared" si="118"/>
        <v/>
      </c>
      <c r="BL218" t="str">
        <f t="shared" si="119"/>
        <v/>
      </c>
      <c r="BM218" s="15" t="str">
        <f t="shared" si="120"/>
        <v/>
      </c>
      <c r="BN218" s="16" t="str">
        <f t="shared" si="121"/>
        <v/>
      </c>
      <c r="BO218" s="16" t="str">
        <f t="shared" si="122"/>
        <v/>
      </c>
      <c r="BP218" s="17" t="str">
        <f t="shared" si="123"/>
        <v/>
      </c>
      <c r="BQ218" s="17" t="str">
        <f t="shared" si="124"/>
        <v/>
      </c>
      <c r="BR218" s="17" t="str">
        <f t="shared" si="125"/>
        <v/>
      </c>
      <c r="BS218" s="16" t="str">
        <f t="shared" si="126"/>
        <v/>
      </c>
      <c r="BT218" s="18" t="str">
        <f t="shared" si="127"/>
        <v/>
      </c>
      <c r="BU218" t="str">
        <f t="shared" si="134"/>
        <v/>
      </c>
      <c r="BV218" t="str">
        <f t="shared" si="128"/>
        <v/>
      </c>
      <c r="BW218" t="str">
        <f>IF(B218="","",VLOOKUP(BV218,Справочник_ВРИ_Сегментов!$A:$D,4,))</f>
        <v/>
      </c>
      <c r="BX218" t="str">
        <f t="shared" si="129"/>
        <v/>
      </c>
      <c r="BY218" t="str">
        <f>IF(B218="","",VLOOKUP('Объекты оценки'!BX218,Справочник_ВРИ_Сегментов!$B:$C,2,FALSE))</f>
        <v/>
      </c>
      <c r="BZ218" t="str">
        <f t="shared" si="135"/>
        <v/>
      </c>
      <c r="CA218" t="str">
        <f t="shared" si="130"/>
        <v/>
      </c>
      <c r="CB218" t="str">
        <f t="shared" si="131"/>
        <v/>
      </c>
      <c r="CC218" t="str">
        <f t="shared" si="132"/>
        <v/>
      </c>
    </row>
    <row r="219" spans="2:81" x14ac:dyDescent="0.25">
      <c r="B219" s="11"/>
      <c r="O219" s="11"/>
      <c r="AL219" s="11"/>
      <c r="AP219" t="str">
        <f t="shared" si="102"/>
        <v/>
      </c>
      <c r="AQ219" t="str">
        <f t="shared" si="103"/>
        <v/>
      </c>
      <c r="AR219" t="str">
        <f>IF(B219="","",VLOOKUP(O219,'Населённые пункты 2019'!$H:$P,9,FALSE))</f>
        <v/>
      </c>
      <c r="AS219" s="12" t="str">
        <f>IF(B219="","",VLOOKUP(AR219,'Поправки для МО'!$A:$C,3,FALSE))</f>
        <v/>
      </c>
      <c r="AT219" s="12" t="str">
        <f t="shared" si="104"/>
        <v/>
      </c>
      <c r="AU219" s="12" t="str">
        <f t="shared" si="105"/>
        <v/>
      </c>
      <c r="AV219" s="12" t="str">
        <f t="shared" si="106"/>
        <v/>
      </c>
      <c r="AW219" s="13" t="str">
        <f t="shared" si="107"/>
        <v/>
      </c>
      <c r="AX219" t="str">
        <f t="shared" si="108"/>
        <v/>
      </c>
      <c r="AY219" t="str">
        <f t="shared" si="109"/>
        <v/>
      </c>
      <c r="BB219" t="str">
        <f t="shared" si="133"/>
        <v/>
      </c>
      <c r="BC219" t="str">
        <f t="shared" si="110"/>
        <v/>
      </c>
      <c r="BD219" t="str">
        <f t="shared" si="111"/>
        <v/>
      </c>
      <c r="BE219" t="str">
        <f t="shared" si="112"/>
        <v/>
      </c>
      <c r="BF219" t="str">
        <f t="shared" si="113"/>
        <v/>
      </c>
      <c r="BG219" t="str">
        <f t="shared" si="114"/>
        <v/>
      </c>
      <c r="BH219" t="str">
        <f t="shared" si="115"/>
        <v/>
      </c>
      <c r="BI219" t="str">
        <f t="shared" si="116"/>
        <v/>
      </c>
      <c r="BJ219" s="41" t="str">
        <f t="shared" si="117"/>
        <v/>
      </c>
      <c r="BK219" t="str">
        <f t="shared" si="118"/>
        <v/>
      </c>
      <c r="BL219" t="str">
        <f t="shared" si="119"/>
        <v/>
      </c>
      <c r="BM219" s="15" t="str">
        <f t="shared" si="120"/>
        <v/>
      </c>
      <c r="BN219" s="16" t="str">
        <f t="shared" si="121"/>
        <v/>
      </c>
      <c r="BO219" s="16" t="str">
        <f t="shared" si="122"/>
        <v/>
      </c>
      <c r="BP219" s="17" t="str">
        <f t="shared" si="123"/>
        <v/>
      </c>
      <c r="BQ219" s="17" t="str">
        <f t="shared" si="124"/>
        <v/>
      </c>
      <c r="BR219" s="17" t="str">
        <f t="shared" si="125"/>
        <v/>
      </c>
      <c r="BS219" s="16" t="str">
        <f t="shared" si="126"/>
        <v/>
      </c>
      <c r="BT219" s="18" t="str">
        <f t="shared" si="127"/>
        <v/>
      </c>
      <c r="BU219" t="str">
        <f t="shared" si="134"/>
        <v/>
      </c>
      <c r="BV219" t="str">
        <f t="shared" si="128"/>
        <v/>
      </c>
      <c r="BW219" t="str">
        <f>IF(B219="","",VLOOKUP(BV219,Справочник_ВРИ_Сегментов!$A:$D,4,))</f>
        <v/>
      </c>
      <c r="BX219" t="str">
        <f t="shared" si="129"/>
        <v/>
      </c>
      <c r="BY219" t="str">
        <f>IF(B219="","",VLOOKUP('Объекты оценки'!BX219,Справочник_ВРИ_Сегментов!$B:$C,2,FALSE))</f>
        <v/>
      </c>
      <c r="BZ219" t="str">
        <f t="shared" si="135"/>
        <v/>
      </c>
      <c r="CA219" t="str">
        <f t="shared" si="130"/>
        <v/>
      </c>
      <c r="CB219" t="str">
        <f t="shared" si="131"/>
        <v/>
      </c>
      <c r="CC219" t="str">
        <f t="shared" si="132"/>
        <v/>
      </c>
    </row>
    <row r="220" spans="2:81" x14ac:dyDescent="0.25">
      <c r="B220" s="11"/>
      <c r="F220" s="11"/>
      <c r="O220" s="11"/>
      <c r="AL220" s="11"/>
      <c r="AP220" t="str">
        <f t="shared" si="102"/>
        <v/>
      </c>
      <c r="AQ220" t="str">
        <f t="shared" si="103"/>
        <v/>
      </c>
      <c r="AR220" t="str">
        <f>IF(B220="","",VLOOKUP(O220,'Населённые пункты 2019'!$H:$P,9,FALSE))</f>
        <v/>
      </c>
      <c r="AS220" s="12" t="str">
        <f>IF(B220="","",VLOOKUP(AR220,'Поправки для МО'!$A:$C,3,FALSE))</f>
        <v/>
      </c>
      <c r="AT220" s="12" t="str">
        <f t="shared" si="104"/>
        <v/>
      </c>
      <c r="AU220" s="12" t="str">
        <f t="shared" si="105"/>
        <v/>
      </c>
      <c r="AV220" s="12" t="str">
        <f t="shared" si="106"/>
        <v/>
      </c>
      <c r="AW220" s="13" t="str">
        <f t="shared" si="107"/>
        <v/>
      </c>
      <c r="AX220" t="str">
        <f t="shared" si="108"/>
        <v/>
      </c>
      <c r="AY220" t="str">
        <f t="shared" si="109"/>
        <v/>
      </c>
      <c r="BB220" t="str">
        <f t="shared" si="133"/>
        <v/>
      </c>
      <c r="BC220" t="str">
        <f t="shared" si="110"/>
        <v/>
      </c>
      <c r="BD220" t="str">
        <f t="shared" si="111"/>
        <v/>
      </c>
      <c r="BE220" t="str">
        <f t="shared" si="112"/>
        <v/>
      </c>
      <c r="BF220" t="str">
        <f t="shared" si="113"/>
        <v/>
      </c>
      <c r="BG220" t="str">
        <f t="shared" si="114"/>
        <v/>
      </c>
      <c r="BH220" t="str">
        <f t="shared" si="115"/>
        <v/>
      </c>
      <c r="BI220" t="str">
        <f t="shared" si="116"/>
        <v/>
      </c>
      <c r="BJ220" s="41" t="str">
        <f t="shared" si="117"/>
        <v/>
      </c>
      <c r="BK220" t="str">
        <f t="shared" si="118"/>
        <v/>
      </c>
      <c r="BL220" t="str">
        <f t="shared" si="119"/>
        <v/>
      </c>
      <c r="BM220" s="15" t="str">
        <f t="shared" si="120"/>
        <v/>
      </c>
      <c r="BN220" s="16" t="str">
        <f t="shared" si="121"/>
        <v/>
      </c>
      <c r="BO220" s="16" t="str">
        <f t="shared" si="122"/>
        <v/>
      </c>
      <c r="BP220" s="17" t="str">
        <f t="shared" si="123"/>
        <v/>
      </c>
      <c r="BQ220" s="17" t="str">
        <f t="shared" si="124"/>
        <v/>
      </c>
      <c r="BR220" s="17" t="str">
        <f t="shared" si="125"/>
        <v/>
      </c>
      <c r="BS220" s="16" t="str">
        <f t="shared" si="126"/>
        <v/>
      </c>
      <c r="BT220" s="18" t="str">
        <f t="shared" si="127"/>
        <v/>
      </c>
      <c r="BU220" t="str">
        <f t="shared" si="134"/>
        <v/>
      </c>
      <c r="BV220" t="str">
        <f t="shared" si="128"/>
        <v/>
      </c>
      <c r="BW220" t="str">
        <f>IF(B220="","",VLOOKUP(BV220,Справочник_ВРИ_Сегментов!$A:$D,4,))</f>
        <v/>
      </c>
      <c r="BX220" t="str">
        <f t="shared" si="129"/>
        <v/>
      </c>
      <c r="BY220" t="str">
        <f>IF(B220="","",VLOOKUP('Объекты оценки'!BX220,Справочник_ВРИ_Сегментов!$B:$C,2,FALSE))</f>
        <v/>
      </c>
      <c r="BZ220" t="str">
        <f t="shared" si="135"/>
        <v/>
      </c>
      <c r="CA220" t="str">
        <f t="shared" si="130"/>
        <v/>
      </c>
      <c r="CB220" t="str">
        <f t="shared" si="131"/>
        <v/>
      </c>
      <c r="CC220" t="str">
        <f t="shared" si="132"/>
        <v/>
      </c>
    </row>
    <row r="221" spans="2:81" x14ac:dyDescent="0.25">
      <c r="B221" s="11"/>
      <c r="O221" s="11"/>
      <c r="AL221" s="11"/>
      <c r="AP221" t="str">
        <f t="shared" si="102"/>
        <v/>
      </c>
      <c r="AQ221" t="str">
        <f t="shared" si="103"/>
        <v/>
      </c>
      <c r="AR221" t="str">
        <f>IF(B221="","",VLOOKUP(O221,'Населённые пункты 2019'!$H:$P,9,FALSE))</f>
        <v/>
      </c>
      <c r="AS221" s="12" t="str">
        <f>IF(B221="","",VLOOKUP(AR221,'Поправки для МО'!$A:$C,3,FALSE))</f>
        <v/>
      </c>
      <c r="AT221" s="12" t="str">
        <f t="shared" si="104"/>
        <v/>
      </c>
      <c r="AU221" s="12" t="str">
        <f t="shared" si="105"/>
        <v/>
      </c>
      <c r="AV221" s="12" t="str">
        <f t="shared" si="106"/>
        <v/>
      </c>
      <c r="AW221" s="13" t="str">
        <f t="shared" si="107"/>
        <v/>
      </c>
      <c r="AX221" t="str">
        <f t="shared" si="108"/>
        <v/>
      </c>
      <c r="AY221" t="str">
        <f t="shared" si="109"/>
        <v/>
      </c>
      <c r="BB221" t="str">
        <f t="shared" si="133"/>
        <v/>
      </c>
      <c r="BC221" t="str">
        <f t="shared" si="110"/>
        <v/>
      </c>
      <c r="BD221" t="str">
        <f t="shared" si="111"/>
        <v/>
      </c>
      <c r="BE221" t="str">
        <f t="shared" si="112"/>
        <v/>
      </c>
      <c r="BF221" t="str">
        <f t="shared" si="113"/>
        <v/>
      </c>
      <c r="BG221" t="str">
        <f t="shared" si="114"/>
        <v/>
      </c>
      <c r="BH221" t="str">
        <f t="shared" si="115"/>
        <v/>
      </c>
      <c r="BI221" t="str">
        <f t="shared" si="116"/>
        <v/>
      </c>
      <c r="BJ221" s="41" t="str">
        <f t="shared" si="117"/>
        <v/>
      </c>
      <c r="BK221" t="str">
        <f t="shared" si="118"/>
        <v/>
      </c>
      <c r="BL221" t="str">
        <f t="shared" si="119"/>
        <v/>
      </c>
      <c r="BM221" s="15" t="str">
        <f t="shared" si="120"/>
        <v/>
      </c>
      <c r="BN221" s="16" t="str">
        <f t="shared" si="121"/>
        <v/>
      </c>
      <c r="BO221" s="16" t="str">
        <f t="shared" si="122"/>
        <v/>
      </c>
      <c r="BP221" s="17" t="str">
        <f t="shared" si="123"/>
        <v/>
      </c>
      <c r="BQ221" s="17" t="str">
        <f t="shared" si="124"/>
        <v/>
      </c>
      <c r="BR221" s="17" t="str">
        <f t="shared" si="125"/>
        <v/>
      </c>
      <c r="BS221" s="16" t="str">
        <f t="shared" si="126"/>
        <v/>
      </c>
      <c r="BT221" s="18" t="str">
        <f t="shared" si="127"/>
        <v/>
      </c>
      <c r="BU221" t="str">
        <f t="shared" si="134"/>
        <v/>
      </c>
      <c r="BV221" t="str">
        <f t="shared" si="128"/>
        <v/>
      </c>
      <c r="BW221" t="str">
        <f>IF(B221="","",VLOOKUP(BV221,Справочник_ВРИ_Сегментов!$A:$D,4,))</f>
        <v/>
      </c>
      <c r="BX221" t="str">
        <f t="shared" si="129"/>
        <v/>
      </c>
      <c r="BY221" t="str">
        <f>IF(B221="","",VLOOKUP('Объекты оценки'!BX221,Справочник_ВРИ_Сегментов!$B:$C,2,FALSE))</f>
        <v/>
      </c>
      <c r="BZ221" t="str">
        <f t="shared" si="135"/>
        <v/>
      </c>
      <c r="CA221" t="str">
        <f t="shared" si="130"/>
        <v/>
      </c>
      <c r="CB221" t="str">
        <f t="shared" si="131"/>
        <v/>
      </c>
      <c r="CC221" t="str">
        <f t="shared" si="132"/>
        <v/>
      </c>
    </row>
    <row r="222" spans="2:81" x14ac:dyDescent="0.25">
      <c r="B222" s="11"/>
      <c r="O222" s="11"/>
      <c r="AL222" s="11"/>
      <c r="AP222" t="str">
        <f t="shared" si="102"/>
        <v/>
      </c>
      <c r="AQ222" t="str">
        <f t="shared" si="103"/>
        <v/>
      </c>
      <c r="AR222" t="str">
        <f>IF(B222="","",VLOOKUP(O222,'Населённые пункты 2019'!$H:$P,9,FALSE))</f>
        <v/>
      </c>
      <c r="AS222" s="12" t="str">
        <f>IF(B222="","",VLOOKUP(AR222,'Поправки для МО'!$A:$C,3,FALSE))</f>
        <v/>
      </c>
      <c r="AT222" s="12" t="str">
        <f t="shared" si="104"/>
        <v/>
      </c>
      <c r="AU222" s="12" t="str">
        <f t="shared" si="105"/>
        <v/>
      </c>
      <c r="AV222" s="12" t="str">
        <f t="shared" si="106"/>
        <v/>
      </c>
      <c r="AW222" s="13" t="str">
        <f t="shared" si="107"/>
        <v/>
      </c>
      <c r="AX222" t="str">
        <f t="shared" si="108"/>
        <v/>
      </c>
      <c r="AY222" t="str">
        <f t="shared" si="109"/>
        <v/>
      </c>
      <c r="BB222" t="str">
        <f t="shared" si="133"/>
        <v/>
      </c>
      <c r="BC222" t="str">
        <f t="shared" si="110"/>
        <v/>
      </c>
      <c r="BD222" t="str">
        <f t="shared" si="111"/>
        <v/>
      </c>
      <c r="BE222" t="str">
        <f t="shared" si="112"/>
        <v/>
      </c>
      <c r="BF222" t="str">
        <f t="shared" si="113"/>
        <v/>
      </c>
      <c r="BG222" t="str">
        <f t="shared" si="114"/>
        <v/>
      </c>
      <c r="BH222" t="str">
        <f t="shared" si="115"/>
        <v/>
      </c>
      <c r="BI222" t="str">
        <f t="shared" si="116"/>
        <v/>
      </c>
      <c r="BJ222" s="41" t="str">
        <f t="shared" si="117"/>
        <v/>
      </c>
      <c r="BK222" t="str">
        <f t="shared" si="118"/>
        <v/>
      </c>
      <c r="BL222" t="str">
        <f t="shared" si="119"/>
        <v/>
      </c>
      <c r="BM222" s="15" t="str">
        <f t="shared" si="120"/>
        <v/>
      </c>
      <c r="BN222" s="16" t="str">
        <f t="shared" si="121"/>
        <v/>
      </c>
      <c r="BO222" s="16" t="str">
        <f t="shared" si="122"/>
        <v/>
      </c>
      <c r="BP222" s="17" t="str">
        <f t="shared" si="123"/>
        <v/>
      </c>
      <c r="BQ222" s="17" t="str">
        <f t="shared" si="124"/>
        <v/>
      </c>
      <c r="BR222" s="17" t="str">
        <f t="shared" si="125"/>
        <v/>
      </c>
      <c r="BS222" s="16" t="str">
        <f t="shared" si="126"/>
        <v/>
      </c>
      <c r="BT222" s="18" t="str">
        <f t="shared" si="127"/>
        <v/>
      </c>
      <c r="BU222" t="str">
        <f t="shared" si="134"/>
        <v/>
      </c>
      <c r="BV222" t="str">
        <f t="shared" si="128"/>
        <v/>
      </c>
      <c r="BW222" t="str">
        <f>IF(B222="","",VLOOKUP(BV222,Справочник_ВРИ_Сегментов!$A:$D,4,))</f>
        <v/>
      </c>
      <c r="BX222" t="str">
        <f t="shared" si="129"/>
        <v/>
      </c>
      <c r="BY222" t="str">
        <f>IF(B222="","",VLOOKUP('Объекты оценки'!BX222,Справочник_ВРИ_Сегментов!$B:$C,2,FALSE))</f>
        <v/>
      </c>
      <c r="BZ222" t="str">
        <f t="shared" si="135"/>
        <v/>
      </c>
      <c r="CA222" t="str">
        <f t="shared" si="130"/>
        <v/>
      </c>
      <c r="CB222" t="str">
        <f t="shared" si="131"/>
        <v/>
      </c>
      <c r="CC222" t="str">
        <f t="shared" si="132"/>
        <v/>
      </c>
    </row>
    <row r="223" spans="2:81" x14ac:dyDescent="0.25">
      <c r="B223" s="11"/>
      <c r="O223" s="11"/>
      <c r="AL223" s="11"/>
      <c r="AP223" t="str">
        <f t="shared" si="102"/>
        <v/>
      </c>
      <c r="AQ223" t="str">
        <f t="shared" si="103"/>
        <v/>
      </c>
      <c r="AR223" t="str">
        <f>IF(B223="","",VLOOKUP(O223,'Населённые пункты 2019'!$H:$P,9,FALSE))</f>
        <v/>
      </c>
      <c r="AS223" s="12" t="str">
        <f>IF(B223="","",VLOOKUP(AR223,'Поправки для МО'!$A:$C,3,FALSE))</f>
        <v/>
      </c>
      <c r="AT223" s="12" t="str">
        <f t="shared" si="104"/>
        <v/>
      </c>
      <c r="AU223" s="12" t="str">
        <f t="shared" si="105"/>
        <v/>
      </c>
      <c r="AV223" s="12" t="str">
        <f t="shared" si="106"/>
        <v/>
      </c>
      <c r="AW223" s="13" t="str">
        <f t="shared" si="107"/>
        <v/>
      </c>
      <c r="AX223" t="str">
        <f t="shared" si="108"/>
        <v/>
      </c>
      <c r="AY223" t="str">
        <f t="shared" si="109"/>
        <v/>
      </c>
      <c r="BB223" t="str">
        <f t="shared" si="133"/>
        <v/>
      </c>
      <c r="BC223" t="str">
        <f t="shared" si="110"/>
        <v/>
      </c>
      <c r="BD223" t="str">
        <f t="shared" si="111"/>
        <v/>
      </c>
      <c r="BE223" t="str">
        <f t="shared" si="112"/>
        <v/>
      </c>
      <c r="BF223" t="str">
        <f t="shared" si="113"/>
        <v/>
      </c>
      <c r="BG223" t="str">
        <f t="shared" si="114"/>
        <v/>
      </c>
      <c r="BH223" t="str">
        <f t="shared" si="115"/>
        <v/>
      </c>
      <c r="BI223" t="str">
        <f t="shared" si="116"/>
        <v/>
      </c>
      <c r="BJ223" s="41" t="str">
        <f t="shared" si="117"/>
        <v/>
      </c>
      <c r="BK223" t="str">
        <f t="shared" si="118"/>
        <v/>
      </c>
      <c r="BL223" t="str">
        <f t="shared" si="119"/>
        <v/>
      </c>
      <c r="BM223" s="15" t="str">
        <f t="shared" si="120"/>
        <v/>
      </c>
      <c r="BN223" s="16" t="str">
        <f t="shared" si="121"/>
        <v/>
      </c>
      <c r="BO223" s="16" t="str">
        <f t="shared" si="122"/>
        <v/>
      </c>
      <c r="BP223" s="17" t="str">
        <f t="shared" si="123"/>
        <v/>
      </c>
      <c r="BQ223" s="17" t="str">
        <f t="shared" si="124"/>
        <v/>
      </c>
      <c r="BR223" s="17" t="str">
        <f t="shared" si="125"/>
        <v/>
      </c>
      <c r="BS223" s="16" t="str">
        <f t="shared" si="126"/>
        <v/>
      </c>
      <c r="BT223" s="18" t="str">
        <f t="shared" si="127"/>
        <v/>
      </c>
      <c r="BU223" t="str">
        <f t="shared" si="134"/>
        <v/>
      </c>
      <c r="BV223" t="str">
        <f t="shared" si="128"/>
        <v/>
      </c>
      <c r="BW223" t="str">
        <f>IF(B223="","",VLOOKUP(BV223,Справочник_ВРИ_Сегментов!$A:$D,4,))</f>
        <v/>
      </c>
      <c r="BX223" t="str">
        <f t="shared" si="129"/>
        <v/>
      </c>
      <c r="BY223" t="str">
        <f>IF(B223="","",VLOOKUP('Объекты оценки'!BX223,Справочник_ВРИ_Сегментов!$B:$C,2,FALSE))</f>
        <v/>
      </c>
      <c r="BZ223" t="str">
        <f t="shared" si="135"/>
        <v/>
      </c>
      <c r="CA223" t="str">
        <f t="shared" si="130"/>
        <v/>
      </c>
      <c r="CB223" t="str">
        <f t="shared" si="131"/>
        <v/>
      </c>
      <c r="CC223" t="str">
        <f t="shared" si="132"/>
        <v/>
      </c>
    </row>
    <row r="224" spans="2:81" x14ac:dyDescent="0.25">
      <c r="B224" s="11"/>
      <c r="O224" s="11"/>
      <c r="AL224" s="11"/>
      <c r="AP224" t="str">
        <f t="shared" si="102"/>
        <v/>
      </c>
      <c r="AQ224" t="str">
        <f t="shared" si="103"/>
        <v/>
      </c>
      <c r="AR224" t="str">
        <f>IF(B224="","",VLOOKUP(O224,'Населённые пункты 2019'!$H:$P,9,FALSE))</f>
        <v/>
      </c>
      <c r="AS224" s="12" t="str">
        <f>IF(B224="","",VLOOKUP(AR224,'Поправки для МО'!$A:$C,3,FALSE))</f>
        <v/>
      </c>
      <c r="AT224" s="12" t="str">
        <f t="shared" si="104"/>
        <v/>
      </c>
      <c r="AU224" s="12" t="str">
        <f t="shared" si="105"/>
        <v/>
      </c>
      <c r="AV224" s="12" t="str">
        <f t="shared" si="106"/>
        <v/>
      </c>
      <c r="AW224" s="13" t="str">
        <f t="shared" si="107"/>
        <v/>
      </c>
      <c r="AX224" t="str">
        <f t="shared" si="108"/>
        <v/>
      </c>
      <c r="AY224" t="str">
        <f t="shared" si="109"/>
        <v/>
      </c>
      <c r="BB224" t="str">
        <f t="shared" si="133"/>
        <v/>
      </c>
      <c r="BC224" t="str">
        <f t="shared" si="110"/>
        <v/>
      </c>
      <c r="BD224" t="str">
        <f t="shared" si="111"/>
        <v/>
      </c>
      <c r="BE224" t="str">
        <f t="shared" si="112"/>
        <v/>
      </c>
      <c r="BF224" t="str">
        <f t="shared" si="113"/>
        <v/>
      </c>
      <c r="BG224" t="str">
        <f t="shared" si="114"/>
        <v/>
      </c>
      <c r="BH224" t="str">
        <f t="shared" si="115"/>
        <v/>
      </c>
      <c r="BI224" t="str">
        <f t="shared" si="116"/>
        <v/>
      </c>
      <c r="BJ224" s="41" t="str">
        <f t="shared" si="117"/>
        <v/>
      </c>
      <c r="BK224" t="str">
        <f t="shared" si="118"/>
        <v/>
      </c>
      <c r="BL224" t="str">
        <f t="shared" si="119"/>
        <v/>
      </c>
      <c r="BM224" s="15" t="str">
        <f t="shared" si="120"/>
        <v/>
      </c>
      <c r="BN224" s="16" t="str">
        <f t="shared" si="121"/>
        <v/>
      </c>
      <c r="BO224" s="16" t="str">
        <f t="shared" si="122"/>
        <v/>
      </c>
      <c r="BP224" s="17" t="str">
        <f t="shared" si="123"/>
        <v/>
      </c>
      <c r="BQ224" s="17" t="str">
        <f t="shared" si="124"/>
        <v/>
      </c>
      <c r="BR224" s="17" t="str">
        <f t="shared" si="125"/>
        <v/>
      </c>
      <c r="BS224" s="16" t="str">
        <f t="shared" si="126"/>
        <v/>
      </c>
      <c r="BT224" s="18" t="str">
        <f t="shared" si="127"/>
        <v/>
      </c>
      <c r="BU224" t="str">
        <f t="shared" si="134"/>
        <v/>
      </c>
      <c r="BV224" t="str">
        <f t="shared" si="128"/>
        <v/>
      </c>
      <c r="BW224" t="str">
        <f>IF(B224="","",VLOOKUP(BV224,Справочник_ВРИ_Сегментов!$A:$D,4,))</f>
        <v/>
      </c>
      <c r="BX224" t="str">
        <f t="shared" si="129"/>
        <v/>
      </c>
      <c r="BY224" t="str">
        <f>IF(B224="","",VLOOKUP('Объекты оценки'!BX224,Справочник_ВРИ_Сегментов!$B:$C,2,FALSE))</f>
        <v/>
      </c>
      <c r="BZ224" t="str">
        <f t="shared" si="135"/>
        <v/>
      </c>
      <c r="CA224" t="str">
        <f t="shared" si="130"/>
        <v/>
      </c>
      <c r="CB224" t="str">
        <f t="shared" si="131"/>
        <v/>
      </c>
      <c r="CC224" t="str">
        <f t="shared" si="132"/>
        <v/>
      </c>
    </row>
    <row r="225" spans="2:81" x14ac:dyDescent="0.25">
      <c r="B225" s="11"/>
      <c r="O225" s="11"/>
      <c r="AL225" s="11"/>
      <c r="AP225" t="str">
        <f t="shared" si="102"/>
        <v/>
      </c>
      <c r="AQ225" t="str">
        <f t="shared" si="103"/>
        <v/>
      </c>
      <c r="AR225" t="str">
        <f>IF(B225="","",VLOOKUP(O225,'Населённые пункты 2019'!$H:$P,9,FALSE))</f>
        <v/>
      </c>
      <c r="AS225" s="12" t="str">
        <f>IF(B225="","",VLOOKUP(AR225,'Поправки для МО'!$A:$C,3,FALSE))</f>
        <v/>
      </c>
      <c r="AT225" s="12" t="str">
        <f t="shared" si="104"/>
        <v/>
      </c>
      <c r="AU225" s="12" t="str">
        <f t="shared" si="105"/>
        <v/>
      </c>
      <c r="AV225" s="12" t="str">
        <f t="shared" si="106"/>
        <v/>
      </c>
      <c r="AW225" s="13" t="str">
        <f t="shared" si="107"/>
        <v/>
      </c>
      <c r="AX225" t="str">
        <f t="shared" si="108"/>
        <v/>
      </c>
      <c r="AY225" t="str">
        <f t="shared" si="109"/>
        <v/>
      </c>
      <c r="BB225" t="str">
        <f t="shared" si="133"/>
        <v/>
      </c>
      <c r="BC225" t="str">
        <f t="shared" si="110"/>
        <v/>
      </c>
      <c r="BD225" t="str">
        <f t="shared" si="111"/>
        <v/>
      </c>
      <c r="BE225" t="str">
        <f t="shared" si="112"/>
        <v/>
      </c>
      <c r="BF225" t="str">
        <f t="shared" si="113"/>
        <v/>
      </c>
      <c r="BG225" t="str">
        <f t="shared" si="114"/>
        <v/>
      </c>
      <c r="BH225" t="str">
        <f t="shared" si="115"/>
        <v/>
      </c>
      <c r="BI225" t="str">
        <f t="shared" si="116"/>
        <v/>
      </c>
      <c r="BJ225" s="41" t="str">
        <f t="shared" si="117"/>
        <v/>
      </c>
      <c r="BK225" t="str">
        <f t="shared" si="118"/>
        <v/>
      </c>
      <c r="BL225" t="str">
        <f t="shared" si="119"/>
        <v/>
      </c>
      <c r="BM225" s="15" t="str">
        <f t="shared" si="120"/>
        <v/>
      </c>
      <c r="BN225" s="16" t="str">
        <f t="shared" si="121"/>
        <v/>
      </c>
      <c r="BO225" s="16" t="str">
        <f t="shared" si="122"/>
        <v/>
      </c>
      <c r="BP225" s="17" t="str">
        <f t="shared" si="123"/>
        <v/>
      </c>
      <c r="BQ225" s="17" t="str">
        <f t="shared" si="124"/>
        <v/>
      </c>
      <c r="BR225" s="17" t="str">
        <f t="shared" si="125"/>
        <v/>
      </c>
      <c r="BS225" s="16" t="str">
        <f t="shared" si="126"/>
        <v/>
      </c>
      <c r="BT225" s="18" t="str">
        <f t="shared" si="127"/>
        <v/>
      </c>
      <c r="BU225" t="str">
        <f t="shared" si="134"/>
        <v/>
      </c>
      <c r="BV225" t="str">
        <f t="shared" si="128"/>
        <v/>
      </c>
      <c r="BW225" t="str">
        <f>IF(B225="","",VLOOKUP(BV225,Справочник_ВРИ_Сегментов!$A:$D,4,))</f>
        <v/>
      </c>
      <c r="BX225" t="str">
        <f t="shared" si="129"/>
        <v/>
      </c>
      <c r="BY225" t="str">
        <f>IF(B225="","",VLOOKUP('Объекты оценки'!BX225,Справочник_ВРИ_Сегментов!$B:$C,2,FALSE))</f>
        <v/>
      </c>
      <c r="BZ225" t="str">
        <f t="shared" si="135"/>
        <v/>
      </c>
      <c r="CA225" t="str">
        <f t="shared" si="130"/>
        <v/>
      </c>
      <c r="CB225" t="str">
        <f t="shared" si="131"/>
        <v/>
      </c>
      <c r="CC225" t="str">
        <f t="shared" si="132"/>
        <v/>
      </c>
    </row>
    <row r="226" spans="2:81" x14ac:dyDescent="0.25">
      <c r="B226" s="11"/>
      <c r="F226" s="11"/>
      <c r="O226" s="11"/>
      <c r="AL226" s="11"/>
      <c r="AP226" t="str">
        <f t="shared" si="102"/>
        <v/>
      </c>
      <c r="AQ226" t="str">
        <f t="shared" si="103"/>
        <v/>
      </c>
      <c r="AR226" t="str">
        <f>IF(B226="","",VLOOKUP(O226,'Населённые пункты 2019'!$H:$P,9,FALSE))</f>
        <v/>
      </c>
      <c r="AS226" s="12" t="str">
        <f>IF(B226="","",VLOOKUP(AR226,'Поправки для МО'!$A:$C,3,FALSE))</f>
        <v/>
      </c>
      <c r="AT226" s="12" t="str">
        <f t="shared" si="104"/>
        <v/>
      </c>
      <c r="AU226" s="12" t="str">
        <f t="shared" si="105"/>
        <v/>
      </c>
      <c r="AV226" s="12" t="str">
        <f t="shared" si="106"/>
        <v/>
      </c>
      <c r="AW226" s="13" t="str">
        <f t="shared" si="107"/>
        <v/>
      </c>
      <c r="AX226" t="str">
        <f t="shared" si="108"/>
        <v/>
      </c>
      <c r="AY226" t="str">
        <f t="shared" si="109"/>
        <v/>
      </c>
      <c r="BB226" t="str">
        <f t="shared" si="133"/>
        <v/>
      </c>
      <c r="BC226" t="str">
        <f t="shared" si="110"/>
        <v/>
      </c>
      <c r="BD226" t="str">
        <f t="shared" si="111"/>
        <v/>
      </c>
      <c r="BE226" t="str">
        <f t="shared" si="112"/>
        <v/>
      </c>
      <c r="BF226" t="str">
        <f t="shared" si="113"/>
        <v/>
      </c>
      <c r="BG226" t="str">
        <f t="shared" si="114"/>
        <v/>
      </c>
      <c r="BH226" t="str">
        <f t="shared" si="115"/>
        <v/>
      </c>
      <c r="BI226" t="str">
        <f t="shared" si="116"/>
        <v/>
      </c>
      <c r="BJ226" s="41" t="str">
        <f t="shared" si="117"/>
        <v/>
      </c>
      <c r="BK226" t="str">
        <f t="shared" si="118"/>
        <v/>
      </c>
      <c r="BL226" t="str">
        <f t="shared" si="119"/>
        <v/>
      </c>
      <c r="BM226" s="15" t="str">
        <f t="shared" si="120"/>
        <v/>
      </c>
      <c r="BN226" s="16" t="str">
        <f t="shared" si="121"/>
        <v/>
      </c>
      <c r="BO226" s="16" t="str">
        <f t="shared" si="122"/>
        <v/>
      </c>
      <c r="BP226" s="17" t="str">
        <f t="shared" si="123"/>
        <v/>
      </c>
      <c r="BQ226" s="17" t="str">
        <f t="shared" si="124"/>
        <v/>
      </c>
      <c r="BR226" s="17" t="str">
        <f t="shared" si="125"/>
        <v/>
      </c>
      <c r="BS226" s="16" t="str">
        <f t="shared" si="126"/>
        <v/>
      </c>
      <c r="BT226" s="18" t="str">
        <f t="shared" si="127"/>
        <v/>
      </c>
      <c r="BU226" t="str">
        <f t="shared" si="134"/>
        <v/>
      </c>
      <c r="BV226" t="str">
        <f t="shared" si="128"/>
        <v/>
      </c>
      <c r="BW226" t="str">
        <f>IF(B226="","",VLOOKUP(BV226,Справочник_ВРИ_Сегментов!$A:$D,4,))</f>
        <v/>
      </c>
      <c r="BX226" t="str">
        <f t="shared" si="129"/>
        <v/>
      </c>
      <c r="BY226" t="str">
        <f>IF(B226="","",VLOOKUP('Объекты оценки'!BX226,Справочник_ВРИ_Сегментов!$B:$C,2,FALSE))</f>
        <v/>
      </c>
      <c r="BZ226" t="str">
        <f t="shared" si="135"/>
        <v/>
      </c>
      <c r="CA226" t="str">
        <f t="shared" si="130"/>
        <v/>
      </c>
      <c r="CB226" t="str">
        <f t="shared" si="131"/>
        <v/>
      </c>
      <c r="CC226" t="str">
        <f t="shared" si="132"/>
        <v/>
      </c>
    </row>
    <row r="227" spans="2:81" x14ac:dyDescent="0.25">
      <c r="B227" s="11"/>
      <c r="O227" s="11"/>
      <c r="AL227" s="11"/>
      <c r="AP227" t="str">
        <f t="shared" si="102"/>
        <v/>
      </c>
      <c r="AQ227" t="str">
        <f t="shared" si="103"/>
        <v/>
      </c>
      <c r="AR227" t="str">
        <f>IF(B227="","",VLOOKUP(O227,'Населённые пункты 2019'!$H:$P,9,FALSE))</f>
        <v/>
      </c>
      <c r="AS227" s="12" t="str">
        <f>IF(B227="","",VLOOKUP(AR227,'Поправки для МО'!$A:$C,3,FALSE))</f>
        <v/>
      </c>
      <c r="AT227" s="12" t="str">
        <f t="shared" si="104"/>
        <v/>
      </c>
      <c r="AU227" s="12" t="str">
        <f t="shared" si="105"/>
        <v/>
      </c>
      <c r="AV227" s="12" t="str">
        <f t="shared" si="106"/>
        <v/>
      </c>
      <c r="AW227" s="13" t="str">
        <f t="shared" si="107"/>
        <v/>
      </c>
      <c r="AX227" t="str">
        <f t="shared" si="108"/>
        <v/>
      </c>
      <c r="AY227" t="str">
        <f t="shared" si="109"/>
        <v/>
      </c>
      <c r="BB227" t="str">
        <f t="shared" si="133"/>
        <v/>
      </c>
      <c r="BC227" t="str">
        <f t="shared" si="110"/>
        <v/>
      </c>
      <c r="BD227" t="str">
        <f t="shared" si="111"/>
        <v/>
      </c>
      <c r="BE227" t="str">
        <f t="shared" si="112"/>
        <v/>
      </c>
      <c r="BF227" t="str">
        <f t="shared" si="113"/>
        <v/>
      </c>
      <c r="BG227" t="str">
        <f t="shared" si="114"/>
        <v/>
      </c>
      <c r="BH227" t="str">
        <f t="shared" si="115"/>
        <v/>
      </c>
      <c r="BI227" t="str">
        <f t="shared" si="116"/>
        <v/>
      </c>
      <c r="BJ227" s="41" t="str">
        <f t="shared" si="117"/>
        <v/>
      </c>
      <c r="BK227" t="str">
        <f t="shared" si="118"/>
        <v/>
      </c>
      <c r="BL227" t="str">
        <f t="shared" si="119"/>
        <v/>
      </c>
      <c r="BM227" s="15" t="str">
        <f t="shared" si="120"/>
        <v/>
      </c>
      <c r="BN227" s="16" t="str">
        <f t="shared" si="121"/>
        <v/>
      </c>
      <c r="BO227" s="16" t="str">
        <f t="shared" si="122"/>
        <v/>
      </c>
      <c r="BP227" s="17" t="str">
        <f t="shared" si="123"/>
        <v/>
      </c>
      <c r="BQ227" s="17" t="str">
        <f t="shared" si="124"/>
        <v/>
      </c>
      <c r="BR227" s="17" t="str">
        <f t="shared" si="125"/>
        <v/>
      </c>
      <c r="BS227" s="16" t="str">
        <f t="shared" si="126"/>
        <v/>
      </c>
      <c r="BT227" s="18" t="str">
        <f t="shared" si="127"/>
        <v/>
      </c>
      <c r="BU227" t="str">
        <f t="shared" si="134"/>
        <v/>
      </c>
      <c r="BV227" t="str">
        <f t="shared" si="128"/>
        <v/>
      </c>
      <c r="BW227" t="str">
        <f>IF(B227="","",VLOOKUP(BV227,Справочник_ВРИ_Сегментов!$A:$D,4,))</f>
        <v/>
      </c>
      <c r="BX227" t="str">
        <f t="shared" si="129"/>
        <v/>
      </c>
      <c r="BY227" t="str">
        <f>IF(B227="","",VLOOKUP('Объекты оценки'!BX227,Справочник_ВРИ_Сегментов!$B:$C,2,FALSE))</f>
        <v/>
      </c>
      <c r="BZ227" t="str">
        <f t="shared" si="135"/>
        <v/>
      </c>
      <c r="CA227" t="str">
        <f t="shared" si="130"/>
        <v/>
      </c>
      <c r="CB227" t="str">
        <f t="shared" si="131"/>
        <v/>
      </c>
      <c r="CC227" t="str">
        <f t="shared" si="132"/>
        <v/>
      </c>
    </row>
    <row r="228" spans="2:81" x14ac:dyDescent="0.25">
      <c r="B228" s="11"/>
      <c r="O228" s="11"/>
      <c r="AL228" s="11"/>
      <c r="AP228" t="str">
        <f t="shared" si="102"/>
        <v/>
      </c>
      <c r="AQ228" t="str">
        <f t="shared" si="103"/>
        <v/>
      </c>
      <c r="AR228" t="str">
        <f>IF(B228="","",VLOOKUP(O228,'Населённые пункты 2019'!$H:$P,9,FALSE))</f>
        <v/>
      </c>
      <c r="AS228" s="12" t="str">
        <f>IF(B228="","",VLOOKUP(AR228,'Поправки для МО'!$A:$C,3,FALSE))</f>
        <v/>
      </c>
      <c r="AT228" s="12" t="str">
        <f t="shared" si="104"/>
        <v/>
      </c>
      <c r="AU228" s="12" t="str">
        <f t="shared" si="105"/>
        <v/>
      </c>
      <c r="AV228" s="12" t="str">
        <f t="shared" si="106"/>
        <v/>
      </c>
      <c r="AW228" s="13" t="str">
        <f t="shared" si="107"/>
        <v/>
      </c>
      <c r="AX228" t="str">
        <f t="shared" si="108"/>
        <v/>
      </c>
      <c r="AY228" t="str">
        <f t="shared" si="109"/>
        <v/>
      </c>
      <c r="BB228" t="str">
        <f t="shared" si="133"/>
        <v/>
      </c>
      <c r="BC228" t="str">
        <f t="shared" si="110"/>
        <v/>
      </c>
      <c r="BD228" t="str">
        <f t="shared" si="111"/>
        <v/>
      </c>
      <c r="BE228" t="str">
        <f t="shared" si="112"/>
        <v/>
      </c>
      <c r="BF228" t="str">
        <f t="shared" si="113"/>
        <v/>
      </c>
      <c r="BG228" t="str">
        <f t="shared" si="114"/>
        <v/>
      </c>
      <c r="BH228" t="str">
        <f t="shared" si="115"/>
        <v/>
      </c>
      <c r="BI228" t="str">
        <f t="shared" si="116"/>
        <v/>
      </c>
      <c r="BJ228" s="41" t="str">
        <f t="shared" si="117"/>
        <v/>
      </c>
      <c r="BK228" t="str">
        <f t="shared" si="118"/>
        <v/>
      </c>
      <c r="BL228" t="str">
        <f t="shared" si="119"/>
        <v/>
      </c>
      <c r="BM228" s="15" t="str">
        <f t="shared" si="120"/>
        <v/>
      </c>
      <c r="BN228" s="16" t="str">
        <f t="shared" si="121"/>
        <v/>
      </c>
      <c r="BO228" s="16" t="str">
        <f t="shared" si="122"/>
        <v/>
      </c>
      <c r="BP228" s="17" t="str">
        <f t="shared" si="123"/>
        <v/>
      </c>
      <c r="BQ228" s="17" t="str">
        <f t="shared" si="124"/>
        <v/>
      </c>
      <c r="BR228" s="17" t="str">
        <f t="shared" si="125"/>
        <v/>
      </c>
      <c r="BS228" s="16" t="str">
        <f t="shared" si="126"/>
        <v/>
      </c>
      <c r="BT228" s="18" t="str">
        <f t="shared" si="127"/>
        <v/>
      </c>
      <c r="BU228" t="str">
        <f t="shared" si="134"/>
        <v/>
      </c>
      <c r="BV228" t="str">
        <f t="shared" si="128"/>
        <v/>
      </c>
      <c r="BW228" t="str">
        <f>IF(B228="","",VLOOKUP(BV228,Справочник_ВРИ_Сегментов!$A:$D,4,))</f>
        <v/>
      </c>
      <c r="BX228" t="str">
        <f t="shared" si="129"/>
        <v/>
      </c>
      <c r="BY228" t="str">
        <f>IF(B228="","",VLOOKUP('Объекты оценки'!BX228,Справочник_ВРИ_Сегментов!$B:$C,2,FALSE))</f>
        <v/>
      </c>
      <c r="BZ228" t="str">
        <f t="shared" si="135"/>
        <v/>
      </c>
      <c r="CA228" t="str">
        <f t="shared" si="130"/>
        <v/>
      </c>
      <c r="CB228" t="str">
        <f t="shared" si="131"/>
        <v/>
      </c>
      <c r="CC228" t="str">
        <f t="shared" si="132"/>
        <v/>
      </c>
    </row>
    <row r="229" spans="2:81" x14ac:dyDescent="0.25">
      <c r="B229" s="11"/>
      <c r="O229" s="11"/>
      <c r="AL229" s="11"/>
      <c r="AP229" t="str">
        <f t="shared" si="102"/>
        <v/>
      </c>
      <c r="AQ229" t="str">
        <f t="shared" si="103"/>
        <v/>
      </c>
      <c r="AR229" t="str">
        <f>IF(B229="","",VLOOKUP(O229,'Населённые пункты 2019'!$H:$P,9,FALSE))</f>
        <v/>
      </c>
      <c r="AS229" s="12" t="str">
        <f>IF(B229="","",VLOOKUP(AR229,'Поправки для МО'!$A:$C,3,FALSE))</f>
        <v/>
      </c>
      <c r="AT229" s="12" t="str">
        <f t="shared" si="104"/>
        <v/>
      </c>
      <c r="AU229" s="12" t="str">
        <f t="shared" si="105"/>
        <v/>
      </c>
      <c r="AV229" s="12" t="str">
        <f t="shared" si="106"/>
        <v/>
      </c>
      <c r="AW229" s="13" t="str">
        <f t="shared" si="107"/>
        <v/>
      </c>
      <c r="AX229" t="str">
        <f t="shared" si="108"/>
        <v/>
      </c>
      <c r="AY229" t="str">
        <f t="shared" si="109"/>
        <v/>
      </c>
      <c r="BB229" t="str">
        <f t="shared" si="133"/>
        <v/>
      </c>
      <c r="BC229" t="str">
        <f t="shared" si="110"/>
        <v/>
      </c>
      <c r="BD229" t="str">
        <f t="shared" si="111"/>
        <v/>
      </c>
      <c r="BE229" t="str">
        <f t="shared" si="112"/>
        <v/>
      </c>
      <c r="BF229" t="str">
        <f t="shared" si="113"/>
        <v/>
      </c>
      <c r="BG229" t="str">
        <f t="shared" si="114"/>
        <v/>
      </c>
      <c r="BH229" t="str">
        <f t="shared" si="115"/>
        <v/>
      </c>
      <c r="BI229" t="str">
        <f t="shared" si="116"/>
        <v/>
      </c>
      <c r="BJ229" s="41" t="str">
        <f t="shared" si="117"/>
        <v/>
      </c>
      <c r="BK229" t="str">
        <f t="shared" si="118"/>
        <v/>
      </c>
      <c r="BL229" t="str">
        <f t="shared" si="119"/>
        <v/>
      </c>
      <c r="BM229" s="15" t="str">
        <f t="shared" si="120"/>
        <v/>
      </c>
      <c r="BN229" s="16" t="str">
        <f t="shared" si="121"/>
        <v/>
      </c>
      <c r="BO229" s="16" t="str">
        <f t="shared" si="122"/>
        <v/>
      </c>
      <c r="BP229" s="17" t="str">
        <f t="shared" si="123"/>
        <v/>
      </c>
      <c r="BQ229" s="17" t="str">
        <f t="shared" si="124"/>
        <v/>
      </c>
      <c r="BR229" s="17" t="str">
        <f t="shared" si="125"/>
        <v/>
      </c>
      <c r="BS229" s="16" t="str">
        <f t="shared" si="126"/>
        <v/>
      </c>
      <c r="BT229" s="18" t="str">
        <f t="shared" si="127"/>
        <v/>
      </c>
      <c r="BU229" t="str">
        <f t="shared" si="134"/>
        <v/>
      </c>
      <c r="BV229" t="str">
        <f t="shared" si="128"/>
        <v/>
      </c>
      <c r="BW229" t="str">
        <f>IF(B229="","",VLOOKUP(BV229,Справочник_ВРИ_Сегментов!$A:$D,4,))</f>
        <v/>
      </c>
      <c r="BX229" t="str">
        <f t="shared" si="129"/>
        <v/>
      </c>
      <c r="BY229" t="str">
        <f>IF(B229="","",VLOOKUP('Объекты оценки'!BX229,Справочник_ВРИ_Сегментов!$B:$C,2,FALSE))</f>
        <v/>
      </c>
      <c r="BZ229" t="str">
        <f t="shared" si="135"/>
        <v/>
      </c>
      <c r="CA229" t="str">
        <f t="shared" si="130"/>
        <v/>
      </c>
      <c r="CB229" t="str">
        <f t="shared" si="131"/>
        <v/>
      </c>
      <c r="CC229" t="str">
        <f t="shared" si="132"/>
        <v/>
      </c>
    </row>
    <row r="230" spans="2:81" x14ac:dyDescent="0.25">
      <c r="B230" s="11"/>
      <c r="O230" s="11"/>
      <c r="AL230" s="11"/>
      <c r="AP230" t="str">
        <f t="shared" si="102"/>
        <v/>
      </c>
      <c r="AQ230" t="str">
        <f t="shared" si="103"/>
        <v/>
      </c>
      <c r="AR230" t="str">
        <f>IF(B230="","",VLOOKUP(O230,'Населённые пункты 2019'!$H:$P,9,FALSE))</f>
        <v/>
      </c>
      <c r="AS230" s="12" t="str">
        <f>IF(B230="","",VLOOKUP(AR230,'Поправки для МО'!$A:$C,3,FALSE))</f>
        <v/>
      </c>
      <c r="AT230" s="12" t="str">
        <f t="shared" si="104"/>
        <v/>
      </c>
      <c r="AU230" s="12" t="str">
        <f t="shared" si="105"/>
        <v/>
      </c>
      <c r="AV230" s="12" t="str">
        <f t="shared" si="106"/>
        <v/>
      </c>
      <c r="AW230" s="13" t="str">
        <f t="shared" si="107"/>
        <v/>
      </c>
      <c r="AX230" t="str">
        <f t="shared" si="108"/>
        <v/>
      </c>
      <c r="AY230" t="str">
        <f t="shared" si="109"/>
        <v/>
      </c>
      <c r="BB230" t="str">
        <f t="shared" si="133"/>
        <v/>
      </c>
      <c r="BC230" t="str">
        <f t="shared" si="110"/>
        <v/>
      </c>
      <c r="BD230" t="str">
        <f t="shared" si="111"/>
        <v/>
      </c>
      <c r="BE230" t="str">
        <f t="shared" si="112"/>
        <v/>
      </c>
      <c r="BF230" t="str">
        <f t="shared" si="113"/>
        <v/>
      </c>
      <c r="BG230" t="str">
        <f t="shared" si="114"/>
        <v/>
      </c>
      <c r="BH230" t="str">
        <f t="shared" si="115"/>
        <v/>
      </c>
      <c r="BI230" t="str">
        <f t="shared" si="116"/>
        <v/>
      </c>
      <c r="BJ230" s="41" t="str">
        <f t="shared" si="117"/>
        <v/>
      </c>
      <c r="BK230" t="str">
        <f t="shared" si="118"/>
        <v/>
      </c>
      <c r="BL230" t="str">
        <f t="shared" si="119"/>
        <v/>
      </c>
      <c r="BM230" s="15" t="str">
        <f t="shared" si="120"/>
        <v/>
      </c>
      <c r="BN230" s="16" t="str">
        <f t="shared" si="121"/>
        <v/>
      </c>
      <c r="BO230" s="16" t="str">
        <f t="shared" si="122"/>
        <v/>
      </c>
      <c r="BP230" s="17" t="str">
        <f t="shared" si="123"/>
        <v/>
      </c>
      <c r="BQ230" s="17" t="str">
        <f t="shared" si="124"/>
        <v/>
      </c>
      <c r="BR230" s="17" t="str">
        <f t="shared" si="125"/>
        <v/>
      </c>
      <c r="BS230" s="16" t="str">
        <f t="shared" si="126"/>
        <v/>
      </c>
      <c r="BT230" s="18" t="str">
        <f t="shared" si="127"/>
        <v/>
      </c>
      <c r="BU230" t="str">
        <f t="shared" si="134"/>
        <v/>
      </c>
      <c r="BV230" t="str">
        <f t="shared" si="128"/>
        <v/>
      </c>
      <c r="BW230" t="str">
        <f>IF(B230="","",VLOOKUP(BV230,Справочник_ВРИ_Сегментов!$A:$D,4,))</f>
        <v/>
      </c>
      <c r="BX230" t="str">
        <f t="shared" si="129"/>
        <v/>
      </c>
      <c r="BY230" t="str">
        <f>IF(B230="","",VLOOKUP('Объекты оценки'!BX230,Справочник_ВРИ_Сегментов!$B:$C,2,FALSE))</f>
        <v/>
      </c>
      <c r="BZ230" t="str">
        <f t="shared" si="135"/>
        <v/>
      </c>
      <c r="CA230" t="str">
        <f t="shared" si="130"/>
        <v/>
      </c>
      <c r="CB230" t="str">
        <f t="shared" si="131"/>
        <v/>
      </c>
      <c r="CC230" t="str">
        <f t="shared" si="132"/>
        <v/>
      </c>
    </row>
    <row r="231" spans="2:81" x14ac:dyDescent="0.25">
      <c r="B231" s="11"/>
      <c r="O231" s="11"/>
      <c r="AL231" s="11"/>
      <c r="AP231" t="str">
        <f t="shared" si="102"/>
        <v/>
      </c>
      <c r="AQ231" t="str">
        <f t="shared" si="103"/>
        <v/>
      </c>
      <c r="AR231" t="str">
        <f>IF(B231="","",VLOOKUP(O231,'Населённые пункты 2019'!$H:$P,9,FALSE))</f>
        <v/>
      </c>
      <c r="AS231" s="12" t="str">
        <f>IF(B231="","",VLOOKUP(AR231,'Поправки для МО'!$A:$C,3,FALSE))</f>
        <v/>
      </c>
      <c r="AT231" s="12" t="str">
        <f t="shared" si="104"/>
        <v/>
      </c>
      <c r="AU231" s="12" t="str">
        <f t="shared" si="105"/>
        <v/>
      </c>
      <c r="AV231" s="12" t="str">
        <f t="shared" si="106"/>
        <v/>
      </c>
      <c r="AW231" s="13" t="str">
        <f t="shared" si="107"/>
        <v/>
      </c>
      <c r="AX231" t="str">
        <f t="shared" si="108"/>
        <v/>
      </c>
      <c r="AY231" t="str">
        <f t="shared" si="109"/>
        <v/>
      </c>
      <c r="BB231" t="str">
        <f t="shared" si="133"/>
        <v/>
      </c>
      <c r="BC231" t="str">
        <f t="shared" si="110"/>
        <v/>
      </c>
      <c r="BD231" t="str">
        <f t="shared" si="111"/>
        <v/>
      </c>
      <c r="BE231" t="str">
        <f t="shared" si="112"/>
        <v/>
      </c>
      <c r="BF231" t="str">
        <f t="shared" si="113"/>
        <v/>
      </c>
      <c r="BG231" t="str">
        <f t="shared" si="114"/>
        <v/>
      </c>
      <c r="BH231" t="str">
        <f t="shared" si="115"/>
        <v/>
      </c>
      <c r="BI231" t="str">
        <f t="shared" si="116"/>
        <v/>
      </c>
      <c r="BJ231" s="41" t="str">
        <f t="shared" si="117"/>
        <v/>
      </c>
      <c r="BK231" t="str">
        <f t="shared" si="118"/>
        <v/>
      </c>
      <c r="BL231" t="str">
        <f t="shared" si="119"/>
        <v/>
      </c>
      <c r="BM231" s="15" t="str">
        <f t="shared" si="120"/>
        <v/>
      </c>
      <c r="BN231" s="16" t="str">
        <f t="shared" si="121"/>
        <v/>
      </c>
      <c r="BO231" s="16" t="str">
        <f t="shared" si="122"/>
        <v/>
      </c>
      <c r="BP231" s="17" t="str">
        <f t="shared" si="123"/>
        <v/>
      </c>
      <c r="BQ231" s="17" t="str">
        <f t="shared" si="124"/>
        <v/>
      </c>
      <c r="BR231" s="17" t="str">
        <f t="shared" si="125"/>
        <v/>
      </c>
      <c r="BS231" s="16" t="str">
        <f t="shared" si="126"/>
        <v/>
      </c>
      <c r="BT231" s="18" t="str">
        <f t="shared" si="127"/>
        <v/>
      </c>
      <c r="BU231" t="str">
        <f t="shared" si="134"/>
        <v/>
      </c>
      <c r="BV231" t="str">
        <f t="shared" si="128"/>
        <v/>
      </c>
      <c r="BW231" t="str">
        <f>IF(B231="","",VLOOKUP(BV231,Справочник_ВРИ_Сегментов!$A:$D,4,))</f>
        <v/>
      </c>
      <c r="BX231" t="str">
        <f t="shared" si="129"/>
        <v/>
      </c>
      <c r="BY231" t="str">
        <f>IF(B231="","",VLOOKUP('Объекты оценки'!BX231,Справочник_ВРИ_Сегментов!$B:$C,2,FALSE))</f>
        <v/>
      </c>
      <c r="BZ231" t="str">
        <f t="shared" si="135"/>
        <v/>
      </c>
      <c r="CA231" t="str">
        <f t="shared" si="130"/>
        <v/>
      </c>
      <c r="CB231" t="str">
        <f t="shared" si="131"/>
        <v/>
      </c>
      <c r="CC231" t="str">
        <f t="shared" si="132"/>
        <v/>
      </c>
    </row>
    <row r="232" spans="2:81" x14ac:dyDescent="0.25">
      <c r="B232" s="11"/>
      <c r="O232" s="11"/>
      <c r="AL232" s="11"/>
      <c r="AP232" t="str">
        <f t="shared" si="102"/>
        <v/>
      </c>
      <c r="AQ232" t="str">
        <f t="shared" si="103"/>
        <v/>
      </c>
      <c r="AR232" t="str">
        <f>IF(B232="","",VLOOKUP(O232,'Населённые пункты 2019'!$H:$P,9,FALSE))</f>
        <v/>
      </c>
      <c r="AS232" s="12" t="str">
        <f>IF(B232="","",VLOOKUP(AR232,'Поправки для МО'!$A:$C,3,FALSE))</f>
        <v/>
      </c>
      <c r="AT232" s="12" t="str">
        <f t="shared" si="104"/>
        <v/>
      </c>
      <c r="AU232" s="12" t="str">
        <f t="shared" si="105"/>
        <v/>
      </c>
      <c r="AV232" s="12" t="str">
        <f t="shared" si="106"/>
        <v/>
      </c>
      <c r="AW232" s="13" t="str">
        <f t="shared" si="107"/>
        <v/>
      </c>
      <c r="AX232" t="str">
        <f t="shared" si="108"/>
        <v/>
      </c>
      <c r="AY232" t="str">
        <f t="shared" si="109"/>
        <v/>
      </c>
      <c r="BB232" t="str">
        <f t="shared" si="133"/>
        <v/>
      </c>
      <c r="BC232" t="str">
        <f t="shared" si="110"/>
        <v/>
      </c>
      <c r="BD232" t="str">
        <f t="shared" si="111"/>
        <v/>
      </c>
      <c r="BE232" t="str">
        <f t="shared" si="112"/>
        <v/>
      </c>
      <c r="BF232" t="str">
        <f t="shared" si="113"/>
        <v/>
      </c>
      <c r="BG232" t="str">
        <f t="shared" si="114"/>
        <v/>
      </c>
      <c r="BH232" t="str">
        <f t="shared" si="115"/>
        <v/>
      </c>
      <c r="BI232" t="str">
        <f t="shared" si="116"/>
        <v/>
      </c>
      <c r="BJ232" s="41" t="str">
        <f t="shared" si="117"/>
        <v/>
      </c>
      <c r="BK232" t="str">
        <f t="shared" si="118"/>
        <v/>
      </c>
      <c r="BL232" t="str">
        <f t="shared" si="119"/>
        <v/>
      </c>
      <c r="BM232" s="15" t="str">
        <f t="shared" si="120"/>
        <v/>
      </c>
      <c r="BN232" s="16" t="str">
        <f t="shared" si="121"/>
        <v/>
      </c>
      <c r="BO232" s="16" t="str">
        <f t="shared" si="122"/>
        <v/>
      </c>
      <c r="BP232" s="17" t="str">
        <f t="shared" si="123"/>
        <v/>
      </c>
      <c r="BQ232" s="17" t="str">
        <f t="shared" si="124"/>
        <v/>
      </c>
      <c r="BR232" s="17" t="str">
        <f t="shared" si="125"/>
        <v/>
      </c>
      <c r="BS232" s="16" t="str">
        <f t="shared" si="126"/>
        <v/>
      </c>
      <c r="BT232" s="18" t="str">
        <f t="shared" si="127"/>
        <v/>
      </c>
      <c r="BU232" t="str">
        <f t="shared" si="134"/>
        <v/>
      </c>
      <c r="BV232" t="str">
        <f t="shared" si="128"/>
        <v/>
      </c>
      <c r="BW232" t="str">
        <f>IF(B232="","",VLOOKUP(BV232,Справочник_ВРИ_Сегментов!$A:$D,4,))</f>
        <v/>
      </c>
      <c r="BX232" t="str">
        <f t="shared" si="129"/>
        <v/>
      </c>
      <c r="BY232" t="str">
        <f>IF(B232="","",VLOOKUP('Объекты оценки'!BX232,Справочник_ВРИ_Сегментов!$B:$C,2,FALSE))</f>
        <v/>
      </c>
      <c r="BZ232" t="str">
        <f t="shared" si="135"/>
        <v/>
      </c>
      <c r="CA232" t="str">
        <f t="shared" si="130"/>
        <v/>
      </c>
      <c r="CB232" t="str">
        <f t="shared" si="131"/>
        <v/>
      </c>
      <c r="CC232" t="str">
        <f t="shared" si="132"/>
        <v/>
      </c>
    </row>
    <row r="233" spans="2:81" x14ac:dyDescent="0.25">
      <c r="B233" s="11"/>
      <c r="O233" s="11"/>
      <c r="AL233" s="11"/>
      <c r="AP233" t="str">
        <f t="shared" si="102"/>
        <v/>
      </c>
      <c r="AQ233" t="str">
        <f t="shared" si="103"/>
        <v/>
      </c>
      <c r="AR233" t="str">
        <f>IF(B233="","",VLOOKUP(O233,'Населённые пункты 2019'!$H:$P,9,FALSE))</f>
        <v/>
      </c>
      <c r="AS233" s="12" t="str">
        <f>IF(B233="","",VLOOKUP(AR233,'Поправки для МО'!$A:$C,3,FALSE))</f>
        <v/>
      </c>
      <c r="AT233" s="12" t="str">
        <f t="shared" si="104"/>
        <v/>
      </c>
      <c r="AU233" s="12" t="str">
        <f t="shared" si="105"/>
        <v/>
      </c>
      <c r="AV233" s="12" t="str">
        <f t="shared" si="106"/>
        <v/>
      </c>
      <c r="AW233" s="13" t="str">
        <f t="shared" si="107"/>
        <v/>
      </c>
      <c r="AX233" t="str">
        <f t="shared" si="108"/>
        <v/>
      </c>
      <c r="AY233" t="str">
        <f t="shared" si="109"/>
        <v/>
      </c>
      <c r="BB233" t="str">
        <f t="shared" si="133"/>
        <v/>
      </c>
      <c r="BC233" t="str">
        <f t="shared" si="110"/>
        <v/>
      </c>
      <c r="BD233" t="str">
        <f t="shared" si="111"/>
        <v/>
      </c>
      <c r="BE233" t="str">
        <f t="shared" si="112"/>
        <v/>
      </c>
      <c r="BF233" t="str">
        <f t="shared" si="113"/>
        <v/>
      </c>
      <c r="BG233" t="str">
        <f t="shared" si="114"/>
        <v/>
      </c>
      <c r="BH233" t="str">
        <f t="shared" si="115"/>
        <v/>
      </c>
      <c r="BI233" t="str">
        <f t="shared" si="116"/>
        <v/>
      </c>
      <c r="BJ233" s="41" t="str">
        <f t="shared" si="117"/>
        <v/>
      </c>
      <c r="BK233" t="str">
        <f t="shared" si="118"/>
        <v/>
      </c>
      <c r="BL233" t="str">
        <f t="shared" si="119"/>
        <v/>
      </c>
      <c r="BM233" s="15" t="str">
        <f t="shared" si="120"/>
        <v/>
      </c>
      <c r="BN233" s="16" t="str">
        <f t="shared" si="121"/>
        <v/>
      </c>
      <c r="BO233" s="16" t="str">
        <f t="shared" si="122"/>
        <v/>
      </c>
      <c r="BP233" s="17" t="str">
        <f t="shared" si="123"/>
        <v/>
      </c>
      <c r="BQ233" s="17" t="str">
        <f t="shared" si="124"/>
        <v/>
      </c>
      <c r="BR233" s="17" t="str">
        <f t="shared" si="125"/>
        <v/>
      </c>
      <c r="BS233" s="16" t="str">
        <f t="shared" si="126"/>
        <v/>
      </c>
      <c r="BT233" s="18" t="str">
        <f t="shared" si="127"/>
        <v/>
      </c>
      <c r="BU233" t="str">
        <f t="shared" si="134"/>
        <v/>
      </c>
      <c r="BV233" t="str">
        <f t="shared" si="128"/>
        <v/>
      </c>
      <c r="BW233" t="str">
        <f>IF(B233="","",VLOOKUP(BV233,Справочник_ВРИ_Сегментов!$A:$D,4,))</f>
        <v/>
      </c>
      <c r="BX233" t="str">
        <f t="shared" si="129"/>
        <v/>
      </c>
      <c r="BY233" t="str">
        <f>IF(B233="","",VLOOKUP('Объекты оценки'!BX233,Справочник_ВРИ_Сегментов!$B:$C,2,FALSE))</f>
        <v/>
      </c>
      <c r="BZ233" t="str">
        <f t="shared" si="135"/>
        <v/>
      </c>
      <c r="CA233" t="str">
        <f t="shared" si="130"/>
        <v/>
      </c>
      <c r="CB233" t="str">
        <f t="shared" si="131"/>
        <v/>
      </c>
      <c r="CC233" t="str">
        <f t="shared" si="132"/>
        <v/>
      </c>
    </row>
    <row r="234" spans="2:81" x14ac:dyDescent="0.25">
      <c r="B234" s="11"/>
      <c r="O234" s="11"/>
      <c r="AL234" s="11"/>
      <c r="AP234" t="str">
        <f t="shared" si="102"/>
        <v/>
      </c>
      <c r="AQ234" t="str">
        <f t="shared" si="103"/>
        <v/>
      </c>
      <c r="AR234" t="str">
        <f>IF(B234="","",VLOOKUP(O234,'Населённые пункты 2019'!$H:$P,9,FALSE))</f>
        <v/>
      </c>
      <c r="AS234" s="12" t="str">
        <f>IF(B234="","",VLOOKUP(AR234,'Поправки для МО'!$A:$C,3,FALSE))</f>
        <v/>
      </c>
      <c r="AT234" s="12" t="str">
        <f t="shared" si="104"/>
        <v/>
      </c>
      <c r="AU234" s="12" t="str">
        <f t="shared" si="105"/>
        <v/>
      </c>
      <c r="AV234" s="12" t="str">
        <f t="shared" si="106"/>
        <v/>
      </c>
      <c r="AW234" s="13" t="str">
        <f t="shared" si="107"/>
        <v/>
      </c>
      <c r="AX234" t="str">
        <f t="shared" si="108"/>
        <v/>
      </c>
      <c r="AY234" t="str">
        <f t="shared" si="109"/>
        <v/>
      </c>
      <c r="BB234" t="str">
        <f t="shared" si="133"/>
        <v/>
      </c>
      <c r="BC234" t="str">
        <f t="shared" si="110"/>
        <v/>
      </c>
      <c r="BD234" t="str">
        <f t="shared" si="111"/>
        <v/>
      </c>
      <c r="BE234" t="str">
        <f t="shared" si="112"/>
        <v/>
      </c>
      <c r="BF234" t="str">
        <f t="shared" si="113"/>
        <v/>
      </c>
      <c r="BG234" t="str">
        <f t="shared" si="114"/>
        <v/>
      </c>
      <c r="BH234" t="str">
        <f t="shared" si="115"/>
        <v/>
      </c>
      <c r="BI234" t="str">
        <f t="shared" si="116"/>
        <v/>
      </c>
      <c r="BJ234" s="41" t="str">
        <f t="shared" si="117"/>
        <v/>
      </c>
      <c r="BK234" t="str">
        <f t="shared" si="118"/>
        <v/>
      </c>
      <c r="BL234" t="str">
        <f t="shared" si="119"/>
        <v/>
      </c>
      <c r="BM234" s="15" t="str">
        <f t="shared" si="120"/>
        <v/>
      </c>
      <c r="BN234" s="16" t="str">
        <f t="shared" si="121"/>
        <v/>
      </c>
      <c r="BO234" s="16" t="str">
        <f t="shared" si="122"/>
        <v/>
      </c>
      <c r="BP234" s="17" t="str">
        <f t="shared" si="123"/>
        <v/>
      </c>
      <c r="BQ234" s="17" t="str">
        <f t="shared" si="124"/>
        <v/>
      </c>
      <c r="BR234" s="17" t="str">
        <f t="shared" si="125"/>
        <v/>
      </c>
      <c r="BS234" s="16" t="str">
        <f t="shared" si="126"/>
        <v/>
      </c>
      <c r="BT234" s="18" t="str">
        <f t="shared" si="127"/>
        <v/>
      </c>
      <c r="BU234" t="str">
        <f t="shared" si="134"/>
        <v/>
      </c>
      <c r="BV234" t="str">
        <f t="shared" si="128"/>
        <v/>
      </c>
      <c r="BW234" t="str">
        <f>IF(B234="","",VLOOKUP(BV234,Справочник_ВРИ_Сегментов!$A:$D,4,))</f>
        <v/>
      </c>
      <c r="BX234" t="str">
        <f t="shared" si="129"/>
        <v/>
      </c>
      <c r="BY234" t="str">
        <f>IF(B234="","",VLOOKUP('Объекты оценки'!BX234,Справочник_ВРИ_Сегментов!$B:$C,2,FALSE))</f>
        <v/>
      </c>
      <c r="BZ234" t="str">
        <f t="shared" si="135"/>
        <v/>
      </c>
      <c r="CA234" t="str">
        <f t="shared" si="130"/>
        <v/>
      </c>
      <c r="CB234" t="str">
        <f t="shared" si="131"/>
        <v/>
      </c>
      <c r="CC234" t="str">
        <f t="shared" si="132"/>
        <v/>
      </c>
    </row>
    <row r="235" spans="2:81" x14ac:dyDescent="0.25">
      <c r="B235" s="11"/>
      <c r="O235" s="11"/>
      <c r="AL235" s="11"/>
      <c r="AP235" t="str">
        <f t="shared" si="102"/>
        <v/>
      </c>
      <c r="AQ235" t="str">
        <f t="shared" si="103"/>
        <v/>
      </c>
      <c r="AR235" t="str">
        <f>IF(B235="","",VLOOKUP(O235,'Населённые пункты 2019'!$H:$P,9,FALSE))</f>
        <v/>
      </c>
      <c r="AS235" s="12" t="str">
        <f>IF(B235="","",VLOOKUP(AR235,'Поправки для МО'!$A:$C,3,FALSE))</f>
        <v/>
      </c>
      <c r="AT235" s="12" t="str">
        <f t="shared" si="104"/>
        <v/>
      </c>
      <c r="AU235" s="12" t="str">
        <f t="shared" si="105"/>
        <v/>
      </c>
      <c r="AV235" s="12" t="str">
        <f t="shared" si="106"/>
        <v/>
      </c>
      <c r="AW235" s="13" t="str">
        <f t="shared" si="107"/>
        <v/>
      </c>
      <c r="AX235" t="str">
        <f t="shared" si="108"/>
        <v/>
      </c>
      <c r="AY235" t="str">
        <f t="shared" si="109"/>
        <v/>
      </c>
      <c r="BB235" t="str">
        <f t="shared" si="133"/>
        <v/>
      </c>
      <c r="BC235" t="str">
        <f t="shared" si="110"/>
        <v/>
      </c>
      <c r="BD235" t="str">
        <f t="shared" si="111"/>
        <v/>
      </c>
      <c r="BE235" t="str">
        <f t="shared" si="112"/>
        <v/>
      </c>
      <c r="BF235" t="str">
        <f t="shared" si="113"/>
        <v/>
      </c>
      <c r="BG235" t="str">
        <f t="shared" si="114"/>
        <v/>
      </c>
      <c r="BH235" t="str">
        <f t="shared" si="115"/>
        <v/>
      </c>
      <c r="BI235" t="str">
        <f t="shared" si="116"/>
        <v/>
      </c>
      <c r="BJ235" s="41" t="str">
        <f t="shared" si="117"/>
        <v/>
      </c>
      <c r="BK235" t="str">
        <f t="shared" si="118"/>
        <v/>
      </c>
      <c r="BL235" t="str">
        <f t="shared" si="119"/>
        <v/>
      </c>
      <c r="BM235" s="15" t="str">
        <f t="shared" si="120"/>
        <v/>
      </c>
      <c r="BN235" s="16" t="str">
        <f t="shared" si="121"/>
        <v/>
      </c>
      <c r="BO235" s="16" t="str">
        <f t="shared" si="122"/>
        <v/>
      </c>
      <c r="BP235" s="17" t="str">
        <f t="shared" si="123"/>
        <v/>
      </c>
      <c r="BQ235" s="17" t="str">
        <f t="shared" si="124"/>
        <v/>
      </c>
      <c r="BR235" s="17" t="str">
        <f t="shared" si="125"/>
        <v/>
      </c>
      <c r="BS235" s="16" t="str">
        <f t="shared" si="126"/>
        <v/>
      </c>
      <c r="BT235" s="18" t="str">
        <f t="shared" si="127"/>
        <v/>
      </c>
      <c r="BU235" t="str">
        <f t="shared" si="134"/>
        <v/>
      </c>
      <c r="BV235" t="str">
        <f t="shared" si="128"/>
        <v/>
      </c>
      <c r="BW235" t="str">
        <f>IF(B235="","",VLOOKUP(BV235,Справочник_ВРИ_Сегментов!$A:$D,4,))</f>
        <v/>
      </c>
      <c r="BX235" t="str">
        <f t="shared" si="129"/>
        <v/>
      </c>
      <c r="BY235" t="str">
        <f>IF(B235="","",VLOOKUP('Объекты оценки'!BX235,Справочник_ВРИ_Сегментов!$B:$C,2,FALSE))</f>
        <v/>
      </c>
      <c r="BZ235" t="str">
        <f t="shared" si="135"/>
        <v/>
      </c>
      <c r="CA235" t="str">
        <f t="shared" si="130"/>
        <v/>
      </c>
      <c r="CB235" t="str">
        <f t="shared" si="131"/>
        <v/>
      </c>
      <c r="CC235" t="str">
        <f t="shared" si="132"/>
        <v/>
      </c>
    </row>
    <row r="236" spans="2:81" x14ac:dyDescent="0.25">
      <c r="B236" s="11"/>
      <c r="O236" s="11"/>
      <c r="AL236" s="11"/>
      <c r="AP236" t="str">
        <f t="shared" si="102"/>
        <v/>
      </c>
      <c r="AQ236" t="str">
        <f t="shared" si="103"/>
        <v/>
      </c>
      <c r="AR236" t="str">
        <f>IF(B236="","",VLOOKUP(O236,'Населённые пункты 2019'!$H:$P,9,FALSE))</f>
        <v/>
      </c>
      <c r="AS236" s="12" t="str">
        <f>IF(B236="","",VLOOKUP(AR236,'Поправки для МО'!$A:$C,3,FALSE))</f>
        <v/>
      </c>
      <c r="AT236" s="12" t="str">
        <f t="shared" si="104"/>
        <v/>
      </c>
      <c r="AU236" s="12" t="str">
        <f t="shared" si="105"/>
        <v/>
      </c>
      <c r="AV236" s="12" t="str">
        <f t="shared" si="106"/>
        <v/>
      </c>
      <c r="AW236" s="13" t="str">
        <f t="shared" si="107"/>
        <v/>
      </c>
      <c r="AX236" t="str">
        <f t="shared" si="108"/>
        <v/>
      </c>
      <c r="AY236" t="str">
        <f t="shared" si="109"/>
        <v/>
      </c>
      <c r="BB236" t="str">
        <f t="shared" si="133"/>
        <v/>
      </c>
      <c r="BC236" t="str">
        <f t="shared" si="110"/>
        <v/>
      </c>
      <c r="BD236" t="str">
        <f t="shared" si="111"/>
        <v/>
      </c>
      <c r="BE236" t="str">
        <f t="shared" si="112"/>
        <v/>
      </c>
      <c r="BF236" t="str">
        <f t="shared" si="113"/>
        <v/>
      </c>
      <c r="BG236" t="str">
        <f t="shared" si="114"/>
        <v/>
      </c>
      <c r="BH236" t="str">
        <f t="shared" si="115"/>
        <v/>
      </c>
      <c r="BI236" t="str">
        <f t="shared" si="116"/>
        <v/>
      </c>
      <c r="BJ236" s="41" t="str">
        <f t="shared" si="117"/>
        <v/>
      </c>
      <c r="BK236" t="str">
        <f t="shared" si="118"/>
        <v/>
      </c>
      <c r="BL236" t="str">
        <f t="shared" si="119"/>
        <v/>
      </c>
      <c r="BM236" s="15" t="str">
        <f t="shared" si="120"/>
        <v/>
      </c>
      <c r="BN236" s="16" t="str">
        <f t="shared" si="121"/>
        <v/>
      </c>
      <c r="BO236" s="16" t="str">
        <f t="shared" si="122"/>
        <v/>
      </c>
      <c r="BP236" s="17" t="str">
        <f t="shared" si="123"/>
        <v/>
      </c>
      <c r="BQ236" s="17" t="str">
        <f t="shared" si="124"/>
        <v/>
      </c>
      <c r="BR236" s="17" t="str">
        <f t="shared" si="125"/>
        <v/>
      </c>
      <c r="BS236" s="16" t="str">
        <f t="shared" si="126"/>
        <v/>
      </c>
      <c r="BT236" s="18" t="str">
        <f t="shared" si="127"/>
        <v/>
      </c>
      <c r="BU236" t="str">
        <f t="shared" si="134"/>
        <v/>
      </c>
      <c r="BV236" t="str">
        <f t="shared" si="128"/>
        <v/>
      </c>
      <c r="BW236" t="str">
        <f>IF(B236="","",VLOOKUP(BV236,Справочник_ВРИ_Сегментов!$A:$D,4,))</f>
        <v/>
      </c>
      <c r="BX236" t="str">
        <f t="shared" si="129"/>
        <v/>
      </c>
      <c r="BY236" t="str">
        <f>IF(B236="","",VLOOKUP('Объекты оценки'!BX236,Справочник_ВРИ_Сегментов!$B:$C,2,FALSE))</f>
        <v/>
      </c>
      <c r="BZ236" t="str">
        <f t="shared" si="135"/>
        <v/>
      </c>
      <c r="CA236" t="str">
        <f t="shared" si="130"/>
        <v/>
      </c>
      <c r="CB236" t="str">
        <f t="shared" si="131"/>
        <v/>
      </c>
      <c r="CC236" t="str">
        <f t="shared" si="132"/>
        <v/>
      </c>
    </row>
    <row r="237" spans="2:81" x14ac:dyDescent="0.25">
      <c r="B237" s="11"/>
      <c r="O237" s="11"/>
      <c r="AL237" s="11"/>
      <c r="AP237" t="str">
        <f t="shared" si="102"/>
        <v/>
      </c>
      <c r="AQ237" t="str">
        <f t="shared" si="103"/>
        <v/>
      </c>
      <c r="AR237" t="str">
        <f>IF(B237="","",VLOOKUP(O237,'Населённые пункты 2019'!$H:$P,9,FALSE))</f>
        <v/>
      </c>
      <c r="AS237" s="12" t="str">
        <f>IF(B237="","",VLOOKUP(AR237,'Поправки для МО'!$A:$C,3,FALSE))</f>
        <v/>
      </c>
      <c r="AT237" s="12" t="str">
        <f t="shared" si="104"/>
        <v/>
      </c>
      <c r="AU237" s="12" t="str">
        <f t="shared" si="105"/>
        <v/>
      </c>
      <c r="AV237" s="12" t="str">
        <f t="shared" si="106"/>
        <v/>
      </c>
      <c r="AW237" s="13" t="str">
        <f t="shared" si="107"/>
        <v/>
      </c>
      <c r="AX237" t="str">
        <f t="shared" si="108"/>
        <v/>
      </c>
      <c r="AY237" t="str">
        <f t="shared" si="109"/>
        <v/>
      </c>
      <c r="BB237" t="str">
        <f t="shared" si="133"/>
        <v/>
      </c>
      <c r="BC237" t="str">
        <f t="shared" si="110"/>
        <v/>
      </c>
      <c r="BD237" t="str">
        <f t="shared" si="111"/>
        <v/>
      </c>
      <c r="BE237" t="str">
        <f t="shared" si="112"/>
        <v/>
      </c>
      <c r="BF237" t="str">
        <f t="shared" si="113"/>
        <v/>
      </c>
      <c r="BG237" t="str">
        <f t="shared" si="114"/>
        <v/>
      </c>
      <c r="BH237" t="str">
        <f t="shared" si="115"/>
        <v/>
      </c>
      <c r="BI237" t="str">
        <f t="shared" si="116"/>
        <v/>
      </c>
      <c r="BJ237" s="41" t="str">
        <f t="shared" si="117"/>
        <v/>
      </c>
      <c r="BK237" t="str">
        <f t="shared" si="118"/>
        <v/>
      </c>
      <c r="BL237" t="str">
        <f t="shared" si="119"/>
        <v/>
      </c>
      <c r="BM237" s="15" t="str">
        <f t="shared" si="120"/>
        <v/>
      </c>
      <c r="BN237" s="16" t="str">
        <f t="shared" si="121"/>
        <v/>
      </c>
      <c r="BO237" s="16" t="str">
        <f t="shared" si="122"/>
        <v/>
      </c>
      <c r="BP237" s="17" t="str">
        <f t="shared" si="123"/>
        <v/>
      </c>
      <c r="BQ237" s="17" t="str">
        <f t="shared" si="124"/>
        <v/>
      </c>
      <c r="BR237" s="17" t="str">
        <f t="shared" si="125"/>
        <v/>
      </c>
      <c r="BS237" s="16" t="str">
        <f t="shared" si="126"/>
        <v/>
      </c>
      <c r="BT237" s="18" t="str">
        <f t="shared" si="127"/>
        <v/>
      </c>
      <c r="BU237" t="str">
        <f t="shared" si="134"/>
        <v/>
      </c>
      <c r="BV237" t="str">
        <f t="shared" si="128"/>
        <v/>
      </c>
      <c r="BW237" t="str">
        <f>IF(B237="","",VLOOKUP(BV237,Справочник_ВРИ_Сегментов!$A:$D,4,))</f>
        <v/>
      </c>
      <c r="BX237" t="str">
        <f t="shared" si="129"/>
        <v/>
      </c>
      <c r="BY237" t="str">
        <f>IF(B237="","",VLOOKUP('Объекты оценки'!BX237,Справочник_ВРИ_Сегментов!$B:$C,2,FALSE))</f>
        <v/>
      </c>
      <c r="BZ237" t="str">
        <f t="shared" si="135"/>
        <v/>
      </c>
      <c r="CA237" t="str">
        <f t="shared" si="130"/>
        <v/>
      </c>
      <c r="CB237" t="str">
        <f t="shared" si="131"/>
        <v/>
      </c>
      <c r="CC237" t="str">
        <f t="shared" si="132"/>
        <v/>
      </c>
    </row>
    <row r="238" spans="2:81" x14ac:dyDescent="0.25">
      <c r="B238" s="11"/>
      <c r="O238" s="11"/>
      <c r="AL238" s="11"/>
      <c r="AP238" t="str">
        <f t="shared" si="102"/>
        <v/>
      </c>
      <c r="AQ238" t="str">
        <f t="shared" si="103"/>
        <v/>
      </c>
      <c r="AR238" t="str">
        <f>IF(B238="","",VLOOKUP(O238,'Населённые пункты 2019'!$H:$P,9,FALSE))</f>
        <v/>
      </c>
      <c r="AS238" s="12" t="str">
        <f>IF(B238="","",VLOOKUP(AR238,'Поправки для МО'!$A:$C,3,FALSE))</f>
        <v/>
      </c>
      <c r="AT238" s="12" t="str">
        <f t="shared" si="104"/>
        <v/>
      </c>
      <c r="AU238" s="12" t="str">
        <f t="shared" si="105"/>
        <v/>
      </c>
      <c r="AV238" s="12" t="str">
        <f t="shared" si="106"/>
        <v/>
      </c>
      <c r="AW238" s="13" t="str">
        <f t="shared" si="107"/>
        <v/>
      </c>
      <c r="AX238" t="str">
        <f t="shared" si="108"/>
        <v/>
      </c>
      <c r="AY238" t="str">
        <f t="shared" si="109"/>
        <v/>
      </c>
      <c r="BB238" t="str">
        <f t="shared" si="133"/>
        <v/>
      </c>
      <c r="BC238" t="str">
        <f t="shared" si="110"/>
        <v/>
      </c>
      <c r="BD238" t="str">
        <f t="shared" si="111"/>
        <v/>
      </c>
      <c r="BE238" t="str">
        <f t="shared" si="112"/>
        <v/>
      </c>
      <c r="BF238" t="str">
        <f t="shared" si="113"/>
        <v/>
      </c>
      <c r="BG238" t="str">
        <f t="shared" si="114"/>
        <v/>
      </c>
      <c r="BH238" t="str">
        <f t="shared" si="115"/>
        <v/>
      </c>
      <c r="BI238" t="str">
        <f t="shared" si="116"/>
        <v/>
      </c>
      <c r="BJ238" s="41" t="str">
        <f t="shared" si="117"/>
        <v/>
      </c>
      <c r="BK238" t="str">
        <f t="shared" si="118"/>
        <v/>
      </c>
      <c r="BL238" t="str">
        <f t="shared" si="119"/>
        <v/>
      </c>
      <c r="BM238" s="15" t="str">
        <f t="shared" si="120"/>
        <v/>
      </c>
      <c r="BN238" s="16" t="str">
        <f t="shared" si="121"/>
        <v/>
      </c>
      <c r="BO238" s="16" t="str">
        <f t="shared" si="122"/>
        <v/>
      </c>
      <c r="BP238" s="17" t="str">
        <f t="shared" si="123"/>
        <v/>
      </c>
      <c r="BQ238" s="17" t="str">
        <f t="shared" si="124"/>
        <v/>
      </c>
      <c r="BR238" s="17" t="str">
        <f t="shared" si="125"/>
        <v/>
      </c>
      <c r="BS238" s="16" t="str">
        <f t="shared" si="126"/>
        <v/>
      </c>
      <c r="BT238" s="18" t="str">
        <f t="shared" si="127"/>
        <v/>
      </c>
      <c r="BU238" t="str">
        <f t="shared" si="134"/>
        <v/>
      </c>
      <c r="BV238" t="str">
        <f t="shared" si="128"/>
        <v/>
      </c>
      <c r="BW238" t="str">
        <f>IF(B238="","",VLOOKUP(BV238,Справочник_ВРИ_Сегментов!$A:$D,4,))</f>
        <v/>
      </c>
      <c r="BX238" t="str">
        <f t="shared" si="129"/>
        <v/>
      </c>
      <c r="BY238" t="str">
        <f>IF(B238="","",VLOOKUP('Объекты оценки'!BX238,Справочник_ВРИ_Сегментов!$B:$C,2,FALSE))</f>
        <v/>
      </c>
      <c r="BZ238" t="str">
        <f t="shared" si="135"/>
        <v/>
      </c>
      <c r="CA238" t="str">
        <f t="shared" si="130"/>
        <v/>
      </c>
      <c r="CB238" t="str">
        <f t="shared" si="131"/>
        <v/>
      </c>
      <c r="CC238" t="str">
        <f t="shared" si="132"/>
        <v/>
      </c>
    </row>
    <row r="239" spans="2:81" x14ac:dyDescent="0.25">
      <c r="B239" s="11"/>
      <c r="O239" s="11"/>
      <c r="AL239" s="11"/>
      <c r="AP239" t="str">
        <f t="shared" si="102"/>
        <v/>
      </c>
      <c r="AQ239" t="str">
        <f t="shared" si="103"/>
        <v/>
      </c>
      <c r="AR239" t="str">
        <f>IF(B239="","",VLOOKUP(O239,'Населённые пункты 2019'!$H:$P,9,FALSE))</f>
        <v/>
      </c>
      <c r="AS239" s="12" t="str">
        <f>IF(B239="","",VLOOKUP(AR239,'Поправки для МО'!$A:$C,3,FALSE))</f>
        <v/>
      </c>
      <c r="AT239" s="12" t="str">
        <f t="shared" si="104"/>
        <v/>
      </c>
      <c r="AU239" s="12" t="str">
        <f t="shared" si="105"/>
        <v/>
      </c>
      <c r="AV239" s="12" t="str">
        <f t="shared" si="106"/>
        <v/>
      </c>
      <c r="AW239" s="13" t="str">
        <f t="shared" si="107"/>
        <v/>
      </c>
      <c r="AX239" t="str">
        <f t="shared" si="108"/>
        <v/>
      </c>
      <c r="AY239" t="str">
        <f t="shared" si="109"/>
        <v/>
      </c>
      <c r="BB239" t="str">
        <f t="shared" si="133"/>
        <v/>
      </c>
      <c r="BC239" t="str">
        <f t="shared" si="110"/>
        <v/>
      </c>
      <c r="BD239" t="str">
        <f t="shared" si="111"/>
        <v/>
      </c>
      <c r="BE239" t="str">
        <f t="shared" si="112"/>
        <v/>
      </c>
      <c r="BF239" t="str">
        <f t="shared" si="113"/>
        <v/>
      </c>
      <c r="BG239" t="str">
        <f t="shared" si="114"/>
        <v/>
      </c>
      <c r="BH239" t="str">
        <f t="shared" si="115"/>
        <v/>
      </c>
      <c r="BI239" t="str">
        <f t="shared" si="116"/>
        <v/>
      </c>
      <c r="BJ239" s="41" t="str">
        <f t="shared" si="117"/>
        <v/>
      </c>
      <c r="BK239" t="str">
        <f t="shared" si="118"/>
        <v/>
      </c>
      <c r="BL239" t="str">
        <f t="shared" si="119"/>
        <v/>
      </c>
      <c r="BM239" s="15" t="str">
        <f t="shared" si="120"/>
        <v/>
      </c>
      <c r="BN239" s="16" t="str">
        <f t="shared" si="121"/>
        <v/>
      </c>
      <c r="BO239" s="16" t="str">
        <f t="shared" si="122"/>
        <v/>
      </c>
      <c r="BP239" s="17" t="str">
        <f t="shared" si="123"/>
        <v/>
      </c>
      <c r="BQ239" s="17" t="str">
        <f t="shared" si="124"/>
        <v/>
      </c>
      <c r="BR239" s="17" t="str">
        <f t="shared" si="125"/>
        <v/>
      </c>
      <c r="BS239" s="16" t="str">
        <f t="shared" si="126"/>
        <v/>
      </c>
      <c r="BT239" s="18" t="str">
        <f t="shared" si="127"/>
        <v/>
      </c>
      <c r="BU239" t="str">
        <f t="shared" si="134"/>
        <v/>
      </c>
      <c r="BV239" t="str">
        <f t="shared" si="128"/>
        <v/>
      </c>
      <c r="BW239" t="str">
        <f>IF(B239="","",VLOOKUP(BV239,Справочник_ВРИ_Сегментов!$A:$D,4,))</f>
        <v/>
      </c>
      <c r="BX239" t="str">
        <f t="shared" si="129"/>
        <v/>
      </c>
      <c r="BY239" t="str">
        <f>IF(B239="","",VLOOKUP('Объекты оценки'!BX239,Справочник_ВРИ_Сегментов!$B:$C,2,FALSE))</f>
        <v/>
      </c>
      <c r="BZ239" t="str">
        <f t="shared" si="135"/>
        <v/>
      </c>
      <c r="CA239" t="str">
        <f t="shared" si="130"/>
        <v/>
      </c>
      <c r="CB239" t="str">
        <f t="shared" si="131"/>
        <v/>
      </c>
      <c r="CC239" t="str">
        <f t="shared" si="132"/>
        <v/>
      </c>
    </row>
    <row r="240" spans="2:81" x14ac:dyDescent="0.25">
      <c r="B240" s="11"/>
      <c r="O240" s="11"/>
      <c r="AL240" s="11"/>
      <c r="AP240" t="str">
        <f t="shared" si="102"/>
        <v/>
      </c>
      <c r="AQ240" t="str">
        <f t="shared" si="103"/>
        <v/>
      </c>
      <c r="AR240" t="str">
        <f>IF(B240="","",VLOOKUP(O240,'Населённые пункты 2019'!$H:$P,9,FALSE))</f>
        <v/>
      </c>
      <c r="AS240" s="12" t="str">
        <f>IF(B240="","",VLOOKUP(AR240,'Поправки для МО'!$A:$C,3,FALSE))</f>
        <v/>
      </c>
      <c r="AT240" s="12" t="str">
        <f t="shared" si="104"/>
        <v/>
      </c>
      <c r="AU240" s="12" t="str">
        <f t="shared" si="105"/>
        <v/>
      </c>
      <c r="AV240" s="12" t="str">
        <f t="shared" si="106"/>
        <v/>
      </c>
      <c r="AW240" s="13" t="str">
        <f t="shared" si="107"/>
        <v/>
      </c>
      <c r="AX240" t="str">
        <f t="shared" si="108"/>
        <v/>
      </c>
      <c r="AY240" t="str">
        <f t="shared" si="109"/>
        <v/>
      </c>
      <c r="BB240" t="str">
        <f t="shared" si="133"/>
        <v/>
      </c>
      <c r="BC240" t="str">
        <f t="shared" si="110"/>
        <v/>
      </c>
      <c r="BD240" t="str">
        <f t="shared" si="111"/>
        <v/>
      </c>
      <c r="BE240" t="str">
        <f t="shared" si="112"/>
        <v/>
      </c>
      <c r="BF240" t="str">
        <f t="shared" si="113"/>
        <v/>
      </c>
      <c r="BG240" t="str">
        <f t="shared" si="114"/>
        <v/>
      </c>
      <c r="BH240" t="str">
        <f t="shared" si="115"/>
        <v/>
      </c>
      <c r="BI240" t="str">
        <f t="shared" si="116"/>
        <v/>
      </c>
      <c r="BJ240" s="41" t="str">
        <f t="shared" si="117"/>
        <v/>
      </c>
      <c r="BK240" t="str">
        <f t="shared" si="118"/>
        <v/>
      </c>
      <c r="BL240" t="str">
        <f t="shared" si="119"/>
        <v/>
      </c>
      <c r="BM240" s="15" t="str">
        <f t="shared" si="120"/>
        <v/>
      </c>
      <c r="BN240" s="16" t="str">
        <f t="shared" si="121"/>
        <v/>
      </c>
      <c r="BO240" s="16" t="str">
        <f t="shared" si="122"/>
        <v/>
      </c>
      <c r="BP240" s="17" t="str">
        <f t="shared" si="123"/>
        <v/>
      </c>
      <c r="BQ240" s="17" t="str">
        <f t="shared" si="124"/>
        <v/>
      </c>
      <c r="BR240" s="17" t="str">
        <f t="shared" si="125"/>
        <v/>
      </c>
      <c r="BS240" s="16" t="str">
        <f t="shared" si="126"/>
        <v/>
      </c>
      <c r="BT240" s="18" t="str">
        <f t="shared" si="127"/>
        <v/>
      </c>
      <c r="BU240" t="str">
        <f t="shared" si="134"/>
        <v/>
      </c>
      <c r="BV240" t="str">
        <f t="shared" si="128"/>
        <v/>
      </c>
      <c r="BW240" t="str">
        <f>IF(B240="","",VLOOKUP(BV240,Справочник_ВРИ_Сегментов!$A:$D,4,))</f>
        <v/>
      </c>
      <c r="BX240" t="str">
        <f t="shared" si="129"/>
        <v/>
      </c>
      <c r="BY240" t="str">
        <f>IF(B240="","",VLOOKUP('Объекты оценки'!BX240,Справочник_ВРИ_Сегментов!$B:$C,2,FALSE))</f>
        <v/>
      </c>
      <c r="BZ240" t="str">
        <f t="shared" si="135"/>
        <v/>
      </c>
      <c r="CA240" t="str">
        <f t="shared" si="130"/>
        <v/>
      </c>
      <c r="CB240" t="str">
        <f t="shared" si="131"/>
        <v/>
      </c>
      <c r="CC240" t="str">
        <f t="shared" si="132"/>
        <v/>
      </c>
    </row>
    <row r="241" spans="2:81" x14ac:dyDescent="0.25">
      <c r="B241" s="11"/>
      <c r="O241" s="11"/>
      <c r="AL241" s="11"/>
      <c r="AP241" t="str">
        <f t="shared" si="102"/>
        <v/>
      </c>
      <c r="AQ241" t="str">
        <f t="shared" si="103"/>
        <v/>
      </c>
      <c r="AR241" t="str">
        <f>IF(B241="","",VLOOKUP(O241,'Населённые пункты 2019'!$H:$P,9,FALSE))</f>
        <v/>
      </c>
      <c r="AS241" s="12" t="str">
        <f>IF(B241="","",VLOOKUP(AR241,'Поправки для МО'!$A:$C,3,FALSE))</f>
        <v/>
      </c>
      <c r="AT241" s="12" t="str">
        <f t="shared" si="104"/>
        <v/>
      </c>
      <c r="AU241" s="12" t="str">
        <f t="shared" si="105"/>
        <v/>
      </c>
      <c r="AV241" s="12" t="str">
        <f t="shared" si="106"/>
        <v/>
      </c>
      <c r="AW241" s="13" t="str">
        <f t="shared" si="107"/>
        <v/>
      </c>
      <c r="AX241" t="str">
        <f t="shared" si="108"/>
        <v/>
      </c>
      <c r="AY241" t="str">
        <f t="shared" si="109"/>
        <v/>
      </c>
      <c r="BB241" t="str">
        <f t="shared" si="133"/>
        <v/>
      </c>
      <c r="BC241" t="str">
        <f t="shared" si="110"/>
        <v/>
      </c>
      <c r="BD241" t="str">
        <f t="shared" si="111"/>
        <v/>
      </c>
      <c r="BE241" t="str">
        <f t="shared" si="112"/>
        <v/>
      </c>
      <c r="BF241" t="str">
        <f t="shared" si="113"/>
        <v/>
      </c>
      <c r="BG241" t="str">
        <f t="shared" si="114"/>
        <v/>
      </c>
      <c r="BH241" t="str">
        <f t="shared" si="115"/>
        <v/>
      </c>
      <c r="BI241" t="str">
        <f t="shared" si="116"/>
        <v/>
      </c>
      <c r="BJ241" s="41" t="str">
        <f t="shared" si="117"/>
        <v/>
      </c>
      <c r="BK241" t="str">
        <f t="shared" si="118"/>
        <v/>
      </c>
      <c r="BL241" t="str">
        <f t="shared" si="119"/>
        <v/>
      </c>
      <c r="BM241" s="15" t="str">
        <f t="shared" si="120"/>
        <v/>
      </c>
      <c r="BN241" s="16" t="str">
        <f t="shared" si="121"/>
        <v/>
      </c>
      <c r="BO241" s="16" t="str">
        <f t="shared" si="122"/>
        <v/>
      </c>
      <c r="BP241" s="17" t="str">
        <f t="shared" si="123"/>
        <v/>
      </c>
      <c r="BQ241" s="17" t="str">
        <f t="shared" si="124"/>
        <v/>
      </c>
      <c r="BR241" s="17" t="str">
        <f t="shared" si="125"/>
        <v/>
      </c>
      <c r="BS241" s="16" t="str">
        <f t="shared" si="126"/>
        <v/>
      </c>
      <c r="BT241" s="18" t="str">
        <f t="shared" si="127"/>
        <v/>
      </c>
      <c r="BU241" t="str">
        <f t="shared" si="134"/>
        <v/>
      </c>
      <c r="BV241" t="str">
        <f t="shared" si="128"/>
        <v/>
      </c>
      <c r="BW241" t="str">
        <f>IF(B241="","",VLOOKUP(BV241,Справочник_ВРИ_Сегментов!$A:$D,4,))</f>
        <v/>
      </c>
      <c r="BX241" t="str">
        <f t="shared" si="129"/>
        <v/>
      </c>
      <c r="BY241" t="str">
        <f>IF(B241="","",VLOOKUP('Объекты оценки'!BX241,Справочник_ВРИ_Сегментов!$B:$C,2,FALSE))</f>
        <v/>
      </c>
      <c r="BZ241" t="str">
        <f t="shared" si="135"/>
        <v/>
      </c>
      <c r="CA241" t="str">
        <f t="shared" si="130"/>
        <v/>
      </c>
      <c r="CB241" t="str">
        <f t="shared" si="131"/>
        <v/>
      </c>
      <c r="CC241" t="str">
        <f t="shared" si="132"/>
        <v/>
      </c>
    </row>
    <row r="242" spans="2:81" x14ac:dyDescent="0.25">
      <c r="B242" s="11"/>
      <c r="F242" s="11"/>
      <c r="O242" s="11"/>
      <c r="AL242" s="11"/>
      <c r="AP242" t="str">
        <f t="shared" si="102"/>
        <v/>
      </c>
      <c r="AQ242" t="str">
        <f t="shared" si="103"/>
        <v/>
      </c>
      <c r="AR242" t="str">
        <f>IF(B242="","",VLOOKUP(O242,'Населённые пункты 2019'!$H:$P,9,FALSE))</f>
        <v/>
      </c>
      <c r="AS242" s="12" t="str">
        <f>IF(B242="","",VLOOKUP(AR242,'Поправки для МО'!$A:$C,3,FALSE))</f>
        <v/>
      </c>
      <c r="AT242" s="12" t="str">
        <f t="shared" si="104"/>
        <v/>
      </c>
      <c r="AU242" s="12" t="str">
        <f t="shared" si="105"/>
        <v/>
      </c>
      <c r="AV242" s="12" t="str">
        <f t="shared" si="106"/>
        <v/>
      </c>
      <c r="AW242" s="13" t="str">
        <f t="shared" si="107"/>
        <v/>
      </c>
      <c r="AX242" t="str">
        <f t="shared" si="108"/>
        <v/>
      </c>
      <c r="AY242" t="str">
        <f t="shared" si="109"/>
        <v/>
      </c>
      <c r="BB242" t="str">
        <f t="shared" si="133"/>
        <v/>
      </c>
      <c r="BC242" t="str">
        <f t="shared" si="110"/>
        <v/>
      </c>
      <c r="BD242" t="str">
        <f t="shared" si="111"/>
        <v/>
      </c>
      <c r="BE242" t="str">
        <f t="shared" si="112"/>
        <v/>
      </c>
      <c r="BF242" t="str">
        <f t="shared" si="113"/>
        <v/>
      </c>
      <c r="BG242" t="str">
        <f t="shared" si="114"/>
        <v/>
      </c>
      <c r="BH242" t="str">
        <f t="shared" si="115"/>
        <v/>
      </c>
      <c r="BI242" t="str">
        <f t="shared" si="116"/>
        <v/>
      </c>
      <c r="BJ242" s="41" t="str">
        <f t="shared" si="117"/>
        <v/>
      </c>
      <c r="BK242" t="str">
        <f t="shared" si="118"/>
        <v/>
      </c>
      <c r="BL242" t="str">
        <f t="shared" si="119"/>
        <v/>
      </c>
      <c r="BM242" s="15" t="str">
        <f t="shared" si="120"/>
        <v/>
      </c>
      <c r="BN242" s="16" t="str">
        <f t="shared" si="121"/>
        <v/>
      </c>
      <c r="BO242" s="16" t="str">
        <f t="shared" si="122"/>
        <v/>
      </c>
      <c r="BP242" s="17" t="str">
        <f t="shared" si="123"/>
        <v/>
      </c>
      <c r="BQ242" s="17" t="str">
        <f t="shared" si="124"/>
        <v/>
      </c>
      <c r="BR242" s="17" t="str">
        <f t="shared" si="125"/>
        <v/>
      </c>
      <c r="BS242" s="16" t="str">
        <f t="shared" si="126"/>
        <v/>
      </c>
      <c r="BT242" s="18" t="str">
        <f t="shared" si="127"/>
        <v/>
      </c>
      <c r="BU242" t="str">
        <f t="shared" si="134"/>
        <v/>
      </c>
      <c r="BV242" t="str">
        <f t="shared" si="128"/>
        <v/>
      </c>
      <c r="BW242" t="str">
        <f>IF(B242="","",VLOOKUP(BV242,Справочник_ВРИ_Сегментов!$A:$D,4,))</f>
        <v/>
      </c>
      <c r="BX242" t="str">
        <f t="shared" si="129"/>
        <v/>
      </c>
      <c r="BY242" t="str">
        <f>IF(B242="","",VLOOKUP('Объекты оценки'!BX242,Справочник_ВРИ_Сегментов!$B:$C,2,FALSE))</f>
        <v/>
      </c>
      <c r="BZ242" t="str">
        <f t="shared" si="135"/>
        <v/>
      </c>
      <c r="CA242" t="str">
        <f t="shared" si="130"/>
        <v/>
      </c>
      <c r="CB242" t="str">
        <f t="shared" si="131"/>
        <v/>
      </c>
      <c r="CC242" t="str">
        <f t="shared" si="132"/>
        <v/>
      </c>
    </row>
    <row r="243" spans="2:81" x14ac:dyDescent="0.25">
      <c r="B243" s="11"/>
      <c r="F243" s="11"/>
      <c r="O243" s="11"/>
      <c r="AL243" s="11"/>
      <c r="AP243" t="str">
        <f t="shared" si="102"/>
        <v/>
      </c>
      <c r="AQ243" t="str">
        <f t="shared" si="103"/>
        <v/>
      </c>
      <c r="AR243" t="str">
        <f>IF(B243="","",VLOOKUP(O243,'Населённые пункты 2019'!$H:$P,9,FALSE))</f>
        <v/>
      </c>
      <c r="AS243" s="12" t="str">
        <f>IF(B243="","",VLOOKUP(AR243,'Поправки для МО'!$A:$C,3,FALSE))</f>
        <v/>
      </c>
      <c r="AT243" s="12" t="str">
        <f t="shared" si="104"/>
        <v/>
      </c>
      <c r="AU243" s="12" t="str">
        <f t="shared" si="105"/>
        <v/>
      </c>
      <c r="AV243" s="12" t="str">
        <f t="shared" si="106"/>
        <v/>
      </c>
      <c r="AW243" s="13" t="str">
        <f t="shared" si="107"/>
        <v/>
      </c>
      <c r="AX243" t="str">
        <f t="shared" si="108"/>
        <v/>
      </c>
      <c r="AY243" t="str">
        <f t="shared" si="109"/>
        <v/>
      </c>
      <c r="BB243" t="str">
        <f t="shared" si="133"/>
        <v/>
      </c>
      <c r="BC243" t="str">
        <f t="shared" si="110"/>
        <v/>
      </c>
      <c r="BD243" t="str">
        <f t="shared" si="111"/>
        <v/>
      </c>
      <c r="BE243" t="str">
        <f t="shared" si="112"/>
        <v/>
      </c>
      <c r="BF243" t="str">
        <f t="shared" si="113"/>
        <v/>
      </c>
      <c r="BG243" t="str">
        <f t="shared" si="114"/>
        <v/>
      </c>
      <c r="BH243" t="str">
        <f t="shared" si="115"/>
        <v/>
      </c>
      <c r="BI243" t="str">
        <f t="shared" si="116"/>
        <v/>
      </c>
      <c r="BJ243" s="41" t="str">
        <f t="shared" si="117"/>
        <v/>
      </c>
      <c r="BK243" t="str">
        <f t="shared" si="118"/>
        <v/>
      </c>
      <c r="BL243" t="str">
        <f t="shared" si="119"/>
        <v/>
      </c>
      <c r="BM243" s="15" t="str">
        <f t="shared" si="120"/>
        <v/>
      </c>
      <c r="BN243" s="16" t="str">
        <f t="shared" si="121"/>
        <v/>
      </c>
      <c r="BO243" s="16" t="str">
        <f t="shared" si="122"/>
        <v/>
      </c>
      <c r="BP243" s="17" t="str">
        <f t="shared" si="123"/>
        <v/>
      </c>
      <c r="BQ243" s="17" t="str">
        <f t="shared" si="124"/>
        <v/>
      </c>
      <c r="BR243" s="17" t="str">
        <f t="shared" si="125"/>
        <v/>
      </c>
      <c r="BS243" s="16" t="str">
        <f t="shared" si="126"/>
        <v/>
      </c>
      <c r="BT243" s="18" t="str">
        <f t="shared" si="127"/>
        <v/>
      </c>
      <c r="BU243" t="str">
        <f t="shared" si="134"/>
        <v/>
      </c>
      <c r="BV243" t="str">
        <f t="shared" si="128"/>
        <v/>
      </c>
      <c r="BW243" t="str">
        <f>IF(B243="","",VLOOKUP(BV243,Справочник_ВРИ_Сегментов!$A:$D,4,))</f>
        <v/>
      </c>
      <c r="BX243" t="str">
        <f t="shared" si="129"/>
        <v/>
      </c>
      <c r="BY243" t="str">
        <f>IF(B243="","",VLOOKUP('Объекты оценки'!BX243,Справочник_ВРИ_Сегментов!$B:$C,2,FALSE))</f>
        <v/>
      </c>
      <c r="BZ243" t="str">
        <f t="shared" si="135"/>
        <v/>
      </c>
      <c r="CA243" t="str">
        <f t="shared" si="130"/>
        <v/>
      </c>
      <c r="CB243" t="str">
        <f t="shared" si="131"/>
        <v/>
      </c>
      <c r="CC243" t="str">
        <f t="shared" si="132"/>
        <v/>
      </c>
    </row>
    <row r="244" spans="2:81" x14ac:dyDescent="0.25">
      <c r="B244" s="11"/>
      <c r="F244" s="11"/>
      <c r="O244" s="11"/>
      <c r="AL244" s="11"/>
      <c r="AP244" t="str">
        <f t="shared" si="102"/>
        <v/>
      </c>
      <c r="AQ244" t="str">
        <f t="shared" si="103"/>
        <v/>
      </c>
      <c r="AR244" t="str">
        <f>IF(B244="","",VLOOKUP(O244,'Населённые пункты 2019'!$H:$P,9,FALSE))</f>
        <v/>
      </c>
      <c r="AS244" s="12" t="str">
        <f>IF(B244="","",VLOOKUP(AR244,'Поправки для МО'!$A:$C,3,FALSE))</f>
        <v/>
      </c>
      <c r="AT244" s="12" t="str">
        <f t="shared" si="104"/>
        <v/>
      </c>
      <c r="AU244" s="12" t="str">
        <f t="shared" si="105"/>
        <v/>
      </c>
      <c r="AV244" s="12" t="str">
        <f t="shared" si="106"/>
        <v/>
      </c>
      <c r="AW244" s="13" t="str">
        <f t="shared" si="107"/>
        <v/>
      </c>
      <c r="AX244" t="str">
        <f t="shared" si="108"/>
        <v/>
      </c>
      <c r="AY244" t="str">
        <f t="shared" si="109"/>
        <v/>
      </c>
      <c r="BB244" t="str">
        <f t="shared" si="133"/>
        <v/>
      </c>
      <c r="BC244" t="str">
        <f t="shared" si="110"/>
        <v/>
      </c>
      <c r="BD244" t="str">
        <f t="shared" si="111"/>
        <v/>
      </c>
      <c r="BE244" t="str">
        <f t="shared" si="112"/>
        <v/>
      </c>
      <c r="BF244" t="str">
        <f t="shared" si="113"/>
        <v/>
      </c>
      <c r="BG244" t="str">
        <f t="shared" si="114"/>
        <v/>
      </c>
      <c r="BH244" t="str">
        <f t="shared" si="115"/>
        <v/>
      </c>
      <c r="BI244" t="str">
        <f t="shared" si="116"/>
        <v/>
      </c>
      <c r="BJ244" s="41" t="str">
        <f t="shared" si="117"/>
        <v/>
      </c>
      <c r="BK244" t="str">
        <f t="shared" si="118"/>
        <v/>
      </c>
      <c r="BL244" t="str">
        <f t="shared" si="119"/>
        <v/>
      </c>
      <c r="BM244" s="15" t="str">
        <f t="shared" si="120"/>
        <v/>
      </c>
      <c r="BN244" s="16" t="str">
        <f t="shared" si="121"/>
        <v/>
      </c>
      <c r="BO244" s="16" t="str">
        <f t="shared" si="122"/>
        <v/>
      </c>
      <c r="BP244" s="17" t="str">
        <f t="shared" si="123"/>
        <v/>
      </c>
      <c r="BQ244" s="17" t="str">
        <f t="shared" si="124"/>
        <v/>
      </c>
      <c r="BR244" s="17" t="str">
        <f t="shared" si="125"/>
        <v/>
      </c>
      <c r="BS244" s="16" t="str">
        <f t="shared" si="126"/>
        <v/>
      </c>
      <c r="BT244" s="18" t="str">
        <f t="shared" si="127"/>
        <v/>
      </c>
      <c r="BU244" t="str">
        <f t="shared" si="134"/>
        <v/>
      </c>
      <c r="BV244" t="str">
        <f t="shared" si="128"/>
        <v/>
      </c>
      <c r="BW244" t="str">
        <f>IF(B244="","",VLOOKUP(BV244,Справочник_ВРИ_Сегментов!$A:$D,4,))</f>
        <v/>
      </c>
      <c r="BX244" t="str">
        <f t="shared" si="129"/>
        <v/>
      </c>
      <c r="BY244" t="str">
        <f>IF(B244="","",VLOOKUP('Объекты оценки'!BX244,Справочник_ВРИ_Сегментов!$B:$C,2,FALSE))</f>
        <v/>
      </c>
      <c r="BZ244" t="str">
        <f t="shared" si="135"/>
        <v/>
      </c>
      <c r="CA244" t="str">
        <f t="shared" si="130"/>
        <v/>
      </c>
      <c r="CB244" t="str">
        <f t="shared" si="131"/>
        <v/>
      </c>
      <c r="CC244" t="str">
        <f t="shared" si="132"/>
        <v/>
      </c>
    </row>
    <row r="245" spans="2:81" x14ac:dyDescent="0.25">
      <c r="B245" s="11"/>
      <c r="F245" s="11"/>
      <c r="O245" s="11"/>
      <c r="AL245" s="11"/>
      <c r="AP245" t="str">
        <f t="shared" si="102"/>
        <v/>
      </c>
      <c r="AQ245" t="str">
        <f t="shared" si="103"/>
        <v/>
      </c>
      <c r="AR245" t="str">
        <f>IF(B245="","",VLOOKUP(O245,'Населённые пункты 2019'!$H:$P,9,FALSE))</f>
        <v/>
      </c>
      <c r="AS245" s="12" t="str">
        <f>IF(B245="","",VLOOKUP(AR245,'Поправки для МО'!$A:$C,3,FALSE))</f>
        <v/>
      </c>
      <c r="AT245" s="12" t="str">
        <f t="shared" si="104"/>
        <v/>
      </c>
      <c r="AU245" s="12" t="str">
        <f t="shared" si="105"/>
        <v/>
      </c>
      <c r="AV245" s="12" t="str">
        <f t="shared" si="106"/>
        <v/>
      </c>
      <c r="AW245" s="13" t="str">
        <f t="shared" si="107"/>
        <v/>
      </c>
      <c r="AX245" t="str">
        <f t="shared" si="108"/>
        <v/>
      </c>
      <c r="AY245" t="str">
        <f t="shared" si="109"/>
        <v/>
      </c>
      <c r="BB245" t="str">
        <f t="shared" si="133"/>
        <v/>
      </c>
      <c r="BC245" t="str">
        <f t="shared" si="110"/>
        <v/>
      </c>
      <c r="BD245" t="str">
        <f t="shared" si="111"/>
        <v/>
      </c>
      <c r="BE245" t="str">
        <f t="shared" si="112"/>
        <v/>
      </c>
      <c r="BF245" t="str">
        <f t="shared" si="113"/>
        <v/>
      </c>
      <c r="BG245" t="str">
        <f t="shared" si="114"/>
        <v/>
      </c>
      <c r="BH245" t="str">
        <f t="shared" si="115"/>
        <v/>
      </c>
      <c r="BI245" t="str">
        <f t="shared" si="116"/>
        <v/>
      </c>
      <c r="BJ245" s="41" t="str">
        <f t="shared" si="117"/>
        <v/>
      </c>
      <c r="BK245" t="str">
        <f t="shared" si="118"/>
        <v/>
      </c>
      <c r="BL245" t="str">
        <f t="shared" si="119"/>
        <v/>
      </c>
      <c r="BM245" s="15" t="str">
        <f t="shared" si="120"/>
        <v/>
      </c>
      <c r="BN245" s="16" t="str">
        <f t="shared" si="121"/>
        <v/>
      </c>
      <c r="BO245" s="16" t="str">
        <f t="shared" si="122"/>
        <v/>
      </c>
      <c r="BP245" s="17" t="str">
        <f t="shared" si="123"/>
        <v/>
      </c>
      <c r="BQ245" s="17" t="str">
        <f t="shared" si="124"/>
        <v/>
      </c>
      <c r="BR245" s="17" t="str">
        <f t="shared" si="125"/>
        <v/>
      </c>
      <c r="BS245" s="16" t="str">
        <f t="shared" si="126"/>
        <v/>
      </c>
      <c r="BT245" s="18" t="str">
        <f t="shared" si="127"/>
        <v/>
      </c>
      <c r="BU245" t="str">
        <f t="shared" si="134"/>
        <v/>
      </c>
      <c r="BV245" t="str">
        <f t="shared" si="128"/>
        <v/>
      </c>
      <c r="BW245" t="str">
        <f>IF(B245="","",VLOOKUP(BV245,Справочник_ВРИ_Сегментов!$A:$D,4,))</f>
        <v/>
      </c>
      <c r="BX245" t="str">
        <f t="shared" si="129"/>
        <v/>
      </c>
      <c r="BY245" t="str">
        <f>IF(B245="","",VLOOKUP('Объекты оценки'!BX245,Справочник_ВРИ_Сегментов!$B:$C,2,FALSE))</f>
        <v/>
      </c>
      <c r="BZ245" t="str">
        <f t="shared" si="135"/>
        <v/>
      </c>
      <c r="CA245" t="str">
        <f t="shared" si="130"/>
        <v/>
      </c>
      <c r="CB245" t="str">
        <f t="shared" si="131"/>
        <v/>
      </c>
      <c r="CC245" t="str">
        <f t="shared" si="132"/>
        <v/>
      </c>
    </row>
    <row r="246" spans="2:81" x14ac:dyDescent="0.25">
      <c r="B246" s="11"/>
      <c r="O246" s="11"/>
      <c r="AL246" s="11"/>
      <c r="AP246" t="str">
        <f t="shared" si="102"/>
        <v/>
      </c>
      <c r="AQ246" t="str">
        <f t="shared" si="103"/>
        <v/>
      </c>
      <c r="AR246" t="str">
        <f>IF(B246="","",VLOOKUP(O246,'Населённые пункты 2019'!$H:$P,9,FALSE))</f>
        <v/>
      </c>
      <c r="AS246" s="12" t="str">
        <f>IF(B246="","",VLOOKUP(AR246,'Поправки для МО'!$A:$C,3,FALSE))</f>
        <v/>
      </c>
      <c r="AT246" s="12" t="str">
        <f t="shared" si="104"/>
        <v/>
      </c>
      <c r="AU246" s="12" t="str">
        <f t="shared" si="105"/>
        <v/>
      </c>
      <c r="AV246" s="12" t="str">
        <f t="shared" si="106"/>
        <v/>
      </c>
      <c r="AW246" s="13" t="str">
        <f t="shared" si="107"/>
        <v/>
      </c>
      <c r="AX246" t="str">
        <f t="shared" si="108"/>
        <v/>
      </c>
      <c r="AY246" t="str">
        <f t="shared" si="109"/>
        <v/>
      </c>
      <c r="BB246" t="str">
        <f t="shared" si="133"/>
        <v/>
      </c>
      <c r="BC246" t="str">
        <f t="shared" si="110"/>
        <v/>
      </c>
      <c r="BD246" t="str">
        <f t="shared" si="111"/>
        <v/>
      </c>
      <c r="BE246" t="str">
        <f t="shared" si="112"/>
        <v/>
      </c>
      <c r="BF246" t="str">
        <f t="shared" si="113"/>
        <v/>
      </c>
      <c r="BG246" t="str">
        <f t="shared" si="114"/>
        <v/>
      </c>
      <c r="BH246" t="str">
        <f t="shared" si="115"/>
        <v/>
      </c>
      <c r="BI246" t="str">
        <f t="shared" si="116"/>
        <v/>
      </c>
      <c r="BJ246" s="41" t="str">
        <f t="shared" si="117"/>
        <v/>
      </c>
      <c r="BK246" t="str">
        <f t="shared" si="118"/>
        <v/>
      </c>
      <c r="BL246" t="str">
        <f t="shared" si="119"/>
        <v/>
      </c>
      <c r="BM246" s="15" t="str">
        <f t="shared" si="120"/>
        <v/>
      </c>
      <c r="BN246" s="16" t="str">
        <f t="shared" si="121"/>
        <v/>
      </c>
      <c r="BO246" s="16" t="str">
        <f t="shared" si="122"/>
        <v/>
      </c>
      <c r="BP246" s="17" t="str">
        <f t="shared" si="123"/>
        <v/>
      </c>
      <c r="BQ246" s="17" t="str">
        <f t="shared" si="124"/>
        <v/>
      </c>
      <c r="BR246" s="17" t="str">
        <f t="shared" si="125"/>
        <v/>
      </c>
      <c r="BS246" s="16" t="str">
        <f t="shared" si="126"/>
        <v/>
      </c>
      <c r="BT246" s="18" t="str">
        <f t="shared" si="127"/>
        <v/>
      </c>
      <c r="BU246" t="str">
        <f t="shared" si="134"/>
        <v/>
      </c>
      <c r="BV246" t="str">
        <f t="shared" si="128"/>
        <v/>
      </c>
      <c r="BW246" t="str">
        <f>IF(B246="","",VLOOKUP(BV246,Справочник_ВРИ_Сегментов!$A:$D,4,))</f>
        <v/>
      </c>
      <c r="BX246" t="str">
        <f t="shared" si="129"/>
        <v/>
      </c>
      <c r="BY246" t="str">
        <f>IF(B246="","",VLOOKUP('Объекты оценки'!BX246,Справочник_ВРИ_Сегментов!$B:$C,2,FALSE))</f>
        <v/>
      </c>
      <c r="BZ246" t="str">
        <f t="shared" si="135"/>
        <v/>
      </c>
      <c r="CA246" t="str">
        <f t="shared" si="130"/>
        <v/>
      </c>
      <c r="CB246" t="str">
        <f t="shared" si="131"/>
        <v/>
      </c>
      <c r="CC246" t="str">
        <f t="shared" si="132"/>
        <v/>
      </c>
    </row>
    <row r="247" spans="2:81" x14ac:dyDescent="0.25">
      <c r="B247" s="11"/>
      <c r="O247" s="11"/>
      <c r="AL247" s="11"/>
      <c r="AP247" t="str">
        <f t="shared" si="102"/>
        <v/>
      </c>
      <c r="AQ247" t="str">
        <f t="shared" si="103"/>
        <v/>
      </c>
      <c r="AR247" t="str">
        <f>IF(B247="","",VLOOKUP(O247,'Населённые пункты 2019'!$H:$P,9,FALSE))</f>
        <v/>
      </c>
      <c r="AS247" s="12" t="str">
        <f>IF(B247="","",VLOOKUP(AR247,'Поправки для МО'!$A:$C,3,FALSE))</f>
        <v/>
      </c>
      <c r="AT247" s="12" t="str">
        <f t="shared" si="104"/>
        <v/>
      </c>
      <c r="AU247" s="12" t="str">
        <f t="shared" si="105"/>
        <v/>
      </c>
      <c r="AV247" s="12" t="str">
        <f t="shared" si="106"/>
        <v/>
      </c>
      <c r="AW247" s="13" t="str">
        <f t="shared" si="107"/>
        <v/>
      </c>
      <c r="AX247" t="str">
        <f t="shared" si="108"/>
        <v/>
      </c>
      <c r="AY247" t="str">
        <f t="shared" si="109"/>
        <v/>
      </c>
      <c r="BB247" t="str">
        <f t="shared" si="133"/>
        <v/>
      </c>
      <c r="BC247" t="str">
        <f t="shared" si="110"/>
        <v/>
      </c>
      <c r="BD247" t="str">
        <f t="shared" si="111"/>
        <v/>
      </c>
      <c r="BE247" t="str">
        <f t="shared" si="112"/>
        <v/>
      </c>
      <c r="BF247" t="str">
        <f t="shared" si="113"/>
        <v/>
      </c>
      <c r="BG247" t="str">
        <f t="shared" si="114"/>
        <v/>
      </c>
      <c r="BH247" t="str">
        <f t="shared" si="115"/>
        <v/>
      </c>
      <c r="BI247" t="str">
        <f t="shared" si="116"/>
        <v/>
      </c>
      <c r="BJ247" s="41" t="str">
        <f t="shared" si="117"/>
        <v/>
      </c>
      <c r="BK247" t="str">
        <f t="shared" si="118"/>
        <v/>
      </c>
      <c r="BL247" t="str">
        <f t="shared" si="119"/>
        <v/>
      </c>
      <c r="BM247" s="15" t="str">
        <f t="shared" si="120"/>
        <v/>
      </c>
      <c r="BN247" s="16" t="str">
        <f t="shared" si="121"/>
        <v/>
      </c>
      <c r="BO247" s="16" t="str">
        <f t="shared" si="122"/>
        <v/>
      </c>
      <c r="BP247" s="17" t="str">
        <f t="shared" si="123"/>
        <v/>
      </c>
      <c r="BQ247" s="17" t="str">
        <f t="shared" si="124"/>
        <v/>
      </c>
      <c r="BR247" s="17" t="str">
        <f t="shared" si="125"/>
        <v/>
      </c>
      <c r="BS247" s="16" t="str">
        <f t="shared" si="126"/>
        <v/>
      </c>
      <c r="BT247" s="18" t="str">
        <f t="shared" si="127"/>
        <v/>
      </c>
      <c r="BU247" t="str">
        <f t="shared" si="134"/>
        <v/>
      </c>
      <c r="BV247" t="str">
        <f t="shared" si="128"/>
        <v/>
      </c>
      <c r="BW247" t="str">
        <f>IF(B247="","",VLOOKUP(BV247,Справочник_ВРИ_Сегментов!$A:$D,4,))</f>
        <v/>
      </c>
      <c r="BX247" t="str">
        <f t="shared" si="129"/>
        <v/>
      </c>
      <c r="BY247" t="str">
        <f>IF(B247="","",VLOOKUP('Объекты оценки'!BX247,Справочник_ВРИ_Сегментов!$B:$C,2,FALSE))</f>
        <v/>
      </c>
      <c r="BZ247" t="str">
        <f t="shared" si="135"/>
        <v/>
      </c>
      <c r="CA247" t="str">
        <f t="shared" si="130"/>
        <v/>
      </c>
      <c r="CB247" t="str">
        <f t="shared" si="131"/>
        <v/>
      </c>
      <c r="CC247" t="str">
        <f t="shared" si="132"/>
        <v/>
      </c>
    </row>
    <row r="248" spans="2:81" x14ac:dyDescent="0.25">
      <c r="B248" s="11"/>
      <c r="O248" s="11"/>
      <c r="AL248" s="11"/>
      <c r="AP248" t="str">
        <f t="shared" si="102"/>
        <v/>
      </c>
      <c r="AQ248" t="str">
        <f t="shared" si="103"/>
        <v/>
      </c>
      <c r="AR248" t="str">
        <f>IF(B248="","",VLOOKUP(O248,'Населённые пункты 2019'!$H:$P,9,FALSE))</f>
        <v/>
      </c>
      <c r="AS248" s="12" t="str">
        <f>IF(B248="","",VLOOKUP(AR248,'Поправки для МО'!$A:$C,3,FALSE))</f>
        <v/>
      </c>
      <c r="AT248" s="12" t="str">
        <f t="shared" si="104"/>
        <v/>
      </c>
      <c r="AU248" s="12" t="str">
        <f t="shared" si="105"/>
        <v/>
      </c>
      <c r="AV248" s="12" t="str">
        <f t="shared" si="106"/>
        <v/>
      </c>
      <c r="AW248" s="13" t="str">
        <f t="shared" si="107"/>
        <v/>
      </c>
      <c r="AX248" t="str">
        <f t="shared" si="108"/>
        <v/>
      </c>
      <c r="AY248" t="str">
        <f t="shared" si="109"/>
        <v/>
      </c>
      <c r="BB248" t="str">
        <f t="shared" si="133"/>
        <v/>
      </c>
      <c r="BC248" t="str">
        <f t="shared" si="110"/>
        <v/>
      </c>
      <c r="BD248" t="str">
        <f t="shared" si="111"/>
        <v/>
      </c>
      <c r="BE248" t="str">
        <f t="shared" si="112"/>
        <v/>
      </c>
      <c r="BF248" t="str">
        <f t="shared" si="113"/>
        <v/>
      </c>
      <c r="BG248" t="str">
        <f t="shared" si="114"/>
        <v/>
      </c>
      <c r="BH248" t="str">
        <f t="shared" si="115"/>
        <v/>
      </c>
      <c r="BI248" t="str">
        <f t="shared" si="116"/>
        <v/>
      </c>
      <c r="BJ248" s="41" t="str">
        <f t="shared" si="117"/>
        <v/>
      </c>
      <c r="BK248" t="str">
        <f t="shared" si="118"/>
        <v/>
      </c>
      <c r="BL248" t="str">
        <f t="shared" si="119"/>
        <v/>
      </c>
      <c r="BM248" s="15" t="str">
        <f t="shared" si="120"/>
        <v/>
      </c>
      <c r="BN248" s="16" t="str">
        <f t="shared" si="121"/>
        <v/>
      </c>
      <c r="BO248" s="16" t="str">
        <f t="shared" si="122"/>
        <v/>
      </c>
      <c r="BP248" s="17" t="str">
        <f t="shared" si="123"/>
        <v/>
      </c>
      <c r="BQ248" s="17" t="str">
        <f t="shared" si="124"/>
        <v/>
      </c>
      <c r="BR248" s="17" t="str">
        <f t="shared" si="125"/>
        <v/>
      </c>
      <c r="BS248" s="16" t="str">
        <f t="shared" si="126"/>
        <v/>
      </c>
      <c r="BT248" s="18" t="str">
        <f t="shared" si="127"/>
        <v/>
      </c>
      <c r="BU248" t="str">
        <f t="shared" si="134"/>
        <v/>
      </c>
      <c r="BV248" t="str">
        <f t="shared" si="128"/>
        <v/>
      </c>
      <c r="BW248" t="str">
        <f>IF(B248="","",VLOOKUP(BV248,Справочник_ВРИ_Сегментов!$A:$D,4,))</f>
        <v/>
      </c>
      <c r="BX248" t="str">
        <f t="shared" si="129"/>
        <v/>
      </c>
      <c r="BY248" t="str">
        <f>IF(B248="","",VLOOKUP('Объекты оценки'!BX248,Справочник_ВРИ_Сегментов!$B:$C,2,FALSE))</f>
        <v/>
      </c>
      <c r="BZ248" t="str">
        <f t="shared" si="135"/>
        <v/>
      </c>
      <c r="CA248" t="str">
        <f t="shared" si="130"/>
        <v/>
      </c>
      <c r="CB248" t="str">
        <f t="shared" si="131"/>
        <v/>
      </c>
      <c r="CC248" t="str">
        <f t="shared" si="132"/>
        <v/>
      </c>
    </row>
    <row r="249" spans="2:81" x14ac:dyDescent="0.25">
      <c r="B249" s="11"/>
      <c r="F249" s="11"/>
      <c r="O249" s="11"/>
      <c r="AL249" s="11"/>
      <c r="AP249" t="str">
        <f t="shared" si="102"/>
        <v/>
      </c>
      <c r="AQ249" t="str">
        <f t="shared" si="103"/>
        <v/>
      </c>
      <c r="AR249" t="str">
        <f>IF(B249="","",VLOOKUP(O249,'Населённые пункты 2019'!$H:$P,9,FALSE))</f>
        <v/>
      </c>
      <c r="AS249" s="12" t="str">
        <f>IF(B249="","",VLOOKUP(AR249,'Поправки для МО'!$A:$C,3,FALSE))</f>
        <v/>
      </c>
      <c r="AT249" s="12" t="str">
        <f t="shared" si="104"/>
        <v/>
      </c>
      <c r="AU249" s="12" t="str">
        <f t="shared" si="105"/>
        <v/>
      </c>
      <c r="AV249" s="12" t="str">
        <f t="shared" si="106"/>
        <v/>
      </c>
      <c r="AW249" s="13" t="str">
        <f t="shared" si="107"/>
        <v/>
      </c>
      <c r="AX249" t="str">
        <f t="shared" si="108"/>
        <v/>
      </c>
      <c r="AY249" t="str">
        <f t="shared" si="109"/>
        <v/>
      </c>
      <c r="BB249" t="str">
        <f t="shared" si="133"/>
        <v/>
      </c>
      <c r="BC249" t="str">
        <f t="shared" si="110"/>
        <v/>
      </c>
      <c r="BD249" t="str">
        <f t="shared" si="111"/>
        <v/>
      </c>
      <c r="BE249" t="str">
        <f t="shared" si="112"/>
        <v/>
      </c>
      <c r="BF249" t="str">
        <f t="shared" si="113"/>
        <v/>
      </c>
      <c r="BG249" t="str">
        <f t="shared" si="114"/>
        <v/>
      </c>
      <c r="BH249" t="str">
        <f t="shared" si="115"/>
        <v/>
      </c>
      <c r="BI249" t="str">
        <f t="shared" si="116"/>
        <v/>
      </c>
      <c r="BJ249" s="41" t="str">
        <f t="shared" si="117"/>
        <v/>
      </c>
      <c r="BK249" t="str">
        <f t="shared" si="118"/>
        <v/>
      </c>
      <c r="BL249" t="str">
        <f t="shared" si="119"/>
        <v/>
      </c>
      <c r="BM249" s="15" t="str">
        <f t="shared" si="120"/>
        <v/>
      </c>
      <c r="BN249" s="16" t="str">
        <f t="shared" si="121"/>
        <v/>
      </c>
      <c r="BO249" s="16" t="str">
        <f t="shared" si="122"/>
        <v/>
      </c>
      <c r="BP249" s="17" t="str">
        <f t="shared" si="123"/>
        <v/>
      </c>
      <c r="BQ249" s="17" t="str">
        <f t="shared" si="124"/>
        <v/>
      </c>
      <c r="BR249" s="17" t="str">
        <f t="shared" si="125"/>
        <v/>
      </c>
      <c r="BS249" s="16" t="str">
        <f t="shared" si="126"/>
        <v/>
      </c>
      <c r="BT249" s="18" t="str">
        <f t="shared" si="127"/>
        <v/>
      </c>
      <c r="BU249" t="str">
        <f t="shared" si="134"/>
        <v/>
      </c>
      <c r="BV249" t="str">
        <f t="shared" si="128"/>
        <v/>
      </c>
      <c r="BW249" t="str">
        <f>IF(B249="","",VLOOKUP(BV249,Справочник_ВРИ_Сегментов!$A:$D,4,))</f>
        <v/>
      </c>
      <c r="BX249" t="str">
        <f t="shared" si="129"/>
        <v/>
      </c>
      <c r="BY249" t="str">
        <f>IF(B249="","",VLOOKUP('Объекты оценки'!BX249,Справочник_ВРИ_Сегментов!$B:$C,2,FALSE))</f>
        <v/>
      </c>
      <c r="BZ249" t="str">
        <f t="shared" si="135"/>
        <v/>
      </c>
      <c r="CA249" t="str">
        <f t="shared" si="130"/>
        <v/>
      </c>
      <c r="CB249" t="str">
        <f t="shared" si="131"/>
        <v/>
      </c>
      <c r="CC249" t="str">
        <f t="shared" si="132"/>
        <v/>
      </c>
    </row>
    <row r="250" spans="2:81" x14ac:dyDescent="0.25">
      <c r="B250" s="11"/>
      <c r="O250" s="11"/>
      <c r="AL250" s="11"/>
      <c r="AP250" t="str">
        <f t="shared" si="102"/>
        <v/>
      </c>
      <c r="AQ250" t="str">
        <f t="shared" si="103"/>
        <v/>
      </c>
      <c r="AR250" t="str">
        <f>IF(B250="","",VLOOKUP(O250,'Населённые пункты 2019'!$H:$P,9,FALSE))</f>
        <v/>
      </c>
      <c r="AS250" s="12" t="str">
        <f>IF(B250="","",VLOOKUP(AR250,'Поправки для МО'!$A:$C,3,FALSE))</f>
        <v/>
      </c>
      <c r="AT250" s="12" t="str">
        <f t="shared" si="104"/>
        <v/>
      </c>
      <c r="AU250" s="12" t="str">
        <f t="shared" si="105"/>
        <v/>
      </c>
      <c r="AV250" s="12" t="str">
        <f t="shared" si="106"/>
        <v/>
      </c>
      <c r="AW250" s="13" t="str">
        <f t="shared" si="107"/>
        <v/>
      </c>
      <c r="AX250" t="str">
        <f t="shared" si="108"/>
        <v/>
      </c>
      <c r="AY250" t="str">
        <f t="shared" si="109"/>
        <v/>
      </c>
      <c r="BB250" t="str">
        <f t="shared" si="133"/>
        <v/>
      </c>
      <c r="BC250" t="str">
        <f t="shared" si="110"/>
        <v/>
      </c>
      <c r="BD250" t="str">
        <f t="shared" si="111"/>
        <v/>
      </c>
      <c r="BE250" t="str">
        <f t="shared" si="112"/>
        <v/>
      </c>
      <c r="BF250" t="str">
        <f t="shared" si="113"/>
        <v/>
      </c>
      <c r="BG250" t="str">
        <f t="shared" si="114"/>
        <v/>
      </c>
      <c r="BH250" t="str">
        <f t="shared" si="115"/>
        <v/>
      </c>
      <c r="BI250" t="str">
        <f t="shared" si="116"/>
        <v/>
      </c>
      <c r="BJ250" s="41" t="str">
        <f t="shared" si="117"/>
        <v/>
      </c>
      <c r="BK250" t="str">
        <f t="shared" si="118"/>
        <v/>
      </c>
      <c r="BL250" t="str">
        <f t="shared" si="119"/>
        <v/>
      </c>
      <c r="BM250" s="15" t="str">
        <f t="shared" si="120"/>
        <v/>
      </c>
      <c r="BN250" s="16" t="str">
        <f t="shared" si="121"/>
        <v/>
      </c>
      <c r="BO250" s="16" t="str">
        <f t="shared" si="122"/>
        <v/>
      </c>
      <c r="BP250" s="17" t="str">
        <f t="shared" si="123"/>
        <v/>
      </c>
      <c r="BQ250" s="17" t="str">
        <f t="shared" si="124"/>
        <v/>
      </c>
      <c r="BR250" s="17" t="str">
        <f t="shared" si="125"/>
        <v/>
      </c>
      <c r="BS250" s="16" t="str">
        <f t="shared" si="126"/>
        <v/>
      </c>
      <c r="BT250" s="18" t="str">
        <f t="shared" si="127"/>
        <v/>
      </c>
      <c r="BU250" t="str">
        <f t="shared" si="134"/>
        <v/>
      </c>
      <c r="BV250" t="str">
        <f t="shared" si="128"/>
        <v/>
      </c>
      <c r="BW250" t="str">
        <f>IF(B250="","",VLOOKUP(BV250,Справочник_ВРИ_Сегментов!$A:$D,4,))</f>
        <v/>
      </c>
      <c r="BX250" t="str">
        <f t="shared" si="129"/>
        <v/>
      </c>
      <c r="BY250" t="str">
        <f>IF(B250="","",VLOOKUP('Объекты оценки'!BX250,Справочник_ВРИ_Сегментов!$B:$C,2,FALSE))</f>
        <v/>
      </c>
      <c r="BZ250" t="str">
        <f t="shared" si="135"/>
        <v/>
      </c>
      <c r="CA250" t="str">
        <f t="shared" si="130"/>
        <v/>
      </c>
      <c r="CB250" t="str">
        <f t="shared" si="131"/>
        <v/>
      </c>
      <c r="CC250" t="str">
        <f t="shared" si="132"/>
        <v/>
      </c>
    </row>
    <row r="251" spans="2:81" x14ac:dyDescent="0.25">
      <c r="B251" s="11"/>
      <c r="O251" s="11"/>
      <c r="AL251" s="11"/>
      <c r="AP251" t="str">
        <f t="shared" si="102"/>
        <v/>
      </c>
      <c r="AQ251" t="str">
        <f t="shared" si="103"/>
        <v/>
      </c>
      <c r="AR251" t="str">
        <f>IF(B251="","",VLOOKUP(O251,'Населённые пункты 2019'!$H:$P,9,FALSE))</f>
        <v/>
      </c>
      <c r="AS251" s="12" t="str">
        <f>IF(B251="","",VLOOKUP(AR251,'Поправки для МО'!$A:$C,3,FALSE))</f>
        <v/>
      </c>
      <c r="AT251" s="12" t="str">
        <f t="shared" si="104"/>
        <v/>
      </c>
      <c r="AU251" s="12" t="str">
        <f t="shared" si="105"/>
        <v/>
      </c>
      <c r="AV251" s="12" t="str">
        <f t="shared" si="106"/>
        <v/>
      </c>
      <c r="AW251" s="13" t="str">
        <f t="shared" si="107"/>
        <v/>
      </c>
      <c r="AX251" t="str">
        <f t="shared" si="108"/>
        <v/>
      </c>
      <c r="AY251" t="str">
        <f t="shared" si="109"/>
        <v/>
      </c>
      <c r="BB251" t="str">
        <f t="shared" si="133"/>
        <v/>
      </c>
      <c r="BC251" t="str">
        <f t="shared" si="110"/>
        <v/>
      </c>
      <c r="BD251" t="str">
        <f t="shared" si="111"/>
        <v/>
      </c>
      <c r="BE251" t="str">
        <f t="shared" si="112"/>
        <v/>
      </c>
      <c r="BF251" t="str">
        <f t="shared" si="113"/>
        <v/>
      </c>
      <c r="BG251" t="str">
        <f t="shared" si="114"/>
        <v/>
      </c>
      <c r="BH251" t="str">
        <f t="shared" si="115"/>
        <v/>
      </c>
      <c r="BI251" t="str">
        <f t="shared" si="116"/>
        <v/>
      </c>
      <c r="BJ251" s="41" t="str">
        <f t="shared" si="117"/>
        <v/>
      </c>
      <c r="BK251" t="str">
        <f t="shared" si="118"/>
        <v/>
      </c>
      <c r="BL251" t="str">
        <f t="shared" si="119"/>
        <v/>
      </c>
      <c r="BM251" s="15" t="str">
        <f t="shared" si="120"/>
        <v/>
      </c>
      <c r="BN251" s="16" t="str">
        <f t="shared" si="121"/>
        <v/>
      </c>
      <c r="BO251" s="16" t="str">
        <f t="shared" si="122"/>
        <v/>
      </c>
      <c r="BP251" s="17" t="str">
        <f t="shared" si="123"/>
        <v/>
      </c>
      <c r="BQ251" s="17" t="str">
        <f t="shared" si="124"/>
        <v/>
      </c>
      <c r="BR251" s="17" t="str">
        <f t="shared" si="125"/>
        <v/>
      </c>
      <c r="BS251" s="16" t="str">
        <f t="shared" si="126"/>
        <v/>
      </c>
      <c r="BT251" s="18" t="str">
        <f t="shared" si="127"/>
        <v/>
      </c>
      <c r="BU251" t="str">
        <f t="shared" si="134"/>
        <v/>
      </c>
      <c r="BV251" t="str">
        <f t="shared" si="128"/>
        <v/>
      </c>
      <c r="BW251" t="str">
        <f>IF(B251="","",VLOOKUP(BV251,Справочник_ВРИ_Сегментов!$A:$D,4,))</f>
        <v/>
      </c>
      <c r="BX251" t="str">
        <f t="shared" si="129"/>
        <v/>
      </c>
      <c r="BY251" t="str">
        <f>IF(B251="","",VLOOKUP('Объекты оценки'!BX251,Справочник_ВРИ_Сегментов!$B:$C,2,FALSE))</f>
        <v/>
      </c>
      <c r="BZ251" t="str">
        <f t="shared" si="135"/>
        <v/>
      </c>
      <c r="CA251" t="str">
        <f t="shared" si="130"/>
        <v/>
      </c>
      <c r="CB251" t="str">
        <f t="shared" si="131"/>
        <v/>
      </c>
      <c r="CC251" t="str">
        <f t="shared" si="132"/>
        <v/>
      </c>
    </row>
    <row r="252" spans="2:81" x14ac:dyDescent="0.25">
      <c r="B252" s="11"/>
      <c r="O252" s="11"/>
      <c r="AL252" s="11"/>
      <c r="AP252" t="str">
        <f t="shared" si="102"/>
        <v/>
      </c>
      <c r="AQ252" t="str">
        <f t="shared" si="103"/>
        <v/>
      </c>
      <c r="AR252" t="str">
        <f>IF(B252="","",VLOOKUP(O252,'Населённые пункты 2019'!$H:$P,9,FALSE))</f>
        <v/>
      </c>
      <c r="AS252" s="12" t="str">
        <f>IF(B252="","",VLOOKUP(AR252,'Поправки для МО'!$A:$C,3,FALSE))</f>
        <v/>
      </c>
      <c r="AT252" s="12" t="str">
        <f t="shared" si="104"/>
        <v/>
      </c>
      <c r="AU252" s="12" t="str">
        <f t="shared" si="105"/>
        <v/>
      </c>
      <c r="AV252" s="12" t="str">
        <f t="shared" si="106"/>
        <v/>
      </c>
      <c r="AW252" s="13" t="str">
        <f t="shared" si="107"/>
        <v/>
      </c>
      <c r="AX252" t="str">
        <f t="shared" si="108"/>
        <v/>
      </c>
      <c r="AY252" t="str">
        <f t="shared" si="109"/>
        <v/>
      </c>
      <c r="BB252" t="str">
        <f t="shared" si="133"/>
        <v/>
      </c>
      <c r="BC252" t="str">
        <f t="shared" si="110"/>
        <v/>
      </c>
      <c r="BD252" t="str">
        <f t="shared" si="111"/>
        <v/>
      </c>
      <c r="BE252" t="str">
        <f t="shared" si="112"/>
        <v/>
      </c>
      <c r="BF252" t="str">
        <f t="shared" si="113"/>
        <v/>
      </c>
      <c r="BG252" t="str">
        <f t="shared" si="114"/>
        <v/>
      </c>
      <c r="BH252" t="str">
        <f t="shared" si="115"/>
        <v/>
      </c>
      <c r="BI252" t="str">
        <f t="shared" si="116"/>
        <v/>
      </c>
      <c r="BJ252" s="41" t="str">
        <f t="shared" si="117"/>
        <v/>
      </c>
      <c r="BK252" t="str">
        <f t="shared" si="118"/>
        <v/>
      </c>
      <c r="BL252" t="str">
        <f t="shared" si="119"/>
        <v/>
      </c>
      <c r="BM252" s="15" t="str">
        <f t="shared" si="120"/>
        <v/>
      </c>
      <c r="BN252" s="16" t="str">
        <f t="shared" si="121"/>
        <v/>
      </c>
      <c r="BO252" s="16" t="str">
        <f t="shared" si="122"/>
        <v/>
      </c>
      <c r="BP252" s="17" t="str">
        <f t="shared" si="123"/>
        <v/>
      </c>
      <c r="BQ252" s="17" t="str">
        <f t="shared" si="124"/>
        <v/>
      </c>
      <c r="BR252" s="17" t="str">
        <f t="shared" si="125"/>
        <v/>
      </c>
      <c r="BS252" s="16" t="str">
        <f t="shared" si="126"/>
        <v/>
      </c>
      <c r="BT252" s="18" t="str">
        <f t="shared" si="127"/>
        <v/>
      </c>
      <c r="BU252" t="str">
        <f t="shared" si="134"/>
        <v/>
      </c>
      <c r="BV252" t="str">
        <f t="shared" si="128"/>
        <v/>
      </c>
      <c r="BW252" t="str">
        <f>IF(B252="","",VLOOKUP(BV252,Справочник_ВРИ_Сегментов!$A:$D,4,))</f>
        <v/>
      </c>
      <c r="BX252" t="str">
        <f t="shared" si="129"/>
        <v/>
      </c>
      <c r="BY252" t="str">
        <f>IF(B252="","",VLOOKUP('Объекты оценки'!BX252,Справочник_ВРИ_Сегментов!$B:$C,2,FALSE))</f>
        <v/>
      </c>
      <c r="BZ252" t="str">
        <f t="shared" si="135"/>
        <v/>
      </c>
      <c r="CA252" t="str">
        <f t="shared" si="130"/>
        <v/>
      </c>
      <c r="CB252" t="str">
        <f t="shared" si="131"/>
        <v/>
      </c>
      <c r="CC252" t="str">
        <f t="shared" si="132"/>
        <v/>
      </c>
    </row>
    <row r="253" spans="2:81" x14ac:dyDescent="0.25">
      <c r="B253" s="11"/>
      <c r="O253" s="11"/>
      <c r="AL253" s="11"/>
      <c r="AP253" t="str">
        <f t="shared" si="102"/>
        <v/>
      </c>
      <c r="AQ253" t="str">
        <f t="shared" si="103"/>
        <v/>
      </c>
      <c r="AR253" t="str">
        <f>IF(B253="","",VLOOKUP(O253,'Населённые пункты 2019'!$H:$P,9,FALSE))</f>
        <v/>
      </c>
      <c r="AS253" s="12" t="str">
        <f>IF(B253="","",VLOOKUP(AR253,'Поправки для МО'!$A:$C,3,FALSE))</f>
        <v/>
      </c>
      <c r="AT253" s="12" t="str">
        <f t="shared" si="104"/>
        <v/>
      </c>
      <c r="AU253" s="12" t="str">
        <f t="shared" si="105"/>
        <v/>
      </c>
      <c r="AV253" s="12" t="str">
        <f t="shared" si="106"/>
        <v/>
      </c>
      <c r="AW253" s="13" t="str">
        <f t="shared" si="107"/>
        <v/>
      </c>
      <c r="AX253" t="str">
        <f t="shared" si="108"/>
        <v/>
      </c>
      <c r="AY253" t="str">
        <f t="shared" si="109"/>
        <v/>
      </c>
      <c r="BB253" t="str">
        <f t="shared" si="133"/>
        <v/>
      </c>
      <c r="BC253" t="str">
        <f t="shared" si="110"/>
        <v/>
      </c>
      <c r="BD253" t="str">
        <f t="shared" si="111"/>
        <v/>
      </c>
      <c r="BE253" t="str">
        <f t="shared" si="112"/>
        <v/>
      </c>
      <c r="BF253" t="str">
        <f t="shared" si="113"/>
        <v/>
      </c>
      <c r="BG253" t="str">
        <f t="shared" si="114"/>
        <v/>
      </c>
      <c r="BH253" t="str">
        <f t="shared" si="115"/>
        <v/>
      </c>
      <c r="BI253" t="str">
        <f t="shared" si="116"/>
        <v/>
      </c>
      <c r="BJ253" s="41" t="str">
        <f t="shared" si="117"/>
        <v/>
      </c>
      <c r="BK253" t="str">
        <f t="shared" si="118"/>
        <v/>
      </c>
      <c r="BL253" t="str">
        <f t="shared" si="119"/>
        <v/>
      </c>
      <c r="BM253" s="15" t="str">
        <f t="shared" si="120"/>
        <v/>
      </c>
      <c r="BN253" s="16" t="str">
        <f t="shared" si="121"/>
        <v/>
      </c>
      <c r="BO253" s="16" t="str">
        <f t="shared" si="122"/>
        <v/>
      </c>
      <c r="BP253" s="17" t="str">
        <f t="shared" si="123"/>
        <v/>
      </c>
      <c r="BQ253" s="17" t="str">
        <f t="shared" si="124"/>
        <v/>
      </c>
      <c r="BR253" s="17" t="str">
        <f t="shared" si="125"/>
        <v/>
      </c>
      <c r="BS253" s="16" t="str">
        <f t="shared" si="126"/>
        <v/>
      </c>
      <c r="BT253" s="18" t="str">
        <f t="shared" si="127"/>
        <v/>
      </c>
      <c r="BU253" t="str">
        <f t="shared" si="134"/>
        <v/>
      </c>
      <c r="BV253" t="str">
        <f t="shared" si="128"/>
        <v/>
      </c>
      <c r="BW253" t="str">
        <f>IF(B253="","",VLOOKUP(BV253,Справочник_ВРИ_Сегментов!$A:$D,4,))</f>
        <v/>
      </c>
      <c r="BX253" t="str">
        <f t="shared" si="129"/>
        <v/>
      </c>
      <c r="BY253" t="str">
        <f>IF(B253="","",VLOOKUP('Объекты оценки'!BX253,Справочник_ВРИ_Сегментов!$B:$C,2,FALSE))</f>
        <v/>
      </c>
      <c r="BZ253" t="str">
        <f t="shared" si="135"/>
        <v/>
      </c>
      <c r="CA253" t="str">
        <f t="shared" si="130"/>
        <v/>
      </c>
      <c r="CB253" t="str">
        <f t="shared" si="131"/>
        <v/>
      </c>
      <c r="CC253" t="str">
        <f t="shared" si="132"/>
        <v/>
      </c>
    </row>
    <row r="254" spans="2:81" x14ac:dyDescent="0.25">
      <c r="B254" s="11"/>
      <c r="O254" s="11"/>
      <c r="AL254" s="11"/>
      <c r="AP254" t="str">
        <f t="shared" si="102"/>
        <v/>
      </c>
      <c r="AQ254" t="str">
        <f t="shared" si="103"/>
        <v/>
      </c>
      <c r="AR254" t="str">
        <f>IF(B254="","",VLOOKUP(O254,'Населённые пункты 2019'!$H:$P,9,FALSE))</f>
        <v/>
      </c>
      <c r="AS254" s="12" t="str">
        <f>IF(B254="","",VLOOKUP(AR254,'Поправки для МО'!$A:$C,3,FALSE))</f>
        <v/>
      </c>
      <c r="AT254" s="12" t="str">
        <f t="shared" si="104"/>
        <v/>
      </c>
      <c r="AU254" s="12" t="str">
        <f t="shared" si="105"/>
        <v/>
      </c>
      <c r="AV254" s="12" t="str">
        <f t="shared" si="106"/>
        <v/>
      </c>
      <c r="AW254" s="13" t="str">
        <f t="shared" si="107"/>
        <v/>
      </c>
      <c r="AX254" t="str">
        <f t="shared" si="108"/>
        <v/>
      </c>
      <c r="AY254" t="str">
        <f t="shared" si="109"/>
        <v/>
      </c>
      <c r="BB254" t="str">
        <f t="shared" si="133"/>
        <v/>
      </c>
      <c r="BC254" t="str">
        <f t="shared" si="110"/>
        <v/>
      </c>
      <c r="BD254" t="str">
        <f t="shared" si="111"/>
        <v/>
      </c>
      <c r="BE254" t="str">
        <f t="shared" si="112"/>
        <v/>
      </c>
      <c r="BF254" t="str">
        <f t="shared" si="113"/>
        <v/>
      </c>
      <c r="BG254" t="str">
        <f t="shared" si="114"/>
        <v/>
      </c>
      <c r="BH254" t="str">
        <f t="shared" si="115"/>
        <v/>
      </c>
      <c r="BI254" t="str">
        <f t="shared" si="116"/>
        <v/>
      </c>
      <c r="BJ254" s="41" t="str">
        <f t="shared" si="117"/>
        <v/>
      </c>
      <c r="BK254" t="str">
        <f t="shared" si="118"/>
        <v/>
      </c>
      <c r="BL254" t="str">
        <f t="shared" si="119"/>
        <v/>
      </c>
      <c r="BM254" s="15" t="str">
        <f t="shared" si="120"/>
        <v/>
      </c>
      <c r="BN254" s="16" t="str">
        <f t="shared" si="121"/>
        <v/>
      </c>
      <c r="BO254" s="16" t="str">
        <f t="shared" si="122"/>
        <v/>
      </c>
      <c r="BP254" s="17" t="str">
        <f t="shared" si="123"/>
        <v/>
      </c>
      <c r="BQ254" s="17" t="str">
        <f t="shared" si="124"/>
        <v/>
      </c>
      <c r="BR254" s="17" t="str">
        <f t="shared" si="125"/>
        <v/>
      </c>
      <c r="BS254" s="16" t="str">
        <f t="shared" si="126"/>
        <v/>
      </c>
      <c r="BT254" s="18" t="str">
        <f t="shared" si="127"/>
        <v/>
      </c>
      <c r="BU254" t="str">
        <f t="shared" si="134"/>
        <v/>
      </c>
      <c r="BV254" t="str">
        <f t="shared" si="128"/>
        <v/>
      </c>
      <c r="BW254" t="str">
        <f>IF(B254="","",VLOOKUP(BV254,Справочник_ВРИ_Сегментов!$A:$D,4,))</f>
        <v/>
      </c>
      <c r="BX254" t="str">
        <f t="shared" si="129"/>
        <v/>
      </c>
      <c r="BY254" t="str">
        <f>IF(B254="","",VLOOKUP('Объекты оценки'!BX254,Справочник_ВРИ_Сегментов!$B:$C,2,FALSE))</f>
        <v/>
      </c>
      <c r="BZ254" t="str">
        <f t="shared" si="135"/>
        <v/>
      </c>
      <c r="CA254" t="str">
        <f t="shared" si="130"/>
        <v/>
      </c>
      <c r="CB254" t="str">
        <f t="shared" si="131"/>
        <v/>
      </c>
      <c r="CC254" t="str">
        <f t="shared" si="132"/>
        <v/>
      </c>
    </row>
    <row r="255" spans="2:81" x14ac:dyDescent="0.25">
      <c r="B255" s="11"/>
      <c r="O255" s="11"/>
      <c r="AL255" s="11"/>
      <c r="AP255" t="str">
        <f t="shared" si="102"/>
        <v/>
      </c>
      <c r="AQ255" t="str">
        <f t="shared" si="103"/>
        <v/>
      </c>
      <c r="AR255" t="str">
        <f>IF(B255="","",VLOOKUP(O255,'Населённые пункты 2019'!$H:$P,9,FALSE))</f>
        <v/>
      </c>
      <c r="AS255" s="12" t="str">
        <f>IF(B255="","",VLOOKUP(AR255,'Поправки для МО'!$A:$C,3,FALSE))</f>
        <v/>
      </c>
      <c r="AT255" s="12" t="str">
        <f t="shared" si="104"/>
        <v/>
      </c>
      <c r="AU255" s="12" t="str">
        <f t="shared" si="105"/>
        <v/>
      </c>
      <c r="AV255" s="12" t="str">
        <f t="shared" si="106"/>
        <v/>
      </c>
      <c r="AW255" s="13" t="str">
        <f t="shared" si="107"/>
        <v/>
      </c>
      <c r="AX255" t="str">
        <f t="shared" si="108"/>
        <v/>
      </c>
      <c r="AY255" t="str">
        <f t="shared" si="109"/>
        <v/>
      </c>
      <c r="BB255" t="str">
        <f t="shared" si="133"/>
        <v/>
      </c>
      <c r="BC255" t="str">
        <f t="shared" si="110"/>
        <v/>
      </c>
      <c r="BD255" t="str">
        <f t="shared" si="111"/>
        <v/>
      </c>
      <c r="BE255" t="str">
        <f t="shared" si="112"/>
        <v/>
      </c>
      <c r="BF255" t="str">
        <f t="shared" si="113"/>
        <v/>
      </c>
      <c r="BG255" t="str">
        <f t="shared" si="114"/>
        <v/>
      </c>
      <c r="BH255" t="str">
        <f t="shared" si="115"/>
        <v/>
      </c>
      <c r="BI255" t="str">
        <f t="shared" si="116"/>
        <v/>
      </c>
      <c r="BJ255" s="41" t="str">
        <f t="shared" si="117"/>
        <v/>
      </c>
      <c r="BK255" t="str">
        <f t="shared" si="118"/>
        <v/>
      </c>
      <c r="BL255" t="str">
        <f t="shared" si="119"/>
        <v/>
      </c>
      <c r="BM255" s="15" t="str">
        <f t="shared" si="120"/>
        <v/>
      </c>
      <c r="BN255" s="16" t="str">
        <f t="shared" si="121"/>
        <v/>
      </c>
      <c r="BO255" s="16" t="str">
        <f t="shared" si="122"/>
        <v/>
      </c>
      <c r="BP255" s="17" t="str">
        <f t="shared" si="123"/>
        <v/>
      </c>
      <c r="BQ255" s="17" t="str">
        <f t="shared" si="124"/>
        <v/>
      </c>
      <c r="BR255" s="17" t="str">
        <f t="shared" si="125"/>
        <v/>
      </c>
      <c r="BS255" s="16" t="str">
        <f t="shared" si="126"/>
        <v/>
      </c>
      <c r="BT255" s="18" t="str">
        <f t="shared" si="127"/>
        <v/>
      </c>
      <c r="BU255" t="str">
        <f t="shared" si="134"/>
        <v/>
      </c>
      <c r="BV255" t="str">
        <f t="shared" si="128"/>
        <v/>
      </c>
      <c r="BW255" t="str">
        <f>IF(B255="","",VLOOKUP(BV255,Справочник_ВРИ_Сегментов!$A:$D,4,))</f>
        <v/>
      </c>
      <c r="BX255" t="str">
        <f t="shared" si="129"/>
        <v/>
      </c>
      <c r="BY255" t="str">
        <f>IF(B255="","",VLOOKUP('Объекты оценки'!BX255,Справочник_ВРИ_Сегментов!$B:$C,2,FALSE))</f>
        <v/>
      </c>
      <c r="BZ255" t="str">
        <f t="shared" si="135"/>
        <v/>
      </c>
      <c r="CA255" t="str">
        <f t="shared" si="130"/>
        <v/>
      </c>
      <c r="CB255" t="str">
        <f t="shared" si="131"/>
        <v/>
      </c>
      <c r="CC255" t="str">
        <f t="shared" si="132"/>
        <v/>
      </c>
    </row>
    <row r="256" spans="2:81" x14ac:dyDescent="0.25">
      <c r="B256" s="11"/>
      <c r="O256" s="11"/>
      <c r="AL256" s="11"/>
      <c r="AP256" t="str">
        <f t="shared" si="102"/>
        <v/>
      </c>
      <c r="AQ256" t="str">
        <f t="shared" si="103"/>
        <v/>
      </c>
      <c r="AR256" t="str">
        <f>IF(B256="","",VLOOKUP(O256,'Населённые пункты 2019'!$H:$P,9,FALSE))</f>
        <v/>
      </c>
      <c r="AS256" s="12" t="str">
        <f>IF(B256="","",VLOOKUP(AR256,'Поправки для МО'!$A:$C,3,FALSE))</f>
        <v/>
      </c>
      <c r="AT256" s="12" t="str">
        <f t="shared" si="104"/>
        <v/>
      </c>
      <c r="AU256" s="12" t="str">
        <f t="shared" si="105"/>
        <v/>
      </c>
      <c r="AV256" s="12" t="str">
        <f t="shared" si="106"/>
        <v/>
      </c>
      <c r="AW256" s="13" t="str">
        <f t="shared" si="107"/>
        <v/>
      </c>
      <c r="AX256" t="str">
        <f t="shared" si="108"/>
        <v/>
      </c>
      <c r="AY256" t="str">
        <f t="shared" si="109"/>
        <v/>
      </c>
      <c r="BB256" t="str">
        <f t="shared" si="133"/>
        <v/>
      </c>
      <c r="BC256" t="str">
        <f t="shared" si="110"/>
        <v/>
      </c>
      <c r="BD256" t="str">
        <f t="shared" si="111"/>
        <v/>
      </c>
      <c r="BE256" t="str">
        <f t="shared" si="112"/>
        <v/>
      </c>
      <c r="BF256" t="str">
        <f t="shared" si="113"/>
        <v/>
      </c>
      <c r="BG256" t="str">
        <f t="shared" si="114"/>
        <v/>
      </c>
      <c r="BH256" t="str">
        <f t="shared" si="115"/>
        <v/>
      </c>
      <c r="BI256" t="str">
        <f t="shared" si="116"/>
        <v/>
      </c>
      <c r="BJ256" s="41" t="str">
        <f t="shared" si="117"/>
        <v/>
      </c>
      <c r="BK256" t="str">
        <f t="shared" si="118"/>
        <v/>
      </c>
      <c r="BL256" t="str">
        <f t="shared" si="119"/>
        <v/>
      </c>
      <c r="BM256" s="15" t="str">
        <f t="shared" si="120"/>
        <v/>
      </c>
      <c r="BN256" s="16" t="str">
        <f t="shared" si="121"/>
        <v/>
      </c>
      <c r="BO256" s="16" t="str">
        <f t="shared" si="122"/>
        <v/>
      </c>
      <c r="BP256" s="17" t="str">
        <f t="shared" si="123"/>
        <v/>
      </c>
      <c r="BQ256" s="17" t="str">
        <f t="shared" si="124"/>
        <v/>
      </c>
      <c r="BR256" s="17" t="str">
        <f t="shared" si="125"/>
        <v/>
      </c>
      <c r="BS256" s="16" t="str">
        <f t="shared" si="126"/>
        <v/>
      </c>
      <c r="BT256" s="18" t="str">
        <f t="shared" si="127"/>
        <v/>
      </c>
      <c r="BU256" t="str">
        <f t="shared" si="134"/>
        <v/>
      </c>
      <c r="BV256" t="str">
        <f t="shared" si="128"/>
        <v/>
      </c>
      <c r="BW256" t="str">
        <f>IF(B256="","",VLOOKUP(BV256,Справочник_ВРИ_Сегментов!$A:$D,4,))</f>
        <v/>
      </c>
      <c r="BX256" t="str">
        <f t="shared" si="129"/>
        <v/>
      </c>
      <c r="BY256" t="str">
        <f>IF(B256="","",VLOOKUP('Объекты оценки'!BX256,Справочник_ВРИ_Сегментов!$B:$C,2,FALSE))</f>
        <v/>
      </c>
      <c r="BZ256" t="str">
        <f t="shared" si="135"/>
        <v/>
      </c>
      <c r="CA256" t="str">
        <f t="shared" si="130"/>
        <v/>
      </c>
      <c r="CB256" t="str">
        <f t="shared" si="131"/>
        <v/>
      </c>
      <c r="CC256" t="str">
        <f t="shared" si="132"/>
        <v/>
      </c>
    </row>
    <row r="257" spans="2:81" x14ac:dyDescent="0.25">
      <c r="B257" s="11"/>
      <c r="O257" s="11"/>
      <c r="AL257" s="11"/>
      <c r="AP257" t="str">
        <f t="shared" si="102"/>
        <v/>
      </c>
      <c r="AQ257" t="str">
        <f t="shared" si="103"/>
        <v/>
      </c>
      <c r="AR257" t="str">
        <f>IF(B257="","",VLOOKUP(O257,'Населённые пункты 2019'!$H:$P,9,FALSE))</f>
        <v/>
      </c>
      <c r="AS257" s="12" t="str">
        <f>IF(B257="","",VLOOKUP(AR257,'Поправки для МО'!$A:$C,3,FALSE))</f>
        <v/>
      </c>
      <c r="AT257" s="12" t="str">
        <f t="shared" si="104"/>
        <v/>
      </c>
      <c r="AU257" s="12" t="str">
        <f t="shared" si="105"/>
        <v/>
      </c>
      <c r="AV257" s="12" t="str">
        <f t="shared" si="106"/>
        <v/>
      </c>
      <c r="AW257" s="13" t="str">
        <f t="shared" si="107"/>
        <v/>
      </c>
      <c r="AX257" t="str">
        <f t="shared" si="108"/>
        <v/>
      </c>
      <c r="AY257" t="str">
        <f t="shared" si="109"/>
        <v/>
      </c>
      <c r="BB257" t="str">
        <f t="shared" si="133"/>
        <v/>
      </c>
      <c r="BC257" t="str">
        <f t="shared" si="110"/>
        <v/>
      </c>
      <c r="BD257" t="str">
        <f t="shared" si="111"/>
        <v/>
      </c>
      <c r="BE257" t="str">
        <f t="shared" si="112"/>
        <v/>
      </c>
      <c r="BF257" t="str">
        <f t="shared" si="113"/>
        <v/>
      </c>
      <c r="BG257" t="str">
        <f t="shared" si="114"/>
        <v/>
      </c>
      <c r="BH257" t="str">
        <f t="shared" si="115"/>
        <v/>
      </c>
      <c r="BI257" t="str">
        <f t="shared" si="116"/>
        <v/>
      </c>
      <c r="BJ257" s="41" t="str">
        <f t="shared" si="117"/>
        <v/>
      </c>
      <c r="BK257" t="str">
        <f t="shared" si="118"/>
        <v/>
      </c>
      <c r="BL257" t="str">
        <f t="shared" si="119"/>
        <v/>
      </c>
      <c r="BM257" s="15" t="str">
        <f t="shared" si="120"/>
        <v/>
      </c>
      <c r="BN257" s="16" t="str">
        <f t="shared" si="121"/>
        <v/>
      </c>
      <c r="BO257" s="16" t="str">
        <f t="shared" si="122"/>
        <v/>
      </c>
      <c r="BP257" s="17" t="str">
        <f t="shared" si="123"/>
        <v/>
      </c>
      <c r="BQ257" s="17" t="str">
        <f t="shared" si="124"/>
        <v/>
      </c>
      <c r="BR257" s="17" t="str">
        <f t="shared" si="125"/>
        <v/>
      </c>
      <c r="BS257" s="16" t="str">
        <f t="shared" si="126"/>
        <v/>
      </c>
      <c r="BT257" s="18" t="str">
        <f t="shared" si="127"/>
        <v/>
      </c>
      <c r="BU257" t="str">
        <f t="shared" si="134"/>
        <v/>
      </c>
      <c r="BV257" t="str">
        <f t="shared" si="128"/>
        <v/>
      </c>
      <c r="BW257" t="str">
        <f>IF(B257="","",VLOOKUP(BV257,Справочник_ВРИ_Сегментов!$A:$D,4,))</f>
        <v/>
      </c>
      <c r="BX257" t="str">
        <f t="shared" si="129"/>
        <v/>
      </c>
      <c r="BY257" t="str">
        <f>IF(B257="","",VLOOKUP('Объекты оценки'!BX257,Справочник_ВРИ_Сегментов!$B:$C,2,FALSE))</f>
        <v/>
      </c>
      <c r="BZ257" t="str">
        <f t="shared" si="135"/>
        <v/>
      </c>
      <c r="CA257" t="str">
        <f t="shared" si="130"/>
        <v/>
      </c>
      <c r="CB257" t="str">
        <f t="shared" si="131"/>
        <v/>
      </c>
      <c r="CC257" t="str">
        <f t="shared" si="132"/>
        <v/>
      </c>
    </row>
    <row r="258" spans="2:81" x14ac:dyDescent="0.25">
      <c r="B258" s="11"/>
      <c r="O258" s="11"/>
      <c r="AL258" s="11"/>
      <c r="AP258" t="str">
        <f t="shared" si="102"/>
        <v/>
      </c>
      <c r="AQ258" t="str">
        <f t="shared" si="103"/>
        <v/>
      </c>
      <c r="AR258" t="str">
        <f>IF(B258="","",VLOOKUP(O258,'Населённые пункты 2019'!$H:$P,9,FALSE))</f>
        <v/>
      </c>
      <c r="AS258" s="12" t="str">
        <f>IF(B258="","",VLOOKUP(AR258,'Поправки для МО'!$A:$C,3,FALSE))</f>
        <v/>
      </c>
      <c r="AT258" s="12" t="str">
        <f t="shared" si="104"/>
        <v/>
      </c>
      <c r="AU258" s="12" t="str">
        <f t="shared" si="105"/>
        <v/>
      </c>
      <c r="AV258" s="12" t="str">
        <f t="shared" si="106"/>
        <v/>
      </c>
      <c r="AW258" s="13" t="str">
        <f t="shared" si="107"/>
        <v/>
      </c>
      <c r="AX258" t="str">
        <f t="shared" si="108"/>
        <v/>
      </c>
      <c r="AY258" t="str">
        <f t="shared" si="109"/>
        <v/>
      </c>
      <c r="BB258" t="str">
        <f t="shared" si="133"/>
        <v/>
      </c>
      <c r="BC258" t="str">
        <f t="shared" si="110"/>
        <v/>
      </c>
      <c r="BD258" t="str">
        <f t="shared" si="111"/>
        <v/>
      </c>
      <c r="BE258" t="str">
        <f t="shared" si="112"/>
        <v/>
      </c>
      <c r="BF258" t="str">
        <f t="shared" si="113"/>
        <v/>
      </c>
      <c r="BG258" t="str">
        <f t="shared" si="114"/>
        <v/>
      </c>
      <c r="BH258" t="str">
        <f t="shared" si="115"/>
        <v/>
      </c>
      <c r="BI258" t="str">
        <f t="shared" si="116"/>
        <v/>
      </c>
      <c r="BJ258" s="41" t="str">
        <f t="shared" si="117"/>
        <v/>
      </c>
      <c r="BK258" t="str">
        <f t="shared" si="118"/>
        <v/>
      </c>
      <c r="BL258" t="str">
        <f t="shared" si="119"/>
        <v/>
      </c>
      <c r="BM258" s="15" t="str">
        <f t="shared" si="120"/>
        <v/>
      </c>
      <c r="BN258" s="16" t="str">
        <f t="shared" si="121"/>
        <v/>
      </c>
      <c r="BO258" s="16" t="str">
        <f t="shared" si="122"/>
        <v/>
      </c>
      <c r="BP258" s="17" t="str">
        <f t="shared" si="123"/>
        <v/>
      </c>
      <c r="BQ258" s="17" t="str">
        <f t="shared" si="124"/>
        <v/>
      </c>
      <c r="BR258" s="17" t="str">
        <f t="shared" si="125"/>
        <v/>
      </c>
      <c r="BS258" s="16" t="str">
        <f t="shared" si="126"/>
        <v/>
      </c>
      <c r="BT258" s="18" t="str">
        <f t="shared" si="127"/>
        <v/>
      </c>
      <c r="BU258" t="str">
        <f t="shared" si="134"/>
        <v/>
      </c>
      <c r="BV258" t="str">
        <f t="shared" si="128"/>
        <v/>
      </c>
      <c r="BW258" t="str">
        <f>IF(B258="","",VLOOKUP(BV258,Справочник_ВРИ_Сегментов!$A:$D,4,))</f>
        <v/>
      </c>
      <c r="BX258" t="str">
        <f t="shared" si="129"/>
        <v/>
      </c>
      <c r="BY258" t="str">
        <f>IF(B258="","",VLOOKUP('Объекты оценки'!BX258,Справочник_ВРИ_Сегментов!$B:$C,2,FALSE))</f>
        <v/>
      </c>
      <c r="BZ258" t="str">
        <f t="shared" si="135"/>
        <v/>
      </c>
      <c r="CA258" t="str">
        <f t="shared" si="130"/>
        <v/>
      </c>
      <c r="CB258" t="str">
        <f t="shared" si="131"/>
        <v/>
      </c>
      <c r="CC258" t="str">
        <f t="shared" si="132"/>
        <v/>
      </c>
    </row>
    <row r="259" spans="2:81" x14ac:dyDescent="0.25">
      <c r="B259" s="11"/>
      <c r="F259" s="11"/>
      <c r="O259" s="11"/>
      <c r="AL259" s="11"/>
      <c r="AP259" t="str">
        <f t="shared" si="102"/>
        <v/>
      </c>
      <c r="AQ259" t="str">
        <f t="shared" si="103"/>
        <v/>
      </c>
      <c r="AR259" t="str">
        <f>IF(B259="","",VLOOKUP(O259,'Населённые пункты 2019'!$H:$P,9,FALSE))</f>
        <v/>
      </c>
      <c r="AS259" s="12" t="str">
        <f>IF(B259="","",VLOOKUP(AR259,'Поправки для МО'!$A:$C,3,FALSE))</f>
        <v/>
      </c>
      <c r="AT259" s="12" t="str">
        <f t="shared" si="104"/>
        <v/>
      </c>
      <c r="AU259" s="12" t="str">
        <f t="shared" si="105"/>
        <v/>
      </c>
      <c r="AV259" s="12" t="str">
        <f t="shared" si="106"/>
        <v/>
      </c>
      <c r="AW259" s="13" t="str">
        <f t="shared" si="107"/>
        <v/>
      </c>
      <c r="AX259" t="str">
        <f t="shared" si="108"/>
        <v/>
      </c>
      <c r="AY259" t="str">
        <f t="shared" si="109"/>
        <v/>
      </c>
      <c r="BB259" t="str">
        <f t="shared" si="133"/>
        <v/>
      </c>
      <c r="BC259" t="str">
        <f t="shared" si="110"/>
        <v/>
      </c>
      <c r="BD259" t="str">
        <f t="shared" si="111"/>
        <v/>
      </c>
      <c r="BE259" t="str">
        <f t="shared" si="112"/>
        <v/>
      </c>
      <c r="BF259" t="str">
        <f t="shared" si="113"/>
        <v/>
      </c>
      <c r="BG259" t="str">
        <f t="shared" si="114"/>
        <v/>
      </c>
      <c r="BH259" t="str">
        <f t="shared" si="115"/>
        <v/>
      </c>
      <c r="BI259" t="str">
        <f t="shared" si="116"/>
        <v/>
      </c>
      <c r="BJ259" s="41" t="str">
        <f t="shared" si="117"/>
        <v/>
      </c>
      <c r="BK259" t="str">
        <f t="shared" si="118"/>
        <v/>
      </c>
      <c r="BL259" t="str">
        <f t="shared" si="119"/>
        <v/>
      </c>
      <c r="BM259" s="15" t="str">
        <f t="shared" si="120"/>
        <v/>
      </c>
      <c r="BN259" s="16" t="str">
        <f t="shared" si="121"/>
        <v/>
      </c>
      <c r="BO259" s="16" t="str">
        <f t="shared" si="122"/>
        <v/>
      </c>
      <c r="BP259" s="17" t="str">
        <f t="shared" si="123"/>
        <v/>
      </c>
      <c r="BQ259" s="17" t="str">
        <f t="shared" si="124"/>
        <v/>
      </c>
      <c r="BR259" s="17" t="str">
        <f t="shared" si="125"/>
        <v/>
      </c>
      <c r="BS259" s="16" t="str">
        <f t="shared" si="126"/>
        <v/>
      </c>
      <c r="BT259" s="18" t="str">
        <f t="shared" si="127"/>
        <v/>
      </c>
      <c r="BU259" t="str">
        <f t="shared" si="134"/>
        <v/>
      </c>
      <c r="BV259" t="str">
        <f t="shared" si="128"/>
        <v/>
      </c>
      <c r="BW259" t="str">
        <f>IF(B259="","",VLOOKUP(BV259,Справочник_ВРИ_Сегментов!$A:$D,4,))</f>
        <v/>
      </c>
      <c r="BX259" t="str">
        <f t="shared" si="129"/>
        <v/>
      </c>
      <c r="BY259" t="str">
        <f>IF(B259="","",VLOOKUP('Объекты оценки'!BX259,Справочник_ВРИ_Сегментов!$B:$C,2,FALSE))</f>
        <v/>
      </c>
      <c r="BZ259" t="str">
        <f t="shared" si="135"/>
        <v/>
      </c>
      <c r="CA259" t="str">
        <f t="shared" si="130"/>
        <v/>
      </c>
      <c r="CB259" t="str">
        <f t="shared" si="131"/>
        <v/>
      </c>
      <c r="CC259" t="str">
        <f t="shared" si="132"/>
        <v/>
      </c>
    </row>
    <row r="260" spans="2:81" x14ac:dyDescent="0.25">
      <c r="B260" s="11"/>
      <c r="O260" s="11"/>
      <c r="AL260" s="11"/>
      <c r="AP260" t="str">
        <f t="shared" ref="AP260:AP323" si="136">IF(B260="","",C260)</f>
        <v/>
      </c>
      <c r="AQ260" t="str">
        <f t="shared" ref="AQ260:AQ323" si="137">IF(B260="","",LEFT(O260,2))</f>
        <v/>
      </c>
      <c r="AR260" t="str">
        <f>IF(B260="","",VLOOKUP(O260,'Населённые пункты 2019'!$H:$P,9,FALSE))</f>
        <v/>
      </c>
      <c r="AS260" s="12" t="str">
        <f>IF(B260="","",VLOOKUP(AR260,'Поправки для МО'!$A:$C,3,FALSE))</f>
        <v/>
      </c>
      <c r="AT260" s="12" t="str">
        <f t="shared" ref="AT260:AT323" si="138">IF(B260="","",IF(51178*C260^-0.982&lt;$AZ$3,$AZ$3,IF(51178*C260^-0.982&gt;$BA$3,$BA$3,51178*C260^-0.982)))</f>
        <v/>
      </c>
      <c r="AU260" s="12" t="str">
        <f t="shared" ref="AU260:AU323" si="139">IF(B260="","",ROUND(AT260*AS260,2))</f>
        <v/>
      </c>
      <c r="AV260" s="12" t="str">
        <f t="shared" ref="AV260:AV323" si="140">IF(B260="","",ROUND(AU260*C260,2))</f>
        <v/>
      </c>
      <c r="AW260" s="13" t="str">
        <f t="shared" ref="AW260:AW323" si="141">IF(B260="","",CONCATENATE("СТ16_",BH260,"_",BI260,"_",BJ260,"_",BK260,"_",BL260,"_",CC260))</f>
        <v/>
      </c>
      <c r="AX260" t="str">
        <f t="shared" ref="AX260:AX323" si="142">IF(B260="","",B260)</f>
        <v/>
      </c>
      <c r="AY260" t="str">
        <f t="shared" ref="AY260:AY323" si="143">IF(B260="","",$AY$1)</f>
        <v/>
      </c>
      <c r="BB260" t="str">
        <f t="shared" si="133"/>
        <v/>
      </c>
      <c r="BC260" t="str">
        <f t="shared" ref="BC260:BC323" si="144">IF(B260="","",IF(K260="","Отсутствуют предыдущие значения",AY260=N260))</f>
        <v/>
      </c>
      <c r="BD260" t="str">
        <f t="shared" ref="BD260:BD323" si="145">IF(B260="","",IF(K260="","Отсутствуют предыдущие значения",AP260=C260))</f>
        <v/>
      </c>
      <c r="BE260" t="str">
        <f t="shared" ref="BE260:BE323" si="146">IF(B260="","",IF(K260="","Отсутствуют предыдущие значения",AU260=K260))</f>
        <v/>
      </c>
      <c r="BF260" t="str">
        <f t="shared" ref="BF260:BF323" si="147">IF(B260="","",IF(L260="","Отсутствуют предыдущие значения",AV260=L260))</f>
        <v/>
      </c>
      <c r="BG260" t="str">
        <f t="shared" ref="BG260:BG323" si="148">IF(AA260&lt;&gt;"","ОСПАРИВАНИЕ",IF(V260="","",V260))</f>
        <v/>
      </c>
      <c r="BH260" t="str">
        <f t="shared" ref="BH260:BH323" si="149">IF(B260="","",$BH$1)</f>
        <v/>
      </c>
      <c r="BI260" t="str">
        <f t="shared" ref="BI260:BI323" si="150">IF(B260="","",$BI$1)</f>
        <v/>
      </c>
      <c r="BJ260" s="41" t="str">
        <f t="shared" ref="BJ260:BJ323" si="151">IF(B260="","",$BJ$1)</f>
        <v/>
      </c>
      <c r="BK260" t="str">
        <f t="shared" ref="BK260:BK323" si="152">IF(B260="","",$BK$1)</f>
        <v/>
      </c>
      <c r="BL260" t="str">
        <f t="shared" ref="BL260:BL323" si="153">IF(B260="","",IF(K260="","Графика по ПКК","Графика на 01012020"))</f>
        <v/>
      </c>
      <c r="BM260" s="15" t="str">
        <f t="shared" ref="BM260:BM323" si="154">IF(B260="","",B260)</f>
        <v/>
      </c>
      <c r="BN260" s="16" t="str">
        <f t="shared" ref="BN260:BN323" si="155">IF(B260="","",AP260)</f>
        <v/>
      </c>
      <c r="BO260" s="16" t="str">
        <f t="shared" ref="BO260:BO323" si="156">IF(B260="","",AQ260)</f>
        <v/>
      </c>
      <c r="BP260" s="17" t="str">
        <f t="shared" ref="BP260:BP323" si="157">IF(B260="","",AT260)</f>
        <v/>
      </c>
      <c r="BQ260" s="17" t="str">
        <f t="shared" ref="BQ260:BQ323" si="158">IF(B260="","",AU260)</f>
        <v/>
      </c>
      <c r="BR260" s="17" t="str">
        <f t="shared" ref="BR260:BR323" si="159">IF(B260="","",AV260)</f>
        <v/>
      </c>
      <c r="BS260" s="16" t="str">
        <f t="shared" ref="BS260:BS323" si="160">IF(B260="","",AW260)</f>
        <v/>
      </c>
      <c r="BT260" s="18" t="str">
        <f t="shared" ref="BT260:BT323" si="161">IF(B260="","",AY260)</f>
        <v/>
      </c>
      <c r="BU260" t="str">
        <f t="shared" si="134"/>
        <v/>
      </c>
      <c r="BV260" t="str">
        <f t="shared" ref="BV260:BV323" si="162">IF(B260="","",AO260)</f>
        <v/>
      </c>
      <c r="BW260" t="str">
        <f>IF(B260="","",VLOOKUP(BV260,Справочник_ВРИ_Сегментов!$A:$D,4,))</f>
        <v/>
      </c>
      <c r="BX260" t="str">
        <f t="shared" ref="BX260:BX323" si="163">IF(B260="","",AL260)</f>
        <v/>
      </c>
      <c r="BY260" t="str">
        <f>IF(B260="","",VLOOKUP('Объекты оценки'!BX260,Справочник_ВРИ_Сегментов!$B:$C,2,FALSE))</f>
        <v/>
      </c>
      <c r="BZ260" t="str">
        <f t="shared" si="135"/>
        <v/>
      </c>
      <c r="CA260" t="str">
        <f t="shared" ref="CA260:CA323" si="164">IF(B260="","",IF(L260="","Отсутствует значения предыдущих расчетов",IF(L260=AV260,"Значения КС не изменилось","Осуществлен пересчет")))</f>
        <v/>
      </c>
      <c r="CB260" t="str">
        <f t="shared" ref="CB260:CB323" si="165">IF(B260="","",L260-W260)</f>
        <v/>
      </c>
      <c r="CC260" t="str">
        <f t="shared" ref="CC260:CC323" si="166">IF(B260="","",IF(K260="","Новый","Измененный"))</f>
        <v/>
      </c>
    </row>
    <row r="261" spans="2:81" x14ac:dyDescent="0.25">
      <c r="B261" s="11"/>
      <c r="O261" s="11"/>
      <c r="AL261" s="11"/>
      <c r="AP261" t="str">
        <f t="shared" si="136"/>
        <v/>
      </c>
      <c r="AQ261" t="str">
        <f t="shared" si="137"/>
        <v/>
      </c>
      <c r="AR261" t="str">
        <f>IF(B261="","",VLOOKUP(O261,'Населённые пункты 2019'!$H:$P,9,FALSE))</f>
        <v/>
      </c>
      <c r="AS261" s="12" t="str">
        <f>IF(B261="","",VLOOKUP(AR261,'Поправки для МО'!$A:$C,3,FALSE))</f>
        <v/>
      </c>
      <c r="AT261" s="12" t="str">
        <f t="shared" si="138"/>
        <v/>
      </c>
      <c r="AU261" s="12" t="str">
        <f t="shared" si="139"/>
        <v/>
      </c>
      <c r="AV261" s="12" t="str">
        <f t="shared" si="140"/>
        <v/>
      </c>
      <c r="AW261" s="13" t="str">
        <f t="shared" si="141"/>
        <v/>
      </c>
      <c r="AX261" t="str">
        <f t="shared" si="142"/>
        <v/>
      </c>
      <c r="AY261" t="str">
        <f t="shared" si="143"/>
        <v/>
      </c>
      <c r="BB261" t="str">
        <f t="shared" ref="BB261:BB324" si="167">IF(B261="","",IF(MID(AL261,3,1)&lt;&gt;":","ОШИБКА В ФОРМАТЕ КОДА НП",IF(K261="","Отсутствуют предыдущие значения",AL261=P261)))</f>
        <v/>
      </c>
      <c r="BC261" t="str">
        <f t="shared" si="144"/>
        <v/>
      </c>
      <c r="BD261" t="str">
        <f t="shared" si="145"/>
        <v/>
      </c>
      <c r="BE261" t="str">
        <f t="shared" si="146"/>
        <v/>
      </c>
      <c r="BF261" t="str">
        <f t="shared" si="147"/>
        <v/>
      </c>
      <c r="BG261" t="str">
        <f t="shared" si="148"/>
        <v/>
      </c>
      <c r="BH261" t="str">
        <f t="shared" si="149"/>
        <v/>
      </c>
      <c r="BI261" t="str">
        <f t="shared" si="150"/>
        <v/>
      </c>
      <c r="BJ261" s="41" t="str">
        <f t="shared" si="151"/>
        <v/>
      </c>
      <c r="BK261" t="str">
        <f t="shared" si="152"/>
        <v/>
      </c>
      <c r="BL261" t="str">
        <f t="shared" si="153"/>
        <v/>
      </c>
      <c r="BM261" s="15" t="str">
        <f t="shared" si="154"/>
        <v/>
      </c>
      <c r="BN261" s="16" t="str">
        <f t="shared" si="155"/>
        <v/>
      </c>
      <c r="BO261" s="16" t="str">
        <f t="shared" si="156"/>
        <v/>
      </c>
      <c r="BP261" s="17" t="str">
        <f t="shared" si="157"/>
        <v/>
      </c>
      <c r="BQ261" s="17" t="str">
        <f t="shared" si="158"/>
        <v/>
      </c>
      <c r="BR261" s="17" t="str">
        <f t="shared" si="159"/>
        <v/>
      </c>
      <c r="BS261" s="16" t="str">
        <f t="shared" si="160"/>
        <v/>
      </c>
      <c r="BT261" s="18" t="str">
        <f t="shared" si="161"/>
        <v/>
      </c>
      <c r="BU261" t="str">
        <f t="shared" ref="BU261:BU324" si="168">IF(B261="","",IF(OR(Y261&lt;&gt;"",AA261&lt;&gt;"",BR261&lt;0),"СТОПЛИСТ",IF(W261=21,"СТОПЛИСТ",IF(AND(BB261=TRUE,BD261=TRUE),"ПЕРЕСЧЕТ НЕ ТРЕБУЕТСЯ",IF(OR(CA261="Отсутствует значения предыдущих расчетов",CA261="Осуществлен пересчет"),"ГОТОВ","ПЕРЕСЧЕТ НЕ ТРЕБУЕТСЯ")))))</f>
        <v/>
      </c>
      <c r="BV261" t="str">
        <f t="shared" si="162"/>
        <v/>
      </c>
      <c r="BW261" t="str">
        <f>IF(B261="","",VLOOKUP(BV261,Справочник_ВРИ_Сегментов!$A:$D,4,))</f>
        <v/>
      </c>
      <c r="BX261" t="str">
        <f t="shared" si="163"/>
        <v/>
      </c>
      <c r="BY261" t="str">
        <f>IF(B261="","",VLOOKUP('Объекты оценки'!BX261,Справочник_ВРИ_Сегментов!$B:$C,2,FALSE))</f>
        <v/>
      </c>
      <c r="BZ261" t="str">
        <f t="shared" ref="BZ261:BZ324" si="169">IF(B261="","",IF(OR(F261="",F261="-",F261="."),G261,F261))</f>
        <v/>
      </c>
      <c r="CA261" t="str">
        <f t="shared" si="164"/>
        <v/>
      </c>
      <c r="CB261" t="str">
        <f t="shared" si="165"/>
        <v/>
      </c>
      <c r="CC261" t="str">
        <f t="shared" si="166"/>
        <v/>
      </c>
    </row>
    <row r="262" spans="2:81" x14ac:dyDescent="0.25">
      <c r="B262" s="11"/>
      <c r="O262" s="11"/>
      <c r="AL262" s="11"/>
      <c r="AP262" t="str">
        <f t="shared" si="136"/>
        <v/>
      </c>
      <c r="AQ262" t="str">
        <f t="shared" si="137"/>
        <v/>
      </c>
      <c r="AR262" t="str">
        <f>IF(B262="","",VLOOKUP(O262,'Населённые пункты 2019'!$H:$P,9,FALSE))</f>
        <v/>
      </c>
      <c r="AS262" s="12" t="str">
        <f>IF(B262="","",VLOOKUP(AR262,'Поправки для МО'!$A:$C,3,FALSE))</f>
        <v/>
      </c>
      <c r="AT262" s="12" t="str">
        <f t="shared" si="138"/>
        <v/>
      </c>
      <c r="AU262" s="12" t="str">
        <f t="shared" si="139"/>
        <v/>
      </c>
      <c r="AV262" s="12" t="str">
        <f t="shared" si="140"/>
        <v/>
      </c>
      <c r="AW262" s="13" t="str">
        <f t="shared" si="141"/>
        <v/>
      </c>
      <c r="AX262" t="str">
        <f t="shared" si="142"/>
        <v/>
      </c>
      <c r="AY262" t="str">
        <f t="shared" si="143"/>
        <v/>
      </c>
      <c r="BB262" t="str">
        <f t="shared" si="167"/>
        <v/>
      </c>
      <c r="BC262" t="str">
        <f t="shared" si="144"/>
        <v/>
      </c>
      <c r="BD262" t="str">
        <f t="shared" si="145"/>
        <v/>
      </c>
      <c r="BE262" t="str">
        <f t="shared" si="146"/>
        <v/>
      </c>
      <c r="BF262" t="str">
        <f t="shared" si="147"/>
        <v/>
      </c>
      <c r="BG262" t="str">
        <f t="shared" si="148"/>
        <v/>
      </c>
      <c r="BH262" t="str">
        <f t="shared" si="149"/>
        <v/>
      </c>
      <c r="BI262" t="str">
        <f t="shared" si="150"/>
        <v/>
      </c>
      <c r="BJ262" s="41" t="str">
        <f t="shared" si="151"/>
        <v/>
      </c>
      <c r="BK262" t="str">
        <f t="shared" si="152"/>
        <v/>
      </c>
      <c r="BL262" t="str">
        <f t="shared" si="153"/>
        <v/>
      </c>
      <c r="BM262" s="15" t="str">
        <f t="shared" si="154"/>
        <v/>
      </c>
      <c r="BN262" s="16" t="str">
        <f t="shared" si="155"/>
        <v/>
      </c>
      <c r="BO262" s="16" t="str">
        <f t="shared" si="156"/>
        <v/>
      </c>
      <c r="BP262" s="17" t="str">
        <f t="shared" si="157"/>
        <v/>
      </c>
      <c r="BQ262" s="17" t="str">
        <f t="shared" si="158"/>
        <v/>
      </c>
      <c r="BR262" s="17" t="str">
        <f t="shared" si="159"/>
        <v/>
      </c>
      <c r="BS262" s="16" t="str">
        <f t="shared" si="160"/>
        <v/>
      </c>
      <c r="BT262" s="18" t="str">
        <f t="shared" si="161"/>
        <v/>
      </c>
      <c r="BU262" t="str">
        <f t="shared" si="168"/>
        <v/>
      </c>
      <c r="BV262" t="str">
        <f t="shared" si="162"/>
        <v/>
      </c>
      <c r="BW262" t="str">
        <f>IF(B262="","",VLOOKUP(BV262,Справочник_ВРИ_Сегментов!$A:$D,4,))</f>
        <v/>
      </c>
      <c r="BX262" t="str">
        <f t="shared" si="163"/>
        <v/>
      </c>
      <c r="BY262" t="str">
        <f>IF(B262="","",VLOOKUP('Объекты оценки'!BX262,Справочник_ВРИ_Сегментов!$B:$C,2,FALSE))</f>
        <v/>
      </c>
      <c r="BZ262" t="str">
        <f t="shared" si="169"/>
        <v/>
      </c>
      <c r="CA262" t="str">
        <f t="shared" si="164"/>
        <v/>
      </c>
      <c r="CB262" t="str">
        <f t="shared" si="165"/>
        <v/>
      </c>
      <c r="CC262" t="str">
        <f t="shared" si="166"/>
        <v/>
      </c>
    </row>
    <row r="263" spans="2:81" x14ac:dyDescent="0.25">
      <c r="B263" s="11"/>
      <c r="O263" s="11"/>
      <c r="AL263" s="11"/>
      <c r="AP263" t="str">
        <f t="shared" si="136"/>
        <v/>
      </c>
      <c r="AQ263" t="str">
        <f t="shared" si="137"/>
        <v/>
      </c>
      <c r="AR263" t="str">
        <f>IF(B263="","",VLOOKUP(O263,'Населённые пункты 2019'!$H:$P,9,FALSE))</f>
        <v/>
      </c>
      <c r="AS263" s="12" t="str">
        <f>IF(B263="","",VLOOKUP(AR263,'Поправки для МО'!$A:$C,3,FALSE))</f>
        <v/>
      </c>
      <c r="AT263" s="12" t="str">
        <f t="shared" si="138"/>
        <v/>
      </c>
      <c r="AU263" s="12" t="str">
        <f t="shared" si="139"/>
        <v/>
      </c>
      <c r="AV263" s="12" t="str">
        <f t="shared" si="140"/>
        <v/>
      </c>
      <c r="AW263" s="13" t="str">
        <f t="shared" si="141"/>
        <v/>
      </c>
      <c r="AX263" t="str">
        <f t="shared" si="142"/>
        <v/>
      </c>
      <c r="AY263" t="str">
        <f t="shared" si="143"/>
        <v/>
      </c>
      <c r="BB263" t="str">
        <f t="shared" si="167"/>
        <v/>
      </c>
      <c r="BC263" t="str">
        <f t="shared" si="144"/>
        <v/>
      </c>
      <c r="BD263" t="str">
        <f t="shared" si="145"/>
        <v/>
      </c>
      <c r="BE263" t="str">
        <f t="shared" si="146"/>
        <v/>
      </c>
      <c r="BF263" t="str">
        <f t="shared" si="147"/>
        <v/>
      </c>
      <c r="BG263" t="str">
        <f t="shared" si="148"/>
        <v/>
      </c>
      <c r="BH263" t="str">
        <f t="shared" si="149"/>
        <v/>
      </c>
      <c r="BI263" t="str">
        <f t="shared" si="150"/>
        <v/>
      </c>
      <c r="BJ263" s="41" t="str">
        <f t="shared" si="151"/>
        <v/>
      </c>
      <c r="BK263" t="str">
        <f t="shared" si="152"/>
        <v/>
      </c>
      <c r="BL263" t="str">
        <f t="shared" si="153"/>
        <v/>
      </c>
      <c r="BM263" s="15" t="str">
        <f t="shared" si="154"/>
        <v/>
      </c>
      <c r="BN263" s="16" t="str">
        <f t="shared" si="155"/>
        <v/>
      </c>
      <c r="BO263" s="16" t="str">
        <f t="shared" si="156"/>
        <v/>
      </c>
      <c r="BP263" s="17" t="str">
        <f t="shared" si="157"/>
        <v/>
      </c>
      <c r="BQ263" s="17" t="str">
        <f t="shared" si="158"/>
        <v/>
      </c>
      <c r="BR263" s="17" t="str">
        <f t="shared" si="159"/>
        <v/>
      </c>
      <c r="BS263" s="16" t="str">
        <f t="shared" si="160"/>
        <v/>
      </c>
      <c r="BT263" s="18" t="str">
        <f t="shared" si="161"/>
        <v/>
      </c>
      <c r="BU263" t="str">
        <f t="shared" si="168"/>
        <v/>
      </c>
      <c r="BV263" t="str">
        <f t="shared" si="162"/>
        <v/>
      </c>
      <c r="BW263" t="str">
        <f>IF(B263="","",VLOOKUP(BV263,Справочник_ВРИ_Сегментов!$A:$D,4,))</f>
        <v/>
      </c>
      <c r="BX263" t="str">
        <f t="shared" si="163"/>
        <v/>
      </c>
      <c r="BY263" t="str">
        <f>IF(B263="","",VLOOKUP('Объекты оценки'!BX263,Справочник_ВРИ_Сегментов!$B:$C,2,FALSE))</f>
        <v/>
      </c>
      <c r="BZ263" t="str">
        <f t="shared" si="169"/>
        <v/>
      </c>
      <c r="CA263" t="str">
        <f t="shared" si="164"/>
        <v/>
      </c>
      <c r="CB263" t="str">
        <f t="shared" si="165"/>
        <v/>
      </c>
      <c r="CC263" t="str">
        <f t="shared" si="166"/>
        <v/>
      </c>
    </row>
    <row r="264" spans="2:81" x14ac:dyDescent="0.25">
      <c r="B264" s="11"/>
      <c r="O264" s="11"/>
      <c r="AL264" s="11"/>
      <c r="AP264" t="str">
        <f t="shared" si="136"/>
        <v/>
      </c>
      <c r="AQ264" t="str">
        <f t="shared" si="137"/>
        <v/>
      </c>
      <c r="AR264" t="str">
        <f>IF(B264="","",VLOOKUP(O264,'Населённые пункты 2019'!$H:$P,9,FALSE))</f>
        <v/>
      </c>
      <c r="AS264" s="12" t="str">
        <f>IF(B264="","",VLOOKUP(AR264,'Поправки для МО'!$A:$C,3,FALSE))</f>
        <v/>
      </c>
      <c r="AT264" s="12" t="str">
        <f t="shared" si="138"/>
        <v/>
      </c>
      <c r="AU264" s="12" t="str">
        <f t="shared" si="139"/>
        <v/>
      </c>
      <c r="AV264" s="12" t="str">
        <f t="shared" si="140"/>
        <v/>
      </c>
      <c r="AW264" s="13" t="str">
        <f t="shared" si="141"/>
        <v/>
      </c>
      <c r="AX264" t="str">
        <f t="shared" si="142"/>
        <v/>
      </c>
      <c r="AY264" t="str">
        <f t="shared" si="143"/>
        <v/>
      </c>
      <c r="BB264" t="str">
        <f t="shared" si="167"/>
        <v/>
      </c>
      <c r="BC264" t="str">
        <f t="shared" si="144"/>
        <v/>
      </c>
      <c r="BD264" t="str">
        <f t="shared" si="145"/>
        <v/>
      </c>
      <c r="BE264" t="str">
        <f t="shared" si="146"/>
        <v/>
      </c>
      <c r="BF264" t="str">
        <f t="shared" si="147"/>
        <v/>
      </c>
      <c r="BG264" t="str">
        <f t="shared" si="148"/>
        <v/>
      </c>
      <c r="BH264" t="str">
        <f t="shared" si="149"/>
        <v/>
      </c>
      <c r="BI264" t="str">
        <f t="shared" si="150"/>
        <v/>
      </c>
      <c r="BJ264" s="41" t="str">
        <f t="shared" si="151"/>
        <v/>
      </c>
      <c r="BK264" t="str">
        <f t="shared" si="152"/>
        <v/>
      </c>
      <c r="BL264" t="str">
        <f t="shared" si="153"/>
        <v/>
      </c>
      <c r="BM264" s="15" t="str">
        <f t="shared" si="154"/>
        <v/>
      </c>
      <c r="BN264" s="16" t="str">
        <f t="shared" si="155"/>
        <v/>
      </c>
      <c r="BO264" s="16" t="str">
        <f t="shared" si="156"/>
        <v/>
      </c>
      <c r="BP264" s="17" t="str">
        <f t="shared" si="157"/>
        <v/>
      </c>
      <c r="BQ264" s="17" t="str">
        <f t="shared" si="158"/>
        <v/>
      </c>
      <c r="BR264" s="17" t="str">
        <f t="shared" si="159"/>
        <v/>
      </c>
      <c r="BS264" s="16" t="str">
        <f t="shared" si="160"/>
        <v/>
      </c>
      <c r="BT264" s="18" t="str">
        <f t="shared" si="161"/>
        <v/>
      </c>
      <c r="BU264" t="str">
        <f t="shared" si="168"/>
        <v/>
      </c>
      <c r="BV264" t="str">
        <f t="shared" si="162"/>
        <v/>
      </c>
      <c r="BW264" t="str">
        <f>IF(B264="","",VLOOKUP(BV264,Справочник_ВРИ_Сегментов!$A:$D,4,))</f>
        <v/>
      </c>
      <c r="BX264" t="str">
        <f t="shared" si="163"/>
        <v/>
      </c>
      <c r="BY264" t="str">
        <f>IF(B264="","",VLOOKUP('Объекты оценки'!BX264,Справочник_ВРИ_Сегментов!$B:$C,2,FALSE))</f>
        <v/>
      </c>
      <c r="BZ264" t="str">
        <f t="shared" si="169"/>
        <v/>
      </c>
      <c r="CA264" t="str">
        <f t="shared" si="164"/>
        <v/>
      </c>
      <c r="CB264" t="str">
        <f t="shared" si="165"/>
        <v/>
      </c>
      <c r="CC264" t="str">
        <f t="shared" si="166"/>
        <v/>
      </c>
    </row>
    <row r="265" spans="2:81" x14ac:dyDescent="0.25">
      <c r="B265" s="11"/>
      <c r="O265" s="11"/>
      <c r="AL265" s="11"/>
      <c r="AP265" t="str">
        <f t="shared" si="136"/>
        <v/>
      </c>
      <c r="AQ265" t="str">
        <f t="shared" si="137"/>
        <v/>
      </c>
      <c r="AR265" t="str">
        <f>IF(B265="","",VLOOKUP(O265,'Населённые пункты 2019'!$H:$P,9,FALSE))</f>
        <v/>
      </c>
      <c r="AS265" s="12" t="str">
        <f>IF(B265="","",VLOOKUP(AR265,'Поправки для МО'!$A:$C,3,FALSE))</f>
        <v/>
      </c>
      <c r="AT265" s="12" t="str">
        <f t="shared" si="138"/>
        <v/>
      </c>
      <c r="AU265" s="12" t="str">
        <f t="shared" si="139"/>
        <v/>
      </c>
      <c r="AV265" s="12" t="str">
        <f t="shared" si="140"/>
        <v/>
      </c>
      <c r="AW265" s="13" t="str">
        <f t="shared" si="141"/>
        <v/>
      </c>
      <c r="AX265" t="str">
        <f t="shared" si="142"/>
        <v/>
      </c>
      <c r="AY265" t="str">
        <f t="shared" si="143"/>
        <v/>
      </c>
      <c r="BB265" t="str">
        <f t="shared" si="167"/>
        <v/>
      </c>
      <c r="BC265" t="str">
        <f t="shared" si="144"/>
        <v/>
      </c>
      <c r="BD265" t="str">
        <f t="shared" si="145"/>
        <v/>
      </c>
      <c r="BE265" t="str">
        <f t="shared" si="146"/>
        <v/>
      </c>
      <c r="BF265" t="str">
        <f t="shared" si="147"/>
        <v/>
      </c>
      <c r="BG265" t="str">
        <f t="shared" si="148"/>
        <v/>
      </c>
      <c r="BH265" t="str">
        <f t="shared" si="149"/>
        <v/>
      </c>
      <c r="BI265" t="str">
        <f t="shared" si="150"/>
        <v/>
      </c>
      <c r="BJ265" s="41" t="str">
        <f t="shared" si="151"/>
        <v/>
      </c>
      <c r="BK265" t="str">
        <f t="shared" si="152"/>
        <v/>
      </c>
      <c r="BL265" t="str">
        <f t="shared" si="153"/>
        <v/>
      </c>
      <c r="BM265" s="15" t="str">
        <f t="shared" si="154"/>
        <v/>
      </c>
      <c r="BN265" s="16" t="str">
        <f t="shared" si="155"/>
        <v/>
      </c>
      <c r="BO265" s="16" t="str">
        <f t="shared" si="156"/>
        <v/>
      </c>
      <c r="BP265" s="17" t="str">
        <f t="shared" si="157"/>
        <v/>
      </c>
      <c r="BQ265" s="17" t="str">
        <f t="shared" si="158"/>
        <v/>
      </c>
      <c r="BR265" s="17" t="str">
        <f t="shared" si="159"/>
        <v/>
      </c>
      <c r="BS265" s="16" t="str">
        <f t="shared" si="160"/>
        <v/>
      </c>
      <c r="BT265" s="18" t="str">
        <f t="shared" si="161"/>
        <v/>
      </c>
      <c r="BU265" t="str">
        <f t="shared" si="168"/>
        <v/>
      </c>
      <c r="BV265" t="str">
        <f t="shared" si="162"/>
        <v/>
      </c>
      <c r="BW265" t="str">
        <f>IF(B265="","",VLOOKUP(BV265,Справочник_ВРИ_Сегментов!$A:$D,4,))</f>
        <v/>
      </c>
      <c r="BX265" t="str">
        <f t="shared" si="163"/>
        <v/>
      </c>
      <c r="BY265" t="str">
        <f>IF(B265="","",VLOOKUP('Объекты оценки'!BX265,Справочник_ВРИ_Сегментов!$B:$C,2,FALSE))</f>
        <v/>
      </c>
      <c r="BZ265" t="str">
        <f t="shared" si="169"/>
        <v/>
      </c>
      <c r="CA265" t="str">
        <f t="shared" si="164"/>
        <v/>
      </c>
      <c r="CB265" t="str">
        <f t="shared" si="165"/>
        <v/>
      </c>
      <c r="CC265" t="str">
        <f t="shared" si="166"/>
        <v/>
      </c>
    </row>
    <row r="266" spans="2:81" x14ac:dyDescent="0.25">
      <c r="B266" s="11"/>
      <c r="E266" s="11"/>
      <c r="F266" s="11"/>
      <c r="O266" s="11"/>
      <c r="AL266" s="11"/>
      <c r="AP266" t="str">
        <f t="shared" si="136"/>
        <v/>
      </c>
      <c r="AQ266" t="str">
        <f t="shared" si="137"/>
        <v/>
      </c>
      <c r="AR266" t="str">
        <f>IF(B266="","",VLOOKUP(O266,'Населённые пункты 2019'!$H:$P,9,FALSE))</f>
        <v/>
      </c>
      <c r="AS266" s="12" t="str">
        <f>IF(B266="","",VLOOKUP(AR266,'Поправки для МО'!$A:$C,3,FALSE))</f>
        <v/>
      </c>
      <c r="AT266" s="12" t="str">
        <f t="shared" si="138"/>
        <v/>
      </c>
      <c r="AU266" s="12" t="str">
        <f t="shared" si="139"/>
        <v/>
      </c>
      <c r="AV266" s="12" t="str">
        <f t="shared" si="140"/>
        <v/>
      </c>
      <c r="AW266" s="13" t="str">
        <f t="shared" si="141"/>
        <v/>
      </c>
      <c r="AX266" t="str">
        <f t="shared" si="142"/>
        <v/>
      </c>
      <c r="AY266" t="str">
        <f t="shared" si="143"/>
        <v/>
      </c>
      <c r="BB266" t="str">
        <f t="shared" si="167"/>
        <v/>
      </c>
      <c r="BC266" t="str">
        <f t="shared" si="144"/>
        <v/>
      </c>
      <c r="BD266" t="str">
        <f t="shared" si="145"/>
        <v/>
      </c>
      <c r="BE266" t="str">
        <f t="shared" si="146"/>
        <v/>
      </c>
      <c r="BF266" t="str">
        <f t="shared" si="147"/>
        <v/>
      </c>
      <c r="BG266" t="str">
        <f t="shared" si="148"/>
        <v/>
      </c>
      <c r="BH266" t="str">
        <f t="shared" si="149"/>
        <v/>
      </c>
      <c r="BI266" t="str">
        <f t="shared" si="150"/>
        <v/>
      </c>
      <c r="BJ266" s="41" t="str">
        <f t="shared" si="151"/>
        <v/>
      </c>
      <c r="BK266" t="str">
        <f t="shared" si="152"/>
        <v/>
      </c>
      <c r="BL266" t="str">
        <f t="shared" si="153"/>
        <v/>
      </c>
      <c r="BM266" s="15" t="str">
        <f t="shared" si="154"/>
        <v/>
      </c>
      <c r="BN266" s="16" t="str">
        <f t="shared" si="155"/>
        <v/>
      </c>
      <c r="BO266" s="16" t="str">
        <f t="shared" si="156"/>
        <v/>
      </c>
      <c r="BP266" s="17" t="str">
        <f t="shared" si="157"/>
        <v/>
      </c>
      <c r="BQ266" s="17" t="str">
        <f t="shared" si="158"/>
        <v/>
      </c>
      <c r="BR266" s="17" t="str">
        <f t="shared" si="159"/>
        <v/>
      </c>
      <c r="BS266" s="16" t="str">
        <f t="shared" si="160"/>
        <v/>
      </c>
      <c r="BT266" s="18" t="str">
        <f t="shared" si="161"/>
        <v/>
      </c>
      <c r="BU266" t="str">
        <f t="shared" si="168"/>
        <v/>
      </c>
      <c r="BV266" t="str">
        <f t="shared" si="162"/>
        <v/>
      </c>
      <c r="BW266" t="str">
        <f>IF(B266="","",VLOOKUP(BV266,Справочник_ВРИ_Сегментов!$A:$D,4,))</f>
        <v/>
      </c>
      <c r="BX266" t="str">
        <f t="shared" si="163"/>
        <v/>
      </c>
      <c r="BY266" t="str">
        <f>IF(B266="","",VLOOKUP('Объекты оценки'!BX266,Справочник_ВРИ_Сегментов!$B:$C,2,FALSE))</f>
        <v/>
      </c>
      <c r="BZ266" t="str">
        <f t="shared" si="169"/>
        <v/>
      </c>
      <c r="CA266" t="str">
        <f t="shared" si="164"/>
        <v/>
      </c>
      <c r="CB266" t="str">
        <f t="shared" si="165"/>
        <v/>
      </c>
      <c r="CC266" t="str">
        <f t="shared" si="166"/>
        <v/>
      </c>
    </row>
    <row r="267" spans="2:81" x14ac:dyDescent="0.25">
      <c r="B267" s="11"/>
      <c r="O267" s="11"/>
      <c r="AL267" s="11"/>
      <c r="AP267" t="str">
        <f t="shared" si="136"/>
        <v/>
      </c>
      <c r="AQ267" t="str">
        <f t="shared" si="137"/>
        <v/>
      </c>
      <c r="AR267" t="str">
        <f>IF(B267="","",VLOOKUP(O267,'Населённые пункты 2019'!$H:$P,9,FALSE))</f>
        <v/>
      </c>
      <c r="AS267" s="12" t="str">
        <f>IF(B267="","",VLOOKUP(AR267,'Поправки для МО'!$A:$C,3,FALSE))</f>
        <v/>
      </c>
      <c r="AT267" s="12" t="str">
        <f t="shared" si="138"/>
        <v/>
      </c>
      <c r="AU267" s="12" t="str">
        <f t="shared" si="139"/>
        <v/>
      </c>
      <c r="AV267" s="12" t="str">
        <f t="shared" si="140"/>
        <v/>
      </c>
      <c r="AW267" s="13" t="str">
        <f t="shared" si="141"/>
        <v/>
      </c>
      <c r="AX267" t="str">
        <f t="shared" si="142"/>
        <v/>
      </c>
      <c r="AY267" t="str">
        <f t="shared" si="143"/>
        <v/>
      </c>
      <c r="BB267" t="str">
        <f t="shared" si="167"/>
        <v/>
      </c>
      <c r="BC267" t="str">
        <f t="shared" si="144"/>
        <v/>
      </c>
      <c r="BD267" t="str">
        <f t="shared" si="145"/>
        <v/>
      </c>
      <c r="BE267" t="str">
        <f t="shared" si="146"/>
        <v/>
      </c>
      <c r="BF267" t="str">
        <f t="shared" si="147"/>
        <v/>
      </c>
      <c r="BG267" t="str">
        <f t="shared" si="148"/>
        <v/>
      </c>
      <c r="BH267" t="str">
        <f t="shared" si="149"/>
        <v/>
      </c>
      <c r="BI267" t="str">
        <f t="shared" si="150"/>
        <v/>
      </c>
      <c r="BJ267" s="41" t="str">
        <f t="shared" si="151"/>
        <v/>
      </c>
      <c r="BK267" t="str">
        <f t="shared" si="152"/>
        <v/>
      </c>
      <c r="BL267" t="str">
        <f t="shared" si="153"/>
        <v/>
      </c>
      <c r="BM267" s="15" t="str">
        <f t="shared" si="154"/>
        <v/>
      </c>
      <c r="BN267" s="16" t="str">
        <f t="shared" si="155"/>
        <v/>
      </c>
      <c r="BO267" s="16" t="str">
        <f t="shared" si="156"/>
        <v/>
      </c>
      <c r="BP267" s="17" t="str">
        <f t="shared" si="157"/>
        <v/>
      </c>
      <c r="BQ267" s="17" t="str">
        <f t="shared" si="158"/>
        <v/>
      </c>
      <c r="BR267" s="17" t="str">
        <f t="shared" si="159"/>
        <v/>
      </c>
      <c r="BS267" s="16" t="str">
        <f t="shared" si="160"/>
        <v/>
      </c>
      <c r="BT267" s="18" t="str">
        <f t="shared" si="161"/>
        <v/>
      </c>
      <c r="BU267" t="str">
        <f t="shared" si="168"/>
        <v/>
      </c>
      <c r="BV267" t="str">
        <f t="shared" si="162"/>
        <v/>
      </c>
      <c r="BW267" t="str">
        <f>IF(B267="","",VLOOKUP(BV267,Справочник_ВРИ_Сегментов!$A:$D,4,))</f>
        <v/>
      </c>
      <c r="BX267" t="str">
        <f t="shared" si="163"/>
        <v/>
      </c>
      <c r="BY267" t="str">
        <f>IF(B267="","",VLOOKUP('Объекты оценки'!BX267,Справочник_ВРИ_Сегментов!$B:$C,2,FALSE))</f>
        <v/>
      </c>
      <c r="BZ267" t="str">
        <f t="shared" si="169"/>
        <v/>
      </c>
      <c r="CA267" t="str">
        <f t="shared" si="164"/>
        <v/>
      </c>
      <c r="CB267" t="str">
        <f t="shared" si="165"/>
        <v/>
      </c>
      <c r="CC267" t="str">
        <f t="shared" si="166"/>
        <v/>
      </c>
    </row>
    <row r="268" spans="2:81" x14ac:dyDescent="0.25">
      <c r="B268" s="11"/>
      <c r="O268" s="11"/>
      <c r="AL268" s="11"/>
      <c r="AP268" t="str">
        <f t="shared" si="136"/>
        <v/>
      </c>
      <c r="AQ268" t="str">
        <f t="shared" si="137"/>
        <v/>
      </c>
      <c r="AR268" t="str">
        <f>IF(B268="","",VLOOKUP(O268,'Населённые пункты 2019'!$H:$P,9,FALSE))</f>
        <v/>
      </c>
      <c r="AS268" s="12" t="str">
        <f>IF(B268="","",VLOOKUP(AR268,'Поправки для МО'!$A:$C,3,FALSE))</f>
        <v/>
      </c>
      <c r="AT268" s="12" t="str">
        <f t="shared" si="138"/>
        <v/>
      </c>
      <c r="AU268" s="12" t="str">
        <f t="shared" si="139"/>
        <v/>
      </c>
      <c r="AV268" s="12" t="str">
        <f t="shared" si="140"/>
        <v/>
      </c>
      <c r="AW268" s="13" t="str">
        <f t="shared" si="141"/>
        <v/>
      </c>
      <c r="AX268" t="str">
        <f t="shared" si="142"/>
        <v/>
      </c>
      <c r="AY268" t="str">
        <f t="shared" si="143"/>
        <v/>
      </c>
      <c r="BB268" t="str">
        <f t="shared" si="167"/>
        <v/>
      </c>
      <c r="BC268" t="str">
        <f t="shared" si="144"/>
        <v/>
      </c>
      <c r="BD268" t="str">
        <f t="shared" si="145"/>
        <v/>
      </c>
      <c r="BE268" t="str">
        <f t="shared" si="146"/>
        <v/>
      </c>
      <c r="BF268" t="str">
        <f t="shared" si="147"/>
        <v/>
      </c>
      <c r="BG268" t="str">
        <f t="shared" si="148"/>
        <v/>
      </c>
      <c r="BH268" t="str">
        <f t="shared" si="149"/>
        <v/>
      </c>
      <c r="BI268" t="str">
        <f t="shared" si="150"/>
        <v/>
      </c>
      <c r="BJ268" s="41" t="str">
        <f t="shared" si="151"/>
        <v/>
      </c>
      <c r="BK268" t="str">
        <f t="shared" si="152"/>
        <v/>
      </c>
      <c r="BL268" t="str">
        <f t="shared" si="153"/>
        <v/>
      </c>
      <c r="BM268" s="15" t="str">
        <f t="shared" si="154"/>
        <v/>
      </c>
      <c r="BN268" s="16" t="str">
        <f t="shared" si="155"/>
        <v/>
      </c>
      <c r="BO268" s="16" t="str">
        <f t="shared" si="156"/>
        <v/>
      </c>
      <c r="BP268" s="17" t="str">
        <f t="shared" si="157"/>
        <v/>
      </c>
      <c r="BQ268" s="17" t="str">
        <f t="shared" si="158"/>
        <v/>
      </c>
      <c r="BR268" s="17" t="str">
        <f t="shared" si="159"/>
        <v/>
      </c>
      <c r="BS268" s="16" t="str">
        <f t="shared" si="160"/>
        <v/>
      </c>
      <c r="BT268" s="18" t="str">
        <f t="shared" si="161"/>
        <v/>
      </c>
      <c r="BU268" t="str">
        <f t="shared" si="168"/>
        <v/>
      </c>
      <c r="BV268" t="str">
        <f t="shared" si="162"/>
        <v/>
      </c>
      <c r="BW268" t="str">
        <f>IF(B268="","",VLOOKUP(BV268,Справочник_ВРИ_Сегментов!$A:$D,4,))</f>
        <v/>
      </c>
      <c r="BX268" t="str">
        <f t="shared" si="163"/>
        <v/>
      </c>
      <c r="BY268" t="str">
        <f>IF(B268="","",VLOOKUP('Объекты оценки'!BX268,Справочник_ВРИ_Сегментов!$B:$C,2,FALSE))</f>
        <v/>
      </c>
      <c r="BZ268" t="str">
        <f t="shared" si="169"/>
        <v/>
      </c>
      <c r="CA268" t="str">
        <f t="shared" si="164"/>
        <v/>
      </c>
      <c r="CB268" t="str">
        <f t="shared" si="165"/>
        <v/>
      </c>
      <c r="CC268" t="str">
        <f t="shared" si="166"/>
        <v/>
      </c>
    </row>
    <row r="269" spans="2:81" x14ac:dyDescent="0.25">
      <c r="B269" s="11"/>
      <c r="O269" s="11"/>
      <c r="AL269" s="11"/>
      <c r="AP269" t="str">
        <f t="shared" si="136"/>
        <v/>
      </c>
      <c r="AQ269" t="str">
        <f t="shared" si="137"/>
        <v/>
      </c>
      <c r="AR269" t="str">
        <f>IF(B269="","",VLOOKUP(O269,'Населённые пункты 2019'!$H:$P,9,FALSE))</f>
        <v/>
      </c>
      <c r="AS269" s="12" t="str">
        <f>IF(B269="","",VLOOKUP(AR269,'Поправки для МО'!$A:$C,3,FALSE))</f>
        <v/>
      </c>
      <c r="AT269" s="12" t="str">
        <f t="shared" si="138"/>
        <v/>
      </c>
      <c r="AU269" s="12" t="str">
        <f t="shared" si="139"/>
        <v/>
      </c>
      <c r="AV269" s="12" t="str">
        <f t="shared" si="140"/>
        <v/>
      </c>
      <c r="AW269" s="13" t="str">
        <f t="shared" si="141"/>
        <v/>
      </c>
      <c r="AX269" t="str">
        <f t="shared" si="142"/>
        <v/>
      </c>
      <c r="AY269" t="str">
        <f t="shared" si="143"/>
        <v/>
      </c>
      <c r="BB269" t="str">
        <f t="shared" si="167"/>
        <v/>
      </c>
      <c r="BC269" t="str">
        <f t="shared" si="144"/>
        <v/>
      </c>
      <c r="BD269" t="str">
        <f t="shared" si="145"/>
        <v/>
      </c>
      <c r="BE269" t="str">
        <f t="shared" si="146"/>
        <v/>
      </c>
      <c r="BF269" t="str">
        <f t="shared" si="147"/>
        <v/>
      </c>
      <c r="BG269" t="str">
        <f t="shared" si="148"/>
        <v/>
      </c>
      <c r="BH269" t="str">
        <f t="shared" si="149"/>
        <v/>
      </c>
      <c r="BI269" t="str">
        <f t="shared" si="150"/>
        <v/>
      </c>
      <c r="BJ269" s="41" t="str">
        <f t="shared" si="151"/>
        <v/>
      </c>
      <c r="BK269" t="str">
        <f t="shared" si="152"/>
        <v/>
      </c>
      <c r="BL269" t="str">
        <f t="shared" si="153"/>
        <v/>
      </c>
      <c r="BM269" s="15" t="str">
        <f t="shared" si="154"/>
        <v/>
      </c>
      <c r="BN269" s="16" t="str">
        <f t="shared" si="155"/>
        <v/>
      </c>
      <c r="BO269" s="16" t="str">
        <f t="shared" si="156"/>
        <v/>
      </c>
      <c r="BP269" s="17" t="str">
        <f t="shared" si="157"/>
        <v/>
      </c>
      <c r="BQ269" s="17" t="str">
        <f t="shared" si="158"/>
        <v/>
      </c>
      <c r="BR269" s="17" t="str">
        <f t="shared" si="159"/>
        <v/>
      </c>
      <c r="BS269" s="16" t="str">
        <f t="shared" si="160"/>
        <v/>
      </c>
      <c r="BT269" s="18" t="str">
        <f t="shared" si="161"/>
        <v/>
      </c>
      <c r="BU269" t="str">
        <f t="shared" si="168"/>
        <v/>
      </c>
      <c r="BV269" t="str">
        <f t="shared" si="162"/>
        <v/>
      </c>
      <c r="BW269" t="str">
        <f>IF(B269="","",VLOOKUP(BV269,Справочник_ВРИ_Сегментов!$A:$D,4,))</f>
        <v/>
      </c>
      <c r="BX269" t="str">
        <f t="shared" si="163"/>
        <v/>
      </c>
      <c r="BY269" t="str">
        <f>IF(B269="","",VLOOKUP('Объекты оценки'!BX269,Справочник_ВРИ_Сегментов!$B:$C,2,FALSE))</f>
        <v/>
      </c>
      <c r="BZ269" t="str">
        <f t="shared" si="169"/>
        <v/>
      </c>
      <c r="CA269" t="str">
        <f t="shared" si="164"/>
        <v/>
      </c>
      <c r="CB269" t="str">
        <f t="shared" si="165"/>
        <v/>
      </c>
      <c r="CC269" t="str">
        <f t="shared" si="166"/>
        <v/>
      </c>
    </row>
    <row r="270" spans="2:81" x14ac:dyDescent="0.25">
      <c r="B270" s="11"/>
      <c r="O270" s="11"/>
      <c r="AL270" s="11"/>
      <c r="AP270" t="str">
        <f t="shared" si="136"/>
        <v/>
      </c>
      <c r="AQ270" t="str">
        <f t="shared" si="137"/>
        <v/>
      </c>
      <c r="AR270" t="str">
        <f>IF(B270="","",VLOOKUP(O270,'Населённые пункты 2019'!$H:$P,9,FALSE))</f>
        <v/>
      </c>
      <c r="AS270" s="12" t="str">
        <f>IF(B270="","",VLOOKUP(AR270,'Поправки для МО'!$A:$C,3,FALSE))</f>
        <v/>
      </c>
      <c r="AT270" s="12" t="str">
        <f t="shared" si="138"/>
        <v/>
      </c>
      <c r="AU270" s="12" t="str">
        <f t="shared" si="139"/>
        <v/>
      </c>
      <c r="AV270" s="12" t="str">
        <f t="shared" si="140"/>
        <v/>
      </c>
      <c r="AW270" s="13" t="str">
        <f t="shared" si="141"/>
        <v/>
      </c>
      <c r="AX270" t="str">
        <f t="shared" si="142"/>
        <v/>
      </c>
      <c r="AY270" t="str">
        <f t="shared" si="143"/>
        <v/>
      </c>
      <c r="BB270" t="str">
        <f t="shared" si="167"/>
        <v/>
      </c>
      <c r="BC270" t="str">
        <f t="shared" si="144"/>
        <v/>
      </c>
      <c r="BD270" t="str">
        <f t="shared" si="145"/>
        <v/>
      </c>
      <c r="BE270" t="str">
        <f t="shared" si="146"/>
        <v/>
      </c>
      <c r="BF270" t="str">
        <f t="shared" si="147"/>
        <v/>
      </c>
      <c r="BG270" t="str">
        <f t="shared" si="148"/>
        <v/>
      </c>
      <c r="BH270" t="str">
        <f t="shared" si="149"/>
        <v/>
      </c>
      <c r="BI270" t="str">
        <f t="shared" si="150"/>
        <v/>
      </c>
      <c r="BJ270" s="41" t="str">
        <f t="shared" si="151"/>
        <v/>
      </c>
      <c r="BK270" t="str">
        <f t="shared" si="152"/>
        <v/>
      </c>
      <c r="BL270" t="str">
        <f t="shared" si="153"/>
        <v/>
      </c>
      <c r="BM270" s="15" t="str">
        <f t="shared" si="154"/>
        <v/>
      </c>
      <c r="BN270" s="16" t="str">
        <f t="shared" si="155"/>
        <v/>
      </c>
      <c r="BO270" s="16" t="str">
        <f t="shared" si="156"/>
        <v/>
      </c>
      <c r="BP270" s="17" t="str">
        <f t="shared" si="157"/>
        <v/>
      </c>
      <c r="BQ270" s="17" t="str">
        <f t="shared" si="158"/>
        <v/>
      </c>
      <c r="BR270" s="17" t="str">
        <f t="shared" si="159"/>
        <v/>
      </c>
      <c r="BS270" s="16" t="str">
        <f t="shared" si="160"/>
        <v/>
      </c>
      <c r="BT270" s="18" t="str">
        <f t="shared" si="161"/>
        <v/>
      </c>
      <c r="BU270" t="str">
        <f t="shared" si="168"/>
        <v/>
      </c>
      <c r="BV270" t="str">
        <f t="shared" si="162"/>
        <v/>
      </c>
      <c r="BW270" t="str">
        <f>IF(B270="","",VLOOKUP(BV270,Справочник_ВРИ_Сегментов!$A:$D,4,))</f>
        <v/>
      </c>
      <c r="BX270" t="str">
        <f t="shared" si="163"/>
        <v/>
      </c>
      <c r="BY270" t="str">
        <f>IF(B270="","",VLOOKUP('Объекты оценки'!BX270,Справочник_ВРИ_Сегментов!$B:$C,2,FALSE))</f>
        <v/>
      </c>
      <c r="BZ270" t="str">
        <f t="shared" si="169"/>
        <v/>
      </c>
      <c r="CA270" t="str">
        <f t="shared" si="164"/>
        <v/>
      </c>
      <c r="CB270" t="str">
        <f t="shared" si="165"/>
        <v/>
      </c>
      <c r="CC270" t="str">
        <f t="shared" si="166"/>
        <v/>
      </c>
    </row>
    <row r="271" spans="2:81" x14ac:dyDescent="0.25">
      <c r="B271" s="11"/>
      <c r="O271" s="11"/>
      <c r="AL271" s="11"/>
      <c r="AP271" t="str">
        <f t="shared" si="136"/>
        <v/>
      </c>
      <c r="AQ271" t="str">
        <f t="shared" si="137"/>
        <v/>
      </c>
      <c r="AR271" t="str">
        <f>IF(B271="","",VLOOKUP(O271,'Населённые пункты 2019'!$H:$P,9,FALSE))</f>
        <v/>
      </c>
      <c r="AS271" s="12" t="str">
        <f>IF(B271="","",VLOOKUP(AR271,'Поправки для МО'!$A:$C,3,FALSE))</f>
        <v/>
      </c>
      <c r="AT271" s="12" t="str">
        <f t="shared" si="138"/>
        <v/>
      </c>
      <c r="AU271" s="12" t="str">
        <f t="shared" si="139"/>
        <v/>
      </c>
      <c r="AV271" s="12" t="str">
        <f t="shared" si="140"/>
        <v/>
      </c>
      <c r="AW271" s="13" t="str">
        <f t="shared" si="141"/>
        <v/>
      </c>
      <c r="AX271" t="str">
        <f t="shared" si="142"/>
        <v/>
      </c>
      <c r="AY271" t="str">
        <f t="shared" si="143"/>
        <v/>
      </c>
      <c r="BB271" t="str">
        <f t="shared" si="167"/>
        <v/>
      </c>
      <c r="BC271" t="str">
        <f t="shared" si="144"/>
        <v/>
      </c>
      <c r="BD271" t="str">
        <f t="shared" si="145"/>
        <v/>
      </c>
      <c r="BE271" t="str">
        <f t="shared" si="146"/>
        <v/>
      </c>
      <c r="BF271" t="str">
        <f t="shared" si="147"/>
        <v/>
      </c>
      <c r="BG271" t="str">
        <f t="shared" si="148"/>
        <v/>
      </c>
      <c r="BH271" t="str">
        <f t="shared" si="149"/>
        <v/>
      </c>
      <c r="BI271" t="str">
        <f t="shared" si="150"/>
        <v/>
      </c>
      <c r="BJ271" s="41" t="str">
        <f t="shared" si="151"/>
        <v/>
      </c>
      <c r="BK271" t="str">
        <f t="shared" si="152"/>
        <v/>
      </c>
      <c r="BL271" t="str">
        <f t="shared" si="153"/>
        <v/>
      </c>
      <c r="BM271" s="15" t="str">
        <f t="shared" si="154"/>
        <v/>
      </c>
      <c r="BN271" s="16" t="str">
        <f t="shared" si="155"/>
        <v/>
      </c>
      <c r="BO271" s="16" t="str">
        <f t="shared" si="156"/>
        <v/>
      </c>
      <c r="BP271" s="17" t="str">
        <f t="shared" si="157"/>
        <v/>
      </c>
      <c r="BQ271" s="17" t="str">
        <f t="shared" si="158"/>
        <v/>
      </c>
      <c r="BR271" s="17" t="str">
        <f t="shared" si="159"/>
        <v/>
      </c>
      <c r="BS271" s="16" t="str">
        <f t="shared" si="160"/>
        <v/>
      </c>
      <c r="BT271" s="18" t="str">
        <f t="shared" si="161"/>
        <v/>
      </c>
      <c r="BU271" t="str">
        <f t="shared" si="168"/>
        <v/>
      </c>
      <c r="BV271" t="str">
        <f t="shared" si="162"/>
        <v/>
      </c>
      <c r="BW271" t="str">
        <f>IF(B271="","",VLOOKUP(BV271,Справочник_ВРИ_Сегментов!$A:$D,4,))</f>
        <v/>
      </c>
      <c r="BX271" t="str">
        <f t="shared" si="163"/>
        <v/>
      </c>
      <c r="BY271" t="str">
        <f>IF(B271="","",VLOOKUP('Объекты оценки'!BX271,Справочник_ВРИ_Сегментов!$B:$C,2,FALSE))</f>
        <v/>
      </c>
      <c r="BZ271" t="str">
        <f t="shared" si="169"/>
        <v/>
      </c>
      <c r="CA271" t="str">
        <f t="shared" si="164"/>
        <v/>
      </c>
      <c r="CB271" t="str">
        <f t="shared" si="165"/>
        <v/>
      </c>
      <c r="CC271" t="str">
        <f t="shared" si="166"/>
        <v/>
      </c>
    </row>
    <row r="272" spans="2:81" x14ac:dyDescent="0.25">
      <c r="B272" s="11"/>
      <c r="O272" s="11"/>
      <c r="AL272" s="11"/>
      <c r="AP272" t="str">
        <f t="shared" si="136"/>
        <v/>
      </c>
      <c r="AQ272" t="str">
        <f t="shared" si="137"/>
        <v/>
      </c>
      <c r="AR272" t="str">
        <f>IF(B272="","",VLOOKUP(O272,'Населённые пункты 2019'!$H:$P,9,FALSE))</f>
        <v/>
      </c>
      <c r="AS272" s="12" t="str">
        <f>IF(B272="","",VLOOKUP(AR272,'Поправки для МО'!$A:$C,3,FALSE))</f>
        <v/>
      </c>
      <c r="AT272" s="12" t="str">
        <f t="shared" si="138"/>
        <v/>
      </c>
      <c r="AU272" s="12" t="str">
        <f t="shared" si="139"/>
        <v/>
      </c>
      <c r="AV272" s="12" t="str">
        <f t="shared" si="140"/>
        <v/>
      </c>
      <c r="AW272" s="13" t="str">
        <f t="shared" si="141"/>
        <v/>
      </c>
      <c r="AX272" t="str">
        <f t="shared" si="142"/>
        <v/>
      </c>
      <c r="AY272" t="str">
        <f t="shared" si="143"/>
        <v/>
      </c>
      <c r="BB272" t="str">
        <f t="shared" si="167"/>
        <v/>
      </c>
      <c r="BC272" t="str">
        <f t="shared" si="144"/>
        <v/>
      </c>
      <c r="BD272" t="str">
        <f t="shared" si="145"/>
        <v/>
      </c>
      <c r="BE272" t="str">
        <f t="shared" si="146"/>
        <v/>
      </c>
      <c r="BF272" t="str">
        <f t="shared" si="147"/>
        <v/>
      </c>
      <c r="BG272" t="str">
        <f t="shared" si="148"/>
        <v/>
      </c>
      <c r="BH272" t="str">
        <f t="shared" si="149"/>
        <v/>
      </c>
      <c r="BI272" t="str">
        <f t="shared" si="150"/>
        <v/>
      </c>
      <c r="BJ272" s="41" t="str">
        <f t="shared" si="151"/>
        <v/>
      </c>
      <c r="BK272" t="str">
        <f t="shared" si="152"/>
        <v/>
      </c>
      <c r="BL272" t="str">
        <f t="shared" si="153"/>
        <v/>
      </c>
      <c r="BM272" s="15" t="str">
        <f t="shared" si="154"/>
        <v/>
      </c>
      <c r="BN272" s="16" t="str">
        <f t="shared" si="155"/>
        <v/>
      </c>
      <c r="BO272" s="16" t="str">
        <f t="shared" si="156"/>
        <v/>
      </c>
      <c r="BP272" s="17" t="str">
        <f t="shared" si="157"/>
        <v/>
      </c>
      <c r="BQ272" s="17" t="str">
        <f t="shared" si="158"/>
        <v/>
      </c>
      <c r="BR272" s="17" t="str">
        <f t="shared" si="159"/>
        <v/>
      </c>
      <c r="BS272" s="16" t="str">
        <f t="shared" si="160"/>
        <v/>
      </c>
      <c r="BT272" s="18" t="str">
        <f t="shared" si="161"/>
        <v/>
      </c>
      <c r="BU272" t="str">
        <f t="shared" si="168"/>
        <v/>
      </c>
      <c r="BV272" t="str">
        <f t="shared" si="162"/>
        <v/>
      </c>
      <c r="BW272" t="str">
        <f>IF(B272="","",VLOOKUP(BV272,Справочник_ВРИ_Сегментов!$A:$D,4,))</f>
        <v/>
      </c>
      <c r="BX272" t="str">
        <f t="shared" si="163"/>
        <v/>
      </c>
      <c r="BY272" t="str">
        <f>IF(B272="","",VLOOKUP('Объекты оценки'!BX272,Справочник_ВРИ_Сегментов!$B:$C,2,FALSE))</f>
        <v/>
      </c>
      <c r="BZ272" t="str">
        <f t="shared" si="169"/>
        <v/>
      </c>
      <c r="CA272" t="str">
        <f t="shared" si="164"/>
        <v/>
      </c>
      <c r="CB272" t="str">
        <f t="shared" si="165"/>
        <v/>
      </c>
      <c r="CC272" t="str">
        <f t="shared" si="166"/>
        <v/>
      </c>
    </row>
    <row r="273" spans="2:81" x14ac:dyDescent="0.25">
      <c r="B273" s="11"/>
      <c r="O273" s="11"/>
      <c r="AL273" s="11"/>
      <c r="AP273" t="str">
        <f t="shared" si="136"/>
        <v/>
      </c>
      <c r="AQ273" t="str">
        <f t="shared" si="137"/>
        <v/>
      </c>
      <c r="AR273" t="str">
        <f>IF(B273="","",VLOOKUP(O273,'Населённые пункты 2019'!$H:$P,9,FALSE))</f>
        <v/>
      </c>
      <c r="AS273" s="12" t="str">
        <f>IF(B273="","",VLOOKUP(AR273,'Поправки для МО'!$A:$C,3,FALSE))</f>
        <v/>
      </c>
      <c r="AT273" s="12" t="str">
        <f t="shared" si="138"/>
        <v/>
      </c>
      <c r="AU273" s="12" t="str">
        <f t="shared" si="139"/>
        <v/>
      </c>
      <c r="AV273" s="12" t="str">
        <f t="shared" si="140"/>
        <v/>
      </c>
      <c r="AW273" s="13" t="str">
        <f t="shared" si="141"/>
        <v/>
      </c>
      <c r="AX273" t="str">
        <f t="shared" si="142"/>
        <v/>
      </c>
      <c r="AY273" t="str">
        <f t="shared" si="143"/>
        <v/>
      </c>
      <c r="BB273" t="str">
        <f t="shared" si="167"/>
        <v/>
      </c>
      <c r="BC273" t="str">
        <f t="shared" si="144"/>
        <v/>
      </c>
      <c r="BD273" t="str">
        <f t="shared" si="145"/>
        <v/>
      </c>
      <c r="BE273" t="str">
        <f t="shared" si="146"/>
        <v/>
      </c>
      <c r="BF273" t="str">
        <f t="shared" si="147"/>
        <v/>
      </c>
      <c r="BG273" t="str">
        <f t="shared" si="148"/>
        <v/>
      </c>
      <c r="BH273" t="str">
        <f t="shared" si="149"/>
        <v/>
      </c>
      <c r="BI273" t="str">
        <f t="shared" si="150"/>
        <v/>
      </c>
      <c r="BJ273" s="41" t="str">
        <f t="shared" si="151"/>
        <v/>
      </c>
      <c r="BK273" t="str">
        <f t="shared" si="152"/>
        <v/>
      </c>
      <c r="BL273" t="str">
        <f t="shared" si="153"/>
        <v/>
      </c>
      <c r="BM273" s="15" t="str">
        <f t="shared" si="154"/>
        <v/>
      </c>
      <c r="BN273" s="16" t="str">
        <f t="shared" si="155"/>
        <v/>
      </c>
      <c r="BO273" s="16" t="str">
        <f t="shared" si="156"/>
        <v/>
      </c>
      <c r="BP273" s="17" t="str">
        <f t="shared" si="157"/>
        <v/>
      </c>
      <c r="BQ273" s="17" t="str">
        <f t="shared" si="158"/>
        <v/>
      </c>
      <c r="BR273" s="17" t="str">
        <f t="shared" si="159"/>
        <v/>
      </c>
      <c r="BS273" s="16" t="str">
        <f t="shared" si="160"/>
        <v/>
      </c>
      <c r="BT273" s="18" t="str">
        <f t="shared" si="161"/>
        <v/>
      </c>
      <c r="BU273" t="str">
        <f t="shared" si="168"/>
        <v/>
      </c>
      <c r="BV273" t="str">
        <f t="shared" si="162"/>
        <v/>
      </c>
      <c r="BW273" t="str">
        <f>IF(B273="","",VLOOKUP(BV273,Справочник_ВРИ_Сегментов!$A:$D,4,))</f>
        <v/>
      </c>
      <c r="BX273" t="str">
        <f t="shared" si="163"/>
        <v/>
      </c>
      <c r="BY273" t="str">
        <f>IF(B273="","",VLOOKUP('Объекты оценки'!BX273,Справочник_ВРИ_Сегментов!$B:$C,2,FALSE))</f>
        <v/>
      </c>
      <c r="BZ273" t="str">
        <f t="shared" si="169"/>
        <v/>
      </c>
      <c r="CA273" t="str">
        <f t="shared" si="164"/>
        <v/>
      </c>
      <c r="CB273" t="str">
        <f t="shared" si="165"/>
        <v/>
      </c>
      <c r="CC273" t="str">
        <f t="shared" si="166"/>
        <v/>
      </c>
    </row>
    <row r="274" spans="2:81" x14ac:dyDescent="0.25">
      <c r="B274" s="11"/>
      <c r="O274" s="11"/>
      <c r="AL274" s="11"/>
      <c r="AP274" t="str">
        <f t="shared" si="136"/>
        <v/>
      </c>
      <c r="AQ274" t="str">
        <f t="shared" si="137"/>
        <v/>
      </c>
      <c r="AR274" t="str">
        <f>IF(B274="","",VLOOKUP(O274,'Населённые пункты 2019'!$H:$P,9,FALSE))</f>
        <v/>
      </c>
      <c r="AS274" s="12" t="str">
        <f>IF(B274="","",VLOOKUP(AR274,'Поправки для МО'!$A:$C,3,FALSE))</f>
        <v/>
      </c>
      <c r="AT274" s="12" t="str">
        <f t="shared" si="138"/>
        <v/>
      </c>
      <c r="AU274" s="12" t="str">
        <f t="shared" si="139"/>
        <v/>
      </c>
      <c r="AV274" s="12" t="str">
        <f t="shared" si="140"/>
        <v/>
      </c>
      <c r="AW274" s="13" t="str">
        <f t="shared" si="141"/>
        <v/>
      </c>
      <c r="AX274" t="str">
        <f t="shared" si="142"/>
        <v/>
      </c>
      <c r="AY274" t="str">
        <f t="shared" si="143"/>
        <v/>
      </c>
      <c r="BB274" t="str">
        <f t="shared" si="167"/>
        <v/>
      </c>
      <c r="BC274" t="str">
        <f t="shared" si="144"/>
        <v/>
      </c>
      <c r="BD274" t="str">
        <f t="shared" si="145"/>
        <v/>
      </c>
      <c r="BE274" t="str">
        <f t="shared" si="146"/>
        <v/>
      </c>
      <c r="BF274" t="str">
        <f t="shared" si="147"/>
        <v/>
      </c>
      <c r="BG274" t="str">
        <f t="shared" si="148"/>
        <v/>
      </c>
      <c r="BH274" t="str">
        <f t="shared" si="149"/>
        <v/>
      </c>
      <c r="BI274" t="str">
        <f t="shared" si="150"/>
        <v/>
      </c>
      <c r="BJ274" s="41" t="str">
        <f t="shared" si="151"/>
        <v/>
      </c>
      <c r="BK274" t="str">
        <f t="shared" si="152"/>
        <v/>
      </c>
      <c r="BL274" t="str">
        <f t="shared" si="153"/>
        <v/>
      </c>
      <c r="BM274" s="15" t="str">
        <f t="shared" si="154"/>
        <v/>
      </c>
      <c r="BN274" s="16" t="str">
        <f t="shared" si="155"/>
        <v/>
      </c>
      <c r="BO274" s="16" t="str">
        <f t="shared" si="156"/>
        <v/>
      </c>
      <c r="BP274" s="17" t="str">
        <f t="shared" si="157"/>
        <v/>
      </c>
      <c r="BQ274" s="17" t="str">
        <f t="shared" si="158"/>
        <v/>
      </c>
      <c r="BR274" s="17" t="str">
        <f t="shared" si="159"/>
        <v/>
      </c>
      <c r="BS274" s="16" t="str">
        <f t="shared" si="160"/>
        <v/>
      </c>
      <c r="BT274" s="18" t="str">
        <f t="shared" si="161"/>
        <v/>
      </c>
      <c r="BU274" t="str">
        <f t="shared" si="168"/>
        <v/>
      </c>
      <c r="BV274" t="str">
        <f t="shared" si="162"/>
        <v/>
      </c>
      <c r="BW274" t="str">
        <f>IF(B274="","",VLOOKUP(BV274,Справочник_ВРИ_Сегментов!$A:$D,4,))</f>
        <v/>
      </c>
      <c r="BX274" t="str">
        <f t="shared" si="163"/>
        <v/>
      </c>
      <c r="BY274" t="str">
        <f>IF(B274="","",VLOOKUP('Объекты оценки'!BX274,Справочник_ВРИ_Сегментов!$B:$C,2,FALSE))</f>
        <v/>
      </c>
      <c r="BZ274" t="str">
        <f t="shared" si="169"/>
        <v/>
      </c>
      <c r="CA274" t="str">
        <f t="shared" si="164"/>
        <v/>
      </c>
      <c r="CB274" t="str">
        <f t="shared" si="165"/>
        <v/>
      </c>
      <c r="CC274" t="str">
        <f t="shared" si="166"/>
        <v/>
      </c>
    </row>
    <row r="275" spans="2:81" x14ac:dyDescent="0.25">
      <c r="B275" s="11"/>
      <c r="F275" s="11"/>
      <c r="O275" s="11"/>
      <c r="AL275" s="11"/>
      <c r="AP275" t="str">
        <f t="shared" si="136"/>
        <v/>
      </c>
      <c r="AQ275" t="str">
        <f t="shared" si="137"/>
        <v/>
      </c>
      <c r="AR275" t="str">
        <f>IF(B275="","",VLOOKUP(O275,'Населённые пункты 2019'!$H:$P,9,FALSE))</f>
        <v/>
      </c>
      <c r="AS275" s="12" t="str">
        <f>IF(B275="","",VLOOKUP(AR275,'Поправки для МО'!$A:$C,3,FALSE))</f>
        <v/>
      </c>
      <c r="AT275" s="12" t="str">
        <f t="shared" si="138"/>
        <v/>
      </c>
      <c r="AU275" s="12" t="str">
        <f t="shared" si="139"/>
        <v/>
      </c>
      <c r="AV275" s="12" t="str">
        <f t="shared" si="140"/>
        <v/>
      </c>
      <c r="AW275" s="13" t="str">
        <f t="shared" si="141"/>
        <v/>
      </c>
      <c r="AX275" t="str">
        <f t="shared" si="142"/>
        <v/>
      </c>
      <c r="AY275" t="str">
        <f t="shared" si="143"/>
        <v/>
      </c>
      <c r="BB275" t="str">
        <f t="shared" si="167"/>
        <v/>
      </c>
      <c r="BC275" t="str">
        <f t="shared" si="144"/>
        <v/>
      </c>
      <c r="BD275" t="str">
        <f t="shared" si="145"/>
        <v/>
      </c>
      <c r="BE275" t="str">
        <f t="shared" si="146"/>
        <v/>
      </c>
      <c r="BF275" t="str">
        <f t="shared" si="147"/>
        <v/>
      </c>
      <c r="BG275" t="str">
        <f t="shared" si="148"/>
        <v/>
      </c>
      <c r="BH275" t="str">
        <f t="shared" si="149"/>
        <v/>
      </c>
      <c r="BI275" t="str">
        <f t="shared" si="150"/>
        <v/>
      </c>
      <c r="BJ275" s="41" t="str">
        <f t="shared" si="151"/>
        <v/>
      </c>
      <c r="BK275" t="str">
        <f t="shared" si="152"/>
        <v/>
      </c>
      <c r="BL275" t="str">
        <f t="shared" si="153"/>
        <v/>
      </c>
      <c r="BM275" s="15" t="str">
        <f t="shared" si="154"/>
        <v/>
      </c>
      <c r="BN275" s="16" t="str">
        <f t="shared" si="155"/>
        <v/>
      </c>
      <c r="BO275" s="16" t="str">
        <f t="shared" si="156"/>
        <v/>
      </c>
      <c r="BP275" s="17" t="str">
        <f t="shared" si="157"/>
        <v/>
      </c>
      <c r="BQ275" s="17" t="str">
        <f t="shared" si="158"/>
        <v/>
      </c>
      <c r="BR275" s="17" t="str">
        <f t="shared" si="159"/>
        <v/>
      </c>
      <c r="BS275" s="16" t="str">
        <f t="shared" si="160"/>
        <v/>
      </c>
      <c r="BT275" s="18" t="str">
        <f t="shared" si="161"/>
        <v/>
      </c>
      <c r="BU275" t="str">
        <f t="shared" si="168"/>
        <v/>
      </c>
      <c r="BV275" t="str">
        <f t="shared" si="162"/>
        <v/>
      </c>
      <c r="BW275" t="str">
        <f>IF(B275="","",VLOOKUP(BV275,Справочник_ВРИ_Сегментов!$A:$D,4,))</f>
        <v/>
      </c>
      <c r="BX275" t="str">
        <f t="shared" si="163"/>
        <v/>
      </c>
      <c r="BY275" t="str">
        <f>IF(B275="","",VLOOKUP('Объекты оценки'!BX275,Справочник_ВРИ_Сегментов!$B:$C,2,FALSE))</f>
        <v/>
      </c>
      <c r="BZ275" t="str">
        <f t="shared" si="169"/>
        <v/>
      </c>
      <c r="CA275" t="str">
        <f t="shared" si="164"/>
        <v/>
      </c>
      <c r="CB275" t="str">
        <f t="shared" si="165"/>
        <v/>
      </c>
      <c r="CC275" t="str">
        <f t="shared" si="166"/>
        <v/>
      </c>
    </row>
    <row r="276" spans="2:81" x14ac:dyDescent="0.25">
      <c r="B276" s="11"/>
      <c r="F276" s="11"/>
      <c r="O276" s="11"/>
      <c r="AL276" s="11"/>
      <c r="AP276" t="str">
        <f t="shared" si="136"/>
        <v/>
      </c>
      <c r="AQ276" t="str">
        <f t="shared" si="137"/>
        <v/>
      </c>
      <c r="AR276" t="str">
        <f>IF(B276="","",VLOOKUP(O276,'Населённые пункты 2019'!$H:$P,9,FALSE))</f>
        <v/>
      </c>
      <c r="AS276" s="12" t="str">
        <f>IF(B276="","",VLOOKUP(AR276,'Поправки для МО'!$A:$C,3,FALSE))</f>
        <v/>
      </c>
      <c r="AT276" s="12" t="str">
        <f t="shared" si="138"/>
        <v/>
      </c>
      <c r="AU276" s="12" t="str">
        <f t="shared" si="139"/>
        <v/>
      </c>
      <c r="AV276" s="12" t="str">
        <f t="shared" si="140"/>
        <v/>
      </c>
      <c r="AW276" s="13" t="str">
        <f t="shared" si="141"/>
        <v/>
      </c>
      <c r="AX276" t="str">
        <f t="shared" si="142"/>
        <v/>
      </c>
      <c r="AY276" t="str">
        <f t="shared" si="143"/>
        <v/>
      </c>
      <c r="BB276" t="str">
        <f t="shared" si="167"/>
        <v/>
      </c>
      <c r="BC276" t="str">
        <f t="shared" si="144"/>
        <v/>
      </c>
      <c r="BD276" t="str">
        <f t="shared" si="145"/>
        <v/>
      </c>
      <c r="BE276" t="str">
        <f t="shared" si="146"/>
        <v/>
      </c>
      <c r="BF276" t="str">
        <f t="shared" si="147"/>
        <v/>
      </c>
      <c r="BG276" t="str">
        <f t="shared" si="148"/>
        <v/>
      </c>
      <c r="BH276" t="str">
        <f t="shared" si="149"/>
        <v/>
      </c>
      <c r="BI276" t="str">
        <f t="shared" si="150"/>
        <v/>
      </c>
      <c r="BJ276" s="41" t="str">
        <f t="shared" si="151"/>
        <v/>
      </c>
      <c r="BK276" t="str">
        <f t="shared" si="152"/>
        <v/>
      </c>
      <c r="BL276" t="str">
        <f t="shared" si="153"/>
        <v/>
      </c>
      <c r="BM276" s="15" t="str">
        <f t="shared" si="154"/>
        <v/>
      </c>
      <c r="BN276" s="16" t="str">
        <f t="shared" si="155"/>
        <v/>
      </c>
      <c r="BO276" s="16" t="str">
        <f t="shared" si="156"/>
        <v/>
      </c>
      <c r="BP276" s="17" t="str">
        <f t="shared" si="157"/>
        <v/>
      </c>
      <c r="BQ276" s="17" t="str">
        <f t="shared" si="158"/>
        <v/>
      </c>
      <c r="BR276" s="17" t="str">
        <f t="shared" si="159"/>
        <v/>
      </c>
      <c r="BS276" s="16" t="str">
        <f t="shared" si="160"/>
        <v/>
      </c>
      <c r="BT276" s="18" t="str">
        <f t="shared" si="161"/>
        <v/>
      </c>
      <c r="BU276" t="str">
        <f t="shared" si="168"/>
        <v/>
      </c>
      <c r="BV276" t="str">
        <f t="shared" si="162"/>
        <v/>
      </c>
      <c r="BW276" t="str">
        <f>IF(B276="","",VLOOKUP(BV276,Справочник_ВРИ_Сегментов!$A:$D,4,))</f>
        <v/>
      </c>
      <c r="BX276" t="str">
        <f t="shared" si="163"/>
        <v/>
      </c>
      <c r="BY276" t="str">
        <f>IF(B276="","",VLOOKUP('Объекты оценки'!BX276,Справочник_ВРИ_Сегментов!$B:$C,2,FALSE))</f>
        <v/>
      </c>
      <c r="BZ276" t="str">
        <f t="shared" si="169"/>
        <v/>
      </c>
      <c r="CA276" t="str">
        <f t="shared" si="164"/>
        <v/>
      </c>
      <c r="CB276" t="str">
        <f t="shared" si="165"/>
        <v/>
      </c>
      <c r="CC276" t="str">
        <f t="shared" si="166"/>
        <v/>
      </c>
    </row>
    <row r="277" spans="2:81" x14ac:dyDescent="0.25">
      <c r="B277" s="11"/>
      <c r="O277" s="11"/>
      <c r="AL277" s="11"/>
      <c r="AP277" t="str">
        <f t="shared" si="136"/>
        <v/>
      </c>
      <c r="AQ277" t="str">
        <f t="shared" si="137"/>
        <v/>
      </c>
      <c r="AR277" t="str">
        <f>IF(B277="","",VLOOKUP(O277,'Населённые пункты 2019'!$H:$P,9,FALSE))</f>
        <v/>
      </c>
      <c r="AS277" s="12" t="str">
        <f>IF(B277="","",VLOOKUP(AR277,'Поправки для МО'!$A:$C,3,FALSE))</f>
        <v/>
      </c>
      <c r="AT277" s="12" t="str">
        <f t="shared" si="138"/>
        <v/>
      </c>
      <c r="AU277" s="12" t="str">
        <f t="shared" si="139"/>
        <v/>
      </c>
      <c r="AV277" s="12" t="str">
        <f t="shared" si="140"/>
        <v/>
      </c>
      <c r="AW277" s="13" t="str">
        <f t="shared" si="141"/>
        <v/>
      </c>
      <c r="AX277" t="str">
        <f t="shared" si="142"/>
        <v/>
      </c>
      <c r="AY277" t="str">
        <f t="shared" si="143"/>
        <v/>
      </c>
      <c r="BB277" t="str">
        <f t="shared" si="167"/>
        <v/>
      </c>
      <c r="BC277" t="str">
        <f t="shared" si="144"/>
        <v/>
      </c>
      <c r="BD277" t="str">
        <f t="shared" si="145"/>
        <v/>
      </c>
      <c r="BE277" t="str">
        <f t="shared" si="146"/>
        <v/>
      </c>
      <c r="BF277" t="str">
        <f t="shared" si="147"/>
        <v/>
      </c>
      <c r="BG277" t="str">
        <f t="shared" si="148"/>
        <v/>
      </c>
      <c r="BH277" t="str">
        <f t="shared" si="149"/>
        <v/>
      </c>
      <c r="BI277" t="str">
        <f t="shared" si="150"/>
        <v/>
      </c>
      <c r="BJ277" s="41" t="str">
        <f t="shared" si="151"/>
        <v/>
      </c>
      <c r="BK277" t="str">
        <f t="shared" si="152"/>
        <v/>
      </c>
      <c r="BL277" t="str">
        <f t="shared" si="153"/>
        <v/>
      </c>
      <c r="BM277" s="15" t="str">
        <f t="shared" si="154"/>
        <v/>
      </c>
      <c r="BN277" s="16" t="str">
        <f t="shared" si="155"/>
        <v/>
      </c>
      <c r="BO277" s="16" t="str">
        <f t="shared" si="156"/>
        <v/>
      </c>
      <c r="BP277" s="17" t="str">
        <f t="shared" si="157"/>
        <v/>
      </c>
      <c r="BQ277" s="17" t="str">
        <f t="shared" si="158"/>
        <v/>
      </c>
      <c r="BR277" s="17" t="str">
        <f t="shared" si="159"/>
        <v/>
      </c>
      <c r="BS277" s="16" t="str">
        <f t="shared" si="160"/>
        <v/>
      </c>
      <c r="BT277" s="18" t="str">
        <f t="shared" si="161"/>
        <v/>
      </c>
      <c r="BU277" t="str">
        <f t="shared" si="168"/>
        <v/>
      </c>
      <c r="BV277" t="str">
        <f t="shared" si="162"/>
        <v/>
      </c>
      <c r="BW277" t="str">
        <f>IF(B277="","",VLOOKUP(BV277,Справочник_ВРИ_Сегментов!$A:$D,4,))</f>
        <v/>
      </c>
      <c r="BX277" t="str">
        <f t="shared" si="163"/>
        <v/>
      </c>
      <c r="BY277" t="str">
        <f>IF(B277="","",VLOOKUP('Объекты оценки'!BX277,Справочник_ВРИ_Сегментов!$B:$C,2,FALSE))</f>
        <v/>
      </c>
      <c r="BZ277" t="str">
        <f t="shared" si="169"/>
        <v/>
      </c>
      <c r="CA277" t="str">
        <f t="shared" si="164"/>
        <v/>
      </c>
      <c r="CB277" t="str">
        <f t="shared" si="165"/>
        <v/>
      </c>
      <c r="CC277" t="str">
        <f t="shared" si="166"/>
        <v/>
      </c>
    </row>
    <row r="278" spans="2:81" x14ac:dyDescent="0.25">
      <c r="B278" s="11"/>
      <c r="O278" s="11"/>
      <c r="AL278" s="11"/>
      <c r="AP278" t="str">
        <f t="shared" si="136"/>
        <v/>
      </c>
      <c r="AQ278" t="str">
        <f t="shared" si="137"/>
        <v/>
      </c>
      <c r="AR278" t="str">
        <f>IF(B278="","",VLOOKUP(O278,'Населённые пункты 2019'!$H:$P,9,FALSE))</f>
        <v/>
      </c>
      <c r="AS278" s="12" t="str">
        <f>IF(B278="","",VLOOKUP(AR278,'Поправки для МО'!$A:$C,3,FALSE))</f>
        <v/>
      </c>
      <c r="AT278" s="12" t="str">
        <f t="shared" si="138"/>
        <v/>
      </c>
      <c r="AU278" s="12" t="str">
        <f t="shared" si="139"/>
        <v/>
      </c>
      <c r="AV278" s="12" t="str">
        <f t="shared" si="140"/>
        <v/>
      </c>
      <c r="AW278" s="13" t="str">
        <f t="shared" si="141"/>
        <v/>
      </c>
      <c r="AX278" t="str">
        <f t="shared" si="142"/>
        <v/>
      </c>
      <c r="AY278" t="str">
        <f t="shared" si="143"/>
        <v/>
      </c>
      <c r="BB278" t="str">
        <f t="shared" si="167"/>
        <v/>
      </c>
      <c r="BC278" t="str">
        <f t="shared" si="144"/>
        <v/>
      </c>
      <c r="BD278" t="str">
        <f t="shared" si="145"/>
        <v/>
      </c>
      <c r="BE278" t="str">
        <f t="shared" si="146"/>
        <v/>
      </c>
      <c r="BF278" t="str">
        <f t="shared" si="147"/>
        <v/>
      </c>
      <c r="BG278" t="str">
        <f t="shared" si="148"/>
        <v/>
      </c>
      <c r="BH278" t="str">
        <f t="shared" si="149"/>
        <v/>
      </c>
      <c r="BI278" t="str">
        <f t="shared" si="150"/>
        <v/>
      </c>
      <c r="BJ278" s="41" t="str">
        <f t="shared" si="151"/>
        <v/>
      </c>
      <c r="BK278" t="str">
        <f t="shared" si="152"/>
        <v/>
      </c>
      <c r="BL278" t="str">
        <f t="shared" si="153"/>
        <v/>
      </c>
      <c r="BM278" s="15" t="str">
        <f t="shared" si="154"/>
        <v/>
      </c>
      <c r="BN278" s="16" t="str">
        <f t="shared" si="155"/>
        <v/>
      </c>
      <c r="BO278" s="16" t="str">
        <f t="shared" si="156"/>
        <v/>
      </c>
      <c r="BP278" s="17" t="str">
        <f t="shared" si="157"/>
        <v/>
      </c>
      <c r="BQ278" s="17" t="str">
        <f t="shared" si="158"/>
        <v/>
      </c>
      <c r="BR278" s="17" t="str">
        <f t="shared" si="159"/>
        <v/>
      </c>
      <c r="BS278" s="16" t="str">
        <f t="shared" si="160"/>
        <v/>
      </c>
      <c r="BT278" s="18" t="str">
        <f t="shared" si="161"/>
        <v/>
      </c>
      <c r="BU278" t="str">
        <f t="shared" si="168"/>
        <v/>
      </c>
      <c r="BV278" t="str">
        <f t="shared" si="162"/>
        <v/>
      </c>
      <c r="BW278" t="str">
        <f>IF(B278="","",VLOOKUP(BV278,Справочник_ВРИ_Сегментов!$A:$D,4,))</f>
        <v/>
      </c>
      <c r="BX278" t="str">
        <f t="shared" si="163"/>
        <v/>
      </c>
      <c r="BY278" t="str">
        <f>IF(B278="","",VLOOKUP('Объекты оценки'!BX278,Справочник_ВРИ_Сегментов!$B:$C,2,FALSE))</f>
        <v/>
      </c>
      <c r="BZ278" t="str">
        <f t="shared" si="169"/>
        <v/>
      </c>
      <c r="CA278" t="str">
        <f t="shared" si="164"/>
        <v/>
      </c>
      <c r="CB278" t="str">
        <f t="shared" si="165"/>
        <v/>
      </c>
      <c r="CC278" t="str">
        <f t="shared" si="166"/>
        <v/>
      </c>
    </row>
    <row r="279" spans="2:81" x14ac:dyDescent="0.25">
      <c r="B279" s="11"/>
      <c r="O279" s="11"/>
      <c r="AL279" s="11"/>
      <c r="AP279" t="str">
        <f t="shared" si="136"/>
        <v/>
      </c>
      <c r="AQ279" t="str">
        <f t="shared" si="137"/>
        <v/>
      </c>
      <c r="AR279" t="str">
        <f>IF(B279="","",VLOOKUP(O279,'Населённые пункты 2019'!$H:$P,9,FALSE))</f>
        <v/>
      </c>
      <c r="AS279" s="12" t="str">
        <f>IF(B279="","",VLOOKUP(AR279,'Поправки для МО'!$A:$C,3,FALSE))</f>
        <v/>
      </c>
      <c r="AT279" s="12" t="str">
        <f t="shared" si="138"/>
        <v/>
      </c>
      <c r="AU279" s="12" t="str">
        <f t="shared" si="139"/>
        <v/>
      </c>
      <c r="AV279" s="12" t="str">
        <f t="shared" si="140"/>
        <v/>
      </c>
      <c r="AW279" s="13" t="str">
        <f t="shared" si="141"/>
        <v/>
      </c>
      <c r="AX279" t="str">
        <f t="shared" si="142"/>
        <v/>
      </c>
      <c r="AY279" t="str">
        <f t="shared" si="143"/>
        <v/>
      </c>
      <c r="BB279" t="str">
        <f t="shared" si="167"/>
        <v/>
      </c>
      <c r="BC279" t="str">
        <f t="shared" si="144"/>
        <v/>
      </c>
      <c r="BD279" t="str">
        <f t="shared" si="145"/>
        <v/>
      </c>
      <c r="BE279" t="str">
        <f t="shared" si="146"/>
        <v/>
      </c>
      <c r="BF279" t="str">
        <f t="shared" si="147"/>
        <v/>
      </c>
      <c r="BG279" t="str">
        <f t="shared" si="148"/>
        <v/>
      </c>
      <c r="BH279" t="str">
        <f t="shared" si="149"/>
        <v/>
      </c>
      <c r="BI279" t="str">
        <f t="shared" si="150"/>
        <v/>
      </c>
      <c r="BJ279" s="41" t="str">
        <f t="shared" si="151"/>
        <v/>
      </c>
      <c r="BK279" t="str">
        <f t="shared" si="152"/>
        <v/>
      </c>
      <c r="BL279" t="str">
        <f t="shared" si="153"/>
        <v/>
      </c>
      <c r="BM279" s="15" t="str">
        <f t="shared" si="154"/>
        <v/>
      </c>
      <c r="BN279" s="16" t="str">
        <f t="shared" si="155"/>
        <v/>
      </c>
      <c r="BO279" s="16" t="str">
        <f t="shared" si="156"/>
        <v/>
      </c>
      <c r="BP279" s="17" t="str">
        <f t="shared" si="157"/>
        <v/>
      </c>
      <c r="BQ279" s="17" t="str">
        <f t="shared" si="158"/>
        <v/>
      </c>
      <c r="BR279" s="17" t="str">
        <f t="shared" si="159"/>
        <v/>
      </c>
      <c r="BS279" s="16" t="str">
        <f t="shared" si="160"/>
        <v/>
      </c>
      <c r="BT279" s="18" t="str">
        <f t="shared" si="161"/>
        <v/>
      </c>
      <c r="BU279" t="str">
        <f t="shared" si="168"/>
        <v/>
      </c>
      <c r="BV279" t="str">
        <f t="shared" si="162"/>
        <v/>
      </c>
      <c r="BW279" t="str">
        <f>IF(B279="","",VLOOKUP(BV279,Справочник_ВРИ_Сегментов!$A:$D,4,))</f>
        <v/>
      </c>
      <c r="BX279" t="str">
        <f t="shared" si="163"/>
        <v/>
      </c>
      <c r="BY279" t="str">
        <f>IF(B279="","",VLOOKUP('Объекты оценки'!BX279,Справочник_ВРИ_Сегментов!$B:$C,2,FALSE))</f>
        <v/>
      </c>
      <c r="BZ279" t="str">
        <f t="shared" si="169"/>
        <v/>
      </c>
      <c r="CA279" t="str">
        <f t="shared" si="164"/>
        <v/>
      </c>
      <c r="CB279" t="str">
        <f t="shared" si="165"/>
        <v/>
      </c>
      <c r="CC279" t="str">
        <f t="shared" si="166"/>
        <v/>
      </c>
    </row>
    <row r="280" spans="2:81" x14ac:dyDescent="0.25">
      <c r="B280" s="11"/>
      <c r="O280" s="11"/>
      <c r="AL280" s="11"/>
      <c r="AP280" t="str">
        <f t="shared" si="136"/>
        <v/>
      </c>
      <c r="AQ280" t="str">
        <f t="shared" si="137"/>
        <v/>
      </c>
      <c r="AR280" t="str">
        <f>IF(B280="","",VLOOKUP(O280,'Населённые пункты 2019'!$H:$P,9,FALSE))</f>
        <v/>
      </c>
      <c r="AS280" s="12" t="str">
        <f>IF(B280="","",VLOOKUP(AR280,'Поправки для МО'!$A:$C,3,FALSE))</f>
        <v/>
      </c>
      <c r="AT280" s="12" t="str">
        <f t="shared" si="138"/>
        <v/>
      </c>
      <c r="AU280" s="12" t="str">
        <f t="shared" si="139"/>
        <v/>
      </c>
      <c r="AV280" s="12" t="str">
        <f t="shared" si="140"/>
        <v/>
      </c>
      <c r="AW280" s="13" t="str">
        <f t="shared" si="141"/>
        <v/>
      </c>
      <c r="AX280" t="str">
        <f t="shared" si="142"/>
        <v/>
      </c>
      <c r="AY280" t="str">
        <f t="shared" si="143"/>
        <v/>
      </c>
      <c r="BB280" t="str">
        <f t="shared" si="167"/>
        <v/>
      </c>
      <c r="BC280" t="str">
        <f t="shared" si="144"/>
        <v/>
      </c>
      <c r="BD280" t="str">
        <f t="shared" si="145"/>
        <v/>
      </c>
      <c r="BE280" t="str">
        <f t="shared" si="146"/>
        <v/>
      </c>
      <c r="BF280" t="str">
        <f t="shared" si="147"/>
        <v/>
      </c>
      <c r="BG280" t="str">
        <f t="shared" si="148"/>
        <v/>
      </c>
      <c r="BH280" t="str">
        <f t="shared" si="149"/>
        <v/>
      </c>
      <c r="BI280" t="str">
        <f t="shared" si="150"/>
        <v/>
      </c>
      <c r="BJ280" s="41" t="str">
        <f t="shared" si="151"/>
        <v/>
      </c>
      <c r="BK280" t="str">
        <f t="shared" si="152"/>
        <v/>
      </c>
      <c r="BL280" t="str">
        <f t="shared" si="153"/>
        <v/>
      </c>
      <c r="BM280" s="15" t="str">
        <f t="shared" si="154"/>
        <v/>
      </c>
      <c r="BN280" s="16" t="str">
        <f t="shared" si="155"/>
        <v/>
      </c>
      <c r="BO280" s="16" t="str">
        <f t="shared" si="156"/>
        <v/>
      </c>
      <c r="BP280" s="17" t="str">
        <f t="shared" si="157"/>
        <v/>
      </c>
      <c r="BQ280" s="17" t="str">
        <f t="shared" si="158"/>
        <v/>
      </c>
      <c r="BR280" s="17" t="str">
        <f t="shared" si="159"/>
        <v/>
      </c>
      <c r="BS280" s="16" t="str">
        <f t="shared" si="160"/>
        <v/>
      </c>
      <c r="BT280" s="18" t="str">
        <f t="shared" si="161"/>
        <v/>
      </c>
      <c r="BU280" t="str">
        <f t="shared" si="168"/>
        <v/>
      </c>
      <c r="BV280" t="str">
        <f t="shared" si="162"/>
        <v/>
      </c>
      <c r="BW280" t="str">
        <f>IF(B280="","",VLOOKUP(BV280,Справочник_ВРИ_Сегментов!$A:$D,4,))</f>
        <v/>
      </c>
      <c r="BX280" t="str">
        <f t="shared" si="163"/>
        <v/>
      </c>
      <c r="BY280" t="str">
        <f>IF(B280="","",VLOOKUP('Объекты оценки'!BX280,Справочник_ВРИ_Сегментов!$B:$C,2,FALSE))</f>
        <v/>
      </c>
      <c r="BZ280" t="str">
        <f t="shared" si="169"/>
        <v/>
      </c>
      <c r="CA280" t="str">
        <f t="shared" si="164"/>
        <v/>
      </c>
      <c r="CB280" t="str">
        <f t="shared" si="165"/>
        <v/>
      </c>
      <c r="CC280" t="str">
        <f t="shared" si="166"/>
        <v/>
      </c>
    </row>
    <row r="281" spans="2:81" x14ac:dyDescent="0.25">
      <c r="B281" s="11"/>
      <c r="O281" s="11"/>
      <c r="AL281" s="11"/>
      <c r="AP281" t="str">
        <f t="shared" si="136"/>
        <v/>
      </c>
      <c r="AQ281" t="str">
        <f t="shared" si="137"/>
        <v/>
      </c>
      <c r="AR281" t="str">
        <f>IF(B281="","",VLOOKUP(O281,'Населённые пункты 2019'!$H:$P,9,FALSE))</f>
        <v/>
      </c>
      <c r="AS281" s="12" t="str">
        <f>IF(B281="","",VLOOKUP(AR281,'Поправки для МО'!$A:$C,3,FALSE))</f>
        <v/>
      </c>
      <c r="AT281" s="12" t="str">
        <f t="shared" si="138"/>
        <v/>
      </c>
      <c r="AU281" s="12" t="str">
        <f t="shared" si="139"/>
        <v/>
      </c>
      <c r="AV281" s="12" t="str">
        <f t="shared" si="140"/>
        <v/>
      </c>
      <c r="AW281" s="13" t="str">
        <f t="shared" si="141"/>
        <v/>
      </c>
      <c r="AX281" t="str">
        <f t="shared" si="142"/>
        <v/>
      </c>
      <c r="AY281" t="str">
        <f t="shared" si="143"/>
        <v/>
      </c>
      <c r="BB281" t="str">
        <f t="shared" si="167"/>
        <v/>
      </c>
      <c r="BC281" t="str">
        <f t="shared" si="144"/>
        <v/>
      </c>
      <c r="BD281" t="str">
        <f t="shared" si="145"/>
        <v/>
      </c>
      <c r="BE281" t="str">
        <f t="shared" si="146"/>
        <v/>
      </c>
      <c r="BF281" t="str">
        <f t="shared" si="147"/>
        <v/>
      </c>
      <c r="BG281" t="str">
        <f t="shared" si="148"/>
        <v/>
      </c>
      <c r="BH281" t="str">
        <f t="shared" si="149"/>
        <v/>
      </c>
      <c r="BI281" t="str">
        <f t="shared" si="150"/>
        <v/>
      </c>
      <c r="BJ281" s="41" t="str">
        <f t="shared" si="151"/>
        <v/>
      </c>
      <c r="BK281" t="str">
        <f t="shared" si="152"/>
        <v/>
      </c>
      <c r="BL281" t="str">
        <f t="shared" si="153"/>
        <v/>
      </c>
      <c r="BM281" s="15" t="str">
        <f t="shared" si="154"/>
        <v/>
      </c>
      <c r="BN281" s="16" t="str">
        <f t="shared" si="155"/>
        <v/>
      </c>
      <c r="BO281" s="16" t="str">
        <f t="shared" si="156"/>
        <v/>
      </c>
      <c r="BP281" s="17" t="str">
        <f t="shared" si="157"/>
        <v/>
      </c>
      <c r="BQ281" s="17" t="str">
        <f t="shared" si="158"/>
        <v/>
      </c>
      <c r="BR281" s="17" t="str">
        <f t="shared" si="159"/>
        <v/>
      </c>
      <c r="BS281" s="16" t="str">
        <f t="shared" si="160"/>
        <v/>
      </c>
      <c r="BT281" s="18" t="str">
        <f t="shared" si="161"/>
        <v/>
      </c>
      <c r="BU281" t="str">
        <f t="shared" si="168"/>
        <v/>
      </c>
      <c r="BV281" t="str">
        <f t="shared" si="162"/>
        <v/>
      </c>
      <c r="BW281" t="str">
        <f>IF(B281="","",VLOOKUP(BV281,Справочник_ВРИ_Сегментов!$A:$D,4,))</f>
        <v/>
      </c>
      <c r="BX281" t="str">
        <f t="shared" si="163"/>
        <v/>
      </c>
      <c r="BY281" t="str">
        <f>IF(B281="","",VLOOKUP('Объекты оценки'!BX281,Справочник_ВРИ_Сегментов!$B:$C,2,FALSE))</f>
        <v/>
      </c>
      <c r="BZ281" t="str">
        <f t="shared" si="169"/>
        <v/>
      </c>
      <c r="CA281" t="str">
        <f t="shared" si="164"/>
        <v/>
      </c>
      <c r="CB281" t="str">
        <f t="shared" si="165"/>
        <v/>
      </c>
      <c r="CC281" t="str">
        <f t="shared" si="166"/>
        <v/>
      </c>
    </row>
    <row r="282" spans="2:81" x14ac:dyDescent="0.25">
      <c r="B282" s="11"/>
      <c r="O282" s="11"/>
      <c r="AL282" s="11"/>
      <c r="AP282" t="str">
        <f t="shared" si="136"/>
        <v/>
      </c>
      <c r="AQ282" t="str">
        <f t="shared" si="137"/>
        <v/>
      </c>
      <c r="AR282" t="str">
        <f>IF(B282="","",VLOOKUP(O282,'Населённые пункты 2019'!$H:$P,9,FALSE))</f>
        <v/>
      </c>
      <c r="AS282" s="12" t="str">
        <f>IF(B282="","",VLOOKUP(AR282,'Поправки для МО'!$A:$C,3,FALSE))</f>
        <v/>
      </c>
      <c r="AT282" s="12" t="str">
        <f t="shared" si="138"/>
        <v/>
      </c>
      <c r="AU282" s="12" t="str">
        <f t="shared" si="139"/>
        <v/>
      </c>
      <c r="AV282" s="12" t="str">
        <f t="shared" si="140"/>
        <v/>
      </c>
      <c r="AW282" s="13" t="str">
        <f t="shared" si="141"/>
        <v/>
      </c>
      <c r="AX282" t="str">
        <f t="shared" si="142"/>
        <v/>
      </c>
      <c r="AY282" t="str">
        <f t="shared" si="143"/>
        <v/>
      </c>
      <c r="BB282" t="str">
        <f t="shared" si="167"/>
        <v/>
      </c>
      <c r="BC282" t="str">
        <f t="shared" si="144"/>
        <v/>
      </c>
      <c r="BD282" t="str">
        <f t="shared" si="145"/>
        <v/>
      </c>
      <c r="BE282" t="str">
        <f t="shared" si="146"/>
        <v/>
      </c>
      <c r="BF282" t="str">
        <f t="shared" si="147"/>
        <v/>
      </c>
      <c r="BG282" t="str">
        <f t="shared" si="148"/>
        <v/>
      </c>
      <c r="BH282" t="str">
        <f t="shared" si="149"/>
        <v/>
      </c>
      <c r="BI282" t="str">
        <f t="shared" si="150"/>
        <v/>
      </c>
      <c r="BJ282" s="41" t="str">
        <f t="shared" si="151"/>
        <v/>
      </c>
      <c r="BK282" t="str">
        <f t="shared" si="152"/>
        <v/>
      </c>
      <c r="BL282" t="str">
        <f t="shared" si="153"/>
        <v/>
      </c>
      <c r="BM282" s="15" t="str">
        <f t="shared" si="154"/>
        <v/>
      </c>
      <c r="BN282" s="16" t="str">
        <f t="shared" si="155"/>
        <v/>
      </c>
      <c r="BO282" s="16" t="str">
        <f t="shared" si="156"/>
        <v/>
      </c>
      <c r="BP282" s="17" t="str">
        <f t="shared" si="157"/>
        <v/>
      </c>
      <c r="BQ282" s="17" t="str">
        <f t="shared" si="158"/>
        <v/>
      </c>
      <c r="BR282" s="17" t="str">
        <f t="shared" si="159"/>
        <v/>
      </c>
      <c r="BS282" s="16" t="str">
        <f t="shared" si="160"/>
        <v/>
      </c>
      <c r="BT282" s="18" t="str">
        <f t="shared" si="161"/>
        <v/>
      </c>
      <c r="BU282" t="str">
        <f t="shared" si="168"/>
        <v/>
      </c>
      <c r="BV282" t="str">
        <f t="shared" si="162"/>
        <v/>
      </c>
      <c r="BW282" t="str">
        <f>IF(B282="","",VLOOKUP(BV282,Справочник_ВРИ_Сегментов!$A:$D,4,))</f>
        <v/>
      </c>
      <c r="BX282" t="str">
        <f t="shared" si="163"/>
        <v/>
      </c>
      <c r="BY282" t="str">
        <f>IF(B282="","",VLOOKUP('Объекты оценки'!BX282,Справочник_ВРИ_Сегментов!$B:$C,2,FALSE))</f>
        <v/>
      </c>
      <c r="BZ282" t="str">
        <f t="shared" si="169"/>
        <v/>
      </c>
      <c r="CA282" t="str">
        <f t="shared" si="164"/>
        <v/>
      </c>
      <c r="CB282" t="str">
        <f t="shared" si="165"/>
        <v/>
      </c>
      <c r="CC282" t="str">
        <f t="shared" si="166"/>
        <v/>
      </c>
    </row>
    <row r="283" spans="2:81" x14ac:dyDescent="0.25">
      <c r="B283" s="11"/>
      <c r="O283" s="11"/>
      <c r="AL283" s="11"/>
      <c r="AP283" t="str">
        <f t="shared" si="136"/>
        <v/>
      </c>
      <c r="AQ283" t="str">
        <f t="shared" si="137"/>
        <v/>
      </c>
      <c r="AR283" t="str">
        <f>IF(B283="","",VLOOKUP(O283,'Населённые пункты 2019'!$H:$P,9,FALSE))</f>
        <v/>
      </c>
      <c r="AS283" s="12" t="str">
        <f>IF(B283="","",VLOOKUP(AR283,'Поправки для МО'!$A:$C,3,FALSE))</f>
        <v/>
      </c>
      <c r="AT283" s="12" t="str">
        <f t="shared" si="138"/>
        <v/>
      </c>
      <c r="AU283" s="12" t="str">
        <f t="shared" si="139"/>
        <v/>
      </c>
      <c r="AV283" s="12" t="str">
        <f t="shared" si="140"/>
        <v/>
      </c>
      <c r="AW283" s="13" t="str">
        <f t="shared" si="141"/>
        <v/>
      </c>
      <c r="AX283" t="str">
        <f t="shared" si="142"/>
        <v/>
      </c>
      <c r="AY283" t="str">
        <f t="shared" si="143"/>
        <v/>
      </c>
      <c r="BB283" t="str">
        <f t="shared" si="167"/>
        <v/>
      </c>
      <c r="BC283" t="str">
        <f t="shared" si="144"/>
        <v/>
      </c>
      <c r="BD283" t="str">
        <f t="shared" si="145"/>
        <v/>
      </c>
      <c r="BE283" t="str">
        <f t="shared" si="146"/>
        <v/>
      </c>
      <c r="BF283" t="str">
        <f t="shared" si="147"/>
        <v/>
      </c>
      <c r="BG283" t="str">
        <f t="shared" si="148"/>
        <v/>
      </c>
      <c r="BH283" t="str">
        <f t="shared" si="149"/>
        <v/>
      </c>
      <c r="BI283" t="str">
        <f t="shared" si="150"/>
        <v/>
      </c>
      <c r="BJ283" s="41" t="str">
        <f t="shared" si="151"/>
        <v/>
      </c>
      <c r="BK283" t="str">
        <f t="shared" si="152"/>
        <v/>
      </c>
      <c r="BL283" t="str">
        <f t="shared" si="153"/>
        <v/>
      </c>
      <c r="BM283" s="15" t="str">
        <f t="shared" si="154"/>
        <v/>
      </c>
      <c r="BN283" s="16" t="str">
        <f t="shared" si="155"/>
        <v/>
      </c>
      <c r="BO283" s="16" t="str">
        <f t="shared" si="156"/>
        <v/>
      </c>
      <c r="BP283" s="17" t="str">
        <f t="shared" si="157"/>
        <v/>
      </c>
      <c r="BQ283" s="17" t="str">
        <f t="shared" si="158"/>
        <v/>
      </c>
      <c r="BR283" s="17" t="str">
        <f t="shared" si="159"/>
        <v/>
      </c>
      <c r="BS283" s="16" t="str">
        <f t="shared" si="160"/>
        <v/>
      </c>
      <c r="BT283" s="18" t="str">
        <f t="shared" si="161"/>
        <v/>
      </c>
      <c r="BU283" t="str">
        <f t="shared" si="168"/>
        <v/>
      </c>
      <c r="BV283" t="str">
        <f t="shared" si="162"/>
        <v/>
      </c>
      <c r="BW283" t="str">
        <f>IF(B283="","",VLOOKUP(BV283,Справочник_ВРИ_Сегментов!$A:$D,4,))</f>
        <v/>
      </c>
      <c r="BX283" t="str">
        <f t="shared" si="163"/>
        <v/>
      </c>
      <c r="BY283" t="str">
        <f>IF(B283="","",VLOOKUP('Объекты оценки'!BX283,Справочник_ВРИ_Сегментов!$B:$C,2,FALSE))</f>
        <v/>
      </c>
      <c r="BZ283" t="str">
        <f t="shared" si="169"/>
        <v/>
      </c>
      <c r="CA283" t="str">
        <f t="shared" si="164"/>
        <v/>
      </c>
      <c r="CB283" t="str">
        <f t="shared" si="165"/>
        <v/>
      </c>
      <c r="CC283" t="str">
        <f t="shared" si="166"/>
        <v/>
      </c>
    </row>
    <row r="284" spans="2:81" x14ac:dyDescent="0.25">
      <c r="B284" s="11"/>
      <c r="O284" s="11"/>
      <c r="AL284" s="11"/>
      <c r="AP284" t="str">
        <f t="shared" si="136"/>
        <v/>
      </c>
      <c r="AQ284" t="str">
        <f t="shared" si="137"/>
        <v/>
      </c>
      <c r="AR284" t="str">
        <f>IF(B284="","",VLOOKUP(O284,'Населённые пункты 2019'!$H:$P,9,FALSE))</f>
        <v/>
      </c>
      <c r="AS284" s="12" t="str">
        <f>IF(B284="","",VLOOKUP(AR284,'Поправки для МО'!$A:$C,3,FALSE))</f>
        <v/>
      </c>
      <c r="AT284" s="12" t="str">
        <f t="shared" si="138"/>
        <v/>
      </c>
      <c r="AU284" s="12" t="str">
        <f t="shared" si="139"/>
        <v/>
      </c>
      <c r="AV284" s="12" t="str">
        <f t="shared" si="140"/>
        <v/>
      </c>
      <c r="AW284" s="13" t="str">
        <f t="shared" si="141"/>
        <v/>
      </c>
      <c r="AX284" t="str">
        <f t="shared" si="142"/>
        <v/>
      </c>
      <c r="AY284" t="str">
        <f t="shared" si="143"/>
        <v/>
      </c>
      <c r="BB284" t="str">
        <f t="shared" si="167"/>
        <v/>
      </c>
      <c r="BC284" t="str">
        <f t="shared" si="144"/>
        <v/>
      </c>
      <c r="BD284" t="str">
        <f t="shared" si="145"/>
        <v/>
      </c>
      <c r="BE284" t="str">
        <f t="shared" si="146"/>
        <v/>
      </c>
      <c r="BF284" t="str">
        <f t="shared" si="147"/>
        <v/>
      </c>
      <c r="BG284" t="str">
        <f t="shared" si="148"/>
        <v/>
      </c>
      <c r="BH284" t="str">
        <f t="shared" si="149"/>
        <v/>
      </c>
      <c r="BI284" t="str">
        <f t="shared" si="150"/>
        <v/>
      </c>
      <c r="BJ284" s="41" t="str">
        <f t="shared" si="151"/>
        <v/>
      </c>
      <c r="BK284" t="str">
        <f t="shared" si="152"/>
        <v/>
      </c>
      <c r="BL284" t="str">
        <f t="shared" si="153"/>
        <v/>
      </c>
      <c r="BM284" s="15" t="str">
        <f t="shared" si="154"/>
        <v/>
      </c>
      <c r="BN284" s="16" t="str">
        <f t="shared" si="155"/>
        <v/>
      </c>
      <c r="BO284" s="16" t="str">
        <f t="shared" si="156"/>
        <v/>
      </c>
      <c r="BP284" s="17" t="str">
        <f t="shared" si="157"/>
        <v/>
      </c>
      <c r="BQ284" s="17" t="str">
        <f t="shared" si="158"/>
        <v/>
      </c>
      <c r="BR284" s="17" t="str">
        <f t="shared" si="159"/>
        <v/>
      </c>
      <c r="BS284" s="16" t="str">
        <f t="shared" si="160"/>
        <v/>
      </c>
      <c r="BT284" s="18" t="str">
        <f t="shared" si="161"/>
        <v/>
      </c>
      <c r="BU284" t="str">
        <f t="shared" si="168"/>
        <v/>
      </c>
      <c r="BV284" t="str">
        <f t="shared" si="162"/>
        <v/>
      </c>
      <c r="BW284" t="str">
        <f>IF(B284="","",VLOOKUP(BV284,Справочник_ВРИ_Сегментов!$A:$D,4,))</f>
        <v/>
      </c>
      <c r="BX284" t="str">
        <f t="shared" si="163"/>
        <v/>
      </c>
      <c r="BY284" t="str">
        <f>IF(B284="","",VLOOKUP('Объекты оценки'!BX284,Справочник_ВРИ_Сегментов!$B:$C,2,FALSE))</f>
        <v/>
      </c>
      <c r="BZ284" t="str">
        <f t="shared" si="169"/>
        <v/>
      </c>
      <c r="CA284" t="str">
        <f t="shared" si="164"/>
        <v/>
      </c>
      <c r="CB284" t="str">
        <f t="shared" si="165"/>
        <v/>
      </c>
      <c r="CC284" t="str">
        <f t="shared" si="166"/>
        <v/>
      </c>
    </row>
    <row r="285" spans="2:81" x14ac:dyDescent="0.25">
      <c r="B285" s="11"/>
      <c r="O285" s="11"/>
      <c r="AL285" s="11"/>
      <c r="AP285" t="str">
        <f t="shared" si="136"/>
        <v/>
      </c>
      <c r="AQ285" t="str">
        <f t="shared" si="137"/>
        <v/>
      </c>
      <c r="AR285" t="str">
        <f>IF(B285="","",VLOOKUP(O285,'Населённые пункты 2019'!$H:$P,9,FALSE))</f>
        <v/>
      </c>
      <c r="AS285" s="12" t="str">
        <f>IF(B285="","",VLOOKUP(AR285,'Поправки для МО'!$A:$C,3,FALSE))</f>
        <v/>
      </c>
      <c r="AT285" s="12" t="str">
        <f t="shared" si="138"/>
        <v/>
      </c>
      <c r="AU285" s="12" t="str">
        <f t="shared" si="139"/>
        <v/>
      </c>
      <c r="AV285" s="12" t="str">
        <f t="shared" si="140"/>
        <v/>
      </c>
      <c r="AW285" s="13" t="str">
        <f t="shared" si="141"/>
        <v/>
      </c>
      <c r="AX285" t="str">
        <f t="shared" si="142"/>
        <v/>
      </c>
      <c r="AY285" t="str">
        <f t="shared" si="143"/>
        <v/>
      </c>
      <c r="BB285" t="str">
        <f t="shared" si="167"/>
        <v/>
      </c>
      <c r="BC285" t="str">
        <f t="shared" si="144"/>
        <v/>
      </c>
      <c r="BD285" t="str">
        <f t="shared" si="145"/>
        <v/>
      </c>
      <c r="BE285" t="str">
        <f t="shared" si="146"/>
        <v/>
      </c>
      <c r="BF285" t="str">
        <f t="shared" si="147"/>
        <v/>
      </c>
      <c r="BG285" t="str">
        <f t="shared" si="148"/>
        <v/>
      </c>
      <c r="BH285" t="str">
        <f t="shared" si="149"/>
        <v/>
      </c>
      <c r="BI285" t="str">
        <f t="shared" si="150"/>
        <v/>
      </c>
      <c r="BJ285" s="41" t="str">
        <f t="shared" si="151"/>
        <v/>
      </c>
      <c r="BK285" t="str">
        <f t="shared" si="152"/>
        <v/>
      </c>
      <c r="BL285" t="str">
        <f t="shared" si="153"/>
        <v/>
      </c>
      <c r="BM285" s="15" t="str">
        <f t="shared" si="154"/>
        <v/>
      </c>
      <c r="BN285" s="16" t="str">
        <f t="shared" si="155"/>
        <v/>
      </c>
      <c r="BO285" s="16" t="str">
        <f t="shared" si="156"/>
        <v/>
      </c>
      <c r="BP285" s="17" t="str">
        <f t="shared" si="157"/>
        <v/>
      </c>
      <c r="BQ285" s="17" t="str">
        <f t="shared" si="158"/>
        <v/>
      </c>
      <c r="BR285" s="17" t="str">
        <f t="shared" si="159"/>
        <v/>
      </c>
      <c r="BS285" s="16" t="str">
        <f t="shared" si="160"/>
        <v/>
      </c>
      <c r="BT285" s="18" t="str">
        <f t="shared" si="161"/>
        <v/>
      </c>
      <c r="BU285" t="str">
        <f t="shared" si="168"/>
        <v/>
      </c>
      <c r="BV285" t="str">
        <f t="shared" si="162"/>
        <v/>
      </c>
      <c r="BW285" t="str">
        <f>IF(B285="","",VLOOKUP(BV285,Справочник_ВРИ_Сегментов!$A:$D,4,))</f>
        <v/>
      </c>
      <c r="BX285" t="str">
        <f t="shared" si="163"/>
        <v/>
      </c>
      <c r="BY285" t="str">
        <f>IF(B285="","",VLOOKUP('Объекты оценки'!BX285,Справочник_ВРИ_Сегментов!$B:$C,2,FALSE))</f>
        <v/>
      </c>
      <c r="BZ285" t="str">
        <f t="shared" si="169"/>
        <v/>
      </c>
      <c r="CA285" t="str">
        <f t="shared" si="164"/>
        <v/>
      </c>
      <c r="CB285" t="str">
        <f t="shared" si="165"/>
        <v/>
      </c>
      <c r="CC285" t="str">
        <f t="shared" si="166"/>
        <v/>
      </c>
    </row>
    <row r="286" spans="2:81" x14ac:dyDescent="0.25">
      <c r="B286" s="11"/>
      <c r="F286" s="11"/>
      <c r="O286" s="11"/>
      <c r="AL286" s="11"/>
      <c r="AP286" t="str">
        <f t="shared" si="136"/>
        <v/>
      </c>
      <c r="AQ286" t="str">
        <f t="shared" si="137"/>
        <v/>
      </c>
      <c r="AR286" t="str">
        <f>IF(B286="","",VLOOKUP(O286,'Населённые пункты 2019'!$H:$P,9,FALSE))</f>
        <v/>
      </c>
      <c r="AS286" s="12" t="str">
        <f>IF(B286="","",VLOOKUP(AR286,'Поправки для МО'!$A:$C,3,FALSE))</f>
        <v/>
      </c>
      <c r="AT286" s="12" t="str">
        <f t="shared" si="138"/>
        <v/>
      </c>
      <c r="AU286" s="12" t="str">
        <f t="shared" si="139"/>
        <v/>
      </c>
      <c r="AV286" s="12" t="str">
        <f t="shared" si="140"/>
        <v/>
      </c>
      <c r="AW286" s="13" t="str">
        <f t="shared" si="141"/>
        <v/>
      </c>
      <c r="AX286" t="str">
        <f t="shared" si="142"/>
        <v/>
      </c>
      <c r="AY286" t="str">
        <f t="shared" si="143"/>
        <v/>
      </c>
      <c r="BB286" t="str">
        <f t="shared" si="167"/>
        <v/>
      </c>
      <c r="BC286" t="str">
        <f t="shared" si="144"/>
        <v/>
      </c>
      <c r="BD286" t="str">
        <f t="shared" si="145"/>
        <v/>
      </c>
      <c r="BE286" t="str">
        <f t="shared" si="146"/>
        <v/>
      </c>
      <c r="BF286" t="str">
        <f t="shared" si="147"/>
        <v/>
      </c>
      <c r="BG286" t="str">
        <f t="shared" si="148"/>
        <v/>
      </c>
      <c r="BH286" t="str">
        <f t="shared" si="149"/>
        <v/>
      </c>
      <c r="BI286" t="str">
        <f t="shared" si="150"/>
        <v/>
      </c>
      <c r="BJ286" s="41" t="str">
        <f t="shared" si="151"/>
        <v/>
      </c>
      <c r="BK286" t="str">
        <f t="shared" si="152"/>
        <v/>
      </c>
      <c r="BL286" t="str">
        <f t="shared" si="153"/>
        <v/>
      </c>
      <c r="BM286" s="15" t="str">
        <f t="shared" si="154"/>
        <v/>
      </c>
      <c r="BN286" s="16" t="str">
        <f t="shared" si="155"/>
        <v/>
      </c>
      <c r="BO286" s="16" t="str">
        <f t="shared" si="156"/>
        <v/>
      </c>
      <c r="BP286" s="17" t="str">
        <f t="shared" si="157"/>
        <v/>
      </c>
      <c r="BQ286" s="17" t="str">
        <f t="shared" si="158"/>
        <v/>
      </c>
      <c r="BR286" s="17" t="str">
        <f t="shared" si="159"/>
        <v/>
      </c>
      <c r="BS286" s="16" t="str">
        <f t="shared" si="160"/>
        <v/>
      </c>
      <c r="BT286" s="18" t="str">
        <f t="shared" si="161"/>
        <v/>
      </c>
      <c r="BU286" t="str">
        <f t="shared" si="168"/>
        <v/>
      </c>
      <c r="BV286" t="str">
        <f t="shared" si="162"/>
        <v/>
      </c>
      <c r="BW286" t="str">
        <f>IF(B286="","",VLOOKUP(BV286,Справочник_ВРИ_Сегментов!$A:$D,4,))</f>
        <v/>
      </c>
      <c r="BX286" t="str">
        <f t="shared" si="163"/>
        <v/>
      </c>
      <c r="BY286" t="str">
        <f>IF(B286="","",VLOOKUP('Объекты оценки'!BX286,Справочник_ВРИ_Сегментов!$B:$C,2,FALSE))</f>
        <v/>
      </c>
      <c r="BZ286" t="str">
        <f t="shared" si="169"/>
        <v/>
      </c>
      <c r="CA286" t="str">
        <f t="shared" si="164"/>
        <v/>
      </c>
      <c r="CB286" t="str">
        <f t="shared" si="165"/>
        <v/>
      </c>
      <c r="CC286" t="str">
        <f t="shared" si="166"/>
        <v/>
      </c>
    </row>
    <row r="287" spans="2:81" x14ac:dyDescent="0.25">
      <c r="B287" s="11"/>
      <c r="O287" s="11"/>
      <c r="AL287" s="11"/>
      <c r="AP287" t="str">
        <f t="shared" si="136"/>
        <v/>
      </c>
      <c r="AQ287" t="str">
        <f t="shared" si="137"/>
        <v/>
      </c>
      <c r="AR287" t="str">
        <f>IF(B287="","",VLOOKUP(O287,'Населённые пункты 2019'!$H:$P,9,FALSE))</f>
        <v/>
      </c>
      <c r="AS287" s="12" t="str">
        <f>IF(B287="","",VLOOKUP(AR287,'Поправки для МО'!$A:$C,3,FALSE))</f>
        <v/>
      </c>
      <c r="AT287" s="12" t="str">
        <f t="shared" si="138"/>
        <v/>
      </c>
      <c r="AU287" s="12" t="str">
        <f t="shared" si="139"/>
        <v/>
      </c>
      <c r="AV287" s="12" t="str">
        <f t="shared" si="140"/>
        <v/>
      </c>
      <c r="AW287" s="13" t="str">
        <f t="shared" si="141"/>
        <v/>
      </c>
      <c r="AX287" t="str">
        <f t="shared" si="142"/>
        <v/>
      </c>
      <c r="AY287" t="str">
        <f t="shared" si="143"/>
        <v/>
      </c>
      <c r="BB287" t="str">
        <f t="shared" si="167"/>
        <v/>
      </c>
      <c r="BC287" t="str">
        <f t="shared" si="144"/>
        <v/>
      </c>
      <c r="BD287" t="str">
        <f t="shared" si="145"/>
        <v/>
      </c>
      <c r="BE287" t="str">
        <f t="shared" si="146"/>
        <v/>
      </c>
      <c r="BF287" t="str">
        <f t="shared" si="147"/>
        <v/>
      </c>
      <c r="BG287" t="str">
        <f t="shared" si="148"/>
        <v/>
      </c>
      <c r="BH287" t="str">
        <f t="shared" si="149"/>
        <v/>
      </c>
      <c r="BI287" t="str">
        <f t="shared" si="150"/>
        <v/>
      </c>
      <c r="BJ287" s="41" t="str">
        <f t="shared" si="151"/>
        <v/>
      </c>
      <c r="BK287" t="str">
        <f t="shared" si="152"/>
        <v/>
      </c>
      <c r="BL287" t="str">
        <f t="shared" si="153"/>
        <v/>
      </c>
      <c r="BM287" s="15" t="str">
        <f t="shared" si="154"/>
        <v/>
      </c>
      <c r="BN287" s="16" t="str">
        <f t="shared" si="155"/>
        <v/>
      </c>
      <c r="BO287" s="16" t="str">
        <f t="shared" si="156"/>
        <v/>
      </c>
      <c r="BP287" s="17" t="str">
        <f t="shared" si="157"/>
        <v/>
      </c>
      <c r="BQ287" s="17" t="str">
        <f t="shared" si="158"/>
        <v/>
      </c>
      <c r="BR287" s="17" t="str">
        <f t="shared" si="159"/>
        <v/>
      </c>
      <c r="BS287" s="16" t="str">
        <f t="shared" si="160"/>
        <v/>
      </c>
      <c r="BT287" s="18" t="str">
        <f t="shared" si="161"/>
        <v/>
      </c>
      <c r="BU287" t="str">
        <f t="shared" si="168"/>
        <v/>
      </c>
      <c r="BV287" t="str">
        <f t="shared" si="162"/>
        <v/>
      </c>
      <c r="BW287" t="str">
        <f>IF(B287="","",VLOOKUP(BV287,Справочник_ВРИ_Сегментов!$A:$D,4,))</f>
        <v/>
      </c>
      <c r="BX287" t="str">
        <f t="shared" si="163"/>
        <v/>
      </c>
      <c r="BY287" t="str">
        <f>IF(B287="","",VLOOKUP('Объекты оценки'!BX287,Справочник_ВРИ_Сегментов!$B:$C,2,FALSE))</f>
        <v/>
      </c>
      <c r="BZ287" t="str">
        <f t="shared" si="169"/>
        <v/>
      </c>
      <c r="CA287" t="str">
        <f t="shared" si="164"/>
        <v/>
      </c>
      <c r="CB287" t="str">
        <f t="shared" si="165"/>
        <v/>
      </c>
      <c r="CC287" t="str">
        <f t="shared" si="166"/>
        <v/>
      </c>
    </row>
    <row r="288" spans="2:81" x14ac:dyDescent="0.25">
      <c r="B288" s="11"/>
      <c r="O288" s="11"/>
      <c r="AL288" s="11"/>
      <c r="AP288" t="str">
        <f t="shared" si="136"/>
        <v/>
      </c>
      <c r="AQ288" t="str">
        <f t="shared" si="137"/>
        <v/>
      </c>
      <c r="AR288" t="str">
        <f>IF(B288="","",VLOOKUP(O288,'Населённые пункты 2019'!$H:$P,9,FALSE))</f>
        <v/>
      </c>
      <c r="AS288" s="12" t="str">
        <f>IF(B288="","",VLOOKUP(AR288,'Поправки для МО'!$A:$C,3,FALSE))</f>
        <v/>
      </c>
      <c r="AT288" s="12" t="str">
        <f t="shared" si="138"/>
        <v/>
      </c>
      <c r="AU288" s="12" t="str">
        <f t="shared" si="139"/>
        <v/>
      </c>
      <c r="AV288" s="12" t="str">
        <f t="shared" si="140"/>
        <v/>
      </c>
      <c r="AW288" s="13" t="str">
        <f t="shared" si="141"/>
        <v/>
      </c>
      <c r="AX288" t="str">
        <f t="shared" si="142"/>
        <v/>
      </c>
      <c r="AY288" t="str">
        <f t="shared" si="143"/>
        <v/>
      </c>
      <c r="BB288" t="str">
        <f t="shared" si="167"/>
        <v/>
      </c>
      <c r="BC288" t="str">
        <f t="shared" si="144"/>
        <v/>
      </c>
      <c r="BD288" t="str">
        <f t="shared" si="145"/>
        <v/>
      </c>
      <c r="BE288" t="str">
        <f t="shared" si="146"/>
        <v/>
      </c>
      <c r="BF288" t="str">
        <f t="shared" si="147"/>
        <v/>
      </c>
      <c r="BG288" t="str">
        <f t="shared" si="148"/>
        <v/>
      </c>
      <c r="BH288" t="str">
        <f t="shared" si="149"/>
        <v/>
      </c>
      <c r="BI288" t="str">
        <f t="shared" si="150"/>
        <v/>
      </c>
      <c r="BJ288" s="41" t="str">
        <f t="shared" si="151"/>
        <v/>
      </c>
      <c r="BK288" t="str">
        <f t="shared" si="152"/>
        <v/>
      </c>
      <c r="BL288" t="str">
        <f t="shared" si="153"/>
        <v/>
      </c>
      <c r="BM288" s="15" t="str">
        <f t="shared" si="154"/>
        <v/>
      </c>
      <c r="BN288" s="16" t="str">
        <f t="shared" si="155"/>
        <v/>
      </c>
      <c r="BO288" s="16" t="str">
        <f t="shared" si="156"/>
        <v/>
      </c>
      <c r="BP288" s="17" t="str">
        <f t="shared" si="157"/>
        <v/>
      </c>
      <c r="BQ288" s="17" t="str">
        <f t="shared" si="158"/>
        <v/>
      </c>
      <c r="BR288" s="17" t="str">
        <f t="shared" si="159"/>
        <v/>
      </c>
      <c r="BS288" s="16" t="str">
        <f t="shared" si="160"/>
        <v/>
      </c>
      <c r="BT288" s="18" t="str">
        <f t="shared" si="161"/>
        <v/>
      </c>
      <c r="BU288" t="str">
        <f t="shared" si="168"/>
        <v/>
      </c>
      <c r="BV288" t="str">
        <f t="shared" si="162"/>
        <v/>
      </c>
      <c r="BW288" t="str">
        <f>IF(B288="","",VLOOKUP(BV288,Справочник_ВРИ_Сегментов!$A:$D,4,))</f>
        <v/>
      </c>
      <c r="BX288" t="str">
        <f t="shared" si="163"/>
        <v/>
      </c>
      <c r="BY288" t="str">
        <f>IF(B288="","",VLOOKUP('Объекты оценки'!BX288,Справочник_ВРИ_Сегментов!$B:$C,2,FALSE))</f>
        <v/>
      </c>
      <c r="BZ288" t="str">
        <f t="shared" si="169"/>
        <v/>
      </c>
      <c r="CA288" t="str">
        <f t="shared" si="164"/>
        <v/>
      </c>
      <c r="CB288" t="str">
        <f t="shared" si="165"/>
        <v/>
      </c>
      <c r="CC288" t="str">
        <f t="shared" si="166"/>
        <v/>
      </c>
    </row>
    <row r="289" spans="2:81" x14ac:dyDescent="0.25">
      <c r="B289" s="11"/>
      <c r="O289" s="11"/>
      <c r="AL289" s="11"/>
      <c r="AP289" t="str">
        <f t="shared" si="136"/>
        <v/>
      </c>
      <c r="AQ289" t="str">
        <f t="shared" si="137"/>
        <v/>
      </c>
      <c r="AR289" t="str">
        <f>IF(B289="","",VLOOKUP(O289,'Населённые пункты 2019'!$H:$P,9,FALSE))</f>
        <v/>
      </c>
      <c r="AS289" s="12" t="str">
        <f>IF(B289="","",VLOOKUP(AR289,'Поправки для МО'!$A:$C,3,FALSE))</f>
        <v/>
      </c>
      <c r="AT289" s="12" t="str">
        <f t="shared" si="138"/>
        <v/>
      </c>
      <c r="AU289" s="12" t="str">
        <f t="shared" si="139"/>
        <v/>
      </c>
      <c r="AV289" s="12" t="str">
        <f t="shared" si="140"/>
        <v/>
      </c>
      <c r="AW289" s="13" t="str">
        <f t="shared" si="141"/>
        <v/>
      </c>
      <c r="AX289" t="str">
        <f t="shared" si="142"/>
        <v/>
      </c>
      <c r="AY289" t="str">
        <f t="shared" si="143"/>
        <v/>
      </c>
      <c r="BB289" t="str">
        <f t="shared" si="167"/>
        <v/>
      </c>
      <c r="BC289" t="str">
        <f t="shared" si="144"/>
        <v/>
      </c>
      <c r="BD289" t="str">
        <f t="shared" si="145"/>
        <v/>
      </c>
      <c r="BE289" t="str">
        <f t="shared" si="146"/>
        <v/>
      </c>
      <c r="BF289" t="str">
        <f t="shared" si="147"/>
        <v/>
      </c>
      <c r="BG289" t="str">
        <f t="shared" si="148"/>
        <v/>
      </c>
      <c r="BH289" t="str">
        <f t="shared" si="149"/>
        <v/>
      </c>
      <c r="BI289" t="str">
        <f t="shared" si="150"/>
        <v/>
      </c>
      <c r="BJ289" s="41" t="str">
        <f t="shared" si="151"/>
        <v/>
      </c>
      <c r="BK289" t="str">
        <f t="shared" si="152"/>
        <v/>
      </c>
      <c r="BL289" t="str">
        <f t="shared" si="153"/>
        <v/>
      </c>
      <c r="BM289" s="15" t="str">
        <f t="shared" si="154"/>
        <v/>
      </c>
      <c r="BN289" s="16" t="str">
        <f t="shared" si="155"/>
        <v/>
      </c>
      <c r="BO289" s="16" t="str">
        <f t="shared" si="156"/>
        <v/>
      </c>
      <c r="BP289" s="17" t="str">
        <f t="shared" si="157"/>
        <v/>
      </c>
      <c r="BQ289" s="17" t="str">
        <f t="shared" si="158"/>
        <v/>
      </c>
      <c r="BR289" s="17" t="str">
        <f t="shared" si="159"/>
        <v/>
      </c>
      <c r="BS289" s="16" t="str">
        <f t="shared" si="160"/>
        <v/>
      </c>
      <c r="BT289" s="18" t="str">
        <f t="shared" si="161"/>
        <v/>
      </c>
      <c r="BU289" t="str">
        <f t="shared" si="168"/>
        <v/>
      </c>
      <c r="BV289" t="str">
        <f t="shared" si="162"/>
        <v/>
      </c>
      <c r="BW289" t="str">
        <f>IF(B289="","",VLOOKUP(BV289,Справочник_ВРИ_Сегментов!$A:$D,4,))</f>
        <v/>
      </c>
      <c r="BX289" t="str">
        <f t="shared" si="163"/>
        <v/>
      </c>
      <c r="BY289" t="str">
        <f>IF(B289="","",VLOOKUP('Объекты оценки'!BX289,Справочник_ВРИ_Сегментов!$B:$C,2,FALSE))</f>
        <v/>
      </c>
      <c r="BZ289" t="str">
        <f t="shared" si="169"/>
        <v/>
      </c>
      <c r="CA289" t="str">
        <f t="shared" si="164"/>
        <v/>
      </c>
      <c r="CB289" t="str">
        <f t="shared" si="165"/>
        <v/>
      </c>
      <c r="CC289" t="str">
        <f t="shared" si="166"/>
        <v/>
      </c>
    </row>
    <row r="290" spans="2:81" x14ac:dyDescent="0.25">
      <c r="B290" s="11"/>
      <c r="O290" s="11"/>
      <c r="AL290" s="11"/>
      <c r="AP290" t="str">
        <f t="shared" si="136"/>
        <v/>
      </c>
      <c r="AQ290" t="str">
        <f t="shared" si="137"/>
        <v/>
      </c>
      <c r="AR290" t="str">
        <f>IF(B290="","",VLOOKUP(O290,'Населённые пункты 2019'!$H:$P,9,FALSE))</f>
        <v/>
      </c>
      <c r="AS290" s="12" t="str">
        <f>IF(B290="","",VLOOKUP(AR290,'Поправки для МО'!$A:$C,3,FALSE))</f>
        <v/>
      </c>
      <c r="AT290" s="12" t="str">
        <f t="shared" si="138"/>
        <v/>
      </c>
      <c r="AU290" s="12" t="str">
        <f t="shared" si="139"/>
        <v/>
      </c>
      <c r="AV290" s="12" t="str">
        <f t="shared" si="140"/>
        <v/>
      </c>
      <c r="AW290" s="13" t="str">
        <f t="shared" si="141"/>
        <v/>
      </c>
      <c r="AX290" t="str">
        <f t="shared" si="142"/>
        <v/>
      </c>
      <c r="AY290" t="str">
        <f t="shared" si="143"/>
        <v/>
      </c>
      <c r="BB290" t="str">
        <f t="shared" si="167"/>
        <v/>
      </c>
      <c r="BC290" t="str">
        <f t="shared" si="144"/>
        <v/>
      </c>
      <c r="BD290" t="str">
        <f t="shared" si="145"/>
        <v/>
      </c>
      <c r="BE290" t="str">
        <f t="shared" si="146"/>
        <v/>
      </c>
      <c r="BF290" t="str">
        <f t="shared" si="147"/>
        <v/>
      </c>
      <c r="BG290" t="str">
        <f t="shared" si="148"/>
        <v/>
      </c>
      <c r="BH290" t="str">
        <f t="shared" si="149"/>
        <v/>
      </c>
      <c r="BI290" t="str">
        <f t="shared" si="150"/>
        <v/>
      </c>
      <c r="BJ290" s="41" t="str">
        <f t="shared" si="151"/>
        <v/>
      </c>
      <c r="BK290" t="str">
        <f t="shared" si="152"/>
        <v/>
      </c>
      <c r="BL290" t="str">
        <f t="shared" si="153"/>
        <v/>
      </c>
      <c r="BM290" s="15" t="str">
        <f t="shared" si="154"/>
        <v/>
      </c>
      <c r="BN290" s="16" t="str">
        <f t="shared" si="155"/>
        <v/>
      </c>
      <c r="BO290" s="16" t="str">
        <f t="shared" si="156"/>
        <v/>
      </c>
      <c r="BP290" s="17" t="str">
        <f t="shared" si="157"/>
        <v/>
      </c>
      <c r="BQ290" s="17" t="str">
        <f t="shared" si="158"/>
        <v/>
      </c>
      <c r="BR290" s="17" t="str">
        <f t="shared" si="159"/>
        <v/>
      </c>
      <c r="BS290" s="16" t="str">
        <f t="shared" si="160"/>
        <v/>
      </c>
      <c r="BT290" s="18" t="str">
        <f t="shared" si="161"/>
        <v/>
      </c>
      <c r="BU290" t="str">
        <f t="shared" si="168"/>
        <v/>
      </c>
      <c r="BV290" t="str">
        <f t="shared" si="162"/>
        <v/>
      </c>
      <c r="BW290" t="str">
        <f>IF(B290="","",VLOOKUP(BV290,Справочник_ВРИ_Сегментов!$A:$D,4,))</f>
        <v/>
      </c>
      <c r="BX290" t="str">
        <f t="shared" si="163"/>
        <v/>
      </c>
      <c r="BY290" t="str">
        <f>IF(B290="","",VLOOKUP('Объекты оценки'!BX290,Справочник_ВРИ_Сегментов!$B:$C,2,FALSE))</f>
        <v/>
      </c>
      <c r="BZ290" t="str">
        <f t="shared" si="169"/>
        <v/>
      </c>
      <c r="CA290" t="str">
        <f t="shared" si="164"/>
        <v/>
      </c>
      <c r="CB290" t="str">
        <f t="shared" si="165"/>
        <v/>
      </c>
      <c r="CC290" t="str">
        <f t="shared" si="166"/>
        <v/>
      </c>
    </row>
    <row r="291" spans="2:81" x14ac:dyDescent="0.25">
      <c r="B291" s="11"/>
      <c r="O291" s="11"/>
      <c r="AL291" s="11"/>
      <c r="AP291" t="str">
        <f t="shared" si="136"/>
        <v/>
      </c>
      <c r="AQ291" t="str">
        <f t="shared" si="137"/>
        <v/>
      </c>
      <c r="AR291" t="str">
        <f>IF(B291="","",VLOOKUP(O291,'Населённые пункты 2019'!$H:$P,9,FALSE))</f>
        <v/>
      </c>
      <c r="AS291" s="12" t="str">
        <f>IF(B291="","",VLOOKUP(AR291,'Поправки для МО'!$A:$C,3,FALSE))</f>
        <v/>
      </c>
      <c r="AT291" s="12" t="str">
        <f t="shared" si="138"/>
        <v/>
      </c>
      <c r="AU291" s="12" t="str">
        <f t="shared" si="139"/>
        <v/>
      </c>
      <c r="AV291" s="12" t="str">
        <f t="shared" si="140"/>
        <v/>
      </c>
      <c r="AW291" s="13" t="str">
        <f t="shared" si="141"/>
        <v/>
      </c>
      <c r="AX291" t="str">
        <f t="shared" si="142"/>
        <v/>
      </c>
      <c r="AY291" t="str">
        <f t="shared" si="143"/>
        <v/>
      </c>
      <c r="BB291" t="str">
        <f t="shared" si="167"/>
        <v/>
      </c>
      <c r="BC291" t="str">
        <f t="shared" si="144"/>
        <v/>
      </c>
      <c r="BD291" t="str">
        <f t="shared" si="145"/>
        <v/>
      </c>
      <c r="BE291" t="str">
        <f t="shared" si="146"/>
        <v/>
      </c>
      <c r="BF291" t="str">
        <f t="shared" si="147"/>
        <v/>
      </c>
      <c r="BG291" t="str">
        <f t="shared" si="148"/>
        <v/>
      </c>
      <c r="BH291" t="str">
        <f t="shared" si="149"/>
        <v/>
      </c>
      <c r="BI291" t="str">
        <f t="shared" si="150"/>
        <v/>
      </c>
      <c r="BJ291" s="41" t="str">
        <f t="shared" si="151"/>
        <v/>
      </c>
      <c r="BK291" t="str">
        <f t="shared" si="152"/>
        <v/>
      </c>
      <c r="BL291" t="str">
        <f t="shared" si="153"/>
        <v/>
      </c>
      <c r="BM291" s="15" t="str">
        <f t="shared" si="154"/>
        <v/>
      </c>
      <c r="BN291" s="16" t="str">
        <f t="shared" si="155"/>
        <v/>
      </c>
      <c r="BO291" s="16" t="str">
        <f t="shared" si="156"/>
        <v/>
      </c>
      <c r="BP291" s="17" t="str">
        <f t="shared" si="157"/>
        <v/>
      </c>
      <c r="BQ291" s="17" t="str">
        <f t="shared" si="158"/>
        <v/>
      </c>
      <c r="BR291" s="17" t="str">
        <f t="shared" si="159"/>
        <v/>
      </c>
      <c r="BS291" s="16" t="str">
        <f t="shared" si="160"/>
        <v/>
      </c>
      <c r="BT291" s="18" t="str">
        <f t="shared" si="161"/>
        <v/>
      </c>
      <c r="BU291" t="str">
        <f t="shared" si="168"/>
        <v/>
      </c>
      <c r="BV291" t="str">
        <f t="shared" si="162"/>
        <v/>
      </c>
      <c r="BW291" t="str">
        <f>IF(B291="","",VLOOKUP(BV291,Справочник_ВРИ_Сегментов!$A:$D,4,))</f>
        <v/>
      </c>
      <c r="BX291" t="str">
        <f t="shared" si="163"/>
        <v/>
      </c>
      <c r="BY291" t="str">
        <f>IF(B291="","",VLOOKUP('Объекты оценки'!BX291,Справочник_ВРИ_Сегментов!$B:$C,2,FALSE))</f>
        <v/>
      </c>
      <c r="BZ291" t="str">
        <f t="shared" si="169"/>
        <v/>
      </c>
      <c r="CA291" t="str">
        <f t="shared" si="164"/>
        <v/>
      </c>
      <c r="CB291" t="str">
        <f t="shared" si="165"/>
        <v/>
      </c>
      <c r="CC291" t="str">
        <f t="shared" si="166"/>
        <v/>
      </c>
    </row>
    <row r="292" spans="2:81" x14ac:dyDescent="0.25">
      <c r="B292" s="11"/>
      <c r="O292" s="11"/>
      <c r="AL292" s="11"/>
      <c r="AP292" t="str">
        <f t="shared" si="136"/>
        <v/>
      </c>
      <c r="AQ292" t="str">
        <f t="shared" si="137"/>
        <v/>
      </c>
      <c r="AR292" t="str">
        <f>IF(B292="","",VLOOKUP(O292,'Населённые пункты 2019'!$H:$P,9,FALSE))</f>
        <v/>
      </c>
      <c r="AS292" s="12" t="str">
        <f>IF(B292="","",VLOOKUP(AR292,'Поправки для МО'!$A:$C,3,FALSE))</f>
        <v/>
      </c>
      <c r="AT292" s="12" t="str">
        <f t="shared" si="138"/>
        <v/>
      </c>
      <c r="AU292" s="12" t="str">
        <f t="shared" si="139"/>
        <v/>
      </c>
      <c r="AV292" s="12" t="str">
        <f t="shared" si="140"/>
        <v/>
      </c>
      <c r="AW292" s="13" t="str">
        <f t="shared" si="141"/>
        <v/>
      </c>
      <c r="AX292" t="str">
        <f t="shared" si="142"/>
        <v/>
      </c>
      <c r="AY292" t="str">
        <f t="shared" si="143"/>
        <v/>
      </c>
      <c r="BB292" t="str">
        <f t="shared" si="167"/>
        <v/>
      </c>
      <c r="BC292" t="str">
        <f t="shared" si="144"/>
        <v/>
      </c>
      <c r="BD292" t="str">
        <f t="shared" si="145"/>
        <v/>
      </c>
      <c r="BE292" t="str">
        <f t="shared" si="146"/>
        <v/>
      </c>
      <c r="BF292" t="str">
        <f t="shared" si="147"/>
        <v/>
      </c>
      <c r="BG292" t="str">
        <f t="shared" si="148"/>
        <v/>
      </c>
      <c r="BH292" t="str">
        <f t="shared" si="149"/>
        <v/>
      </c>
      <c r="BI292" t="str">
        <f t="shared" si="150"/>
        <v/>
      </c>
      <c r="BJ292" s="41" t="str">
        <f t="shared" si="151"/>
        <v/>
      </c>
      <c r="BK292" t="str">
        <f t="shared" si="152"/>
        <v/>
      </c>
      <c r="BL292" t="str">
        <f t="shared" si="153"/>
        <v/>
      </c>
      <c r="BM292" s="15" t="str">
        <f t="shared" si="154"/>
        <v/>
      </c>
      <c r="BN292" s="16" t="str">
        <f t="shared" si="155"/>
        <v/>
      </c>
      <c r="BO292" s="16" t="str">
        <f t="shared" si="156"/>
        <v/>
      </c>
      <c r="BP292" s="17" t="str">
        <f t="shared" si="157"/>
        <v/>
      </c>
      <c r="BQ292" s="17" t="str">
        <f t="shared" si="158"/>
        <v/>
      </c>
      <c r="BR292" s="17" t="str">
        <f t="shared" si="159"/>
        <v/>
      </c>
      <c r="BS292" s="16" t="str">
        <f t="shared" si="160"/>
        <v/>
      </c>
      <c r="BT292" s="18" t="str">
        <f t="shared" si="161"/>
        <v/>
      </c>
      <c r="BU292" t="str">
        <f t="shared" si="168"/>
        <v/>
      </c>
      <c r="BV292" t="str">
        <f t="shared" si="162"/>
        <v/>
      </c>
      <c r="BW292" t="str">
        <f>IF(B292="","",VLOOKUP(BV292,Справочник_ВРИ_Сегментов!$A:$D,4,))</f>
        <v/>
      </c>
      <c r="BX292" t="str">
        <f t="shared" si="163"/>
        <v/>
      </c>
      <c r="BY292" t="str">
        <f>IF(B292="","",VLOOKUP('Объекты оценки'!BX292,Справочник_ВРИ_Сегментов!$B:$C,2,FALSE))</f>
        <v/>
      </c>
      <c r="BZ292" t="str">
        <f t="shared" si="169"/>
        <v/>
      </c>
      <c r="CA292" t="str">
        <f t="shared" si="164"/>
        <v/>
      </c>
      <c r="CB292" t="str">
        <f t="shared" si="165"/>
        <v/>
      </c>
      <c r="CC292" t="str">
        <f t="shared" si="166"/>
        <v/>
      </c>
    </row>
    <row r="293" spans="2:81" x14ac:dyDescent="0.25">
      <c r="B293" s="11"/>
      <c r="O293" s="11"/>
      <c r="AL293" s="11"/>
      <c r="AP293" t="str">
        <f t="shared" si="136"/>
        <v/>
      </c>
      <c r="AQ293" t="str">
        <f t="shared" si="137"/>
        <v/>
      </c>
      <c r="AR293" t="str">
        <f>IF(B293="","",VLOOKUP(O293,'Населённые пункты 2019'!$H:$P,9,FALSE))</f>
        <v/>
      </c>
      <c r="AS293" s="12" t="str">
        <f>IF(B293="","",VLOOKUP(AR293,'Поправки для МО'!$A:$C,3,FALSE))</f>
        <v/>
      </c>
      <c r="AT293" s="12" t="str">
        <f t="shared" si="138"/>
        <v/>
      </c>
      <c r="AU293" s="12" t="str">
        <f t="shared" si="139"/>
        <v/>
      </c>
      <c r="AV293" s="12" t="str">
        <f t="shared" si="140"/>
        <v/>
      </c>
      <c r="AW293" s="13" t="str">
        <f t="shared" si="141"/>
        <v/>
      </c>
      <c r="AX293" t="str">
        <f t="shared" si="142"/>
        <v/>
      </c>
      <c r="AY293" t="str">
        <f t="shared" si="143"/>
        <v/>
      </c>
      <c r="BB293" t="str">
        <f t="shared" si="167"/>
        <v/>
      </c>
      <c r="BC293" t="str">
        <f t="shared" si="144"/>
        <v/>
      </c>
      <c r="BD293" t="str">
        <f t="shared" si="145"/>
        <v/>
      </c>
      <c r="BE293" t="str">
        <f t="shared" si="146"/>
        <v/>
      </c>
      <c r="BF293" t="str">
        <f t="shared" si="147"/>
        <v/>
      </c>
      <c r="BG293" t="str">
        <f t="shared" si="148"/>
        <v/>
      </c>
      <c r="BH293" t="str">
        <f t="shared" si="149"/>
        <v/>
      </c>
      <c r="BI293" t="str">
        <f t="shared" si="150"/>
        <v/>
      </c>
      <c r="BJ293" s="41" t="str">
        <f t="shared" si="151"/>
        <v/>
      </c>
      <c r="BK293" t="str">
        <f t="shared" si="152"/>
        <v/>
      </c>
      <c r="BL293" t="str">
        <f t="shared" si="153"/>
        <v/>
      </c>
      <c r="BM293" s="15" t="str">
        <f t="shared" si="154"/>
        <v/>
      </c>
      <c r="BN293" s="16" t="str">
        <f t="shared" si="155"/>
        <v/>
      </c>
      <c r="BO293" s="16" t="str">
        <f t="shared" si="156"/>
        <v/>
      </c>
      <c r="BP293" s="17" t="str">
        <f t="shared" si="157"/>
        <v/>
      </c>
      <c r="BQ293" s="17" t="str">
        <f t="shared" si="158"/>
        <v/>
      </c>
      <c r="BR293" s="17" t="str">
        <f t="shared" si="159"/>
        <v/>
      </c>
      <c r="BS293" s="16" t="str">
        <f t="shared" si="160"/>
        <v/>
      </c>
      <c r="BT293" s="18" t="str">
        <f t="shared" si="161"/>
        <v/>
      </c>
      <c r="BU293" t="str">
        <f t="shared" si="168"/>
        <v/>
      </c>
      <c r="BV293" t="str">
        <f t="shared" si="162"/>
        <v/>
      </c>
      <c r="BW293" t="str">
        <f>IF(B293="","",VLOOKUP(BV293,Справочник_ВРИ_Сегментов!$A:$D,4,))</f>
        <v/>
      </c>
      <c r="BX293" t="str">
        <f t="shared" si="163"/>
        <v/>
      </c>
      <c r="BY293" t="str">
        <f>IF(B293="","",VLOOKUP('Объекты оценки'!BX293,Справочник_ВРИ_Сегментов!$B:$C,2,FALSE))</f>
        <v/>
      </c>
      <c r="BZ293" t="str">
        <f t="shared" si="169"/>
        <v/>
      </c>
      <c r="CA293" t="str">
        <f t="shared" si="164"/>
        <v/>
      </c>
      <c r="CB293" t="str">
        <f t="shared" si="165"/>
        <v/>
      </c>
      <c r="CC293" t="str">
        <f t="shared" si="166"/>
        <v/>
      </c>
    </row>
    <row r="294" spans="2:81" x14ac:dyDescent="0.25">
      <c r="B294" s="11"/>
      <c r="O294" s="11"/>
      <c r="AL294" s="11"/>
      <c r="AP294" t="str">
        <f t="shared" si="136"/>
        <v/>
      </c>
      <c r="AQ294" t="str">
        <f t="shared" si="137"/>
        <v/>
      </c>
      <c r="AR294" t="str">
        <f>IF(B294="","",VLOOKUP(O294,'Населённые пункты 2019'!$H:$P,9,FALSE))</f>
        <v/>
      </c>
      <c r="AS294" s="12" t="str">
        <f>IF(B294="","",VLOOKUP(AR294,'Поправки для МО'!$A:$C,3,FALSE))</f>
        <v/>
      </c>
      <c r="AT294" s="12" t="str">
        <f t="shared" si="138"/>
        <v/>
      </c>
      <c r="AU294" s="12" t="str">
        <f t="shared" si="139"/>
        <v/>
      </c>
      <c r="AV294" s="12" t="str">
        <f t="shared" si="140"/>
        <v/>
      </c>
      <c r="AW294" s="13" t="str">
        <f t="shared" si="141"/>
        <v/>
      </c>
      <c r="AX294" t="str">
        <f t="shared" si="142"/>
        <v/>
      </c>
      <c r="AY294" t="str">
        <f t="shared" si="143"/>
        <v/>
      </c>
      <c r="BB294" t="str">
        <f t="shared" si="167"/>
        <v/>
      </c>
      <c r="BC294" t="str">
        <f t="shared" si="144"/>
        <v/>
      </c>
      <c r="BD294" t="str">
        <f t="shared" si="145"/>
        <v/>
      </c>
      <c r="BE294" t="str">
        <f t="shared" si="146"/>
        <v/>
      </c>
      <c r="BF294" t="str">
        <f t="shared" si="147"/>
        <v/>
      </c>
      <c r="BG294" t="str">
        <f t="shared" si="148"/>
        <v/>
      </c>
      <c r="BH294" t="str">
        <f t="shared" si="149"/>
        <v/>
      </c>
      <c r="BI294" t="str">
        <f t="shared" si="150"/>
        <v/>
      </c>
      <c r="BJ294" s="41" t="str">
        <f t="shared" si="151"/>
        <v/>
      </c>
      <c r="BK294" t="str">
        <f t="shared" si="152"/>
        <v/>
      </c>
      <c r="BL294" t="str">
        <f t="shared" si="153"/>
        <v/>
      </c>
      <c r="BM294" s="15" t="str">
        <f t="shared" si="154"/>
        <v/>
      </c>
      <c r="BN294" s="16" t="str">
        <f t="shared" si="155"/>
        <v/>
      </c>
      <c r="BO294" s="16" t="str">
        <f t="shared" si="156"/>
        <v/>
      </c>
      <c r="BP294" s="17" t="str">
        <f t="shared" si="157"/>
        <v/>
      </c>
      <c r="BQ294" s="17" t="str">
        <f t="shared" si="158"/>
        <v/>
      </c>
      <c r="BR294" s="17" t="str">
        <f t="shared" si="159"/>
        <v/>
      </c>
      <c r="BS294" s="16" t="str">
        <f t="shared" si="160"/>
        <v/>
      </c>
      <c r="BT294" s="18" t="str">
        <f t="shared" si="161"/>
        <v/>
      </c>
      <c r="BU294" t="str">
        <f t="shared" si="168"/>
        <v/>
      </c>
      <c r="BV294" t="str">
        <f t="shared" si="162"/>
        <v/>
      </c>
      <c r="BW294" t="str">
        <f>IF(B294="","",VLOOKUP(BV294,Справочник_ВРИ_Сегментов!$A:$D,4,))</f>
        <v/>
      </c>
      <c r="BX294" t="str">
        <f t="shared" si="163"/>
        <v/>
      </c>
      <c r="BY294" t="str">
        <f>IF(B294="","",VLOOKUP('Объекты оценки'!BX294,Справочник_ВРИ_Сегментов!$B:$C,2,FALSE))</f>
        <v/>
      </c>
      <c r="BZ294" t="str">
        <f t="shared" si="169"/>
        <v/>
      </c>
      <c r="CA294" t="str">
        <f t="shared" si="164"/>
        <v/>
      </c>
      <c r="CB294" t="str">
        <f t="shared" si="165"/>
        <v/>
      </c>
      <c r="CC294" t="str">
        <f t="shared" si="166"/>
        <v/>
      </c>
    </row>
    <row r="295" spans="2:81" x14ac:dyDescent="0.25">
      <c r="B295" s="11"/>
      <c r="O295" s="11"/>
      <c r="AL295" s="11"/>
      <c r="AP295" t="str">
        <f t="shared" si="136"/>
        <v/>
      </c>
      <c r="AQ295" t="str">
        <f t="shared" si="137"/>
        <v/>
      </c>
      <c r="AR295" t="str">
        <f>IF(B295="","",VLOOKUP(O295,'Населённые пункты 2019'!$H:$P,9,FALSE))</f>
        <v/>
      </c>
      <c r="AS295" s="12" t="str">
        <f>IF(B295="","",VLOOKUP(AR295,'Поправки для МО'!$A:$C,3,FALSE))</f>
        <v/>
      </c>
      <c r="AT295" s="12" t="str">
        <f t="shared" si="138"/>
        <v/>
      </c>
      <c r="AU295" s="12" t="str">
        <f t="shared" si="139"/>
        <v/>
      </c>
      <c r="AV295" s="12" t="str">
        <f t="shared" si="140"/>
        <v/>
      </c>
      <c r="AW295" s="13" t="str">
        <f t="shared" si="141"/>
        <v/>
      </c>
      <c r="AX295" t="str">
        <f t="shared" si="142"/>
        <v/>
      </c>
      <c r="AY295" t="str">
        <f t="shared" si="143"/>
        <v/>
      </c>
      <c r="BB295" t="str">
        <f t="shared" si="167"/>
        <v/>
      </c>
      <c r="BC295" t="str">
        <f t="shared" si="144"/>
        <v/>
      </c>
      <c r="BD295" t="str">
        <f t="shared" si="145"/>
        <v/>
      </c>
      <c r="BE295" t="str">
        <f t="shared" si="146"/>
        <v/>
      </c>
      <c r="BF295" t="str">
        <f t="shared" si="147"/>
        <v/>
      </c>
      <c r="BG295" t="str">
        <f t="shared" si="148"/>
        <v/>
      </c>
      <c r="BH295" t="str">
        <f t="shared" si="149"/>
        <v/>
      </c>
      <c r="BI295" t="str">
        <f t="shared" si="150"/>
        <v/>
      </c>
      <c r="BJ295" s="41" t="str">
        <f t="shared" si="151"/>
        <v/>
      </c>
      <c r="BK295" t="str">
        <f t="shared" si="152"/>
        <v/>
      </c>
      <c r="BL295" t="str">
        <f t="shared" si="153"/>
        <v/>
      </c>
      <c r="BM295" s="15" t="str">
        <f t="shared" si="154"/>
        <v/>
      </c>
      <c r="BN295" s="16" t="str">
        <f t="shared" si="155"/>
        <v/>
      </c>
      <c r="BO295" s="16" t="str">
        <f t="shared" si="156"/>
        <v/>
      </c>
      <c r="BP295" s="17" t="str">
        <f t="shared" si="157"/>
        <v/>
      </c>
      <c r="BQ295" s="17" t="str">
        <f t="shared" si="158"/>
        <v/>
      </c>
      <c r="BR295" s="17" t="str">
        <f t="shared" si="159"/>
        <v/>
      </c>
      <c r="BS295" s="16" t="str">
        <f t="shared" si="160"/>
        <v/>
      </c>
      <c r="BT295" s="18" t="str">
        <f t="shared" si="161"/>
        <v/>
      </c>
      <c r="BU295" t="str">
        <f t="shared" si="168"/>
        <v/>
      </c>
      <c r="BV295" t="str">
        <f t="shared" si="162"/>
        <v/>
      </c>
      <c r="BW295" t="str">
        <f>IF(B295="","",VLOOKUP(BV295,Справочник_ВРИ_Сегментов!$A:$D,4,))</f>
        <v/>
      </c>
      <c r="BX295" t="str">
        <f t="shared" si="163"/>
        <v/>
      </c>
      <c r="BY295" t="str">
        <f>IF(B295="","",VLOOKUP('Объекты оценки'!BX295,Справочник_ВРИ_Сегментов!$B:$C,2,FALSE))</f>
        <v/>
      </c>
      <c r="BZ295" t="str">
        <f t="shared" si="169"/>
        <v/>
      </c>
      <c r="CA295" t="str">
        <f t="shared" si="164"/>
        <v/>
      </c>
      <c r="CB295" t="str">
        <f t="shared" si="165"/>
        <v/>
      </c>
      <c r="CC295" t="str">
        <f t="shared" si="166"/>
        <v/>
      </c>
    </row>
    <row r="296" spans="2:81" x14ac:dyDescent="0.25">
      <c r="B296" s="11"/>
      <c r="F296" s="11"/>
      <c r="O296" s="11"/>
      <c r="AL296" s="11"/>
      <c r="AP296" t="str">
        <f t="shared" si="136"/>
        <v/>
      </c>
      <c r="AQ296" t="str">
        <f t="shared" si="137"/>
        <v/>
      </c>
      <c r="AR296" t="str">
        <f>IF(B296="","",VLOOKUP(O296,'Населённые пункты 2019'!$H:$P,9,FALSE))</f>
        <v/>
      </c>
      <c r="AS296" s="12" t="str">
        <f>IF(B296="","",VLOOKUP(AR296,'Поправки для МО'!$A:$C,3,FALSE))</f>
        <v/>
      </c>
      <c r="AT296" s="12" t="str">
        <f t="shared" si="138"/>
        <v/>
      </c>
      <c r="AU296" s="12" t="str">
        <f t="shared" si="139"/>
        <v/>
      </c>
      <c r="AV296" s="12" t="str">
        <f t="shared" si="140"/>
        <v/>
      </c>
      <c r="AW296" s="13" t="str">
        <f t="shared" si="141"/>
        <v/>
      </c>
      <c r="AX296" t="str">
        <f t="shared" si="142"/>
        <v/>
      </c>
      <c r="AY296" t="str">
        <f t="shared" si="143"/>
        <v/>
      </c>
      <c r="BB296" t="str">
        <f t="shared" si="167"/>
        <v/>
      </c>
      <c r="BC296" t="str">
        <f t="shared" si="144"/>
        <v/>
      </c>
      <c r="BD296" t="str">
        <f t="shared" si="145"/>
        <v/>
      </c>
      <c r="BE296" t="str">
        <f t="shared" si="146"/>
        <v/>
      </c>
      <c r="BF296" t="str">
        <f t="shared" si="147"/>
        <v/>
      </c>
      <c r="BG296" t="str">
        <f t="shared" si="148"/>
        <v/>
      </c>
      <c r="BH296" t="str">
        <f t="shared" si="149"/>
        <v/>
      </c>
      <c r="BI296" t="str">
        <f t="shared" si="150"/>
        <v/>
      </c>
      <c r="BJ296" s="41" t="str">
        <f t="shared" si="151"/>
        <v/>
      </c>
      <c r="BK296" t="str">
        <f t="shared" si="152"/>
        <v/>
      </c>
      <c r="BL296" t="str">
        <f t="shared" si="153"/>
        <v/>
      </c>
      <c r="BM296" s="15" t="str">
        <f t="shared" si="154"/>
        <v/>
      </c>
      <c r="BN296" s="16" t="str">
        <f t="shared" si="155"/>
        <v/>
      </c>
      <c r="BO296" s="16" t="str">
        <f t="shared" si="156"/>
        <v/>
      </c>
      <c r="BP296" s="17" t="str">
        <f t="shared" si="157"/>
        <v/>
      </c>
      <c r="BQ296" s="17" t="str">
        <f t="shared" si="158"/>
        <v/>
      </c>
      <c r="BR296" s="17" t="str">
        <f t="shared" si="159"/>
        <v/>
      </c>
      <c r="BS296" s="16" t="str">
        <f t="shared" si="160"/>
        <v/>
      </c>
      <c r="BT296" s="18" t="str">
        <f t="shared" si="161"/>
        <v/>
      </c>
      <c r="BU296" t="str">
        <f t="shared" si="168"/>
        <v/>
      </c>
      <c r="BV296" t="str">
        <f t="shared" si="162"/>
        <v/>
      </c>
      <c r="BW296" t="str">
        <f>IF(B296="","",VLOOKUP(BV296,Справочник_ВРИ_Сегментов!$A:$D,4,))</f>
        <v/>
      </c>
      <c r="BX296" t="str">
        <f t="shared" si="163"/>
        <v/>
      </c>
      <c r="BY296" t="str">
        <f>IF(B296="","",VLOOKUP('Объекты оценки'!BX296,Справочник_ВРИ_Сегментов!$B:$C,2,FALSE))</f>
        <v/>
      </c>
      <c r="BZ296" t="str">
        <f t="shared" si="169"/>
        <v/>
      </c>
      <c r="CA296" t="str">
        <f t="shared" si="164"/>
        <v/>
      </c>
      <c r="CB296" t="str">
        <f t="shared" si="165"/>
        <v/>
      </c>
      <c r="CC296" t="str">
        <f t="shared" si="166"/>
        <v/>
      </c>
    </row>
    <row r="297" spans="2:81" x14ac:dyDescent="0.25">
      <c r="B297" s="11"/>
      <c r="O297" s="11"/>
      <c r="AL297" s="11"/>
      <c r="AP297" t="str">
        <f t="shared" si="136"/>
        <v/>
      </c>
      <c r="AQ297" t="str">
        <f t="shared" si="137"/>
        <v/>
      </c>
      <c r="AR297" t="str">
        <f>IF(B297="","",VLOOKUP(O297,'Населённые пункты 2019'!$H:$P,9,FALSE))</f>
        <v/>
      </c>
      <c r="AS297" s="12" t="str">
        <f>IF(B297="","",VLOOKUP(AR297,'Поправки для МО'!$A:$C,3,FALSE))</f>
        <v/>
      </c>
      <c r="AT297" s="12" t="str">
        <f t="shared" si="138"/>
        <v/>
      </c>
      <c r="AU297" s="12" t="str">
        <f t="shared" si="139"/>
        <v/>
      </c>
      <c r="AV297" s="12" t="str">
        <f t="shared" si="140"/>
        <v/>
      </c>
      <c r="AW297" s="13" t="str">
        <f t="shared" si="141"/>
        <v/>
      </c>
      <c r="AX297" t="str">
        <f t="shared" si="142"/>
        <v/>
      </c>
      <c r="AY297" t="str">
        <f t="shared" si="143"/>
        <v/>
      </c>
      <c r="BB297" t="str">
        <f t="shared" si="167"/>
        <v/>
      </c>
      <c r="BC297" t="str">
        <f t="shared" si="144"/>
        <v/>
      </c>
      <c r="BD297" t="str">
        <f t="shared" si="145"/>
        <v/>
      </c>
      <c r="BE297" t="str">
        <f t="shared" si="146"/>
        <v/>
      </c>
      <c r="BF297" t="str">
        <f t="shared" si="147"/>
        <v/>
      </c>
      <c r="BG297" t="str">
        <f t="shared" si="148"/>
        <v/>
      </c>
      <c r="BH297" t="str">
        <f t="shared" si="149"/>
        <v/>
      </c>
      <c r="BI297" t="str">
        <f t="shared" si="150"/>
        <v/>
      </c>
      <c r="BJ297" s="41" t="str">
        <f t="shared" si="151"/>
        <v/>
      </c>
      <c r="BK297" t="str">
        <f t="shared" si="152"/>
        <v/>
      </c>
      <c r="BL297" t="str">
        <f t="shared" si="153"/>
        <v/>
      </c>
      <c r="BM297" s="15" t="str">
        <f t="shared" si="154"/>
        <v/>
      </c>
      <c r="BN297" s="16" t="str">
        <f t="shared" si="155"/>
        <v/>
      </c>
      <c r="BO297" s="16" t="str">
        <f t="shared" si="156"/>
        <v/>
      </c>
      <c r="BP297" s="17" t="str">
        <f t="shared" si="157"/>
        <v/>
      </c>
      <c r="BQ297" s="17" t="str">
        <f t="shared" si="158"/>
        <v/>
      </c>
      <c r="BR297" s="17" t="str">
        <f t="shared" si="159"/>
        <v/>
      </c>
      <c r="BS297" s="16" t="str">
        <f t="shared" si="160"/>
        <v/>
      </c>
      <c r="BT297" s="18" t="str">
        <f t="shared" si="161"/>
        <v/>
      </c>
      <c r="BU297" t="str">
        <f t="shared" si="168"/>
        <v/>
      </c>
      <c r="BV297" t="str">
        <f t="shared" si="162"/>
        <v/>
      </c>
      <c r="BW297" t="str">
        <f>IF(B297="","",VLOOKUP(BV297,Справочник_ВРИ_Сегментов!$A:$D,4,))</f>
        <v/>
      </c>
      <c r="BX297" t="str">
        <f t="shared" si="163"/>
        <v/>
      </c>
      <c r="BY297" t="str">
        <f>IF(B297="","",VLOOKUP('Объекты оценки'!BX297,Справочник_ВРИ_Сегментов!$B:$C,2,FALSE))</f>
        <v/>
      </c>
      <c r="BZ297" t="str">
        <f t="shared" si="169"/>
        <v/>
      </c>
      <c r="CA297" t="str">
        <f t="shared" si="164"/>
        <v/>
      </c>
      <c r="CB297" t="str">
        <f t="shared" si="165"/>
        <v/>
      </c>
      <c r="CC297" t="str">
        <f t="shared" si="166"/>
        <v/>
      </c>
    </row>
    <row r="298" spans="2:81" x14ac:dyDescent="0.25">
      <c r="B298" s="11"/>
      <c r="O298" s="11"/>
      <c r="AL298" s="11"/>
      <c r="AP298" t="str">
        <f t="shared" si="136"/>
        <v/>
      </c>
      <c r="AQ298" t="str">
        <f t="shared" si="137"/>
        <v/>
      </c>
      <c r="AR298" t="str">
        <f>IF(B298="","",VLOOKUP(O298,'Населённые пункты 2019'!$H:$P,9,FALSE))</f>
        <v/>
      </c>
      <c r="AS298" s="12" t="str">
        <f>IF(B298="","",VLOOKUP(AR298,'Поправки для МО'!$A:$C,3,FALSE))</f>
        <v/>
      </c>
      <c r="AT298" s="12" t="str">
        <f t="shared" si="138"/>
        <v/>
      </c>
      <c r="AU298" s="12" t="str">
        <f t="shared" si="139"/>
        <v/>
      </c>
      <c r="AV298" s="12" t="str">
        <f t="shared" si="140"/>
        <v/>
      </c>
      <c r="AW298" s="13" t="str">
        <f t="shared" si="141"/>
        <v/>
      </c>
      <c r="AX298" t="str">
        <f t="shared" si="142"/>
        <v/>
      </c>
      <c r="AY298" t="str">
        <f t="shared" si="143"/>
        <v/>
      </c>
      <c r="BB298" t="str">
        <f t="shared" si="167"/>
        <v/>
      </c>
      <c r="BC298" t="str">
        <f t="shared" si="144"/>
        <v/>
      </c>
      <c r="BD298" t="str">
        <f t="shared" si="145"/>
        <v/>
      </c>
      <c r="BE298" t="str">
        <f t="shared" si="146"/>
        <v/>
      </c>
      <c r="BF298" t="str">
        <f t="shared" si="147"/>
        <v/>
      </c>
      <c r="BG298" t="str">
        <f t="shared" si="148"/>
        <v/>
      </c>
      <c r="BH298" t="str">
        <f t="shared" si="149"/>
        <v/>
      </c>
      <c r="BI298" t="str">
        <f t="shared" si="150"/>
        <v/>
      </c>
      <c r="BJ298" s="41" t="str">
        <f t="shared" si="151"/>
        <v/>
      </c>
      <c r="BK298" t="str">
        <f t="shared" si="152"/>
        <v/>
      </c>
      <c r="BL298" t="str">
        <f t="shared" si="153"/>
        <v/>
      </c>
      <c r="BM298" s="15" t="str">
        <f t="shared" si="154"/>
        <v/>
      </c>
      <c r="BN298" s="16" t="str">
        <f t="shared" si="155"/>
        <v/>
      </c>
      <c r="BO298" s="16" t="str">
        <f t="shared" si="156"/>
        <v/>
      </c>
      <c r="BP298" s="17" t="str">
        <f t="shared" si="157"/>
        <v/>
      </c>
      <c r="BQ298" s="17" t="str">
        <f t="shared" si="158"/>
        <v/>
      </c>
      <c r="BR298" s="17" t="str">
        <f t="shared" si="159"/>
        <v/>
      </c>
      <c r="BS298" s="16" t="str">
        <f t="shared" si="160"/>
        <v/>
      </c>
      <c r="BT298" s="18" t="str">
        <f t="shared" si="161"/>
        <v/>
      </c>
      <c r="BU298" t="str">
        <f t="shared" si="168"/>
        <v/>
      </c>
      <c r="BV298" t="str">
        <f t="shared" si="162"/>
        <v/>
      </c>
      <c r="BW298" t="str">
        <f>IF(B298="","",VLOOKUP(BV298,Справочник_ВРИ_Сегментов!$A:$D,4,))</f>
        <v/>
      </c>
      <c r="BX298" t="str">
        <f t="shared" si="163"/>
        <v/>
      </c>
      <c r="BY298" t="str">
        <f>IF(B298="","",VLOOKUP('Объекты оценки'!BX298,Справочник_ВРИ_Сегментов!$B:$C,2,FALSE))</f>
        <v/>
      </c>
      <c r="BZ298" t="str">
        <f t="shared" si="169"/>
        <v/>
      </c>
      <c r="CA298" t="str">
        <f t="shared" si="164"/>
        <v/>
      </c>
      <c r="CB298" t="str">
        <f t="shared" si="165"/>
        <v/>
      </c>
      <c r="CC298" t="str">
        <f t="shared" si="166"/>
        <v/>
      </c>
    </row>
    <row r="299" spans="2:81" x14ac:dyDescent="0.25">
      <c r="B299" s="11"/>
      <c r="O299" s="11"/>
      <c r="AL299" s="11"/>
      <c r="AP299" t="str">
        <f t="shared" si="136"/>
        <v/>
      </c>
      <c r="AQ299" t="str">
        <f t="shared" si="137"/>
        <v/>
      </c>
      <c r="AR299" t="str">
        <f>IF(B299="","",VLOOKUP(O299,'Населённые пункты 2019'!$H:$P,9,FALSE))</f>
        <v/>
      </c>
      <c r="AS299" s="12" t="str">
        <f>IF(B299="","",VLOOKUP(AR299,'Поправки для МО'!$A:$C,3,FALSE))</f>
        <v/>
      </c>
      <c r="AT299" s="12" t="str">
        <f t="shared" si="138"/>
        <v/>
      </c>
      <c r="AU299" s="12" t="str">
        <f t="shared" si="139"/>
        <v/>
      </c>
      <c r="AV299" s="12" t="str">
        <f t="shared" si="140"/>
        <v/>
      </c>
      <c r="AW299" s="13" t="str">
        <f t="shared" si="141"/>
        <v/>
      </c>
      <c r="AX299" t="str">
        <f t="shared" si="142"/>
        <v/>
      </c>
      <c r="AY299" t="str">
        <f t="shared" si="143"/>
        <v/>
      </c>
      <c r="BB299" t="str">
        <f t="shared" si="167"/>
        <v/>
      </c>
      <c r="BC299" t="str">
        <f t="shared" si="144"/>
        <v/>
      </c>
      <c r="BD299" t="str">
        <f t="shared" si="145"/>
        <v/>
      </c>
      <c r="BE299" t="str">
        <f t="shared" si="146"/>
        <v/>
      </c>
      <c r="BF299" t="str">
        <f t="shared" si="147"/>
        <v/>
      </c>
      <c r="BG299" t="str">
        <f t="shared" si="148"/>
        <v/>
      </c>
      <c r="BH299" t="str">
        <f t="shared" si="149"/>
        <v/>
      </c>
      <c r="BI299" t="str">
        <f t="shared" si="150"/>
        <v/>
      </c>
      <c r="BJ299" s="41" t="str">
        <f t="shared" si="151"/>
        <v/>
      </c>
      <c r="BK299" t="str">
        <f t="shared" si="152"/>
        <v/>
      </c>
      <c r="BL299" t="str">
        <f t="shared" si="153"/>
        <v/>
      </c>
      <c r="BM299" s="15" t="str">
        <f t="shared" si="154"/>
        <v/>
      </c>
      <c r="BN299" s="16" t="str">
        <f t="shared" si="155"/>
        <v/>
      </c>
      <c r="BO299" s="16" t="str">
        <f t="shared" si="156"/>
        <v/>
      </c>
      <c r="BP299" s="17" t="str">
        <f t="shared" si="157"/>
        <v/>
      </c>
      <c r="BQ299" s="17" t="str">
        <f t="shared" si="158"/>
        <v/>
      </c>
      <c r="BR299" s="17" t="str">
        <f t="shared" si="159"/>
        <v/>
      </c>
      <c r="BS299" s="16" t="str">
        <f t="shared" si="160"/>
        <v/>
      </c>
      <c r="BT299" s="18" t="str">
        <f t="shared" si="161"/>
        <v/>
      </c>
      <c r="BU299" t="str">
        <f t="shared" si="168"/>
        <v/>
      </c>
      <c r="BV299" t="str">
        <f t="shared" si="162"/>
        <v/>
      </c>
      <c r="BW299" t="str">
        <f>IF(B299="","",VLOOKUP(BV299,Справочник_ВРИ_Сегментов!$A:$D,4,))</f>
        <v/>
      </c>
      <c r="BX299" t="str">
        <f t="shared" si="163"/>
        <v/>
      </c>
      <c r="BY299" t="str">
        <f>IF(B299="","",VLOOKUP('Объекты оценки'!BX299,Справочник_ВРИ_Сегментов!$B:$C,2,FALSE))</f>
        <v/>
      </c>
      <c r="BZ299" t="str">
        <f t="shared" si="169"/>
        <v/>
      </c>
      <c r="CA299" t="str">
        <f t="shared" si="164"/>
        <v/>
      </c>
      <c r="CB299" t="str">
        <f t="shared" si="165"/>
        <v/>
      </c>
      <c r="CC299" t="str">
        <f t="shared" si="166"/>
        <v/>
      </c>
    </row>
    <row r="300" spans="2:81" x14ac:dyDescent="0.25">
      <c r="B300" s="11"/>
      <c r="O300" s="11"/>
      <c r="AL300" s="11"/>
      <c r="AP300" t="str">
        <f t="shared" si="136"/>
        <v/>
      </c>
      <c r="AQ300" t="str">
        <f t="shared" si="137"/>
        <v/>
      </c>
      <c r="AR300" t="str">
        <f>IF(B300="","",VLOOKUP(O300,'Населённые пункты 2019'!$H:$P,9,FALSE))</f>
        <v/>
      </c>
      <c r="AS300" s="12" t="str">
        <f>IF(B300="","",VLOOKUP(AR300,'Поправки для МО'!$A:$C,3,FALSE))</f>
        <v/>
      </c>
      <c r="AT300" s="12" t="str">
        <f t="shared" si="138"/>
        <v/>
      </c>
      <c r="AU300" s="12" t="str">
        <f t="shared" si="139"/>
        <v/>
      </c>
      <c r="AV300" s="12" t="str">
        <f t="shared" si="140"/>
        <v/>
      </c>
      <c r="AW300" s="13" t="str">
        <f t="shared" si="141"/>
        <v/>
      </c>
      <c r="AX300" t="str">
        <f t="shared" si="142"/>
        <v/>
      </c>
      <c r="AY300" t="str">
        <f t="shared" si="143"/>
        <v/>
      </c>
      <c r="BB300" t="str">
        <f t="shared" si="167"/>
        <v/>
      </c>
      <c r="BC300" t="str">
        <f t="shared" si="144"/>
        <v/>
      </c>
      <c r="BD300" t="str">
        <f t="shared" si="145"/>
        <v/>
      </c>
      <c r="BE300" t="str">
        <f t="shared" si="146"/>
        <v/>
      </c>
      <c r="BF300" t="str">
        <f t="shared" si="147"/>
        <v/>
      </c>
      <c r="BG300" t="str">
        <f t="shared" si="148"/>
        <v/>
      </c>
      <c r="BH300" t="str">
        <f t="shared" si="149"/>
        <v/>
      </c>
      <c r="BI300" t="str">
        <f t="shared" si="150"/>
        <v/>
      </c>
      <c r="BJ300" s="41" t="str">
        <f t="shared" si="151"/>
        <v/>
      </c>
      <c r="BK300" t="str">
        <f t="shared" si="152"/>
        <v/>
      </c>
      <c r="BL300" t="str">
        <f t="shared" si="153"/>
        <v/>
      </c>
      <c r="BM300" s="15" t="str">
        <f t="shared" si="154"/>
        <v/>
      </c>
      <c r="BN300" s="16" t="str">
        <f t="shared" si="155"/>
        <v/>
      </c>
      <c r="BO300" s="16" t="str">
        <f t="shared" si="156"/>
        <v/>
      </c>
      <c r="BP300" s="17" t="str">
        <f t="shared" si="157"/>
        <v/>
      </c>
      <c r="BQ300" s="17" t="str">
        <f t="shared" si="158"/>
        <v/>
      </c>
      <c r="BR300" s="17" t="str">
        <f t="shared" si="159"/>
        <v/>
      </c>
      <c r="BS300" s="16" t="str">
        <f t="shared" si="160"/>
        <v/>
      </c>
      <c r="BT300" s="18" t="str">
        <f t="shared" si="161"/>
        <v/>
      </c>
      <c r="BU300" t="str">
        <f t="shared" si="168"/>
        <v/>
      </c>
      <c r="BV300" t="str">
        <f t="shared" si="162"/>
        <v/>
      </c>
      <c r="BW300" t="str">
        <f>IF(B300="","",VLOOKUP(BV300,Справочник_ВРИ_Сегментов!$A:$D,4,))</f>
        <v/>
      </c>
      <c r="BX300" t="str">
        <f t="shared" si="163"/>
        <v/>
      </c>
      <c r="BY300" t="str">
        <f>IF(B300="","",VLOOKUP('Объекты оценки'!BX300,Справочник_ВРИ_Сегментов!$B:$C,2,FALSE))</f>
        <v/>
      </c>
      <c r="BZ300" t="str">
        <f t="shared" si="169"/>
        <v/>
      </c>
      <c r="CA300" t="str">
        <f t="shared" si="164"/>
        <v/>
      </c>
      <c r="CB300" t="str">
        <f t="shared" si="165"/>
        <v/>
      </c>
      <c r="CC300" t="str">
        <f t="shared" si="166"/>
        <v/>
      </c>
    </row>
    <row r="301" spans="2:81" x14ac:dyDescent="0.25">
      <c r="B301" s="11"/>
      <c r="O301" s="11"/>
      <c r="AL301" s="11"/>
      <c r="AP301" t="str">
        <f t="shared" si="136"/>
        <v/>
      </c>
      <c r="AQ301" t="str">
        <f t="shared" si="137"/>
        <v/>
      </c>
      <c r="AR301" t="str">
        <f>IF(B301="","",VLOOKUP(O301,'Населённые пункты 2019'!$H:$P,9,FALSE))</f>
        <v/>
      </c>
      <c r="AS301" s="12" t="str">
        <f>IF(B301="","",VLOOKUP(AR301,'Поправки для МО'!$A:$C,3,FALSE))</f>
        <v/>
      </c>
      <c r="AT301" s="12" t="str">
        <f t="shared" si="138"/>
        <v/>
      </c>
      <c r="AU301" s="12" t="str">
        <f t="shared" si="139"/>
        <v/>
      </c>
      <c r="AV301" s="12" t="str">
        <f t="shared" si="140"/>
        <v/>
      </c>
      <c r="AW301" s="13" t="str">
        <f t="shared" si="141"/>
        <v/>
      </c>
      <c r="AX301" t="str">
        <f t="shared" si="142"/>
        <v/>
      </c>
      <c r="AY301" t="str">
        <f t="shared" si="143"/>
        <v/>
      </c>
      <c r="BB301" t="str">
        <f t="shared" si="167"/>
        <v/>
      </c>
      <c r="BC301" t="str">
        <f t="shared" si="144"/>
        <v/>
      </c>
      <c r="BD301" t="str">
        <f t="shared" si="145"/>
        <v/>
      </c>
      <c r="BE301" t="str">
        <f t="shared" si="146"/>
        <v/>
      </c>
      <c r="BF301" t="str">
        <f t="shared" si="147"/>
        <v/>
      </c>
      <c r="BG301" t="str">
        <f t="shared" si="148"/>
        <v/>
      </c>
      <c r="BH301" t="str">
        <f t="shared" si="149"/>
        <v/>
      </c>
      <c r="BI301" t="str">
        <f t="shared" si="150"/>
        <v/>
      </c>
      <c r="BJ301" s="41" t="str">
        <f t="shared" si="151"/>
        <v/>
      </c>
      <c r="BK301" t="str">
        <f t="shared" si="152"/>
        <v/>
      </c>
      <c r="BL301" t="str">
        <f t="shared" si="153"/>
        <v/>
      </c>
      <c r="BM301" s="15" t="str">
        <f t="shared" si="154"/>
        <v/>
      </c>
      <c r="BN301" s="16" t="str">
        <f t="shared" si="155"/>
        <v/>
      </c>
      <c r="BO301" s="16" t="str">
        <f t="shared" si="156"/>
        <v/>
      </c>
      <c r="BP301" s="17" t="str">
        <f t="shared" si="157"/>
        <v/>
      </c>
      <c r="BQ301" s="17" t="str">
        <f t="shared" si="158"/>
        <v/>
      </c>
      <c r="BR301" s="17" t="str">
        <f t="shared" si="159"/>
        <v/>
      </c>
      <c r="BS301" s="16" t="str">
        <f t="shared" si="160"/>
        <v/>
      </c>
      <c r="BT301" s="18" t="str">
        <f t="shared" si="161"/>
        <v/>
      </c>
      <c r="BU301" t="str">
        <f t="shared" si="168"/>
        <v/>
      </c>
      <c r="BV301" t="str">
        <f t="shared" si="162"/>
        <v/>
      </c>
      <c r="BW301" t="str">
        <f>IF(B301="","",VLOOKUP(BV301,Справочник_ВРИ_Сегментов!$A:$D,4,))</f>
        <v/>
      </c>
      <c r="BX301" t="str">
        <f t="shared" si="163"/>
        <v/>
      </c>
      <c r="BY301" t="str">
        <f>IF(B301="","",VLOOKUP('Объекты оценки'!BX301,Справочник_ВРИ_Сегментов!$B:$C,2,FALSE))</f>
        <v/>
      </c>
      <c r="BZ301" t="str">
        <f t="shared" si="169"/>
        <v/>
      </c>
      <c r="CA301" t="str">
        <f t="shared" si="164"/>
        <v/>
      </c>
      <c r="CB301" t="str">
        <f t="shared" si="165"/>
        <v/>
      </c>
      <c r="CC301" t="str">
        <f t="shared" si="166"/>
        <v/>
      </c>
    </row>
    <row r="302" spans="2:81" x14ac:dyDescent="0.25">
      <c r="B302" s="11"/>
      <c r="O302" s="11"/>
      <c r="AL302" s="11"/>
      <c r="AP302" t="str">
        <f t="shared" si="136"/>
        <v/>
      </c>
      <c r="AQ302" t="str">
        <f t="shared" si="137"/>
        <v/>
      </c>
      <c r="AR302" t="str">
        <f>IF(B302="","",VLOOKUP(O302,'Населённые пункты 2019'!$H:$P,9,FALSE))</f>
        <v/>
      </c>
      <c r="AS302" s="12" t="str">
        <f>IF(B302="","",VLOOKUP(AR302,'Поправки для МО'!$A:$C,3,FALSE))</f>
        <v/>
      </c>
      <c r="AT302" s="12" t="str">
        <f t="shared" si="138"/>
        <v/>
      </c>
      <c r="AU302" s="12" t="str">
        <f t="shared" si="139"/>
        <v/>
      </c>
      <c r="AV302" s="12" t="str">
        <f t="shared" si="140"/>
        <v/>
      </c>
      <c r="AW302" s="13" t="str">
        <f t="shared" si="141"/>
        <v/>
      </c>
      <c r="AX302" t="str">
        <f t="shared" si="142"/>
        <v/>
      </c>
      <c r="AY302" t="str">
        <f t="shared" si="143"/>
        <v/>
      </c>
      <c r="BB302" t="str">
        <f t="shared" si="167"/>
        <v/>
      </c>
      <c r="BC302" t="str">
        <f t="shared" si="144"/>
        <v/>
      </c>
      <c r="BD302" t="str">
        <f t="shared" si="145"/>
        <v/>
      </c>
      <c r="BE302" t="str">
        <f t="shared" si="146"/>
        <v/>
      </c>
      <c r="BF302" t="str">
        <f t="shared" si="147"/>
        <v/>
      </c>
      <c r="BG302" t="str">
        <f t="shared" si="148"/>
        <v/>
      </c>
      <c r="BH302" t="str">
        <f t="shared" si="149"/>
        <v/>
      </c>
      <c r="BI302" t="str">
        <f t="shared" si="150"/>
        <v/>
      </c>
      <c r="BJ302" s="41" t="str">
        <f t="shared" si="151"/>
        <v/>
      </c>
      <c r="BK302" t="str">
        <f t="shared" si="152"/>
        <v/>
      </c>
      <c r="BL302" t="str">
        <f t="shared" si="153"/>
        <v/>
      </c>
      <c r="BM302" s="15" t="str">
        <f t="shared" si="154"/>
        <v/>
      </c>
      <c r="BN302" s="16" t="str">
        <f t="shared" si="155"/>
        <v/>
      </c>
      <c r="BO302" s="16" t="str">
        <f t="shared" si="156"/>
        <v/>
      </c>
      <c r="BP302" s="17" t="str">
        <f t="shared" si="157"/>
        <v/>
      </c>
      <c r="BQ302" s="17" t="str">
        <f t="shared" si="158"/>
        <v/>
      </c>
      <c r="BR302" s="17" t="str">
        <f t="shared" si="159"/>
        <v/>
      </c>
      <c r="BS302" s="16" t="str">
        <f t="shared" si="160"/>
        <v/>
      </c>
      <c r="BT302" s="18" t="str">
        <f t="shared" si="161"/>
        <v/>
      </c>
      <c r="BU302" t="str">
        <f t="shared" si="168"/>
        <v/>
      </c>
      <c r="BV302" t="str">
        <f t="shared" si="162"/>
        <v/>
      </c>
      <c r="BW302" t="str">
        <f>IF(B302="","",VLOOKUP(BV302,Справочник_ВРИ_Сегментов!$A:$D,4,))</f>
        <v/>
      </c>
      <c r="BX302" t="str">
        <f t="shared" si="163"/>
        <v/>
      </c>
      <c r="BY302" t="str">
        <f>IF(B302="","",VLOOKUP('Объекты оценки'!BX302,Справочник_ВРИ_Сегментов!$B:$C,2,FALSE))</f>
        <v/>
      </c>
      <c r="BZ302" t="str">
        <f t="shared" si="169"/>
        <v/>
      </c>
      <c r="CA302" t="str">
        <f t="shared" si="164"/>
        <v/>
      </c>
      <c r="CB302" t="str">
        <f t="shared" si="165"/>
        <v/>
      </c>
      <c r="CC302" t="str">
        <f t="shared" si="166"/>
        <v/>
      </c>
    </row>
    <row r="303" spans="2:81" x14ac:dyDescent="0.25">
      <c r="B303" s="11"/>
      <c r="O303" s="11"/>
      <c r="AL303" s="11"/>
      <c r="AP303" t="str">
        <f t="shared" si="136"/>
        <v/>
      </c>
      <c r="AQ303" t="str">
        <f t="shared" si="137"/>
        <v/>
      </c>
      <c r="AR303" t="str">
        <f>IF(B303="","",VLOOKUP(O303,'Населённые пункты 2019'!$H:$P,9,FALSE))</f>
        <v/>
      </c>
      <c r="AS303" s="12" t="str">
        <f>IF(B303="","",VLOOKUP(AR303,'Поправки для МО'!$A:$C,3,FALSE))</f>
        <v/>
      </c>
      <c r="AT303" s="12" t="str">
        <f t="shared" si="138"/>
        <v/>
      </c>
      <c r="AU303" s="12" t="str">
        <f t="shared" si="139"/>
        <v/>
      </c>
      <c r="AV303" s="12" t="str">
        <f t="shared" si="140"/>
        <v/>
      </c>
      <c r="AW303" s="13" t="str">
        <f t="shared" si="141"/>
        <v/>
      </c>
      <c r="AX303" t="str">
        <f t="shared" si="142"/>
        <v/>
      </c>
      <c r="AY303" t="str">
        <f t="shared" si="143"/>
        <v/>
      </c>
      <c r="BB303" t="str">
        <f t="shared" si="167"/>
        <v/>
      </c>
      <c r="BC303" t="str">
        <f t="shared" si="144"/>
        <v/>
      </c>
      <c r="BD303" t="str">
        <f t="shared" si="145"/>
        <v/>
      </c>
      <c r="BE303" t="str">
        <f t="shared" si="146"/>
        <v/>
      </c>
      <c r="BF303" t="str">
        <f t="shared" si="147"/>
        <v/>
      </c>
      <c r="BG303" t="str">
        <f t="shared" si="148"/>
        <v/>
      </c>
      <c r="BH303" t="str">
        <f t="shared" si="149"/>
        <v/>
      </c>
      <c r="BI303" t="str">
        <f t="shared" si="150"/>
        <v/>
      </c>
      <c r="BJ303" s="41" t="str">
        <f t="shared" si="151"/>
        <v/>
      </c>
      <c r="BK303" t="str">
        <f t="shared" si="152"/>
        <v/>
      </c>
      <c r="BL303" t="str">
        <f t="shared" si="153"/>
        <v/>
      </c>
      <c r="BM303" s="15" t="str">
        <f t="shared" si="154"/>
        <v/>
      </c>
      <c r="BN303" s="16" t="str">
        <f t="shared" si="155"/>
        <v/>
      </c>
      <c r="BO303" s="16" t="str">
        <f t="shared" si="156"/>
        <v/>
      </c>
      <c r="BP303" s="17" t="str">
        <f t="shared" si="157"/>
        <v/>
      </c>
      <c r="BQ303" s="17" t="str">
        <f t="shared" si="158"/>
        <v/>
      </c>
      <c r="BR303" s="17" t="str">
        <f t="shared" si="159"/>
        <v/>
      </c>
      <c r="BS303" s="16" t="str">
        <f t="shared" si="160"/>
        <v/>
      </c>
      <c r="BT303" s="18" t="str">
        <f t="shared" si="161"/>
        <v/>
      </c>
      <c r="BU303" t="str">
        <f t="shared" si="168"/>
        <v/>
      </c>
      <c r="BV303" t="str">
        <f t="shared" si="162"/>
        <v/>
      </c>
      <c r="BW303" t="str">
        <f>IF(B303="","",VLOOKUP(BV303,Справочник_ВРИ_Сегментов!$A:$D,4,))</f>
        <v/>
      </c>
      <c r="BX303" t="str">
        <f t="shared" si="163"/>
        <v/>
      </c>
      <c r="BY303" t="str">
        <f>IF(B303="","",VLOOKUP('Объекты оценки'!BX303,Справочник_ВРИ_Сегментов!$B:$C,2,FALSE))</f>
        <v/>
      </c>
      <c r="BZ303" t="str">
        <f t="shared" si="169"/>
        <v/>
      </c>
      <c r="CA303" t="str">
        <f t="shared" si="164"/>
        <v/>
      </c>
      <c r="CB303" t="str">
        <f t="shared" si="165"/>
        <v/>
      </c>
      <c r="CC303" t="str">
        <f t="shared" si="166"/>
        <v/>
      </c>
    </row>
    <row r="304" spans="2:81" x14ac:dyDescent="0.25">
      <c r="B304" s="11"/>
      <c r="O304" s="11"/>
      <c r="AL304" s="11"/>
      <c r="AP304" t="str">
        <f t="shared" si="136"/>
        <v/>
      </c>
      <c r="AQ304" t="str">
        <f t="shared" si="137"/>
        <v/>
      </c>
      <c r="AR304" t="str">
        <f>IF(B304="","",VLOOKUP(O304,'Населённые пункты 2019'!$H:$P,9,FALSE))</f>
        <v/>
      </c>
      <c r="AS304" s="12" t="str">
        <f>IF(B304="","",VLOOKUP(AR304,'Поправки для МО'!$A:$C,3,FALSE))</f>
        <v/>
      </c>
      <c r="AT304" s="12" t="str">
        <f t="shared" si="138"/>
        <v/>
      </c>
      <c r="AU304" s="12" t="str">
        <f t="shared" si="139"/>
        <v/>
      </c>
      <c r="AV304" s="12" t="str">
        <f t="shared" si="140"/>
        <v/>
      </c>
      <c r="AW304" s="13" t="str">
        <f t="shared" si="141"/>
        <v/>
      </c>
      <c r="AX304" t="str">
        <f t="shared" si="142"/>
        <v/>
      </c>
      <c r="AY304" t="str">
        <f t="shared" si="143"/>
        <v/>
      </c>
      <c r="BB304" t="str">
        <f t="shared" si="167"/>
        <v/>
      </c>
      <c r="BC304" t="str">
        <f t="shared" si="144"/>
        <v/>
      </c>
      <c r="BD304" t="str">
        <f t="shared" si="145"/>
        <v/>
      </c>
      <c r="BE304" t="str">
        <f t="shared" si="146"/>
        <v/>
      </c>
      <c r="BF304" t="str">
        <f t="shared" si="147"/>
        <v/>
      </c>
      <c r="BG304" t="str">
        <f t="shared" si="148"/>
        <v/>
      </c>
      <c r="BH304" t="str">
        <f t="shared" si="149"/>
        <v/>
      </c>
      <c r="BI304" t="str">
        <f t="shared" si="150"/>
        <v/>
      </c>
      <c r="BJ304" s="41" t="str">
        <f t="shared" si="151"/>
        <v/>
      </c>
      <c r="BK304" t="str">
        <f t="shared" si="152"/>
        <v/>
      </c>
      <c r="BL304" t="str">
        <f t="shared" si="153"/>
        <v/>
      </c>
      <c r="BM304" s="15" t="str">
        <f t="shared" si="154"/>
        <v/>
      </c>
      <c r="BN304" s="16" t="str">
        <f t="shared" si="155"/>
        <v/>
      </c>
      <c r="BO304" s="16" t="str">
        <f t="shared" si="156"/>
        <v/>
      </c>
      <c r="BP304" s="17" t="str">
        <f t="shared" si="157"/>
        <v/>
      </c>
      <c r="BQ304" s="17" t="str">
        <f t="shared" si="158"/>
        <v/>
      </c>
      <c r="BR304" s="17" t="str">
        <f t="shared" si="159"/>
        <v/>
      </c>
      <c r="BS304" s="16" t="str">
        <f t="shared" si="160"/>
        <v/>
      </c>
      <c r="BT304" s="18" t="str">
        <f t="shared" si="161"/>
        <v/>
      </c>
      <c r="BU304" t="str">
        <f t="shared" si="168"/>
        <v/>
      </c>
      <c r="BV304" t="str">
        <f t="shared" si="162"/>
        <v/>
      </c>
      <c r="BW304" t="str">
        <f>IF(B304="","",VLOOKUP(BV304,Справочник_ВРИ_Сегментов!$A:$D,4,))</f>
        <v/>
      </c>
      <c r="BX304" t="str">
        <f t="shared" si="163"/>
        <v/>
      </c>
      <c r="BY304" t="str">
        <f>IF(B304="","",VLOOKUP('Объекты оценки'!BX304,Справочник_ВРИ_Сегментов!$B:$C,2,FALSE))</f>
        <v/>
      </c>
      <c r="BZ304" t="str">
        <f t="shared" si="169"/>
        <v/>
      </c>
      <c r="CA304" t="str">
        <f t="shared" si="164"/>
        <v/>
      </c>
      <c r="CB304" t="str">
        <f t="shared" si="165"/>
        <v/>
      </c>
      <c r="CC304" t="str">
        <f t="shared" si="166"/>
        <v/>
      </c>
    </row>
    <row r="305" spans="2:81" x14ac:dyDescent="0.25">
      <c r="B305" s="11"/>
      <c r="O305" s="11"/>
      <c r="AL305" s="11"/>
      <c r="AP305" t="str">
        <f t="shared" si="136"/>
        <v/>
      </c>
      <c r="AQ305" t="str">
        <f t="shared" si="137"/>
        <v/>
      </c>
      <c r="AR305" t="str">
        <f>IF(B305="","",VLOOKUP(O305,'Населённые пункты 2019'!$H:$P,9,FALSE))</f>
        <v/>
      </c>
      <c r="AS305" s="12" t="str">
        <f>IF(B305="","",VLOOKUP(AR305,'Поправки для МО'!$A:$C,3,FALSE))</f>
        <v/>
      </c>
      <c r="AT305" s="12" t="str">
        <f t="shared" si="138"/>
        <v/>
      </c>
      <c r="AU305" s="12" t="str">
        <f t="shared" si="139"/>
        <v/>
      </c>
      <c r="AV305" s="12" t="str">
        <f t="shared" si="140"/>
        <v/>
      </c>
      <c r="AW305" s="13" t="str">
        <f t="shared" si="141"/>
        <v/>
      </c>
      <c r="AX305" t="str">
        <f t="shared" si="142"/>
        <v/>
      </c>
      <c r="AY305" t="str">
        <f t="shared" si="143"/>
        <v/>
      </c>
      <c r="BB305" t="str">
        <f t="shared" si="167"/>
        <v/>
      </c>
      <c r="BC305" t="str">
        <f t="shared" si="144"/>
        <v/>
      </c>
      <c r="BD305" t="str">
        <f t="shared" si="145"/>
        <v/>
      </c>
      <c r="BE305" t="str">
        <f t="shared" si="146"/>
        <v/>
      </c>
      <c r="BF305" t="str">
        <f t="shared" si="147"/>
        <v/>
      </c>
      <c r="BG305" t="str">
        <f t="shared" si="148"/>
        <v/>
      </c>
      <c r="BH305" t="str">
        <f t="shared" si="149"/>
        <v/>
      </c>
      <c r="BI305" t="str">
        <f t="shared" si="150"/>
        <v/>
      </c>
      <c r="BJ305" s="41" t="str">
        <f t="shared" si="151"/>
        <v/>
      </c>
      <c r="BK305" t="str">
        <f t="shared" si="152"/>
        <v/>
      </c>
      <c r="BL305" t="str">
        <f t="shared" si="153"/>
        <v/>
      </c>
      <c r="BM305" s="15" t="str">
        <f t="shared" si="154"/>
        <v/>
      </c>
      <c r="BN305" s="16" t="str">
        <f t="shared" si="155"/>
        <v/>
      </c>
      <c r="BO305" s="16" t="str">
        <f t="shared" si="156"/>
        <v/>
      </c>
      <c r="BP305" s="17" t="str">
        <f t="shared" si="157"/>
        <v/>
      </c>
      <c r="BQ305" s="17" t="str">
        <f t="shared" si="158"/>
        <v/>
      </c>
      <c r="BR305" s="17" t="str">
        <f t="shared" si="159"/>
        <v/>
      </c>
      <c r="BS305" s="16" t="str">
        <f t="shared" si="160"/>
        <v/>
      </c>
      <c r="BT305" s="18" t="str">
        <f t="shared" si="161"/>
        <v/>
      </c>
      <c r="BU305" t="str">
        <f t="shared" si="168"/>
        <v/>
      </c>
      <c r="BV305" t="str">
        <f t="shared" si="162"/>
        <v/>
      </c>
      <c r="BW305" t="str">
        <f>IF(B305="","",VLOOKUP(BV305,Справочник_ВРИ_Сегментов!$A:$D,4,))</f>
        <v/>
      </c>
      <c r="BX305" t="str">
        <f t="shared" si="163"/>
        <v/>
      </c>
      <c r="BY305" t="str">
        <f>IF(B305="","",VLOOKUP('Объекты оценки'!BX305,Справочник_ВРИ_Сегментов!$B:$C,2,FALSE))</f>
        <v/>
      </c>
      <c r="BZ305" t="str">
        <f t="shared" si="169"/>
        <v/>
      </c>
      <c r="CA305" t="str">
        <f t="shared" si="164"/>
        <v/>
      </c>
      <c r="CB305" t="str">
        <f t="shared" si="165"/>
        <v/>
      </c>
      <c r="CC305" t="str">
        <f t="shared" si="166"/>
        <v/>
      </c>
    </row>
    <row r="306" spans="2:81" x14ac:dyDescent="0.25">
      <c r="B306" s="11"/>
      <c r="O306" s="11"/>
      <c r="AL306" s="11"/>
      <c r="AP306" t="str">
        <f t="shared" si="136"/>
        <v/>
      </c>
      <c r="AQ306" t="str">
        <f t="shared" si="137"/>
        <v/>
      </c>
      <c r="AR306" t="str">
        <f>IF(B306="","",VLOOKUP(O306,'Населённые пункты 2019'!$H:$P,9,FALSE))</f>
        <v/>
      </c>
      <c r="AS306" s="12" t="str">
        <f>IF(B306="","",VLOOKUP(AR306,'Поправки для МО'!$A:$C,3,FALSE))</f>
        <v/>
      </c>
      <c r="AT306" s="12" t="str">
        <f t="shared" si="138"/>
        <v/>
      </c>
      <c r="AU306" s="12" t="str">
        <f t="shared" si="139"/>
        <v/>
      </c>
      <c r="AV306" s="12" t="str">
        <f t="shared" si="140"/>
        <v/>
      </c>
      <c r="AW306" s="13" t="str">
        <f t="shared" si="141"/>
        <v/>
      </c>
      <c r="AX306" t="str">
        <f t="shared" si="142"/>
        <v/>
      </c>
      <c r="AY306" t="str">
        <f t="shared" si="143"/>
        <v/>
      </c>
      <c r="BB306" t="str">
        <f t="shared" si="167"/>
        <v/>
      </c>
      <c r="BC306" t="str">
        <f t="shared" si="144"/>
        <v/>
      </c>
      <c r="BD306" t="str">
        <f t="shared" si="145"/>
        <v/>
      </c>
      <c r="BE306" t="str">
        <f t="shared" si="146"/>
        <v/>
      </c>
      <c r="BF306" t="str">
        <f t="shared" si="147"/>
        <v/>
      </c>
      <c r="BG306" t="str">
        <f t="shared" si="148"/>
        <v/>
      </c>
      <c r="BH306" t="str">
        <f t="shared" si="149"/>
        <v/>
      </c>
      <c r="BI306" t="str">
        <f t="shared" si="150"/>
        <v/>
      </c>
      <c r="BJ306" s="41" t="str">
        <f t="shared" si="151"/>
        <v/>
      </c>
      <c r="BK306" t="str">
        <f t="shared" si="152"/>
        <v/>
      </c>
      <c r="BL306" t="str">
        <f t="shared" si="153"/>
        <v/>
      </c>
      <c r="BM306" s="15" t="str">
        <f t="shared" si="154"/>
        <v/>
      </c>
      <c r="BN306" s="16" t="str">
        <f t="shared" si="155"/>
        <v/>
      </c>
      <c r="BO306" s="16" t="str">
        <f t="shared" si="156"/>
        <v/>
      </c>
      <c r="BP306" s="17" t="str">
        <f t="shared" si="157"/>
        <v/>
      </c>
      <c r="BQ306" s="17" t="str">
        <f t="shared" si="158"/>
        <v/>
      </c>
      <c r="BR306" s="17" t="str">
        <f t="shared" si="159"/>
        <v/>
      </c>
      <c r="BS306" s="16" t="str">
        <f t="shared" si="160"/>
        <v/>
      </c>
      <c r="BT306" s="18" t="str">
        <f t="shared" si="161"/>
        <v/>
      </c>
      <c r="BU306" t="str">
        <f t="shared" si="168"/>
        <v/>
      </c>
      <c r="BV306" t="str">
        <f t="shared" si="162"/>
        <v/>
      </c>
      <c r="BW306" t="str">
        <f>IF(B306="","",VLOOKUP(BV306,Справочник_ВРИ_Сегментов!$A:$D,4,))</f>
        <v/>
      </c>
      <c r="BX306" t="str">
        <f t="shared" si="163"/>
        <v/>
      </c>
      <c r="BY306" t="str">
        <f>IF(B306="","",VLOOKUP('Объекты оценки'!BX306,Справочник_ВРИ_Сегментов!$B:$C,2,FALSE))</f>
        <v/>
      </c>
      <c r="BZ306" t="str">
        <f t="shared" si="169"/>
        <v/>
      </c>
      <c r="CA306" t="str">
        <f t="shared" si="164"/>
        <v/>
      </c>
      <c r="CB306" t="str">
        <f t="shared" si="165"/>
        <v/>
      </c>
      <c r="CC306" t="str">
        <f t="shared" si="166"/>
        <v/>
      </c>
    </row>
    <row r="307" spans="2:81" x14ac:dyDescent="0.25">
      <c r="B307" s="11"/>
      <c r="O307" s="11"/>
      <c r="AL307" s="11"/>
      <c r="AP307" t="str">
        <f t="shared" si="136"/>
        <v/>
      </c>
      <c r="AQ307" t="str">
        <f t="shared" si="137"/>
        <v/>
      </c>
      <c r="AR307" t="str">
        <f>IF(B307="","",VLOOKUP(O307,'Населённые пункты 2019'!$H:$P,9,FALSE))</f>
        <v/>
      </c>
      <c r="AS307" s="12" t="str">
        <f>IF(B307="","",VLOOKUP(AR307,'Поправки для МО'!$A:$C,3,FALSE))</f>
        <v/>
      </c>
      <c r="AT307" s="12" t="str">
        <f t="shared" si="138"/>
        <v/>
      </c>
      <c r="AU307" s="12" t="str">
        <f t="shared" si="139"/>
        <v/>
      </c>
      <c r="AV307" s="12" t="str">
        <f t="shared" si="140"/>
        <v/>
      </c>
      <c r="AW307" s="13" t="str">
        <f t="shared" si="141"/>
        <v/>
      </c>
      <c r="AX307" t="str">
        <f t="shared" si="142"/>
        <v/>
      </c>
      <c r="AY307" t="str">
        <f t="shared" si="143"/>
        <v/>
      </c>
      <c r="BB307" t="str">
        <f t="shared" si="167"/>
        <v/>
      </c>
      <c r="BC307" t="str">
        <f t="shared" si="144"/>
        <v/>
      </c>
      <c r="BD307" t="str">
        <f t="shared" si="145"/>
        <v/>
      </c>
      <c r="BE307" t="str">
        <f t="shared" si="146"/>
        <v/>
      </c>
      <c r="BF307" t="str">
        <f t="shared" si="147"/>
        <v/>
      </c>
      <c r="BG307" t="str">
        <f t="shared" si="148"/>
        <v/>
      </c>
      <c r="BH307" t="str">
        <f t="shared" si="149"/>
        <v/>
      </c>
      <c r="BI307" t="str">
        <f t="shared" si="150"/>
        <v/>
      </c>
      <c r="BJ307" s="41" t="str">
        <f t="shared" si="151"/>
        <v/>
      </c>
      <c r="BK307" t="str">
        <f t="shared" si="152"/>
        <v/>
      </c>
      <c r="BL307" t="str">
        <f t="shared" si="153"/>
        <v/>
      </c>
      <c r="BM307" s="15" t="str">
        <f t="shared" si="154"/>
        <v/>
      </c>
      <c r="BN307" s="16" t="str">
        <f t="shared" si="155"/>
        <v/>
      </c>
      <c r="BO307" s="16" t="str">
        <f t="shared" si="156"/>
        <v/>
      </c>
      <c r="BP307" s="17" t="str">
        <f t="shared" si="157"/>
        <v/>
      </c>
      <c r="BQ307" s="17" t="str">
        <f t="shared" si="158"/>
        <v/>
      </c>
      <c r="BR307" s="17" t="str">
        <f t="shared" si="159"/>
        <v/>
      </c>
      <c r="BS307" s="16" t="str">
        <f t="shared" si="160"/>
        <v/>
      </c>
      <c r="BT307" s="18" t="str">
        <f t="shared" si="161"/>
        <v/>
      </c>
      <c r="BU307" t="str">
        <f t="shared" si="168"/>
        <v/>
      </c>
      <c r="BV307" t="str">
        <f t="shared" si="162"/>
        <v/>
      </c>
      <c r="BW307" t="str">
        <f>IF(B307="","",VLOOKUP(BV307,Справочник_ВРИ_Сегментов!$A:$D,4,))</f>
        <v/>
      </c>
      <c r="BX307" t="str">
        <f t="shared" si="163"/>
        <v/>
      </c>
      <c r="BY307" t="str">
        <f>IF(B307="","",VLOOKUP('Объекты оценки'!BX307,Справочник_ВРИ_Сегментов!$B:$C,2,FALSE))</f>
        <v/>
      </c>
      <c r="BZ307" t="str">
        <f t="shared" si="169"/>
        <v/>
      </c>
      <c r="CA307" t="str">
        <f t="shared" si="164"/>
        <v/>
      </c>
      <c r="CB307" t="str">
        <f t="shared" si="165"/>
        <v/>
      </c>
      <c r="CC307" t="str">
        <f t="shared" si="166"/>
        <v/>
      </c>
    </row>
    <row r="308" spans="2:81" x14ac:dyDescent="0.25">
      <c r="B308" s="11"/>
      <c r="O308" s="11"/>
      <c r="AL308" s="11"/>
      <c r="AP308" t="str">
        <f t="shared" si="136"/>
        <v/>
      </c>
      <c r="AQ308" t="str">
        <f t="shared" si="137"/>
        <v/>
      </c>
      <c r="AR308" t="str">
        <f>IF(B308="","",VLOOKUP(O308,'Населённые пункты 2019'!$H:$P,9,FALSE))</f>
        <v/>
      </c>
      <c r="AS308" s="12" t="str">
        <f>IF(B308="","",VLOOKUP(AR308,'Поправки для МО'!$A:$C,3,FALSE))</f>
        <v/>
      </c>
      <c r="AT308" s="12" t="str">
        <f t="shared" si="138"/>
        <v/>
      </c>
      <c r="AU308" s="12" t="str">
        <f t="shared" si="139"/>
        <v/>
      </c>
      <c r="AV308" s="12" t="str">
        <f t="shared" si="140"/>
        <v/>
      </c>
      <c r="AW308" s="13" t="str">
        <f t="shared" si="141"/>
        <v/>
      </c>
      <c r="AX308" t="str">
        <f t="shared" si="142"/>
        <v/>
      </c>
      <c r="AY308" t="str">
        <f t="shared" si="143"/>
        <v/>
      </c>
      <c r="BB308" t="str">
        <f t="shared" si="167"/>
        <v/>
      </c>
      <c r="BC308" t="str">
        <f t="shared" si="144"/>
        <v/>
      </c>
      <c r="BD308" t="str">
        <f t="shared" si="145"/>
        <v/>
      </c>
      <c r="BE308" t="str">
        <f t="shared" si="146"/>
        <v/>
      </c>
      <c r="BF308" t="str">
        <f t="shared" si="147"/>
        <v/>
      </c>
      <c r="BG308" t="str">
        <f t="shared" si="148"/>
        <v/>
      </c>
      <c r="BH308" t="str">
        <f t="shared" si="149"/>
        <v/>
      </c>
      <c r="BI308" t="str">
        <f t="shared" si="150"/>
        <v/>
      </c>
      <c r="BJ308" s="41" t="str">
        <f t="shared" si="151"/>
        <v/>
      </c>
      <c r="BK308" t="str">
        <f t="shared" si="152"/>
        <v/>
      </c>
      <c r="BL308" t="str">
        <f t="shared" si="153"/>
        <v/>
      </c>
      <c r="BM308" s="15" t="str">
        <f t="shared" si="154"/>
        <v/>
      </c>
      <c r="BN308" s="16" t="str">
        <f t="shared" si="155"/>
        <v/>
      </c>
      <c r="BO308" s="16" t="str">
        <f t="shared" si="156"/>
        <v/>
      </c>
      <c r="BP308" s="17" t="str">
        <f t="shared" si="157"/>
        <v/>
      </c>
      <c r="BQ308" s="17" t="str">
        <f t="shared" si="158"/>
        <v/>
      </c>
      <c r="BR308" s="17" t="str">
        <f t="shared" si="159"/>
        <v/>
      </c>
      <c r="BS308" s="16" t="str">
        <f t="shared" si="160"/>
        <v/>
      </c>
      <c r="BT308" s="18" t="str">
        <f t="shared" si="161"/>
        <v/>
      </c>
      <c r="BU308" t="str">
        <f t="shared" si="168"/>
        <v/>
      </c>
      <c r="BV308" t="str">
        <f t="shared" si="162"/>
        <v/>
      </c>
      <c r="BW308" t="str">
        <f>IF(B308="","",VLOOKUP(BV308,Справочник_ВРИ_Сегментов!$A:$D,4,))</f>
        <v/>
      </c>
      <c r="BX308" t="str">
        <f t="shared" si="163"/>
        <v/>
      </c>
      <c r="BY308" t="str">
        <f>IF(B308="","",VLOOKUP('Объекты оценки'!BX308,Справочник_ВРИ_Сегментов!$B:$C,2,FALSE))</f>
        <v/>
      </c>
      <c r="BZ308" t="str">
        <f t="shared" si="169"/>
        <v/>
      </c>
      <c r="CA308" t="str">
        <f t="shared" si="164"/>
        <v/>
      </c>
      <c r="CB308" t="str">
        <f t="shared" si="165"/>
        <v/>
      </c>
      <c r="CC308" t="str">
        <f t="shared" si="166"/>
        <v/>
      </c>
    </row>
    <row r="309" spans="2:81" x14ac:dyDescent="0.25">
      <c r="B309" s="11"/>
      <c r="O309" s="11"/>
      <c r="AL309" s="11"/>
      <c r="AP309" t="str">
        <f t="shared" si="136"/>
        <v/>
      </c>
      <c r="AQ309" t="str">
        <f t="shared" si="137"/>
        <v/>
      </c>
      <c r="AR309" t="str">
        <f>IF(B309="","",VLOOKUP(O309,'Населённые пункты 2019'!$H:$P,9,FALSE))</f>
        <v/>
      </c>
      <c r="AS309" s="12" t="str">
        <f>IF(B309="","",VLOOKUP(AR309,'Поправки для МО'!$A:$C,3,FALSE))</f>
        <v/>
      </c>
      <c r="AT309" s="12" t="str">
        <f t="shared" si="138"/>
        <v/>
      </c>
      <c r="AU309" s="12" t="str">
        <f t="shared" si="139"/>
        <v/>
      </c>
      <c r="AV309" s="12" t="str">
        <f t="shared" si="140"/>
        <v/>
      </c>
      <c r="AW309" s="13" t="str">
        <f t="shared" si="141"/>
        <v/>
      </c>
      <c r="AX309" t="str">
        <f t="shared" si="142"/>
        <v/>
      </c>
      <c r="AY309" t="str">
        <f t="shared" si="143"/>
        <v/>
      </c>
      <c r="BB309" t="str">
        <f t="shared" si="167"/>
        <v/>
      </c>
      <c r="BC309" t="str">
        <f t="shared" si="144"/>
        <v/>
      </c>
      <c r="BD309" t="str">
        <f t="shared" si="145"/>
        <v/>
      </c>
      <c r="BE309" t="str">
        <f t="shared" si="146"/>
        <v/>
      </c>
      <c r="BF309" t="str">
        <f t="shared" si="147"/>
        <v/>
      </c>
      <c r="BG309" t="str">
        <f t="shared" si="148"/>
        <v/>
      </c>
      <c r="BH309" t="str">
        <f t="shared" si="149"/>
        <v/>
      </c>
      <c r="BI309" t="str">
        <f t="shared" si="150"/>
        <v/>
      </c>
      <c r="BJ309" s="41" t="str">
        <f t="shared" si="151"/>
        <v/>
      </c>
      <c r="BK309" t="str">
        <f t="shared" si="152"/>
        <v/>
      </c>
      <c r="BL309" t="str">
        <f t="shared" si="153"/>
        <v/>
      </c>
      <c r="BM309" s="15" t="str">
        <f t="shared" si="154"/>
        <v/>
      </c>
      <c r="BN309" s="16" t="str">
        <f t="shared" si="155"/>
        <v/>
      </c>
      <c r="BO309" s="16" t="str">
        <f t="shared" si="156"/>
        <v/>
      </c>
      <c r="BP309" s="17" t="str">
        <f t="shared" si="157"/>
        <v/>
      </c>
      <c r="BQ309" s="17" t="str">
        <f t="shared" si="158"/>
        <v/>
      </c>
      <c r="BR309" s="17" t="str">
        <f t="shared" si="159"/>
        <v/>
      </c>
      <c r="BS309" s="16" t="str">
        <f t="shared" si="160"/>
        <v/>
      </c>
      <c r="BT309" s="18" t="str">
        <f t="shared" si="161"/>
        <v/>
      </c>
      <c r="BU309" t="str">
        <f t="shared" si="168"/>
        <v/>
      </c>
      <c r="BV309" t="str">
        <f t="shared" si="162"/>
        <v/>
      </c>
      <c r="BW309" t="str">
        <f>IF(B309="","",VLOOKUP(BV309,Справочник_ВРИ_Сегментов!$A:$D,4,))</f>
        <v/>
      </c>
      <c r="BX309" t="str">
        <f t="shared" si="163"/>
        <v/>
      </c>
      <c r="BY309" t="str">
        <f>IF(B309="","",VLOOKUP('Объекты оценки'!BX309,Справочник_ВРИ_Сегментов!$B:$C,2,FALSE))</f>
        <v/>
      </c>
      <c r="BZ309" t="str">
        <f t="shared" si="169"/>
        <v/>
      </c>
      <c r="CA309" t="str">
        <f t="shared" si="164"/>
        <v/>
      </c>
      <c r="CB309" t="str">
        <f t="shared" si="165"/>
        <v/>
      </c>
      <c r="CC309" t="str">
        <f t="shared" si="166"/>
        <v/>
      </c>
    </row>
    <row r="310" spans="2:81" x14ac:dyDescent="0.25">
      <c r="B310" s="11"/>
      <c r="O310" s="11"/>
      <c r="AL310" s="11"/>
      <c r="AP310" t="str">
        <f t="shared" si="136"/>
        <v/>
      </c>
      <c r="AQ310" t="str">
        <f t="shared" si="137"/>
        <v/>
      </c>
      <c r="AR310" t="str">
        <f>IF(B310="","",VLOOKUP(O310,'Населённые пункты 2019'!$H:$P,9,FALSE))</f>
        <v/>
      </c>
      <c r="AS310" s="12" t="str">
        <f>IF(B310="","",VLOOKUP(AR310,'Поправки для МО'!$A:$C,3,FALSE))</f>
        <v/>
      </c>
      <c r="AT310" s="12" t="str">
        <f t="shared" si="138"/>
        <v/>
      </c>
      <c r="AU310" s="12" t="str">
        <f t="shared" si="139"/>
        <v/>
      </c>
      <c r="AV310" s="12" t="str">
        <f t="shared" si="140"/>
        <v/>
      </c>
      <c r="AW310" s="13" t="str">
        <f t="shared" si="141"/>
        <v/>
      </c>
      <c r="AX310" t="str">
        <f t="shared" si="142"/>
        <v/>
      </c>
      <c r="AY310" t="str">
        <f t="shared" si="143"/>
        <v/>
      </c>
      <c r="BB310" t="str">
        <f t="shared" si="167"/>
        <v/>
      </c>
      <c r="BC310" t="str">
        <f t="shared" si="144"/>
        <v/>
      </c>
      <c r="BD310" t="str">
        <f t="shared" si="145"/>
        <v/>
      </c>
      <c r="BE310" t="str">
        <f t="shared" si="146"/>
        <v/>
      </c>
      <c r="BF310" t="str">
        <f t="shared" si="147"/>
        <v/>
      </c>
      <c r="BG310" t="str">
        <f t="shared" si="148"/>
        <v/>
      </c>
      <c r="BH310" t="str">
        <f t="shared" si="149"/>
        <v/>
      </c>
      <c r="BI310" t="str">
        <f t="shared" si="150"/>
        <v/>
      </c>
      <c r="BJ310" s="41" t="str">
        <f t="shared" si="151"/>
        <v/>
      </c>
      <c r="BK310" t="str">
        <f t="shared" si="152"/>
        <v/>
      </c>
      <c r="BL310" t="str">
        <f t="shared" si="153"/>
        <v/>
      </c>
      <c r="BM310" s="15" t="str">
        <f t="shared" si="154"/>
        <v/>
      </c>
      <c r="BN310" s="16" t="str">
        <f t="shared" si="155"/>
        <v/>
      </c>
      <c r="BO310" s="16" t="str">
        <f t="shared" si="156"/>
        <v/>
      </c>
      <c r="BP310" s="17" t="str">
        <f t="shared" si="157"/>
        <v/>
      </c>
      <c r="BQ310" s="17" t="str">
        <f t="shared" si="158"/>
        <v/>
      </c>
      <c r="BR310" s="17" t="str">
        <f t="shared" si="159"/>
        <v/>
      </c>
      <c r="BS310" s="16" t="str">
        <f t="shared" si="160"/>
        <v/>
      </c>
      <c r="BT310" s="18" t="str">
        <f t="shared" si="161"/>
        <v/>
      </c>
      <c r="BU310" t="str">
        <f t="shared" si="168"/>
        <v/>
      </c>
      <c r="BV310" t="str">
        <f t="shared" si="162"/>
        <v/>
      </c>
      <c r="BW310" t="str">
        <f>IF(B310="","",VLOOKUP(BV310,Справочник_ВРИ_Сегментов!$A:$D,4,))</f>
        <v/>
      </c>
      <c r="BX310" t="str">
        <f t="shared" si="163"/>
        <v/>
      </c>
      <c r="BY310" t="str">
        <f>IF(B310="","",VLOOKUP('Объекты оценки'!BX310,Справочник_ВРИ_Сегментов!$B:$C,2,FALSE))</f>
        <v/>
      </c>
      <c r="BZ310" t="str">
        <f t="shared" si="169"/>
        <v/>
      </c>
      <c r="CA310" t="str">
        <f t="shared" si="164"/>
        <v/>
      </c>
      <c r="CB310" t="str">
        <f t="shared" si="165"/>
        <v/>
      </c>
      <c r="CC310" t="str">
        <f t="shared" si="166"/>
        <v/>
      </c>
    </row>
    <row r="311" spans="2:81" x14ac:dyDescent="0.25">
      <c r="B311" s="11"/>
      <c r="O311" s="11"/>
      <c r="AL311" s="11"/>
      <c r="AP311" t="str">
        <f t="shared" si="136"/>
        <v/>
      </c>
      <c r="AQ311" t="str">
        <f t="shared" si="137"/>
        <v/>
      </c>
      <c r="AR311" t="str">
        <f>IF(B311="","",VLOOKUP(O311,'Населённые пункты 2019'!$H:$P,9,FALSE))</f>
        <v/>
      </c>
      <c r="AS311" s="12" t="str">
        <f>IF(B311="","",VLOOKUP(AR311,'Поправки для МО'!$A:$C,3,FALSE))</f>
        <v/>
      </c>
      <c r="AT311" s="12" t="str">
        <f t="shared" si="138"/>
        <v/>
      </c>
      <c r="AU311" s="12" t="str">
        <f t="shared" si="139"/>
        <v/>
      </c>
      <c r="AV311" s="12" t="str">
        <f t="shared" si="140"/>
        <v/>
      </c>
      <c r="AW311" s="13" t="str">
        <f t="shared" si="141"/>
        <v/>
      </c>
      <c r="AX311" t="str">
        <f t="shared" si="142"/>
        <v/>
      </c>
      <c r="AY311" t="str">
        <f t="shared" si="143"/>
        <v/>
      </c>
      <c r="BB311" t="str">
        <f t="shared" si="167"/>
        <v/>
      </c>
      <c r="BC311" t="str">
        <f t="shared" si="144"/>
        <v/>
      </c>
      <c r="BD311" t="str">
        <f t="shared" si="145"/>
        <v/>
      </c>
      <c r="BE311" t="str">
        <f t="shared" si="146"/>
        <v/>
      </c>
      <c r="BF311" t="str">
        <f t="shared" si="147"/>
        <v/>
      </c>
      <c r="BG311" t="str">
        <f t="shared" si="148"/>
        <v/>
      </c>
      <c r="BH311" t="str">
        <f t="shared" si="149"/>
        <v/>
      </c>
      <c r="BI311" t="str">
        <f t="shared" si="150"/>
        <v/>
      </c>
      <c r="BJ311" s="41" t="str">
        <f t="shared" si="151"/>
        <v/>
      </c>
      <c r="BK311" t="str">
        <f t="shared" si="152"/>
        <v/>
      </c>
      <c r="BL311" t="str">
        <f t="shared" si="153"/>
        <v/>
      </c>
      <c r="BM311" s="15" t="str">
        <f t="shared" si="154"/>
        <v/>
      </c>
      <c r="BN311" s="16" t="str">
        <f t="shared" si="155"/>
        <v/>
      </c>
      <c r="BO311" s="16" t="str">
        <f t="shared" si="156"/>
        <v/>
      </c>
      <c r="BP311" s="17" t="str">
        <f t="shared" si="157"/>
        <v/>
      </c>
      <c r="BQ311" s="17" t="str">
        <f t="shared" si="158"/>
        <v/>
      </c>
      <c r="BR311" s="17" t="str">
        <f t="shared" si="159"/>
        <v/>
      </c>
      <c r="BS311" s="16" t="str">
        <f t="shared" si="160"/>
        <v/>
      </c>
      <c r="BT311" s="18" t="str">
        <f t="shared" si="161"/>
        <v/>
      </c>
      <c r="BU311" t="str">
        <f t="shared" si="168"/>
        <v/>
      </c>
      <c r="BV311" t="str">
        <f t="shared" si="162"/>
        <v/>
      </c>
      <c r="BW311" t="str">
        <f>IF(B311="","",VLOOKUP(BV311,Справочник_ВРИ_Сегментов!$A:$D,4,))</f>
        <v/>
      </c>
      <c r="BX311" t="str">
        <f t="shared" si="163"/>
        <v/>
      </c>
      <c r="BY311" t="str">
        <f>IF(B311="","",VLOOKUP('Объекты оценки'!BX311,Справочник_ВРИ_Сегментов!$B:$C,2,FALSE))</f>
        <v/>
      </c>
      <c r="BZ311" t="str">
        <f t="shared" si="169"/>
        <v/>
      </c>
      <c r="CA311" t="str">
        <f t="shared" si="164"/>
        <v/>
      </c>
      <c r="CB311" t="str">
        <f t="shared" si="165"/>
        <v/>
      </c>
      <c r="CC311" t="str">
        <f t="shared" si="166"/>
        <v/>
      </c>
    </row>
    <row r="312" spans="2:81" x14ac:dyDescent="0.25">
      <c r="B312" s="11"/>
      <c r="O312" s="11"/>
      <c r="AL312" s="11"/>
      <c r="AP312" t="str">
        <f t="shared" si="136"/>
        <v/>
      </c>
      <c r="AQ312" t="str">
        <f t="shared" si="137"/>
        <v/>
      </c>
      <c r="AR312" t="str">
        <f>IF(B312="","",VLOOKUP(O312,'Населённые пункты 2019'!$H:$P,9,FALSE))</f>
        <v/>
      </c>
      <c r="AS312" s="12" t="str">
        <f>IF(B312="","",VLOOKUP(AR312,'Поправки для МО'!$A:$C,3,FALSE))</f>
        <v/>
      </c>
      <c r="AT312" s="12" t="str">
        <f t="shared" si="138"/>
        <v/>
      </c>
      <c r="AU312" s="12" t="str">
        <f t="shared" si="139"/>
        <v/>
      </c>
      <c r="AV312" s="12" t="str">
        <f t="shared" si="140"/>
        <v/>
      </c>
      <c r="AW312" s="13" t="str">
        <f t="shared" si="141"/>
        <v/>
      </c>
      <c r="AX312" t="str">
        <f t="shared" si="142"/>
        <v/>
      </c>
      <c r="AY312" t="str">
        <f t="shared" si="143"/>
        <v/>
      </c>
      <c r="BB312" t="str">
        <f t="shared" si="167"/>
        <v/>
      </c>
      <c r="BC312" t="str">
        <f t="shared" si="144"/>
        <v/>
      </c>
      <c r="BD312" t="str">
        <f t="shared" si="145"/>
        <v/>
      </c>
      <c r="BE312" t="str">
        <f t="shared" si="146"/>
        <v/>
      </c>
      <c r="BF312" t="str">
        <f t="shared" si="147"/>
        <v/>
      </c>
      <c r="BG312" t="str">
        <f t="shared" si="148"/>
        <v/>
      </c>
      <c r="BH312" t="str">
        <f t="shared" si="149"/>
        <v/>
      </c>
      <c r="BI312" t="str">
        <f t="shared" si="150"/>
        <v/>
      </c>
      <c r="BJ312" s="41" t="str">
        <f t="shared" si="151"/>
        <v/>
      </c>
      <c r="BK312" t="str">
        <f t="shared" si="152"/>
        <v/>
      </c>
      <c r="BL312" t="str">
        <f t="shared" si="153"/>
        <v/>
      </c>
      <c r="BM312" s="15" t="str">
        <f t="shared" si="154"/>
        <v/>
      </c>
      <c r="BN312" s="16" t="str">
        <f t="shared" si="155"/>
        <v/>
      </c>
      <c r="BO312" s="16" t="str">
        <f t="shared" si="156"/>
        <v/>
      </c>
      <c r="BP312" s="17" t="str">
        <f t="shared" si="157"/>
        <v/>
      </c>
      <c r="BQ312" s="17" t="str">
        <f t="shared" si="158"/>
        <v/>
      </c>
      <c r="BR312" s="17" t="str">
        <f t="shared" si="159"/>
        <v/>
      </c>
      <c r="BS312" s="16" t="str">
        <f t="shared" si="160"/>
        <v/>
      </c>
      <c r="BT312" s="18" t="str">
        <f t="shared" si="161"/>
        <v/>
      </c>
      <c r="BU312" t="str">
        <f t="shared" si="168"/>
        <v/>
      </c>
      <c r="BV312" t="str">
        <f t="shared" si="162"/>
        <v/>
      </c>
      <c r="BW312" t="str">
        <f>IF(B312="","",VLOOKUP(BV312,Справочник_ВРИ_Сегментов!$A:$D,4,))</f>
        <v/>
      </c>
      <c r="BX312" t="str">
        <f t="shared" si="163"/>
        <v/>
      </c>
      <c r="BY312" t="str">
        <f>IF(B312="","",VLOOKUP('Объекты оценки'!BX312,Справочник_ВРИ_Сегментов!$B:$C,2,FALSE))</f>
        <v/>
      </c>
      <c r="BZ312" t="str">
        <f t="shared" si="169"/>
        <v/>
      </c>
      <c r="CA312" t="str">
        <f t="shared" si="164"/>
        <v/>
      </c>
      <c r="CB312" t="str">
        <f t="shared" si="165"/>
        <v/>
      </c>
      <c r="CC312" t="str">
        <f t="shared" si="166"/>
        <v/>
      </c>
    </row>
    <row r="313" spans="2:81" x14ac:dyDescent="0.25">
      <c r="B313" s="11"/>
      <c r="O313" s="11"/>
      <c r="AL313" s="11"/>
      <c r="AP313" t="str">
        <f t="shared" si="136"/>
        <v/>
      </c>
      <c r="AQ313" t="str">
        <f t="shared" si="137"/>
        <v/>
      </c>
      <c r="AR313" t="str">
        <f>IF(B313="","",VLOOKUP(O313,'Населённые пункты 2019'!$H:$P,9,FALSE))</f>
        <v/>
      </c>
      <c r="AS313" s="12" t="str">
        <f>IF(B313="","",VLOOKUP(AR313,'Поправки для МО'!$A:$C,3,FALSE))</f>
        <v/>
      </c>
      <c r="AT313" s="12" t="str">
        <f t="shared" si="138"/>
        <v/>
      </c>
      <c r="AU313" s="12" t="str">
        <f t="shared" si="139"/>
        <v/>
      </c>
      <c r="AV313" s="12" t="str">
        <f t="shared" si="140"/>
        <v/>
      </c>
      <c r="AW313" s="13" t="str">
        <f t="shared" si="141"/>
        <v/>
      </c>
      <c r="AX313" t="str">
        <f t="shared" si="142"/>
        <v/>
      </c>
      <c r="AY313" t="str">
        <f t="shared" si="143"/>
        <v/>
      </c>
      <c r="BB313" t="str">
        <f t="shared" si="167"/>
        <v/>
      </c>
      <c r="BC313" t="str">
        <f t="shared" si="144"/>
        <v/>
      </c>
      <c r="BD313" t="str">
        <f t="shared" si="145"/>
        <v/>
      </c>
      <c r="BE313" t="str">
        <f t="shared" si="146"/>
        <v/>
      </c>
      <c r="BF313" t="str">
        <f t="shared" si="147"/>
        <v/>
      </c>
      <c r="BG313" t="str">
        <f t="shared" si="148"/>
        <v/>
      </c>
      <c r="BH313" t="str">
        <f t="shared" si="149"/>
        <v/>
      </c>
      <c r="BI313" t="str">
        <f t="shared" si="150"/>
        <v/>
      </c>
      <c r="BJ313" s="41" t="str">
        <f t="shared" si="151"/>
        <v/>
      </c>
      <c r="BK313" t="str">
        <f t="shared" si="152"/>
        <v/>
      </c>
      <c r="BL313" t="str">
        <f t="shared" si="153"/>
        <v/>
      </c>
      <c r="BM313" s="15" t="str">
        <f t="shared" si="154"/>
        <v/>
      </c>
      <c r="BN313" s="16" t="str">
        <f t="shared" si="155"/>
        <v/>
      </c>
      <c r="BO313" s="16" t="str">
        <f t="shared" si="156"/>
        <v/>
      </c>
      <c r="BP313" s="17" t="str">
        <f t="shared" si="157"/>
        <v/>
      </c>
      <c r="BQ313" s="17" t="str">
        <f t="shared" si="158"/>
        <v/>
      </c>
      <c r="BR313" s="17" t="str">
        <f t="shared" si="159"/>
        <v/>
      </c>
      <c r="BS313" s="16" t="str">
        <f t="shared" si="160"/>
        <v/>
      </c>
      <c r="BT313" s="18" t="str">
        <f t="shared" si="161"/>
        <v/>
      </c>
      <c r="BU313" t="str">
        <f t="shared" si="168"/>
        <v/>
      </c>
      <c r="BV313" t="str">
        <f t="shared" si="162"/>
        <v/>
      </c>
      <c r="BW313" t="str">
        <f>IF(B313="","",VLOOKUP(BV313,Справочник_ВРИ_Сегментов!$A:$D,4,))</f>
        <v/>
      </c>
      <c r="BX313" t="str">
        <f t="shared" si="163"/>
        <v/>
      </c>
      <c r="BY313" t="str">
        <f>IF(B313="","",VLOOKUP('Объекты оценки'!BX313,Справочник_ВРИ_Сегментов!$B:$C,2,FALSE))</f>
        <v/>
      </c>
      <c r="BZ313" t="str">
        <f t="shared" si="169"/>
        <v/>
      </c>
      <c r="CA313" t="str">
        <f t="shared" si="164"/>
        <v/>
      </c>
      <c r="CB313" t="str">
        <f t="shared" si="165"/>
        <v/>
      </c>
      <c r="CC313" t="str">
        <f t="shared" si="166"/>
        <v/>
      </c>
    </row>
    <row r="314" spans="2:81" x14ac:dyDescent="0.25">
      <c r="B314" s="11"/>
      <c r="O314" s="11"/>
      <c r="AL314" s="11"/>
      <c r="AP314" t="str">
        <f t="shared" si="136"/>
        <v/>
      </c>
      <c r="AQ314" t="str">
        <f t="shared" si="137"/>
        <v/>
      </c>
      <c r="AR314" t="str">
        <f>IF(B314="","",VLOOKUP(O314,'Населённые пункты 2019'!$H:$P,9,FALSE))</f>
        <v/>
      </c>
      <c r="AS314" s="12" t="str">
        <f>IF(B314="","",VLOOKUP(AR314,'Поправки для МО'!$A:$C,3,FALSE))</f>
        <v/>
      </c>
      <c r="AT314" s="12" t="str">
        <f t="shared" si="138"/>
        <v/>
      </c>
      <c r="AU314" s="12" t="str">
        <f t="shared" si="139"/>
        <v/>
      </c>
      <c r="AV314" s="12" t="str">
        <f t="shared" si="140"/>
        <v/>
      </c>
      <c r="AW314" s="13" t="str">
        <f t="shared" si="141"/>
        <v/>
      </c>
      <c r="AX314" t="str">
        <f t="shared" si="142"/>
        <v/>
      </c>
      <c r="AY314" t="str">
        <f t="shared" si="143"/>
        <v/>
      </c>
      <c r="BB314" t="str">
        <f t="shared" si="167"/>
        <v/>
      </c>
      <c r="BC314" t="str">
        <f t="shared" si="144"/>
        <v/>
      </c>
      <c r="BD314" t="str">
        <f t="shared" si="145"/>
        <v/>
      </c>
      <c r="BE314" t="str">
        <f t="shared" si="146"/>
        <v/>
      </c>
      <c r="BF314" t="str">
        <f t="shared" si="147"/>
        <v/>
      </c>
      <c r="BG314" t="str">
        <f t="shared" si="148"/>
        <v/>
      </c>
      <c r="BH314" t="str">
        <f t="shared" si="149"/>
        <v/>
      </c>
      <c r="BI314" t="str">
        <f t="shared" si="150"/>
        <v/>
      </c>
      <c r="BJ314" s="41" t="str">
        <f t="shared" si="151"/>
        <v/>
      </c>
      <c r="BK314" t="str">
        <f t="shared" si="152"/>
        <v/>
      </c>
      <c r="BL314" t="str">
        <f t="shared" si="153"/>
        <v/>
      </c>
      <c r="BM314" s="15" t="str">
        <f t="shared" si="154"/>
        <v/>
      </c>
      <c r="BN314" s="16" t="str">
        <f t="shared" si="155"/>
        <v/>
      </c>
      <c r="BO314" s="16" t="str">
        <f t="shared" si="156"/>
        <v/>
      </c>
      <c r="BP314" s="17" t="str">
        <f t="shared" si="157"/>
        <v/>
      </c>
      <c r="BQ314" s="17" t="str">
        <f t="shared" si="158"/>
        <v/>
      </c>
      <c r="BR314" s="17" t="str">
        <f t="shared" si="159"/>
        <v/>
      </c>
      <c r="BS314" s="16" t="str">
        <f t="shared" si="160"/>
        <v/>
      </c>
      <c r="BT314" s="18" t="str">
        <f t="shared" si="161"/>
        <v/>
      </c>
      <c r="BU314" t="str">
        <f t="shared" si="168"/>
        <v/>
      </c>
      <c r="BV314" t="str">
        <f t="shared" si="162"/>
        <v/>
      </c>
      <c r="BW314" t="str">
        <f>IF(B314="","",VLOOKUP(BV314,Справочник_ВРИ_Сегментов!$A:$D,4,))</f>
        <v/>
      </c>
      <c r="BX314" t="str">
        <f t="shared" si="163"/>
        <v/>
      </c>
      <c r="BY314" t="str">
        <f>IF(B314="","",VLOOKUP('Объекты оценки'!BX314,Справочник_ВРИ_Сегментов!$B:$C,2,FALSE))</f>
        <v/>
      </c>
      <c r="BZ314" t="str">
        <f t="shared" si="169"/>
        <v/>
      </c>
      <c r="CA314" t="str">
        <f t="shared" si="164"/>
        <v/>
      </c>
      <c r="CB314" t="str">
        <f t="shared" si="165"/>
        <v/>
      </c>
      <c r="CC314" t="str">
        <f t="shared" si="166"/>
        <v/>
      </c>
    </row>
    <row r="315" spans="2:81" x14ac:dyDescent="0.25">
      <c r="B315" s="11"/>
      <c r="O315" s="11"/>
      <c r="AL315" s="11"/>
      <c r="AP315" t="str">
        <f t="shared" si="136"/>
        <v/>
      </c>
      <c r="AQ315" t="str">
        <f t="shared" si="137"/>
        <v/>
      </c>
      <c r="AR315" t="str">
        <f>IF(B315="","",VLOOKUP(O315,'Населённые пункты 2019'!$H:$P,9,FALSE))</f>
        <v/>
      </c>
      <c r="AS315" s="12" t="str">
        <f>IF(B315="","",VLOOKUP(AR315,'Поправки для МО'!$A:$C,3,FALSE))</f>
        <v/>
      </c>
      <c r="AT315" s="12" t="str">
        <f t="shared" si="138"/>
        <v/>
      </c>
      <c r="AU315" s="12" t="str">
        <f t="shared" si="139"/>
        <v/>
      </c>
      <c r="AV315" s="12" t="str">
        <f t="shared" si="140"/>
        <v/>
      </c>
      <c r="AW315" s="13" t="str">
        <f t="shared" si="141"/>
        <v/>
      </c>
      <c r="AX315" t="str">
        <f t="shared" si="142"/>
        <v/>
      </c>
      <c r="AY315" t="str">
        <f t="shared" si="143"/>
        <v/>
      </c>
      <c r="BB315" t="str">
        <f t="shared" si="167"/>
        <v/>
      </c>
      <c r="BC315" t="str">
        <f t="shared" si="144"/>
        <v/>
      </c>
      <c r="BD315" t="str">
        <f t="shared" si="145"/>
        <v/>
      </c>
      <c r="BE315" t="str">
        <f t="shared" si="146"/>
        <v/>
      </c>
      <c r="BF315" t="str">
        <f t="shared" si="147"/>
        <v/>
      </c>
      <c r="BG315" t="str">
        <f t="shared" si="148"/>
        <v/>
      </c>
      <c r="BH315" t="str">
        <f t="shared" si="149"/>
        <v/>
      </c>
      <c r="BI315" t="str">
        <f t="shared" si="150"/>
        <v/>
      </c>
      <c r="BJ315" s="41" t="str">
        <f t="shared" si="151"/>
        <v/>
      </c>
      <c r="BK315" t="str">
        <f t="shared" si="152"/>
        <v/>
      </c>
      <c r="BL315" t="str">
        <f t="shared" si="153"/>
        <v/>
      </c>
      <c r="BM315" s="15" t="str">
        <f t="shared" si="154"/>
        <v/>
      </c>
      <c r="BN315" s="16" t="str">
        <f t="shared" si="155"/>
        <v/>
      </c>
      <c r="BO315" s="16" t="str">
        <f t="shared" si="156"/>
        <v/>
      </c>
      <c r="BP315" s="17" t="str">
        <f t="shared" si="157"/>
        <v/>
      </c>
      <c r="BQ315" s="17" t="str">
        <f t="shared" si="158"/>
        <v/>
      </c>
      <c r="BR315" s="17" t="str">
        <f t="shared" si="159"/>
        <v/>
      </c>
      <c r="BS315" s="16" t="str">
        <f t="shared" si="160"/>
        <v/>
      </c>
      <c r="BT315" s="18" t="str">
        <f t="shared" si="161"/>
        <v/>
      </c>
      <c r="BU315" t="str">
        <f t="shared" si="168"/>
        <v/>
      </c>
      <c r="BV315" t="str">
        <f t="shared" si="162"/>
        <v/>
      </c>
      <c r="BW315" t="str">
        <f>IF(B315="","",VLOOKUP(BV315,Справочник_ВРИ_Сегментов!$A:$D,4,))</f>
        <v/>
      </c>
      <c r="BX315" t="str">
        <f t="shared" si="163"/>
        <v/>
      </c>
      <c r="BY315" t="str">
        <f>IF(B315="","",VLOOKUP('Объекты оценки'!BX315,Справочник_ВРИ_Сегментов!$B:$C,2,FALSE))</f>
        <v/>
      </c>
      <c r="BZ315" t="str">
        <f t="shared" si="169"/>
        <v/>
      </c>
      <c r="CA315" t="str">
        <f t="shared" si="164"/>
        <v/>
      </c>
      <c r="CB315" t="str">
        <f t="shared" si="165"/>
        <v/>
      </c>
      <c r="CC315" t="str">
        <f t="shared" si="166"/>
        <v/>
      </c>
    </row>
    <row r="316" spans="2:81" x14ac:dyDescent="0.25">
      <c r="B316" s="11"/>
      <c r="O316" s="11"/>
      <c r="AL316" s="11"/>
      <c r="AP316" t="str">
        <f t="shared" si="136"/>
        <v/>
      </c>
      <c r="AQ316" t="str">
        <f t="shared" si="137"/>
        <v/>
      </c>
      <c r="AR316" t="str">
        <f>IF(B316="","",VLOOKUP(O316,'Населённые пункты 2019'!$H:$P,9,FALSE))</f>
        <v/>
      </c>
      <c r="AS316" s="12" t="str">
        <f>IF(B316="","",VLOOKUP(AR316,'Поправки для МО'!$A:$C,3,FALSE))</f>
        <v/>
      </c>
      <c r="AT316" s="12" t="str">
        <f t="shared" si="138"/>
        <v/>
      </c>
      <c r="AU316" s="12" t="str">
        <f t="shared" si="139"/>
        <v/>
      </c>
      <c r="AV316" s="12" t="str">
        <f t="shared" si="140"/>
        <v/>
      </c>
      <c r="AW316" s="13" t="str">
        <f t="shared" si="141"/>
        <v/>
      </c>
      <c r="AX316" t="str">
        <f t="shared" si="142"/>
        <v/>
      </c>
      <c r="AY316" t="str">
        <f t="shared" si="143"/>
        <v/>
      </c>
      <c r="BB316" t="str">
        <f t="shared" si="167"/>
        <v/>
      </c>
      <c r="BC316" t="str">
        <f t="shared" si="144"/>
        <v/>
      </c>
      <c r="BD316" t="str">
        <f t="shared" si="145"/>
        <v/>
      </c>
      <c r="BE316" t="str">
        <f t="shared" si="146"/>
        <v/>
      </c>
      <c r="BF316" t="str">
        <f t="shared" si="147"/>
        <v/>
      </c>
      <c r="BG316" t="str">
        <f t="shared" si="148"/>
        <v/>
      </c>
      <c r="BH316" t="str">
        <f t="shared" si="149"/>
        <v/>
      </c>
      <c r="BI316" t="str">
        <f t="shared" si="150"/>
        <v/>
      </c>
      <c r="BJ316" s="41" t="str">
        <f t="shared" si="151"/>
        <v/>
      </c>
      <c r="BK316" t="str">
        <f t="shared" si="152"/>
        <v/>
      </c>
      <c r="BL316" t="str">
        <f t="shared" si="153"/>
        <v/>
      </c>
      <c r="BM316" s="15" t="str">
        <f t="shared" si="154"/>
        <v/>
      </c>
      <c r="BN316" s="16" t="str">
        <f t="shared" si="155"/>
        <v/>
      </c>
      <c r="BO316" s="16" t="str">
        <f t="shared" si="156"/>
        <v/>
      </c>
      <c r="BP316" s="17" t="str">
        <f t="shared" si="157"/>
        <v/>
      </c>
      <c r="BQ316" s="17" t="str">
        <f t="shared" si="158"/>
        <v/>
      </c>
      <c r="BR316" s="17" t="str">
        <f t="shared" si="159"/>
        <v/>
      </c>
      <c r="BS316" s="16" t="str">
        <f t="shared" si="160"/>
        <v/>
      </c>
      <c r="BT316" s="18" t="str">
        <f t="shared" si="161"/>
        <v/>
      </c>
      <c r="BU316" t="str">
        <f t="shared" si="168"/>
        <v/>
      </c>
      <c r="BV316" t="str">
        <f t="shared" si="162"/>
        <v/>
      </c>
      <c r="BW316" t="str">
        <f>IF(B316="","",VLOOKUP(BV316,Справочник_ВРИ_Сегментов!$A:$D,4,))</f>
        <v/>
      </c>
      <c r="BX316" t="str">
        <f t="shared" si="163"/>
        <v/>
      </c>
      <c r="BY316" t="str">
        <f>IF(B316="","",VLOOKUP('Объекты оценки'!BX316,Справочник_ВРИ_Сегментов!$B:$C,2,FALSE))</f>
        <v/>
      </c>
      <c r="BZ316" t="str">
        <f t="shared" si="169"/>
        <v/>
      </c>
      <c r="CA316" t="str">
        <f t="shared" si="164"/>
        <v/>
      </c>
      <c r="CB316" t="str">
        <f t="shared" si="165"/>
        <v/>
      </c>
      <c r="CC316" t="str">
        <f t="shared" si="166"/>
        <v/>
      </c>
    </row>
    <row r="317" spans="2:81" x14ac:dyDescent="0.25">
      <c r="B317" s="11"/>
      <c r="O317" s="11"/>
      <c r="AL317" s="11"/>
      <c r="AP317" t="str">
        <f t="shared" si="136"/>
        <v/>
      </c>
      <c r="AQ317" t="str">
        <f t="shared" si="137"/>
        <v/>
      </c>
      <c r="AR317" t="str">
        <f>IF(B317="","",VLOOKUP(O317,'Населённые пункты 2019'!$H:$P,9,FALSE))</f>
        <v/>
      </c>
      <c r="AS317" s="12" t="str">
        <f>IF(B317="","",VLOOKUP(AR317,'Поправки для МО'!$A:$C,3,FALSE))</f>
        <v/>
      </c>
      <c r="AT317" s="12" t="str">
        <f t="shared" si="138"/>
        <v/>
      </c>
      <c r="AU317" s="12" t="str">
        <f t="shared" si="139"/>
        <v/>
      </c>
      <c r="AV317" s="12" t="str">
        <f t="shared" si="140"/>
        <v/>
      </c>
      <c r="AW317" s="13" t="str">
        <f t="shared" si="141"/>
        <v/>
      </c>
      <c r="AX317" t="str">
        <f t="shared" si="142"/>
        <v/>
      </c>
      <c r="AY317" t="str">
        <f t="shared" si="143"/>
        <v/>
      </c>
      <c r="BB317" t="str">
        <f t="shared" si="167"/>
        <v/>
      </c>
      <c r="BC317" t="str">
        <f t="shared" si="144"/>
        <v/>
      </c>
      <c r="BD317" t="str">
        <f t="shared" si="145"/>
        <v/>
      </c>
      <c r="BE317" t="str">
        <f t="shared" si="146"/>
        <v/>
      </c>
      <c r="BF317" t="str">
        <f t="shared" si="147"/>
        <v/>
      </c>
      <c r="BG317" t="str">
        <f t="shared" si="148"/>
        <v/>
      </c>
      <c r="BH317" t="str">
        <f t="shared" si="149"/>
        <v/>
      </c>
      <c r="BI317" t="str">
        <f t="shared" si="150"/>
        <v/>
      </c>
      <c r="BJ317" s="41" t="str">
        <f t="shared" si="151"/>
        <v/>
      </c>
      <c r="BK317" t="str">
        <f t="shared" si="152"/>
        <v/>
      </c>
      <c r="BL317" t="str">
        <f t="shared" si="153"/>
        <v/>
      </c>
      <c r="BM317" s="15" t="str">
        <f t="shared" si="154"/>
        <v/>
      </c>
      <c r="BN317" s="16" t="str">
        <f t="shared" si="155"/>
        <v/>
      </c>
      <c r="BO317" s="16" t="str">
        <f t="shared" si="156"/>
        <v/>
      </c>
      <c r="BP317" s="17" t="str">
        <f t="shared" si="157"/>
        <v/>
      </c>
      <c r="BQ317" s="17" t="str">
        <f t="shared" si="158"/>
        <v/>
      </c>
      <c r="BR317" s="17" t="str">
        <f t="shared" si="159"/>
        <v/>
      </c>
      <c r="BS317" s="16" t="str">
        <f t="shared" si="160"/>
        <v/>
      </c>
      <c r="BT317" s="18" t="str">
        <f t="shared" si="161"/>
        <v/>
      </c>
      <c r="BU317" t="str">
        <f t="shared" si="168"/>
        <v/>
      </c>
      <c r="BV317" t="str">
        <f t="shared" si="162"/>
        <v/>
      </c>
      <c r="BW317" t="str">
        <f>IF(B317="","",VLOOKUP(BV317,Справочник_ВРИ_Сегментов!$A:$D,4,))</f>
        <v/>
      </c>
      <c r="BX317" t="str">
        <f t="shared" si="163"/>
        <v/>
      </c>
      <c r="BY317" t="str">
        <f>IF(B317="","",VLOOKUP('Объекты оценки'!BX317,Справочник_ВРИ_Сегментов!$B:$C,2,FALSE))</f>
        <v/>
      </c>
      <c r="BZ317" t="str">
        <f t="shared" si="169"/>
        <v/>
      </c>
      <c r="CA317" t="str">
        <f t="shared" si="164"/>
        <v/>
      </c>
      <c r="CB317" t="str">
        <f t="shared" si="165"/>
        <v/>
      </c>
      <c r="CC317" t="str">
        <f t="shared" si="166"/>
        <v/>
      </c>
    </row>
    <row r="318" spans="2:81" x14ac:dyDescent="0.25">
      <c r="B318" s="11"/>
      <c r="O318" s="11"/>
      <c r="AL318" s="11"/>
      <c r="AP318" t="str">
        <f t="shared" si="136"/>
        <v/>
      </c>
      <c r="AQ318" t="str">
        <f t="shared" si="137"/>
        <v/>
      </c>
      <c r="AR318" t="str">
        <f>IF(B318="","",VLOOKUP(O318,'Населённые пункты 2019'!$H:$P,9,FALSE))</f>
        <v/>
      </c>
      <c r="AS318" s="12" t="str">
        <f>IF(B318="","",VLOOKUP(AR318,'Поправки для МО'!$A:$C,3,FALSE))</f>
        <v/>
      </c>
      <c r="AT318" s="12" t="str">
        <f t="shared" si="138"/>
        <v/>
      </c>
      <c r="AU318" s="12" t="str">
        <f t="shared" si="139"/>
        <v/>
      </c>
      <c r="AV318" s="12" t="str">
        <f t="shared" si="140"/>
        <v/>
      </c>
      <c r="AW318" s="13" t="str">
        <f t="shared" si="141"/>
        <v/>
      </c>
      <c r="AX318" t="str">
        <f t="shared" si="142"/>
        <v/>
      </c>
      <c r="AY318" t="str">
        <f t="shared" si="143"/>
        <v/>
      </c>
      <c r="BB318" t="str">
        <f t="shared" si="167"/>
        <v/>
      </c>
      <c r="BC318" t="str">
        <f t="shared" si="144"/>
        <v/>
      </c>
      <c r="BD318" t="str">
        <f t="shared" si="145"/>
        <v/>
      </c>
      <c r="BE318" t="str">
        <f t="shared" si="146"/>
        <v/>
      </c>
      <c r="BF318" t="str">
        <f t="shared" si="147"/>
        <v/>
      </c>
      <c r="BG318" t="str">
        <f t="shared" si="148"/>
        <v/>
      </c>
      <c r="BH318" t="str">
        <f t="shared" si="149"/>
        <v/>
      </c>
      <c r="BI318" t="str">
        <f t="shared" si="150"/>
        <v/>
      </c>
      <c r="BJ318" s="41" t="str">
        <f t="shared" si="151"/>
        <v/>
      </c>
      <c r="BK318" t="str">
        <f t="shared" si="152"/>
        <v/>
      </c>
      <c r="BL318" t="str">
        <f t="shared" si="153"/>
        <v/>
      </c>
      <c r="BM318" s="15" t="str">
        <f t="shared" si="154"/>
        <v/>
      </c>
      <c r="BN318" s="16" t="str">
        <f t="shared" si="155"/>
        <v/>
      </c>
      <c r="BO318" s="16" t="str">
        <f t="shared" si="156"/>
        <v/>
      </c>
      <c r="BP318" s="17" t="str">
        <f t="shared" si="157"/>
        <v/>
      </c>
      <c r="BQ318" s="17" t="str">
        <f t="shared" si="158"/>
        <v/>
      </c>
      <c r="BR318" s="17" t="str">
        <f t="shared" si="159"/>
        <v/>
      </c>
      <c r="BS318" s="16" t="str">
        <f t="shared" si="160"/>
        <v/>
      </c>
      <c r="BT318" s="18" t="str">
        <f t="shared" si="161"/>
        <v/>
      </c>
      <c r="BU318" t="str">
        <f t="shared" si="168"/>
        <v/>
      </c>
      <c r="BV318" t="str">
        <f t="shared" si="162"/>
        <v/>
      </c>
      <c r="BW318" t="str">
        <f>IF(B318="","",VLOOKUP(BV318,Справочник_ВРИ_Сегментов!$A:$D,4,))</f>
        <v/>
      </c>
      <c r="BX318" t="str">
        <f t="shared" si="163"/>
        <v/>
      </c>
      <c r="BY318" t="str">
        <f>IF(B318="","",VLOOKUP('Объекты оценки'!BX318,Справочник_ВРИ_Сегментов!$B:$C,2,FALSE))</f>
        <v/>
      </c>
      <c r="BZ318" t="str">
        <f t="shared" si="169"/>
        <v/>
      </c>
      <c r="CA318" t="str">
        <f t="shared" si="164"/>
        <v/>
      </c>
      <c r="CB318" t="str">
        <f t="shared" si="165"/>
        <v/>
      </c>
      <c r="CC318" t="str">
        <f t="shared" si="166"/>
        <v/>
      </c>
    </row>
    <row r="319" spans="2:81" x14ac:dyDescent="0.25">
      <c r="B319" s="11"/>
      <c r="O319" s="11"/>
      <c r="AL319" s="11"/>
      <c r="AP319" t="str">
        <f t="shared" si="136"/>
        <v/>
      </c>
      <c r="AQ319" t="str">
        <f t="shared" si="137"/>
        <v/>
      </c>
      <c r="AR319" t="str">
        <f>IF(B319="","",VLOOKUP(O319,'Населённые пункты 2019'!$H:$P,9,FALSE))</f>
        <v/>
      </c>
      <c r="AS319" s="12" t="str">
        <f>IF(B319="","",VLOOKUP(AR319,'Поправки для МО'!$A:$C,3,FALSE))</f>
        <v/>
      </c>
      <c r="AT319" s="12" t="str">
        <f t="shared" si="138"/>
        <v/>
      </c>
      <c r="AU319" s="12" t="str">
        <f t="shared" si="139"/>
        <v/>
      </c>
      <c r="AV319" s="12" t="str">
        <f t="shared" si="140"/>
        <v/>
      </c>
      <c r="AW319" s="13" t="str">
        <f t="shared" si="141"/>
        <v/>
      </c>
      <c r="AX319" t="str">
        <f t="shared" si="142"/>
        <v/>
      </c>
      <c r="AY319" t="str">
        <f t="shared" si="143"/>
        <v/>
      </c>
      <c r="BB319" t="str">
        <f t="shared" si="167"/>
        <v/>
      </c>
      <c r="BC319" t="str">
        <f t="shared" si="144"/>
        <v/>
      </c>
      <c r="BD319" t="str">
        <f t="shared" si="145"/>
        <v/>
      </c>
      <c r="BE319" t="str">
        <f t="shared" si="146"/>
        <v/>
      </c>
      <c r="BF319" t="str">
        <f t="shared" si="147"/>
        <v/>
      </c>
      <c r="BG319" t="str">
        <f t="shared" si="148"/>
        <v/>
      </c>
      <c r="BH319" t="str">
        <f t="shared" si="149"/>
        <v/>
      </c>
      <c r="BI319" t="str">
        <f t="shared" si="150"/>
        <v/>
      </c>
      <c r="BJ319" s="41" t="str">
        <f t="shared" si="151"/>
        <v/>
      </c>
      <c r="BK319" t="str">
        <f t="shared" si="152"/>
        <v/>
      </c>
      <c r="BL319" t="str">
        <f t="shared" si="153"/>
        <v/>
      </c>
      <c r="BM319" s="15" t="str">
        <f t="shared" si="154"/>
        <v/>
      </c>
      <c r="BN319" s="16" t="str">
        <f t="shared" si="155"/>
        <v/>
      </c>
      <c r="BO319" s="16" t="str">
        <f t="shared" si="156"/>
        <v/>
      </c>
      <c r="BP319" s="17" t="str">
        <f t="shared" si="157"/>
        <v/>
      </c>
      <c r="BQ319" s="17" t="str">
        <f t="shared" si="158"/>
        <v/>
      </c>
      <c r="BR319" s="17" t="str">
        <f t="shared" si="159"/>
        <v/>
      </c>
      <c r="BS319" s="16" t="str">
        <f t="shared" si="160"/>
        <v/>
      </c>
      <c r="BT319" s="18" t="str">
        <f t="shared" si="161"/>
        <v/>
      </c>
      <c r="BU319" t="str">
        <f t="shared" si="168"/>
        <v/>
      </c>
      <c r="BV319" t="str">
        <f t="shared" si="162"/>
        <v/>
      </c>
      <c r="BW319" t="str">
        <f>IF(B319="","",VLOOKUP(BV319,Справочник_ВРИ_Сегментов!$A:$D,4,))</f>
        <v/>
      </c>
      <c r="BX319" t="str">
        <f t="shared" si="163"/>
        <v/>
      </c>
      <c r="BY319" t="str">
        <f>IF(B319="","",VLOOKUP('Объекты оценки'!BX319,Справочник_ВРИ_Сегментов!$B:$C,2,FALSE))</f>
        <v/>
      </c>
      <c r="BZ319" t="str">
        <f t="shared" si="169"/>
        <v/>
      </c>
      <c r="CA319" t="str">
        <f t="shared" si="164"/>
        <v/>
      </c>
      <c r="CB319" t="str">
        <f t="shared" si="165"/>
        <v/>
      </c>
      <c r="CC319" t="str">
        <f t="shared" si="166"/>
        <v/>
      </c>
    </row>
    <row r="320" spans="2:81" x14ac:dyDescent="0.25">
      <c r="B320" s="11"/>
      <c r="O320" s="11"/>
      <c r="AL320" s="11"/>
      <c r="AP320" t="str">
        <f t="shared" si="136"/>
        <v/>
      </c>
      <c r="AQ320" t="str">
        <f t="shared" si="137"/>
        <v/>
      </c>
      <c r="AR320" t="str">
        <f>IF(B320="","",VLOOKUP(O320,'Населённые пункты 2019'!$H:$P,9,FALSE))</f>
        <v/>
      </c>
      <c r="AS320" s="12" t="str">
        <f>IF(B320="","",VLOOKUP(AR320,'Поправки для МО'!$A:$C,3,FALSE))</f>
        <v/>
      </c>
      <c r="AT320" s="12" t="str">
        <f t="shared" si="138"/>
        <v/>
      </c>
      <c r="AU320" s="12" t="str">
        <f t="shared" si="139"/>
        <v/>
      </c>
      <c r="AV320" s="12" t="str">
        <f t="shared" si="140"/>
        <v/>
      </c>
      <c r="AW320" s="13" t="str">
        <f t="shared" si="141"/>
        <v/>
      </c>
      <c r="AX320" t="str">
        <f t="shared" si="142"/>
        <v/>
      </c>
      <c r="AY320" t="str">
        <f t="shared" si="143"/>
        <v/>
      </c>
      <c r="BB320" t="str">
        <f t="shared" si="167"/>
        <v/>
      </c>
      <c r="BC320" t="str">
        <f t="shared" si="144"/>
        <v/>
      </c>
      <c r="BD320" t="str">
        <f t="shared" si="145"/>
        <v/>
      </c>
      <c r="BE320" t="str">
        <f t="shared" si="146"/>
        <v/>
      </c>
      <c r="BF320" t="str">
        <f t="shared" si="147"/>
        <v/>
      </c>
      <c r="BG320" t="str">
        <f t="shared" si="148"/>
        <v/>
      </c>
      <c r="BH320" t="str">
        <f t="shared" si="149"/>
        <v/>
      </c>
      <c r="BI320" t="str">
        <f t="shared" si="150"/>
        <v/>
      </c>
      <c r="BJ320" s="41" t="str">
        <f t="shared" si="151"/>
        <v/>
      </c>
      <c r="BK320" t="str">
        <f t="shared" si="152"/>
        <v/>
      </c>
      <c r="BL320" t="str">
        <f t="shared" si="153"/>
        <v/>
      </c>
      <c r="BM320" s="15" t="str">
        <f t="shared" si="154"/>
        <v/>
      </c>
      <c r="BN320" s="16" t="str">
        <f t="shared" si="155"/>
        <v/>
      </c>
      <c r="BO320" s="16" t="str">
        <f t="shared" si="156"/>
        <v/>
      </c>
      <c r="BP320" s="17" t="str">
        <f t="shared" si="157"/>
        <v/>
      </c>
      <c r="BQ320" s="17" t="str">
        <f t="shared" si="158"/>
        <v/>
      </c>
      <c r="BR320" s="17" t="str">
        <f t="shared" si="159"/>
        <v/>
      </c>
      <c r="BS320" s="16" t="str">
        <f t="shared" si="160"/>
        <v/>
      </c>
      <c r="BT320" s="18" t="str">
        <f t="shared" si="161"/>
        <v/>
      </c>
      <c r="BU320" t="str">
        <f t="shared" si="168"/>
        <v/>
      </c>
      <c r="BV320" t="str">
        <f t="shared" si="162"/>
        <v/>
      </c>
      <c r="BW320" t="str">
        <f>IF(B320="","",VLOOKUP(BV320,Справочник_ВРИ_Сегментов!$A:$D,4,))</f>
        <v/>
      </c>
      <c r="BX320" t="str">
        <f t="shared" si="163"/>
        <v/>
      </c>
      <c r="BY320" t="str">
        <f>IF(B320="","",VLOOKUP('Объекты оценки'!BX320,Справочник_ВРИ_Сегментов!$B:$C,2,FALSE))</f>
        <v/>
      </c>
      <c r="BZ320" t="str">
        <f t="shared" si="169"/>
        <v/>
      </c>
      <c r="CA320" t="str">
        <f t="shared" si="164"/>
        <v/>
      </c>
      <c r="CB320" t="str">
        <f t="shared" si="165"/>
        <v/>
      </c>
      <c r="CC320" t="str">
        <f t="shared" si="166"/>
        <v/>
      </c>
    </row>
    <row r="321" spans="2:81" x14ac:dyDescent="0.25">
      <c r="B321" s="11"/>
      <c r="O321" s="11"/>
      <c r="AL321" s="11"/>
      <c r="AP321" t="str">
        <f t="shared" si="136"/>
        <v/>
      </c>
      <c r="AQ321" t="str">
        <f t="shared" si="137"/>
        <v/>
      </c>
      <c r="AR321" t="str">
        <f>IF(B321="","",VLOOKUP(O321,'Населённые пункты 2019'!$H:$P,9,FALSE))</f>
        <v/>
      </c>
      <c r="AS321" s="12" t="str">
        <f>IF(B321="","",VLOOKUP(AR321,'Поправки для МО'!$A:$C,3,FALSE))</f>
        <v/>
      </c>
      <c r="AT321" s="12" t="str">
        <f t="shared" si="138"/>
        <v/>
      </c>
      <c r="AU321" s="12" t="str">
        <f t="shared" si="139"/>
        <v/>
      </c>
      <c r="AV321" s="12" t="str">
        <f t="shared" si="140"/>
        <v/>
      </c>
      <c r="AW321" s="13" t="str">
        <f t="shared" si="141"/>
        <v/>
      </c>
      <c r="AX321" t="str">
        <f t="shared" si="142"/>
        <v/>
      </c>
      <c r="AY321" t="str">
        <f t="shared" si="143"/>
        <v/>
      </c>
      <c r="BB321" t="str">
        <f t="shared" si="167"/>
        <v/>
      </c>
      <c r="BC321" t="str">
        <f t="shared" si="144"/>
        <v/>
      </c>
      <c r="BD321" t="str">
        <f t="shared" si="145"/>
        <v/>
      </c>
      <c r="BE321" t="str">
        <f t="shared" si="146"/>
        <v/>
      </c>
      <c r="BF321" t="str">
        <f t="shared" si="147"/>
        <v/>
      </c>
      <c r="BG321" t="str">
        <f t="shared" si="148"/>
        <v/>
      </c>
      <c r="BH321" t="str">
        <f t="shared" si="149"/>
        <v/>
      </c>
      <c r="BI321" t="str">
        <f t="shared" si="150"/>
        <v/>
      </c>
      <c r="BJ321" s="41" t="str">
        <f t="shared" si="151"/>
        <v/>
      </c>
      <c r="BK321" t="str">
        <f t="shared" si="152"/>
        <v/>
      </c>
      <c r="BL321" t="str">
        <f t="shared" si="153"/>
        <v/>
      </c>
      <c r="BM321" s="15" t="str">
        <f t="shared" si="154"/>
        <v/>
      </c>
      <c r="BN321" s="16" t="str">
        <f t="shared" si="155"/>
        <v/>
      </c>
      <c r="BO321" s="16" t="str">
        <f t="shared" si="156"/>
        <v/>
      </c>
      <c r="BP321" s="17" t="str">
        <f t="shared" si="157"/>
        <v/>
      </c>
      <c r="BQ321" s="17" t="str">
        <f t="shared" si="158"/>
        <v/>
      </c>
      <c r="BR321" s="17" t="str">
        <f t="shared" si="159"/>
        <v/>
      </c>
      <c r="BS321" s="16" t="str">
        <f t="shared" si="160"/>
        <v/>
      </c>
      <c r="BT321" s="18" t="str">
        <f t="shared" si="161"/>
        <v/>
      </c>
      <c r="BU321" t="str">
        <f t="shared" si="168"/>
        <v/>
      </c>
      <c r="BV321" t="str">
        <f t="shared" si="162"/>
        <v/>
      </c>
      <c r="BW321" t="str">
        <f>IF(B321="","",VLOOKUP(BV321,Справочник_ВРИ_Сегментов!$A:$D,4,))</f>
        <v/>
      </c>
      <c r="BX321" t="str">
        <f t="shared" si="163"/>
        <v/>
      </c>
      <c r="BY321" t="str">
        <f>IF(B321="","",VLOOKUP('Объекты оценки'!BX321,Справочник_ВРИ_Сегментов!$B:$C,2,FALSE))</f>
        <v/>
      </c>
      <c r="BZ321" t="str">
        <f t="shared" si="169"/>
        <v/>
      </c>
      <c r="CA321" t="str">
        <f t="shared" si="164"/>
        <v/>
      </c>
      <c r="CB321" t="str">
        <f t="shared" si="165"/>
        <v/>
      </c>
      <c r="CC321" t="str">
        <f t="shared" si="166"/>
        <v/>
      </c>
    </row>
    <row r="322" spans="2:81" x14ac:dyDescent="0.25">
      <c r="B322" s="11"/>
      <c r="O322" s="11"/>
      <c r="AL322" s="11"/>
      <c r="AP322" t="str">
        <f t="shared" si="136"/>
        <v/>
      </c>
      <c r="AQ322" t="str">
        <f t="shared" si="137"/>
        <v/>
      </c>
      <c r="AR322" t="str">
        <f>IF(B322="","",VLOOKUP(O322,'Населённые пункты 2019'!$H:$P,9,FALSE))</f>
        <v/>
      </c>
      <c r="AS322" s="12" t="str">
        <f>IF(B322="","",VLOOKUP(AR322,'Поправки для МО'!$A:$C,3,FALSE))</f>
        <v/>
      </c>
      <c r="AT322" s="12" t="str">
        <f t="shared" si="138"/>
        <v/>
      </c>
      <c r="AU322" s="12" t="str">
        <f t="shared" si="139"/>
        <v/>
      </c>
      <c r="AV322" s="12" t="str">
        <f t="shared" si="140"/>
        <v/>
      </c>
      <c r="AW322" s="13" t="str">
        <f t="shared" si="141"/>
        <v/>
      </c>
      <c r="AX322" t="str">
        <f t="shared" si="142"/>
        <v/>
      </c>
      <c r="AY322" t="str">
        <f t="shared" si="143"/>
        <v/>
      </c>
      <c r="BB322" t="str">
        <f t="shared" si="167"/>
        <v/>
      </c>
      <c r="BC322" t="str">
        <f t="shared" si="144"/>
        <v/>
      </c>
      <c r="BD322" t="str">
        <f t="shared" si="145"/>
        <v/>
      </c>
      <c r="BE322" t="str">
        <f t="shared" si="146"/>
        <v/>
      </c>
      <c r="BF322" t="str">
        <f t="shared" si="147"/>
        <v/>
      </c>
      <c r="BG322" t="str">
        <f t="shared" si="148"/>
        <v/>
      </c>
      <c r="BH322" t="str">
        <f t="shared" si="149"/>
        <v/>
      </c>
      <c r="BI322" t="str">
        <f t="shared" si="150"/>
        <v/>
      </c>
      <c r="BJ322" s="41" t="str">
        <f t="shared" si="151"/>
        <v/>
      </c>
      <c r="BK322" t="str">
        <f t="shared" si="152"/>
        <v/>
      </c>
      <c r="BL322" t="str">
        <f t="shared" si="153"/>
        <v/>
      </c>
      <c r="BM322" s="15" t="str">
        <f t="shared" si="154"/>
        <v/>
      </c>
      <c r="BN322" s="16" t="str">
        <f t="shared" si="155"/>
        <v/>
      </c>
      <c r="BO322" s="16" t="str">
        <f t="shared" si="156"/>
        <v/>
      </c>
      <c r="BP322" s="17" t="str">
        <f t="shared" si="157"/>
        <v/>
      </c>
      <c r="BQ322" s="17" t="str">
        <f t="shared" si="158"/>
        <v/>
      </c>
      <c r="BR322" s="17" t="str">
        <f t="shared" si="159"/>
        <v/>
      </c>
      <c r="BS322" s="16" t="str">
        <f t="shared" si="160"/>
        <v/>
      </c>
      <c r="BT322" s="18" t="str">
        <f t="shared" si="161"/>
        <v/>
      </c>
      <c r="BU322" t="str">
        <f t="shared" si="168"/>
        <v/>
      </c>
      <c r="BV322" t="str">
        <f t="shared" si="162"/>
        <v/>
      </c>
      <c r="BW322" t="str">
        <f>IF(B322="","",VLOOKUP(BV322,Справочник_ВРИ_Сегментов!$A:$D,4,))</f>
        <v/>
      </c>
      <c r="BX322" t="str">
        <f t="shared" si="163"/>
        <v/>
      </c>
      <c r="BY322" t="str">
        <f>IF(B322="","",VLOOKUP('Объекты оценки'!BX322,Справочник_ВРИ_Сегментов!$B:$C,2,FALSE))</f>
        <v/>
      </c>
      <c r="BZ322" t="str">
        <f t="shared" si="169"/>
        <v/>
      </c>
      <c r="CA322" t="str">
        <f t="shared" si="164"/>
        <v/>
      </c>
      <c r="CB322" t="str">
        <f t="shared" si="165"/>
        <v/>
      </c>
      <c r="CC322" t="str">
        <f t="shared" si="166"/>
        <v/>
      </c>
    </row>
    <row r="323" spans="2:81" x14ac:dyDescent="0.25">
      <c r="B323" s="11"/>
      <c r="O323" s="11"/>
      <c r="AL323" s="11"/>
      <c r="AP323" t="str">
        <f t="shared" si="136"/>
        <v/>
      </c>
      <c r="AQ323" t="str">
        <f t="shared" si="137"/>
        <v/>
      </c>
      <c r="AR323" t="str">
        <f>IF(B323="","",VLOOKUP(O323,'Населённые пункты 2019'!$H:$P,9,FALSE))</f>
        <v/>
      </c>
      <c r="AS323" s="12" t="str">
        <f>IF(B323="","",VLOOKUP(AR323,'Поправки для МО'!$A:$C,3,FALSE))</f>
        <v/>
      </c>
      <c r="AT323" s="12" t="str">
        <f t="shared" si="138"/>
        <v/>
      </c>
      <c r="AU323" s="12" t="str">
        <f t="shared" si="139"/>
        <v/>
      </c>
      <c r="AV323" s="12" t="str">
        <f t="shared" si="140"/>
        <v/>
      </c>
      <c r="AW323" s="13" t="str">
        <f t="shared" si="141"/>
        <v/>
      </c>
      <c r="AX323" t="str">
        <f t="shared" si="142"/>
        <v/>
      </c>
      <c r="AY323" t="str">
        <f t="shared" si="143"/>
        <v/>
      </c>
      <c r="BB323" t="str">
        <f t="shared" si="167"/>
        <v/>
      </c>
      <c r="BC323" t="str">
        <f t="shared" si="144"/>
        <v/>
      </c>
      <c r="BD323" t="str">
        <f t="shared" si="145"/>
        <v/>
      </c>
      <c r="BE323" t="str">
        <f t="shared" si="146"/>
        <v/>
      </c>
      <c r="BF323" t="str">
        <f t="shared" si="147"/>
        <v/>
      </c>
      <c r="BG323" t="str">
        <f t="shared" si="148"/>
        <v/>
      </c>
      <c r="BH323" t="str">
        <f t="shared" si="149"/>
        <v/>
      </c>
      <c r="BI323" t="str">
        <f t="shared" si="150"/>
        <v/>
      </c>
      <c r="BJ323" s="41" t="str">
        <f t="shared" si="151"/>
        <v/>
      </c>
      <c r="BK323" t="str">
        <f t="shared" si="152"/>
        <v/>
      </c>
      <c r="BL323" t="str">
        <f t="shared" si="153"/>
        <v/>
      </c>
      <c r="BM323" s="15" t="str">
        <f t="shared" si="154"/>
        <v/>
      </c>
      <c r="BN323" s="16" t="str">
        <f t="shared" si="155"/>
        <v/>
      </c>
      <c r="BO323" s="16" t="str">
        <f t="shared" si="156"/>
        <v/>
      </c>
      <c r="BP323" s="17" t="str">
        <f t="shared" si="157"/>
        <v/>
      </c>
      <c r="BQ323" s="17" t="str">
        <f t="shared" si="158"/>
        <v/>
      </c>
      <c r="BR323" s="17" t="str">
        <f t="shared" si="159"/>
        <v/>
      </c>
      <c r="BS323" s="16" t="str">
        <f t="shared" si="160"/>
        <v/>
      </c>
      <c r="BT323" s="18" t="str">
        <f t="shared" si="161"/>
        <v/>
      </c>
      <c r="BU323" t="str">
        <f t="shared" si="168"/>
        <v/>
      </c>
      <c r="BV323" t="str">
        <f t="shared" si="162"/>
        <v/>
      </c>
      <c r="BW323" t="str">
        <f>IF(B323="","",VLOOKUP(BV323,Справочник_ВРИ_Сегментов!$A:$D,4,))</f>
        <v/>
      </c>
      <c r="BX323" t="str">
        <f t="shared" si="163"/>
        <v/>
      </c>
      <c r="BY323" t="str">
        <f>IF(B323="","",VLOOKUP('Объекты оценки'!BX323,Справочник_ВРИ_Сегментов!$B:$C,2,FALSE))</f>
        <v/>
      </c>
      <c r="BZ323" t="str">
        <f t="shared" si="169"/>
        <v/>
      </c>
      <c r="CA323" t="str">
        <f t="shared" si="164"/>
        <v/>
      </c>
      <c r="CB323" t="str">
        <f t="shared" si="165"/>
        <v/>
      </c>
      <c r="CC323" t="str">
        <f t="shared" si="166"/>
        <v/>
      </c>
    </row>
    <row r="324" spans="2:81" x14ac:dyDescent="0.25">
      <c r="B324" s="11"/>
      <c r="O324" s="11"/>
      <c r="AL324" s="11"/>
      <c r="AP324" t="str">
        <f t="shared" ref="AP324:AP387" si="170">IF(B324="","",C324)</f>
        <v/>
      </c>
      <c r="AQ324" t="str">
        <f t="shared" ref="AQ324:AQ387" si="171">IF(B324="","",LEFT(O324,2))</f>
        <v/>
      </c>
      <c r="AR324" t="str">
        <f>IF(B324="","",VLOOKUP(O324,'Населённые пункты 2019'!$H:$P,9,FALSE))</f>
        <v/>
      </c>
      <c r="AS324" s="12" t="str">
        <f>IF(B324="","",VLOOKUP(AR324,'Поправки для МО'!$A:$C,3,FALSE))</f>
        <v/>
      </c>
      <c r="AT324" s="12" t="str">
        <f t="shared" ref="AT324:AT387" si="172">IF(B324="","",IF(51178*C324^-0.982&lt;$AZ$3,$AZ$3,IF(51178*C324^-0.982&gt;$BA$3,$BA$3,51178*C324^-0.982)))</f>
        <v/>
      </c>
      <c r="AU324" s="12" t="str">
        <f t="shared" ref="AU324:AU387" si="173">IF(B324="","",ROUND(AT324*AS324,2))</f>
        <v/>
      </c>
      <c r="AV324" s="12" t="str">
        <f t="shared" ref="AV324:AV387" si="174">IF(B324="","",ROUND(AU324*C324,2))</f>
        <v/>
      </c>
      <c r="AW324" s="13" t="str">
        <f t="shared" ref="AW324:AW387" si="175">IF(B324="","",CONCATENATE("СТ16_",BH324,"_",BI324,"_",BJ324,"_",BK324,"_",BL324,"_",CC324))</f>
        <v/>
      </c>
      <c r="AX324" t="str">
        <f t="shared" ref="AX324:AX387" si="176">IF(B324="","",B324)</f>
        <v/>
      </c>
      <c r="AY324" t="str">
        <f t="shared" ref="AY324:AY387" si="177">IF(B324="","",$AY$1)</f>
        <v/>
      </c>
      <c r="BB324" t="str">
        <f t="shared" si="167"/>
        <v/>
      </c>
      <c r="BC324" t="str">
        <f t="shared" ref="BC324:BC387" si="178">IF(B324="","",IF(K324="","Отсутствуют предыдущие значения",AY324=N324))</f>
        <v/>
      </c>
      <c r="BD324" t="str">
        <f t="shared" ref="BD324:BD387" si="179">IF(B324="","",IF(K324="","Отсутствуют предыдущие значения",AP324=C324))</f>
        <v/>
      </c>
      <c r="BE324" t="str">
        <f t="shared" ref="BE324:BE387" si="180">IF(B324="","",IF(K324="","Отсутствуют предыдущие значения",AU324=K324))</f>
        <v/>
      </c>
      <c r="BF324" t="str">
        <f t="shared" ref="BF324:BF387" si="181">IF(B324="","",IF(L324="","Отсутствуют предыдущие значения",AV324=L324))</f>
        <v/>
      </c>
      <c r="BG324" t="str">
        <f t="shared" ref="BG324:BG387" si="182">IF(AA324&lt;&gt;"","ОСПАРИВАНИЕ",IF(V324="","",V324))</f>
        <v/>
      </c>
      <c r="BH324" t="str">
        <f t="shared" ref="BH324:BH387" si="183">IF(B324="","",$BH$1)</f>
        <v/>
      </c>
      <c r="BI324" t="str">
        <f t="shared" ref="BI324:BI387" si="184">IF(B324="","",$BI$1)</f>
        <v/>
      </c>
      <c r="BJ324" s="41" t="str">
        <f t="shared" ref="BJ324:BJ387" si="185">IF(B324="","",$BJ$1)</f>
        <v/>
      </c>
      <c r="BK324" t="str">
        <f t="shared" ref="BK324:BK387" si="186">IF(B324="","",$BK$1)</f>
        <v/>
      </c>
      <c r="BL324" t="str">
        <f t="shared" ref="BL324:BL387" si="187">IF(B324="","",IF(K324="","Графика по ПКК","Графика на 01012020"))</f>
        <v/>
      </c>
      <c r="BM324" s="15" t="str">
        <f t="shared" ref="BM324:BM387" si="188">IF(B324="","",B324)</f>
        <v/>
      </c>
      <c r="BN324" s="16" t="str">
        <f t="shared" ref="BN324:BN387" si="189">IF(B324="","",AP324)</f>
        <v/>
      </c>
      <c r="BO324" s="16" t="str">
        <f t="shared" ref="BO324:BO387" si="190">IF(B324="","",AQ324)</f>
        <v/>
      </c>
      <c r="BP324" s="17" t="str">
        <f t="shared" ref="BP324:BP387" si="191">IF(B324="","",AT324)</f>
        <v/>
      </c>
      <c r="BQ324" s="17" t="str">
        <f t="shared" ref="BQ324:BQ387" si="192">IF(B324="","",AU324)</f>
        <v/>
      </c>
      <c r="BR324" s="17" t="str">
        <f t="shared" ref="BR324:BR387" si="193">IF(B324="","",AV324)</f>
        <v/>
      </c>
      <c r="BS324" s="16" t="str">
        <f t="shared" ref="BS324:BS387" si="194">IF(B324="","",AW324)</f>
        <v/>
      </c>
      <c r="BT324" s="18" t="str">
        <f t="shared" ref="BT324:BT387" si="195">IF(B324="","",AY324)</f>
        <v/>
      </c>
      <c r="BU324" t="str">
        <f t="shared" si="168"/>
        <v/>
      </c>
      <c r="BV324" t="str">
        <f t="shared" ref="BV324:BV387" si="196">IF(B324="","",AO324)</f>
        <v/>
      </c>
      <c r="BW324" t="str">
        <f>IF(B324="","",VLOOKUP(BV324,Справочник_ВРИ_Сегментов!$A:$D,4,))</f>
        <v/>
      </c>
      <c r="BX324" t="str">
        <f t="shared" ref="BX324:BX387" si="197">IF(B324="","",AL324)</f>
        <v/>
      </c>
      <c r="BY324" t="str">
        <f>IF(B324="","",VLOOKUP('Объекты оценки'!BX324,Справочник_ВРИ_Сегментов!$B:$C,2,FALSE))</f>
        <v/>
      </c>
      <c r="BZ324" t="str">
        <f t="shared" si="169"/>
        <v/>
      </c>
      <c r="CA324" t="str">
        <f t="shared" ref="CA324:CA387" si="198">IF(B324="","",IF(L324="","Отсутствует значения предыдущих расчетов",IF(L324=AV324,"Значения КС не изменилось","Осуществлен пересчет")))</f>
        <v/>
      </c>
      <c r="CB324" t="str">
        <f t="shared" ref="CB324:CB387" si="199">IF(B324="","",L324-W324)</f>
        <v/>
      </c>
      <c r="CC324" t="str">
        <f t="shared" ref="CC324:CC387" si="200">IF(B324="","",IF(K324="","Новый","Измененный"))</f>
        <v/>
      </c>
    </row>
    <row r="325" spans="2:81" x14ac:dyDescent="0.25">
      <c r="B325" s="11"/>
      <c r="O325" s="11"/>
      <c r="AL325" s="11"/>
      <c r="AP325" t="str">
        <f t="shared" si="170"/>
        <v/>
      </c>
      <c r="AQ325" t="str">
        <f t="shared" si="171"/>
        <v/>
      </c>
      <c r="AR325" t="str">
        <f>IF(B325="","",VLOOKUP(O325,'Населённые пункты 2019'!$H:$P,9,FALSE))</f>
        <v/>
      </c>
      <c r="AS325" s="12" t="str">
        <f>IF(B325="","",VLOOKUP(AR325,'Поправки для МО'!$A:$C,3,FALSE))</f>
        <v/>
      </c>
      <c r="AT325" s="12" t="str">
        <f t="shared" si="172"/>
        <v/>
      </c>
      <c r="AU325" s="12" t="str">
        <f t="shared" si="173"/>
        <v/>
      </c>
      <c r="AV325" s="12" t="str">
        <f t="shared" si="174"/>
        <v/>
      </c>
      <c r="AW325" s="13" t="str">
        <f t="shared" si="175"/>
        <v/>
      </c>
      <c r="AX325" t="str">
        <f t="shared" si="176"/>
        <v/>
      </c>
      <c r="AY325" t="str">
        <f t="shared" si="177"/>
        <v/>
      </c>
      <c r="BB325" t="str">
        <f t="shared" ref="BB325:BB388" si="201">IF(B325="","",IF(MID(AL325,3,1)&lt;&gt;":","ОШИБКА В ФОРМАТЕ КОДА НП",IF(K325="","Отсутствуют предыдущие значения",AL325=P325)))</f>
        <v/>
      </c>
      <c r="BC325" t="str">
        <f t="shared" si="178"/>
        <v/>
      </c>
      <c r="BD325" t="str">
        <f t="shared" si="179"/>
        <v/>
      </c>
      <c r="BE325" t="str">
        <f t="shared" si="180"/>
        <v/>
      </c>
      <c r="BF325" t="str">
        <f t="shared" si="181"/>
        <v/>
      </c>
      <c r="BG325" t="str">
        <f t="shared" si="182"/>
        <v/>
      </c>
      <c r="BH325" t="str">
        <f t="shared" si="183"/>
        <v/>
      </c>
      <c r="BI325" t="str">
        <f t="shared" si="184"/>
        <v/>
      </c>
      <c r="BJ325" s="41" t="str">
        <f t="shared" si="185"/>
        <v/>
      </c>
      <c r="BK325" t="str">
        <f t="shared" si="186"/>
        <v/>
      </c>
      <c r="BL325" t="str">
        <f t="shared" si="187"/>
        <v/>
      </c>
      <c r="BM325" s="15" t="str">
        <f t="shared" si="188"/>
        <v/>
      </c>
      <c r="BN325" s="16" t="str">
        <f t="shared" si="189"/>
        <v/>
      </c>
      <c r="BO325" s="16" t="str">
        <f t="shared" si="190"/>
        <v/>
      </c>
      <c r="BP325" s="17" t="str">
        <f t="shared" si="191"/>
        <v/>
      </c>
      <c r="BQ325" s="17" t="str">
        <f t="shared" si="192"/>
        <v/>
      </c>
      <c r="BR325" s="17" t="str">
        <f t="shared" si="193"/>
        <v/>
      </c>
      <c r="BS325" s="16" t="str">
        <f t="shared" si="194"/>
        <v/>
      </c>
      <c r="BT325" s="18" t="str">
        <f t="shared" si="195"/>
        <v/>
      </c>
      <c r="BU325" t="str">
        <f t="shared" ref="BU325:BU388" si="202">IF(B325="","",IF(OR(Y325&lt;&gt;"",AA325&lt;&gt;"",BR325&lt;0),"СТОПЛИСТ",IF(W325=21,"СТОПЛИСТ",IF(AND(BB325=TRUE,BD325=TRUE),"ПЕРЕСЧЕТ НЕ ТРЕБУЕТСЯ",IF(OR(CA325="Отсутствует значения предыдущих расчетов",CA325="Осуществлен пересчет"),"ГОТОВ","ПЕРЕСЧЕТ НЕ ТРЕБУЕТСЯ")))))</f>
        <v/>
      </c>
      <c r="BV325" t="str">
        <f t="shared" si="196"/>
        <v/>
      </c>
      <c r="BW325" t="str">
        <f>IF(B325="","",VLOOKUP(BV325,Справочник_ВРИ_Сегментов!$A:$D,4,))</f>
        <v/>
      </c>
      <c r="BX325" t="str">
        <f t="shared" si="197"/>
        <v/>
      </c>
      <c r="BY325" t="str">
        <f>IF(B325="","",VLOOKUP('Объекты оценки'!BX325,Справочник_ВРИ_Сегментов!$B:$C,2,FALSE))</f>
        <v/>
      </c>
      <c r="BZ325" t="str">
        <f t="shared" ref="BZ325:BZ388" si="203">IF(B325="","",IF(OR(F325="",F325="-",F325="."),G325,F325))</f>
        <v/>
      </c>
      <c r="CA325" t="str">
        <f t="shared" si="198"/>
        <v/>
      </c>
      <c r="CB325" t="str">
        <f t="shared" si="199"/>
        <v/>
      </c>
      <c r="CC325" t="str">
        <f t="shared" si="200"/>
        <v/>
      </c>
    </row>
    <row r="326" spans="2:81" x14ac:dyDescent="0.25">
      <c r="B326" s="11"/>
      <c r="O326" s="11"/>
      <c r="AL326" s="11"/>
      <c r="AP326" t="str">
        <f t="shared" si="170"/>
        <v/>
      </c>
      <c r="AQ326" t="str">
        <f t="shared" si="171"/>
        <v/>
      </c>
      <c r="AR326" t="str">
        <f>IF(B326="","",VLOOKUP(O326,'Населённые пункты 2019'!$H:$P,9,FALSE))</f>
        <v/>
      </c>
      <c r="AS326" s="12" t="str">
        <f>IF(B326="","",VLOOKUP(AR326,'Поправки для МО'!$A:$C,3,FALSE))</f>
        <v/>
      </c>
      <c r="AT326" s="12" t="str">
        <f t="shared" si="172"/>
        <v/>
      </c>
      <c r="AU326" s="12" t="str">
        <f t="shared" si="173"/>
        <v/>
      </c>
      <c r="AV326" s="12" t="str">
        <f t="shared" si="174"/>
        <v/>
      </c>
      <c r="AW326" s="13" t="str">
        <f t="shared" si="175"/>
        <v/>
      </c>
      <c r="AX326" t="str">
        <f t="shared" si="176"/>
        <v/>
      </c>
      <c r="AY326" t="str">
        <f t="shared" si="177"/>
        <v/>
      </c>
      <c r="BB326" t="str">
        <f t="shared" si="201"/>
        <v/>
      </c>
      <c r="BC326" t="str">
        <f t="shared" si="178"/>
        <v/>
      </c>
      <c r="BD326" t="str">
        <f t="shared" si="179"/>
        <v/>
      </c>
      <c r="BE326" t="str">
        <f t="shared" si="180"/>
        <v/>
      </c>
      <c r="BF326" t="str">
        <f t="shared" si="181"/>
        <v/>
      </c>
      <c r="BG326" t="str">
        <f t="shared" si="182"/>
        <v/>
      </c>
      <c r="BH326" t="str">
        <f t="shared" si="183"/>
        <v/>
      </c>
      <c r="BI326" t="str">
        <f t="shared" si="184"/>
        <v/>
      </c>
      <c r="BJ326" s="41" t="str">
        <f t="shared" si="185"/>
        <v/>
      </c>
      <c r="BK326" t="str">
        <f t="shared" si="186"/>
        <v/>
      </c>
      <c r="BL326" t="str">
        <f t="shared" si="187"/>
        <v/>
      </c>
      <c r="BM326" s="15" t="str">
        <f t="shared" si="188"/>
        <v/>
      </c>
      <c r="BN326" s="16" t="str">
        <f t="shared" si="189"/>
        <v/>
      </c>
      <c r="BO326" s="16" t="str">
        <f t="shared" si="190"/>
        <v/>
      </c>
      <c r="BP326" s="17" t="str">
        <f t="shared" si="191"/>
        <v/>
      </c>
      <c r="BQ326" s="17" t="str">
        <f t="shared" si="192"/>
        <v/>
      </c>
      <c r="BR326" s="17" t="str">
        <f t="shared" si="193"/>
        <v/>
      </c>
      <c r="BS326" s="16" t="str">
        <f t="shared" si="194"/>
        <v/>
      </c>
      <c r="BT326" s="18" t="str">
        <f t="shared" si="195"/>
        <v/>
      </c>
      <c r="BU326" t="str">
        <f t="shared" si="202"/>
        <v/>
      </c>
      <c r="BV326" t="str">
        <f t="shared" si="196"/>
        <v/>
      </c>
      <c r="BW326" t="str">
        <f>IF(B326="","",VLOOKUP(BV326,Справочник_ВРИ_Сегментов!$A:$D,4,))</f>
        <v/>
      </c>
      <c r="BX326" t="str">
        <f t="shared" si="197"/>
        <v/>
      </c>
      <c r="BY326" t="str">
        <f>IF(B326="","",VLOOKUP('Объекты оценки'!BX326,Справочник_ВРИ_Сегментов!$B:$C,2,FALSE))</f>
        <v/>
      </c>
      <c r="BZ326" t="str">
        <f t="shared" si="203"/>
        <v/>
      </c>
      <c r="CA326" t="str">
        <f t="shared" si="198"/>
        <v/>
      </c>
      <c r="CB326" t="str">
        <f t="shared" si="199"/>
        <v/>
      </c>
      <c r="CC326" t="str">
        <f t="shared" si="200"/>
        <v/>
      </c>
    </row>
    <row r="327" spans="2:81" x14ac:dyDescent="0.25">
      <c r="B327" s="11"/>
      <c r="O327" s="11"/>
      <c r="AL327" s="11"/>
      <c r="AP327" t="str">
        <f t="shared" si="170"/>
        <v/>
      </c>
      <c r="AQ327" t="str">
        <f t="shared" si="171"/>
        <v/>
      </c>
      <c r="AR327" t="str">
        <f>IF(B327="","",VLOOKUP(O327,'Населённые пункты 2019'!$H:$P,9,FALSE))</f>
        <v/>
      </c>
      <c r="AS327" s="12" t="str">
        <f>IF(B327="","",VLOOKUP(AR327,'Поправки для МО'!$A:$C,3,FALSE))</f>
        <v/>
      </c>
      <c r="AT327" s="12" t="str">
        <f t="shared" si="172"/>
        <v/>
      </c>
      <c r="AU327" s="12" t="str">
        <f t="shared" si="173"/>
        <v/>
      </c>
      <c r="AV327" s="12" t="str">
        <f t="shared" si="174"/>
        <v/>
      </c>
      <c r="AW327" s="13" t="str">
        <f t="shared" si="175"/>
        <v/>
      </c>
      <c r="AX327" t="str">
        <f t="shared" si="176"/>
        <v/>
      </c>
      <c r="AY327" t="str">
        <f t="shared" si="177"/>
        <v/>
      </c>
      <c r="BB327" t="str">
        <f t="shared" si="201"/>
        <v/>
      </c>
      <c r="BC327" t="str">
        <f t="shared" si="178"/>
        <v/>
      </c>
      <c r="BD327" t="str">
        <f t="shared" si="179"/>
        <v/>
      </c>
      <c r="BE327" t="str">
        <f t="shared" si="180"/>
        <v/>
      </c>
      <c r="BF327" t="str">
        <f t="shared" si="181"/>
        <v/>
      </c>
      <c r="BG327" t="str">
        <f t="shared" si="182"/>
        <v/>
      </c>
      <c r="BH327" t="str">
        <f t="shared" si="183"/>
        <v/>
      </c>
      <c r="BI327" t="str">
        <f t="shared" si="184"/>
        <v/>
      </c>
      <c r="BJ327" s="41" t="str">
        <f t="shared" si="185"/>
        <v/>
      </c>
      <c r="BK327" t="str">
        <f t="shared" si="186"/>
        <v/>
      </c>
      <c r="BL327" t="str">
        <f t="shared" si="187"/>
        <v/>
      </c>
      <c r="BM327" s="15" t="str">
        <f t="shared" si="188"/>
        <v/>
      </c>
      <c r="BN327" s="16" t="str">
        <f t="shared" si="189"/>
        <v/>
      </c>
      <c r="BO327" s="16" t="str">
        <f t="shared" si="190"/>
        <v/>
      </c>
      <c r="BP327" s="17" t="str">
        <f t="shared" si="191"/>
        <v/>
      </c>
      <c r="BQ327" s="17" t="str">
        <f t="shared" si="192"/>
        <v/>
      </c>
      <c r="BR327" s="17" t="str">
        <f t="shared" si="193"/>
        <v/>
      </c>
      <c r="BS327" s="16" t="str">
        <f t="shared" si="194"/>
        <v/>
      </c>
      <c r="BT327" s="18" t="str">
        <f t="shared" si="195"/>
        <v/>
      </c>
      <c r="BU327" t="str">
        <f t="shared" si="202"/>
        <v/>
      </c>
      <c r="BV327" t="str">
        <f t="shared" si="196"/>
        <v/>
      </c>
      <c r="BW327" t="str">
        <f>IF(B327="","",VLOOKUP(BV327,Справочник_ВРИ_Сегментов!$A:$D,4,))</f>
        <v/>
      </c>
      <c r="BX327" t="str">
        <f t="shared" si="197"/>
        <v/>
      </c>
      <c r="BY327" t="str">
        <f>IF(B327="","",VLOOKUP('Объекты оценки'!BX327,Справочник_ВРИ_Сегментов!$B:$C,2,FALSE))</f>
        <v/>
      </c>
      <c r="BZ327" t="str">
        <f t="shared" si="203"/>
        <v/>
      </c>
      <c r="CA327" t="str">
        <f t="shared" si="198"/>
        <v/>
      </c>
      <c r="CB327" t="str">
        <f t="shared" si="199"/>
        <v/>
      </c>
      <c r="CC327" t="str">
        <f t="shared" si="200"/>
        <v/>
      </c>
    </row>
    <row r="328" spans="2:81" x14ac:dyDescent="0.25">
      <c r="B328" s="11"/>
      <c r="O328" s="11"/>
      <c r="AL328" s="11"/>
      <c r="AP328" t="str">
        <f t="shared" si="170"/>
        <v/>
      </c>
      <c r="AQ328" t="str">
        <f t="shared" si="171"/>
        <v/>
      </c>
      <c r="AR328" t="str">
        <f>IF(B328="","",VLOOKUP(O328,'Населённые пункты 2019'!$H:$P,9,FALSE))</f>
        <v/>
      </c>
      <c r="AS328" s="12" t="str">
        <f>IF(B328="","",VLOOKUP(AR328,'Поправки для МО'!$A:$C,3,FALSE))</f>
        <v/>
      </c>
      <c r="AT328" s="12" t="str">
        <f t="shared" si="172"/>
        <v/>
      </c>
      <c r="AU328" s="12" t="str">
        <f t="shared" si="173"/>
        <v/>
      </c>
      <c r="AV328" s="12" t="str">
        <f t="shared" si="174"/>
        <v/>
      </c>
      <c r="AW328" s="13" t="str">
        <f t="shared" si="175"/>
        <v/>
      </c>
      <c r="AX328" t="str">
        <f t="shared" si="176"/>
        <v/>
      </c>
      <c r="AY328" t="str">
        <f t="shared" si="177"/>
        <v/>
      </c>
      <c r="BB328" t="str">
        <f t="shared" si="201"/>
        <v/>
      </c>
      <c r="BC328" t="str">
        <f t="shared" si="178"/>
        <v/>
      </c>
      <c r="BD328" t="str">
        <f t="shared" si="179"/>
        <v/>
      </c>
      <c r="BE328" t="str">
        <f t="shared" si="180"/>
        <v/>
      </c>
      <c r="BF328" t="str">
        <f t="shared" si="181"/>
        <v/>
      </c>
      <c r="BG328" t="str">
        <f t="shared" si="182"/>
        <v/>
      </c>
      <c r="BH328" t="str">
        <f t="shared" si="183"/>
        <v/>
      </c>
      <c r="BI328" t="str">
        <f t="shared" si="184"/>
        <v/>
      </c>
      <c r="BJ328" s="41" t="str">
        <f t="shared" si="185"/>
        <v/>
      </c>
      <c r="BK328" t="str">
        <f t="shared" si="186"/>
        <v/>
      </c>
      <c r="BL328" t="str">
        <f t="shared" si="187"/>
        <v/>
      </c>
      <c r="BM328" s="15" t="str">
        <f t="shared" si="188"/>
        <v/>
      </c>
      <c r="BN328" s="16" t="str">
        <f t="shared" si="189"/>
        <v/>
      </c>
      <c r="BO328" s="16" t="str">
        <f t="shared" si="190"/>
        <v/>
      </c>
      <c r="BP328" s="17" t="str">
        <f t="shared" si="191"/>
        <v/>
      </c>
      <c r="BQ328" s="17" t="str">
        <f t="shared" si="192"/>
        <v/>
      </c>
      <c r="BR328" s="17" t="str">
        <f t="shared" si="193"/>
        <v/>
      </c>
      <c r="BS328" s="16" t="str">
        <f t="shared" si="194"/>
        <v/>
      </c>
      <c r="BT328" s="18" t="str">
        <f t="shared" si="195"/>
        <v/>
      </c>
      <c r="BU328" t="str">
        <f t="shared" si="202"/>
        <v/>
      </c>
      <c r="BV328" t="str">
        <f t="shared" si="196"/>
        <v/>
      </c>
      <c r="BW328" t="str">
        <f>IF(B328="","",VLOOKUP(BV328,Справочник_ВРИ_Сегментов!$A:$D,4,))</f>
        <v/>
      </c>
      <c r="BX328" t="str">
        <f t="shared" si="197"/>
        <v/>
      </c>
      <c r="BY328" t="str">
        <f>IF(B328="","",VLOOKUP('Объекты оценки'!BX328,Справочник_ВРИ_Сегментов!$B:$C,2,FALSE))</f>
        <v/>
      </c>
      <c r="BZ328" t="str">
        <f t="shared" si="203"/>
        <v/>
      </c>
      <c r="CA328" t="str">
        <f t="shared" si="198"/>
        <v/>
      </c>
      <c r="CB328" t="str">
        <f t="shared" si="199"/>
        <v/>
      </c>
      <c r="CC328" t="str">
        <f t="shared" si="200"/>
        <v/>
      </c>
    </row>
    <row r="329" spans="2:81" x14ac:dyDescent="0.25">
      <c r="B329" s="11"/>
      <c r="O329" s="11"/>
      <c r="AL329" s="11"/>
      <c r="AP329" t="str">
        <f t="shared" si="170"/>
        <v/>
      </c>
      <c r="AQ329" t="str">
        <f t="shared" si="171"/>
        <v/>
      </c>
      <c r="AR329" t="str">
        <f>IF(B329="","",VLOOKUP(O329,'Населённые пункты 2019'!$H:$P,9,FALSE))</f>
        <v/>
      </c>
      <c r="AS329" s="12" t="str">
        <f>IF(B329="","",VLOOKUP(AR329,'Поправки для МО'!$A:$C,3,FALSE))</f>
        <v/>
      </c>
      <c r="AT329" s="12" t="str">
        <f t="shared" si="172"/>
        <v/>
      </c>
      <c r="AU329" s="12" t="str">
        <f t="shared" si="173"/>
        <v/>
      </c>
      <c r="AV329" s="12" t="str">
        <f t="shared" si="174"/>
        <v/>
      </c>
      <c r="AW329" s="13" t="str">
        <f t="shared" si="175"/>
        <v/>
      </c>
      <c r="AX329" t="str">
        <f t="shared" si="176"/>
        <v/>
      </c>
      <c r="AY329" t="str">
        <f t="shared" si="177"/>
        <v/>
      </c>
      <c r="BB329" t="str">
        <f t="shared" si="201"/>
        <v/>
      </c>
      <c r="BC329" t="str">
        <f t="shared" si="178"/>
        <v/>
      </c>
      <c r="BD329" t="str">
        <f t="shared" si="179"/>
        <v/>
      </c>
      <c r="BE329" t="str">
        <f t="shared" si="180"/>
        <v/>
      </c>
      <c r="BF329" t="str">
        <f t="shared" si="181"/>
        <v/>
      </c>
      <c r="BG329" t="str">
        <f t="shared" si="182"/>
        <v/>
      </c>
      <c r="BH329" t="str">
        <f t="shared" si="183"/>
        <v/>
      </c>
      <c r="BI329" t="str">
        <f t="shared" si="184"/>
        <v/>
      </c>
      <c r="BJ329" s="41" t="str">
        <f t="shared" si="185"/>
        <v/>
      </c>
      <c r="BK329" t="str">
        <f t="shared" si="186"/>
        <v/>
      </c>
      <c r="BL329" t="str">
        <f t="shared" si="187"/>
        <v/>
      </c>
      <c r="BM329" s="15" t="str">
        <f t="shared" si="188"/>
        <v/>
      </c>
      <c r="BN329" s="16" t="str">
        <f t="shared" si="189"/>
        <v/>
      </c>
      <c r="BO329" s="16" t="str">
        <f t="shared" si="190"/>
        <v/>
      </c>
      <c r="BP329" s="17" t="str">
        <f t="shared" si="191"/>
        <v/>
      </c>
      <c r="BQ329" s="17" t="str">
        <f t="shared" si="192"/>
        <v/>
      </c>
      <c r="BR329" s="17" t="str">
        <f t="shared" si="193"/>
        <v/>
      </c>
      <c r="BS329" s="16" t="str">
        <f t="shared" si="194"/>
        <v/>
      </c>
      <c r="BT329" s="18" t="str">
        <f t="shared" si="195"/>
        <v/>
      </c>
      <c r="BU329" t="str">
        <f t="shared" si="202"/>
        <v/>
      </c>
      <c r="BV329" t="str">
        <f t="shared" si="196"/>
        <v/>
      </c>
      <c r="BW329" t="str">
        <f>IF(B329="","",VLOOKUP(BV329,Справочник_ВРИ_Сегментов!$A:$D,4,))</f>
        <v/>
      </c>
      <c r="BX329" t="str">
        <f t="shared" si="197"/>
        <v/>
      </c>
      <c r="BY329" t="str">
        <f>IF(B329="","",VLOOKUP('Объекты оценки'!BX329,Справочник_ВРИ_Сегментов!$B:$C,2,FALSE))</f>
        <v/>
      </c>
      <c r="BZ329" t="str">
        <f t="shared" si="203"/>
        <v/>
      </c>
      <c r="CA329" t="str">
        <f t="shared" si="198"/>
        <v/>
      </c>
      <c r="CB329" t="str">
        <f t="shared" si="199"/>
        <v/>
      </c>
      <c r="CC329" t="str">
        <f t="shared" si="200"/>
        <v/>
      </c>
    </row>
    <row r="330" spans="2:81" x14ac:dyDescent="0.25">
      <c r="B330" s="11"/>
      <c r="O330" s="11"/>
      <c r="AL330" s="11"/>
      <c r="AP330" t="str">
        <f t="shared" si="170"/>
        <v/>
      </c>
      <c r="AQ330" t="str">
        <f t="shared" si="171"/>
        <v/>
      </c>
      <c r="AR330" t="str">
        <f>IF(B330="","",VLOOKUP(O330,'Населённые пункты 2019'!$H:$P,9,FALSE))</f>
        <v/>
      </c>
      <c r="AS330" s="12" t="str">
        <f>IF(B330="","",VLOOKUP(AR330,'Поправки для МО'!$A:$C,3,FALSE))</f>
        <v/>
      </c>
      <c r="AT330" s="12" t="str">
        <f t="shared" si="172"/>
        <v/>
      </c>
      <c r="AU330" s="12" t="str">
        <f t="shared" si="173"/>
        <v/>
      </c>
      <c r="AV330" s="12" t="str">
        <f t="shared" si="174"/>
        <v/>
      </c>
      <c r="AW330" s="13" t="str">
        <f t="shared" si="175"/>
        <v/>
      </c>
      <c r="AX330" t="str">
        <f t="shared" si="176"/>
        <v/>
      </c>
      <c r="AY330" t="str">
        <f t="shared" si="177"/>
        <v/>
      </c>
      <c r="BB330" t="str">
        <f t="shared" si="201"/>
        <v/>
      </c>
      <c r="BC330" t="str">
        <f t="shared" si="178"/>
        <v/>
      </c>
      <c r="BD330" t="str">
        <f t="shared" si="179"/>
        <v/>
      </c>
      <c r="BE330" t="str">
        <f t="shared" si="180"/>
        <v/>
      </c>
      <c r="BF330" t="str">
        <f t="shared" si="181"/>
        <v/>
      </c>
      <c r="BG330" t="str">
        <f t="shared" si="182"/>
        <v/>
      </c>
      <c r="BH330" t="str">
        <f t="shared" si="183"/>
        <v/>
      </c>
      <c r="BI330" t="str">
        <f t="shared" si="184"/>
        <v/>
      </c>
      <c r="BJ330" s="41" t="str">
        <f t="shared" si="185"/>
        <v/>
      </c>
      <c r="BK330" t="str">
        <f t="shared" si="186"/>
        <v/>
      </c>
      <c r="BL330" t="str">
        <f t="shared" si="187"/>
        <v/>
      </c>
      <c r="BM330" s="15" t="str">
        <f t="shared" si="188"/>
        <v/>
      </c>
      <c r="BN330" s="16" t="str">
        <f t="shared" si="189"/>
        <v/>
      </c>
      <c r="BO330" s="16" t="str">
        <f t="shared" si="190"/>
        <v/>
      </c>
      <c r="BP330" s="17" t="str">
        <f t="shared" si="191"/>
        <v/>
      </c>
      <c r="BQ330" s="17" t="str">
        <f t="shared" si="192"/>
        <v/>
      </c>
      <c r="BR330" s="17" t="str">
        <f t="shared" si="193"/>
        <v/>
      </c>
      <c r="BS330" s="16" t="str">
        <f t="shared" si="194"/>
        <v/>
      </c>
      <c r="BT330" s="18" t="str">
        <f t="shared" si="195"/>
        <v/>
      </c>
      <c r="BU330" t="str">
        <f t="shared" si="202"/>
        <v/>
      </c>
      <c r="BV330" t="str">
        <f t="shared" si="196"/>
        <v/>
      </c>
      <c r="BW330" t="str">
        <f>IF(B330="","",VLOOKUP(BV330,Справочник_ВРИ_Сегментов!$A:$D,4,))</f>
        <v/>
      </c>
      <c r="BX330" t="str">
        <f t="shared" si="197"/>
        <v/>
      </c>
      <c r="BY330" t="str">
        <f>IF(B330="","",VLOOKUP('Объекты оценки'!BX330,Справочник_ВРИ_Сегментов!$B:$C,2,FALSE))</f>
        <v/>
      </c>
      <c r="BZ330" t="str">
        <f t="shared" si="203"/>
        <v/>
      </c>
      <c r="CA330" t="str">
        <f t="shared" si="198"/>
        <v/>
      </c>
      <c r="CB330" t="str">
        <f t="shared" si="199"/>
        <v/>
      </c>
      <c r="CC330" t="str">
        <f t="shared" si="200"/>
        <v/>
      </c>
    </row>
    <row r="331" spans="2:81" x14ac:dyDescent="0.25">
      <c r="B331" s="11"/>
      <c r="O331" s="11"/>
      <c r="AL331" s="11"/>
      <c r="AP331" t="str">
        <f t="shared" si="170"/>
        <v/>
      </c>
      <c r="AQ331" t="str">
        <f t="shared" si="171"/>
        <v/>
      </c>
      <c r="AR331" t="str">
        <f>IF(B331="","",VLOOKUP(O331,'Населённые пункты 2019'!$H:$P,9,FALSE))</f>
        <v/>
      </c>
      <c r="AS331" s="12" t="str">
        <f>IF(B331="","",VLOOKUP(AR331,'Поправки для МО'!$A:$C,3,FALSE))</f>
        <v/>
      </c>
      <c r="AT331" s="12" t="str">
        <f t="shared" si="172"/>
        <v/>
      </c>
      <c r="AU331" s="12" t="str">
        <f t="shared" si="173"/>
        <v/>
      </c>
      <c r="AV331" s="12" t="str">
        <f t="shared" si="174"/>
        <v/>
      </c>
      <c r="AW331" s="13" t="str">
        <f t="shared" si="175"/>
        <v/>
      </c>
      <c r="AX331" t="str">
        <f t="shared" si="176"/>
        <v/>
      </c>
      <c r="AY331" t="str">
        <f t="shared" si="177"/>
        <v/>
      </c>
      <c r="BB331" t="str">
        <f t="shared" si="201"/>
        <v/>
      </c>
      <c r="BC331" t="str">
        <f t="shared" si="178"/>
        <v/>
      </c>
      <c r="BD331" t="str">
        <f t="shared" si="179"/>
        <v/>
      </c>
      <c r="BE331" t="str">
        <f t="shared" si="180"/>
        <v/>
      </c>
      <c r="BF331" t="str">
        <f t="shared" si="181"/>
        <v/>
      </c>
      <c r="BG331" t="str">
        <f t="shared" si="182"/>
        <v/>
      </c>
      <c r="BH331" t="str">
        <f t="shared" si="183"/>
        <v/>
      </c>
      <c r="BI331" t="str">
        <f t="shared" si="184"/>
        <v/>
      </c>
      <c r="BJ331" s="41" t="str">
        <f t="shared" si="185"/>
        <v/>
      </c>
      <c r="BK331" t="str">
        <f t="shared" si="186"/>
        <v/>
      </c>
      <c r="BL331" t="str">
        <f t="shared" si="187"/>
        <v/>
      </c>
      <c r="BM331" s="15" t="str">
        <f t="shared" si="188"/>
        <v/>
      </c>
      <c r="BN331" s="16" t="str">
        <f t="shared" si="189"/>
        <v/>
      </c>
      <c r="BO331" s="16" t="str">
        <f t="shared" si="190"/>
        <v/>
      </c>
      <c r="BP331" s="17" t="str">
        <f t="shared" si="191"/>
        <v/>
      </c>
      <c r="BQ331" s="17" t="str">
        <f t="shared" si="192"/>
        <v/>
      </c>
      <c r="BR331" s="17" t="str">
        <f t="shared" si="193"/>
        <v/>
      </c>
      <c r="BS331" s="16" t="str">
        <f t="shared" si="194"/>
        <v/>
      </c>
      <c r="BT331" s="18" t="str">
        <f t="shared" si="195"/>
        <v/>
      </c>
      <c r="BU331" t="str">
        <f t="shared" si="202"/>
        <v/>
      </c>
      <c r="BV331" t="str">
        <f t="shared" si="196"/>
        <v/>
      </c>
      <c r="BW331" t="str">
        <f>IF(B331="","",VLOOKUP(BV331,Справочник_ВРИ_Сегментов!$A:$D,4,))</f>
        <v/>
      </c>
      <c r="BX331" t="str">
        <f t="shared" si="197"/>
        <v/>
      </c>
      <c r="BY331" t="str">
        <f>IF(B331="","",VLOOKUP('Объекты оценки'!BX331,Справочник_ВРИ_Сегментов!$B:$C,2,FALSE))</f>
        <v/>
      </c>
      <c r="BZ331" t="str">
        <f t="shared" si="203"/>
        <v/>
      </c>
      <c r="CA331" t="str">
        <f t="shared" si="198"/>
        <v/>
      </c>
      <c r="CB331" t="str">
        <f t="shared" si="199"/>
        <v/>
      </c>
      <c r="CC331" t="str">
        <f t="shared" si="200"/>
        <v/>
      </c>
    </row>
    <row r="332" spans="2:81" x14ac:dyDescent="0.25">
      <c r="B332" s="11"/>
      <c r="O332" s="11"/>
      <c r="AL332" s="11"/>
      <c r="AP332" t="str">
        <f t="shared" si="170"/>
        <v/>
      </c>
      <c r="AQ332" t="str">
        <f t="shared" si="171"/>
        <v/>
      </c>
      <c r="AR332" t="str">
        <f>IF(B332="","",VLOOKUP(O332,'Населённые пункты 2019'!$H:$P,9,FALSE))</f>
        <v/>
      </c>
      <c r="AS332" s="12" t="str">
        <f>IF(B332="","",VLOOKUP(AR332,'Поправки для МО'!$A:$C,3,FALSE))</f>
        <v/>
      </c>
      <c r="AT332" s="12" t="str">
        <f t="shared" si="172"/>
        <v/>
      </c>
      <c r="AU332" s="12" t="str">
        <f t="shared" si="173"/>
        <v/>
      </c>
      <c r="AV332" s="12" t="str">
        <f t="shared" si="174"/>
        <v/>
      </c>
      <c r="AW332" s="13" t="str">
        <f t="shared" si="175"/>
        <v/>
      </c>
      <c r="AX332" t="str">
        <f t="shared" si="176"/>
        <v/>
      </c>
      <c r="AY332" t="str">
        <f t="shared" si="177"/>
        <v/>
      </c>
      <c r="BB332" t="str">
        <f t="shared" si="201"/>
        <v/>
      </c>
      <c r="BC332" t="str">
        <f t="shared" si="178"/>
        <v/>
      </c>
      <c r="BD332" t="str">
        <f t="shared" si="179"/>
        <v/>
      </c>
      <c r="BE332" t="str">
        <f t="shared" si="180"/>
        <v/>
      </c>
      <c r="BF332" t="str">
        <f t="shared" si="181"/>
        <v/>
      </c>
      <c r="BG332" t="str">
        <f t="shared" si="182"/>
        <v/>
      </c>
      <c r="BH332" t="str">
        <f t="shared" si="183"/>
        <v/>
      </c>
      <c r="BI332" t="str">
        <f t="shared" si="184"/>
        <v/>
      </c>
      <c r="BJ332" s="41" t="str">
        <f t="shared" si="185"/>
        <v/>
      </c>
      <c r="BK332" t="str">
        <f t="shared" si="186"/>
        <v/>
      </c>
      <c r="BL332" t="str">
        <f t="shared" si="187"/>
        <v/>
      </c>
      <c r="BM332" s="15" t="str">
        <f t="shared" si="188"/>
        <v/>
      </c>
      <c r="BN332" s="16" t="str">
        <f t="shared" si="189"/>
        <v/>
      </c>
      <c r="BO332" s="16" t="str">
        <f t="shared" si="190"/>
        <v/>
      </c>
      <c r="BP332" s="17" t="str">
        <f t="shared" si="191"/>
        <v/>
      </c>
      <c r="BQ332" s="17" t="str">
        <f t="shared" si="192"/>
        <v/>
      </c>
      <c r="BR332" s="17" t="str">
        <f t="shared" si="193"/>
        <v/>
      </c>
      <c r="BS332" s="16" t="str">
        <f t="shared" si="194"/>
        <v/>
      </c>
      <c r="BT332" s="18" t="str">
        <f t="shared" si="195"/>
        <v/>
      </c>
      <c r="BU332" t="str">
        <f t="shared" si="202"/>
        <v/>
      </c>
      <c r="BV332" t="str">
        <f t="shared" si="196"/>
        <v/>
      </c>
      <c r="BW332" t="str">
        <f>IF(B332="","",VLOOKUP(BV332,Справочник_ВРИ_Сегментов!$A:$D,4,))</f>
        <v/>
      </c>
      <c r="BX332" t="str">
        <f t="shared" si="197"/>
        <v/>
      </c>
      <c r="BY332" t="str">
        <f>IF(B332="","",VLOOKUP('Объекты оценки'!BX332,Справочник_ВРИ_Сегментов!$B:$C,2,FALSE))</f>
        <v/>
      </c>
      <c r="BZ332" t="str">
        <f t="shared" si="203"/>
        <v/>
      </c>
      <c r="CA332" t="str">
        <f t="shared" si="198"/>
        <v/>
      </c>
      <c r="CB332" t="str">
        <f t="shared" si="199"/>
        <v/>
      </c>
      <c r="CC332" t="str">
        <f t="shared" si="200"/>
        <v/>
      </c>
    </row>
    <row r="333" spans="2:81" x14ac:dyDescent="0.25">
      <c r="B333" s="11"/>
      <c r="O333" s="11"/>
      <c r="AL333" s="11"/>
      <c r="AP333" t="str">
        <f t="shared" si="170"/>
        <v/>
      </c>
      <c r="AQ333" t="str">
        <f t="shared" si="171"/>
        <v/>
      </c>
      <c r="AR333" t="str">
        <f>IF(B333="","",VLOOKUP(O333,'Населённые пункты 2019'!$H:$P,9,FALSE))</f>
        <v/>
      </c>
      <c r="AS333" s="12" t="str">
        <f>IF(B333="","",VLOOKUP(AR333,'Поправки для МО'!$A:$C,3,FALSE))</f>
        <v/>
      </c>
      <c r="AT333" s="12" t="str">
        <f t="shared" si="172"/>
        <v/>
      </c>
      <c r="AU333" s="12" t="str">
        <f t="shared" si="173"/>
        <v/>
      </c>
      <c r="AV333" s="12" t="str">
        <f t="shared" si="174"/>
        <v/>
      </c>
      <c r="AW333" s="13" t="str">
        <f t="shared" si="175"/>
        <v/>
      </c>
      <c r="AX333" t="str">
        <f t="shared" si="176"/>
        <v/>
      </c>
      <c r="AY333" t="str">
        <f t="shared" si="177"/>
        <v/>
      </c>
      <c r="BB333" t="str">
        <f t="shared" si="201"/>
        <v/>
      </c>
      <c r="BC333" t="str">
        <f t="shared" si="178"/>
        <v/>
      </c>
      <c r="BD333" t="str">
        <f t="shared" si="179"/>
        <v/>
      </c>
      <c r="BE333" t="str">
        <f t="shared" si="180"/>
        <v/>
      </c>
      <c r="BF333" t="str">
        <f t="shared" si="181"/>
        <v/>
      </c>
      <c r="BG333" t="str">
        <f t="shared" si="182"/>
        <v/>
      </c>
      <c r="BH333" t="str">
        <f t="shared" si="183"/>
        <v/>
      </c>
      <c r="BI333" t="str">
        <f t="shared" si="184"/>
        <v/>
      </c>
      <c r="BJ333" s="41" t="str">
        <f t="shared" si="185"/>
        <v/>
      </c>
      <c r="BK333" t="str">
        <f t="shared" si="186"/>
        <v/>
      </c>
      <c r="BL333" t="str">
        <f t="shared" si="187"/>
        <v/>
      </c>
      <c r="BM333" s="15" t="str">
        <f t="shared" si="188"/>
        <v/>
      </c>
      <c r="BN333" s="16" t="str">
        <f t="shared" si="189"/>
        <v/>
      </c>
      <c r="BO333" s="16" t="str">
        <f t="shared" si="190"/>
        <v/>
      </c>
      <c r="BP333" s="17" t="str">
        <f t="shared" si="191"/>
        <v/>
      </c>
      <c r="BQ333" s="17" t="str">
        <f t="shared" si="192"/>
        <v/>
      </c>
      <c r="BR333" s="17" t="str">
        <f t="shared" si="193"/>
        <v/>
      </c>
      <c r="BS333" s="16" t="str">
        <f t="shared" si="194"/>
        <v/>
      </c>
      <c r="BT333" s="18" t="str">
        <f t="shared" si="195"/>
        <v/>
      </c>
      <c r="BU333" t="str">
        <f t="shared" si="202"/>
        <v/>
      </c>
      <c r="BV333" t="str">
        <f t="shared" si="196"/>
        <v/>
      </c>
      <c r="BW333" t="str">
        <f>IF(B333="","",VLOOKUP(BV333,Справочник_ВРИ_Сегментов!$A:$D,4,))</f>
        <v/>
      </c>
      <c r="BX333" t="str">
        <f t="shared" si="197"/>
        <v/>
      </c>
      <c r="BY333" t="str">
        <f>IF(B333="","",VLOOKUP('Объекты оценки'!BX333,Справочник_ВРИ_Сегментов!$B:$C,2,FALSE))</f>
        <v/>
      </c>
      <c r="BZ333" t="str">
        <f t="shared" si="203"/>
        <v/>
      </c>
      <c r="CA333" t="str">
        <f t="shared" si="198"/>
        <v/>
      </c>
      <c r="CB333" t="str">
        <f t="shared" si="199"/>
        <v/>
      </c>
      <c r="CC333" t="str">
        <f t="shared" si="200"/>
        <v/>
      </c>
    </row>
    <row r="334" spans="2:81" x14ac:dyDescent="0.25">
      <c r="B334" s="11"/>
      <c r="O334" s="11"/>
      <c r="AL334" s="11"/>
      <c r="AP334" t="str">
        <f t="shared" si="170"/>
        <v/>
      </c>
      <c r="AQ334" t="str">
        <f t="shared" si="171"/>
        <v/>
      </c>
      <c r="AR334" t="str">
        <f>IF(B334="","",VLOOKUP(O334,'Населённые пункты 2019'!$H:$P,9,FALSE))</f>
        <v/>
      </c>
      <c r="AS334" s="12" t="str">
        <f>IF(B334="","",VLOOKUP(AR334,'Поправки для МО'!$A:$C,3,FALSE))</f>
        <v/>
      </c>
      <c r="AT334" s="12" t="str">
        <f t="shared" si="172"/>
        <v/>
      </c>
      <c r="AU334" s="12" t="str">
        <f t="shared" si="173"/>
        <v/>
      </c>
      <c r="AV334" s="12" t="str">
        <f t="shared" si="174"/>
        <v/>
      </c>
      <c r="AW334" s="13" t="str">
        <f t="shared" si="175"/>
        <v/>
      </c>
      <c r="AX334" t="str">
        <f t="shared" si="176"/>
        <v/>
      </c>
      <c r="AY334" t="str">
        <f t="shared" si="177"/>
        <v/>
      </c>
      <c r="BB334" t="str">
        <f t="shared" si="201"/>
        <v/>
      </c>
      <c r="BC334" t="str">
        <f t="shared" si="178"/>
        <v/>
      </c>
      <c r="BD334" t="str">
        <f t="shared" si="179"/>
        <v/>
      </c>
      <c r="BE334" t="str">
        <f t="shared" si="180"/>
        <v/>
      </c>
      <c r="BF334" t="str">
        <f t="shared" si="181"/>
        <v/>
      </c>
      <c r="BG334" t="str">
        <f t="shared" si="182"/>
        <v/>
      </c>
      <c r="BH334" t="str">
        <f t="shared" si="183"/>
        <v/>
      </c>
      <c r="BI334" t="str">
        <f t="shared" si="184"/>
        <v/>
      </c>
      <c r="BJ334" s="41" t="str">
        <f t="shared" si="185"/>
        <v/>
      </c>
      <c r="BK334" t="str">
        <f t="shared" si="186"/>
        <v/>
      </c>
      <c r="BL334" t="str">
        <f t="shared" si="187"/>
        <v/>
      </c>
      <c r="BM334" s="15" t="str">
        <f t="shared" si="188"/>
        <v/>
      </c>
      <c r="BN334" s="16" t="str">
        <f t="shared" si="189"/>
        <v/>
      </c>
      <c r="BO334" s="16" t="str">
        <f t="shared" si="190"/>
        <v/>
      </c>
      <c r="BP334" s="17" t="str">
        <f t="shared" si="191"/>
        <v/>
      </c>
      <c r="BQ334" s="17" t="str">
        <f t="shared" si="192"/>
        <v/>
      </c>
      <c r="BR334" s="17" t="str">
        <f t="shared" si="193"/>
        <v/>
      </c>
      <c r="BS334" s="16" t="str">
        <f t="shared" si="194"/>
        <v/>
      </c>
      <c r="BT334" s="18" t="str">
        <f t="shared" si="195"/>
        <v/>
      </c>
      <c r="BU334" t="str">
        <f t="shared" si="202"/>
        <v/>
      </c>
      <c r="BV334" t="str">
        <f t="shared" si="196"/>
        <v/>
      </c>
      <c r="BW334" t="str">
        <f>IF(B334="","",VLOOKUP(BV334,Справочник_ВРИ_Сегментов!$A:$D,4,))</f>
        <v/>
      </c>
      <c r="BX334" t="str">
        <f t="shared" si="197"/>
        <v/>
      </c>
      <c r="BY334" t="str">
        <f>IF(B334="","",VLOOKUP('Объекты оценки'!BX334,Справочник_ВРИ_Сегментов!$B:$C,2,FALSE))</f>
        <v/>
      </c>
      <c r="BZ334" t="str">
        <f t="shared" si="203"/>
        <v/>
      </c>
      <c r="CA334" t="str">
        <f t="shared" si="198"/>
        <v/>
      </c>
      <c r="CB334" t="str">
        <f t="shared" si="199"/>
        <v/>
      </c>
      <c r="CC334" t="str">
        <f t="shared" si="200"/>
        <v/>
      </c>
    </row>
    <row r="335" spans="2:81" x14ac:dyDescent="0.25">
      <c r="B335" s="11"/>
      <c r="O335" s="11"/>
      <c r="AL335" s="11"/>
      <c r="AP335" t="str">
        <f t="shared" si="170"/>
        <v/>
      </c>
      <c r="AQ335" t="str">
        <f t="shared" si="171"/>
        <v/>
      </c>
      <c r="AR335" t="str">
        <f>IF(B335="","",VLOOKUP(O335,'Населённые пункты 2019'!$H:$P,9,FALSE))</f>
        <v/>
      </c>
      <c r="AS335" s="12" t="str">
        <f>IF(B335="","",VLOOKUP(AR335,'Поправки для МО'!$A:$C,3,FALSE))</f>
        <v/>
      </c>
      <c r="AT335" s="12" t="str">
        <f t="shared" si="172"/>
        <v/>
      </c>
      <c r="AU335" s="12" t="str">
        <f t="shared" si="173"/>
        <v/>
      </c>
      <c r="AV335" s="12" t="str">
        <f t="shared" si="174"/>
        <v/>
      </c>
      <c r="AW335" s="13" t="str">
        <f t="shared" si="175"/>
        <v/>
      </c>
      <c r="AX335" t="str">
        <f t="shared" si="176"/>
        <v/>
      </c>
      <c r="AY335" t="str">
        <f t="shared" si="177"/>
        <v/>
      </c>
      <c r="BB335" t="str">
        <f t="shared" si="201"/>
        <v/>
      </c>
      <c r="BC335" t="str">
        <f t="shared" si="178"/>
        <v/>
      </c>
      <c r="BD335" t="str">
        <f t="shared" si="179"/>
        <v/>
      </c>
      <c r="BE335" t="str">
        <f t="shared" si="180"/>
        <v/>
      </c>
      <c r="BF335" t="str">
        <f t="shared" si="181"/>
        <v/>
      </c>
      <c r="BG335" t="str">
        <f t="shared" si="182"/>
        <v/>
      </c>
      <c r="BH335" t="str">
        <f t="shared" si="183"/>
        <v/>
      </c>
      <c r="BI335" t="str">
        <f t="shared" si="184"/>
        <v/>
      </c>
      <c r="BJ335" s="41" t="str">
        <f t="shared" si="185"/>
        <v/>
      </c>
      <c r="BK335" t="str">
        <f t="shared" si="186"/>
        <v/>
      </c>
      <c r="BL335" t="str">
        <f t="shared" si="187"/>
        <v/>
      </c>
      <c r="BM335" s="15" t="str">
        <f t="shared" si="188"/>
        <v/>
      </c>
      <c r="BN335" s="16" t="str">
        <f t="shared" si="189"/>
        <v/>
      </c>
      <c r="BO335" s="16" t="str">
        <f t="shared" si="190"/>
        <v/>
      </c>
      <c r="BP335" s="17" t="str">
        <f t="shared" si="191"/>
        <v/>
      </c>
      <c r="BQ335" s="17" t="str">
        <f t="shared" si="192"/>
        <v/>
      </c>
      <c r="BR335" s="17" t="str">
        <f t="shared" si="193"/>
        <v/>
      </c>
      <c r="BS335" s="16" t="str">
        <f t="shared" si="194"/>
        <v/>
      </c>
      <c r="BT335" s="18" t="str">
        <f t="shared" si="195"/>
        <v/>
      </c>
      <c r="BU335" t="str">
        <f t="shared" si="202"/>
        <v/>
      </c>
      <c r="BV335" t="str">
        <f t="shared" si="196"/>
        <v/>
      </c>
      <c r="BW335" t="str">
        <f>IF(B335="","",VLOOKUP(BV335,Справочник_ВРИ_Сегментов!$A:$D,4,))</f>
        <v/>
      </c>
      <c r="BX335" t="str">
        <f t="shared" si="197"/>
        <v/>
      </c>
      <c r="BY335" t="str">
        <f>IF(B335="","",VLOOKUP('Объекты оценки'!BX335,Справочник_ВРИ_Сегментов!$B:$C,2,FALSE))</f>
        <v/>
      </c>
      <c r="BZ335" t="str">
        <f t="shared" si="203"/>
        <v/>
      </c>
      <c r="CA335" t="str">
        <f t="shared" si="198"/>
        <v/>
      </c>
      <c r="CB335" t="str">
        <f t="shared" si="199"/>
        <v/>
      </c>
      <c r="CC335" t="str">
        <f t="shared" si="200"/>
        <v/>
      </c>
    </row>
    <row r="336" spans="2:81" x14ac:dyDescent="0.25">
      <c r="B336" s="11"/>
      <c r="O336" s="11"/>
      <c r="AL336" s="11"/>
      <c r="AP336" t="str">
        <f t="shared" si="170"/>
        <v/>
      </c>
      <c r="AQ336" t="str">
        <f t="shared" si="171"/>
        <v/>
      </c>
      <c r="AR336" t="str">
        <f>IF(B336="","",VLOOKUP(O336,'Населённые пункты 2019'!$H:$P,9,FALSE))</f>
        <v/>
      </c>
      <c r="AS336" s="12" t="str">
        <f>IF(B336="","",VLOOKUP(AR336,'Поправки для МО'!$A:$C,3,FALSE))</f>
        <v/>
      </c>
      <c r="AT336" s="12" t="str">
        <f t="shared" si="172"/>
        <v/>
      </c>
      <c r="AU336" s="12" t="str">
        <f t="shared" si="173"/>
        <v/>
      </c>
      <c r="AV336" s="12" t="str">
        <f t="shared" si="174"/>
        <v/>
      </c>
      <c r="AW336" s="13" t="str">
        <f t="shared" si="175"/>
        <v/>
      </c>
      <c r="AX336" t="str">
        <f t="shared" si="176"/>
        <v/>
      </c>
      <c r="AY336" t="str">
        <f t="shared" si="177"/>
        <v/>
      </c>
      <c r="BB336" t="str">
        <f t="shared" si="201"/>
        <v/>
      </c>
      <c r="BC336" t="str">
        <f t="shared" si="178"/>
        <v/>
      </c>
      <c r="BD336" t="str">
        <f t="shared" si="179"/>
        <v/>
      </c>
      <c r="BE336" t="str">
        <f t="shared" si="180"/>
        <v/>
      </c>
      <c r="BF336" t="str">
        <f t="shared" si="181"/>
        <v/>
      </c>
      <c r="BG336" t="str">
        <f t="shared" si="182"/>
        <v/>
      </c>
      <c r="BH336" t="str">
        <f t="shared" si="183"/>
        <v/>
      </c>
      <c r="BI336" t="str">
        <f t="shared" si="184"/>
        <v/>
      </c>
      <c r="BJ336" s="41" t="str">
        <f t="shared" si="185"/>
        <v/>
      </c>
      <c r="BK336" t="str">
        <f t="shared" si="186"/>
        <v/>
      </c>
      <c r="BL336" t="str">
        <f t="shared" si="187"/>
        <v/>
      </c>
      <c r="BM336" s="15" t="str">
        <f t="shared" si="188"/>
        <v/>
      </c>
      <c r="BN336" s="16" t="str">
        <f t="shared" si="189"/>
        <v/>
      </c>
      <c r="BO336" s="16" t="str">
        <f t="shared" si="190"/>
        <v/>
      </c>
      <c r="BP336" s="17" t="str">
        <f t="shared" si="191"/>
        <v/>
      </c>
      <c r="BQ336" s="17" t="str">
        <f t="shared" si="192"/>
        <v/>
      </c>
      <c r="BR336" s="17" t="str">
        <f t="shared" si="193"/>
        <v/>
      </c>
      <c r="BS336" s="16" t="str">
        <f t="shared" si="194"/>
        <v/>
      </c>
      <c r="BT336" s="18" t="str">
        <f t="shared" si="195"/>
        <v/>
      </c>
      <c r="BU336" t="str">
        <f t="shared" si="202"/>
        <v/>
      </c>
      <c r="BV336" t="str">
        <f t="shared" si="196"/>
        <v/>
      </c>
      <c r="BW336" t="str">
        <f>IF(B336="","",VLOOKUP(BV336,Справочник_ВРИ_Сегментов!$A:$D,4,))</f>
        <v/>
      </c>
      <c r="BX336" t="str">
        <f t="shared" si="197"/>
        <v/>
      </c>
      <c r="BY336" t="str">
        <f>IF(B336="","",VLOOKUP('Объекты оценки'!BX336,Справочник_ВРИ_Сегментов!$B:$C,2,FALSE))</f>
        <v/>
      </c>
      <c r="BZ336" t="str">
        <f t="shared" si="203"/>
        <v/>
      </c>
      <c r="CA336" t="str">
        <f t="shared" si="198"/>
        <v/>
      </c>
      <c r="CB336" t="str">
        <f t="shared" si="199"/>
        <v/>
      </c>
      <c r="CC336" t="str">
        <f t="shared" si="200"/>
        <v/>
      </c>
    </row>
    <row r="337" spans="2:81" x14ac:dyDescent="0.25">
      <c r="B337" s="11"/>
      <c r="O337" s="11"/>
      <c r="AL337" s="11"/>
      <c r="AP337" t="str">
        <f t="shared" si="170"/>
        <v/>
      </c>
      <c r="AQ337" t="str">
        <f t="shared" si="171"/>
        <v/>
      </c>
      <c r="AR337" t="str">
        <f>IF(B337="","",VLOOKUP(O337,'Населённые пункты 2019'!$H:$P,9,FALSE))</f>
        <v/>
      </c>
      <c r="AS337" s="12" t="str">
        <f>IF(B337="","",VLOOKUP(AR337,'Поправки для МО'!$A:$C,3,FALSE))</f>
        <v/>
      </c>
      <c r="AT337" s="12" t="str">
        <f t="shared" si="172"/>
        <v/>
      </c>
      <c r="AU337" s="12" t="str">
        <f t="shared" si="173"/>
        <v/>
      </c>
      <c r="AV337" s="12" t="str">
        <f t="shared" si="174"/>
        <v/>
      </c>
      <c r="AW337" s="13" t="str">
        <f t="shared" si="175"/>
        <v/>
      </c>
      <c r="AX337" t="str">
        <f t="shared" si="176"/>
        <v/>
      </c>
      <c r="AY337" t="str">
        <f t="shared" si="177"/>
        <v/>
      </c>
      <c r="BB337" t="str">
        <f t="shared" si="201"/>
        <v/>
      </c>
      <c r="BC337" t="str">
        <f t="shared" si="178"/>
        <v/>
      </c>
      <c r="BD337" t="str">
        <f t="shared" si="179"/>
        <v/>
      </c>
      <c r="BE337" t="str">
        <f t="shared" si="180"/>
        <v/>
      </c>
      <c r="BF337" t="str">
        <f t="shared" si="181"/>
        <v/>
      </c>
      <c r="BG337" t="str">
        <f t="shared" si="182"/>
        <v/>
      </c>
      <c r="BH337" t="str">
        <f t="shared" si="183"/>
        <v/>
      </c>
      <c r="BI337" t="str">
        <f t="shared" si="184"/>
        <v/>
      </c>
      <c r="BJ337" s="41" t="str">
        <f t="shared" si="185"/>
        <v/>
      </c>
      <c r="BK337" t="str">
        <f t="shared" si="186"/>
        <v/>
      </c>
      <c r="BL337" t="str">
        <f t="shared" si="187"/>
        <v/>
      </c>
      <c r="BM337" s="15" t="str">
        <f t="shared" si="188"/>
        <v/>
      </c>
      <c r="BN337" s="16" t="str">
        <f t="shared" si="189"/>
        <v/>
      </c>
      <c r="BO337" s="16" t="str">
        <f t="shared" si="190"/>
        <v/>
      </c>
      <c r="BP337" s="17" t="str">
        <f t="shared" si="191"/>
        <v/>
      </c>
      <c r="BQ337" s="17" t="str">
        <f t="shared" si="192"/>
        <v/>
      </c>
      <c r="BR337" s="17" t="str">
        <f t="shared" si="193"/>
        <v/>
      </c>
      <c r="BS337" s="16" t="str">
        <f t="shared" si="194"/>
        <v/>
      </c>
      <c r="BT337" s="18" t="str">
        <f t="shared" si="195"/>
        <v/>
      </c>
      <c r="BU337" t="str">
        <f t="shared" si="202"/>
        <v/>
      </c>
      <c r="BV337" t="str">
        <f t="shared" si="196"/>
        <v/>
      </c>
      <c r="BW337" t="str">
        <f>IF(B337="","",VLOOKUP(BV337,Справочник_ВРИ_Сегментов!$A:$D,4,))</f>
        <v/>
      </c>
      <c r="BX337" t="str">
        <f t="shared" si="197"/>
        <v/>
      </c>
      <c r="BY337" t="str">
        <f>IF(B337="","",VLOOKUP('Объекты оценки'!BX337,Справочник_ВРИ_Сегментов!$B:$C,2,FALSE))</f>
        <v/>
      </c>
      <c r="BZ337" t="str">
        <f t="shared" si="203"/>
        <v/>
      </c>
      <c r="CA337" t="str">
        <f t="shared" si="198"/>
        <v/>
      </c>
      <c r="CB337" t="str">
        <f t="shared" si="199"/>
        <v/>
      </c>
      <c r="CC337" t="str">
        <f t="shared" si="200"/>
        <v/>
      </c>
    </row>
    <row r="338" spans="2:81" x14ac:dyDescent="0.25">
      <c r="B338" s="11"/>
      <c r="O338" s="11"/>
      <c r="AL338" s="11"/>
      <c r="AP338" t="str">
        <f t="shared" si="170"/>
        <v/>
      </c>
      <c r="AQ338" t="str">
        <f t="shared" si="171"/>
        <v/>
      </c>
      <c r="AR338" t="str">
        <f>IF(B338="","",VLOOKUP(O338,'Населённые пункты 2019'!$H:$P,9,FALSE))</f>
        <v/>
      </c>
      <c r="AS338" s="12" t="str">
        <f>IF(B338="","",VLOOKUP(AR338,'Поправки для МО'!$A:$C,3,FALSE))</f>
        <v/>
      </c>
      <c r="AT338" s="12" t="str">
        <f t="shared" si="172"/>
        <v/>
      </c>
      <c r="AU338" s="12" t="str">
        <f t="shared" si="173"/>
        <v/>
      </c>
      <c r="AV338" s="12" t="str">
        <f t="shared" si="174"/>
        <v/>
      </c>
      <c r="AW338" s="13" t="str">
        <f t="shared" si="175"/>
        <v/>
      </c>
      <c r="AX338" t="str">
        <f t="shared" si="176"/>
        <v/>
      </c>
      <c r="AY338" t="str">
        <f t="shared" si="177"/>
        <v/>
      </c>
      <c r="BB338" t="str">
        <f t="shared" si="201"/>
        <v/>
      </c>
      <c r="BC338" t="str">
        <f t="shared" si="178"/>
        <v/>
      </c>
      <c r="BD338" t="str">
        <f t="shared" si="179"/>
        <v/>
      </c>
      <c r="BE338" t="str">
        <f t="shared" si="180"/>
        <v/>
      </c>
      <c r="BF338" t="str">
        <f t="shared" si="181"/>
        <v/>
      </c>
      <c r="BG338" t="str">
        <f t="shared" si="182"/>
        <v/>
      </c>
      <c r="BH338" t="str">
        <f t="shared" si="183"/>
        <v/>
      </c>
      <c r="BI338" t="str">
        <f t="shared" si="184"/>
        <v/>
      </c>
      <c r="BJ338" s="41" t="str">
        <f t="shared" si="185"/>
        <v/>
      </c>
      <c r="BK338" t="str">
        <f t="shared" si="186"/>
        <v/>
      </c>
      <c r="BL338" t="str">
        <f t="shared" si="187"/>
        <v/>
      </c>
      <c r="BM338" s="15" t="str">
        <f t="shared" si="188"/>
        <v/>
      </c>
      <c r="BN338" s="16" t="str">
        <f t="shared" si="189"/>
        <v/>
      </c>
      <c r="BO338" s="16" t="str">
        <f t="shared" si="190"/>
        <v/>
      </c>
      <c r="BP338" s="17" t="str">
        <f t="shared" si="191"/>
        <v/>
      </c>
      <c r="BQ338" s="17" t="str">
        <f t="shared" si="192"/>
        <v/>
      </c>
      <c r="BR338" s="17" t="str">
        <f t="shared" si="193"/>
        <v/>
      </c>
      <c r="BS338" s="16" t="str">
        <f t="shared" si="194"/>
        <v/>
      </c>
      <c r="BT338" s="18" t="str">
        <f t="shared" si="195"/>
        <v/>
      </c>
      <c r="BU338" t="str">
        <f t="shared" si="202"/>
        <v/>
      </c>
      <c r="BV338" t="str">
        <f t="shared" si="196"/>
        <v/>
      </c>
      <c r="BW338" t="str">
        <f>IF(B338="","",VLOOKUP(BV338,Справочник_ВРИ_Сегментов!$A:$D,4,))</f>
        <v/>
      </c>
      <c r="BX338" t="str">
        <f t="shared" si="197"/>
        <v/>
      </c>
      <c r="BY338" t="str">
        <f>IF(B338="","",VLOOKUP('Объекты оценки'!BX338,Справочник_ВРИ_Сегментов!$B:$C,2,FALSE))</f>
        <v/>
      </c>
      <c r="BZ338" t="str">
        <f t="shared" si="203"/>
        <v/>
      </c>
      <c r="CA338" t="str">
        <f t="shared" si="198"/>
        <v/>
      </c>
      <c r="CB338" t="str">
        <f t="shared" si="199"/>
        <v/>
      </c>
      <c r="CC338" t="str">
        <f t="shared" si="200"/>
        <v/>
      </c>
    </row>
    <row r="339" spans="2:81" x14ac:dyDescent="0.25">
      <c r="B339" s="11"/>
      <c r="E339" s="11"/>
      <c r="O339" s="11"/>
      <c r="AL339" s="11"/>
      <c r="AP339" t="str">
        <f t="shared" si="170"/>
        <v/>
      </c>
      <c r="AQ339" t="str">
        <f t="shared" si="171"/>
        <v/>
      </c>
      <c r="AR339" t="str">
        <f>IF(B339="","",VLOOKUP(O339,'Населённые пункты 2019'!$H:$P,9,FALSE))</f>
        <v/>
      </c>
      <c r="AS339" s="12" t="str">
        <f>IF(B339="","",VLOOKUP(AR339,'Поправки для МО'!$A:$C,3,FALSE))</f>
        <v/>
      </c>
      <c r="AT339" s="12" t="str">
        <f t="shared" si="172"/>
        <v/>
      </c>
      <c r="AU339" s="12" t="str">
        <f t="shared" si="173"/>
        <v/>
      </c>
      <c r="AV339" s="12" t="str">
        <f t="shared" si="174"/>
        <v/>
      </c>
      <c r="AW339" s="13" t="str">
        <f t="shared" si="175"/>
        <v/>
      </c>
      <c r="AX339" t="str">
        <f t="shared" si="176"/>
        <v/>
      </c>
      <c r="AY339" t="str">
        <f t="shared" si="177"/>
        <v/>
      </c>
      <c r="BB339" t="str">
        <f t="shared" si="201"/>
        <v/>
      </c>
      <c r="BC339" t="str">
        <f t="shared" si="178"/>
        <v/>
      </c>
      <c r="BD339" t="str">
        <f t="shared" si="179"/>
        <v/>
      </c>
      <c r="BE339" t="str">
        <f t="shared" si="180"/>
        <v/>
      </c>
      <c r="BF339" t="str">
        <f t="shared" si="181"/>
        <v/>
      </c>
      <c r="BG339" t="str">
        <f t="shared" si="182"/>
        <v/>
      </c>
      <c r="BH339" t="str">
        <f t="shared" si="183"/>
        <v/>
      </c>
      <c r="BI339" t="str">
        <f t="shared" si="184"/>
        <v/>
      </c>
      <c r="BJ339" s="41" t="str">
        <f t="shared" si="185"/>
        <v/>
      </c>
      <c r="BK339" t="str">
        <f t="shared" si="186"/>
        <v/>
      </c>
      <c r="BL339" t="str">
        <f t="shared" si="187"/>
        <v/>
      </c>
      <c r="BM339" s="15" t="str">
        <f t="shared" si="188"/>
        <v/>
      </c>
      <c r="BN339" s="16" t="str">
        <f t="shared" si="189"/>
        <v/>
      </c>
      <c r="BO339" s="16" t="str">
        <f t="shared" si="190"/>
        <v/>
      </c>
      <c r="BP339" s="17" t="str">
        <f t="shared" si="191"/>
        <v/>
      </c>
      <c r="BQ339" s="17" t="str">
        <f t="shared" si="192"/>
        <v/>
      </c>
      <c r="BR339" s="17" t="str">
        <f t="shared" si="193"/>
        <v/>
      </c>
      <c r="BS339" s="16" t="str">
        <f t="shared" si="194"/>
        <v/>
      </c>
      <c r="BT339" s="18" t="str">
        <f t="shared" si="195"/>
        <v/>
      </c>
      <c r="BU339" t="str">
        <f t="shared" si="202"/>
        <v/>
      </c>
      <c r="BV339" t="str">
        <f t="shared" si="196"/>
        <v/>
      </c>
      <c r="BW339" t="str">
        <f>IF(B339="","",VLOOKUP(BV339,Справочник_ВРИ_Сегментов!$A:$D,4,))</f>
        <v/>
      </c>
      <c r="BX339" t="str">
        <f t="shared" si="197"/>
        <v/>
      </c>
      <c r="BY339" t="str">
        <f>IF(B339="","",VLOOKUP('Объекты оценки'!BX339,Справочник_ВРИ_Сегментов!$B:$C,2,FALSE))</f>
        <v/>
      </c>
      <c r="BZ339" t="str">
        <f t="shared" si="203"/>
        <v/>
      </c>
      <c r="CA339" t="str">
        <f t="shared" si="198"/>
        <v/>
      </c>
      <c r="CB339" t="str">
        <f t="shared" si="199"/>
        <v/>
      </c>
      <c r="CC339" t="str">
        <f t="shared" si="200"/>
        <v/>
      </c>
    </row>
    <row r="340" spans="2:81" x14ac:dyDescent="0.25">
      <c r="B340" s="11"/>
      <c r="F340" s="11"/>
      <c r="O340" s="11"/>
      <c r="AL340" s="11"/>
      <c r="AP340" t="str">
        <f t="shared" si="170"/>
        <v/>
      </c>
      <c r="AQ340" t="str">
        <f t="shared" si="171"/>
        <v/>
      </c>
      <c r="AR340" t="str">
        <f>IF(B340="","",VLOOKUP(O340,'Населённые пункты 2019'!$H:$P,9,FALSE))</f>
        <v/>
      </c>
      <c r="AS340" s="12" t="str">
        <f>IF(B340="","",VLOOKUP(AR340,'Поправки для МО'!$A:$C,3,FALSE))</f>
        <v/>
      </c>
      <c r="AT340" s="12" t="str">
        <f t="shared" si="172"/>
        <v/>
      </c>
      <c r="AU340" s="12" t="str">
        <f t="shared" si="173"/>
        <v/>
      </c>
      <c r="AV340" s="12" t="str">
        <f t="shared" si="174"/>
        <v/>
      </c>
      <c r="AW340" s="13" t="str">
        <f t="shared" si="175"/>
        <v/>
      </c>
      <c r="AX340" t="str">
        <f t="shared" si="176"/>
        <v/>
      </c>
      <c r="AY340" t="str">
        <f t="shared" si="177"/>
        <v/>
      </c>
      <c r="BB340" t="str">
        <f t="shared" si="201"/>
        <v/>
      </c>
      <c r="BC340" t="str">
        <f t="shared" si="178"/>
        <v/>
      </c>
      <c r="BD340" t="str">
        <f t="shared" si="179"/>
        <v/>
      </c>
      <c r="BE340" t="str">
        <f t="shared" si="180"/>
        <v/>
      </c>
      <c r="BF340" t="str">
        <f t="shared" si="181"/>
        <v/>
      </c>
      <c r="BG340" t="str">
        <f t="shared" si="182"/>
        <v/>
      </c>
      <c r="BH340" t="str">
        <f t="shared" si="183"/>
        <v/>
      </c>
      <c r="BI340" t="str">
        <f t="shared" si="184"/>
        <v/>
      </c>
      <c r="BJ340" s="41" t="str">
        <f t="shared" si="185"/>
        <v/>
      </c>
      <c r="BK340" t="str">
        <f t="shared" si="186"/>
        <v/>
      </c>
      <c r="BL340" t="str">
        <f t="shared" si="187"/>
        <v/>
      </c>
      <c r="BM340" s="15" t="str">
        <f t="shared" si="188"/>
        <v/>
      </c>
      <c r="BN340" s="16" t="str">
        <f t="shared" si="189"/>
        <v/>
      </c>
      <c r="BO340" s="16" t="str">
        <f t="shared" si="190"/>
        <v/>
      </c>
      <c r="BP340" s="17" t="str">
        <f t="shared" si="191"/>
        <v/>
      </c>
      <c r="BQ340" s="17" t="str">
        <f t="shared" si="192"/>
        <v/>
      </c>
      <c r="BR340" s="17" t="str">
        <f t="shared" si="193"/>
        <v/>
      </c>
      <c r="BS340" s="16" t="str">
        <f t="shared" si="194"/>
        <v/>
      </c>
      <c r="BT340" s="18" t="str">
        <f t="shared" si="195"/>
        <v/>
      </c>
      <c r="BU340" t="str">
        <f t="shared" si="202"/>
        <v/>
      </c>
      <c r="BV340" t="str">
        <f t="shared" si="196"/>
        <v/>
      </c>
      <c r="BW340" t="str">
        <f>IF(B340="","",VLOOKUP(BV340,Справочник_ВРИ_Сегментов!$A:$D,4,))</f>
        <v/>
      </c>
      <c r="BX340" t="str">
        <f t="shared" si="197"/>
        <v/>
      </c>
      <c r="BY340" t="str">
        <f>IF(B340="","",VLOOKUP('Объекты оценки'!BX340,Справочник_ВРИ_Сегментов!$B:$C,2,FALSE))</f>
        <v/>
      </c>
      <c r="BZ340" t="str">
        <f t="shared" si="203"/>
        <v/>
      </c>
      <c r="CA340" t="str">
        <f t="shared" si="198"/>
        <v/>
      </c>
      <c r="CB340" t="str">
        <f t="shared" si="199"/>
        <v/>
      </c>
      <c r="CC340" t="str">
        <f t="shared" si="200"/>
        <v/>
      </c>
    </row>
    <row r="341" spans="2:81" x14ac:dyDescent="0.25">
      <c r="B341" s="11"/>
      <c r="O341" s="11"/>
      <c r="AL341" s="11"/>
      <c r="AP341" t="str">
        <f t="shared" si="170"/>
        <v/>
      </c>
      <c r="AQ341" t="str">
        <f t="shared" si="171"/>
        <v/>
      </c>
      <c r="AR341" t="str">
        <f>IF(B341="","",VLOOKUP(O341,'Населённые пункты 2019'!$H:$P,9,FALSE))</f>
        <v/>
      </c>
      <c r="AS341" s="12" t="str">
        <f>IF(B341="","",VLOOKUP(AR341,'Поправки для МО'!$A:$C,3,FALSE))</f>
        <v/>
      </c>
      <c r="AT341" s="12" t="str">
        <f t="shared" si="172"/>
        <v/>
      </c>
      <c r="AU341" s="12" t="str">
        <f t="shared" si="173"/>
        <v/>
      </c>
      <c r="AV341" s="12" t="str">
        <f t="shared" si="174"/>
        <v/>
      </c>
      <c r="AW341" s="13" t="str">
        <f t="shared" si="175"/>
        <v/>
      </c>
      <c r="AX341" t="str">
        <f t="shared" si="176"/>
        <v/>
      </c>
      <c r="AY341" t="str">
        <f t="shared" si="177"/>
        <v/>
      </c>
      <c r="BB341" t="str">
        <f t="shared" si="201"/>
        <v/>
      </c>
      <c r="BC341" t="str">
        <f t="shared" si="178"/>
        <v/>
      </c>
      <c r="BD341" t="str">
        <f t="shared" si="179"/>
        <v/>
      </c>
      <c r="BE341" t="str">
        <f t="shared" si="180"/>
        <v/>
      </c>
      <c r="BF341" t="str">
        <f t="shared" si="181"/>
        <v/>
      </c>
      <c r="BG341" t="str">
        <f t="shared" si="182"/>
        <v/>
      </c>
      <c r="BH341" t="str">
        <f t="shared" si="183"/>
        <v/>
      </c>
      <c r="BI341" t="str">
        <f t="shared" si="184"/>
        <v/>
      </c>
      <c r="BJ341" s="41" t="str">
        <f t="shared" si="185"/>
        <v/>
      </c>
      <c r="BK341" t="str">
        <f t="shared" si="186"/>
        <v/>
      </c>
      <c r="BL341" t="str">
        <f t="shared" si="187"/>
        <v/>
      </c>
      <c r="BM341" s="15" t="str">
        <f t="shared" si="188"/>
        <v/>
      </c>
      <c r="BN341" s="16" t="str">
        <f t="shared" si="189"/>
        <v/>
      </c>
      <c r="BO341" s="16" t="str">
        <f t="shared" si="190"/>
        <v/>
      </c>
      <c r="BP341" s="17" t="str">
        <f t="shared" si="191"/>
        <v/>
      </c>
      <c r="BQ341" s="17" t="str">
        <f t="shared" si="192"/>
        <v/>
      </c>
      <c r="BR341" s="17" t="str">
        <f t="shared" si="193"/>
        <v/>
      </c>
      <c r="BS341" s="16" t="str">
        <f t="shared" si="194"/>
        <v/>
      </c>
      <c r="BT341" s="18" t="str">
        <f t="shared" si="195"/>
        <v/>
      </c>
      <c r="BU341" t="str">
        <f t="shared" si="202"/>
        <v/>
      </c>
      <c r="BV341" t="str">
        <f t="shared" si="196"/>
        <v/>
      </c>
      <c r="BW341" t="str">
        <f>IF(B341="","",VLOOKUP(BV341,Справочник_ВРИ_Сегментов!$A:$D,4,))</f>
        <v/>
      </c>
      <c r="BX341" t="str">
        <f t="shared" si="197"/>
        <v/>
      </c>
      <c r="BY341" t="str">
        <f>IF(B341="","",VLOOKUP('Объекты оценки'!BX341,Справочник_ВРИ_Сегментов!$B:$C,2,FALSE))</f>
        <v/>
      </c>
      <c r="BZ341" t="str">
        <f t="shared" si="203"/>
        <v/>
      </c>
      <c r="CA341" t="str">
        <f t="shared" si="198"/>
        <v/>
      </c>
      <c r="CB341" t="str">
        <f t="shared" si="199"/>
        <v/>
      </c>
      <c r="CC341" t="str">
        <f t="shared" si="200"/>
        <v/>
      </c>
    </row>
    <row r="342" spans="2:81" x14ac:dyDescent="0.25">
      <c r="B342" s="11"/>
      <c r="O342" s="11"/>
      <c r="AL342" s="11"/>
      <c r="AP342" t="str">
        <f t="shared" si="170"/>
        <v/>
      </c>
      <c r="AQ342" t="str">
        <f t="shared" si="171"/>
        <v/>
      </c>
      <c r="AR342" t="str">
        <f>IF(B342="","",VLOOKUP(O342,'Населённые пункты 2019'!$H:$P,9,FALSE))</f>
        <v/>
      </c>
      <c r="AS342" s="12" t="str">
        <f>IF(B342="","",VLOOKUP(AR342,'Поправки для МО'!$A:$C,3,FALSE))</f>
        <v/>
      </c>
      <c r="AT342" s="12" t="str">
        <f t="shared" si="172"/>
        <v/>
      </c>
      <c r="AU342" s="12" t="str">
        <f t="shared" si="173"/>
        <v/>
      </c>
      <c r="AV342" s="12" t="str">
        <f t="shared" si="174"/>
        <v/>
      </c>
      <c r="AW342" s="13" t="str">
        <f t="shared" si="175"/>
        <v/>
      </c>
      <c r="AX342" t="str">
        <f t="shared" si="176"/>
        <v/>
      </c>
      <c r="AY342" t="str">
        <f t="shared" si="177"/>
        <v/>
      </c>
      <c r="BB342" t="str">
        <f t="shared" si="201"/>
        <v/>
      </c>
      <c r="BC342" t="str">
        <f t="shared" si="178"/>
        <v/>
      </c>
      <c r="BD342" t="str">
        <f t="shared" si="179"/>
        <v/>
      </c>
      <c r="BE342" t="str">
        <f t="shared" si="180"/>
        <v/>
      </c>
      <c r="BF342" t="str">
        <f t="shared" si="181"/>
        <v/>
      </c>
      <c r="BG342" t="str">
        <f t="shared" si="182"/>
        <v/>
      </c>
      <c r="BH342" t="str">
        <f t="shared" si="183"/>
        <v/>
      </c>
      <c r="BI342" t="str">
        <f t="shared" si="184"/>
        <v/>
      </c>
      <c r="BJ342" s="41" t="str">
        <f t="shared" si="185"/>
        <v/>
      </c>
      <c r="BK342" t="str">
        <f t="shared" si="186"/>
        <v/>
      </c>
      <c r="BL342" t="str">
        <f t="shared" si="187"/>
        <v/>
      </c>
      <c r="BM342" s="15" t="str">
        <f t="shared" si="188"/>
        <v/>
      </c>
      <c r="BN342" s="16" t="str">
        <f t="shared" si="189"/>
        <v/>
      </c>
      <c r="BO342" s="16" t="str">
        <f t="shared" si="190"/>
        <v/>
      </c>
      <c r="BP342" s="17" t="str">
        <f t="shared" si="191"/>
        <v/>
      </c>
      <c r="BQ342" s="17" t="str">
        <f t="shared" si="192"/>
        <v/>
      </c>
      <c r="BR342" s="17" t="str">
        <f t="shared" si="193"/>
        <v/>
      </c>
      <c r="BS342" s="16" t="str">
        <f t="shared" si="194"/>
        <v/>
      </c>
      <c r="BT342" s="18" t="str">
        <f t="shared" si="195"/>
        <v/>
      </c>
      <c r="BU342" t="str">
        <f t="shared" si="202"/>
        <v/>
      </c>
      <c r="BV342" t="str">
        <f t="shared" si="196"/>
        <v/>
      </c>
      <c r="BW342" t="str">
        <f>IF(B342="","",VLOOKUP(BV342,Справочник_ВРИ_Сегментов!$A:$D,4,))</f>
        <v/>
      </c>
      <c r="BX342" t="str">
        <f t="shared" si="197"/>
        <v/>
      </c>
      <c r="BY342" t="str">
        <f>IF(B342="","",VLOOKUP('Объекты оценки'!BX342,Справочник_ВРИ_Сегментов!$B:$C,2,FALSE))</f>
        <v/>
      </c>
      <c r="BZ342" t="str">
        <f t="shared" si="203"/>
        <v/>
      </c>
      <c r="CA342" t="str">
        <f t="shared" si="198"/>
        <v/>
      </c>
      <c r="CB342" t="str">
        <f t="shared" si="199"/>
        <v/>
      </c>
      <c r="CC342" t="str">
        <f t="shared" si="200"/>
        <v/>
      </c>
    </row>
    <row r="343" spans="2:81" x14ac:dyDescent="0.25">
      <c r="B343" s="11"/>
      <c r="O343" s="11"/>
      <c r="AL343" s="11"/>
      <c r="AP343" t="str">
        <f t="shared" si="170"/>
        <v/>
      </c>
      <c r="AQ343" t="str">
        <f t="shared" si="171"/>
        <v/>
      </c>
      <c r="AR343" t="str">
        <f>IF(B343="","",VLOOKUP(O343,'Населённые пункты 2019'!$H:$P,9,FALSE))</f>
        <v/>
      </c>
      <c r="AS343" s="12" t="str">
        <f>IF(B343="","",VLOOKUP(AR343,'Поправки для МО'!$A:$C,3,FALSE))</f>
        <v/>
      </c>
      <c r="AT343" s="12" t="str">
        <f t="shared" si="172"/>
        <v/>
      </c>
      <c r="AU343" s="12" t="str">
        <f t="shared" si="173"/>
        <v/>
      </c>
      <c r="AV343" s="12" t="str">
        <f t="shared" si="174"/>
        <v/>
      </c>
      <c r="AW343" s="13" t="str">
        <f t="shared" si="175"/>
        <v/>
      </c>
      <c r="AX343" t="str">
        <f t="shared" si="176"/>
        <v/>
      </c>
      <c r="AY343" t="str">
        <f t="shared" si="177"/>
        <v/>
      </c>
      <c r="BB343" t="str">
        <f t="shared" si="201"/>
        <v/>
      </c>
      <c r="BC343" t="str">
        <f t="shared" si="178"/>
        <v/>
      </c>
      <c r="BD343" t="str">
        <f t="shared" si="179"/>
        <v/>
      </c>
      <c r="BE343" t="str">
        <f t="shared" si="180"/>
        <v/>
      </c>
      <c r="BF343" t="str">
        <f t="shared" si="181"/>
        <v/>
      </c>
      <c r="BG343" t="str">
        <f t="shared" si="182"/>
        <v/>
      </c>
      <c r="BH343" t="str">
        <f t="shared" si="183"/>
        <v/>
      </c>
      <c r="BI343" t="str">
        <f t="shared" si="184"/>
        <v/>
      </c>
      <c r="BJ343" s="41" t="str">
        <f t="shared" si="185"/>
        <v/>
      </c>
      <c r="BK343" t="str">
        <f t="shared" si="186"/>
        <v/>
      </c>
      <c r="BL343" t="str">
        <f t="shared" si="187"/>
        <v/>
      </c>
      <c r="BM343" s="15" t="str">
        <f t="shared" si="188"/>
        <v/>
      </c>
      <c r="BN343" s="16" t="str">
        <f t="shared" si="189"/>
        <v/>
      </c>
      <c r="BO343" s="16" t="str">
        <f t="shared" si="190"/>
        <v/>
      </c>
      <c r="BP343" s="17" t="str">
        <f t="shared" si="191"/>
        <v/>
      </c>
      <c r="BQ343" s="17" t="str">
        <f t="shared" si="192"/>
        <v/>
      </c>
      <c r="BR343" s="17" t="str">
        <f t="shared" si="193"/>
        <v/>
      </c>
      <c r="BS343" s="16" t="str">
        <f t="shared" si="194"/>
        <v/>
      </c>
      <c r="BT343" s="18" t="str">
        <f t="shared" si="195"/>
        <v/>
      </c>
      <c r="BU343" t="str">
        <f t="shared" si="202"/>
        <v/>
      </c>
      <c r="BV343" t="str">
        <f t="shared" si="196"/>
        <v/>
      </c>
      <c r="BW343" t="str">
        <f>IF(B343="","",VLOOKUP(BV343,Справочник_ВРИ_Сегментов!$A:$D,4,))</f>
        <v/>
      </c>
      <c r="BX343" t="str">
        <f t="shared" si="197"/>
        <v/>
      </c>
      <c r="BY343" t="str">
        <f>IF(B343="","",VLOOKUP('Объекты оценки'!BX343,Справочник_ВРИ_Сегментов!$B:$C,2,FALSE))</f>
        <v/>
      </c>
      <c r="BZ343" t="str">
        <f t="shared" si="203"/>
        <v/>
      </c>
      <c r="CA343" t="str">
        <f t="shared" si="198"/>
        <v/>
      </c>
      <c r="CB343" t="str">
        <f t="shared" si="199"/>
        <v/>
      </c>
      <c r="CC343" t="str">
        <f t="shared" si="200"/>
        <v/>
      </c>
    </row>
    <row r="344" spans="2:81" x14ac:dyDescent="0.25">
      <c r="B344" s="11"/>
      <c r="O344" s="11"/>
      <c r="AL344" s="11"/>
      <c r="AP344" t="str">
        <f t="shared" si="170"/>
        <v/>
      </c>
      <c r="AQ344" t="str">
        <f t="shared" si="171"/>
        <v/>
      </c>
      <c r="AR344" t="str">
        <f>IF(B344="","",VLOOKUP(O344,'Населённые пункты 2019'!$H:$P,9,FALSE))</f>
        <v/>
      </c>
      <c r="AS344" s="12" t="str">
        <f>IF(B344="","",VLOOKUP(AR344,'Поправки для МО'!$A:$C,3,FALSE))</f>
        <v/>
      </c>
      <c r="AT344" s="12" t="str">
        <f t="shared" si="172"/>
        <v/>
      </c>
      <c r="AU344" s="12" t="str">
        <f t="shared" si="173"/>
        <v/>
      </c>
      <c r="AV344" s="12" t="str">
        <f t="shared" si="174"/>
        <v/>
      </c>
      <c r="AW344" s="13" t="str">
        <f t="shared" si="175"/>
        <v/>
      </c>
      <c r="AX344" t="str">
        <f t="shared" si="176"/>
        <v/>
      </c>
      <c r="AY344" t="str">
        <f t="shared" si="177"/>
        <v/>
      </c>
      <c r="BB344" t="str">
        <f t="shared" si="201"/>
        <v/>
      </c>
      <c r="BC344" t="str">
        <f t="shared" si="178"/>
        <v/>
      </c>
      <c r="BD344" t="str">
        <f t="shared" si="179"/>
        <v/>
      </c>
      <c r="BE344" t="str">
        <f t="shared" si="180"/>
        <v/>
      </c>
      <c r="BF344" t="str">
        <f t="shared" si="181"/>
        <v/>
      </c>
      <c r="BG344" t="str">
        <f t="shared" si="182"/>
        <v/>
      </c>
      <c r="BH344" t="str">
        <f t="shared" si="183"/>
        <v/>
      </c>
      <c r="BI344" t="str">
        <f t="shared" si="184"/>
        <v/>
      </c>
      <c r="BJ344" s="41" t="str">
        <f t="shared" si="185"/>
        <v/>
      </c>
      <c r="BK344" t="str">
        <f t="shared" si="186"/>
        <v/>
      </c>
      <c r="BL344" t="str">
        <f t="shared" si="187"/>
        <v/>
      </c>
      <c r="BM344" s="15" t="str">
        <f t="shared" si="188"/>
        <v/>
      </c>
      <c r="BN344" s="16" t="str">
        <f t="shared" si="189"/>
        <v/>
      </c>
      <c r="BO344" s="16" t="str">
        <f t="shared" si="190"/>
        <v/>
      </c>
      <c r="BP344" s="17" t="str">
        <f t="shared" si="191"/>
        <v/>
      </c>
      <c r="BQ344" s="17" t="str">
        <f t="shared" si="192"/>
        <v/>
      </c>
      <c r="BR344" s="17" t="str">
        <f t="shared" si="193"/>
        <v/>
      </c>
      <c r="BS344" s="16" t="str">
        <f t="shared" si="194"/>
        <v/>
      </c>
      <c r="BT344" s="18" t="str">
        <f t="shared" si="195"/>
        <v/>
      </c>
      <c r="BU344" t="str">
        <f t="shared" si="202"/>
        <v/>
      </c>
      <c r="BV344" t="str">
        <f t="shared" si="196"/>
        <v/>
      </c>
      <c r="BW344" t="str">
        <f>IF(B344="","",VLOOKUP(BV344,Справочник_ВРИ_Сегментов!$A:$D,4,))</f>
        <v/>
      </c>
      <c r="BX344" t="str">
        <f t="shared" si="197"/>
        <v/>
      </c>
      <c r="BY344" t="str">
        <f>IF(B344="","",VLOOKUP('Объекты оценки'!BX344,Справочник_ВРИ_Сегментов!$B:$C,2,FALSE))</f>
        <v/>
      </c>
      <c r="BZ344" t="str">
        <f t="shared" si="203"/>
        <v/>
      </c>
      <c r="CA344" t="str">
        <f t="shared" si="198"/>
        <v/>
      </c>
      <c r="CB344" t="str">
        <f t="shared" si="199"/>
        <v/>
      </c>
      <c r="CC344" t="str">
        <f t="shared" si="200"/>
        <v/>
      </c>
    </row>
    <row r="345" spans="2:81" x14ac:dyDescent="0.25">
      <c r="B345" s="11"/>
      <c r="O345" s="11"/>
      <c r="AL345" s="11"/>
      <c r="AP345" t="str">
        <f t="shared" si="170"/>
        <v/>
      </c>
      <c r="AQ345" t="str">
        <f t="shared" si="171"/>
        <v/>
      </c>
      <c r="AR345" t="str">
        <f>IF(B345="","",VLOOKUP(O345,'Населённые пункты 2019'!$H:$P,9,FALSE))</f>
        <v/>
      </c>
      <c r="AS345" s="12" t="str">
        <f>IF(B345="","",VLOOKUP(AR345,'Поправки для МО'!$A:$C,3,FALSE))</f>
        <v/>
      </c>
      <c r="AT345" s="12" t="str">
        <f t="shared" si="172"/>
        <v/>
      </c>
      <c r="AU345" s="12" t="str">
        <f t="shared" si="173"/>
        <v/>
      </c>
      <c r="AV345" s="12" t="str">
        <f t="shared" si="174"/>
        <v/>
      </c>
      <c r="AW345" s="13" t="str">
        <f t="shared" si="175"/>
        <v/>
      </c>
      <c r="AX345" t="str">
        <f t="shared" si="176"/>
        <v/>
      </c>
      <c r="AY345" t="str">
        <f t="shared" si="177"/>
        <v/>
      </c>
      <c r="BB345" t="str">
        <f t="shared" si="201"/>
        <v/>
      </c>
      <c r="BC345" t="str">
        <f t="shared" si="178"/>
        <v/>
      </c>
      <c r="BD345" t="str">
        <f t="shared" si="179"/>
        <v/>
      </c>
      <c r="BE345" t="str">
        <f t="shared" si="180"/>
        <v/>
      </c>
      <c r="BF345" t="str">
        <f t="shared" si="181"/>
        <v/>
      </c>
      <c r="BG345" t="str">
        <f t="shared" si="182"/>
        <v/>
      </c>
      <c r="BH345" t="str">
        <f t="shared" si="183"/>
        <v/>
      </c>
      <c r="BI345" t="str">
        <f t="shared" si="184"/>
        <v/>
      </c>
      <c r="BJ345" s="41" t="str">
        <f t="shared" si="185"/>
        <v/>
      </c>
      <c r="BK345" t="str">
        <f t="shared" si="186"/>
        <v/>
      </c>
      <c r="BL345" t="str">
        <f t="shared" si="187"/>
        <v/>
      </c>
      <c r="BM345" s="15" t="str">
        <f t="shared" si="188"/>
        <v/>
      </c>
      <c r="BN345" s="16" t="str">
        <f t="shared" si="189"/>
        <v/>
      </c>
      <c r="BO345" s="16" t="str">
        <f t="shared" si="190"/>
        <v/>
      </c>
      <c r="BP345" s="17" t="str">
        <f t="shared" si="191"/>
        <v/>
      </c>
      <c r="BQ345" s="17" t="str">
        <f t="shared" si="192"/>
        <v/>
      </c>
      <c r="BR345" s="17" t="str">
        <f t="shared" si="193"/>
        <v/>
      </c>
      <c r="BS345" s="16" t="str">
        <f t="shared" si="194"/>
        <v/>
      </c>
      <c r="BT345" s="18" t="str">
        <f t="shared" si="195"/>
        <v/>
      </c>
      <c r="BU345" t="str">
        <f t="shared" si="202"/>
        <v/>
      </c>
      <c r="BV345" t="str">
        <f t="shared" si="196"/>
        <v/>
      </c>
      <c r="BW345" t="str">
        <f>IF(B345="","",VLOOKUP(BV345,Справочник_ВРИ_Сегментов!$A:$D,4,))</f>
        <v/>
      </c>
      <c r="BX345" t="str">
        <f t="shared" si="197"/>
        <v/>
      </c>
      <c r="BY345" t="str">
        <f>IF(B345="","",VLOOKUP('Объекты оценки'!BX345,Справочник_ВРИ_Сегментов!$B:$C,2,FALSE))</f>
        <v/>
      </c>
      <c r="BZ345" t="str">
        <f t="shared" si="203"/>
        <v/>
      </c>
      <c r="CA345" t="str">
        <f t="shared" si="198"/>
        <v/>
      </c>
      <c r="CB345" t="str">
        <f t="shared" si="199"/>
        <v/>
      </c>
      <c r="CC345" t="str">
        <f t="shared" si="200"/>
        <v/>
      </c>
    </row>
    <row r="346" spans="2:81" x14ac:dyDescent="0.25">
      <c r="B346" s="11"/>
      <c r="O346" s="11"/>
      <c r="AL346" s="11"/>
      <c r="AP346" t="str">
        <f t="shared" si="170"/>
        <v/>
      </c>
      <c r="AQ346" t="str">
        <f t="shared" si="171"/>
        <v/>
      </c>
      <c r="AR346" t="str">
        <f>IF(B346="","",VLOOKUP(O346,'Населённые пункты 2019'!$H:$P,9,FALSE))</f>
        <v/>
      </c>
      <c r="AS346" s="12" t="str">
        <f>IF(B346="","",VLOOKUP(AR346,'Поправки для МО'!$A:$C,3,FALSE))</f>
        <v/>
      </c>
      <c r="AT346" s="12" t="str">
        <f t="shared" si="172"/>
        <v/>
      </c>
      <c r="AU346" s="12" t="str">
        <f t="shared" si="173"/>
        <v/>
      </c>
      <c r="AV346" s="12" t="str">
        <f t="shared" si="174"/>
        <v/>
      </c>
      <c r="AW346" s="13" t="str">
        <f t="shared" si="175"/>
        <v/>
      </c>
      <c r="AX346" t="str">
        <f t="shared" si="176"/>
        <v/>
      </c>
      <c r="AY346" t="str">
        <f t="shared" si="177"/>
        <v/>
      </c>
      <c r="BB346" t="str">
        <f t="shared" si="201"/>
        <v/>
      </c>
      <c r="BC346" t="str">
        <f t="shared" si="178"/>
        <v/>
      </c>
      <c r="BD346" t="str">
        <f t="shared" si="179"/>
        <v/>
      </c>
      <c r="BE346" t="str">
        <f t="shared" si="180"/>
        <v/>
      </c>
      <c r="BF346" t="str">
        <f t="shared" si="181"/>
        <v/>
      </c>
      <c r="BG346" t="str">
        <f t="shared" si="182"/>
        <v/>
      </c>
      <c r="BH346" t="str">
        <f t="shared" si="183"/>
        <v/>
      </c>
      <c r="BI346" t="str">
        <f t="shared" si="184"/>
        <v/>
      </c>
      <c r="BJ346" s="41" t="str">
        <f t="shared" si="185"/>
        <v/>
      </c>
      <c r="BK346" t="str">
        <f t="shared" si="186"/>
        <v/>
      </c>
      <c r="BL346" t="str">
        <f t="shared" si="187"/>
        <v/>
      </c>
      <c r="BM346" s="15" t="str">
        <f t="shared" si="188"/>
        <v/>
      </c>
      <c r="BN346" s="16" t="str">
        <f t="shared" si="189"/>
        <v/>
      </c>
      <c r="BO346" s="16" t="str">
        <f t="shared" si="190"/>
        <v/>
      </c>
      <c r="BP346" s="17" t="str">
        <f t="shared" si="191"/>
        <v/>
      </c>
      <c r="BQ346" s="17" t="str">
        <f t="shared" si="192"/>
        <v/>
      </c>
      <c r="BR346" s="17" t="str">
        <f t="shared" si="193"/>
        <v/>
      </c>
      <c r="BS346" s="16" t="str">
        <f t="shared" si="194"/>
        <v/>
      </c>
      <c r="BT346" s="18" t="str">
        <f t="shared" si="195"/>
        <v/>
      </c>
      <c r="BU346" t="str">
        <f t="shared" si="202"/>
        <v/>
      </c>
      <c r="BV346" t="str">
        <f t="shared" si="196"/>
        <v/>
      </c>
      <c r="BW346" t="str">
        <f>IF(B346="","",VLOOKUP(BV346,Справочник_ВРИ_Сегментов!$A:$D,4,))</f>
        <v/>
      </c>
      <c r="BX346" t="str">
        <f t="shared" si="197"/>
        <v/>
      </c>
      <c r="BY346" t="str">
        <f>IF(B346="","",VLOOKUP('Объекты оценки'!BX346,Справочник_ВРИ_Сегментов!$B:$C,2,FALSE))</f>
        <v/>
      </c>
      <c r="BZ346" t="str">
        <f t="shared" si="203"/>
        <v/>
      </c>
      <c r="CA346" t="str">
        <f t="shared" si="198"/>
        <v/>
      </c>
      <c r="CB346" t="str">
        <f t="shared" si="199"/>
        <v/>
      </c>
      <c r="CC346" t="str">
        <f t="shared" si="200"/>
        <v/>
      </c>
    </row>
    <row r="347" spans="2:81" x14ac:dyDescent="0.25">
      <c r="B347" s="11"/>
      <c r="O347" s="11"/>
      <c r="AL347" s="11"/>
      <c r="AP347" t="str">
        <f t="shared" si="170"/>
        <v/>
      </c>
      <c r="AQ347" t="str">
        <f t="shared" si="171"/>
        <v/>
      </c>
      <c r="AR347" t="str">
        <f>IF(B347="","",VLOOKUP(O347,'Населённые пункты 2019'!$H:$P,9,FALSE))</f>
        <v/>
      </c>
      <c r="AS347" s="12" t="str">
        <f>IF(B347="","",VLOOKUP(AR347,'Поправки для МО'!$A:$C,3,FALSE))</f>
        <v/>
      </c>
      <c r="AT347" s="12" t="str">
        <f t="shared" si="172"/>
        <v/>
      </c>
      <c r="AU347" s="12" t="str">
        <f t="shared" si="173"/>
        <v/>
      </c>
      <c r="AV347" s="12" t="str">
        <f t="shared" si="174"/>
        <v/>
      </c>
      <c r="AW347" s="13" t="str">
        <f t="shared" si="175"/>
        <v/>
      </c>
      <c r="AX347" t="str">
        <f t="shared" si="176"/>
        <v/>
      </c>
      <c r="AY347" t="str">
        <f t="shared" si="177"/>
        <v/>
      </c>
      <c r="BB347" t="str">
        <f t="shared" si="201"/>
        <v/>
      </c>
      <c r="BC347" t="str">
        <f t="shared" si="178"/>
        <v/>
      </c>
      <c r="BD347" t="str">
        <f t="shared" si="179"/>
        <v/>
      </c>
      <c r="BE347" t="str">
        <f t="shared" si="180"/>
        <v/>
      </c>
      <c r="BF347" t="str">
        <f t="shared" si="181"/>
        <v/>
      </c>
      <c r="BG347" t="str">
        <f t="shared" si="182"/>
        <v/>
      </c>
      <c r="BH347" t="str">
        <f t="shared" si="183"/>
        <v/>
      </c>
      <c r="BI347" t="str">
        <f t="shared" si="184"/>
        <v/>
      </c>
      <c r="BJ347" s="41" t="str">
        <f t="shared" si="185"/>
        <v/>
      </c>
      <c r="BK347" t="str">
        <f t="shared" si="186"/>
        <v/>
      </c>
      <c r="BL347" t="str">
        <f t="shared" si="187"/>
        <v/>
      </c>
      <c r="BM347" s="15" t="str">
        <f t="shared" si="188"/>
        <v/>
      </c>
      <c r="BN347" s="16" t="str">
        <f t="shared" si="189"/>
        <v/>
      </c>
      <c r="BO347" s="16" t="str">
        <f t="shared" si="190"/>
        <v/>
      </c>
      <c r="BP347" s="17" t="str">
        <f t="shared" si="191"/>
        <v/>
      </c>
      <c r="BQ347" s="17" t="str">
        <f t="shared" si="192"/>
        <v/>
      </c>
      <c r="BR347" s="17" t="str">
        <f t="shared" si="193"/>
        <v/>
      </c>
      <c r="BS347" s="16" t="str">
        <f t="shared" si="194"/>
        <v/>
      </c>
      <c r="BT347" s="18" t="str">
        <f t="shared" si="195"/>
        <v/>
      </c>
      <c r="BU347" t="str">
        <f t="shared" si="202"/>
        <v/>
      </c>
      <c r="BV347" t="str">
        <f t="shared" si="196"/>
        <v/>
      </c>
      <c r="BW347" t="str">
        <f>IF(B347="","",VLOOKUP(BV347,Справочник_ВРИ_Сегментов!$A:$D,4,))</f>
        <v/>
      </c>
      <c r="BX347" t="str">
        <f t="shared" si="197"/>
        <v/>
      </c>
      <c r="BY347" t="str">
        <f>IF(B347="","",VLOOKUP('Объекты оценки'!BX347,Справочник_ВРИ_Сегментов!$B:$C,2,FALSE))</f>
        <v/>
      </c>
      <c r="BZ347" t="str">
        <f t="shared" si="203"/>
        <v/>
      </c>
      <c r="CA347" t="str">
        <f t="shared" si="198"/>
        <v/>
      </c>
      <c r="CB347" t="str">
        <f t="shared" si="199"/>
        <v/>
      </c>
      <c r="CC347" t="str">
        <f t="shared" si="200"/>
        <v/>
      </c>
    </row>
    <row r="348" spans="2:81" x14ac:dyDescent="0.25">
      <c r="B348" s="11"/>
      <c r="O348" s="11"/>
      <c r="AL348" s="11"/>
      <c r="AP348" t="str">
        <f t="shared" si="170"/>
        <v/>
      </c>
      <c r="AQ348" t="str">
        <f t="shared" si="171"/>
        <v/>
      </c>
      <c r="AR348" t="str">
        <f>IF(B348="","",VLOOKUP(O348,'Населённые пункты 2019'!$H:$P,9,FALSE))</f>
        <v/>
      </c>
      <c r="AS348" s="12" t="str">
        <f>IF(B348="","",VLOOKUP(AR348,'Поправки для МО'!$A:$C,3,FALSE))</f>
        <v/>
      </c>
      <c r="AT348" s="12" t="str">
        <f t="shared" si="172"/>
        <v/>
      </c>
      <c r="AU348" s="12" t="str">
        <f t="shared" si="173"/>
        <v/>
      </c>
      <c r="AV348" s="12" t="str">
        <f t="shared" si="174"/>
        <v/>
      </c>
      <c r="AW348" s="13" t="str">
        <f t="shared" si="175"/>
        <v/>
      </c>
      <c r="AX348" t="str">
        <f t="shared" si="176"/>
        <v/>
      </c>
      <c r="AY348" t="str">
        <f t="shared" si="177"/>
        <v/>
      </c>
      <c r="BB348" t="str">
        <f t="shared" si="201"/>
        <v/>
      </c>
      <c r="BC348" t="str">
        <f t="shared" si="178"/>
        <v/>
      </c>
      <c r="BD348" t="str">
        <f t="shared" si="179"/>
        <v/>
      </c>
      <c r="BE348" t="str">
        <f t="shared" si="180"/>
        <v/>
      </c>
      <c r="BF348" t="str">
        <f t="shared" si="181"/>
        <v/>
      </c>
      <c r="BG348" t="str">
        <f t="shared" si="182"/>
        <v/>
      </c>
      <c r="BH348" t="str">
        <f t="shared" si="183"/>
        <v/>
      </c>
      <c r="BI348" t="str">
        <f t="shared" si="184"/>
        <v/>
      </c>
      <c r="BJ348" s="41" t="str">
        <f t="shared" si="185"/>
        <v/>
      </c>
      <c r="BK348" t="str">
        <f t="shared" si="186"/>
        <v/>
      </c>
      <c r="BL348" t="str">
        <f t="shared" si="187"/>
        <v/>
      </c>
      <c r="BM348" s="15" t="str">
        <f t="shared" si="188"/>
        <v/>
      </c>
      <c r="BN348" s="16" t="str">
        <f t="shared" si="189"/>
        <v/>
      </c>
      <c r="BO348" s="16" t="str">
        <f t="shared" si="190"/>
        <v/>
      </c>
      <c r="BP348" s="17" t="str">
        <f t="shared" si="191"/>
        <v/>
      </c>
      <c r="BQ348" s="17" t="str">
        <f t="shared" si="192"/>
        <v/>
      </c>
      <c r="BR348" s="17" t="str">
        <f t="shared" si="193"/>
        <v/>
      </c>
      <c r="BS348" s="16" t="str">
        <f t="shared" si="194"/>
        <v/>
      </c>
      <c r="BT348" s="18" t="str">
        <f t="shared" si="195"/>
        <v/>
      </c>
      <c r="BU348" t="str">
        <f t="shared" si="202"/>
        <v/>
      </c>
      <c r="BV348" t="str">
        <f t="shared" si="196"/>
        <v/>
      </c>
      <c r="BW348" t="str">
        <f>IF(B348="","",VLOOKUP(BV348,Справочник_ВРИ_Сегментов!$A:$D,4,))</f>
        <v/>
      </c>
      <c r="BX348" t="str">
        <f t="shared" si="197"/>
        <v/>
      </c>
      <c r="BY348" t="str">
        <f>IF(B348="","",VLOOKUP('Объекты оценки'!BX348,Справочник_ВРИ_Сегментов!$B:$C,2,FALSE))</f>
        <v/>
      </c>
      <c r="BZ348" t="str">
        <f t="shared" si="203"/>
        <v/>
      </c>
      <c r="CA348" t="str">
        <f t="shared" si="198"/>
        <v/>
      </c>
      <c r="CB348" t="str">
        <f t="shared" si="199"/>
        <v/>
      </c>
      <c r="CC348" t="str">
        <f t="shared" si="200"/>
        <v/>
      </c>
    </row>
    <row r="349" spans="2:81" x14ac:dyDescent="0.25">
      <c r="B349" s="11"/>
      <c r="O349" s="11"/>
      <c r="AL349" s="11"/>
      <c r="AP349" t="str">
        <f t="shared" si="170"/>
        <v/>
      </c>
      <c r="AQ349" t="str">
        <f t="shared" si="171"/>
        <v/>
      </c>
      <c r="AR349" t="str">
        <f>IF(B349="","",VLOOKUP(O349,'Населённые пункты 2019'!$H:$P,9,FALSE))</f>
        <v/>
      </c>
      <c r="AS349" s="12" t="str">
        <f>IF(B349="","",VLOOKUP(AR349,'Поправки для МО'!$A:$C,3,FALSE))</f>
        <v/>
      </c>
      <c r="AT349" s="12" t="str">
        <f t="shared" si="172"/>
        <v/>
      </c>
      <c r="AU349" s="12" t="str">
        <f t="shared" si="173"/>
        <v/>
      </c>
      <c r="AV349" s="12" t="str">
        <f t="shared" si="174"/>
        <v/>
      </c>
      <c r="AW349" s="13" t="str">
        <f t="shared" si="175"/>
        <v/>
      </c>
      <c r="AX349" t="str">
        <f t="shared" si="176"/>
        <v/>
      </c>
      <c r="AY349" t="str">
        <f t="shared" si="177"/>
        <v/>
      </c>
      <c r="BB349" t="str">
        <f t="shared" si="201"/>
        <v/>
      </c>
      <c r="BC349" t="str">
        <f t="shared" si="178"/>
        <v/>
      </c>
      <c r="BD349" t="str">
        <f t="shared" si="179"/>
        <v/>
      </c>
      <c r="BE349" t="str">
        <f t="shared" si="180"/>
        <v/>
      </c>
      <c r="BF349" t="str">
        <f t="shared" si="181"/>
        <v/>
      </c>
      <c r="BG349" t="str">
        <f t="shared" si="182"/>
        <v/>
      </c>
      <c r="BH349" t="str">
        <f t="shared" si="183"/>
        <v/>
      </c>
      <c r="BI349" t="str">
        <f t="shared" si="184"/>
        <v/>
      </c>
      <c r="BJ349" s="41" t="str">
        <f t="shared" si="185"/>
        <v/>
      </c>
      <c r="BK349" t="str">
        <f t="shared" si="186"/>
        <v/>
      </c>
      <c r="BL349" t="str">
        <f t="shared" si="187"/>
        <v/>
      </c>
      <c r="BM349" s="15" t="str">
        <f t="shared" si="188"/>
        <v/>
      </c>
      <c r="BN349" s="16" t="str">
        <f t="shared" si="189"/>
        <v/>
      </c>
      <c r="BO349" s="16" t="str">
        <f t="shared" si="190"/>
        <v/>
      </c>
      <c r="BP349" s="17" t="str">
        <f t="shared" si="191"/>
        <v/>
      </c>
      <c r="BQ349" s="17" t="str">
        <f t="shared" si="192"/>
        <v/>
      </c>
      <c r="BR349" s="17" t="str">
        <f t="shared" si="193"/>
        <v/>
      </c>
      <c r="BS349" s="16" t="str">
        <f t="shared" si="194"/>
        <v/>
      </c>
      <c r="BT349" s="18" t="str">
        <f t="shared" si="195"/>
        <v/>
      </c>
      <c r="BU349" t="str">
        <f t="shared" si="202"/>
        <v/>
      </c>
      <c r="BV349" t="str">
        <f t="shared" si="196"/>
        <v/>
      </c>
      <c r="BW349" t="str">
        <f>IF(B349="","",VLOOKUP(BV349,Справочник_ВРИ_Сегментов!$A:$D,4,))</f>
        <v/>
      </c>
      <c r="BX349" t="str">
        <f t="shared" si="197"/>
        <v/>
      </c>
      <c r="BY349" t="str">
        <f>IF(B349="","",VLOOKUP('Объекты оценки'!BX349,Справочник_ВРИ_Сегментов!$B:$C,2,FALSE))</f>
        <v/>
      </c>
      <c r="BZ349" t="str">
        <f t="shared" si="203"/>
        <v/>
      </c>
      <c r="CA349" t="str">
        <f t="shared" si="198"/>
        <v/>
      </c>
      <c r="CB349" t="str">
        <f t="shared" si="199"/>
        <v/>
      </c>
      <c r="CC349" t="str">
        <f t="shared" si="200"/>
        <v/>
      </c>
    </row>
    <row r="350" spans="2:81" x14ac:dyDescent="0.25">
      <c r="B350" s="11"/>
      <c r="O350" s="11"/>
      <c r="AL350" s="11"/>
      <c r="AP350" t="str">
        <f t="shared" si="170"/>
        <v/>
      </c>
      <c r="AQ350" t="str">
        <f t="shared" si="171"/>
        <v/>
      </c>
      <c r="AR350" t="str">
        <f>IF(B350="","",VLOOKUP(O350,'Населённые пункты 2019'!$H:$P,9,FALSE))</f>
        <v/>
      </c>
      <c r="AS350" s="12" t="str">
        <f>IF(B350="","",VLOOKUP(AR350,'Поправки для МО'!$A:$C,3,FALSE))</f>
        <v/>
      </c>
      <c r="AT350" s="12" t="str">
        <f t="shared" si="172"/>
        <v/>
      </c>
      <c r="AU350" s="12" t="str">
        <f t="shared" si="173"/>
        <v/>
      </c>
      <c r="AV350" s="12" t="str">
        <f t="shared" si="174"/>
        <v/>
      </c>
      <c r="AW350" s="13" t="str">
        <f t="shared" si="175"/>
        <v/>
      </c>
      <c r="AX350" t="str">
        <f t="shared" si="176"/>
        <v/>
      </c>
      <c r="AY350" t="str">
        <f t="shared" si="177"/>
        <v/>
      </c>
      <c r="BB350" t="str">
        <f t="shared" si="201"/>
        <v/>
      </c>
      <c r="BC350" t="str">
        <f t="shared" si="178"/>
        <v/>
      </c>
      <c r="BD350" t="str">
        <f t="shared" si="179"/>
        <v/>
      </c>
      <c r="BE350" t="str">
        <f t="shared" si="180"/>
        <v/>
      </c>
      <c r="BF350" t="str">
        <f t="shared" si="181"/>
        <v/>
      </c>
      <c r="BG350" t="str">
        <f t="shared" si="182"/>
        <v/>
      </c>
      <c r="BH350" t="str">
        <f t="shared" si="183"/>
        <v/>
      </c>
      <c r="BI350" t="str">
        <f t="shared" si="184"/>
        <v/>
      </c>
      <c r="BJ350" s="41" t="str">
        <f t="shared" si="185"/>
        <v/>
      </c>
      <c r="BK350" t="str">
        <f t="shared" si="186"/>
        <v/>
      </c>
      <c r="BL350" t="str">
        <f t="shared" si="187"/>
        <v/>
      </c>
      <c r="BM350" s="15" t="str">
        <f t="shared" si="188"/>
        <v/>
      </c>
      <c r="BN350" s="16" t="str">
        <f t="shared" si="189"/>
        <v/>
      </c>
      <c r="BO350" s="16" t="str">
        <f t="shared" si="190"/>
        <v/>
      </c>
      <c r="BP350" s="17" t="str">
        <f t="shared" si="191"/>
        <v/>
      </c>
      <c r="BQ350" s="17" t="str">
        <f t="shared" si="192"/>
        <v/>
      </c>
      <c r="BR350" s="17" t="str">
        <f t="shared" si="193"/>
        <v/>
      </c>
      <c r="BS350" s="16" t="str">
        <f t="shared" si="194"/>
        <v/>
      </c>
      <c r="BT350" s="18" t="str">
        <f t="shared" si="195"/>
        <v/>
      </c>
      <c r="BU350" t="str">
        <f t="shared" si="202"/>
        <v/>
      </c>
      <c r="BV350" t="str">
        <f t="shared" si="196"/>
        <v/>
      </c>
      <c r="BW350" t="str">
        <f>IF(B350="","",VLOOKUP(BV350,Справочник_ВРИ_Сегментов!$A:$D,4,))</f>
        <v/>
      </c>
      <c r="BX350" t="str">
        <f t="shared" si="197"/>
        <v/>
      </c>
      <c r="BY350" t="str">
        <f>IF(B350="","",VLOOKUP('Объекты оценки'!BX350,Справочник_ВРИ_Сегментов!$B:$C,2,FALSE))</f>
        <v/>
      </c>
      <c r="BZ350" t="str">
        <f t="shared" si="203"/>
        <v/>
      </c>
      <c r="CA350" t="str">
        <f t="shared" si="198"/>
        <v/>
      </c>
      <c r="CB350" t="str">
        <f t="shared" si="199"/>
        <v/>
      </c>
      <c r="CC350" t="str">
        <f t="shared" si="200"/>
        <v/>
      </c>
    </row>
    <row r="351" spans="2:81" x14ac:dyDescent="0.25">
      <c r="B351" s="11"/>
      <c r="F351" s="11"/>
      <c r="O351" s="11"/>
      <c r="AL351" s="11"/>
      <c r="AP351" t="str">
        <f t="shared" si="170"/>
        <v/>
      </c>
      <c r="AQ351" t="str">
        <f t="shared" si="171"/>
        <v/>
      </c>
      <c r="AR351" t="str">
        <f>IF(B351="","",VLOOKUP(O351,'Населённые пункты 2019'!$H:$P,9,FALSE))</f>
        <v/>
      </c>
      <c r="AS351" s="12" t="str">
        <f>IF(B351="","",VLOOKUP(AR351,'Поправки для МО'!$A:$C,3,FALSE))</f>
        <v/>
      </c>
      <c r="AT351" s="12" t="str">
        <f t="shared" si="172"/>
        <v/>
      </c>
      <c r="AU351" s="12" t="str">
        <f t="shared" si="173"/>
        <v/>
      </c>
      <c r="AV351" s="12" t="str">
        <f t="shared" si="174"/>
        <v/>
      </c>
      <c r="AW351" s="13" t="str">
        <f t="shared" si="175"/>
        <v/>
      </c>
      <c r="AX351" t="str">
        <f t="shared" si="176"/>
        <v/>
      </c>
      <c r="AY351" t="str">
        <f t="shared" si="177"/>
        <v/>
      </c>
      <c r="BB351" t="str">
        <f t="shared" si="201"/>
        <v/>
      </c>
      <c r="BC351" t="str">
        <f t="shared" si="178"/>
        <v/>
      </c>
      <c r="BD351" t="str">
        <f t="shared" si="179"/>
        <v/>
      </c>
      <c r="BE351" t="str">
        <f t="shared" si="180"/>
        <v/>
      </c>
      <c r="BF351" t="str">
        <f t="shared" si="181"/>
        <v/>
      </c>
      <c r="BG351" t="str">
        <f t="shared" si="182"/>
        <v/>
      </c>
      <c r="BH351" t="str">
        <f t="shared" si="183"/>
        <v/>
      </c>
      <c r="BI351" t="str">
        <f t="shared" si="184"/>
        <v/>
      </c>
      <c r="BJ351" s="41" t="str">
        <f t="shared" si="185"/>
        <v/>
      </c>
      <c r="BK351" t="str">
        <f t="shared" si="186"/>
        <v/>
      </c>
      <c r="BL351" t="str">
        <f t="shared" si="187"/>
        <v/>
      </c>
      <c r="BM351" s="15" t="str">
        <f t="shared" si="188"/>
        <v/>
      </c>
      <c r="BN351" s="16" t="str">
        <f t="shared" si="189"/>
        <v/>
      </c>
      <c r="BO351" s="16" t="str">
        <f t="shared" si="190"/>
        <v/>
      </c>
      <c r="BP351" s="17" t="str">
        <f t="shared" si="191"/>
        <v/>
      </c>
      <c r="BQ351" s="17" t="str">
        <f t="shared" si="192"/>
        <v/>
      </c>
      <c r="BR351" s="17" t="str">
        <f t="shared" si="193"/>
        <v/>
      </c>
      <c r="BS351" s="16" t="str">
        <f t="shared" si="194"/>
        <v/>
      </c>
      <c r="BT351" s="18" t="str">
        <f t="shared" si="195"/>
        <v/>
      </c>
      <c r="BU351" t="str">
        <f t="shared" si="202"/>
        <v/>
      </c>
      <c r="BV351" t="str">
        <f t="shared" si="196"/>
        <v/>
      </c>
      <c r="BW351" t="str">
        <f>IF(B351="","",VLOOKUP(BV351,Справочник_ВРИ_Сегментов!$A:$D,4,))</f>
        <v/>
      </c>
      <c r="BX351" t="str">
        <f t="shared" si="197"/>
        <v/>
      </c>
      <c r="BY351" t="str">
        <f>IF(B351="","",VLOOKUP('Объекты оценки'!BX351,Справочник_ВРИ_Сегментов!$B:$C,2,FALSE))</f>
        <v/>
      </c>
      <c r="BZ351" t="str">
        <f t="shared" si="203"/>
        <v/>
      </c>
      <c r="CA351" t="str">
        <f t="shared" si="198"/>
        <v/>
      </c>
      <c r="CB351" t="str">
        <f t="shared" si="199"/>
        <v/>
      </c>
      <c r="CC351" t="str">
        <f t="shared" si="200"/>
        <v/>
      </c>
    </row>
    <row r="352" spans="2:81" x14ac:dyDescent="0.25">
      <c r="B352" s="11"/>
      <c r="O352" s="11"/>
      <c r="AL352" s="11"/>
      <c r="AP352" t="str">
        <f t="shared" si="170"/>
        <v/>
      </c>
      <c r="AQ352" t="str">
        <f t="shared" si="171"/>
        <v/>
      </c>
      <c r="AR352" t="str">
        <f>IF(B352="","",VLOOKUP(O352,'Населённые пункты 2019'!$H:$P,9,FALSE))</f>
        <v/>
      </c>
      <c r="AS352" s="12" t="str">
        <f>IF(B352="","",VLOOKUP(AR352,'Поправки для МО'!$A:$C,3,FALSE))</f>
        <v/>
      </c>
      <c r="AT352" s="12" t="str">
        <f t="shared" si="172"/>
        <v/>
      </c>
      <c r="AU352" s="12" t="str">
        <f t="shared" si="173"/>
        <v/>
      </c>
      <c r="AV352" s="12" t="str">
        <f t="shared" si="174"/>
        <v/>
      </c>
      <c r="AW352" s="13" t="str">
        <f t="shared" si="175"/>
        <v/>
      </c>
      <c r="AX352" t="str">
        <f t="shared" si="176"/>
        <v/>
      </c>
      <c r="AY352" t="str">
        <f t="shared" si="177"/>
        <v/>
      </c>
      <c r="BB352" t="str">
        <f t="shared" si="201"/>
        <v/>
      </c>
      <c r="BC352" t="str">
        <f t="shared" si="178"/>
        <v/>
      </c>
      <c r="BD352" t="str">
        <f t="shared" si="179"/>
        <v/>
      </c>
      <c r="BE352" t="str">
        <f t="shared" si="180"/>
        <v/>
      </c>
      <c r="BF352" t="str">
        <f t="shared" si="181"/>
        <v/>
      </c>
      <c r="BG352" t="str">
        <f t="shared" si="182"/>
        <v/>
      </c>
      <c r="BH352" t="str">
        <f t="shared" si="183"/>
        <v/>
      </c>
      <c r="BI352" t="str">
        <f t="shared" si="184"/>
        <v/>
      </c>
      <c r="BJ352" s="41" t="str">
        <f t="shared" si="185"/>
        <v/>
      </c>
      <c r="BK352" t="str">
        <f t="shared" si="186"/>
        <v/>
      </c>
      <c r="BL352" t="str">
        <f t="shared" si="187"/>
        <v/>
      </c>
      <c r="BM352" s="15" t="str">
        <f t="shared" si="188"/>
        <v/>
      </c>
      <c r="BN352" s="16" t="str">
        <f t="shared" si="189"/>
        <v/>
      </c>
      <c r="BO352" s="16" t="str">
        <f t="shared" si="190"/>
        <v/>
      </c>
      <c r="BP352" s="17" t="str">
        <f t="shared" si="191"/>
        <v/>
      </c>
      <c r="BQ352" s="17" t="str">
        <f t="shared" si="192"/>
        <v/>
      </c>
      <c r="BR352" s="17" t="str">
        <f t="shared" si="193"/>
        <v/>
      </c>
      <c r="BS352" s="16" t="str">
        <f t="shared" si="194"/>
        <v/>
      </c>
      <c r="BT352" s="18" t="str">
        <f t="shared" si="195"/>
        <v/>
      </c>
      <c r="BU352" t="str">
        <f t="shared" si="202"/>
        <v/>
      </c>
      <c r="BV352" t="str">
        <f t="shared" si="196"/>
        <v/>
      </c>
      <c r="BW352" t="str">
        <f>IF(B352="","",VLOOKUP(BV352,Справочник_ВРИ_Сегментов!$A:$D,4,))</f>
        <v/>
      </c>
      <c r="BX352" t="str">
        <f t="shared" si="197"/>
        <v/>
      </c>
      <c r="BY352" t="str">
        <f>IF(B352="","",VLOOKUP('Объекты оценки'!BX352,Справочник_ВРИ_Сегментов!$B:$C,2,FALSE))</f>
        <v/>
      </c>
      <c r="BZ352" t="str">
        <f t="shared" si="203"/>
        <v/>
      </c>
      <c r="CA352" t="str">
        <f t="shared" si="198"/>
        <v/>
      </c>
      <c r="CB352" t="str">
        <f t="shared" si="199"/>
        <v/>
      </c>
      <c r="CC352" t="str">
        <f t="shared" si="200"/>
        <v/>
      </c>
    </row>
    <row r="353" spans="2:81" x14ac:dyDescent="0.25">
      <c r="B353" s="11"/>
      <c r="O353" s="11"/>
      <c r="AL353" s="11"/>
      <c r="AP353" t="str">
        <f t="shared" si="170"/>
        <v/>
      </c>
      <c r="AQ353" t="str">
        <f t="shared" si="171"/>
        <v/>
      </c>
      <c r="AR353" t="str">
        <f>IF(B353="","",VLOOKUP(O353,'Населённые пункты 2019'!$H:$P,9,FALSE))</f>
        <v/>
      </c>
      <c r="AS353" s="12" t="str">
        <f>IF(B353="","",VLOOKUP(AR353,'Поправки для МО'!$A:$C,3,FALSE))</f>
        <v/>
      </c>
      <c r="AT353" s="12" t="str">
        <f t="shared" si="172"/>
        <v/>
      </c>
      <c r="AU353" s="12" t="str">
        <f t="shared" si="173"/>
        <v/>
      </c>
      <c r="AV353" s="12" t="str">
        <f t="shared" si="174"/>
        <v/>
      </c>
      <c r="AW353" s="13" t="str">
        <f t="shared" si="175"/>
        <v/>
      </c>
      <c r="AX353" t="str">
        <f t="shared" si="176"/>
        <v/>
      </c>
      <c r="AY353" t="str">
        <f t="shared" si="177"/>
        <v/>
      </c>
      <c r="BB353" t="str">
        <f t="shared" si="201"/>
        <v/>
      </c>
      <c r="BC353" t="str">
        <f t="shared" si="178"/>
        <v/>
      </c>
      <c r="BD353" t="str">
        <f t="shared" si="179"/>
        <v/>
      </c>
      <c r="BE353" t="str">
        <f t="shared" si="180"/>
        <v/>
      </c>
      <c r="BF353" t="str">
        <f t="shared" si="181"/>
        <v/>
      </c>
      <c r="BG353" t="str">
        <f t="shared" si="182"/>
        <v/>
      </c>
      <c r="BH353" t="str">
        <f t="shared" si="183"/>
        <v/>
      </c>
      <c r="BI353" t="str">
        <f t="shared" si="184"/>
        <v/>
      </c>
      <c r="BJ353" s="41" t="str">
        <f t="shared" si="185"/>
        <v/>
      </c>
      <c r="BK353" t="str">
        <f t="shared" si="186"/>
        <v/>
      </c>
      <c r="BL353" t="str">
        <f t="shared" si="187"/>
        <v/>
      </c>
      <c r="BM353" s="15" t="str">
        <f t="shared" si="188"/>
        <v/>
      </c>
      <c r="BN353" s="16" t="str">
        <f t="shared" si="189"/>
        <v/>
      </c>
      <c r="BO353" s="16" t="str">
        <f t="shared" si="190"/>
        <v/>
      </c>
      <c r="BP353" s="17" t="str">
        <f t="shared" si="191"/>
        <v/>
      </c>
      <c r="BQ353" s="17" t="str">
        <f t="shared" si="192"/>
        <v/>
      </c>
      <c r="BR353" s="17" t="str">
        <f t="shared" si="193"/>
        <v/>
      </c>
      <c r="BS353" s="16" t="str">
        <f t="shared" si="194"/>
        <v/>
      </c>
      <c r="BT353" s="18" t="str">
        <f t="shared" si="195"/>
        <v/>
      </c>
      <c r="BU353" t="str">
        <f t="shared" si="202"/>
        <v/>
      </c>
      <c r="BV353" t="str">
        <f t="shared" si="196"/>
        <v/>
      </c>
      <c r="BW353" t="str">
        <f>IF(B353="","",VLOOKUP(BV353,Справочник_ВРИ_Сегментов!$A:$D,4,))</f>
        <v/>
      </c>
      <c r="BX353" t="str">
        <f t="shared" si="197"/>
        <v/>
      </c>
      <c r="BY353" t="str">
        <f>IF(B353="","",VLOOKUP('Объекты оценки'!BX353,Справочник_ВРИ_Сегментов!$B:$C,2,FALSE))</f>
        <v/>
      </c>
      <c r="BZ353" t="str">
        <f t="shared" si="203"/>
        <v/>
      </c>
      <c r="CA353" t="str">
        <f t="shared" si="198"/>
        <v/>
      </c>
      <c r="CB353" t="str">
        <f t="shared" si="199"/>
        <v/>
      </c>
      <c r="CC353" t="str">
        <f t="shared" si="200"/>
        <v/>
      </c>
    </row>
    <row r="354" spans="2:81" x14ac:dyDescent="0.25">
      <c r="B354" s="11"/>
      <c r="O354" s="11"/>
      <c r="AL354" s="11"/>
      <c r="AP354" t="str">
        <f t="shared" si="170"/>
        <v/>
      </c>
      <c r="AQ354" t="str">
        <f t="shared" si="171"/>
        <v/>
      </c>
      <c r="AR354" t="str">
        <f>IF(B354="","",VLOOKUP(O354,'Населённые пункты 2019'!$H:$P,9,FALSE))</f>
        <v/>
      </c>
      <c r="AS354" s="12" t="str">
        <f>IF(B354="","",VLOOKUP(AR354,'Поправки для МО'!$A:$C,3,FALSE))</f>
        <v/>
      </c>
      <c r="AT354" s="12" t="str">
        <f t="shared" si="172"/>
        <v/>
      </c>
      <c r="AU354" s="12" t="str">
        <f t="shared" si="173"/>
        <v/>
      </c>
      <c r="AV354" s="12" t="str">
        <f t="shared" si="174"/>
        <v/>
      </c>
      <c r="AW354" s="13" t="str">
        <f t="shared" si="175"/>
        <v/>
      </c>
      <c r="AX354" t="str">
        <f t="shared" si="176"/>
        <v/>
      </c>
      <c r="AY354" t="str">
        <f t="shared" si="177"/>
        <v/>
      </c>
      <c r="BB354" t="str">
        <f t="shared" si="201"/>
        <v/>
      </c>
      <c r="BC354" t="str">
        <f t="shared" si="178"/>
        <v/>
      </c>
      <c r="BD354" t="str">
        <f t="shared" si="179"/>
        <v/>
      </c>
      <c r="BE354" t="str">
        <f t="shared" si="180"/>
        <v/>
      </c>
      <c r="BF354" t="str">
        <f t="shared" si="181"/>
        <v/>
      </c>
      <c r="BG354" t="str">
        <f t="shared" si="182"/>
        <v/>
      </c>
      <c r="BH354" t="str">
        <f t="shared" si="183"/>
        <v/>
      </c>
      <c r="BI354" t="str">
        <f t="shared" si="184"/>
        <v/>
      </c>
      <c r="BJ354" s="41" t="str">
        <f t="shared" si="185"/>
        <v/>
      </c>
      <c r="BK354" t="str">
        <f t="shared" si="186"/>
        <v/>
      </c>
      <c r="BL354" t="str">
        <f t="shared" si="187"/>
        <v/>
      </c>
      <c r="BM354" s="15" t="str">
        <f t="shared" si="188"/>
        <v/>
      </c>
      <c r="BN354" s="16" t="str">
        <f t="shared" si="189"/>
        <v/>
      </c>
      <c r="BO354" s="16" t="str">
        <f t="shared" si="190"/>
        <v/>
      </c>
      <c r="BP354" s="17" t="str">
        <f t="shared" si="191"/>
        <v/>
      </c>
      <c r="BQ354" s="17" t="str">
        <f t="shared" si="192"/>
        <v/>
      </c>
      <c r="BR354" s="17" t="str">
        <f t="shared" si="193"/>
        <v/>
      </c>
      <c r="BS354" s="16" t="str">
        <f t="shared" si="194"/>
        <v/>
      </c>
      <c r="BT354" s="18" t="str">
        <f t="shared" si="195"/>
        <v/>
      </c>
      <c r="BU354" t="str">
        <f t="shared" si="202"/>
        <v/>
      </c>
      <c r="BV354" t="str">
        <f t="shared" si="196"/>
        <v/>
      </c>
      <c r="BW354" t="str">
        <f>IF(B354="","",VLOOKUP(BV354,Справочник_ВРИ_Сегментов!$A:$D,4,))</f>
        <v/>
      </c>
      <c r="BX354" t="str">
        <f t="shared" si="197"/>
        <v/>
      </c>
      <c r="BY354" t="str">
        <f>IF(B354="","",VLOOKUP('Объекты оценки'!BX354,Справочник_ВРИ_Сегментов!$B:$C,2,FALSE))</f>
        <v/>
      </c>
      <c r="BZ354" t="str">
        <f t="shared" si="203"/>
        <v/>
      </c>
      <c r="CA354" t="str">
        <f t="shared" si="198"/>
        <v/>
      </c>
      <c r="CB354" t="str">
        <f t="shared" si="199"/>
        <v/>
      </c>
      <c r="CC354" t="str">
        <f t="shared" si="200"/>
        <v/>
      </c>
    </row>
    <row r="355" spans="2:81" x14ac:dyDescent="0.25">
      <c r="B355" s="11"/>
      <c r="O355" s="11"/>
      <c r="AL355" s="11"/>
      <c r="AP355" t="str">
        <f t="shared" si="170"/>
        <v/>
      </c>
      <c r="AQ355" t="str">
        <f t="shared" si="171"/>
        <v/>
      </c>
      <c r="AR355" t="str">
        <f>IF(B355="","",VLOOKUP(O355,'Населённые пункты 2019'!$H:$P,9,FALSE))</f>
        <v/>
      </c>
      <c r="AS355" s="12" t="str">
        <f>IF(B355="","",VLOOKUP(AR355,'Поправки для МО'!$A:$C,3,FALSE))</f>
        <v/>
      </c>
      <c r="AT355" s="12" t="str">
        <f t="shared" si="172"/>
        <v/>
      </c>
      <c r="AU355" s="12" t="str">
        <f t="shared" si="173"/>
        <v/>
      </c>
      <c r="AV355" s="12" t="str">
        <f t="shared" si="174"/>
        <v/>
      </c>
      <c r="AW355" s="13" t="str">
        <f t="shared" si="175"/>
        <v/>
      </c>
      <c r="AX355" t="str">
        <f t="shared" si="176"/>
        <v/>
      </c>
      <c r="AY355" t="str">
        <f t="shared" si="177"/>
        <v/>
      </c>
      <c r="BB355" t="str">
        <f t="shared" si="201"/>
        <v/>
      </c>
      <c r="BC355" t="str">
        <f t="shared" si="178"/>
        <v/>
      </c>
      <c r="BD355" t="str">
        <f t="shared" si="179"/>
        <v/>
      </c>
      <c r="BE355" t="str">
        <f t="shared" si="180"/>
        <v/>
      </c>
      <c r="BF355" t="str">
        <f t="shared" si="181"/>
        <v/>
      </c>
      <c r="BG355" t="str">
        <f t="shared" si="182"/>
        <v/>
      </c>
      <c r="BH355" t="str">
        <f t="shared" si="183"/>
        <v/>
      </c>
      <c r="BI355" t="str">
        <f t="shared" si="184"/>
        <v/>
      </c>
      <c r="BJ355" s="41" t="str">
        <f t="shared" si="185"/>
        <v/>
      </c>
      <c r="BK355" t="str">
        <f t="shared" si="186"/>
        <v/>
      </c>
      <c r="BL355" t="str">
        <f t="shared" si="187"/>
        <v/>
      </c>
      <c r="BM355" s="15" t="str">
        <f t="shared" si="188"/>
        <v/>
      </c>
      <c r="BN355" s="16" t="str">
        <f t="shared" si="189"/>
        <v/>
      </c>
      <c r="BO355" s="16" t="str">
        <f t="shared" si="190"/>
        <v/>
      </c>
      <c r="BP355" s="17" t="str">
        <f t="shared" si="191"/>
        <v/>
      </c>
      <c r="BQ355" s="17" t="str">
        <f t="shared" si="192"/>
        <v/>
      </c>
      <c r="BR355" s="17" t="str">
        <f t="shared" si="193"/>
        <v/>
      </c>
      <c r="BS355" s="16" t="str">
        <f t="shared" si="194"/>
        <v/>
      </c>
      <c r="BT355" s="18" t="str">
        <f t="shared" si="195"/>
        <v/>
      </c>
      <c r="BU355" t="str">
        <f t="shared" si="202"/>
        <v/>
      </c>
      <c r="BV355" t="str">
        <f t="shared" si="196"/>
        <v/>
      </c>
      <c r="BW355" t="str">
        <f>IF(B355="","",VLOOKUP(BV355,Справочник_ВРИ_Сегментов!$A:$D,4,))</f>
        <v/>
      </c>
      <c r="BX355" t="str">
        <f t="shared" si="197"/>
        <v/>
      </c>
      <c r="BY355" t="str">
        <f>IF(B355="","",VLOOKUP('Объекты оценки'!BX355,Справочник_ВРИ_Сегментов!$B:$C,2,FALSE))</f>
        <v/>
      </c>
      <c r="BZ355" t="str">
        <f t="shared" si="203"/>
        <v/>
      </c>
      <c r="CA355" t="str">
        <f t="shared" si="198"/>
        <v/>
      </c>
      <c r="CB355" t="str">
        <f t="shared" si="199"/>
        <v/>
      </c>
      <c r="CC355" t="str">
        <f t="shared" si="200"/>
        <v/>
      </c>
    </row>
    <row r="356" spans="2:81" x14ac:dyDescent="0.25">
      <c r="B356" s="11"/>
      <c r="O356" s="11"/>
      <c r="AL356" s="11"/>
      <c r="AP356" t="str">
        <f t="shared" si="170"/>
        <v/>
      </c>
      <c r="AQ356" t="str">
        <f t="shared" si="171"/>
        <v/>
      </c>
      <c r="AR356" t="str">
        <f>IF(B356="","",VLOOKUP(O356,'Населённые пункты 2019'!$H:$P,9,FALSE))</f>
        <v/>
      </c>
      <c r="AS356" s="12" t="str">
        <f>IF(B356="","",VLOOKUP(AR356,'Поправки для МО'!$A:$C,3,FALSE))</f>
        <v/>
      </c>
      <c r="AT356" s="12" t="str">
        <f t="shared" si="172"/>
        <v/>
      </c>
      <c r="AU356" s="12" t="str">
        <f t="shared" si="173"/>
        <v/>
      </c>
      <c r="AV356" s="12" t="str">
        <f t="shared" si="174"/>
        <v/>
      </c>
      <c r="AW356" s="13" t="str">
        <f t="shared" si="175"/>
        <v/>
      </c>
      <c r="AX356" t="str">
        <f t="shared" si="176"/>
        <v/>
      </c>
      <c r="AY356" t="str">
        <f t="shared" si="177"/>
        <v/>
      </c>
      <c r="BB356" t="str">
        <f t="shared" si="201"/>
        <v/>
      </c>
      <c r="BC356" t="str">
        <f t="shared" si="178"/>
        <v/>
      </c>
      <c r="BD356" t="str">
        <f t="shared" si="179"/>
        <v/>
      </c>
      <c r="BE356" t="str">
        <f t="shared" si="180"/>
        <v/>
      </c>
      <c r="BF356" t="str">
        <f t="shared" si="181"/>
        <v/>
      </c>
      <c r="BG356" t="str">
        <f t="shared" si="182"/>
        <v/>
      </c>
      <c r="BH356" t="str">
        <f t="shared" si="183"/>
        <v/>
      </c>
      <c r="BI356" t="str">
        <f t="shared" si="184"/>
        <v/>
      </c>
      <c r="BJ356" s="41" t="str">
        <f t="shared" si="185"/>
        <v/>
      </c>
      <c r="BK356" t="str">
        <f t="shared" si="186"/>
        <v/>
      </c>
      <c r="BL356" t="str">
        <f t="shared" si="187"/>
        <v/>
      </c>
      <c r="BM356" s="15" t="str">
        <f t="shared" si="188"/>
        <v/>
      </c>
      <c r="BN356" s="16" t="str">
        <f t="shared" si="189"/>
        <v/>
      </c>
      <c r="BO356" s="16" t="str">
        <f t="shared" si="190"/>
        <v/>
      </c>
      <c r="BP356" s="17" t="str">
        <f t="shared" si="191"/>
        <v/>
      </c>
      <c r="BQ356" s="17" t="str">
        <f t="shared" si="192"/>
        <v/>
      </c>
      <c r="BR356" s="17" t="str">
        <f t="shared" si="193"/>
        <v/>
      </c>
      <c r="BS356" s="16" t="str">
        <f t="shared" si="194"/>
        <v/>
      </c>
      <c r="BT356" s="18" t="str">
        <f t="shared" si="195"/>
        <v/>
      </c>
      <c r="BU356" t="str">
        <f t="shared" si="202"/>
        <v/>
      </c>
      <c r="BV356" t="str">
        <f t="shared" si="196"/>
        <v/>
      </c>
      <c r="BW356" t="str">
        <f>IF(B356="","",VLOOKUP(BV356,Справочник_ВРИ_Сегментов!$A:$D,4,))</f>
        <v/>
      </c>
      <c r="BX356" t="str">
        <f t="shared" si="197"/>
        <v/>
      </c>
      <c r="BY356" t="str">
        <f>IF(B356="","",VLOOKUP('Объекты оценки'!BX356,Справочник_ВРИ_Сегментов!$B:$C,2,FALSE))</f>
        <v/>
      </c>
      <c r="BZ356" t="str">
        <f t="shared" si="203"/>
        <v/>
      </c>
      <c r="CA356" t="str">
        <f t="shared" si="198"/>
        <v/>
      </c>
      <c r="CB356" t="str">
        <f t="shared" si="199"/>
        <v/>
      </c>
      <c r="CC356" t="str">
        <f t="shared" si="200"/>
        <v/>
      </c>
    </row>
    <row r="357" spans="2:81" x14ac:dyDescent="0.25">
      <c r="B357" s="11"/>
      <c r="O357" s="11"/>
      <c r="AL357" s="11"/>
      <c r="AP357" t="str">
        <f t="shared" si="170"/>
        <v/>
      </c>
      <c r="AQ357" t="str">
        <f t="shared" si="171"/>
        <v/>
      </c>
      <c r="AR357" t="str">
        <f>IF(B357="","",VLOOKUP(O357,'Населённые пункты 2019'!$H:$P,9,FALSE))</f>
        <v/>
      </c>
      <c r="AS357" s="12" t="str">
        <f>IF(B357="","",VLOOKUP(AR357,'Поправки для МО'!$A:$C,3,FALSE))</f>
        <v/>
      </c>
      <c r="AT357" s="12" t="str">
        <f t="shared" si="172"/>
        <v/>
      </c>
      <c r="AU357" s="12" t="str">
        <f t="shared" si="173"/>
        <v/>
      </c>
      <c r="AV357" s="12" t="str">
        <f t="shared" si="174"/>
        <v/>
      </c>
      <c r="AW357" s="13" t="str">
        <f t="shared" si="175"/>
        <v/>
      </c>
      <c r="AX357" t="str">
        <f t="shared" si="176"/>
        <v/>
      </c>
      <c r="AY357" t="str">
        <f t="shared" si="177"/>
        <v/>
      </c>
      <c r="BB357" t="str">
        <f t="shared" si="201"/>
        <v/>
      </c>
      <c r="BC357" t="str">
        <f t="shared" si="178"/>
        <v/>
      </c>
      <c r="BD357" t="str">
        <f t="shared" si="179"/>
        <v/>
      </c>
      <c r="BE357" t="str">
        <f t="shared" si="180"/>
        <v/>
      </c>
      <c r="BF357" t="str">
        <f t="shared" si="181"/>
        <v/>
      </c>
      <c r="BG357" t="str">
        <f t="shared" si="182"/>
        <v/>
      </c>
      <c r="BH357" t="str">
        <f t="shared" si="183"/>
        <v/>
      </c>
      <c r="BI357" t="str">
        <f t="shared" si="184"/>
        <v/>
      </c>
      <c r="BJ357" s="41" t="str">
        <f t="shared" si="185"/>
        <v/>
      </c>
      <c r="BK357" t="str">
        <f t="shared" si="186"/>
        <v/>
      </c>
      <c r="BL357" t="str">
        <f t="shared" si="187"/>
        <v/>
      </c>
      <c r="BM357" s="15" t="str">
        <f t="shared" si="188"/>
        <v/>
      </c>
      <c r="BN357" s="16" t="str">
        <f t="shared" si="189"/>
        <v/>
      </c>
      <c r="BO357" s="16" t="str">
        <f t="shared" si="190"/>
        <v/>
      </c>
      <c r="BP357" s="17" t="str">
        <f t="shared" si="191"/>
        <v/>
      </c>
      <c r="BQ357" s="17" t="str">
        <f t="shared" si="192"/>
        <v/>
      </c>
      <c r="BR357" s="17" t="str">
        <f t="shared" si="193"/>
        <v/>
      </c>
      <c r="BS357" s="16" t="str">
        <f t="shared" si="194"/>
        <v/>
      </c>
      <c r="BT357" s="18" t="str">
        <f t="shared" si="195"/>
        <v/>
      </c>
      <c r="BU357" t="str">
        <f t="shared" si="202"/>
        <v/>
      </c>
      <c r="BV357" t="str">
        <f t="shared" si="196"/>
        <v/>
      </c>
      <c r="BW357" t="str">
        <f>IF(B357="","",VLOOKUP(BV357,Справочник_ВРИ_Сегментов!$A:$D,4,))</f>
        <v/>
      </c>
      <c r="BX357" t="str">
        <f t="shared" si="197"/>
        <v/>
      </c>
      <c r="BY357" t="str">
        <f>IF(B357="","",VLOOKUP('Объекты оценки'!BX357,Справочник_ВРИ_Сегментов!$B:$C,2,FALSE))</f>
        <v/>
      </c>
      <c r="BZ357" t="str">
        <f t="shared" si="203"/>
        <v/>
      </c>
      <c r="CA357" t="str">
        <f t="shared" si="198"/>
        <v/>
      </c>
      <c r="CB357" t="str">
        <f t="shared" si="199"/>
        <v/>
      </c>
      <c r="CC357" t="str">
        <f t="shared" si="200"/>
        <v/>
      </c>
    </row>
    <row r="358" spans="2:81" x14ac:dyDescent="0.25">
      <c r="B358" s="11"/>
      <c r="O358" s="11"/>
      <c r="AL358" s="11"/>
      <c r="AP358" t="str">
        <f t="shared" si="170"/>
        <v/>
      </c>
      <c r="AQ358" t="str">
        <f t="shared" si="171"/>
        <v/>
      </c>
      <c r="AR358" t="str">
        <f>IF(B358="","",VLOOKUP(O358,'Населённые пункты 2019'!$H:$P,9,FALSE))</f>
        <v/>
      </c>
      <c r="AS358" s="12" t="str">
        <f>IF(B358="","",VLOOKUP(AR358,'Поправки для МО'!$A:$C,3,FALSE))</f>
        <v/>
      </c>
      <c r="AT358" s="12" t="str">
        <f t="shared" si="172"/>
        <v/>
      </c>
      <c r="AU358" s="12" t="str">
        <f t="shared" si="173"/>
        <v/>
      </c>
      <c r="AV358" s="12" t="str">
        <f t="shared" si="174"/>
        <v/>
      </c>
      <c r="AW358" s="13" t="str">
        <f t="shared" si="175"/>
        <v/>
      </c>
      <c r="AX358" t="str">
        <f t="shared" si="176"/>
        <v/>
      </c>
      <c r="AY358" t="str">
        <f t="shared" si="177"/>
        <v/>
      </c>
      <c r="BB358" t="str">
        <f t="shared" si="201"/>
        <v/>
      </c>
      <c r="BC358" t="str">
        <f t="shared" si="178"/>
        <v/>
      </c>
      <c r="BD358" t="str">
        <f t="shared" si="179"/>
        <v/>
      </c>
      <c r="BE358" t="str">
        <f t="shared" si="180"/>
        <v/>
      </c>
      <c r="BF358" t="str">
        <f t="shared" si="181"/>
        <v/>
      </c>
      <c r="BG358" t="str">
        <f t="shared" si="182"/>
        <v/>
      </c>
      <c r="BH358" t="str">
        <f t="shared" si="183"/>
        <v/>
      </c>
      <c r="BI358" t="str">
        <f t="shared" si="184"/>
        <v/>
      </c>
      <c r="BJ358" s="41" t="str">
        <f t="shared" si="185"/>
        <v/>
      </c>
      <c r="BK358" t="str">
        <f t="shared" si="186"/>
        <v/>
      </c>
      <c r="BL358" t="str">
        <f t="shared" si="187"/>
        <v/>
      </c>
      <c r="BM358" s="15" t="str">
        <f t="shared" si="188"/>
        <v/>
      </c>
      <c r="BN358" s="16" t="str">
        <f t="shared" si="189"/>
        <v/>
      </c>
      <c r="BO358" s="16" t="str">
        <f t="shared" si="190"/>
        <v/>
      </c>
      <c r="BP358" s="17" t="str">
        <f t="shared" si="191"/>
        <v/>
      </c>
      <c r="BQ358" s="17" t="str">
        <f t="shared" si="192"/>
        <v/>
      </c>
      <c r="BR358" s="17" t="str">
        <f t="shared" si="193"/>
        <v/>
      </c>
      <c r="BS358" s="16" t="str">
        <f t="shared" si="194"/>
        <v/>
      </c>
      <c r="BT358" s="18" t="str">
        <f t="shared" si="195"/>
        <v/>
      </c>
      <c r="BU358" t="str">
        <f t="shared" si="202"/>
        <v/>
      </c>
      <c r="BV358" t="str">
        <f t="shared" si="196"/>
        <v/>
      </c>
      <c r="BW358" t="str">
        <f>IF(B358="","",VLOOKUP(BV358,Справочник_ВРИ_Сегментов!$A:$D,4,))</f>
        <v/>
      </c>
      <c r="BX358" t="str">
        <f t="shared" si="197"/>
        <v/>
      </c>
      <c r="BY358" t="str">
        <f>IF(B358="","",VLOOKUP('Объекты оценки'!BX358,Справочник_ВРИ_Сегментов!$B:$C,2,FALSE))</f>
        <v/>
      </c>
      <c r="BZ358" t="str">
        <f t="shared" si="203"/>
        <v/>
      </c>
      <c r="CA358" t="str">
        <f t="shared" si="198"/>
        <v/>
      </c>
      <c r="CB358" t="str">
        <f t="shared" si="199"/>
        <v/>
      </c>
      <c r="CC358" t="str">
        <f t="shared" si="200"/>
        <v/>
      </c>
    </row>
    <row r="359" spans="2:81" x14ac:dyDescent="0.25">
      <c r="B359" s="11"/>
      <c r="O359" s="11"/>
      <c r="AL359" s="11"/>
      <c r="AP359" t="str">
        <f t="shared" si="170"/>
        <v/>
      </c>
      <c r="AQ359" t="str">
        <f t="shared" si="171"/>
        <v/>
      </c>
      <c r="AR359" t="str">
        <f>IF(B359="","",VLOOKUP(O359,'Населённые пункты 2019'!$H:$P,9,FALSE))</f>
        <v/>
      </c>
      <c r="AS359" s="12" t="str">
        <f>IF(B359="","",VLOOKUP(AR359,'Поправки для МО'!$A:$C,3,FALSE))</f>
        <v/>
      </c>
      <c r="AT359" s="12" t="str">
        <f t="shared" si="172"/>
        <v/>
      </c>
      <c r="AU359" s="12" t="str">
        <f t="shared" si="173"/>
        <v/>
      </c>
      <c r="AV359" s="12" t="str">
        <f t="shared" si="174"/>
        <v/>
      </c>
      <c r="AW359" s="13" t="str">
        <f t="shared" si="175"/>
        <v/>
      </c>
      <c r="AX359" t="str">
        <f t="shared" si="176"/>
        <v/>
      </c>
      <c r="AY359" t="str">
        <f t="shared" si="177"/>
        <v/>
      </c>
      <c r="BB359" t="str">
        <f t="shared" si="201"/>
        <v/>
      </c>
      <c r="BC359" t="str">
        <f t="shared" si="178"/>
        <v/>
      </c>
      <c r="BD359" t="str">
        <f t="shared" si="179"/>
        <v/>
      </c>
      <c r="BE359" t="str">
        <f t="shared" si="180"/>
        <v/>
      </c>
      <c r="BF359" t="str">
        <f t="shared" si="181"/>
        <v/>
      </c>
      <c r="BG359" t="str">
        <f t="shared" si="182"/>
        <v/>
      </c>
      <c r="BH359" t="str">
        <f t="shared" si="183"/>
        <v/>
      </c>
      <c r="BI359" t="str">
        <f t="shared" si="184"/>
        <v/>
      </c>
      <c r="BJ359" s="41" t="str">
        <f t="shared" si="185"/>
        <v/>
      </c>
      <c r="BK359" t="str">
        <f t="shared" si="186"/>
        <v/>
      </c>
      <c r="BL359" t="str">
        <f t="shared" si="187"/>
        <v/>
      </c>
      <c r="BM359" s="15" t="str">
        <f t="shared" si="188"/>
        <v/>
      </c>
      <c r="BN359" s="16" t="str">
        <f t="shared" si="189"/>
        <v/>
      </c>
      <c r="BO359" s="16" t="str">
        <f t="shared" si="190"/>
        <v/>
      </c>
      <c r="BP359" s="17" t="str">
        <f t="shared" si="191"/>
        <v/>
      </c>
      <c r="BQ359" s="17" t="str">
        <f t="shared" si="192"/>
        <v/>
      </c>
      <c r="BR359" s="17" t="str">
        <f t="shared" si="193"/>
        <v/>
      </c>
      <c r="BS359" s="16" t="str">
        <f t="shared" si="194"/>
        <v/>
      </c>
      <c r="BT359" s="18" t="str">
        <f t="shared" si="195"/>
        <v/>
      </c>
      <c r="BU359" t="str">
        <f t="shared" si="202"/>
        <v/>
      </c>
      <c r="BV359" t="str">
        <f t="shared" si="196"/>
        <v/>
      </c>
      <c r="BW359" t="str">
        <f>IF(B359="","",VLOOKUP(BV359,Справочник_ВРИ_Сегментов!$A:$D,4,))</f>
        <v/>
      </c>
      <c r="BX359" t="str">
        <f t="shared" si="197"/>
        <v/>
      </c>
      <c r="BY359" t="str">
        <f>IF(B359="","",VLOOKUP('Объекты оценки'!BX359,Справочник_ВРИ_Сегментов!$B:$C,2,FALSE))</f>
        <v/>
      </c>
      <c r="BZ359" t="str">
        <f t="shared" si="203"/>
        <v/>
      </c>
      <c r="CA359" t="str">
        <f t="shared" si="198"/>
        <v/>
      </c>
      <c r="CB359" t="str">
        <f t="shared" si="199"/>
        <v/>
      </c>
      <c r="CC359" t="str">
        <f t="shared" si="200"/>
        <v/>
      </c>
    </row>
    <row r="360" spans="2:81" x14ac:dyDescent="0.25">
      <c r="B360" s="11"/>
      <c r="O360" s="11"/>
      <c r="AL360" s="11"/>
      <c r="AP360" t="str">
        <f t="shared" si="170"/>
        <v/>
      </c>
      <c r="AQ360" t="str">
        <f t="shared" si="171"/>
        <v/>
      </c>
      <c r="AR360" t="str">
        <f>IF(B360="","",VLOOKUP(O360,'Населённые пункты 2019'!$H:$P,9,FALSE))</f>
        <v/>
      </c>
      <c r="AS360" s="12" t="str">
        <f>IF(B360="","",VLOOKUP(AR360,'Поправки для МО'!$A:$C,3,FALSE))</f>
        <v/>
      </c>
      <c r="AT360" s="12" t="str">
        <f t="shared" si="172"/>
        <v/>
      </c>
      <c r="AU360" s="12" t="str">
        <f t="shared" si="173"/>
        <v/>
      </c>
      <c r="AV360" s="12" t="str">
        <f t="shared" si="174"/>
        <v/>
      </c>
      <c r="AW360" s="13" t="str">
        <f t="shared" si="175"/>
        <v/>
      </c>
      <c r="AX360" t="str">
        <f t="shared" si="176"/>
        <v/>
      </c>
      <c r="AY360" t="str">
        <f t="shared" si="177"/>
        <v/>
      </c>
      <c r="BB360" t="str">
        <f t="shared" si="201"/>
        <v/>
      </c>
      <c r="BC360" t="str">
        <f t="shared" si="178"/>
        <v/>
      </c>
      <c r="BD360" t="str">
        <f t="shared" si="179"/>
        <v/>
      </c>
      <c r="BE360" t="str">
        <f t="shared" si="180"/>
        <v/>
      </c>
      <c r="BF360" t="str">
        <f t="shared" si="181"/>
        <v/>
      </c>
      <c r="BG360" t="str">
        <f t="shared" si="182"/>
        <v/>
      </c>
      <c r="BH360" t="str">
        <f t="shared" si="183"/>
        <v/>
      </c>
      <c r="BI360" t="str">
        <f t="shared" si="184"/>
        <v/>
      </c>
      <c r="BJ360" s="41" t="str">
        <f t="shared" si="185"/>
        <v/>
      </c>
      <c r="BK360" t="str">
        <f t="shared" si="186"/>
        <v/>
      </c>
      <c r="BL360" t="str">
        <f t="shared" si="187"/>
        <v/>
      </c>
      <c r="BM360" s="15" t="str">
        <f t="shared" si="188"/>
        <v/>
      </c>
      <c r="BN360" s="16" t="str">
        <f t="shared" si="189"/>
        <v/>
      </c>
      <c r="BO360" s="16" t="str">
        <f t="shared" si="190"/>
        <v/>
      </c>
      <c r="BP360" s="17" t="str">
        <f t="shared" si="191"/>
        <v/>
      </c>
      <c r="BQ360" s="17" t="str">
        <f t="shared" si="192"/>
        <v/>
      </c>
      <c r="BR360" s="17" t="str">
        <f t="shared" si="193"/>
        <v/>
      </c>
      <c r="BS360" s="16" t="str">
        <f t="shared" si="194"/>
        <v/>
      </c>
      <c r="BT360" s="18" t="str">
        <f t="shared" si="195"/>
        <v/>
      </c>
      <c r="BU360" t="str">
        <f t="shared" si="202"/>
        <v/>
      </c>
      <c r="BV360" t="str">
        <f t="shared" si="196"/>
        <v/>
      </c>
      <c r="BW360" t="str">
        <f>IF(B360="","",VLOOKUP(BV360,Справочник_ВРИ_Сегментов!$A:$D,4,))</f>
        <v/>
      </c>
      <c r="BX360" t="str">
        <f t="shared" si="197"/>
        <v/>
      </c>
      <c r="BY360" t="str">
        <f>IF(B360="","",VLOOKUP('Объекты оценки'!BX360,Справочник_ВРИ_Сегментов!$B:$C,2,FALSE))</f>
        <v/>
      </c>
      <c r="BZ360" t="str">
        <f t="shared" si="203"/>
        <v/>
      </c>
      <c r="CA360" t="str">
        <f t="shared" si="198"/>
        <v/>
      </c>
      <c r="CB360" t="str">
        <f t="shared" si="199"/>
        <v/>
      </c>
      <c r="CC360" t="str">
        <f t="shared" si="200"/>
        <v/>
      </c>
    </row>
    <row r="361" spans="2:81" x14ac:dyDescent="0.25">
      <c r="B361" s="11"/>
      <c r="O361" s="11"/>
      <c r="AL361" s="11"/>
      <c r="AP361" t="str">
        <f t="shared" si="170"/>
        <v/>
      </c>
      <c r="AQ361" t="str">
        <f t="shared" si="171"/>
        <v/>
      </c>
      <c r="AR361" t="str">
        <f>IF(B361="","",VLOOKUP(O361,'Населённые пункты 2019'!$H:$P,9,FALSE))</f>
        <v/>
      </c>
      <c r="AS361" s="12" t="str">
        <f>IF(B361="","",VLOOKUP(AR361,'Поправки для МО'!$A:$C,3,FALSE))</f>
        <v/>
      </c>
      <c r="AT361" s="12" t="str">
        <f t="shared" si="172"/>
        <v/>
      </c>
      <c r="AU361" s="12" t="str">
        <f t="shared" si="173"/>
        <v/>
      </c>
      <c r="AV361" s="12" t="str">
        <f t="shared" si="174"/>
        <v/>
      </c>
      <c r="AW361" s="13" t="str">
        <f t="shared" si="175"/>
        <v/>
      </c>
      <c r="AX361" t="str">
        <f t="shared" si="176"/>
        <v/>
      </c>
      <c r="AY361" t="str">
        <f t="shared" si="177"/>
        <v/>
      </c>
      <c r="BB361" t="str">
        <f t="shared" si="201"/>
        <v/>
      </c>
      <c r="BC361" t="str">
        <f t="shared" si="178"/>
        <v/>
      </c>
      <c r="BD361" t="str">
        <f t="shared" si="179"/>
        <v/>
      </c>
      <c r="BE361" t="str">
        <f t="shared" si="180"/>
        <v/>
      </c>
      <c r="BF361" t="str">
        <f t="shared" si="181"/>
        <v/>
      </c>
      <c r="BG361" t="str">
        <f t="shared" si="182"/>
        <v/>
      </c>
      <c r="BH361" t="str">
        <f t="shared" si="183"/>
        <v/>
      </c>
      <c r="BI361" t="str">
        <f t="shared" si="184"/>
        <v/>
      </c>
      <c r="BJ361" s="41" t="str">
        <f t="shared" si="185"/>
        <v/>
      </c>
      <c r="BK361" t="str">
        <f t="shared" si="186"/>
        <v/>
      </c>
      <c r="BL361" t="str">
        <f t="shared" si="187"/>
        <v/>
      </c>
      <c r="BM361" s="15" t="str">
        <f t="shared" si="188"/>
        <v/>
      </c>
      <c r="BN361" s="16" t="str">
        <f t="shared" si="189"/>
        <v/>
      </c>
      <c r="BO361" s="16" t="str">
        <f t="shared" si="190"/>
        <v/>
      </c>
      <c r="BP361" s="17" t="str">
        <f t="shared" si="191"/>
        <v/>
      </c>
      <c r="BQ361" s="17" t="str">
        <f t="shared" si="192"/>
        <v/>
      </c>
      <c r="BR361" s="17" t="str">
        <f t="shared" si="193"/>
        <v/>
      </c>
      <c r="BS361" s="16" t="str">
        <f t="shared" si="194"/>
        <v/>
      </c>
      <c r="BT361" s="18" t="str">
        <f t="shared" si="195"/>
        <v/>
      </c>
      <c r="BU361" t="str">
        <f t="shared" si="202"/>
        <v/>
      </c>
      <c r="BV361" t="str">
        <f t="shared" si="196"/>
        <v/>
      </c>
      <c r="BW361" t="str">
        <f>IF(B361="","",VLOOKUP(BV361,Справочник_ВРИ_Сегментов!$A:$D,4,))</f>
        <v/>
      </c>
      <c r="BX361" t="str">
        <f t="shared" si="197"/>
        <v/>
      </c>
      <c r="BY361" t="str">
        <f>IF(B361="","",VLOOKUP('Объекты оценки'!BX361,Справочник_ВРИ_Сегментов!$B:$C,2,FALSE))</f>
        <v/>
      </c>
      <c r="BZ361" t="str">
        <f t="shared" si="203"/>
        <v/>
      </c>
      <c r="CA361" t="str">
        <f t="shared" si="198"/>
        <v/>
      </c>
      <c r="CB361" t="str">
        <f t="shared" si="199"/>
        <v/>
      </c>
      <c r="CC361" t="str">
        <f t="shared" si="200"/>
        <v/>
      </c>
    </row>
    <row r="362" spans="2:81" x14ac:dyDescent="0.25">
      <c r="B362" s="11"/>
      <c r="O362" s="11"/>
      <c r="AL362" s="11"/>
      <c r="AP362" t="str">
        <f t="shared" si="170"/>
        <v/>
      </c>
      <c r="AQ362" t="str">
        <f t="shared" si="171"/>
        <v/>
      </c>
      <c r="AR362" t="str">
        <f>IF(B362="","",VLOOKUP(O362,'Населённые пункты 2019'!$H:$P,9,FALSE))</f>
        <v/>
      </c>
      <c r="AS362" s="12" t="str">
        <f>IF(B362="","",VLOOKUP(AR362,'Поправки для МО'!$A:$C,3,FALSE))</f>
        <v/>
      </c>
      <c r="AT362" s="12" t="str">
        <f t="shared" si="172"/>
        <v/>
      </c>
      <c r="AU362" s="12" t="str">
        <f t="shared" si="173"/>
        <v/>
      </c>
      <c r="AV362" s="12" t="str">
        <f t="shared" si="174"/>
        <v/>
      </c>
      <c r="AW362" s="13" t="str">
        <f t="shared" si="175"/>
        <v/>
      </c>
      <c r="AX362" t="str">
        <f t="shared" si="176"/>
        <v/>
      </c>
      <c r="AY362" t="str">
        <f t="shared" si="177"/>
        <v/>
      </c>
      <c r="BB362" t="str">
        <f t="shared" si="201"/>
        <v/>
      </c>
      <c r="BC362" t="str">
        <f t="shared" si="178"/>
        <v/>
      </c>
      <c r="BD362" t="str">
        <f t="shared" si="179"/>
        <v/>
      </c>
      <c r="BE362" t="str">
        <f t="shared" si="180"/>
        <v/>
      </c>
      <c r="BF362" t="str">
        <f t="shared" si="181"/>
        <v/>
      </c>
      <c r="BG362" t="str">
        <f t="shared" si="182"/>
        <v/>
      </c>
      <c r="BH362" t="str">
        <f t="shared" si="183"/>
        <v/>
      </c>
      <c r="BI362" t="str">
        <f t="shared" si="184"/>
        <v/>
      </c>
      <c r="BJ362" s="41" t="str">
        <f t="shared" si="185"/>
        <v/>
      </c>
      <c r="BK362" t="str">
        <f t="shared" si="186"/>
        <v/>
      </c>
      <c r="BL362" t="str">
        <f t="shared" si="187"/>
        <v/>
      </c>
      <c r="BM362" s="15" t="str">
        <f t="shared" si="188"/>
        <v/>
      </c>
      <c r="BN362" s="16" t="str">
        <f t="shared" si="189"/>
        <v/>
      </c>
      <c r="BO362" s="16" t="str">
        <f t="shared" si="190"/>
        <v/>
      </c>
      <c r="BP362" s="17" t="str">
        <f t="shared" si="191"/>
        <v/>
      </c>
      <c r="BQ362" s="17" t="str">
        <f t="shared" si="192"/>
        <v/>
      </c>
      <c r="BR362" s="17" t="str">
        <f t="shared" si="193"/>
        <v/>
      </c>
      <c r="BS362" s="16" t="str">
        <f t="shared" si="194"/>
        <v/>
      </c>
      <c r="BT362" s="18" t="str">
        <f t="shared" si="195"/>
        <v/>
      </c>
      <c r="BU362" t="str">
        <f t="shared" si="202"/>
        <v/>
      </c>
      <c r="BV362" t="str">
        <f t="shared" si="196"/>
        <v/>
      </c>
      <c r="BW362" t="str">
        <f>IF(B362="","",VLOOKUP(BV362,Справочник_ВРИ_Сегментов!$A:$D,4,))</f>
        <v/>
      </c>
      <c r="BX362" t="str">
        <f t="shared" si="197"/>
        <v/>
      </c>
      <c r="BY362" t="str">
        <f>IF(B362="","",VLOOKUP('Объекты оценки'!BX362,Справочник_ВРИ_Сегментов!$B:$C,2,FALSE))</f>
        <v/>
      </c>
      <c r="BZ362" t="str">
        <f t="shared" si="203"/>
        <v/>
      </c>
      <c r="CA362" t="str">
        <f t="shared" si="198"/>
        <v/>
      </c>
      <c r="CB362" t="str">
        <f t="shared" si="199"/>
        <v/>
      </c>
      <c r="CC362" t="str">
        <f t="shared" si="200"/>
        <v/>
      </c>
    </row>
    <row r="363" spans="2:81" x14ac:dyDescent="0.25">
      <c r="B363" s="11"/>
      <c r="O363" s="11"/>
      <c r="AL363" s="11"/>
      <c r="AP363" t="str">
        <f t="shared" si="170"/>
        <v/>
      </c>
      <c r="AQ363" t="str">
        <f t="shared" si="171"/>
        <v/>
      </c>
      <c r="AR363" t="str">
        <f>IF(B363="","",VLOOKUP(O363,'Населённые пункты 2019'!$H:$P,9,FALSE))</f>
        <v/>
      </c>
      <c r="AS363" s="12" t="str">
        <f>IF(B363="","",VLOOKUP(AR363,'Поправки для МО'!$A:$C,3,FALSE))</f>
        <v/>
      </c>
      <c r="AT363" s="12" t="str">
        <f t="shared" si="172"/>
        <v/>
      </c>
      <c r="AU363" s="12" t="str">
        <f t="shared" si="173"/>
        <v/>
      </c>
      <c r="AV363" s="12" t="str">
        <f t="shared" si="174"/>
        <v/>
      </c>
      <c r="AW363" s="13" t="str">
        <f t="shared" si="175"/>
        <v/>
      </c>
      <c r="AX363" t="str">
        <f t="shared" si="176"/>
        <v/>
      </c>
      <c r="AY363" t="str">
        <f t="shared" si="177"/>
        <v/>
      </c>
      <c r="BB363" t="str">
        <f t="shared" si="201"/>
        <v/>
      </c>
      <c r="BC363" t="str">
        <f t="shared" si="178"/>
        <v/>
      </c>
      <c r="BD363" t="str">
        <f t="shared" si="179"/>
        <v/>
      </c>
      <c r="BE363" t="str">
        <f t="shared" si="180"/>
        <v/>
      </c>
      <c r="BF363" t="str">
        <f t="shared" si="181"/>
        <v/>
      </c>
      <c r="BG363" t="str">
        <f t="shared" si="182"/>
        <v/>
      </c>
      <c r="BH363" t="str">
        <f t="shared" si="183"/>
        <v/>
      </c>
      <c r="BI363" t="str">
        <f t="shared" si="184"/>
        <v/>
      </c>
      <c r="BJ363" s="41" t="str">
        <f t="shared" si="185"/>
        <v/>
      </c>
      <c r="BK363" t="str">
        <f t="shared" si="186"/>
        <v/>
      </c>
      <c r="BL363" t="str">
        <f t="shared" si="187"/>
        <v/>
      </c>
      <c r="BM363" s="15" t="str">
        <f t="shared" si="188"/>
        <v/>
      </c>
      <c r="BN363" s="16" t="str">
        <f t="shared" si="189"/>
        <v/>
      </c>
      <c r="BO363" s="16" t="str">
        <f t="shared" si="190"/>
        <v/>
      </c>
      <c r="BP363" s="17" t="str">
        <f t="shared" si="191"/>
        <v/>
      </c>
      <c r="BQ363" s="17" t="str">
        <f t="shared" si="192"/>
        <v/>
      </c>
      <c r="BR363" s="17" t="str">
        <f t="shared" si="193"/>
        <v/>
      </c>
      <c r="BS363" s="16" t="str">
        <f t="shared" si="194"/>
        <v/>
      </c>
      <c r="BT363" s="18" t="str">
        <f t="shared" si="195"/>
        <v/>
      </c>
      <c r="BU363" t="str">
        <f t="shared" si="202"/>
        <v/>
      </c>
      <c r="BV363" t="str">
        <f t="shared" si="196"/>
        <v/>
      </c>
      <c r="BW363" t="str">
        <f>IF(B363="","",VLOOKUP(BV363,Справочник_ВРИ_Сегментов!$A:$D,4,))</f>
        <v/>
      </c>
      <c r="BX363" t="str">
        <f t="shared" si="197"/>
        <v/>
      </c>
      <c r="BY363" t="str">
        <f>IF(B363="","",VLOOKUP('Объекты оценки'!BX363,Справочник_ВРИ_Сегментов!$B:$C,2,FALSE))</f>
        <v/>
      </c>
      <c r="BZ363" t="str">
        <f t="shared" si="203"/>
        <v/>
      </c>
      <c r="CA363" t="str">
        <f t="shared" si="198"/>
        <v/>
      </c>
      <c r="CB363" t="str">
        <f t="shared" si="199"/>
        <v/>
      </c>
      <c r="CC363" t="str">
        <f t="shared" si="200"/>
        <v/>
      </c>
    </row>
    <row r="364" spans="2:81" x14ac:dyDescent="0.25">
      <c r="B364" s="11"/>
      <c r="O364" s="11"/>
      <c r="AL364" s="11"/>
      <c r="AP364" t="str">
        <f t="shared" si="170"/>
        <v/>
      </c>
      <c r="AQ364" t="str">
        <f t="shared" si="171"/>
        <v/>
      </c>
      <c r="AR364" t="str">
        <f>IF(B364="","",VLOOKUP(O364,'Населённые пункты 2019'!$H:$P,9,FALSE))</f>
        <v/>
      </c>
      <c r="AS364" s="12" t="str">
        <f>IF(B364="","",VLOOKUP(AR364,'Поправки для МО'!$A:$C,3,FALSE))</f>
        <v/>
      </c>
      <c r="AT364" s="12" t="str">
        <f t="shared" si="172"/>
        <v/>
      </c>
      <c r="AU364" s="12" t="str">
        <f t="shared" si="173"/>
        <v/>
      </c>
      <c r="AV364" s="12" t="str">
        <f t="shared" si="174"/>
        <v/>
      </c>
      <c r="AW364" s="13" t="str">
        <f t="shared" si="175"/>
        <v/>
      </c>
      <c r="AX364" t="str">
        <f t="shared" si="176"/>
        <v/>
      </c>
      <c r="AY364" t="str">
        <f t="shared" si="177"/>
        <v/>
      </c>
      <c r="BB364" t="str">
        <f t="shared" si="201"/>
        <v/>
      </c>
      <c r="BC364" t="str">
        <f t="shared" si="178"/>
        <v/>
      </c>
      <c r="BD364" t="str">
        <f t="shared" si="179"/>
        <v/>
      </c>
      <c r="BE364" t="str">
        <f t="shared" si="180"/>
        <v/>
      </c>
      <c r="BF364" t="str">
        <f t="shared" si="181"/>
        <v/>
      </c>
      <c r="BG364" t="str">
        <f t="shared" si="182"/>
        <v/>
      </c>
      <c r="BH364" t="str">
        <f t="shared" si="183"/>
        <v/>
      </c>
      <c r="BI364" t="str">
        <f t="shared" si="184"/>
        <v/>
      </c>
      <c r="BJ364" s="41" t="str">
        <f t="shared" si="185"/>
        <v/>
      </c>
      <c r="BK364" t="str">
        <f t="shared" si="186"/>
        <v/>
      </c>
      <c r="BL364" t="str">
        <f t="shared" si="187"/>
        <v/>
      </c>
      <c r="BM364" s="15" t="str">
        <f t="shared" si="188"/>
        <v/>
      </c>
      <c r="BN364" s="16" t="str">
        <f t="shared" si="189"/>
        <v/>
      </c>
      <c r="BO364" s="16" t="str">
        <f t="shared" si="190"/>
        <v/>
      </c>
      <c r="BP364" s="17" t="str">
        <f t="shared" si="191"/>
        <v/>
      </c>
      <c r="BQ364" s="17" t="str">
        <f t="shared" si="192"/>
        <v/>
      </c>
      <c r="BR364" s="17" t="str">
        <f t="shared" si="193"/>
        <v/>
      </c>
      <c r="BS364" s="16" t="str">
        <f t="shared" si="194"/>
        <v/>
      </c>
      <c r="BT364" s="18" t="str">
        <f t="shared" si="195"/>
        <v/>
      </c>
      <c r="BU364" t="str">
        <f t="shared" si="202"/>
        <v/>
      </c>
      <c r="BV364" t="str">
        <f t="shared" si="196"/>
        <v/>
      </c>
      <c r="BW364" t="str">
        <f>IF(B364="","",VLOOKUP(BV364,Справочник_ВРИ_Сегментов!$A:$D,4,))</f>
        <v/>
      </c>
      <c r="BX364" t="str">
        <f t="shared" si="197"/>
        <v/>
      </c>
      <c r="BY364" t="str">
        <f>IF(B364="","",VLOOKUP('Объекты оценки'!BX364,Справочник_ВРИ_Сегментов!$B:$C,2,FALSE))</f>
        <v/>
      </c>
      <c r="BZ364" t="str">
        <f t="shared" si="203"/>
        <v/>
      </c>
      <c r="CA364" t="str">
        <f t="shared" si="198"/>
        <v/>
      </c>
      <c r="CB364" t="str">
        <f t="shared" si="199"/>
        <v/>
      </c>
      <c r="CC364" t="str">
        <f t="shared" si="200"/>
        <v/>
      </c>
    </row>
    <row r="365" spans="2:81" x14ac:dyDescent="0.25">
      <c r="B365" s="11"/>
      <c r="O365" s="11"/>
      <c r="AL365" s="11"/>
      <c r="AP365" t="str">
        <f t="shared" si="170"/>
        <v/>
      </c>
      <c r="AQ365" t="str">
        <f t="shared" si="171"/>
        <v/>
      </c>
      <c r="AR365" t="str">
        <f>IF(B365="","",VLOOKUP(O365,'Населённые пункты 2019'!$H:$P,9,FALSE))</f>
        <v/>
      </c>
      <c r="AS365" s="12" t="str">
        <f>IF(B365="","",VLOOKUP(AR365,'Поправки для МО'!$A:$C,3,FALSE))</f>
        <v/>
      </c>
      <c r="AT365" s="12" t="str">
        <f t="shared" si="172"/>
        <v/>
      </c>
      <c r="AU365" s="12" t="str">
        <f t="shared" si="173"/>
        <v/>
      </c>
      <c r="AV365" s="12" t="str">
        <f t="shared" si="174"/>
        <v/>
      </c>
      <c r="AW365" s="13" t="str">
        <f t="shared" si="175"/>
        <v/>
      </c>
      <c r="AX365" t="str">
        <f t="shared" si="176"/>
        <v/>
      </c>
      <c r="AY365" t="str">
        <f t="shared" si="177"/>
        <v/>
      </c>
      <c r="BB365" t="str">
        <f t="shared" si="201"/>
        <v/>
      </c>
      <c r="BC365" t="str">
        <f t="shared" si="178"/>
        <v/>
      </c>
      <c r="BD365" t="str">
        <f t="shared" si="179"/>
        <v/>
      </c>
      <c r="BE365" t="str">
        <f t="shared" si="180"/>
        <v/>
      </c>
      <c r="BF365" t="str">
        <f t="shared" si="181"/>
        <v/>
      </c>
      <c r="BG365" t="str">
        <f t="shared" si="182"/>
        <v/>
      </c>
      <c r="BH365" t="str">
        <f t="shared" si="183"/>
        <v/>
      </c>
      <c r="BI365" t="str">
        <f t="shared" si="184"/>
        <v/>
      </c>
      <c r="BJ365" s="41" t="str">
        <f t="shared" si="185"/>
        <v/>
      </c>
      <c r="BK365" t="str">
        <f t="shared" si="186"/>
        <v/>
      </c>
      <c r="BL365" t="str">
        <f t="shared" si="187"/>
        <v/>
      </c>
      <c r="BM365" s="15" t="str">
        <f t="shared" si="188"/>
        <v/>
      </c>
      <c r="BN365" s="16" t="str">
        <f t="shared" si="189"/>
        <v/>
      </c>
      <c r="BO365" s="16" t="str">
        <f t="shared" si="190"/>
        <v/>
      </c>
      <c r="BP365" s="17" t="str">
        <f t="shared" si="191"/>
        <v/>
      </c>
      <c r="BQ365" s="17" t="str">
        <f t="shared" si="192"/>
        <v/>
      </c>
      <c r="BR365" s="17" t="str">
        <f t="shared" si="193"/>
        <v/>
      </c>
      <c r="BS365" s="16" t="str">
        <f t="shared" si="194"/>
        <v/>
      </c>
      <c r="BT365" s="18" t="str">
        <f t="shared" si="195"/>
        <v/>
      </c>
      <c r="BU365" t="str">
        <f t="shared" si="202"/>
        <v/>
      </c>
      <c r="BV365" t="str">
        <f t="shared" si="196"/>
        <v/>
      </c>
      <c r="BW365" t="str">
        <f>IF(B365="","",VLOOKUP(BV365,Справочник_ВРИ_Сегментов!$A:$D,4,))</f>
        <v/>
      </c>
      <c r="BX365" t="str">
        <f t="shared" si="197"/>
        <v/>
      </c>
      <c r="BY365" t="str">
        <f>IF(B365="","",VLOOKUP('Объекты оценки'!BX365,Справочник_ВРИ_Сегментов!$B:$C,2,FALSE))</f>
        <v/>
      </c>
      <c r="BZ365" t="str">
        <f t="shared" si="203"/>
        <v/>
      </c>
      <c r="CA365" t="str">
        <f t="shared" si="198"/>
        <v/>
      </c>
      <c r="CB365" t="str">
        <f t="shared" si="199"/>
        <v/>
      </c>
      <c r="CC365" t="str">
        <f t="shared" si="200"/>
        <v/>
      </c>
    </row>
    <row r="366" spans="2:81" x14ac:dyDescent="0.25">
      <c r="B366" s="11"/>
      <c r="O366" s="11"/>
      <c r="AL366" s="11"/>
      <c r="AP366" t="str">
        <f t="shared" si="170"/>
        <v/>
      </c>
      <c r="AQ366" t="str">
        <f t="shared" si="171"/>
        <v/>
      </c>
      <c r="AR366" t="str">
        <f>IF(B366="","",VLOOKUP(O366,'Населённые пункты 2019'!$H:$P,9,FALSE))</f>
        <v/>
      </c>
      <c r="AS366" s="12" t="str">
        <f>IF(B366="","",VLOOKUP(AR366,'Поправки для МО'!$A:$C,3,FALSE))</f>
        <v/>
      </c>
      <c r="AT366" s="12" t="str">
        <f t="shared" si="172"/>
        <v/>
      </c>
      <c r="AU366" s="12" t="str">
        <f t="shared" si="173"/>
        <v/>
      </c>
      <c r="AV366" s="12" t="str">
        <f t="shared" si="174"/>
        <v/>
      </c>
      <c r="AW366" s="13" t="str">
        <f t="shared" si="175"/>
        <v/>
      </c>
      <c r="AX366" t="str">
        <f t="shared" si="176"/>
        <v/>
      </c>
      <c r="AY366" t="str">
        <f t="shared" si="177"/>
        <v/>
      </c>
      <c r="BB366" t="str">
        <f t="shared" si="201"/>
        <v/>
      </c>
      <c r="BC366" t="str">
        <f t="shared" si="178"/>
        <v/>
      </c>
      <c r="BD366" t="str">
        <f t="shared" si="179"/>
        <v/>
      </c>
      <c r="BE366" t="str">
        <f t="shared" si="180"/>
        <v/>
      </c>
      <c r="BF366" t="str">
        <f t="shared" si="181"/>
        <v/>
      </c>
      <c r="BG366" t="str">
        <f t="shared" si="182"/>
        <v/>
      </c>
      <c r="BH366" t="str">
        <f t="shared" si="183"/>
        <v/>
      </c>
      <c r="BI366" t="str">
        <f t="shared" si="184"/>
        <v/>
      </c>
      <c r="BJ366" s="41" t="str">
        <f t="shared" si="185"/>
        <v/>
      </c>
      <c r="BK366" t="str">
        <f t="shared" si="186"/>
        <v/>
      </c>
      <c r="BL366" t="str">
        <f t="shared" si="187"/>
        <v/>
      </c>
      <c r="BM366" s="15" t="str">
        <f t="shared" si="188"/>
        <v/>
      </c>
      <c r="BN366" s="16" t="str">
        <f t="shared" si="189"/>
        <v/>
      </c>
      <c r="BO366" s="16" t="str">
        <f t="shared" si="190"/>
        <v/>
      </c>
      <c r="BP366" s="17" t="str">
        <f t="shared" si="191"/>
        <v/>
      </c>
      <c r="BQ366" s="17" t="str">
        <f t="shared" si="192"/>
        <v/>
      </c>
      <c r="BR366" s="17" t="str">
        <f t="shared" si="193"/>
        <v/>
      </c>
      <c r="BS366" s="16" t="str">
        <f t="shared" si="194"/>
        <v/>
      </c>
      <c r="BT366" s="18" t="str">
        <f t="shared" si="195"/>
        <v/>
      </c>
      <c r="BU366" t="str">
        <f t="shared" si="202"/>
        <v/>
      </c>
      <c r="BV366" t="str">
        <f t="shared" si="196"/>
        <v/>
      </c>
      <c r="BW366" t="str">
        <f>IF(B366="","",VLOOKUP(BV366,Справочник_ВРИ_Сегментов!$A:$D,4,))</f>
        <v/>
      </c>
      <c r="BX366" t="str">
        <f t="shared" si="197"/>
        <v/>
      </c>
      <c r="BY366" t="str">
        <f>IF(B366="","",VLOOKUP('Объекты оценки'!BX366,Справочник_ВРИ_Сегментов!$B:$C,2,FALSE))</f>
        <v/>
      </c>
      <c r="BZ366" t="str">
        <f t="shared" si="203"/>
        <v/>
      </c>
      <c r="CA366" t="str">
        <f t="shared" si="198"/>
        <v/>
      </c>
      <c r="CB366" t="str">
        <f t="shared" si="199"/>
        <v/>
      </c>
      <c r="CC366" t="str">
        <f t="shared" si="200"/>
        <v/>
      </c>
    </row>
    <row r="367" spans="2:81" x14ac:dyDescent="0.25">
      <c r="B367" s="11"/>
      <c r="O367" s="11"/>
      <c r="AL367" s="11"/>
      <c r="AP367" t="str">
        <f t="shared" si="170"/>
        <v/>
      </c>
      <c r="AQ367" t="str">
        <f t="shared" si="171"/>
        <v/>
      </c>
      <c r="AR367" t="str">
        <f>IF(B367="","",VLOOKUP(O367,'Населённые пункты 2019'!$H:$P,9,FALSE))</f>
        <v/>
      </c>
      <c r="AS367" s="12" t="str">
        <f>IF(B367="","",VLOOKUP(AR367,'Поправки для МО'!$A:$C,3,FALSE))</f>
        <v/>
      </c>
      <c r="AT367" s="12" t="str">
        <f t="shared" si="172"/>
        <v/>
      </c>
      <c r="AU367" s="12" t="str">
        <f t="shared" si="173"/>
        <v/>
      </c>
      <c r="AV367" s="12" t="str">
        <f t="shared" si="174"/>
        <v/>
      </c>
      <c r="AW367" s="13" t="str">
        <f t="shared" si="175"/>
        <v/>
      </c>
      <c r="AX367" t="str">
        <f t="shared" si="176"/>
        <v/>
      </c>
      <c r="AY367" t="str">
        <f t="shared" si="177"/>
        <v/>
      </c>
      <c r="BB367" t="str">
        <f t="shared" si="201"/>
        <v/>
      </c>
      <c r="BC367" t="str">
        <f t="shared" si="178"/>
        <v/>
      </c>
      <c r="BD367" t="str">
        <f t="shared" si="179"/>
        <v/>
      </c>
      <c r="BE367" t="str">
        <f t="shared" si="180"/>
        <v/>
      </c>
      <c r="BF367" t="str">
        <f t="shared" si="181"/>
        <v/>
      </c>
      <c r="BG367" t="str">
        <f t="shared" si="182"/>
        <v/>
      </c>
      <c r="BH367" t="str">
        <f t="shared" si="183"/>
        <v/>
      </c>
      <c r="BI367" t="str">
        <f t="shared" si="184"/>
        <v/>
      </c>
      <c r="BJ367" s="41" t="str">
        <f t="shared" si="185"/>
        <v/>
      </c>
      <c r="BK367" t="str">
        <f t="shared" si="186"/>
        <v/>
      </c>
      <c r="BL367" t="str">
        <f t="shared" si="187"/>
        <v/>
      </c>
      <c r="BM367" s="15" t="str">
        <f t="shared" si="188"/>
        <v/>
      </c>
      <c r="BN367" s="16" t="str">
        <f t="shared" si="189"/>
        <v/>
      </c>
      <c r="BO367" s="16" t="str">
        <f t="shared" si="190"/>
        <v/>
      </c>
      <c r="BP367" s="17" t="str">
        <f t="shared" si="191"/>
        <v/>
      </c>
      <c r="BQ367" s="17" t="str">
        <f t="shared" si="192"/>
        <v/>
      </c>
      <c r="BR367" s="17" t="str">
        <f t="shared" si="193"/>
        <v/>
      </c>
      <c r="BS367" s="16" t="str">
        <f t="shared" si="194"/>
        <v/>
      </c>
      <c r="BT367" s="18" t="str">
        <f t="shared" si="195"/>
        <v/>
      </c>
      <c r="BU367" t="str">
        <f t="shared" si="202"/>
        <v/>
      </c>
      <c r="BV367" t="str">
        <f t="shared" si="196"/>
        <v/>
      </c>
      <c r="BW367" t="str">
        <f>IF(B367="","",VLOOKUP(BV367,Справочник_ВРИ_Сегментов!$A:$D,4,))</f>
        <v/>
      </c>
      <c r="BX367" t="str">
        <f t="shared" si="197"/>
        <v/>
      </c>
      <c r="BY367" t="str">
        <f>IF(B367="","",VLOOKUP('Объекты оценки'!BX367,Справочник_ВРИ_Сегментов!$B:$C,2,FALSE))</f>
        <v/>
      </c>
      <c r="BZ367" t="str">
        <f t="shared" si="203"/>
        <v/>
      </c>
      <c r="CA367" t="str">
        <f t="shared" si="198"/>
        <v/>
      </c>
      <c r="CB367" t="str">
        <f t="shared" si="199"/>
        <v/>
      </c>
      <c r="CC367" t="str">
        <f t="shared" si="200"/>
        <v/>
      </c>
    </row>
    <row r="368" spans="2:81" x14ac:dyDescent="0.25">
      <c r="B368" s="11"/>
      <c r="O368" s="11"/>
      <c r="AL368" s="11"/>
      <c r="AP368" t="str">
        <f t="shared" si="170"/>
        <v/>
      </c>
      <c r="AQ368" t="str">
        <f t="shared" si="171"/>
        <v/>
      </c>
      <c r="AR368" t="str">
        <f>IF(B368="","",VLOOKUP(O368,'Населённые пункты 2019'!$H:$P,9,FALSE))</f>
        <v/>
      </c>
      <c r="AS368" s="12" t="str">
        <f>IF(B368="","",VLOOKUP(AR368,'Поправки для МО'!$A:$C,3,FALSE))</f>
        <v/>
      </c>
      <c r="AT368" s="12" t="str">
        <f t="shared" si="172"/>
        <v/>
      </c>
      <c r="AU368" s="12" t="str">
        <f t="shared" si="173"/>
        <v/>
      </c>
      <c r="AV368" s="12" t="str">
        <f t="shared" si="174"/>
        <v/>
      </c>
      <c r="AW368" s="13" t="str">
        <f t="shared" si="175"/>
        <v/>
      </c>
      <c r="AX368" t="str">
        <f t="shared" si="176"/>
        <v/>
      </c>
      <c r="AY368" t="str">
        <f t="shared" si="177"/>
        <v/>
      </c>
      <c r="BB368" t="str">
        <f t="shared" si="201"/>
        <v/>
      </c>
      <c r="BC368" t="str">
        <f t="shared" si="178"/>
        <v/>
      </c>
      <c r="BD368" t="str">
        <f t="shared" si="179"/>
        <v/>
      </c>
      <c r="BE368" t="str">
        <f t="shared" si="180"/>
        <v/>
      </c>
      <c r="BF368" t="str">
        <f t="shared" si="181"/>
        <v/>
      </c>
      <c r="BG368" t="str">
        <f t="shared" si="182"/>
        <v/>
      </c>
      <c r="BH368" t="str">
        <f t="shared" si="183"/>
        <v/>
      </c>
      <c r="BI368" t="str">
        <f t="shared" si="184"/>
        <v/>
      </c>
      <c r="BJ368" s="41" t="str">
        <f t="shared" si="185"/>
        <v/>
      </c>
      <c r="BK368" t="str">
        <f t="shared" si="186"/>
        <v/>
      </c>
      <c r="BL368" t="str">
        <f t="shared" si="187"/>
        <v/>
      </c>
      <c r="BM368" s="15" t="str">
        <f t="shared" si="188"/>
        <v/>
      </c>
      <c r="BN368" s="16" t="str">
        <f t="shared" si="189"/>
        <v/>
      </c>
      <c r="BO368" s="16" t="str">
        <f t="shared" si="190"/>
        <v/>
      </c>
      <c r="BP368" s="17" t="str">
        <f t="shared" si="191"/>
        <v/>
      </c>
      <c r="BQ368" s="17" t="str">
        <f t="shared" si="192"/>
        <v/>
      </c>
      <c r="BR368" s="17" t="str">
        <f t="shared" si="193"/>
        <v/>
      </c>
      <c r="BS368" s="16" t="str">
        <f t="shared" si="194"/>
        <v/>
      </c>
      <c r="BT368" s="18" t="str">
        <f t="shared" si="195"/>
        <v/>
      </c>
      <c r="BU368" t="str">
        <f t="shared" si="202"/>
        <v/>
      </c>
      <c r="BV368" t="str">
        <f t="shared" si="196"/>
        <v/>
      </c>
      <c r="BW368" t="str">
        <f>IF(B368="","",VLOOKUP(BV368,Справочник_ВРИ_Сегментов!$A:$D,4,))</f>
        <v/>
      </c>
      <c r="BX368" t="str">
        <f t="shared" si="197"/>
        <v/>
      </c>
      <c r="BY368" t="str">
        <f>IF(B368="","",VLOOKUP('Объекты оценки'!BX368,Справочник_ВРИ_Сегментов!$B:$C,2,FALSE))</f>
        <v/>
      </c>
      <c r="BZ368" t="str">
        <f t="shared" si="203"/>
        <v/>
      </c>
      <c r="CA368" t="str">
        <f t="shared" si="198"/>
        <v/>
      </c>
      <c r="CB368" t="str">
        <f t="shared" si="199"/>
        <v/>
      </c>
      <c r="CC368" t="str">
        <f t="shared" si="200"/>
        <v/>
      </c>
    </row>
    <row r="369" spans="2:81" x14ac:dyDescent="0.25">
      <c r="B369" s="11"/>
      <c r="O369" s="11"/>
      <c r="AL369" s="11"/>
      <c r="AP369" t="str">
        <f t="shared" si="170"/>
        <v/>
      </c>
      <c r="AQ369" t="str">
        <f t="shared" si="171"/>
        <v/>
      </c>
      <c r="AR369" t="str">
        <f>IF(B369="","",VLOOKUP(O369,'Населённые пункты 2019'!$H:$P,9,FALSE))</f>
        <v/>
      </c>
      <c r="AS369" s="12" t="str">
        <f>IF(B369="","",VLOOKUP(AR369,'Поправки для МО'!$A:$C,3,FALSE))</f>
        <v/>
      </c>
      <c r="AT369" s="12" t="str">
        <f t="shared" si="172"/>
        <v/>
      </c>
      <c r="AU369" s="12" t="str">
        <f t="shared" si="173"/>
        <v/>
      </c>
      <c r="AV369" s="12" t="str">
        <f t="shared" si="174"/>
        <v/>
      </c>
      <c r="AW369" s="13" t="str">
        <f t="shared" si="175"/>
        <v/>
      </c>
      <c r="AX369" t="str">
        <f t="shared" si="176"/>
        <v/>
      </c>
      <c r="AY369" t="str">
        <f t="shared" si="177"/>
        <v/>
      </c>
      <c r="BB369" t="str">
        <f t="shared" si="201"/>
        <v/>
      </c>
      <c r="BC369" t="str">
        <f t="shared" si="178"/>
        <v/>
      </c>
      <c r="BD369" t="str">
        <f t="shared" si="179"/>
        <v/>
      </c>
      <c r="BE369" t="str">
        <f t="shared" si="180"/>
        <v/>
      </c>
      <c r="BF369" t="str">
        <f t="shared" si="181"/>
        <v/>
      </c>
      <c r="BG369" t="str">
        <f t="shared" si="182"/>
        <v/>
      </c>
      <c r="BH369" t="str">
        <f t="shared" si="183"/>
        <v/>
      </c>
      <c r="BI369" t="str">
        <f t="shared" si="184"/>
        <v/>
      </c>
      <c r="BJ369" s="41" t="str">
        <f t="shared" si="185"/>
        <v/>
      </c>
      <c r="BK369" t="str">
        <f t="shared" si="186"/>
        <v/>
      </c>
      <c r="BL369" t="str">
        <f t="shared" si="187"/>
        <v/>
      </c>
      <c r="BM369" s="15" t="str">
        <f t="shared" si="188"/>
        <v/>
      </c>
      <c r="BN369" s="16" t="str">
        <f t="shared" si="189"/>
        <v/>
      </c>
      <c r="BO369" s="16" t="str">
        <f t="shared" si="190"/>
        <v/>
      </c>
      <c r="BP369" s="17" t="str">
        <f t="shared" si="191"/>
        <v/>
      </c>
      <c r="BQ369" s="17" t="str">
        <f t="shared" si="192"/>
        <v/>
      </c>
      <c r="BR369" s="17" t="str">
        <f t="shared" si="193"/>
        <v/>
      </c>
      <c r="BS369" s="16" t="str">
        <f t="shared" si="194"/>
        <v/>
      </c>
      <c r="BT369" s="18" t="str">
        <f t="shared" si="195"/>
        <v/>
      </c>
      <c r="BU369" t="str">
        <f t="shared" si="202"/>
        <v/>
      </c>
      <c r="BV369" t="str">
        <f t="shared" si="196"/>
        <v/>
      </c>
      <c r="BW369" t="str">
        <f>IF(B369="","",VLOOKUP(BV369,Справочник_ВРИ_Сегментов!$A:$D,4,))</f>
        <v/>
      </c>
      <c r="BX369" t="str">
        <f t="shared" si="197"/>
        <v/>
      </c>
      <c r="BY369" t="str">
        <f>IF(B369="","",VLOOKUP('Объекты оценки'!BX369,Справочник_ВРИ_Сегментов!$B:$C,2,FALSE))</f>
        <v/>
      </c>
      <c r="BZ369" t="str">
        <f t="shared" si="203"/>
        <v/>
      </c>
      <c r="CA369" t="str">
        <f t="shared" si="198"/>
        <v/>
      </c>
      <c r="CB369" t="str">
        <f t="shared" si="199"/>
        <v/>
      </c>
      <c r="CC369" t="str">
        <f t="shared" si="200"/>
        <v/>
      </c>
    </row>
    <row r="370" spans="2:81" x14ac:dyDescent="0.25">
      <c r="B370" s="11"/>
      <c r="O370" s="11"/>
      <c r="AL370" s="11"/>
      <c r="AP370" t="str">
        <f t="shared" si="170"/>
        <v/>
      </c>
      <c r="AQ370" t="str">
        <f t="shared" si="171"/>
        <v/>
      </c>
      <c r="AR370" t="str">
        <f>IF(B370="","",VLOOKUP(O370,'Населённые пункты 2019'!$H:$P,9,FALSE))</f>
        <v/>
      </c>
      <c r="AS370" s="12" t="str">
        <f>IF(B370="","",VLOOKUP(AR370,'Поправки для МО'!$A:$C,3,FALSE))</f>
        <v/>
      </c>
      <c r="AT370" s="12" t="str">
        <f t="shared" si="172"/>
        <v/>
      </c>
      <c r="AU370" s="12" t="str">
        <f t="shared" si="173"/>
        <v/>
      </c>
      <c r="AV370" s="12" t="str">
        <f t="shared" si="174"/>
        <v/>
      </c>
      <c r="AW370" s="13" t="str">
        <f t="shared" si="175"/>
        <v/>
      </c>
      <c r="AX370" t="str">
        <f t="shared" si="176"/>
        <v/>
      </c>
      <c r="AY370" t="str">
        <f t="shared" si="177"/>
        <v/>
      </c>
      <c r="BB370" t="str">
        <f t="shared" si="201"/>
        <v/>
      </c>
      <c r="BC370" t="str">
        <f t="shared" si="178"/>
        <v/>
      </c>
      <c r="BD370" t="str">
        <f t="shared" si="179"/>
        <v/>
      </c>
      <c r="BE370" t="str">
        <f t="shared" si="180"/>
        <v/>
      </c>
      <c r="BF370" t="str">
        <f t="shared" si="181"/>
        <v/>
      </c>
      <c r="BG370" t="str">
        <f t="shared" si="182"/>
        <v/>
      </c>
      <c r="BH370" t="str">
        <f t="shared" si="183"/>
        <v/>
      </c>
      <c r="BI370" t="str">
        <f t="shared" si="184"/>
        <v/>
      </c>
      <c r="BJ370" s="41" t="str">
        <f t="shared" si="185"/>
        <v/>
      </c>
      <c r="BK370" t="str">
        <f t="shared" si="186"/>
        <v/>
      </c>
      <c r="BL370" t="str">
        <f t="shared" si="187"/>
        <v/>
      </c>
      <c r="BM370" s="15" t="str">
        <f t="shared" si="188"/>
        <v/>
      </c>
      <c r="BN370" s="16" t="str">
        <f t="shared" si="189"/>
        <v/>
      </c>
      <c r="BO370" s="16" t="str">
        <f t="shared" si="190"/>
        <v/>
      </c>
      <c r="BP370" s="17" t="str">
        <f t="shared" si="191"/>
        <v/>
      </c>
      <c r="BQ370" s="17" t="str">
        <f t="shared" si="192"/>
        <v/>
      </c>
      <c r="BR370" s="17" t="str">
        <f t="shared" si="193"/>
        <v/>
      </c>
      <c r="BS370" s="16" t="str">
        <f t="shared" si="194"/>
        <v/>
      </c>
      <c r="BT370" s="18" t="str">
        <f t="shared" si="195"/>
        <v/>
      </c>
      <c r="BU370" t="str">
        <f t="shared" si="202"/>
        <v/>
      </c>
      <c r="BV370" t="str">
        <f t="shared" si="196"/>
        <v/>
      </c>
      <c r="BW370" t="str">
        <f>IF(B370="","",VLOOKUP(BV370,Справочник_ВРИ_Сегментов!$A:$D,4,))</f>
        <v/>
      </c>
      <c r="BX370" t="str">
        <f t="shared" si="197"/>
        <v/>
      </c>
      <c r="BY370" t="str">
        <f>IF(B370="","",VLOOKUP('Объекты оценки'!BX370,Справочник_ВРИ_Сегментов!$B:$C,2,FALSE))</f>
        <v/>
      </c>
      <c r="BZ370" t="str">
        <f t="shared" si="203"/>
        <v/>
      </c>
      <c r="CA370" t="str">
        <f t="shared" si="198"/>
        <v/>
      </c>
      <c r="CB370" t="str">
        <f t="shared" si="199"/>
        <v/>
      </c>
      <c r="CC370" t="str">
        <f t="shared" si="200"/>
        <v/>
      </c>
    </row>
    <row r="371" spans="2:81" x14ac:dyDescent="0.25">
      <c r="B371" s="11"/>
      <c r="O371" s="11"/>
      <c r="AL371" s="11"/>
      <c r="AP371" t="str">
        <f t="shared" si="170"/>
        <v/>
      </c>
      <c r="AQ371" t="str">
        <f t="shared" si="171"/>
        <v/>
      </c>
      <c r="AR371" t="str">
        <f>IF(B371="","",VLOOKUP(O371,'Населённые пункты 2019'!$H:$P,9,FALSE))</f>
        <v/>
      </c>
      <c r="AS371" s="12" t="str">
        <f>IF(B371="","",VLOOKUP(AR371,'Поправки для МО'!$A:$C,3,FALSE))</f>
        <v/>
      </c>
      <c r="AT371" s="12" t="str">
        <f t="shared" si="172"/>
        <v/>
      </c>
      <c r="AU371" s="12" t="str">
        <f t="shared" si="173"/>
        <v/>
      </c>
      <c r="AV371" s="12" t="str">
        <f t="shared" si="174"/>
        <v/>
      </c>
      <c r="AW371" s="13" t="str">
        <f t="shared" si="175"/>
        <v/>
      </c>
      <c r="AX371" t="str">
        <f t="shared" si="176"/>
        <v/>
      </c>
      <c r="AY371" t="str">
        <f t="shared" si="177"/>
        <v/>
      </c>
      <c r="BB371" t="str">
        <f t="shared" si="201"/>
        <v/>
      </c>
      <c r="BC371" t="str">
        <f t="shared" si="178"/>
        <v/>
      </c>
      <c r="BD371" t="str">
        <f t="shared" si="179"/>
        <v/>
      </c>
      <c r="BE371" t="str">
        <f t="shared" si="180"/>
        <v/>
      </c>
      <c r="BF371" t="str">
        <f t="shared" si="181"/>
        <v/>
      </c>
      <c r="BG371" t="str">
        <f t="shared" si="182"/>
        <v/>
      </c>
      <c r="BH371" t="str">
        <f t="shared" si="183"/>
        <v/>
      </c>
      <c r="BI371" t="str">
        <f t="shared" si="184"/>
        <v/>
      </c>
      <c r="BJ371" s="41" t="str">
        <f t="shared" si="185"/>
        <v/>
      </c>
      <c r="BK371" t="str">
        <f t="shared" si="186"/>
        <v/>
      </c>
      <c r="BL371" t="str">
        <f t="shared" si="187"/>
        <v/>
      </c>
      <c r="BM371" s="15" t="str">
        <f t="shared" si="188"/>
        <v/>
      </c>
      <c r="BN371" s="16" t="str">
        <f t="shared" si="189"/>
        <v/>
      </c>
      <c r="BO371" s="16" t="str">
        <f t="shared" si="190"/>
        <v/>
      </c>
      <c r="BP371" s="17" t="str">
        <f t="shared" si="191"/>
        <v/>
      </c>
      <c r="BQ371" s="17" t="str">
        <f t="shared" si="192"/>
        <v/>
      </c>
      <c r="BR371" s="17" t="str">
        <f t="shared" si="193"/>
        <v/>
      </c>
      <c r="BS371" s="16" t="str">
        <f t="shared" si="194"/>
        <v/>
      </c>
      <c r="BT371" s="18" t="str">
        <f t="shared" si="195"/>
        <v/>
      </c>
      <c r="BU371" t="str">
        <f t="shared" si="202"/>
        <v/>
      </c>
      <c r="BV371" t="str">
        <f t="shared" si="196"/>
        <v/>
      </c>
      <c r="BW371" t="str">
        <f>IF(B371="","",VLOOKUP(BV371,Справочник_ВРИ_Сегментов!$A:$D,4,))</f>
        <v/>
      </c>
      <c r="BX371" t="str">
        <f t="shared" si="197"/>
        <v/>
      </c>
      <c r="BY371" t="str">
        <f>IF(B371="","",VLOOKUP('Объекты оценки'!BX371,Справочник_ВРИ_Сегментов!$B:$C,2,FALSE))</f>
        <v/>
      </c>
      <c r="BZ371" t="str">
        <f t="shared" si="203"/>
        <v/>
      </c>
      <c r="CA371" t="str">
        <f t="shared" si="198"/>
        <v/>
      </c>
      <c r="CB371" t="str">
        <f t="shared" si="199"/>
        <v/>
      </c>
      <c r="CC371" t="str">
        <f t="shared" si="200"/>
        <v/>
      </c>
    </row>
    <row r="372" spans="2:81" x14ac:dyDescent="0.25">
      <c r="B372" s="11"/>
      <c r="O372" s="11"/>
      <c r="AL372" s="11"/>
      <c r="AP372" t="str">
        <f t="shared" si="170"/>
        <v/>
      </c>
      <c r="AQ372" t="str">
        <f t="shared" si="171"/>
        <v/>
      </c>
      <c r="AR372" t="str">
        <f>IF(B372="","",VLOOKUP(O372,'Населённые пункты 2019'!$H:$P,9,FALSE))</f>
        <v/>
      </c>
      <c r="AS372" s="12" t="str">
        <f>IF(B372="","",VLOOKUP(AR372,'Поправки для МО'!$A:$C,3,FALSE))</f>
        <v/>
      </c>
      <c r="AT372" s="12" t="str">
        <f t="shared" si="172"/>
        <v/>
      </c>
      <c r="AU372" s="12" t="str">
        <f t="shared" si="173"/>
        <v/>
      </c>
      <c r="AV372" s="12" t="str">
        <f t="shared" si="174"/>
        <v/>
      </c>
      <c r="AW372" s="13" t="str">
        <f t="shared" si="175"/>
        <v/>
      </c>
      <c r="AX372" t="str">
        <f t="shared" si="176"/>
        <v/>
      </c>
      <c r="AY372" t="str">
        <f t="shared" si="177"/>
        <v/>
      </c>
      <c r="BB372" t="str">
        <f t="shared" si="201"/>
        <v/>
      </c>
      <c r="BC372" t="str">
        <f t="shared" si="178"/>
        <v/>
      </c>
      <c r="BD372" t="str">
        <f t="shared" si="179"/>
        <v/>
      </c>
      <c r="BE372" t="str">
        <f t="shared" si="180"/>
        <v/>
      </c>
      <c r="BF372" t="str">
        <f t="shared" si="181"/>
        <v/>
      </c>
      <c r="BG372" t="str">
        <f t="shared" si="182"/>
        <v/>
      </c>
      <c r="BH372" t="str">
        <f t="shared" si="183"/>
        <v/>
      </c>
      <c r="BI372" t="str">
        <f t="shared" si="184"/>
        <v/>
      </c>
      <c r="BJ372" s="41" t="str">
        <f t="shared" si="185"/>
        <v/>
      </c>
      <c r="BK372" t="str">
        <f t="shared" si="186"/>
        <v/>
      </c>
      <c r="BL372" t="str">
        <f t="shared" si="187"/>
        <v/>
      </c>
      <c r="BM372" s="15" t="str">
        <f t="shared" si="188"/>
        <v/>
      </c>
      <c r="BN372" s="16" t="str">
        <f t="shared" si="189"/>
        <v/>
      </c>
      <c r="BO372" s="16" t="str">
        <f t="shared" si="190"/>
        <v/>
      </c>
      <c r="BP372" s="17" t="str">
        <f t="shared" si="191"/>
        <v/>
      </c>
      <c r="BQ372" s="17" t="str">
        <f t="shared" si="192"/>
        <v/>
      </c>
      <c r="BR372" s="17" t="str">
        <f t="shared" si="193"/>
        <v/>
      </c>
      <c r="BS372" s="16" t="str">
        <f t="shared" si="194"/>
        <v/>
      </c>
      <c r="BT372" s="18" t="str">
        <f t="shared" si="195"/>
        <v/>
      </c>
      <c r="BU372" t="str">
        <f t="shared" si="202"/>
        <v/>
      </c>
      <c r="BV372" t="str">
        <f t="shared" si="196"/>
        <v/>
      </c>
      <c r="BW372" t="str">
        <f>IF(B372="","",VLOOKUP(BV372,Справочник_ВРИ_Сегментов!$A:$D,4,))</f>
        <v/>
      </c>
      <c r="BX372" t="str">
        <f t="shared" si="197"/>
        <v/>
      </c>
      <c r="BY372" t="str">
        <f>IF(B372="","",VLOOKUP('Объекты оценки'!BX372,Справочник_ВРИ_Сегментов!$B:$C,2,FALSE))</f>
        <v/>
      </c>
      <c r="BZ372" t="str">
        <f t="shared" si="203"/>
        <v/>
      </c>
      <c r="CA372" t="str">
        <f t="shared" si="198"/>
        <v/>
      </c>
      <c r="CB372" t="str">
        <f t="shared" si="199"/>
        <v/>
      </c>
      <c r="CC372" t="str">
        <f t="shared" si="200"/>
        <v/>
      </c>
    </row>
    <row r="373" spans="2:81" x14ac:dyDescent="0.25">
      <c r="B373" s="11"/>
      <c r="O373" s="11"/>
      <c r="AL373" s="11"/>
      <c r="AP373" t="str">
        <f t="shared" si="170"/>
        <v/>
      </c>
      <c r="AQ373" t="str">
        <f t="shared" si="171"/>
        <v/>
      </c>
      <c r="AR373" t="str">
        <f>IF(B373="","",VLOOKUP(O373,'Населённые пункты 2019'!$H:$P,9,FALSE))</f>
        <v/>
      </c>
      <c r="AS373" s="12" t="str">
        <f>IF(B373="","",VLOOKUP(AR373,'Поправки для МО'!$A:$C,3,FALSE))</f>
        <v/>
      </c>
      <c r="AT373" s="12" t="str">
        <f t="shared" si="172"/>
        <v/>
      </c>
      <c r="AU373" s="12" t="str">
        <f t="shared" si="173"/>
        <v/>
      </c>
      <c r="AV373" s="12" t="str">
        <f t="shared" si="174"/>
        <v/>
      </c>
      <c r="AW373" s="13" t="str">
        <f t="shared" si="175"/>
        <v/>
      </c>
      <c r="AX373" t="str">
        <f t="shared" si="176"/>
        <v/>
      </c>
      <c r="AY373" t="str">
        <f t="shared" si="177"/>
        <v/>
      </c>
      <c r="BB373" t="str">
        <f t="shared" si="201"/>
        <v/>
      </c>
      <c r="BC373" t="str">
        <f t="shared" si="178"/>
        <v/>
      </c>
      <c r="BD373" t="str">
        <f t="shared" si="179"/>
        <v/>
      </c>
      <c r="BE373" t="str">
        <f t="shared" si="180"/>
        <v/>
      </c>
      <c r="BF373" t="str">
        <f t="shared" si="181"/>
        <v/>
      </c>
      <c r="BG373" t="str">
        <f t="shared" si="182"/>
        <v/>
      </c>
      <c r="BH373" t="str">
        <f t="shared" si="183"/>
        <v/>
      </c>
      <c r="BI373" t="str">
        <f t="shared" si="184"/>
        <v/>
      </c>
      <c r="BJ373" s="41" t="str">
        <f t="shared" si="185"/>
        <v/>
      </c>
      <c r="BK373" t="str">
        <f t="shared" si="186"/>
        <v/>
      </c>
      <c r="BL373" t="str">
        <f t="shared" si="187"/>
        <v/>
      </c>
      <c r="BM373" s="15" t="str">
        <f t="shared" si="188"/>
        <v/>
      </c>
      <c r="BN373" s="16" t="str">
        <f t="shared" si="189"/>
        <v/>
      </c>
      <c r="BO373" s="16" t="str">
        <f t="shared" si="190"/>
        <v/>
      </c>
      <c r="BP373" s="17" t="str">
        <f t="shared" si="191"/>
        <v/>
      </c>
      <c r="BQ373" s="17" t="str">
        <f t="shared" si="192"/>
        <v/>
      </c>
      <c r="BR373" s="17" t="str">
        <f t="shared" si="193"/>
        <v/>
      </c>
      <c r="BS373" s="16" t="str">
        <f t="shared" si="194"/>
        <v/>
      </c>
      <c r="BT373" s="18" t="str">
        <f t="shared" si="195"/>
        <v/>
      </c>
      <c r="BU373" t="str">
        <f t="shared" si="202"/>
        <v/>
      </c>
      <c r="BV373" t="str">
        <f t="shared" si="196"/>
        <v/>
      </c>
      <c r="BW373" t="str">
        <f>IF(B373="","",VLOOKUP(BV373,Справочник_ВРИ_Сегментов!$A:$D,4,))</f>
        <v/>
      </c>
      <c r="BX373" t="str">
        <f t="shared" si="197"/>
        <v/>
      </c>
      <c r="BY373" t="str">
        <f>IF(B373="","",VLOOKUP('Объекты оценки'!BX373,Справочник_ВРИ_Сегментов!$B:$C,2,FALSE))</f>
        <v/>
      </c>
      <c r="BZ373" t="str">
        <f t="shared" si="203"/>
        <v/>
      </c>
      <c r="CA373" t="str">
        <f t="shared" si="198"/>
        <v/>
      </c>
      <c r="CB373" t="str">
        <f t="shared" si="199"/>
        <v/>
      </c>
      <c r="CC373" t="str">
        <f t="shared" si="200"/>
        <v/>
      </c>
    </row>
    <row r="374" spans="2:81" x14ac:dyDescent="0.25">
      <c r="B374" s="11"/>
      <c r="O374" s="11"/>
      <c r="AL374" s="11"/>
      <c r="AP374" t="str">
        <f t="shared" si="170"/>
        <v/>
      </c>
      <c r="AQ374" t="str">
        <f t="shared" si="171"/>
        <v/>
      </c>
      <c r="AR374" t="str">
        <f>IF(B374="","",VLOOKUP(O374,'Населённые пункты 2019'!$H:$P,9,FALSE))</f>
        <v/>
      </c>
      <c r="AS374" s="12" t="str">
        <f>IF(B374="","",VLOOKUP(AR374,'Поправки для МО'!$A:$C,3,FALSE))</f>
        <v/>
      </c>
      <c r="AT374" s="12" t="str">
        <f t="shared" si="172"/>
        <v/>
      </c>
      <c r="AU374" s="12" t="str">
        <f t="shared" si="173"/>
        <v/>
      </c>
      <c r="AV374" s="12" t="str">
        <f t="shared" si="174"/>
        <v/>
      </c>
      <c r="AW374" s="13" t="str">
        <f t="shared" si="175"/>
        <v/>
      </c>
      <c r="AX374" t="str">
        <f t="shared" si="176"/>
        <v/>
      </c>
      <c r="AY374" t="str">
        <f t="shared" si="177"/>
        <v/>
      </c>
      <c r="BB374" t="str">
        <f t="shared" si="201"/>
        <v/>
      </c>
      <c r="BC374" t="str">
        <f t="shared" si="178"/>
        <v/>
      </c>
      <c r="BD374" t="str">
        <f t="shared" si="179"/>
        <v/>
      </c>
      <c r="BE374" t="str">
        <f t="shared" si="180"/>
        <v/>
      </c>
      <c r="BF374" t="str">
        <f t="shared" si="181"/>
        <v/>
      </c>
      <c r="BG374" t="str">
        <f t="shared" si="182"/>
        <v/>
      </c>
      <c r="BH374" t="str">
        <f t="shared" si="183"/>
        <v/>
      </c>
      <c r="BI374" t="str">
        <f t="shared" si="184"/>
        <v/>
      </c>
      <c r="BJ374" s="41" t="str">
        <f t="shared" si="185"/>
        <v/>
      </c>
      <c r="BK374" t="str">
        <f t="shared" si="186"/>
        <v/>
      </c>
      <c r="BL374" t="str">
        <f t="shared" si="187"/>
        <v/>
      </c>
      <c r="BM374" s="15" t="str">
        <f t="shared" si="188"/>
        <v/>
      </c>
      <c r="BN374" s="16" t="str">
        <f t="shared" si="189"/>
        <v/>
      </c>
      <c r="BO374" s="16" t="str">
        <f t="shared" si="190"/>
        <v/>
      </c>
      <c r="BP374" s="17" t="str">
        <f t="shared" si="191"/>
        <v/>
      </c>
      <c r="BQ374" s="17" t="str">
        <f t="shared" si="192"/>
        <v/>
      </c>
      <c r="BR374" s="17" t="str">
        <f t="shared" si="193"/>
        <v/>
      </c>
      <c r="BS374" s="16" t="str">
        <f t="shared" si="194"/>
        <v/>
      </c>
      <c r="BT374" s="18" t="str">
        <f t="shared" si="195"/>
        <v/>
      </c>
      <c r="BU374" t="str">
        <f t="shared" si="202"/>
        <v/>
      </c>
      <c r="BV374" t="str">
        <f t="shared" si="196"/>
        <v/>
      </c>
      <c r="BW374" t="str">
        <f>IF(B374="","",VLOOKUP(BV374,Справочник_ВРИ_Сегментов!$A:$D,4,))</f>
        <v/>
      </c>
      <c r="BX374" t="str">
        <f t="shared" si="197"/>
        <v/>
      </c>
      <c r="BY374" t="str">
        <f>IF(B374="","",VLOOKUP('Объекты оценки'!BX374,Справочник_ВРИ_Сегментов!$B:$C,2,FALSE))</f>
        <v/>
      </c>
      <c r="BZ374" t="str">
        <f t="shared" si="203"/>
        <v/>
      </c>
      <c r="CA374" t="str">
        <f t="shared" si="198"/>
        <v/>
      </c>
      <c r="CB374" t="str">
        <f t="shared" si="199"/>
        <v/>
      </c>
      <c r="CC374" t="str">
        <f t="shared" si="200"/>
        <v/>
      </c>
    </row>
    <row r="375" spans="2:81" x14ac:dyDescent="0.25">
      <c r="B375" s="11"/>
      <c r="F375" s="11"/>
      <c r="O375" s="11"/>
      <c r="AL375" s="11"/>
      <c r="AP375" t="str">
        <f t="shared" si="170"/>
        <v/>
      </c>
      <c r="AQ375" t="str">
        <f t="shared" si="171"/>
        <v/>
      </c>
      <c r="AR375" t="str">
        <f>IF(B375="","",VLOOKUP(O375,'Населённые пункты 2019'!$H:$P,9,FALSE))</f>
        <v/>
      </c>
      <c r="AS375" s="12" t="str">
        <f>IF(B375="","",VLOOKUP(AR375,'Поправки для МО'!$A:$C,3,FALSE))</f>
        <v/>
      </c>
      <c r="AT375" s="12" t="str">
        <f t="shared" si="172"/>
        <v/>
      </c>
      <c r="AU375" s="12" t="str">
        <f t="shared" si="173"/>
        <v/>
      </c>
      <c r="AV375" s="12" t="str">
        <f t="shared" si="174"/>
        <v/>
      </c>
      <c r="AW375" s="13" t="str">
        <f t="shared" si="175"/>
        <v/>
      </c>
      <c r="AX375" t="str">
        <f t="shared" si="176"/>
        <v/>
      </c>
      <c r="AY375" t="str">
        <f t="shared" si="177"/>
        <v/>
      </c>
      <c r="BB375" t="str">
        <f t="shared" si="201"/>
        <v/>
      </c>
      <c r="BC375" t="str">
        <f t="shared" si="178"/>
        <v/>
      </c>
      <c r="BD375" t="str">
        <f t="shared" si="179"/>
        <v/>
      </c>
      <c r="BE375" t="str">
        <f t="shared" si="180"/>
        <v/>
      </c>
      <c r="BF375" t="str">
        <f t="shared" si="181"/>
        <v/>
      </c>
      <c r="BG375" t="str">
        <f t="shared" si="182"/>
        <v/>
      </c>
      <c r="BH375" t="str">
        <f t="shared" si="183"/>
        <v/>
      </c>
      <c r="BI375" t="str">
        <f t="shared" si="184"/>
        <v/>
      </c>
      <c r="BJ375" s="41" t="str">
        <f t="shared" si="185"/>
        <v/>
      </c>
      <c r="BK375" t="str">
        <f t="shared" si="186"/>
        <v/>
      </c>
      <c r="BL375" t="str">
        <f t="shared" si="187"/>
        <v/>
      </c>
      <c r="BM375" s="15" t="str">
        <f t="shared" si="188"/>
        <v/>
      </c>
      <c r="BN375" s="16" t="str">
        <f t="shared" si="189"/>
        <v/>
      </c>
      <c r="BO375" s="16" t="str">
        <f t="shared" si="190"/>
        <v/>
      </c>
      <c r="BP375" s="17" t="str">
        <f t="shared" si="191"/>
        <v/>
      </c>
      <c r="BQ375" s="17" t="str">
        <f t="shared" si="192"/>
        <v/>
      </c>
      <c r="BR375" s="17" t="str">
        <f t="shared" si="193"/>
        <v/>
      </c>
      <c r="BS375" s="16" t="str">
        <f t="shared" si="194"/>
        <v/>
      </c>
      <c r="BT375" s="18" t="str">
        <f t="shared" si="195"/>
        <v/>
      </c>
      <c r="BU375" t="str">
        <f t="shared" si="202"/>
        <v/>
      </c>
      <c r="BV375" t="str">
        <f t="shared" si="196"/>
        <v/>
      </c>
      <c r="BW375" t="str">
        <f>IF(B375="","",VLOOKUP(BV375,Справочник_ВРИ_Сегментов!$A:$D,4,))</f>
        <v/>
      </c>
      <c r="BX375" t="str">
        <f t="shared" si="197"/>
        <v/>
      </c>
      <c r="BY375" t="str">
        <f>IF(B375="","",VLOOKUP('Объекты оценки'!BX375,Справочник_ВРИ_Сегментов!$B:$C,2,FALSE))</f>
        <v/>
      </c>
      <c r="BZ375" t="str">
        <f t="shared" si="203"/>
        <v/>
      </c>
      <c r="CA375" t="str">
        <f t="shared" si="198"/>
        <v/>
      </c>
      <c r="CB375" t="str">
        <f t="shared" si="199"/>
        <v/>
      </c>
      <c r="CC375" t="str">
        <f t="shared" si="200"/>
        <v/>
      </c>
    </row>
    <row r="376" spans="2:81" x14ac:dyDescent="0.25">
      <c r="B376" s="11"/>
      <c r="F376" s="11"/>
      <c r="O376" s="11"/>
      <c r="AL376" s="11"/>
      <c r="AP376" t="str">
        <f t="shared" si="170"/>
        <v/>
      </c>
      <c r="AQ376" t="str">
        <f t="shared" si="171"/>
        <v/>
      </c>
      <c r="AR376" t="str">
        <f>IF(B376="","",VLOOKUP(O376,'Населённые пункты 2019'!$H:$P,9,FALSE))</f>
        <v/>
      </c>
      <c r="AS376" s="12" t="str">
        <f>IF(B376="","",VLOOKUP(AR376,'Поправки для МО'!$A:$C,3,FALSE))</f>
        <v/>
      </c>
      <c r="AT376" s="12" t="str">
        <f t="shared" si="172"/>
        <v/>
      </c>
      <c r="AU376" s="12" t="str">
        <f t="shared" si="173"/>
        <v/>
      </c>
      <c r="AV376" s="12" t="str">
        <f t="shared" si="174"/>
        <v/>
      </c>
      <c r="AW376" s="13" t="str">
        <f t="shared" si="175"/>
        <v/>
      </c>
      <c r="AX376" t="str">
        <f t="shared" si="176"/>
        <v/>
      </c>
      <c r="AY376" t="str">
        <f t="shared" si="177"/>
        <v/>
      </c>
      <c r="BB376" t="str">
        <f t="shared" si="201"/>
        <v/>
      </c>
      <c r="BC376" t="str">
        <f t="shared" si="178"/>
        <v/>
      </c>
      <c r="BD376" t="str">
        <f t="shared" si="179"/>
        <v/>
      </c>
      <c r="BE376" t="str">
        <f t="shared" si="180"/>
        <v/>
      </c>
      <c r="BF376" t="str">
        <f t="shared" si="181"/>
        <v/>
      </c>
      <c r="BG376" t="str">
        <f t="shared" si="182"/>
        <v/>
      </c>
      <c r="BH376" t="str">
        <f t="shared" si="183"/>
        <v/>
      </c>
      <c r="BI376" t="str">
        <f t="shared" si="184"/>
        <v/>
      </c>
      <c r="BJ376" s="41" t="str">
        <f t="shared" si="185"/>
        <v/>
      </c>
      <c r="BK376" t="str">
        <f t="shared" si="186"/>
        <v/>
      </c>
      <c r="BL376" t="str">
        <f t="shared" si="187"/>
        <v/>
      </c>
      <c r="BM376" s="15" t="str">
        <f t="shared" si="188"/>
        <v/>
      </c>
      <c r="BN376" s="16" t="str">
        <f t="shared" si="189"/>
        <v/>
      </c>
      <c r="BO376" s="16" t="str">
        <f t="shared" si="190"/>
        <v/>
      </c>
      <c r="BP376" s="17" t="str">
        <f t="shared" si="191"/>
        <v/>
      </c>
      <c r="BQ376" s="17" t="str">
        <f t="shared" si="192"/>
        <v/>
      </c>
      <c r="BR376" s="17" t="str">
        <f t="shared" si="193"/>
        <v/>
      </c>
      <c r="BS376" s="16" t="str">
        <f t="shared" si="194"/>
        <v/>
      </c>
      <c r="BT376" s="18" t="str">
        <f t="shared" si="195"/>
        <v/>
      </c>
      <c r="BU376" t="str">
        <f t="shared" si="202"/>
        <v/>
      </c>
      <c r="BV376" t="str">
        <f t="shared" si="196"/>
        <v/>
      </c>
      <c r="BW376" t="str">
        <f>IF(B376="","",VLOOKUP(BV376,Справочник_ВРИ_Сегментов!$A:$D,4,))</f>
        <v/>
      </c>
      <c r="BX376" t="str">
        <f t="shared" si="197"/>
        <v/>
      </c>
      <c r="BY376" t="str">
        <f>IF(B376="","",VLOOKUP('Объекты оценки'!BX376,Справочник_ВРИ_Сегментов!$B:$C,2,FALSE))</f>
        <v/>
      </c>
      <c r="BZ376" t="str">
        <f t="shared" si="203"/>
        <v/>
      </c>
      <c r="CA376" t="str">
        <f t="shared" si="198"/>
        <v/>
      </c>
      <c r="CB376" t="str">
        <f t="shared" si="199"/>
        <v/>
      </c>
      <c r="CC376" t="str">
        <f t="shared" si="200"/>
        <v/>
      </c>
    </row>
    <row r="377" spans="2:81" x14ac:dyDescent="0.25">
      <c r="B377" s="11"/>
      <c r="O377" s="11"/>
      <c r="AL377" s="11"/>
      <c r="AP377" t="str">
        <f t="shared" si="170"/>
        <v/>
      </c>
      <c r="AQ377" t="str">
        <f t="shared" si="171"/>
        <v/>
      </c>
      <c r="AR377" t="str">
        <f>IF(B377="","",VLOOKUP(O377,'Населённые пункты 2019'!$H:$P,9,FALSE))</f>
        <v/>
      </c>
      <c r="AS377" s="12" t="str">
        <f>IF(B377="","",VLOOKUP(AR377,'Поправки для МО'!$A:$C,3,FALSE))</f>
        <v/>
      </c>
      <c r="AT377" s="12" t="str">
        <f t="shared" si="172"/>
        <v/>
      </c>
      <c r="AU377" s="12" t="str">
        <f t="shared" si="173"/>
        <v/>
      </c>
      <c r="AV377" s="12" t="str">
        <f t="shared" si="174"/>
        <v/>
      </c>
      <c r="AW377" s="13" t="str">
        <f t="shared" si="175"/>
        <v/>
      </c>
      <c r="AX377" t="str">
        <f t="shared" si="176"/>
        <v/>
      </c>
      <c r="AY377" t="str">
        <f t="shared" si="177"/>
        <v/>
      </c>
      <c r="BB377" t="str">
        <f t="shared" si="201"/>
        <v/>
      </c>
      <c r="BC377" t="str">
        <f t="shared" si="178"/>
        <v/>
      </c>
      <c r="BD377" t="str">
        <f t="shared" si="179"/>
        <v/>
      </c>
      <c r="BE377" t="str">
        <f t="shared" si="180"/>
        <v/>
      </c>
      <c r="BF377" t="str">
        <f t="shared" si="181"/>
        <v/>
      </c>
      <c r="BG377" t="str">
        <f t="shared" si="182"/>
        <v/>
      </c>
      <c r="BH377" t="str">
        <f t="shared" si="183"/>
        <v/>
      </c>
      <c r="BI377" t="str">
        <f t="shared" si="184"/>
        <v/>
      </c>
      <c r="BJ377" s="41" t="str">
        <f t="shared" si="185"/>
        <v/>
      </c>
      <c r="BK377" t="str">
        <f t="shared" si="186"/>
        <v/>
      </c>
      <c r="BL377" t="str">
        <f t="shared" si="187"/>
        <v/>
      </c>
      <c r="BM377" s="15" t="str">
        <f t="shared" si="188"/>
        <v/>
      </c>
      <c r="BN377" s="16" t="str">
        <f t="shared" si="189"/>
        <v/>
      </c>
      <c r="BO377" s="16" t="str">
        <f t="shared" si="190"/>
        <v/>
      </c>
      <c r="BP377" s="17" t="str">
        <f t="shared" si="191"/>
        <v/>
      </c>
      <c r="BQ377" s="17" t="str">
        <f t="shared" si="192"/>
        <v/>
      </c>
      <c r="BR377" s="17" t="str">
        <f t="shared" si="193"/>
        <v/>
      </c>
      <c r="BS377" s="16" t="str">
        <f t="shared" si="194"/>
        <v/>
      </c>
      <c r="BT377" s="18" t="str">
        <f t="shared" si="195"/>
        <v/>
      </c>
      <c r="BU377" t="str">
        <f t="shared" si="202"/>
        <v/>
      </c>
      <c r="BV377" t="str">
        <f t="shared" si="196"/>
        <v/>
      </c>
      <c r="BW377" t="str">
        <f>IF(B377="","",VLOOKUP(BV377,Справочник_ВРИ_Сегментов!$A:$D,4,))</f>
        <v/>
      </c>
      <c r="BX377" t="str">
        <f t="shared" si="197"/>
        <v/>
      </c>
      <c r="BY377" t="str">
        <f>IF(B377="","",VLOOKUP('Объекты оценки'!BX377,Справочник_ВРИ_Сегментов!$B:$C,2,FALSE))</f>
        <v/>
      </c>
      <c r="BZ377" t="str">
        <f t="shared" si="203"/>
        <v/>
      </c>
      <c r="CA377" t="str">
        <f t="shared" si="198"/>
        <v/>
      </c>
      <c r="CB377" t="str">
        <f t="shared" si="199"/>
        <v/>
      </c>
      <c r="CC377" t="str">
        <f t="shared" si="200"/>
        <v/>
      </c>
    </row>
    <row r="378" spans="2:81" x14ac:dyDescent="0.25">
      <c r="B378" s="11"/>
      <c r="O378" s="11"/>
      <c r="AL378" s="11"/>
      <c r="AP378" t="str">
        <f t="shared" si="170"/>
        <v/>
      </c>
      <c r="AQ378" t="str">
        <f t="shared" si="171"/>
        <v/>
      </c>
      <c r="AR378" t="str">
        <f>IF(B378="","",VLOOKUP(O378,'Населённые пункты 2019'!$H:$P,9,FALSE))</f>
        <v/>
      </c>
      <c r="AS378" s="12" t="str">
        <f>IF(B378="","",VLOOKUP(AR378,'Поправки для МО'!$A:$C,3,FALSE))</f>
        <v/>
      </c>
      <c r="AT378" s="12" t="str">
        <f t="shared" si="172"/>
        <v/>
      </c>
      <c r="AU378" s="12" t="str">
        <f t="shared" si="173"/>
        <v/>
      </c>
      <c r="AV378" s="12" t="str">
        <f t="shared" si="174"/>
        <v/>
      </c>
      <c r="AW378" s="13" t="str">
        <f t="shared" si="175"/>
        <v/>
      </c>
      <c r="AX378" t="str">
        <f t="shared" si="176"/>
        <v/>
      </c>
      <c r="AY378" t="str">
        <f t="shared" si="177"/>
        <v/>
      </c>
      <c r="BB378" t="str">
        <f t="shared" si="201"/>
        <v/>
      </c>
      <c r="BC378" t="str">
        <f t="shared" si="178"/>
        <v/>
      </c>
      <c r="BD378" t="str">
        <f t="shared" si="179"/>
        <v/>
      </c>
      <c r="BE378" t="str">
        <f t="shared" si="180"/>
        <v/>
      </c>
      <c r="BF378" t="str">
        <f t="shared" si="181"/>
        <v/>
      </c>
      <c r="BG378" t="str">
        <f t="shared" si="182"/>
        <v/>
      </c>
      <c r="BH378" t="str">
        <f t="shared" si="183"/>
        <v/>
      </c>
      <c r="BI378" t="str">
        <f t="shared" si="184"/>
        <v/>
      </c>
      <c r="BJ378" s="41" t="str">
        <f t="shared" si="185"/>
        <v/>
      </c>
      <c r="BK378" t="str">
        <f t="shared" si="186"/>
        <v/>
      </c>
      <c r="BL378" t="str">
        <f t="shared" si="187"/>
        <v/>
      </c>
      <c r="BM378" s="15" t="str">
        <f t="shared" si="188"/>
        <v/>
      </c>
      <c r="BN378" s="16" t="str">
        <f t="shared" si="189"/>
        <v/>
      </c>
      <c r="BO378" s="16" t="str">
        <f t="shared" si="190"/>
        <v/>
      </c>
      <c r="BP378" s="17" t="str">
        <f t="shared" si="191"/>
        <v/>
      </c>
      <c r="BQ378" s="17" t="str">
        <f t="shared" si="192"/>
        <v/>
      </c>
      <c r="BR378" s="17" t="str">
        <f t="shared" si="193"/>
        <v/>
      </c>
      <c r="BS378" s="16" t="str">
        <f t="shared" si="194"/>
        <v/>
      </c>
      <c r="BT378" s="18" t="str">
        <f t="shared" si="195"/>
        <v/>
      </c>
      <c r="BU378" t="str">
        <f t="shared" si="202"/>
        <v/>
      </c>
      <c r="BV378" t="str">
        <f t="shared" si="196"/>
        <v/>
      </c>
      <c r="BW378" t="str">
        <f>IF(B378="","",VLOOKUP(BV378,Справочник_ВРИ_Сегментов!$A:$D,4,))</f>
        <v/>
      </c>
      <c r="BX378" t="str">
        <f t="shared" si="197"/>
        <v/>
      </c>
      <c r="BY378" t="str">
        <f>IF(B378="","",VLOOKUP('Объекты оценки'!BX378,Справочник_ВРИ_Сегментов!$B:$C,2,FALSE))</f>
        <v/>
      </c>
      <c r="BZ378" t="str">
        <f t="shared" si="203"/>
        <v/>
      </c>
      <c r="CA378" t="str">
        <f t="shared" si="198"/>
        <v/>
      </c>
      <c r="CB378" t="str">
        <f t="shared" si="199"/>
        <v/>
      </c>
      <c r="CC378" t="str">
        <f t="shared" si="200"/>
        <v/>
      </c>
    </row>
    <row r="379" spans="2:81" x14ac:dyDescent="0.25">
      <c r="B379" s="11"/>
      <c r="O379" s="11"/>
      <c r="AL379" s="11"/>
      <c r="AP379" t="str">
        <f t="shared" si="170"/>
        <v/>
      </c>
      <c r="AQ379" t="str">
        <f t="shared" si="171"/>
        <v/>
      </c>
      <c r="AR379" t="str">
        <f>IF(B379="","",VLOOKUP(O379,'Населённые пункты 2019'!$H:$P,9,FALSE))</f>
        <v/>
      </c>
      <c r="AS379" s="12" t="str">
        <f>IF(B379="","",VLOOKUP(AR379,'Поправки для МО'!$A:$C,3,FALSE))</f>
        <v/>
      </c>
      <c r="AT379" s="12" t="str">
        <f t="shared" si="172"/>
        <v/>
      </c>
      <c r="AU379" s="12" t="str">
        <f t="shared" si="173"/>
        <v/>
      </c>
      <c r="AV379" s="12" t="str">
        <f t="shared" si="174"/>
        <v/>
      </c>
      <c r="AW379" s="13" t="str">
        <f t="shared" si="175"/>
        <v/>
      </c>
      <c r="AX379" t="str">
        <f t="shared" si="176"/>
        <v/>
      </c>
      <c r="AY379" t="str">
        <f t="shared" si="177"/>
        <v/>
      </c>
      <c r="BB379" t="str">
        <f t="shared" si="201"/>
        <v/>
      </c>
      <c r="BC379" t="str">
        <f t="shared" si="178"/>
        <v/>
      </c>
      <c r="BD379" t="str">
        <f t="shared" si="179"/>
        <v/>
      </c>
      <c r="BE379" t="str">
        <f t="shared" si="180"/>
        <v/>
      </c>
      <c r="BF379" t="str">
        <f t="shared" si="181"/>
        <v/>
      </c>
      <c r="BG379" t="str">
        <f t="shared" si="182"/>
        <v/>
      </c>
      <c r="BH379" t="str">
        <f t="shared" si="183"/>
        <v/>
      </c>
      <c r="BI379" t="str">
        <f t="shared" si="184"/>
        <v/>
      </c>
      <c r="BJ379" s="41" t="str">
        <f t="shared" si="185"/>
        <v/>
      </c>
      <c r="BK379" t="str">
        <f t="shared" si="186"/>
        <v/>
      </c>
      <c r="BL379" t="str">
        <f t="shared" si="187"/>
        <v/>
      </c>
      <c r="BM379" s="15" t="str">
        <f t="shared" si="188"/>
        <v/>
      </c>
      <c r="BN379" s="16" t="str">
        <f t="shared" si="189"/>
        <v/>
      </c>
      <c r="BO379" s="16" t="str">
        <f t="shared" si="190"/>
        <v/>
      </c>
      <c r="BP379" s="17" t="str">
        <f t="shared" si="191"/>
        <v/>
      </c>
      <c r="BQ379" s="17" t="str">
        <f t="shared" si="192"/>
        <v/>
      </c>
      <c r="BR379" s="17" t="str">
        <f t="shared" si="193"/>
        <v/>
      </c>
      <c r="BS379" s="16" t="str">
        <f t="shared" si="194"/>
        <v/>
      </c>
      <c r="BT379" s="18" t="str">
        <f t="shared" si="195"/>
        <v/>
      </c>
      <c r="BU379" t="str">
        <f t="shared" si="202"/>
        <v/>
      </c>
      <c r="BV379" t="str">
        <f t="shared" si="196"/>
        <v/>
      </c>
      <c r="BW379" t="str">
        <f>IF(B379="","",VLOOKUP(BV379,Справочник_ВРИ_Сегментов!$A:$D,4,))</f>
        <v/>
      </c>
      <c r="BX379" t="str">
        <f t="shared" si="197"/>
        <v/>
      </c>
      <c r="BY379" t="str">
        <f>IF(B379="","",VLOOKUP('Объекты оценки'!BX379,Справочник_ВРИ_Сегментов!$B:$C,2,FALSE))</f>
        <v/>
      </c>
      <c r="BZ379" t="str">
        <f t="shared" si="203"/>
        <v/>
      </c>
      <c r="CA379" t="str">
        <f t="shared" si="198"/>
        <v/>
      </c>
      <c r="CB379" t="str">
        <f t="shared" si="199"/>
        <v/>
      </c>
      <c r="CC379" t="str">
        <f t="shared" si="200"/>
        <v/>
      </c>
    </row>
    <row r="380" spans="2:81" x14ac:dyDescent="0.25">
      <c r="B380" s="11"/>
      <c r="O380" s="11"/>
      <c r="AL380" s="11"/>
      <c r="AP380" t="str">
        <f t="shared" si="170"/>
        <v/>
      </c>
      <c r="AQ380" t="str">
        <f t="shared" si="171"/>
        <v/>
      </c>
      <c r="AR380" t="str">
        <f>IF(B380="","",VLOOKUP(O380,'Населённые пункты 2019'!$H:$P,9,FALSE))</f>
        <v/>
      </c>
      <c r="AS380" s="12" t="str">
        <f>IF(B380="","",VLOOKUP(AR380,'Поправки для МО'!$A:$C,3,FALSE))</f>
        <v/>
      </c>
      <c r="AT380" s="12" t="str">
        <f t="shared" si="172"/>
        <v/>
      </c>
      <c r="AU380" s="12" t="str">
        <f t="shared" si="173"/>
        <v/>
      </c>
      <c r="AV380" s="12" t="str">
        <f t="shared" si="174"/>
        <v/>
      </c>
      <c r="AW380" s="13" t="str">
        <f t="shared" si="175"/>
        <v/>
      </c>
      <c r="AX380" t="str">
        <f t="shared" si="176"/>
        <v/>
      </c>
      <c r="AY380" t="str">
        <f t="shared" si="177"/>
        <v/>
      </c>
      <c r="BB380" t="str">
        <f t="shared" si="201"/>
        <v/>
      </c>
      <c r="BC380" t="str">
        <f t="shared" si="178"/>
        <v/>
      </c>
      <c r="BD380" t="str">
        <f t="shared" si="179"/>
        <v/>
      </c>
      <c r="BE380" t="str">
        <f t="shared" si="180"/>
        <v/>
      </c>
      <c r="BF380" t="str">
        <f t="shared" si="181"/>
        <v/>
      </c>
      <c r="BG380" t="str">
        <f t="shared" si="182"/>
        <v/>
      </c>
      <c r="BH380" t="str">
        <f t="shared" si="183"/>
        <v/>
      </c>
      <c r="BI380" t="str">
        <f t="shared" si="184"/>
        <v/>
      </c>
      <c r="BJ380" s="41" t="str">
        <f t="shared" si="185"/>
        <v/>
      </c>
      <c r="BK380" t="str">
        <f t="shared" si="186"/>
        <v/>
      </c>
      <c r="BL380" t="str">
        <f t="shared" si="187"/>
        <v/>
      </c>
      <c r="BM380" s="15" t="str">
        <f t="shared" si="188"/>
        <v/>
      </c>
      <c r="BN380" s="16" t="str">
        <f t="shared" si="189"/>
        <v/>
      </c>
      <c r="BO380" s="16" t="str">
        <f t="shared" si="190"/>
        <v/>
      </c>
      <c r="BP380" s="17" t="str">
        <f t="shared" si="191"/>
        <v/>
      </c>
      <c r="BQ380" s="17" t="str">
        <f t="shared" si="192"/>
        <v/>
      </c>
      <c r="BR380" s="17" t="str">
        <f t="shared" si="193"/>
        <v/>
      </c>
      <c r="BS380" s="16" t="str">
        <f t="shared" si="194"/>
        <v/>
      </c>
      <c r="BT380" s="18" t="str">
        <f t="shared" si="195"/>
        <v/>
      </c>
      <c r="BU380" t="str">
        <f t="shared" si="202"/>
        <v/>
      </c>
      <c r="BV380" t="str">
        <f t="shared" si="196"/>
        <v/>
      </c>
      <c r="BW380" t="str">
        <f>IF(B380="","",VLOOKUP(BV380,Справочник_ВРИ_Сегментов!$A:$D,4,))</f>
        <v/>
      </c>
      <c r="BX380" t="str">
        <f t="shared" si="197"/>
        <v/>
      </c>
      <c r="BY380" t="str">
        <f>IF(B380="","",VLOOKUP('Объекты оценки'!BX380,Справочник_ВРИ_Сегментов!$B:$C,2,FALSE))</f>
        <v/>
      </c>
      <c r="BZ380" t="str">
        <f t="shared" si="203"/>
        <v/>
      </c>
      <c r="CA380" t="str">
        <f t="shared" si="198"/>
        <v/>
      </c>
      <c r="CB380" t="str">
        <f t="shared" si="199"/>
        <v/>
      </c>
      <c r="CC380" t="str">
        <f t="shared" si="200"/>
        <v/>
      </c>
    </row>
    <row r="381" spans="2:81" x14ac:dyDescent="0.25">
      <c r="B381" s="11"/>
      <c r="O381" s="11"/>
      <c r="AL381" s="11"/>
      <c r="AP381" t="str">
        <f t="shared" si="170"/>
        <v/>
      </c>
      <c r="AQ381" t="str">
        <f t="shared" si="171"/>
        <v/>
      </c>
      <c r="AR381" t="str">
        <f>IF(B381="","",VLOOKUP(O381,'Населённые пункты 2019'!$H:$P,9,FALSE))</f>
        <v/>
      </c>
      <c r="AS381" s="12" t="str">
        <f>IF(B381="","",VLOOKUP(AR381,'Поправки для МО'!$A:$C,3,FALSE))</f>
        <v/>
      </c>
      <c r="AT381" s="12" t="str">
        <f t="shared" si="172"/>
        <v/>
      </c>
      <c r="AU381" s="12" t="str">
        <f t="shared" si="173"/>
        <v/>
      </c>
      <c r="AV381" s="12" t="str">
        <f t="shared" si="174"/>
        <v/>
      </c>
      <c r="AW381" s="13" t="str">
        <f t="shared" si="175"/>
        <v/>
      </c>
      <c r="AX381" t="str">
        <f t="shared" si="176"/>
        <v/>
      </c>
      <c r="AY381" t="str">
        <f t="shared" si="177"/>
        <v/>
      </c>
      <c r="BB381" t="str">
        <f t="shared" si="201"/>
        <v/>
      </c>
      <c r="BC381" t="str">
        <f t="shared" si="178"/>
        <v/>
      </c>
      <c r="BD381" t="str">
        <f t="shared" si="179"/>
        <v/>
      </c>
      <c r="BE381" t="str">
        <f t="shared" si="180"/>
        <v/>
      </c>
      <c r="BF381" t="str">
        <f t="shared" si="181"/>
        <v/>
      </c>
      <c r="BG381" t="str">
        <f t="shared" si="182"/>
        <v/>
      </c>
      <c r="BH381" t="str">
        <f t="shared" si="183"/>
        <v/>
      </c>
      <c r="BI381" t="str">
        <f t="shared" si="184"/>
        <v/>
      </c>
      <c r="BJ381" s="41" t="str">
        <f t="shared" si="185"/>
        <v/>
      </c>
      <c r="BK381" t="str">
        <f t="shared" si="186"/>
        <v/>
      </c>
      <c r="BL381" t="str">
        <f t="shared" si="187"/>
        <v/>
      </c>
      <c r="BM381" s="15" t="str">
        <f t="shared" si="188"/>
        <v/>
      </c>
      <c r="BN381" s="16" t="str">
        <f t="shared" si="189"/>
        <v/>
      </c>
      <c r="BO381" s="16" t="str">
        <f t="shared" si="190"/>
        <v/>
      </c>
      <c r="BP381" s="17" t="str">
        <f t="shared" si="191"/>
        <v/>
      </c>
      <c r="BQ381" s="17" t="str">
        <f t="shared" si="192"/>
        <v/>
      </c>
      <c r="BR381" s="17" t="str">
        <f t="shared" si="193"/>
        <v/>
      </c>
      <c r="BS381" s="16" t="str">
        <f t="shared" si="194"/>
        <v/>
      </c>
      <c r="BT381" s="18" t="str">
        <f t="shared" si="195"/>
        <v/>
      </c>
      <c r="BU381" t="str">
        <f t="shared" si="202"/>
        <v/>
      </c>
      <c r="BV381" t="str">
        <f t="shared" si="196"/>
        <v/>
      </c>
      <c r="BW381" t="str">
        <f>IF(B381="","",VLOOKUP(BV381,Справочник_ВРИ_Сегментов!$A:$D,4,))</f>
        <v/>
      </c>
      <c r="BX381" t="str">
        <f t="shared" si="197"/>
        <v/>
      </c>
      <c r="BY381" t="str">
        <f>IF(B381="","",VLOOKUP('Объекты оценки'!BX381,Справочник_ВРИ_Сегментов!$B:$C,2,FALSE))</f>
        <v/>
      </c>
      <c r="BZ381" t="str">
        <f t="shared" si="203"/>
        <v/>
      </c>
      <c r="CA381" t="str">
        <f t="shared" si="198"/>
        <v/>
      </c>
      <c r="CB381" t="str">
        <f t="shared" si="199"/>
        <v/>
      </c>
      <c r="CC381" t="str">
        <f t="shared" si="200"/>
        <v/>
      </c>
    </row>
    <row r="382" spans="2:81" x14ac:dyDescent="0.25">
      <c r="B382" s="11"/>
      <c r="O382" s="11"/>
      <c r="AL382" s="11"/>
      <c r="AP382" t="str">
        <f t="shared" si="170"/>
        <v/>
      </c>
      <c r="AQ382" t="str">
        <f t="shared" si="171"/>
        <v/>
      </c>
      <c r="AR382" t="str">
        <f>IF(B382="","",VLOOKUP(O382,'Населённые пункты 2019'!$H:$P,9,FALSE))</f>
        <v/>
      </c>
      <c r="AS382" s="12" t="str">
        <f>IF(B382="","",VLOOKUP(AR382,'Поправки для МО'!$A:$C,3,FALSE))</f>
        <v/>
      </c>
      <c r="AT382" s="12" t="str">
        <f t="shared" si="172"/>
        <v/>
      </c>
      <c r="AU382" s="12" t="str">
        <f t="shared" si="173"/>
        <v/>
      </c>
      <c r="AV382" s="12" t="str">
        <f t="shared" si="174"/>
        <v/>
      </c>
      <c r="AW382" s="13" t="str">
        <f t="shared" si="175"/>
        <v/>
      </c>
      <c r="AX382" t="str">
        <f t="shared" si="176"/>
        <v/>
      </c>
      <c r="AY382" t="str">
        <f t="shared" si="177"/>
        <v/>
      </c>
      <c r="BB382" t="str">
        <f t="shared" si="201"/>
        <v/>
      </c>
      <c r="BC382" t="str">
        <f t="shared" si="178"/>
        <v/>
      </c>
      <c r="BD382" t="str">
        <f t="shared" si="179"/>
        <v/>
      </c>
      <c r="BE382" t="str">
        <f t="shared" si="180"/>
        <v/>
      </c>
      <c r="BF382" t="str">
        <f t="shared" si="181"/>
        <v/>
      </c>
      <c r="BG382" t="str">
        <f t="shared" si="182"/>
        <v/>
      </c>
      <c r="BH382" t="str">
        <f t="shared" si="183"/>
        <v/>
      </c>
      <c r="BI382" t="str">
        <f t="shared" si="184"/>
        <v/>
      </c>
      <c r="BJ382" s="41" t="str">
        <f t="shared" si="185"/>
        <v/>
      </c>
      <c r="BK382" t="str">
        <f t="shared" si="186"/>
        <v/>
      </c>
      <c r="BL382" t="str">
        <f t="shared" si="187"/>
        <v/>
      </c>
      <c r="BM382" s="15" t="str">
        <f t="shared" si="188"/>
        <v/>
      </c>
      <c r="BN382" s="16" t="str">
        <f t="shared" si="189"/>
        <v/>
      </c>
      <c r="BO382" s="16" t="str">
        <f t="shared" si="190"/>
        <v/>
      </c>
      <c r="BP382" s="17" t="str">
        <f t="shared" si="191"/>
        <v/>
      </c>
      <c r="BQ382" s="17" t="str">
        <f t="shared" si="192"/>
        <v/>
      </c>
      <c r="BR382" s="17" t="str">
        <f t="shared" si="193"/>
        <v/>
      </c>
      <c r="BS382" s="16" t="str">
        <f t="shared" si="194"/>
        <v/>
      </c>
      <c r="BT382" s="18" t="str">
        <f t="shared" si="195"/>
        <v/>
      </c>
      <c r="BU382" t="str">
        <f t="shared" si="202"/>
        <v/>
      </c>
      <c r="BV382" t="str">
        <f t="shared" si="196"/>
        <v/>
      </c>
      <c r="BW382" t="str">
        <f>IF(B382="","",VLOOKUP(BV382,Справочник_ВРИ_Сегментов!$A:$D,4,))</f>
        <v/>
      </c>
      <c r="BX382" t="str">
        <f t="shared" si="197"/>
        <v/>
      </c>
      <c r="BY382" t="str">
        <f>IF(B382="","",VLOOKUP('Объекты оценки'!BX382,Справочник_ВРИ_Сегментов!$B:$C,2,FALSE))</f>
        <v/>
      </c>
      <c r="BZ382" t="str">
        <f t="shared" si="203"/>
        <v/>
      </c>
      <c r="CA382" t="str">
        <f t="shared" si="198"/>
        <v/>
      </c>
      <c r="CB382" t="str">
        <f t="shared" si="199"/>
        <v/>
      </c>
      <c r="CC382" t="str">
        <f t="shared" si="200"/>
        <v/>
      </c>
    </row>
    <row r="383" spans="2:81" x14ac:dyDescent="0.25">
      <c r="B383" s="11"/>
      <c r="O383" s="11"/>
      <c r="AL383" s="11"/>
      <c r="AP383" t="str">
        <f t="shared" si="170"/>
        <v/>
      </c>
      <c r="AQ383" t="str">
        <f t="shared" si="171"/>
        <v/>
      </c>
      <c r="AR383" t="str">
        <f>IF(B383="","",VLOOKUP(O383,'Населённые пункты 2019'!$H:$P,9,FALSE))</f>
        <v/>
      </c>
      <c r="AS383" s="12" t="str">
        <f>IF(B383="","",VLOOKUP(AR383,'Поправки для МО'!$A:$C,3,FALSE))</f>
        <v/>
      </c>
      <c r="AT383" s="12" t="str">
        <f t="shared" si="172"/>
        <v/>
      </c>
      <c r="AU383" s="12" t="str">
        <f t="shared" si="173"/>
        <v/>
      </c>
      <c r="AV383" s="12" t="str">
        <f t="shared" si="174"/>
        <v/>
      </c>
      <c r="AW383" s="13" t="str">
        <f t="shared" si="175"/>
        <v/>
      </c>
      <c r="AX383" t="str">
        <f t="shared" si="176"/>
        <v/>
      </c>
      <c r="AY383" t="str">
        <f t="shared" si="177"/>
        <v/>
      </c>
      <c r="BB383" t="str">
        <f t="shared" si="201"/>
        <v/>
      </c>
      <c r="BC383" t="str">
        <f t="shared" si="178"/>
        <v/>
      </c>
      <c r="BD383" t="str">
        <f t="shared" si="179"/>
        <v/>
      </c>
      <c r="BE383" t="str">
        <f t="shared" si="180"/>
        <v/>
      </c>
      <c r="BF383" t="str">
        <f t="shared" si="181"/>
        <v/>
      </c>
      <c r="BG383" t="str">
        <f t="shared" si="182"/>
        <v/>
      </c>
      <c r="BH383" t="str">
        <f t="shared" si="183"/>
        <v/>
      </c>
      <c r="BI383" t="str">
        <f t="shared" si="184"/>
        <v/>
      </c>
      <c r="BJ383" s="41" t="str">
        <f t="shared" si="185"/>
        <v/>
      </c>
      <c r="BK383" t="str">
        <f t="shared" si="186"/>
        <v/>
      </c>
      <c r="BL383" t="str">
        <f t="shared" si="187"/>
        <v/>
      </c>
      <c r="BM383" s="15" t="str">
        <f t="shared" si="188"/>
        <v/>
      </c>
      <c r="BN383" s="16" t="str">
        <f t="shared" si="189"/>
        <v/>
      </c>
      <c r="BO383" s="16" t="str">
        <f t="shared" si="190"/>
        <v/>
      </c>
      <c r="BP383" s="17" t="str">
        <f t="shared" si="191"/>
        <v/>
      </c>
      <c r="BQ383" s="17" t="str">
        <f t="shared" si="192"/>
        <v/>
      </c>
      <c r="BR383" s="17" t="str">
        <f t="shared" si="193"/>
        <v/>
      </c>
      <c r="BS383" s="16" t="str">
        <f t="shared" si="194"/>
        <v/>
      </c>
      <c r="BT383" s="18" t="str">
        <f t="shared" si="195"/>
        <v/>
      </c>
      <c r="BU383" t="str">
        <f t="shared" si="202"/>
        <v/>
      </c>
      <c r="BV383" t="str">
        <f t="shared" si="196"/>
        <v/>
      </c>
      <c r="BW383" t="str">
        <f>IF(B383="","",VLOOKUP(BV383,Справочник_ВРИ_Сегментов!$A:$D,4,))</f>
        <v/>
      </c>
      <c r="BX383" t="str">
        <f t="shared" si="197"/>
        <v/>
      </c>
      <c r="BY383" t="str">
        <f>IF(B383="","",VLOOKUP('Объекты оценки'!BX383,Справочник_ВРИ_Сегментов!$B:$C,2,FALSE))</f>
        <v/>
      </c>
      <c r="BZ383" t="str">
        <f t="shared" si="203"/>
        <v/>
      </c>
      <c r="CA383" t="str">
        <f t="shared" si="198"/>
        <v/>
      </c>
      <c r="CB383" t="str">
        <f t="shared" si="199"/>
        <v/>
      </c>
      <c r="CC383" t="str">
        <f t="shared" si="200"/>
        <v/>
      </c>
    </row>
    <row r="384" spans="2:81" x14ac:dyDescent="0.25">
      <c r="B384" s="11"/>
      <c r="O384" s="11"/>
      <c r="AL384" s="11"/>
      <c r="AP384" t="str">
        <f t="shared" si="170"/>
        <v/>
      </c>
      <c r="AQ384" t="str">
        <f t="shared" si="171"/>
        <v/>
      </c>
      <c r="AR384" t="str">
        <f>IF(B384="","",VLOOKUP(O384,'Населённые пункты 2019'!$H:$P,9,FALSE))</f>
        <v/>
      </c>
      <c r="AS384" s="12" t="str">
        <f>IF(B384="","",VLOOKUP(AR384,'Поправки для МО'!$A:$C,3,FALSE))</f>
        <v/>
      </c>
      <c r="AT384" s="12" t="str">
        <f t="shared" si="172"/>
        <v/>
      </c>
      <c r="AU384" s="12" t="str">
        <f t="shared" si="173"/>
        <v/>
      </c>
      <c r="AV384" s="12" t="str">
        <f t="shared" si="174"/>
        <v/>
      </c>
      <c r="AW384" s="13" t="str">
        <f t="shared" si="175"/>
        <v/>
      </c>
      <c r="AX384" t="str">
        <f t="shared" si="176"/>
        <v/>
      </c>
      <c r="AY384" t="str">
        <f t="shared" si="177"/>
        <v/>
      </c>
      <c r="BB384" t="str">
        <f t="shared" si="201"/>
        <v/>
      </c>
      <c r="BC384" t="str">
        <f t="shared" si="178"/>
        <v/>
      </c>
      <c r="BD384" t="str">
        <f t="shared" si="179"/>
        <v/>
      </c>
      <c r="BE384" t="str">
        <f t="shared" si="180"/>
        <v/>
      </c>
      <c r="BF384" t="str">
        <f t="shared" si="181"/>
        <v/>
      </c>
      <c r="BG384" t="str">
        <f t="shared" si="182"/>
        <v/>
      </c>
      <c r="BH384" t="str">
        <f t="shared" si="183"/>
        <v/>
      </c>
      <c r="BI384" t="str">
        <f t="shared" si="184"/>
        <v/>
      </c>
      <c r="BJ384" s="41" t="str">
        <f t="shared" si="185"/>
        <v/>
      </c>
      <c r="BK384" t="str">
        <f t="shared" si="186"/>
        <v/>
      </c>
      <c r="BL384" t="str">
        <f t="shared" si="187"/>
        <v/>
      </c>
      <c r="BM384" s="15" t="str">
        <f t="shared" si="188"/>
        <v/>
      </c>
      <c r="BN384" s="16" t="str">
        <f t="shared" si="189"/>
        <v/>
      </c>
      <c r="BO384" s="16" t="str">
        <f t="shared" si="190"/>
        <v/>
      </c>
      <c r="BP384" s="17" t="str">
        <f t="shared" si="191"/>
        <v/>
      </c>
      <c r="BQ384" s="17" t="str">
        <f t="shared" si="192"/>
        <v/>
      </c>
      <c r="BR384" s="17" t="str">
        <f t="shared" si="193"/>
        <v/>
      </c>
      <c r="BS384" s="16" t="str">
        <f t="shared" si="194"/>
        <v/>
      </c>
      <c r="BT384" s="18" t="str">
        <f t="shared" si="195"/>
        <v/>
      </c>
      <c r="BU384" t="str">
        <f t="shared" si="202"/>
        <v/>
      </c>
      <c r="BV384" t="str">
        <f t="shared" si="196"/>
        <v/>
      </c>
      <c r="BW384" t="str">
        <f>IF(B384="","",VLOOKUP(BV384,Справочник_ВРИ_Сегментов!$A:$D,4,))</f>
        <v/>
      </c>
      <c r="BX384" t="str">
        <f t="shared" si="197"/>
        <v/>
      </c>
      <c r="BY384" t="str">
        <f>IF(B384="","",VLOOKUP('Объекты оценки'!BX384,Справочник_ВРИ_Сегментов!$B:$C,2,FALSE))</f>
        <v/>
      </c>
      <c r="BZ384" t="str">
        <f t="shared" si="203"/>
        <v/>
      </c>
      <c r="CA384" t="str">
        <f t="shared" si="198"/>
        <v/>
      </c>
      <c r="CB384" t="str">
        <f t="shared" si="199"/>
        <v/>
      </c>
      <c r="CC384" t="str">
        <f t="shared" si="200"/>
        <v/>
      </c>
    </row>
    <row r="385" spans="2:81" x14ac:dyDescent="0.25">
      <c r="B385" s="11"/>
      <c r="O385" s="11"/>
      <c r="AL385" s="11"/>
      <c r="AP385" t="str">
        <f t="shared" si="170"/>
        <v/>
      </c>
      <c r="AQ385" t="str">
        <f t="shared" si="171"/>
        <v/>
      </c>
      <c r="AR385" t="str">
        <f>IF(B385="","",VLOOKUP(O385,'Населённые пункты 2019'!$H:$P,9,FALSE))</f>
        <v/>
      </c>
      <c r="AS385" s="12" t="str">
        <f>IF(B385="","",VLOOKUP(AR385,'Поправки для МО'!$A:$C,3,FALSE))</f>
        <v/>
      </c>
      <c r="AT385" s="12" t="str">
        <f t="shared" si="172"/>
        <v/>
      </c>
      <c r="AU385" s="12" t="str">
        <f t="shared" si="173"/>
        <v/>
      </c>
      <c r="AV385" s="12" t="str">
        <f t="shared" si="174"/>
        <v/>
      </c>
      <c r="AW385" s="13" t="str">
        <f t="shared" si="175"/>
        <v/>
      </c>
      <c r="AX385" t="str">
        <f t="shared" si="176"/>
        <v/>
      </c>
      <c r="AY385" t="str">
        <f t="shared" si="177"/>
        <v/>
      </c>
      <c r="BB385" t="str">
        <f t="shared" si="201"/>
        <v/>
      </c>
      <c r="BC385" t="str">
        <f t="shared" si="178"/>
        <v/>
      </c>
      <c r="BD385" t="str">
        <f t="shared" si="179"/>
        <v/>
      </c>
      <c r="BE385" t="str">
        <f t="shared" si="180"/>
        <v/>
      </c>
      <c r="BF385" t="str">
        <f t="shared" si="181"/>
        <v/>
      </c>
      <c r="BG385" t="str">
        <f t="shared" si="182"/>
        <v/>
      </c>
      <c r="BH385" t="str">
        <f t="shared" si="183"/>
        <v/>
      </c>
      <c r="BI385" t="str">
        <f t="shared" si="184"/>
        <v/>
      </c>
      <c r="BJ385" s="41" t="str">
        <f t="shared" si="185"/>
        <v/>
      </c>
      <c r="BK385" t="str">
        <f t="shared" si="186"/>
        <v/>
      </c>
      <c r="BL385" t="str">
        <f t="shared" si="187"/>
        <v/>
      </c>
      <c r="BM385" s="15" t="str">
        <f t="shared" si="188"/>
        <v/>
      </c>
      <c r="BN385" s="16" t="str">
        <f t="shared" si="189"/>
        <v/>
      </c>
      <c r="BO385" s="16" t="str">
        <f t="shared" si="190"/>
        <v/>
      </c>
      <c r="BP385" s="17" t="str">
        <f t="shared" si="191"/>
        <v/>
      </c>
      <c r="BQ385" s="17" t="str">
        <f t="shared" si="192"/>
        <v/>
      </c>
      <c r="BR385" s="17" t="str">
        <f t="shared" si="193"/>
        <v/>
      </c>
      <c r="BS385" s="16" t="str">
        <f t="shared" si="194"/>
        <v/>
      </c>
      <c r="BT385" s="18" t="str">
        <f t="shared" si="195"/>
        <v/>
      </c>
      <c r="BU385" t="str">
        <f t="shared" si="202"/>
        <v/>
      </c>
      <c r="BV385" t="str">
        <f t="shared" si="196"/>
        <v/>
      </c>
      <c r="BW385" t="str">
        <f>IF(B385="","",VLOOKUP(BV385,Справочник_ВРИ_Сегментов!$A:$D,4,))</f>
        <v/>
      </c>
      <c r="BX385" t="str">
        <f t="shared" si="197"/>
        <v/>
      </c>
      <c r="BY385" t="str">
        <f>IF(B385="","",VLOOKUP('Объекты оценки'!BX385,Справочник_ВРИ_Сегментов!$B:$C,2,FALSE))</f>
        <v/>
      </c>
      <c r="BZ385" t="str">
        <f t="shared" si="203"/>
        <v/>
      </c>
      <c r="CA385" t="str">
        <f t="shared" si="198"/>
        <v/>
      </c>
      <c r="CB385" t="str">
        <f t="shared" si="199"/>
        <v/>
      </c>
      <c r="CC385" t="str">
        <f t="shared" si="200"/>
        <v/>
      </c>
    </row>
    <row r="386" spans="2:81" x14ac:dyDescent="0.25">
      <c r="B386" s="11"/>
      <c r="O386" s="11"/>
      <c r="AL386" s="11"/>
      <c r="AP386" t="str">
        <f t="shared" si="170"/>
        <v/>
      </c>
      <c r="AQ386" t="str">
        <f t="shared" si="171"/>
        <v/>
      </c>
      <c r="AR386" t="str">
        <f>IF(B386="","",VLOOKUP(O386,'Населённые пункты 2019'!$H:$P,9,FALSE))</f>
        <v/>
      </c>
      <c r="AS386" s="12" t="str">
        <f>IF(B386="","",VLOOKUP(AR386,'Поправки для МО'!$A:$C,3,FALSE))</f>
        <v/>
      </c>
      <c r="AT386" s="12" t="str">
        <f t="shared" si="172"/>
        <v/>
      </c>
      <c r="AU386" s="12" t="str">
        <f t="shared" si="173"/>
        <v/>
      </c>
      <c r="AV386" s="12" t="str">
        <f t="shared" si="174"/>
        <v/>
      </c>
      <c r="AW386" s="13" t="str">
        <f t="shared" si="175"/>
        <v/>
      </c>
      <c r="AX386" t="str">
        <f t="shared" si="176"/>
        <v/>
      </c>
      <c r="AY386" t="str">
        <f t="shared" si="177"/>
        <v/>
      </c>
      <c r="BB386" t="str">
        <f t="shared" si="201"/>
        <v/>
      </c>
      <c r="BC386" t="str">
        <f t="shared" si="178"/>
        <v/>
      </c>
      <c r="BD386" t="str">
        <f t="shared" si="179"/>
        <v/>
      </c>
      <c r="BE386" t="str">
        <f t="shared" si="180"/>
        <v/>
      </c>
      <c r="BF386" t="str">
        <f t="shared" si="181"/>
        <v/>
      </c>
      <c r="BG386" t="str">
        <f t="shared" si="182"/>
        <v/>
      </c>
      <c r="BH386" t="str">
        <f t="shared" si="183"/>
        <v/>
      </c>
      <c r="BI386" t="str">
        <f t="shared" si="184"/>
        <v/>
      </c>
      <c r="BJ386" s="41" t="str">
        <f t="shared" si="185"/>
        <v/>
      </c>
      <c r="BK386" t="str">
        <f t="shared" si="186"/>
        <v/>
      </c>
      <c r="BL386" t="str">
        <f t="shared" si="187"/>
        <v/>
      </c>
      <c r="BM386" s="15" t="str">
        <f t="shared" si="188"/>
        <v/>
      </c>
      <c r="BN386" s="16" t="str">
        <f t="shared" si="189"/>
        <v/>
      </c>
      <c r="BO386" s="16" t="str">
        <f t="shared" si="190"/>
        <v/>
      </c>
      <c r="BP386" s="17" t="str">
        <f t="shared" si="191"/>
        <v/>
      </c>
      <c r="BQ386" s="17" t="str">
        <f t="shared" si="192"/>
        <v/>
      </c>
      <c r="BR386" s="17" t="str">
        <f t="shared" si="193"/>
        <v/>
      </c>
      <c r="BS386" s="16" t="str">
        <f t="shared" si="194"/>
        <v/>
      </c>
      <c r="BT386" s="18" t="str">
        <f t="shared" si="195"/>
        <v/>
      </c>
      <c r="BU386" t="str">
        <f t="shared" si="202"/>
        <v/>
      </c>
      <c r="BV386" t="str">
        <f t="shared" si="196"/>
        <v/>
      </c>
      <c r="BW386" t="str">
        <f>IF(B386="","",VLOOKUP(BV386,Справочник_ВРИ_Сегментов!$A:$D,4,))</f>
        <v/>
      </c>
      <c r="BX386" t="str">
        <f t="shared" si="197"/>
        <v/>
      </c>
      <c r="BY386" t="str">
        <f>IF(B386="","",VLOOKUP('Объекты оценки'!BX386,Справочник_ВРИ_Сегментов!$B:$C,2,FALSE))</f>
        <v/>
      </c>
      <c r="BZ386" t="str">
        <f t="shared" si="203"/>
        <v/>
      </c>
      <c r="CA386" t="str">
        <f t="shared" si="198"/>
        <v/>
      </c>
      <c r="CB386" t="str">
        <f t="shared" si="199"/>
        <v/>
      </c>
      <c r="CC386" t="str">
        <f t="shared" si="200"/>
        <v/>
      </c>
    </row>
    <row r="387" spans="2:81" x14ac:dyDescent="0.25">
      <c r="B387" s="11"/>
      <c r="O387" s="11"/>
      <c r="AL387" s="11"/>
      <c r="AP387" t="str">
        <f t="shared" si="170"/>
        <v/>
      </c>
      <c r="AQ387" t="str">
        <f t="shared" si="171"/>
        <v/>
      </c>
      <c r="AR387" t="str">
        <f>IF(B387="","",VLOOKUP(O387,'Населённые пункты 2019'!$H:$P,9,FALSE))</f>
        <v/>
      </c>
      <c r="AS387" s="12" t="str">
        <f>IF(B387="","",VLOOKUP(AR387,'Поправки для МО'!$A:$C,3,FALSE))</f>
        <v/>
      </c>
      <c r="AT387" s="12" t="str">
        <f t="shared" si="172"/>
        <v/>
      </c>
      <c r="AU387" s="12" t="str">
        <f t="shared" si="173"/>
        <v/>
      </c>
      <c r="AV387" s="12" t="str">
        <f t="shared" si="174"/>
        <v/>
      </c>
      <c r="AW387" s="13" t="str">
        <f t="shared" si="175"/>
        <v/>
      </c>
      <c r="AX387" t="str">
        <f t="shared" si="176"/>
        <v/>
      </c>
      <c r="AY387" t="str">
        <f t="shared" si="177"/>
        <v/>
      </c>
      <c r="BB387" t="str">
        <f t="shared" si="201"/>
        <v/>
      </c>
      <c r="BC387" t="str">
        <f t="shared" si="178"/>
        <v/>
      </c>
      <c r="BD387" t="str">
        <f t="shared" si="179"/>
        <v/>
      </c>
      <c r="BE387" t="str">
        <f t="shared" si="180"/>
        <v/>
      </c>
      <c r="BF387" t="str">
        <f t="shared" si="181"/>
        <v/>
      </c>
      <c r="BG387" t="str">
        <f t="shared" si="182"/>
        <v/>
      </c>
      <c r="BH387" t="str">
        <f t="shared" si="183"/>
        <v/>
      </c>
      <c r="BI387" t="str">
        <f t="shared" si="184"/>
        <v/>
      </c>
      <c r="BJ387" s="41" t="str">
        <f t="shared" si="185"/>
        <v/>
      </c>
      <c r="BK387" t="str">
        <f t="shared" si="186"/>
        <v/>
      </c>
      <c r="BL387" t="str">
        <f t="shared" si="187"/>
        <v/>
      </c>
      <c r="BM387" s="15" t="str">
        <f t="shared" si="188"/>
        <v/>
      </c>
      <c r="BN387" s="16" t="str">
        <f t="shared" si="189"/>
        <v/>
      </c>
      <c r="BO387" s="16" t="str">
        <f t="shared" si="190"/>
        <v/>
      </c>
      <c r="BP387" s="17" t="str">
        <f t="shared" si="191"/>
        <v/>
      </c>
      <c r="BQ387" s="17" t="str">
        <f t="shared" si="192"/>
        <v/>
      </c>
      <c r="BR387" s="17" t="str">
        <f t="shared" si="193"/>
        <v/>
      </c>
      <c r="BS387" s="16" t="str">
        <f t="shared" si="194"/>
        <v/>
      </c>
      <c r="BT387" s="18" t="str">
        <f t="shared" si="195"/>
        <v/>
      </c>
      <c r="BU387" t="str">
        <f t="shared" si="202"/>
        <v/>
      </c>
      <c r="BV387" t="str">
        <f t="shared" si="196"/>
        <v/>
      </c>
      <c r="BW387" t="str">
        <f>IF(B387="","",VLOOKUP(BV387,Справочник_ВРИ_Сегментов!$A:$D,4,))</f>
        <v/>
      </c>
      <c r="BX387" t="str">
        <f t="shared" si="197"/>
        <v/>
      </c>
      <c r="BY387" t="str">
        <f>IF(B387="","",VLOOKUP('Объекты оценки'!BX387,Справочник_ВРИ_Сегментов!$B:$C,2,FALSE))</f>
        <v/>
      </c>
      <c r="BZ387" t="str">
        <f t="shared" si="203"/>
        <v/>
      </c>
      <c r="CA387" t="str">
        <f t="shared" si="198"/>
        <v/>
      </c>
      <c r="CB387" t="str">
        <f t="shared" si="199"/>
        <v/>
      </c>
      <c r="CC387" t="str">
        <f t="shared" si="200"/>
        <v/>
      </c>
    </row>
    <row r="388" spans="2:81" x14ac:dyDescent="0.25">
      <c r="B388" s="11"/>
      <c r="O388" s="11"/>
      <c r="AL388" s="11"/>
      <c r="AP388" t="str">
        <f t="shared" ref="AP388:AP451" si="204">IF(B388="","",C388)</f>
        <v/>
      </c>
      <c r="AQ388" t="str">
        <f t="shared" ref="AQ388:AQ451" si="205">IF(B388="","",LEFT(O388,2))</f>
        <v/>
      </c>
      <c r="AR388" t="str">
        <f>IF(B388="","",VLOOKUP(O388,'Населённые пункты 2019'!$H:$P,9,FALSE))</f>
        <v/>
      </c>
      <c r="AS388" s="12" t="str">
        <f>IF(B388="","",VLOOKUP(AR388,'Поправки для МО'!$A:$C,3,FALSE))</f>
        <v/>
      </c>
      <c r="AT388" s="12" t="str">
        <f t="shared" ref="AT388:AT451" si="206">IF(B388="","",IF(51178*C388^-0.982&lt;$AZ$3,$AZ$3,IF(51178*C388^-0.982&gt;$BA$3,$BA$3,51178*C388^-0.982)))</f>
        <v/>
      </c>
      <c r="AU388" s="12" t="str">
        <f t="shared" ref="AU388:AU451" si="207">IF(B388="","",ROUND(AT388*AS388,2))</f>
        <v/>
      </c>
      <c r="AV388" s="12" t="str">
        <f t="shared" ref="AV388:AV451" si="208">IF(B388="","",ROUND(AU388*C388,2))</f>
        <v/>
      </c>
      <c r="AW388" s="13" t="str">
        <f t="shared" ref="AW388:AW451" si="209">IF(B388="","",CONCATENATE("СТ16_",BH388,"_",BI388,"_",BJ388,"_",BK388,"_",BL388,"_",CC388))</f>
        <v/>
      </c>
      <c r="AX388" t="str">
        <f t="shared" ref="AX388:AX451" si="210">IF(B388="","",B388)</f>
        <v/>
      </c>
      <c r="AY388" t="str">
        <f t="shared" ref="AY388:AY451" si="211">IF(B388="","",$AY$1)</f>
        <v/>
      </c>
      <c r="BB388" t="str">
        <f t="shared" si="201"/>
        <v/>
      </c>
      <c r="BC388" t="str">
        <f t="shared" ref="BC388:BC451" si="212">IF(B388="","",IF(K388="","Отсутствуют предыдущие значения",AY388=N388))</f>
        <v/>
      </c>
      <c r="BD388" t="str">
        <f t="shared" ref="BD388:BD451" si="213">IF(B388="","",IF(K388="","Отсутствуют предыдущие значения",AP388=C388))</f>
        <v/>
      </c>
      <c r="BE388" t="str">
        <f t="shared" ref="BE388:BE451" si="214">IF(B388="","",IF(K388="","Отсутствуют предыдущие значения",AU388=K388))</f>
        <v/>
      </c>
      <c r="BF388" t="str">
        <f t="shared" ref="BF388:BF451" si="215">IF(B388="","",IF(L388="","Отсутствуют предыдущие значения",AV388=L388))</f>
        <v/>
      </c>
      <c r="BG388" t="str">
        <f t="shared" ref="BG388:BG451" si="216">IF(AA388&lt;&gt;"","ОСПАРИВАНИЕ",IF(V388="","",V388))</f>
        <v/>
      </c>
      <c r="BH388" t="str">
        <f t="shared" ref="BH388:BH451" si="217">IF(B388="","",$BH$1)</f>
        <v/>
      </c>
      <c r="BI388" t="str">
        <f t="shared" ref="BI388:BI451" si="218">IF(B388="","",$BI$1)</f>
        <v/>
      </c>
      <c r="BJ388" s="41" t="str">
        <f t="shared" ref="BJ388:BJ451" si="219">IF(B388="","",$BJ$1)</f>
        <v/>
      </c>
      <c r="BK388" t="str">
        <f t="shared" ref="BK388:BK451" si="220">IF(B388="","",$BK$1)</f>
        <v/>
      </c>
      <c r="BL388" t="str">
        <f t="shared" ref="BL388:BL451" si="221">IF(B388="","",IF(K388="","Графика по ПКК","Графика на 01012020"))</f>
        <v/>
      </c>
      <c r="BM388" s="15" t="str">
        <f t="shared" ref="BM388:BM451" si="222">IF(B388="","",B388)</f>
        <v/>
      </c>
      <c r="BN388" s="16" t="str">
        <f t="shared" ref="BN388:BN451" si="223">IF(B388="","",AP388)</f>
        <v/>
      </c>
      <c r="BO388" s="16" t="str">
        <f t="shared" ref="BO388:BO451" si="224">IF(B388="","",AQ388)</f>
        <v/>
      </c>
      <c r="BP388" s="17" t="str">
        <f t="shared" ref="BP388:BP451" si="225">IF(B388="","",AT388)</f>
        <v/>
      </c>
      <c r="BQ388" s="17" t="str">
        <f t="shared" ref="BQ388:BQ451" si="226">IF(B388="","",AU388)</f>
        <v/>
      </c>
      <c r="BR388" s="17" t="str">
        <f t="shared" ref="BR388:BR451" si="227">IF(B388="","",AV388)</f>
        <v/>
      </c>
      <c r="BS388" s="16" t="str">
        <f t="shared" ref="BS388:BS451" si="228">IF(B388="","",AW388)</f>
        <v/>
      </c>
      <c r="BT388" s="18" t="str">
        <f t="shared" ref="BT388:BT451" si="229">IF(B388="","",AY388)</f>
        <v/>
      </c>
      <c r="BU388" t="str">
        <f t="shared" si="202"/>
        <v/>
      </c>
      <c r="BV388" t="str">
        <f t="shared" ref="BV388:BV451" si="230">IF(B388="","",AO388)</f>
        <v/>
      </c>
      <c r="BW388" t="str">
        <f>IF(B388="","",VLOOKUP(BV388,Справочник_ВРИ_Сегментов!$A:$D,4,))</f>
        <v/>
      </c>
      <c r="BX388" t="str">
        <f t="shared" ref="BX388:BX451" si="231">IF(B388="","",AL388)</f>
        <v/>
      </c>
      <c r="BY388" t="str">
        <f>IF(B388="","",VLOOKUP('Объекты оценки'!BX388,Справочник_ВРИ_Сегментов!$B:$C,2,FALSE))</f>
        <v/>
      </c>
      <c r="BZ388" t="str">
        <f t="shared" si="203"/>
        <v/>
      </c>
      <c r="CA388" t="str">
        <f t="shared" ref="CA388:CA451" si="232">IF(B388="","",IF(L388="","Отсутствует значения предыдущих расчетов",IF(L388=AV388,"Значения КС не изменилось","Осуществлен пересчет")))</f>
        <v/>
      </c>
      <c r="CB388" t="str">
        <f t="shared" ref="CB388:CB451" si="233">IF(B388="","",L388-W388)</f>
        <v/>
      </c>
      <c r="CC388" t="str">
        <f t="shared" ref="CC388:CC451" si="234">IF(B388="","",IF(K388="","Новый","Измененный"))</f>
        <v/>
      </c>
    </row>
    <row r="389" spans="2:81" x14ac:dyDescent="0.25">
      <c r="B389" s="11"/>
      <c r="O389" s="11"/>
      <c r="AL389" s="11"/>
      <c r="AP389" t="str">
        <f t="shared" si="204"/>
        <v/>
      </c>
      <c r="AQ389" t="str">
        <f t="shared" si="205"/>
        <v/>
      </c>
      <c r="AR389" t="str">
        <f>IF(B389="","",VLOOKUP(O389,'Населённые пункты 2019'!$H:$P,9,FALSE))</f>
        <v/>
      </c>
      <c r="AS389" s="12" t="str">
        <f>IF(B389="","",VLOOKUP(AR389,'Поправки для МО'!$A:$C,3,FALSE))</f>
        <v/>
      </c>
      <c r="AT389" s="12" t="str">
        <f t="shared" si="206"/>
        <v/>
      </c>
      <c r="AU389" s="12" t="str">
        <f t="shared" si="207"/>
        <v/>
      </c>
      <c r="AV389" s="12" t="str">
        <f t="shared" si="208"/>
        <v/>
      </c>
      <c r="AW389" s="13" t="str">
        <f t="shared" si="209"/>
        <v/>
      </c>
      <c r="AX389" t="str">
        <f t="shared" si="210"/>
        <v/>
      </c>
      <c r="AY389" t="str">
        <f t="shared" si="211"/>
        <v/>
      </c>
      <c r="BB389" t="str">
        <f t="shared" ref="BB389:BB452" si="235">IF(B389="","",IF(MID(AL389,3,1)&lt;&gt;":","ОШИБКА В ФОРМАТЕ КОДА НП",IF(K389="","Отсутствуют предыдущие значения",AL389=P389)))</f>
        <v/>
      </c>
      <c r="BC389" t="str">
        <f t="shared" si="212"/>
        <v/>
      </c>
      <c r="BD389" t="str">
        <f t="shared" si="213"/>
        <v/>
      </c>
      <c r="BE389" t="str">
        <f t="shared" si="214"/>
        <v/>
      </c>
      <c r="BF389" t="str">
        <f t="shared" si="215"/>
        <v/>
      </c>
      <c r="BG389" t="str">
        <f t="shared" si="216"/>
        <v/>
      </c>
      <c r="BH389" t="str">
        <f t="shared" si="217"/>
        <v/>
      </c>
      <c r="BI389" t="str">
        <f t="shared" si="218"/>
        <v/>
      </c>
      <c r="BJ389" s="41" t="str">
        <f t="shared" si="219"/>
        <v/>
      </c>
      <c r="BK389" t="str">
        <f t="shared" si="220"/>
        <v/>
      </c>
      <c r="BL389" t="str">
        <f t="shared" si="221"/>
        <v/>
      </c>
      <c r="BM389" s="15" t="str">
        <f t="shared" si="222"/>
        <v/>
      </c>
      <c r="BN389" s="16" t="str">
        <f t="shared" si="223"/>
        <v/>
      </c>
      <c r="BO389" s="16" t="str">
        <f t="shared" si="224"/>
        <v/>
      </c>
      <c r="BP389" s="17" t="str">
        <f t="shared" si="225"/>
        <v/>
      </c>
      <c r="BQ389" s="17" t="str">
        <f t="shared" si="226"/>
        <v/>
      </c>
      <c r="BR389" s="17" t="str">
        <f t="shared" si="227"/>
        <v/>
      </c>
      <c r="BS389" s="16" t="str">
        <f t="shared" si="228"/>
        <v/>
      </c>
      <c r="BT389" s="18" t="str">
        <f t="shared" si="229"/>
        <v/>
      </c>
      <c r="BU389" t="str">
        <f t="shared" ref="BU389:BU452" si="236">IF(B389="","",IF(OR(Y389&lt;&gt;"",AA389&lt;&gt;"",BR389&lt;0),"СТОПЛИСТ",IF(W389=21,"СТОПЛИСТ",IF(AND(BB389=TRUE,BD389=TRUE),"ПЕРЕСЧЕТ НЕ ТРЕБУЕТСЯ",IF(OR(CA389="Отсутствует значения предыдущих расчетов",CA389="Осуществлен пересчет"),"ГОТОВ","ПЕРЕСЧЕТ НЕ ТРЕБУЕТСЯ")))))</f>
        <v/>
      </c>
      <c r="BV389" t="str">
        <f t="shared" si="230"/>
        <v/>
      </c>
      <c r="BW389" t="str">
        <f>IF(B389="","",VLOOKUP(BV389,Справочник_ВРИ_Сегментов!$A:$D,4,))</f>
        <v/>
      </c>
      <c r="BX389" t="str">
        <f t="shared" si="231"/>
        <v/>
      </c>
      <c r="BY389" t="str">
        <f>IF(B389="","",VLOOKUP('Объекты оценки'!BX389,Справочник_ВРИ_Сегментов!$B:$C,2,FALSE))</f>
        <v/>
      </c>
      <c r="BZ389" t="str">
        <f t="shared" ref="BZ389:BZ452" si="237">IF(B389="","",IF(OR(F389="",F389="-",F389="."),G389,F389))</f>
        <v/>
      </c>
      <c r="CA389" t="str">
        <f t="shared" si="232"/>
        <v/>
      </c>
      <c r="CB389" t="str">
        <f t="shared" si="233"/>
        <v/>
      </c>
      <c r="CC389" t="str">
        <f t="shared" si="234"/>
        <v/>
      </c>
    </row>
    <row r="390" spans="2:81" x14ac:dyDescent="0.25">
      <c r="B390" s="11"/>
      <c r="O390" s="11"/>
      <c r="AL390" s="11"/>
      <c r="AP390" t="str">
        <f t="shared" si="204"/>
        <v/>
      </c>
      <c r="AQ390" t="str">
        <f t="shared" si="205"/>
        <v/>
      </c>
      <c r="AR390" t="str">
        <f>IF(B390="","",VLOOKUP(O390,'Населённые пункты 2019'!$H:$P,9,FALSE))</f>
        <v/>
      </c>
      <c r="AS390" s="12" t="str">
        <f>IF(B390="","",VLOOKUP(AR390,'Поправки для МО'!$A:$C,3,FALSE))</f>
        <v/>
      </c>
      <c r="AT390" s="12" t="str">
        <f t="shared" si="206"/>
        <v/>
      </c>
      <c r="AU390" s="12" t="str">
        <f t="shared" si="207"/>
        <v/>
      </c>
      <c r="AV390" s="12" t="str">
        <f t="shared" si="208"/>
        <v/>
      </c>
      <c r="AW390" s="13" t="str">
        <f t="shared" si="209"/>
        <v/>
      </c>
      <c r="AX390" t="str">
        <f t="shared" si="210"/>
        <v/>
      </c>
      <c r="AY390" t="str">
        <f t="shared" si="211"/>
        <v/>
      </c>
      <c r="BB390" t="str">
        <f t="shared" si="235"/>
        <v/>
      </c>
      <c r="BC390" t="str">
        <f t="shared" si="212"/>
        <v/>
      </c>
      <c r="BD390" t="str">
        <f t="shared" si="213"/>
        <v/>
      </c>
      <c r="BE390" t="str">
        <f t="shared" si="214"/>
        <v/>
      </c>
      <c r="BF390" t="str">
        <f t="shared" si="215"/>
        <v/>
      </c>
      <c r="BG390" t="str">
        <f t="shared" si="216"/>
        <v/>
      </c>
      <c r="BH390" t="str">
        <f t="shared" si="217"/>
        <v/>
      </c>
      <c r="BI390" t="str">
        <f t="shared" si="218"/>
        <v/>
      </c>
      <c r="BJ390" s="41" t="str">
        <f t="shared" si="219"/>
        <v/>
      </c>
      <c r="BK390" t="str">
        <f t="shared" si="220"/>
        <v/>
      </c>
      <c r="BL390" t="str">
        <f t="shared" si="221"/>
        <v/>
      </c>
      <c r="BM390" s="15" t="str">
        <f t="shared" si="222"/>
        <v/>
      </c>
      <c r="BN390" s="16" t="str">
        <f t="shared" si="223"/>
        <v/>
      </c>
      <c r="BO390" s="16" t="str">
        <f t="shared" si="224"/>
        <v/>
      </c>
      <c r="BP390" s="17" t="str">
        <f t="shared" si="225"/>
        <v/>
      </c>
      <c r="BQ390" s="17" t="str">
        <f t="shared" si="226"/>
        <v/>
      </c>
      <c r="BR390" s="17" t="str">
        <f t="shared" si="227"/>
        <v/>
      </c>
      <c r="BS390" s="16" t="str">
        <f t="shared" si="228"/>
        <v/>
      </c>
      <c r="BT390" s="18" t="str">
        <f t="shared" si="229"/>
        <v/>
      </c>
      <c r="BU390" t="str">
        <f t="shared" si="236"/>
        <v/>
      </c>
      <c r="BV390" t="str">
        <f t="shared" si="230"/>
        <v/>
      </c>
      <c r="BW390" t="str">
        <f>IF(B390="","",VLOOKUP(BV390,Справочник_ВРИ_Сегментов!$A:$D,4,))</f>
        <v/>
      </c>
      <c r="BX390" t="str">
        <f t="shared" si="231"/>
        <v/>
      </c>
      <c r="BY390" t="str">
        <f>IF(B390="","",VLOOKUP('Объекты оценки'!BX390,Справочник_ВРИ_Сегментов!$B:$C,2,FALSE))</f>
        <v/>
      </c>
      <c r="BZ390" t="str">
        <f t="shared" si="237"/>
        <v/>
      </c>
      <c r="CA390" t="str">
        <f t="shared" si="232"/>
        <v/>
      </c>
      <c r="CB390" t="str">
        <f t="shared" si="233"/>
        <v/>
      </c>
      <c r="CC390" t="str">
        <f t="shared" si="234"/>
        <v/>
      </c>
    </row>
    <row r="391" spans="2:81" x14ac:dyDescent="0.25">
      <c r="B391" s="11"/>
      <c r="O391" s="11"/>
      <c r="AL391" s="11"/>
      <c r="AP391" t="str">
        <f t="shared" si="204"/>
        <v/>
      </c>
      <c r="AQ391" t="str">
        <f t="shared" si="205"/>
        <v/>
      </c>
      <c r="AR391" t="str">
        <f>IF(B391="","",VLOOKUP(O391,'Населённые пункты 2019'!$H:$P,9,FALSE))</f>
        <v/>
      </c>
      <c r="AS391" s="12" t="str">
        <f>IF(B391="","",VLOOKUP(AR391,'Поправки для МО'!$A:$C,3,FALSE))</f>
        <v/>
      </c>
      <c r="AT391" s="12" t="str">
        <f t="shared" si="206"/>
        <v/>
      </c>
      <c r="AU391" s="12" t="str">
        <f t="shared" si="207"/>
        <v/>
      </c>
      <c r="AV391" s="12" t="str">
        <f t="shared" si="208"/>
        <v/>
      </c>
      <c r="AW391" s="13" t="str">
        <f t="shared" si="209"/>
        <v/>
      </c>
      <c r="AX391" t="str">
        <f t="shared" si="210"/>
        <v/>
      </c>
      <c r="AY391" t="str">
        <f t="shared" si="211"/>
        <v/>
      </c>
      <c r="BB391" t="str">
        <f t="shared" si="235"/>
        <v/>
      </c>
      <c r="BC391" t="str">
        <f t="shared" si="212"/>
        <v/>
      </c>
      <c r="BD391" t="str">
        <f t="shared" si="213"/>
        <v/>
      </c>
      <c r="BE391" t="str">
        <f t="shared" si="214"/>
        <v/>
      </c>
      <c r="BF391" t="str">
        <f t="shared" si="215"/>
        <v/>
      </c>
      <c r="BG391" t="str">
        <f t="shared" si="216"/>
        <v/>
      </c>
      <c r="BH391" t="str">
        <f t="shared" si="217"/>
        <v/>
      </c>
      <c r="BI391" t="str">
        <f t="shared" si="218"/>
        <v/>
      </c>
      <c r="BJ391" s="41" t="str">
        <f t="shared" si="219"/>
        <v/>
      </c>
      <c r="BK391" t="str">
        <f t="shared" si="220"/>
        <v/>
      </c>
      <c r="BL391" t="str">
        <f t="shared" si="221"/>
        <v/>
      </c>
      <c r="BM391" s="15" t="str">
        <f t="shared" si="222"/>
        <v/>
      </c>
      <c r="BN391" s="16" t="str">
        <f t="shared" si="223"/>
        <v/>
      </c>
      <c r="BO391" s="16" t="str">
        <f t="shared" si="224"/>
        <v/>
      </c>
      <c r="BP391" s="17" t="str">
        <f t="shared" si="225"/>
        <v/>
      </c>
      <c r="BQ391" s="17" t="str">
        <f t="shared" si="226"/>
        <v/>
      </c>
      <c r="BR391" s="17" t="str">
        <f t="shared" si="227"/>
        <v/>
      </c>
      <c r="BS391" s="16" t="str">
        <f t="shared" si="228"/>
        <v/>
      </c>
      <c r="BT391" s="18" t="str">
        <f t="shared" si="229"/>
        <v/>
      </c>
      <c r="BU391" t="str">
        <f t="shared" si="236"/>
        <v/>
      </c>
      <c r="BV391" t="str">
        <f t="shared" si="230"/>
        <v/>
      </c>
      <c r="BW391" t="str">
        <f>IF(B391="","",VLOOKUP(BV391,Справочник_ВРИ_Сегментов!$A:$D,4,))</f>
        <v/>
      </c>
      <c r="BX391" t="str">
        <f t="shared" si="231"/>
        <v/>
      </c>
      <c r="BY391" t="str">
        <f>IF(B391="","",VLOOKUP('Объекты оценки'!BX391,Справочник_ВРИ_Сегментов!$B:$C,2,FALSE))</f>
        <v/>
      </c>
      <c r="BZ391" t="str">
        <f t="shared" si="237"/>
        <v/>
      </c>
      <c r="CA391" t="str">
        <f t="shared" si="232"/>
        <v/>
      </c>
      <c r="CB391" t="str">
        <f t="shared" si="233"/>
        <v/>
      </c>
      <c r="CC391" t="str">
        <f t="shared" si="234"/>
        <v/>
      </c>
    </row>
    <row r="392" spans="2:81" x14ac:dyDescent="0.25">
      <c r="B392" s="11"/>
      <c r="O392" s="11"/>
      <c r="AL392" s="11"/>
      <c r="AP392" t="str">
        <f t="shared" si="204"/>
        <v/>
      </c>
      <c r="AQ392" t="str">
        <f t="shared" si="205"/>
        <v/>
      </c>
      <c r="AR392" t="str">
        <f>IF(B392="","",VLOOKUP(O392,'Населённые пункты 2019'!$H:$P,9,FALSE))</f>
        <v/>
      </c>
      <c r="AS392" s="12" t="str">
        <f>IF(B392="","",VLOOKUP(AR392,'Поправки для МО'!$A:$C,3,FALSE))</f>
        <v/>
      </c>
      <c r="AT392" s="12" t="str">
        <f t="shared" si="206"/>
        <v/>
      </c>
      <c r="AU392" s="12" t="str">
        <f t="shared" si="207"/>
        <v/>
      </c>
      <c r="AV392" s="12" t="str">
        <f t="shared" si="208"/>
        <v/>
      </c>
      <c r="AW392" s="13" t="str">
        <f t="shared" si="209"/>
        <v/>
      </c>
      <c r="AX392" t="str">
        <f t="shared" si="210"/>
        <v/>
      </c>
      <c r="AY392" t="str">
        <f t="shared" si="211"/>
        <v/>
      </c>
      <c r="BB392" t="str">
        <f t="shared" si="235"/>
        <v/>
      </c>
      <c r="BC392" t="str">
        <f t="shared" si="212"/>
        <v/>
      </c>
      <c r="BD392" t="str">
        <f t="shared" si="213"/>
        <v/>
      </c>
      <c r="BE392" t="str">
        <f t="shared" si="214"/>
        <v/>
      </c>
      <c r="BF392" t="str">
        <f t="shared" si="215"/>
        <v/>
      </c>
      <c r="BG392" t="str">
        <f t="shared" si="216"/>
        <v/>
      </c>
      <c r="BH392" t="str">
        <f t="shared" si="217"/>
        <v/>
      </c>
      <c r="BI392" t="str">
        <f t="shared" si="218"/>
        <v/>
      </c>
      <c r="BJ392" s="41" t="str">
        <f t="shared" si="219"/>
        <v/>
      </c>
      <c r="BK392" t="str">
        <f t="shared" si="220"/>
        <v/>
      </c>
      <c r="BL392" t="str">
        <f t="shared" si="221"/>
        <v/>
      </c>
      <c r="BM392" s="15" t="str">
        <f t="shared" si="222"/>
        <v/>
      </c>
      <c r="BN392" s="16" t="str">
        <f t="shared" si="223"/>
        <v/>
      </c>
      <c r="BO392" s="16" t="str">
        <f t="shared" si="224"/>
        <v/>
      </c>
      <c r="BP392" s="17" t="str">
        <f t="shared" si="225"/>
        <v/>
      </c>
      <c r="BQ392" s="17" t="str">
        <f t="shared" si="226"/>
        <v/>
      </c>
      <c r="BR392" s="17" t="str">
        <f t="shared" si="227"/>
        <v/>
      </c>
      <c r="BS392" s="16" t="str">
        <f t="shared" si="228"/>
        <v/>
      </c>
      <c r="BT392" s="18" t="str">
        <f t="shared" si="229"/>
        <v/>
      </c>
      <c r="BU392" t="str">
        <f t="shared" si="236"/>
        <v/>
      </c>
      <c r="BV392" t="str">
        <f t="shared" si="230"/>
        <v/>
      </c>
      <c r="BW392" t="str">
        <f>IF(B392="","",VLOOKUP(BV392,Справочник_ВРИ_Сегментов!$A:$D,4,))</f>
        <v/>
      </c>
      <c r="BX392" t="str">
        <f t="shared" si="231"/>
        <v/>
      </c>
      <c r="BY392" t="str">
        <f>IF(B392="","",VLOOKUP('Объекты оценки'!BX392,Справочник_ВРИ_Сегментов!$B:$C,2,FALSE))</f>
        <v/>
      </c>
      <c r="BZ392" t="str">
        <f t="shared" si="237"/>
        <v/>
      </c>
      <c r="CA392" t="str">
        <f t="shared" si="232"/>
        <v/>
      </c>
      <c r="CB392" t="str">
        <f t="shared" si="233"/>
        <v/>
      </c>
      <c r="CC392" t="str">
        <f t="shared" si="234"/>
        <v/>
      </c>
    </row>
    <row r="393" spans="2:81" x14ac:dyDescent="0.25">
      <c r="B393" s="11"/>
      <c r="O393" s="11"/>
      <c r="AL393" s="11"/>
      <c r="AP393" t="str">
        <f t="shared" si="204"/>
        <v/>
      </c>
      <c r="AQ393" t="str">
        <f t="shared" si="205"/>
        <v/>
      </c>
      <c r="AR393" t="str">
        <f>IF(B393="","",VLOOKUP(O393,'Населённые пункты 2019'!$H:$P,9,FALSE))</f>
        <v/>
      </c>
      <c r="AS393" s="12" t="str">
        <f>IF(B393="","",VLOOKUP(AR393,'Поправки для МО'!$A:$C,3,FALSE))</f>
        <v/>
      </c>
      <c r="AT393" s="12" t="str">
        <f t="shared" si="206"/>
        <v/>
      </c>
      <c r="AU393" s="12" t="str">
        <f t="shared" si="207"/>
        <v/>
      </c>
      <c r="AV393" s="12" t="str">
        <f t="shared" si="208"/>
        <v/>
      </c>
      <c r="AW393" s="13" t="str">
        <f t="shared" si="209"/>
        <v/>
      </c>
      <c r="AX393" t="str">
        <f t="shared" si="210"/>
        <v/>
      </c>
      <c r="AY393" t="str">
        <f t="shared" si="211"/>
        <v/>
      </c>
      <c r="BB393" t="str">
        <f t="shared" si="235"/>
        <v/>
      </c>
      <c r="BC393" t="str">
        <f t="shared" si="212"/>
        <v/>
      </c>
      <c r="BD393" t="str">
        <f t="shared" si="213"/>
        <v/>
      </c>
      <c r="BE393" t="str">
        <f t="shared" si="214"/>
        <v/>
      </c>
      <c r="BF393" t="str">
        <f t="shared" si="215"/>
        <v/>
      </c>
      <c r="BG393" t="str">
        <f t="shared" si="216"/>
        <v/>
      </c>
      <c r="BH393" t="str">
        <f t="shared" si="217"/>
        <v/>
      </c>
      <c r="BI393" t="str">
        <f t="shared" si="218"/>
        <v/>
      </c>
      <c r="BJ393" s="41" t="str">
        <f t="shared" si="219"/>
        <v/>
      </c>
      <c r="BK393" t="str">
        <f t="shared" si="220"/>
        <v/>
      </c>
      <c r="BL393" t="str">
        <f t="shared" si="221"/>
        <v/>
      </c>
      <c r="BM393" s="15" t="str">
        <f t="shared" si="222"/>
        <v/>
      </c>
      <c r="BN393" s="16" t="str">
        <f t="shared" si="223"/>
        <v/>
      </c>
      <c r="BO393" s="16" t="str">
        <f t="shared" si="224"/>
        <v/>
      </c>
      <c r="BP393" s="17" t="str">
        <f t="shared" si="225"/>
        <v/>
      </c>
      <c r="BQ393" s="17" t="str">
        <f t="shared" si="226"/>
        <v/>
      </c>
      <c r="BR393" s="17" t="str">
        <f t="shared" si="227"/>
        <v/>
      </c>
      <c r="BS393" s="16" t="str">
        <f t="shared" si="228"/>
        <v/>
      </c>
      <c r="BT393" s="18" t="str">
        <f t="shared" si="229"/>
        <v/>
      </c>
      <c r="BU393" t="str">
        <f t="shared" si="236"/>
        <v/>
      </c>
      <c r="BV393" t="str">
        <f t="shared" si="230"/>
        <v/>
      </c>
      <c r="BW393" t="str">
        <f>IF(B393="","",VLOOKUP(BV393,Справочник_ВРИ_Сегментов!$A:$D,4,))</f>
        <v/>
      </c>
      <c r="BX393" t="str">
        <f t="shared" si="231"/>
        <v/>
      </c>
      <c r="BY393" t="str">
        <f>IF(B393="","",VLOOKUP('Объекты оценки'!BX393,Справочник_ВРИ_Сегментов!$B:$C,2,FALSE))</f>
        <v/>
      </c>
      <c r="BZ393" t="str">
        <f t="shared" si="237"/>
        <v/>
      </c>
      <c r="CA393" t="str">
        <f t="shared" si="232"/>
        <v/>
      </c>
      <c r="CB393" t="str">
        <f t="shared" si="233"/>
        <v/>
      </c>
      <c r="CC393" t="str">
        <f t="shared" si="234"/>
        <v/>
      </c>
    </row>
    <row r="394" spans="2:81" x14ac:dyDescent="0.25">
      <c r="B394" s="11"/>
      <c r="O394" s="11"/>
      <c r="AL394" s="11"/>
      <c r="AP394" t="str">
        <f t="shared" si="204"/>
        <v/>
      </c>
      <c r="AQ394" t="str">
        <f t="shared" si="205"/>
        <v/>
      </c>
      <c r="AR394" t="str">
        <f>IF(B394="","",VLOOKUP(O394,'Населённые пункты 2019'!$H:$P,9,FALSE))</f>
        <v/>
      </c>
      <c r="AS394" s="12" t="str">
        <f>IF(B394="","",VLOOKUP(AR394,'Поправки для МО'!$A:$C,3,FALSE))</f>
        <v/>
      </c>
      <c r="AT394" s="12" t="str">
        <f t="shared" si="206"/>
        <v/>
      </c>
      <c r="AU394" s="12" t="str">
        <f t="shared" si="207"/>
        <v/>
      </c>
      <c r="AV394" s="12" t="str">
        <f t="shared" si="208"/>
        <v/>
      </c>
      <c r="AW394" s="13" t="str">
        <f t="shared" si="209"/>
        <v/>
      </c>
      <c r="AX394" t="str">
        <f t="shared" si="210"/>
        <v/>
      </c>
      <c r="AY394" t="str">
        <f t="shared" si="211"/>
        <v/>
      </c>
      <c r="BB394" t="str">
        <f t="shared" si="235"/>
        <v/>
      </c>
      <c r="BC394" t="str">
        <f t="shared" si="212"/>
        <v/>
      </c>
      <c r="BD394" t="str">
        <f t="shared" si="213"/>
        <v/>
      </c>
      <c r="BE394" t="str">
        <f t="shared" si="214"/>
        <v/>
      </c>
      <c r="BF394" t="str">
        <f t="shared" si="215"/>
        <v/>
      </c>
      <c r="BG394" t="str">
        <f t="shared" si="216"/>
        <v/>
      </c>
      <c r="BH394" t="str">
        <f t="shared" si="217"/>
        <v/>
      </c>
      <c r="BI394" t="str">
        <f t="shared" si="218"/>
        <v/>
      </c>
      <c r="BJ394" s="41" t="str">
        <f t="shared" si="219"/>
        <v/>
      </c>
      <c r="BK394" t="str">
        <f t="shared" si="220"/>
        <v/>
      </c>
      <c r="BL394" t="str">
        <f t="shared" si="221"/>
        <v/>
      </c>
      <c r="BM394" s="15" t="str">
        <f t="shared" si="222"/>
        <v/>
      </c>
      <c r="BN394" s="16" t="str">
        <f t="shared" si="223"/>
        <v/>
      </c>
      <c r="BO394" s="16" t="str">
        <f t="shared" si="224"/>
        <v/>
      </c>
      <c r="BP394" s="17" t="str">
        <f t="shared" si="225"/>
        <v/>
      </c>
      <c r="BQ394" s="17" t="str">
        <f t="shared" si="226"/>
        <v/>
      </c>
      <c r="BR394" s="17" t="str">
        <f t="shared" si="227"/>
        <v/>
      </c>
      <c r="BS394" s="16" t="str">
        <f t="shared" si="228"/>
        <v/>
      </c>
      <c r="BT394" s="18" t="str">
        <f t="shared" si="229"/>
        <v/>
      </c>
      <c r="BU394" t="str">
        <f t="shared" si="236"/>
        <v/>
      </c>
      <c r="BV394" t="str">
        <f t="shared" si="230"/>
        <v/>
      </c>
      <c r="BW394" t="str">
        <f>IF(B394="","",VLOOKUP(BV394,Справочник_ВРИ_Сегментов!$A:$D,4,))</f>
        <v/>
      </c>
      <c r="BX394" t="str">
        <f t="shared" si="231"/>
        <v/>
      </c>
      <c r="BY394" t="str">
        <f>IF(B394="","",VLOOKUP('Объекты оценки'!BX394,Справочник_ВРИ_Сегментов!$B:$C,2,FALSE))</f>
        <v/>
      </c>
      <c r="BZ394" t="str">
        <f t="shared" si="237"/>
        <v/>
      </c>
      <c r="CA394" t="str">
        <f t="shared" si="232"/>
        <v/>
      </c>
      <c r="CB394" t="str">
        <f t="shared" si="233"/>
        <v/>
      </c>
      <c r="CC394" t="str">
        <f t="shared" si="234"/>
        <v/>
      </c>
    </row>
    <row r="395" spans="2:81" x14ac:dyDescent="0.25">
      <c r="B395" s="11"/>
      <c r="O395" s="11"/>
      <c r="AL395" s="11"/>
      <c r="AP395" t="str">
        <f t="shared" si="204"/>
        <v/>
      </c>
      <c r="AQ395" t="str">
        <f t="shared" si="205"/>
        <v/>
      </c>
      <c r="AR395" t="str">
        <f>IF(B395="","",VLOOKUP(O395,'Населённые пункты 2019'!$H:$P,9,FALSE))</f>
        <v/>
      </c>
      <c r="AS395" s="12" t="str">
        <f>IF(B395="","",VLOOKUP(AR395,'Поправки для МО'!$A:$C,3,FALSE))</f>
        <v/>
      </c>
      <c r="AT395" s="12" t="str">
        <f t="shared" si="206"/>
        <v/>
      </c>
      <c r="AU395" s="12" t="str">
        <f t="shared" si="207"/>
        <v/>
      </c>
      <c r="AV395" s="12" t="str">
        <f t="shared" si="208"/>
        <v/>
      </c>
      <c r="AW395" s="13" t="str">
        <f t="shared" si="209"/>
        <v/>
      </c>
      <c r="AX395" t="str">
        <f t="shared" si="210"/>
        <v/>
      </c>
      <c r="AY395" t="str">
        <f t="shared" si="211"/>
        <v/>
      </c>
      <c r="BB395" t="str">
        <f t="shared" si="235"/>
        <v/>
      </c>
      <c r="BC395" t="str">
        <f t="shared" si="212"/>
        <v/>
      </c>
      <c r="BD395" t="str">
        <f t="shared" si="213"/>
        <v/>
      </c>
      <c r="BE395" t="str">
        <f t="shared" si="214"/>
        <v/>
      </c>
      <c r="BF395" t="str">
        <f t="shared" si="215"/>
        <v/>
      </c>
      <c r="BG395" t="str">
        <f t="shared" si="216"/>
        <v/>
      </c>
      <c r="BH395" t="str">
        <f t="shared" si="217"/>
        <v/>
      </c>
      <c r="BI395" t="str">
        <f t="shared" si="218"/>
        <v/>
      </c>
      <c r="BJ395" s="41" t="str">
        <f t="shared" si="219"/>
        <v/>
      </c>
      <c r="BK395" t="str">
        <f t="shared" si="220"/>
        <v/>
      </c>
      <c r="BL395" t="str">
        <f t="shared" si="221"/>
        <v/>
      </c>
      <c r="BM395" s="15" t="str">
        <f t="shared" si="222"/>
        <v/>
      </c>
      <c r="BN395" s="16" t="str">
        <f t="shared" si="223"/>
        <v/>
      </c>
      <c r="BO395" s="16" t="str">
        <f t="shared" si="224"/>
        <v/>
      </c>
      <c r="BP395" s="17" t="str">
        <f t="shared" si="225"/>
        <v/>
      </c>
      <c r="BQ395" s="17" t="str">
        <f t="shared" si="226"/>
        <v/>
      </c>
      <c r="BR395" s="17" t="str">
        <f t="shared" si="227"/>
        <v/>
      </c>
      <c r="BS395" s="16" t="str">
        <f t="shared" si="228"/>
        <v/>
      </c>
      <c r="BT395" s="18" t="str">
        <f t="shared" si="229"/>
        <v/>
      </c>
      <c r="BU395" t="str">
        <f t="shared" si="236"/>
        <v/>
      </c>
      <c r="BV395" t="str">
        <f t="shared" si="230"/>
        <v/>
      </c>
      <c r="BW395" t="str">
        <f>IF(B395="","",VLOOKUP(BV395,Справочник_ВРИ_Сегментов!$A:$D,4,))</f>
        <v/>
      </c>
      <c r="BX395" t="str">
        <f t="shared" si="231"/>
        <v/>
      </c>
      <c r="BY395" t="str">
        <f>IF(B395="","",VLOOKUP('Объекты оценки'!BX395,Справочник_ВРИ_Сегментов!$B:$C,2,FALSE))</f>
        <v/>
      </c>
      <c r="BZ395" t="str">
        <f t="shared" si="237"/>
        <v/>
      </c>
      <c r="CA395" t="str">
        <f t="shared" si="232"/>
        <v/>
      </c>
      <c r="CB395" t="str">
        <f t="shared" si="233"/>
        <v/>
      </c>
      <c r="CC395" t="str">
        <f t="shared" si="234"/>
        <v/>
      </c>
    </row>
    <row r="396" spans="2:81" x14ac:dyDescent="0.25">
      <c r="B396" s="11"/>
      <c r="O396" s="11"/>
      <c r="AL396" s="11"/>
      <c r="AP396" t="str">
        <f t="shared" si="204"/>
        <v/>
      </c>
      <c r="AQ396" t="str">
        <f t="shared" si="205"/>
        <v/>
      </c>
      <c r="AR396" t="str">
        <f>IF(B396="","",VLOOKUP(O396,'Населённые пункты 2019'!$H:$P,9,FALSE))</f>
        <v/>
      </c>
      <c r="AS396" s="12" t="str">
        <f>IF(B396="","",VLOOKUP(AR396,'Поправки для МО'!$A:$C,3,FALSE))</f>
        <v/>
      </c>
      <c r="AT396" s="12" t="str">
        <f t="shared" si="206"/>
        <v/>
      </c>
      <c r="AU396" s="12" t="str">
        <f t="shared" si="207"/>
        <v/>
      </c>
      <c r="AV396" s="12" t="str">
        <f t="shared" si="208"/>
        <v/>
      </c>
      <c r="AW396" s="13" t="str">
        <f t="shared" si="209"/>
        <v/>
      </c>
      <c r="AX396" t="str">
        <f t="shared" si="210"/>
        <v/>
      </c>
      <c r="AY396" t="str">
        <f t="shared" si="211"/>
        <v/>
      </c>
      <c r="BB396" t="str">
        <f t="shared" si="235"/>
        <v/>
      </c>
      <c r="BC396" t="str">
        <f t="shared" si="212"/>
        <v/>
      </c>
      <c r="BD396" t="str">
        <f t="shared" si="213"/>
        <v/>
      </c>
      <c r="BE396" t="str">
        <f t="shared" si="214"/>
        <v/>
      </c>
      <c r="BF396" t="str">
        <f t="shared" si="215"/>
        <v/>
      </c>
      <c r="BG396" t="str">
        <f t="shared" si="216"/>
        <v/>
      </c>
      <c r="BH396" t="str">
        <f t="shared" si="217"/>
        <v/>
      </c>
      <c r="BI396" t="str">
        <f t="shared" si="218"/>
        <v/>
      </c>
      <c r="BJ396" s="41" t="str">
        <f t="shared" si="219"/>
        <v/>
      </c>
      <c r="BK396" t="str">
        <f t="shared" si="220"/>
        <v/>
      </c>
      <c r="BL396" t="str">
        <f t="shared" si="221"/>
        <v/>
      </c>
      <c r="BM396" s="15" t="str">
        <f t="shared" si="222"/>
        <v/>
      </c>
      <c r="BN396" s="16" t="str">
        <f t="shared" si="223"/>
        <v/>
      </c>
      <c r="BO396" s="16" t="str">
        <f t="shared" si="224"/>
        <v/>
      </c>
      <c r="BP396" s="17" t="str">
        <f t="shared" si="225"/>
        <v/>
      </c>
      <c r="BQ396" s="17" t="str">
        <f t="shared" si="226"/>
        <v/>
      </c>
      <c r="BR396" s="17" t="str">
        <f t="shared" si="227"/>
        <v/>
      </c>
      <c r="BS396" s="16" t="str">
        <f t="shared" si="228"/>
        <v/>
      </c>
      <c r="BT396" s="18" t="str">
        <f t="shared" si="229"/>
        <v/>
      </c>
      <c r="BU396" t="str">
        <f t="shared" si="236"/>
        <v/>
      </c>
      <c r="BV396" t="str">
        <f t="shared" si="230"/>
        <v/>
      </c>
      <c r="BW396" t="str">
        <f>IF(B396="","",VLOOKUP(BV396,Справочник_ВРИ_Сегментов!$A:$D,4,))</f>
        <v/>
      </c>
      <c r="BX396" t="str">
        <f t="shared" si="231"/>
        <v/>
      </c>
      <c r="BY396" t="str">
        <f>IF(B396="","",VLOOKUP('Объекты оценки'!BX396,Справочник_ВРИ_Сегментов!$B:$C,2,FALSE))</f>
        <v/>
      </c>
      <c r="BZ396" t="str">
        <f t="shared" si="237"/>
        <v/>
      </c>
      <c r="CA396" t="str">
        <f t="shared" si="232"/>
        <v/>
      </c>
      <c r="CB396" t="str">
        <f t="shared" si="233"/>
        <v/>
      </c>
      <c r="CC396" t="str">
        <f t="shared" si="234"/>
        <v/>
      </c>
    </row>
    <row r="397" spans="2:81" x14ac:dyDescent="0.25">
      <c r="B397" s="11"/>
      <c r="O397" s="11"/>
      <c r="AL397" s="11"/>
      <c r="AP397" t="str">
        <f t="shared" si="204"/>
        <v/>
      </c>
      <c r="AQ397" t="str">
        <f t="shared" si="205"/>
        <v/>
      </c>
      <c r="AR397" t="str">
        <f>IF(B397="","",VLOOKUP(O397,'Населённые пункты 2019'!$H:$P,9,FALSE))</f>
        <v/>
      </c>
      <c r="AS397" s="12" t="str">
        <f>IF(B397="","",VLOOKUP(AR397,'Поправки для МО'!$A:$C,3,FALSE))</f>
        <v/>
      </c>
      <c r="AT397" s="12" t="str">
        <f t="shared" si="206"/>
        <v/>
      </c>
      <c r="AU397" s="12" t="str">
        <f t="shared" si="207"/>
        <v/>
      </c>
      <c r="AV397" s="12" t="str">
        <f t="shared" si="208"/>
        <v/>
      </c>
      <c r="AW397" s="13" t="str">
        <f t="shared" si="209"/>
        <v/>
      </c>
      <c r="AX397" t="str">
        <f t="shared" si="210"/>
        <v/>
      </c>
      <c r="AY397" t="str">
        <f t="shared" si="211"/>
        <v/>
      </c>
      <c r="BB397" t="str">
        <f t="shared" si="235"/>
        <v/>
      </c>
      <c r="BC397" t="str">
        <f t="shared" si="212"/>
        <v/>
      </c>
      <c r="BD397" t="str">
        <f t="shared" si="213"/>
        <v/>
      </c>
      <c r="BE397" t="str">
        <f t="shared" si="214"/>
        <v/>
      </c>
      <c r="BF397" t="str">
        <f t="shared" si="215"/>
        <v/>
      </c>
      <c r="BG397" t="str">
        <f t="shared" si="216"/>
        <v/>
      </c>
      <c r="BH397" t="str">
        <f t="shared" si="217"/>
        <v/>
      </c>
      <c r="BI397" t="str">
        <f t="shared" si="218"/>
        <v/>
      </c>
      <c r="BJ397" s="41" t="str">
        <f t="shared" si="219"/>
        <v/>
      </c>
      <c r="BK397" t="str">
        <f t="shared" si="220"/>
        <v/>
      </c>
      <c r="BL397" t="str">
        <f t="shared" si="221"/>
        <v/>
      </c>
      <c r="BM397" s="15" t="str">
        <f t="shared" si="222"/>
        <v/>
      </c>
      <c r="BN397" s="16" t="str">
        <f t="shared" si="223"/>
        <v/>
      </c>
      <c r="BO397" s="16" t="str">
        <f t="shared" si="224"/>
        <v/>
      </c>
      <c r="BP397" s="17" t="str">
        <f t="shared" si="225"/>
        <v/>
      </c>
      <c r="BQ397" s="17" t="str">
        <f t="shared" si="226"/>
        <v/>
      </c>
      <c r="BR397" s="17" t="str">
        <f t="shared" si="227"/>
        <v/>
      </c>
      <c r="BS397" s="16" t="str">
        <f t="shared" si="228"/>
        <v/>
      </c>
      <c r="BT397" s="18" t="str">
        <f t="shared" si="229"/>
        <v/>
      </c>
      <c r="BU397" t="str">
        <f t="shared" si="236"/>
        <v/>
      </c>
      <c r="BV397" t="str">
        <f t="shared" si="230"/>
        <v/>
      </c>
      <c r="BW397" t="str">
        <f>IF(B397="","",VLOOKUP(BV397,Справочник_ВРИ_Сегментов!$A:$D,4,))</f>
        <v/>
      </c>
      <c r="BX397" t="str">
        <f t="shared" si="231"/>
        <v/>
      </c>
      <c r="BY397" t="str">
        <f>IF(B397="","",VLOOKUP('Объекты оценки'!BX397,Справочник_ВРИ_Сегментов!$B:$C,2,FALSE))</f>
        <v/>
      </c>
      <c r="BZ397" t="str">
        <f t="shared" si="237"/>
        <v/>
      </c>
      <c r="CA397" t="str">
        <f t="shared" si="232"/>
        <v/>
      </c>
      <c r="CB397" t="str">
        <f t="shared" si="233"/>
        <v/>
      </c>
      <c r="CC397" t="str">
        <f t="shared" si="234"/>
        <v/>
      </c>
    </row>
    <row r="398" spans="2:81" x14ac:dyDescent="0.25">
      <c r="B398" s="11"/>
      <c r="O398" s="11"/>
      <c r="AL398" s="11"/>
      <c r="AP398" t="str">
        <f t="shared" si="204"/>
        <v/>
      </c>
      <c r="AQ398" t="str">
        <f t="shared" si="205"/>
        <v/>
      </c>
      <c r="AR398" t="str">
        <f>IF(B398="","",VLOOKUP(O398,'Населённые пункты 2019'!$H:$P,9,FALSE))</f>
        <v/>
      </c>
      <c r="AS398" s="12" t="str">
        <f>IF(B398="","",VLOOKUP(AR398,'Поправки для МО'!$A:$C,3,FALSE))</f>
        <v/>
      </c>
      <c r="AT398" s="12" t="str">
        <f t="shared" si="206"/>
        <v/>
      </c>
      <c r="AU398" s="12" t="str">
        <f t="shared" si="207"/>
        <v/>
      </c>
      <c r="AV398" s="12" t="str">
        <f t="shared" si="208"/>
        <v/>
      </c>
      <c r="AW398" s="13" t="str">
        <f t="shared" si="209"/>
        <v/>
      </c>
      <c r="AX398" t="str">
        <f t="shared" si="210"/>
        <v/>
      </c>
      <c r="AY398" t="str">
        <f t="shared" si="211"/>
        <v/>
      </c>
      <c r="BB398" t="str">
        <f t="shared" si="235"/>
        <v/>
      </c>
      <c r="BC398" t="str">
        <f t="shared" si="212"/>
        <v/>
      </c>
      <c r="BD398" t="str">
        <f t="shared" si="213"/>
        <v/>
      </c>
      <c r="BE398" t="str">
        <f t="shared" si="214"/>
        <v/>
      </c>
      <c r="BF398" t="str">
        <f t="shared" si="215"/>
        <v/>
      </c>
      <c r="BG398" t="str">
        <f t="shared" si="216"/>
        <v/>
      </c>
      <c r="BH398" t="str">
        <f t="shared" si="217"/>
        <v/>
      </c>
      <c r="BI398" t="str">
        <f t="shared" si="218"/>
        <v/>
      </c>
      <c r="BJ398" s="41" t="str">
        <f t="shared" si="219"/>
        <v/>
      </c>
      <c r="BK398" t="str">
        <f t="shared" si="220"/>
        <v/>
      </c>
      <c r="BL398" t="str">
        <f t="shared" si="221"/>
        <v/>
      </c>
      <c r="BM398" s="15" t="str">
        <f t="shared" si="222"/>
        <v/>
      </c>
      <c r="BN398" s="16" t="str">
        <f t="shared" si="223"/>
        <v/>
      </c>
      <c r="BO398" s="16" t="str">
        <f t="shared" si="224"/>
        <v/>
      </c>
      <c r="BP398" s="17" t="str">
        <f t="shared" si="225"/>
        <v/>
      </c>
      <c r="BQ398" s="17" t="str">
        <f t="shared" si="226"/>
        <v/>
      </c>
      <c r="BR398" s="17" t="str">
        <f t="shared" si="227"/>
        <v/>
      </c>
      <c r="BS398" s="16" t="str">
        <f t="shared" si="228"/>
        <v/>
      </c>
      <c r="BT398" s="18" t="str">
        <f t="shared" si="229"/>
        <v/>
      </c>
      <c r="BU398" t="str">
        <f t="shared" si="236"/>
        <v/>
      </c>
      <c r="BV398" t="str">
        <f t="shared" si="230"/>
        <v/>
      </c>
      <c r="BW398" t="str">
        <f>IF(B398="","",VLOOKUP(BV398,Справочник_ВРИ_Сегментов!$A:$D,4,))</f>
        <v/>
      </c>
      <c r="BX398" t="str">
        <f t="shared" si="231"/>
        <v/>
      </c>
      <c r="BY398" t="str">
        <f>IF(B398="","",VLOOKUP('Объекты оценки'!BX398,Справочник_ВРИ_Сегментов!$B:$C,2,FALSE))</f>
        <v/>
      </c>
      <c r="BZ398" t="str">
        <f t="shared" si="237"/>
        <v/>
      </c>
      <c r="CA398" t="str">
        <f t="shared" si="232"/>
        <v/>
      </c>
      <c r="CB398" t="str">
        <f t="shared" si="233"/>
        <v/>
      </c>
      <c r="CC398" t="str">
        <f t="shared" si="234"/>
        <v/>
      </c>
    </row>
    <row r="399" spans="2:81" x14ac:dyDescent="0.25">
      <c r="B399" s="11"/>
      <c r="O399" s="11"/>
      <c r="AL399" s="11"/>
      <c r="AP399" t="str">
        <f t="shared" si="204"/>
        <v/>
      </c>
      <c r="AQ399" t="str">
        <f t="shared" si="205"/>
        <v/>
      </c>
      <c r="AR399" t="str">
        <f>IF(B399="","",VLOOKUP(O399,'Населённые пункты 2019'!$H:$P,9,FALSE))</f>
        <v/>
      </c>
      <c r="AS399" s="12" t="str">
        <f>IF(B399="","",VLOOKUP(AR399,'Поправки для МО'!$A:$C,3,FALSE))</f>
        <v/>
      </c>
      <c r="AT399" s="12" t="str">
        <f t="shared" si="206"/>
        <v/>
      </c>
      <c r="AU399" s="12" t="str">
        <f t="shared" si="207"/>
        <v/>
      </c>
      <c r="AV399" s="12" t="str">
        <f t="shared" si="208"/>
        <v/>
      </c>
      <c r="AW399" s="13" t="str">
        <f t="shared" si="209"/>
        <v/>
      </c>
      <c r="AX399" t="str">
        <f t="shared" si="210"/>
        <v/>
      </c>
      <c r="AY399" t="str">
        <f t="shared" si="211"/>
        <v/>
      </c>
      <c r="BB399" t="str">
        <f t="shared" si="235"/>
        <v/>
      </c>
      <c r="BC399" t="str">
        <f t="shared" si="212"/>
        <v/>
      </c>
      <c r="BD399" t="str">
        <f t="shared" si="213"/>
        <v/>
      </c>
      <c r="BE399" t="str">
        <f t="shared" si="214"/>
        <v/>
      </c>
      <c r="BF399" t="str">
        <f t="shared" si="215"/>
        <v/>
      </c>
      <c r="BG399" t="str">
        <f t="shared" si="216"/>
        <v/>
      </c>
      <c r="BH399" t="str">
        <f t="shared" si="217"/>
        <v/>
      </c>
      <c r="BI399" t="str">
        <f t="shared" si="218"/>
        <v/>
      </c>
      <c r="BJ399" s="41" t="str">
        <f t="shared" si="219"/>
        <v/>
      </c>
      <c r="BK399" t="str">
        <f t="shared" si="220"/>
        <v/>
      </c>
      <c r="BL399" t="str">
        <f t="shared" si="221"/>
        <v/>
      </c>
      <c r="BM399" s="15" t="str">
        <f t="shared" si="222"/>
        <v/>
      </c>
      <c r="BN399" s="16" t="str">
        <f t="shared" si="223"/>
        <v/>
      </c>
      <c r="BO399" s="16" t="str">
        <f t="shared" si="224"/>
        <v/>
      </c>
      <c r="BP399" s="17" t="str">
        <f t="shared" si="225"/>
        <v/>
      </c>
      <c r="BQ399" s="17" t="str">
        <f t="shared" si="226"/>
        <v/>
      </c>
      <c r="BR399" s="17" t="str">
        <f t="shared" si="227"/>
        <v/>
      </c>
      <c r="BS399" s="16" t="str">
        <f t="shared" si="228"/>
        <v/>
      </c>
      <c r="BT399" s="18" t="str">
        <f t="shared" si="229"/>
        <v/>
      </c>
      <c r="BU399" t="str">
        <f t="shared" si="236"/>
        <v/>
      </c>
      <c r="BV399" t="str">
        <f t="shared" si="230"/>
        <v/>
      </c>
      <c r="BW399" t="str">
        <f>IF(B399="","",VLOOKUP(BV399,Справочник_ВРИ_Сегментов!$A:$D,4,))</f>
        <v/>
      </c>
      <c r="BX399" t="str">
        <f t="shared" si="231"/>
        <v/>
      </c>
      <c r="BY399" t="str">
        <f>IF(B399="","",VLOOKUP('Объекты оценки'!BX399,Справочник_ВРИ_Сегментов!$B:$C,2,FALSE))</f>
        <v/>
      </c>
      <c r="BZ399" t="str">
        <f t="shared" si="237"/>
        <v/>
      </c>
      <c r="CA399" t="str">
        <f t="shared" si="232"/>
        <v/>
      </c>
      <c r="CB399" t="str">
        <f t="shared" si="233"/>
        <v/>
      </c>
      <c r="CC399" t="str">
        <f t="shared" si="234"/>
        <v/>
      </c>
    </row>
    <row r="400" spans="2:81" x14ac:dyDescent="0.25">
      <c r="B400" s="11"/>
      <c r="O400" s="11"/>
      <c r="AL400" s="11"/>
      <c r="AP400" t="str">
        <f t="shared" si="204"/>
        <v/>
      </c>
      <c r="AQ400" t="str">
        <f t="shared" si="205"/>
        <v/>
      </c>
      <c r="AR400" t="str">
        <f>IF(B400="","",VLOOKUP(O400,'Населённые пункты 2019'!$H:$P,9,FALSE))</f>
        <v/>
      </c>
      <c r="AS400" s="12" t="str">
        <f>IF(B400="","",VLOOKUP(AR400,'Поправки для МО'!$A:$C,3,FALSE))</f>
        <v/>
      </c>
      <c r="AT400" s="12" t="str">
        <f t="shared" si="206"/>
        <v/>
      </c>
      <c r="AU400" s="12" t="str">
        <f t="shared" si="207"/>
        <v/>
      </c>
      <c r="AV400" s="12" t="str">
        <f t="shared" si="208"/>
        <v/>
      </c>
      <c r="AW400" s="13" t="str">
        <f t="shared" si="209"/>
        <v/>
      </c>
      <c r="AX400" t="str">
        <f t="shared" si="210"/>
        <v/>
      </c>
      <c r="AY400" t="str">
        <f t="shared" si="211"/>
        <v/>
      </c>
      <c r="BB400" t="str">
        <f t="shared" si="235"/>
        <v/>
      </c>
      <c r="BC400" t="str">
        <f t="shared" si="212"/>
        <v/>
      </c>
      <c r="BD400" t="str">
        <f t="shared" si="213"/>
        <v/>
      </c>
      <c r="BE400" t="str">
        <f t="shared" si="214"/>
        <v/>
      </c>
      <c r="BF400" t="str">
        <f t="shared" si="215"/>
        <v/>
      </c>
      <c r="BG400" t="str">
        <f t="shared" si="216"/>
        <v/>
      </c>
      <c r="BH400" t="str">
        <f t="shared" si="217"/>
        <v/>
      </c>
      <c r="BI400" t="str">
        <f t="shared" si="218"/>
        <v/>
      </c>
      <c r="BJ400" s="41" t="str">
        <f t="shared" si="219"/>
        <v/>
      </c>
      <c r="BK400" t="str">
        <f t="shared" si="220"/>
        <v/>
      </c>
      <c r="BL400" t="str">
        <f t="shared" si="221"/>
        <v/>
      </c>
      <c r="BM400" s="15" t="str">
        <f t="shared" si="222"/>
        <v/>
      </c>
      <c r="BN400" s="16" t="str">
        <f t="shared" si="223"/>
        <v/>
      </c>
      <c r="BO400" s="16" t="str">
        <f t="shared" si="224"/>
        <v/>
      </c>
      <c r="BP400" s="17" t="str">
        <f t="shared" si="225"/>
        <v/>
      </c>
      <c r="BQ400" s="17" t="str">
        <f t="shared" si="226"/>
        <v/>
      </c>
      <c r="BR400" s="17" t="str">
        <f t="shared" si="227"/>
        <v/>
      </c>
      <c r="BS400" s="16" t="str">
        <f t="shared" si="228"/>
        <v/>
      </c>
      <c r="BT400" s="18" t="str">
        <f t="shared" si="229"/>
        <v/>
      </c>
      <c r="BU400" t="str">
        <f t="shared" si="236"/>
        <v/>
      </c>
      <c r="BV400" t="str">
        <f t="shared" si="230"/>
        <v/>
      </c>
      <c r="BW400" t="str">
        <f>IF(B400="","",VLOOKUP(BV400,Справочник_ВРИ_Сегментов!$A:$D,4,))</f>
        <v/>
      </c>
      <c r="BX400" t="str">
        <f t="shared" si="231"/>
        <v/>
      </c>
      <c r="BY400" t="str">
        <f>IF(B400="","",VLOOKUP('Объекты оценки'!BX400,Справочник_ВРИ_Сегментов!$B:$C,2,FALSE))</f>
        <v/>
      </c>
      <c r="BZ400" t="str">
        <f t="shared" si="237"/>
        <v/>
      </c>
      <c r="CA400" t="str">
        <f t="shared" si="232"/>
        <v/>
      </c>
      <c r="CB400" t="str">
        <f t="shared" si="233"/>
        <v/>
      </c>
      <c r="CC400" t="str">
        <f t="shared" si="234"/>
        <v/>
      </c>
    </row>
    <row r="401" spans="2:81" x14ac:dyDescent="0.25">
      <c r="B401" s="11"/>
      <c r="O401" s="11"/>
      <c r="AL401" s="11"/>
      <c r="AP401" t="str">
        <f t="shared" si="204"/>
        <v/>
      </c>
      <c r="AQ401" t="str">
        <f t="shared" si="205"/>
        <v/>
      </c>
      <c r="AR401" t="str">
        <f>IF(B401="","",VLOOKUP(O401,'Населённые пункты 2019'!$H:$P,9,FALSE))</f>
        <v/>
      </c>
      <c r="AS401" s="12" t="str">
        <f>IF(B401="","",VLOOKUP(AR401,'Поправки для МО'!$A:$C,3,FALSE))</f>
        <v/>
      </c>
      <c r="AT401" s="12" t="str">
        <f t="shared" si="206"/>
        <v/>
      </c>
      <c r="AU401" s="12" t="str">
        <f t="shared" si="207"/>
        <v/>
      </c>
      <c r="AV401" s="12" t="str">
        <f t="shared" si="208"/>
        <v/>
      </c>
      <c r="AW401" s="13" t="str">
        <f t="shared" si="209"/>
        <v/>
      </c>
      <c r="AX401" t="str">
        <f t="shared" si="210"/>
        <v/>
      </c>
      <c r="AY401" t="str">
        <f t="shared" si="211"/>
        <v/>
      </c>
      <c r="BB401" t="str">
        <f t="shared" si="235"/>
        <v/>
      </c>
      <c r="BC401" t="str">
        <f t="shared" si="212"/>
        <v/>
      </c>
      <c r="BD401" t="str">
        <f t="shared" si="213"/>
        <v/>
      </c>
      <c r="BE401" t="str">
        <f t="shared" si="214"/>
        <v/>
      </c>
      <c r="BF401" t="str">
        <f t="shared" si="215"/>
        <v/>
      </c>
      <c r="BG401" t="str">
        <f t="shared" si="216"/>
        <v/>
      </c>
      <c r="BH401" t="str">
        <f t="shared" si="217"/>
        <v/>
      </c>
      <c r="BI401" t="str">
        <f t="shared" si="218"/>
        <v/>
      </c>
      <c r="BJ401" s="41" t="str">
        <f t="shared" si="219"/>
        <v/>
      </c>
      <c r="BK401" t="str">
        <f t="shared" si="220"/>
        <v/>
      </c>
      <c r="BL401" t="str">
        <f t="shared" si="221"/>
        <v/>
      </c>
      <c r="BM401" s="15" t="str">
        <f t="shared" si="222"/>
        <v/>
      </c>
      <c r="BN401" s="16" t="str">
        <f t="shared" si="223"/>
        <v/>
      </c>
      <c r="BO401" s="16" t="str">
        <f t="shared" si="224"/>
        <v/>
      </c>
      <c r="BP401" s="17" t="str">
        <f t="shared" si="225"/>
        <v/>
      </c>
      <c r="BQ401" s="17" t="str">
        <f t="shared" si="226"/>
        <v/>
      </c>
      <c r="BR401" s="17" t="str">
        <f t="shared" si="227"/>
        <v/>
      </c>
      <c r="BS401" s="16" t="str">
        <f t="shared" si="228"/>
        <v/>
      </c>
      <c r="BT401" s="18" t="str">
        <f t="shared" si="229"/>
        <v/>
      </c>
      <c r="BU401" t="str">
        <f t="shared" si="236"/>
        <v/>
      </c>
      <c r="BV401" t="str">
        <f t="shared" si="230"/>
        <v/>
      </c>
      <c r="BW401" t="str">
        <f>IF(B401="","",VLOOKUP(BV401,Справочник_ВРИ_Сегментов!$A:$D,4,))</f>
        <v/>
      </c>
      <c r="BX401" t="str">
        <f t="shared" si="231"/>
        <v/>
      </c>
      <c r="BY401" t="str">
        <f>IF(B401="","",VLOOKUP('Объекты оценки'!BX401,Справочник_ВРИ_Сегментов!$B:$C,2,FALSE))</f>
        <v/>
      </c>
      <c r="BZ401" t="str">
        <f t="shared" si="237"/>
        <v/>
      </c>
      <c r="CA401" t="str">
        <f t="shared" si="232"/>
        <v/>
      </c>
      <c r="CB401" t="str">
        <f t="shared" si="233"/>
        <v/>
      </c>
      <c r="CC401" t="str">
        <f t="shared" si="234"/>
        <v/>
      </c>
    </row>
    <row r="402" spans="2:81" x14ac:dyDescent="0.25">
      <c r="B402" s="11"/>
      <c r="O402" s="11"/>
      <c r="AL402" s="11"/>
      <c r="AP402" t="str">
        <f t="shared" si="204"/>
        <v/>
      </c>
      <c r="AQ402" t="str">
        <f t="shared" si="205"/>
        <v/>
      </c>
      <c r="AR402" t="str">
        <f>IF(B402="","",VLOOKUP(O402,'Населённые пункты 2019'!$H:$P,9,FALSE))</f>
        <v/>
      </c>
      <c r="AS402" s="12" t="str">
        <f>IF(B402="","",VLOOKUP(AR402,'Поправки для МО'!$A:$C,3,FALSE))</f>
        <v/>
      </c>
      <c r="AT402" s="12" t="str">
        <f t="shared" si="206"/>
        <v/>
      </c>
      <c r="AU402" s="12" t="str">
        <f t="shared" si="207"/>
        <v/>
      </c>
      <c r="AV402" s="12" t="str">
        <f t="shared" si="208"/>
        <v/>
      </c>
      <c r="AW402" s="13" t="str">
        <f t="shared" si="209"/>
        <v/>
      </c>
      <c r="AX402" t="str">
        <f t="shared" si="210"/>
        <v/>
      </c>
      <c r="AY402" t="str">
        <f t="shared" si="211"/>
        <v/>
      </c>
      <c r="BB402" t="str">
        <f t="shared" si="235"/>
        <v/>
      </c>
      <c r="BC402" t="str">
        <f t="shared" si="212"/>
        <v/>
      </c>
      <c r="BD402" t="str">
        <f t="shared" si="213"/>
        <v/>
      </c>
      <c r="BE402" t="str">
        <f t="shared" si="214"/>
        <v/>
      </c>
      <c r="BF402" t="str">
        <f t="shared" si="215"/>
        <v/>
      </c>
      <c r="BG402" t="str">
        <f t="shared" si="216"/>
        <v/>
      </c>
      <c r="BH402" t="str">
        <f t="shared" si="217"/>
        <v/>
      </c>
      <c r="BI402" t="str">
        <f t="shared" si="218"/>
        <v/>
      </c>
      <c r="BJ402" s="41" t="str">
        <f t="shared" si="219"/>
        <v/>
      </c>
      <c r="BK402" t="str">
        <f t="shared" si="220"/>
        <v/>
      </c>
      <c r="BL402" t="str">
        <f t="shared" si="221"/>
        <v/>
      </c>
      <c r="BM402" s="15" t="str">
        <f t="shared" si="222"/>
        <v/>
      </c>
      <c r="BN402" s="16" t="str">
        <f t="shared" si="223"/>
        <v/>
      </c>
      <c r="BO402" s="16" t="str">
        <f t="shared" si="224"/>
        <v/>
      </c>
      <c r="BP402" s="17" t="str">
        <f t="shared" si="225"/>
        <v/>
      </c>
      <c r="BQ402" s="17" t="str">
        <f t="shared" si="226"/>
        <v/>
      </c>
      <c r="BR402" s="17" t="str">
        <f t="shared" si="227"/>
        <v/>
      </c>
      <c r="BS402" s="16" t="str">
        <f t="shared" si="228"/>
        <v/>
      </c>
      <c r="BT402" s="18" t="str">
        <f t="shared" si="229"/>
        <v/>
      </c>
      <c r="BU402" t="str">
        <f t="shared" si="236"/>
        <v/>
      </c>
      <c r="BV402" t="str">
        <f t="shared" si="230"/>
        <v/>
      </c>
      <c r="BW402" t="str">
        <f>IF(B402="","",VLOOKUP(BV402,Справочник_ВРИ_Сегментов!$A:$D,4,))</f>
        <v/>
      </c>
      <c r="BX402" t="str">
        <f t="shared" si="231"/>
        <v/>
      </c>
      <c r="BY402" t="str">
        <f>IF(B402="","",VLOOKUP('Объекты оценки'!BX402,Справочник_ВРИ_Сегментов!$B:$C,2,FALSE))</f>
        <v/>
      </c>
      <c r="BZ402" t="str">
        <f t="shared" si="237"/>
        <v/>
      </c>
      <c r="CA402" t="str">
        <f t="shared" si="232"/>
        <v/>
      </c>
      <c r="CB402" t="str">
        <f t="shared" si="233"/>
        <v/>
      </c>
      <c r="CC402" t="str">
        <f t="shared" si="234"/>
        <v/>
      </c>
    </row>
    <row r="403" spans="2:81" x14ac:dyDescent="0.25">
      <c r="B403" s="11"/>
      <c r="O403" s="11"/>
      <c r="AL403" s="11"/>
      <c r="AP403" t="str">
        <f t="shared" si="204"/>
        <v/>
      </c>
      <c r="AQ403" t="str">
        <f t="shared" si="205"/>
        <v/>
      </c>
      <c r="AR403" t="str">
        <f>IF(B403="","",VLOOKUP(O403,'Населённые пункты 2019'!$H:$P,9,FALSE))</f>
        <v/>
      </c>
      <c r="AS403" s="12" t="str">
        <f>IF(B403="","",VLOOKUP(AR403,'Поправки для МО'!$A:$C,3,FALSE))</f>
        <v/>
      </c>
      <c r="AT403" s="12" t="str">
        <f t="shared" si="206"/>
        <v/>
      </c>
      <c r="AU403" s="12" t="str">
        <f t="shared" si="207"/>
        <v/>
      </c>
      <c r="AV403" s="12" t="str">
        <f t="shared" si="208"/>
        <v/>
      </c>
      <c r="AW403" s="13" t="str">
        <f t="shared" si="209"/>
        <v/>
      </c>
      <c r="AX403" t="str">
        <f t="shared" si="210"/>
        <v/>
      </c>
      <c r="AY403" t="str">
        <f t="shared" si="211"/>
        <v/>
      </c>
      <c r="BB403" t="str">
        <f t="shared" si="235"/>
        <v/>
      </c>
      <c r="BC403" t="str">
        <f t="shared" si="212"/>
        <v/>
      </c>
      <c r="BD403" t="str">
        <f t="shared" si="213"/>
        <v/>
      </c>
      <c r="BE403" t="str">
        <f t="shared" si="214"/>
        <v/>
      </c>
      <c r="BF403" t="str">
        <f t="shared" si="215"/>
        <v/>
      </c>
      <c r="BG403" t="str">
        <f t="shared" si="216"/>
        <v/>
      </c>
      <c r="BH403" t="str">
        <f t="shared" si="217"/>
        <v/>
      </c>
      <c r="BI403" t="str">
        <f t="shared" si="218"/>
        <v/>
      </c>
      <c r="BJ403" s="41" t="str">
        <f t="shared" si="219"/>
        <v/>
      </c>
      <c r="BK403" t="str">
        <f t="shared" si="220"/>
        <v/>
      </c>
      <c r="BL403" t="str">
        <f t="shared" si="221"/>
        <v/>
      </c>
      <c r="BM403" s="15" t="str">
        <f t="shared" si="222"/>
        <v/>
      </c>
      <c r="BN403" s="16" t="str">
        <f t="shared" si="223"/>
        <v/>
      </c>
      <c r="BO403" s="16" t="str">
        <f t="shared" si="224"/>
        <v/>
      </c>
      <c r="BP403" s="17" t="str">
        <f t="shared" si="225"/>
        <v/>
      </c>
      <c r="BQ403" s="17" t="str">
        <f t="shared" si="226"/>
        <v/>
      </c>
      <c r="BR403" s="17" t="str">
        <f t="shared" si="227"/>
        <v/>
      </c>
      <c r="BS403" s="16" t="str">
        <f t="shared" si="228"/>
        <v/>
      </c>
      <c r="BT403" s="18" t="str">
        <f t="shared" si="229"/>
        <v/>
      </c>
      <c r="BU403" t="str">
        <f t="shared" si="236"/>
        <v/>
      </c>
      <c r="BV403" t="str">
        <f t="shared" si="230"/>
        <v/>
      </c>
      <c r="BW403" t="str">
        <f>IF(B403="","",VLOOKUP(BV403,Справочник_ВРИ_Сегментов!$A:$D,4,))</f>
        <v/>
      </c>
      <c r="BX403" t="str">
        <f t="shared" si="231"/>
        <v/>
      </c>
      <c r="BY403" t="str">
        <f>IF(B403="","",VLOOKUP('Объекты оценки'!BX403,Справочник_ВРИ_Сегментов!$B:$C,2,FALSE))</f>
        <v/>
      </c>
      <c r="BZ403" t="str">
        <f t="shared" si="237"/>
        <v/>
      </c>
      <c r="CA403" t="str">
        <f t="shared" si="232"/>
        <v/>
      </c>
      <c r="CB403" t="str">
        <f t="shared" si="233"/>
        <v/>
      </c>
      <c r="CC403" t="str">
        <f t="shared" si="234"/>
        <v/>
      </c>
    </row>
    <row r="404" spans="2:81" x14ac:dyDescent="0.25">
      <c r="B404" s="11"/>
      <c r="O404" s="11"/>
      <c r="AL404" s="11"/>
      <c r="AP404" t="str">
        <f t="shared" si="204"/>
        <v/>
      </c>
      <c r="AQ404" t="str">
        <f t="shared" si="205"/>
        <v/>
      </c>
      <c r="AR404" t="str">
        <f>IF(B404="","",VLOOKUP(O404,'Населённые пункты 2019'!$H:$P,9,FALSE))</f>
        <v/>
      </c>
      <c r="AS404" s="12" t="str">
        <f>IF(B404="","",VLOOKUP(AR404,'Поправки для МО'!$A:$C,3,FALSE))</f>
        <v/>
      </c>
      <c r="AT404" s="12" t="str">
        <f t="shared" si="206"/>
        <v/>
      </c>
      <c r="AU404" s="12" t="str">
        <f t="shared" si="207"/>
        <v/>
      </c>
      <c r="AV404" s="12" t="str">
        <f t="shared" si="208"/>
        <v/>
      </c>
      <c r="AW404" s="13" t="str">
        <f t="shared" si="209"/>
        <v/>
      </c>
      <c r="AX404" t="str">
        <f t="shared" si="210"/>
        <v/>
      </c>
      <c r="AY404" t="str">
        <f t="shared" si="211"/>
        <v/>
      </c>
      <c r="BB404" t="str">
        <f t="shared" si="235"/>
        <v/>
      </c>
      <c r="BC404" t="str">
        <f t="shared" si="212"/>
        <v/>
      </c>
      <c r="BD404" t="str">
        <f t="shared" si="213"/>
        <v/>
      </c>
      <c r="BE404" t="str">
        <f t="shared" si="214"/>
        <v/>
      </c>
      <c r="BF404" t="str">
        <f t="shared" si="215"/>
        <v/>
      </c>
      <c r="BG404" t="str">
        <f t="shared" si="216"/>
        <v/>
      </c>
      <c r="BH404" t="str">
        <f t="shared" si="217"/>
        <v/>
      </c>
      <c r="BI404" t="str">
        <f t="shared" si="218"/>
        <v/>
      </c>
      <c r="BJ404" s="41" t="str">
        <f t="shared" si="219"/>
        <v/>
      </c>
      <c r="BK404" t="str">
        <f t="shared" si="220"/>
        <v/>
      </c>
      <c r="BL404" t="str">
        <f t="shared" si="221"/>
        <v/>
      </c>
      <c r="BM404" s="15" t="str">
        <f t="shared" si="222"/>
        <v/>
      </c>
      <c r="BN404" s="16" t="str">
        <f t="shared" si="223"/>
        <v/>
      </c>
      <c r="BO404" s="16" t="str">
        <f t="shared" si="224"/>
        <v/>
      </c>
      <c r="BP404" s="17" t="str">
        <f t="shared" si="225"/>
        <v/>
      </c>
      <c r="BQ404" s="17" t="str">
        <f t="shared" si="226"/>
        <v/>
      </c>
      <c r="BR404" s="17" t="str">
        <f t="shared" si="227"/>
        <v/>
      </c>
      <c r="BS404" s="16" t="str">
        <f t="shared" si="228"/>
        <v/>
      </c>
      <c r="BT404" s="18" t="str">
        <f t="shared" si="229"/>
        <v/>
      </c>
      <c r="BU404" t="str">
        <f t="shared" si="236"/>
        <v/>
      </c>
      <c r="BV404" t="str">
        <f t="shared" si="230"/>
        <v/>
      </c>
      <c r="BW404" t="str">
        <f>IF(B404="","",VLOOKUP(BV404,Справочник_ВРИ_Сегментов!$A:$D,4,))</f>
        <v/>
      </c>
      <c r="BX404" t="str">
        <f t="shared" si="231"/>
        <v/>
      </c>
      <c r="BY404" t="str">
        <f>IF(B404="","",VLOOKUP('Объекты оценки'!BX404,Справочник_ВРИ_Сегментов!$B:$C,2,FALSE))</f>
        <v/>
      </c>
      <c r="BZ404" t="str">
        <f t="shared" si="237"/>
        <v/>
      </c>
      <c r="CA404" t="str">
        <f t="shared" si="232"/>
        <v/>
      </c>
      <c r="CB404" t="str">
        <f t="shared" si="233"/>
        <v/>
      </c>
      <c r="CC404" t="str">
        <f t="shared" si="234"/>
        <v/>
      </c>
    </row>
    <row r="405" spans="2:81" x14ac:dyDescent="0.25">
      <c r="B405" s="11"/>
      <c r="O405" s="11"/>
      <c r="AL405" s="11"/>
      <c r="AP405" t="str">
        <f t="shared" si="204"/>
        <v/>
      </c>
      <c r="AQ405" t="str">
        <f t="shared" si="205"/>
        <v/>
      </c>
      <c r="AR405" t="str">
        <f>IF(B405="","",VLOOKUP(O405,'Населённые пункты 2019'!$H:$P,9,FALSE))</f>
        <v/>
      </c>
      <c r="AS405" s="12" t="str">
        <f>IF(B405="","",VLOOKUP(AR405,'Поправки для МО'!$A:$C,3,FALSE))</f>
        <v/>
      </c>
      <c r="AT405" s="12" t="str">
        <f t="shared" si="206"/>
        <v/>
      </c>
      <c r="AU405" s="12" t="str">
        <f t="shared" si="207"/>
        <v/>
      </c>
      <c r="AV405" s="12" t="str">
        <f t="shared" si="208"/>
        <v/>
      </c>
      <c r="AW405" s="13" t="str">
        <f t="shared" si="209"/>
        <v/>
      </c>
      <c r="AX405" t="str">
        <f t="shared" si="210"/>
        <v/>
      </c>
      <c r="AY405" t="str">
        <f t="shared" si="211"/>
        <v/>
      </c>
      <c r="BB405" t="str">
        <f t="shared" si="235"/>
        <v/>
      </c>
      <c r="BC405" t="str">
        <f t="shared" si="212"/>
        <v/>
      </c>
      <c r="BD405" t="str">
        <f t="shared" si="213"/>
        <v/>
      </c>
      <c r="BE405" t="str">
        <f t="shared" si="214"/>
        <v/>
      </c>
      <c r="BF405" t="str">
        <f t="shared" si="215"/>
        <v/>
      </c>
      <c r="BG405" t="str">
        <f t="shared" si="216"/>
        <v/>
      </c>
      <c r="BH405" t="str">
        <f t="shared" si="217"/>
        <v/>
      </c>
      <c r="BI405" t="str">
        <f t="shared" si="218"/>
        <v/>
      </c>
      <c r="BJ405" s="41" t="str">
        <f t="shared" si="219"/>
        <v/>
      </c>
      <c r="BK405" t="str">
        <f t="shared" si="220"/>
        <v/>
      </c>
      <c r="BL405" t="str">
        <f t="shared" si="221"/>
        <v/>
      </c>
      <c r="BM405" s="15" t="str">
        <f t="shared" si="222"/>
        <v/>
      </c>
      <c r="BN405" s="16" t="str">
        <f t="shared" si="223"/>
        <v/>
      </c>
      <c r="BO405" s="16" t="str">
        <f t="shared" si="224"/>
        <v/>
      </c>
      <c r="BP405" s="17" t="str">
        <f t="shared" si="225"/>
        <v/>
      </c>
      <c r="BQ405" s="17" t="str">
        <f t="shared" si="226"/>
        <v/>
      </c>
      <c r="BR405" s="17" t="str">
        <f t="shared" si="227"/>
        <v/>
      </c>
      <c r="BS405" s="16" t="str">
        <f t="shared" si="228"/>
        <v/>
      </c>
      <c r="BT405" s="18" t="str">
        <f t="shared" si="229"/>
        <v/>
      </c>
      <c r="BU405" t="str">
        <f t="shared" si="236"/>
        <v/>
      </c>
      <c r="BV405" t="str">
        <f t="shared" si="230"/>
        <v/>
      </c>
      <c r="BW405" t="str">
        <f>IF(B405="","",VLOOKUP(BV405,Справочник_ВРИ_Сегментов!$A:$D,4,))</f>
        <v/>
      </c>
      <c r="BX405" t="str">
        <f t="shared" si="231"/>
        <v/>
      </c>
      <c r="BY405" t="str">
        <f>IF(B405="","",VLOOKUP('Объекты оценки'!BX405,Справочник_ВРИ_Сегментов!$B:$C,2,FALSE))</f>
        <v/>
      </c>
      <c r="BZ405" t="str">
        <f t="shared" si="237"/>
        <v/>
      </c>
      <c r="CA405" t="str">
        <f t="shared" si="232"/>
        <v/>
      </c>
      <c r="CB405" t="str">
        <f t="shared" si="233"/>
        <v/>
      </c>
      <c r="CC405" t="str">
        <f t="shared" si="234"/>
        <v/>
      </c>
    </row>
    <row r="406" spans="2:81" x14ac:dyDescent="0.25">
      <c r="B406" s="11"/>
      <c r="O406" s="11"/>
      <c r="AL406" s="11"/>
      <c r="AP406" t="str">
        <f t="shared" si="204"/>
        <v/>
      </c>
      <c r="AQ406" t="str">
        <f t="shared" si="205"/>
        <v/>
      </c>
      <c r="AR406" t="str">
        <f>IF(B406="","",VLOOKUP(O406,'Населённые пункты 2019'!$H:$P,9,FALSE))</f>
        <v/>
      </c>
      <c r="AS406" s="12" t="str">
        <f>IF(B406="","",VLOOKUP(AR406,'Поправки для МО'!$A:$C,3,FALSE))</f>
        <v/>
      </c>
      <c r="AT406" s="12" t="str">
        <f t="shared" si="206"/>
        <v/>
      </c>
      <c r="AU406" s="12" t="str">
        <f t="shared" si="207"/>
        <v/>
      </c>
      <c r="AV406" s="12" t="str">
        <f t="shared" si="208"/>
        <v/>
      </c>
      <c r="AW406" s="13" t="str">
        <f t="shared" si="209"/>
        <v/>
      </c>
      <c r="AX406" t="str">
        <f t="shared" si="210"/>
        <v/>
      </c>
      <c r="AY406" t="str">
        <f t="shared" si="211"/>
        <v/>
      </c>
      <c r="BB406" t="str">
        <f t="shared" si="235"/>
        <v/>
      </c>
      <c r="BC406" t="str">
        <f t="shared" si="212"/>
        <v/>
      </c>
      <c r="BD406" t="str">
        <f t="shared" si="213"/>
        <v/>
      </c>
      <c r="BE406" t="str">
        <f t="shared" si="214"/>
        <v/>
      </c>
      <c r="BF406" t="str">
        <f t="shared" si="215"/>
        <v/>
      </c>
      <c r="BG406" t="str">
        <f t="shared" si="216"/>
        <v/>
      </c>
      <c r="BH406" t="str">
        <f t="shared" si="217"/>
        <v/>
      </c>
      <c r="BI406" t="str">
        <f t="shared" si="218"/>
        <v/>
      </c>
      <c r="BJ406" s="41" t="str">
        <f t="shared" si="219"/>
        <v/>
      </c>
      <c r="BK406" t="str">
        <f t="shared" si="220"/>
        <v/>
      </c>
      <c r="BL406" t="str">
        <f t="shared" si="221"/>
        <v/>
      </c>
      <c r="BM406" s="15" t="str">
        <f t="shared" si="222"/>
        <v/>
      </c>
      <c r="BN406" s="16" t="str">
        <f t="shared" si="223"/>
        <v/>
      </c>
      <c r="BO406" s="16" t="str">
        <f t="shared" si="224"/>
        <v/>
      </c>
      <c r="BP406" s="17" t="str">
        <f t="shared" si="225"/>
        <v/>
      </c>
      <c r="BQ406" s="17" t="str">
        <f t="shared" si="226"/>
        <v/>
      </c>
      <c r="BR406" s="17" t="str">
        <f t="shared" si="227"/>
        <v/>
      </c>
      <c r="BS406" s="16" t="str">
        <f t="shared" si="228"/>
        <v/>
      </c>
      <c r="BT406" s="18" t="str">
        <f t="shared" si="229"/>
        <v/>
      </c>
      <c r="BU406" t="str">
        <f t="shared" si="236"/>
        <v/>
      </c>
      <c r="BV406" t="str">
        <f t="shared" si="230"/>
        <v/>
      </c>
      <c r="BW406" t="str">
        <f>IF(B406="","",VLOOKUP(BV406,Справочник_ВРИ_Сегментов!$A:$D,4,))</f>
        <v/>
      </c>
      <c r="BX406" t="str">
        <f t="shared" si="231"/>
        <v/>
      </c>
      <c r="BY406" t="str">
        <f>IF(B406="","",VLOOKUP('Объекты оценки'!BX406,Справочник_ВРИ_Сегментов!$B:$C,2,FALSE))</f>
        <v/>
      </c>
      <c r="BZ406" t="str">
        <f t="shared" si="237"/>
        <v/>
      </c>
      <c r="CA406" t="str">
        <f t="shared" si="232"/>
        <v/>
      </c>
      <c r="CB406" t="str">
        <f t="shared" si="233"/>
        <v/>
      </c>
      <c r="CC406" t="str">
        <f t="shared" si="234"/>
        <v/>
      </c>
    </row>
    <row r="407" spans="2:81" x14ac:dyDescent="0.25">
      <c r="B407" s="11"/>
      <c r="O407" s="11"/>
      <c r="AL407" s="11"/>
      <c r="AP407" t="str">
        <f t="shared" si="204"/>
        <v/>
      </c>
      <c r="AQ407" t="str">
        <f t="shared" si="205"/>
        <v/>
      </c>
      <c r="AR407" t="str">
        <f>IF(B407="","",VLOOKUP(O407,'Населённые пункты 2019'!$H:$P,9,FALSE))</f>
        <v/>
      </c>
      <c r="AS407" s="12" t="str">
        <f>IF(B407="","",VLOOKUP(AR407,'Поправки для МО'!$A:$C,3,FALSE))</f>
        <v/>
      </c>
      <c r="AT407" s="12" t="str">
        <f t="shared" si="206"/>
        <v/>
      </c>
      <c r="AU407" s="12" t="str">
        <f t="shared" si="207"/>
        <v/>
      </c>
      <c r="AV407" s="12" t="str">
        <f t="shared" si="208"/>
        <v/>
      </c>
      <c r="AW407" s="13" t="str">
        <f t="shared" si="209"/>
        <v/>
      </c>
      <c r="AX407" t="str">
        <f t="shared" si="210"/>
        <v/>
      </c>
      <c r="AY407" t="str">
        <f t="shared" si="211"/>
        <v/>
      </c>
      <c r="BB407" t="str">
        <f t="shared" si="235"/>
        <v/>
      </c>
      <c r="BC407" t="str">
        <f t="shared" si="212"/>
        <v/>
      </c>
      <c r="BD407" t="str">
        <f t="shared" si="213"/>
        <v/>
      </c>
      <c r="BE407" t="str">
        <f t="shared" si="214"/>
        <v/>
      </c>
      <c r="BF407" t="str">
        <f t="shared" si="215"/>
        <v/>
      </c>
      <c r="BG407" t="str">
        <f t="shared" si="216"/>
        <v/>
      </c>
      <c r="BH407" t="str">
        <f t="shared" si="217"/>
        <v/>
      </c>
      <c r="BI407" t="str">
        <f t="shared" si="218"/>
        <v/>
      </c>
      <c r="BJ407" s="41" t="str">
        <f t="shared" si="219"/>
        <v/>
      </c>
      <c r="BK407" t="str">
        <f t="shared" si="220"/>
        <v/>
      </c>
      <c r="BL407" t="str">
        <f t="shared" si="221"/>
        <v/>
      </c>
      <c r="BM407" s="15" t="str">
        <f t="shared" si="222"/>
        <v/>
      </c>
      <c r="BN407" s="16" t="str">
        <f t="shared" si="223"/>
        <v/>
      </c>
      <c r="BO407" s="16" t="str">
        <f t="shared" si="224"/>
        <v/>
      </c>
      <c r="BP407" s="17" t="str">
        <f t="shared" si="225"/>
        <v/>
      </c>
      <c r="BQ407" s="17" t="str">
        <f t="shared" si="226"/>
        <v/>
      </c>
      <c r="BR407" s="17" t="str">
        <f t="shared" si="227"/>
        <v/>
      </c>
      <c r="BS407" s="16" t="str">
        <f t="shared" si="228"/>
        <v/>
      </c>
      <c r="BT407" s="18" t="str">
        <f t="shared" si="229"/>
        <v/>
      </c>
      <c r="BU407" t="str">
        <f t="shared" si="236"/>
        <v/>
      </c>
      <c r="BV407" t="str">
        <f t="shared" si="230"/>
        <v/>
      </c>
      <c r="BW407" t="str">
        <f>IF(B407="","",VLOOKUP(BV407,Справочник_ВРИ_Сегментов!$A:$D,4,))</f>
        <v/>
      </c>
      <c r="BX407" t="str">
        <f t="shared" si="231"/>
        <v/>
      </c>
      <c r="BY407" t="str">
        <f>IF(B407="","",VLOOKUP('Объекты оценки'!BX407,Справочник_ВРИ_Сегментов!$B:$C,2,FALSE))</f>
        <v/>
      </c>
      <c r="BZ407" t="str">
        <f t="shared" si="237"/>
        <v/>
      </c>
      <c r="CA407" t="str">
        <f t="shared" si="232"/>
        <v/>
      </c>
      <c r="CB407" t="str">
        <f t="shared" si="233"/>
        <v/>
      </c>
      <c r="CC407" t="str">
        <f t="shared" si="234"/>
        <v/>
      </c>
    </row>
    <row r="408" spans="2:81" x14ac:dyDescent="0.25">
      <c r="B408" s="11"/>
      <c r="O408" s="11"/>
      <c r="AL408" s="11"/>
      <c r="AP408" t="str">
        <f t="shared" si="204"/>
        <v/>
      </c>
      <c r="AQ408" t="str">
        <f t="shared" si="205"/>
        <v/>
      </c>
      <c r="AR408" t="str">
        <f>IF(B408="","",VLOOKUP(O408,'Населённые пункты 2019'!$H:$P,9,FALSE))</f>
        <v/>
      </c>
      <c r="AS408" s="12" t="str">
        <f>IF(B408="","",VLOOKUP(AR408,'Поправки для МО'!$A:$C,3,FALSE))</f>
        <v/>
      </c>
      <c r="AT408" s="12" t="str">
        <f t="shared" si="206"/>
        <v/>
      </c>
      <c r="AU408" s="12" t="str">
        <f t="shared" si="207"/>
        <v/>
      </c>
      <c r="AV408" s="12" t="str">
        <f t="shared" si="208"/>
        <v/>
      </c>
      <c r="AW408" s="13" t="str">
        <f t="shared" si="209"/>
        <v/>
      </c>
      <c r="AX408" t="str">
        <f t="shared" si="210"/>
        <v/>
      </c>
      <c r="AY408" t="str">
        <f t="shared" si="211"/>
        <v/>
      </c>
      <c r="BB408" t="str">
        <f t="shared" si="235"/>
        <v/>
      </c>
      <c r="BC408" t="str">
        <f t="shared" si="212"/>
        <v/>
      </c>
      <c r="BD408" t="str">
        <f t="shared" si="213"/>
        <v/>
      </c>
      <c r="BE408" t="str">
        <f t="shared" si="214"/>
        <v/>
      </c>
      <c r="BF408" t="str">
        <f t="shared" si="215"/>
        <v/>
      </c>
      <c r="BG408" t="str">
        <f t="shared" si="216"/>
        <v/>
      </c>
      <c r="BH408" t="str">
        <f t="shared" si="217"/>
        <v/>
      </c>
      <c r="BI408" t="str">
        <f t="shared" si="218"/>
        <v/>
      </c>
      <c r="BJ408" s="41" t="str">
        <f t="shared" si="219"/>
        <v/>
      </c>
      <c r="BK408" t="str">
        <f t="shared" si="220"/>
        <v/>
      </c>
      <c r="BL408" t="str">
        <f t="shared" si="221"/>
        <v/>
      </c>
      <c r="BM408" s="15" t="str">
        <f t="shared" si="222"/>
        <v/>
      </c>
      <c r="BN408" s="16" t="str">
        <f t="shared" si="223"/>
        <v/>
      </c>
      <c r="BO408" s="16" t="str">
        <f t="shared" si="224"/>
        <v/>
      </c>
      <c r="BP408" s="17" t="str">
        <f t="shared" si="225"/>
        <v/>
      </c>
      <c r="BQ408" s="17" t="str">
        <f t="shared" si="226"/>
        <v/>
      </c>
      <c r="BR408" s="17" t="str">
        <f t="shared" si="227"/>
        <v/>
      </c>
      <c r="BS408" s="16" t="str">
        <f t="shared" si="228"/>
        <v/>
      </c>
      <c r="BT408" s="18" t="str">
        <f t="shared" si="229"/>
        <v/>
      </c>
      <c r="BU408" t="str">
        <f t="shared" si="236"/>
        <v/>
      </c>
      <c r="BV408" t="str">
        <f t="shared" si="230"/>
        <v/>
      </c>
      <c r="BW408" t="str">
        <f>IF(B408="","",VLOOKUP(BV408,Справочник_ВРИ_Сегментов!$A:$D,4,))</f>
        <v/>
      </c>
      <c r="BX408" t="str">
        <f t="shared" si="231"/>
        <v/>
      </c>
      <c r="BY408" t="str">
        <f>IF(B408="","",VLOOKUP('Объекты оценки'!BX408,Справочник_ВРИ_Сегментов!$B:$C,2,FALSE))</f>
        <v/>
      </c>
      <c r="BZ408" t="str">
        <f t="shared" si="237"/>
        <v/>
      </c>
      <c r="CA408" t="str">
        <f t="shared" si="232"/>
        <v/>
      </c>
      <c r="CB408" t="str">
        <f t="shared" si="233"/>
        <v/>
      </c>
      <c r="CC408" t="str">
        <f t="shared" si="234"/>
        <v/>
      </c>
    </row>
    <row r="409" spans="2:81" x14ac:dyDescent="0.25">
      <c r="B409" s="11"/>
      <c r="O409" s="11"/>
      <c r="AL409" s="11"/>
      <c r="AP409" t="str">
        <f t="shared" si="204"/>
        <v/>
      </c>
      <c r="AQ409" t="str">
        <f t="shared" si="205"/>
        <v/>
      </c>
      <c r="AR409" t="str">
        <f>IF(B409="","",VLOOKUP(O409,'Населённые пункты 2019'!$H:$P,9,FALSE))</f>
        <v/>
      </c>
      <c r="AS409" s="12" t="str">
        <f>IF(B409="","",VLOOKUP(AR409,'Поправки для МО'!$A:$C,3,FALSE))</f>
        <v/>
      </c>
      <c r="AT409" s="12" t="str">
        <f t="shared" si="206"/>
        <v/>
      </c>
      <c r="AU409" s="12" t="str">
        <f t="shared" si="207"/>
        <v/>
      </c>
      <c r="AV409" s="12" t="str">
        <f t="shared" si="208"/>
        <v/>
      </c>
      <c r="AW409" s="13" t="str">
        <f t="shared" si="209"/>
        <v/>
      </c>
      <c r="AX409" t="str">
        <f t="shared" si="210"/>
        <v/>
      </c>
      <c r="AY409" t="str">
        <f t="shared" si="211"/>
        <v/>
      </c>
      <c r="BB409" t="str">
        <f t="shared" si="235"/>
        <v/>
      </c>
      <c r="BC409" t="str">
        <f t="shared" si="212"/>
        <v/>
      </c>
      <c r="BD409" t="str">
        <f t="shared" si="213"/>
        <v/>
      </c>
      <c r="BE409" t="str">
        <f t="shared" si="214"/>
        <v/>
      </c>
      <c r="BF409" t="str">
        <f t="shared" si="215"/>
        <v/>
      </c>
      <c r="BG409" t="str">
        <f t="shared" si="216"/>
        <v/>
      </c>
      <c r="BH409" t="str">
        <f t="shared" si="217"/>
        <v/>
      </c>
      <c r="BI409" t="str">
        <f t="shared" si="218"/>
        <v/>
      </c>
      <c r="BJ409" s="41" t="str">
        <f t="shared" si="219"/>
        <v/>
      </c>
      <c r="BK409" t="str">
        <f t="shared" si="220"/>
        <v/>
      </c>
      <c r="BL409" t="str">
        <f t="shared" si="221"/>
        <v/>
      </c>
      <c r="BM409" s="15" t="str">
        <f t="shared" si="222"/>
        <v/>
      </c>
      <c r="BN409" s="16" t="str">
        <f t="shared" si="223"/>
        <v/>
      </c>
      <c r="BO409" s="16" t="str">
        <f t="shared" si="224"/>
        <v/>
      </c>
      <c r="BP409" s="17" t="str">
        <f t="shared" si="225"/>
        <v/>
      </c>
      <c r="BQ409" s="17" t="str">
        <f t="shared" si="226"/>
        <v/>
      </c>
      <c r="BR409" s="17" t="str">
        <f t="shared" si="227"/>
        <v/>
      </c>
      <c r="BS409" s="16" t="str">
        <f t="shared" si="228"/>
        <v/>
      </c>
      <c r="BT409" s="18" t="str">
        <f t="shared" si="229"/>
        <v/>
      </c>
      <c r="BU409" t="str">
        <f t="shared" si="236"/>
        <v/>
      </c>
      <c r="BV409" t="str">
        <f t="shared" si="230"/>
        <v/>
      </c>
      <c r="BW409" t="str">
        <f>IF(B409="","",VLOOKUP(BV409,Справочник_ВРИ_Сегментов!$A:$D,4,))</f>
        <v/>
      </c>
      <c r="BX409" t="str">
        <f t="shared" si="231"/>
        <v/>
      </c>
      <c r="BY409" t="str">
        <f>IF(B409="","",VLOOKUP('Объекты оценки'!BX409,Справочник_ВРИ_Сегментов!$B:$C,2,FALSE))</f>
        <v/>
      </c>
      <c r="BZ409" t="str">
        <f t="shared" si="237"/>
        <v/>
      </c>
      <c r="CA409" t="str">
        <f t="shared" si="232"/>
        <v/>
      </c>
      <c r="CB409" t="str">
        <f t="shared" si="233"/>
        <v/>
      </c>
      <c r="CC409" t="str">
        <f t="shared" si="234"/>
        <v/>
      </c>
    </row>
    <row r="410" spans="2:81" x14ac:dyDescent="0.25">
      <c r="B410" s="11"/>
      <c r="F410" s="11"/>
      <c r="O410" s="11"/>
      <c r="AL410" s="11"/>
      <c r="AP410" t="str">
        <f t="shared" si="204"/>
        <v/>
      </c>
      <c r="AQ410" t="str">
        <f t="shared" si="205"/>
        <v/>
      </c>
      <c r="AR410" t="str">
        <f>IF(B410="","",VLOOKUP(O410,'Населённые пункты 2019'!$H:$P,9,FALSE))</f>
        <v/>
      </c>
      <c r="AS410" s="12" t="str">
        <f>IF(B410="","",VLOOKUP(AR410,'Поправки для МО'!$A:$C,3,FALSE))</f>
        <v/>
      </c>
      <c r="AT410" s="12" t="str">
        <f t="shared" si="206"/>
        <v/>
      </c>
      <c r="AU410" s="12" t="str">
        <f t="shared" si="207"/>
        <v/>
      </c>
      <c r="AV410" s="12" t="str">
        <f t="shared" si="208"/>
        <v/>
      </c>
      <c r="AW410" s="13" t="str">
        <f t="shared" si="209"/>
        <v/>
      </c>
      <c r="AX410" t="str">
        <f t="shared" si="210"/>
        <v/>
      </c>
      <c r="AY410" t="str">
        <f t="shared" si="211"/>
        <v/>
      </c>
      <c r="BB410" t="str">
        <f t="shared" si="235"/>
        <v/>
      </c>
      <c r="BC410" t="str">
        <f t="shared" si="212"/>
        <v/>
      </c>
      <c r="BD410" t="str">
        <f t="shared" si="213"/>
        <v/>
      </c>
      <c r="BE410" t="str">
        <f t="shared" si="214"/>
        <v/>
      </c>
      <c r="BF410" t="str">
        <f t="shared" si="215"/>
        <v/>
      </c>
      <c r="BG410" t="str">
        <f t="shared" si="216"/>
        <v/>
      </c>
      <c r="BH410" t="str">
        <f t="shared" si="217"/>
        <v/>
      </c>
      <c r="BI410" t="str">
        <f t="shared" si="218"/>
        <v/>
      </c>
      <c r="BJ410" s="41" t="str">
        <f t="shared" si="219"/>
        <v/>
      </c>
      <c r="BK410" t="str">
        <f t="shared" si="220"/>
        <v/>
      </c>
      <c r="BL410" t="str">
        <f t="shared" si="221"/>
        <v/>
      </c>
      <c r="BM410" s="15" t="str">
        <f t="shared" si="222"/>
        <v/>
      </c>
      <c r="BN410" s="16" t="str">
        <f t="shared" si="223"/>
        <v/>
      </c>
      <c r="BO410" s="16" t="str">
        <f t="shared" si="224"/>
        <v/>
      </c>
      <c r="BP410" s="17" t="str">
        <f t="shared" si="225"/>
        <v/>
      </c>
      <c r="BQ410" s="17" t="str">
        <f t="shared" si="226"/>
        <v/>
      </c>
      <c r="BR410" s="17" t="str">
        <f t="shared" si="227"/>
        <v/>
      </c>
      <c r="BS410" s="16" t="str">
        <f t="shared" si="228"/>
        <v/>
      </c>
      <c r="BT410" s="18" t="str">
        <f t="shared" si="229"/>
        <v/>
      </c>
      <c r="BU410" t="str">
        <f t="shared" si="236"/>
        <v/>
      </c>
      <c r="BV410" t="str">
        <f t="shared" si="230"/>
        <v/>
      </c>
      <c r="BW410" t="str">
        <f>IF(B410="","",VLOOKUP(BV410,Справочник_ВРИ_Сегментов!$A:$D,4,))</f>
        <v/>
      </c>
      <c r="BX410" t="str">
        <f t="shared" si="231"/>
        <v/>
      </c>
      <c r="BY410" t="str">
        <f>IF(B410="","",VLOOKUP('Объекты оценки'!BX410,Справочник_ВРИ_Сегментов!$B:$C,2,FALSE))</f>
        <v/>
      </c>
      <c r="BZ410" t="str">
        <f t="shared" si="237"/>
        <v/>
      </c>
      <c r="CA410" t="str">
        <f t="shared" si="232"/>
        <v/>
      </c>
      <c r="CB410" t="str">
        <f t="shared" si="233"/>
        <v/>
      </c>
      <c r="CC410" t="str">
        <f t="shared" si="234"/>
        <v/>
      </c>
    </row>
    <row r="411" spans="2:81" x14ac:dyDescent="0.25">
      <c r="B411" s="11"/>
      <c r="O411" s="11"/>
      <c r="AL411" s="11"/>
      <c r="AP411" t="str">
        <f t="shared" si="204"/>
        <v/>
      </c>
      <c r="AQ411" t="str">
        <f t="shared" si="205"/>
        <v/>
      </c>
      <c r="AR411" t="str">
        <f>IF(B411="","",VLOOKUP(O411,'Населённые пункты 2019'!$H:$P,9,FALSE))</f>
        <v/>
      </c>
      <c r="AS411" s="12" t="str">
        <f>IF(B411="","",VLOOKUP(AR411,'Поправки для МО'!$A:$C,3,FALSE))</f>
        <v/>
      </c>
      <c r="AT411" s="12" t="str">
        <f t="shared" si="206"/>
        <v/>
      </c>
      <c r="AU411" s="12" t="str">
        <f t="shared" si="207"/>
        <v/>
      </c>
      <c r="AV411" s="12" t="str">
        <f t="shared" si="208"/>
        <v/>
      </c>
      <c r="AW411" s="13" t="str">
        <f t="shared" si="209"/>
        <v/>
      </c>
      <c r="AX411" t="str">
        <f t="shared" si="210"/>
        <v/>
      </c>
      <c r="AY411" t="str">
        <f t="shared" si="211"/>
        <v/>
      </c>
      <c r="BB411" t="str">
        <f t="shared" si="235"/>
        <v/>
      </c>
      <c r="BC411" t="str">
        <f t="shared" si="212"/>
        <v/>
      </c>
      <c r="BD411" t="str">
        <f t="shared" si="213"/>
        <v/>
      </c>
      <c r="BE411" t="str">
        <f t="shared" si="214"/>
        <v/>
      </c>
      <c r="BF411" t="str">
        <f t="shared" si="215"/>
        <v/>
      </c>
      <c r="BG411" t="str">
        <f t="shared" si="216"/>
        <v/>
      </c>
      <c r="BH411" t="str">
        <f t="shared" si="217"/>
        <v/>
      </c>
      <c r="BI411" t="str">
        <f t="shared" si="218"/>
        <v/>
      </c>
      <c r="BJ411" s="41" t="str">
        <f t="shared" si="219"/>
        <v/>
      </c>
      <c r="BK411" t="str">
        <f t="shared" si="220"/>
        <v/>
      </c>
      <c r="BL411" t="str">
        <f t="shared" si="221"/>
        <v/>
      </c>
      <c r="BM411" s="15" t="str">
        <f t="shared" si="222"/>
        <v/>
      </c>
      <c r="BN411" s="16" t="str">
        <f t="shared" si="223"/>
        <v/>
      </c>
      <c r="BO411" s="16" t="str">
        <f t="shared" si="224"/>
        <v/>
      </c>
      <c r="BP411" s="17" t="str">
        <f t="shared" si="225"/>
        <v/>
      </c>
      <c r="BQ411" s="17" t="str">
        <f t="shared" si="226"/>
        <v/>
      </c>
      <c r="BR411" s="17" t="str">
        <f t="shared" si="227"/>
        <v/>
      </c>
      <c r="BS411" s="16" t="str">
        <f t="shared" si="228"/>
        <v/>
      </c>
      <c r="BT411" s="18" t="str">
        <f t="shared" si="229"/>
        <v/>
      </c>
      <c r="BU411" t="str">
        <f t="shared" si="236"/>
        <v/>
      </c>
      <c r="BV411" t="str">
        <f t="shared" si="230"/>
        <v/>
      </c>
      <c r="BW411" t="str">
        <f>IF(B411="","",VLOOKUP(BV411,Справочник_ВРИ_Сегментов!$A:$D,4,))</f>
        <v/>
      </c>
      <c r="BX411" t="str">
        <f t="shared" si="231"/>
        <v/>
      </c>
      <c r="BY411" t="str">
        <f>IF(B411="","",VLOOKUP('Объекты оценки'!BX411,Справочник_ВРИ_Сегментов!$B:$C,2,FALSE))</f>
        <v/>
      </c>
      <c r="BZ411" t="str">
        <f t="shared" si="237"/>
        <v/>
      </c>
      <c r="CA411" t="str">
        <f t="shared" si="232"/>
        <v/>
      </c>
      <c r="CB411" t="str">
        <f t="shared" si="233"/>
        <v/>
      </c>
      <c r="CC411" t="str">
        <f t="shared" si="234"/>
        <v/>
      </c>
    </row>
    <row r="412" spans="2:81" x14ac:dyDescent="0.25">
      <c r="B412" s="11"/>
      <c r="O412" s="11"/>
      <c r="AL412" s="11"/>
      <c r="AP412" t="str">
        <f t="shared" si="204"/>
        <v/>
      </c>
      <c r="AQ412" t="str">
        <f t="shared" si="205"/>
        <v/>
      </c>
      <c r="AR412" t="str">
        <f>IF(B412="","",VLOOKUP(O412,'Населённые пункты 2019'!$H:$P,9,FALSE))</f>
        <v/>
      </c>
      <c r="AS412" s="12" t="str">
        <f>IF(B412="","",VLOOKUP(AR412,'Поправки для МО'!$A:$C,3,FALSE))</f>
        <v/>
      </c>
      <c r="AT412" s="12" t="str">
        <f t="shared" si="206"/>
        <v/>
      </c>
      <c r="AU412" s="12" t="str">
        <f t="shared" si="207"/>
        <v/>
      </c>
      <c r="AV412" s="12" t="str">
        <f t="shared" si="208"/>
        <v/>
      </c>
      <c r="AW412" s="13" t="str">
        <f t="shared" si="209"/>
        <v/>
      </c>
      <c r="AX412" t="str">
        <f t="shared" si="210"/>
        <v/>
      </c>
      <c r="AY412" t="str">
        <f t="shared" si="211"/>
        <v/>
      </c>
      <c r="BB412" t="str">
        <f t="shared" si="235"/>
        <v/>
      </c>
      <c r="BC412" t="str">
        <f t="shared" si="212"/>
        <v/>
      </c>
      <c r="BD412" t="str">
        <f t="shared" si="213"/>
        <v/>
      </c>
      <c r="BE412" t="str">
        <f t="shared" si="214"/>
        <v/>
      </c>
      <c r="BF412" t="str">
        <f t="shared" si="215"/>
        <v/>
      </c>
      <c r="BG412" t="str">
        <f t="shared" si="216"/>
        <v/>
      </c>
      <c r="BH412" t="str">
        <f t="shared" si="217"/>
        <v/>
      </c>
      <c r="BI412" t="str">
        <f t="shared" si="218"/>
        <v/>
      </c>
      <c r="BJ412" s="41" t="str">
        <f t="shared" si="219"/>
        <v/>
      </c>
      <c r="BK412" t="str">
        <f t="shared" si="220"/>
        <v/>
      </c>
      <c r="BL412" t="str">
        <f t="shared" si="221"/>
        <v/>
      </c>
      <c r="BM412" s="15" t="str">
        <f t="shared" si="222"/>
        <v/>
      </c>
      <c r="BN412" s="16" t="str">
        <f t="shared" si="223"/>
        <v/>
      </c>
      <c r="BO412" s="16" t="str">
        <f t="shared" si="224"/>
        <v/>
      </c>
      <c r="BP412" s="17" t="str">
        <f t="shared" si="225"/>
        <v/>
      </c>
      <c r="BQ412" s="17" t="str">
        <f t="shared" si="226"/>
        <v/>
      </c>
      <c r="BR412" s="17" t="str">
        <f t="shared" si="227"/>
        <v/>
      </c>
      <c r="BS412" s="16" t="str">
        <f t="shared" si="228"/>
        <v/>
      </c>
      <c r="BT412" s="18" t="str">
        <f t="shared" si="229"/>
        <v/>
      </c>
      <c r="BU412" t="str">
        <f t="shared" si="236"/>
        <v/>
      </c>
      <c r="BV412" t="str">
        <f t="shared" si="230"/>
        <v/>
      </c>
      <c r="BW412" t="str">
        <f>IF(B412="","",VLOOKUP(BV412,Справочник_ВРИ_Сегментов!$A:$D,4,))</f>
        <v/>
      </c>
      <c r="BX412" t="str">
        <f t="shared" si="231"/>
        <v/>
      </c>
      <c r="BY412" t="str">
        <f>IF(B412="","",VLOOKUP('Объекты оценки'!BX412,Справочник_ВРИ_Сегментов!$B:$C,2,FALSE))</f>
        <v/>
      </c>
      <c r="BZ412" t="str">
        <f t="shared" si="237"/>
        <v/>
      </c>
      <c r="CA412" t="str">
        <f t="shared" si="232"/>
        <v/>
      </c>
      <c r="CB412" t="str">
        <f t="shared" si="233"/>
        <v/>
      </c>
      <c r="CC412" t="str">
        <f t="shared" si="234"/>
        <v/>
      </c>
    </row>
    <row r="413" spans="2:81" x14ac:dyDescent="0.25">
      <c r="B413" s="11"/>
      <c r="O413" s="11"/>
      <c r="AL413" s="11"/>
      <c r="AP413" t="str">
        <f t="shared" si="204"/>
        <v/>
      </c>
      <c r="AQ413" t="str">
        <f t="shared" si="205"/>
        <v/>
      </c>
      <c r="AR413" t="str">
        <f>IF(B413="","",VLOOKUP(O413,'Населённые пункты 2019'!$H:$P,9,FALSE))</f>
        <v/>
      </c>
      <c r="AS413" s="12" t="str">
        <f>IF(B413="","",VLOOKUP(AR413,'Поправки для МО'!$A:$C,3,FALSE))</f>
        <v/>
      </c>
      <c r="AT413" s="12" t="str">
        <f t="shared" si="206"/>
        <v/>
      </c>
      <c r="AU413" s="12" t="str">
        <f t="shared" si="207"/>
        <v/>
      </c>
      <c r="AV413" s="12" t="str">
        <f t="shared" si="208"/>
        <v/>
      </c>
      <c r="AW413" s="13" t="str">
        <f t="shared" si="209"/>
        <v/>
      </c>
      <c r="AX413" t="str">
        <f t="shared" si="210"/>
        <v/>
      </c>
      <c r="AY413" t="str">
        <f t="shared" si="211"/>
        <v/>
      </c>
      <c r="BB413" t="str">
        <f t="shared" si="235"/>
        <v/>
      </c>
      <c r="BC413" t="str">
        <f t="shared" si="212"/>
        <v/>
      </c>
      <c r="BD413" t="str">
        <f t="shared" si="213"/>
        <v/>
      </c>
      <c r="BE413" t="str">
        <f t="shared" si="214"/>
        <v/>
      </c>
      <c r="BF413" t="str">
        <f t="shared" si="215"/>
        <v/>
      </c>
      <c r="BG413" t="str">
        <f t="shared" si="216"/>
        <v/>
      </c>
      <c r="BH413" t="str">
        <f t="shared" si="217"/>
        <v/>
      </c>
      <c r="BI413" t="str">
        <f t="shared" si="218"/>
        <v/>
      </c>
      <c r="BJ413" s="41" t="str">
        <f t="shared" si="219"/>
        <v/>
      </c>
      <c r="BK413" t="str">
        <f t="shared" si="220"/>
        <v/>
      </c>
      <c r="BL413" t="str">
        <f t="shared" si="221"/>
        <v/>
      </c>
      <c r="BM413" s="15" t="str">
        <f t="shared" si="222"/>
        <v/>
      </c>
      <c r="BN413" s="16" t="str">
        <f t="shared" si="223"/>
        <v/>
      </c>
      <c r="BO413" s="16" t="str">
        <f t="shared" si="224"/>
        <v/>
      </c>
      <c r="BP413" s="17" t="str">
        <f t="shared" si="225"/>
        <v/>
      </c>
      <c r="BQ413" s="17" t="str">
        <f t="shared" si="226"/>
        <v/>
      </c>
      <c r="BR413" s="17" t="str">
        <f t="shared" si="227"/>
        <v/>
      </c>
      <c r="BS413" s="16" t="str">
        <f t="shared" si="228"/>
        <v/>
      </c>
      <c r="BT413" s="18" t="str">
        <f t="shared" si="229"/>
        <v/>
      </c>
      <c r="BU413" t="str">
        <f t="shared" si="236"/>
        <v/>
      </c>
      <c r="BV413" t="str">
        <f t="shared" si="230"/>
        <v/>
      </c>
      <c r="BW413" t="str">
        <f>IF(B413="","",VLOOKUP(BV413,Справочник_ВРИ_Сегментов!$A:$D,4,))</f>
        <v/>
      </c>
      <c r="BX413" t="str">
        <f t="shared" si="231"/>
        <v/>
      </c>
      <c r="BY413" t="str">
        <f>IF(B413="","",VLOOKUP('Объекты оценки'!BX413,Справочник_ВРИ_Сегментов!$B:$C,2,FALSE))</f>
        <v/>
      </c>
      <c r="BZ413" t="str">
        <f t="shared" si="237"/>
        <v/>
      </c>
      <c r="CA413" t="str">
        <f t="shared" si="232"/>
        <v/>
      </c>
      <c r="CB413" t="str">
        <f t="shared" si="233"/>
        <v/>
      </c>
      <c r="CC413" t="str">
        <f t="shared" si="234"/>
        <v/>
      </c>
    </row>
    <row r="414" spans="2:81" x14ac:dyDescent="0.25">
      <c r="B414" s="11"/>
      <c r="O414" s="11"/>
      <c r="AL414" s="11"/>
      <c r="AP414" t="str">
        <f t="shared" si="204"/>
        <v/>
      </c>
      <c r="AQ414" t="str">
        <f t="shared" si="205"/>
        <v/>
      </c>
      <c r="AR414" t="str">
        <f>IF(B414="","",VLOOKUP(O414,'Населённые пункты 2019'!$H:$P,9,FALSE))</f>
        <v/>
      </c>
      <c r="AS414" s="12" t="str">
        <f>IF(B414="","",VLOOKUP(AR414,'Поправки для МО'!$A:$C,3,FALSE))</f>
        <v/>
      </c>
      <c r="AT414" s="12" t="str">
        <f t="shared" si="206"/>
        <v/>
      </c>
      <c r="AU414" s="12" t="str">
        <f t="shared" si="207"/>
        <v/>
      </c>
      <c r="AV414" s="12" t="str">
        <f t="shared" si="208"/>
        <v/>
      </c>
      <c r="AW414" s="13" t="str">
        <f t="shared" si="209"/>
        <v/>
      </c>
      <c r="AX414" t="str">
        <f t="shared" si="210"/>
        <v/>
      </c>
      <c r="AY414" t="str">
        <f t="shared" si="211"/>
        <v/>
      </c>
      <c r="BB414" t="str">
        <f t="shared" si="235"/>
        <v/>
      </c>
      <c r="BC414" t="str">
        <f t="shared" si="212"/>
        <v/>
      </c>
      <c r="BD414" t="str">
        <f t="shared" si="213"/>
        <v/>
      </c>
      <c r="BE414" t="str">
        <f t="shared" si="214"/>
        <v/>
      </c>
      <c r="BF414" t="str">
        <f t="shared" si="215"/>
        <v/>
      </c>
      <c r="BG414" t="str">
        <f t="shared" si="216"/>
        <v/>
      </c>
      <c r="BH414" t="str">
        <f t="shared" si="217"/>
        <v/>
      </c>
      <c r="BI414" t="str">
        <f t="shared" si="218"/>
        <v/>
      </c>
      <c r="BJ414" s="41" t="str">
        <f t="shared" si="219"/>
        <v/>
      </c>
      <c r="BK414" t="str">
        <f t="shared" si="220"/>
        <v/>
      </c>
      <c r="BL414" t="str">
        <f t="shared" si="221"/>
        <v/>
      </c>
      <c r="BM414" s="15" t="str">
        <f t="shared" si="222"/>
        <v/>
      </c>
      <c r="BN414" s="16" t="str">
        <f t="shared" si="223"/>
        <v/>
      </c>
      <c r="BO414" s="16" t="str">
        <f t="shared" si="224"/>
        <v/>
      </c>
      <c r="BP414" s="17" t="str">
        <f t="shared" si="225"/>
        <v/>
      </c>
      <c r="BQ414" s="17" t="str">
        <f t="shared" si="226"/>
        <v/>
      </c>
      <c r="BR414" s="17" t="str">
        <f t="shared" si="227"/>
        <v/>
      </c>
      <c r="BS414" s="16" t="str">
        <f t="shared" si="228"/>
        <v/>
      </c>
      <c r="BT414" s="18" t="str">
        <f t="shared" si="229"/>
        <v/>
      </c>
      <c r="BU414" t="str">
        <f t="shared" si="236"/>
        <v/>
      </c>
      <c r="BV414" t="str">
        <f t="shared" si="230"/>
        <v/>
      </c>
      <c r="BW414" t="str">
        <f>IF(B414="","",VLOOKUP(BV414,Справочник_ВРИ_Сегментов!$A:$D,4,))</f>
        <v/>
      </c>
      <c r="BX414" t="str">
        <f t="shared" si="231"/>
        <v/>
      </c>
      <c r="BY414" t="str">
        <f>IF(B414="","",VLOOKUP('Объекты оценки'!BX414,Справочник_ВРИ_Сегментов!$B:$C,2,FALSE))</f>
        <v/>
      </c>
      <c r="BZ414" t="str">
        <f t="shared" si="237"/>
        <v/>
      </c>
      <c r="CA414" t="str">
        <f t="shared" si="232"/>
        <v/>
      </c>
      <c r="CB414" t="str">
        <f t="shared" si="233"/>
        <v/>
      </c>
      <c r="CC414" t="str">
        <f t="shared" si="234"/>
        <v/>
      </c>
    </row>
    <row r="415" spans="2:81" x14ac:dyDescent="0.25">
      <c r="B415" s="11"/>
      <c r="F415" s="11"/>
      <c r="O415" s="11"/>
      <c r="AL415" s="11"/>
      <c r="AP415" t="str">
        <f t="shared" si="204"/>
        <v/>
      </c>
      <c r="AQ415" t="str">
        <f t="shared" si="205"/>
        <v/>
      </c>
      <c r="AR415" t="str">
        <f>IF(B415="","",VLOOKUP(O415,'Населённые пункты 2019'!$H:$P,9,FALSE))</f>
        <v/>
      </c>
      <c r="AS415" s="12" t="str">
        <f>IF(B415="","",VLOOKUP(AR415,'Поправки для МО'!$A:$C,3,FALSE))</f>
        <v/>
      </c>
      <c r="AT415" s="12" t="str">
        <f t="shared" si="206"/>
        <v/>
      </c>
      <c r="AU415" s="12" t="str">
        <f t="shared" si="207"/>
        <v/>
      </c>
      <c r="AV415" s="12" t="str">
        <f t="shared" si="208"/>
        <v/>
      </c>
      <c r="AW415" s="13" t="str">
        <f t="shared" si="209"/>
        <v/>
      </c>
      <c r="AX415" t="str">
        <f t="shared" si="210"/>
        <v/>
      </c>
      <c r="AY415" t="str">
        <f t="shared" si="211"/>
        <v/>
      </c>
      <c r="BB415" t="str">
        <f t="shared" si="235"/>
        <v/>
      </c>
      <c r="BC415" t="str">
        <f t="shared" si="212"/>
        <v/>
      </c>
      <c r="BD415" t="str">
        <f t="shared" si="213"/>
        <v/>
      </c>
      <c r="BE415" t="str">
        <f t="shared" si="214"/>
        <v/>
      </c>
      <c r="BF415" t="str">
        <f t="shared" si="215"/>
        <v/>
      </c>
      <c r="BG415" t="str">
        <f t="shared" si="216"/>
        <v/>
      </c>
      <c r="BH415" t="str">
        <f t="shared" si="217"/>
        <v/>
      </c>
      <c r="BI415" t="str">
        <f t="shared" si="218"/>
        <v/>
      </c>
      <c r="BJ415" s="41" t="str">
        <f t="shared" si="219"/>
        <v/>
      </c>
      <c r="BK415" t="str">
        <f t="shared" si="220"/>
        <v/>
      </c>
      <c r="BL415" t="str">
        <f t="shared" si="221"/>
        <v/>
      </c>
      <c r="BM415" s="15" t="str">
        <f t="shared" si="222"/>
        <v/>
      </c>
      <c r="BN415" s="16" t="str">
        <f t="shared" si="223"/>
        <v/>
      </c>
      <c r="BO415" s="16" t="str">
        <f t="shared" si="224"/>
        <v/>
      </c>
      <c r="BP415" s="17" t="str">
        <f t="shared" si="225"/>
        <v/>
      </c>
      <c r="BQ415" s="17" t="str">
        <f t="shared" si="226"/>
        <v/>
      </c>
      <c r="BR415" s="17" t="str">
        <f t="shared" si="227"/>
        <v/>
      </c>
      <c r="BS415" s="16" t="str">
        <f t="shared" si="228"/>
        <v/>
      </c>
      <c r="BT415" s="18" t="str">
        <f t="shared" si="229"/>
        <v/>
      </c>
      <c r="BU415" t="str">
        <f t="shared" si="236"/>
        <v/>
      </c>
      <c r="BV415" t="str">
        <f t="shared" si="230"/>
        <v/>
      </c>
      <c r="BW415" t="str">
        <f>IF(B415="","",VLOOKUP(BV415,Справочник_ВРИ_Сегментов!$A:$D,4,))</f>
        <v/>
      </c>
      <c r="BX415" t="str">
        <f t="shared" si="231"/>
        <v/>
      </c>
      <c r="BY415" t="str">
        <f>IF(B415="","",VLOOKUP('Объекты оценки'!BX415,Справочник_ВРИ_Сегментов!$B:$C,2,FALSE))</f>
        <v/>
      </c>
      <c r="BZ415" t="str">
        <f t="shared" si="237"/>
        <v/>
      </c>
      <c r="CA415" t="str">
        <f t="shared" si="232"/>
        <v/>
      </c>
      <c r="CB415" t="str">
        <f t="shared" si="233"/>
        <v/>
      </c>
      <c r="CC415" t="str">
        <f t="shared" si="234"/>
        <v/>
      </c>
    </row>
    <row r="416" spans="2:81" x14ac:dyDescent="0.25">
      <c r="B416" s="11"/>
      <c r="O416" s="11"/>
      <c r="AL416" s="11"/>
      <c r="AP416" t="str">
        <f t="shared" si="204"/>
        <v/>
      </c>
      <c r="AQ416" t="str">
        <f t="shared" si="205"/>
        <v/>
      </c>
      <c r="AR416" t="str">
        <f>IF(B416="","",VLOOKUP(O416,'Населённые пункты 2019'!$H:$P,9,FALSE))</f>
        <v/>
      </c>
      <c r="AS416" s="12" t="str">
        <f>IF(B416="","",VLOOKUP(AR416,'Поправки для МО'!$A:$C,3,FALSE))</f>
        <v/>
      </c>
      <c r="AT416" s="12" t="str">
        <f t="shared" si="206"/>
        <v/>
      </c>
      <c r="AU416" s="12" t="str">
        <f t="shared" si="207"/>
        <v/>
      </c>
      <c r="AV416" s="12" t="str">
        <f t="shared" si="208"/>
        <v/>
      </c>
      <c r="AW416" s="13" t="str">
        <f t="shared" si="209"/>
        <v/>
      </c>
      <c r="AX416" t="str">
        <f t="shared" si="210"/>
        <v/>
      </c>
      <c r="AY416" t="str">
        <f t="shared" si="211"/>
        <v/>
      </c>
      <c r="BB416" t="str">
        <f t="shared" si="235"/>
        <v/>
      </c>
      <c r="BC416" t="str">
        <f t="shared" si="212"/>
        <v/>
      </c>
      <c r="BD416" t="str">
        <f t="shared" si="213"/>
        <v/>
      </c>
      <c r="BE416" t="str">
        <f t="shared" si="214"/>
        <v/>
      </c>
      <c r="BF416" t="str">
        <f t="shared" si="215"/>
        <v/>
      </c>
      <c r="BG416" t="str">
        <f t="shared" si="216"/>
        <v/>
      </c>
      <c r="BH416" t="str">
        <f t="shared" si="217"/>
        <v/>
      </c>
      <c r="BI416" t="str">
        <f t="shared" si="218"/>
        <v/>
      </c>
      <c r="BJ416" s="41" t="str">
        <f t="shared" si="219"/>
        <v/>
      </c>
      <c r="BK416" t="str">
        <f t="shared" si="220"/>
        <v/>
      </c>
      <c r="BL416" t="str">
        <f t="shared" si="221"/>
        <v/>
      </c>
      <c r="BM416" s="15" t="str">
        <f t="shared" si="222"/>
        <v/>
      </c>
      <c r="BN416" s="16" t="str">
        <f t="shared" si="223"/>
        <v/>
      </c>
      <c r="BO416" s="16" t="str">
        <f t="shared" si="224"/>
        <v/>
      </c>
      <c r="BP416" s="17" t="str">
        <f t="shared" si="225"/>
        <v/>
      </c>
      <c r="BQ416" s="17" t="str">
        <f t="shared" si="226"/>
        <v/>
      </c>
      <c r="BR416" s="17" t="str">
        <f t="shared" si="227"/>
        <v/>
      </c>
      <c r="BS416" s="16" t="str">
        <f t="shared" si="228"/>
        <v/>
      </c>
      <c r="BT416" s="18" t="str">
        <f t="shared" si="229"/>
        <v/>
      </c>
      <c r="BU416" t="str">
        <f t="shared" si="236"/>
        <v/>
      </c>
      <c r="BV416" t="str">
        <f t="shared" si="230"/>
        <v/>
      </c>
      <c r="BW416" t="str">
        <f>IF(B416="","",VLOOKUP(BV416,Справочник_ВРИ_Сегментов!$A:$D,4,))</f>
        <v/>
      </c>
      <c r="BX416" t="str">
        <f t="shared" si="231"/>
        <v/>
      </c>
      <c r="BY416" t="str">
        <f>IF(B416="","",VLOOKUP('Объекты оценки'!BX416,Справочник_ВРИ_Сегментов!$B:$C,2,FALSE))</f>
        <v/>
      </c>
      <c r="BZ416" t="str">
        <f t="shared" si="237"/>
        <v/>
      </c>
      <c r="CA416" t="str">
        <f t="shared" si="232"/>
        <v/>
      </c>
      <c r="CB416" t="str">
        <f t="shared" si="233"/>
        <v/>
      </c>
      <c r="CC416" t="str">
        <f t="shared" si="234"/>
        <v/>
      </c>
    </row>
    <row r="417" spans="2:81" x14ac:dyDescent="0.25">
      <c r="B417" s="11"/>
      <c r="O417" s="11"/>
      <c r="AL417" s="11"/>
      <c r="AP417" t="str">
        <f t="shared" si="204"/>
        <v/>
      </c>
      <c r="AQ417" t="str">
        <f t="shared" si="205"/>
        <v/>
      </c>
      <c r="AR417" t="str">
        <f>IF(B417="","",VLOOKUP(O417,'Населённые пункты 2019'!$H:$P,9,FALSE))</f>
        <v/>
      </c>
      <c r="AS417" s="12" t="str">
        <f>IF(B417="","",VLOOKUP(AR417,'Поправки для МО'!$A:$C,3,FALSE))</f>
        <v/>
      </c>
      <c r="AT417" s="12" t="str">
        <f t="shared" si="206"/>
        <v/>
      </c>
      <c r="AU417" s="12" t="str">
        <f t="shared" si="207"/>
        <v/>
      </c>
      <c r="AV417" s="12" t="str">
        <f t="shared" si="208"/>
        <v/>
      </c>
      <c r="AW417" s="13" t="str">
        <f t="shared" si="209"/>
        <v/>
      </c>
      <c r="AX417" t="str">
        <f t="shared" si="210"/>
        <v/>
      </c>
      <c r="AY417" t="str">
        <f t="shared" si="211"/>
        <v/>
      </c>
      <c r="BB417" t="str">
        <f t="shared" si="235"/>
        <v/>
      </c>
      <c r="BC417" t="str">
        <f t="shared" si="212"/>
        <v/>
      </c>
      <c r="BD417" t="str">
        <f t="shared" si="213"/>
        <v/>
      </c>
      <c r="BE417" t="str">
        <f t="shared" si="214"/>
        <v/>
      </c>
      <c r="BF417" t="str">
        <f t="shared" si="215"/>
        <v/>
      </c>
      <c r="BG417" t="str">
        <f t="shared" si="216"/>
        <v/>
      </c>
      <c r="BH417" t="str">
        <f t="shared" si="217"/>
        <v/>
      </c>
      <c r="BI417" t="str">
        <f t="shared" si="218"/>
        <v/>
      </c>
      <c r="BJ417" s="41" t="str">
        <f t="shared" si="219"/>
        <v/>
      </c>
      <c r="BK417" t="str">
        <f t="shared" si="220"/>
        <v/>
      </c>
      <c r="BL417" t="str">
        <f t="shared" si="221"/>
        <v/>
      </c>
      <c r="BM417" s="15" t="str">
        <f t="shared" si="222"/>
        <v/>
      </c>
      <c r="BN417" s="16" t="str">
        <f t="shared" si="223"/>
        <v/>
      </c>
      <c r="BO417" s="16" t="str">
        <f t="shared" si="224"/>
        <v/>
      </c>
      <c r="BP417" s="17" t="str">
        <f t="shared" si="225"/>
        <v/>
      </c>
      <c r="BQ417" s="17" t="str">
        <f t="shared" si="226"/>
        <v/>
      </c>
      <c r="BR417" s="17" t="str">
        <f t="shared" si="227"/>
        <v/>
      </c>
      <c r="BS417" s="16" t="str">
        <f t="shared" si="228"/>
        <v/>
      </c>
      <c r="BT417" s="18" t="str">
        <f t="shared" si="229"/>
        <v/>
      </c>
      <c r="BU417" t="str">
        <f t="shared" si="236"/>
        <v/>
      </c>
      <c r="BV417" t="str">
        <f t="shared" si="230"/>
        <v/>
      </c>
      <c r="BW417" t="str">
        <f>IF(B417="","",VLOOKUP(BV417,Справочник_ВРИ_Сегментов!$A:$D,4,))</f>
        <v/>
      </c>
      <c r="BX417" t="str">
        <f t="shared" si="231"/>
        <v/>
      </c>
      <c r="BY417" t="str">
        <f>IF(B417="","",VLOOKUP('Объекты оценки'!BX417,Справочник_ВРИ_Сегментов!$B:$C,2,FALSE))</f>
        <v/>
      </c>
      <c r="BZ417" t="str">
        <f t="shared" si="237"/>
        <v/>
      </c>
      <c r="CA417" t="str">
        <f t="shared" si="232"/>
        <v/>
      </c>
      <c r="CB417" t="str">
        <f t="shared" si="233"/>
        <v/>
      </c>
      <c r="CC417" t="str">
        <f t="shared" si="234"/>
        <v/>
      </c>
    </row>
    <row r="418" spans="2:81" x14ac:dyDescent="0.25">
      <c r="B418" s="11"/>
      <c r="O418" s="11"/>
      <c r="AL418" s="11"/>
      <c r="AP418" t="str">
        <f t="shared" si="204"/>
        <v/>
      </c>
      <c r="AQ418" t="str">
        <f t="shared" si="205"/>
        <v/>
      </c>
      <c r="AR418" t="str">
        <f>IF(B418="","",VLOOKUP(O418,'Населённые пункты 2019'!$H:$P,9,FALSE))</f>
        <v/>
      </c>
      <c r="AS418" s="12" t="str">
        <f>IF(B418="","",VLOOKUP(AR418,'Поправки для МО'!$A:$C,3,FALSE))</f>
        <v/>
      </c>
      <c r="AT418" s="12" t="str">
        <f t="shared" si="206"/>
        <v/>
      </c>
      <c r="AU418" s="12" t="str">
        <f t="shared" si="207"/>
        <v/>
      </c>
      <c r="AV418" s="12" t="str">
        <f t="shared" si="208"/>
        <v/>
      </c>
      <c r="AW418" s="13" t="str">
        <f t="shared" si="209"/>
        <v/>
      </c>
      <c r="AX418" t="str">
        <f t="shared" si="210"/>
        <v/>
      </c>
      <c r="AY418" t="str">
        <f t="shared" si="211"/>
        <v/>
      </c>
      <c r="BB418" t="str">
        <f t="shared" si="235"/>
        <v/>
      </c>
      <c r="BC418" t="str">
        <f t="shared" si="212"/>
        <v/>
      </c>
      <c r="BD418" t="str">
        <f t="shared" si="213"/>
        <v/>
      </c>
      <c r="BE418" t="str">
        <f t="shared" si="214"/>
        <v/>
      </c>
      <c r="BF418" t="str">
        <f t="shared" si="215"/>
        <v/>
      </c>
      <c r="BG418" t="str">
        <f t="shared" si="216"/>
        <v/>
      </c>
      <c r="BH418" t="str">
        <f t="shared" si="217"/>
        <v/>
      </c>
      <c r="BI418" t="str">
        <f t="shared" si="218"/>
        <v/>
      </c>
      <c r="BJ418" s="41" t="str">
        <f t="shared" si="219"/>
        <v/>
      </c>
      <c r="BK418" t="str">
        <f t="shared" si="220"/>
        <v/>
      </c>
      <c r="BL418" t="str">
        <f t="shared" si="221"/>
        <v/>
      </c>
      <c r="BM418" s="15" t="str">
        <f t="shared" si="222"/>
        <v/>
      </c>
      <c r="BN418" s="16" t="str">
        <f t="shared" si="223"/>
        <v/>
      </c>
      <c r="BO418" s="16" t="str">
        <f t="shared" si="224"/>
        <v/>
      </c>
      <c r="BP418" s="17" t="str">
        <f t="shared" si="225"/>
        <v/>
      </c>
      <c r="BQ418" s="17" t="str">
        <f t="shared" si="226"/>
        <v/>
      </c>
      <c r="BR418" s="17" t="str">
        <f t="shared" si="227"/>
        <v/>
      </c>
      <c r="BS418" s="16" t="str">
        <f t="shared" si="228"/>
        <v/>
      </c>
      <c r="BT418" s="18" t="str">
        <f t="shared" si="229"/>
        <v/>
      </c>
      <c r="BU418" t="str">
        <f t="shared" si="236"/>
        <v/>
      </c>
      <c r="BV418" t="str">
        <f t="shared" si="230"/>
        <v/>
      </c>
      <c r="BW418" t="str">
        <f>IF(B418="","",VLOOKUP(BV418,Справочник_ВРИ_Сегментов!$A:$D,4,))</f>
        <v/>
      </c>
      <c r="BX418" t="str">
        <f t="shared" si="231"/>
        <v/>
      </c>
      <c r="BY418" t="str">
        <f>IF(B418="","",VLOOKUP('Объекты оценки'!BX418,Справочник_ВРИ_Сегментов!$B:$C,2,FALSE))</f>
        <v/>
      </c>
      <c r="BZ418" t="str">
        <f t="shared" si="237"/>
        <v/>
      </c>
      <c r="CA418" t="str">
        <f t="shared" si="232"/>
        <v/>
      </c>
      <c r="CB418" t="str">
        <f t="shared" si="233"/>
        <v/>
      </c>
      <c r="CC418" t="str">
        <f t="shared" si="234"/>
        <v/>
      </c>
    </row>
    <row r="419" spans="2:81" x14ac:dyDescent="0.25">
      <c r="B419" s="11"/>
      <c r="O419" s="11"/>
      <c r="AL419" s="11"/>
      <c r="AP419" t="str">
        <f t="shared" si="204"/>
        <v/>
      </c>
      <c r="AQ419" t="str">
        <f t="shared" si="205"/>
        <v/>
      </c>
      <c r="AR419" t="str">
        <f>IF(B419="","",VLOOKUP(O419,'Населённые пункты 2019'!$H:$P,9,FALSE))</f>
        <v/>
      </c>
      <c r="AS419" s="12" t="str">
        <f>IF(B419="","",VLOOKUP(AR419,'Поправки для МО'!$A:$C,3,FALSE))</f>
        <v/>
      </c>
      <c r="AT419" s="12" t="str">
        <f t="shared" si="206"/>
        <v/>
      </c>
      <c r="AU419" s="12" t="str">
        <f t="shared" si="207"/>
        <v/>
      </c>
      <c r="AV419" s="12" t="str">
        <f t="shared" si="208"/>
        <v/>
      </c>
      <c r="AW419" s="13" t="str">
        <f t="shared" si="209"/>
        <v/>
      </c>
      <c r="AX419" t="str">
        <f t="shared" si="210"/>
        <v/>
      </c>
      <c r="AY419" t="str">
        <f t="shared" si="211"/>
        <v/>
      </c>
      <c r="BB419" t="str">
        <f t="shared" si="235"/>
        <v/>
      </c>
      <c r="BC419" t="str">
        <f t="shared" si="212"/>
        <v/>
      </c>
      <c r="BD419" t="str">
        <f t="shared" si="213"/>
        <v/>
      </c>
      <c r="BE419" t="str">
        <f t="shared" si="214"/>
        <v/>
      </c>
      <c r="BF419" t="str">
        <f t="shared" si="215"/>
        <v/>
      </c>
      <c r="BG419" t="str">
        <f t="shared" si="216"/>
        <v/>
      </c>
      <c r="BH419" t="str">
        <f t="shared" si="217"/>
        <v/>
      </c>
      <c r="BI419" t="str">
        <f t="shared" si="218"/>
        <v/>
      </c>
      <c r="BJ419" s="41" t="str">
        <f t="shared" si="219"/>
        <v/>
      </c>
      <c r="BK419" t="str">
        <f t="shared" si="220"/>
        <v/>
      </c>
      <c r="BL419" t="str">
        <f t="shared" si="221"/>
        <v/>
      </c>
      <c r="BM419" s="15" t="str">
        <f t="shared" si="222"/>
        <v/>
      </c>
      <c r="BN419" s="16" t="str">
        <f t="shared" si="223"/>
        <v/>
      </c>
      <c r="BO419" s="16" t="str">
        <f t="shared" si="224"/>
        <v/>
      </c>
      <c r="BP419" s="17" t="str">
        <f t="shared" si="225"/>
        <v/>
      </c>
      <c r="BQ419" s="17" t="str">
        <f t="shared" si="226"/>
        <v/>
      </c>
      <c r="BR419" s="17" t="str">
        <f t="shared" si="227"/>
        <v/>
      </c>
      <c r="BS419" s="16" t="str">
        <f t="shared" si="228"/>
        <v/>
      </c>
      <c r="BT419" s="18" t="str">
        <f t="shared" si="229"/>
        <v/>
      </c>
      <c r="BU419" t="str">
        <f t="shared" si="236"/>
        <v/>
      </c>
      <c r="BV419" t="str">
        <f t="shared" si="230"/>
        <v/>
      </c>
      <c r="BW419" t="str">
        <f>IF(B419="","",VLOOKUP(BV419,Справочник_ВРИ_Сегментов!$A:$D,4,))</f>
        <v/>
      </c>
      <c r="BX419" t="str">
        <f t="shared" si="231"/>
        <v/>
      </c>
      <c r="BY419" t="str">
        <f>IF(B419="","",VLOOKUP('Объекты оценки'!BX419,Справочник_ВРИ_Сегментов!$B:$C,2,FALSE))</f>
        <v/>
      </c>
      <c r="BZ419" t="str">
        <f t="shared" si="237"/>
        <v/>
      </c>
      <c r="CA419" t="str">
        <f t="shared" si="232"/>
        <v/>
      </c>
      <c r="CB419" t="str">
        <f t="shared" si="233"/>
        <v/>
      </c>
      <c r="CC419" t="str">
        <f t="shared" si="234"/>
        <v/>
      </c>
    </row>
    <row r="420" spans="2:81" x14ac:dyDescent="0.25">
      <c r="B420" s="11"/>
      <c r="O420" s="11"/>
      <c r="AL420" s="11"/>
      <c r="AP420" t="str">
        <f t="shared" si="204"/>
        <v/>
      </c>
      <c r="AQ420" t="str">
        <f t="shared" si="205"/>
        <v/>
      </c>
      <c r="AR420" t="str">
        <f>IF(B420="","",VLOOKUP(O420,'Населённые пункты 2019'!$H:$P,9,FALSE))</f>
        <v/>
      </c>
      <c r="AS420" s="12" t="str">
        <f>IF(B420="","",VLOOKUP(AR420,'Поправки для МО'!$A:$C,3,FALSE))</f>
        <v/>
      </c>
      <c r="AT420" s="12" t="str">
        <f t="shared" si="206"/>
        <v/>
      </c>
      <c r="AU420" s="12" t="str">
        <f t="shared" si="207"/>
        <v/>
      </c>
      <c r="AV420" s="12" t="str">
        <f t="shared" si="208"/>
        <v/>
      </c>
      <c r="AW420" s="13" t="str">
        <f t="shared" si="209"/>
        <v/>
      </c>
      <c r="AX420" t="str">
        <f t="shared" si="210"/>
        <v/>
      </c>
      <c r="AY420" t="str">
        <f t="shared" si="211"/>
        <v/>
      </c>
      <c r="BB420" t="str">
        <f t="shared" si="235"/>
        <v/>
      </c>
      <c r="BC420" t="str">
        <f t="shared" si="212"/>
        <v/>
      </c>
      <c r="BD420" t="str">
        <f t="shared" si="213"/>
        <v/>
      </c>
      <c r="BE420" t="str">
        <f t="shared" si="214"/>
        <v/>
      </c>
      <c r="BF420" t="str">
        <f t="shared" si="215"/>
        <v/>
      </c>
      <c r="BG420" t="str">
        <f t="shared" si="216"/>
        <v/>
      </c>
      <c r="BH420" t="str">
        <f t="shared" si="217"/>
        <v/>
      </c>
      <c r="BI420" t="str">
        <f t="shared" si="218"/>
        <v/>
      </c>
      <c r="BJ420" s="41" t="str">
        <f t="shared" si="219"/>
        <v/>
      </c>
      <c r="BK420" t="str">
        <f t="shared" si="220"/>
        <v/>
      </c>
      <c r="BL420" t="str">
        <f t="shared" si="221"/>
        <v/>
      </c>
      <c r="BM420" s="15" t="str">
        <f t="shared" si="222"/>
        <v/>
      </c>
      <c r="BN420" s="16" t="str">
        <f t="shared" si="223"/>
        <v/>
      </c>
      <c r="BO420" s="16" t="str">
        <f t="shared" si="224"/>
        <v/>
      </c>
      <c r="BP420" s="17" t="str">
        <f t="shared" si="225"/>
        <v/>
      </c>
      <c r="BQ420" s="17" t="str">
        <f t="shared" si="226"/>
        <v/>
      </c>
      <c r="BR420" s="17" t="str">
        <f t="shared" si="227"/>
        <v/>
      </c>
      <c r="BS420" s="16" t="str">
        <f t="shared" si="228"/>
        <v/>
      </c>
      <c r="BT420" s="18" t="str">
        <f t="shared" si="229"/>
        <v/>
      </c>
      <c r="BU420" t="str">
        <f t="shared" si="236"/>
        <v/>
      </c>
      <c r="BV420" t="str">
        <f t="shared" si="230"/>
        <v/>
      </c>
      <c r="BW420" t="str">
        <f>IF(B420="","",VLOOKUP(BV420,Справочник_ВРИ_Сегментов!$A:$D,4,))</f>
        <v/>
      </c>
      <c r="BX420" t="str">
        <f t="shared" si="231"/>
        <v/>
      </c>
      <c r="BY420" t="str">
        <f>IF(B420="","",VLOOKUP('Объекты оценки'!BX420,Справочник_ВРИ_Сегментов!$B:$C,2,FALSE))</f>
        <v/>
      </c>
      <c r="BZ420" t="str">
        <f t="shared" si="237"/>
        <v/>
      </c>
      <c r="CA420" t="str">
        <f t="shared" si="232"/>
        <v/>
      </c>
      <c r="CB420" t="str">
        <f t="shared" si="233"/>
        <v/>
      </c>
      <c r="CC420" t="str">
        <f t="shared" si="234"/>
        <v/>
      </c>
    </row>
    <row r="421" spans="2:81" x14ac:dyDescent="0.25">
      <c r="B421" s="11"/>
      <c r="O421" s="11"/>
      <c r="AL421" s="11"/>
      <c r="AP421" t="str">
        <f t="shared" si="204"/>
        <v/>
      </c>
      <c r="AQ421" t="str">
        <f t="shared" si="205"/>
        <v/>
      </c>
      <c r="AR421" t="str">
        <f>IF(B421="","",VLOOKUP(O421,'Населённые пункты 2019'!$H:$P,9,FALSE))</f>
        <v/>
      </c>
      <c r="AS421" s="12" t="str">
        <f>IF(B421="","",VLOOKUP(AR421,'Поправки для МО'!$A:$C,3,FALSE))</f>
        <v/>
      </c>
      <c r="AT421" s="12" t="str">
        <f t="shared" si="206"/>
        <v/>
      </c>
      <c r="AU421" s="12" t="str">
        <f t="shared" si="207"/>
        <v/>
      </c>
      <c r="AV421" s="12" t="str">
        <f t="shared" si="208"/>
        <v/>
      </c>
      <c r="AW421" s="13" t="str">
        <f t="shared" si="209"/>
        <v/>
      </c>
      <c r="AX421" t="str">
        <f t="shared" si="210"/>
        <v/>
      </c>
      <c r="AY421" t="str">
        <f t="shared" si="211"/>
        <v/>
      </c>
      <c r="BB421" t="str">
        <f t="shared" si="235"/>
        <v/>
      </c>
      <c r="BC421" t="str">
        <f t="shared" si="212"/>
        <v/>
      </c>
      <c r="BD421" t="str">
        <f t="shared" si="213"/>
        <v/>
      </c>
      <c r="BE421" t="str">
        <f t="shared" si="214"/>
        <v/>
      </c>
      <c r="BF421" t="str">
        <f t="shared" si="215"/>
        <v/>
      </c>
      <c r="BG421" t="str">
        <f t="shared" si="216"/>
        <v/>
      </c>
      <c r="BH421" t="str">
        <f t="shared" si="217"/>
        <v/>
      </c>
      <c r="BI421" t="str">
        <f t="shared" si="218"/>
        <v/>
      </c>
      <c r="BJ421" s="41" t="str">
        <f t="shared" si="219"/>
        <v/>
      </c>
      <c r="BK421" t="str">
        <f t="shared" si="220"/>
        <v/>
      </c>
      <c r="BL421" t="str">
        <f t="shared" si="221"/>
        <v/>
      </c>
      <c r="BM421" s="15" t="str">
        <f t="shared" si="222"/>
        <v/>
      </c>
      <c r="BN421" s="16" t="str">
        <f t="shared" si="223"/>
        <v/>
      </c>
      <c r="BO421" s="16" t="str">
        <f t="shared" si="224"/>
        <v/>
      </c>
      <c r="BP421" s="17" t="str">
        <f t="shared" si="225"/>
        <v/>
      </c>
      <c r="BQ421" s="17" t="str">
        <f t="shared" si="226"/>
        <v/>
      </c>
      <c r="BR421" s="17" t="str">
        <f t="shared" si="227"/>
        <v/>
      </c>
      <c r="BS421" s="16" t="str">
        <f t="shared" si="228"/>
        <v/>
      </c>
      <c r="BT421" s="18" t="str">
        <f t="shared" si="229"/>
        <v/>
      </c>
      <c r="BU421" t="str">
        <f t="shared" si="236"/>
        <v/>
      </c>
      <c r="BV421" t="str">
        <f t="shared" si="230"/>
        <v/>
      </c>
      <c r="BW421" t="str">
        <f>IF(B421="","",VLOOKUP(BV421,Справочник_ВРИ_Сегментов!$A:$D,4,))</f>
        <v/>
      </c>
      <c r="BX421" t="str">
        <f t="shared" si="231"/>
        <v/>
      </c>
      <c r="BY421" t="str">
        <f>IF(B421="","",VLOOKUP('Объекты оценки'!BX421,Справочник_ВРИ_Сегментов!$B:$C,2,FALSE))</f>
        <v/>
      </c>
      <c r="BZ421" t="str">
        <f t="shared" si="237"/>
        <v/>
      </c>
      <c r="CA421" t="str">
        <f t="shared" si="232"/>
        <v/>
      </c>
      <c r="CB421" t="str">
        <f t="shared" si="233"/>
        <v/>
      </c>
      <c r="CC421" t="str">
        <f t="shared" si="234"/>
        <v/>
      </c>
    </row>
    <row r="422" spans="2:81" x14ac:dyDescent="0.25">
      <c r="B422" s="11"/>
      <c r="O422" s="11"/>
      <c r="AL422" s="11"/>
      <c r="AP422" t="str">
        <f t="shared" si="204"/>
        <v/>
      </c>
      <c r="AQ422" t="str">
        <f t="shared" si="205"/>
        <v/>
      </c>
      <c r="AR422" t="str">
        <f>IF(B422="","",VLOOKUP(O422,'Населённые пункты 2019'!$H:$P,9,FALSE))</f>
        <v/>
      </c>
      <c r="AS422" s="12" t="str">
        <f>IF(B422="","",VLOOKUP(AR422,'Поправки для МО'!$A:$C,3,FALSE))</f>
        <v/>
      </c>
      <c r="AT422" s="12" t="str">
        <f t="shared" si="206"/>
        <v/>
      </c>
      <c r="AU422" s="12" t="str">
        <f t="shared" si="207"/>
        <v/>
      </c>
      <c r="AV422" s="12" t="str">
        <f t="shared" si="208"/>
        <v/>
      </c>
      <c r="AW422" s="13" t="str">
        <f t="shared" si="209"/>
        <v/>
      </c>
      <c r="AX422" t="str">
        <f t="shared" si="210"/>
        <v/>
      </c>
      <c r="AY422" t="str">
        <f t="shared" si="211"/>
        <v/>
      </c>
      <c r="BB422" t="str">
        <f t="shared" si="235"/>
        <v/>
      </c>
      <c r="BC422" t="str">
        <f t="shared" si="212"/>
        <v/>
      </c>
      <c r="BD422" t="str">
        <f t="shared" si="213"/>
        <v/>
      </c>
      <c r="BE422" t="str">
        <f t="shared" si="214"/>
        <v/>
      </c>
      <c r="BF422" t="str">
        <f t="shared" si="215"/>
        <v/>
      </c>
      <c r="BG422" t="str">
        <f t="shared" si="216"/>
        <v/>
      </c>
      <c r="BH422" t="str">
        <f t="shared" si="217"/>
        <v/>
      </c>
      <c r="BI422" t="str">
        <f t="shared" si="218"/>
        <v/>
      </c>
      <c r="BJ422" s="41" t="str">
        <f t="shared" si="219"/>
        <v/>
      </c>
      <c r="BK422" t="str">
        <f t="shared" si="220"/>
        <v/>
      </c>
      <c r="BL422" t="str">
        <f t="shared" si="221"/>
        <v/>
      </c>
      <c r="BM422" s="15" t="str">
        <f t="shared" si="222"/>
        <v/>
      </c>
      <c r="BN422" s="16" t="str">
        <f t="shared" si="223"/>
        <v/>
      </c>
      <c r="BO422" s="16" t="str">
        <f t="shared" si="224"/>
        <v/>
      </c>
      <c r="BP422" s="17" t="str">
        <f t="shared" si="225"/>
        <v/>
      </c>
      <c r="BQ422" s="17" t="str">
        <f t="shared" si="226"/>
        <v/>
      </c>
      <c r="BR422" s="17" t="str">
        <f t="shared" si="227"/>
        <v/>
      </c>
      <c r="BS422" s="16" t="str">
        <f t="shared" si="228"/>
        <v/>
      </c>
      <c r="BT422" s="18" t="str">
        <f t="shared" si="229"/>
        <v/>
      </c>
      <c r="BU422" t="str">
        <f t="shared" si="236"/>
        <v/>
      </c>
      <c r="BV422" t="str">
        <f t="shared" si="230"/>
        <v/>
      </c>
      <c r="BW422" t="str">
        <f>IF(B422="","",VLOOKUP(BV422,Справочник_ВРИ_Сегментов!$A:$D,4,))</f>
        <v/>
      </c>
      <c r="BX422" t="str">
        <f t="shared" si="231"/>
        <v/>
      </c>
      <c r="BY422" t="str">
        <f>IF(B422="","",VLOOKUP('Объекты оценки'!BX422,Справочник_ВРИ_Сегментов!$B:$C,2,FALSE))</f>
        <v/>
      </c>
      <c r="BZ422" t="str">
        <f t="shared" si="237"/>
        <v/>
      </c>
      <c r="CA422" t="str">
        <f t="shared" si="232"/>
        <v/>
      </c>
      <c r="CB422" t="str">
        <f t="shared" si="233"/>
        <v/>
      </c>
      <c r="CC422" t="str">
        <f t="shared" si="234"/>
        <v/>
      </c>
    </row>
    <row r="423" spans="2:81" x14ac:dyDescent="0.25">
      <c r="B423" s="11"/>
      <c r="O423" s="11"/>
      <c r="AL423" s="11"/>
      <c r="AP423" t="str">
        <f t="shared" si="204"/>
        <v/>
      </c>
      <c r="AQ423" t="str">
        <f t="shared" si="205"/>
        <v/>
      </c>
      <c r="AR423" t="str">
        <f>IF(B423="","",VLOOKUP(O423,'Населённые пункты 2019'!$H:$P,9,FALSE))</f>
        <v/>
      </c>
      <c r="AS423" s="12" t="str">
        <f>IF(B423="","",VLOOKUP(AR423,'Поправки для МО'!$A:$C,3,FALSE))</f>
        <v/>
      </c>
      <c r="AT423" s="12" t="str">
        <f t="shared" si="206"/>
        <v/>
      </c>
      <c r="AU423" s="12" t="str">
        <f t="shared" si="207"/>
        <v/>
      </c>
      <c r="AV423" s="12" t="str">
        <f t="shared" si="208"/>
        <v/>
      </c>
      <c r="AW423" s="13" t="str">
        <f t="shared" si="209"/>
        <v/>
      </c>
      <c r="AX423" t="str">
        <f t="shared" si="210"/>
        <v/>
      </c>
      <c r="AY423" t="str">
        <f t="shared" si="211"/>
        <v/>
      </c>
      <c r="BB423" t="str">
        <f t="shared" si="235"/>
        <v/>
      </c>
      <c r="BC423" t="str">
        <f t="shared" si="212"/>
        <v/>
      </c>
      <c r="BD423" t="str">
        <f t="shared" si="213"/>
        <v/>
      </c>
      <c r="BE423" t="str">
        <f t="shared" si="214"/>
        <v/>
      </c>
      <c r="BF423" t="str">
        <f t="shared" si="215"/>
        <v/>
      </c>
      <c r="BG423" t="str">
        <f t="shared" si="216"/>
        <v/>
      </c>
      <c r="BH423" t="str">
        <f t="shared" si="217"/>
        <v/>
      </c>
      <c r="BI423" t="str">
        <f t="shared" si="218"/>
        <v/>
      </c>
      <c r="BJ423" s="41" t="str">
        <f t="shared" si="219"/>
        <v/>
      </c>
      <c r="BK423" t="str">
        <f t="shared" si="220"/>
        <v/>
      </c>
      <c r="BL423" t="str">
        <f t="shared" si="221"/>
        <v/>
      </c>
      <c r="BM423" s="15" t="str">
        <f t="shared" si="222"/>
        <v/>
      </c>
      <c r="BN423" s="16" t="str">
        <f t="shared" si="223"/>
        <v/>
      </c>
      <c r="BO423" s="16" t="str">
        <f t="shared" si="224"/>
        <v/>
      </c>
      <c r="BP423" s="17" t="str">
        <f t="shared" si="225"/>
        <v/>
      </c>
      <c r="BQ423" s="17" t="str">
        <f t="shared" si="226"/>
        <v/>
      </c>
      <c r="BR423" s="17" t="str">
        <f t="shared" si="227"/>
        <v/>
      </c>
      <c r="BS423" s="16" t="str">
        <f t="shared" si="228"/>
        <v/>
      </c>
      <c r="BT423" s="18" t="str">
        <f t="shared" si="229"/>
        <v/>
      </c>
      <c r="BU423" t="str">
        <f t="shared" si="236"/>
        <v/>
      </c>
      <c r="BV423" t="str">
        <f t="shared" si="230"/>
        <v/>
      </c>
      <c r="BW423" t="str">
        <f>IF(B423="","",VLOOKUP(BV423,Справочник_ВРИ_Сегментов!$A:$D,4,))</f>
        <v/>
      </c>
      <c r="BX423" t="str">
        <f t="shared" si="231"/>
        <v/>
      </c>
      <c r="BY423" t="str">
        <f>IF(B423="","",VLOOKUP('Объекты оценки'!BX423,Справочник_ВРИ_Сегментов!$B:$C,2,FALSE))</f>
        <v/>
      </c>
      <c r="BZ423" t="str">
        <f t="shared" si="237"/>
        <v/>
      </c>
      <c r="CA423" t="str">
        <f t="shared" si="232"/>
        <v/>
      </c>
      <c r="CB423" t="str">
        <f t="shared" si="233"/>
        <v/>
      </c>
      <c r="CC423" t="str">
        <f t="shared" si="234"/>
        <v/>
      </c>
    </row>
    <row r="424" spans="2:81" x14ac:dyDescent="0.25">
      <c r="B424" s="11"/>
      <c r="F424" s="11"/>
      <c r="O424" s="11"/>
      <c r="AL424" s="11"/>
      <c r="AP424" t="str">
        <f t="shared" si="204"/>
        <v/>
      </c>
      <c r="AQ424" t="str">
        <f t="shared" si="205"/>
        <v/>
      </c>
      <c r="AR424" t="str">
        <f>IF(B424="","",VLOOKUP(O424,'Населённые пункты 2019'!$H:$P,9,FALSE))</f>
        <v/>
      </c>
      <c r="AS424" s="12" t="str">
        <f>IF(B424="","",VLOOKUP(AR424,'Поправки для МО'!$A:$C,3,FALSE))</f>
        <v/>
      </c>
      <c r="AT424" s="12" t="str">
        <f t="shared" si="206"/>
        <v/>
      </c>
      <c r="AU424" s="12" t="str">
        <f t="shared" si="207"/>
        <v/>
      </c>
      <c r="AV424" s="12" t="str">
        <f t="shared" si="208"/>
        <v/>
      </c>
      <c r="AW424" s="13" t="str">
        <f t="shared" si="209"/>
        <v/>
      </c>
      <c r="AX424" t="str">
        <f t="shared" si="210"/>
        <v/>
      </c>
      <c r="AY424" t="str">
        <f t="shared" si="211"/>
        <v/>
      </c>
      <c r="BB424" t="str">
        <f t="shared" si="235"/>
        <v/>
      </c>
      <c r="BC424" t="str">
        <f t="shared" si="212"/>
        <v/>
      </c>
      <c r="BD424" t="str">
        <f t="shared" si="213"/>
        <v/>
      </c>
      <c r="BE424" t="str">
        <f t="shared" si="214"/>
        <v/>
      </c>
      <c r="BF424" t="str">
        <f t="shared" si="215"/>
        <v/>
      </c>
      <c r="BG424" t="str">
        <f t="shared" si="216"/>
        <v/>
      </c>
      <c r="BH424" t="str">
        <f t="shared" si="217"/>
        <v/>
      </c>
      <c r="BI424" t="str">
        <f t="shared" si="218"/>
        <v/>
      </c>
      <c r="BJ424" s="41" t="str">
        <f t="shared" si="219"/>
        <v/>
      </c>
      <c r="BK424" t="str">
        <f t="shared" si="220"/>
        <v/>
      </c>
      <c r="BL424" t="str">
        <f t="shared" si="221"/>
        <v/>
      </c>
      <c r="BM424" s="15" t="str">
        <f t="shared" si="222"/>
        <v/>
      </c>
      <c r="BN424" s="16" t="str">
        <f t="shared" si="223"/>
        <v/>
      </c>
      <c r="BO424" s="16" t="str">
        <f t="shared" si="224"/>
        <v/>
      </c>
      <c r="BP424" s="17" t="str">
        <f t="shared" si="225"/>
        <v/>
      </c>
      <c r="BQ424" s="17" t="str">
        <f t="shared" si="226"/>
        <v/>
      </c>
      <c r="BR424" s="17" t="str">
        <f t="shared" si="227"/>
        <v/>
      </c>
      <c r="BS424" s="16" t="str">
        <f t="shared" si="228"/>
        <v/>
      </c>
      <c r="BT424" s="18" t="str">
        <f t="shared" si="229"/>
        <v/>
      </c>
      <c r="BU424" t="str">
        <f t="shared" si="236"/>
        <v/>
      </c>
      <c r="BV424" t="str">
        <f t="shared" si="230"/>
        <v/>
      </c>
      <c r="BW424" t="str">
        <f>IF(B424="","",VLOOKUP(BV424,Справочник_ВРИ_Сегментов!$A:$D,4,))</f>
        <v/>
      </c>
      <c r="BX424" t="str">
        <f t="shared" si="231"/>
        <v/>
      </c>
      <c r="BY424" t="str">
        <f>IF(B424="","",VLOOKUP('Объекты оценки'!BX424,Справочник_ВРИ_Сегментов!$B:$C,2,FALSE))</f>
        <v/>
      </c>
      <c r="BZ424" t="str">
        <f t="shared" si="237"/>
        <v/>
      </c>
      <c r="CA424" t="str">
        <f t="shared" si="232"/>
        <v/>
      </c>
      <c r="CB424" t="str">
        <f t="shared" si="233"/>
        <v/>
      </c>
      <c r="CC424" t="str">
        <f t="shared" si="234"/>
        <v/>
      </c>
    </row>
    <row r="425" spans="2:81" x14ac:dyDescent="0.25">
      <c r="B425" s="11"/>
      <c r="F425" s="11"/>
      <c r="O425" s="11"/>
      <c r="AL425" s="11"/>
      <c r="AP425" t="str">
        <f t="shared" si="204"/>
        <v/>
      </c>
      <c r="AQ425" t="str">
        <f t="shared" si="205"/>
        <v/>
      </c>
      <c r="AR425" t="str">
        <f>IF(B425="","",VLOOKUP(O425,'Населённые пункты 2019'!$H:$P,9,FALSE))</f>
        <v/>
      </c>
      <c r="AS425" s="12" t="str">
        <f>IF(B425="","",VLOOKUP(AR425,'Поправки для МО'!$A:$C,3,FALSE))</f>
        <v/>
      </c>
      <c r="AT425" s="12" t="str">
        <f t="shared" si="206"/>
        <v/>
      </c>
      <c r="AU425" s="12" t="str">
        <f t="shared" si="207"/>
        <v/>
      </c>
      <c r="AV425" s="12" t="str">
        <f t="shared" si="208"/>
        <v/>
      </c>
      <c r="AW425" s="13" t="str">
        <f t="shared" si="209"/>
        <v/>
      </c>
      <c r="AX425" t="str">
        <f t="shared" si="210"/>
        <v/>
      </c>
      <c r="AY425" t="str">
        <f t="shared" si="211"/>
        <v/>
      </c>
      <c r="BB425" t="str">
        <f t="shared" si="235"/>
        <v/>
      </c>
      <c r="BC425" t="str">
        <f t="shared" si="212"/>
        <v/>
      </c>
      <c r="BD425" t="str">
        <f t="shared" si="213"/>
        <v/>
      </c>
      <c r="BE425" t="str">
        <f t="shared" si="214"/>
        <v/>
      </c>
      <c r="BF425" t="str">
        <f t="shared" si="215"/>
        <v/>
      </c>
      <c r="BG425" t="str">
        <f t="shared" si="216"/>
        <v/>
      </c>
      <c r="BH425" t="str">
        <f t="shared" si="217"/>
        <v/>
      </c>
      <c r="BI425" t="str">
        <f t="shared" si="218"/>
        <v/>
      </c>
      <c r="BJ425" s="41" t="str">
        <f t="shared" si="219"/>
        <v/>
      </c>
      <c r="BK425" t="str">
        <f t="shared" si="220"/>
        <v/>
      </c>
      <c r="BL425" t="str">
        <f t="shared" si="221"/>
        <v/>
      </c>
      <c r="BM425" s="15" t="str">
        <f t="shared" si="222"/>
        <v/>
      </c>
      <c r="BN425" s="16" t="str">
        <f t="shared" si="223"/>
        <v/>
      </c>
      <c r="BO425" s="16" t="str">
        <f t="shared" si="224"/>
        <v/>
      </c>
      <c r="BP425" s="17" t="str">
        <f t="shared" si="225"/>
        <v/>
      </c>
      <c r="BQ425" s="17" t="str">
        <f t="shared" si="226"/>
        <v/>
      </c>
      <c r="BR425" s="17" t="str">
        <f t="shared" si="227"/>
        <v/>
      </c>
      <c r="BS425" s="16" t="str">
        <f t="shared" si="228"/>
        <v/>
      </c>
      <c r="BT425" s="18" t="str">
        <f t="shared" si="229"/>
        <v/>
      </c>
      <c r="BU425" t="str">
        <f t="shared" si="236"/>
        <v/>
      </c>
      <c r="BV425" t="str">
        <f t="shared" si="230"/>
        <v/>
      </c>
      <c r="BW425" t="str">
        <f>IF(B425="","",VLOOKUP(BV425,Справочник_ВРИ_Сегментов!$A:$D,4,))</f>
        <v/>
      </c>
      <c r="BX425" t="str">
        <f t="shared" si="231"/>
        <v/>
      </c>
      <c r="BY425" t="str">
        <f>IF(B425="","",VLOOKUP('Объекты оценки'!BX425,Справочник_ВРИ_Сегментов!$B:$C,2,FALSE))</f>
        <v/>
      </c>
      <c r="BZ425" t="str">
        <f t="shared" si="237"/>
        <v/>
      </c>
      <c r="CA425" t="str">
        <f t="shared" si="232"/>
        <v/>
      </c>
      <c r="CB425" t="str">
        <f t="shared" si="233"/>
        <v/>
      </c>
      <c r="CC425" t="str">
        <f t="shared" si="234"/>
        <v/>
      </c>
    </row>
    <row r="426" spans="2:81" x14ac:dyDescent="0.25">
      <c r="B426" s="11"/>
      <c r="O426" s="11"/>
      <c r="AL426" s="11"/>
      <c r="AP426" t="str">
        <f t="shared" si="204"/>
        <v/>
      </c>
      <c r="AQ426" t="str">
        <f t="shared" si="205"/>
        <v/>
      </c>
      <c r="AR426" t="str">
        <f>IF(B426="","",VLOOKUP(O426,'Населённые пункты 2019'!$H:$P,9,FALSE))</f>
        <v/>
      </c>
      <c r="AS426" s="12" t="str">
        <f>IF(B426="","",VLOOKUP(AR426,'Поправки для МО'!$A:$C,3,FALSE))</f>
        <v/>
      </c>
      <c r="AT426" s="12" t="str">
        <f t="shared" si="206"/>
        <v/>
      </c>
      <c r="AU426" s="12" t="str">
        <f t="shared" si="207"/>
        <v/>
      </c>
      <c r="AV426" s="12" t="str">
        <f t="shared" si="208"/>
        <v/>
      </c>
      <c r="AW426" s="13" t="str">
        <f t="shared" si="209"/>
        <v/>
      </c>
      <c r="AX426" t="str">
        <f t="shared" si="210"/>
        <v/>
      </c>
      <c r="AY426" t="str">
        <f t="shared" si="211"/>
        <v/>
      </c>
      <c r="BB426" t="str">
        <f t="shared" si="235"/>
        <v/>
      </c>
      <c r="BC426" t="str">
        <f t="shared" si="212"/>
        <v/>
      </c>
      <c r="BD426" t="str">
        <f t="shared" si="213"/>
        <v/>
      </c>
      <c r="BE426" t="str">
        <f t="shared" si="214"/>
        <v/>
      </c>
      <c r="BF426" t="str">
        <f t="shared" si="215"/>
        <v/>
      </c>
      <c r="BG426" t="str">
        <f t="shared" si="216"/>
        <v/>
      </c>
      <c r="BH426" t="str">
        <f t="shared" si="217"/>
        <v/>
      </c>
      <c r="BI426" t="str">
        <f t="shared" si="218"/>
        <v/>
      </c>
      <c r="BJ426" s="41" t="str">
        <f t="shared" si="219"/>
        <v/>
      </c>
      <c r="BK426" t="str">
        <f t="shared" si="220"/>
        <v/>
      </c>
      <c r="BL426" t="str">
        <f t="shared" si="221"/>
        <v/>
      </c>
      <c r="BM426" s="15" t="str">
        <f t="shared" si="222"/>
        <v/>
      </c>
      <c r="BN426" s="16" t="str">
        <f t="shared" si="223"/>
        <v/>
      </c>
      <c r="BO426" s="16" t="str">
        <f t="shared" si="224"/>
        <v/>
      </c>
      <c r="BP426" s="17" t="str">
        <f t="shared" si="225"/>
        <v/>
      </c>
      <c r="BQ426" s="17" t="str">
        <f t="shared" si="226"/>
        <v/>
      </c>
      <c r="BR426" s="17" t="str">
        <f t="shared" si="227"/>
        <v/>
      </c>
      <c r="BS426" s="16" t="str">
        <f t="shared" si="228"/>
        <v/>
      </c>
      <c r="BT426" s="18" t="str">
        <f t="shared" si="229"/>
        <v/>
      </c>
      <c r="BU426" t="str">
        <f t="shared" si="236"/>
        <v/>
      </c>
      <c r="BV426" t="str">
        <f t="shared" si="230"/>
        <v/>
      </c>
      <c r="BW426" t="str">
        <f>IF(B426="","",VLOOKUP(BV426,Справочник_ВРИ_Сегментов!$A:$D,4,))</f>
        <v/>
      </c>
      <c r="BX426" t="str">
        <f t="shared" si="231"/>
        <v/>
      </c>
      <c r="BY426" t="str">
        <f>IF(B426="","",VLOOKUP('Объекты оценки'!BX426,Справочник_ВРИ_Сегментов!$B:$C,2,FALSE))</f>
        <v/>
      </c>
      <c r="BZ426" t="str">
        <f t="shared" si="237"/>
        <v/>
      </c>
      <c r="CA426" t="str">
        <f t="shared" si="232"/>
        <v/>
      </c>
      <c r="CB426" t="str">
        <f t="shared" si="233"/>
        <v/>
      </c>
      <c r="CC426" t="str">
        <f t="shared" si="234"/>
        <v/>
      </c>
    </row>
    <row r="427" spans="2:81" x14ac:dyDescent="0.25">
      <c r="B427" s="11"/>
      <c r="O427" s="11"/>
      <c r="AL427" s="11"/>
      <c r="AP427" t="str">
        <f t="shared" si="204"/>
        <v/>
      </c>
      <c r="AQ427" t="str">
        <f t="shared" si="205"/>
        <v/>
      </c>
      <c r="AR427" t="str">
        <f>IF(B427="","",VLOOKUP(O427,'Населённые пункты 2019'!$H:$P,9,FALSE))</f>
        <v/>
      </c>
      <c r="AS427" s="12" t="str">
        <f>IF(B427="","",VLOOKUP(AR427,'Поправки для МО'!$A:$C,3,FALSE))</f>
        <v/>
      </c>
      <c r="AT427" s="12" t="str">
        <f t="shared" si="206"/>
        <v/>
      </c>
      <c r="AU427" s="12" t="str">
        <f t="shared" si="207"/>
        <v/>
      </c>
      <c r="AV427" s="12" t="str">
        <f t="shared" si="208"/>
        <v/>
      </c>
      <c r="AW427" s="13" t="str">
        <f t="shared" si="209"/>
        <v/>
      </c>
      <c r="AX427" t="str">
        <f t="shared" si="210"/>
        <v/>
      </c>
      <c r="AY427" t="str">
        <f t="shared" si="211"/>
        <v/>
      </c>
      <c r="BB427" t="str">
        <f t="shared" si="235"/>
        <v/>
      </c>
      <c r="BC427" t="str">
        <f t="shared" si="212"/>
        <v/>
      </c>
      <c r="BD427" t="str">
        <f t="shared" si="213"/>
        <v/>
      </c>
      <c r="BE427" t="str">
        <f t="shared" si="214"/>
        <v/>
      </c>
      <c r="BF427" t="str">
        <f t="shared" si="215"/>
        <v/>
      </c>
      <c r="BG427" t="str">
        <f t="shared" si="216"/>
        <v/>
      </c>
      <c r="BH427" t="str">
        <f t="shared" si="217"/>
        <v/>
      </c>
      <c r="BI427" t="str">
        <f t="shared" si="218"/>
        <v/>
      </c>
      <c r="BJ427" s="41" t="str">
        <f t="shared" si="219"/>
        <v/>
      </c>
      <c r="BK427" t="str">
        <f t="shared" si="220"/>
        <v/>
      </c>
      <c r="BL427" t="str">
        <f t="shared" si="221"/>
        <v/>
      </c>
      <c r="BM427" s="15" t="str">
        <f t="shared" si="222"/>
        <v/>
      </c>
      <c r="BN427" s="16" t="str">
        <f t="shared" si="223"/>
        <v/>
      </c>
      <c r="BO427" s="16" t="str">
        <f t="shared" si="224"/>
        <v/>
      </c>
      <c r="BP427" s="17" t="str">
        <f t="shared" si="225"/>
        <v/>
      </c>
      <c r="BQ427" s="17" t="str">
        <f t="shared" si="226"/>
        <v/>
      </c>
      <c r="BR427" s="17" t="str">
        <f t="shared" si="227"/>
        <v/>
      </c>
      <c r="BS427" s="16" t="str">
        <f t="shared" si="228"/>
        <v/>
      </c>
      <c r="BT427" s="18" t="str">
        <f t="shared" si="229"/>
        <v/>
      </c>
      <c r="BU427" t="str">
        <f t="shared" si="236"/>
        <v/>
      </c>
      <c r="BV427" t="str">
        <f t="shared" si="230"/>
        <v/>
      </c>
      <c r="BW427" t="str">
        <f>IF(B427="","",VLOOKUP(BV427,Справочник_ВРИ_Сегментов!$A:$D,4,))</f>
        <v/>
      </c>
      <c r="BX427" t="str">
        <f t="shared" si="231"/>
        <v/>
      </c>
      <c r="BY427" t="str">
        <f>IF(B427="","",VLOOKUP('Объекты оценки'!BX427,Справочник_ВРИ_Сегментов!$B:$C,2,FALSE))</f>
        <v/>
      </c>
      <c r="BZ427" t="str">
        <f t="shared" si="237"/>
        <v/>
      </c>
      <c r="CA427" t="str">
        <f t="shared" si="232"/>
        <v/>
      </c>
      <c r="CB427" t="str">
        <f t="shared" si="233"/>
        <v/>
      </c>
      <c r="CC427" t="str">
        <f t="shared" si="234"/>
        <v/>
      </c>
    </row>
    <row r="428" spans="2:81" x14ac:dyDescent="0.25">
      <c r="B428" s="11"/>
      <c r="O428" s="11"/>
      <c r="AL428" s="11"/>
      <c r="AP428" t="str">
        <f t="shared" si="204"/>
        <v/>
      </c>
      <c r="AQ428" t="str">
        <f t="shared" si="205"/>
        <v/>
      </c>
      <c r="AR428" t="str">
        <f>IF(B428="","",VLOOKUP(O428,'Населённые пункты 2019'!$H:$P,9,FALSE))</f>
        <v/>
      </c>
      <c r="AS428" s="12" t="str">
        <f>IF(B428="","",VLOOKUP(AR428,'Поправки для МО'!$A:$C,3,FALSE))</f>
        <v/>
      </c>
      <c r="AT428" s="12" t="str">
        <f t="shared" si="206"/>
        <v/>
      </c>
      <c r="AU428" s="12" t="str">
        <f t="shared" si="207"/>
        <v/>
      </c>
      <c r="AV428" s="12" t="str">
        <f t="shared" si="208"/>
        <v/>
      </c>
      <c r="AW428" s="13" t="str">
        <f t="shared" si="209"/>
        <v/>
      </c>
      <c r="AX428" t="str">
        <f t="shared" si="210"/>
        <v/>
      </c>
      <c r="AY428" t="str">
        <f t="shared" si="211"/>
        <v/>
      </c>
      <c r="BB428" t="str">
        <f t="shared" si="235"/>
        <v/>
      </c>
      <c r="BC428" t="str">
        <f t="shared" si="212"/>
        <v/>
      </c>
      <c r="BD428" t="str">
        <f t="shared" si="213"/>
        <v/>
      </c>
      <c r="BE428" t="str">
        <f t="shared" si="214"/>
        <v/>
      </c>
      <c r="BF428" t="str">
        <f t="shared" si="215"/>
        <v/>
      </c>
      <c r="BG428" t="str">
        <f t="shared" si="216"/>
        <v/>
      </c>
      <c r="BH428" t="str">
        <f t="shared" si="217"/>
        <v/>
      </c>
      <c r="BI428" t="str">
        <f t="shared" si="218"/>
        <v/>
      </c>
      <c r="BJ428" s="41" t="str">
        <f t="shared" si="219"/>
        <v/>
      </c>
      <c r="BK428" t="str">
        <f t="shared" si="220"/>
        <v/>
      </c>
      <c r="BL428" t="str">
        <f t="shared" si="221"/>
        <v/>
      </c>
      <c r="BM428" s="15" t="str">
        <f t="shared" si="222"/>
        <v/>
      </c>
      <c r="BN428" s="16" t="str">
        <f t="shared" si="223"/>
        <v/>
      </c>
      <c r="BO428" s="16" t="str">
        <f t="shared" si="224"/>
        <v/>
      </c>
      <c r="BP428" s="17" t="str">
        <f t="shared" si="225"/>
        <v/>
      </c>
      <c r="BQ428" s="17" t="str">
        <f t="shared" si="226"/>
        <v/>
      </c>
      <c r="BR428" s="17" t="str">
        <f t="shared" si="227"/>
        <v/>
      </c>
      <c r="BS428" s="16" t="str">
        <f t="shared" si="228"/>
        <v/>
      </c>
      <c r="BT428" s="18" t="str">
        <f t="shared" si="229"/>
        <v/>
      </c>
      <c r="BU428" t="str">
        <f t="shared" si="236"/>
        <v/>
      </c>
      <c r="BV428" t="str">
        <f t="shared" si="230"/>
        <v/>
      </c>
      <c r="BW428" t="str">
        <f>IF(B428="","",VLOOKUP(BV428,Справочник_ВРИ_Сегментов!$A:$D,4,))</f>
        <v/>
      </c>
      <c r="BX428" t="str">
        <f t="shared" si="231"/>
        <v/>
      </c>
      <c r="BY428" t="str">
        <f>IF(B428="","",VLOOKUP('Объекты оценки'!BX428,Справочник_ВРИ_Сегментов!$B:$C,2,FALSE))</f>
        <v/>
      </c>
      <c r="BZ428" t="str">
        <f t="shared" si="237"/>
        <v/>
      </c>
      <c r="CA428" t="str">
        <f t="shared" si="232"/>
        <v/>
      </c>
      <c r="CB428" t="str">
        <f t="shared" si="233"/>
        <v/>
      </c>
      <c r="CC428" t="str">
        <f t="shared" si="234"/>
        <v/>
      </c>
    </row>
    <row r="429" spans="2:81" x14ac:dyDescent="0.25">
      <c r="B429" s="11"/>
      <c r="F429" s="11"/>
      <c r="O429" s="11"/>
      <c r="AL429" s="11"/>
      <c r="AP429" t="str">
        <f t="shared" si="204"/>
        <v/>
      </c>
      <c r="AQ429" t="str">
        <f t="shared" si="205"/>
        <v/>
      </c>
      <c r="AR429" t="str">
        <f>IF(B429="","",VLOOKUP(O429,'Населённые пункты 2019'!$H:$P,9,FALSE))</f>
        <v/>
      </c>
      <c r="AS429" s="12" t="str">
        <f>IF(B429="","",VLOOKUP(AR429,'Поправки для МО'!$A:$C,3,FALSE))</f>
        <v/>
      </c>
      <c r="AT429" s="12" t="str">
        <f t="shared" si="206"/>
        <v/>
      </c>
      <c r="AU429" s="12" t="str">
        <f t="shared" si="207"/>
        <v/>
      </c>
      <c r="AV429" s="12" t="str">
        <f t="shared" si="208"/>
        <v/>
      </c>
      <c r="AW429" s="13" t="str">
        <f t="shared" si="209"/>
        <v/>
      </c>
      <c r="AX429" t="str">
        <f t="shared" si="210"/>
        <v/>
      </c>
      <c r="AY429" t="str">
        <f t="shared" si="211"/>
        <v/>
      </c>
      <c r="BB429" t="str">
        <f t="shared" si="235"/>
        <v/>
      </c>
      <c r="BC429" t="str">
        <f t="shared" si="212"/>
        <v/>
      </c>
      <c r="BD429" t="str">
        <f t="shared" si="213"/>
        <v/>
      </c>
      <c r="BE429" t="str">
        <f t="shared" si="214"/>
        <v/>
      </c>
      <c r="BF429" t="str">
        <f t="shared" si="215"/>
        <v/>
      </c>
      <c r="BG429" t="str">
        <f t="shared" si="216"/>
        <v/>
      </c>
      <c r="BH429" t="str">
        <f t="shared" si="217"/>
        <v/>
      </c>
      <c r="BI429" t="str">
        <f t="shared" si="218"/>
        <v/>
      </c>
      <c r="BJ429" s="41" t="str">
        <f t="shared" si="219"/>
        <v/>
      </c>
      <c r="BK429" t="str">
        <f t="shared" si="220"/>
        <v/>
      </c>
      <c r="BL429" t="str">
        <f t="shared" si="221"/>
        <v/>
      </c>
      <c r="BM429" s="15" t="str">
        <f t="shared" si="222"/>
        <v/>
      </c>
      <c r="BN429" s="16" t="str">
        <f t="shared" si="223"/>
        <v/>
      </c>
      <c r="BO429" s="16" t="str">
        <f t="shared" si="224"/>
        <v/>
      </c>
      <c r="BP429" s="17" t="str">
        <f t="shared" si="225"/>
        <v/>
      </c>
      <c r="BQ429" s="17" t="str">
        <f t="shared" si="226"/>
        <v/>
      </c>
      <c r="BR429" s="17" t="str">
        <f t="shared" si="227"/>
        <v/>
      </c>
      <c r="BS429" s="16" t="str">
        <f t="shared" si="228"/>
        <v/>
      </c>
      <c r="BT429" s="18" t="str">
        <f t="shared" si="229"/>
        <v/>
      </c>
      <c r="BU429" t="str">
        <f t="shared" si="236"/>
        <v/>
      </c>
      <c r="BV429" t="str">
        <f t="shared" si="230"/>
        <v/>
      </c>
      <c r="BW429" t="str">
        <f>IF(B429="","",VLOOKUP(BV429,Справочник_ВРИ_Сегментов!$A:$D,4,))</f>
        <v/>
      </c>
      <c r="BX429" t="str">
        <f t="shared" si="231"/>
        <v/>
      </c>
      <c r="BY429" t="str">
        <f>IF(B429="","",VLOOKUP('Объекты оценки'!BX429,Справочник_ВРИ_Сегментов!$B:$C,2,FALSE))</f>
        <v/>
      </c>
      <c r="BZ429" t="str">
        <f t="shared" si="237"/>
        <v/>
      </c>
      <c r="CA429" t="str">
        <f t="shared" si="232"/>
        <v/>
      </c>
      <c r="CB429" t="str">
        <f t="shared" si="233"/>
        <v/>
      </c>
      <c r="CC429" t="str">
        <f t="shared" si="234"/>
        <v/>
      </c>
    </row>
    <row r="430" spans="2:81" x14ac:dyDescent="0.25">
      <c r="B430" s="11"/>
      <c r="O430" s="11"/>
      <c r="AL430" s="11"/>
      <c r="AP430" t="str">
        <f t="shared" si="204"/>
        <v/>
      </c>
      <c r="AQ430" t="str">
        <f t="shared" si="205"/>
        <v/>
      </c>
      <c r="AR430" t="str">
        <f>IF(B430="","",VLOOKUP(O430,'Населённые пункты 2019'!$H:$P,9,FALSE))</f>
        <v/>
      </c>
      <c r="AS430" s="12" t="str">
        <f>IF(B430="","",VLOOKUP(AR430,'Поправки для МО'!$A:$C,3,FALSE))</f>
        <v/>
      </c>
      <c r="AT430" s="12" t="str">
        <f t="shared" si="206"/>
        <v/>
      </c>
      <c r="AU430" s="12" t="str">
        <f t="shared" si="207"/>
        <v/>
      </c>
      <c r="AV430" s="12" t="str">
        <f t="shared" si="208"/>
        <v/>
      </c>
      <c r="AW430" s="13" t="str">
        <f t="shared" si="209"/>
        <v/>
      </c>
      <c r="AX430" t="str">
        <f t="shared" si="210"/>
        <v/>
      </c>
      <c r="AY430" t="str">
        <f t="shared" si="211"/>
        <v/>
      </c>
      <c r="BB430" t="str">
        <f t="shared" si="235"/>
        <v/>
      </c>
      <c r="BC430" t="str">
        <f t="shared" si="212"/>
        <v/>
      </c>
      <c r="BD430" t="str">
        <f t="shared" si="213"/>
        <v/>
      </c>
      <c r="BE430" t="str">
        <f t="shared" si="214"/>
        <v/>
      </c>
      <c r="BF430" t="str">
        <f t="shared" si="215"/>
        <v/>
      </c>
      <c r="BG430" t="str">
        <f t="shared" si="216"/>
        <v/>
      </c>
      <c r="BH430" t="str">
        <f t="shared" si="217"/>
        <v/>
      </c>
      <c r="BI430" t="str">
        <f t="shared" si="218"/>
        <v/>
      </c>
      <c r="BJ430" s="41" t="str">
        <f t="shared" si="219"/>
        <v/>
      </c>
      <c r="BK430" t="str">
        <f t="shared" si="220"/>
        <v/>
      </c>
      <c r="BL430" t="str">
        <f t="shared" si="221"/>
        <v/>
      </c>
      <c r="BM430" s="15" t="str">
        <f t="shared" si="222"/>
        <v/>
      </c>
      <c r="BN430" s="16" t="str">
        <f t="shared" si="223"/>
        <v/>
      </c>
      <c r="BO430" s="16" t="str">
        <f t="shared" si="224"/>
        <v/>
      </c>
      <c r="BP430" s="17" t="str">
        <f t="shared" si="225"/>
        <v/>
      </c>
      <c r="BQ430" s="17" t="str">
        <f t="shared" si="226"/>
        <v/>
      </c>
      <c r="BR430" s="17" t="str">
        <f t="shared" si="227"/>
        <v/>
      </c>
      <c r="BS430" s="16" t="str">
        <f t="shared" si="228"/>
        <v/>
      </c>
      <c r="BT430" s="18" t="str">
        <f t="shared" si="229"/>
        <v/>
      </c>
      <c r="BU430" t="str">
        <f t="shared" si="236"/>
        <v/>
      </c>
      <c r="BV430" t="str">
        <f t="shared" si="230"/>
        <v/>
      </c>
      <c r="BW430" t="str">
        <f>IF(B430="","",VLOOKUP(BV430,Справочник_ВРИ_Сегментов!$A:$D,4,))</f>
        <v/>
      </c>
      <c r="BX430" t="str">
        <f t="shared" si="231"/>
        <v/>
      </c>
      <c r="BY430" t="str">
        <f>IF(B430="","",VLOOKUP('Объекты оценки'!BX430,Справочник_ВРИ_Сегментов!$B:$C,2,FALSE))</f>
        <v/>
      </c>
      <c r="BZ430" t="str">
        <f t="shared" si="237"/>
        <v/>
      </c>
      <c r="CA430" t="str">
        <f t="shared" si="232"/>
        <v/>
      </c>
      <c r="CB430" t="str">
        <f t="shared" si="233"/>
        <v/>
      </c>
      <c r="CC430" t="str">
        <f t="shared" si="234"/>
        <v/>
      </c>
    </row>
    <row r="431" spans="2:81" x14ac:dyDescent="0.25">
      <c r="B431" s="11"/>
      <c r="O431" s="11"/>
      <c r="AL431" s="11"/>
      <c r="AP431" t="str">
        <f t="shared" si="204"/>
        <v/>
      </c>
      <c r="AQ431" t="str">
        <f t="shared" si="205"/>
        <v/>
      </c>
      <c r="AR431" t="str">
        <f>IF(B431="","",VLOOKUP(O431,'Населённые пункты 2019'!$H:$P,9,FALSE))</f>
        <v/>
      </c>
      <c r="AS431" s="12" t="str">
        <f>IF(B431="","",VLOOKUP(AR431,'Поправки для МО'!$A:$C,3,FALSE))</f>
        <v/>
      </c>
      <c r="AT431" s="12" t="str">
        <f t="shared" si="206"/>
        <v/>
      </c>
      <c r="AU431" s="12" t="str">
        <f t="shared" si="207"/>
        <v/>
      </c>
      <c r="AV431" s="12" t="str">
        <f t="shared" si="208"/>
        <v/>
      </c>
      <c r="AW431" s="13" t="str">
        <f t="shared" si="209"/>
        <v/>
      </c>
      <c r="AX431" t="str">
        <f t="shared" si="210"/>
        <v/>
      </c>
      <c r="AY431" t="str">
        <f t="shared" si="211"/>
        <v/>
      </c>
      <c r="BB431" t="str">
        <f t="shared" si="235"/>
        <v/>
      </c>
      <c r="BC431" t="str">
        <f t="shared" si="212"/>
        <v/>
      </c>
      <c r="BD431" t="str">
        <f t="shared" si="213"/>
        <v/>
      </c>
      <c r="BE431" t="str">
        <f t="shared" si="214"/>
        <v/>
      </c>
      <c r="BF431" t="str">
        <f t="shared" si="215"/>
        <v/>
      </c>
      <c r="BG431" t="str">
        <f t="shared" si="216"/>
        <v/>
      </c>
      <c r="BH431" t="str">
        <f t="shared" si="217"/>
        <v/>
      </c>
      <c r="BI431" t="str">
        <f t="shared" si="218"/>
        <v/>
      </c>
      <c r="BJ431" s="41" t="str">
        <f t="shared" si="219"/>
        <v/>
      </c>
      <c r="BK431" t="str">
        <f t="shared" si="220"/>
        <v/>
      </c>
      <c r="BL431" t="str">
        <f t="shared" si="221"/>
        <v/>
      </c>
      <c r="BM431" s="15" t="str">
        <f t="shared" si="222"/>
        <v/>
      </c>
      <c r="BN431" s="16" t="str">
        <f t="shared" si="223"/>
        <v/>
      </c>
      <c r="BO431" s="16" t="str">
        <f t="shared" si="224"/>
        <v/>
      </c>
      <c r="BP431" s="17" t="str">
        <f t="shared" si="225"/>
        <v/>
      </c>
      <c r="BQ431" s="17" t="str">
        <f t="shared" si="226"/>
        <v/>
      </c>
      <c r="BR431" s="17" t="str">
        <f t="shared" si="227"/>
        <v/>
      </c>
      <c r="BS431" s="16" t="str">
        <f t="shared" si="228"/>
        <v/>
      </c>
      <c r="BT431" s="18" t="str">
        <f t="shared" si="229"/>
        <v/>
      </c>
      <c r="BU431" t="str">
        <f t="shared" si="236"/>
        <v/>
      </c>
      <c r="BV431" t="str">
        <f t="shared" si="230"/>
        <v/>
      </c>
      <c r="BW431" t="str">
        <f>IF(B431="","",VLOOKUP(BV431,Справочник_ВРИ_Сегментов!$A:$D,4,))</f>
        <v/>
      </c>
      <c r="BX431" t="str">
        <f t="shared" si="231"/>
        <v/>
      </c>
      <c r="BY431" t="str">
        <f>IF(B431="","",VLOOKUP('Объекты оценки'!BX431,Справочник_ВРИ_Сегментов!$B:$C,2,FALSE))</f>
        <v/>
      </c>
      <c r="BZ431" t="str">
        <f t="shared" si="237"/>
        <v/>
      </c>
      <c r="CA431" t="str">
        <f t="shared" si="232"/>
        <v/>
      </c>
      <c r="CB431" t="str">
        <f t="shared" si="233"/>
        <v/>
      </c>
      <c r="CC431" t="str">
        <f t="shared" si="234"/>
        <v/>
      </c>
    </row>
    <row r="432" spans="2:81" x14ac:dyDescent="0.25">
      <c r="B432" s="11"/>
      <c r="O432" s="11"/>
      <c r="AL432" s="11"/>
      <c r="AP432" t="str">
        <f t="shared" si="204"/>
        <v/>
      </c>
      <c r="AQ432" t="str">
        <f t="shared" si="205"/>
        <v/>
      </c>
      <c r="AR432" t="str">
        <f>IF(B432="","",VLOOKUP(O432,'Населённые пункты 2019'!$H:$P,9,FALSE))</f>
        <v/>
      </c>
      <c r="AS432" s="12" t="str">
        <f>IF(B432="","",VLOOKUP(AR432,'Поправки для МО'!$A:$C,3,FALSE))</f>
        <v/>
      </c>
      <c r="AT432" s="12" t="str">
        <f t="shared" si="206"/>
        <v/>
      </c>
      <c r="AU432" s="12" t="str">
        <f t="shared" si="207"/>
        <v/>
      </c>
      <c r="AV432" s="12" t="str">
        <f t="shared" si="208"/>
        <v/>
      </c>
      <c r="AW432" s="13" t="str">
        <f t="shared" si="209"/>
        <v/>
      </c>
      <c r="AX432" t="str">
        <f t="shared" si="210"/>
        <v/>
      </c>
      <c r="AY432" t="str">
        <f t="shared" si="211"/>
        <v/>
      </c>
      <c r="BB432" t="str">
        <f t="shared" si="235"/>
        <v/>
      </c>
      <c r="BC432" t="str">
        <f t="shared" si="212"/>
        <v/>
      </c>
      <c r="BD432" t="str">
        <f t="shared" si="213"/>
        <v/>
      </c>
      <c r="BE432" t="str">
        <f t="shared" si="214"/>
        <v/>
      </c>
      <c r="BF432" t="str">
        <f t="shared" si="215"/>
        <v/>
      </c>
      <c r="BG432" t="str">
        <f t="shared" si="216"/>
        <v/>
      </c>
      <c r="BH432" t="str">
        <f t="shared" si="217"/>
        <v/>
      </c>
      <c r="BI432" t="str">
        <f t="shared" si="218"/>
        <v/>
      </c>
      <c r="BJ432" s="41" t="str">
        <f t="shared" si="219"/>
        <v/>
      </c>
      <c r="BK432" t="str">
        <f t="shared" si="220"/>
        <v/>
      </c>
      <c r="BL432" t="str">
        <f t="shared" si="221"/>
        <v/>
      </c>
      <c r="BM432" s="15" t="str">
        <f t="shared" si="222"/>
        <v/>
      </c>
      <c r="BN432" s="16" t="str">
        <f t="shared" si="223"/>
        <v/>
      </c>
      <c r="BO432" s="16" t="str">
        <f t="shared" si="224"/>
        <v/>
      </c>
      <c r="BP432" s="17" t="str">
        <f t="shared" si="225"/>
        <v/>
      </c>
      <c r="BQ432" s="17" t="str">
        <f t="shared" si="226"/>
        <v/>
      </c>
      <c r="BR432" s="17" t="str">
        <f t="shared" si="227"/>
        <v/>
      </c>
      <c r="BS432" s="16" t="str">
        <f t="shared" si="228"/>
        <v/>
      </c>
      <c r="BT432" s="18" t="str">
        <f t="shared" si="229"/>
        <v/>
      </c>
      <c r="BU432" t="str">
        <f t="shared" si="236"/>
        <v/>
      </c>
      <c r="BV432" t="str">
        <f t="shared" si="230"/>
        <v/>
      </c>
      <c r="BW432" t="str">
        <f>IF(B432="","",VLOOKUP(BV432,Справочник_ВРИ_Сегментов!$A:$D,4,))</f>
        <v/>
      </c>
      <c r="BX432" t="str">
        <f t="shared" si="231"/>
        <v/>
      </c>
      <c r="BY432" t="str">
        <f>IF(B432="","",VLOOKUP('Объекты оценки'!BX432,Справочник_ВРИ_Сегментов!$B:$C,2,FALSE))</f>
        <v/>
      </c>
      <c r="BZ432" t="str">
        <f t="shared" si="237"/>
        <v/>
      </c>
      <c r="CA432" t="str">
        <f t="shared" si="232"/>
        <v/>
      </c>
      <c r="CB432" t="str">
        <f t="shared" si="233"/>
        <v/>
      </c>
      <c r="CC432" t="str">
        <f t="shared" si="234"/>
        <v/>
      </c>
    </row>
    <row r="433" spans="2:81" x14ac:dyDescent="0.25">
      <c r="B433" s="11"/>
      <c r="O433" s="11"/>
      <c r="AL433" s="11"/>
      <c r="AP433" t="str">
        <f t="shared" si="204"/>
        <v/>
      </c>
      <c r="AQ433" t="str">
        <f t="shared" si="205"/>
        <v/>
      </c>
      <c r="AR433" t="str">
        <f>IF(B433="","",VLOOKUP(O433,'Населённые пункты 2019'!$H:$P,9,FALSE))</f>
        <v/>
      </c>
      <c r="AS433" s="12" t="str">
        <f>IF(B433="","",VLOOKUP(AR433,'Поправки для МО'!$A:$C,3,FALSE))</f>
        <v/>
      </c>
      <c r="AT433" s="12" t="str">
        <f t="shared" si="206"/>
        <v/>
      </c>
      <c r="AU433" s="12" t="str">
        <f t="shared" si="207"/>
        <v/>
      </c>
      <c r="AV433" s="12" t="str">
        <f t="shared" si="208"/>
        <v/>
      </c>
      <c r="AW433" s="13" t="str">
        <f t="shared" si="209"/>
        <v/>
      </c>
      <c r="AX433" t="str">
        <f t="shared" si="210"/>
        <v/>
      </c>
      <c r="AY433" t="str">
        <f t="shared" si="211"/>
        <v/>
      </c>
      <c r="BB433" t="str">
        <f t="shared" si="235"/>
        <v/>
      </c>
      <c r="BC433" t="str">
        <f t="shared" si="212"/>
        <v/>
      </c>
      <c r="BD433" t="str">
        <f t="shared" si="213"/>
        <v/>
      </c>
      <c r="BE433" t="str">
        <f t="shared" si="214"/>
        <v/>
      </c>
      <c r="BF433" t="str">
        <f t="shared" si="215"/>
        <v/>
      </c>
      <c r="BG433" t="str">
        <f t="shared" si="216"/>
        <v/>
      </c>
      <c r="BH433" t="str">
        <f t="shared" si="217"/>
        <v/>
      </c>
      <c r="BI433" t="str">
        <f t="shared" si="218"/>
        <v/>
      </c>
      <c r="BJ433" s="41" t="str">
        <f t="shared" si="219"/>
        <v/>
      </c>
      <c r="BK433" t="str">
        <f t="shared" si="220"/>
        <v/>
      </c>
      <c r="BL433" t="str">
        <f t="shared" si="221"/>
        <v/>
      </c>
      <c r="BM433" s="15" t="str">
        <f t="shared" si="222"/>
        <v/>
      </c>
      <c r="BN433" s="16" t="str">
        <f t="shared" si="223"/>
        <v/>
      </c>
      <c r="BO433" s="16" t="str">
        <f t="shared" si="224"/>
        <v/>
      </c>
      <c r="BP433" s="17" t="str">
        <f t="shared" si="225"/>
        <v/>
      </c>
      <c r="BQ433" s="17" t="str">
        <f t="shared" si="226"/>
        <v/>
      </c>
      <c r="BR433" s="17" t="str">
        <f t="shared" si="227"/>
        <v/>
      </c>
      <c r="BS433" s="16" t="str">
        <f t="shared" si="228"/>
        <v/>
      </c>
      <c r="BT433" s="18" t="str">
        <f t="shared" si="229"/>
        <v/>
      </c>
      <c r="BU433" t="str">
        <f t="shared" si="236"/>
        <v/>
      </c>
      <c r="BV433" t="str">
        <f t="shared" si="230"/>
        <v/>
      </c>
      <c r="BW433" t="str">
        <f>IF(B433="","",VLOOKUP(BV433,Справочник_ВРИ_Сегментов!$A:$D,4,))</f>
        <v/>
      </c>
      <c r="BX433" t="str">
        <f t="shared" si="231"/>
        <v/>
      </c>
      <c r="BY433" t="str">
        <f>IF(B433="","",VLOOKUP('Объекты оценки'!BX433,Справочник_ВРИ_Сегментов!$B:$C,2,FALSE))</f>
        <v/>
      </c>
      <c r="BZ433" t="str">
        <f t="shared" si="237"/>
        <v/>
      </c>
      <c r="CA433" t="str">
        <f t="shared" si="232"/>
        <v/>
      </c>
      <c r="CB433" t="str">
        <f t="shared" si="233"/>
        <v/>
      </c>
      <c r="CC433" t="str">
        <f t="shared" si="234"/>
        <v/>
      </c>
    </row>
    <row r="434" spans="2:81" x14ac:dyDescent="0.25">
      <c r="B434" s="11"/>
      <c r="O434" s="11"/>
      <c r="AL434" s="11"/>
      <c r="AP434" t="str">
        <f t="shared" si="204"/>
        <v/>
      </c>
      <c r="AQ434" t="str">
        <f t="shared" si="205"/>
        <v/>
      </c>
      <c r="AR434" t="str">
        <f>IF(B434="","",VLOOKUP(O434,'Населённые пункты 2019'!$H:$P,9,FALSE))</f>
        <v/>
      </c>
      <c r="AS434" s="12" t="str">
        <f>IF(B434="","",VLOOKUP(AR434,'Поправки для МО'!$A:$C,3,FALSE))</f>
        <v/>
      </c>
      <c r="AT434" s="12" t="str">
        <f t="shared" si="206"/>
        <v/>
      </c>
      <c r="AU434" s="12" t="str">
        <f t="shared" si="207"/>
        <v/>
      </c>
      <c r="AV434" s="12" t="str">
        <f t="shared" si="208"/>
        <v/>
      </c>
      <c r="AW434" s="13" t="str">
        <f t="shared" si="209"/>
        <v/>
      </c>
      <c r="AX434" t="str">
        <f t="shared" si="210"/>
        <v/>
      </c>
      <c r="AY434" t="str">
        <f t="shared" si="211"/>
        <v/>
      </c>
      <c r="BB434" t="str">
        <f t="shared" si="235"/>
        <v/>
      </c>
      <c r="BC434" t="str">
        <f t="shared" si="212"/>
        <v/>
      </c>
      <c r="BD434" t="str">
        <f t="shared" si="213"/>
        <v/>
      </c>
      <c r="BE434" t="str">
        <f t="shared" si="214"/>
        <v/>
      </c>
      <c r="BF434" t="str">
        <f t="shared" si="215"/>
        <v/>
      </c>
      <c r="BG434" t="str">
        <f t="shared" si="216"/>
        <v/>
      </c>
      <c r="BH434" t="str">
        <f t="shared" si="217"/>
        <v/>
      </c>
      <c r="BI434" t="str">
        <f t="shared" si="218"/>
        <v/>
      </c>
      <c r="BJ434" s="41" t="str">
        <f t="shared" si="219"/>
        <v/>
      </c>
      <c r="BK434" t="str">
        <f t="shared" si="220"/>
        <v/>
      </c>
      <c r="BL434" t="str">
        <f t="shared" si="221"/>
        <v/>
      </c>
      <c r="BM434" s="15" t="str">
        <f t="shared" si="222"/>
        <v/>
      </c>
      <c r="BN434" s="16" t="str">
        <f t="shared" si="223"/>
        <v/>
      </c>
      <c r="BO434" s="16" t="str">
        <f t="shared" si="224"/>
        <v/>
      </c>
      <c r="BP434" s="17" t="str">
        <f t="shared" si="225"/>
        <v/>
      </c>
      <c r="BQ434" s="17" t="str">
        <f t="shared" si="226"/>
        <v/>
      </c>
      <c r="BR434" s="17" t="str">
        <f t="shared" si="227"/>
        <v/>
      </c>
      <c r="BS434" s="16" t="str">
        <f t="shared" si="228"/>
        <v/>
      </c>
      <c r="BT434" s="18" t="str">
        <f t="shared" si="229"/>
        <v/>
      </c>
      <c r="BU434" t="str">
        <f t="shared" si="236"/>
        <v/>
      </c>
      <c r="BV434" t="str">
        <f t="shared" si="230"/>
        <v/>
      </c>
      <c r="BW434" t="str">
        <f>IF(B434="","",VLOOKUP(BV434,Справочник_ВРИ_Сегментов!$A:$D,4,))</f>
        <v/>
      </c>
      <c r="BX434" t="str">
        <f t="shared" si="231"/>
        <v/>
      </c>
      <c r="BY434" t="str">
        <f>IF(B434="","",VLOOKUP('Объекты оценки'!BX434,Справочник_ВРИ_Сегментов!$B:$C,2,FALSE))</f>
        <v/>
      </c>
      <c r="BZ434" t="str">
        <f t="shared" si="237"/>
        <v/>
      </c>
      <c r="CA434" t="str">
        <f t="shared" si="232"/>
        <v/>
      </c>
      <c r="CB434" t="str">
        <f t="shared" si="233"/>
        <v/>
      </c>
      <c r="CC434" t="str">
        <f t="shared" si="234"/>
        <v/>
      </c>
    </row>
    <row r="435" spans="2:81" x14ac:dyDescent="0.25">
      <c r="B435" s="11"/>
      <c r="O435" s="11"/>
      <c r="AL435" s="11"/>
      <c r="AP435" t="str">
        <f t="shared" si="204"/>
        <v/>
      </c>
      <c r="AQ435" t="str">
        <f t="shared" si="205"/>
        <v/>
      </c>
      <c r="AR435" t="str">
        <f>IF(B435="","",VLOOKUP(O435,'Населённые пункты 2019'!$H:$P,9,FALSE))</f>
        <v/>
      </c>
      <c r="AS435" s="12" t="str">
        <f>IF(B435="","",VLOOKUP(AR435,'Поправки для МО'!$A:$C,3,FALSE))</f>
        <v/>
      </c>
      <c r="AT435" s="12" t="str">
        <f t="shared" si="206"/>
        <v/>
      </c>
      <c r="AU435" s="12" t="str">
        <f t="shared" si="207"/>
        <v/>
      </c>
      <c r="AV435" s="12" t="str">
        <f t="shared" si="208"/>
        <v/>
      </c>
      <c r="AW435" s="13" t="str">
        <f t="shared" si="209"/>
        <v/>
      </c>
      <c r="AX435" t="str">
        <f t="shared" si="210"/>
        <v/>
      </c>
      <c r="AY435" t="str">
        <f t="shared" si="211"/>
        <v/>
      </c>
      <c r="BB435" t="str">
        <f t="shared" si="235"/>
        <v/>
      </c>
      <c r="BC435" t="str">
        <f t="shared" si="212"/>
        <v/>
      </c>
      <c r="BD435" t="str">
        <f t="shared" si="213"/>
        <v/>
      </c>
      <c r="BE435" t="str">
        <f t="shared" si="214"/>
        <v/>
      </c>
      <c r="BF435" t="str">
        <f t="shared" si="215"/>
        <v/>
      </c>
      <c r="BG435" t="str">
        <f t="shared" si="216"/>
        <v/>
      </c>
      <c r="BH435" t="str">
        <f t="shared" si="217"/>
        <v/>
      </c>
      <c r="BI435" t="str">
        <f t="shared" si="218"/>
        <v/>
      </c>
      <c r="BJ435" s="41" t="str">
        <f t="shared" si="219"/>
        <v/>
      </c>
      <c r="BK435" t="str">
        <f t="shared" si="220"/>
        <v/>
      </c>
      <c r="BL435" t="str">
        <f t="shared" si="221"/>
        <v/>
      </c>
      <c r="BM435" s="15" t="str">
        <f t="shared" si="222"/>
        <v/>
      </c>
      <c r="BN435" s="16" t="str">
        <f t="shared" si="223"/>
        <v/>
      </c>
      <c r="BO435" s="16" t="str">
        <f t="shared" si="224"/>
        <v/>
      </c>
      <c r="BP435" s="17" t="str">
        <f t="shared" si="225"/>
        <v/>
      </c>
      <c r="BQ435" s="17" t="str">
        <f t="shared" si="226"/>
        <v/>
      </c>
      <c r="BR435" s="17" t="str">
        <f t="shared" si="227"/>
        <v/>
      </c>
      <c r="BS435" s="16" t="str">
        <f t="shared" si="228"/>
        <v/>
      </c>
      <c r="BT435" s="18" t="str">
        <f t="shared" si="229"/>
        <v/>
      </c>
      <c r="BU435" t="str">
        <f t="shared" si="236"/>
        <v/>
      </c>
      <c r="BV435" t="str">
        <f t="shared" si="230"/>
        <v/>
      </c>
      <c r="BW435" t="str">
        <f>IF(B435="","",VLOOKUP(BV435,Справочник_ВРИ_Сегментов!$A:$D,4,))</f>
        <v/>
      </c>
      <c r="BX435" t="str">
        <f t="shared" si="231"/>
        <v/>
      </c>
      <c r="BY435" t="str">
        <f>IF(B435="","",VLOOKUP('Объекты оценки'!BX435,Справочник_ВРИ_Сегментов!$B:$C,2,FALSE))</f>
        <v/>
      </c>
      <c r="BZ435" t="str">
        <f t="shared" si="237"/>
        <v/>
      </c>
      <c r="CA435" t="str">
        <f t="shared" si="232"/>
        <v/>
      </c>
      <c r="CB435" t="str">
        <f t="shared" si="233"/>
        <v/>
      </c>
      <c r="CC435" t="str">
        <f t="shared" si="234"/>
        <v/>
      </c>
    </row>
    <row r="436" spans="2:81" x14ac:dyDescent="0.25">
      <c r="B436" s="11"/>
      <c r="O436" s="11"/>
      <c r="AL436" s="11"/>
      <c r="AP436" t="str">
        <f t="shared" si="204"/>
        <v/>
      </c>
      <c r="AQ436" t="str">
        <f t="shared" si="205"/>
        <v/>
      </c>
      <c r="AR436" t="str">
        <f>IF(B436="","",VLOOKUP(O436,'Населённые пункты 2019'!$H:$P,9,FALSE))</f>
        <v/>
      </c>
      <c r="AS436" s="12" t="str">
        <f>IF(B436="","",VLOOKUP(AR436,'Поправки для МО'!$A:$C,3,FALSE))</f>
        <v/>
      </c>
      <c r="AT436" s="12" t="str">
        <f t="shared" si="206"/>
        <v/>
      </c>
      <c r="AU436" s="12" t="str">
        <f t="shared" si="207"/>
        <v/>
      </c>
      <c r="AV436" s="12" t="str">
        <f t="shared" si="208"/>
        <v/>
      </c>
      <c r="AW436" s="13" t="str">
        <f t="shared" si="209"/>
        <v/>
      </c>
      <c r="AX436" t="str">
        <f t="shared" si="210"/>
        <v/>
      </c>
      <c r="AY436" t="str">
        <f t="shared" si="211"/>
        <v/>
      </c>
      <c r="BB436" t="str">
        <f t="shared" si="235"/>
        <v/>
      </c>
      <c r="BC436" t="str">
        <f t="shared" si="212"/>
        <v/>
      </c>
      <c r="BD436" t="str">
        <f t="shared" si="213"/>
        <v/>
      </c>
      <c r="BE436" t="str">
        <f t="shared" si="214"/>
        <v/>
      </c>
      <c r="BF436" t="str">
        <f t="shared" si="215"/>
        <v/>
      </c>
      <c r="BG436" t="str">
        <f t="shared" si="216"/>
        <v/>
      </c>
      <c r="BH436" t="str">
        <f t="shared" si="217"/>
        <v/>
      </c>
      <c r="BI436" t="str">
        <f t="shared" si="218"/>
        <v/>
      </c>
      <c r="BJ436" s="41" t="str">
        <f t="shared" si="219"/>
        <v/>
      </c>
      <c r="BK436" t="str">
        <f t="shared" si="220"/>
        <v/>
      </c>
      <c r="BL436" t="str">
        <f t="shared" si="221"/>
        <v/>
      </c>
      <c r="BM436" s="15" t="str">
        <f t="shared" si="222"/>
        <v/>
      </c>
      <c r="BN436" s="16" t="str">
        <f t="shared" si="223"/>
        <v/>
      </c>
      <c r="BO436" s="16" t="str">
        <f t="shared" si="224"/>
        <v/>
      </c>
      <c r="BP436" s="17" t="str">
        <f t="shared" si="225"/>
        <v/>
      </c>
      <c r="BQ436" s="17" t="str">
        <f t="shared" si="226"/>
        <v/>
      </c>
      <c r="BR436" s="17" t="str">
        <f t="shared" si="227"/>
        <v/>
      </c>
      <c r="BS436" s="16" t="str">
        <f t="shared" si="228"/>
        <v/>
      </c>
      <c r="BT436" s="18" t="str">
        <f t="shared" si="229"/>
        <v/>
      </c>
      <c r="BU436" t="str">
        <f t="shared" si="236"/>
        <v/>
      </c>
      <c r="BV436" t="str">
        <f t="shared" si="230"/>
        <v/>
      </c>
      <c r="BW436" t="str">
        <f>IF(B436="","",VLOOKUP(BV436,Справочник_ВРИ_Сегментов!$A:$D,4,))</f>
        <v/>
      </c>
      <c r="BX436" t="str">
        <f t="shared" si="231"/>
        <v/>
      </c>
      <c r="BY436" t="str">
        <f>IF(B436="","",VLOOKUP('Объекты оценки'!BX436,Справочник_ВРИ_Сегментов!$B:$C,2,FALSE))</f>
        <v/>
      </c>
      <c r="BZ436" t="str">
        <f t="shared" si="237"/>
        <v/>
      </c>
      <c r="CA436" t="str">
        <f t="shared" si="232"/>
        <v/>
      </c>
      <c r="CB436" t="str">
        <f t="shared" si="233"/>
        <v/>
      </c>
      <c r="CC436" t="str">
        <f t="shared" si="234"/>
        <v/>
      </c>
    </row>
    <row r="437" spans="2:81" x14ac:dyDescent="0.25">
      <c r="B437" s="11"/>
      <c r="O437" s="11"/>
      <c r="AL437" s="11"/>
      <c r="AP437" t="str">
        <f t="shared" si="204"/>
        <v/>
      </c>
      <c r="AQ437" t="str">
        <f t="shared" si="205"/>
        <v/>
      </c>
      <c r="AR437" t="str">
        <f>IF(B437="","",VLOOKUP(O437,'Населённые пункты 2019'!$H:$P,9,FALSE))</f>
        <v/>
      </c>
      <c r="AS437" s="12" t="str">
        <f>IF(B437="","",VLOOKUP(AR437,'Поправки для МО'!$A:$C,3,FALSE))</f>
        <v/>
      </c>
      <c r="AT437" s="12" t="str">
        <f t="shared" si="206"/>
        <v/>
      </c>
      <c r="AU437" s="12" t="str">
        <f t="shared" si="207"/>
        <v/>
      </c>
      <c r="AV437" s="12" t="str">
        <f t="shared" si="208"/>
        <v/>
      </c>
      <c r="AW437" s="13" t="str">
        <f t="shared" si="209"/>
        <v/>
      </c>
      <c r="AX437" t="str">
        <f t="shared" si="210"/>
        <v/>
      </c>
      <c r="AY437" t="str">
        <f t="shared" si="211"/>
        <v/>
      </c>
      <c r="BB437" t="str">
        <f t="shared" si="235"/>
        <v/>
      </c>
      <c r="BC437" t="str">
        <f t="shared" si="212"/>
        <v/>
      </c>
      <c r="BD437" t="str">
        <f t="shared" si="213"/>
        <v/>
      </c>
      <c r="BE437" t="str">
        <f t="shared" si="214"/>
        <v/>
      </c>
      <c r="BF437" t="str">
        <f t="shared" si="215"/>
        <v/>
      </c>
      <c r="BG437" t="str">
        <f t="shared" si="216"/>
        <v/>
      </c>
      <c r="BH437" t="str">
        <f t="shared" si="217"/>
        <v/>
      </c>
      <c r="BI437" t="str">
        <f t="shared" si="218"/>
        <v/>
      </c>
      <c r="BJ437" s="41" t="str">
        <f t="shared" si="219"/>
        <v/>
      </c>
      <c r="BK437" t="str">
        <f t="shared" si="220"/>
        <v/>
      </c>
      <c r="BL437" t="str">
        <f t="shared" si="221"/>
        <v/>
      </c>
      <c r="BM437" s="15" t="str">
        <f t="shared" si="222"/>
        <v/>
      </c>
      <c r="BN437" s="16" t="str">
        <f t="shared" si="223"/>
        <v/>
      </c>
      <c r="BO437" s="16" t="str">
        <f t="shared" si="224"/>
        <v/>
      </c>
      <c r="BP437" s="17" t="str">
        <f t="shared" si="225"/>
        <v/>
      </c>
      <c r="BQ437" s="17" t="str">
        <f t="shared" si="226"/>
        <v/>
      </c>
      <c r="BR437" s="17" t="str">
        <f t="shared" si="227"/>
        <v/>
      </c>
      <c r="BS437" s="16" t="str">
        <f t="shared" si="228"/>
        <v/>
      </c>
      <c r="BT437" s="18" t="str">
        <f t="shared" si="229"/>
        <v/>
      </c>
      <c r="BU437" t="str">
        <f t="shared" si="236"/>
        <v/>
      </c>
      <c r="BV437" t="str">
        <f t="shared" si="230"/>
        <v/>
      </c>
      <c r="BW437" t="str">
        <f>IF(B437="","",VLOOKUP(BV437,Справочник_ВРИ_Сегментов!$A:$D,4,))</f>
        <v/>
      </c>
      <c r="BX437" t="str">
        <f t="shared" si="231"/>
        <v/>
      </c>
      <c r="BY437" t="str">
        <f>IF(B437="","",VLOOKUP('Объекты оценки'!BX437,Справочник_ВРИ_Сегментов!$B:$C,2,FALSE))</f>
        <v/>
      </c>
      <c r="BZ437" t="str">
        <f t="shared" si="237"/>
        <v/>
      </c>
      <c r="CA437" t="str">
        <f t="shared" si="232"/>
        <v/>
      </c>
      <c r="CB437" t="str">
        <f t="shared" si="233"/>
        <v/>
      </c>
      <c r="CC437" t="str">
        <f t="shared" si="234"/>
        <v/>
      </c>
    </row>
    <row r="438" spans="2:81" x14ac:dyDescent="0.25">
      <c r="B438" s="11"/>
      <c r="O438" s="11"/>
      <c r="AL438" s="11"/>
      <c r="AP438" t="str">
        <f t="shared" si="204"/>
        <v/>
      </c>
      <c r="AQ438" t="str">
        <f t="shared" si="205"/>
        <v/>
      </c>
      <c r="AR438" t="str">
        <f>IF(B438="","",VLOOKUP(O438,'Населённые пункты 2019'!$H:$P,9,FALSE))</f>
        <v/>
      </c>
      <c r="AS438" s="12" t="str">
        <f>IF(B438="","",VLOOKUP(AR438,'Поправки для МО'!$A:$C,3,FALSE))</f>
        <v/>
      </c>
      <c r="AT438" s="12" t="str">
        <f t="shared" si="206"/>
        <v/>
      </c>
      <c r="AU438" s="12" t="str">
        <f t="shared" si="207"/>
        <v/>
      </c>
      <c r="AV438" s="12" t="str">
        <f t="shared" si="208"/>
        <v/>
      </c>
      <c r="AW438" s="13" t="str">
        <f t="shared" si="209"/>
        <v/>
      </c>
      <c r="AX438" t="str">
        <f t="shared" si="210"/>
        <v/>
      </c>
      <c r="AY438" t="str">
        <f t="shared" si="211"/>
        <v/>
      </c>
      <c r="BB438" t="str">
        <f t="shared" si="235"/>
        <v/>
      </c>
      <c r="BC438" t="str">
        <f t="shared" si="212"/>
        <v/>
      </c>
      <c r="BD438" t="str">
        <f t="shared" si="213"/>
        <v/>
      </c>
      <c r="BE438" t="str">
        <f t="shared" si="214"/>
        <v/>
      </c>
      <c r="BF438" t="str">
        <f t="shared" si="215"/>
        <v/>
      </c>
      <c r="BG438" t="str">
        <f t="shared" si="216"/>
        <v/>
      </c>
      <c r="BH438" t="str">
        <f t="shared" si="217"/>
        <v/>
      </c>
      <c r="BI438" t="str">
        <f t="shared" si="218"/>
        <v/>
      </c>
      <c r="BJ438" s="41" t="str">
        <f t="shared" si="219"/>
        <v/>
      </c>
      <c r="BK438" t="str">
        <f t="shared" si="220"/>
        <v/>
      </c>
      <c r="BL438" t="str">
        <f t="shared" si="221"/>
        <v/>
      </c>
      <c r="BM438" s="15" t="str">
        <f t="shared" si="222"/>
        <v/>
      </c>
      <c r="BN438" s="16" t="str">
        <f t="shared" si="223"/>
        <v/>
      </c>
      <c r="BO438" s="16" t="str">
        <f t="shared" si="224"/>
        <v/>
      </c>
      <c r="BP438" s="17" t="str">
        <f t="shared" si="225"/>
        <v/>
      </c>
      <c r="BQ438" s="17" t="str">
        <f t="shared" si="226"/>
        <v/>
      </c>
      <c r="BR438" s="17" t="str">
        <f t="shared" si="227"/>
        <v/>
      </c>
      <c r="BS438" s="16" t="str">
        <f t="shared" si="228"/>
        <v/>
      </c>
      <c r="BT438" s="18" t="str">
        <f t="shared" si="229"/>
        <v/>
      </c>
      <c r="BU438" t="str">
        <f t="shared" si="236"/>
        <v/>
      </c>
      <c r="BV438" t="str">
        <f t="shared" si="230"/>
        <v/>
      </c>
      <c r="BW438" t="str">
        <f>IF(B438="","",VLOOKUP(BV438,Справочник_ВРИ_Сегментов!$A:$D,4,))</f>
        <v/>
      </c>
      <c r="BX438" t="str">
        <f t="shared" si="231"/>
        <v/>
      </c>
      <c r="BY438" t="str">
        <f>IF(B438="","",VLOOKUP('Объекты оценки'!BX438,Справочник_ВРИ_Сегментов!$B:$C,2,FALSE))</f>
        <v/>
      </c>
      <c r="BZ438" t="str">
        <f t="shared" si="237"/>
        <v/>
      </c>
      <c r="CA438" t="str">
        <f t="shared" si="232"/>
        <v/>
      </c>
      <c r="CB438" t="str">
        <f t="shared" si="233"/>
        <v/>
      </c>
      <c r="CC438" t="str">
        <f t="shared" si="234"/>
        <v/>
      </c>
    </row>
    <row r="439" spans="2:81" x14ac:dyDescent="0.25">
      <c r="B439" s="11"/>
      <c r="O439" s="11"/>
      <c r="AL439" s="11"/>
      <c r="AP439" t="str">
        <f t="shared" si="204"/>
        <v/>
      </c>
      <c r="AQ439" t="str">
        <f t="shared" si="205"/>
        <v/>
      </c>
      <c r="AR439" t="str">
        <f>IF(B439="","",VLOOKUP(O439,'Населённые пункты 2019'!$H:$P,9,FALSE))</f>
        <v/>
      </c>
      <c r="AS439" s="12" t="str">
        <f>IF(B439="","",VLOOKUP(AR439,'Поправки для МО'!$A:$C,3,FALSE))</f>
        <v/>
      </c>
      <c r="AT439" s="12" t="str">
        <f t="shared" si="206"/>
        <v/>
      </c>
      <c r="AU439" s="12" t="str">
        <f t="shared" si="207"/>
        <v/>
      </c>
      <c r="AV439" s="12" t="str">
        <f t="shared" si="208"/>
        <v/>
      </c>
      <c r="AW439" s="13" t="str">
        <f t="shared" si="209"/>
        <v/>
      </c>
      <c r="AX439" t="str">
        <f t="shared" si="210"/>
        <v/>
      </c>
      <c r="AY439" t="str">
        <f t="shared" si="211"/>
        <v/>
      </c>
      <c r="BB439" t="str">
        <f t="shared" si="235"/>
        <v/>
      </c>
      <c r="BC439" t="str">
        <f t="shared" si="212"/>
        <v/>
      </c>
      <c r="BD439" t="str">
        <f t="shared" si="213"/>
        <v/>
      </c>
      <c r="BE439" t="str">
        <f t="shared" si="214"/>
        <v/>
      </c>
      <c r="BF439" t="str">
        <f t="shared" si="215"/>
        <v/>
      </c>
      <c r="BG439" t="str">
        <f t="shared" si="216"/>
        <v/>
      </c>
      <c r="BH439" t="str">
        <f t="shared" si="217"/>
        <v/>
      </c>
      <c r="BI439" t="str">
        <f t="shared" si="218"/>
        <v/>
      </c>
      <c r="BJ439" s="41" t="str">
        <f t="shared" si="219"/>
        <v/>
      </c>
      <c r="BK439" t="str">
        <f t="shared" si="220"/>
        <v/>
      </c>
      <c r="BL439" t="str">
        <f t="shared" si="221"/>
        <v/>
      </c>
      <c r="BM439" s="15" t="str">
        <f t="shared" si="222"/>
        <v/>
      </c>
      <c r="BN439" s="16" t="str">
        <f t="shared" si="223"/>
        <v/>
      </c>
      <c r="BO439" s="16" t="str">
        <f t="shared" si="224"/>
        <v/>
      </c>
      <c r="BP439" s="17" t="str">
        <f t="shared" si="225"/>
        <v/>
      </c>
      <c r="BQ439" s="17" t="str">
        <f t="shared" si="226"/>
        <v/>
      </c>
      <c r="BR439" s="17" t="str">
        <f t="shared" si="227"/>
        <v/>
      </c>
      <c r="BS439" s="16" t="str">
        <f t="shared" si="228"/>
        <v/>
      </c>
      <c r="BT439" s="18" t="str">
        <f t="shared" si="229"/>
        <v/>
      </c>
      <c r="BU439" t="str">
        <f t="shared" si="236"/>
        <v/>
      </c>
      <c r="BV439" t="str">
        <f t="shared" si="230"/>
        <v/>
      </c>
      <c r="BW439" t="str">
        <f>IF(B439="","",VLOOKUP(BV439,Справочник_ВРИ_Сегментов!$A:$D,4,))</f>
        <v/>
      </c>
      <c r="BX439" t="str">
        <f t="shared" si="231"/>
        <v/>
      </c>
      <c r="BY439" t="str">
        <f>IF(B439="","",VLOOKUP('Объекты оценки'!BX439,Справочник_ВРИ_Сегментов!$B:$C,2,FALSE))</f>
        <v/>
      </c>
      <c r="BZ439" t="str">
        <f t="shared" si="237"/>
        <v/>
      </c>
      <c r="CA439" t="str">
        <f t="shared" si="232"/>
        <v/>
      </c>
      <c r="CB439" t="str">
        <f t="shared" si="233"/>
        <v/>
      </c>
      <c r="CC439" t="str">
        <f t="shared" si="234"/>
        <v/>
      </c>
    </row>
    <row r="440" spans="2:81" x14ac:dyDescent="0.25">
      <c r="B440" s="11"/>
      <c r="O440" s="11"/>
      <c r="AL440" s="11"/>
      <c r="AP440" t="str">
        <f t="shared" si="204"/>
        <v/>
      </c>
      <c r="AQ440" t="str">
        <f t="shared" si="205"/>
        <v/>
      </c>
      <c r="AR440" t="str">
        <f>IF(B440="","",VLOOKUP(O440,'Населённые пункты 2019'!$H:$P,9,FALSE))</f>
        <v/>
      </c>
      <c r="AS440" s="12" t="str">
        <f>IF(B440="","",VLOOKUP(AR440,'Поправки для МО'!$A:$C,3,FALSE))</f>
        <v/>
      </c>
      <c r="AT440" s="12" t="str">
        <f t="shared" si="206"/>
        <v/>
      </c>
      <c r="AU440" s="12" t="str">
        <f t="shared" si="207"/>
        <v/>
      </c>
      <c r="AV440" s="12" t="str">
        <f t="shared" si="208"/>
        <v/>
      </c>
      <c r="AW440" s="13" t="str">
        <f t="shared" si="209"/>
        <v/>
      </c>
      <c r="AX440" t="str">
        <f t="shared" si="210"/>
        <v/>
      </c>
      <c r="AY440" t="str">
        <f t="shared" si="211"/>
        <v/>
      </c>
      <c r="BB440" t="str">
        <f t="shared" si="235"/>
        <v/>
      </c>
      <c r="BC440" t="str">
        <f t="shared" si="212"/>
        <v/>
      </c>
      <c r="BD440" t="str">
        <f t="shared" si="213"/>
        <v/>
      </c>
      <c r="BE440" t="str">
        <f t="shared" si="214"/>
        <v/>
      </c>
      <c r="BF440" t="str">
        <f t="shared" si="215"/>
        <v/>
      </c>
      <c r="BG440" t="str">
        <f t="shared" si="216"/>
        <v/>
      </c>
      <c r="BH440" t="str">
        <f t="shared" si="217"/>
        <v/>
      </c>
      <c r="BI440" t="str">
        <f t="shared" si="218"/>
        <v/>
      </c>
      <c r="BJ440" s="41" t="str">
        <f t="shared" si="219"/>
        <v/>
      </c>
      <c r="BK440" t="str">
        <f t="shared" si="220"/>
        <v/>
      </c>
      <c r="BL440" t="str">
        <f t="shared" si="221"/>
        <v/>
      </c>
      <c r="BM440" s="15" t="str">
        <f t="shared" si="222"/>
        <v/>
      </c>
      <c r="BN440" s="16" t="str">
        <f t="shared" si="223"/>
        <v/>
      </c>
      <c r="BO440" s="16" t="str">
        <f t="shared" si="224"/>
        <v/>
      </c>
      <c r="BP440" s="17" t="str">
        <f t="shared" si="225"/>
        <v/>
      </c>
      <c r="BQ440" s="17" t="str">
        <f t="shared" si="226"/>
        <v/>
      </c>
      <c r="BR440" s="17" t="str">
        <f t="shared" si="227"/>
        <v/>
      </c>
      <c r="BS440" s="16" t="str">
        <f t="shared" si="228"/>
        <v/>
      </c>
      <c r="BT440" s="18" t="str">
        <f t="shared" si="229"/>
        <v/>
      </c>
      <c r="BU440" t="str">
        <f t="shared" si="236"/>
        <v/>
      </c>
      <c r="BV440" t="str">
        <f t="shared" si="230"/>
        <v/>
      </c>
      <c r="BW440" t="str">
        <f>IF(B440="","",VLOOKUP(BV440,Справочник_ВРИ_Сегментов!$A:$D,4,))</f>
        <v/>
      </c>
      <c r="BX440" t="str">
        <f t="shared" si="231"/>
        <v/>
      </c>
      <c r="BY440" t="str">
        <f>IF(B440="","",VLOOKUP('Объекты оценки'!BX440,Справочник_ВРИ_Сегментов!$B:$C,2,FALSE))</f>
        <v/>
      </c>
      <c r="BZ440" t="str">
        <f t="shared" si="237"/>
        <v/>
      </c>
      <c r="CA440" t="str">
        <f t="shared" si="232"/>
        <v/>
      </c>
      <c r="CB440" t="str">
        <f t="shared" si="233"/>
        <v/>
      </c>
      <c r="CC440" t="str">
        <f t="shared" si="234"/>
        <v/>
      </c>
    </row>
    <row r="441" spans="2:81" x14ac:dyDescent="0.25">
      <c r="B441" s="11"/>
      <c r="O441" s="11"/>
      <c r="AL441" s="11"/>
      <c r="AP441" t="str">
        <f t="shared" si="204"/>
        <v/>
      </c>
      <c r="AQ441" t="str">
        <f t="shared" si="205"/>
        <v/>
      </c>
      <c r="AR441" t="str">
        <f>IF(B441="","",VLOOKUP(O441,'Населённые пункты 2019'!$H:$P,9,FALSE))</f>
        <v/>
      </c>
      <c r="AS441" s="12" t="str">
        <f>IF(B441="","",VLOOKUP(AR441,'Поправки для МО'!$A:$C,3,FALSE))</f>
        <v/>
      </c>
      <c r="AT441" s="12" t="str">
        <f t="shared" si="206"/>
        <v/>
      </c>
      <c r="AU441" s="12" t="str">
        <f t="shared" si="207"/>
        <v/>
      </c>
      <c r="AV441" s="12" t="str">
        <f t="shared" si="208"/>
        <v/>
      </c>
      <c r="AW441" s="13" t="str">
        <f t="shared" si="209"/>
        <v/>
      </c>
      <c r="AX441" t="str">
        <f t="shared" si="210"/>
        <v/>
      </c>
      <c r="AY441" t="str">
        <f t="shared" si="211"/>
        <v/>
      </c>
      <c r="BB441" t="str">
        <f t="shared" si="235"/>
        <v/>
      </c>
      <c r="BC441" t="str">
        <f t="shared" si="212"/>
        <v/>
      </c>
      <c r="BD441" t="str">
        <f t="shared" si="213"/>
        <v/>
      </c>
      <c r="BE441" t="str">
        <f t="shared" si="214"/>
        <v/>
      </c>
      <c r="BF441" t="str">
        <f t="shared" si="215"/>
        <v/>
      </c>
      <c r="BG441" t="str">
        <f t="shared" si="216"/>
        <v/>
      </c>
      <c r="BH441" t="str">
        <f t="shared" si="217"/>
        <v/>
      </c>
      <c r="BI441" t="str">
        <f t="shared" si="218"/>
        <v/>
      </c>
      <c r="BJ441" s="41" t="str">
        <f t="shared" si="219"/>
        <v/>
      </c>
      <c r="BK441" t="str">
        <f t="shared" si="220"/>
        <v/>
      </c>
      <c r="BL441" t="str">
        <f t="shared" si="221"/>
        <v/>
      </c>
      <c r="BM441" s="15" t="str">
        <f t="shared" si="222"/>
        <v/>
      </c>
      <c r="BN441" s="16" t="str">
        <f t="shared" si="223"/>
        <v/>
      </c>
      <c r="BO441" s="16" t="str">
        <f t="shared" si="224"/>
        <v/>
      </c>
      <c r="BP441" s="17" t="str">
        <f t="shared" si="225"/>
        <v/>
      </c>
      <c r="BQ441" s="17" t="str">
        <f t="shared" si="226"/>
        <v/>
      </c>
      <c r="BR441" s="17" t="str">
        <f t="shared" si="227"/>
        <v/>
      </c>
      <c r="BS441" s="16" t="str">
        <f t="shared" si="228"/>
        <v/>
      </c>
      <c r="BT441" s="18" t="str">
        <f t="shared" si="229"/>
        <v/>
      </c>
      <c r="BU441" t="str">
        <f t="shared" si="236"/>
        <v/>
      </c>
      <c r="BV441" t="str">
        <f t="shared" si="230"/>
        <v/>
      </c>
      <c r="BW441" t="str">
        <f>IF(B441="","",VLOOKUP(BV441,Справочник_ВРИ_Сегментов!$A:$D,4,))</f>
        <v/>
      </c>
      <c r="BX441" t="str">
        <f t="shared" si="231"/>
        <v/>
      </c>
      <c r="BY441" t="str">
        <f>IF(B441="","",VLOOKUP('Объекты оценки'!BX441,Справочник_ВРИ_Сегментов!$B:$C,2,FALSE))</f>
        <v/>
      </c>
      <c r="BZ441" t="str">
        <f t="shared" si="237"/>
        <v/>
      </c>
      <c r="CA441" t="str">
        <f t="shared" si="232"/>
        <v/>
      </c>
      <c r="CB441" t="str">
        <f t="shared" si="233"/>
        <v/>
      </c>
      <c r="CC441" t="str">
        <f t="shared" si="234"/>
        <v/>
      </c>
    </row>
    <row r="442" spans="2:81" x14ac:dyDescent="0.25">
      <c r="B442" s="11"/>
      <c r="O442" s="11"/>
      <c r="AL442" s="11"/>
      <c r="AP442" t="str">
        <f t="shared" si="204"/>
        <v/>
      </c>
      <c r="AQ442" t="str">
        <f t="shared" si="205"/>
        <v/>
      </c>
      <c r="AR442" t="str">
        <f>IF(B442="","",VLOOKUP(O442,'Населённые пункты 2019'!$H:$P,9,FALSE))</f>
        <v/>
      </c>
      <c r="AS442" s="12" t="str">
        <f>IF(B442="","",VLOOKUP(AR442,'Поправки для МО'!$A:$C,3,FALSE))</f>
        <v/>
      </c>
      <c r="AT442" s="12" t="str">
        <f t="shared" si="206"/>
        <v/>
      </c>
      <c r="AU442" s="12" t="str">
        <f t="shared" si="207"/>
        <v/>
      </c>
      <c r="AV442" s="12" t="str">
        <f t="shared" si="208"/>
        <v/>
      </c>
      <c r="AW442" s="13" t="str">
        <f t="shared" si="209"/>
        <v/>
      </c>
      <c r="AX442" t="str">
        <f t="shared" si="210"/>
        <v/>
      </c>
      <c r="AY442" t="str">
        <f t="shared" si="211"/>
        <v/>
      </c>
      <c r="BB442" t="str">
        <f t="shared" si="235"/>
        <v/>
      </c>
      <c r="BC442" t="str">
        <f t="shared" si="212"/>
        <v/>
      </c>
      <c r="BD442" t="str">
        <f t="shared" si="213"/>
        <v/>
      </c>
      <c r="BE442" t="str">
        <f t="shared" si="214"/>
        <v/>
      </c>
      <c r="BF442" t="str">
        <f t="shared" si="215"/>
        <v/>
      </c>
      <c r="BG442" t="str">
        <f t="shared" si="216"/>
        <v/>
      </c>
      <c r="BH442" t="str">
        <f t="shared" si="217"/>
        <v/>
      </c>
      <c r="BI442" t="str">
        <f t="shared" si="218"/>
        <v/>
      </c>
      <c r="BJ442" s="41" t="str">
        <f t="shared" si="219"/>
        <v/>
      </c>
      <c r="BK442" t="str">
        <f t="shared" si="220"/>
        <v/>
      </c>
      <c r="BL442" t="str">
        <f t="shared" si="221"/>
        <v/>
      </c>
      <c r="BM442" s="15" t="str">
        <f t="shared" si="222"/>
        <v/>
      </c>
      <c r="BN442" s="16" t="str">
        <f t="shared" si="223"/>
        <v/>
      </c>
      <c r="BO442" s="16" t="str">
        <f t="shared" si="224"/>
        <v/>
      </c>
      <c r="BP442" s="17" t="str">
        <f t="shared" si="225"/>
        <v/>
      </c>
      <c r="BQ442" s="17" t="str">
        <f t="shared" si="226"/>
        <v/>
      </c>
      <c r="BR442" s="17" t="str">
        <f t="shared" si="227"/>
        <v/>
      </c>
      <c r="BS442" s="16" t="str">
        <f t="shared" si="228"/>
        <v/>
      </c>
      <c r="BT442" s="18" t="str">
        <f t="shared" si="229"/>
        <v/>
      </c>
      <c r="BU442" t="str">
        <f t="shared" si="236"/>
        <v/>
      </c>
      <c r="BV442" t="str">
        <f t="shared" si="230"/>
        <v/>
      </c>
      <c r="BW442" t="str">
        <f>IF(B442="","",VLOOKUP(BV442,Справочник_ВРИ_Сегментов!$A:$D,4,))</f>
        <v/>
      </c>
      <c r="BX442" t="str">
        <f t="shared" si="231"/>
        <v/>
      </c>
      <c r="BY442" t="str">
        <f>IF(B442="","",VLOOKUP('Объекты оценки'!BX442,Справочник_ВРИ_Сегментов!$B:$C,2,FALSE))</f>
        <v/>
      </c>
      <c r="BZ442" t="str">
        <f t="shared" si="237"/>
        <v/>
      </c>
      <c r="CA442" t="str">
        <f t="shared" si="232"/>
        <v/>
      </c>
      <c r="CB442" t="str">
        <f t="shared" si="233"/>
        <v/>
      </c>
      <c r="CC442" t="str">
        <f t="shared" si="234"/>
        <v/>
      </c>
    </row>
    <row r="443" spans="2:81" x14ac:dyDescent="0.25">
      <c r="B443" s="11"/>
      <c r="O443" s="11"/>
      <c r="AL443" s="11"/>
      <c r="AP443" t="str">
        <f t="shared" si="204"/>
        <v/>
      </c>
      <c r="AQ443" t="str">
        <f t="shared" si="205"/>
        <v/>
      </c>
      <c r="AR443" t="str">
        <f>IF(B443="","",VLOOKUP(O443,'Населённые пункты 2019'!$H:$P,9,FALSE))</f>
        <v/>
      </c>
      <c r="AS443" s="12" t="str">
        <f>IF(B443="","",VLOOKUP(AR443,'Поправки для МО'!$A:$C,3,FALSE))</f>
        <v/>
      </c>
      <c r="AT443" s="12" t="str">
        <f t="shared" si="206"/>
        <v/>
      </c>
      <c r="AU443" s="12" t="str">
        <f t="shared" si="207"/>
        <v/>
      </c>
      <c r="AV443" s="12" t="str">
        <f t="shared" si="208"/>
        <v/>
      </c>
      <c r="AW443" s="13" t="str">
        <f t="shared" si="209"/>
        <v/>
      </c>
      <c r="AX443" t="str">
        <f t="shared" si="210"/>
        <v/>
      </c>
      <c r="AY443" t="str">
        <f t="shared" si="211"/>
        <v/>
      </c>
      <c r="BB443" t="str">
        <f t="shared" si="235"/>
        <v/>
      </c>
      <c r="BC443" t="str">
        <f t="shared" si="212"/>
        <v/>
      </c>
      <c r="BD443" t="str">
        <f t="shared" si="213"/>
        <v/>
      </c>
      <c r="BE443" t="str">
        <f t="shared" si="214"/>
        <v/>
      </c>
      <c r="BF443" t="str">
        <f t="shared" si="215"/>
        <v/>
      </c>
      <c r="BG443" t="str">
        <f t="shared" si="216"/>
        <v/>
      </c>
      <c r="BH443" t="str">
        <f t="shared" si="217"/>
        <v/>
      </c>
      <c r="BI443" t="str">
        <f t="shared" si="218"/>
        <v/>
      </c>
      <c r="BJ443" s="41" t="str">
        <f t="shared" si="219"/>
        <v/>
      </c>
      <c r="BK443" t="str">
        <f t="shared" si="220"/>
        <v/>
      </c>
      <c r="BL443" t="str">
        <f t="shared" si="221"/>
        <v/>
      </c>
      <c r="BM443" s="15" t="str">
        <f t="shared" si="222"/>
        <v/>
      </c>
      <c r="BN443" s="16" t="str">
        <f t="shared" si="223"/>
        <v/>
      </c>
      <c r="BO443" s="16" t="str">
        <f t="shared" si="224"/>
        <v/>
      </c>
      <c r="BP443" s="17" t="str">
        <f t="shared" si="225"/>
        <v/>
      </c>
      <c r="BQ443" s="17" t="str">
        <f t="shared" si="226"/>
        <v/>
      </c>
      <c r="BR443" s="17" t="str">
        <f t="shared" si="227"/>
        <v/>
      </c>
      <c r="BS443" s="16" t="str">
        <f t="shared" si="228"/>
        <v/>
      </c>
      <c r="BT443" s="18" t="str">
        <f t="shared" si="229"/>
        <v/>
      </c>
      <c r="BU443" t="str">
        <f t="shared" si="236"/>
        <v/>
      </c>
      <c r="BV443" t="str">
        <f t="shared" si="230"/>
        <v/>
      </c>
      <c r="BW443" t="str">
        <f>IF(B443="","",VLOOKUP(BV443,Справочник_ВРИ_Сегментов!$A:$D,4,))</f>
        <v/>
      </c>
      <c r="BX443" t="str">
        <f t="shared" si="231"/>
        <v/>
      </c>
      <c r="BY443" t="str">
        <f>IF(B443="","",VLOOKUP('Объекты оценки'!BX443,Справочник_ВРИ_Сегментов!$B:$C,2,FALSE))</f>
        <v/>
      </c>
      <c r="BZ443" t="str">
        <f t="shared" si="237"/>
        <v/>
      </c>
      <c r="CA443" t="str">
        <f t="shared" si="232"/>
        <v/>
      </c>
      <c r="CB443" t="str">
        <f t="shared" si="233"/>
        <v/>
      </c>
      <c r="CC443" t="str">
        <f t="shared" si="234"/>
        <v/>
      </c>
    </row>
    <row r="444" spans="2:81" x14ac:dyDescent="0.25">
      <c r="B444" s="11"/>
      <c r="O444" s="11"/>
      <c r="AL444" s="11"/>
      <c r="AP444" t="str">
        <f t="shared" si="204"/>
        <v/>
      </c>
      <c r="AQ444" t="str">
        <f t="shared" si="205"/>
        <v/>
      </c>
      <c r="AR444" t="str">
        <f>IF(B444="","",VLOOKUP(O444,'Населённые пункты 2019'!$H:$P,9,FALSE))</f>
        <v/>
      </c>
      <c r="AS444" s="12" t="str">
        <f>IF(B444="","",VLOOKUP(AR444,'Поправки для МО'!$A:$C,3,FALSE))</f>
        <v/>
      </c>
      <c r="AT444" s="12" t="str">
        <f t="shared" si="206"/>
        <v/>
      </c>
      <c r="AU444" s="12" t="str">
        <f t="shared" si="207"/>
        <v/>
      </c>
      <c r="AV444" s="12" t="str">
        <f t="shared" si="208"/>
        <v/>
      </c>
      <c r="AW444" s="13" t="str">
        <f t="shared" si="209"/>
        <v/>
      </c>
      <c r="AX444" t="str">
        <f t="shared" si="210"/>
        <v/>
      </c>
      <c r="AY444" t="str">
        <f t="shared" si="211"/>
        <v/>
      </c>
      <c r="BB444" t="str">
        <f t="shared" si="235"/>
        <v/>
      </c>
      <c r="BC444" t="str">
        <f t="shared" si="212"/>
        <v/>
      </c>
      <c r="BD444" t="str">
        <f t="shared" si="213"/>
        <v/>
      </c>
      <c r="BE444" t="str">
        <f t="shared" si="214"/>
        <v/>
      </c>
      <c r="BF444" t="str">
        <f t="shared" si="215"/>
        <v/>
      </c>
      <c r="BG444" t="str">
        <f t="shared" si="216"/>
        <v/>
      </c>
      <c r="BH444" t="str">
        <f t="shared" si="217"/>
        <v/>
      </c>
      <c r="BI444" t="str">
        <f t="shared" si="218"/>
        <v/>
      </c>
      <c r="BJ444" s="41" t="str">
        <f t="shared" si="219"/>
        <v/>
      </c>
      <c r="BK444" t="str">
        <f t="shared" si="220"/>
        <v/>
      </c>
      <c r="BL444" t="str">
        <f t="shared" si="221"/>
        <v/>
      </c>
      <c r="BM444" s="15" t="str">
        <f t="shared" si="222"/>
        <v/>
      </c>
      <c r="BN444" s="16" t="str">
        <f t="shared" si="223"/>
        <v/>
      </c>
      <c r="BO444" s="16" t="str">
        <f t="shared" si="224"/>
        <v/>
      </c>
      <c r="BP444" s="17" t="str">
        <f t="shared" si="225"/>
        <v/>
      </c>
      <c r="BQ444" s="17" t="str">
        <f t="shared" si="226"/>
        <v/>
      </c>
      <c r="BR444" s="17" t="str">
        <f t="shared" si="227"/>
        <v/>
      </c>
      <c r="BS444" s="16" t="str">
        <f t="shared" si="228"/>
        <v/>
      </c>
      <c r="BT444" s="18" t="str">
        <f t="shared" si="229"/>
        <v/>
      </c>
      <c r="BU444" t="str">
        <f t="shared" si="236"/>
        <v/>
      </c>
      <c r="BV444" t="str">
        <f t="shared" si="230"/>
        <v/>
      </c>
      <c r="BW444" t="str">
        <f>IF(B444="","",VLOOKUP(BV444,Справочник_ВРИ_Сегментов!$A:$D,4,))</f>
        <v/>
      </c>
      <c r="BX444" t="str">
        <f t="shared" si="231"/>
        <v/>
      </c>
      <c r="BY444" t="str">
        <f>IF(B444="","",VLOOKUP('Объекты оценки'!BX444,Справочник_ВРИ_Сегментов!$B:$C,2,FALSE))</f>
        <v/>
      </c>
      <c r="BZ444" t="str">
        <f t="shared" si="237"/>
        <v/>
      </c>
      <c r="CA444" t="str">
        <f t="shared" si="232"/>
        <v/>
      </c>
      <c r="CB444" t="str">
        <f t="shared" si="233"/>
        <v/>
      </c>
      <c r="CC444" t="str">
        <f t="shared" si="234"/>
        <v/>
      </c>
    </row>
    <row r="445" spans="2:81" x14ac:dyDescent="0.25">
      <c r="B445" s="11"/>
      <c r="F445" s="11"/>
      <c r="O445" s="11"/>
      <c r="AL445" s="11"/>
      <c r="AP445" t="str">
        <f t="shared" si="204"/>
        <v/>
      </c>
      <c r="AQ445" t="str">
        <f t="shared" si="205"/>
        <v/>
      </c>
      <c r="AR445" t="str">
        <f>IF(B445="","",VLOOKUP(O445,'Населённые пункты 2019'!$H:$P,9,FALSE))</f>
        <v/>
      </c>
      <c r="AS445" s="12" t="str">
        <f>IF(B445="","",VLOOKUP(AR445,'Поправки для МО'!$A:$C,3,FALSE))</f>
        <v/>
      </c>
      <c r="AT445" s="12" t="str">
        <f t="shared" si="206"/>
        <v/>
      </c>
      <c r="AU445" s="12" t="str">
        <f t="shared" si="207"/>
        <v/>
      </c>
      <c r="AV445" s="12" t="str">
        <f t="shared" si="208"/>
        <v/>
      </c>
      <c r="AW445" s="13" t="str">
        <f t="shared" si="209"/>
        <v/>
      </c>
      <c r="AX445" t="str">
        <f t="shared" si="210"/>
        <v/>
      </c>
      <c r="AY445" t="str">
        <f t="shared" si="211"/>
        <v/>
      </c>
      <c r="BB445" t="str">
        <f t="shared" si="235"/>
        <v/>
      </c>
      <c r="BC445" t="str">
        <f t="shared" si="212"/>
        <v/>
      </c>
      <c r="BD445" t="str">
        <f t="shared" si="213"/>
        <v/>
      </c>
      <c r="BE445" t="str">
        <f t="shared" si="214"/>
        <v/>
      </c>
      <c r="BF445" t="str">
        <f t="shared" si="215"/>
        <v/>
      </c>
      <c r="BG445" t="str">
        <f t="shared" si="216"/>
        <v/>
      </c>
      <c r="BH445" t="str">
        <f t="shared" si="217"/>
        <v/>
      </c>
      <c r="BI445" t="str">
        <f t="shared" si="218"/>
        <v/>
      </c>
      <c r="BJ445" s="41" t="str">
        <f t="shared" si="219"/>
        <v/>
      </c>
      <c r="BK445" t="str">
        <f t="shared" si="220"/>
        <v/>
      </c>
      <c r="BL445" t="str">
        <f t="shared" si="221"/>
        <v/>
      </c>
      <c r="BM445" s="15" t="str">
        <f t="shared" si="222"/>
        <v/>
      </c>
      <c r="BN445" s="16" t="str">
        <f t="shared" si="223"/>
        <v/>
      </c>
      <c r="BO445" s="16" t="str">
        <f t="shared" si="224"/>
        <v/>
      </c>
      <c r="BP445" s="17" t="str">
        <f t="shared" si="225"/>
        <v/>
      </c>
      <c r="BQ445" s="17" t="str">
        <f t="shared" si="226"/>
        <v/>
      </c>
      <c r="BR445" s="17" t="str">
        <f t="shared" si="227"/>
        <v/>
      </c>
      <c r="BS445" s="16" t="str">
        <f t="shared" si="228"/>
        <v/>
      </c>
      <c r="BT445" s="18" t="str">
        <f t="shared" si="229"/>
        <v/>
      </c>
      <c r="BU445" t="str">
        <f t="shared" si="236"/>
        <v/>
      </c>
      <c r="BV445" t="str">
        <f t="shared" si="230"/>
        <v/>
      </c>
      <c r="BW445" t="str">
        <f>IF(B445="","",VLOOKUP(BV445,Справочник_ВРИ_Сегментов!$A:$D,4,))</f>
        <v/>
      </c>
      <c r="BX445" t="str">
        <f t="shared" si="231"/>
        <v/>
      </c>
      <c r="BY445" t="str">
        <f>IF(B445="","",VLOOKUP('Объекты оценки'!BX445,Справочник_ВРИ_Сегментов!$B:$C,2,FALSE))</f>
        <v/>
      </c>
      <c r="BZ445" t="str">
        <f t="shared" si="237"/>
        <v/>
      </c>
      <c r="CA445" t="str">
        <f t="shared" si="232"/>
        <v/>
      </c>
      <c r="CB445" t="str">
        <f t="shared" si="233"/>
        <v/>
      </c>
      <c r="CC445" t="str">
        <f t="shared" si="234"/>
        <v/>
      </c>
    </row>
    <row r="446" spans="2:81" x14ac:dyDescent="0.25">
      <c r="B446" s="11"/>
      <c r="F446" s="11"/>
      <c r="O446" s="11"/>
      <c r="AL446" s="11"/>
      <c r="AP446" t="str">
        <f t="shared" si="204"/>
        <v/>
      </c>
      <c r="AQ446" t="str">
        <f t="shared" si="205"/>
        <v/>
      </c>
      <c r="AR446" t="str">
        <f>IF(B446="","",VLOOKUP(O446,'Населённые пункты 2019'!$H:$P,9,FALSE))</f>
        <v/>
      </c>
      <c r="AS446" s="12" t="str">
        <f>IF(B446="","",VLOOKUP(AR446,'Поправки для МО'!$A:$C,3,FALSE))</f>
        <v/>
      </c>
      <c r="AT446" s="12" t="str">
        <f t="shared" si="206"/>
        <v/>
      </c>
      <c r="AU446" s="12" t="str">
        <f t="shared" si="207"/>
        <v/>
      </c>
      <c r="AV446" s="12" t="str">
        <f t="shared" si="208"/>
        <v/>
      </c>
      <c r="AW446" s="13" t="str">
        <f t="shared" si="209"/>
        <v/>
      </c>
      <c r="AX446" t="str">
        <f t="shared" si="210"/>
        <v/>
      </c>
      <c r="AY446" t="str">
        <f t="shared" si="211"/>
        <v/>
      </c>
      <c r="BB446" t="str">
        <f t="shared" si="235"/>
        <v/>
      </c>
      <c r="BC446" t="str">
        <f t="shared" si="212"/>
        <v/>
      </c>
      <c r="BD446" t="str">
        <f t="shared" si="213"/>
        <v/>
      </c>
      <c r="BE446" t="str">
        <f t="shared" si="214"/>
        <v/>
      </c>
      <c r="BF446" t="str">
        <f t="shared" si="215"/>
        <v/>
      </c>
      <c r="BG446" t="str">
        <f t="shared" si="216"/>
        <v/>
      </c>
      <c r="BH446" t="str">
        <f t="shared" si="217"/>
        <v/>
      </c>
      <c r="BI446" t="str">
        <f t="shared" si="218"/>
        <v/>
      </c>
      <c r="BJ446" s="41" t="str">
        <f t="shared" si="219"/>
        <v/>
      </c>
      <c r="BK446" t="str">
        <f t="shared" si="220"/>
        <v/>
      </c>
      <c r="BL446" t="str">
        <f t="shared" si="221"/>
        <v/>
      </c>
      <c r="BM446" s="15" t="str">
        <f t="shared" si="222"/>
        <v/>
      </c>
      <c r="BN446" s="16" t="str">
        <f t="shared" si="223"/>
        <v/>
      </c>
      <c r="BO446" s="16" t="str">
        <f t="shared" si="224"/>
        <v/>
      </c>
      <c r="BP446" s="17" t="str">
        <f t="shared" si="225"/>
        <v/>
      </c>
      <c r="BQ446" s="17" t="str">
        <f t="shared" si="226"/>
        <v/>
      </c>
      <c r="BR446" s="17" t="str">
        <f t="shared" si="227"/>
        <v/>
      </c>
      <c r="BS446" s="16" t="str">
        <f t="shared" si="228"/>
        <v/>
      </c>
      <c r="BT446" s="18" t="str">
        <f t="shared" si="229"/>
        <v/>
      </c>
      <c r="BU446" t="str">
        <f t="shared" si="236"/>
        <v/>
      </c>
      <c r="BV446" t="str">
        <f t="shared" si="230"/>
        <v/>
      </c>
      <c r="BW446" t="str">
        <f>IF(B446="","",VLOOKUP(BV446,Справочник_ВРИ_Сегментов!$A:$D,4,))</f>
        <v/>
      </c>
      <c r="BX446" t="str">
        <f t="shared" si="231"/>
        <v/>
      </c>
      <c r="BY446" t="str">
        <f>IF(B446="","",VLOOKUP('Объекты оценки'!BX446,Справочник_ВРИ_Сегментов!$B:$C,2,FALSE))</f>
        <v/>
      </c>
      <c r="BZ446" t="str">
        <f t="shared" si="237"/>
        <v/>
      </c>
      <c r="CA446" t="str">
        <f t="shared" si="232"/>
        <v/>
      </c>
      <c r="CB446" t="str">
        <f t="shared" si="233"/>
        <v/>
      </c>
      <c r="CC446" t="str">
        <f t="shared" si="234"/>
        <v/>
      </c>
    </row>
    <row r="447" spans="2:81" x14ac:dyDescent="0.25">
      <c r="B447" s="11"/>
      <c r="F447" s="11"/>
      <c r="O447" s="11"/>
      <c r="AL447" s="11"/>
      <c r="AP447" t="str">
        <f t="shared" si="204"/>
        <v/>
      </c>
      <c r="AQ447" t="str">
        <f t="shared" si="205"/>
        <v/>
      </c>
      <c r="AR447" t="str">
        <f>IF(B447="","",VLOOKUP(O447,'Населённые пункты 2019'!$H:$P,9,FALSE))</f>
        <v/>
      </c>
      <c r="AS447" s="12" t="str">
        <f>IF(B447="","",VLOOKUP(AR447,'Поправки для МО'!$A:$C,3,FALSE))</f>
        <v/>
      </c>
      <c r="AT447" s="12" t="str">
        <f t="shared" si="206"/>
        <v/>
      </c>
      <c r="AU447" s="12" t="str">
        <f t="shared" si="207"/>
        <v/>
      </c>
      <c r="AV447" s="12" t="str">
        <f t="shared" si="208"/>
        <v/>
      </c>
      <c r="AW447" s="13" t="str">
        <f t="shared" si="209"/>
        <v/>
      </c>
      <c r="AX447" t="str">
        <f t="shared" si="210"/>
        <v/>
      </c>
      <c r="AY447" t="str">
        <f t="shared" si="211"/>
        <v/>
      </c>
      <c r="BB447" t="str">
        <f t="shared" si="235"/>
        <v/>
      </c>
      <c r="BC447" t="str">
        <f t="shared" si="212"/>
        <v/>
      </c>
      <c r="BD447" t="str">
        <f t="shared" si="213"/>
        <v/>
      </c>
      <c r="BE447" t="str">
        <f t="shared" si="214"/>
        <v/>
      </c>
      <c r="BF447" t="str">
        <f t="shared" si="215"/>
        <v/>
      </c>
      <c r="BG447" t="str">
        <f t="shared" si="216"/>
        <v/>
      </c>
      <c r="BH447" t="str">
        <f t="shared" si="217"/>
        <v/>
      </c>
      <c r="BI447" t="str">
        <f t="shared" si="218"/>
        <v/>
      </c>
      <c r="BJ447" s="41" t="str">
        <f t="shared" si="219"/>
        <v/>
      </c>
      <c r="BK447" t="str">
        <f t="shared" si="220"/>
        <v/>
      </c>
      <c r="BL447" t="str">
        <f t="shared" si="221"/>
        <v/>
      </c>
      <c r="BM447" s="15" t="str">
        <f t="shared" si="222"/>
        <v/>
      </c>
      <c r="BN447" s="16" t="str">
        <f t="shared" si="223"/>
        <v/>
      </c>
      <c r="BO447" s="16" t="str">
        <f t="shared" si="224"/>
        <v/>
      </c>
      <c r="BP447" s="17" t="str">
        <f t="shared" si="225"/>
        <v/>
      </c>
      <c r="BQ447" s="17" t="str">
        <f t="shared" si="226"/>
        <v/>
      </c>
      <c r="BR447" s="17" t="str">
        <f t="shared" si="227"/>
        <v/>
      </c>
      <c r="BS447" s="16" t="str">
        <f t="shared" si="228"/>
        <v/>
      </c>
      <c r="BT447" s="18" t="str">
        <f t="shared" si="229"/>
        <v/>
      </c>
      <c r="BU447" t="str">
        <f t="shared" si="236"/>
        <v/>
      </c>
      <c r="BV447" t="str">
        <f t="shared" si="230"/>
        <v/>
      </c>
      <c r="BW447" t="str">
        <f>IF(B447="","",VLOOKUP(BV447,Справочник_ВРИ_Сегментов!$A:$D,4,))</f>
        <v/>
      </c>
      <c r="BX447" t="str">
        <f t="shared" si="231"/>
        <v/>
      </c>
      <c r="BY447" t="str">
        <f>IF(B447="","",VLOOKUP('Объекты оценки'!BX447,Справочник_ВРИ_Сегментов!$B:$C,2,FALSE))</f>
        <v/>
      </c>
      <c r="BZ447" t="str">
        <f t="shared" si="237"/>
        <v/>
      </c>
      <c r="CA447" t="str">
        <f t="shared" si="232"/>
        <v/>
      </c>
      <c r="CB447" t="str">
        <f t="shared" si="233"/>
        <v/>
      </c>
      <c r="CC447" t="str">
        <f t="shared" si="234"/>
        <v/>
      </c>
    </row>
    <row r="448" spans="2:81" x14ac:dyDescent="0.25">
      <c r="B448" s="11"/>
      <c r="O448" s="11"/>
      <c r="AL448" s="11"/>
      <c r="AP448" t="str">
        <f t="shared" si="204"/>
        <v/>
      </c>
      <c r="AQ448" t="str">
        <f t="shared" si="205"/>
        <v/>
      </c>
      <c r="AR448" t="str">
        <f>IF(B448="","",VLOOKUP(O448,'Населённые пункты 2019'!$H:$P,9,FALSE))</f>
        <v/>
      </c>
      <c r="AS448" s="12" t="str">
        <f>IF(B448="","",VLOOKUP(AR448,'Поправки для МО'!$A:$C,3,FALSE))</f>
        <v/>
      </c>
      <c r="AT448" s="12" t="str">
        <f t="shared" si="206"/>
        <v/>
      </c>
      <c r="AU448" s="12" t="str">
        <f t="shared" si="207"/>
        <v/>
      </c>
      <c r="AV448" s="12" t="str">
        <f t="shared" si="208"/>
        <v/>
      </c>
      <c r="AW448" s="13" t="str">
        <f t="shared" si="209"/>
        <v/>
      </c>
      <c r="AX448" t="str">
        <f t="shared" si="210"/>
        <v/>
      </c>
      <c r="AY448" t="str">
        <f t="shared" si="211"/>
        <v/>
      </c>
      <c r="BB448" t="str">
        <f t="shared" si="235"/>
        <v/>
      </c>
      <c r="BC448" t="str">
        <f t="shared" si="212"/>
        <v/>
      </c>
      <c r="BD448" t="str">
        <f t="shared" si="213"/>
        <v/>
      </c>
      <c r="BE448" t="str">
        <f t="shared" si="214"/>
        <v/>
      </c>
      <c r="BF448" t="str">
        <f t="shared" si="215"/>
        <v/>
      </c>
      <c r="BG448" t="str">
        <f t="shared" si="216"/>
        <v/>
      </c>
      <c r="BH448" t="str">
        <f t="shared" si="217"/>
        <v/>
      </c>
      <c r="BI448" t="str">
        <f t="shared" si="218"/>
        <v/>
      </c>
      <c r="BJ448" s="41" t="str">
        <f t="shared" si="219"/>
        <v/>
      </c>
      <c r="BK448" t="str">
        <f t="shared" si="220"/>
        <v/>
      </c>
      <c r="BL448" t="str">
        <f t="shared" si="221"/>
        <v/>
      </c>
      <c r="BM448" s="15" t="str">
        <f t="shared" si="222"/>
        <v/>
      </c>
      <c r="BN448" s="16" t="str">
        <f t="shared" si="223"/>
        <v/>
      </c>
      <c r="BO448" s="16" t="str">
        <f t="shared" si="224"/>
        <v/>
      </c>
      <c r="BP448" s="17" t="str">
        <f t="shared" si="225"/>
        <v/>
      </c>
      <c r="BQ448" s="17" t="str">
        <f t="shared" si="226"/>
        <v/>
      </c>
      <c r="BR448" s="17" t="str">
        <f t="shared" si="227"/>
        <v/>
      </c>
      <c r="BS448" s="16" t="str">
        <f t="shared" si="228"/>
        <v/>
      </c>
      <c r="BT448" s="18" t="str">
        <f t="shared" si="229"/>
        <v/>
      </c>
      <c r="BU448" t="str">
        <f t="shared" si="236"/>
        <v/>
      </c>
      <c r="BV448" t="str">
        <f t="shared" si="230"/>
        <v/>
      </c>
      <c r="BW448" t="str">
        <f>IF(B448="","",VLOOKUP(BV448,Справочник_ВРИ_Сегментов!$A:$D,4,))</f>
        <v/>
      </c>
      <c r="BX448" t="str">
        <f t="shared" si="231"/>
        <v/>
      </c>
      <c r="BY448" t="str">
        <f>IF(B448="","",VLOOKUP('Объекты оценки'!BX448,Справочник_ВРИ_Сегментов!$B:$C,2,FALSE))</f>
        <v/>
      </c>
      <c r="BZ448" t="str">
        <f t="shared" si="237"/>
        <v/>
      </c>
      <c r="CA448" t="str">
        <f t="shared" si="232"/>
        <v/>
      </c>
      <c r="CB448" t="str">
        <f t="shared" si="233"/>
        <v/>
      </c>
      <c r="CC448" t="str">
        <f t="shared" si="234"/>
        <v/>
      </c>
    </row>
    <row r="449" spans="2:81" x14ac:dyDescent="0.25">
      <c r="B449" s="11"/>
      <c r="O449" s="11"/>
      <c r="AL449" s="11"/>
      <c r="AP449" t="str">
        <f t="shared" si="204"/>
        <v/>
      </c>
      <c r="AQ449" t="str">
        <f t="shared" si="205"/>
        <v/>
      </c>
      <c r="AR449" t="str">
        <f>IF(B449="","",VLOOKUP(O449,'Населённые пункты 2019'!$H:$P,9,FALSE))</f>
        <v/>
      </c>
      <c r="AS449" s="12" t="str">
        <f>IF(B449="","",VLOOKUP(AR449,'Поправки для МО'!$A:$C,3,FALSE))</f>
        <v/>
      </c>
      <c r="AT449" s="12" t="str">
        <f t="shared" si="206"/>
        <v/>
      </c>
      <c r="AU449" s="12" t="str">
        <f t="shared" si="207"/>
        <v/>
      </c>
      <c r="AV449" s="12" t="str">
        <f t="shared" si="208"/>
        <v/>
      </c>
      <c r="AW449" s="13" t="str">
        <f t="shared" si="209"/>
        <v/>
      </c>
      <c r="AX449" t="str">
        <f t="shared" si="210"/>
        <v/>
      </c>
      <c r="AY449" t="str">
        <f t="shared" si="211"/>
        <v/>
      </c>
      <c r="BB449" t="str">
        <f t="shared" si="235"/>
        <v/>
      </c>
      <c r="BC449" t="str">
        <f t="shared" si="212"/>
        <v/>
      </c>
      <c r="BD449" t="str">
        <f t="shared" si="213"/>
        <v/>
      </c>
      <c r="BE449" t="str">
        <f t="shared" si="214"/>
        <v/>
      </c>
      <c r="BF449" t="str">
        <f t="shared" si="215"/>
        <v/>
      </c>
      <c r="BG449" t="str">
        <f t="shared" si="216"/>
        <v/>
      </c>
      <c r="BH449" t="str">
        <f t="shared" si="217"/>
        <v/>
      </c>
      <c r="BI449" t="str">
        <f t="shared" si="218"/>
        <v/>
      </c>
      <c r="BJ449" s="41" t="str">
        <f t="shared" si="219"/>
        <v/>
      </c>
      <c r="BK449" t="str">
        <f t="shared" si="220"/>
        <v/>
      </c>
      <c r="BL449" t="str">
        <f t="shared" si="221"/>
        <v/>
      </c>
      <c r="BM449" s="15" t="str">
        <f t="shared" si="222"/>
        <v/>
      </c>
      <c r="BN449" s="16" t="str">
        <f t="shared" si="223"/>
        <v/>
      </c>
      <c r="BO449" s="16" t="str">
        <f t="shared" si="224"/>
        <v/>
      </c>
      <c r="BP449" s="17" t="str">
        <f t="shared" si="225"/>
        <v/>
      </c>
      <c r="BQ449" s="17" t="str">
        <f t="shared" si="226"/>
        <v/>
      </c>
      <c r="BR449" s="17" t="str">
        <f t="shared" si="227"/>
        <v/>
      </c>
      <c r="BS449" s="16" t="str">
        <f t="shared" si="228"/>
        <v/>
      </c>
      <c r="BT449" s="18" t="str">
        <f t="shared" si="229"/>
        <v/>
      </c>
      <c r="BU449" t="str">
        <f t="shared" si="236"/>
        <v/>
      </c>
      <c r="BV449" t="str">
        <f t="shared" si="230"/>
        <v/>
      </c>
      <c r="BW449" t="str">
        <f>IF(B449="","",VLOOKUP(BV449,Справочник_ВРИ_Сегментов!$A:$D,4,))</f>
        <v/>
      </c>
      <c r="BX449" t="str">
        <f t="shared" si="231"/>
        <v/>
      </c>
      <c r="BY449" t="str">
        <f>IF(B449="","",VLOOKUP('Объекты оценки'!BX449,Справочник_ВРИ_Сегментов!$B:$C,2,FALSE))</f>
        <v/>
      </c>
      <c r="BZ449" t="str">
        <f t="shared" si="237"/>
        <v/>
      </c>
      <c r="CA449" t="str">
        <f t="shared" si="232"/>
        <v/>
      </c>
      <c r="CB449" t="str">
        <f t="shared" si="233"/>
        <v/>
      </c>
      <c r="CC449" t="str">
        <f t="shared" si="234"/>
        <v/>
      </c>
    </row>
    <row r="450" spans="2:81" x14ac:dyDescent="0.25">
      <c r="B450" s="11"/>
      <c r="O450" s="11"/>
      <c r="AL450" s="11"/>
      <c r="AP450" t="str">
        <f t="shared" si="204"/>
        <v/>
      </c>
      <c r="AQ450" t="str">
        <f t="shared" si="205"/>
        <v/>
      </c>
      <c r="AR450" t="str">
        <f>IF(B450="","",VLOOKUP(O450,'Населённые пункты 2019'!$H:$P,9,FALSE))</f>
        <v/>
      </c>
      <c r="AS450" s="12" t="str">
        <f>IF(B450="","",VLOOKUP(AR450,'Поправки для МО'!$A:$C,3,FALSE))</f>
        <v/>
      </c>
      <c r="AT450" s="12" t="str">
        <f t="shared" si="206"/>
        <v/>
      </c>
      <c r="AU450" s="12" t="str">
        <f t="shared" si="207"/>
        <v/>
      </c>
      <c r="AV450" s="12" t="str">
        <f t="shared" si="208"/>
        <v/>
      </c>
      <c r="AW450" s="13" t="str">
        <f t="shared" si="209"/>
        <v/>
      </c>
      <c r="AX450" t="str">
        <f t="shared" si="210"/>
        <v/>
      </c>
      <c r="AY450" t="str">
        <f t="shared" si="211"/>
        <v/>
      </c>
      <c r="BB450" t="str">
        <f t="shared" si="235"/>
        <v/>
      </c>
      <c r="BC450" t="str">
        <f t="shared" si="212"/>
        <v/>
      </c>
      <c r="BD450" t="str">
        <f t="shared" si="213"/>
        <v/>
      </c>
      <c r="BE450" t="str">
        <f t="shared" si="214"/>
        <v/>
      </c>
      <c r="BF450" t="str">
        <f t="shared" si="215"/>
        <v/>
      </c>
      <c r="BG450" t="str">
        <f t="shared" si="216"/>
        <v/>
      </c>
      <c r="BH450" t="str">
        <f t="shared" si="217"/>
        <v/>
      </c>
      <c r="BI450" t="str">
        <f t="shared" si="218"/>
        <v/>
      </c>
      <c r="BJ450" s="41" t="str">
        <f t="shared" si="219"/>
        <v/>
      </c>
      <c r="BK450" t="str">
        <f t="shared" si="220"/>
        <v/>
      </c>
      <c r="BL450" t="str">
        <f t="shared" si="221"/>
        <v/>
      </c>
      <c r="BM450" s="15" t="str">
        <f t="shared" si="222"/>
        <v/>
      </c>
      <c r="BN450" s="16" t="str">
        <f t="shared" si="223"/>
        <v/>
      </c>
      <c r="BO450" s="16" t="str">
        <f t="shared" si="224"/>
        <v/>
      </c>
      <c r="BP450" s="17" t="str">
        <f t="shared" si="225"/>
        <v/>
      </c>
      <c r="BQ450" s="17" t="str">
        <f t="shared" si="226"/>
        <v/>
      </c>
      <c r="BR450" s="17" t="str">
        <f t="shared" si="227"/>
        <v/>
      </c>
      <c r="BS450" s="16" t="str">
        <f t="shared" si="228"/>
        <v/>
      </c>
      <c r="BT450" s="18" t="str">
        <f t="shared" si="229"/>
        <v/>
      </c>
      <c r="BU450" t="str">
        <f t="shared" si="236"/>
        <v/>
      </c>
      <c r="BV450" t="str">
        <f t="shared" si="230"/>
        <v/>
      </c>
      <c r="BW450" t="str">
        <f>IF(B450="","",VLOOKUP(BV450,Справочник_ВРИ_Сегментов!$A:$D,4,))</f>
        <v/>
      </c>
      <c r="BX450" t="str">
        <f t="shared" si="231"/>
        <v/>
      </c>
      <c r="BY450" t="str">
        <f>IF(B450="","",VLOOKUP('Объекты оценки'!BX450,Справочник_ВРИ_Сегментов!$B:$C,2,FALSE))</f>
        <v/>
      </c>
      <c r="BZ450" t="str">
        <f t="shared" si="237"/>
        <v/>
      </c>
      <c r="CA450" t="str">
        <f t="shared" si="232"/>
        <v/>
      </c>
      <c r="CB450" t="str">
        <f t="shared" si="233"/>
        <v/>
      </c>
      <c r="CC450" t="str">
        <f t="shared" si="234"/>
        <v/>
      </c>
    </row>
    <row r="451" spans="2:81" x14ac:dyDescent="0.25">
      <c r="B451" s="11"/>
      <c r="O451" s="11"/>
      <c r="AL451" s="11"/>
      <c r="AP451" t="str">
        <f t="shared" si="204"/>
        <v/>
      </c>
      <c r="AQ451" t="str">
        <f t="shared" si="205"/>
        <v/>
      </c>
      <c r="AR451" t="str">
        <f>IF(B451="","",VLOOKUP(O451,'Населённые пункты 2019'!$H:$P,9,FALSE))</f>
        <v/>
      </c>
      <c r="AS451" s="12" t="str">
        <f>IF(B451="","",VLOOKUP(AR451,'Поправки для МО'!$A:$C,3,FALSE))</f>
        <v/>
      </c>
      <c r="AT451" s="12" t="str">
        <f t="shared" si="206"/>
        <v/>
      </c>
      <c r="AU451" s="12" t="str">
        <f t="shared" si="207"/>
        <v/>
      </c>
      <c r="AV451" s="12" t="str">
        <f t="shared" si="208"/>
        <v/>
      </c>
      <c r="AW451" s="13" t="str">
        <f t="shared" si="209"/>
        <v/>
      </c>
      <c r="AX451" t="str">
        <f t="shared" si="210"/>
        <v/>
      </c>
      <c r="AY451" t="str">
        <f t="shared" si="211"/>
        <v/>
      </c>
      <c r="BB451" t="str">
        <f t="shared" si="235"/>
        <v/>
      </c>
      <c r="BC451" t="str">
        <f t="shared" si="212"/>
        <v/>
      </c>
      <c r="BD451" t="str">
        <f t="shared" si="213"/>
        <v/>
      </c>
      <c r="BE451" t="str">
        <f t="shared" si="214"/>
        <v/>
      </c>
      <c r="BF451" t="str">
        <f t="shared" si="215"/>
        <v/>
      </c>
      <c r="BG451" t="str">
        <f t="shared" si="216"/>
        <v/>
      </c>
      <c r="BH451" t="str">
        <f t="shared" si="217"/>
        <v/>
      </c>
      <c r="BI451" t="str">
        <f t="shared" si="218"/>
        <v/>
      </c>
      <c r="BJ451" s="41" t="str">
        <f t="shared" si="219"/>
        <v/>
      </c>
      <c r="BK451" t="str">
        <f t="shared" si="220"/>
        <v/>
      </c>
      <c r="BL451" t="str">
        <f t="shared" si="221"/>
        <v/>
      </c>
      <c r="BM451" s="15" t="str">
        <f t="shared" si="222"/>
        <v/>
      </c>
      <c r="BN451" s="16" t="str">
        <f t="shared" si="223"/>
        <v/>
      </c>
      <c r="BO451" s="16" t="str">
        <f t="shared" si="224"/>
        <v/>
      </c>
      <c r="BP451" s="17" t="str">
        <f t="shared" si="225"/>
        <v/>
      </c>
      <c r="BQ451" s="17" t="str">
        <f t="shared" si="226"/>
        <v/>
      </c>
      <c r="BR451" s="17" t="str">
        <f t="shared" si="227"/>
        <v/>
      </c>
      <c r="BS451" s="16" t="str">
        <f t="shared" si="228"/>
        <v/>
      </c>
      <c r="BT451" s="18" t="str">
        <f t="shared" si="229"/>
        <v/>
      </c>
      <c r="BU451" t="str">
        <f t="shared" si="236"/>
        <v/>
      </c>
      <c r="BV451" t="str">
        <f t="shared" si="230"/>
        <v/>
      </c>
      <c r="BW451" t="str">
        <f>IF(B451="","",VLOOKUP(BV451,Справочник_ВРИ_Сегментов!$A:$D,4,))</f>
        <v/>
      </c>
      <c r="BX451" t="str">
        <f t="shared" si="231"/>
        <v/>
      </c>
      <c r="BY451" t="str">
        <f>IF(B451="","",VLOOKUP('Объекты оценки'!BX451,Справочник_ВРИ_Сегментов!$B:$C,2,FALSE))</f>
        <v/>
      </c>
      <c r="BZ451" t="str">
        <f t="shared" si="237"/>
        <v/>
      </c>
      <c r="CA451" t="str">
        <f t="shared" si="232"/>
        <v/>
      </c>
      <c r="CB451" t="str">
        <f t="shared" si="233"/>
        <v/>
      </c>
      <c r="CC451" t="str">
        <f t="shared" si="234"/>
        <v/>
      </c>
    </row>
    <row r="452" spans="2:81" x14ac:dyDescent="0.25">
      <c r="B452" s="11"/>
      <c r="O452" s="11"/>
      <c r="AL452" s="11"/>
      <c r="AP452" t="str">
        <f t="shared" ref="AP452:AP515" si="238">IF(B452="","",C452)</f>
        <v/>
      </c>
      <c r="AQ452" t="str">
        <f t="shared" ref="AQ452:AQ515" si="239">IF(B452="","",LEFT(O452,2))</f>
        <v/>
      </c>
      <c r="AR452" t="str">
        <f>IF(B452="","",VLOOKUP(O452,'Населённые пункты 2019'!$H:$P,9,FALSE))</f>
        <v/>
      </c>
      <c r="AS452" s="12" t="str">
        <f>IF(B452="","",VLOOKUP(AR452,'Поправки для МО'!$A:$C,3,FALSE))</f>
        <v/>
      </c>
      <c r="AT452" s="12" t="str">
        <f t="shared" ref="AT452:AT515" si="240">IF(B452="","",IF(51178*C452^-0.982&lt;$AZ$3,$AZ$3,IF(51178*C452^-0.982&gt;$BA$3,$BA$3,51178*C452^-0.982)))</f>
        <v/>
      </c>
      <c r="AU452" s="12" t="str">
        <f t="shared" ref="AU452:AU515" si="241">IF(B452="","",ROUND(AT452*AS452,2))</f>
        <v/>
      </c>
      <c r="AV452" s="12" t="str">
        <f t="shared" ref="AV452:AV515" si="242">IF(B452="","",ROUND(AU452*C452,2))</f>
        <v/>
      </c>
      <c r="AW452" s="13" t="str">
        <f t="shared" ref="AW452:AW515" si="243">IF(B452="","",CONCATENATE("СТ16_",BH452,"_",BI452,"_",BJ452,"_",BK452,"_",BL452,"_",CC452))</f>
        <v/>
      </c>
      <c r="AX452" t="str">
        <f t="shared" ref="AX452:AX515" si="244">IF(B452="","",B452)</f>
        <v/>
      </c>
      <c r="AY452" t="str">
        <f t="shared" ref="AY452:AY515" si="245">IF(B452="","",$AY$1)</f>
        <v/>
      </c>
      <c r="BB452" t="str">
        <f t="shared" si="235"/>
        <v/>
      </c>
      <c r="BC452" t="str">
        <f t="shared" ref="BC452:BC515" si="246">IF(B452="","",IF(K452="","Отсутствуют предыдущие значения",AY452=N452))</f>
        <v/>
      </c>
      <c r="BD452" t="str">
        <f t="shared" ref="BD452:BD515" si="247">IF(B452="","",IF(K452="","Отсутствуют предыдущие значения",AP452=C452))</f>
        <v/>
      </c>
      <c r="BE452" t="str">
        <f t="shared" ref="BE452:BE515" si="248">IF(B452="","",IF(K452="","Отсутствуют предыдущие значения",AU452=K452))</f>
        <v/>
      </c>
      <c r="BF452" t="str">
        <f t="shared" ref="BF452:BF515" si="249">IF(B452="","",IF(L452="","Отсутствуют предыдущие значения",AV452=L452))</f>
        <v/>
      </c>
      <c r="BG452" t="str">
        <f t="shared" ref="BG452:BG515" si="250">IF(AA452&lt;&gt;"","ОСПАРИВАНИЕ",IF(V452="","",V452))</f>
        <v/>
      </c>
      <c r="BH452" t="str">
        <f t="shared" ref="BH452:BH515" si="251">IF(B452="","",$BH$1)</f>
        <v/>
      </c>
      <c r="BI452" t="str">
        <f t="shared" ref="BI452:BI515" si="252">IF(B452="","",$BI$1)</f>
        <v/>
      </c>
      <c r="BJ452" s="41" t="str">
        <f t="shared" ref="BJ452:BJ515" si="253">IF(B452="","",$BJ$1)</f>
        <v/>
      </c>
      <c r="BK452" t="str">
        <f t="shared" ref="BK452:BK515" si="254">IF(B452="","",$BK$1)</f>
        <v/>
      </c>
      <c r="BL452" t="str">
        <f t="shared" ref="BL452:BL515" si="255">IF(B452="","",IF(K452="","Графика по ПКК","Графика на 01012020"))</f>
        <v/>
      </c>
      <c r="BM452" s="15" t="str">
        <f t="shared" ref="BM452:BM515" si="256">IF(B452="","",B452)</f>
        <v/>
      </c>
      <c r="BN452" s="16" t="str">
        <f t="shared" ref="BN452:BN515" si="257">IF(B452="","",AP452)</f>
        <v/>
      </c>
      <c r="BO452" s="16" t="str">
        <f t="shared" ref="BO452:BO515" si="258">IF(B452="","",AQ452)</f>
        <v/>
      </c>
      <c r="BP452" s="17" t="str">
        <f t="shared" ref="BP452:BP515" si="259">IF(B452="","",AT452)</f>
        <v/>
      </c>
      <c r="BQ452" s="17" t="str">
        <f t="shared" ref="BQ452:BQ515" si="260">IF(B452="","",AU452)</f>
        <v/>
      </c>
      <c r="BR452" s="17" t="str">
        <f t="shared" ref="BR452:BR515" si="261">IF(B452="","",AV452)</f>
        <v/>
      </c>
      <c r="BS452" s="16" t="str">
        <f t="shared" ref="BS452:BS515" si="262">IF(B452="","",AW452)</f>
        <v/>
      </c>
      <c r="BT452" s="18" t="str">
        <f t="shared" ref="BT452:BT515" si="263">IF(B452="","",AY452)</f>
        <v/>
      </c>
      <c r="BU452" t="str">
        <f t="shared" si="236"/>
        <v/>
      </c>
      <c r="BV452" t="str">
        <f t="shared" ref="BV452:BV515" si="264">IF(B452="","",AO452)</f>
        <v/>
      </c>
      <c r="BW452" t="str">
        <f>IF(B452="","",VLOOKUP(BV452,Справочник_ВРИ_Сегментов!$A:$D,4,))</f>
        <v/>
      </c>
      <c r="BX452" t="str">
        <f t="shared" ref="BX452:BX515" si="265">IF(B452="","",AL452)</f>
        <v/>
      </c>
      <c r="BY452" t="str">
        <f>IF(B452="","",VLOOKUP('Объекты оценки'!BX452,Справочник_ВРИ_Сегментов!$B:$C,2,FALSE))</f>
        <v/>
      </c>
      <c r="BZ452" t="str">
        <f t="shared" si="237"/>
        <v/>
      </c>
      <c r="CA452" t="str">
        <f t="shared" ref="CA452:CA515" si="266">IF(B452="","",IF(L452="","Отсутствует значения предыдущих расчетов",IF(L452=AV452,"Значения КС не изменилось","Осуществлен пересчет")))</f>
        <v/>
      </c>
      <c r="CB452" t="str">
        <f t="shared" ref="CB452:CB515" si="267">IF(B452="","",L452-W452)</f>
        <v/>
      </c>
      <c r="CC452" t="str">
        <f t="shared" ref="CC452:CC515" si="268">IF(B452="","",IF(K452="","Новый","Измененный"))</f>
        <v/>
      </c>
    </row>
    <row r="453" spans="2:81" x14ac:dyDescent="0.25">
      <c r="B453" s="11"/>
      <c r="O453" s="11"/>
      <c r="AL453" s="11"/>
      <c r="AP453" t="str">
        <f t="shared" si="238"/>
        <v/>
      </c>
      <c r="AQ453" t="str">
        <f t="shared" si="239"/>
        <v/>
      </c>
      <c r="AR453" t="str">
        <f>IF(B453="","",VLOOKUP(O453,'Населённые пункты 2019'!$H:$P,9,FALSE))</f>
        <v/>
      </c>
      <c r="AS453" s="12" t="str">
        <f>IF(B453="","",VLOOKUP(AR453,'Поправки для МО'!$A:$C,3,FALSE))</f>
        <v/>
      </c>
      <c r="AT453" s="12" t="str">
        <f t="shared" si="240"/>
        <v/>
      </c>
      <c r="AU453" s="12" t="str">
        <f t="shared" si="241"/>
        <v/>
      </c>
      <c r="AV453" s="12" t="str">
        <f t="shared" si="242"/>
        <v/>
      </c>
      <c r="AW453" s="13" t="str">
        <f t="shared" si="243"/>
        <v/>
      </c>
      <c r="AX453" t="str">
        <f t="shared" si="244"/>
        <v/>
      </c>
      <c r="AY453" t="str">
        <f t="shared" si="245"/>
        <v/>
      </c>
      <c r="BB453" t="str">
        <f t="shared" ref="BB453:BB516" si="269">IF(B453="","",IF(MID(AL453,3,1)&lt;&gt;":","ОШИБКА В ФОРМАТЕ КОДА НП",IF(K453="","Отсутствуют предыдущие значения",AL453=P453)))</f>
        <v/>
      </c>
      <c r="BC453" t="str">
        <f t="shared" si="246"/>
        <v/>
      </c>
      <c r="BD453" t="str">
        <f t="shared" si="247"/>
        <v/>
      </c>
      <c r="BE453" t="str">
        <f t="shared" si="248"/>
        <v/>
      </c>
      <c r="BF453" t="str">
        <f t="shared" si="249"/>
        <v/>
      </c>
      <c r="BG453" t="str">
        <f t="shared" si="250"/>
        <v/>
      </c>
      <c r="BH453" t="str">
        <f t="shared" si="251"/>
        <v/>
      </c>
      <c r="BI453" t="str">
        <f t="shared" si="252"/>
        <v/>
      </c>
      <c r="BJ453" s="41" t="str">
        <f t="shared" si="253"/>
        <v/>
      </c>
      <c r="BK453" t="str">
        <f t="shared" si="254"/>
        <v/>
      </c>
      <c r="BL453" t="str">
        <f t="shared" si="255"/>
        <v/>
      </c>
      <c r="BM453" s="15" t="str">
        <f t="shared" si="256"/>
        <v/>
      </c>
      <c r="BN453" s="16" t="str">
        <f t="shared" si="257"/>
        <v/>
      </c>
      <c r="BO453" s="16" t="str">
        <f t="shared" si="258"/>
        <v/>
      </c>
      <c r="BP453" s="17" t="str">
        <f t="shared" si="259"/>
        <v/>
      </c>
      <c r="BQ453" s="17" t="str">
        <f t="shared" si="260"/>
        <v/>
      </c>
      <c r="BR453" s="17" t="str">
        <f t="shared" si="261"/>
        <v/>
      </c>
      <c r="BS453" s="16" t="str">
        <f t="shared" si="262"/>
        <v/>
      </c>
      <c r="BT453" s="18" t="str">
        <f t="shared" si="263"/>
        <v/>
      </c>
      <c r="BU453" t="str">
        <f t="shared" ref="BU453:BU516" si="270">IF(B453="","",IF(OR(Y453&lt;&gt;"",AA453&lt;&gt;"",BR453&lt;0),"СТОПЛИСТ",IF(W453=21,"СТОПЛИСТ",IF(AND(BB453=TRUE,BD453=TRUE),"ПЕРЕСЧЕТ НЕ ТРЕБУЕТСЯ",IF(OR(CA453="Отсутствует значения предыдущих расчетов",CA453="Осуществлен пересчет"),"ГОТОВ","ПЕРЕСЧЕТ НЕ ТРЕБУЕТСЯ")))))</f>
        <v/>
      </c>
      <c r="BV453" t="str">
        <f t="shared" si="264"/>
        <v/>
      </c>
      <c r="BW453" t="str">
        <f>IF(B453="","",VLOOKUP(BV453,Справочник_ВРИ_Сегментов!$A:$D,4,))</f>
        <v/>
      </c>
      <c r="BX453" t="str">
        <f t="shared" si="265"/>
        <v/>
      </c>
      <c r="BY453" t="str">
        <f>IF(B453="","",VLOOKUP('Объекты оценки'!BX453,Справочник_ВРИ_Сегментов!$B:$C,2,FALSE))</f>
        <v/>
      </c>
      <c r="BZ453" t="str">
        <f t="shared" ref="BZ453:BZ516" si="271">IF(B453="","",IF(OR(F453="",F453="-",F453="."),G453,F453))</f>
        <v/>
      </c>
      <c r="CA453" t="str">
        <f t="shared" si="266"/>
        <v/>
      </c>
      <c r="CB453" t="str">
        <f t="shared" si="267"/>
        <v/>
      </c>
      <c r="CC453" t="str">
        <f t="shared" si="268"/>
        <v/>
      </c>
    </row>
    <row r="454" spans="2:81" x14ac:dyDescent="0.25">
      <c r="B454" s="11"/>
      <c r="O454" s="11"/>
      <c r="AL454" s="11"/>
      <c r="AP454" t="str">
        <f t="shared" si="238"/>
        <v/>
      </c>
      <c r="AQ454" t="str">
        <f t="shared" si="239"/>
        <v/>
      </c>
      <c r="AR454" t="str">
        <f>IF(B454="","",VLOOKUP(O454,'Населённые пункты 2019'!$H:$P,9,FALSE))</f>
        <v/>
      </c>
      <c r="AS454" s="12" t="str">
        <f>IF(B454="","",VLOOKUP(AR454,'Поправки для МО'!$A:$C,3,FALSE))</f>
        <v/>
      </c>
      <c r="AT454" s="12" t="str">
        <f t="shared" si="240"/>
        <v/>
      </c>
      <c r="AU454" s="12" t="str">
        <f t="shared" si="241"/>
        <v/>
      </c>
      <c r="AV454" s="12" t="str">
        <f t="shared" si="242"/>
        <v/>
      </c>
      <c r="AW454" s="13" t="str">
        <f t="shared" si="243"/>
        <v/>
      </c>
      <c r="AX454" t="str">
        <f t="shared" si="244"/>
        <v/>
      </c>
      <c r="AY454" t="str">
        <f t="shared" si="245"/>
        <v/>
      </c>
      <c r="BB454" t="str">
        <f t="shared" si="269"/>
        <v/>
      </c>
      <c r="BC454" t="str">
        <f t="shared" si="246"/>
        <v/>
      </c>
      <c r="BD454" t="str">
        <f t="shared" si="247"/>
        <v/>
      </c>
      <c r="BE454" t="str">
        <f t="shared" si="248"/>
        <v/>
      </c>
      <c r="BF454" t="str">
        <f t="shared" si="249"/>
        <v/>
      </c>
      <c r="BG454" t="str">
        <f t="shared" si="250"/>
        <v/>
      </c>
      <c r="BH454" t="str">
        <f t="shared" si="251"/>
        <v/>
      </c>
      <c r="BI454" t="str">
        <f t="shared" si="252"/>
        <v/>
      </c>
      <c r="BJ454" s="41" t="str">
        <f t="shared" si="253"/>
        <v/>
      </c>
      <c r="BK454" t="str">
        <f t="shared" si="254"/>
        <v/>
      </c>
      <c r="BL454" t="str">
        <f t="shared" si="255"/>
        <v/>
      </c>
      <c r="BM454" s="15" t="str">
        <f t="shared" si="256"/>
        <v/>
      </c>
      <c r="BN454" s="16" t="str">
        <f t="shared" si="257"/>
        <v/>
      </c>
      <c r="BO454" s="16" t="str">
        <f t="shared" si="258"/>
        <v/>
      </c>
      <c r="BP454" s="17" t="str">
        <f t="shared" si="259"/>
        <v/>
      </c>
      <c r="BQ454" s="17" t="str">
        <f t="shared" si="260"/>
        <v/>
      </c>
      <c r="BR454" s="17" t="str">
        <f t="shared" si="261"/>
        <v/>
      </c>
      <c r="BS454" s="16" t="str">
        <f t="shared" si="262"/>
        <v/>
      </c>
      <c r="BT454" s="18" t="str">
        <f t="shared" si="263"/>
        <v/>
      </c>
      <c r="BU454" t="str">
        <f t="shared" si="270"/>
        <v/>
      </c>
      <c r="BV454" t="str">
        <f t="shared" si="264"/>
        <v/>
      </c>
      <c r="BW454" t="str">
        <f>IF(B454="","",VLOOKUP(BV454,Справочник_ВРИ_Сегментов!$A:$D,4,))</f>
        <v/>
      </c>
      <c r="BX454" t="str">
        <f t="shared" si="265"/>
        <v/>
      </c>
      <c r="BY454" t="str">
        <f>IF(B454="","",VLOOKUP('Объекты оценки'!BX454,Справочник_ВРИ_Сегментов!$B:$C,2,FALSE))</f>
        <v/>
      </c>
      <c r="BZ454" t="str">
        <f t="shared" si="271"/>
        <v/>
      </c>
      <c r="CA454" t="str">
        <f t="shared" si="266"/>
        <v/>
      </c>
      <c r="CB454" t="str">
        <f t="shared" si="267"/>
        <v/>
      </c>
      <c r="CC454" t="str">
        <f t="shared" si="268"/>
        <v/>
      </c>
    </row>
    <row r="455" spans="2:81" x14ac:dyDescent="0.25">
      <c r="B455" s="11"/>
      <c r="O455" s="11"/>
      <c r="AL455" s="11"/>
      <c r="AP455" t="str">
        <f t="shared" si="238"/>
        <v/>
      </c>
      <c r="AQ455" t="str">
        <f t="shared" si="239"/>
        <v/>
      </c>
      <c r="AR455" t="str">
        <f>IF(B455="","",VLOOKUP(O455,'Населённые пункты 2019'!$H:$P,9,FALSE))</f>
        <v/>
      </c>
      <c r="AS455" s="12" t="str">
        <f>IF(B455="","",VLOOKUP(AR455,'Поправки для МО'!$A:$C,3,FALSE))</f>
        <v/>
      </c>
      <c r="AT455" s="12" t="str">
        <f t="shared" si="240"/>
        <v/>
      </c>
      <c r="AU455" s="12" t="str">
        <f t="shared" si="241"/>
        <v/>
      </c>
      <c r="AV455" s="12" t="str">
        <f t="shared" si="242"/>
        <v/>
      </c>
      <c r="AW455" s="13" t="str">
        <f t="shared" si="243"/>
        <v/>
      </c>
      <c r="AX455" t="str">
        <f t="shared" si="244"/>
        <v/>
      </c>
      <c r="AY455" t="str">
        <f t="shared" si="245"/>
        <v/>
      </c>
      <c r="BB455" t="str">
        <f t="shared" si="269"/>
        <v/>
      </c>
      <c r="BC455" t="str">
        <f t="shared" si="246"/>
        <v/>
      </c>
      <c r="BD455" t="str">
        <f t="shared" si="247"/>
        <v/>
      </c>
      <c r="BE455" t="str">
        <f t="shared" si="248"/>
        <v/>
      </c>
      <c r="BF455" t="str">
        <f t="shared" si="249"/>
        <v/>
      </c>
      <c r="BG455" t="str">
        <f t="shared" si="250"/>
        <v/>
      </c>
      <c r="BH455" t="str">
        <f t="shared" si="251"/>
        <v/>
      </c>
      <c r="BI455" t="str">
        <f t="shared" si="252"/>
        <v/>
      </c>
      <c r="BJ455" s="41" t="str">
        <f t="shared" si="253"/>
        <v/>
      </c>
      <c r="BK455" t="str">
        <f t="shared" si="254"/>
        <v/>
      </c>
      <c r="BL455" t="str">
        <f t="shared" si="255"/>
        <v/>
      </c>
      <c r="BM455" s="15" t="str">
        <f t="shared" si="256"/>
        <v/>
      </c>
      <c r="BN455" s="16" t="str">
        <f t="shared" si="257"/>
        <v/>
      </c>
      <c r="BO455" s="16" t="str">
        <f t="shared" si="258"/>
        <v/>
      </c>
      <c r="BP455" s="17" t="str">
        <f t="shared" si="259"/>
        <v/>
      </c>
      <c r="BQ455" s="17" t="str">
        <f t="shared" si="260"/>
        <v/>
      </c>
      <c r="BR455" s="17" t="str">
        <f t="shared" si="261"/>
        <v/>
      </c>
      <c r="BS455" s="16" t="str">
        <f t="shared" si="262"/>
        <v/>
      </c>
      <c r="BT455" s="18" t="str">
        <f t="shared" si="263"/>
        <v/>
      </c>
      <c r="BU455" t="str">
        <f t="shared" si="270"/>
        <v/>
      </c>
      <c r="BV455" t="str">
        <f t="shared" si="264"/>
        <v/>
      </c>
      <c r="BW455" t="str">
        <f>IF(B455="","",VLOOKUP(BV455,Справочник_ВРИ_Сегментов!$A:$D,4,))</f>
        <v/>
      </c>
      <c r="BX455" t="str">
        <f t="shared" si="265"/>
        <v/>
      </c>
      <c r="BY455" t="str">
        <f>IF(B455="","",VLOOKUP('Объекты оценки'!BX455,Справочник_ВРИ_Сегментов!$B:$C,2,FALSE))</f>
        <v/>
      </c>
      <c r="BZ455" t="str">
        <f t="shared" si="271"/>
        <v/>
      </c>
      <c r="CA455" t="str">
        <f t="shared" si="266"/>
        <v/>
      </c>
      <c r="CB455" t="str">
        <f t="shared" si="267"/>
        <v/>
      </c>
      <c r="CC455" t="str">
        <f t="shared" si="268"/>
        <v/>
      </c>
    </row>
    <row r="456" spans="2:81" x14ac:dyDescent="0.25">
      <c r="B456" s="11"/>
      <c r="O456" s="11"/>
      <c r="AL456" s="11"/>
      <c r="AP456" t="str">
        <f t="shared" si="238"/>
        <v/>
      </c>
      <c r="AQ456" t="str">
        <f t="shared" si="239"/>
        <v/>
      </c>
      <c r="AR456" t="str">
        <f>IF(B456="","",VLOOKUP(O456,'Населённые пункты 2019'!$H:$P,9,FALSE))</f>
        <v/>
      </c>
      <c r="AS456" s="12" t="str">
        <f>IF(B456="","",VLOOKUP(AR456,'Поправки для МО'!$A:$C,3,FALSE))</f>
        <v/>
      </c>
      <c r="AT456" s="12" t="str">
        <f t="shared" si="240"/>
        <v/>
      </c>
      <c r="AU456" s="12" t="str">
        <f t="shared" si="241"/>
        <v/>
      </c>
      <c r="AV456" s="12" t="str">
        <f t="shared" si="242"/>
        <v/>
      </c>
      <c r="AW456" s="13" t="str">
        <f t="shared" si="243"/>
        <v/>
      </c>
      <c r="AX456" t="str">
        <f t="shared" si="244"/>
        <v/>
      </c>
      <c r="AY456" t="str">
        <f t="shared" si="245"/>
        <v/>
      </c>
      <c r="BB456" t="str">
        <f t="shared" si="269"/>
        <v/>
      </c>
      <c r="BC456" t="str">
        <f t="shared" si="246"/>
        <v/>
      </c>
      <c r="BD456" t="str">
        <f t="shared" si="247"/>
        <v/>
      </c>
      <c r="BE456" t="str">
        <f t="shared" si="248"/>
        <v/>
      </c>
      <c r="BF456" t="str">
        <f t="shared" si="249"/>
        <v/>
      </c>
      <c r="BG456" t="str">
        <f t="shared" si="250"/>
        <v/>
      </c>
      <c r="BH456" t="str">
        <f t="shared" si="251"/>
        <v/>
      </c>
      <c r="BI456" t="str">
        <f t="shared" si="252"/>
        <v/>
      </c>
      <c r="BJ456" s="41" t="str">
        <f t="shared" si="253"/>
        <v/>
      </c>
      <c r="BK456" t="str">
        <f t="shared" si="254"/>
        <v/>
      </c>
      <c r="BL456" t="str">
        <f t="shared" si="255"/>
        <v/>
      </c>
      <c r="BM456" s="15" t="str">
        <f t="shared" si="256"/>
        <v/>
      </c>
      <c r="BN456" s="16" t="str">
        <f t="shared" si="257"/>
        <v/>
      </c>
      <c r="BO456" s="16" t="str">
        <f t="shared" si="258"/>
        <v/>
      </c>
      <c r="BP456" s="17" t="str">
        <f t="shared" si="259"/>
        <v/>
      </c>
      <c r="BQ456" s="17" t="str">
        <f t="shared" si="260"/>
        <v/>
      </c>
      <c r="BR456" s="17" t="str">
        <f t="shared" si="261"/>
        <v/>
      </c>
      <c r="BS456" s="16" t="str">
        <f t="shared" si="262"/>
        <v/>
      </c>
      <c r="BT456" s="18" t="str">
        <f t="shared" si="263"/>
        <v/>
      </c>
      <c r="BU456" t="str">
        <f t="shared" si="270"/>
        <v/>
      </c>
      <c r="BV456" t="str">
        <f t="shared" si="264"/>
        <v/>
      </c>
      <c r="BW456" t="str">
        <f>IF(B456="","",VLOOKUP(BV456,Справочник_ВРИ_Сегментов!$A:$D,4,))</f>
        <v/>
      </c>
      <c r="BX456" t="str">
        <f t="shared" si="265"/>
        <v/>
      </c>
      <c r="BY456" t="str">
        <f>IF(B456="","",VLOOKUP('Объекты оценки'!BX456,Справочник_ВРИ_Сегментов!$B:$C,2,FALSE))</f>
        <v/>
      </c>
      <c r="BZ456" t="str">
        <f t="shared" si="271"/>
        <v/>
      </c>
      <c r="CA456" t="str">
        <f t="shared" si="266"/>
        <v/>
      </c>
      <c r="CB456" t="str">
        <f t="shared" si="267"/>
        <v/>
      </c>
      <c r="CC456" t="str">
        <f t="shared" si="268"/>
        <v/>
      </c>
    </row>
    <row r="457" spans="2:81" x14ac:dyDescent="0.25">
      <c r="B457" s="11"/>
      <c r="O457" s="11"/>
      <c r="AL457" s="11"/>
      <c r="AP457" t="str">
        <f t="shared" si="238"/>
        <v/>
      </c>
      <c r="AQ457" t="str">
        <f t="shared" si="239"/>
        <v/>
      </c>
      <c r="AR457" t="str">
        <f>IF(B457="","",VLOOKUP(O457,'Населённые пункты 2019'!$H:$P,9,FALSE))</f>
        <v/>
      </c>
      <c r="AS457" s="12" t="str">
        <f>IF(B457="","",VLOOKUP(AR457,'Поправки для МО'!$A:$C,3,FALSE))</f>
        <v/>
      </c>
      <c r="AT457" s="12" t="str">
        <f t="shared" si="240"/>
        <v/>
      </c>
      <c r="AU457" s="12" t="str">
        <f t="shared" si="241"/>
        <v/>
      </c>
      <c r="AV457" s="12" t="str">
        <f t="shared" si="242"/>
        <v/>
      </c>
      <c r="AW457" s="13" t="str">
        <f t="shared" si="243"/>
        <v/>
      </c>
      <c r="AX457" t="str">
        <f t="shared" si="244"/>
        <v/>
      </c>
      <c r="AY457" t="str">
        <f t="shared" si="245"/>
        <v/>
      </c>
      <c r="BB457" t="str">
        <f t="shared" si="269"/>
        <v/>
      </c>
      <c r="BC457" t="str">
        <f t="shared" si="246"/>
        <v/>
      </c>
      <c r="BD457" t="str">
        <f t="shared" si="247"/>
        <v/>
      </c>
      <c r="BE457" t="str">
        <f t="shared" si="248"/>
        <v/>
      </c>
      <c r="BF457" t="str">
        <f t="shared" si="249"/>
        <v/>
      </c>
      <c r="BG457" t="str">
        <f t="shared" si="250"/>
        <v/>
      </c>
      <c r="BH457" t="str">
        <f t="shared" si="251"/>
        <v/>
      </c>
      <c r="BI457" t="str">
        <f t="shared" si="252"/>
        <v/>
      </c>
      <c r="BJ457" s="41" t="str">
        <f t="shared" si="253"/>
        <v/>
      </c>
      <c r="BK457" t="str">
        <f t="shared" si="254"/>
        <v/>
      </c>
      <c r="BL457" t="str">
        <f t="shared" si="255"/>
        <v/>
      </c>
      <c r="BM457" s="15" t="str">
        <f t="shared" si="256"/>
        <v/>
      </c>
      <c r="BN457" s="16" t="str">
        <f t="shared" si="257"/>
        <v/>
      </c>
      <c r="BO457" s="16" t="str">
        <f t="shared" si="258"/>
        <v/>
      </c>
      <c r="BP457" s="17" t="str">
        <f t="shared" si="259"/>
        <v/>
      </c>
      <c r="BQ457" s="17" t="str">
        <f t="shared" si="260"/>
        <v/>
      </c>
      <c r="BR457" s="17" t="str">
        <f t="shared" si="261"/>
        <v/>
      </c>
      <c r="BS457" s="16" t="str">
        <f t="shared" si="262"/>
        <v/>
      </c>
      <c r="BT457" s="18" t="str">
        <f t="shared" si="263"/>
        <v/>
      </c>
      <c r="BU457" t="str">
        <f t="shared" si="270"/>
        <v/>
      </c>
      <c r="BV457" t="str">
        <f t="shared" si="264"/>
        <v/>
      </c>
      <c r="BW457" t="str">
        <f>IF(B457="","",VLOOKUP(BV457,Справочник_ВРИ_Сегментов!$A:$D,4,))</f>
        <v/>
      </c>
      <c r="BX457" t="str">
        <f t="shared" si="265"/>
        <v/>
      </c>
      <c r="BY457" t="str">
        <f>IF(B457="","",VLOOKUP('Объекты оценки'!BX457,Справочник_ВРИ_Сегментов!$B:$C,2,FALSE))</f>
        <v/>
      </c>
      <c r="BZ457" t="str">
        <f t="shared" si="271"/>
        <v/>
      </c>
      <c r="CA457" t="str">
        <f t="shared" si="266"/>
        <v/>
      </c>
      <c r="CB457" t="str">
        <f t="shared" si="267"/>
        <v/>
      </c>
      <c r="CC457" t="str">
        <f t="shared" si="268"/>
        <v/>
      </c>
    </row>
    <row r="458" spans="2:81" x14ac:dyDescent="0.25">
      <c r="B458" s="11"/>
      <c r="O458" s="11"/>
      <c r="AL458" s="11"/>
      <c r="AP458" t="str">
        <f t="shared" si="238"/>
        <v/>
      </c>
      <c r="AQ458" t="str">
        <f t="shared" si="239"/>
        <v/>
      </c>
      <c r="AR458" t="str">
        <f>IF(B458="","",VLOOKUP(O458,'Населённые пункты 2019'!$H:$P,9,FALSE))</f>
        <v/>
      </c>
      <c r="AS458" s="12" t="str">
        <f>IF(B458="","",VLOOKUP(AR458,'Поправки для МО'!$A:$C,3,FALSE))</f>
        <v/>
      </c>
      <c r="AT458" s="12" t="str">
        <f t="shared" si="240"/>
        <v/>
      </c>
      <c r="AU458" s="12" t="str">
        <f t="shared" si="241"/>
        <v/>
      </c>
      <c r="AV458" s="12" t="str">
        <f t="shared" si="242"/>
        <v/>
      </c>
      <c r="AW458" s="13" t="str">
        <f t="shared" si="243"/>
        <v/>
      </c>
      <c r="AX458" t="str">
        <f t="shared" si="244"/>
        <v/>
      </c>
      <c r="AY458" t="str">
        <f t="shared" si="245"/>
        <v/>
      </c>
      <c r="BB458" t="str">
        <f t="shared" si="269"/>
        <v/>
      </c>
      <c r="BC458" t="str">
        <f t="shared" si="246"/>
        <v/>
      </c>
      <c r="BD458" t="str">
        <f t="shared" si="247"/>
        <v/>
      </c>
      <c r="BE458" t="str">
        <f t="shared" si="248"/>
        <v/>
      </c>
      <c r="BF458" t="str">
        <f t="shared" si="249"/>
        <v/>
      </c>
      <c r="BG458" t="str">
        <f t="shared" si="250"/>
        <v/>
      </c>
      <c r="BH458" t="str">
        <f t="shared" si="251"/>
        <v/>
      </c>
      <c r="BI458" t="str">
        <f t="shared" si="252"/>
        <v/>
      </c>
      <c r="BJ458" s="41" t="str">
        <f t="shared" si="253"/>
        <v/>
      </c>
      <c r="BK458" t="str">
        <f t="shared" si="254"/>
        <v/>
      </c>
      <c r="BL458" t="str">
        <f t="shared" si="255"/>
        <v/>
      </c>
      <c r="BM458" s="15" t="str">
        <f t="shared" si="256"/>
        <v/>
      </c>
      <c r="BN458" s="16" t="str">
        <f t="shared" si="257"/>
        <v/>
      </c>
      <c r="BO458" s="16" t="str">
        <f t="shared" si="258"/>
        <v/>
      </c>
      <c r="BP458" s="17" t="str">
        <f t="shared" si="259"/>
        <v/>
      </c>
      <c r="BQ458" s="17" t="str">
        <f t="shared" si="260"/>
        <v/>
      </c>
      <c r="BR458" s="17" t="str">
        <f t="shared" si="261"/>
        <v/>
      </c>
      <c r="BS458" s="16" t="str">
        <f t="shared" si="262"/>
        <v/>
      </c>
      <c r="BT458" s="18" t="str">
        <f t="shared" si="263"/>
        <v/>
      </c>
      <c r="BU458" t="str">
        <f t="shared" si="270"/>
        <v/>
      </c>
      <c r="BV458" t="str">
        <f t="shared" si="264"/>
        <v/>
      </c>
      <c r="BW458" t="str">
        <f>IF(B458="","",VLOOKUP(BV458,Справочник_ВРИ_Сегментов!$A:$D,4,))</f>
        <v/>
      </c>
      <c r="BX458" t="str">
        <f t="shared" si="265"/>
        <v/>
      </c>
      <c r="BY458" t="str">
        <f>IF(B458="","",VLOOKUP('Объекты оценки'!BX458,Справочник_ВРИ_Сегментов!$B:$C,2,FALSE))</f>
        <v/>
      </c>
      <c r="BZ458" t="str">
        <f t="shared" si="271"/>
        <v/>
      </c>
      <c r="CA458" t="str">
        <f t="shared" si="266"/>
        <v/>
      </c>
      <c r="CB458" t="str">
        <f t="shared" si="267"/>
        <v/>
      </c>
      <c r="CC458" t="str">
        <f t="shared" si="268"/>
        <v/>
      </c>
    </row>
    <row r="459" spans="2:81" x14ac:dyDescent="0.25">
      <c r="B459" s="11"/>
      <c r="O459" s="11"/>
      <c r="AL459" s="11"/>
      <c r="AP459" t="str">
        <f t="shared" si="238"/>
        <v/>
      </c>
      <c r="AQ459" t="str">
        <f t="shared" si="239"/>
        <v/>
      </c>
      <c r="AR459" t="str">
        <f>IF(B459="","",VLOOKUP(O459,'Населённые пункты 2019'!$H:$P,9,FALSE))</f>
        <v/>
      </c>
      <c r="AS459" s="12" t="str">
        <f>IF(B459="","",VLOOKUP(AR459,'Поправки для МО'!$A:$C,3,FALSE))</f>
        <v/>
      </c>
      <c r="AT459" s="12" t="str">
        <f t="shared" si="240"/>
        <v/>
      </c>
      <c r="AU459" s="12" t="str">
        <f t="shared" si="241"/>
        <v/>
      </c>
      <c r="AV459" s="12" t="str">
        <f t="shared" si="242"/>
        <v/>
      </c>
      <c r="AW459" s="13" t="str">
        <f t="shared" si="243"/>
        <v/>
      </c>
      <c r="AX459" t="str">
        <f t="shared" si="244"/>
        <v/>
      </c>
      <c r="AY459" t="str">
        <f t="shared" si="245"/>
        <v/>
      </c>
      <c r="BB459" t="str">
        <f t="shared" si="269"/>
        <v/>
      </c>
      <c r="BC459" t="str">
        <f t="shared" si="246"/>
        <v/>
      </c>
      <c r="BD459" t="str">
        <f t="shared" si="247"/>
        <v/>
      </c>
      <c r="BE459" t="str">
        <f t="shared" si="248"/>
        <v/>
      </c>
      <c r="BF459" t="str">
        <f t="shared" si="249"/>
        <v/>
      </c>
      <c r="BG459" t="str">
        <f t="shared" si="250"/>
        <v/>
      </c>
      <c r="BH459" t="str">
        <f t="shared" si="251"/>
        <v/>
      </c>
      <c r="BI459" t="str">
        <f t="shared" si="252"/>
        <v/>
      </c>
      <c r="BJ459" s="41" t="str">
        <f t="shared" si="253"/>
        <v/>
      </c>
      <c r="BK459" t="str">
        <f t="shared" si="254"/>
        <v/>
      </c>
      <c r="BL459" t="str">
        <f t="shared" si="255"/>
        <v/>
      </c>
      <c r="BM459" s="15" t="str">
        <f t="shared" si="256"/>
        <v/>
      </c>
      <c r="BN459" s="16" t="str">
        <f t="shared" si="257"/>
        <v/>
      </c>
      <c r="BO459" s="16" t="str">
        <f t="shared" si="258"/>
        <v/>
      </c>
      <c r="BP459" s="17" t="str">
        <f t="shared" si="259"/>
        <v/>
      </c>
      <c r="BQ459" s="17" t="str">
        <f t="shared" si="260"/>
        <v/>
      </c>
      <c r="BR459" s="17" t="str">
        <f t="shared" si="261"/>
        <v/>
      </c>
      <c r="BS459" s="16" t="str">
        <f t="shared" si="262"/>
        <v/>
      </c>
      <c r="BT459" s="18" t="str">
        <f t="shared" si="263"/>
        <v/>
      </c>
      <c r="BU459" t="str">
        <f t="shared" si="270"/>
        <v/>
      </c>
      <c r="BV459" t="str">
        <f t="shared" si="264"/>
        <v/>
      </c>
      <c r="BW459" t="str">
        <f>IF(B459="","",VLOOKUP(BV459,Справочник_ВРИ_Сегментов!$A:$D,4,))</f>
        <v/>
      </c>
      <c r="BX459" t="str">
        <f t="shared" si="265"/>
        <v/>
      </c>
      <c r="BY459" t="str">
        <f>IF(B459="","",VLOOKUP('Объекты оценки'!BX459,Справочник_ВРИ_Сегментов!$B:$C,2,FALSE))</f>
        <v/>
      </c>
      <c r="BZ459" t="str">
        <f t="shared" si="271"/>
        <v/>
      </c>
      <c r="CA459" t="str">
        <f t="shared" si="266"/>
        <v/>
      </c>
      <c r="CB459" t="str">
        <f t="shared" si="267"/>
        <v/>
      </c>
      <c r="CC459" t="str">
        <f t="shared" si="268"/>
        <v/>
      </c>
    </row>
    <row r="460" spans="2:81" x14ac:dyDescent="0.25">
      <c r="B460" s="11"/>
      <c r="F460" s="11"/>
      <c r="O460" s="11"/>
      <c r="AL460" s="11"/>
      <c r="AP460" t="str">
        <f t="shared" si="238"/>
        <v/>
      </c>
      <c r="AQ460" t="str">
        <f t="shared" si="239"/>
        <v/>
      </c>
      <c r="AR460" t="str">
        <f>IF(B460="","",VLOOKUP(O460,'Населённые пункты 2019'!$H:$P,9,FALSE))</f>
        <v/>
      </c>
      <c r="AS460" s="12" t="str">
        <f>IF(B460="","",VLOOKUP(AR460,'Поправки для МО'!$A:$C,3,FALSE))</f>
        <v/>
      </c>
      <c r="AT460" s="12" t="str">
        <f t="shared" si="240"/>
        <v/>
      </c>
      <c r="AU460" s="12" t="str">
        <f t="shared" si="241"/>
        <v/>
      </c>
      <c r="AV460" s="12" t="str">
        <f t="shared" si="242"/>
        <v/>
      </c>
      <c r="AW460" s="13" t="str">
        <f t="shared" si="243"/>
        <v/>
      </c>
      <c r="AX460" t="str">
        <f t="shared" si="244"/>
        <v/>
      </c>
      <c r="AY460" t="str">
        <f t="shared" si="245"/>
        <v/>
      </c>
      <c r="BB460" t="str">
        <f t="shared" si="269"/>
        <v/>
      </c>
      <c r="BC460" t="str">
        <f t="shared" si="246"/>
        <v/>
      </c>
      <c r="BD460" t="str">
        <f t="shared" si="247"/>
        <v/>
      </c>
      <c r="BE460" t="str">
        <f t="shared" si="248"/>
        <v/>
      </c>
      <c r="BF460" t="str">
        <f t="shared" si="249"/>
        <v/>
      </c>
      <c r="BG460" t="str">
        <f t="shared" si="250"/>
        <v/>
      </c>
      <c r="BH460" t="str">
        <f t="shared" si="251"/>
        <v/>
      </c>
      <c r="BI460" t="str">
        <f t="shared" si="252"/>
        <v/>
      </c>
      <c r="BJ460" s="41" t="str">
        <f t="shared" si="253"/>
        <v/>
      </c>
      <c r="BK460" t="str">
        <f t="shared" si="254"/>
        <v/>
      </c>
      <c r="BL460" t="str">
        <f t="shared" si="255"/>
        <v/>
      </c>
      <c r="BM460" s="15" t="str">
        <f t="shared" si="256"/>
        <v/>
      </c>
      <c r="BN460" s="16" t="str">
        <f t="shared" si="257"/>
        <v/>
      </c>
      <c r="BO460" s="16" t="str">
        <f t="shared" si="258"/>
        <v/>
      </c>
      <c r="BP460" s="17" t="str">
        <f t="shared" si="259"/>
        <v/>
      </c>
      <c r="BQ460" s="17" t="str">
        <f t="shared" si="260"/>
        <v/>
      </c>
      <c r="BR460" s="17" t="str">
        <f t="shared" si="261"/>
        <v/>
      </c>
      <c r="BS460" s="16" t="str">
        <f t="shared" si="262"/>
        <v/>
      </c>
      <c r="BT460" s="18" t="str">
        <f t="shared" si="263"/>
        <v/>
      </c>
      <c r="BU460" t="str">
        <f t="shared" si="270"/>
        <v/>
      </c>
      <c r="BV460" t="str">
        <f t="shared" si="264"/>
        <v/>
      </c>
      <c r="BW460" t="str">
        <f>IF(B460="","",VLOOKUP(BV460,Справочник_ВРИ_Сегментов!$A:$D,4,))</f>
        <v/>
      </c>
      <c r="BX460" t="str">
        <f t="shared" si="265"/>
        <v/>
      </c>
      <c r="BY460" t="str">
        <f>IF(B460="","",VLOOKUP('Объекты оценки'!BX460,Справочник_ВРИ_Сегментов!$B:$C,2,FALSE))</f>
        <v/>
      </c>
      <c r="BZ460" t="str">
        <f t="shared" si="271"/>
        <v/>
      </c>
      <c r="CA460" t="str">
        <f t="shared" si="266"/>
        <v/>
      </c>
      <c r="CB460" t="str">
        <f t="shared" si="267"/>
        <v/>
      </c>
      <c r="CC460" t="str">
        <f t="shared" si="268"/>
        <v/>
      </c>
    </row>
    <row r="461" spans="2:81" x14ac:dyDescent="0.25">
      <c r="B461" s="11"/>
      <c r="O461" s="11"/>
      <c r="AL461" s="11"/>
      <c r="AP461" t="str">
        <f t="shared" si="238"/>
        <v/>
      </c>
      <c r="AQ461" t="str">
        <f t="shared" si="239"/>
        <v/>
      </c>
      <c r="AR461" t="str">
        <f>IF(B461="","",VLOOKUP(O461,'Населённые пункты 2019'!$H:$P,9,FALSE))</f>
        <v/>
      </c>
      <c r="AS461" s="12" t="str">
        <f>IF(B461="","",VLOOKUP(AR461,'Поправки для МО'!$A:$C,3,FALSE))</f>
        <v/>
      </c>
      <c r="AT461" s="12" t="str">
        <f t="shared" si="240"/>
        <v/>
      </c>
      <c r="AU461" s="12" t="str">
        <f t="shared" si="241"/>
        <v/>
      </c>
      <c r="AV461" s="12" t="str">
        <f t="shared" si="242"/>
        <v/>
      </c>
      <c r="AW461" s="13" t="str">
        <f t="shared" si="243"/>
        <v/>
      </c>
      <c r="AX461" t="str">
        <f t="shared" si="244"/>
        <v/>
      </c>
      <c r="AY461" t="str">
        <f t="shared" si="245"/>
        <v/>
      </c>
      <c r="BB461" t="str">
        <f t="shared" si="269"/>
        <v/>
      </c>
      <c r="BC461" t="str">
        <f t="shared" si="246"/>
        <v/>
      </c>
      <c r="BD461" t="str">
        <f t="shared" si="247"/>
        <v/>
      </c>
      <c r="BE461" t="str">
        <f t="shared" si="248"/>
        <v/>
      </c>
      <c r="BF461" t="str">
        <f t="shared" si="249"/>
        <v/>
      </c>
      <c r="BG461" t="str">
        <f t="shared" si="250"/>
        <v/>
      </c>
      <c r="BH461" t="str">
        <f t="shared" si="251"/>
        <v/>
      </c>
      <c r="BI461" t="str">
        <f t="shared" si="252"/>
        <v/>
      </c>
      <c r="BJ461" s="41" t="str">
        <f t="shared" si="253"/>
        <v/>
      </c>
      <c r="BK461" t="str">
        <f t="shared" si="254"/>
        <v/>
      </c>
      <c r="BL461" t="str">
        <f t="shared" si="255"/>
        <v/>
      </c>
      <c r="BM461" s="15" t="str">
        <f t="shared" si="256"/>
        <v/>
      </c>
      <c r="BN461" s="16" t="str">
        <f t="shared" si="257"/>
        <v/>
      </c>
      <c r="BO461" s="16" t="str">
        <f t="shared" si="258"/>
        <v/>
      </c>
      <c r="BP461" s="17" t="str">
        <f t="shared" si="259"/>
        <v/>
      </c>
      <c r="BQ461" s="17" t="str">
        <f t="shared" si="260"/>
        <v/>
      </c>
      <c r="BR461" s="17" t="str">
        <f t="shared" si="261"/>
        <v/>
      </c>
      <c r="BS461" s="16" t="str">
        <f t="shared" si="262"/>
        <v/>
      </c>
      <c r="BT461" s="18" t="str">
        <f t="shared" si="263"/>
        <v/>
      </c>
      <c r="BU461" t="str">
        <f t="shared" si="270"/>
        <v/>
      </c>
      <c r="BV461" t="str">
        <f t="shared" si="264"/>
        <v/>
      </c>
      <c r="BW461" t="str">
        <f>IF(B461="","",VLOOKUP(BV461,Справочник_ВРИ_Сегментов!$A:$D,4,))</f>
        <v/>
      </c>
      <c r="BX461" t="str">
        <f t="shared" si="265"/>
        <v/>
      </c>
      <c r="BY461" t="str">
        <f>IF(B461="","",VLOOKUP('Объекты оценки'!BX461,Справочник_ВРИ_Сегментов!$B:$C,2,FALSE))</f>
        <v/>
      </c>
      <c r="BZ461" t="str">
        <f t="shared" si="271"/>
        <v/>
      </c>
      <c r="CA461" t="str">
        <f t="shared" si="266"/>
        <v/>
      </c>
      <c r="CB461" t="str">
        <f t="shared" si="267"/>
        <v/>
      </c>
      <c r="CC461" t="str">
        <f t="shared" si="268"/>
        <v/>
      </c>
    </row>
    <row r="462" spans="2:81" x14ac:dyDescent="0.25">
      <c r="B462" s="11"/>
      <c r="O462" s="11"/>
      <c r="AL462" s="11"/>
      <c r="AP462" t="str">
        <f t="shared" si="238"/>
        <v/>
      </c>
      <c r="AQ462" t="str">
        <f t="shared" si="239"/>
        <v/>
      </c>
      <c r="AR462" t="str">
        <f>IF(B462="","",VLOOKUP(O462,'Населённые пункты 2019'!$H:$P,9,FALSE))</f>
        <v/>
      </c>
      <c r="AS462" s="12" t="str">
        <f>IF(B462="","",VLOOKUP(AR462,'Поправки для МО'!$A:$C,3,FALSE))</f>
        <v/>
      </c>
      <c r="AT462" s="12" t="str">
        <f t="shared" si="240"/>
        <v/>
      </c>
      <c r="AU462" s="12" t="str">
        <f t="shared" si="241"/>
        <v/>
      </c>
      <c r="AV462" s="12" t="str">
        <f t="shared" si="242"/>
        <v/>
      </c>
      <c r="AW462" s="13" t="str">
        <f t="shared" si="243"/>
        <v/>
      </c>
      <c r="AX462" t="str">
        <f t="shared" si="244"/>
        <v/>
      </c>
      <c r="AY462" t="str">
        <f t="shared" si="245"/>
        <v/>
      </c>
      <c r="BB462" t="str">
        <f t="shared" si="269"/>
        <v/>
      </c>
      <c r="BC462" t="str">
        <f t="shared" si="246"/>
        <v/>
      </c>
      <c r="BD462" t="str">
        <f t="shared" si="247"/>
        <v/>
      </c>
      <c r="BE462" t="str">
        <f t="shared" si="248"/>
        <v/>
      </c>
      <c r="BF462" t="str">
        <f t="shared" si="249"/>
        <v/>
      </c>
      <c r="BG462" t="str">
        <f t="shared" si="250"/>
        <v/>
      </c>
      <c r="BH462" t="str">
        <f t="shared" si="251"/>
        <v/>
      </c>
      <c r="BI462" t="str">
        <f t="shared" si="252"/>
        <v/>
      </c>
      <c r="BJ462" s="41" t="str">
        <f t="shared" si="253"/>
        <v/>
      </c>
      <c r="BK462" t="str">
        <f t="shared" si="254"/>
        <v/>
      </c>
      <c r="BL462" t="str">
        <f t="shared" si="255"/>
        <v/>
      </c>
      <c r="BM462" s="15" t="str">
        <f t="shared" si="256"/>
        <v/>
      </c>
      <c r="BN462" s="16" t="str">
        <f t="shared" si="257"/>
        <v/>
      </c>
      <c r="BO462" s="16" t="str">
        <f t="shared" si="258"/>
        <v/>
      </c>
      <c r="BP462" s="17" t="str">
        <f t="shared" si="259"/>
        <v/>
      </c>
      <c r="BQ462" s="17" t="str">
        <f t="shared" si="260"/>
        <v/>
      </c>
      <c r="BR462" s="17" t="str">
        <f t="shared" si="261"/>
        <v/>
      </c>
      <c r="BS462" s="16" t="str">
        <f t="shared" si="262"/>
        <v/>
      </c>
      <c r="BT462" s="18" t="str">
        <f t="shared" si="263"/>
        <v/>
      </c>
      <c r="BU462" t="str">
        <f t="shared" si="270"/>
        <v/>
      </c>
      <c r="BV462" t="str">
        <f t="shared" si="264"/>
        <v/>
      </c>
      <c r="BW462" t="str">
        <f>IF(B462="","",VLOOKUP(BV462,Справочник_ВРИ_Сегментов!$A:$D,4,))</f>
        <v/>
      </c>
      <c r="BX462" t="str">
        <f t="shared" si="265"/>
        <v/>
      </c>
      <c r="BY462" t="str">
        <f>IF(B462="","",VLOOKUP('Объекты оценки'!BX462,Справочник_ВРИ_Сегментов!$B:$C,2,FALSE))</f>
        <v/>
      </c>
      <c r="BZ462" t="str">
        <f t="shared" si="271"/>
        <v/>
      </c>
      <c r="CA462" t="str">
        <f t="shared" si="266"/>
        <v/>
      </c>
      <c r="CB462" t="str">
        <f t="shared" si="267"/>
        <v/>
      </c>
      <c r="CC462" t="str">
        <f t="shared" si="268"/>
        <v/>
      </c>
    </row>
    <row r="463" spans="2:81" x14ac:dyDescent="0.25">
      <c r="B463" s="11"/>
      <c r="O463" s="11"/>
      <c r="AL463" s="11"/>
      <c r="AP463" t="str">
        <f t="shared" si="238"/>
        <v/>
      </c>
      <c r="AQ463" t="str">
        <f t="shared" si="239"/>
        <v/>
      </c>
      <c r="AR463" t="str">
        <f>IF(B463="","",VLOOKUP(O463,'Населённые пункты 2019'!$H:$P,9,FALSE))</f>
        <v/>
      </c>
      <c r="AS463" s="12" t="str">
        <f>IF(B463="","",VLOOKUP(AR463,'Поправки для МО'!$A:$C,3,FALSE))</f>
        <v/>
      </c>
      <c r="AT463" s="12" t="str">
        <f t="shared" si="240"/>
        <v/>
      </c>
      <c r="AU463" s="12" t="str">
        <f t="shared" si="241"/>
        <v/>
      </c>
      <c r="AV463" s="12" t="str">
        <f t="shared" si="242"/>
        <v/>
      </c>
      <c r="AW463" s="13" t="str">
        <f t="shared" si="243"/>
        <v/>
      </c>
      <c r="AX463" t="str">
        <f t="shared" si="244"/>
        <v/>
      </c>
      <c r="AY463" t="str">
        <f t="shared" si="245"/>
        <v/>
      </c>
      <c r="BB463" t="str">
        <f t="shared" si="269"/>
        <v/>
      </c>
      <c r="BC463" t="str">
        <f t="shared" si="246"/>
        <v/>
      </c>
      <c r="BD463" t="str">
        <f t="shared" si="247"/>
        <v/>
      </c>
      <c r="BE463" t="str">
        <f t="shared" si="248"/>
        <v/>
      </c>
      <c r="BF463" t="str">
        <f t="shared" si="249"/>
        <v/>
      </c>
      <c r="BG463" t="str">
        <f t="shared" si="250"/>
        <v/>
      </c>
      <c r="BH463" t="str">
        <f t="shared" si="251"/>
        <v/>
      </c>
      <c r="BI463" t="str">
        <f t="shared" si="252"/>
        <v/>
      </c>
      <c r="BJ463" s="41" t="str">
        <f t="shared" si="253"/>
        <v/>
      </c>
      <c r="BK463" t="str">
        <f t="shared" si="254"/>
        <v/>
      </c>
      <c r="BL463" t="str">
        <f t="shared" si="255"/>
        <v/>
      </c>
      <c r="BM463" s="15" t="str">
        <f t="shared" si="256"/>
        <v/>
      </c>
      <c r="BN463" s="16" t="str">
        <f t="shared" si="257"/>
        <v/>
      </c>
      <c r="BO463" s="16" t="str">
        <f t="shared" si="258"/>
        <v/>
      </c>
      <c r="BP463" s="17" t="str">
        <f t="shared" si="259"/>
        <v/>
      </c>
      <c r="BQ463" s="17" t="str">
        <f t="shared" si="260"/>
        <v/>
      </c>
      <c r="BR463" s="17" t="str">
        <f t="shared" si="261"/>
        <v/>
      </c>
      <c r="BS463" s="16" t="str">
        <f t="shared" si="262"/>
        <v/>
      </c>
      <c r="BT463" s="18" t="str">
        <f t="shared" si="263"/>
        <v/>
      </c>
      <c r="BU463" t="str">
        <f t="shared" si="270"/>
        <v/>
      </c>
      <c r="BV463" t="str">
        <f t="shared" si="264"/>
        <v/>
      </c>
      <c r="BW463" t="str">
        <f>IF(B463="","",VLOOKUP(BV463,Справочник_ВРИ_Сегментов!$A:$D,4,))</f>
        <v/>
      </c>
      <c r="BX463" t="str">
        <f t="shared" si="265"/>
        <v/>
      </c>
      <c r="BY463" t="str">
        <f>IF(B463="","",VLOOKUP('Объекты оценки'!BX463,Справочник_ВРИ_Сегментов!$B:$C,2,FALSE))</f>
        <v/>
      </c>
      <c r="BZ463" t="str">
        <f t="shared" si="271"/>
        <v/>
      </c>
      <c r="CA463" t="str">
        <f t="shared" si="266"/>
        <v/>
      </c>
      <c r="CB463" t="str">
        <f t="shared" si="267"/>
        <v/>
      </c>
      <c r="CC463" t="str">
        <f t="shared" si="268"/>
        <v/>
      </c>
    </row>
    <row r="464" spans="2:81" x14ac:dyDescent="0.25">
      <c r="B464" s="11"/>
      <c r="F464" s="11"/>
      <c r="O464" s="11"/>
      <c r="AL464" s="11"/>
      <c r="AP464" t="str">
        <f t="shared" si="238"/>
        <v/>
      </c>
      <c r="AQ464" t="str">
        <f t="shared" si="239"/>
        <v/>
      </c>
      <c r="AR464" t="str">
        <f>IF(B464="","",VLOOKUP(O464,'Населённые пункты 2019'!$H:$P,9,FALSE))</f>
        <v/>
      </c>
      <c r="AS464" s="12" t="str">
        <f>IF(B464="","",VLOOKUP(AR464,'Поправки для МО'!$A:$C,3,FALSE))</f>
        <v/>
      </c>
      <c r="AT464" s="12" t="str">
        <f t="shared" si="240"/>
        <v/>
      </c>
      <c r="AU464" s="12" t="str">
        <f t="shared" si="241"/>
        <v/>
      </c>
      <c r="AV464" s="12" t="str">
        <f t="shared" si="242"/>
        <v/>
      </c>
      <c r="AW464" s="13" t="str">
        <f t="shared" si="243"/>
        <v/>
      </c>
      <c r="AX464" t="str">
        <f t="shared" si="244"/>
        <v/>
      </c>
      <c r="AY464" t="str">
        <f t="shared" si="245"/>
        <v/>
      </c>
      <c r="BB464" t="str">
        <f t="shared" si="269"/>
        <v/>
      </c>
      <c r="BC464" t="str">
        <f t="shared" si="246"/>
        <v/>
      </c>
      <c r="BD464" t="str">
        <f t="shared" si="247"/>
        <v/>
      </c>
      <c r="BE464" t="str">
        <f t="shared" si="248"/>
        <v/>
      </c>
      <c r="BF464" t="str">
        <f t="shared" si="249"/>
        <v/>
      </c>
      <c r="BG464" t="str">
        <f t="shared" si="250"/>
        <v/>
      </c>
      <c r="BH464" t="str">
        <f t="shared" si="251"/>
        <v/>
      </c>
      <c r="BI464" t="str">
        <f t="shared" si="252"/>
        <v/>
      </c>
      <c r="BJ464" s="41" t="str">
        <f t="shared" si="253"/>
        <v/>
      </c>
      <c r="BK464" t="str">
        <f t="shared" si="254"/>
        <v/>
      </c>
      <c r="BL464" t="str">
        <f t="shared" si="255"/>
        <v/>
      </c>
      <c r="BM464" s="15" t="str">
        <f t="shared" si="256"/>
        <v/>
      </c>
      <c r="BN464" s="16" t="str">
        <f t="shared" si="257"/>
        <v/>
      </c>
      <c r="BO464" s="16" t="str">
        <f t="shared" si="258"/>
        <v/>
      </c>
      <c r="BP464" s="17" t="str">
        <f t="shared" si="259"/>
        <v/>
      </c>
      <c r="BQ464" s="17" t="str">
        <f t="shared" si="260"/>
        <v/>
      </c>
      <c r="BR464" s="17" t="str">
        <f t="shared" si="261"/>
        <v/>
      </c>
      <c r="BS464" s="16" t="str">
        <f t="shared" si="262"/>
        <v/>
      </c>
      <c r="BT464" s="18" t="str">
        <f t="shared" si="263"/>
        <v/>
      </c>
      <c r="BU464" t="str">
        <f t="shared" si="270"/>
        <v/>
      </c>
      <c r="BV464" t="str">
        <f t="shared" si="264"/>
        <v/>
      </c>
      <c r="BW464" t="str">
        <f>IF(B464="","",VLOOKUP(BV464,Справочник_ВРИ_Сегментов!$A:$D,4,))</f>
        <v/>
      </c>
      <c r="BX464" t="str">
        <f t="shared" si="265"/>
        <v/>
      </c>
      <c r="BY464" t="str">
        <f>IF(B464="","",VLOOKUP('Объекты оценки'!BX464,Справочник_ВРИ_Сегментов!$B:$C,2,FALSE))</f>
        <v/>
      </c>
      <c r="BZ464" t="str">
        <f t="shared" si="271"/>
        <v/>
      </c>
      <c r="CA464" t="str">
        <f t="shared" si="266"/>
        <v/>
      </c>
      <c r="CB464" t="str">
        <f t="shared" si="267"/>
        <v/>
      </c>
      <c r="CC464" t="str">
        <f t="shared" si="268"/>
        <v/>
      </c>
    </row>
    <row r="465" spans="2:81" x14ac:dyDescent="0.25">
      <c r="B465" s="11"/>
      <c r="O465" s="11"/>
      <c r="AL465" s="11"/>
      <c r="AP465" t="str">
        <f t="shared" si="238"/>
        <v/>
      </c>
      <c r="AQ465" t="str">
        <f t="shared" si="239"/>
        <v/>
      </c>
      <c r="AR465" t="str">
        <f>IF(B465="","",VLOOKUP(O465,'Населённые пункты 2019'!$H:$P,9,FALSE))</f>
        <v/>
      </c>
      <c r="AS465" s="12" t="str">
        <f>IF(B465="","",VLOOKUP(AR465,'Поправки для МО'!$A:$C,3,FALSE))</f>
        <v/>
      </c>
      <c r="AT465" s="12" t="str">
        <f t="shared" si="240"/>
        <v/>
      </c>
      <c r="AU465" s="12" t="str">
        <f t="shared" si="241"/>
        <v/>
      </c>
      <c r="AV465" s="12" t="str">
        <f t="shared" si="242"/>
        <v/>
      </c>
      <c r="AW465" s="13" t="str">
        <f t="shared" si="243"/>
        <v/>
      </c>
      <c r="AX465" t="str">
        <f t="shared" si="244"/>
        <v/>
      </c>
      <c r="AY465" t="str">
        <f t="shared" si="245"/>
        <v/>
      </c>
      <c r="BB465" t="str">
        <f t="shared" si="269"/>
        <v/>
      </c>
      <c r="BC465" t="str">
        <f t="shared" si="246"/>
        <v/>
      </c>
      <c r="BD465" t="str">
        <f t="shared" si="247"/>
        <v/>
      </c>
      <c r="BE465" t="str">
        <f t="shared" si="248"/>
        <v/>
      </c>
      <c r="BF465" t="str">
        <f t="shared" si="249"/>
        <v/>
      </c>
      <c r="BG465" t="str">
        <f t="shared" si="250"/>
        <v/>
      </c>
      <c r="BH465" t="str">
        <f t="shared" si="251"/>
        <v/>
      </c>
      <c r="BI465" t="str">
        <f t="shared" si="252"/>
        <v/>
      </c>
      <c r="BJ465" s="41" t="str">
        <f t="shared" si="253"/>
        <v/>
      </c>
      <c r="BK465" t="str">
        <f t="shared" si="254"/>
        <v/>
      </c>
      <c r="BL465" t="str">
        <f t="shared" si="255"/>
        <v/>
      </c>
      <c r="BM465" s="15" t="str">
        <f t="shared" si="256"/>
        <v/>
      </c>
      <c r="BN465" s="16" t="str">
        <f t="shared" si="257"/>
        <v/>
      </c>
      <c r="BO465" s="16" t="str">
        <f t="shared" si="258"/>
        <v/>
      </c>
      <c r="BP465" s="17" t="str">
        <f t="shared" si="259"/>
        <v/>
      </c>
      <c r="BQ465" s="17" t="str">
        <f t="shared" si="260"/>
        <v/>
      </c>
      <c r="BR465" s="17" t="str">
        <f t="shared" si="261"/>
        <v/>
      </c>
      <c r="BS465" s="16" t="str">
        <f t="shared" si="262"/>
        <v/>
      </c>
      <c r="BT465" s="18" t="str">
        <f t="shared" si="263"/>
        <v/>
      </c>
      <c r="BU465" t="str">
        <f t="shared" si="270"/>
        <v/>
      </c>
      <c r="BV465" t="str">
        <f t="shared" si="264"/>
        <v/>
      </c>
      <c r="BW465" t="str">
        <f>IF(B465="","",VLOOKUP(BV465,Справочник_ВРИ_Сегментов!$A:$D,4,))</f>
        <v/>
      </c>
      <c r="BX465" t="str">
        <f t="shared" si="265"/>
        <v/>
      </c>
      <c r="BY465" t="str">
        <f>IF(B465="","",VLOOKUP('Объекты оценки'!BX465,Справочник_ВРИ_Сегментов!$B:$C,2,FALSE))</f>
        <v/>
      </c>
      <c r="BZ465" t="str">
        <f t="shared" si="271"/>
        <v/>
      </c>
      <c r="CA465" t="str">
        <f t="shared" si="266"/>
        <v/>
      </c>
      <c r="CB465" t="str">
        <f t="shared" si="267"/>
        <v/>
      </c>
      <c r="CC465" t="str">
        <f t="shared" si="268"/>
        <v/>
      </c>
    </row>
    <row r="466" spans="2:81" x14ac:dyDescent="0.25">
      <c r="B466" s="11"/>
      <c r="O466" s="11"/>
      <c r="AL466" s="11"/>
      <c r="AP466" t="str">
        <f t="shared" si="238"/>
        <v/>
      </c>
      <c r="AQ466" t="str">
        <f t="shared" si="239"/>
        <v/>
      </c>
      <c r="AR466" t="str">
        <f>IF(B466="","",VLOOKUP(O466,'Населённые пункты 2019'!$H:$P,9,FALSE))</f>
        <v/>
      </c>
      <c r="AS466" s="12" t="str">
        <f>IF(B466="","",VLOOKUP(AR466,'Поправки для МО'!$A:$C,3,FALSE))</f>
        <v/>
      </c>
      <c r="AT466" s="12" t="str">
        <f t="shared" si="240"/>
        <v/>
      </c>
      <c r="AU466" s="12" t="str">
        <f t="shared" si="241"/>
        <v/>
      </c>
      <c r="AV466" s="12" t="str">
        <f t="shared" si="242"/>
        <v/>
      </c>
      <c r="AW466" s="13" t="str">
        <f t="shared" si="243"/>
        <v/>
      </c>
      <c r="AX466" t="str">
        <f t="shared" si="244"/>
        <v/>
      </c>
      <c r="AY466" t="str">
        <f t="shared" si="245"/>
        <v/>
      </c>
      <c r="BB466" t="str">
        <f t="shared" si="269"/>
        <v/>
      </c>
      <c r="BC466" t="str">
        <f t="shared" si="246"/>
        <v/>
      </c>
      <c r="BD466" t="str">
        <f t="shared" si="247"/>
        <v/>
      </c>
      <c r="BE466" t="str">
        <f t="shared" si="248"/>
        <v/>
      </c>
      <c r="BF466" t="str">
        <f t="shared" si="249"/>
        <v/>
      </c>
      <c r="BG466" t="str">
        <f t="shared" si="250"/>
        <v/>
      </c>
      <c r="BH466" t="str">
        <f t="shared" si="251"/>
        <v/>
      </c>
      <c r="BI466" t="str">
        <f t="shared" si="252"/>
        <v/>
      </c>
      <c r="BJ466" s="41" t="str">
        <f t="shared" si="253"/>
        <v/>
      </c>
      <c r="BK466" t="str">
        <f t="shared" si="254"/>
        <v/>
      </c>
      <c r="BL466" t="str">
        <f t="shared" si="255"/>
        <v/>
      </c>
      <c r="BM466" s="15" t="str">
        <f t="shared" si="256"/>
        <v/>
      </c>
      <c r="BN466" s="16" t="str">
        <f t="shared" si="257"/>
        <v/>
      </c>
      <c r="BO466" s="16" t="str">
        <f t="shared" si="258"/>
        <v/>
      </c>
      <c r="BP466" s="17" t="str">
        <f t="shared" si="259"/>
        <v/>
      </c>
      <c r="BQ466" s="17" t="str">
        <f t="shared" si="260"/>
        <v/>
      </c>
      <c r="BR466" s="17" t="str">
        <f t="shared" si="261"/>
        <v/>
      </c>
      <c r="BS466" s="16" t="str">
        <f t="shared" si="262"/>
        <v/>
      </c>
      <c r="BT466" s="18" t="str">
        <f t="shared" si="263"/>
        <v/>
      </c>
      <c r="BU466" t="str">
        <f t="shared" si="270"/>
        <v/>
      </c>
      <c r="BV466" t="str">
        <f t="shared" si="264"/>
        <v/>
      </c>
      <c r="BW466" t="str">
        <f>IF(B466="","",VLOOKUP(BV466,Справочник_ВРИ_Сегментов!$A:$D,4,))</f>
        <v/>
      </c>
      <c r="BX466" t="str">
        <f t="shared" si="265"/>
        <v/>
      </c>
      <c r="BY466" t="str">
        <f>IF(B466="","",VLOOKUP('Объекты оценки'!BX466,Справочник_ВРИ_Сегментов!$B:$C,2,FALSE))</f>
        <v/>
      </c>
      <c r="BZ466" t="str">
        <f t="shared" si="271"/>
        <v/>
      </c>
      <c r="CA466" t="str">
        <f t="shared" si="266"/>
        <v/>
      </c>
      <c r="CB466" t="str">
        <f t="shared" si="267"/>
        <v/>
      </c>
      <c r="CC466" t="str">
        <f t="shared" si="268"/>
        <v/>
      </c>
    </row>
    <row r="467" spans="2:81" x14ac:dyDescent="0.25">
      <c r="B467" s="11"/>
      <c r="O467" s="11"/>
      <c r="AL467" s="11"/>
      <c r="AP467" t="str">
        <f t="shared" si="238"/>
        <v/>
      </c>
      <c r="AQ467" t="str">
        <f t="shared" si="239"/>
        <v/>
      </c>
      <c r="AR467" t="str">
        <f>IF(B467="","",VLOOKUP(O467,'Населённые пункты 2019'!$H:$P,9,FALSE))</f>
        <v/>
      </c>
      <c r="AS467" s="12" t="str">
        <f>IF(B467="","",VLOOKUP(AR467,'Поправки для МО'!$A:$C,3,FALSE))</f>
        <v/>
      </c>
      <c r="AT467" s="12" t="str">
        <f t="shared" si="240"/>
        <v/>
      </c>
      <c r="AU467" s="12" t="str">
        <f t="shared" si="241"/>
        <v/>
      </c>
      <c r="AV467" s="12" t="str">
        <f t="shared" si="242"/>
        <v/>
      </c>
      <c r="AW467" s="13" t="str">
        <f t="shared" si="243"/>
        <v/>
      </c>
      <c r="AX467" t="str">
        <f t="shared" si="244"/>
        <v/>
      </c>
      <c r="AY467" t="str">
        <f t="shared" si="245"/>
        <v/>
      </c>
      <c r="BB467" t="str">
        <f t="shared" si="269"/>
        <v/>
      </c>
      <c r="BC467" t="str">
        <f t="shared" si="246"/>
        <v/>
      </c>
      <c r="BD467" t="str">
        <f t="shared" si="247"/>
        <v/>
      </c>
      <c r="BE467" t="str">
        <f t="shared" si="248"/>
        <v/>
      </c>
      <c r="BF467" t="str">
        <f t="shared" si="249"/>
        <v/>
      </c>
      <c r="BG467" t="str">
        <f t="shared" si="250"/>
        <v/>
      </c>
      <c r="BH467" t="str">
        <f t="shared" si="251"/>
        <v/>
      </c>
      <c r="BI467" t="str">
        <f t="shared" si="252"/>
        <v/>
      </c>
      <c r="BJ467" s="41" t="str">
        <f t="shared" si="253"/>
        <v/>
      </c>
      <c r="BK467" t="str">
        <f t="shared" si="254"/>
        <v/>
      </c>
      <c r="BL467" t="str">
        <f t="shared" si="255"/>
        <v/>
      </c>
      <c r="BM467" s="15" t="str">
        <f t="shared" si="256"/>
        <v/>
      </c>
      <c r="BN467" s="16" t="str">
        <f t="shared" si="257"/>
        <v/>
      </c>
      <c r="BO467" s="16" t="str">
        <f t="shared" si="258"/>
        <v/>
      </c>
      <c r="BP467" s="17" t="str">
        <f t="shared" si="259"/>
        <v/>
      </c>
      <c r="BQ467" s="17" t="str">
        <f t="shared" si="260"/>
        <v/>
      </c>
      <c r="BR467" s="17" t="str">
        <f t="shared" si="261"/>
        <v/>
      </c>
      <c r="BS467" s="16" t="str">
        <f t="shared" si="262"/>
        <v/>
      </c>
      <c r="BT467" s="18" t="str">
        <f t="shared" si="263"/>
        <v/>
      </c>
      <c r="BU467" t="str">
        <f t="shared" si="270"/>
        <v/>
      </c>
      <c r="BV467" t="str">
        <f t="shared" si="264"/>
        <v/>
      </c>
      <c r="BW467" t="str">
        <f>IF(B467="","",VLOOKUP(BV467,Справочник_ВРИ_Сегментов!$A:$D,4,))</f>
        <v/>
      </c>
      <c r="BX467" t="str">
        <f t="shared" si="265"/>
        <v/>
      </c>
      <c r="BY467" t="str">
        <f>IF(B467="","",VLOOKUP('Объекты оценки'!BX467,Справочник_ВРИ_Сегментов!$B:$C,2,FALSE))</f>
        <v/>
      </c>
      <c r="BZ467" t="str">
        <f t="shared" si="271"/>
        <v/>
      </c>
      <c r="CA467" t="str">
        <f t="shared" si="266"/>
        <v/>
      </c>
      <c r="CB467" t="str">
        <f t="shared" si="267"/>
        <v/>
      </c>
      <c r="CC467" t="str">
        <f t="shared" si="268"/>
        <v/>
      </c>
    </row>
    <row r="468" spans="2:81" x14ac:dyDescent="0.25">
      <c r="B468" s="11"/>
      <c r="F468" s="11"/>
      <c r="O468" s="11"/>
      <c r="AL468" s="11"/>
      <c r="AP468" t="str">
        <f t="shared" si="238"/>
        <v/>
      </c>
      <c r="AQ468" t="str">
        <f t="shared" si="239"/>
        <v/>
      </c>
      <c r="AR468" t="str">
        <f>IF(B468="","",VLOOKUP(O468,'Населённые пункты 2019'!$H:$P,9,FALSE))</f>
        <v/>
      </c>
      <c r="AS468" s="12" t="str">
        <f>IF(B468="","",VLOOKUP(AR468,'Поправки для МО'!$A:$C,3,FALSE))</f>
        <v/>
      </c>
      <c r="AT468" s="12" t="str">
        <f t="shared" si="240"/>
        <v/>
      </c>
      <c r="AU468" s="12" t="str">
        <f t="shared" si="241"/>
        <v/>
      </c>
      <c r="AV468" s="12" t="str">
        <f t="shared" si="242"/>
        <v/>
      </c>
      <c r="AW468" s="13" t="str">
        <f t="shared" si="243"/>
        <v/>
      </c>
      <c r="AX468" t="str">
        <f t="shared" si="244"/>
        <v/>
      </c>
      <c r="AY468" t="str">
        <f t="shared" si="245"/>
        <v/>
      </c>
      <c r="BB468" t="str">
        <f t="shared" si="269"/>
        <v/>
      </c>
      <c r="BC468" t="str">
        <f t="shared" si="246"/>
        <v/>
      </c>
      <c r="BD468" t="str">
        <f t="shared" si="247"/>
        <v/>
      </c>
      <c r="BE468" t="str">
        <f t="shared" si="248"/>
        <v/>
      </c>
      <c r="BF468" t="str">
        <f t="shared" si="249"/>
        <v/>
      </c>
      <c r="BG468" t="str">
        <f t="shared" si="250"/>
        <v/>
      </c>
      <c r="BH468" t="str">
        <f t="shared" si="251"/>
        <v/>
      </c>
      <c r="BI468" t="str">
        <f t="shared" si="252"/>
        <v/>
      </c>
      <c r="BJ468" s="41" t="str">
        <f t="shared" si="253"/>
        <v/>
      </c>
      <c r="BK468" t="str">
        <f t="shared" si="254"/>
        <v/>
      </c>
      <c r="BL468" t="str">
        <f t="shared" si="255"/>
        <v/>
      </c>
      <c r="BM468" s="15" t="str">
        <f t="shared" si="256"/>
        <v/>
      </c>
      <c r="BN468" s="16" t="str">
        <f t="shared" si="257"/>
        <v/>
      </c>
      <c r="BO468" s="16" t="str">
        <f t="shared" si="258"/>
        <v/>
      </c>
      <c r="BP468" s="17" t="str">
        <f t="shared" si="259"/>
        <v/>
      </c>
      <c r="BQ468" s="17" t="str">
        <f t="shared" si="260"/>
        <v/>
      </c>
      <c r="BR468" s="17" t="str">
        <f t="shared" si="261"/>
        <v/>
      </c>
      <c r="BS468" s="16" t="str">
        <f t="shared" si="262"/>
        <v/>
      </c>
      <c r="BT468" s="18" t="str">
        <f t="shared" si="263"/>
        <v/>
      </c>
      <c r="BU468" t="str">
        <f t="shared" si="270"/>
        <v/>
      </c>
      <c r="BV468" t="str">
        <f t="shared" si="264"/>
        <v/>
      </c>
      <c r="BW468" t="str">
        <f>IF(B468="","",VLOOKUP(BV468,Справочник_ВРИ_Сегментов!$A:$D,4,))</f>
        <v/>
      </c>
      <c r="BX468" t="str">
        <f t="shared" si="265"/>
        <v/>
      </c>
      <c r="BY468" t="str">
        <f>IF(B468="","",VLOOKUP('Объекты оценки'!BX468,Справочник_ВРИ_Сегментов!$B:$C,2,FALSE))</f>
        <v/>
      </c>
      <c r="BZ468" t="str">
        <f t="shared" si="271"/>
        <v/>
      </c>
      <c r="CA468" t="str">
        <f t="shared" si="266"/>
        <v/>
      </c>
      <c r="CB468" t="str">
        <f t="shared" si="267"/>
        <v/>
      </c>
      <c r="CC468" t="str">
        <f t="shared" si="268"/>
        <v/>
      </c>
    </row>
    <row r="469" spans="2:81" x14ac:dyDescent="0.25">
      <c r="B469" s="11"/>
      <c r="O469" s="11"/>
      <c r="AL469" s="11"/>
      <c r="AP469" t="str">
        <f t="shared" si="238"/>
        <v/>
      </c>
      <c r="AQ469" t="str">
        <f t="shared" si="239"/>
        <v/>
      </c>
      <c r="AR469" t="str">
        <f>IF(B469="","",VLOOKUP(O469,'Населённые пункты 2019'!$H:$P,9,FALSE))</f>
        <v/>
      </c>
      <c r="AS469" s="12" t="str">
        <f>IF(B469="","",VLOOKUP(AR469,'Поправки для МО'!$A:$C,3,FALSE))</f>
        <v/>
      </c>
      <c r="AT469" s="12" t="str">
        <f t="shared" si="240"/>
        <v/>
      </c>
      <c r="AU469" s="12" t="str">
        <f t="shared" si="241"/>
        <v/>
      </c>
      <c r="AV469" s="12" t="str">
        <f t="shared" si="242"/>
        <v/>
      </c>
      <c r="AW469" s="13" t="str">
        <f t="shared" si="243"/>
        <v/>
      </c>
      <c r="AX469" t="str">
        <f t="shared" si="244"/>
        <v/>
      </c>
      <c r="AY469" t="str">
        <f t="shared" si="245"/>
        <v/>
      </c>
      <c r="BB469" t="str">
        <f t="shared" si="269"/>
        <v/>
      </c>
      <c r="BC469" t="str">
        <f t="shared" si="246"/>
        <v/>
      </c>
      <c r="BD469" t="str">
        <f t="shared" si="247"/>
        <v/>
      </c>
      <c r="BE469" t="str">
        <f t="shared" si="248"/>
        <v/>
      </c>
      <c r="BF469" t="str">
        <f t="shared" si="249"/>
        <v/>
      </c>
      <c r="BG469" t="str">
        <f t="shared" si="250"/>
        <v/>
      </c>
      <c r="BH469" t="str">
        <f t="shared" si="251"/>
        <v/>
      </c>
      <c r="BI469" t="str">
        <f t="shared" si="252"/>
        <v/>
      </c>
      <c r="BJ469" s="41" t="str">
        <f t="shared" si="253"/>
        <v/>
      </c>
      <c r="BK469" t="str">
        <f t="shared" si="254"/>
        <v/>
      </c>
      <c r="BL469" t="str">
        <f t="shared" si="255"/>
        <v/>
      </c>
      <c r="BM469" s="15" t="str">
        <f t="shared" si="256"/>
        <v/>
      </c>
      <c r="BN469" s="16" t="str">
        <f t="shared" si="257"/>
        <v/>
      </c>
      <c r="BO469" s="16" t="str">
        <f t="shared" si="258"/>
        <v/>
      </c>
      <c r="BP469" s="17" t="str">
        <f t="shared" si="259"/>
        <v/>
      </c>
      <c r="BQ469" s="17" t="str">
        <f t="shared" si="260"/>
        <v/>
      </c>
      <c r="BR469" s="17" t="str">
        <f t="shared" si="261"/>
        <v/>
      </c>
      <c r="BS469" s="16" t="str">
        <f t="shared" si="262"/>
        <v/>
      </c>
      <c r="BT469" s="18" t="str">
        <f t="shared" si="263"/>
        <v/>
      </c>
      <c r="BU469" t="str">
        <f t="shared" si="270"/>
        <v/>
      </c>
      <c r="BV469" t="str">
        <f t="shared" si="264"/>
        <v/>
      </c>
      <c r="BW469" t="str">
        <f>IF(B469="","",VLOOKUP(BV469,Справочник_ВРИ_Сегментов!$A:$D,4,))</f>
        <v/>
      </c>
      <c r="BX469" t="str">
        <f t="shared" si="265"/>
        <v/>
      </c>
      <c r="BY469" t="str">
        <f>IF(B469="","",VLOOKUP('Объекты оценки'!BX469,Справочник_ВРИ_Сегментов!$B:$C,2,FALSE))</f>
        <v/>
      </c>
      <c r="BZ469" t="str">
        <f t="shared" si="271"/>
        <v/>
      </c>
      <c r="CA469" t="str">
        <f t="shared" si="266"/>
        <v/>
      </c>
      <c r="CB469" t="str">
        <f t="shared" si="267"/>
        <v/>
      </c>
      <c r="CC469" t="str">
        <f t="shared" si="268"/>
        <v/>
      </c>
    </row>
    <row r="470" spans="2:81" x14ac:dyDescent="0.25">
      <c r="B470" s="11"/>
      <c r="O470" s="11"/>
      <c r="AL470" s="11"/>
      <c r="AP470" t="str">
        <f t="shared" si="238"/>
        <v/>
      </c>
      <c r="AQ470" t="str">
        <f t="shared" si="239"/>
        <v/>
      </c>
      <c r="AR470" t="str">
        <f>IF(B470="","",VLOOKUP(O470,'Населённые пункты 2019'!$H:$P,9,FALSE))</f>
        <v/>
      </c>
      <c r="AS470" s="12" t="str">
        <f>IF(B470="","",VLOOKUP(AR470,'Поправки для МО'!$A:$C,3,FALSE))</f>
        <v/>
      </c>
      <c r="AT470" s="12" t="str">
        <f t="shared" si="240"/>
        <v/>
      </c>
      <c r="AU470" s="12" t="str">
        <f t="shared" si="241"/>
        <v/>
      </c>
      <c r="AV470" s="12" t="str">
        <f t="shared" si="242"/>
        <v/>
      </c>
      <c r="AW470" s="13" t="str">
        <f t="shared" si="243"/>
        <v/>
      </c>
      <c r="AX470" t="str">
        <f t="shared" si="244"/>
        <v/>
      </c>
      <c r="AY470" t="str">
        <f t="shared" si="245"/>
        <v/>
      </c>
      <c r="BB470" t="str">
        <f t="shared" si="269"/>
        <v/>
      </c>
      <c r="BC470" t="str">
        <f t="shared" si="246"/>
        <v/>
      </c>
      <c r="BD470" t="str">
        <f t="shared" si="247"/>
        <v/>
      </c>
      <c r="BE470" t="str">
        <f t="shared" si="248"/>
        <v/>
      </c>
      <c r="BF470" t="str">
        <f t="shared" si="249"/>
        <v/>
      </c>
      <c r="BG470" t="str">
        <f t="shared" si="250"/>
        <v/>
      </c>
      <c r="BH470" t="str">
        <f t="shared" si="251"/>
        <v/>
      </c>
      <c r="BI470" t="str">
        <f t="shared" si="252"/>
        <v/>
      </c>
      <c r="BJ470" s="41" t="str">
        <f t="shared" si="253"/>
        <v/>
      </c>
      <c r="BK470" t="str">
        <f t="shared" si="254"/>
        <v/>
      </c>
      <c r="BL470" t="str">
        <f t="shared" si="255"/>
        <v/>
      </c>
      <c r="BM470" s="15" t="str">
        <f t="shared" si="256"/>
        <v/>
      </c>
      <c r="BN470" s="16" t="str">
        <f t="shared" si="257"/>
        <v/>
      </c>
      <c r="BO470" s="16" t="str">
        <f t="shared" si="258"/>
        <v/>
      </c>
      <c r="BP470" s="17" t="str">
        <f t="shared" si="259"/>
        <v/>
      </c>
      <c r="BQ470" s="17" t="str">
        <f t="shared" si="260"/>
        <v/>
      </c>
      <c r="BR470" s="17" t="str">
        <f t="shared" si="261"/>
        <v/>
      </c>
      <c r="BS470" s="16" t="str">
        <f t="shared" si="262"/>
        <v/>
      </c>
      <c r="BT470" s="18" t="str">
        <f t="shared" si="263"/>
        <v/>
      </c>
      <c r="BU470" t="str">
        <f t="shared" si="270"/>
        <v/>
      </c>
      <c r="BV470" t="str">
        <f t="shared" si="264"/>
        <v/>
      </c>
      <c r="BW470" t="str">
        <f>IF(B470="","",VLOOKUP(BV470,Справочник_ВРИ_Сегментов!$A:$D,4,))</f>
        <v/>
      </c>
      <c r="BX470" t="str">
        <f t="shared" si="265"/>
        <v/>
      </c>
      <c r="BY470" t="str">
        <f>IF(B470="","",VLOOKUP('Объекты оценки'!BX470,Справочник_ВРИ_Сегментов!$B:$C,2,FALSE))</f>
        <v/>
      </c>
      <c r="BZ470" t="str">
        <f t="shared" si="271"/>
        <v/>
      </c>
      <c r="CA470" t="str">
        <f t="shared" si="266"/>
        <v/>
      </c>
      <c r="CB470" t="str">
        <f t="shared" si="267"/>
        <v/>
      </c>
      <c r="CC470" t="str">
        <f t="shared" si="268"/>
        <v/>
      </c>
    </row>
    <row r="471" spans="2:81" x14ac:dyDescent="0.25">
      <c r="B471" s="11"/>
      <c r="O471" s="11"/>
      <c r="AL471" s="11"/>
      <c r="AP471" t="str">
        <f t="shared" si="238"/>
        <v/>
      </c>
      <c r="AQ471" t="str">
        <f t="shared" si="239"/>
        <v/>
      </c>
      <c r="AR471" t="str">
        <f>IF(B471="","",VLOOKUP(O471,'Населённые пункты 2019'!$H:$P,9,FALSE))</f>
        <v/>
      </c>
      <c r="AS471" s="12" t="str">
        <f>IF(B471="","",VLOOKUP(AR471,'Поправки для МО'!$A:$C,3,FALSE))</f>
        <v/>
      </c>
      <c r="AT471" s="12" t="str">
        <f t="shared" si="240"/>
        <v/>
      </c>
      <c r="AU471" s="12" t="str">
        <f t="shared" si="241"/>
        <v/>
      </c>
      <c r="AV471" s="12" t="str">
        <f t="shared" si="242"/>
        <v/>
      </c>
      <c r="AW471" s="13" t="str">
        <f t="shared" si="243"/>
        <v/>
      </c>
      <c r="AX471" t="str">
        <f t="shared" si="244"/>
        <v/>
      </c>
      <c r="AY471" t="str">
        <f t="shared" si="245"/>
        <v/>
      </c>
      <c r="BB471" t="str">
        <f t="shared" si="269"/>
        <v/>
      </c>
      <c r="BC471" t="str">
        <f t="shared" si="246"/>
        <v/>
      </c>
      <c r="BD471" t="str">
        <f t="shared" si="247"/>
        <v/>
      </c>
      <c r="BE471" t="str">
        <f t="shared" si="248"/>
        <v/>
      </c>
      <c r="BF471" t="str">
        <f t="shared" si="249"/>
        <v/>
      </c>
      <c r="BG471" t="str">
        <f t="shared" si="250"/>
        <v/>
      </c>
      <c r="BH471" t="str">
        <f t="shared" si="251"/>
        <v/>
      </c>
      <c r="BI471" t="str">
        <f t="shared" si="252"/>
        <v/>
      </c>
      <c r="BJ471" s="41" t="str">
        <f t="shared" si="253"/>
        <v/>
      </c>
      <c r="BK471" t="str">
        <f t="shared" si="254"/>
        <v/>
      </c>
      <c r="BL471" t="str">
        <f t="shared" si="255"/>
        <v/>
      </c>
      <c r="BM471" s="15" t="str">
        <f t="shared" si="256"/>
        <v/>
      </c>
      <c r="BN471" s="16" t="str">
        <f t="shared" si="257"/>
        <v/>
      </c>
      <c r="BO471" s="16" t="str">
        <f t="shared" si="258"/>
        <v/>
      </c>
      <c r="BP471" s="17" t="str">
        <f t="shared" si="259"/>
        <v/>
      </c>
      <c r="BQ471" s="17" t="str">
        <f t="shared" si="260"/>
        <v/>
      </c>
      <c r="BR471" s="17" t="str">
        <f t="shared" si="261"/>
        <v/>
      </c>
      <c r="BS471" s="16" t="str">
        <f t="shared" si="262"/>
        <v/>
      </c>
      <c r="BT471" s="18" t="str">
        <f t="shared" si="263"/>
        <v/>
      </c>
      <c r="BU471" t="str">
        <f t="shared" si="270"/>
        <v/>
      </c>
      <c r="BV471" t="str">
        <f t="shared" si="264"/>
        <v/>
      </c>
      <c r="BW471" t="str">
        <f>IF(B471="","",VLOOKUP(BV471,Справочник_ВРИ_Сегментов!$A:$D,4,))</f>
        <v/>
      </c>
      <c r="BX471" t="str">
        <f t="shared" si="265"/>
        <v/>
      </c>
      <c r="BY471" t="str">
        <f>IF(B471="","",VLOOKUP('Объекты оценки'!BX471,Справочник_ВРИ_Сегментов!$B:$C,2,FALSE))</f>
        <v/>
      </c>
      <c r="BZ471" t="str">
        <f t="shared" si="271"/>
        <v/>
      </c>
      <c r="CA471" t="str">
        <f t="shared" si="266"/>
        <v/>
      </c>
      <c r="CB471" t="str">
        <f t="shared" si="267"/>
        <v/>
      </c>
      <c r="CC471" t="str">
        <f t="shared" si="268"/>
        <v/>
      </c>
    </row>
    <row r="472" spans="2:81" x14ac:dyDescent="0.25">
      <c r="B472" s="11"/>
      <c r="O472" s="11"/>
      <c r="AL472" s="11"/>
      <c r="AP472" t="str">
        <f t="shared" si="238"/>
        <v/>
      </c>
      <c r="AQ472" t="str">
        <f t="shared" si="239"/>
        <v/>
      </c>
      <c r="AR472" t="str">
        <f>IF(B472="","",VLOOKUP(O472,'Населённые пункты 2019'!$H:$P,9,FALSE))</f>
        <v/>
      </c>
      <c r="AS472" s="12" t="str">
        <f>IF(B472="","",VLOOKUP(AR472,'Поправки для МО'!$A:$C,3,FALSE))</f>
        <v/>
      </c>
      <c r="AT472" s="12" t="str">
        <f t="shared" si="240"/>
        <v/>
      </c>
      <c r="AU472" s="12" t="str">
        <f t="shared" si="241"/>
        <v/>
      </c>
      <c r="AV472" s="12" t="str">
        <f t="shared" si="242"/>
        <v/>
      </c>
      <c r="AW472" s="13" t="str">
        <f t="shared" si="243"/>
        <v/>
      </c>
      <c r="AX472" t="str">
        <f t="shared" si="244"/>
        <v/>
      </c>
      <c r="AY472" t="str">
        <f t="shared" si="245"/>
        <v/>
      </c>
      <c r="BB472" t="str">
        <f t="shared" si="269"/>
        <v/>
      </c>
      <c r="BC472" t="str">
        <f t="shared" si="246"/>
        <v/>
      </c>
      <c r="BD472" t="str">
        <f t="shared" si="247"/>
        <v/>
      </c>
      <c r="BE472" t="str">
        <f t="shared" si="248"/>
        <v/>
      </c>
      <c r="BF472" t="str">
        <f t="shared" si="249"/>
        <v/>
      </c>
      <c r="BG472" t="str">
        <f t="shared" si="250"/>
        <v/>
      </c>
      <c r="BH472" t="str">
        <f t="shared" si="251"/>
        <v/>
      </c>
      <c r="BI472" t="str">
        <f t="shared" si="252"/>
        <v/>
      </c>
      <c r="BJ472" s="41" t="str">
        <f t="shared" si="253"/>
        <v/>
      </c>
      <c r="BK472" t="str">
        <f t="shared" si="254"/>
        <v/>
      </c>
      <c r="BL472" t="str">
        <f t="shared" si="255"/>
        <v/>
      </c>
      <c r="BM472" s="15" t="str">
        <f t="shared" si="256"/>
        <v/>
      </c>
      <c r="BN472" s="16" t="str">
        <f t="shared" si="257"/>
        <v/>
      </c>
      <c r="BO472" s="16" t="str">
        <f t="shared" si="258"/>
        <v/>
      </c>
      <c r="BP472" s="17" t="str">
        <f t="shared" si="259"/>
        <v/>
      </c>
      <c r="BQ472" s="17" t="str">
        <f t="shared" si="260"/>
        <v/>
      </c>
      <c r="BR472" s="17" t="str">
        <f t="shared" si="261"/>
        <v/>
      </c>
      <c r="BS472" s="16" t="str">
        <f t="shared" si="262"/>
        <v/>
      </c>
      <c r="BT472" s="18" t="str">
        <f t="shared" si="263"/>
        <v/>
      </c>
      <c r="BU472" t="str">
        <f t="shared" si="270"/>
        <v/>
      </c>
      <c r="BV472" t="str">
        <f t="shared" si="264"/>
        <v/>
      </c>
      <c r="BW472" t="str">
        <f>IF(B472="","",VLOOKUP(BV472,Справочник_ВРИ_Сегментов!$A:$D,4,))</f>
        <v/>
      </c>
      <c r="BX472" t="str">
        <f t="shared" si="265"/>
        <v/>
      </c>
      <c r="BY472" t="str">
        <f>IF(B472="","",VLOOKUP('Объекты оценки'!BX472,Справочник_ВРИ_Сегментов!$B:$C,2,FALSE))</f>
        <v/>
      </c>
      <c r="BZ472" t="str">
        <f t="shared" si="271"/>
        <v/>
      </c>
      <c r="CA472" t="str">
        <f t="shared" si="266"/>
        <v/>
      </c>
      <c r="CB472" t="str">
        <f t="shared" si="267"/>
        <v/>
      </c>
      <c r="CC472" t="str">
        <f t="shared" si="268"/>
        <v/>
      </c>
    </row>
    <row r="473" spans="2:81" x14ac:dyDescent="0.25">
      <c r="B473" s="11"/>
      <c r="F473" s="11"/>
      <c r="O473" s="11"/>
      <c r="AL473" s="11"/>
      <c r="AP473" t="str">
        <f t="shared" si="238"/>
        <v/>
      </c>
      <c r="AQ473" t="str">
        <f t="shared" si="239"/>
        <v/>
      </c>
      <c r="AR473" t="str">
        <f>IF(B473="","",VLOOKUP(O473,'Населённые пункты 2019'!$H:$P,9,FALSE))</f>
        <v/>
      </c>
      <c r="AS473" s="12" t="str">
        <f>IF(B473="","",VLOOKUP(AR473,'Поправки для МО'!$A:$C,3,FALSE))</f>
        <v/>
      </c>
      <c r="AT473" s="12" t="str">
        <f t="shared" si="240"/>
        <v/>
      </c>
      <c r="AU473" s="12" t="str">
        <f t="shared" si="241"/>
        <v/>
      </c>
      <c r="AV473" s="12" t="str">
        <f t="shared" si="242"/>
        <v/>
      </c>
      <c r="AW473" s="13" t="str">
        <f t="shared" si="243"/>
        <v/>
      </c>
      <c r="AX473" t="str">
        <f t="shared" si="244"/>
        <v/>
      </c>
      <c r="AY473" t="str">
        <f t="shared" si="245"/>
        <v/>
      </c>
      <c r="BB473" t="str">
        <f t="shared" si="269"/>
        <v/>
      </c>
      <c r="BC473" t="str">
        <f t="shared" si="246"/>
        <v/>
      </c>
      <c r="BD473" t="str">
        <f t="shared" si="247"/>
        <v/>
      </c>
      <c r="BE473" t="str">
        <f t="shared" si="248"/>
        <v/>
      </c>
      <c r="BF473" t="str">
        <f t="shared" si="249"/>
        <v/>
      </c>
      <c r="BG473" t="str">
        <f t="shared" si="250"/>
        <v/>
      </c>
      <c r="BH473" t="str">
        <f t="shared" si="251"/>
        <v/>
      </c>
      <c r="BI473" t="str">
        <f t="shared" si="252"/>
        <v/>
      </c>
      <c r="BJ473" s="41" t="str">
        <f t="shared" si="253"/>
        <v/>
      </c>
      <c r="BK473" t="str">
        <f t="shared" si="254"/>
        <v/>
      </c>
      <c r="BL473" t="str">
        <f t="shared" si="255"/>
        <v/>
      </c>
      <c r="BM473" s="15" t="str">
        <f t="shared" si="256"/>
        <v/>
      </c>
      <c r="BN473" s="16" t="str">
        <f t="shared" si="257"/>
        <v/>
      </c>
      <c r="BO473" s="16" t="str">
        <f t="shared" si="258"/>
        <v/>
      </c>
      <c r="BP473" s="17" t="str">
        <f t="shared" si="259"/>
        <v/>
      </c>
      <c r="BQ473" s="17" t="str">
        <f t="shared" si="260"/>
        <v/>
      </c>
      <c r="BR473" s="17" t="str">
        <f t="shared" si="261"/>
        <v/>
      </c>
      <c r="BS473" s="16" t="str">
        <f t="shared" si="262"/>
        <v/>
      </c>
      <c r="BT473" s="18" t="str">
        <f t="shared" si="263"/>
        <v/>
      </c>
      <c r="BU473" t="str">
        <f t="shared" si="270"/>
        <v/>
      </c>
      <c r="BV473" t="str">
        <f t="shared" si="264"/>
        <v/>
      </c>
      <c r="BW473" t="str">
        <f>IF(B473="","",VLOOKUP(BV473,Справочник_ВРИ_Сегментов!$A:$D,4,))</f>
        <v/>
      </c>
      <c r="BX473" t="str">
        <f t="shared" si="265"/>
        <v/>
      </c>
      <c r="BY473" t="str">
        <f>IF(B473="","",VLOOKUP('Объекты оценки'!BX473,Справочник_ВРИ_Сегментов!$B:$C,2,FALSE))</f>
        <v/>
      </c>
      <c r="BZ473" t="str">
        <f t="shared" si="271"/>
        <v/>
      </c>
      <c r="CA473" t="str">
        <f t="shared" si="266"/>
        <v/>
      </c>
      <c r="CB473" t="str">
        <f t="shared" si="267"/>
        <v/>
      </c>
      <c r="CC473" t="str">
        <f t="shared" si="268"/>
        <v/>
      </c>
    </row>
    <row r="474" spans="2:81" x14ac:dyDescent="0.25">
      <c r="B474" s="11"/>
      <c r="O474" s="11"/>
      <c r="AL474" s="11"/>
      <c r="AP474" t="str">
        <f t="shared" si="238"/>
        <v/>
      </c>
      <c r="AQ474" t="str">
        <f t="shared" si="239"/>
        <v/>
      </c>
      <c r="AR474" t="str">
        <f>IF(B474="","",VLOOKUP(O474,'Населённые пункты 2019'!$H:$P,9,FALSE))</f>
        <v/>
      </c>
      <c r="AS474" s="12" t="str">
        <f>IF(B474="","",VLOOKUP(AR474,'Поправки для МО'!$A:$C,3,FALSE))</f>
        <v/>
      </c>
      <c r="AT474" s="12" t="str">
        <f t="shared" si="240"/>
        <v/>
      </c>
      <c r="AU474" s="12" t="str">
        <f t="shared" si="241"/>
        <v/>
      </c>
      <c r="AV474" s="12" t="str">
        <f t="shared" si="242"/>
        <v/>
      </c>
      <c r="AW474" s="13" t="str">
        <f t="shared" si="243"/>
        <v/>
      </c>
      <c r="AX474" t="str">
        <f t="shared" si="244"/>
        <v/>
      </c>
      <c r="AY474" t="str">
        <f t="shared" si="245"/>
        <v/>
      </c>
      <c r="BB474" t="str">
        <f t="shared" si="269"/>
        <v/>
      </c>
      <c r="BC474" t="str">
        <f t="shared" si="246"/>
        <v/>
      </c>
      <c r="BD474" t="str">
        <f t="shared" si="247"/>
        <v/>
      </c>
      <c r="BE474" t="str">
        <f t="shared" si="248"/>
        <v/>
      </c>
      <c r="BF474" t="str">
        <f t="shared" si="249"/>
        <v/>
      </c>
      <c r="BG474" t="str">
        <f t="shared" si="250"/>
        <v/>
      </c>
      <c r="BH474" t="str">
        <f t="shared" si="251"/>
        <v/>
      </c>
      <c r="BI474" t="str">
        <f t="shared" si="252"/>
        <v/>
      </c>
      <c r="BJ474" s="41" t="str">
        <f t="shared" si="253"/>
        <v/>
      </c>
      <c r="BK474" t="str">
        <f t="shared" si="254"/>
        <v/>
      </c>
      <c r="BL474" t="str">
        <f t="shared" si="255"/>
        <v/>
      </c>
      <c r="BM474" s="15" t="str">
        <f t="shared" si="256"/>
        <v/>
      </c>
      <c r="BN474" s="16" t="str">
        <f t="shared" si="257"/>
        <v/>
      </c>
      <c r="BO474" s="16" t="str">
        <f t="shared" si="258"/>
        <v/>
      </c>
      <c r="BP474" s="17" t="str">
        <f t="shared" si="259"/>
        <v/>
      </c>
      <c r="BQ474" s="17" t="str">
        <f t="shared" si="260"/>
        <v/>
      </c>
      <c r="BR474" s="17" t="str">
        <f t="shared" si="261"/>
        <v/>
      </c>
      <c r="BS474" s="16" t="str">
        <f t="shared" si="262"/>
        <v/>
      </c>
      <c r="BT474" s="18" t="str">
        <f t="shared" si="263"/>
        <v/>
      </c>
      <c r="BU474" t="str">
        <f t="shared" si="270"/>
        <v/>
      </c>
      <c r="BV474" t="str">
        <f t="shared" si="264"/>
        <v/>
      </c>
      <c r="BW474" t="str">
        <f>IF(B474="","",VLOOKUP(BV474,Справочник_ВРИ_Сегментов!$A:$D,4,))</f>
        <v/>
      </c>
      <c r="BX474" t="str">
        <f t="shared" si="265"/>
        <v/>
      </c>
      <c r="BY474" t="str">
        <f>IF(B474="","",VLOOKUP('Объекты оценки'!BX474,Справочник_ВРИ_Сегментов!$B:$C,2,FALSE))</f>
        <v/>
      </c>
      <c r="BZ474" t="str">
        <f t="shared" si="271"/>
        <v/>
      </c>
      <c r="CA474" t="str">
        <f t="shared" si="266"/>
        <v/>
      </c>
      <c r="CB474" t="str">
        <f t="shared" si="267"/>
        <v/>
      </c>
      <c r="CC474" t="str">
        <f t="shared" si="268"/>
        <v/>
      </c>
    </row>
    <row r="475" spans="2:81" x14ac:dyDescent="0.25">
      <c r="B475" s="11"/>
      <c r="O475" s="11"/>
      <c r="AL475" s="11"/>
      <c r="AP475" t="str">
        <f t="shared" si="238"/>
        <v/>
      </c>
      <c r="AQ475" t="str">
        <f t="shared" si="239"/>
        <v/>
      </c>
      <c r="AR475" t="str">
        <f>IF(B475="","",VLOOKUP(O475,'Населённые пункты 2019'!$H:$P,9,FALSE))</f>
        <v/>
      </c>
      <c r="AS475" s="12" t="str">
        <f>IF(B475="","",VLOOKUP(AR475,'Поправки для МО'!$A:$C,3,FALSE))</f>
        <v/>
      </c>
      <c r="AT475" s="12" t="str">
        <f t="shared" si="240"/>
        <v/>
      </c>
      <c r="AU475" s="12" t="str">
        <f t="shared" si="241"/>
        <v/>
      </c>
      <c r="AV475" s="12" t="str">
        <f t="shared" si="242"/>
        <v/>
      </c>
      <c r="AW475" s="13" t="str">
        <f t="shared" si="243"/>
        <v/>
      </c>
      <c r="AX475" t="str">
        <f t="shared" si="244"/>
        <v/>
      </c>
      <c r="AY475" t="str">
        <f t="shared" si="245"/>
        <v/>
      </c>
      <c r="BB475" t="str">
        <f t="shared" si="269"/>
        <v/>
      </c>
      <c r="BC475" t="str">
        <f t="shared" si="246"/>
        <v/>
      </c>
      <c r="BD475" t="str">
        <f t="shared" si="247"/>
        <v/>
      </c>
      <c r="BE475" t="str">
        <f t="shared" si="248"/>
        <v/>
      </c>
      <c r="BF475" t="str">
        <f t="shared" si="249"/>
        <v/>
      </c>
      <c r="BG475" t="str">
        <f t="shared" si="250"/>
        <v/>
      </c>
      <c r="BH475" t="str">
        <f t="shared" si="251"/>
        <v/>
      </c>
      <c r="BI475" t="str">
        <f t="shared" si="252"/>
        <v/>
      </c>
      <c r="BJ475" s="41" t="str">
        <f t="shared" si="253"/>
        <v/>
      </c>
      <c r="BK475" t="str">
        <f t="shared" si="254"/>
        <v/>
      </c>
      <c r="BL475" t="str">
        <f t="shared" si="255"/>
        <v/>
      </c>
      <c r="BM475" s="15" t="str">
        <f t="shared" si="256"/>
        <v/>
      </c>
      <c r="BN475" s="16" t="str">
        <f t="shared" si="257"/>
        <v/>
      </c>
      <c r="BO475" s="16" t="str">
        <f t="shared" si="258"/>
        <v/>
      </c>
      <c r="BP475" s="17" t="str">
        <f t="shared" si="259"/>
        <v/>
      </c>
      <c r="BQ475" s="17" t="str">
        <f t="shared" si="260"/>
        <v/>
      </c>
      <c r="BR475" s="17" t="str">
        <f t="shared" si="261"/>
        <v/>
      </c>
      <c r="BS475" s="16" t="str">
        <f t="shared" si="262"/>
        <v/>
      </c>
      <c r="BT475" s="18" t="str">
        <f t="shared" si="263"/>
        <v/>
      </c>
      <c r="BU475" t="str">
        <f t="shared" si="270"/>
        <v/>
      </c>
      <c r="BV475" t="str">
        <f t="shared" si="264"/>
        <v/>
      </c>
      <c r="BW475" t="str">
        <f>IF(B475="","",VLOOKUP(BV475,Справочник_ВРИ_Сегментов!$A:$D,4,))</f>
        <v/>
      </c>
      <c r="BX475" t="str">
        <f t="shared" si="265"/>
        <v/>
      </c>
      <c r="BY475" t="str">
        <f>IF(B475="","",VLOOKUP('Объекты оценки'!BX475,Справочник_ВРИ_Сегментов!$B:$C,2,FALSE))</f>
        <v/>
      </c>
      <c r="BZ475" t="str">
        <f t="shared" si="271"/>
        <v/>
      </c>
      <c r="CA475" t="str">
        <f t="shared" si="266"/>
        <v/>
      </c>
      <c r="CB475" t="str">
        <f t="shared" si="267"/>
        <v/>
      </c>
      <c r="CC475" t="str">
        <f t="shared" si="268"/>
        <v/>
      </c>
    </row>
    <row r="476" spans="2:81" x14ac:dyDescent="0.25">
      <c r="B476" s="11"/>
      <c r="O476" s="11"/>
      <c r="AL476" s="11"/>
      <c r="AP476" t="str">
        <f t="shared" si="238"/>
        <v/>
      </c>
      <c r="AQ476" t="str">
        <f t="shared" si="239"/>
        <v/>
      </c>
      <c r="AR476" t="str">
        <f>IF(B476="","",VLOOKUP(O476,'Населённые пункты 2019'!$H:$P,9,FALSE))</f>
        <v/>
      </c>
      <c r="AS476" s="12" t="str">
        <f>IF(B476="","",VLOOKUP(AR476,'Поправки для МО'!$A:$C,3,FALSE))</f>
        <v/>
      </c>
      <c r="AT476" s="12" t="str">
        <f t="shared" si="240"/>
        <v/>
      </c>
      <c r="AU476" s="12" t="str">
        <f t="shared" si="241"/>
        <v/>
      </c>
      <c r="AV476" s="12" t="str">
        <f t="shared" si="242"/>
        <v/>
      </c>
      <c r="AW476" s="13" t="str">
        <f t="shared" si="243"/>
        <v/>
      </c>
      <c r="AX476" t="str">
        <f t="shared" si="244"/>
        <v/>
      </c>
      <c r="AY476" t="str">
        <f t="shared" si="245"/>
        <v/>
      </c>
      <c r="BB476" t="str">
        <f t="shared" si="269"/>
        <v/>
      </c>
      <c r="BC476" t="str">
        <f t="shared" si="246"/>
        <v/>
      </c>
      <c r="BD476" t="str">
        <f t="shared" si="247"/>
        <v/>
      </c>
      <c r="BE476" t="str">
        <f t="shared" si="248"/>
        <v/>
      </c>
      <c r="BF476" t="str">
        <f t="shared" si="249"/>
        <v/>
      </c>
      <c r="BG476" t="str">
        <f t="shared" si="250"/>
        <v/>
      </c>
      <c r="BH476" t="str">
        <f t="shared" si="251"/>
        <v/>
      </c>
      <c r="BI476" t="str">
        <f t="shared" si="252"/>
        <v/>
      </c>
      <c r="BJ476" s="41" t="str">
        <f t="shared" si="253"/>
        <v/>
      </c>
      <c r="BK476" t="str">
        <f t="shared" si="254"/>
        <v/>
      </c>
      <c r="BL476" t="str">
        <f t="shared" si="255"/>
        <v/>
      </c>
      <c r="BM476" s="15" t="str">
        <f t="shared" si="256"/>
        <v/>
      </c>
      <c r="BN476" s="16" t="str">
        <f t="shared" si="257"/>
        <v/>
      </c>
      <c r="BO476" s="16" t="str">
        <f t="shared" si="258"/>
        <v/>
      </c>
      <c r="BP476" s="17" t="str">
        <f t="shared" si="259"/>
        <v/>
      </c>
      <c r="BQ476" s="17" t="str">
        <f t="shared" si="260"/>
        <v/>
      </c>
      <c r="BR476" s="17" t="str">
        <f t="shared" si="261"/>
        <v/>
      </c>
      <c r="BS476" s="16" t="str">
        <f t="shared" si="262"/>
        <v/>
      </c>
      <c r="BT476" s="18" t="str">
        <f t="shared" si="263"/>
        <v/>
      </c>
      <c r="BU476" t="str">
        <f t="shared" si="270"/>
        <v/>
      </c>
      <c r="BV476" t="str">
        <f t="shared" si="264"/>
        <v/>
      </c>
      <c r="BW476" t="str">
        <f>IF(B476="","",VLOOKUP(BV476,Справочник_ВРИ_Сегментов!$A:$D,4,))</f>
        <v/>
      </c>
      <c r="BX476" t="str">
        <f t="shared" si="265"/>
        <v/>
      </c>
      <c r="BY476" t="str">
        <f>IF(B476="","",VLOOKUP('Объекты оценки'!BX476,Справочник_ВРИ_Сегментов!$B:$C,2,FALSE))</f>
        <v/>
      </c>
      <c r="BZ476" t="str">
        <f t="shared" si="271"/>
        <v/>
      </c>
      <c r="CA476" t="str">
        <f t="shared" si="266"/>
        <v/>
      </c>
      <c r="CB476" t="str">
        <f t="shared" si="267"/>
        <v/>
      </c>
      <c r="CC476" t="str">
        <f t="shared" si="268"/>
        <v/>
      </c>
    </row>
    <row r="477" spans="2:81" x14ac:dyDescent="0.25">
      <c r="B477" s="11"/>
      <c r="O477" s="11"/>
      <c r="AL477" s="11"/>
      <c r="AP477" t="str">
        <f t="shared" si="238"/>
        <v/>
      </c>
      <c r="AQ477" t="str">
        <f t="shared" si="239"/>
        <v/>
      </c>
      <c r="AR477" t="str">
        <f>IF(B477="","",VLOOKUP(O477,'Населённые пункты 2019'!$H:$P,9,FALSE))</f>
        <v/>
      </c>
      <c r="AS477" s="12" t="str">
        <f>IF(B477="","",VLOOKUP(AR477,'Поправки для МО'!$A:$C,3,FALSE))</f>
        <v/>
      </c>
      <c r="AT477" s="12" t="str">
        <f t="shared" si="240"/>
        <v/>
      </c>
      <c r="AU477" s="12" t="str">
        <f t="shared" si="241"/>
        <v/>
      </c>
      <c r="AV477" s="12" t="str">
        <f t="shared" si="242"/>
        <v/>
      </c>
      <c r="AW477" s="13" t="str">
        <f t="shared" si="243"/>
        <v/>
      </c>
      <c r="AX477" t="str">
        <f t="shared" si="244"/>
        <v/>
      </c>
      <c r="AY477" t="str">
        <f t="shared" si="245"/>
        <v/>
      </c>
      <c r="BB477" t="str">
        <f t="shared" si="269"/>
        <v/>
      </c>
      <c r="BC477" t="str">
        <f t="shared" si="246"/>
        <v/>
      </c>
      <c r="BD477" t="str">
        <f t="shared" si="247"/>
        <v/>
      </c>
      <c r="BE477" t="str">
        <f t="shared" si="248"/>
        <v/>
      </c>
      <c r="BF477" t="str">
        <f t="shared" si="249"/>
        <v/>
      </c>
      <c r="BG477" t="str">
        <f t="shared" si="250"/>
        <v/>
      </c>
      <c r="BH477" t="str">
        <f t="shared" si="251"/>
        <v/>
      </c>
      <c r="BI477" t="str">
        <f t="shared" si="252"/>
        <v/>
      </c>
      <c r="BJ477" s="41" t="str">
        <f t="shared" si="253"/>
        <v/>
      </c>
      <c r="BK477" t="str">
        <f t="shared" si="254"/>
        <v/>
      </c>
      <c r="BL477" t="str">
        <f t="shared" si="255"/>
        <v/>
      </c>
      <c r="BM477" s="15" t="str">
        <f t="shared" si="256"/>
        <v/>
      </c>
      <c r="BN477" s="16" t="str">
        <f t="shared" si="257"/>
        <v/>
      </c>
      <c r="BO477" s="16" t="str">
        <f t="shared" si="258"/>
        <v/>
      </c>
      <c r="BP477" s="17" t="str">
        <f t="shared" si="259"/>
        <v/>
      </c>
      <c r="BQ477" s="17" t="str">
        <f t="shared" si="260"/>
        <v/>
      </c>
      <c r="BR477" s="17" t="str">
        <f t="shared" si="261"/>
        <v/>
      </c>
      <c r="BS477" s="16" t="str">
        <f t="shared" si="262"/>
        <v/>
      </c>
      <c r="BT477" s="18" t="str">
        <f t="shared" si="263"/>
        <v/>
      </c>
      <c r="BU477" t="str">
        <f t="shared" si="270"/>
        <v/>
      </c>
      <c r="BV477" t="str">
        <f t="shared" si="264"/>
        <v/>
      </c>
      <c r="BW477" t="str">
        <f>IF(B477="","",VLOOKUP(BV477,Справочник_ВРИ_Сегментов!$A:$D,4,))</f>
        <v/>
      </c>
      <c r="BX477" t="str">
        <f t="shared" si="265"/>
        <v/>
      </c>
      <c r="BY477" t="str">
        <f>IF(B477="","",VLOOKUP('Объекты оценки'!BX477,Справочник_ВРИ_Сегментов!$B:$C,2,FALSE))</f>
        <v/>
      </c>
      <c r="BZ477" t="str">
        <f t="shared" si="271"/>
        <v/>
      </c>
      <c r="CA477" t="str">
        <f t="shared" si="266"/>
        <v/>
      </c>
      <c r="CB477" t="str">
        <f t="shared" si="267"/>
        <v/>
      </c>
      <c r="CC477" t="str">
        <f t="shared" si="268"/>
        <v/>
      </c>
    </row>
    <row r="478" spans="2:81" x14ac:dyDescent="0.25">
      <c r="B478" s="11"/>
      <c r="O478" s="11"/>
      <c r="AL478" s="11"/>
      <c r="AP478" t="str">
        <f t="shared" si="238"/>
        <v/>
      </c>
      <c r="AQ478" t="str">
        <f t="shared" si="239"/>
        <v/>
      </c>
      <c r="AR478" t="str">
        <f>IF(B478="","",VLOOKUP(O478,'Населённые пункты 2019'!$H:$P,9,FALSE))</f>
        <v/>
      </c>
      <c r="AS478" s="12" t="str">
        <f>IF(B478="","",VLOOKUP(AR478,'Поправки для МО'!$A:$C,3,FALSE))</f>
        <v/>
      </c>
      <c r="AT478" s="12" t="str">
        <f t="shared" si="240"/>
        <v/>
      </c>
      <c r="AU478" s="12" t="str">
        <f t="shared" si="241"/>
        <v/>
      </c>
      <c r="AV478" s="12" t="str">
        <f t="shared" si="242"/>
        <v/>
      </c>
      <c r="AW478" s="13" t="str">
        <f t="shared" si="243"/>
        <v/>
      </c>
      <c r="AX478" t="str">
        <f t="shared" si="244"/>
        <v/>
      </c>
      <c r="AY478" t="str">
        <f t="shared" si="245"/>
        <v/>
      </c>
      <c r="BB478" t="str">
        <f t="shared" si="269"/>
        <v/>
      </c>
      <c r="BC478" t="str">
        <f t="shared" si="246"/>
        <v/>
      </c>
      <c r="BD478" t="str">
        <f t="shared" si="247"/>
        <v/>
      </c>
      <c r="BE478" t="str">
        <f t="shared" si="248"/>
        <v/>
      </c>
      <c r="BF478" t="str">
        <f t="shared" si="249"/>
        <v/>
      </c>
      <c r="BG478" t="str">
        <f t="shared" si="250"/>
        <v/>
      </c>
      <c r="BH478" t="str">
        <f t="shared" si="251"/>
        <v/>
      </c>
      <c r="BI478" t="str">
        <f t="shared" si="252"/>
        <v/>
      </c>
      <c r="BJ478" s="41" t="str">
        <f t="shared" si="253"/>
        <v/>
      </c>
      <c r="BK478" t="str">
        <f t="shared" si="254"/>
        <v/>
      </c>
      <c r="BL478" t="str">
        <f t="shared" si="255"/>
        <v/>
      </c>
      <c r="BM478" s="15" t="str">
        <f t="shared" si="256"/>
        <v/>
      </c>
      <c r="BN478" s="16" t="str">
        <f t="shared" si="257"/>
        <v/>
      </c>
      <c r="BO478" s="16" t="str">
        <f t="shared" si="258"/>
        <v/>
      </c>
      <c r="BP478" s="17" t="str">
        <f t="shared" si="259"/>
        <v/>
      </c>
      <c r="BQ478" s="17" t="str">
        <f t="shared" si="260"/>
        <v/>
      </c>
      <c r="BR478" s="17" t="str">
        <f t="shared" si="261"/>
        <v/>
      </c>
      <c r="BS478" s="16" t="str">
        <f t="shared" si="262"/>
        <v/>
      </c>
      <c r="BT478" s="18" t="str">
        <f t="shared" si="263"/>
        <v/>
      </c>
      <c r="BU478" t="str">
        <f t="shared" si="270"/>
        <v/>
      </c>
      <c r="BV478" t="str">
        <f t="shared" si="264"/>
        <v/>
      </c>
      <c r="BW478" t="str">
        <f>IF(B478="","",VLOOKUP(BV478,Справочник_ВРИ_Сегментов!$A:$D,4,))</f>
        <v/>
      </c>
      <c r="BX478" t="str">
        <f t="shared" si="265"/>
        <v/>
      </c>
      <c r="BY478" t="str">
        <f>IF(B478="","",VLOOKUP('Объекты оценки'!BX478,Справочник_ВРИ_Сегментов!$B:$C,2,FALSE))</f>
        <v/>
      </c>
      <c r="BZ478" t="str">
        <f t="shared" si="271"/>
        <v/>
      </c>
      <c r="CA478" t="str">
        <f t="shared" si="266"/>
        <v/>
      </c>
      <c r="CB478" t="str">
        <f t="shared" si="267"/>
        <v/>
      </c>
      <c r="CC478" t="str">
        <f t="shared" si="268"/>
        <v/>
      </c>
    </row>
    <row r="479" spans="2:81" x14ac:dyDescent="0.25">
      <c r="B479" s="11"/>
      <c r="O479" s="11"/>
      <c r="AL479" s="11"/>
      <c r="AP479" t="str">
        <f t="shared" si="238"/>
        <v/>
      </c>
      <c r="AQ479" t="str">
        <f t="shared" si="239"/>
        <v/>
      </c>
      <c r="AR479" t="str">
        <f>IF(B479="","",VLOOKUP(O479,'Населённые пункты 2019'!$H:$P,9,FALSE))</f>
        <v/>
      </c>
      <c r="AS479" s="12" t="str">
        <f>IF(B479="","",VLOOKUP(AR479,'Поправки для МО'!$A:$C,3,FALSE))</f>
        <v/>
      </c>
      <c r="AT479" s="12" t="str">
        <f t="shared" si="240"/>
        <v/>
      </c>
      <c r="AU479" s="12" t="str">
        <f t="shared" si="241"/>
        <v/>
      </c>
      <c r="AV479" s="12" t="str">
        <f t="shared" si="242"/>
        <v/>
      </c>
      <c r="AW479" s="13" t="str">
        <f t="shared" si="243"/>
        <v/>
      </c>
      <c r="AX479" t="str">
        <f t="shared" si="244"/>
        <v/>
      </c>
      <c r="AY479" t="str">
        <f t="shared" si="245"/>
        <v/>
      </c>
      <c r="BB479" t="str">
        <f t="shared" si="269"/>
        <v/>
      </c>
      <c r="BC479" t="str">
        <f t="shared" si="246"/>
        <v/>
      </c>
      <c r="BD479" t="str">
        <f t="shared" si="247"/>
        <v/>
      </c>
      <c r="BE479" t="str">
        <f t="shared" si="248"/>
        <v/>
      </c>
      <c r="BF479" t="str">
        <f t="shared" si="249"/>
        <v/>
      </c>
      <c r="BG479" t="str">
        <f t="shared" si="250"/>
        <v/>
      </c>
      <c r="BH479" t="str">
        <f t="shared" si="251"/>
        <v/>
      </c>
      <c r="BI479" t="str">
        <f t="shared" si="252"/>
        <v/>
      </c>
      <c r="BJ479" s="41" t="str">
        <f t="shared" si="253"/>
        <v/>
      </c>
      <c r="BK479" t="str">
        <f t="shared" si="254"/>
        <v/>
      </c>
      <c r="BL479" t="str">
        <f t="shared" si="255"/>
        <v/>
      </c>
      <c r="BM479" s="15" t="str">
        <f t="shared" si="256"/>
        <v/>
      </c>
      <c r="BN479" s="16" t="str">
        <f t="shared" si="257"/>
        <v/>
      </c>
      <c r="BO479" s="16" t="str">
        <f t="shared" si="258"/>
        <v/>
      </c>
      <c r="BP479" s="17" t="str">
        <f t="shared" si="259"/>
        <v/>
      </c>
      <c r="BQ479" s="17" t="str">
        <f t="shared" si="260"/>
        <v/>
      </c>
      <c r="BR479" s="17" t="str">
        <f t="shared" si="261"/>
        <v/>
      </c>
      <c r="BS479" s="16" t="str">
        <f t="shared" si="262"/>
        <v/>
      </c>
      <c r="BT479" s="18" t="str">
        <f t="shared" si="263"/>
        <v/>
      </c>
      <c r="BU479" t="str">
        <f t="shared" si="270"/>
        <v/>
      </c>
      <c r="BV479" t="str">
        <f t="shared" si="264"/>
        <v/>
      </c>
      <c r="BW479" t="str">
        <f>IF(B479="","",VLOOKUP(BV479,Справочник_ВРИ_Сегментов!$A:$D,4,))</f>
        <v/>
      </c>
      <c r="BX479" t="str">
        <f t="shared" si="265"/>
        <v/>
      </c>
      <c r="BY479" t="str">
        <f>IF(B479="","",VLOOKUP('Объекты оценки'!BX479,Справочник_ВРИ_Сегментов!$B:$C,2,FALSE))</f>
        <v/>
      </c>
      <c r="BZ479" t="str">
        <f t="shared" si="271"/>
        <v/>
      </c>
      <c r="CA479" t="str">
        <f t="shared" si="266"/>
        <v/>
      </c>
      <c r="CB479" t="str">
        <f t="shared" si="267"/>
        <v/>
      </c>
      <c r="CC479" t="str">
        <f t="shared" si="268"/>
        <v/>
      </c>
    </row>
    <row r="480" spans="2:81" x14ac:dyDescent="0.25">
      <c r="B480" s="11"/>
      <c r="O480" s="11"/>
      <c r="AL480" s="11"/>
      <c r="AP480" t="str">
        <f t="shared" si="238"/>
        <v/>
      </c>
      <c r="AQ480" t="str">
        <f t="shared" si="239"/>
        <v/>
      </c>
      <c r="AR480" t="str">
        <f>IF(B480="","",VLOOKUP(O480,'Населённые пункты 2019'!$H:$P,9,FALSE))</f>
        <v/>
      </c>
      <c r="AS480" s="12" t="str">
        <f>IF(B480="","",VLOOKUP(AR480,'Поправки для МО'!$A:$C,3,FALSE))</f>
        <v/>
      </c>
      <c r="AT480" s="12" t="str">
        <f t="shared" si="240"/>
        <v/>
      </c>
      <c r="AU480" s="12" t="str">
        <f t="shared" si="241"/>
        <v/>
      </c>
      <c r="AV480" s="12" t="str">
        <f t="shared" si="242"/>
        <v/>
      </c>
      <c r="AW480" s="13" t="str">
        <f t="shared" si="243"/>
        <v/>
      </c>
      <c r="AX480" t="str">
        <f t="shared" si="244"/>
        <v/>
      </c>
      <c r="AY480" t="str">
        <f t="shared" si="245"/>
        <v/>
      </c>
      <c r="BB480" t="str">
        <f t="shared" si="269"/>
        <v/>
      </c>
      <c r="BC480" t="str">
        <f t="shared" si="246"/>
        <v/>
      </c>
      <c r="BD480" t="str">
        <f t="shared" si="247"/>
        <v/>
      </c>
      <c r="BE480" t="str">
        <f t="shared" si="248"/>
        <v/>
      </c>
      <c r="BF480" t="str">
        <f t="shared" si="249"/>
        <v/>
      </c>
      <c r="BG480" t="str">
        <f t="shared" si="250"/>
        <v/>
      </c>
      <c r="BH480" t="str">
        <f t="shared" si="251"/>
        <v/>
      </c>
      <c r="BI480" t="str">
        <f t="shared" si="252"/>
        <v/>
      </c>
      <c r="BJ480" s="41" t="str">
        <f t="shared" si="253"/>
        <v/>
      </c>
      <c r="BK480" t="str">
        <f t="shared" si="254"/>
        <v/>
      </c>
      <c r="BL480" t="str">
        <f t="shared" si="255"/>
        <v/>
      </c>
      <c r="BM480" s="15" t="str">
        <f t="shared" si="256"/>
        <v/>
      </c>
      <c r="BN480" s="16" t="str">
        <f t="shared" si="257"/>
        <v/>
      </c>
      <c r="BO480" s="16" t="str">
        <f t="shared" si="258"/>
        <v/>
      </c>
      <c r="BP480" s="17" t="str">
        <f t="shared" si="259"/>
        <v/>
      </c>
      <c r="BQ480" s="17" t="str">
        <f t="shared" si="260"/>
        <v/>
      </c>
      <c r="BR480" s="17" t="str">
        <f t="shared" si="261"/>
        <v/>
      </c>
      <c r="BS480" s="16" t="str">
        <f t="shared" si="262"/>
        <v/>
      </c>
      <c r="BT480" s="18" t="str">
        <f t="shared" si="263"/>
        <v/>
      </c>
      <c r="BU480" t="str">
        <f t="shared" si="270"/>
        <v/>
      </c>
      <c r="BV480" t="str">
        <f t="shared" si="264"/>
        <v/>
      </c>
      <c r="BW480" t="str">
        <f>IF(B480="","",VLOOKUP(BV480,Справочник_ВРИ_Сегментов!$A:$D,4,))</f>
        <v/>
      </c>
      <c r="BX480" t="str">
        <f t="shared" si="265"/>
        <v/>
      </c>
      <c r="BY480" t="str">
        <f>IF(B480="","",VLOOKUP('Объекты оценки'!BX480,Справочник_ВРИ_Сегментов!$B:$C,2,FALSE))</f>
        <v/>
      </c>
      <c r="BZ480" t="str">
        <f t="shared" si="271"/>
        <v/>
      </c>
      <c r="CA480" t="str">
        <f t="shared" si="266"/>
        <v/>
      </c>
      <c r="CB480" t="str">
        <f t="shared" si="267"/>
        <v/>
      </c>
      <c r="CC480" t="str">
        <f t="shared" si="268"/>
        <v/>
      </c>
    </row>
    <row r="481" spans="2:81" x14ac:dyDescent="0.25">
      <c r="B481" s="11"/>
      <c r="O481" s="11"/>
      <c r="AL481" s="11"/>
      <c r="AP481" t="str">
        <f t="shared" si="238"/>
        <v/>
      </c>
      <c r="AQ481" t="str">
        <f t="shared" si="239"/>
        <v/>
      </c>
      <c r="AR481" t="str">
        <f>IF(B481="","",VLOOKUP(O481,'Населённые пункты 2019'!$H:$P,9,FALSE))</f>
        <v/>
      </c>
      <c r="AS481" s="12" t="str">
        <f>IF(B481="","",VLOOKUP(AR481,'Поправки для МО'!$A:$C,3,FALSE))</f>
        <v/>
      </c>
      <c r="AT481" s="12" t="str">
        <f t="shared" si="240"/>
        <v/>
      </c>
      <c r="AU481" s="12" t="str">
        <f t="shared" si="241"/>
        <v/>
      </c>
      <c r="AV481" s="12" t="str">
        <f t="shared" si="242"/>
        <v/>
      </c>
      <c r="AW481" s="13" t="str">
        <f t="shared" si="243"/>
        <v/>
      </c>
      <c r="AX481" t="str">
        <f t="shared" si="244"/>
        <v/>
      </c>
      <c r="AY481" t="str">
        <f t="shared" si="245"/>
        <v/>
      </c>
      <c r="BB481" t="str">
        <f t="shared" si="269"/>
        <v/>
      </c>
      <c r="BC481" t="str">
        <f t="shared" si="246"/>
        <v/>
      </c>
      <c r="BD481" t="str">
        <f t="shared" si="247"/>
        <v/>
      </c>
      <c r="BE481" t="str">
        <f t="shared" si="248"/>
        <v/>
      </c>
      <c r="BF481" t="str">
        <f t="shared" si="249"/>
        <v/>
      </c>
      <c r="BG481" t="str">
        <f t="shared" si="250"/>
        <v/>
      </c>
      <c r="BH481" t="str">
        <f t="shared" si="251"/>
        <v/>
      </c>
      <c r="BI481" t="str">
        <f t="shared" si="252"/>
        <v/>
      </c>
      <c r="BJ481" s="41" t="str">
        <f t="shared" si="253"/>
        <v/>
      </c>
      <c r="BK481" t="str">
        <f t="shared" si="254"/>
        <v/>
      </c>
      <c r="BL481" t="str">
        <f t="shared" si="255"/>
        <v/>
      </c>
      <c r="BM481" s="15" t="str">
        <f t="shared" si="256"/>
        <v/>
      </c>
      <c r="BN481" s="16" t="str">
        <f t="shared" si="257"/>
        <v/>
      </c>
      <c r="BO481" s="16" t="str">
        <f t="shared" si="258"/>
        <v/>
      </c>
      <c r="BP481" s="17" t="str">
        <f t="shared" si="259"/>
        <v/>
      </c>
      <c r="BQ481" s="17" t="str">
        <f t="shared" si="260"/>
        <v/>
      </c>
      <c r="BR481" s="17" t="str">
        <f t="shared" si="261"/>
        <v/>
      </c>
      <c r="BS481" s="16" t="str">
        <f t="shared" si="262"/>
        <v/>
      </c>
      <c r="BT481" s="18" t="str">
        <f t="shared" si="263"/>
        <v/>
      </c>
      <c r="BU481" t="str">
        <f t="shared" si="270"/>
        <v/>
      </c>
      <c r="BV481" t="str">
        <f t="shared" si="264"/>
        <v/>
      </c>
      <c r="BW481" t="str">
        <f>IF(B481="","",VLOOKUP(BV481,Справочник_ВРИ_Сегментов!$A:$D,4,))</f>
        <v/>
      </c>
      <c r="BX481" t="str">
        <f t="shared" si="265"/>
        <v/>
      </c>
      <c r="BY481" t="str">
        <f>IF(B481="","",VLOOKUP('Объекты оценки'!BX481,Справочник_ВРИ_Сегментов!$B:$C,2,FALSE))</f>
        <v/>
      </c>
      <c r="BZ481" t="str">
        <f t="shared" si="271"/>
        <v/>
      </c>
      <c r="CA481" t="str">
        <f t="shared" si="266"/>
        <v/>
      </c>
      <c r="CB481" t="str">
        <f t="shared" si="267"/>
        <v/>
      </c>
      <c r="CC481" t="str">
        <f t="shared" si="268"/>
        <v/>
      </c>
    </row>
    <row r="482" spans="2:81" x14ac:dyDescent="0.25">
      <c r="B482" s="11"/>
      <c r="O482" s="11"/>
      <c r="AL482" s="11"/>
      <c r="AP482" t="str">
        <f t="shared" si="238"/>
        <v/>
      </c>
      <c r="AQ482" t="str">
        <f t="shared" si="239"/>
        <v/>
      </c>
      <c r="AR482" t="str">
        <f>IF(B482="","",VLOOKUP(O482,'Населённые пункты 2019'!$H:$P,9,FALSE))</f>
        <v/>
      </c>
      <c r="AS482" s="12" t="str">
        <f>IF(B482="","",VLOOKUP(AR482,'Поправки для МО'!$A:$C,3,FALSE))</f>
        <v/>
      </c>
      <c r="AT482" s="12" t="str">
        <f t="shared" si="240"/>
        <v/>
      </c>
      <c r="AU482" s="12" t="str">
        <f t="shared" si="241"/>
        <v/>
      </c>
      <c r="AV482" s="12" t="str">
        <f t="shared" si="242"/>
        <v/>
      </c>
      <c r="AW482" s="13" t="str">
        <f t="shared" si="243"/>
        <v/>
      </c>
      <c r="AX482" t="str">
        <f t="shared" si="244"/>
        <v/>
      </c>
      <c r="AY482" t="str">
        <f t="shared" si="245"/>
        <v/>
      </c>
      <c r="BB482" t="str">
        <f t="shared" si="269"/>
        <v/>
      </c>
      <c r="BC482" t="str">
        <f t="shared" si="246"/>
        <v/>
      </c>
      <c r="BD482" t="str">
        <f t="shared" si="247"/>
        <v/>
      </c>
      <c r="BE482" t="str">
        <f t="shared" si="248"/>
        <v/>
      </c>
      <c r="BF482" t="str">
        <f t="shared" si="249"/>
        <v/>
      </c>
      <c r="BG482" t="str">
        <f t="shared" si="250"/>
        <v/>
      </c>
      <c r="BH482" t="str">
        <f t="shared" si="251"/>
        <v/>
      </c>
      <c r="BI482" t="str">
        <f t="shared" si="252"/>
        <v/>
      </c>
      <c r="BJ482" s="41" t="str">
        <f t="shared" si="253"/>
        <v/>
      </c>
      <c r="BK482" t="str">
        <f t="shared" si="254"/>
        <v/>
      </c>
      <c r="BL482" t="str">
        <f t="shared" si="255"/>
        <v/>
      </c>
      <c r="BM482" s="15" t="str">
        <f t="shared" si="256"/>
        <v/>
      </c>
      <c r="BN482" s="16" t="str">
        <f t="shared" si="257"/>
        <v/>
      </c>
      <c r="BO482" s="16" t="str">
        <f t="shared" si="258"/>
        <v/>
      </c>
      <c r="BP482" s="17" t="str">
        <f t="shared" si="259"/>
        <v/>
      </c>
      <c r="BQ482" s="17" t="str">
        <f t="shared" si="260"/>
        <v/>
      </c>
      <c r="BR482" s="17" t="str">
        <f t="shared" si="261"/>
        <v/>
      </c>
      <c r="BS482" s="16" t="str">
        <f t="shared" si="262"/>
        <v/>
      </c>
      <c r="BT482" s="18" t="str">
        <f t="shared" si="263"/>
        <v/>
      </c>
      <c r="BU482" t="str">
        <f t="shared" si="270"/>
        <v/>
      </c>
      <c r="BV482" t="str">
        <f t="shared" si="264"/>
        <v/>
      </c>
      <c r="BW482" t="str">
        <f>IF(B482="","",VLOOKUP(BV482,Справочник_ВРИ_Сегментов!$A:$D,4,))</f>
        <v/>
      </c>
      <c r="BX482" t="str">
        <f t="shared" si="265"/>
        <v/>
      </c>
      <c r="BY482" t="str">
        <f>IF(B482="","",VLOOKUP('Объекты оценки'!BX482,Справочник_ВРИ_Сегментов!$B:$C,2,FALSE))</f>
        <v/>
      </c>
      <c r="BZ482" t="str">
        <f t="shared" si="271"/>
        <v/>
      </c>
      <c r="CA482" t="str">
        <f t="shared" si="266"/>
        <v/>
      </c>
      <c r="CB482" t="str">
        <f t="shared" si="267"/>
        <v/>
      </c>
      <c r="CC482" t="str">
        <f t="shared" si="268"/>
        <v/>
      </c>
    </row>
    <row r="483" spans="2:81" x14ac:dyDescent="0.25">
      <c r="B483" s="11"/>
      <c r="O483" s="11"/>
      <c r="AL483" s="11"/>
      <c r="AP483" t="str">
        <f t="shared" si="238"/>
        <v/>
      </c>
      <c r="AQ483" t="str">
        <f t="shared" si="239"/>
        <v/>
      </c>
      <c r="AR483" t="str">
        <f>IF(B483="","",VLOOKUP(O483,'Населённые пункты 2019'!$H:$P,9,FALSE))</f>
        <v/>
      </c>
      <c r="AS483" s="12" t="str">
        <f>IF(B483="","",VLOOKUP(AR483,'Поправки для МО'!$A:$C,3,FALSE))</f>
        <v/>
      </c>
      <c r="AT483" s="12" t="str">
        <f t="shared" si="240"/>
        <v/>
      </c>
      <c r="AU483" s="12" t="str">
        <f t="shared" si="241"/>
        <v/>
      </c>
      <c r="AV483" s="12" t="str">
        <f t="shared" si="242"/>
        <v/>
      </c>
      <c r="AW483" s="13" t="str">
        <f t="shared" si="243"/>
        <v/>
      </c>
      <c r="AX483" t="str">
        <f t="shared" si="244"/>
        <v/>
      </c>
      <c r="AY483" t="str">
        <f t="shared" si="245"/>
        <v/>
      </c>
      <c r="BB483" t="str">
        <f t="shared" si="269"/>
        <v/>
      </c>
      <c r="BC483" t="str">
        <f t="shared" si="246"/>
        <v/>
      </c>
      <c r="BD483" t="str">
        <f t="shared" si="247"/>
        <v/>
      </c>
      <c r="BE483" t="str">
        <f t="shared" si="248"/>
        <v/>
      </c>
      <c r="BF483" t="str">
        <f t="shared" si="249"/>
        <v/>
      </c>
      <c r="BG483" t="str">
        <f t="shared" si="250"/>
        <v/>
      </c>
      <c r="BH483" t="str">
        <f t="shared" si="251"/>
        <v/>
      </c>
      <c r="BI483" t="str">
        <f t="shared" si="252"/>
        <v/>
      </c>
      <c r="BJ483" s="41" t="str">
        <f t="shared" si="253"/>
        <v/>
      </c>
      <c r="BK483" t="str">
        <f t="shared" si="254"/>
        <v/>
      </c>
      <c r="BL483" t="str">
        <f t="shared" si="255"/>
        <v/>
      </c>
      <c r="BM483" s="15" t="str">
        <f t="shared" si="256"/>
        <v/>
      </c>
      <c r="BN483" s="16" t="str">
        <f t="shared" si="257"/>
        <v/>
      </c>
      <c r="BO483" s="16" t="str">
        <f t="shared" si="258"/>
        <v/>
      </c>
      <c r="BP483" s="17" t="str">
        <f t="shared" si="259"/>
        <v/>
      </c>
      <c r="BQ483" s="17" t="str">
        <f t="shared" si="260"/>
        <v/>
      </c>
      <c r="BR483" s="17" t="str">
        <f t="shared" si="261"/>
        <v/>
      </c>
      <c r="BS483" s="16" t="str">
        <f t="shared" si="262"/>
        <v/>
      </c>
      <c r="BT483" s="18" t="str">
        <f t="shared" si="263"/>
        <v/>
      </c>
      <c r="BU483" t="str">
        <f t="shared" si="270"/>
        <v/>
      </c>
      <c r="BV483" t="str">
        <f t="shared" si="264"/>
        <v/>
      </c>
      <c r="BW483" t="str">
        <f>IF(B483="","",VLOOKUP(BV483,Справочник_ВРИ_Сегментов!$A:$D,4,))</f>
        <v/>
      </c>
      <c r="BX483" t="str">
        <f t="shared" si="265"/>
        <v/>
      </c>
      <c r="BY483" t="str">
        <f>IF(B483="","",VLOOKUP('Объекты оценки'!BX483,Справочник_ВРИ_Сегментов!$B:$C,2,FALSE))</f>
        <v/>
      </c>
      <c r="BZ483" t="str">
        <f t="shared" si="271"/>
        <v/>
      </c>
      <c r="CA483" t="str">
        <f t="shared" si="266"/>
        <v/>
      </c>
      <c r="CB483" t="str">
        <f t="shared" si="267"/>
        <v/>
      </c>
      <c r="CC483" t="str">
        <f t="shared" si="268"/>
        <v/>
      </c>
    </row>
    <row r="484" spans="2:81" x14ac:dyDescent="0.25">
      <c r="B484" s="11"/>
      <c r="O484" s="11"/>
      <c r="AL484" s="11"/>
      <c r="AP484" t="str">
        <f t="shared" si="238"/>
        <v/>
      </c>
      <c r="AQ484" t="str">
        <f t="shared" si="239"/>
        <v/>
      </c>
      <c r="AR484" t="str">
        <f>IF(B484="","",VLOOKUP(O484,'Населённые пункты 2019'!$H:$P,9,FALSE))</f>
        <v/>
      </c>
      <c r="AS484" s="12" t="str">
        <f>IF(B484="","",VLOOKUP(AR484,'Поправки для МО'!$A:$C,3,FALSE))</f>
        <v/>
      </c>
      <c r="AT484" s="12" t="str">
        <f t="shared" si="240"/>
        <v/>
      </c>
      <c r="AU484" s="12" t="str">
        <f t="shared" si="241"/>
        <v/>
      </c>
      <c r="AV484" s="12" t="str">
        <f t="shared" si="242"/>
        <v/>
      </c>
      <c r="AW484" s="13" t="str">
        <f t="shared" si="243"/>
        <v/>
      </c>
      <c r="AX484" t="str">
        <f t="shared" si="244"/>
        <v/>
      </c>
      <c r="AY484" t="str">
        <f t="shared" si="245"/>
        <v/>
      </c>
      <c r="BB484" t="str">
        <f t="shared" si="269"/>
        <v/>
      </c>
      <c r="BC484" t="str">
        <f t="shared" si="246"/>
        <v/>
      </c>
      <c r="BD484" t="str">
        <f t="shared" si="247"/>
        <v/>
      </c>
      <c r="BE484" t="str">
        <f t="shared" si="248"/>
        <v/>
      </c>
      <c r="BF484" t="str">
        <f t="shared" si="249"/>
        <v/>
      </c>
      <c r="BG484" t="str">
        <f t="shared" si="250"/>
        <v/>
      </c>
      <c r="BH484" t="str">
        <f t="shared" si="251"/>
        <v/>
      </c>
      <c r="BI484" t="str">
        <f t="shared" si="252"/>
        <v/>
      </c>
      <c r="BJ484" s="41" t="str">
        <f t="shared" si="253"/>
        <v/>
      </c>
      <c r="BK484" t="str">
        <f t="shared" si="254"/>
        <v/>
      </c>
      <c r="BL484" t="str">
        <f t="shared" si="255"/>
        <v/>
      </c>
      <c r="BM484" s="15" t="str">
        <f t="shared" si="256"/>
        <v/>
      </c>
      <c r="BN484" s="16" t="str">
        <f t="shared" si="257"/>
        <v/>
      </c>
      <c r="BO484" s="16" t="str">
        <f t="shared" si="258"/>
        <v/>
      </c>
      <c r="BP484" s="17" t="str">
        <f t="shared" si="259"/>
        <v/>
      </c>
      <c r="BQ484" s="17" t="str">
        <f t="shared" si="260"/>
        <v/>
      </c>
      <c r="BR484" s="17" t="str">
        <f t="shared" si="261"/>
        <v/>
      </c>
      <c r="BS484" s="16" t="str">
        <f t="shared" si="262"/>
        <v/>
      </c>
      <c r="BT484" s="18" t="str">
        <f t="shared" si="263"/>
        <v/>
      </c>
      <c r="BU484" t="str">
        <f t="shared" si="270"/>
        <v/>
      </c>
      <c r="BV484" t="str">
        <f t="shared" si="264"/>
        <v/>
      </c>
      <c r="BW484" t="str">
        <f>IF(B484="","",VLOOKUP(BV484,Справочник_ВРИ_Сегментов!$A:$D,4,))</f>
        <v/>
      </c>
      <c r="BX484" t="str">
        <f t="shared" si="265"/>
        <v/>
      </c>
      <c r="BY484" t="str">
        <f>IF(B484="","",VLOOKUP('Объекты оценки'!BX484,Справочник_ВРИ_Сегментов!$B:$C,2,FALSE))</f>
        <v/>
      </c>
      <c r="BZ484" t="str">
        <f t="shared" si="271"/>
        <v/>
      </c>
      <c r="CA484" t="str">
        <f t="shared" si="266"/>
        <v/>
      </c>
      <c r="CB484" t="str">
        <f t="shared" si="267"/>
        <v/>
      </c>
      <c r="CC484" t="str">
        <f t="shared" si="268"/>
        <v/>
      </c>
    </row>
    <row r="485" spans="2:81" x14ac:dyDescent="0.25">
      <c r="B485" s="11"/>
      <c r="O485" s="11"/>
      <c r="AL485" s="11"/>
      <c r="AP485" t="str">
        <f t="shared" si="238"/>
        <v/>
      </c>
      <c r="AQ485" t="str">
        <f t="shared" si="239"/>
        <v/>
      </c>
      <c r="AR485" t="str">
        <f>IF(B485="","",VLOOKUP(O485,'Населённые пункты 2019'!$H:$P,9,FALSE))</f>
        <v/>
      </c>
      <c r="AS485" s="12" t="str">
        <f>IF(B485="","",VLOOKUP(AR485,'Поправки для МО'!$A:$C,3,FALSE))</f>
        <v/>
      </c>
      <c r="AT485" s="12" t="str">
        <f t="shared" si="240"/>
        <v/>
      </c>
      <c r="AU485" s="12" t="str">
        <f t="shared" si="241"/>
        <v/>
      </c>
      <c r="AV485" s="12" t="str">
        <f t="shared" si="242"/>
        <v/>
      </c>
      <c r="AW485" s="13" t="str">
        <f t="shared" si="243"/>
        <v/>
      </c>
      <c r="AX485" t="str">
        <f t="shared" si="244"/>
        <v/>
      </c>
      <c r="AY485" t="str">
        <f t="shared" si="245"/>
        <v/>
      </c>
      <c r="BB485" t="str">
        <f t="shared" si="269"/>
        <v/>
      </c>
      <c r="BC485" t="str">
        <f t="shared" si="246"/>
        <v/>
      </c>
      <c r="BD485" t="str">
        <f t="shared" si="247"/>
        <v/>
      </c>
      <c r="BE485" t="str">
        <f t="shared" si="248"/>
        <v/>
      </c>
      <c r="BF485" t="str">
        <f t="shared" si="249"/>
        <v/>
      </c>
      <c r="BG485" t="str">
        <f t="shared" si="250"/>
        <v/>
      </c>
      <c r="BH485" t="str">
        <f t="shared" si="251"/>
        <v/>
      </c>
      <c r="BI485" t="str">
        <f t="shared" si="252"/>
        <v/>
      </c>
      <c r="BJ485" s="41" t="str">
        <f t="shared" si="253"/>
        <v/>
      </c>
      <c r="BK485" t="str">
        <f t="shared" si="254"/>
        <v/>
      </c>
      <c r="BL485" t="str">
        <f t="shared" si="255"/>
        <v/>
      </c>
      <c r="BM485" s="15" t="str">
        <f t="shared" si="256"/>
        <v/>
      </c>
      <c r="BN485" s="16" t="str">
        <f t="shared" si="257"/>
        <v/>
      </c>
      <c r="BO485" s="16" t="str">
        <f t="shared" si="258"/>
        <v/>
      </c>
      <c r="BP485" s="17" t="str">
        <f t="shared" si="259"/>
        <v/>
      </c>
      <c r="BQ485" s="17" t="str">
        <f t="shared" si="260"/>
        <v/>
      </c>
      <c r="BR485" s="17" t="str">
        <f t="shared" si="261"/>
        <v/>
      </c>
      <c r="BS485" s="16" t="str">
        <f t="shared" si="262"/>
        <v/>
      </c>
      <c r="BT485" s="18" t="str">
        <f t="shared" si="263"/>
        <v/>
      </c>
      <c r="BU485" t="str">
        <f t="shared" si="270"/>
        <v/>
      </c>
      <c r="BV485" t="str">
        <f t="shared" si="264"/>
        <v/>
      </c>
      <c r="BW485" t="str">
        <f>IF(B485="","",VLOOKUP(BV485,Справочник_ВРИ_Сегментов!$A:$D,4,))</f>
        <v/>
      </c>
      <c r="BX485" t="str">
        <f t="shared" si="265"/>
        <v/>
      </c>
      <c r="BY485" t="str">
        <f>IF(B485="","",VLOOKUP('Объекты оценки'!BX485,Справочник_ВРИ_Сегментов!$B:$C,2,FALSE))</f>
        <v/>
      </c>
      <c r="BZ485" t="str">
        <f t="shared" si="271"/>
        <v/>
      </c>
      <c r="CA485" t="str">
        <f t="shared" si="266"/>
        <v/>
      </c>
      <c r="CB485" t="str">
        <f t="shared" si="267"/>
        <v/>
      </c>
      <c r="CC485" t="str">
        <f t="shared" si="268"/>
        <v/>
      </c>
    </row>
    <row r="486" spans="2:81" x14ac:dyDescent="0.25">
      <c r="B486" s="11"/>
      <c r="F486" s="11"/>
      <c r="O486" s="11"/>
      <c r="AL486" s="11"/>
      <c r="AP486" t="str">
        <f t="shared" si="238"/>
        <v/>
      </c>
      <c r="AQ486" t="str">
        <f t="shared" si="239"/>
        <v/>
      </c>
      <c r="AR486" t="str">
        <f>IF(B486="","",VLOOKUP(O486,'Населённые пункты 2019'!$H:$P,9,FALSE))</f>
        <v/>
      </c>
      <c r="AS486" s="12" t="str">
        <f>IF(B486="","",VLOOKUP(AR486,'Поправки для МО'!$A:$C,3,FALSE))</f>
        <v/>
      </c>
      <c r="AT486" s="12" t="str">
        <f t="shared" si="240"/>
        <v/>
      </c>
      <c r="AU486" s="12" t="str">
        <f t="shared" si="241"/>
        <v/>
      </c>
      <c r="AV486" s="12" t="str">
        <f t="shared" si="242"/>
        <v/>
      </c>
      <c r="AW486" s="13" t="str">
        <f t="shared" si="243"/>
        <v/>
      </c>
      <c r="AX486" t="str">
        <f t="shared" si="244"/>
        <v/>
      </c>
      <c r="AY486" t="str">
        <f t="shared" si="245"/>
        <v/>
      </c>
      <c r="BB486" t="str">
        <f t="shared" si="269"/>
        <v/>
      </c>
      <c r="BC486" t="str">
        <f t="shared" si="246"/>
        <v/>
      </c>
      <c r="BD486" t="str">
        <f t="shared" si="247"/>
        <v/>
      </c>
      <c r="BE486" t="str">
        <f t="shared" si="248"/>
        <v/>
      </c>
      <c r="BF486" t="str">
        <f t="shared" si="249"/>
        <v/>
      </c>
      <c r="BG486" t="str">
        <f t="shared" si="250"/>
        <v/>
      </c>
      <c r="BH486" t="str">
        <f t="shared" si="251"/>
        <v/>
      </c>
      <c r="BI486" t="str">
        <f t="shared" si="252"/>
        <v/>
      </c>
      <c r="BJ486" s="41" t="str">
        <f t="shared" si="253"/>
        <v/>
      </c>
      <c r="BK486" t="str">
        <f t="shared" si="254"/>
        <v/>
      </c>
      <c r="BL486" t="str">
        <f t="shared" si="255"/>
        <v/>
      </c>
      <c r="BM486" s="15" t="str">
        <f t="shared" si="256"/>
        <v/>
      </c>
      <c r="BN486" s="16" t="str">
        <f t="shared" si="257"/>
        <v/>
      </c>
      <c r="BO486" s="16" t="str">
        <f t="shared" si="258"/>
        <v/>
      </c>
      <c r="BP486" s="17" t="str">
        <f t="shared" si="259"/>
        <v/>
      </c>
      <c r="BQ486" s="17" t="str">
        <f t="shared" si="260"/>
        <v/>
      </c>
      <c r="BR486" s="17" t="str">
        <f t="shared" si="261"/>
        <v/>
      </c>
      <c r="BS486" s="16" t="str">
        <f t="shared" si="262"/>
        <v/>
      </c>
      <c r="BT486" s="18" t="str">
        <f t="shared" si="263"/>
        <v/>
      </c>
      <c r="BU486" t="str">
        <f t="shared" si="270"/>
        <v/>
      </c>
      <c r="BV486" t="str">
        <f t="shared" si="264"/>
        <v/>
      </c>
      <c r="BW486" t="str">
        <f>IF(B486="","",VLOOKUP(BV486,Справочник_ВРИ_Сегментов!$A:$D,4,))</f>
        <v/>
      </c>
      <c r="BX486" t="str">
        <f t="shared" si="265"/>
        <v/>
      </c>
      <c r="BY486" t="str">
        <f>IF(B486="","",VLOOKUP('Объекты оценки'!BX486,Справочник_ВРИ_Сегментов!$B:$C,2,FALSE))</f>
        <v/>
      </c>
      <c r="BZ486" t="str">
        <f t="shared" si="271"/>
        <v/>
      </c>
      <c r="CA486" t="str">
        <f t="shared" si="266"/>
        <v/>
      </c>
      <c r="CB486" t="str">
        <f t="shared" si="267"/>
        <v/>
      </c>
      <c r="CC486" t="str">
        <f t="shared" si="268"/>
        <v/>
      </c>
    </row>
    <row r="487" spans="2:81" x14ac:dyDescent="0.25">
      <c r="B487" s="11"/>
      <c r="O487" s="11"/>
      <c r="AL487" s="11"/>
      <c r="AP487" t="str">
        <f t="shared" si="238"/>
        <v/>
      </c>
      <c r="AQ487" t="str">
        <f t="shared" si="239"/>
        <v/>
      </c>
      <c r="AR487" t="str">
        <f>IF(B487="","",VLOOKUP(O487,'Населённые пункты 2019'!$H:$P,9,FALSE))</f>
        <v/>
      </c>
      <c r="AS487" s="12" t="str">
        <f>IF(B487="","",VLOOKUP(AR487,'Поправки для МО'!$A:$C,3,FALSE))</f>
        <v/>
      </c>
      <c r="AT487" s="12" t="str">
        <f t="shared" si="240"/>
        <v/>
      </c>
      <c r="AU487" s="12" t="str">
        <f t="shared" si="241"/>
        <v/>
      </c>
      <c r="AV487" s="12" t="str">
        <f t="shared" si="242"/>
        <v/>
      </c>
      <c r="AW487" s="13" t="str">
        <f t="shared" si="243"/>
        <v/>
      </c>
      <c r="AX487" t="str">
        <f t="shared" si="244"/>
        <v/>
      </c>
      <c r="AY487" t="str">
        <f t="shared" si="245"/>
        <v/>
      </c>
      <c r="BB487" t="str">
        <f t="shared" si="269"/>
        <v/>
      </c>
      <c r="BC487" t="str">
        <f t="shared" si="246"/>
        <v/>
      </c>
      <c r="BD487" t="str">
        <f t="shared" si="247"/>
        <v/>
      </c>
      <c r="BE487" t="str">
        <f t="shared" si="248"/>
        <v/>
      </c>
      <c r="BF487" t="str">
        <f t="shared" si="249"/>
        <v/>
      </c>
      <c r="BG487" t="str">
        <f t="shared" si="250"/>
        <v/>
      </c>
      <c r="BH487" t="str">
        <f t="shared" si="251"/>
        <v/>
      </c>
      <c r="BI487" t="str">
        <f t="shared" si="252"/>
        <v/>
      </c>
      <c r="BJ487" s="41" t="str">
        <f t="shared" si="253"/>
        <v/>
      </c>
      <c r="BK487" t="str">
        <f t="shared" si="254"/>
        <v/>
      </c>
      <c r="BL487" t="str">
        <f t="shared" si="255"/>
        <v/>
      </c>
      <c r="BM487" s="15" t="str">
        <f t="shared" si="256"/>
        <v/>
      </c>
      <c r="BN487" s="16" t="str">
        <f t="shared" si="257"/>
        <v/>
      </c>
      <c r="BO487" s="16" t="str">
        <f t="shared" si="258"/>
        <v/>
      </c>
      <c r="BP487" s="17" t="str">
        <f t="shared" si="259"/>
        <v/>
      </c>
      <c r="BQ487" s="17" t="str">
        <f t="shared" si="260"/>
        <v/>
      </c>
      <c r="BR487" s="17" t="str">
        <f t="shared" si="261"/>
        <v/>
      </c>
      <c r="BS487" s="16" t="str">
        <f t="shared" si="262"/>
        <v/>
      </c>
      <c r="BT487" s="18" t="str">
        <f t="shared" si="263"/>
        <v/>
      </c>
      <c r="BU487" t="str">
        <f t="shared" si="270"/>
        <v/>
      </c>
      <c r="BV487" t="str">
        <f t="shared" si="264"/>
        <v/>
      </c>
      <c r="BW487" t="str">
        <f>IF(B487="","",VLOOKUP(BV487,Справочник_ВРИ_Сегментов!$A:$D,4,))</f>
        <v/>
      </c>
      <c r="BX487" t="str">
        <f t="shared" si="265"/>
        <v/>
      </c>
      <c r="BY487" t="str">
        <f>IF(B487="","",VLOOKUP('Объекты оценки'!BX487,Справочник_ВРИ_Сегментов!$B:$C,2,FALSE))</f>
        <v/>
      </c>
      <c r="BZ487" t="str">
        <f t="shared" si="271"/>
        <v/>
      </c>
      <c r="CA487" t="str">
        <f t="shared" si="266"/>
        <v/>
      </c>
      <c r="CB487" t="str">
        <f t="shared" si="267"/>
        <v/>
      </c>
      <c r="CC487" t="str">
        <f t="shared" si="268"/>
        <v/>
      </c>
    </row>
    <row r="488" spans="2:81" x14ac:dyDescent="0.25">
      <c r="B488" s="11"/>
      <c r="O488" s="11"/>
      <c r="AL488" s="11"/>
      <c r="AP488" t="str">
        <f t="shared" si="238"/>
        <v/>
      </c>
      <c r="AQ488" t="str">
        <f t="shared" si="239"/>
        <v/>
      </c>
      <c r="AR488" t="str">
        <f>IF(B488="","",VLOOKUP(O488,'Населённые пункты 2019'!$H:$P,9,FALSE))</f>
        <v/>
      </c>
      <c r="AS488" s="12" t="str">
        <f>IF(B488="","",VLOOKUP(AR488,'Поправки для МО'!$A:$C,3,FALSE))</f>
        <v/>
      </c>
      <c r="AT488" s="12" t="str">
        <f t="shared" si="240"/>
        <v/>
      </c>
      <c r="AU488" s="12" t="str">
        <f t="shared" si="241"/>
        <v/>
      </c>
      <c r="AV488" s="12" t="str">
        <f t="shared" si="242"/>
        <v/>
      </c>
      <c r="AW488" s="13" t="str">
        <f t="shared" si="243"/>
        <v/>
      </c>
      <c r="AX488" t="str">
        <f t="shared" si="244"/>
        <v/>
      </c>
      <c r="AY488" t="str">
        <f t="shared" si="245"/>
        <v/>
      </c>
      <c r="BB488" t="str">
        <f t="shared" si="269"/>
        <v/>
      </c>
      <c r="BC488" t="str">
        <f t="shared" si="246"/>
        <v/>
      </c>
      <c r="BD488" t="str">
        <f t="shared" si="247"/>
        <v/>
      </c>
      <c r="BE488" t="str">
        <f t="shared" si="248"/>
        <v/>
      </c>
      <c r="BF488" t="str">
        <f t="shared" si="249"/>
        <v/>
      </c>
      <c r="BG488" t="str">
        <f t="shared" si="250"/>
        <v/>
      </c>
      <c r="BH488" t="str">
        <f t="shared" si="251"/>
        <v/>
      </c>
      <c r="BI488" t="str">
        <f t="shared" si="252"/>
        <v/>
      </c>
      <c r="BJ488" s="41" t="str">
        <f t="shared" si="253"/>
        <v/>
      </c>
      <c r="BK488" t="str">
        <f t="shared" si="254"/>
        <v/>
      </c>
      <c r="BL488" t="str">
        <f t="shared" si="255"/>
        <v/>
      </c>
      <c r="BM488" s="15" t="str">
        <f t="shared" si="256"/>
        <v/>
      </c>
      <c r="BN488" s="16" t="str">
        <f t="shared" si="257"/>
        <v/>
      </c>
      <c r="BO488" s="16" t="str">
        <f t="shared" si="258"/>
        <v/>
      </c>
      <c r="BP488" s="17" t="str">
        <f t="shared" si="259"/>
        <v/>
      </c>
      <c r="BQ488" s="17" t="str">
        <f t="shared" si="260"/>
        <v/>
      </c>
      <c r="BR488" s="17" t="str">
        <f t="shared" si="261"/>
        <v/>
      </c>
      <c r="BS488" s="16" t="str">
        <f t="shared" si="262"/>
        <v/>
      </c>
      <c r="BT488" s="18" t="str">
        <f t="shared" si="263"/>
        <v/>
      </c>
      <c r="BU488" t="str">
        <f t="shared" si="270"/>
        <v/>
      </c>
      <c r="BV488" t="str">
        <f t="shared" si="264"/>
        <v/>
      </c>
      <c r="BW488" t="str">
        <f>IF(B488="","",VLOOKUP(BV488,Справочник_ВРИ_Сегментов!$A:$D,4,))</f>
        <v/>
      </c>
      <c r="BX488" t="str">
        <f t="shared" si="265"/>
        <v/>
      </c>
      <c r="BY488" t="str">
        <f>IF(B488="","",VLOOKUP('Объекты оценки'!BX488,Справочник_ВРИ_Сегментов!$B:$C,2,FALSE))</f>
        <v/>
      </c>
      <c r="BZ488" t="str">
        <f t="shared" si="271"/>
        <v/>
      </c>
      <c r="CA488" t="str">
        <f t="shared" si="266"/>
        <v/>
      </c>
      <c r="CB488" t="str">
        <f t="shared" si="267"/>
        <v/>
      </c>
      <c r="CC488" t="str">
        <f t="shared" si="268"/>
        <v/>
      </c>
    </row>
    <row r="489" spans="2:81" x14ac:dyDescent="0.25">
      <c r="B489" s="11"/>
      <c r="O489" s="11"/>
      <c r="AL489" s="11"/>
      <c r="AP489" t="str">
        <f t="shared" si="238"/>
        <v/>
      </c>
      <c r="AQ489" t="str">
        <f t="shared" si="239"/>
        <v/>
      </c>
      <c r="AR489" t="str">
        <f>IF(B489="","",VLOOKUP(O489,'Населённые пункты 2019'!$H:$P,9,FALSE))</f>
        <v/>
      </c>
      <c r="AS489" s="12" t="str">
        <f>IF(B489="","",VLOOKUP(AR489,'Поправки для МО'!$A:$C,3,FALSE))</f>
        <v/>
      </c>
      <c r="AT489" s="12" t="str">
        <f t="shared" si="240"/>
        <v/>
      </c>
      <c r="AU489" s="12" t="str">
        <f t="shared" si="241"/>
        <v/>
      </c>
      <c r="AV489" s="12" t="str">
        <f t="shared" si="242"/>
        <v/>
      </c>
      <c r="AW489" s="13" t="str">
        <f t="shared" si="243"/>
        <v/>
      </c>
      <c r="AX489" t="str">
        <f t="shared" si="244"/>
        <v/>
      </c>
      <c r="AY489" t="str">
        <f t="shared" si="245"/>
        <v/>
      </c>
      <c r="BB489" t="str">
        <f t="shared" si="269"/>
        <v/>
      </c>
      <c r="BC489" t="str">
        <f t="shared" si="246"/>
        <v/>
      </c>
      <c r="BD489" t="str">
        <f t="shared" si="247"/>
        <v/>
      </c>
      <c r="BE489" t="str">
        <f t="shared" si="248"/>
        <v/>
      </c>
      <c r="BF489" t="str">
        <f t="shared" si="249"/>
        <v/>
      </c>
      <c r="BG489" t="str">
        <f t="shared" si="250"/>
        <v/>
      </c>
      <c r="BH489" t="str">
        <f t="shared" si="251"/>
        <v/>
      </c>
      <c r="BI489" t="str">
        <f t="shared" si="252"/>
        <v/>
      </c>
      <c r="BJ489" s="41" t="str">
        <f t="shared" si="253"/>
        <v/>
      </c>
      <c r="BK489" t="str">
        <f t="shared" si="254"/>
        <v/>
      </c>
      <c r="BL489" t="str">
        <f t="shared" si="255"/>
        <v/>
      </c>
      <c r="BM489" s="15" t="str">
        <f t="shared" si="256"/>
        <v/>
      </c>
      <c r="BN489" s="16" t="str">
        <f t="shared" si="257"/>
        <v/>
      </c>
      <c r="BO489" s="16" t="str">
        <f t="shared" si="258"/>
        <v/>
      </c>
      <c r="BP489" s="17" t="str">
        <f t="shared" si="259"/>
        <v/>
      </c>
      <c r="BQ489" s="17" t="str">
        <f t="shared" si="260"/>
        <v/>
      </c>
      <c r="BR489" s="17" t="str">
        <f t="shared" si="261"/>
        <v/>
      </c>
      <c r="BS489" s="16" t="str">
        <f t="shared" si="262"/>
        <v/>
      </c>
      <c r="BT489" s="18" t="str">
        <f t="shared" si="263"/>
        <v/>
      </c>
      <c r="BU489" t="str">
        <f t="shared" si="270"/>
        <v/>
      </c>
      <c r="BV489" t="str">
        <f t="shared" si="264"/>
        <v/>
      </c>
      <c r="BW489" t="str">
        <f>IF(B489="","",VLOOKUP(BV489,Справочник_ВРИ_Сегментов!$A:$D,4,))</f>
        <v/>
      </c>
      <c r="BX489" t="str">
        <f t="shared" si="265"/>
        <v/>
      </c>
      <c r="BY489" t="str">
        <f>IF(B489="","",VLOOKUP('Объекты оценки'!BX489,Справочник_ВРИ_Сегментов!$B:$C,2,FALSE))</f>
        <v/>
      </c>
      <c r="BZ489" t="str">
        <f t="shared" si="271"/>
        <v/>
      </c>
      <c r="CA489" t="str">
        <f t="shared" si="266"/>
        <v/>
      </c>
      <c r="CB489" t="str">
        <f t="shared" si="267"/>
        <v/>
      </c>
      <c r="CC489" t="str">
        <f t="shared" si="268"/>
        <v/>
      </c>
    </row>
    <row r="490" spans="2:81" x14ac:dyDescent="0.25">
      <c r="B490" s="11"/>
      <c r="O490" s="11"/>
      <c r="AL490" s="11"/>
      <c r="AP490" t="str">
        <f t="shared" si="238"/>
        <v/>
      </c>
      <c r="AQ490" t="str">
        <f t="shared" si="239"/>
        <v/>
      </c>
      <c r="AR490" t="str">
        <f>IF(B490="","",VLOOKUP(O490,'Населённые пункты 2019'!$H:$P,9,FALSE))</f>
        <v/>
      </c>
      <c r="AS490" s="12" t="str">
        <f>IF(B490="","",VLOOKUP(AR490,'Поправки для МО'!$A:$C,3,FALSE))</f>
        <v/>
      </c>
      <c r="AT490" s="12" t="str">
        <f t="shared" si="240"/>
        <v/>
      </c>
      <c r="AU490" s="12" t="str">
        <f t="shared" si="241"/>
        <v/>
      </c>
      <c r="AV490" s="12" t="str">
        <f t="shared" si="242"/>
        <v/>
      </c>
      <c r="AW490" s="13" t="str">
        <f t="shared" si="243"/>
        <v/>
      </c>
      <c r="AX490" t="str">
        <f t="shared" si="244"/>
        <v/>
      </c>
      <c r="AY490" t="str">
        <f t="shared" si="245"/>
        <v/>
      </c>
      <c r="BB490" t="str">
        <f t="shared" si="269"/>
        <v/>
      </c>
      <c r="BC490" t="str">
        <f t="shared" si="246"/>
        <v/>
      </c>
      <c r="BD490" t="str">
        <f t="shared" si="247"/>
        <v/>
      </c>
      <c r="BE490" t="str">
        <f t="shared" si="248"/>
        <v/>
      </c>
      <c r="BF490" t="str">
        <f t="shared" si="249"/>
        <v/>
      </c>
      <c r="BG490" t="str">
        <f t="shared" si="250"/>
        <v/>
      </c>
      <c r="BH490" t="str">
        <f t="shared" si="251"/>
        <v/>
      </c>
      <c r="BI490" t="str">
        <f t="shared" si="252"/>
        <v/>
      </c>
      <c r="BJ490" s="41" t="str">
        <f t="shared" si="253"/>
        <v/>
      </c>
      <c r="BK490" t="str">
        <f t="shared" si="254"/>
        <v/>
      </c>
      <c r="BL490" t="str">
        <f t="shared" si="255"/>
        <v/>
      </c>
      <c r="BM490" s="15" t="str">
        <f t="shared" si="256"/>
        <v/>
      </c>
      <c r="BN490" s="16" t="str">
        <f t="shared" si="257"/>
        <v/>
      </c>
      <c r="BO490" s="16" t="str">
        <f t="shared" si="258"/>
        <v/>
      </c>
      <c r="BP490" s="17" t="str">
        <f t="shared" si="259"/>
        <v/>
      </c>
      <c r="BQ490" s="17" t="str">
        <f t="shared" si="260"/>
        <v/>
      </c>
      <c r="BR490" s="17" t="str">
        <f t="shared" si="261"/>
        <v/>
      </c>
      <c r="BS490" s="16" t="str">
        <f t="shared" si="262"/>
        <v/>
      </c>
      <c r="BT490" s="18" t="str">
        <f t="shared" si="263"/>
        <v/>
      </c>
      <c r="BU490" t="str">
        <f t="shared" si="270"/>
        <v/>
      </c>
      <c r="BV490" t="str">
        <f t="shared" si="264"/>
        <v/>
      </c>
      <c r="BW490" t="str">
        <f>IF(B490="","",VLOOKUP(BV490,Справочник_ВРИ_Сегментов!$A:$D,4,))</f>
        <v/>
      </c>
      <c r="BX490" t="str">
        <f t="shared" si="265"/>
        <v/>
      </c>
      <c r="BY490" t="str">
        <f>IF(B490="","",VLOOKUP('Объекты оценки'!BX490,Справочник_ВРИ_Сегментов!$B:$C,2,FALSE))</f>
        <v/>
      </c>
      <c r="BZ490" t="str">
        <f t="shared" si="271"/>
        <v/>
      </c>
      <c r="CA490" t="str">
        <f t="shared" si="266"/>
        <v/>
      </c>
      <c r="CB490" t="str">
        <f t="shared" si="267"/>
        <v/>
      </c>
      <c r="CC490" t="str">
        <f t="shared" si="268"/>
        <v/>
      </c>
    </row>
    <row r="491" spans="2:81" x14ac:dyDescent="0.25">
      <c r="B491" s="11"/>
      <c r="O491" s="11"/>
      <c r="AL491" s="11"/>
      <c r="AP491" t="str">
        <f t="shared" si="238"/>
        <v/>
      </c>
      <c r="AQ491" t="str">
        <f t="shared" si="239"/>
        <v/>
      </c>
      <c r="AR491" t="str">
        <f>IF(B491="","",VLOOKUP(O491,'Населённые пункты 2019'!$H:$P,9,FALSE))</f>
        <v/>
      </c>
      <c r="AS491" s="12" t="str">
        <f>IF(B491="","",VLOOKUP(AR491,'Поправки для МО'!$A:$C,3,FALSE))</f>
        <v/>
      </c>
      <c r="AT491" s="12" t="str">
        <f t="shared" si="240"/>
        <v/>
      </c>
      <c r="AU491" s="12" t="str">
        <f t="shared" si="241"/>
        <v/>
      </c>
      <c r="AV491" s="12" t="str">
        <f t="shared" si="242"/>
        <v/>
      </c>
      <c r="AW491" s="13" t="str">
        <f t="shared" si="243"/>
        <v/>
      </c>
      <c r="AX491" t="str">
        <f t="shared" si="244"/>
        <v/>
      </c>
      <c r="AY491" t="str">
        <f t="shared" si="245"/>
        <v/>
      </c>
      <c r="BB491" t="str">
        <f t="shared" si="269"/>
        <v/>
      </c>
      <c r="BC491" t="str">
        <f t="shared" si="246"/>
        <v/>
      </c>
      <c r="BD491" t="str">
        <f t="shared" si="247"/>
        <v/>
      </c>
      <c r="BE491" t="str">
        <f t="shared" si="248"/>
        <v/>
      </c>
      <c r="BF491" t="str">
        <f t="shared" si="249"/>
        <v/>
      </c>
      <c r="BG491" t="str">
        <f t="shared" si="250"/>
        <v/>
      </c>
      <c r="BH491" t="str">
        <f t="shared" si="251"/>
        <v/>
      </c>
      <c r="BI491" t="str">
        <f t="shared" si="252"/>
        <v/>
      </c>
      <c r="BJ491" s="41" t="str">
        <f t="shared" si="253"/>
        <v/>
      </c>
      <c r="BK491" t="str">
        <f t="shared" si="254"/>
        <v/>
      </c>
      <c r="BL491" t="str">
        <f t="shared" si="255"/>
        <v/>
      </c>
      <c r="BM491" s="15" t="str">
        <f t="shared" si="256"/>
        <v/>
      </c>
      <c r="BN491" s="16" t="str">
        <f t="shared" si="257"/>
        <v/>
      </c>
      <c r="BO491" s="16" t="str">
        <f t="shared" si="258"/>
        <v/>
      </c>
      <c r="BP491" s="17" t="str">
        <f t="shared" si="259"/>
        <v/>
      </c>
      <c r="BQ491" s="17" t="str">
        <f t="shared" si="260"/>
        <v/>
      </c>
      <c r="BR491" s="17" t="str">
        <f t="shared" si="261"/>
        <v/>
      </c>
      <c r="BS491" s="16" t="str">
        <f t="shared" si="262"/>
        <v/>
      </c>
      <c r="BT491" s="18" t="str">
        <f t="shared" si="263"/>
        <v/>
      </c>
      <c r="BU491" t="str">
        <f t="shared" si="270"/>
        <v/>
      </c>
      <c r="BV491" t="str">
        <f t="shared" si="264"/>
        <v/>
      </c>
      <c r="BW491" t="str">
        <f>IF(B491="","",VLOOKUP(BV491,Справочник_ВРИ_Сегментов!$A:$D,4,))</f>
        <v/>
      </c>
      <c r="BX491" t="str">
        <f t="shared" si="265"/>
        <v/>
      </c>
      <c r="BY491" t="str">
        <f>IF(B491="","",VLOOKUP('Объекты оценки'!BX491,Справочник_ВРИ_Сегментов!$B:$C,2,FALSE))</f>
        <v/>
      </c>
      <c r="BZ491" t="str">
        <f t="shared" si="271"/>
        <v/>
      </c>
      <c r="CA491" t="str">
        <f t="shared" si="266"/>
        <v/>
      </c>
      <c r="CB491" t="str">
        <f t="shared" si="267"/>
        <v/>
      </c>
      <c r="CC491" t="str">
        <f t="shared" si="268"/>
        <v/>
      </c>
    </row>
    <row r="492" spans="2:81" x14ac:dyDescent="0.25">
      <c r="B492" s="11"/>
      <c r="O492" s="11"/>
      <c r="AL492" s="11"/>
      <c r="AP492" t="str">
        <f t="shared" si="238"/>
        <v/>
      </c>
      <c r="AQ492" t="str">
        <f t="shared" si="239"/>
        <v/>
      </c>
      <c r="AR492" t="str">
        <f>IF(B492="","",VLOOKUP(O492,'Населённые пункты 2019'!$H:$P,9,FALSE))</f>
        <v/>
      </c>
      <c r="AS492" s="12" t="str">
        <f>IF(B492="","",VLOOKUP(AR492,'Поправки для МО'!$A:$C,3,FALSE))</f>
        <v/>
      </c>
      <c r="AT492" s="12" t="str">
        <f t="shared" si="240"/>
        <v/>
      </c>
      <c r="AU492" s="12" t="str">
        <f t="shared" si="241"/>
        <v/>
      </c>
      <c r="AV492" s="12" t="str">
        <f t="shared" si="242"/>
        <v/>
      </c>
      <c r="AW492" s="13" t="str">
        <f t="shared" si="243"/>
        <v/>
      </c>
      <c r="AX492" t="str">
        <f t="shared" si="244"/>
        <v/>
      </c>
      <c r="AY492" t="str">
        <f t="shared" si="245"/>
        <v/>
      </c>
      <c r="BB492" t="str">
        <f t="shared" si="269"/>
        <v/>
      </c>
      <c r="BC492" t="str">
        <f t="shared" si="246"/>
        <v/>
      </c>
      <c r="BD492" t="str">
        <f t="shared" si="247"/>
        <v/>
      </c>
      <c r="BE492" t="str">
        <f t="shared" si="248"/>
        <v/>
      </c>
      <c r="BF492" t="str">
        <f t="shared" si="249"/>
        <v/>
      </c>
      <c r="BG492" t="str">
        <f t="shared" si="250"/>
        <v/>
      </c>
      <c r="BH492" t="str">
        <f t="shared" si="251"/>
        <v/>
      </c>
      <c r="BI492" t="str">
        <f t="shared" si="252"/>
        <v/>
      </c>
      <c r="BJ492" s="41" t="str">
        <f t="shared" si="253"/>
        <v/>
      </c>
      <c r="BK492" t="str">
        <f t="shared" si="254"/>
        <v/>
      </c>
      <c r="BL492" t="str">
        <f t="shared" si="255"/>
        <v/>
      </c>
      <c r="BM492" s="15" t="str">
        <f t="shared" si="256"/>
        <v/>
      </c>
      <c r="BN492" s="16" t="str">
        <f t="shared" si="257"/>
        <v/>
      </c>
      <c r="BO492" s="16" t="str">
        <f t="shared" si="258"/>
        <v/>
      </c>
      <c r="BP492" s="17" t="str">
        <f t="shared" si="259"/>
        <v/>
      </c>
      <c r="BQ492" s="17" t="str">
        <f t="shared" si="260"/>
        <v/>
      </c>
      <c r="BR492" s="17" t="str">
        <f t="shared" si="261"/>
        <v/>
      </c>
      <c r="BS492" s="16" t="str">
        <f t="shared" si="262"/>
        <v/>
      </c>
      <c r="BT492" s="18" t="str">
        <f t="shared" si="263"/>
        <v/>
      </c>
      <c r="BU492" t="str">
        <f t="shared" si="270"/>
        <v/>
      </c>
      <c r="BV492" t="str">
        <f t="shared" si="264"/>
        <v/>
      </c>
      <c r="BW492" t="str">
        <f>IF(B492="","",VLOOKUP(BV492,Справочник_ВРИ_Сегментов!$A:$D,4,))</f>
        <v/>
      </c>
      <c r="BX492" t="str">
        <f t="shared" si="265"/>
        <v/>
      </c>
      <c r="BY492" t="str">
        <f>IF(B492="","",VLOOKUP('Объекты оценки'!BX492,Справочник_ВРИ_Сегментов!$B:$C,2,FALSE))</f>
        <v/>
      </c>
      <c r="BZ492" t="str">
        <f t="shared" si="271"/>
        <v/>
      </c>
      <c r="CA492" t="str">
        <f t="shared" si="266"/>
        <v/>
      </c>
      <c r="CB492" t="str">
        <f t="shared" si="267"/>
        <v/>
      </c>
      <c r="CC492" t="str">
        <f t="shared" si="268"/>
        <v/>
      </c>
    </row>
    <row r="493" spans="2:81" x14ac:dyDescent="0.25">
      <c r="B493" s="11"/>
      <c r="O493" s="11"/>
      <c r="AL493" s="11"/>
      <c r="AP493" t="str">
        <f t="shared" si="238"/>
        <v/>
      </c>
      <c r="AQ493" t="str">
        <f t="shared" si="239"/>
        <v/>
      </c>
      <c r="AR493" t="str">
        <f>IF(B493="","",VLOOKUP(O493,'Населённые пункты 2019'!$H:$P,9,FALSE))</f>
        <v/>
      </c>
      <c r="AS493" s="12" t="str">
        <f>IF(B493="","",VLOOKUP(AR493,'Поправки для МО'!$A:$C,3,FALSE))</f>
        <v/>
      </c>
      <c r="AT493" s="12" t="str">
        <f t="shared" si="240"/>
        <v/>
      </c>
      <c r="AU493" s="12" t="str">
        <f t="shared" si="241"/>
        <v/>
      </c>
      <c r="AV493" s="12" t="str">
        <f t="shared" si="242"/>
        <v/>
      </c>
      <c r="AW493" s="13" t="str">
        <f t="shared" si="243"/>
        <v/>
      </c>
      <c r="AX493" t="str">
        <f t="shared" si="244"/>
        <v/>
      </c>
      <c r="AY493" t="str">
        <f t="shared" si="245"/>
        <v/>
      </c>
      <c r="BB493" t="str">
        <f t="shared" si="269"/>
        <v/>
      </c>
      <c r="BC493" t="str">
        <f t="shared" si="246"/>
        <v/>
      </c>
      <c r="BD493" t="str">
        <f t="shared" si="247"/>
        <v/>
      </c>
      <c r="BE493" t="str">
        <f t="shared" si="248"/>
        <v/>
      </c>
      <c r="BF493" t="str">
        <f t="shared" si="249"/>
        <v/>
      </c>
      <c r="BG493" t="str">
        <f t="shared" si="250"/>
        <v/>
      </c>
      <c r="BH493" t="str">
        <f t="shared" si="251"/>
        <v/>
      </c>
      <c r="BI493" t="str">
        <f t="shared" si="252"/>
        <v/>
      </c>
      <c r="BJ493" s="41" t="str">
        <f t="shared" si="253"/>
        <v/>
      </c>
      <c r="BK493" t="str">
        <f t="shared" si="254"/>
        <v/>
      </c>
      <c r="BL493" t="str">
        <f t="shared" si="255"/>
        <v/>
      </c>
      <c r="BM493" s="15" t="str">
        <f t="shared" si="256"/>
        <v/>
      </c>
      <c r="BN493" s="16" t="str">
        <f t="shared" si="257"/>
        <v/>
      </c>
      <c r="BO493" s="16" t="str">
        <f t="shared" si="258"/>
        <v/>
      </c>
      <c r="BP493" s="17" t="str">
        <f t="shared" si="259"/>
        <v/>
      </c>
      <c r="BQ493" s="17" t="str">
        <f t="shared" si="260"/>
        <v/>
      </c>
      <c r="BR493" s="17" t="str">
        <f t="shared" si="261"/>
        <v/>
      </c>
      <c r="BS493" s="16" t="str">
        <f t="shared" si="262"/>
        <v/>
      </c>
      <c r="BT493" s="18" t="str">
        <f t="shared" si="263"/>
        <v/>
      </c>
      <c r="BU493" t="str">
        <f t="shared" si="270"/>
        <v/>
      </c>
      <c r="BV493" t="str">
        <f t="shared" si="264"/>
        <v/>
      </c>
      <c r="BW493" t="str">
        <f>IF(B493="","",VLOOKUP(BV493,Справочник_ВРИ_Сегментов!$A:$D,4,))</f>
        <v/>
      </c>
      <c r="BX493" t="str">
        <f t="shared" si="265"/>
        <v/>
      </c>
      <c r="BY493" t="str">
        <f>IF(B493="","",VLOOKUP('Объекты оценки'!BX493,Справочник_ВРИ_Сегментов!$B:$C,2,FALSE))</f>
        <v/>
      </c>
      <c r="BZ493" t="str">
        <f t="shared" si="271"/>
        <v/>
      </c>
      <c r="CA493" t="str">
        <f t="shared" si="266"/>
        <v/>
      </c>
      <c r="CB493" t="str">
        <f t="shared" si="267"/>
        <v/>
      </c>
      <c r="CC493" t="str">
        <f t="shared" si="268"/>
        <v/>
      </c>
    </row>
    <row r="494" spans="2:81" x14ac:dyDescent="0.25">
      <c r="B494" s="11"/>
      <c r="O494" s="11"/>
      <c r="AL494" s="11"/>
      <c r="AP494" t="str">
        <f t="shared" si="238"/>
        <v/>
      </c>
      <c r="AQ494" t="str">
        <f t="shared" si="239"/>
        <v/>
      </c>
      <c r="AR494" t="str">
        <f>IF(B494="","",VLOOKUP(O494,'Населённые пункты 2019'!$H:$P,9,FALSE))</f>
        <v/>
      </c>
      <c r="AS494" s="12" t="str">
        <f>IF(B494="","",VLOOKUP(AR494,'Поправки для МО'!$A:$C,3,FALSE))</f>
        <v/>
      </c>
      <c r="AT494" s="12" t="str">
        <f t="shared" si="240"/>
        <v/>
      </c>
      <c r="AU494" s="12" t="str">
        <f t="shared" si="241"/>
        <v/>
      </c>
      <c r="AV494" s="12" t="str">
        <f t="shared" si="242"/>
        <v/>
      </c>
      <c r="AW494" s="13" t="str">
        <f t="shared" si="243"/>
        <v/>
      </c>
      <c r="AX494" t="str">
        <f t="shared" si="244"/>
        <v/>
      </c>
      <c r="AY494" t="str">
        <f t="shared" si="245"/>
        <v/>
      </c>
      <c r="BB494" t="str">
        <f t="shared" si="269"/>
        <v/>
      </c>
      <c r="BC494" t="str">
        <f t="shared" si="246"/>
        <v/>
      </c>
      <c r="BD494" t="str">
        <f t="shared" si="247"/>
        <v/>
      </c>
      <c r="BE494" t="str">
        <f t="shared" si="248"/>
        <v/>
      </c>
      <c r="BF494" t="str">
        <f t="shared" si="249"/>
        <v/>
      </c>
      <c r="BG494" t="str">
        <f t="shared" si="250"/>
        <v/>
      </c>
      <c r="BH494" t="str">
        <f t="shared" si="251"/>
        <v/>
      </c>
      <c r="BI494" t="str">
        <f t="shared" si="252"/>
        <v/>
      </c>
      <c r="BJ494" s="41" t="str">
        <f t="shared" si="253"/>
        <v/>
      </c>
      <c r="BK494" t="str">
        <f t="shared" si="254"/>
        <v/>
      </c>
      <c r="BL494" t="str">
        <f t="shared" si="255"/>
        <v/>
      </c>
      <c r="BM494" s="15" t="str">
        <f t="shared" si="256"/>
        <v/>
      </c>
      <c r="BN494" s="16" t="str">
        <f t="shared" si="257"/>
        <v/>
      </c>
      <c r="BO494" s="16" t="str">
        <f t="shared" si="258"/>
        <v/>
      </c>
      <c r="BP494" s="17" t="str">
        <f t="shared" si="259"/>
        <v/>
      </c>
      <c r="BQ494" s="17" t="str">
        <f t="shared" si="260"/>
        <v/>
      </c>
      <c r="BR494" s="17" t="str">
        <f t="shared" si="261"/>
        <v/>
      </c>
      <c r="BS494" s="16" t="str">
        <f t="shared" si="262"/>
        <v/>
      </c>
      <c r="BT494" s="18" t="str">
        <f t="shared" si="263"/>
        <v/>
      </c>
      <c r="BU494" t="str">
        <f t="shared" si="270"/>
        <v/>
      </c>
      <c r="BV494" t="str">
        <f t="shared" si="264"/>
        <v/>
      </c>
      <c r="BW494" t="str">
        <f>IF(B494="","",VLOOKUP(BV494,Справочник_ВРИ_Сегментов!$A:$D,4,))</f>
        <v/>
      </c>
      <c r="BX494" t="str">
        <f t="shared" si="265"/>
        <v/>
      </c>
      <c r="BY494" t="str">
        <f>IF(B494="","",VLOOKUP('Объекты оценки'!BX494,Справочник_ВРИ_Сегментов!$B:$C,2,FALSE))</f>
        <v/>
      </c>
      <c r="BZ494" t="str">
        <f t="shared" si="271"/>
        <v/>
      </c>
      <c r="CA494" t="str">
        <f t="shared" si="266"/>
        <v/>
      </c>
      <c r="CB494" t="str">
        <f t="shared" si="267"/>
        <v/>
      </c>
      <c r="CC494" t="str">
        <f t="shared" si="268"/>
        <v/>
      </c>
    </row>
    <row r="495" spans="2:81" x14ac:dyDescent="0.25">
      <c r="B495" s="11"/>
      <c r="O495" s="11"/>
      <c r="AL495" s="11"/>
      <c r="AP495" t="str">
        <f t="shared" si="238"/>
        <v/>
      </c>
      <c r="AQ495" t="str">
        <f t="shared" si="239"/>
        <v/>
      </c>
      <c r="AR495" t="str">
        <f>IF(B495="","",VLOOKUP(O495,'Населённые пункты 2019'!$H:$P,9,FALSE))</f>
        <v/>
      </c>
      <c r="AS495" s="12" t="str">
        <f>IF(B495="","",VLOOKUP(AR495,'Поправки для МО'!$A:$C,3,FALSE))</f>
        <v/>
      </c>
      <c r="AT495" s="12" t="str">
        <f t="shared" si="240"/>
        <v/>
      </c>
      <c r="AU495" s="12" t="str">
        <f t="shared" si="241"/>
        <v/>
      </c>
      <c r="AV495" s="12" t="str">
        <f t="shared" si="242"/>
        <v/>
      </c>
      <c r="AW495" s="13" t="str">
        <f t="shared" si="243"/>
        <v/>
      </c>
      <c r="AX495" t="str">
        <f t="shared" si="244"/>
        <v/>
      </c>
      <c r="AY495" t="str">
        <f t="shared" si="245"/>
        <v/>
      </c>
      <c r="BB495" t="str">
        <f t="shared" si="269"/>
        <v/>
      </c>
      <c r="BC495" t="str">
        <f t="shared" si="246"/>
        <v/>
      </c>
      <c r="BD495" t="str">
        <f t="shared" si="247"/>
        <v/>
      </c>
      <c r="BE495" t="str">
        <f t="shared" si="248"/>
        <v/>
      </c>
      <c r="BF495" t="str">
        <f t="shared" si="249"/>
        <v/>
      </c>
      <c r="BG495" t="str">
        <f t="shared" si="250"/>
        <v/>
      </c>
      <c r="BH495" t="str">
        <f t="shared" si="251"/>
        <v/>
      </c>
      <c r="BI495" t="str">
        <f t="shared" si="252"/>
        <v/>
      </c>
      <c r="BJ495" s="41" t="str">
        <f t="shared" si="253"/>
        <v/>
      </c>
      <c r="BK495" t="str">
        <f t="shared" si="254"/>
        <v/>
      </c>
      <c r="BL495" t="str">
        <f t="shared" si="255"/>
        <v/>
      </c>
      <c r="BM495" s="15" t="str">
        <f t="shared" si="256"/>
        <v/>
      </c>
      <c r="BN495" s="16" t="str">
        <f t="shared" si="257"/>
        <v/>
      </c>
      <c r="BO495" s="16" t="str">
        <f t="shared" si="258"/>
        <v/>
      </c>
      <c r="BP495" s="17" t="str">
        <f t="shared" si="259"/>
        <v/>
      </c>
      <c r="BQ495" s="17" t="str">
        <f t="shared" si="260"/>
        <v/>
      </c>
      <c r="BR495" s="17" t="str">
        <f t="shared" si="261"/>
        <v/>
      </c>
      <c r="BS495" s="16" t="str">
        <f t="shared" si="262"/>
        <v/>
      </c>
      <c r="BT495" s="18" t="str">
        <f t="shared" si="263"/>
        <v/>
      </c>
      <c r="BU495" t="str">
        <f t="shared" si="270"/>
        <v/>
      </c>
      <c r="BV495" t="str">
        <f t="shared" si="264"/>
        <v/>
      </c>
      <c r="BW495" t="str">
        <f>IF(B495="","",VLOOKUP(BV495,Справочник_ВРИ_Сегментов!$A:$D,4,))</f>
        <v/>
      </c>
      <c r="BX495" t="str">
        <f t="shared" si="265"/>
        <v/>
      </c>
      <c r="BY495" t="str">
        <f>IF(B495="","",VLOOKUP('Объекты оценки'!BX495,Справочник_ВРИ_Сегментов!$B:$C,2,FALSE))</f>
        <v/>
      </c>
      <c r="BZ495" t="str">
        <f t="shared" si="271"/>
        <v/>
      </c>
      <c r="CA495" t="str">
        <f t="shared" si="266"/>
        <v/>
      </c>
      <c r="CB495" t="str">
        <f t="shared" si="267"/>
        <v/>
      </c>
      <c r="CC495" t="str">
        <f t="shared" si="268"/>
        <v/>
      </c>
    </row>
    <row r="496" spans="2:81" x14ac:dyDescent="0.25">
      <c r="B496" s="11"/>
      <c r="O496" s="11"/>
      <c r="AL496" s="11"/>
      <c r="AP496" t="str">
        <f t="shared" si="238"/>
        <v/>
      </c>
      <c r="AQ496" t="str">
        <f t="shared" si="239"/>
        <v/>
      </c>
      <c r="AR496" t="str">
        <f>IF(B496="","",VLOOKUP(O496,'Населённые пункты 2019'!$H:$P,9,FALSE))</f>
        <v/>
      </c>
      <c r="AS496" s="12" t="str">
        <f>IF(B496="","",VLOOKUP(AR496,'Поправки для МО'!$A:$C,3,FALSE))</f>
        <v/>
      </c>
      <c r="AT496" s="12" t="str">
        <f t="shared" si="240"/>
        <v/>
      </c>
      <c r="AU496" s="12" t="str">
        <f t="shared" si="241"/>
        <v/>
      </c>
      <c r="AV496" s="12" t="str">
        <f t="shared" si="242"/>
        <v/>
      </c>
      <c r="AW496" s="13" t="str">
        <f t="shared" si="243"/>
        <v/>
      </c>
      <c r="AX496" t="str">
        <f t="shared" si="244"/>
        <v/>
      </c>
      <c r="AY496" t="str">
        <f t="shared" si="245"/>
        <v/>
      </c>
      <c r="BB496" t="str">
        <f t="shared" si="269"/>
        <v/>
      </c>
      <c r="BC496" t="str">
        <f t="shared" si="246"/>
        <v/>
      </c>
      <c r="BD496" t="str">
        <f t="shared" si="247"/>
        <v/>
      </c>
      <c r="BE496" t="str">
        <f t="shared" si="248"/>
        <v/>
      </c>
      <c r="BF496" t="str">
        <f t="shared" si="249"/>
        <v/>
      </c>
      <c r="BG496" t="str">
        <f t="shared" si="250"/>
        <v/>
      </c>
      <c r="BH496" t="str">
        <f t="shared" si="251"/>
        <v/>
      </c>
      <c r="BI496" t="str">
        <f t="shared" si="252"/>
        <v/>
      </c>
      <c r="BJ496" s="41" t="str">
        <f t="shared" si="253"/>
        <v/>
      </c>
      <c r="BK496" t="str">
        <f t="shared" si="254"/>
        <v/>
      </c>
      <c r="BL496" t="str">
        <f t="shared" si="255"/>
        <v/>
      </c>
      <c r="BM496" s="15" t="str">
        <f t="shared" si="256"/>
        <v/>
      </c>
      <c r="BN496" s="16" t="str">
        <f t="shared" si="257"/>
        <v/>
      </c>
      <c r="BO496" s="16" t="str">
        <f t="shared" si="258"/>
        <v/>
      </c>
      <c r="BP496" s="17" t="str">
        <f t="shared" si="259"/>
        <v/>
      </c>
      <c r="BQ496" s="17" t="str">
        <f t="shared" si="260"/>
        <v/>
      </c>
      <c r="BR496" s="17" t="str">
        <f t="shared" si="261"/>
        <v/>
      </c>
      <c r="BS496" s="16" t="str">
        <f t="shared" si="262"/>
        <v/>
      </c>
      <c r="BT496" s="18" t="str">
        <f t="shared" si="263"/>
        <v/>
      </c>
      <c r="BU496" t="str">
        <f t="shared" si="270"/>
        <v/>
      </c>
      <c r="BV496" t="str">
        <f t="shared" si="264"/>
        <v/>
      </c>
      <c r="BW496" t="str">
        <f>IF(B496="","",VLOOKUP(BV496,Справочник_ВРИ_Сегментов!$A:$D,4,))</f>
        <v/>
      </c>
      <c r="BX496" t="str">
        <f t="shared" si="265"/>
        <v/>
      </c>
      <c r="BY496" t="str">
        <f>IF(B496="","",VLOOKUP('Объекты оценки'!BX496,Справочник_ВРИ_Сегментов!$B:$C,2,FALSE))</f>
        <v/>
      </c>
      <c r="BZ496" t="str">
        <f t="shared" si="271"/>
        <v/>
      </c>
      <c r="CA496" t="str">
        <f t="shared" si="266"/>
        <v/>
      </c>
      <c r="CB496" t="str">
        <f t="shared" si="267"/>
        <v/>
      </c>
      <c r="CC496" t="str">
        <f t="shared" si="268"/>
        <v/>
      </c>
    </row>
    <row r="497" spans="2:81" x14ac:dyDescent="0.25">
      <c r="B497" s="11"/>
      <c r="O497" s="11"/>
      <c r="AL497" s="11"/>
      <c r="AP497" t="str">
        <f t="shared" si="238"/>
        <v/>
      </c>
      <c r="AQ497" t="str">
        <f t="shared" si="239"/>
        <v/>
      </c>
      <c r="AR497" t="str">
        <f>IF(B497="","",VLOOKUP(O497,'Населённые пункты 2019'!$H:$P,9,FALSE))</f>
        <v/>
      </c>
      <c r="AS497" s="12" t="str">
        <f>IF(B497="","",VLOOKUP(AR497,'Поправки для МО'!$A:$C,3,FALSE))</f>
        <v/>
      </c>
      <c r="AT497" s="12" t="str">
        <f t="shared" si="240"/>
        <v/>
      </c>
      <c r="AU497" s="12" t="str">
        <f t="shared" si="241"/>
        <v/>
      </c>
      <c r="AV497" s="12" t="str">
        <f t="shared" si="242"/>
        <v/>
      </c>
      <c r="AW497" s="13" t="str">
        <f t="shared" si="243"/>
        <v/>
      </c>
      <c r="AX497" t="str">
        <f t="shared" si="244"/>
        <v/>
      </c>
      <c r="AY497" t="str">
        <f t="shared" si="245"/>
        <v/>
      </c>
      <c r="BB497" t="str">
        <f t="shared" si="269"/>
        <v/>
      </c>
      <c r="BC497" t="str">
        <f t="shared" si="246"/>
        <v/>
      </c>
      <c r="BD497" t="str">
        <f t="shared" si="247"/>
        <v/>
      </c>
      <c r="BE497" t="str">
        <f t="shared" si="248"/>
        <v/>
      </c>
      <c r="BF497" t="str">
        <f t="shared" si="249"/>
        <v/>
      </c>
      <c r="BG497" t="str">
        <f t="shared" si="250"/>
        <v/>
      </c>
      <c r="BH497" t="str">
        <f t="shared" si="251"/>
        <v/>
      </c>
      <c r="BI497" t="str">
        <f t="shared" si="252"/>
        <v/>
      </c>
      <c r="BJ497" s="41" t="str">
        <f t="shared" si="253"/>
        <v/>
      </c>
      <c r="BK497" t="str">
        <f t="shared" si="254"/>
        <v/>
      </c>
      <c r="BL497" t="str">
        <f t="shared" si="255"/>
        <v/>
      </c>
      <c r="BM497" s="15" t="str">
        <f t="shared" si="256"/>
        <v/>
      </c>
      <c r="BN497" s="16" t="str">
        <f t="shared" si="257"/>
        <v/>
      </c>
      <c r="BO497" s="16" t="str">
        <f t="shared" si="258"/>
        <v/>
      </c>
      <c r="BP497" s="17" t="str">
        <f t="shared" si="259"/>
        <v/>
      </c>
      <c r="BQ497" s="17" t="str">
        <f t="shared" si="260"/>
        <v/>
      </c>
      <c r="BR497" s="17" t="str">
        <f t="shared" si="261"/>
        <v/>
      </c>
      <c r="BS497" s="16" t="str">
        <f t="shared" si="262"/>
        <v/>
      </c>
      <c r="BT497" s="18" t="str">
        <f t="shared" si="263"/>
        <v/>
      </c>
      <c r="BU497" t="str">
        <f t="shared" si="270"/>
        <v/>
      </c>
      <c r="BV497" t="str">
        <f t="shared" si="264"/>
        <v/>
      </c>
      <c r="BW497" t="str">
        <f>IF(B497="","",VLOOKUP(BV497,Справочник_ВРИ_Сегментов!$A:$D,4,))</f>
        <v/>
      </c>
      <c r="BX497" t="str">
        <f t="shared" si="265"/>
        <v/>
      </c>
      <c r="BY497" t="str">
        <f>IF(B497="","",VLOOKUP('Объекты оценки'!BX497,Справочник_ВРИ_Сегментов!$B:$C,2,FALSE))</f>
        <v/>
      </c>
      <c r="BZ497" t="str">
        <f t="shared" si="271"/>
        <v/>
      </c>
      <c r="CA497" t="str">
        <f t="shared" si="266"/>
        <v/>
      </c>
      <c r="CB497" t="str">
        <f t="shared" si="267"/>
        <v/>
      </c>
      <c r="CC497" t="str">
        <f t="shared" si="268"/>
        <v/>
      </c>
    </row>
    <row r="498" spans="2:81" x14ac:dyDescent="0.25">
      <c r="B498" s="11"/>
      <c r="O498" s="11"/>
      <c r="AL498" s="11"/>
      <c r="AP498" t="str">
        <f t="shared" si="238"/>
        <v/>
      </c>
      <c r="AQ498" t="str">
        <f t="shared" si="239"/>
        <v/>
      </c>
      <c r="AR498" t="str">
        <f>IF(B498="","",VLOOKUP(O498,'Населённые пункты 2019'!$H:$P,9,FALSE))</f>
        <v/>
      </c>
      <c r="AS498" s="12" t="str">
        <f>IF(B498="","",VLOOKUP(AR498,'Поправки для МО'!$A:$C,3,FALSE))</f>
        <v/>
      </c>
      <c r="AT498" s="12" t="str">
        <f t="shared" si="240"/>
        <v/>
      </c>
      <c r="AU498" s="12" t="str">
        <f t="shared" si="241"/>
        <v/>
      </c>
      <c r="AV498" s="12" t="str">
        <f t="shared" si="242"/>
        <v/>
      </c>
      <c r="AW498" s="13" t="str">
        <f t="shared" si="243"/>
        <v/>
      </c>
      <c r="AX498" t="str">
        <f t="shared" si="244"/>
        <v/>
      </c>
      <c r="AY498" t="str">
        <f t="shared" si="245"/>
        <v/>
      </c>
      <c r="BB498" t="str">
        <f t="shared" si="269"/>
        <v/>
      </c>
      <c r="BC498" t="str">
        <f t="shared" si="246"/>
        <v/>
      </c>
      <c r="BD498" t="str">
        <f t="shared" si="247"/>
        <v/>
      </c>
      <c r="BE498" t="str">
        <f t="shared" si="248"/>
        <v/>
      </c>
      <c r="BF498" t="str">
        <f t="shared" si="249"/>
        <v/>
      </c>
      <c r="BG498" t="str">
        <f t="shared" si="250"/>
        <v/>
      </c>
      <c r="BH498" t="str">
        <f t="shared" si="251"/>
        <v/>
      </c>
      <c r="BI498" t="str">
        <f t="shared" si="252"/>
        <v/>
      </c>
      <c r="BJ498" s="41" t="str">
        <f t="shared" si="253"/>
        <v/>
      </c>
      <c r="BK498" t="str">
        <f t="shared" si="254"/>
        <v/>
      </c>
      <c r="BL498" t="str">
        <f t="shared" si="255"/>
        <v/>
      </c>
      <c r="BM498" s="15" t="str">
        <f t="shared" si="256"/>
        <v/>
      </c>
      <c r="BN498" s="16" t="str">
        <f t="shared" si="257"/>
        <v/>
      </c>
      <c r="BO498" s="16" t="str">
        <f t="shared" si="258"/>
        <v/>
      </c>
      <c r="BP498" s="17" t="str">
        <f t="shared" si="259"/>
        <v/>
      </c>
      <c r="BQ498" s="17" t="str">
        <f t="shared" si="260"/>
        <v/>
      </c>
      <c r="BR498" s="17" t="str">
        <f t="shared" si="261"/>
        <v/>
      </c>
      <c r="BS498" s="16" t="str">
        <f t="shared" si="262"/>
        <v/>
      </c>
      <c r="BT498" s="18" t="str">
        <f t="shared" si="263"/>
        <v/>
      </c>
      <c r="BU498" t="str">
        <f t="shared" si="270"/>
        <v/>
      </c>
      <c r="BV498" t="str">
        <f t="shared" si="264"/>
        <v/>
      </c>
      <c r="BW498" t="str">
        <f>IF(B498="","",VLOOKUP(BV498,Справочник_ВРИ_Сегментов!$A:$D,4,))</f>
        <v/>
      </c>
      <c r="BX498" t="str">
        <f t="shared" si="265"/>
        <v/>
      </c>
      <c r="BY498" t="str">
        <f>IF(B498="","",VLOOKUP('Объекты оценки'!BX498,Справочник_ВРИ_Сегментов!$B:$C,2,FALSE))</f>
        <v/>
      </c>
      <c r="BZ498" t="str">
        <f t="shared" si="271"/>
        <v/>
      </c>
      <c r="CA498" t="str">
        <f t="shared" si="266"/>
        <v/>
      </c>
      <c r="CB498" t="str">
        <f t="shared" si="267"/>
        <v/>
      </c>
      <c r="CC498" t="str">
        <f t="shared" si="268"/>
        <v/>
      </c>
    </row>
    <row r="499" spans="2:81" x14ac:dyDescent="0.25">
      <c r="B499" s="11"/>
      <c r="O499" s="11"/>
      <c r="AL499" s="11"/>
      <c r="AP499" t="str">
        <f t="shared" si="238"/>
        <v/>
      </c>
      <c r="AQ499" t="str">
        <f t="shared" si="239"/>
        <v/>
      </c>
      <c r="AR499" t="str">
        <f>IF(B499="","",VLOOKUP(O499,'Населённые пункты 2019'!$H:$P,9,FALSE))</f>
        <v/>
      </c>
      <c r="AS499" s="12" t="str">
        <f>IF(B499="","",VLOOKUP(AR499,'Поправки для МО'!$A:$C,3,FALSE))</f>
        <v/>
      </c>
      <c r="AT499" s="12" t="str">
        <f t="shared" si="240"/>
        <v/>
      </c>
      <c r="AU499" s="12" t="str">
        <f t="shared" si="241"/>
        <v/>
      </c>
      <c r="AV499" s="12" t="str">
        <f t="shared" si="242"/>
        <v/>
      </c>
      <c r="AW499" s="13" t="str">
        <f t="shared" si="243"/>
        <v/>
      </c>
      <c r="AX499" t="str">
        <f t="shared" si="244"/>
        <v/>
      </c>
      <c r="AY499" t="str">
        <f t="shared" si="245"/>
        <v/>
      </c>
      <c r="BB499" t="str">
        <f t="shared" si="269"/>
        <v/>
      </c>
      <c r="BC499" t="str">
        <f t="shared" si="246"/>
        <v/>
      </c>
      <c r="BD499" t="str">
        <f t="shared" si="247"/>
        <v/>
      </c>
      <c r="BE499" t="str">
        <f t="shared" si="248"/>
        <v/>
      </c>
      <c r="BF499" t="str">
        <f t="shared" si="249"/>
        <v/>
      </c>
      <c r="BG499" t="str">
        <f t="shared" si="250"/>
        <v/>
      </c>
      <c r="BH499" t="str">
        <f t="shared" si="251"/>
        <v/>
      </c>
      <c r="BI499" t="str">
        <f t="shared" si="252"/>
        <v/>
      </c>
      <c r="BJ499" s="41" t="str">
        <f t="shared" si="253"/>
        <v/>
      </c>
      <c r="BK499" t="str">
        <f t="shared" si="254"/>
        <v/>
      </c>
      <c r="BL499" t="str">
        <f t="shared" si="255"/>
        <v/>
      </c>
      <c r="BM499" s="15" t="str">
        <f t="shared" si="256"/>
        <v/>
      </c>
      <c r="BN499" s="16" t="str">
        <f t="shared" si="257"/>
        <v/>
      </c>
      <c r="BO499" s="16" t="str">
        <f t="shared" si="258"/>
        <v/>
      </c>
      <c r="BP499" s="17" t="str">
        <f t="shared" si="259"/>
        <v/>
      </c>
      <c r="BQ499" s="17" t="str">
        <f t="shared" si="260"/>
        <v/>
      </c>
      <c r="BR499" s="17" t="str">
        <f t="shared" si="261"/>
        <v/>
      </c>
      <c r="BS499" s="16" t="str">
        <f t="shared" si="262"/>
        <v/>
      </c>
      <c r="BT499" s="18" t="str">
        <f t="shared" si="263"/>
        <v/>
      </c>
      <c r="BU499" t="str">
        <f t="shared" si="270"/>
        <v/>
      </c>
      <c r="BV499" t="str">
        <f t="shared" si="264"/>
        <v/>
      </c>
      <c r="BW499" t="str">
        <f>IF(B499="","",VLOOKUP(BV499,Справочник_ВРИ_Сегментов!$A:$D,4,))</f>
        <v/>
      </c>
      <c r="BX499" t="str">
        <f t="shared" si="265"/>
        <v/>
      </c>
      <c r="BY499" t="str">
        <f>IF(B499="","",VLOOKUP('Объекты оценки'!BX499,Справочник_ВРИ_Сегментов!$B:$C,2,FALSE))</f>
        <v/>
      </c>
      <c r="BZ499" t="str">
        <f t="shared" si="271"/>
        <v/>
      </c>
      <c r="CA499" t="str">
        <f t="shared" si="266"/>
        <v/>
      </c>
      <c r="CB499" t="str">
        <f t="shared" si="267"/>
        <v/>
      </c>
      <c r="CC499" t="str">
        <f t="shared" si="268"/>
        <v/>
      </c>
    </row>
    <row r="500" spans="2:81" x14ac:dyDescent="0.25">
      <c r="B500" s="11"/>
      <c r="O500" s="11"/>
      <c r="AL500" s="11"/>
      <c r="AP500" t="str">
        <f t="shared" si="238"/>
        <v/>
      </c>
      <c r="AQ500" t="str">
        <f t="shared" si="239"/>
        <v/>
      </c>
      <c r="AR500" t="str">
        <f>IF(B500="","",VLOOKUP(O500,'Населённые пункты 2019'!$H:$P,9,FALSE))</f>
        <v/>
      </c>
      <c r="AS500" s="12" t="str">
        <f>IF(B500="","",VLOOKUP(AR500,'Поправки для МО'!$A:$C,3,FALSE))</f>
        <v/>
      </c>
      <c r="AT500" s="12" t="str">
        <f t="shared" si="240"/>
        <v/>
      </c>
      <c r="AU500" s="12" t="str">
        <f t="shared" si="241"/>
        <v/>
      </c>
      <c r="AV500" s="12" t="str">
        <f t="shared" si="242"/>
        <v/>
      </c>
      <c r="AW500" s="13" t="str">
        <f t="shared" si="243"/>
        <v/>
      </c>
      <c r="AX500" t="str">
        <f t="shared" si="244"/>
        <v/>
      </c>
      <c r="AY500" t="str">
        <f t="shared" si="245"/>
        <v/>
      </c>
      <c r="BB500" t="str">
        <f t="shared" si="269"/>
        <v/>
      </c>
      <c r="BC500" t="str">
        <f t="shared" si="246"/>
        <v/>
      </c>
      <c r="BD500" t="str">
        <f t="shared" si="247"/>
        <v/>
      </c>
      <c r="BE500" t="str">
        <f t="shared" si="248"/>
        <v/>
      </c>
      <c r="BF500" t="str">
        <f t="shared" si="249"/>
        <v/>
      </c>
      <c r="BG500" t="str">
        <f t="shared" si="250"/>
        <v/>
      </c>
      <c r="BH500" t="str">
        <f t="shared" si="251"/>
        <v/>
      </c>
      <c r="BI500" t="str">
        <f t="shared" si="252"/>
        <v/>
      </c>
      <c r="BJ500" s="41" t="str">
        <f t="shared" si="253"/>
        <v/>
      </c>
      <c r="BK500" t="str">
        <f t="shared" si="254"/>
        <v/>
      </c>
      <c r="BL500" t="str">
        <f t="shared" si="255"/>
        <v/>
      </c>
      <c r="BM500" s="15" t="str">
        <f t="shared" si="256"/>
        <v/>
      </c>
      <c r="BN500" s="16" t="str">
        <f t="shared" si="257"/>
        <v/>
      </c>
      <c r="BO500" s="16" t="str">
        <f t="shared" si="258"/>
        <v/>
      </c>
      <c r="BP500" s="17" t="str">
        <f t="shared" si="259"/>
        <v/>
      </c>
      <c r="BQ500" s="17" t="str">
        <f t="shared" si="260"/>
        <v/>
      </c>
      <c r="BR500" s="17" t="str">
        <f t="shared" si="261"/>
        <v/>
      </c>
      <c r="BS500" s="16" t="str">
        <f t="shared" si="262"/>
        <v/>
      </c>
      <c r="BT500" s="18" t="str">
        <f t="shared" si="263"/>
        <v/>
      </c>
      <c r="BU500" t="str">
        <f t="shared" si="270"/>
        <v/>
      </c>
      <c r="BV500" t="str">
        <f t="shared" si="264"/>
        <v/>
      </c>
      <c r="BW500" t="str">
        <f>IF(B500="","",VLOOKUP(BV500,Справочник_ВРИ_Сегментов!$A:$D,4,))</f>
        <v/>
      </c>
      <c r="BX500" t="str">
        <f t="shared" si="265"/>
        <v/>
      </c>
      <c r="BY500" t="str">
        <f>IF(B500="","",VLOOKUP('Объекты оценки'!BX500,Справочник_ВРИ_Сегментов!$B:$C,2,FALSE))</f>
        <v/>
      </c>
      <c r="BZ500" t="str">
        <f t="shared" si="271"/>
        <v/>
      </c>
      <c r="CA500" t="str">
        <f t="shared" si="266"/>
        <v/>
      </c>
      <c r="CB500" t="str">
        <f t="shared" si="267"/>
        <v/>
      </c>
      <c r="CC500" t="str">
        <f t="shared" si="268"/>
        <v/>
      </c>
    </row>
    <row r="501" spans="2:81" x14ac:dyDescent="0.25">
      <c r="B501" s="11"/>
      <c r="O501" s="11"/>
      <c r="AL501" s="11"/>
      <c r="AP501" t="str">
        <f t="shared" si="238"/>
        <v/>
      </c>
      <c r="AQ501" t="str">
        <f t="shared" si="239"/>
        <v/>
      </c>
      <c r="AR501" t="str">
        <f>IF(B501="","",VLOOKUP(O501,'Населённые пункты 2019'!$H:$P,9,FALSE))</f>
        <v/>
      </c>
      <c r="AS501" s="12" t="str">
        <f>IF(B501="","",VLOOKUP(AR501,'Поправки для МО'!$A:$C,3,FALSE))</f>
        <v/>
      </c>
      <c r="AT501" s="12" t="str">
        <f t="shared" si="240"/>
        <v/>
      </c>
      <c r="AU501" s="12" t="str">
        <f t="shared" si="241"/>
        <v/>
      </c>
      <c r="AV501" s="12" t="str">
        <f t="shared" si="242"/>
        <v/>
      </c>
      <c r="AW501" s="13" t="str">
        <f t="shared" si="243"/>
        <v/>
      </c>
      <c r="AX501" t="str">
        <f t="shared" si="244"/>
        <v/>
      </c>
      <c r="AY501" t="str">
        <f t="shared" si="245"/>
        <v/>
      </c>
      <c r="BB501" t="str">
        <f t="shared" si="269"/>
        <v/>
      </c>
      <c r="BC501" t="str">
        <f t="shared" si="246"/>
        <v/>
      </c>
      <c r="BD501" t="str">
        <f t="shared" si="247"/>
        <v/>
      </c>
      <c r="BE501" t="str">
        <f t="shared" si="248"/>
        <v/>
      </c>
      <c r="BF501" t="str">
        <f t="shared" si="249"/>
        <v/>
      </c>
      <c r="BG501" t="str">
        <f t="shared" si="250"/>
        <v/>
      </c>
      <c r="BH501" t="str">
        <f t="shared" si="251"/>
        <v/>
      </c>
      <c r="BI501" t="str">
        <f t="shared" si="252"/>
        <v/>
      </c>
      <c r="BJ501" s="41" t="str">
        <f t="shared" si="253"/>
        <v/>
      </c>
      <c r="BK501" t="str">
        <f t="shared" si="254"/>
        <v/>
      </c>
      <c r="BL501" t="str">
        <f t="shared" si="255"/>
        <v/>
      </c>
      <c r="BM501" s="15" t="str">
        <f t="shared" si="256"/>
        <v/>
      </c>
      <c r="BN501" s="16" t="str">
        <f t="shared" si="257"/>
        <v/>
      </c>
      <c r="BO501" s="16" t="str">
        <f t="shared" si="258"/>
        <v/>
      </c>
      <c r="BP501" s="17" t="str">
        <f t="shared" si="259"/>
        <v/>
      </c>
      <c r="BQ501" s="17" t="str">
        <f t="shared" si="260"/>
        <v/>
      </c>
      <c r="BR501" s="17" t="str">
        <f t="shared" si="261"/>
        <v/>
      </c>
      <c r="BS501" s="16" t="str">
        <f t="shared" si="262"/>
        <v/>
      </c>
      <c r="BT501" s="18" t="str">
        <f t="shared" si="263"/>
        <v/>
      </c>
      <c r="BU501" t="str">
        <f t="shared" si="270"/>
        <v/>
      </c>
      <c r="BV501" t="str">
        <f t="shared" si="264"/>
        <v/>
      </c>
      <c r="BW501" t="str">
        <f>IF(B501="","",VLOOKUP(BV501,Справочник_ВРИ_Сегментов!$A:$D,4,))</f>
        <v/>
      </c>
      <c r="BX501" t="str">
        <f t="shared" si="265"/>
        <v/>
      </c>
      <c r="BY501" t="str">
        <f>IF(B501="","",VLOOKUP('Объекты оценки'!BX501,Справочник_ВРИ_Сегментов!$B:$C,2,FALSE))</f>
        <v/>
      </c>
      <c r="BZ501" t="str">
        <f t="shared" si="271"/>
        <v/>
      </c>
      <c r="CA501" t="str">
        <f t="shared" si="266"/>
        <v/>
      </c>
      <c r="CB501" t="str">
        <f t="shared" si="267"/>
        <v/>
      </c>
      <c r="CC501" t="str">
        <f t="shared" si="268"/>
        <v/>
      </c>
    </row>
    <row r="502" spans="2:81" x14ac:dyDescent="0.25">
      <c r="B502" s="11"/>
      <c r="O502" s="11"/>
      <c r="AL502" s="11"/>
      <c r="AP502" t="str">
        <f t="shared" si="238"/>
        <v/>
      </c>
      <c r="AQ502" t="str">
        <f t="shared" si="239"/>
        <v/>
      </c>
      <c r="AR502" t="str">
        <f>IF(B502="","",VLOOKUP(O502,'Населённые пункты 2019'!$H:$P,9,FALSE))</f>
        <v/>
      </c>
      <c r="AS502" s="12" t="str">
        <f>IF(B502="","",VLOOKUP(AR502,'Поправки для МО'!$A:$C,3,FALSE))</f>
        <v/>
      </c>
      <c r="AT502" s="12" t="str">
        <f t="shared" si="240"/>
        <v/>
      </c>
      <c r="AU502" s="12" t="str">
        <f t="shared" si="241"/>
        <v/>
      </c>
      <c r="AV502" s="12" t="str">
        <f t="shared" si="242"/>
        <v/>
      </c>
      <c r="AW502" s="13" t="str">
        <f t="shared" si="243"/>
        <v/>
      </c>
      <c r="AX502" t="str">
        <f t="shared" si="244"/>
        <v/>
      </c>
      <c r="AY502" t="str">
        <f t="shared" si="245"/>
        <v/>
      </c>
      <c r="BB502" t="str">
        <f t="shared" si="269"/>
        <v/>
      </c>
      <c r="BC502" t="str">
        <f t="shared" si="246"/>
        <v/>
      </c>
      <c r="BD502" t="str">
        <f t="shared" si="247"/>
        <v/>
      </c>
      <c r="BE502" t="str">
        <f t="shared" si="248"/>
        <v/>
      </c>
      <c r="BF502" t="str">
        <f t="shared" si="249"/>
        <v/>
      </c>
      <c r="BG502" t="str">
        <f t="shared" si="250"/>
        <v/>
      </c>
      <c r="BH502" t="str">
        <f t="shared" si="251"/>
        <v/>
      </c>
      <c r="BI502" t="str">
        <f t="shared" si="252"/>
        <v/>
      </c>
      <c r="BJ502" s="41" t="str">
        <f t="shared" si="253"/>
        <v/>
      </c>
      <c r="BK502" t="str">
        <f t="shared" si="254"/>
        <v/>
      </c>
      <c r="BL502" t="str">
        <f t="shared" si="255"/>
        <v/>
      </c>
      <c r="BM502" s="15" t="str">
        <f t="shared" si="256"/>
        <v/>
      </c>
      <c r="BN502" s="16" t="str">
        <f t="shared" si="257"/>
        <v/>
      </c>
      <c r="BO502" s="16" t="str">
        <f t="shared" si="258"/>
        <v/>
      </c>
      <c r="BP502" s="17" t="str">
        <f t="shared" si="259"/>
        <v/>
      </c>
      <c r="BQ502" s="17" t="str">
        <f t="shared" si="260"/>
        <v/>
      </c>
      <c r="BR502" s="17" t="str">
        <f t="shared" si="261"/>
        <v/>
      </c>
      <c r="BS502" s="16" t="str">
        <f t="shared" si="262"/>
        <v/>
      </c>
      <c r="BT502" s="18" t="str">
        <f t="shared" si="263"/>
        <v/>
      </c>
      <c r="BU502" t="str">
        <f t="shared" si="270"/>
        <v/>
      </c>
      <c r="BV502" t="str">
        <f t="shared" si="264"/>
        <v/>
      </c>
      <c r="BW502" t="str">
        <f>IF(B502="","",VLOOKUP(BV502,Справочник_ВРИ_Сегментов!$A:$D,4,))</f>
        <v/>
      </c>
      <c r="BX502" t="str">
        <f t="shared" si="265"/>
        <v/>
      </c>
      <c r="BY502" t="str">
        <f>IF(B502="","",VLOOKUP('Объекты оценки'!BX502,Справочник_ВРИ_Сегментов!$B:$C,2,FALSE))</f>
        <v/>
      </c>
      <c r="BZ502" t="str">
        <f t="shared" si="271"/>
        <v/>
      </c>
      <c r="CA502" t="str">
        <f t="shared" si="266"/>
        <v/>
      </c>
      <c r="CB502" t="str">
        <f t="shared" si="267"/>
        <v/>
      </c>
      <c r="CC502" t="str">
        <f t="shared" si="268"/>
        <v/>
      </c>
    </row>
    <row r="503" spans="2:81" x14ac:dyDescent="0.25">
      <c r="B503" s="11"/>
      <c r="O503" s="11"/>
      <c r="AL503" s="11"/>
      <c r="AP503" t="str">
        <f t="shared" si="238"/>
        <v/>
      </c>
      <c r="AQ503" t="str">
        <f t="shared" si="239"/>
        <v/>
      </c>
      <c r="AR503" t="str">
        <f>IF(B503="","",VLOOKUP(O503,'Населённые пункты 2019'!$H:$P,9,FALSE))</f>
        <v/>
      </c>
      <c r="AS503" s="12" t="str">
        <f>IF(B503="","",VLOOKUP(AR503,'Поправки для МО'!$A:$C,3,FALSE))</f>
        <v/>
      </c>
      <c r="AT503" s="12" t="str">
        <f t="shared" si="240"/>
        <v/>
      </c>
      <c r="AU503" s="12" t="str">
        <f t="shared" si="241"/>
        <v/>
      </c>
      <c r="AV503" s="12" t="str">
        <f t="shared" si="242"/>
        <v/>
      </c>
      <c r="AW503" s="13" t="str">
        <f t="shared" si="243"/>
        <v/>
      </c>
      <c r="AX503" t="str">
        <f t="shared" si="244"/>
        <v/>
      </c>
      <c r="AY503" t="str">
        <f t="shared" si="245"/>
        <v/>
      </c>
      <c r="BB503" t="str">
        <f t="shared" si="269"/>
        <v/>
      </c>
      <c r="BC503" t="str">
        <f t="shared" si="246"/>
        <v/>
      </c>
      <c r="BD503" t="str">
        <f t="shared" si="247"/>
        <v/>
      </c>
      <c r="BE503" t="str">
        <f t="shared" si="248"/>
        <v/>
      </c>
      <c r="BF503" t="str">
        <f t="shared" si="249"/>
        <v/>
      </c>
      <c r="BG503" t="str">
        <f t="shared" si="250"/>
        <v/>
      </c>
      <c r="BH503" t="str">
        <f t="shared" si="251"/>
        <v/>
      </c>
      <c r="BI503" t="str">
        <f t="shared" si="252"/>
        <v/>
      </c>
      <c r="BJ503" s="41" t="str">
        <f t="shared" si="253"/>
        <v/>
      </c>
      <c r="BK503" t="str">
        <f t="shared" si="254"/>
        <v/>
      </c>
      <c r="BL503" t="str">
        <f t="shared" si="255"/>
        <v/>
      </c>
      <c r="BM503" s="15" t="str">
        <f t="shared" si="256"/>
        <v/>
      </c>
      <c r="BN503" s="16" t="str">
        <f t="shared" si="257"/>
        <v/>
      </c>
      <c r="BO503" s="16" t="str">
        <f t="shared" si="258"/>
        <v/>
      </c>
      <c r="BP503" s="17" t="str">
        <f t="shared" si="259"/>
        <v/>
      </c>
      <c r="BQ503" s="17" t="str">
        <f t="shared" si="260"/>
        <v/>
      </c>
      <c r="BR503" s="17" t="str">
        <f t="shared" si="261"/>
        <v/>
      </c>
      <c r="BS503" s="16" t="str">
        <f t="shared" si="262"/>
        <v/>
      </c>
      <c r="BT503" s="18" t="str">
        <f t="shared" si="263"/>
        <v/>
      </c>
      <c r="BU503" t="str">
        <f t="shared" si="270"/>
        <v/>
      </c>
      <c r="BV503" t="str">
        <f t="shared" si="264"/>
        <v/>
      </c>
      <c r="BW503" t="str">
        <f>IF(B503="","",VLOOKUP(BV503,Справочник_ВРИ_Сегментов!$A:$D,4,))</f>
        <v/>
      </c>
      <c r="BX503" t="str">
        <f t="shared" si="265"/>
        <v/>
      </c>
      <c r="BY503" t="str">
        <f>IF(B503="","",VLOOKUP('Объекты оценки'!BX503,Справочник_ВРИ_Сегментов!$B:$C,2,FALSE))</f>
        <v/>
      </c>
      <c r="BZ503" t="str">
        <f t="shared" si="271"/>
        <v/>
      </c>
      <c r="CA503" t="str">
        <f t="shared" si="266"/>
        <v/>
      </c>
      <c r="CB503" t="str">
        <f t="shared" si="267"/>
        <v/>
      </c>
      <c r="CC503" t="str">
        <f t="shared" si="268"/>
        <v/>
      </c>
    </row>
    <row r="504" spans="2:81" x14ac:dyDescent="0.25">
      <c r="B504" s="11"/>
      <c r="O504" s="11"/>
      <c r="AL504" s="11"/>
      <c r="AP504" t="str">
        <f t="shared" si="238"/>
        <v/>
      </c>
      <c r="AQ504" t="str">
        <f t="shared" si="239"/>
        <v/>
      </c>
      <c r="AR504" t="str">
        <f>IF(B504="","",VLOOKUP(O504,'Населённые пункты 2019'!$H:$P,9,FALSE))</f>
        <v/>
      </c>
      <c r="AS504" s="12" t="str">
        <f>IF(B504="","",VLOOKUP(AR504,'Поправки для МО'!$A:$C,3,FALSE))</f>
        <v/>
      </c>
      <c r="AT504" s="12" t="str">
        <f t="shared" si="240"/>
        <v/>
      </c>
      <c r="AU504" s="12" t="str">
        <f t="shared" si="241"/>
        <v/>
      </c>
      <c r="AV504" s="12" t="str">
        <f t="shared" si="242"/>
        <v/>
      </c>
      <c r="AW504" s="13" t="str">
        <f t="shared" si="243"/>
        <v/>
      </c>
      <c r="AX504" t="str">
        <f t="shared" si="244"/>
        <v/>
      </c>
      <c r="AY504" t="str">
        <f t="shared" si="245"/>
        <v/>
      </c>
      <c r="BB504" t="str">
        <f t="shared" si="269"/>
        <v/>
      </c>
      <c r="BC504" t="str">
        <f t="shared" si="246"/>
        <v/>
      </c>
      <c r="BD504" t="str">
        <f t="shared" si="247"/>
        <v/>
      </c>
      <c r="BE504" t="str">
        <f t="shared" si="248"/>
        <v/>
      </c>
      <c r="BF504" t="str">
        <f t="shared" si="249"/>
        <v/>
      </c>
      <c r="BG504" t="str">
        <f t="shared" si="250"/>
        <v/>
      </c>
      <c r="BH504" t="str">
        <f t="shared" si="251"/>
        <v/>
      </c>
      <c r="BI504" t="str">
        <f t="shared" si="252"/>
        <v/>
      </c>
      <c r="BJ504" s="41" t="str">
        <f t="shared" si="253"/>
        <v/>
      </c>
      <c r="BK504" t="str">
        <f t="shared" si="254"/>
        <v/>
      </c>
      <c r="BL504" t="str">
        <f t="shared" si="255"/>
        <v/>
      </c>
      <c r="BM504" s="15" t="str">
        <f t="shared" si="256"/>
        <v/>
      </c>
      <c r="BN504" s="16" t="str">
        <f t="shared" si="257"/>
        <v/>
      </c>
      <c r="BO504" s="16" t="str">
        <f t="shared" si="258"/>
        <v/>
      </c>
      <c r="BP504" s="17" t="str">
        <f t="shared" si="259"/>
        <v/>
      </c>
      <c r="BQ504" s="17" t="str">
        <f t="shared" si="260"/>
        <v/>
      </c>
      <c r="BR504" s="17" t="str">
        <f t="shared" si="261"/>
        <v/>
      </c>
      <c r="BS504" s="16" t="str">
        <f t="shared" si="262"/>
        <v/>
      </c>
      <c r="BT504" s="18" t="str">
        <f t="shared" si="263"/>
        <v/>
      </c>
      <c r="BU504" t="str">
        <f t="shared" si="270"/>
        <v/>
      </c>
      <c r="BV504" t="str">
        <f t="shared" si="264"/>
        <v/>
      </c>
      <c r="BW504" t="str">
        <f>IF(B504="","",VLOOKUP(BV504,Справочник_ВРИ_Сегментов!$A:$D,4,))</f>
        <v/>
      </c>
      <c r="BX504" t="str">
        <f t="shared" si="265"/>
        <v/>
      </c>
      <c r="BY504" t="str">
        <f>IF(B504="","",VLOOKUP('Объекты оценки'!BX504,Справочник_ВРИ_Сегментов!$B:$C,2,FALSE))</f>
        <v/>
      </c>
      <c r="BZ504" t="str">
        <f t="shared" si="271"/>
        <v/>
      </c>
      <c r="CA504" t="str">
        <f t="shared" si="266"/>
        <v/>
      </c>
      <c r="CB504" t="str">
        <f t="shared" si="267"/>
        <v/>
      </c>
      <c r="CC504" t="str">
        <f t="shared" si="268"/>
        <v/>
      </c>
    </row>
    <row r="505" spans="2:81" x14ac:dyDescent="0.25">
      <c r="B505" s="11"/>
      <c r="O505" s="11"/>
      <c r="AL505" s="11"/>
      <c r="AP505" t="str">
        <f t="shared" si="238"/>
        <v/>
      </c>
      <c r="AQ505" t="str">
        <f t="shared" si="239"/>
        <v/>
      </c>
      <c r="AR505" t="str">
        <f>IF(B505="","",VLOOKUP(O505,'Населённые пункты 2019'!$H:$P,9,FALSE))</f>
        <v/>
      </c>
      <c r="AS505" s="12" t="str">
        <f>IF(B505="","",VLOOKUP(AR505,'Поправки для МО'!$A:$C,3,FALSE))</f>
        <v/>
      </c>
      <c r="AT505" s="12" t="str">
        <f t="shared" si="240"/>
        <v/>
      </c>
      <c r="AU505" s="12" t="str">
        <f t="shared" si="241"/>
        <v/>
      </c>
      <c r="AV505" s="12" t="str">
        <f t="shared" si="242"/>
        <v/>
      </c>
      <c r="AW505" s="13" t="str">
        <f t="shared" si="243"/>
        <v/>
      </c>
      <c r="AX505" t="str">
        <f t="shared" si="244"/>
        <v/>
      </c>
      <c r="AY505" t="str">
        <f t="shared" si="245"/>
        <v/>
      </c>
      <c r="BB505" t="str">
        <f t="shared" si="269"/>
        <v/>
      </c>
      <c r="BC505" t="str">
        <f t="shared" si="246"/>
        <v/>
      </c>
      <c r="BD505" t="str">
        <f t="shared" si="247"/>
        <v/>
      </c>
      <c r="BE505" t="str">
        <f t="shared" si="248"/>
        <v/>
      </c>
      <c r="BF505" t="str">
        <f t="shared" si="249"/>
        <v/>
      </c>
      <c r="BG505" t="str">
        <f t="shared" si="250"/>
        <v/>
      </c>
      <c r="BH505" t="str">
        <f t="shared" si="251"/>
        <v/>
      </c>
      <c r="BI505" t="str">
        <f t="shared" si="252"/>
        <v/>
      </c>
      <c r="BJ505" s="41" t="str">
        <f t="shared" si="253"/>
        <v/>
      </c>
      <c r="BK505" t="str">
        <f t="shared" si="254"/>
        <v/>
      </c>
      <c r="BL505" t="str">
        <f t="shared" si="255"/>
        <v/>
      </c>
      <c r="BM505" s="15" t="str">
        <f t="shared" si="256"/>
        <v/>
      </c>
      <c r="BN505" s="16" t="str">
        <f t="shared" si="257"/>
        <v/>
      </c>
      <c r="BO505" s="16" t="str">
        <f t="shared" si="258"/>
        <v/>
      </c>
      <c r="BP505" s="17" t="str">
        <f t="shared" si="259"/>
        <v/>
      </c>
      <c r="BQ505" s="17" t="str">
        <f t="shared" si="260"/>
        <v/>
      </c>
      <c r="BR505" s="17" t="str">
        <f t="shared" si="261"/>
        <v/>
      </c>
      <c r="BS505" s="16" t="str">
        <f t="shared" si="262"/>
        <v/>
      </c>
      <c r="BT505" s="18" t="str">
        <f t="shared" si="263"/>
        <v/>
      </c>
      <c r="BU505" t="str">
        <f t="shared" si="270"/>
        <v/>
      </c>
      <c r="BV505" t="str">
        <f t="shared" si="264"/>
        <v/>
      </c>
      <c r="BW505" t="str">
        <f>IF(B505="","",VLOOKUP(BV505,Справочник_ВРИ_Сегментов!$A:$D,4,))</f>
        <v/>
      </c>
      <c r="BX505" t="str">
        <f t="shared" si="265"/>
        <v/>
      </c>
      <c r="BY505" t="str">
        <f>IF(B505="","",VLOOKUP('Объекты оценки'!BX505,Справочник_ВРИ_Сегментов!$B:$C,2,FALSE))</f>
        <v/>
      </c>
      <c r="BZ505" t="str">
        <f t="shared" si="271"/>
        <v/>
      </c>
      <c r="CA505" t="str">
        <f t="shared" si="266"/>
        <v/>
      </c>
      <c r="CB505" t="str">
        <f t="shared" si="267"/>
        <v/>
      </c>
      <c r="CC505" t="str">
        <f t="shared" si="268"/>
        <v/>
      </c>
    </row>
    <row r="506" spans="2:81" x14ac:dyDescent="0.25">
      <c r="B506" s="11"/>
      <c r="O506" s="11"/>
      <c r="AL506" s="11"/>
      <c r="AP506" t="str">
        <f t="shared" si="238"/>
        <v/>
      </c>
      <c r="AQ506" t="str">
        <f t="shared" si="239"/>
        <v/>
      </c>
      <c r="AR506" t="str">
        <f>IF(B506="","",VLOOKUP(O506,'Населённые пункты 2019'!$H:$P,9,FALSE))</f>
        <v/>
      </c>
      <c r="AS506" s="12" t="str">
        <f>IF(B506="","",VLOOKUP(AR506,'Поправки для МО'!$A:$C,3,FALSE))</f>
        <v/>
      </c>
      <c r="AT506" s="12" t="str">
        <f t="shared" si="240"/>
        <v/>
      </c>
      <c r="AU506" s="12" t="str">
        <f t="shared" si="241"/>
        <v/>
      </c>
      <c r="AV506" s="12" t="str">
        <f t="shared" si="242"/>
        <v/>
      </c>
      <c r="AW506" s="13" t="str">
        <f t="shared" si="243"/>
        <v/>
      </c>
      <c r="AX506" t="str">
        <f t="shared" si="244"/>
        <v/>
      </c>
      <c r="AY506" t="str">
        <f t="shared" si="245"/>
        <v/>
      </c>
      <c r="BB506" t="str">
        <f t="shared" si="269"/>
        <v/>
      </c>
      <c r="BC506" t="str">
        <f t="shared" si="246"/>
        <v/>
      </c>
      <c r="BD506" t="str">
        <f t="shared" si="247"/>
        <v/>
      </c>
      <c r="BE506" t="str">
        <f t="shared" si="248"/>
        <v/>
      </c>
      <c r="BF506" t="str">
        <f t="shared" si="249"/>
        <v/>
      </c>
      <c r="BG506" t="str">
        <f t="shared" si="250"/>
        <v/>
      </c>
      <c r="BH506" t="str">
        <f t="shared" si="251"/>
        <v/>
      </c>
      <c r="BI506" t="str">
        <f t="shared" si="252"/>
        <v/>
      </c>
      <c r="BJ506" s="41" t="str">
        <f t="shared" si="253"/>
        <v/>
      </c>
      <c r="BK506" t="str">
        <f t="shared" si="254"/>
        <v/>
      </c>
      <c r="BL506" t="str">
        <f t="shared" si="255"/>
        <v/>
      </c>
      <c r="BM506" s="15" t="str">
        <f t="shared" si="256"/>
        <v/>
      </c>
      <c r="BN506" s="16" t="str">
        <f t="shared" si="257"/>
        <v/>
      </c>
      <c r="BO506" s="16" t="str">
        <f t="shared" si="258"/>
        <v/>
      </c>
      <c r="BP506" s="17" t="str">
        <f t="shared" si="259"/>
        <v/>
      </c>
      <c r="BQ506" s="17" t="str">
        <f t="shared" si="260"/>
        <v/>
      </c>
      <c r="BR506" s="17" t="str">
        <f t="shared" si="261"/>
        <v/>
      </c>
      <c r="BS506" s="16" t="str">
        <f t="shared" si="262"/>
        <v/>
      </c>
      <c r="BT506" s="18" t="str">
        <f t="shared" si="263"/>
        <v/>
      </c>
      <c r="BU506" t="str">
        <f t="shared" si="270"/>
        <v/>
      </c>
      <c r="BV506" t="str">
        <f t="shared" si="264"/>
        <v/>
      </c>
      <c r="BW506" t="str">
        <f>IF(B506="","",VLOOKUP(BV506,Справочник_ВРИ_Сегментов!$A:$D,4,))</f>
        <v/>
      </c>
      <c r="BX506" t="str">
        <f t="shared" si="265"/>
        <v/>
      </c>
      <c r="BY506" t="str">
        <f>IF(B506="","",VLOOKUP('Объекты оценки'!BX506,Справочник_ВРИ_Сегментов!$B:$C,2,FALSE))</f>
        <v/>
      </c>
      <c r="BZ506" t="str">
        <f t="shared" si="271"/>
        <v/>
      </c>
      <c r="CA506" t="str">
        <f t="shared" si="266"/>
        <v/>
      </c>
      <c r="CB506" t="str">
        <f t="shared" si="267"/>
        <v/>
      </c>
      <c r="CC506" t="str">
        <f t="shared" si="268"/>
        <v/>
      </c>
    </row>
    <row r="507" spans="2:81" x14ac:dyDescent="0.25">
      <c r="B507" s="11"/>
      <c r="O507" s="11"/>
      <c r="AL507" s="11"/>
      <c r="AP507" t="str">
        <f t="shared" si="238"/>
        <v/>
      </c>
      <c r="AQ507" t="str">
        <f t="shared" si="239"/>
        <v/>
      </c>
      <c r="AR507" t="str">
        <f>IF(B507="","",VLOOKUP(O507,'Населённые пункты 2019'!$H:$P,9,FALSE))</f>
        <v/>
      </c>
      <c r="AS507" s="12" t="str">
        <f>IF(B507="","",VLOOKUP(AR507,'Поправки для МО'!$A:$C,3,FALSE))</f>
        <v/>
      </c>
      <c r="AT507" s="12" t="str">
        <f t="shared" si="240"/>
        <v/>
      </c>
      <c r="AU507" s="12" t="str">
        <f t="shared" si="241"/>
        <v/>
      </c>
      <c r="AV507" s="12" t="str">
        <f t="shared" si="242"/>
        <v/>
      </c>
      <c r="AW507" s="13" t="str">
        <f t="shared" si="243"/>
        <v/>
      </c>
      <c r="AX507" t="str">
        <f t="shared" si="244"/>
        <v/>
      </c>
      <c r="AY507" t="str">
        <f t="shared" si="245"/>
        <v/>
      </c>
      <c r="BB507" t="str">
        <f t="shared" si="269"/>
        <v/>
      </c>
      <c r="BC507" t="str">
        <f t="shared" si="246"/>
        <v/>
      </c>
      <c r="BD507" t="str">
        <f t="shared" si="247"/>
        <v/>
      </c>
      <c r="BE507" t="str">
        <f t="shared" si="248"/>
        <v/>
      </c>
      <c r="BF507" t="str">
        <f t="shared" si="249"/>
        <v/>
      </c>
      <c r="BG507" t="str">
        <f t="shared" si="250"/>
        <v/>
      </c>
      <c r="BH507" t="str">
        <f t="shared" si="251"/>
        <v/>
      </c>
      <c r="BI507" t="str">
        <f t="shared" si="252"/>
        <v/>
      </c>
      <c r="BJ507" s="41" t="str">
        <f t="shared" si="253"/>
        <v/>
      </c>
      <c r="BK507" t="str">
        <f t="shared" si="254"/>
        <v/>
      </c>
      <c r="BL507" t="str">
        <f t="shared" si="255"/>
        <v/>
      </c>
      <c r="BM507" s="15" t="str">
        <f t="shared" si="256"/>
        <v/>
      </c>
      <c r="BN507" s="16" t="str">
        <f t="shared" si="257"/>
        <v/>
      </c>
      <c r="BO507" s="16" t="str">
        <f t="shared" si="258"/>
        <v/>
      </c>
      <c r="BP507" s="17" t="str">
        <f t="shared" si="259"/>
        <v/>
      </c>
      <c r="BQ507" s="17" t="str">
        <f t="shared" si="260"/>
        <v/>
      </c>
      <c r="BR507" s="17" t="str">
        <f t="shared" si="261"/>
        <v/>
      </c>
      <c r="BS507" s="16" t="str">
        <f t="shared" si="262"/>
        <v/>
      </c>
      <c r="BT507" s="18" t="str">
        <f t="shared" si="263"/>
        <v/>
      </c>
      <c r="BU507" t="str">
        <f t="shared" si="270"/>
        <v/>
      </c>
      <c r="BV507" t="str">
        <f t="shared" si="264"/>
        <v/>
      </c>
      <c r="BW507" t="str">
        <f>IF(B507="","",VLOOKUP(BV507,Справочник_ВРИ_Сегментов!$A:$D,4,))</f>
        <v/>
      </c>
      <c r="BX507" t="str">
        <f t="shared" si="265"/>
        <v/>
      </c>
      <c r="BY507" t="str">
        <f>IF(B507="","",VLOOKUP('Объекты оценки'!BX507,Справочник_ВРИ_Сегментов!$B:$C,2,FALSE))</f>
        <v/>
      </c>
      <c r="BZ507" t="str">
        <f t="shared" si="271"/>
        <v/>
      </c>
      <c r="CA507" t="str">
        <f t="shared" si="266"/>
        <v/>
      </c>
      <c r="CB507" t="str">
        <f t="shared" si="267"/>
        <v/>
      </c>
      <c r="CC507" t="str">
        <f t="shared" si="268"/>
        <v/>
      </c>
    </row>
    <row r="508" spans="2:81" x14ac:dyDescent="0.25">
      <c r="B508" s="11"/>
      <c r="O508" s="11"/>
      <c r="AL508" s="11"/>
      <c r="AP508" t="str">
        <f t="shared" si="238"/>
        <v/>
      </c>
      <c r="AQ508" t="str">
        <f t="shared" si="239"/>
        <v/>
      </c>
      <c r="AR508" t="str">
        <f>IF(B508="","",VLOOKUP(O508,'Населённые пункты 2019'!$H:$P,9,FALSE))</f>
        <v/>
      </c>
      <c r="AS508" s="12" t="str">
        <f>IF(B508="","",VLOOKUP(AR508,'Поправки для МО'!$A:$C,3,FALSE))</f>
        <v/>
      </c>
      <c r="AT508" s="12" t="str">
        <f t="shared" si="240"/>
        <v/>
      </c>
      <c r="AU508" s="12" t="str">
        <f t="shared" si="241"/>
        <v/>
      </c>
      <c r="AV508" s="12" t="str">
        <f t="shared" si="242"/>
        <v/>
      </c>
      <c r="AW508" s="13" t="str">
        <f t="shared" si="243"/>
        <v/>
      </c>
      <c r="AX508" t="str">
        <f t="shared" si="244"/>
        <v/>
      </c>
      <c r="AY508" t="str">
        <f t="shared" si="245"/>
        <v/>
      </c>
      <c r="BB508" t="str">
        <f t="shared" si="269"/>
        <v/>
      </c>
      <c r="BC508" t="str">
        <f t="shared" si="246"/>
        <v/>
      </c>
      <c r="BD508" t="str">
        <f t="shared" si="247"/>
        <v/>
      </c>
      <c r="BE508" t="str">
        <f t="shared" si="248"/>
        <v/>
      </c>
      <c r="BF508" t="str">
        <f t="shared" si="249"/>
        <v/>
      </c>
      <c r="BG508" t="str">
        <f t="shared" si="250"/>
        <v/>
      </c>
      <c r="BH508" t="str">
        <f t="shared" si="251"/>
        <v/>
      </c>
      <c r="BI508" t="str">
        <f t="shared" si="252"/>
        <v/>
      </c>
      <c r="BJ508" s="41" t="str">
        <f t="shared" si="253"/>
        <v/>
      </c>
      <c r="BK508" t="str">
        <f t="shared" si="254"/>
        <v/>
      </c>
      <c r="BL508" t="str">
        <f t="shared" si="255"/>
        <v/>
      </c>
      <c r="BM508" s="15" t="str">
        <f t="shared" si="256"/>
        <v/>
      </c>
      <c r="BN508" s="16" t="str">
        <f t="shared" si="257"/>
        <v/>
      </c>
      <c r="BO508" s="16" t="str">
        <f t="shared" si="258"/>
        <v/>
      </c>
      <c r="BP508" s="17" t="str">
        <f t="shared" si="259"/>
        <v/>
      </c>
      <c r="BQ508" s="17" t="str">
        <f t="shared" si="260"/>
        <v/>
      </c>
      <c r="BR508" s="17" t="str">
        <f t="shared" si="261"/>
        <v/>
      </c>
      <c r="BS508" s="16" t="str">
        <f t="shared" si="262"/>
        <v/>
      </c>
      <c r="BT508" s="18" t="str">
        <f t="shared" si="263"/>
        <v/>
      </c>
      <c r="BU508" t="str">
        <f t="shared" si="270"/>
        <v/>
      </c>
      <c r="BV508" t="str">
        <f t="shared" si="264"/>
        <v/>
      </c>
      <c r="BW508" t="str">
        <f>IF(B508="","",VLOOKUP(BV508,Справочник_ВРИ_Сегментов!$A:$D,4,))</f>
        <v/>
      </c>
      <c r="BX508" t="str">
        <f t="shared" si="265"/>
        <v/>
      </c>
      <c r="BY508" t="str">
        <f>IF(B508="","",VLOOKUP('Объекты оценки'!BX508,Справочник_ВРИ_Сегментов!$B:$C,2,FALSE))</f>
        <v/>
      </c>
      <c r="BZ508" t="str">
        <f t="shared" si="271"/>
        <v/>
      </c>
      <c r="CA508" t="str">
        <f t="shared" si="266"/>
        <v/>
      </c>
      <c r="CB508" t="str">
        <f t="shared" si="267"/>
        <v/>
      </c>
      <c r="CC508" t="str">
        <f t="shared" si="268"/>
        <v/>
      </c>
    </row>
    <row r="509" spans="2:81" x14ac:dyDescent="0.25">
      <c r="B509" s="11"/>
      <c r="O509" s="11"/>
      <c r="AL509" s="11"/>
      <c r="AP509" t="str">
        <f t="shared" si="238"/>
        <v/>
      </c>
      <c r="AQ509" t="str">
        <f t="shared" si="239"/>
        <v/>
      </c>
      <c r="AR509" t="str">
        <f>IF(B509="","",VLOOKUP(O509,'Населённые пункты 2019'!$H:$P,9,FALSE))</f>
        <v/>
      </c>
      <c r="AS509" s="12" t="str">
        <f>IF(B509="","",VLOOKUP(AR509,'Поправки для МО'!$A:$C,3,FALSE))</f>
        <v/>
      </c>
      <c r="AT509" s="12" t="str">
        <f t="shared" si="240"/>
        <v/>
      </c>
      <c r="AU509" s="12" t="str">
        <f t="shared" si="241"/>
        <v/>
      </c>
      <c r="AV509" s="12" t="str">
        <f t="shared" si="242"/>
        <v/>
      </c>
      <c r="AW509" s="13" t="str">
        <f t="shared" si="243"/>
        <v/>
      </c>
      <c r="AX509" t="str">
        <f t="shared" si="244"/>
        <v/>
      </c>
      <c r="AY509" t="str">
        <f t="shared" si="245"/>
        <v/>
      </c>
      <c r="BB509" t="str">
        <f t="shared" si="269"/>
        <v/>
      </c>
      <c r="BC509" t="str">
        <f t="shared" si="246"/>
        <v/>
      </c>
      <c r="BD509" t="str">
        <f t="shared" si="247"/>
        <v/>
      </c>
      <c r="BE509" t="str">
        <f t="shared" si="248"/>
        <v/>
      </c>
      <c r="BF509" t="str">
        <f t="shared" si="249"/>
        <v/>
      </c>
      <c r="BG509" t="str">
        <f t="shared" si="250"/>
        <v/>
      </c>
      <c r="BH509" t="str">
        <f t="shared" si="251"/>
        <v/>
      </c>
      <c r="BI509" t="str">
        <f t="shared" si="252"/>
        <v/>
      </c>
      <c r="BJ509" s="41" t="str">
        <f t="shared" si="253"/>
        <v/>
      </c>
      <c r="BK509" t="str">
        <f t="shared" si="254"/>
        <v/>
      </c>
      <c r="BL509" t="str">
        <f t="shared" si="255"/>
        <v/>
      </c>
      <c r="BM509" s="15" t="str">
        <f t="shared" si="256"/>
        <v/>
      </c>
      <c r="BN509" s="16" t="str">
        <f t="shared" si="257"/>
        <v/>
      </c>
      <c r="BO509" s="16" t="str">
        <f t="shared" si="258"/>
        <v/>
      </c>
      <c r="BP509" s="17" t="str">
        <f t="shared" si="259"/>
        <v/>
      </c>
      <c r="BQ509" s="17" t="str">
        <f t="shared" si="260"/>
        <v/>
      </c>
      <c r="BR509" s="17" t="str">
        <f t="shared" si="261"/>
        <v/>
      </c>
      <c r="BS509" s="16" t="str">
        <f t="shared" si="262"/>
        <v/>
      </c>
      <c r="BT509" s="18" t="str">
        <f t="shared" si="263"/>
        <v/>
      </c>
      <c r="BU509" t="str">
        <f t="shared" si="270"/>
        <v/>
      </c>
      <c r="BV509" t="str">
        <f t="shared" si="264"/>
        <v/>
      </c>
      <c r="BW509" t="str">
        <f>IF(B509="","",VLOOKUP(BV509,Справочник_ВРИ_Сегментов!$A:$D,4,))</f>
        <v/>
      </c>
      <c r="BX509" t="str">
        <f t="shared" si="265"/>
        <v/>
      </c>
      <c r="BY509" t="str">
        <f>IF(B509="","",VLOOKUP('Объекты оценки'!BX509,Справочник_ВРИ_Сегментов!$B:$C,2,FALSE))</f>
        <v/>
      </c>
      <c r="BZ509" t="str">
        <f t="shared" si="271"/>
        <v/>
      </c>
      <c r="CA509" t="str">
        <f t="shared" si="266"/>
        <v/>
      </c>
      <c r="CB509" t="str">
        <f t="shared" si="267"/>
        <v/>
      </c>
      <c r="CC509" t="str">
        <f t="shared" si="268"/>
        <v/>
      </c>
    </row>
    <row r="510" spans="2:81" x14ac:dyDescent="0.25">
      <c r="B510" s="11"/>
      <c r="O510" s="11"/>
      <c r="AL510" s="11"/>
      <c r="AP510" t="str">
        <f t="shared" si="238"/>
        <v/>
      </c>
      <c r="AQ510" t="str">
        <f t="shared" si="239"/>
        <v/>
      </c>
      <c r="AR510" t="str">
        <f>IF(B510="","",VLOOKUP(O510,'Населённые пункты 2019'!$H:$P,9,FALSE))</f>
        <v/>
      </c>
      <c r="AS510" s="12" t="str">
        <f>IF(B510="","",VLOOKUP(AR510,'Поправки для МО'!$A:$C,3,FALSE))</f>
        <v/>
      </c>
      <c r="AT510" s="12" t="str">
        <f t="shared" si="240"/>
        <v/>
      </c>
      <c r="AU510" s="12" t="str">
        <f t="shared" si="241"/>
        <v/>
      </c>
      <c r="AV510" s="12" t="str">
        <f t="shared" si="242"/>
        <v/>
      </c>
      <c r="AW510" s="13" t="str">
        <f t="shared" si="243"/>
        <v/>
      </c>
      <c r="AX510" t="str">
        <f t="shared" si="244"/>
        <v/>
      </c>
      <c r="AY510" t="str">
        <f t="shared" si="245"/>
        <v/>
      </c>
      <c r="BB510" t="str">
        <f t="shared" si="269"/>
        <v/>
      </c>
      <c r="BC510" t="str">
        <f t="shared" si="246"/>
        <v/>
      </c>
      <c r="BD510" t="str">
        <f t="shared" si="247"/>
        <v/>
      </c>
      <c r="BE510" t="str">
        <f t="shared" si="248"/>
        <v/>
      </c>
      <c r="BF510" t="str">
        <f t="shared" si="249"/>
        <v/>
      </c>
      <c r="BG510" t="str">
        <f t="shared" si="250"/>
        <v/>
      </c>
      <c r="BH510" t="str">
        <f t="shared" si="251"/>
        <v/>
      </c>
      <c r="BI510" t="str">
        <f t="shared" si="252"/>
        <v/>
      </c>
      <c r="BJ510" s="41" t="str">
        <f t="shared" si="253"/>
        <v/>
      </c>
      <c r="BK510" t="str">
        <f t="shared" si="254"/>
        <v/>
      </c>
      <c r="BL510" t="str">
        <f t="shared" si="255"/>
        <v/>
      </c>
      <c r="BM510" s="15" t="str">
        <f t="shared" si="256"/>
        <v/>
      </c>
      <c r="BN510" s="16" t="str">
        <f t="shared" si="257"/>
        <v/>
      </c>
      <c r="BO510" s="16" t="str">
        <f t="shared" si="258"/>
        <v/>
      </c>
      <c r="BP510" s="17" t="str">
        <f t="shared" si="259"/>
        <v/>
      </c>
      <c r="BQ510" s="17" t="str">
        <f t="shared" si="260"/>
        <v/>
      </c>
      <c r="BR510" s="17" t="str">
        <f t="shared" si="261"/>
        <v/>
      </c>
      <c r="BS510" s="16" t="str">
        <f t="shared" si="262"/>
        <v/>
      </c>
      <c r="BT510" s="18" t="str">
        <f t="shared" si="263"/>
        <v/>
      </c>
      <c r="BU510" t="str">
        <f t="shared" si="270"/>
        <v/>
      </c>
      <c r="BV510" t="str">
        <f t="shared" si="264"/>
        <v/>
      </c>
      <c r="BW510" t="str">
        <f>IF(B510="","",VLOOKUP(BV510,Справочник_ВРИ_Сегментов!$A:$D,4,))</f>
        <v/>
      </c>
      <c r="BX510" t="str">
        <f t="shared" si="265"/>
        <v/>
      </c>
      <c r="BY510" t="str">
        <f>IF(B510="","",VLOOKUP('Объекты оценки'!BX510,Справочник_ВРИ_Сегментов!$B:$C,2,FALSE))</f>
        <v/>
      </c>
      <c r="BZ510" t="str">
        <f t="shared" si="271"/>
        <v/>
      </c>
      <c r="CA510" t="str">
        <f t="shared" si="266"/>
        <v/>
      </c>
      <c r="CB510" t="str">
        <f t="shared" si="267"/>
        <v/>
      </c>
      <c r="CC510" t="str">
        <f t="shared" si="268"/>
        <v/>
      </c>
    </row>
    <row r="511" spans="2:81" x14ac:dyDescent="0.25">
      <c r="B511" s="11"/>
      <c r="O511" s="11"/>
      <c r="AL511" s="11"/>
      <c r="AP511" t="str">
        <f t="shared" si="238"/>
        <v/>
      </c>
      <c r="AQ511" t="str">
        <f t="shared" si="239"/>
        <v/>
      </c>
      <c r="AR511" t="str">
        <f>IF(B511="","",VLOOKUP(O511,'Населённые пункты 2019'!$H:$P,9,FALSE))</f>
        <v/>
      </c>
      <c r="AS511" s="12" t="str">
        <f>IF(B511="","",VLOOKUP(AR511,'Поправки для МО'!$A:$C,3,FALSE))</f>
        <v/>
      </c>
      <c r="AT511" s="12" t="str">
        <f t="shared" si="240"/>
        <v/>
      </c>
      <c r="AU511" s="12" t="str">
        <f t="shared" si="241"/>
        <v/>
      </c>
      <c r="AV511" s="12" t="str">
        <f t="shared" si="242"/>
        <v/>
      </c>
      <c r="AW511" s="13" t="str">
        <f t="shared" si="243"/>
        <v/>
      </c>
      <c r="AX511" t="str">
        <f t="shared" si="244"/>
        <v/>
      </c>
      <c r="AY511" t="str">
        <f t="shared" si="245"/>
        <v/>
      </c>
      <c r="BB511" t="str">
        <f t="shared" si="269"/>
        <v/>
      </c>
      <c r="BC511" t="str">
        <f t="shared" si="246"/>
        <v/>
      </c>
      <c r="BD511" t="str">
        <f t="shared" si="247"/>
        <v/>
      </c>
      <c r="BE511" t="str">
        <f t="shared" si="248"/>
        <v/>
      </c>
      <c r="BF511" t="str">
        <f t="shared" si="249"/>
        <v/>
      </c>
      <c r="BG511" t="str">
        <f t="shared" si="250"/>
        <v/>
      </c>
      <c r="BH511" t="str">
        <f t="shared" si="251"/>
        <v/>
      </c>
      <c r="BI511" t="str">
        <f t="shared" si="252"/>
        <v/>
      </c>
      <c r="BJ511" s="41" t="str">
        <f t="shared" si="253"/>
        <v/>
      </c>
      <c r="BK511" t="str">
        <f t="shared" si="254"/>
        <v/>
      </c>
      <c r="BL511" t="str">
        <f t="shared" si="255"/>
        <v/>
      </c>
      <c r="BM511" s="15" t="str">
        <f t="shared" si="256"/>
        <v/>
      </c>
      <c r="BN511" s="16" t="str">
        <f t="shared" si="257"/>
        <v/>
      </c>
      <c r="BO511" s="16" t="str">
        <f t="shared" si="258"/>
        <v/>
      </c>
      <c r="BP511" s="17" t="str">
        <f t="shared" si="259"/>
        <v/>
      </c>
      <c r="BQ511" s="17" t="str">
        <f t="shared" si="260"/>
        <v/>
      </c>
      <c r="BR511" s="17" t="str">
        <f t="shared" si="261"/>
        <v/>
      </c>
      <c r="BS511" s="16" t="str">
        <f t="shared" si="262"/>
        <v/>
      </c>
      <c r="BT511" s="18" t="str">
        <f t="shared" si="263"/>
        <v/>
      </c>
      <c r="BU511" t="str">
        <f t="shared" si="270"/>
        <v/>
      </c>
      <c r="BV511" t="str">
        <f t="shared" si="264"/>
        <v/>
      </c>
      <c r="BW511" t="str">
        <f>IF(B511="","",VLOOKUP(BV511,Справочник_ВРИ_Сегментов!$A:$D,4,))</f>
        <v/>
      </c>
      <c r="BX511" t="str">
        <f t="shared" si="265"/>
        <v/>
      </c>
      <c r="BY511" t="str">
        <f>IF(B511="","",VLOOKUP('Объекты оценки'!BX511,Справочник_ВРИ_Сегментов!$B:$C,2,FALSE))</f>
        <v/>
      </c>
      <c r="BZ511" t="str">
        <f t="shared" si="271"/>
        <v/>
      </c>
      <c r="CA511" t="str">
        <f t="shared" si="266"/>
        <v/>
      </c>
      <c r="CB511" t="str">
        <f t="shared" si="267"/>
        <v/>
      </c>
      <c r="CC511" t="str">
        <f t="shared" si="268"/>
        <v/>
      </c>
    </row>
    <row r="512" spans="2:81" x14ac:dyDescent="0.25">
      <c r="B512" s="11"/>
      <c r="O512" s="11"/>
      <c r="AL512" s="11"/>
      <c r="AP512" t="str">
        <f t="shared" si="238"/>
        <v/>
      </c>
      <c r="AQ512" t="str">
        <f t="shared" si="239"/>
        <v/>
      </c>
      <c r="AR512" t="str">
        <f>IF(B512="","",VLOOKUP(O512,'Населённые пункты 2019'!$H:$P,9,FALSE))</f>
        <v/>
      </c>
      <c r="AS512" s="12" t="str">
        <f>IF(B512="","",VLOOKUP(AR512,'Поправки для МО'!$A:$C,3,FALSE))</f>
        <v/>
      </c>
      <c r="AT512" s="12" t="str">
        <f t="shared" si="240"/>
        <v/>
      </c>
      <c r="AU512" s="12" t="str">
        <f t="shared" si="241"/>
        <v/>
      </c>
      <c r="AV512" s="12" t="str">
        <f t="shared" si="242"/>
        <v/>
      </c>
      <c r="AW512" s="13" t="str">
        <f t="shared" si="243"/>
        <v/>
      </c>
      <c r="AX512" t="str">
        <f t="shared" si="244"/>
        <v/>
      </c>
      <c r="AY512" t="str">
        <f t="shared" si="245"/>
        <v/>
      </c>
      <c r="BB512" t="str">
        <f t="shared" si="269"/>
        <v/>
      </c>
      <c r="BC512" t="str">
        <f t="shared" si="246"/>
        <v/>
      </c>
      <c r="BD512" t="str">
        <f t="shared" si="247"/>
        <v/>
      </c>
      <c r="BE512" t="str">
        <f t="shared" si="248"/>
        <v/>
      </c>
      <c r="BF512" t="str">
        <f t="shared" si="249"/>
        <v/>
      </c>
      <c r="BG512" t="str">
        <f t="shared" si="250"/>
        <v/>
      </c>
      <c r="BH512" t="str">
        <f t="shared" si="251"/>
        <v/>
      </c>
      <c r="BI512" t="str">
        <f t="shared" si="252"/>
        <v/>
      </c>
      <c r="BJ512" s="41" t="str">
        <f t="shared" si="253"/>
        <v/>
      </c>
      <c r="BK512" t="str">
        <f t="shared" si="254"/>
        <v/>
      </c>
      <c r="BL512" t="str">
        <f t="shared" si="255"/>
        <v/>
      </c>
      <c r="BM512" s="15" t="str">
        <f t="shared" si="256"/>
        <v/>
      </c>
      <c r="BN512" s="16" t="str">
        <f t="shared" si="257"/>
        <v/>
      </c>
      <c r="BO512" s="16" t="str">
        <f t="shared" si="258"/>
        <v/>
      </c>
      <c r="BP512" s="17" t="str">
        <f t="shared" si="259"/>
        <v/>
      </c>
      <c r="BQ512" s="17" t="str">
        <f t="shared" si="260"/>
        <v/>
      </c>
      <c r="BR512" s="17" t="str">
        <f t="shared" si="261"/>
        <v/>
      </c>
      <c r="BS512" s="16" t="str">
        <f t="shared" si="262"/>
        <v/>
      </c>
      <c r="BT512" s="18" t="str">
        <f t="shared" si="263"/>
        <v/>
      </c>
      <c r="BU512" t="str">
        <f t="shared" si="270"/>
        <v/>
      </c>
      <c r="BV512" t="str">
        <f t="shared" si="264"/>
        <v/>
      </c>
      <c r="BW512" t="str">
        <f>IF(B512="","",VLOOKUP(BV512,Справочник_ВРИ_Сегментов!$A:$D,4,))</f>
        <v/>
      </c>
      <c r="BX512" t="str">
        <f t="shared" si="265"/>
        <v/>
      </c>
      <c r="BY512" t="str">
        <f>IF(B512="","",VLOOKUP('Объекты оценки'!BX512,Справочник_ВРИ_Сегментов!$B:$C,2,FALSE))</f>
        <v/>
      </c>
      <c r="BZ512" t="str">
        <f t="shared" si="271"/>
        <v/>
      </c>
      <c r="CA512" t="str">
        <f t="shared" si="266"/>
        <v/>
      </c>
      <c r="CB512" t="str">
        <f t="shared" si="267"/>
        <v/>
      </c>
      <c r="CC512" t="str">
        <f t="shared" si="268"/>
        <v/>
      </c>
    </row>
    <row r="513" spans="2:81" x14ac:dyDescent="0.25">
      <c r="B513" s="11"/>
      <c r="O513" s="11"/>
      <c r="AL513" s="11"/>
      <c r="AP513" t="str">
        <f t="shared" si="238"/>
        <v/>
      </c>
      <c r="AQ513" t="str">
        <f t="shared" si="239"/>
        <v/>
      </c>
      <c r="AR513" t="str">
        <f>IF(B513="","",VLOOKUP(O513,'Населённые пункты 2019'!$H:$P,9,FALSE))</f>
        <v/>
      </c>
      <c r="AS513" s="12" t="str">
        <f>IF(B513="","",VLOOKUP(AR513,'Поправки для МО'!$A:$C,3,FALSE))</f>
        <v/>
      </c>
      <c r="AT513" s="12" t="str">
        <f t="shared" si="240"/>
        <v/>
      </c>
      <c r="AU513" s="12" t="str">
        <f t="shared" si="241"/>
        <v/>
      </c>
      <c r="AV513" s="12" t="str">
        <f t="shared" si="242"/>
        <v/>
      </c>
      <c r="AW513" s="13" t="str">
        <f t="shared" si="243"/>
        <v/>
      </c>
      <c r="AX513" t="str">
        <f t="shared" si="244"/>
        <v/>
      </c>
      <c r="AY513" t="str">
        <f t="shared" si="245"/>
        <v/>
      </c>
      <c r="BB513" t="str">
        <f t="shared" si="269"/>
        <v/>
      </c>
      <c r="BC513" t="str">
        <f t="shared" si="246"/>
        <v/>
      </c>
      <c r="BD513" t="str">
        <f t="shared" si="247"/>
        <v/>
      </c>
      <c r="BE513" t="str">
        <f t="shared" si="248"/>
        <v/>
      </c>
      <c r="BF513" t="str">
        <f t="shared" si="249"/>
        <v/>
      </c>
      <c r="BG513" t="str">
        <f t="shared" si="250"/>
        <v/>
      </c>
      <c r="BH513" t="str">
        <f t="shared" si="251"/>
        <v/>
      </c>
      <c r="BI513" t="str">
        <f t="shared" si="252"/>
        <v/>
      </c>
      <c r="BJ513" s="41" t="str">
        <f t="shared" si="253"/>
        <v/>
      </c>
      <c r="BK513" t="str">
        <f t="shared" si="254"/>
        <v/>
      </c>
      <c r="BL513" t="str">
        <f t="shared" si="255"/>
        <v/>
      </c>
      <c r="BM513" s="15" t="str">
        <f t="shared" si="256"/>
        <v/>
      </c>
      <c r="BN513" s="16" t="str">
        <f t="shared" si="257"/>
        <v/>
      </c>
      <c r="BO513" s="16" t="str">
        <f t="shared" si="258"/>
        <v/>
      </c>
      <c r="BP513" s="17" t="str">
        <f t="shared" si="259"/>
        <v/>
      </c>
      <c r="BQ513" s="17" t="str">
        <f t="shared" si="260"/>
        <v/>
      </c>
      <c r="BR513" s="17" t="str">
        <f t="shared" si="261"/>
        <v/>
      </c>
      <c r="BS513" s="16" t="str">
        <f t="shared" si="262"/>
        <v/>
      </c>
      <c r="BT513" s="18" t="str">
        <f t="shared" si="263"/>
        <v/>
      </c>
      <c r="BU513" t="str">
        <f t="shared" si="270"/>
        <v/>
      </c>
      <c r="BV513" t="str">
        <f t="shared" si="264"/>
        <v/>
      </c>
      <c r="BW513" t="str">
        <f>IF(B513="","",VLOOKUP(BV513,Справочник_ВРИ_Сегментов!$A:$D,4,))</f>
        <v/>
      </c>
      <c r="BX513" t="str">
        <f t="shared" si="265"/>
        <v/>
      </c>
      <c r="BY513" t="str">
        <f>IF(B513="","",VLOOKUP('Объекты оценки'!BX513,Справочник_ВРИ_Сегментов!$B:$C,2,FALSE))</f>
        <v/>
      </c>
      <c r="BZ513" t="str">
        <f t="shared" si="271"/>
        <v/>
      </c>
      <c r="CA513" t="str">
        <f t="shared" si="266"/>
        <v/>
      </c>
      <c r="CB513" t="str">
        <f t="shared" si="267"/>
        <v/>
      </c>
      <c r="CC513" t="str">
        <f t="shared" si="268"/>
        <v/>
      </c>
    </row>
    <row r="514" spans="2:81" x14ac:dyDescent="0.25">
      <c r="B514" s="11"/>
      <c r="O514" s="11"/>
      <c r="AL514" s="11"/>
      <c r="AP514" t="str">
        <f t="shared" si="238"/>
        <v/>
      </c>
      <c r="AQ514" t="str">
        <f t="shared" si="239"/>
        <v/>
      </c>
      <c r="AR514" t="str">
        <f>IF(B514="","",VLOOKUP(O514,'Населённые пункты 2019'!$H:$P,9,FALSE))</f>
        <v/>
      </c>
      <c r="AS514" s="12" t="str">
        <f>IF(B514="","",VLOOKUP(AR514,'Поправки для МО'!$A:$C,3,FALSE))</f>
        <v/>
      </c>
      <c r="AT514" s="12" t="str">
        <f t="shared" si="240"/>
        <v/>
      </c>
      <c r="AU514" s="12" t="str">
        <f t="shared" si="241"/>
        <v/>
      </c>
      <c r="AV514" s="12" t="str">
        <f t="shared" si="242"/>
        <v/>
      </c>
      <c r="AW514" s="13" t="str">
        <f t="shared" si="243"/>
        <v/>
      </c>
      <c r="AX514" t="str">
        <f t="shared" si="244"/>
        <v/>
      </c>
      <c r="AY514" t="str">
        <f t="shared" si="245"/>
        <v/>
      </c>
      <c r="BB514" t="str">
        <f t="shared" si="269"/>
        <v/>
      </c>
      <c r="BC514" t="str">
        <f t="shared" si="246"/>
        <v/>
      </c>
      <c r="BD514" t="str">
        <f t="shared" si="247"/>
        <v/>
      </c>
      <c r="BE514" t="str">
        <f t="shared" si="248"/>
        <v/>
      </c>
      <c r="BF514" t="str">
        <f t="shared" si="249"/>
        <v/>
      </c>
      <c r="BG514" t="str">
        <f t="shared" si="250"/>
        <v/>
      </c>
      <c r="BH514" t="str">
        <f t="shared" si="251"/>
        <v/>
      </c>
      <c r="BI514" t="str">
        <f t="shared" si="252"/>
        <v/>
      </c>
      <c r="BJ514" s="41" t="str">
        <f t="shared" si="253"/>
        <v/>
      </c>
      <c r="BK514" t="str">
        <f t="shared" si="254"/>
        <v/>
      </c>
      <c r="BL514" t="str">
        <f t="shared" si="255"/>
        <v/>
      </c>
      <c r="BM514" s="15" t="str">
        <f t="shared" si="256"/>
        <v/>
      </c>
      <c r="BN514" s="16" t="str">
        <f t="shared" si="257"/>
        <v/>
      </c>
      <c r="BO514" s="16" t="str">
        <f t="shared" si="258"/>
        <v/>
      </c>
      <c r="BP514" s="17" t="str">
        <f t="shared" si="259"/>
        <v/>
      </c>
      <c r="BQ514" s="17" t="str">
        <f t="shared" si="260"/>
        <v/>
      </c>
      <c r="BR514" s="17" t="str">
        <f t="shared" si="261"/>
        <v/>
      </c>
      <c r="BS514" s="16" t="str">
        <f t="shared" si="262"/>
        <v/>
      </c>
      <c r="BT514" s="18" t="str">
        <f t="shared" si="263"/>
        <v/>
      </c>
      <c r="BU514" t="str">
        <f t="shared" si="270"/>
        <v/>
      </c>
      <c r="BV514" t="str">
        <f t="shared" si="264"/>
        <v/>
      </c>
      <c r="BW514" t="str">
        <f>IF(B514="","",VLOOKUP(BV514,Справочник_ВРИ_Сегментов!$A:$D,4,))</f>
        <v/>
      </c>
      <c r="BX514" t="str">
        <f t="shared" si="265"/>
        <v/>
      </c>
      <c r="BY514" t="str">
        <f>IF(B514="","",VLOOKUP('Объекты оценки'!BX514,Справочник_ВРИ_Сегментов!$B:$C,2,FALSE))</f>
        <v/>
      </c>
      <c r="BZ514" t="str">
        <f t="shared" si="271"/>
        <v/>
      </c>
      <c r="CA514" t="str">
        <f t="shared" si="266"/>
        <v/>
      </c>
      <c r="CB514" t="str">
        <f t="shared" si="267"/>
        <v/>
      </c>
      <c r="CC514" t="str">
        <f t="shared" si="268"/>
        <v/>
      </c>
    </row>
    <row r="515" spans="2:81" x14ac:dyDescent="0.25">
      <c r="B515" s="11"/>
      <c r="O515" s="11"/>
      <c r="AL515" s="11"/>
      <c r="AP515" t="str">
        <f t="shared" si="238"/>
        <v/>
      </c>
      <c r="AQ515" t="str">
        <f t="shared" si="239"/>
        <v/>
      </c>
      <c r="AR515" t="str">
        <f>IF(B515="","",VLOOKUP(O515,'Населённые пункты 2019'!$H:$P,9,FALSE))</f>
        <v/>
      </c>
      <c r="AS515" s="12" t="str">
        <f>IF(B515="","",VLOOKUP(AR515,'Поправки для МО'!$A:$C,3,FALSE))</f>
        <v/>
      </c>
      <c r="AT515" s="12" t="str">
        <f t="shared" si="240"/>
        <v/>
      </c>
      <c r="AU515" s="12" t="str">
        <f t="shared" si="241"/>
        <v/>
      </c>
      <c r="AV515" s="12" t="str">
        <f t="shared" si="242"/>
        <v/>
      </c>
      <c r="AW515" s="13" t="str">
        <f t="shared" si="243"/>
        <v/>
      </c>
      <c r="AX515" t="str">
        <f t="shared" si="244"/>
        <v/>
      </c>
      <c r="AY515" t="str">
        <f t="shared" si="245"/>
        <v/>
      </c>
      <c r="BB515" t="str">
        <f t="shared" si="269"/>
        <v/>
      </c>
      <c r="BC515" t="str">
        <f t="shared" si="246"/>
        <v/>
      </c>
      <c r="BD515" t="str">
        <f t="shared" si="247"/>
        <v/>
      </c>
      <c r="BE515" t="str">
        <f t="shared" si="248"/>
        <v/>
      </c>
      <c r="BF515" t="str">
        <f t="shared" si="249"/>
        <v/>
      </c>
      <c r="BG515" t="str">
        <f t="shared" si="250"/>
        <v/>
      </c>
      <c r="BH515" t="str">
        <f t="shared" si="251"/>
        <v/>
      </c>
      <c r="BI515" t="str">
        <f t="shared" si="252"/>
        <v/>
      </c>
      <c r="BJ515" s="41" t="str">
        <f t="shared" si="253"/>
        <v/>
      </c>
      <c r="BK515" t="str">
        <f t="shared" si="254"/>
        <v/>
      </c>
      <c r="BL515" t="str">
        <f t="shared" si="255"/>
        <v/>
      </c>
      <c r="BM515" s="15" t="str">
        <f t="shared" si="256"/>
        <v/>
      </c>
      <c r="BN515" s="16" t="str">
        <f t="shared" si="257"/>
        <v/>
      </c>
      <c r="BO515" s="16" t="str">
        <f t="shared" si="258"/>
        <v/>
      </c>
      <c r="BP515" s="17" t="str">
        <f t="shared" si="259"/>
        <v/>
      </c>
      <c r="BQ515" s="17" t="str">
        <f t="shared" si="260"/>
        <v/>
      </c>
      <c r="BR515" s="17" t="str">
        <f t="shared" si="261"/>
        <v/>
      </c>
      <c r="BS515" s="16" t="str">
        <f t="shared" si="262"/>
        <v/>
      </c>
      <c r="BT515" s="18" t="str">
        <f t="shared" si="263"/>
        <v/>
      </c>
      <c r="BU515" t="str">
        <f t="shared" si="270"/>
        <v/>
      </c>
      <c r="BV515" t="str">
        <f t="shared" si="264"/>
        <v/>
      </c>
      <c r="BW515" t="str">
        <f>IF(B515="","",VLOOKUP(BV515,Справочник_ВРИ_Сегментов!$A:$D,4,))</f>
        <v/>
      </c>
      <c r="BX515" t="str">
        <f t="shared" si="265"/>
        <v/>
      </c>
      <c r="BY515" t="str">
        <f>IF(B515="","",VLOOKUP('Объекты оценки'!BX515,Справочник_ВРИ_Сегментов!$B:$C,2,FALSE))</f>
        <v/>
      </c>
      <c r="BZ515" t="str">
        <f t="shared" si="271"/>
        <v/>
      </c>
      <c r="CA515" t="str">
        <f t="shared" si="266"/>
        <v/>
      </c>
      <c r="CB515" t="str">
        <f t="shared" si="267"/>
        <v/>
      </c>
      <c r="CC515" t="str">
        <f t="shared" si="268"/>
        <v/>
      </c>
    </row>
    <row r="516" spans="2:81" x14ac:dyDescent="0.25">
      <c r="B516" s="11"/>
      <c r="O516" s="11"/>
      <c r="AL516" s="11"/>
      <c r="AP516" t="str">
        <f t="shared" ref="AP516:AP579" si="272">IF(B516="","",C516)</f>
        <v/>
      </c>
      <c r="AQ516" t="str">
        <f t="shared" ref="AQ516:AQ579" si="273">IF(B516="","",LEFT(O516,2))</f>
        <v/>
      </c>
      <c r="AR516" t="str">
        <f>IF(B516="","",VLOOKUP(O516,'Населённые пункты 2019'!$H:$P,9,FALSE))</f>
        <v/>
      </c>
      <c r="AS516" s="12" t="str">
        <f>IF(B516="","",VLOOKUP(AR516,'Поправки для МО'!$A:$C,3,FALSE))</f>
        <v/>
      </c>
      <c r="AT516" s="12" t="str">
        <f t="shared" ref="AT516:AT579" si="274">IF(B516="","",IF(51178*C516^-0.982&lt;$AZ$3,$AZ$3,IF(51178*C516^-0.982&gt;$BA$3,$BA$3,51178*C516^-0.982)))</f>
        <v/>
      </c>
      <c r="AU516" s="12" t="str">
        <f t="shared" ref="AU516:AU579" si="275">IF(B516="","",ROUND(AT516*AS516,2))</f>
        <v/>
      </c>
      <c r="AV516" s="12" t="str">
        <f t="shared" ref="AV516:AV579" si="276">IF(B516="","",ROUND(AU516*C516,2))</f>
        <v/>
      </c>
      <c r="AW516" s="13" t="str">
        <f t="shared" ref="AW516:AW579" si="277">IF(B516="","",CONCATENATE("СТ16_",BH516,"_",BI516,"_",BJ516,"_",BK516,"_",BL516,"_",CC516))</f>
        <v/>
      </c>
      <c r="AX516" t="str">
        <f t="shared" ref="AX516:AX579" si="278">IF(B516="","",B516)</f>
        <v/>
      </c>
      <c r="AY516" t="str">
        <f t="shared" ref="AY516:AY579" si="279">IF(B516="","",$AY$1)</f>
        <v/>
      </c>
      <c r="BB516" t="str">
        <f t="shared" si="269"/>
        <v/>
      </c>
      <c r="BC516" t="str">
        <f t="shared" ref="BC516:BC579" si="280">IF(B516="","",IF(K516="","Отсутствуют предыдущие значения",AY516=N516))</f>
        <v/>
      </c>
      <c r="BD516" t="str">
        <f t="shared" ref="BD516:BD579" si="281">IF(B516="","",IF(K516="","Отсутствуют предыдущие значения",AP516=C516))</f>
        <v/>
      </c>
      <c r="BE516" t="str">
        <f t="shared" ref="BE516:BE579" si="282">IF(B516="","",IF(K516="","Отсутствуют предыдущие значения",AU516=K516))</f>
        <v/>
      </c>
      <c r="BF516" t="str">
        <f t="shared" ref="BF516:BF579" si="283">IF(B516="","",IF(L516="","Отсутствуют предыдущие значения",AV516=L516))</f>
        <v/>
      </c>
      <c r="BG516" t="str">
        <f t="shared" ref="BG516:BG579" si="284">IF(AA516&lt;&gt;"","ОСПАРИВАНИЕ",IF(V516="","",V516))</f>
        <v/>
      </c>
      <c r="BH516" t="str">
        <f t="shared" ref="BH516:BH579" si="285">IF(B516="","",$BH$1)</f>
        <v/>
      </c>
      <c r="BI516" t="str">
        <f t="shared" ref="BI516:BI579" si="286">IF(B516="","",$BI$1)</f>
        <v/>
      </c>
      <c r="BJ516" s="41" t="str">
        <f t="shared" ref="BJ516:BJ579" si="287">IF(B516="","",$BJ$1)</f>
        <v/>
      </c>
      <c r="BK516" t="str">
        <f t="shared" ref="BK516:BK579" si="288">IF(B516="","",$BK$1)</f>
        <v/>
      </c>
      <c r="BL516" t="str">
        <f t="shared" ref="BL516:BL579" si="289">IF(B516="","",IF(K516="","Графика по ПКК","Графика на 01012020"))</f>
        <v/>
      </c>
      <c r="BM516" s="15" t="str">
        <f t="shared" ref="BM516:BM579" si="290">IF(B516="","",B516)</f>
        <v/>
      </c>
      <c r="BN516" s="16" t="str">
        <f t="shared" ref="BN516:BN579" si="291">IF(B516="","",AP516)</f>
        <v/>
      </c>
      <c r="BO516" s="16" t="str">
        <f t="shared" ref="BO516:BO579" si="292">IF(B516="","",AQ516)</f>
        <v/>
      </c>
      <c r="BP516" s="17" t="str">
        <f t="shared" ref="BP516:BP579" si="293">IF(B516="","",AT516)</f>
        <v/>
      </c>
      <c r="BQ516" s="17" t="str">
        <f t="shared" ref="BQ516:BQ579" si="294">IF(B516="","",AU516)</f>
        <v/>
      </c>
      <c r="BR516" s="17" t="str">
        <f t="shared" ref="BR516:BR579" si="295">IF(B516="","",AV516)</f>
        <v/>
      </c>
      <c r="BS516" s="16" t="str">
        <f t="shared" ref="BS516:BS579" si="296">IF(B516="","",AW516)</f>
        <v/>
      </c>
      <c r="BT516" s="18" t="str">
        <f t="shared" ref="BT516:BT579" si="297">IF(B516="","",AY516)</f>
        <v/>
      </c>
      <c r="BU516" t="str">
        <f t="shared" si="270"/>
        <v/>
      </c>
      <c r="BV516" t="str">
        <f t="shared" ref="BV516:BV579" si="298">IF(B516="","",AO516)</f>
        <v/>
      </c>
      <c r="BW516" t="str">
        <f>IF(B516="","",VLOOKUP(BV516,Справочник_ВРИ_Сегментов!$A:$D,4,))</f>
        <v/>
      </c>
      <c r="BX516" t="str">
        <f t="shared" ref="BX516:BX579" si="299">IF(B516="","",AL516)</f>
        <v/>
      </c>
      <c r="BY516" t="str">
        <f>IF(B516="","",VLOOKUP('Объекты оценки'!BX516,Справочник_ВРИ_Сегментов!$B:$C,2,FALSE))</f>
        <v/>
      </c>
      <c r="BZ516" t="str">
        <f t="shared" si="271"/>
        <v/>
      </c>
      <c r="CA516" t="str">
        <f t="shared" ref="CA516:CA579" si="300">IF(B516="","",IF(L516="","Отсутствует значения предыдущих расчетов",IF(L516=AV516,"Значения КС не изменилось","Осуществлен пересчет")))</f>
        <v/>
      </c>
      <c r="CB516" t="str">
        <f t="shared" ref="CB516:CB579" si="301">IF(B516="","",L516-W516)</f>
        <v/>
      </c>
      <c r="CC516" t="str">
        <f t="shared" ref="CC516:CC579" si="302">IF(B516="","",IF(K516="","Новый","Измененный"))</f>
        <v/>
      </c>
    </row>
    <row r="517" spans="2:81" x14ac:dyDescent="0.25">
      <c r="B517" s="11"/>
      <c r="O517" s="11"/>
      <c r="AL517" s="11"/>
      <c r="AP517" t="str">
        <f t="shared" si="272"/>
        <v/>
      </c>
      <c r="AQ517" t="str">
        <f t="shared" si="273"/>
        <v/>
      </c>
      <c r="AR517" t="str">
        <f>IF(B517="","",VLOOKUP(O517,'Населённые пункты 2019'!$H:$P,9,FALSE))</f>
        <v/>
      </c>
      <c r="AS517" s="12" t="str">
        <f>IF(B517="","",VLOOKUP(AR517,'Поправки для МО'!$A:$C,3,FALSE))</f>
        <v/>
      </c>
      <c r="AT517" s="12" t="str">
        <f t="shared" si="274"/>
        <v/>
      </c>
      <c r="AU517" s="12" t="str">
        <f t="shared" si="275"/>
        <v/>
      </c>
      <c r="AV517" s="12" t="str">
        <f t="shared" si="276"/>
        <v/>
      </c>
      <c r="AW517" s="13" t="str">
        <f t="shared" si="277"/>
        <v/>
      </c>
      <c r="AX517" t="str">
        <f t="shared" si="278"/>
        <v/>
      </c>
      <c r="AY517" t="str">
        <f t="shared" si="279"/>
        <v/>
      </c>
      <c r="BB517" t="str">
        <f t="shared" ref="BB517:BB580" si="303">IF(B517="","",IF(MID(AL517,3,1)&lt;&gt;":","ОШИБКА В ФОРМАТЕ КОДА НП",IF(K517="","Отсутствуют предыдущие значения",AL517=P517)))</f>
        <v/>
      </c>
      <c r="BC517" t="str">
        <f t="shared" si="280"/>
        <v/>
      </c>
      <c r="BD517" t="str">
        <f t="shared" si="281"/>
        <v/>
      </c>
      <c r="BE517" t="str">
        <f t="shared" si="282"/>
        <v/>
      </c>
      <c r="BF517" t="str">
        <f t="shared" si="283"/>
        <v/>
      </c>
      <c r="BG517" t="str">
        <f t="shared" si="284"/>
        <v/>
      </c>
      <c r="BH517" t="str">
        <f t="shared" si="285"/>
        <v/>
      </c>
      <c r="BI517" t="str">
        <f t="shared" si="286"/>
        <v/>
      </c>
      <c r="BJ517" s="41" t="str">
        <f t="shared" si="287"/>
        <v/>
      </c>
      <c r="BK517" t="str">
        <f t="shared" si="288"/>
        <v/>
      </c>
      <c r="BL517" t="str">
        <f t="shared" si="289"/>
        <v/>
      </c>
      <c r="BM517" s="15" t="str">
        <f t="shared" si="290"/>
        <v/>
      </c>
      <c r="BN517" s="16" t="str">
        <f t="shared" si="291"/>
        <v/>
      </c>
      <c r="BO517" s="16" t="str">
        <f t="shared" si="292"/>
        <v/>
      </c>
      <c r="BP517" s="17" t="str">
        <f t="shared" si="293"/>
        <v/>
      </c>
      <c r="BQ517" s="17" t="str">
        <f t="shared" si="294"/>
        <v/>
      </c>
      <c r="BR517" s="17" t="str">
        <f t="shared" si="295"/>
        <v/>
      </c>
      <c r="BS517" s="16" t="str">
        <f t="shared" si="296"/>
        <v/>
      </c>
      <c r="BT517" s="18" t="str">
        <f t="shared" si="297"/>
        <v/>
      </c>
      <c r="BU517" t="str">
        <f t="shared" ref="BU517:BU580" si="304">IF(B517="","",IF(OR(Y517&lt;&gt;"",AA517&lt;&gt;"",BR517&lt;0),"СТОПЛИСТ",IF(W517=21,"СТОПЛИСТ",IF(AND(BB517=TRUE,BD517=TRUE),"ПЕРЕСЧЕТ НЕ ТРЕБУЕТСЯ",IF(OR(CA517="Отсутствует значения предыдущих расчетов",CA517="Осуществлен пересчет"),"ГОТОВ","ПЕРЕСЧЕТ НЕ ТРЕБУЕТСЯ")))))</f>
        <v/>
      </c>
      <c r="BV517" t="str">
        <f t="shared" si="298"/>
        <v/>
      </c>
      <c r="BW517" t="str">
        <f>IF(B517="","",VLOOKUP(BV517,Справочник_ВРИ_Сегментов!$A:$D,4,))</f>
        <v/>
      </c>
      <c r="BX517" t="str">
        <f t="shared" si="299"/>
        <v/>
      </c>
      <c r="BY517" t="str">
        <f>IF(B517="","",VLOOKUP('Объекты оценки'!BX517,Справочник_ВРИ_Сегментов!$B:$C,2,FALSE))</f>
        <v/>
      </c>
      <c r="BZ517" t="str">
        <f t="shared" ref="BZ517:BZ580" si="305">IF(B517="","",IF(OR(F517="",F517="-",F517="."),G517,F517))</f>
        <v/>
      </c>
      <c r="CA517" t="str">
        <f t="shared" si="300"/>
        <v/>
      </c>
      <c r="CB517" t="str">
        <f t="shared" si="301"/>
        <v/>
      </c>
      <c r="CC517" t="str">
        <f t="shared" si="302"/>
        <v/>
      </c>
    </row>
    <row r="518" spans="2:81" x14ac:dyDescent="0.25">
      <c r="B518" s="11"/>
      <c r="O518" s="11"/>
      <c r="AL518" s="11"/>
      <c r="AP518" t="str">
        <f t="shared" si="272"/>
        <v/>
      </c>
      <c r="AQ518" t="str">
        <f t="shared" si="273"/>
        <v/>
      </c>
      <c r="AR518" t="str">
        <f>IF(B518="","",VLOOKUP(O518,'Населённые пункты 2019'!$H:$P,9,FALSE))</f>
        <v/>
      </c>
      <c r="AS518" s="12" t="str">
        <f>IF(B518="","",VLOOKUP(AR518,'Поправки для МО'!$A:$C,3,FALSE))</f>
        <v/>
      </c>
      <c r="AT518" s="12" t="str">
        <f t="shared" si="274"/>
        <v/>
      </c>
      <c r="AU518" s="12" t="str">
        <f t="shared" si="275"/>
        <v/>
      </c>
      <c r="AV518" s="12" t="str">
        <f t="shared" si="276"/>
        <v/>
      </c>
      <c r="AW518" s="13" t="str">
        <f t="shared" si="277"/>
        <v/>
      </c>
      <c r="AX518" t="str">
        <f t="shared" si="278"/>
        <v/>
      </c>
      <c r="AY518" t="str">
        <f t="shared" si="279"/>
        <v/>
      </c>
      <c r="BB518" t="str">
        <f t="shared" si="303"/>
        <v/>
      </c>
      <c r="BC518" t="str">
        <f t="shared" si="280"/>
        <v/>
      </c>
      <c r="BD518" t="str">
        <f t="shared" si="281"/>
        <v/>
      </c>
      <c r="BE518" t="str">
        <f t="shared" si="282"/>
        <v/>
      </c>
      <c r="BF518" t="str">
        <f t="shared" si="283"/>
        <v/>
      </c>
      <c r="BG518" t="str">
        <f t="shared" si="284"/>
        <v/>
      </c>
      <c r="BH518" t="str">
        <f t="shared" si="285"/>
        <v/>
      </c>
      <c r="BI518" t="str">
        <f t="shared" si="286"/>
        <v/>
      </c>
      <c r="BJ518" s="41" t="str">
        <f t="shared" si="287"/>
        <v/>
      </c>
      <c r="BK518" t="str">
        <f t="shared" si="288"/>
        <v/>
      </c>
      <c r="BL518" t="str">
        <f t="shared" si="289"/>
        <v/>
      </c>
      <c r="BM518" s="15" t="str">
        <f t="shared" si="290"/>
        <v/>
      </c>
      <c r="BN518" s="16" t="str">
        <f t="shared" si="291"/>
        <v/>
      </c>
      <c r="BO518" s="16" t="str">
        <f t="shared" si="292"/>
        <v/>
      </c>
      <c r="BP518" s="17" t="str">
        <f t="shared" si="293"/>
        <v/>
      </c>
      <c r="BQ518" s="17" t="str">
        <f t="shared" si="294"/>
        <v/>
      </c>
      <c r="BR518" s="17" t="str">
        <f t="shared" si="295"/>
        <v/>
      </c>
      <c r="BS518" s="16" t="str">
        <f t="shared" si="296"/>
        <v/>
      </c>
      <c r="BT518" s="18" t="str">
        <f t="shared" si="297"/>
        <v/>
      </c>
      <c r="BU518" t="str">
        <f t="shared" si="304"/>
        <v/>
      </c>
      <c r="BV518" t="str">
        <f t="shared" si="298"/>
        <v/>
      </c>
      <c r="BW518" t="str">
        <f>IF(B518="","",VLOOKUP(BV518,Справочник_ВРИ_Сегментов!$A:$D,4,))</f>
        <v/>
      </c>
      <c r="BX518" t="str">
        <f t="shared" si="299"/>
        <v/>
      </c>
      <c r="BY518" t="str">
        <f>IF(B518="","",VLOOKUP('Объекты оценки'!BX518,Справочник_ВРИ_Сегментов!$B:$C,2,FALSE))</f>
        <v/>
      </c>
      <c r="BZ518" t="str">
        <f t="shared" si="305"/>
        <v/>
      </c>
      <c r="CA518" t="str">
        <f t="shared" si="300"/>
        <v/>
      </c>
      <c r="CB518" t="str">
        <f t="shared" si="301"/>
        <v/>
      </c>
      <c r="CC518" t="str">
        <f t="shared" si="302"/>
        <v/>
      </c>
    </row>
    <row r="519" spans="2:81" x14ac:dyDescent="0.25">
      <c r="B519" s="11"/>
      <c r="O519" s="11"/>
      <c r="AL519" s="11"/>
      <c r="AP519" t="str">
        <f t="shared" si="272"/>
        <v/>
      </c>
      <c r="AQ519" t="str">
        <f t="shared" si="273"/>
        <v/>
      </c>
      <c r="AR519" t="str">
        <f>IF(B519="","",VLOOKUP(O519,'Населённые пункты 2019'!$H:$P,9,FALSE))</f>
        <v/>
      </c>
      <c r="AS519" s="12" t="str">
        <f>IF(B519="","",VLOOKUP(AR519,'Поправки для МО'!$A:$C,3,FALSE))</f>
        <v/>
      </c>
      <c r="AT519" s="12" t="str">
        <f t="shared" si="274"/>
        <v/>
      </c>
      <c r="AU519" s="12" t="str">
        <f t="shared" si="275"/>
        <v/>
      </c>
      <c r="AV519" s="12" t="str">
        <f t="shared" si="276"/>
        <v/>
      </c>
      <c r="AW519" s="13" t="str">
        <f t="shared" si="277"/>
        <v/>
      </c>
      <c r="AX519" t="str">
        <f t="shared" si="278"/>
        <v/>
      </c>
      <c r="AY519" t="str">
        <f t="shared" si="279"/>
        <v/>
      </c>
      <c r="BB519" t="str">
        <f t="shared" si="303"/>
        <v/>
      </c>
      <c r="BC519" t="str">
        <f t="shared" si="280"/>
        <v/>
      </c>
      <c r="BD519" t="str">
        <f t="shared" si="281"/>
        <v/>
      </c>
      <c r="BE519" t="str">
        <f t="shared" si="282"/>
        <v/>
      </c>
      <c r="BF519" t="str">
        <f t="shared" si="283"/>
        <v/>
      </c>
      <c r="BG519" t="str">
        <f t="shared" si="284"/>
        <v/>
      </c>
      <c r="BH519" t="str">
        <f t="shared" si="285"/>
        <v/>
      </c>
      <c r="BI519" t="str">
        <f t="shared" si="286"/>
        <v/>
      </c>
      <c r="BJ519" s="41" t="str">
        <f t="shared" si="287"/>
        <v/>
      </c>
      <c r="BK519" t="str">
        <f t="shared" si="288"/>
        <v/>
      </c>
      <c r="BL519" t="str">
        <f t="shared" si="289"/>
        <v/>
      </c>
      <c r="BM519" s="15" t="str">
        <f t="shared" si="290"/>
        <v/>
      </c>
      <c r="BN519" s="16" t="str">
        <f t="shared" si="291"/>
        <v/>
      </c>
      <c r="BO519" s="16" t="str">
        <f t="shared" si="292"/>
        <v/>
      </c>
      <c r="BP519" s="17" t="str">
        <f t="shared" si="293"/>
        <v/>
      </c>
      <c r="BQ519" s="17" t="str">
        <f t="shared" si="294"/>
        <v/>
      </c>
      <c r="BR519" s="17" t="str">
        <f t="shared" si="295"/>
        <v/>
      </c>
      <c r="BS519" s="16" t="str">
        <f t="shared" si="296"/>
        <v/>
      </c>
      <c r="BT519" s="18" t="str">
        <f t="shared" si="297"/>
        <v/>
      </c>
      <c r="BU519" t="str">
        <f t="shared" si="304"/>
        <v/>
      </c>
      <c r="BV519" t="str">
        <f t="shared" si="298"/>
        <v/>
      </c>
      <c r="BW519" t="str">
        <f>IF(B519="","",VLOOKUP(BV519,Справочник_ВРИ_Сегментов!$A:$D,4,))</f>
        <v/>
      </c>
      <c r="BX519" t="str">
        <f t="shared" si="299"/>
        <v/>
      </c>
      <c r="BY519" t="str">
        <f>IF(B519="","",VLOOKUP('Объекты оценки'!BX519,Справочник_ВРИ_Сегментов!$B:$C,2,FALSE))</f>
        <v/>
      </c>
      <c r="BZ519" t="str">
        <f t="shared" si="305"/>
        <v/>
      </c>
      <c r="CA519" t="str">
        <f t="shared" si="300"/>
        <v/>
      </c>
      <c r="CB519" t="str">
        <f t="shared" si="301"/>
        <v/>
      </c>
      <c r="CC519" t="str">
        <f t="shared" si="302"/>
        <v/>
      </c>
    </row>
    <row r="520" spans="2:81" x14ac:dyDescent="0.25">
      <c r="B520" s="11"/>
      <c r="O520" s="11"/>
      <c r="AL520" s="11"/>
      <c r="AP520" t="str">
        <f t="shared" si="272"/>
        <v/>
      </c>
      <c r="AQ520" t="str">
        <f t="shared" si="273"/>
        <v/>
      </c>
      <c r="AR520" t="str">
        <f>IF(B520="","",VLOOKUP(O520,'Населённые пункты 2019'!$H:$P,9,FALSE))</f>
        <v/>
      </c>
      <c r="AS520" s="12" t="str">
        <f>IF(B520="","",VLOOKUP(AR520,'Поправки для МО'!$A:$C,3,FALSE))</f>
        <v/>
      </c>
      <c r="AT520" s="12" t="str">
        <f t="shared" si="274"/>
        <v/>
      </c>
      <c r="AU520" s="12" t="str">
        <f t="shared" si="275"/>
        <v/>
      </c>
      <c r="AV520" s="12" t="str">
        <f t="shared" si="276"/>
        <v/>
      </c>
      <c r="AW520" s="13" t="str">
        <f t="shared" si="277"/>
        <v/>
      </c>
      <c r="AX520" t="str">
        <f t="shared" si="278"/>
        <v/>
      </c>
      <c r="AY520" t="str">
        <f t="shared" si="279"/>
        <v/>
      </c>
      <c r="BB520" t="str">
        <f t="shared" si="303"/>
        <v/>
      </c>
      <c r="BC520" t="str">
        <f t="shared" si="280"/>
        <v/>
      </c>
      <c r="BD520" t="str">
        <f t="shared" si="281"/>
        <v/>
      </c>
      <c r="BE520" t="str">
        <f t="shared" si="282"/>
        <v/>
      </c>
      <c r="BF520" t="str">
        <f t="shared" si="283"/>
        <v/>
      </c>
      <c r="BG520" t="str">
        <f t="shared" si="284"/>
        <v/>
      </c>
      <c r="BH520" t="str">
        <f t="shared" si="285"/>
        <v/>
      </c>
      <c r="BI520" t="str">
        <f t="shared" si="286"/>
        <v/>
      </c>
      <c r="BJ520" s="41" t="str">
        <f t="shared" si="287"/>
        <v/>
      </c>
      <c r="BK520" t="str">
        <f t="shared" si="288"/>
        <v/>
      </c>
      <c r="BL520" t="str">
        <f t="shared" si="289"/>
        <v/>
      </c>
      <c r="BM520" s="15" t="str">
        <f t="shared" si="290"/>
        <v/>
      </c>
      <c r="BN520" s="16" t="str">
        <f t="shared" si="291"/>
        <v/>
      </c>
      <c r="BO520" s="16" t="str">
        <f t="shared" si="292"/>
        <v/>
      </c>
      <c r="BP520" s="17" t="str">
        <f t="shared" si="293"/>
        <v/>
      </c>
      <c r="BQ520" s="17" t="str">
        <f t="shared" si="294"/>
        <v/>
      </c>
      <c r="BR520" s="17" t="str">
        <f t="shared" si="295"/>
        <v/>
      </c>
      <c r="BS520" s="16" t="str">
        <f t="shared" si="296"/>
        <v/>
      </c>
      <c r="BT520" s="18" t="str">
        <f t="shared" si="297"/>
        <v/>
      </c>
      <c r="BU520" t="str">
        <f t="shared" si="304"/>
        <v/>
      </c>
      <c r="BV520" t="str">
        <f t="shared" si="298"/>
        <v/>
      </c>
      <c r="BW520" t="str">
        <f>IF(B520="","",VLOOKUP(BV520,Справочник_ВРИ_Сегментов!$A:$D,4,))</f>
        <v/>
      </c>
      <c r="BX520" t="str">
        <f t="shared" si="299"/>
        <v/>
      </c>
      <c r="BY520" t="str">
        <f>IF(B520="","",VLOOKUP('Объекты оценки'!BX520,Справочник_ВРИ_Сегментов!$B:$C,2,FALSE))</f>
        <v/>
      </c>
      <c r="BZ520" t="str">
        <f t="shared" si="305"/>
        <v/>
      </c>
      <c r="CA520" t="str">
        <f t="shared" si="300"/>
        <v/>
      </c>
      <c r="CB520" t="str">
        <f t="shared" si="301"/>
        <v/>
      </c>
      <c r="CC520" t="str">
        <f t="shared" si="302"/>
        <v/>
      </c>
    </row>
    <row r="521" spans="2:81" x14ac:dyDescent="0.25">
      <c r="B521" s="11"/>
      <c r="O521" s="11"/>
      <c r="AL521" s="11"/>
      <c r="AP521" t="str">
        <f t="shared" si="272"/>
        <v/>
      </c>
      <c r="AQ521" t="str">
        <f t="shared" si="273"/>
        <v/>
      </c>
      <c r="AR521" t="str">
        <f>IF(B521="","",VLOOKUP(O521,'Населённые пункты 2019'!$H:$P,9,FALSE))</f>
        <v/>
      </c>
      <c r="AS521" s="12" t="str">
        <f>IF(B521="","",VLOOKUP(AR521,'Поправки для МО'!$A:$C,3,FALSE))</f>
        <v/>
      </c>
      <c r="AT521" s="12" t="str">
        <f t="shared" si="274"/>
        <v/>
      </c>
      <c r="AU521" s="12" t="str">
        <f t="shared" si="275"/>
        <v/>
      </c>
      <c r="AV521" s="12" t="str">
        <f t="shared" si="276"/>
        <v/>
      </c>
      <c r="AW521" s="13" t="str">
        <f t="shared" si="277"/>
        <v/>
      </c>
      <c r="AX521" t="str">
        <f t="shared" si="278"/>
        <v/>
      </c>
      <c r="AY521" t="str">
        <f t="shared" si="279"/>
        <v/>
      </c>
      <c r="BB521" t="str">
        <f t="shared" si="303"/>
        <v/>
      </c>
      <c r="BC521" t="str">
        <f t="shared" si="280"/>
        <v/>
      </c>
      <c r="BD521" t="str">
        <f t="shared" si="281"/>
        <v/>
      </c>
      <c r="BE521" t="str">
        <f t="shared" si="282"/>
        <v/>
      </c>
      <c r="BF521" t="str">
        <f t="shared" si="283"/>
        <v/>
      </c>
      <c r="BG521" t="str">
        <f t="shared" si="284"/>
        <v/>
      </c>
      <c r="BH521" t="str">
        <f t="shared" si="285"/>
        <v/>
      </c>
      <c r="BI521" t="str">
        <f t="shared" si="286"/>
        <v/>
      </c>
      <c r="BJ521" s="41" t="str">
        <f t="shared" si="287"/>
        <v/>
      </c>
      <c r="BK521" t="str">
        <f t="shared" si="288"/>
        <v/>
      </c>
      <c r="BL521" t="str">
        <f t="shared" si="289"/>
        <v/>
      </c>
      <c r="BM521" s="15" t="str">
        <f t="shared" si="290"/>
        <v/>
      </c>
      <c r="BN521" s="16" t="str">
        <f t="shared" si="291"/>
        <v/>
      </c>
      <c r="BO521" s="16" t="str">
        <f t="shared" si="292"/>
        <v/>
      </c>
      <c r="BP521" s="17" t="str">
        <f t="shared" si="293"/>
        <v/>
      </c>
      <c r="BQ521" s="17" t="str">
        <f t="shared" si="294"/>
        <v/>
      </c>
      <c r="BR521" s="17" t="str">
        <f t="shared" si="295"/>
        <v/>
      </c>
      <c r="BS521" s="16" t="str">
        <f t="shared" si="296"/>
        <v/>
      </c>
      <c r="BT521" s="18" t="str">
        <f t="shared" si="297"/>
        <v/>
      </c>
      <c r="BU521" t="str">
        <f t="shared" si="304"/>
        <v/>
      </c>
      <c r="BV521" t="str">
        <f t="shared" si="298"/>
        <v/>
      </c>
      <c r="BW521" t="str">
        <f>IF(B521="","",VLOOKUP(BV521,Справочник_ВРИ_Сегментов!$A:$D,4,))</f>
        <v/>
      </c>
      <c r="BX521" t="str">
        <f t="shared" si="299"/>
        <v/>
      </c>
      <c r="BY521" t="str">
        <f>IF(B521="","",VLOOKUP('Объекты оценки'!BX521,Справочник_ВРИ_Сегментов!$B:$C,2,FALSE))</f>
        <v/>
      </c>
      <c r="BZ521" t="str">
        <f t="shared" si="305"/>
        <v/>
      </c>
      <c r="CA521" t="str">
        <f t="shared" si="300"/>
        <v/>
      </c>
      <c r="CB521" t="str">
        <f t="shared" si="301"/>
        <v/>
      </c>
      <c r="CC521" t="str">
        <f t="shared" si="302"/>
        <v/>
      </c>
    </row>
    <row r="522" spans="2:81" x14ac:dyDescent="0.25">
      <c r="B522" s="11"/>
      <c r="O522" s="11"/>
      <c r="AL522" s="11"/>
      <c r="AP522" t="str">
        <f t="shared" si="272"/>
        <v/>
      </c>
      <c r="AQ522" t="str">
        <f t="shared" si="273"/>
        <v/>
      </c>
      <c r="AR522" t="str">
        <f>IF(B522="","",VLOOKUP(O522,'Населённые пункты 2019'!$H:$P,9,FALSE))</f>
        <v/>
      </c>
      <c r="AS522" s="12" t="str">
        <f>IF(B522="","",VLOOKUP(AR522,'Поправки для МО'!$A:$C,3,FALSE))</f>
        <v/>
      </c>
      <c r="AT522" s="12" t="str">
        <f t="shared" si="274"/>
        <v/>
      </c>
      <c r="AU522" s="12" t="str">
        <f t="shared" si="275"/>
        <v/>
      </c>
      <c r="AV522" s="12" t="str">
        <f t="shared" si="276"/>
        <v/>
      </c>
      <c r="AW522" s="13" t="str">
        <f t="shared" si="277"/>
        <v/>
      </c>
      <c r="AX522" t="str">
        <f t="shared" si="278"/>
        <v/>
      </c>
      <c r="AY522" t="str">
        <f t="shared" si="279"/>
        <v/>
      </c>
      <c r="BB522" t="str">
        <f t="shared" si="303"/>
        <v/>
      </c>
      <c r="BC522" t="str">
        <f t="shared" si="280"/>
        <v/>
      </c>
      <c r="BD522" t="str">
        <f t="shared" si="281"/>
        <v/>
      </c>
      <c r="BE522" t="str">
        <f t="shared" si="282"/>
        <v/>
      </c>
      <c r="BF522" t="str">
        <f t="shared" si="283"/>
        <v/>
      </c>
      <c r="BG522" t="str">
        <f t="shared" si="284"/>
        <v/>
      </c>
      <c r="BH522" t="str">
        <f t="shared" si="285"/>
        <v/>
      </c>
      <c r="BI522" t="str">
        <f t="shared" si="286"/>
        <v/>
      </c>
      <c r="BJ522" s="41" t="str">
        <f t="shared" si="287"/>
        <v/>
      </c>
      <c r="BK522" t="str">
        <f t="shared" si="288"/>
        <v/>
      </c>
      <c r="BL522" t="str">
        <f t="shared" si="289"/>
        <v/>
      </c>
      <c r="BM522" s="15" t="str">
        <f t="shared" si="290"/>
        <v/>
      </c>
      <c r="BN522" s="16" t="str">
        <f t="shared" si="291"/>
        <v/>
      </c>
      <c r="BO522" s="16" t="str">
        <f t="shared" si="292"/>
        <v/>
      </c>
      <c r="BP522" s="17" t="str">
        <f t="shared" si="293"/>
        <v/>
      </c>
      <c r="BQ522" s="17" t="str">
        <f t="shared" si="294"/>
        <v/>
      </c>
      <c r="BR522" s="17" t="str">
        <f t="shared" si="295"/>
        <v/>
      </c>
      <c r="BS522" s="16" t="str">
        <f t="shared" si="296"/>
        <v/>
      </c>
      <c r="BT522" s="18" t="str">
        <f t="shared" si="297"/>
        <v/>
      </c>
      <c r="BU522" t="str">
        <f t="shared" si="304"/>
        <v/>
      </c>
      <c r="BV522" t="str">
        <f t="shared" si="298"/>
        <v/>
      </c>
      <c r="BW522" t="str">
        <f>IF(B522="","",VLOOKUP(BV522,Справочник_ВРИ_Сегментов!$A:$D,4,))</f>
        <v/>
      </c>
      <c r="BX522" t="str">
        <f t="shared" si="299"/>
        <v/>
      </c>
      <c r="BY522" t="str">
        <f>IF(B522="","",VLOOKUP('Объекты оценки'!BX522,Справочник_ВРИ_Сегментов!$B:$C,2,FALSE))</f>
        <v/>
      </c>
      <c r="BZ522" t="str">
        <f t="shared" si="305"/>
        <v/>
      </c>
      <c r="CA522" t="str">
        <f t="shared" si="300"/>
        <v/>
      </c>
      <c r="CB522" t="str">
        <f t="shared" si="301"/>
        <v/>
      </c>
      <c r="CC522" t="str">
        <f t="shared" si="302"/>
        <v/>
      </c>
    </row>
    <row r="523" spans="2:81" x14ac:dyDescent="0.25">
      <c r="B523" s="11"/>
      <c r="O523" s="11"/>
      <c r="AL523" s="11"/>
      <c r="AP523" t="str">
        <f t="shared" si="272"/>
        <v/>
      </c>
      <c r="AQ523" t="str">
        <f t="shared" si="273"/>
        <v/>
      </c>
      <c r="AR523" t="str">
        <f>IF(B523="","",VLOOKUP(O523,'Населённые пункты 2019'!$H:$P,9,FALSE))</f>
        <v/>
      </c>
      <c r="AS523" s="12" t="str">
        <f>IF(B523="","",VLOOKUP(AR523,'Поправки для МО'!$A:$C,3,FALSE))</f>
        <v/>
      </c>
      <c r="AT523" s="12" t="str">
        <f t="shared" si="274"/>
        <v/>
      </c>
      <c r="AU523" s="12" t="str">
        <f t="shared" si="275"/>
        <v/>
      </c>
      <c r="AV523" s="12" t="str">
        <f t="shared" si="276"/>
        <v/>
      </c>
      <c r="AW523" s="13" t="str">
        <f t="shared" si="277"/>
        <v/>
      </c>
      <c r="AX523" t="str">
        <f t="shared" si="278"/>
        <v/>
      </c>
      <c r="AY523" t="str">
        <f t="shared" si="279"/>
        <v/>
      </c>
      <c r="BB523" t="str">
        <f t="shared" si="303"/>
        <v/>
      </c>
      <c r="BC523" t="str">
        <f t="shared" si="280"/>
        <v/>
      </c>
      <c r="BD523" t="str">
        <f t="shared" si="281"/>
        <v/>
      </c>
      <c r="BE523" t="str">
        <f t="shared" si="282"/>
        <v/>
      </c>
      <c r="BF523" t="str">
        <f t="shared" si="283"/>
        <v/>
      </c>
      <c r="BG523" t="str">
        <f t="shared" si="284"/>
        <v/>
      </c>
      <c r="BH523" t="str">
        <f t="shared" si="285"/>
        <v/>
      </c>
      <c r="BI523" t="str">
        <f t="shared" si="286"/>
        <v/>
      </c>
      <c r="BJ523" s="41" t="str">
        <f t="shared" si="287"/>
        <v/>
      </c>
      <c r="BK523" t="str">
        <f t="shared" si="288"/>
        <v/>
      </c>
      <c r="BL523" t="str">
        <f t="shared" si="289"/>
        <v/>
      </c>
      <c r="BM523" s="15" t="str">
        <f t="shared" si="290"/>
        <v/>
      </c>
      <c r="BN523" s="16" t="str">
        <f t="shared" si="291"/>
        <v/>
      </c>
      <c r="BO523" s="16" t="str">
        <f t="shared" si="292"/>
        <v/>
      </c>
      <c r="BP523" s="17" t="str">
        <f t="shared" si="293"/>
        <v/>
      </c>
      <c r="BQ523" s="17" t="str">
        <f t="shared" si="294"/>
        <v/>
      </c>
      <c r="BR523" s="17" t="str">
        <f t="shared" si="295"/>
        <v/>
      </c>
      <c r="BS523" s="16" t="str">
        <f t="shared" si="296"/>
        <v/>
      </c>
      <c r="BT523" s="18" t="str">
        <f t="shared" si="297"/>
        <v/>
      </c>
      <c r="BU523" t="str">
        <f t="shared" si="304"/>
        <v/>
      </c>
      <c r="BV523" t="str">
        <f t="shared" si="298"/>
        <v/>
      </c>
      <c r="BW523" t="str">
        <f>IF(B523="","",VLOOKUP(BV523,Справочник_ВРИ_Сегментов!$A:$D,4,))</f>
        <v/>
      </c>
      <c r="BX523" t="str">
        <f t="shared" si="299"/>
        <v/>
      </c>
      <c r="BY523" t="str">
        <f>IF(B523="","",VLOOKUP('Объекты оценки'!BX523,Справочник_ВРИ_Сегментов!$B:$C,2,FALSE))</f>
        <v/>
      </c>
      <c r="BZ523" t="str">
        <f t="shared" si="305"/>
        <v/>
      </c>
      <c r="CA523" t="str">
        <f t="shared" si="300"/>
        <v/>
      </c>
      <c r="CB523" t="str">
        <f t="shared" si="301"/>
        <v/>
      </c>
      <c r="CC523" t="str">
        <f t="shared" si="302"/>
        <v/>
      </c>
    </row>
    <row r="524" spans="2:81" x14ac:dyDescent="0.25">
      <c r="B524" s="11"/>
      <c r="O524" s="11"/>
      <c r="AL524" s="11"/>
      <c r="AP524" t="str">
        <f t="shared" si="272"/>
        <v/>
      </c>
      <c r="AQ524" t="str">
        <f t="shared" si="273"/>
        <v/>
      </c>
      <c r="AR524" t="str">
        <f>IF(B524="","",VLOOKUP(O524,'Населённые пункты 2019'!$H:$P,9,FALSE))</f>
        <v/>
      </c>
      <c r="AS524" s="12" t="str">
        <f>IF(B524="","",VLOOKUP(AR524,'Поправки для МО'!$A:$C,3,FALSE))</f>
        <v/>
      </c>
      <c r="AT524" s="12" t="str">
        <f t="shared" si="274"/>
        <v/>
      </c>
      <c r="AU524" s="12" t="str">
        <f t="shared" si="275"/>
        <v/>
      </c>
      <c r="AV524" s="12" t="str">
        <f t="shared" si="276"/>
        <v/>
      </c>
      <c r="AW524" s="13" t="str">
        <f t="shared" si="277"/>
        <v/>
      </c>
      <c r="AX524" t="str">
        <f t="shared" si="278"/>
        <v/>
      </c>
      <c r="AY524" t="str">
        <f t="shared" si="279"/>
        <v/>
      </c>
      <c r="BB524" t="str">
        <f t="shared" si="303"/>
        <v/>
      </c>
      <c r="BC524" t="str">
        <f t="shared" si="280"/>
        <v/>
      </c>
      <c r="BD524" t="str">
        <f t="shared" si="281"/>
        <v/>
      </c>
      <c r="BE524" t="str">
        <f t="shared" si="282"/>
        <v/>
      </c>
      <c r="BF524" t="str">
        <f t="shared" si="283"/>
        <v/>
      </c>
      <c r="BG524" t="str">
        <f t="shared" si="284"/>
        <v/>
      </c>
      <c r="BH524" t="str">
        <f t="shared" si="285"/>
        <v/>
      </c>
      <c r="BI524" t="str">
        <f t="shared" si="286"/>
        <v/>
      </c>
      <c r="BJ524" s="41" t="str">
        <f t="shared" si="287"/>
        <v/>
      </c>
      <c r="BK524" t="str">
        <f t="shared" si="288"/>
        <v/>
      </c>
      <c r="BL524" t="str">
        <f t="shared" si="289"/>
        <v/>
      </c>
      <c r="BM524" s="15" t="str">
        <f t="shared" si="290"/>
        <v/>
      </c>
      <c r="BN524" s="16" t="str">
        <f t="shared" si="291"/>
        <v/>
      </c>
      <c r="BO524" s="16" t="str">
        <f t="shared" si="292"/>
        <v/>
      </c>
      <c r="BP524" s="17" t="str">
        <f t="shared" si="293"/>
        <v/>
      </c>
      <c r="BQ524" s="17" t="str">
        <f t="shared" si="294"/>
        <v/>
      </c>
      <c r="BR524" s="17" t="str">
        <f t="shared" si="295"/>
        <v/>
      </c>
      <c r="BS524" s="16" t="str">
        <f t="shared" si="296"/>
        <v/>
      </c>
      <c r="BT524" s="18" t="str">
        <f t="shared" si="297"/>
        <v/>
      </c>
      <c r="BU524" t="str">
        <f t="shared" si="304"/>
        <v/>
      </c>
      <c r="BV524" t="str">
        <f t="shared" si="298"/>
        <v/>
      </c>
      <c r="BW524" t="str">
        <f>IF(B524="","",VLOOKUP(BV524,Справочник_ВРИ_Сегментов!$A:$D,4,))</f>
        <v/>
      </c>
      <c r="BX524" t="str">
        <f t="shared" si="299"/>
        <v/>
      </c>
      <c r="BY524" t="str">
        <f>IF(B524="","",VLOOKUP('Объекты оценки'!BX524,Справочник_ВРИ_Сегментов!$B:$C,2,FALSE))</f>
        <v/>
      </c>
      <c r="BZ524" t="str">
        <f t="shared" si="305"/>
        <v/>
      </c>
      <c r="CA524" t="str">
        <f t="shared" si="300"/>
        <v/>
      </c>
      <c r="CB524" t="str">
        <f t="shared" si="301"/>
        <v/>
      </c>
      <c r="CC524" t="str">
        <f t="shared" si="302"/>
        <v/>
      </c>
    </row>
    <row r="525" spans="2:81" x14ac:dyDescent="0.25">
      <c r="B525" s="11"/>
      <c r="O525" s="11"/>
      <c r="AL525" s="11"/>
      <c r="AP525" t="str">
        <f t="shared" si="272"/>
        <v/>
      </c>
      <c r="AQ525" t="str">
        <f t="shared" si="273"/>
        <v/>
      </c>
      <c r="AR525" t="str">
        <f>IF(B525="","",VLOOKUP(O525,'Населённые пункты 2019'!$H:$P,9,FALSE))</f>
        <v/>
      </c>
      <c r="AS525" s="12" t="str">
        <f>IF(B525="","",VLOOKUP(AR525,'Поправки для МО'!$A:$C,3,FALSE))</f>
        <v/>
      </c>
      <c r="AT525" s="12" t="str">
        <f t="shared" si="274"/>
        <v/>
      </c>
      <c r="AU525" s="12" t="str">
        <f t="shared" si="275"/>
        <v/>
      </c>
      <c r="AV525" s="12" t="str">
        <f t="shared" si="276"/>
        <v/>
      </c>
      <c r="AW525" s="13" t="str">
        <f t="shared" si="277"/>
        <v/>
      </c>
      <c r="AX525" t="str">
        <f t="shared" si="278"/>
        <v/>
      </c>
      <c r="AY525" t="str">
        <f t="shared" si="279"/>
        <v/>
      </c>
      <c r="BB525" t="str">
        <f t="shared" si="303"/>
        <v/>
      </c>
      <c r="BC525" t="str">
        <f t="shared" si="280"/>
        <v/>
      </c>
      <c r="BD525" t="str">
        <f t="shared" si="281"/>
        <v/>
      </c>
      <c r="BE525" t="str">
        <f t="shared" si="282"/>
        <v/>
      </c>
      <c r="BF525" t="str">
        <f t="shared" si="283"/>
        <v/>
      </c>
      <c r="BG525" t="str">
        <f t="shared" si="284"/>
        <v/>
      </c>
      <c r="BH525" t="str">
        <f t="shared" si="285"/>
        <v/>
      </c>
      <c r="BI525" t="str">
        <f t="shared" si="286"/>
        <v/>
      </c>
      <c r="BJ525" s="41" t="str">
        <f t="shared" si="287"/>
        <v/>
      </c>
      <c r="BK525" t="str">
        <f t="shared" si="288"/>
        <v/>
      </c>
      <c r="BL525" t="str">
        <f t="shared" si="289"/>
        <v/>
      </c>
      <c r="BM525" s="15" t="str">
        <f t="shared" si="290"/>
        <v/>
      </c>
      <c r="BN525" s="16" t="str">
        <f t="shared" si="291"/>
        <v/>
      </c>
      <c r="BO525" s="16" t="str">
        <f t="shared" si="292"/>
        <v/>
      </c>
      <c r="BP525" s="17" t="str">
        <f t="shared" si="293"/>
        <v/>
      </c>
      <c r="BQ525" s="17" t="str">
        <f t="shared" si="294"/>
        <v/>
      </c>
      <c r="BR525" s="17" t="str">
        <f t="shared" si="295"/>
        <v/>
      </c>
      <c r="BS525" s="16" t="str">
        <f t="shared" si="296"/>
        <v/>
      </c>
      <c r="BT525" s="18" t="str">
        <f t="shared" si="297"/>
        <v/>
      </c>
      <c r="BU525" t="str">
        <f t="shared" si="304"/>
        <v/>
      </c>
      <c r="BV525" t="str">
        <f t="shared" si="298"/>
        <v/>
      </c>
      <c r="BW525" t="str">
        <f>IF(B525="","",VLOOKUP(BV525,Справочник_ВРИ_Сегментов!$A:$D,4,))</f>
        <v/>
      </c>
      <c r="BX525" t="str">
        <f t="shared" si="299"/>
        <v/>
      </c>
      <c r="BY525" t="str">
        <f>IF(B525="","",VLOOKUP('Объекты оценки'!BX525,Справочник_ВРИ_Сегментов!$B:$C,2,FALSE))</f>
        <v/>
      </c>
      <c r="BZ525" t="str">
        <f t="shared" si="305"/>
        <v/>
      </c>
      <c r="CA525" t="str">
        <f t="shared" si="300"/>
        <v/>
      </c>
      <c r="CB525" t="str">
        <f t="shared" si="301"/>
        <v/>
      </c>
      <c r="CC525" t="str">
        <f t="shared" si="302"/>
        <v/>
      </c>
    </row>
    <row r="526" spans="2:81" x14ac:dyDescent="0.25">
      <c r="B526" s="11"/>
      <c r="O526" s="11"/>
      <c r="AL526" s="11"/>
      <c r="AP526" t="str">
        <f t="shared" si="272"/>
        <v/>
      </c>
      <c r="AQ526" t="str">
        <f t="shared" si="273"/>
        <v/>
      </c>
      <c r="AR526" t="str">
        <f>IF(B526="","",VLOOKUP(O526,'Населённые пункты 2019'!$H:$P,9,FALSE))</f>
        <v/>
      </c>
      <c r="AS526" s="12" t="str">
        <f>IF(B526="","",VLOOKUP(AR526,'Поправки для МО'!$A:$C,3,FALSE))</f>
        <v/>
      </c>
      <c r="AT526" s="12" t="str">
        <f t="shared" si="274"/>
        <v/>
      </c>
      <c r="AU526" s="12" t="str">
        <f t="shared" si="275"/>
        <v/>
      </c>
      <c r="AV526" s="12" t="str">
        <f t="shared" si="276"/>
        <v/>
      </c>
      <c r="AW526" s="13" t="str">
        <f t="shared" si="277"/>
        <v/>
      </c>
      <c r="AX526" t="str">
        <f t="shared" si="278"/>
        <v/>
      </c>
      <c r="AY526" t="str">
        <f t="shared" si="279"/>
        <v/>
      </c>
      <c r="BB526" t="str">
        <f t="shared" si="303"/>
        <v/>
      </c>
      <c r="BC526" t="str">
        <f t="shared" si="280"/>
        <v/>
      </c>
      <c r="BD526" t="str">
        <f t="shared" si="281"/>
        <v/>
      </c>
      <c r="BE526" t="str">
        <f t="shared" si="282"/>
        <v/>
      </c>
      <c r="BF526" t="str">
        <f t="shared" si="283"/>
        <v/>
      </c>
      <c r="BG526" t="str">
        <f t="shared" si="284"/>
        <v/>
      </c>
      <c r="BH526" t="str">
        <f t="shared" si="285"/>
        <v/>
      </c>
      <c r="BI526" t="str">
        <f t="shared" si="286"/>
        <v/>
      </c>
      <c r="BJ526" s="41" t="str">
        <f t="shared" si="287"/>
        <v/>
      </c>
      <c r="BK526" t="str">
        <f t="shared" si="288"/>
        <v/>
      </c>
      <c r="BL526" t="str">
        <f t="shared" si="289"/>
        <v/>
      </c>
      <c r="BM526" s="15" t="str">
        <f t="shared" si="290"/>
        <v/>
      </c>
      <c r="BN526" s="16" t="str">
        <f t="shared" si="291"/>
        <v/>
      </c>
      <c r="BO526" s="16" t="str">
        <f t="shared" si="292"/>
        <v/>
      </c>
      <c r="BP526" s="17" t="str">
        <f t="shared" si="293"/>
        <v/>
      </c>
      <c r="BQ526" s="17" t="str">
        <f t="shared" si="294"/>
        <v/>
      </c>
      <c r="BR526" s="17" t="str">
        <f t="shared" si="295"/>
        <v/>
      </c>
      <c r="BS526" s="16" t="str">
        <f t="shared" si="296"/>
        <v/>
      </c>
      <c r="BT526" s="18" t="str">
        <f t="shared" si="297"/>
        <v/>
      </c>
      <c r="BU526" t="str">
        <f t="shared" si="304"/>
        <v/>
      </c>
      <c r="BV526" t="str">
        <f t="shared" si="298"/>
        <v/>
      </c>
      <c r="BW526" t="str">
        <f>IF(B526="","",VLOOKUP(BV526,Справочник_ВРИ_Сегментов!$A:$D,4,))</f>
        <v/>
      </c>
      <c r="BX526" t="str">
        <f t="shared" si="299"/>
        <v/>
      </c>
      <c r="BY526" t="str">
        <f>IF(B526="","",VLOOKUP('Объекты оценки'!BX526,Справочник_ВРИ_Сегментов!$B:$C,2,FALSE))</f>
        <v/>
      </c>
      <c r="BZ526" t="str">
        <f t="shared" si="305"/>
        <v/>
      </c>
      <c r="CA526" t="str">
        <f t="shared" si="300"/>
        <v/>
      </c>
      <c r="CB526" t="str">
        <f t="shared" si="301"/>
        <v/>
      </c>
      <c r="CC526" t="str">
        <f t="shared" si="302"/>
        <v/>
      </c>
    </row>
    <row r="527" spans="2:81" x14ac:dyDescent="0.25">
      <c r="B527" s="11"/>
      <c r="O527" s="11"/>
      <c r="AL527" s="11"/>
      <c r="AP527" t="str">
        <f t="shared" si="272"/>
        <v/>
      </c>
      <c r="AQ527" t="str">
        <f t="shared" si="273"/>
        <v/>
      </c>
      <c r="AR527" t="str">
        <f>IF(B527="","",VLOOKUP(O527,'Населённые пункты 2019'!$H:$P,9,FALSE))</f>
        <v/>
      </c>
      <c r="AS527" s="12" t="str">
        <f>IF(B527="","",VLOOKUP(AR527,'Поправки для МО'!$A:$C,3,FALSE))</f>
        <v/>
      </c>
      <c r="AT527" s="12" t="str">
        <f t="shared" si="274"/>
        <v/>
      </c>
      <c r="AU527" s="12" t="str">
        <f t="shared" si="275"/>
        <v/>
      </c>
      <c r="AV527" s="12" t="str">
        <f t="shared" si="276"/>
        <v/>
      </c>
      <c r="AW527" s="13" t="str">
        <f t="shared" si="277"/>
        <v/>
      </c>
      <c r="AX527" t="str">
        <f t="shared" si="278"/>
        <v/>
      </c>
      <c r="AY527" t="str">
        <f t="shared" si="279"/>
        <v/>
      </c>
      <c r="BB527" t="str">
        <f t="shared" si="303"/>
        <v/>
      </c>
      <c r="BC527" t="str">
        <f t="shared" si="280"/>
        <v/>
      </c>
      <c r="BD527" t="str">
        <f t="shared" si="281"/>
        <v/>
      </c>
      <c r="BE527" t="str">
        <f t="shared" si="282"/>
        <v/>
      </c>
      <c r="BF527" t="str">
        <f t="shared" si="283"/>
        <v/>
      </c>
      <c r="BG527" t="str">
        <f t="shared" si="284"/>
        <v/>
      </c>
      <c r="BH527" t="str">
        <f t="shared" si="285"/>
        <v/>
      </c>
      <c r="BI527" t="str">
        <f t="shared" si="286"/>
        <v/>
      </c>
      <c r="BJ527" s="41" t="str">
        <f t="shared" si="287"/>
        <v/>
      </c>
      <c r="BK527" t="str">
        <f t="shared" si="288"/>
        <v/>
      </c>
      <c r="BL527" t="str">
        <f t="shared" si="289"/>
        <v/>
      </c>
      <c r="BM527" s="15" t="str">
        <f t="shared" si="290"/>
        <v/>
      </c>
      <c r="BN527" s="16" t="str">
        <f t="shared" si="291"/>
        <v/>
      </c>
      <c r="BO527" s="16" t="str">
        <f t="shared" si="292"/>
        <v/>
      </c>
      <c r="BP527" s="17" t="str">
        <f t="shared" si="293"/>
        <v/>
      </c>
      <c r="BQ527" s="17" t="str">
        <f t="shared" si="294"/>
        <v/>
      </c>
      <c r="BR527" s="17" t="str">
        <f t="shared" si="295"/>
        <v/>
      </c>
      <c r="BS527" s="16" t="str">
        <f t="shared" si="296"/>
        <v/>
      </c>
      <c r="BT527" s="18" t="str">
        <f t="shared" si="297"/>
        <v/>
      </c>
      <c r="BU527" t="str">
        <f t="shared" si="304"/>
        <v/>
      </c>
      <c r="BV527" t="str">
        <f t="shared" si="298"/>
        <v/>
      </c>
      <c r="BW527" t="str">
        <f>IF(B527="","",VLOOKUP(BV527,Справочник_ВРИ_Сегментов!$A:$D,4,))</f>
        <v/>
      </c>
      <c r="BX527" t="str">
        <f t="shared" si="299"/>
        <v/>
      </c>
      <c r="BY527" t="str">
        <f>IF(B527="","",VLOOKUP('Объекты оценки'!BX527,Справочник_ВРИ_Сегментов!$B:$C,2,FALSE))</f>
        <v/>
      </c>
      <c r="BZ527" t="str">
        <f t="shared" si="305"/>
        <v/>
      </c>
      <c r="CA527" t="str">
        <f t="shared" si="300"/>
        <v/>
      </c>
      <c r="CB527" t="str">
        <f t="shared" si="301"/>
        <v/>
      </c>
      <c r="CC527" t="str">
        <f t="shared" si="302"/>
        <v/>
      </c>
    </row>
    <row r="528" spans="2:81" x14ac:dyDescent="0.25">
      <c r="B528" s="11"/>
      <c r="O528" s="11"/>
      <c r="AL528" s="11"/>
      <c r="AP528" t="str">
        <f t="shared" si="272"/>
        <v/>
      </c>
      <c r="AQ528" t="str">
        <f t="shared" si="273"/>
        <v/>
      </c>
      <c r="AR528" t="str">
        <f>IF(B528="","",VLOOKUP(O528,'Населённые пункты 2019'!$H:$P,9,FALSE))</f>
        <v/>
      </c>
      <c r="AS528" s="12" t="str">
        <f>IF(B528="","",VLOOKUP(AR528,'Поправки для МО'!$A:$C,3,FALSE))</f>
        <v/>
      </c>
      <c r="AT528" s="12" t="str">
        <f t="shared" si="274"/>
        <v/>
      </c>
      <c r="AU528" s="12" t="str">
        <f t="shared" si="275"/>
        <v/>
      </c>
      <c r="AV528" s="12" t="str">
        <f t="shared" si="276"/>
        <v/>
      </c>
      <c r="AW528" s="13" t="str">
        <f t="shared" si="277"/>
        <v/>
      </c>
      <c r="AX528" t="str">
        <f t="shared" si="278"/>
        <v/>
      </c>
      <c r="AY528" t="str">
        <f t="shared" si="279"/>
        <v/>
      </c>
      <c r="BB528" t="str">
        <f t="shared" si="303"/>
        <v/>
      </c>
      <c r="BC528" t="str">
        <f t="shared" si="280"/>
        <v/>
      </c>
      <c r="BD528" t="str">
        <f t="shared" si="281"/>
        <v/>
      </c>
      <c r="BE528" t="str">
        <f t="shared" si="282"/>
        <v/>
      </c>
      <c r="BF528" t="str">
        <f t="shared" si="283"/>
        <v/>
      </c>
      <c r="BG528" t="str">
        <f t="shared" si="284"/>
        <v/>
      </c>
      <c r="BH528" t="str">
        <f t="shared" si="285"/>
        <v/>
      </c>
      <c r="BI528" t="str">
        <f t="shared" si="286"/>
        <v/>
      </c>
      <c r="BJ528" s="41" t="str">
        <f t="shared" si="287"/>
        <v/>
      </c>
      <c r="BK528" t="str">
        <f t="shared" si="288"/>
        <v/>
      </c>
      <c r="BL528" t="str">
        <f t="shared" si="289"/>
        <v/>
      </c>
      <c r="BM528" s="15" t="str">
        <f t="shared" si="290"/>
        <v/>
      </c>
      <c r="BN528" s="16" t="str">
        <f t="shared" si="291"/>
        <v/>
      </c>
      <c r="BO528" s="16" t="str">
        <f t="shared" si="292"/>
        <v/>
      </c>
      <c r="BP528" s="17" t="str">
        <f t="shared" si="293"/>
        <v/>
      </c>
      <c r="BQ528" s="17" t="str">
        <f t="shared" si="294"/>
        <v/>
      </c>
      <c r="BR528" s="17" t="str">
        <f t="shared" si="295"/>
        <v/>
      </c>
      <c r="BS528" s="16" t="str">
        <f t="shared" si="296"/>
        <v/>
      </c>
      <c r="BT528" s="18" t="str">
        <f t="shared" si="297"/>
        <v/>
      </c>
      <c r="BU528" t="str">
        <f t="shared" si="304"/>
        <v/>
      </c>
      <c r="BV528" t="str">
        <f t="shared" si="298"/>
        <v/>
      </c>
      <c r="BW528" t="str">
        <f>IF(B528="","",VLOOKUP(BV528,Справочник_ВРИ_Сегментов!$A:$D,4,))</f>
        <v/>
      </c>
      <c r="BX528" t="str">
        <f t="shared" si="299"/>
        <v/>
      </c>
      <c r="BY528" t="str">
        <f>IF(B528="","",VLOOKUP('Объекты оценки'!BX528,Справочник_ВРИ_Сегментов!$B:$C,2,FALSE))</f>
        <v/>
      </c>
      <c r="BZ528" t="str">
        <f t="shared" si="305"/>
        <v/>
      </c>
      <c r="CA528" t="str">
        <f t="shared" si="300"/>
        <v/>
      </c>
      <c r="CB528" t="str">
        <f t="shared" si="301"/>
        <v/>
      </c>
      <c r="CC528" t="str">
        <f t="shared" si="302"/>
        <v/>
      </c>
    </row>
    <row r="529" spans="2:81" x14ac:dyDescent="0.25">
      <c r="B529" s="11"/>
      <c r="O529" s="11"/>
      <c r="AL529" s="11"/>
      <c r="AP529" t="str">
        <f t="shared" si="272"/>
        <v/>
      </c>
      <c r="AQ529" t="str">
        <f t="shared" si="273"/>
        <v/>
      </c>
      <c r="AR529" t="str">
        <f>IF(B529="","",VLOOKUP(O529,'Населённые пункты 2019'!$H:$P,9,FALSE))</f>
        <v/>
      </c>
      <c r="AS529" s="12" t="str">
        <f>IF(B529="","",VLOOKUP(AR529,'Поправки для МО'!$A:$C,3,FALSE))</f>
        <v/>
      </c>
      <c r="AT529" s="12" t="str">
        <f t="shared" si="274"/>
        <v/>
      </c>
      <c r="AU529" s="12" t="str">
        <f t="shared" si="275"/>
        <v/>
      </c>
      <c r="AV529" s="12" t="str">
        <f t="shared" si="276"/>
        <v/>
      </c>
      <c r="AW529" s="13" t="str">
        <f t="shared" si="277"/>
        <v/>
      </c>
      <c r="AX529" t="str">
        <f t="shared" si="278"/>
        <v/>
      </c>
      <c r="AY529" t="str">
        <f t="shared" si="279"/>
        <v/>
      </c>
      <c r="BB529" t="str">
        <f t="shared" si="303"/>
        <v/>
      </c>
      <c r="BC529" t="str">
        <f t="shared" si="280"/>
        <v/>
      </c>
      <c r="BD529" t="str">
        <f t="shared" si="281"/>
        <v/>
      </c>
      <c r="BE529" t="str">
        <f t="shared" si="282"/>
        <v/>
      </c>
      <c r="BF529" t="str">
        <f t="shared" si="283"/>
        <v/>
      </c>
      <c r="BG529" t="str">
        <f t="shared" si="284"/>
        <v/>
      </c>
      <c r="BH529" t="str">
        <f t="shared" si="285"/>
        <v/>
      </c>
      <c r="BI529" t="str">
        <f t="shared" si="286"/>
        <v/>
      </c>
      <c r="BJ529" s="41" t="str">
        <f t="shared" si="287"/>
        <v/>
      </c>
      <c r="BK529" t="str">
        <f t="shared" si="288"/>
        <v/>
      </c>
      <c r="BL529" t="str">
        <f t="shared" si="289"/>
        <v/>
      </c>
      <c r="BM529" s="15" t="str">
        <f t="shared" si="290"/>
        <v/>
      </c>
      <c r="BN529" s="16" t="str">
        <f t="shared" si="291"/>
        <v/>
      </c>
      <c r="BO529" s="16" t="str">
        <f t="shared" si="292"/>
        <v/>
      </c>
      <c r="BP529" s="17" t="str">
        <f t="shared" si="293"/>
        <v/>
      </c>
      <c r="BQ529" s="17" t="str">
        <f t="shared" si="294"/>
        <v/>
      </c>
      <c r="BR529" s="17" t="str">
        <f t="shared" si="295"/>
        <v/>
      </c>
      <c r="BS529" s="16" t="str">
        <f t="shared" si="296"/>
        <v/>
      </c>
      <c r="BT529" s="18" t="str">
        <f t="shared" si="297"/>
        <v/>
      </c>
      <c r="BU529" t="str">
        <f t="shared" si="304"/>
        <v/>
      </c>
      <c r="BV529" t="str">
        <f t="shared" si="298"/>
        <v/>
      </c>
      <c r="BW529" t="str">
        <f>IF(B529="","",VLOOKUP(BV529,Справочник_ВРИ_Сегментов!$A:$D,4,))</f>
        <v/>
      </c>
      <c r="BX529" t="str">
        <f t="shared" si="299"/>
        <v/>
      </c>
      <c r="BY529" t="str">
        <f>IF(B529="","",VLOOKUP('Объекты оценки'!BX529,Справочник_ВРИ_Сегментов!$B:$C,2,FALSE))</f>
        <v/>
      </c>
      <c r="BZ529" t="str">
        <f t="shared" si="305"/>
        <v/>
      </c>
      <c r="CA529" t="str">
        <f t="shared" si="300"/>
        <v/>
      </c>
      <c r="CB529" t="str">
        <f t="shared" si="301"/>
        <v/>
      </c>
      <c r="CC529" t="str">
        <f t="shared" si="302"/>
        <v/>
      </c>
    </row>
    <row r="530" spans="2:81" x14ac:dyDescent="0.25">
      <c r="B530" s="11"/>
      <c r="O530" s="11"/>
      <c r="AL530" s="11"/>
      <c r="AP530" t="str">
        <f t="shared" si="272"/>
        <v/>
      </c>
      <c r="AQ530" t="str">
        <f t="shared" si="273"/>
        <v/>
      </c>
      <c r="AR530" t="str">
        <f>IF(B530="","",VLOOKUP(O530,'Населённые пункты 2019'!$H:$P,9,FALSE))</f>
        <v/>
      </c>
      <c r="AS530" s="12" t="str">
        <f>IF(B530="","",VLOOKUP(AR530,'Поправки для МО'!$A:$C,3,FALSE))</f>
        <v/>
      </c>
      <c r="AT530" s="12" t="str">
        <f t="shared" si="274"/>
        <v/>
      </c>
      <c r="AU530" s="12" t="str">
        <f t="shared" si="275"/>
        <v/>
      </c>
      <c r="AV530" s="12" t="str">
        <f t="shared" si="276"/>
        <v/>
      </c>
      <c r="AW530" s="13" t="str">
        <f t="shared" si="277"/>
        <v/>
      </c>
      <c r="AX530" t="str">
        <f t="shared" si="278"/>
        <v/>
      </c>
      <c r="AY530" t="str">
        <f t="shared" si="279"/>
        <v/>
      </c>
      <c r="BB530" t="str">
        <f t="shared" si="303"/>
        <v/>
      </c>
      <c r="BC530" t="str">
        <f t="shared" si="280"/>
        <v/>
      </c>
      <c r="BD530" t="str">
        <f t="shared" si="281"/>
        <v/>
      </c>
      <c r="BE530" t="str">
        <f t="shared" si="282"/>
        <v/>
      </c>
      <c r="BF530" t="str">
        <f t="shared" si="283"/>
        <v/>
      </c>
      <c r="BG530" t="str">
        <f t="shared" si="284"/>
        <v/>
      </c>
      <c r="BH530" t="str">
        <f t="shared" si="285"/>
        <v/>
      </c>
      <c r="BI530" t="str">
        <f t="shared" si="286"/>
        <v/>
      </c>
      <c r="BJ530" s="41" t="str">
        <f t="shared" si="287"/>
        <v/>
      </c>
      <c r="BK530" t="str">
        <f t="shared" si="288"/>
        <v/>
      </c>
      <c r="BL530" t="str">
        <f t="shared" si="289"/>
        <v/>
      </c>
      <c r="BM530" s="15" t="str">
        <f t="shared" si="290"/>
        <v/>
      </c>
      <c r="BN530" s="16" t="str">
        <f t="shared" si="291"/>
        <v/>
      </c>
      <c r="BO530" s="16" t="str">
        <f t="shared" si="292"/>
        <v/>
      </c>
      <c r="BP530" s="17" t="str">
        <f t="shared" si="293"/>
        <v/>
      </c>
      <c r="BQ530" s="17" t="str">
        <f t="shared" si="294"/>
        <v/>
      </c>
      <c r="BR530" s="17" t="str">
        <f t="shared" si="295"/>
        <v/>
      </c>
      <c r="BS530" s="16" t="str">
        <f t="shared" si="296"/>
        <v/>
      </c>
      <c r="BT530" s="18" t="str">
        <f t="shared" si="297"/>
        <v/>
      </c>
      <c r="BU530" t="str">
        <f t="shared" si="304"/>
        <v/>
      </c>
      <c r="BV530" t="str">
        <f t="shared" si="298"/>
        <v/>
      </c>
      <c r="BW530" t="str">
        <f>IF(B530="","",VLOOKUP(BV530,Справочник_ВРИ_Сегментов!$A:$D,4,))</f>
        <v/>
      </c>
      <c r="BX530" t="str">
        <f t="shared" si="299"/>
        <v/>
      </c>
      <c r="BY530" t="str">
        <f>IF(B530="","",VLOOKUP('Объекты оценки'!BX530,Справочник_ВРИ_Сегментов!$B:$C,2,FALSE))</f>
        <v/>
      </c>
      <c r="BZ530" t="str">
        <f t="shared" si="305"/>
        <v/>
      </c>
      <c r="CA530" t="str">
        <f t="shared" si="300"/>
        <v/>
      </c>
      <c r="CB530" t="str">
        <f t="shared" si="301"/>
        <v/>
      </c>
      <c r="CC530" t="str">
        <f t="shared" si="302"/>
        <v/>
      </c>
    </row>
    <row r="531" spans="2:81" x14ac:dyDescent="0.25">
      <c r="B531" s="11"/>
      <c r="O531" s="11"/>
      <c r="AL531" s="11"/>
      <c r="AP531" t="str">
        <f t="shared" si="272"/>
        <v/>
      </c>
      <c r="AQ531" t="str">
        <f t="shared" si="273"/>
        <v/>
      </c>
      <c r="AR531" t="str">
        <f>IF(B531="","",VLOOKUP(O531,'Населённые пункты 2019'!$H:$P,9,FALSE))</f>
        <v/>
      </c>
      <c r="AS531" s="12" t="str">
        <f>IF(B531="","",VLOOKUP(AR531,'Поправки для МО'!$A:$C,3,FALSE))</f>
        <v/>
      </c>
      <c r="AT531" s="12" t="str">
        <f t="shared" si="274"/>
        <v/>
      </c>
      <c r="AU531" s="12" t="str">
        <f t="shared" si="275"/>
        <v/>
      </c>
      <c r="AV531" s="12" t="str">
        <f t="shared" si="276"/>
        <v/>
      </c>
      <c r="AW531" s="13" t="str">
        <f t="shared" si="277"/>
        <v/>
      </c>
      <c r="AX531" t="str">
        <f t="shared" si="278"/>
        <v/>
      </c>
      <c r="AY531" t="str">
        <f t="shared" si="279"/>
        <v/>
      </c>
      <c r="BB531" t="str">
        <f t="shared" si="303"/>
        <v/>
      </c>
      <c r="BC531" t="str">
        <f t="shared" si="280"/>
        <v/>
      </c>
      <c r="BD531" t="str">
        <f t="shared" si="281"/>
        <v/>
      </c>
      <c r="BE531" t="str">
        <f t="shared" si="282"/>
        <v/>
      </c>
      <c r="BF531" t="str">
        <f t="shared" si="283"/>
        <v/>
      </c>
      <c r="BG531" t="str">
        <f t="shared" si="284"/>
        <v/>
      </c>
      <c r="BH531" t="str">
        <f t="shared" si="285"/>
        <v/>
      </c>
      <c r="BI531" t="str">
        <f t="shared" si="286"/>
        <v/>
      </c>
      <c r="BJ531" s="41" t="str">
        <f t="shared" si="287"/>
        <v/>
      </c>
      <c r="BK531" t="str">
        <f t="shared" si="288"/>
        <v/>
      </c>
      <c r="BL531" t="str">
        <f t="shared" si="289"/>
        <v/>
      </c>
      <c r="BM531" s="15" t="str">
        <f t="shared" si="290"/>
        <v/>
      </c>
      <c r="BN531" s="16" t="str">
        <f t="shared" si="291"/>
        <v/>
      </c>
      <c r="BO531" s="16" t="str">
        <f t="shared" si="292"/>
        <v/>
      </c>
      <c r="BP531" s="17" t="str">
        <f t="shared" si="293"/>
        <v/>
      </c>
      <c r="BQ531" s="17" t="str">
        <f t="shared" si="294"/>
        <v/>
      </c>
      <c r="BR531" s="17" t="str">
        <f t="shared" si="295"/>
        <v/>
      </c>
      <c r="BS531" s="16" t="str">
        <f t="shared" si="296"/>
        <v/>
      </c>
      <c r="BT531" s="18" t="str">
        <f t="shared" si="297"/>
        <v/>
      </c>
      <c r="BU531" t="str">
        <f t="shared" si="304"/>
        <v/>
      </c>
      <c r="BV531" t="str">
        <f t="shared" si="298"/>
        <v/>
      </c>
      <c r="BW531" t="str">
        <f>IF(B531="","",VLOOKUP(BV531,Справочник_ВРИ_Сегментов!$A:$D,4,))</f>
        <v/>
      </c>
      <c r="BX531" t="str">
        <f t="shared" si="299"/>
        <v/>
      </c>
      <c r="BY531" t="str">
        <f>IF(B531="","",VLOOKUP('Объекты оценки'!BX531,Справочник_ВРИ_Сегментов!$B:$C,2,FALSE))</f>
        <v/>
      </c>
      <c r="BZ531" t="str">
        <f t="shared" si="305"/>
        <v/>
      </c>
      <c r="CA531" t="str">
        <f t="shared" si="300"/>
        <v/>
      </c>
      <c r="CB531" t="str">
        <f t="shared" si="301"/>
        <v/>
      </c>
      <c r="CC531" t="str">
        <f t="shared" si="302"/>
        <v/>
      </c>
    </row>
    <row r="532" spans="2:81" x14ac:dyDescent="0.25">
      <c r="B532" s="11"/>
      <c r="O532" s="11"/>
      <c r="AL532" s="11"/>
      <c r="AP532" t="str">
        <f t="shared" si="272"/>
        <v/>
      </c>
      <c r="AQ532" t="str">
        <f t="shared" si="273"/>
        <v/>
      </c>
      <c r="AR532" t="str">
        <f>IF(B532="","",VLOOKUP(O532,'Населённые пункты 2019'!$H:$P,9,FALSE))</f>
        <v/>
      </c>
      <c r="AS532" s="12" t="str">
        <f>IF(B532="","",VLOOKUP(AR532,'Поправки для МО'!$A:$C,3,FALSE))</f>
        <v/>
      </c>
      <c r="AT532" s="12" t="str">
        <f t="shared" si="274"/>
        <v/>
      </c>
      <c r="AU532" s="12" t="str">
        <f t="shared" si="275"/>
        <v/>
      </c>
      <c r="AV532" s="12" t="str">
        <f t="shared" si="276"/>
        <v/>
      </c>
      <c r="AW532" s="13" t="str">
        <f t="shared" si="277"/>
        <v/>
      </c>
      <c r="AX532" t="str">
        <f t="shared" si="278"/>
        <v/>
      </c>
      <c r="AY532" t="str">
        <f t="shared" si="279"/>
        <v/>
      </c>
      <c r="BB532" t="str">
        <f t="shared" si="303"/>
        <v/>
      </c>
      <c r="BC532" t="str">
        <f t="shared" si="280"/>
        <v/>
      </c>
      <c r="BD532" t="str">
        <f t="shared" si="281"/>
        <v/>
      </c>
      <c r="BE532" t="str">
        <f t="shared" si="282"/>
        <v/>
      </c>
      <c r="BF532" t="str">
        <f t="shared" si="283"/>
        <v/>
      </c>
      <c r="BG532" t="str">
        <f t="shared" si="284"/>
        <v/>
      </c>
      <c r="BH532" t="str">
        <f t="shared" si="285"/>
        <v/>
      </c>
      <c r="BI532" t="str">
        <f t="shared" si="286"/>
        <v/>
      </c>
      <c r="BJ532" s="41" t="str">
        <f t="shared" si="287"/>
        <v/>
      </c>
      <c r="BK532" t="str">
        <f t="shared" si="288"/>
        <v/>
      </c>
      <c r="BL532" t="str">
        <f t="shared" si="289"/>
        <v/>
      </c>
      <c r="BM532" s="15" t="str">
        <f t="shared" si="290"/>
        <v/>
      </c>
      <c r="BN532" s="16" t="str">
        <f t="shared" si="291"/>
        <v/>
      </c>
      <c r="BO532" s="16" t="str">
        <f t="shared" si="292"/>
        <v/>
      </c>
      <c r="BP532" s="17" t="str">
        <f t="shared" si="293"/>
        <v/>
      </c>
      <c r="BQ532" s="17" t="str">
        <f t="shared" si="294"/>
        <v/>
      </c>
      <c r="BR532" s="17" t="str">
        <f t="shared" si="295"/>
        <v/>
      </c>
      <c r="BS532" s="16" t="str">
        <f t="shared" si="296"/>
        <v/>
      </c>
      <c r="BT532" s="18" t="str">
        <f t="shared" si="297"/>
        <v/>
      </c>
      <c r="BU532" t="str">
        <f t="shared" si="304"/>
        <v/>
      </c>
      <c r="BV532" t="str">
        <f t="shared" si="298"/>
        <v/>
      </c>
      <c r="BW532" t="str">
        <f>IF(B532="","",VLOOKUP(BV532,Справочник_ВРИ_Сегментов!$A:$D,4,))</f>
        <v/>
      </c>
      <c r="BX532" t="str">
        <f t="shared" si="299"/>
        <v/>
      </c>
      <c r="BY532" t="str">
        <f>IF(B532="","",VLOOKUP('Объекты оценки'!BX532,Справочник_ВРИ_Сегментов!$B:$C,2,FALSE))</f>
        <v/>
      </c>
      <c r="BZ532" t="str">
        <f t="shared" si="305"/>
        <v/>
      </c>
      <c r="CA532" t="str">
        <f t="shared" si="300"/>
        <v/>
      </c>
      <c r="CB532" t="str">
        <f t="shared" si="301"/>
        <v/>
      </c>
      <c r="CC532" t="str">
        <f t="shared" si="302"/>
        <v/>
      </c>
    </row>
    <row r="533" spans="2:81" x14ac:dyDescent="0.25">
      <c r="B533" s="11"/>
      <c r="O533" s="11"/>
      <c r="AL533" s="11"/>
      <c r="AP533" t="str">
        <f t="shared" si="272"/>
        <v/>
      </c>
      <c r="AQ533" t="str">
        <f t="shared" si="273"/>
        <v/>
      </c>
      <c r="AR533" t="str">
        <f>IF(B533="","",VLOOKUP(O533,'Населённые пункты 2019'!$H:$P,9,FALSE))</f>
        <v/>
      </c>
      <c r="AS533" s="12" t="str">
        <f>IF(B533="","",VLOOKUP(AR533,'Поправки для МО'!$A:$C,3,FALSE))</f>
        <v/>
      </c>
      <c r="AT533" s="12" t="str">
        <f t="shared" si="274"/>
        <v/>
      </c>
      <c r="AU533" s="12" t="str">
        <f t="shared" si="275"/>
        <v/>
      </c>
      <c r="AV533" s="12" t="str">
        <f t="shared" si="276"/>
        <v/>
      </c>
      <c r="AW533" s="13" t="str">
        <f t="shared" si="277"/>
        <v/>
      </c>
      <c r="AX533" t="str">
        <f t="shared" si="278"/>
        <v/>
      </c>
      <c r="AY533" t="str">
        <f t="shared" si="279"/>
        <v/>
      </c>
      <c r="BB533" t="str">
        <f t="shared" si="303"/>
        <v/>
      </c>
      <c r="BC533" t="str">
        <f t="shared" si="280"/>
        <v/>
      </c>
      <c r="BD533" t="str">
        <f t="shared" si="281"/>
        <v/>
      </c>
      <c r="BE533" t="str">
        <f t="shared" si="282"/>
        <v/>
      </c>
      <c r="BF533" t="str">
        <f t="shared" si="283"/>
        <v/>
      </c>
      <c r="BG533" t="str">
        <f t="shared" si="284"/>
        <v/>
      </c>
      <c r="BH533" t="str">
        <f t="shared" si="285"/>
        <v/>
      </c>
      <c r="BI533" t="str">
        <f t="shared" si="286"/>
        <v/>
      </c>
      <c r="BJ533" s="41" t="str">
        <f t="shared" si="287"/>
        <v/>
      </c>
      <c r="BK533" t="str">
        <f t="shared" si="288"/>
        <v/>
      </c>
      <c r="BL533" t="str">
        <f t="shared" si="289"/>
        <v/>
      </c>
      <c r="BM533" s="15" t="str">
        <f t="shared" si="290"/>
        <v/>
      </c>
      <c r="BN533" s="16" t="str">
        <f t="shared" si="291"/>
        <v/>
      </c>
      <c r="BO533" s="16" t="str">
        <f t="shared" si="292"/>
        <v/>
      </c>
      <c r="BP533" s="17" t="str">
        <f t="shared" si="293"/>
        <v/>
      </c>
      <c r="BQ533" s="17" t="str">
        <f t="shared" si="294"/>
        <v/>
      </c>
      <c r="BR533" s="17" t="str">
        <f t="shared" si="295"/>
        <v/>
      </c>
      <c r="BS533" s="16" t="str">
        <f t="shared" si="296"/>
        <v/>
      </c>
      <c r="BT533" s="18" t="str">
        <f t="shared" si="297"/>
        <v/>
      </c>
      <c r="BU533" t="str">
        <f t="shared" si="304"/>
        <v/>
      </c>
      <c r="BV533" t="str">
        <f t="shared" si="298"/>
        <v/>
      </c>
      <c r="BW533" t="str">
        <f>IF(B533="","",VLOOKUP(BV533,Справочник_ВРИ_Сегментов!$A:$D,4,))</f>
        <v/>
      </c>
      <c r="BX533" t="str">
        <f t="shared" si="299"/>
        <v/>
      </c>
      <c r="BY533" t="str">
        <f>IF(B533="","",VLOOKUP('Объекты оценки'!BX533,Справочник_ВРИ_Сегментов!$B:$C,2,FALSE))</f>
        <v/>
      </c>
      <c r="BZ533" t="str">
        <f t="shared" si="305"/>
        <v/>
      </c>
      <c r="CA533" t="str">
        <f t="shared" si="300"/>
        <v/>
      </c>
      <c r="CB533" t="str">
        <f t="shared" si="301"/>
        <v/>
      </c>
      <c r="CC533" t="str">
        <f t="shared" si="302"/>
        <v/>
      </c>
    </row>
    <row r="534" spans="2:81" x14ac:dyDescent="0.25">
      <c r="B534" s="11"/>
      <c r="O534" s="11"/>
      <c r="AL534" s="11"/>
      <c r="AP534" t="str">
        <f t="shared" si="272"/>
        <v/>
      </c>
      <c r="AQ534" t="str">
        <f t="shared" si="273"/>
        <v/>
      </c>
      <c r="AR534" t="str">
        <f>IF(B534="","",VLOOKUP(O534,'Населённые пункты 2019'!$H:$P,9,FALSE))</f>
        <v/>
      </c>
      <c r="AS534" s="12" t="str">
        <f>IF(B534="","",VLOOKUP(AR534,'Поправки для МО'!$A:$C,3,FALSE))</f>
        <v/>
      </c>
      <c r="AT534" s="12" t="str">
        <f t="shared" si="274"/>
        <v/>
      </c>
      <c r="AU534" s="12" t="str">
        <f t="shared" si="275"/>
        <v/>
      </c>
      <c r="AV534" s="12" t="str">
        <f t="shared" si="276"/>
        <v/>
      </c>
      <c r="AW534" s="13" t="str">
        <f t="shared" si="277"/>
        <v/>
      </c>
      <c r="AX534" t="str">
        <f t="shared" si="278"/>
        <v/>
      </c>
      <c r="AY534" t="str">
        <f t="shared" si="279"/>
        <v/>
      </c>
      <c r="BB534" t="str">
        <f t="shared" si="303"/>
        <v/>
      </c>
      <c r="BC534" t="str">
        <f t="shared" si="280"/>
        <v/>
      </c>
      <c r="BD534" t="str">
        <f t="shared" si="281"/>
        <v/>
      </c>
      <c r="BE534" t="str">
        <f t="shared" si="282"/>
        <v/>
      </c>
      <c r="BF534" t="str">
        <f t="shared" si="283"/>
        <v/>
      </c>
      <c r="BG534" t="str">
        <f t="shared" si="284"/>
        <v/>
      </c>
      <c r="BH534" t="str">
        <f t="shared" si="285"/>
        <v/>
      </c>
      <c r="BI534" t="str">
        <f t="shared" si="286"/>
        <v/>
      </c>
      <c r="BJ534" s="41" t="str">
        <f t="shared" si="287"/>
        <v/>
      </c>
      <c r="BK534" t="str">
        <f t="shared" si="288"/>
        <v/>
      </c>
      <c r="BL534" t="str">
        <f t="shared" si="289"/>
        <v/>
      </c>
      <c r="BM534" s="15" t="str">
        <f t="shared" si="290"/>
        <v/>
      </c>
      <c r="BN534" s="16" t="str">
        <f t="shared" si="291"/>
        <v/>
      </c>
      <c r="BO534" s="16" t="str">
        <f t="shared" si="292"/>
        <v/>
      </c>
      <c r="BP534" s="17" t="str">
        <f t="shared" si="293"/>
        <v/>
      </c>
      <c r="BQ534" s="17" t="str">
        <f t="shared" si="294"/>
        <v/>
      </c>
      <c r="BR534" s="17" t="str">
        <f t="shared" si="295"/>
        <v/>
      </c>
      <c r="BS534" s="16" t="str">
        <f t="shared" si="296"/>
        <v/>
      </c>
      <c r="BT534" s="18" t="str">
        <f t="shared" si="297"/>
        <v/>
      </c>
      <c r="BU534" t="str">
        <f t="shared" si="304"/>
        <v/>
      </c>
      <c r="BV534" t="str">
        <f t="shared" si="298"/>
        <v/>
      </c>
      <c r="BW534" t="str">
        <f>IF(B534="","",VLOOKUP(BV534,Справочник_ВРИ_Сегментов!$A:$D,4,))</f>
        <v/>
      </c>
      <c r="BX534" t="str">
        <f t="shared" si="299"/>
        <v/>
      </c>
      <c r="BY534" t="str">
        <f>IF(B534="","",VLOOKUP('Объекты оценки'!BX534,Справочник_ВРИ_Сегментов!$B:$C,2,FALSE))</f>
        <v/>
      </c>
      <c r="BZ534" t="str">
        <f t="shared" si="305"/>
        <v/>
      </c>
      <c r="CA534" t="str">
        <f t="shared" si="300"/>
        <v/>
      </c>
      <c r="CB534" t="str">
        <f t="shared" si="301"/>
        <v/>
      </c>
      <c r="CC534" t="str">
        <f t="shared" si="302"/>
        <v/>
      </c>
    </row>
    <row r="535" spans="2:81" x14ac:dyDescent="0.25">
      <c r="B535" s="11"/>
      <c r="O535" s="11"/>
      <c r="AL535" s="11"/>
      <c r="AP535" t="str">
        <f t="shared" si="272"/>
        <v/>
      </c>
      <c r="AQ535" t="str">
        <f t="shared" si="273"/>
        <v/>
      </c>
      <c r="AR535" t="str">
        <f>IF(B535="","",VLOOKUP(O535,'Населённые пункты 2019'!$H:$P,9,FALSE))</f>
        <v/>
      </c>
      <c r="AS535" s="12" t="str">
        <f>IF(B535="","",VLOOKUP(AR535,'Поправки для МО'!$A:$C,3,FALSE))</f>
        <v/>
      </c>
      <c r="AT535" s="12" t="str">
        <f t="shared" si="274"/>
        <v/>
      </c>
      <c r="AU535" s="12" t="str">
        <f t="shared" si="275"/>
        <v/>
      </c>
      <c r="AV535" s="12" t="str">
        <f t="shared" si="276"/>
        <v/>
      </c>
      <c r="AW535" s="13" t="str">
        <f t="shared" si="277"/>
        <v/>
      </c>
      <c r="AX535" t="str">
        <f t="shared" si="278"/>
        <v/>
      </c>
      <c r="AY535" t="str">
        <f t="shared" si="279"/>
        <v/>
      </c>
      <c r="BB535" t="str">
        <f t="shared" si="303"/>
        <v/>
      </c>
      <c r="BC535" t="str">
        <f t="shared" si="280"/>
        <v/>
      </c>
      <c r="BD535" t="str">
        <f t="shared" si="281"/>
        <v/>
      </c>
      <c r="BE535" t="str">
        <f t="shared" si="282"/>
        <v/>
      </c>
      <c r="BF535" t="str">
        <f t="shared" si="283"/>
        <v/>
      </c>
      <c r="BG535" t="str">
        <f t="shared" si="284"/>
        <v/>
      </c>
      <c r="BH535" t="str">
        <f t="shared" si="285"/>
        <v/>
      </c>
      <c r="BI535" t="str">
        <f t="shared" si="286"/>
        <v/>
      </c>
      <c r="BJ535" s="41" t="str">
        <f t="shared" si="287"/>
        <v/>
      </c>
      <c r="BK535" t="str">
        <f t="shared" si="288"/>
        <v/>
      </c>
      <c r="BL535" t="str">
        <f t="shared" si="289"/>
        <v/>
      </c>
      <c r="BM535" s="15" t="str">
        <f t="shared" si="290"/>
        <v/>
      </c>
      <c r="BN535" s="16" t="str">
        <f t="shared" si="291"/>
        <v/>
      </c>
      <c r="BO535" s="16" t="str">
        <f t="shared" si="292"/>
        <v/>
      </c>
      <c r="BP535" s="17" t="str">
        <f t="shared" si="293"/>
        <v/>
      </c>
      <c r="BQ535" s="17" t="str">
        <f t="shared" si="294"/>
        <v/>
      </c>
      <c r="BR535" s="17" t="str">
        <f t="shared" si="295"/>
        <v/>
      </c>
      <c r="BS535" s="16" t="str">
        <f t="shared" si="296"/>
        <v/>
      </c>
      <c r="BT535" s="18" t="str">
        <f t="shared" si="297"/>
        <v/>
      </c>
      <c r="BU535" t="str">
        <f t="shared" si="304"/>
        <v/>
      </c>
      <c r="BV535" t="str">
        <f t="shared" si="298"/>
        <v/>
      </c>
      <c r="BW535" t="str">
        <f>IF(B535="","",VLOOKUP(BV535,Справочник_ВРИ_Сегментов!$A:$D,4,))</f>
        <v/>
      </c>
      <c r="BX535" t="str">
        <f t="shared" si="299"/>
        <v/>
      </c>
      <c r="BY535" t="str">
        <f>IF(B535="","",VLOOKUP('Объекты оценки'!BX535,Справочник_ВРИ_Сегментов!$B:$C,2,FALSE))</f>
        <v/>
      </c>
      <c r="BZ535" t="str">
        <f t="shared" si="305"/>
        <v/>
      </c>
      <c r="CA535" t="str">
        <f t="shared" si="300"/>
        <v/>
      </c>
      <c r="CB535" t="str">
        <f t="shared" si="301"/>
        <v/>
      </c>
      <c r="CC535" t="str">
        <f t="shared" si="302"/>
        <v/>
      </c>
    </row>
    <row r="536" spans="2:81" x14ac:dyDescent="0.25">
      <c r="B536" s="11"/>
      <c r="O536" s="11"/>
      <c r="AL536" s="11"/>
      <c r="AP536" t="str">
        <f t="shared" si="272"/>
        <v/>
      </c>
      <c r="AQ536" t="str">
        <f t="shared" si="273"/>
        <v/>
      </c>
      <c r="AR536" t="str">
        <f>IF(B536="","",VLOOKUP(O536,'Населённые пункты 2019'!$H:$P,9,FALSE))</f>
        <v/>
      </c>
      <c r="AS536" s="12" t="str">
        <f>IF(B536="","",VLOOKUP(AR536,'Поправки для МО'!$A:$C,3,FALSE))</f>
        <v/>
      </c>
      <c r="AT536" s="12" t="str">
        <f t="shared" si="274"/>
        <v/>
      </c>
      <c r="AU536" s="12" t="str">
        <f t="shared" si="275"/>
        <v/>
      </c>
      <c r="AV536" s="12" t="str">
        <f t="shared" si="276"/>
        <v/>
      </c>
      <c r="AW536" s="13" t="str">
        <f t="shared" si="277"/>
        <v/>
      </c>
      <c r="AX536" t="str">
        <f t="shared" si="278"/>
        <v/>
      </c>
      <c r="AY536" t="str">
        <f t="shared" si="279"/>
        <v/>
      </c>
      <c r="BB536" t="str">
        <f t="shared" si="303"/>
        <v/>
      </c>
      <c r="BC536" t="str">
        <f t="shared" si="280"/>
        <v/>
      </c>
      <c r="BD536" t="str">
        <f t="shared" si="281"/>
        <v/>
      </c>
      <c r="BE536" t="str">
        <f t="shared" si="282"/>
        <v/>
      </c>
      <c r="BF536" t="str">
        <f t="shared" si="283"/>
        <v/>
      </c>
      <c r="BG536" t="str">
        <f t="shared" si="284"/>
        <v/>
      </c>
      <c r="BH536" t="str">
        <f t="shared" si="285"/>
        <v/>
      </c>
      <c r="BI536" t="str">
        <f t="shared" si="286"/>
        <v/>
      </c>
      <c r="BJ536" s="41" t="str">
        <f t="shared" si="287"/>
        <v/>
      </c>
      <c r="BK536" t="str">
        <f t="shared" si="288"/>
        <v/>
      </c>
      <c r="BL536" t="str">
        <f t="shared" si="289"/>
        <v/>
      </c>
      <c r="BM536" s="15" t="str">
        <f t="shared" si="290"/>
        <v/>
      </c>
      <c r="BN536" s="16" t="str">
        <f t="shared" si="291"/>
        <v/>
      </c>
      <c r="BO536" s="16" t="str">
        <f t="shared" si="292"/>
        <v/>
      </c>
      <c r="BP536" s="17" t="str">
        <f t="shared" si="293"/>
        <v/>
      </c>
      <c r="BQ536" s="17" t="str">
        <f t="shared" si="294"/>
        <v/>
      </c>
      <c r="BR536" s="17" t="str">
        <f t="shared" si="295"/>
        <v/>
      </c>
      <c r="BS536" s="16" t="str">
        <f t="shared" si="296"/>
        <v/>
      </c>
      <c r="BT536" s="18" t="str">
        <f t="shared" si="297"/>
        <v/>
      </c>
      <c r="BU536" t="str">
        <f t="shared" si="304"/>
        <v/>
      </c>
      <c r="BV536" t="str">
        <f t="shared" si="298"/>
        <v/>
      </c>
      <c r="BW536" t="str">
        <f>IF(B536="","",VLOOKUP(BV536,Справочник_ВРИ_Сегментов!$A:$D,4,))</f>
        <v/>
      </c>
      <c r="BX536" t="str">
        <f t="shared" si="299"/>
        <v/>
      </c>
      <c r="BY536" t="str">
        <f>IF(B536="","",VLOOKUP('Объекты оценки'!BX536,Справочник_ВРИ_Сегментов!$B:$C,2,FALSE))</f>
        <v/>
      </c>
      <c r="BZ536" t="str">
        <f t="shared" si="305"/>
        <v/>
      </c>
      <c r="CA536" t="str">
        <f t="shared" si="300"/>
        <v/>
      </c>
      <c r="CB536" t="str">
        <f t="shared" si="301"/>
        <v/>
      </c>
      <c r="CC536" t="str">
        <f t="shared" si="302"/>
        <v/>
      </c>
    </row>
    <row r="537" spans="2:81" x14ac:dyDescent="0.25">
      <c r="B537" s="11"/>
      <c r="O537" s="11"/>
      <c r="AL537" s="11"/>
      <c r="AP537" t="str">
        <f t="shared" si="272"/>
        <v/>
      </c>
      <c r="AQ537" t="str">
        <f t="shared" si="273"/>
        <v/>
      </c>
      <c r="AR537" t="str">
        <f>IF(B537="","",VLOOKUP(O537,'Населённые пункты 2019'!$H:$P,9,FALSE))</f>
        <v/>
      </c>
      <c r="AS537" s="12" t="str">
        <f>IF(B537="","",VLOOKUP(AR537,'Поправки для МО'!$A:$C,3,FALSE))</f>
        <v/>
      </c>
      <c r="AT537" s="12" t="str">
        <f t="shared" si="274"/>
        <v/>
      </c>
      <c r="AU537" s="12" t="str">
        <f t="shared" si="275"/>
        <v/>
      </c>
      <c r="AV537" s="12" t="str">
        <f t="shared" si="276"/>
        <v/>
      </c>
      <c r="AW537" s="13" t="str">
        <f t="shared" si="277"/>
        <v/>
      </c>
      <c r="AX537" t="str">
        <f t="shared" si="278"/>
        <v/>
      </c>
      <c r="AY537" t="str">
        <f t="shared" si="279"/>
        <v/>
      </c>
      <c r="BB537" t="str">
        <f t="shared" si="303"/>
        <v/>
      </c>
      <c r="BC537" t="str">
        <f t="shared" si="280"/>
        <v/>
      </c>
      <c r="BD537" t="str">
        <f t="shared" si="281"/>
        <v/>
      </c>
      <c r="BE537" t="str">
        <f t="shared" si="282"/>
        <v/>
      </c>
      <c r="BF537" t="str">
        <f t="shared" si="283"/>
        <v/>
      </c>
      <c r="BG537" t="str">
        <f t="shared" si="284"/>
        <v/>
      </c>
      <c r="BH537" t="str">
        <f t="shared" si="285"/>
        <v/>
      </c>
      <c r="BI537" t="str">
        <f t="shared" si="286"/>
        <v/>
      </c>
      <c r="BJ537" s="41" t="str">
        <f t="shared" si="287"/>
        <v/>
      </c>
      <c r="BK537" t="str">
        <f t="shared" si="288"/>
        <v/>
      </c>
      <c r="BL537" t="str">
        <f t="shared" si="289"/>
        <v/>
      </c>
      <c r="BM537" s="15" t="str">
        <f t="shared" si="290"/>
        <v/>
      </c>
      <c r="BN537" s="16" t="str">
        <f t="shared" si="291"/>
        <v/>
      </c>
      <c r="BO537" s="16" t="str">
        <f t="shared" si="292"/>
        <v/>
      </c>
      <c r="BP537" s="17" t="str">
        <f t="shared" si="293"/>
        <v/>
      </c>
      <c r="BQ537" s="17" t="str">
        <f t="shared" si="294"/>
        <v/>
      </c>
      <c r="BR537" s="17" t="str">
        <f t="shared" si="295"/>
        <v/>
      </c>
      <c r="BS537" s="16" t="str">
        <f t="shared" si="296"/>
        <v/>
      </c>
      <c r="BT537" s="18" t="str">
        <f t="shared" si="297"/>
        <v/>
      </c>
      <c r="BU537" t="str">
        <f t="shared" si="304"/>
        <v/>
      </c>
      <c r="BV537" t="str">
        <f t="shared" si="298"/>
        <v/>
      </c>
      <c r="BW537" t="str">
        <f>IF(B537="","",VLOOKUP(BV537,Справочник_ВРИ_Сегментов!$A:$D,4,))</f>
        <v/>
      </c>
      <c r="BX537" t="str">
        <f t="shared" si="299"/>
        <v/>
      </c>
      <c r="BY537" t="str">
        <f>IF(B537="","",VLOOKUP('Объекты оценки'!BX537,Справочник_ВРИ_Сегментов!$B:$C,2,FALSE))</f>
        <v/>
      </c>
      <c r="BZ537" t="str">
        <f t="shared" si="305"/>
        <v/>
      </c>
      <c r="CA537" t="str">
        <f t="shared" si="300"/>
        <v/>
      </c>
      <c r="CB537" t="str">
        <f t="shared" si="301"/>
        <v/>
      </c>
      <c r="CC537" t="str">
        <f t="shared" si="302"/>
        <v/>
      </c>
    </row>
    <row r="538" spans="2:81" x14ac:dyDescent="0.25">
      <c r="B538" s="11"/>
      <c r="O538" s="11"/>
      <c r="AL538" s="11"/>
      <c r="AP538" t="str">
        <f t="shared" si="272"/>
        <v/>
      </c>
      <c r="AQ538" t="str">
        <f t="shared" si="273"/>
        <v/>
      </c>
      <c r="AR538" t="str">
        <f>IF(B538="","",VLOOKUP(O538,'Населённые пункты 2019'!$H:$P,9,FALSE))</f>
        <v/>
      </c>
      <c r="AS538" s="12" t="str">
        <f>IF(B538="","",VLOOKUP(AR538,'Поправки для МО'!$A:$C,3,FALSE))</f>
        <v/>
      </c>
      <c r="AT538" s="12" t="str">
        <f t="shared" si="274"/>
        <v/>
      </c>
      <c r="AU538" s="12" t="str">
        <f t="shared" si="275"/>
        <v/>
      </c>
      <c r="AV538" s="12" t="str">
        <f t="shared" si="276"/>
        <v/>
      </c>
      <c r="AW538" s="13" t="str">
        <f t="shared" si="277"/>
        <v/>
      </c>
      <c r="AX538" t="str">
        <f t="shared" si="278"/>
        <v/>
      </c>
      <c r="AY538" t="str">
        <f t="shared" si="279"/>
        <v/>
      </c>
      <c r="BB538" t="str">
        <f t="shared" si="303"/>
        <v/>
      </c>
      <c r="BC538" t="str">
        <f t="shared" si="280"/>
        <v/>
      </c>
      <c r="BD538" t="str">
        <f t="shared" si="281"/>
        <v/>
      </c>
      <c r="BE538" t="str">
        <f t="shared" si="282"/>
        <v/>
      </c>
      <c r="BF538" t="str">
        <f t="shared" si="283"/>
        <v/>
      </c>
      <c r="BG538" t="str">
        <f t="shared" si="284"/>
        <v/>
      </c>
      <c r="BH538" t="str">
        <f t="shared" si="285"/>
        <v/>
      </c>
      <c r="BI538" t="str">
        <f t="shared" si="286"/>
        <v/>
      </c>
      <c r="BJ538" s="41" t="str">
        <f t="shared" si="287"/>
        <v/>
      </c>
      <c r="BK538" t="str">
        <f t="shared" si="288"/>
        <v/>
      </c>
      <c r="BL538" t="str">
        <f t="shared" si="289"/>
        <v/>
      </c>
      <c r="BM538" s="15" t="str">
        <f t="shared" si="290"/>
        <v/>
      </c>
      <c r="BN538" s="16" t="str">
        <f t="shared" si="291"/>
        <v/>
      </c>
      <c r="BO538" s="16" t="str">
        <f t="shared" si="292"/>
        <v/>
      </c>
      <c r="BP538" s="17" t="str">
        <f t="shared" si="293"/>
        <v/>
      </c>
      <c r="BQ538" s="17" t="str">
        <f t="shared" si="294"/>
        <v/>
      </c>
      <c r="BR538" s="17" t="str">
        <f t="shared" si="295"/>
        <v/>
      </c>
      <c r="BS538" s="16" t="str">
        <f t="shared" si="296"/>
        <v/>
      </c>
      <c r="BT538" s="18" t="str">
        <f t="shared" si="297"/>
        <v/>
      </c>
      <c r="BU538" t="str">
        <f t="shared" si="304"/>
        <v/>
      </c>
      <c r="BV538" t="str">
        <f t="shared" si="298"/>
        <v/>
      </c>
      <c r="BW538" t="str">
        <f>IF(B538="","",VLOOKUP(BV538,Справочник_ВРИ_Сегментов!$A:$D,4,))</f>
        <v/>
      </c>
      <c r="BX538" t="str">
        <f t="shared" si="299"/>
        <v/>
      </c>
      <c r="BY538" t="str">
        <f>IF(B538="","",VLOOKUP('Объекты оценки'!BX538,Справочник_ВРИ_Сегментов!$B:$C,2,FALSE))</f>
        <v/>
      </c>
      <c r="BZ538" t="str">
        <f t="shared" si="305"/>
        <v/>
      </c>
      <c r="CA538" t="str">
        <f t="shared" si="300"/>
        <v/>
      </c>
      <c r="CB538" t="str">
        <f t="shared" si="301"/>
        <v/>
      </c>
      <c r="CC538" t="str">
        <f t="shared" si="302"/>
        <v/>
      </c>
    </row>
    <row r="539" spans="2:81" x14ac:dyDescent="0.25">
      <c r="B539" s="11"/>
      <c r="F539" s="11"/>
      <c r="O539" s="11"/>
      <c r="AL539" s="11"/>
      <c r="AP539" t="str">
        <f t="shared" si="272"/>
        <v/>
      </c>
      <c r="AQ539" t="str">
        <f t="shared" si="273"/>
        <v/>
      </c>
      <c r="AR539" t="str">
        <f>IF(B539="","",VLOOKUP(O539,'Населённые пункты 2019'!$H:$P,9,FALSE))</f>
        <v/>
      </c>
      <c r="AS539" s="12" t="str">
        <f>IF(B539="","",VLOOKUP(AR539,'Поправки для МО'!$A:$C,3,FALSE))</f>
        <v/>
      </c>
      <c r="AT539" s="12" t="str">
        <f t="shared" si="274"/>
        <v/>
      </c>
      <c r="AU539" s="12" t="str">
        <f t="shared" si="275"/>
        <v/>
      </c>
      <c r="AV539" s="12" t="str">
        <f t="shared" si="276"/>
        <v/>
      </c>
      <c r="AW539" s="13" t="str">
        <f t="shared" si="277"/>
        <v/>
      </c>
      <c r="AX539" t="str">
        <f t="shared" si="278"/>
        <v/>
      </c>
      <c r="AY539" t="str">
        <f t="shared" si="279"/>
        <v/>
      </c>
      <c r="BB539" t="str">
        <f t="shared" si="303"/>
        <v/>
      </c>
      <c r="BC539" t="str">
        <f t="shared" si="280"/>
        <v/>
      </c>
      <c r="BD539" t="str">
        <f t="shared" si="281"/>
        <v/>
      </c>
      <c r="BE539" t="str">
        <f t="shared" si="282"/>
        <v/>
      </c>
      <c r="BF539" t="str">
        <f t="shared" si="283"/>
        <v/>
      </c>
      <c r="BG539" t="str">
        <f t="shared" si="284"/>
        <v/>
      </c>
      <c r="BH539" t="str">
        <f t="shared" si="285"/>
        <v/>
      </c>
      <c r="BI539" t="str">
        <f t="shared" si="286"/>
        <v/>
      </c>
      <c r="BJ539" s="41" t="str">
        <f t="shared" si="287"/>
        <v/>
      </c>
      <c r="BK539" t="str">
        <f t="shared" si="288"/>
        <v/>
      </c>
      <c r="BL539" t="str">
        <f t="shared" si="289"/>
        <v/>
      </c>
      <c r="BM539" s="15" t="str">
        <f t="shared" si="290"/>
        <v/>
      </c>
      <c r="BN539" s="16" t="str">
        <f t="shared" si="291"/>
        <v/>
      </c>
      <c r="BO539" s="16" t="str">
        <f t="shared" si="292"/>
        <v/>
      </c>
      <c r="BP539" s="17" t="str">
        <f t="shared" si="293"/>
        <v/>
      </c>
      <c r="BQ539" s="17" t="str">
        <f t="shared" si="294"/>
        <v/>
      </c>
      <c r="BR539" s="17" t="str">
        <f t="shared" si="295"/>
        <v/>
      </c>
      <c r="BS539" s="16" t="str">
        <f t="shared" si="296"/>
        <v/>
      </c>
      <c r="BT539" s="18" t="str">
        <f t="shared" si="297"/>
        <v/>
      </c>
      <c r="BU539" t="str">
        <f t="shared" si="304"/>
        <v/>
      </c>
      <c r="BV539" t="str">
        <f t="shared" si="298"/>
        <v/>
      </c>
      <c r="BW539" t="str">
        <f>IF(B539="","",VLOOKUP(BV539,Справочник_ВРИ_Сегментов!$A:$D,4,))</f>
        <v/>
      </c>
      <c r="BX539" t="str">
        <f t="shared" si="299"/>
        <v/>
      </c>
      <c r="BY539" t="str">
        <f>IF(B539="","",VLOOKUP('Объекты оценки'!BX539,Справочник_ВРИ_Сегментов!$B:$C,2,FALSE))</f>
        <v/>
      </c>
      <c r="BZ539" t="str">
        <f t="shared" si="305"/>
        <v/>
      </c>
      <c r="CA539" t="str">
        <f t="shared" si="300"/>
        <v/>
      </c>
      <c r="CB539" t="str">
        <f t="shared" si="301"/>
        <v/>
      </c>
      <c r="CC539" t="str">
        <f t="shared" si="302"/>
        <v/>
      </c>
    </row>
    <row r="540" spans="2:81" x14ac:dyDescent="0.25">
      <c r="B540" s="11"/>
      <c r="F540" s="11"/>
      <c r="O540" s="11"/>
      <c r="AL540" s="11"/>
      <c r="AP540" t="str">
        <f t="shared" si="272"/>
        <v/>
      </c>
      <c r="AQ540" t="str">
        <f t="shared" si="273"/>
        <v/>
      </c>
      <c r="AR540" t="str">
        <f>IF(B540="","",VLOOKUP(O540,'Населённые пункты 2019'!$H:$P,9,FALSE))</f>
        <v/>
      </c>
      <c r="AS540" s="12" t="str">
        <f>IF(B540="","",VLOOKUP(AR540,'Поправки для МО'!$A:$C,3,FALSE))</f>
        <v/>
      </c>
      <c r="AT540" s="12" t="str">
        <f t="shared" si="274"/>
        <v/>
      </c>
      <c r="AU540" s="12" t="str">
        <f t="shared" si="275"/>
        <v/>
      </c>
      <c r="AV540" s="12" t="str">
        <f t="shared" si="276"/>
        <v/>
      </c>
      <c r="AW540" s="13" t="str">
        <f t="shared" si="277"/>
        <v/>
      </c>
      <c r="AX540" t="str">
        <f t="shared" si="278"/>
        <v/>
      </c>
      <c r="AY540" t="str">
        <f t="shared" si="279"/>
        <v/>
      </c>
      <c r="BB540" t="str">
        <f t="shared" si="303"/>
        <v/>
      </c>
      <c r="BC540" t="str">
        <f t="shared" si="280"/>
        <v/>
      </c>
      <c r="BD540" t="str">
        <f t="shared" si="281"/>
        <v/>
      </c>
      <c r="BE540" t="str">
        <f t="shared" si="282"/>
        <v/>
      </c>
      <c r="BF540" t="str">
        <f t="shared" si="283"/>
        <v/>
      </c>
      <c r="BG540" t="str">
        <f t="shared" si="284"/>
        <v/>
      </c>
      <c r="BH540" t="str">
        <f t="shared" si="285"/>
        <v/>
      </c>
      <c r="BI540" t="str">
        <f t="shared" si="286"/>
        <v/>
      </c>
      <c r="BJ540" s="41" t="str">
        <f t="shared" si="287"/>
        <v/>
      </c>
      <c r="BK540" t="str">
        <f t="shared" si="288"/>
        <v/>
      </c>
      <c r="BL540" t="str">
        <f t="shared" si="289"/>
        <v/>
      </c>
      <c r="BM540" s="15" t="str">
        <f t="shared" si="290"/>
        <v/>
      </c>
      <c r="BN540" s="16" t="str">
        <f t="shared" si="291"/>
        <v/>
      </c>
      <c r="BO540" s="16" t="str">
        <f t="shared" si="292"/>
        <v/>
      </c>
      <c r="BP540" s="17" t="str">
        <f t="shared" si="293"/>
        <v/>
      </c>
      <c r="BQ540" s="17" t="str">
        <f t="shared" si="294"/>
        <v/>
      </c>
      <c r="BR540" s="17" t="str">
        <f t="shared" si="295"/>
        <v/>
      </c>
      <c r="BS540" s="16" t="str">
        <f t="shared" si="296"/>
        <v/>
      </c>
      <c r="BT540" s="18" t="str">
        <f t="shared" si="297"/>
        <v/>
      </c>
      <c r="BU540" t="str">
        <f t="shared" si="304"/>
        <v/>
      </c>
      <c r="BV540" t="str">
        <f t="shared" si="298"/>
        <v/>
      </c>
      <c r="BW540" t="str">
        <f>IF(B540="","",VLOOKUP(BV540,Справочник_ВРИ_Сегментов!$A:$D,4,))</f>
        <v/>
      </c>
      <c r="BX540" t="str">
        <f t="shared" si="299"/>
        <v/>
      </c>
      <c r="BY540" t="str">
        <f>IF(B540="","",VLOOKUP('Объекты оценки'!BX540,Справочник_ВРИ_Сегментов!$B:$C,2,FALSE))</f>
        <v/>
      </c>
      <c r="BZ540" t="str">
        <f t="shared" si="305"/>
        <v/>
      </c>
      <c r="CA540" t="str">
        <f t="shared" si="300"/>
        <v/>
      </c>
      <c r="CB540" t="str">
        <f t="shared" si="301"/>
        <v/>
      </c>
      <c r="CC540" t="str">
        <f t="shared" si="302"/>
        <v/>
      </c>
    </row>
    <row r="541" spans="2:81" x14ac:dyDescent="0.25">
      <c r="B541" s="11"/>
      <c r="F541" s="11"/>
      <c r="O541" s="11"/>
      <c r="AL541" s="11"/>
      <c r="AP541" t="str">
        <f t="shared" si="272"/>
        <v/>
      </c>
      <c r="AQ541" t="str">
        <f t="shared" si="273"/>
        <v/>
      </c>
      <c r="AR541" t="str">
        <f>IF(B541="","",VLOOKUP(O541,'Населённые пункты 2019'!$H:$P,9,FALSE))</f>
        <v/>
      </c>
      <c r="AS541" s="12" t="str">
        <f>IF(B541="","",VLOOKUP(AR541,'Поправки для МО'!$A:$C,3,FALSE))</f>
        <v/>
      </c>
      <c r="AT541" s="12" t="str">
        <f t="shared" si="274"/>
        <v/>
      </c>
      <c r="AU541" s="12" t="str">
        <f t="shared" si="275"/>
        <v/>
      </c>
      <c r="AV541" s="12" t="str">
        <f t="shared" si="276"/>
        <v/>
      </c>
      <c r="AW541" s="13" t="str">
        <f t="shared" si="277"/>
        <v/>
      </c>
      <c r="AX541" t="str">
        <f t="shared" si="278"/>
        <v/>
      </c>
      <c r="AY541" t="str">
        <f t="shared" si="279"/>
        <v/>
      </c>
      <c r="BB541" t="str">
        <f t="shared" si="303"/>
        <v/>
      </c>
      <c r="BC541" t="str">
        <f t="shared" si="280"/>
        <v/>
      </c>
      <c r="BD541" t="str">
        <f t="shared" si="281"/>
        <v/>
      </c>
      <c r="BE541" t="str">
        <f t="shared" si="282"/>
        <v/>
      </c>
      <c r="BF541" t="str">
        <f t="shared" si="283"/>
        <v/>
      </c>
      <c r="BG541" t="str">
        <f t="shared" si="284"/>
        <v/>
      </c>
      <c r="BH541" t="str">
        <f t="shared" si="285"/>
        <v/>
      </c>
      <c r="BI541" t="str">
        <f t="shared" si="286"/>
        <v/>
      </c>
      <c r="BJ541" s="41" t="str">
        <f t="shared" si="287"/>
        <v/>
      </c>
      <c r="BK541" t="str">
        <f t="shared" si="288"/>
        <v/>
      </c>
      <c r="BL541" t="str">
        <f t="shared" si="289"/>
        <v/>
      </c>
      <c r="BM541" s="15" t="str">
        <f t="shared" si="290"/>
        <v/>
      </c>
      <c r="BN541" s="16" t="str">
        <f t="shared" si="291"/>
        <v/>
      </c>
      <c r="BO541" s="16" t="str">
        <f t="shared" si="292"/>
        <v/>
      </c>
      <c r="BP541" s="17" t="str">
        <f t="shared" si="293"/>
        <v/>
      </c>
      <c r="BQ541" s="17" t="str">
        <f t="shared" si="294"/>
        <v/>
      </c>
      <c r="BR541" s="17" t="str">
        <f t="shared" si="295"/>
        <v/>
      </c>
      <c r="BS541" s="16" t="str">
        <f t="shared" si="296"/>
        <v/>
      </c>
      <c r="BT541" s="18" t="str">
        <f t="shared" si="297"/>
        <v/>
      </c>
      <c r="BU541" t="str">
        <f t="shared" si="304"/>
        <v/>
      </c>
      <c r="BV541" t="str">
        <f t="shared" si="298"/>
        <v/>
      </c>
      <c r="BW541" t="str">
        <f>IF(B541="","",VLOOKUP(BV541,Справочник_ВРИ_Сегментов!$A:$D,4,))</f>
        <v/>
      </c>
      <c r="BX541" t="str">
        <f t="shared" si="299"/>
        <v/>
      </c>
      <c r="BY541" t="str">
        <f>IF(B541="","",VLOOKUP('Объекты оценки'!BX541,Справочник_ВРИ_Сегментов!$B:$C,2,FALSE))</f>
        <v/>
      </c>
      <c r="BZ541" t="str">
        <f t="shared" si="305"/>
        <v/>
      </c>
      <c r="CA541" t="str">
        <f t="shared" si="300"/>
        <v/>
      </c>
      <c r="CB541" t="str">
        <f t="shared" si="301"/>
        <v/>
      </c>
      <c r="CC541" t="str">
        <f t="shared" si="302"/>
        <v/>
      </c>
    </row>
    <row r="542" spans="2:81" x14ac:dyDescent="0.25">
      <c r="B542" s="11"/>
      <c r="F542" s="11"/>
      <c r="O542" s="11"/>
      <c r="AL542" s="11"/>
      <c r="AP542" t="str">
        <f t="shared" si="272"/>
        <v/>
      </c>
      <c r="AQ542" t="str">
        <f t="shared" si="273"/>
        <v/>
      </c>
      <c r="AR542" t="str">
        <f>IF(B542="","",VLOOKUP(O542,'Населённые пункты 2019'!$H:$P,9,FALSE))</f>
        <v/>
      </c>
      <c r="AS542" s="12" t="str">
        <f>IF(B542="","",VLOOKUP(AR542,'Поправки для МО'!$A:$C,3,FALSE))</f>
        <v/>
      </c>
      <c r="AT542" s="12" t="str">
        <f t="shared" si="274"/>
        <v/>
      </c>
      <c r="AU542" s="12" t="str">
        <f t="shared" si="275"/>
        <v/>
      </c>
      <c r="AV542" s="12" t="str">
        <f t="shared" si="276"/>
        <v/>
      </c>
      <c r="AW542" s="13" t="str">
        <f t="shared" si="277"/>
        <v/>
      </c>
      <c r="AX542" t="str">
        <f t="shared" si="278"/>
        <v/>
      </c>
      <c r="AY542" t="str">
        <f t="shared" si="279"/>
        <v/>
      </c>
      <c r="BB542" t="str">
        <f t="shared" si="303"/>
        <v/>
      </c>
      <c r="BC542" t="str">
        <f t="shared" si="280"/>
        <v/>
      </c>
      <c r="BD542" t="str">
        <f t="shared" si="281"/>
        <v/>
      </c>
      <c r="BE542" t="str">
        <f t="shared" si="282"/>
        <v/>
      </c>
      <c r="BF542" t="str">
        <f t="shared" si="283"/>
        <v/>
      </c>
      <c r="BG542" t="str">
        <f t="shared" si="284"/>
        <v/>
      </c>
      <c r="BH542" t="str">
        <f t="shared" si="285"/>
        <v/>
      </c>
      <c r="BI542" t="str">
        <f t="shared" si="286"/>
        <v/>
      </c>
      <c r="BJ542" s="41" t="str">
        <f t="shared" si="287"/>
        <v/>
      </c>
      <c r="BK542" t="str">
        <f t="shared" si="288"/>
        <v/>
      </c>
      <c r="BL542" t="str">
        <f t="shared" si="289"/>
        <v/>
      </c>
      <c r="BM542" s="15" t="str">
        <f t="shared" si="290"/>
        <v/>
      </c>
      <c r="BN542" s="16" t="str">
        <f t="shared" si="291"/>
        <v/>
      </c>
      <c r="BO542" s="16" t="str">
        <f t="shared" si="292"/>
        <v/>
      </c>
      <c r="BP542" s="17" t="str">
        <f t="shared" si="293"/>
        <v/>
      </c>
      <c r="BQ542" s="17" t="str">
        <f t="shared" si="294"/>
        <v/>
      </c>
      <c r="BR542" s="17" t="str">
        <f t="shared" si="295"/>
        <v/>
      </c>
      <c r="BS542" s="16" t="str">
        <f t="shared" si="296"/>
        <v/>
      </c>
      <c r="BT542" s="18" t="str">
        <f t="shared" si="297"/>
        <v/>
      </c>
      <c r="BU542" t="str">
        <f t="shared" si="304"/>
        <v/>
      </c>
      <c r="BV542" t="str">
        <f t="shared" si="298"/>
        <v/>
      </c>
      <c r="BW542" t="str">
        <f>IF(B542="","",VLOOKUP(BV542,Справочник_ВРИ_Сегментов!$A:$D,4,))</f>
        <v/>
      </c>
      <c r="BX542" t="str">
        <f t="shared" si="299"/>
        <v/>
      </c>
      <c r="BY542" t="str">
        <f>IF(B542="","",VLOOKUP('Объекты оценки'!BX542,Справочник_ВРИ_Сегментов!$B:$C,2,FALSE))</f>
        <v/>
      </c>
      <c r="BZ542" t="str">
        <f t="shared" si="305"/>
        <v/>
      </c>
      <c r="CA542" t="str">
        <f t="shared" si="300"/>
        <v/>
      </c>
      <c r="CB542" t="str">
        <f t="shared" si="301"/>
        <v/>
      </c>
      <c r="CC542" t="str">
        <f t="shared" si="302"/>
        <v/>
      </c>
    </row>
    <row r="543" spans="2:81" x14ac:dyDescent="0.25">
      <c r="B543" s="11"/>
      <c r="F543" s="11"/>
      <c r="O543" s="11"/>
      <c r="AL543" s="11"/>
      <c r="AP543" t="str">
        <f t="shared" si="272"/>
        <v/>
      </c>
      <c r="AQ543" t="str">
        <f t="shared" si="273"/>
        <v/>
      </c>
      <c r="AR543" t="str">
        <f>IF(B543="","",VLOOKUP(O543,'Населённые пункты 2019'!$H:$P,9,FALSE))</f>
        <v/>
      </c>
      <c r="AS543" s="12" t="str">
        <f>IF(B543="","",VLOOKUP(AR543,'Поправки для МО'!$A:$C,3,FALSE))</f>
        <v/>
      </c>
      <c r="AT543" s="12" t="str">
        <f t="shared" si="274"/>
        <v/>
      </c>
      <c r="AU543" s="12" t="str">
        <f t="shared" si="275"/>
        <v/>
      </c>
      <c r="AV543" s="12" t="str">
        <f t="shared" si="276"/>
        <v/>
      </c>
      <c r="AW543" s="13" t="str">
        <f t="shared" si="277"/>
        <v/>
      </c>
      <c r="AX543" t="str">
        <f t="shared" si="278"/>
        <v/>
      </c>
      <c r="AY543" t="str">
        <f t="shared" si="279"/>
        <v/>
      </c>
      <c r="BB543" t="str">
        <f t="shared" si="303"/>
        <v/>
      </c>
      <c r="BC543" t="str">
        <f t="shared" si="280"/>
        <v/>
      </c>
      <c r="BD543" t="str">
        <f t="shared" si="281"/>
        <v/>
      </c>
      <c r="BE543" t="str">
        <f t="shared" si="282"/>
        <v/>
      </c>
      <c r="BF543" t="str">
        <f t="shared" si="283"/>
        <v/>
      </c>
      <c r="BG543" t="str">
        <f t="shared" si="284"/>
        <v/>
      </c>
      <c r="BH543" t="str">
        <f t="shared" si="285"/>
        <v/>
      </c>
      <c r="BI543" t="str">
        <f t="shared" si="286"/>
        <v/>
      </c>
      <c r="BJ543" s="41" t="str">
        <f t="shared" si="287"/>
        <v/>
      </c>
      <c r="BK543" t="str">
        <f t="shared" si="288"/>
        <v/>
      </c>
      <c r="BL543" t="str">
        <f t="shared" si="289"/>
        <v/>
      </c>
      <c r="BM543" s="15" t="str">
        <f t="shared" si="290"/>
        <v/>
      </c>
      <c r="BN543" s="16" t="str">
        <f t="shared" si="291"/>
        <v/>
      </c>
      <c r="BO543" s="16" t="str">
        <f t="shared" si="292"/>
        <v/>
      </c>
      <c r="BP543" s="17" t="str">
        <f t="shared" si="293"/>
        <v/>
      </c>
      <c r="BQ543" s="17" t="str">
        <f t="shared" si="294"/>
        <v/>
      </c>
      <c r="BR543" s="17" t="str">
        <f t="shared" si="295"/>
        <v/>
      </c>
      <c r="BS543" s="16" t="str">
        <f t="shared" si="296"/>
        <v/>
      </c>
      <c r="BT543" s="18" t="str">
        <f t="shared" si="297"/>
        <v/>
      </c>
      <c r="BU543" t="str">
        <f t="shared" si="304"/>
        <v/>
      </c>
      <c r="BV543" t="str">
        <f t="shared" si="298"/>
        <v/>
      </c>
      <c r="BW543" t="str">
        <f>IF(B543="","",VLOOKUP(BV543,Справочник_ВРИ_Сегментов!$A:$D,4,))</f>
        <v/>
      </c>
      <c r="BX543" t="str">
        <f t="shared" si="299"/>
        <v/>
      </c>
      <c r="BY543" t="str">
        <f>IF(B543="","",VLOOKUP('Объекты оценки'!BX543,Справочник_ВРИ_Сегментов!$B:$C,2,FALSE))</f>
        <v/>
      </c>
      <c r="BZ543" t="str">
        <f t="shared" si="305"/>
        <v/>
      </c>
      <c r="CA543" t="str">
        <f t="shared" si="300"/>
        <v/>
      </c>
      <c r="CB543" t="str">
        <f t="shared" si="301"/>
        <v/>
      </c>
      <c r="CC543" t="str">
        <f t="shared" si="302"/>
        <v/>
      </c>
    </row>
    <row r="544" spans="2:81" x14ac:dyDescent="0.25">
      <c r="B544" s="11"/>
      <c r="F544" s="11"/>
      <c r="O544" s="11"/>
      <c r="AL544" s="11"/>
      <c r="AP544" t="str">
        <f t="shared" si="272"/>
        <v/>
      </c>
      <c r="AQ544" t="str">
        <f t="shared" si="273"/>
        <v/>
      </c>
      <c r="AR544" t="str">
        <f>IF(B544="","",VLOOKUP(O544,'Населённые пункты 2019'!$H:$P,9,FALSE))</f>
        <v/>
      </c>
      <c r="AS544" s="12" t="str">
        <f>IF(B544="","",VLOOKUP(AR544,'Поправки для МО'!$A:$C,3,FALSE))</f>
        <v/>
      </c>
      <c r="AT544" s="12" t="str">
        <f t="shared" si="274"/>
        <v/>
      </c>
      <c r="AU544" s="12" t="str">
        <f t="shared" si="275"/>
        <v/>
      </c>
      <c r="AV544" s="12" t="str">
        <f t="shared" si="276"/>
        <v/>
      </c>
      <c r="AW544" s="13" t="str">
        <f t="shared" si="277"/>
        <v/>
      </c>
      <c r="AX544" t="str">
        <f t="shared" si="278"/>
        <v/>
      </c>
      <c r="AY544" t="str">
        <f t="shared" si="279"/>
        <v/>
      </c>
      <c r="BB544" t="str">
        <f t="shared" si="303"/>
        <v/>
      </c>
      <c r="BC544" t="str">
        <f t="shared" si="280"/>
        <v/>
      </c>
      <c r="BD544" t="str">
        <f t="shared" si="281"/>
        <v/>
      </c>
      <c r="BE544" t="str">
        <f t="shared" si="282"/>
        <v/>
      </c>
      <c r="BF544" t="str">
        <f t="shared" si="283"/>
        <v/>
      </c>
      <c r="BG544" t="str">
        <f t="shared" si="284"/>
        <v/>
      </c>
      <c r="BH544" t="str">
        <f t="shared" si="285"/>
        <v/>
      </c>
      <c r="BI544" t="str">
        <f t="shared" si="286"/>
        <v/>
      </c>
      <c r="BJ544" s="41" t="str">
        <f t="shared" si="287"/>
        <v/>
      </c>
      <c r="BK544" t="str">
        <f t="shared" si="288"/>
        <v/>
      </c>
      <c r="BL544" t="str">
        <f t="shared" si="289"/>
        <v/>
      </c>
      <c r="BM544" s="15" t="str">
        <f t="shared" si="290"/>
        <v/>
      </c>
      <c r="BN544" s="16" t="str">
        <f t="shared" si="291"/>
        <v/>
      </c>
      <c r="BO544" s="16" t="str">
        <f t="shared" si="292"/>
        <v/>
      </c>
      <c r="BP544" s="17" t="str">
        <f t="shared" si="293"/>
        <v/>
      </c>
      <c r="BQ544" s="17" t="str">
        <f t="shared" si="294"/>
        <v/>
      </c>
      <c r="BR544" s="17" t="str">
        <f t="shared" si="295"/>
        <v/>
      </c>
      <c r="BS544" s="16" t="str">
        <f t="shared" si="296"/>
        <v/>
      </c>
      <c r="BT544" s="18" t="str">
        <f t="shared" si="297"/>
        <v/>
      </c>
      <c r="BU544" t="str">
        <f t="shared" si="304"/>
        <v/>
      </c>
      <c r="BV544" t="str">
        <f t="shared" si="298"/>
        <v/>
      </c>
      <c r="BW544" t="str">
        <f>IF(B544="","",VLOOKUP(BV544,Справочник_ВРИ_Сегментов!$A:$D,4,))</f>
        <v/>
      </c>
      <c r="BX544" t="str">
        <f t="shared" si="299"/>
        <v/>
      </c>
      <c r="BY544" t="str">
        <f>IF(B544="","",VLOOKUP('Объекты оценки'!BX544,Справочник_ВРИ_Сегментов!$B:$C,2,FALSE))</f>
        <v/>
      </c>
      <c r="BZ544" t="str">
        <f t="shared" si="305"/>
        <v/>
      </c>
      <c r="CA544" t="str">
        <f t="shared" si="300"/>
        <v/>
      </c>
      <c r="CB544" t="str">
        <f t="shared" si="301"/>
        <v/>
      </c>
      <c r="CC544" t="str">
        <f t="shared" si="302"/>
        <v/>
      </c>
    </row>
    <row r="545" spans="2:81" x14ac:dyDescent="0.25">
      <c r="B545" s="11"/>
      <c r="F545" s="11"/>
      <c r="O545" s="11"/>
      <c r="AL545" s="11"/>
      <c r="AP545" t="str">
        <f t="shared" si="272"/>
        <v/>
      </c>
      <c r="AQ545" t="str">
        <f t="shared" si="273"/>
        <v/>
      </c>
      <c r="AR545" t="str">
        <f>IF(B545="","",VLOOKUP(O545,'Населённые пункты 2019'!$H:$P,9,FALSE))</f>
        <v/>
      </c>
      <c r="AS545" s="12" t="str">
        <f>IF(B545="","",VLOOKUP(AR545,'Поправки для МО'!$A:$C,3,FALSE))</f>
        <v/>
      </c>
      <c r="AT545" s="12" t="str">
        <f t="shared" si="274"/>
        <v/>
      </c>
      <c r="AU545" s="12" t="str">
        <f t="shared" si="275"/>
        <v/>
      </c>
      <c r="AV545" s="12" t="str">
        <f t="shared" si="276"/>
        <v/>
      </c>
      <c r="AW545" s="13" t="str">
        <f t="shared" si="277"/>
        <v/>
      </c>
      <c r="AX545" t="str">
        <f t="shared" si="278"/>
        <v/>
      </c>
      <c r="AY545" t="str">
        <f t="shared" si="279"/>
        <v/>
      </c>
      <c r="BB545" t="str">
        <f t="shared" si="303"/>
        <v/>
      </c>
      <c r="BC545" t="str">
        <f t="shared" si="280"/>
        <v/>
      </c>
      <c r="BD545" t="str">
        <f t="shared" si="281"/>
        <v/>
      </c>
      <c r="BE545" t="str">
        <f t="shared" si="282"/>
        <v/>
      </c>
      <c r="BF545" t="str">
        <f t="shared" si="283"/>
        <v/>
      </c>
      <c r="BG545" t="str">
        <f t="shared" si="284"/>
        <v/>
      </c>
      <c r="BH545" t="str">
        <f t="shared" si="285"/>
        <v/>
      </c>
      <c r="BI545" t="str">
        <f t="shared" si="286"/>
        <v/>
      </c>
      <c r="BJ545" s="41" t="str">
        <f t="shared" si="287"/>
        <v/>
      </c>
      <c r="BK545" t="str">
        <f t="shared" si="288"/>
        <v/>
      </c>
      <c r="BL545" t="str">
        <f t="shared" si="289"/>
        <v/>
      </c>
      <c r="BM545" s="15" t="str">
        <f t="shared" si="290"/>
        <v/>
      </c>
      <c r="BN545" s="16" t="str">
        <f t="shared" si="291"/>
        <v/>
      </c>
      <c r="BO545" s="16" t="str">
        <f t="shared" si="292"/>
        <v/>
      </c>
      <c r="BP545" s="17" t="str">
        <f t="shared" si="293"/>
        <v/>
      </c>
      <c r="BQ545" s="17" t="str">
        <f t="shared" si="294"/>
        <v/>
      </c>
      <c r="BR545" s="17" t="str">
        <f t="shared" si="295"/>
        <v/>
      </c>
      <c r="BS545" s="16" t="str">
        <f t="shared" si="296"/>
        <v/>
      </c>
      <c r="BT545" s="18" t="str">
        <f t="shared" si="297"/>
        <v/>
      </c>
      <c r="BU545" t="str">
        <f t="shared" si="304"/>
        <v/>
      </c>
      <c r="BV545" t="str">
        <f t="shared" si="298"/>
        <v/>
      </c>
      <c r="BW545" t="str">
        <f>IF(B545="","",VLOOKUP(BV545,Справочник_ВРИ_Сегментов!$A:$D,4,))</f>
        <v/>
      </c>
      <c r="BX545" t="str">
        <f t="shared" si="299"/>
        <v/>
      </c>
      <c r="BY545" t="str">
        <f>IF(B545="","",VLOOKUP('Объекты оценки'!BX545,Справочник_ВРИ_Сегментов!$B:$C,2,FALSE))</f>
        <v/>
      </c>
      <c r="BZ545" t="str">
        <f t="shared" si="305"/>
        <v/>
      </c>
      <c r="CA545" t="str">
        <f t="shared" si="300"/>
        <v/>
      </c>
      <c r="CB545" t="str">
        <f t="shared" si="301"/>
        <v/>
      </c>
      <c r="CC545" t="str">
        <f t="shared" si="302"/>
        <v/>
      </c>
    </row>
    <row r="546" spans="2:81" x14ac:dyDescent="0.25">
      <c r="B546" s="11"/>
      <c r="F546" s="11"/>
      <c r="O546" s="11"/>
      <c r="AL546" s="11"/>
      <c r="AP546" t="str">
        <f t="shared" si="272"/>
        <v/>
      </c>
      <c r="AQ546" t="str">
        <f t="shared" si="273"/>
        <v/>
      </c>
      <c r="AR546" t="str">
        <f>IF(B546="","",VLOOKUP(O546,'Населённые пункты 2019'!$H:$P,9,FALSE))</f>
        <v/>
      </c>
      <c r="AS546" s="12" t="str">
        <f>IF(B546="","",VLOOKUP(AR546,'Поправки для МО'!$A:$C,3,FALSE))</f>
        <v/>
      </c>
      <c r="AT546" s="12" t="str">
        <f t="shared" si="274"/>
        <v/>
      </c>
      <c r="AU546" s="12" t="str">
        <f t="shared" si="275"/>
        <v/>
      </c>
      <c r="AV546" s="12" t="str">
        <f t="shared" si="276"/>
        <v/>
      </c>
      <c r="AW546" s="13" t="str">
        <f t="shared" si="277"/>
        <v/>
      </c>
      <c r="AX546" t="str">
        <f t="shared" si="278"/>
        <v/>
      </c>
      <c r="AY546" t="str">
        <f t="shared" si="279"/>
        <v/>
      </c>
      <c r="BB546" t="str">
        <f t="shared" si="303"/>
        <v/>
      </c>
      <c r="BC546" t="str">
        <f t="shared" si="280"/>
        <v/>
      </c>
      <c r="BD546" t="str">
        <f t="shared" si="281"/>
        <v/>
      </c>
      <c r="BE546" t="str">
        <f t="shared" si="282"/>
        <v/>
      </c>
      <c r="BF546" t="str">
        <f t="shared" si="283"/>
        <v/>
      </c>
      <c r="BG546" t="str">
        <f t="shared" si="284"/>
        <v/>
      </c>
      <c r="BH546" t="str">
        <f t="shared" si="285"/>
        <v/>
      </c>
      <c r="BI546" t="str">
        <f t="shared" si="286"/>
        <v/>
      </c>
      <c r="BJ546" s="41" t="str">
        <f t="shared" si="287"/>
        <v/>
      </c>
      <c r="BK546" t="str">
        <f t="shared" si="288"/>
        <v/>
      </c>
      <c r="BL546" t="str">
        <f t="shared" si="289"/>
        <v/>
      </c>
      <c r="BM546" s="15" t="str">
        <f t="shared" si="290"/>
        <v/>
      </c>
      <c r="BN546" s="16" t="str">
        <f t="shared" si="291"/>
        <v/>
      </c>
      <c r="BO546" s="16" t="str">
        <f t="shared" si="292"/>
        <v/>
      </c>
      <c r="BP546" s="17" t="str">
        <f t="shared" si="293"/>
        <v/>
      </c>
      <c r="BQ546" s="17" t="str">
        <f t="shared" si="294"/>
        <v/>
      </c>
      <c r="BR546" s="17" t="str">
        <f t="shared" si="295"/>
        <v/>
      </c>
      <c r="BS546" s="16" t="str">
        <f t="shared" si="296"/>
        <v/>
      </c>
      <c r="BT546" s="18" t="str">
        <f t="shared" si="297"/>
        <v/>
      </c>
      <c r="BU546" t="str">
        <f t="shared" si="304"/>
        <v/>
      </c>
      <c r="BV546" t="str">
        <f t="shared" si="298"/>
        <v/>
      </c>
      <c r="BW546" t="str">
        <f>IF(B546="","",VLOOKUP(BV546,Справочник_ВРИ_Сегментов!$A:$D,4,))</f>
        <v/>
      </c>
      <c r="BX546" t="str">
        <f t="shared" si="299"/>
        <v/>
      </c>
      <c r="BY546" t="str">
        <f>IF(B546="","",VLOOKUP('Объекты оценки'!BX546,Справочник_ВРИ_Сегментов!$B:$C,2,FALSE))</f>
        <v/>
      </c>
      <c r="BZ546" t="str">
        <f t="shared" si="305"/>
        <v/>
      </c>
      <c r="CA546" t="str">
        <f t="shared" si="300"/>
        <v/>
      </c>
      <c r="CB546" t="str">
        <f t="shared" si="301"/>
        <v/>
      </c>
      <c r="CC546" t="str">
        <f t="shared" si="302"/>
        <v/>
      </c>
    </row>
    <row r="547" spans="2:81" x14ac:dyDescent="0.25">
      <c r="B547" s="11"/>
      <c r="F547" s="11"/>
      <c r="O547" s="11"/>
      <c r="AL547" s="11"/>
      <c r="AP547" t="str">
        <f t="shared" si="272"/>
        <v/>
      </c>
      <c r="AQ547" t="str">
        <f t="shared" si="273"/>
        <v/>
      </c>
      <c r="AR547" t="str">
        <f>IF(B547="","",VLOOKUP(O547,'Населённые пункты 2019'!$H:$P,9,FALSE))</f>
        <v/>
      </c>
      <c r="AS547" s="12" t="str">
        <f>IF(B547="","",VLOOKUP(AR547,'Поправки для МО'!$A:$C,3,FALSE))</f>
        <v/>
      </c>
      <c r="AT547" s="12" t="str">
        <f t="shared" si="274"/>
        <v/>
      </c>
      <c r="AU547" s="12" t="str">
        <f t="shared" si="275"/>
        <v/>
      </c>
      <c r="AV547" s="12" t="str">
        <f t="shared" si="276"/>
        <v/>
      </c>
      <c r="AW547" s="13" t="str">
        <f t="shared" si="277"/>
        <v/>
      </c>
      <c r="AX547" t="str">
        <f t="shared" si="278"/>
        <v/>
      </c>
      <c r="AY547" t="str">
        <f t="shared" si="279"/>
        <v/>
      </c>
      <c r="BB547" t="str">
        <f t="shared" si="303"/>
        <v/>
      </c>
      <c r="BC547" t="str">
        <f t="shared" si="280"/>
        <v/>
      </c>
      <c r="BD547" t="str">
        <f t="shared" si="281"/>
        <v/>
      </c>
      <c r="BE547" t="str">
        <f t="shared" si="282"/>
        <v/>
      </c>
      <c r="BF547" t="str">
        <f t="shared" si="283"/>
        <v/>
      </c>
      <c r="BG547" t="str">
        <f t="shared" si="284"/>
        <v/>
      </c>
      <c r="BH547" t="str">
        <f t="shared" si="285"/>
        <v/>
      </c>
      <c r="BI547" t="str">
        <f t="shared" si="286"/>
        <v/>
      </c>
      <c r="BJ547" s="41" t="str">
        <f t="shared" si="287"/>
        <v/>
      </c>
      <c r="BK547" t="str">
        <f t="shared" si="288"/>
        <v/>
      </c>
      <c r="BL547" t="str">
        <f t="shared" si="289"/>
        <v/>
      </c>
      <c r="BM547" s="15" t="str">
        <f t="shared" si="290"/>
        <v/>
      </c>
      <c r="BN547" s="16" t="str">
        <f t="shared" si="291"/>
        <v/>
      </c>
      <c r="BO547" s="16" t="str">
        <f t="shared" si="292"/>
        <v/>
      </c>
      <c r="BP547" s="17" t="str">
        <f t="shared" si="293"/>
        <v/>
      </c>
      <c r="BQ547" s="17" t="str">
        <f t="shared" si="294"/>
        <v/>
      </c>
      <c r="BR547" s="17" t="str">
        <f t="shared" si="295"/>
        <v/>
      </c>
      <c r="BS547" s="16" t="str">
        <f t="shared" si="296"/>
        <v/>
      </c>
      <c r="BT547" s="18" t="str">
        <f t="shared" si="297"/>
        <v/>
      </c>
      <c r="BU547" t="str">
        <f t="shared" si="304"/>
        <v/>
      </c>
      <c r="BV547" t="str">
        <f t="shared" si="298"/>
        <v/>
      </c>
      <c r="BW547" t="str">
        <f>IF(B547="","",VLOOKUP(BV547,Справочник_ВРИ_Сегментов!$A:$D,4,))</f>
        <v/>
      </c>
      <c r="BX547" t="str">
        <f t="shared" si="299"/>
        <v/>
      </c>
      <c r="BY547" t="str">
        <f>IF(B547="","",VLOOKUP('Объекты оценки'!BX547,Справочник_ВРИ_Сегментов!$B:$C,2,FALSE))</f>
        <v/>
      </c>
      <c r="BZ547" t="str">
        <f t="shared" si="305"/>
        <v/>
      </c>
      <c r="CA547" t="str">
        <f t="shared" si="300"/>
        <v/>
      </c>
      <c r="CB547" t="str">
        <f t="shared" si="301"/>
        <v/>
      </c>
      <c r="CC547" t="str">
        <f t="shared" si="302"/>
        <v/>
      </c>
    </row>
    <row r="548" spans="2:81" x14ac:dyDescent="0.25">
      <c r="B548" s="11"/>
      <c r="O548" s="11"/>
      <c r="AL548" s="11"/>
      <c r="AP548" t="str">
        <f t="shared" si="272"/>
        <v/>
      </c>
      <c r="AQ548" t="str">
        <f t="shared" si="273"/>
        <v/>
      </c>
      <c r="AR548" t="str">
        <f>IF(B548="","",VLOOKUP(O548,'Населённые пункты 2019'!$H:$P,9,FALSE))</f>
        <v/>
      </c>
      <c r="AS548" s="12" t="str">
        <f>IF(B548="","",VLOOKUP(AR548,'Поправки для МО'!$A:$C,3,FALSE))</f>
        <v/>
      </c>
      <c r="AT548" s="12" t="str">
        <f t="shared" si="274"/>
        <v/>
      </c>
      <c r="AU548" s="12" t="str">
        <f t="shared" si="275"/>
        <v/>
      </c>
      <c r="AV548" s="12" t="str">
        <f t="shared" si="276"/>
        <v/>
      </c>
      <c r="AW548" s="13" t="str">
        <f t="shared" si="277"/>
        <v/>
      </c>
      <c r="AX548" t="str">
        <f t="shared" si="278"/>
        <v/>
      </c>
      <c r="AY548" t="str">
        <f t="shared" si="279"/>
        <v/>
      </c>
      <c r="BB548" t="str">
        <f t="shared" si="303"/>
        <v/>
      </c>
      <c r="BC548" t="str">
        <f t="shared" si="280"/>
        <v/>
      </c>
      <c r="BD548" t="str">
        <f t="shared" si="281"/>
        <v/>
      </c>
      <c r="BE548" t="str">
        <f t="shared" si="282"/>
        <v/>
      </c>
      <c r="BF548" t="str">
        <f t="shared" si="283"/>
        <v/>
      </c>
      <c r="BG548" t="str">
        <f t="shared" si="284"/>
        <v/>
      </c>
      <c r="BH548" t="str">
        <f t="shared" si="285"/>
        <v/>
      </c>
      <c r="BI548" t="str">
        <f t="shared" si="286"/>
        <v/>
      </c>
      <c r="BJ548" s="41" t="str">
        <f t="shared" si="287"/>
        <v/>
      </c>
      <c r="BK548" t="str">
        <f t="shared" si="288"/>
        <v/>
      </c>
      <c r="BL548" t="str">
        <f t="shared" si="289"/>
        <v/>
      </c>
      <c r="BM548" s="15" t="str">
        <f t="shared" si="290"/>
        <v/>
      </c>
      <c r="BN548" s="16" t="str">
        <f t="shared" si="291"/>
        <v/>
      </c>
      <c r="BO548" s="16" t="str">
        <f t="shared" si="292"/>
        <v/>
      </c>
      <c r="BP548" s="17" t="str">
        <f t="shared" si="293"/>
        <v/>
      </c>
      <c r="BQ548" s="17" t="str">
        <f t="shared" si="294"/>
        <v/>
      </c>
      <c r="BR548" s="17" t="str">
        <f t="shared" si="295"/>
        <v/>
      </c>
      <c r="BS548" s="16" t="str">
        <f t="shared" si="296"/>
        <v/>
      </c>
      <c r="BT548" s="18" t="str">
        <f t="shared" si="297"/>
        <v/>
      </c>
      <c r="BU548" t="str">
        <f t="shared" si="304"/>
        <v/>
      </c>
      <c r="BV548" t="str">
        <f t="shared" si="298"/>
        <v/>
      </c>
      <c r="BW548" t="str">
        <f>IF(B548="","",VLOOKUP(BV548,Справочник_ВРИ_Сегментов!$A:$D,4,))</f>
        <v/>
      </c>
      <c r="BX548" t="str">
        <f t="shared" si="299"/>
        <v/>
      </c>
      <c r="BY548" t="str">
        <f>IF(B548="","",VLOOKUP('Объекты оценки'!BX548,Справочник_ВРИ_Сегментов!$B:$C,2,FALSE))</f>
        <v/>
      </c>
      <c r="BZ548" t="str">
        <f t="shared" si="305"/>
        <v/>
      </c>
      <c r="CA548" t="str">
        <f t="shared" si="300"/>
        <v/>
      </c>
      <c r="CB548" t="str">
        <f t="shared" si="301"/>
        <v/>
      </c>
      <c r="CC548" t="str">
        <f t="shared" si="302"/>
        <v/>
      </c>
    </row>
    <row r="549" spans="2:81" x14ac:dyDescent="0.25">
      <c r="B549" s="11"/>
      <c r="O549" s="11"/>
      <c r="AL549" s="11"/>
      <c r="AP549" t="str">
        <f t="shared" si="272"/>
        <v/>
      </c>
      <c r="AQ549" t="str">
        <f t="shared" si="273"/>
        <v/>
      </c>
      <c r="AR549" t="str">
        <f>IF(B549="","",VLOOKUP(O549,'Населённые пункты 2019'!$H:$P,9,FALSE))</f>
        <v/>
      </c>
      <c r="AS549" s="12" t="str">
        <f>IF(B549="","",VLOOKUP(AR549,'Поправки для МО'!$A:$C,3,FALSE))</f>
        <v/>
      </c>
      <c r="AT549" s="12" t="str">
        <f t="shared" si="274"/>
        <v/>
      </c>
      <c r="AU549" s="12" t="str">
        <f t="shared" si="275"/>
        <v/>
      </c>
      <c r="AV549" s="12" t="str">
        <f t="shared" si="276"/>
        <v/>
      </c>
      <c r="AW549" s="13" t="str">
        <f t="shared" si="277"/>
        <v/>
      </c>
      <c r="AX549" t="str">
        <f t="shared" si="278"/>
        <v/>
      </c>
      <c r="AY549" t="str">
        <f t="shared" si="279"/>
        <v/>
      </c>
      <c r="BB549" t="str">
        <f t="shared" si="303"/>
        <v/>
      </c>
      <c r="BC549" t="str">
        <f t="shared" si="280"/>
        <v/>
      </c>
      <c r="BD549" t="str">
        <f t="shared" si="281"/>
        <v/>
      </c>
      <c r="BE549" t="str">
        <f t="shared" si="282"/>
        <v/>
      </c>
      <c r="BF549" t="str">
        <f t="shared" si="283"/>
        <v/>
      </c>
      <c r="BG549" t="str">
        <f t="shared" si="284"/>
        <v/>
      </c>
      <c r="BH549" t="str">
        <f t="shared" si="285"/>
        <v/>
      </c>
      <c r="BI549" t="str">
        <f t="shared" si="286"/>
        <v/>
      </c>
      <c r="BJ549" s="41" t="str">
        <f t="shared" si="287"/>
        <v/>
      </c>
      <c r="BK549" t="str">
        <f t="shared" si="288"/>
        <v/>
      </c>
      <c r="BL549" t="str">
        <f t="shared" si="289"/>
        <v/>
      </c>
      <c r="BM549" s="15" t="str">
        <f t="shared" si="290"/>
        <v/>
      </c>
      <c r="BN549" s="16" t="str">
        <f t="shared" si="291"/>
        <v/>
      </c>
      <c r="BO549" s="16" t="str">
        <f t="shared" si="292"/>
        <v/>
      </c>
      <c r="BP549" s="17" t="str">
        <f t="shared" si="293"/>
        <v/>
      </c>
      <c r="BQ549" s="17" t="str">
        <f t="shared" si="294"/>
        <v/>
      </c>
      <c r="BR549" s="17" t="str">
        <f t="shared" si="295"/>
        <v/>
      </c>
      <c r="BS549" s="16" t="str">
        <f t="shared" si="296"/>
        <v/>
      </c>
      <c r="BT549" s="18" t="str">
        <f t="shared" si="297"/>
        <v/>
      </c>
      <c r="BU549" t="str">
        <f t="shared" si="304"/>
        <v/>
      </c>
      <c r="BV549" t="str">
        <f t="shared" si="298"/>
        <v/>
      </c>
      <c r="BW549" t="str">
        <f>IF(B549="","",VLOOKUP(BV549,Справочник_ВРИ_Сегментов!$A:$D,4,))</f>
        <v/>
      </c>
      <c r="BX549" t="str">
        <f t="shared" si="299"/>
        <v/>
      </c>
      <c r="BY549" t="str">
        <f>IF(B549="","",VLOOKUP('Объекты оценки'!BX549,Справочник_ВРИ_Сегментов!$B:$C,2,FALSE))</f>
        <v/>
      </c>
      <c r="BZ549" t="str">
        <f t="shared" si="305"/>
        <v/>
      </c>
      <c r="CA549" t="str">
        <f t="shared" si="300"/>
        <v/>
      </c>
      <c r="CB549" t="str">
        <f t="shared" si="301"/>
        <v/>
      </c>
      <c r="CC549" t="str">
        <f t="shared" si="302"/>
        <v/>
      </c>
    </row>
    <row r="550" spans="2:81" x14ac:dyDescent="0.25">
      <c r="B550" s="11"/>
      <c r="O550" s="11"/>
      <c r="AL550" s="11"/>
      <c r="AP550" t="str">
        <f t="shared" si="272"/>
        <v/>
      </c>
      <c r="AQ550" t="str">
        <f t="shared" si="273"/>
        <v/>
      </c>
      <c r="AR550" t="str">
        <f>IF(B550="","",VLOOKUP(O550,'Населённые пункты 2019'!$H:$P,9,FALSE))</f>
        <v/>
      </c>
      <c r="AS550" s="12" t="str">
        <f>IF(B550="","",VLOOKUP(AR550,'Поправки для МО'!$A:$C,3,FALSE))</f>
        <v/>
      </c>
      <c r="AT550" s="12" t="str">
        <f t="shared" si="274"/>
        <v/>
      </c>
      <c r="AU550" s="12" t="str">
        <f t="shared" si="275"/>
        <v/>
      </c>
      <c r="AV550" s="12" t="str">
        <f t="shared" si="276"/>
        <v/>
      </c>
      <c r="AW550" s="13" t="str">
        <f t="shared" si="277"/>
        <v/>
      </c>
      <c r="AX550" t="str">
        <f t="shared" si="278"/>
        <v/>
      </c>
      <c r="AY550" t="str">
        <f t="shared" si="279"/>
        <v/>
      </c>
      <c r="BB550" t="str">
        <f t="shared" si="303"/>
        <v/>
      </c>
      <c r="BC550" t="str">
        <f t="shared" si="280"/>
        <v/>
      </c>
      <c r="BD550" t="str">
        <f t="shared" si="281"/>
        <v/>
      </c>
      <c r="BE550" t="str">
        <f t="shared" si="282"/>
        <v/>
      </c>
      <c r="BF550" t="str">
        <f t="shared" si="283"/>
        <v/>
      </c>
      <c r="BG550" t="str">
        <f t="shared" si="284"/>
        <v/>
      </c>
      <c r="BH550" t="str">
        <f t="shared" si="285"/>
        <v/>
      </c>
      <c r="BI550" t="str">
        <f t="shared" si="286"/>
        <v/>
      </c>
      <c r="BJ550" s="41" t="str">
        <f t="shared" si="287"/>
        <v/>
      </c>
      <c r="BK550" t="str">
        <f t="shared" si="288"/>
        <v/>
      </c>
      <c r="BL550" t="str">
        <f t="shared" si="289"/>
        <v/>
      </c>
      <c r="BM550" s="15" t="str">
        <f t="shared" si="290"/>
        <v/>
      </c>
      <c r="BN550" s="16" t="str">
        <f t="shared" si="291"/>
        <v/>
      </c>
      <c r="BO550" s="16" t="str">
        <f t="shared" si="292"/>
        <v/>
      </c>
      <c r="BP550" s="17" t="str">
        <f t="shared" si="293"/>
        <v/>
      </c>
      <c r="BQ550" s="17" t="str">
        <f t="shared" si="294"/>
        <v/>
      </c>
      <c r="BR550" s="17" t="str">
        <f t="shared" si="295"/>
        <v/>
      </c>
      <c r="BS550" s="16" t="str">
        <f t="shared" si="296"/>
        <v/>
      </c>
      <c r="BT550" s="18" t="str">
        <f t="shared" si="297"/>
        <v/>
      </c>
      <c r="BU550" t="str">
        <f t="shared" si="304"/>
        <v/>
      </c>
      <c r="BV550" t="str">
        <f t="shared" si="298"/>
        <v/>
      </c>
      <c r="BW550" t="str">
        <f>IF(B550="","",VLOOKUP(BV550,Справочник_ВРИ_Сегментов!$A:$D,4,))</f>
        <v/>
      </c>
      <c r="BX550" t="str">
        <f t="shared" si="299"/>
        <v/>
      </c>
      <c r="BY550" t="str">
        <f>IF(B550="","",VLOOKUP('Объекты оценки'!BX550,Справочник_ВРИ_Сегментов!$B:$C,2,FALSE))</f>
        <v/>
      </c>
      <c r="BZ550" t="str">
        <f t="shared" si="305"/>
        <v/>
      </c>
      <c r="CA550" t="str">
        <f t="shared" si="300"/>
        <v/>
      </c>
      <c r="CB550" t="str">
        <f t="shared" si="301"/>
        <v/>
      </c>
      <c r="CC550" t="str">
        <f t="shared" si="302"/>
        <v/>
      </c>
    </row>
    <row r="551" spans="2:81" x14ac:dyDescent="0.25">
      <c r="B551" s="11"/>
      <c r="O551" s="11"/>
      <c r="AL551" s="11"/>
      <c r="AP551" t="str">
        <f t="shared" si="272"/>
        <v/>
      </c>
      <c r="AQ551" t="str">
        <f t="shared" si="273"/>
        <v/>
      </c>
      <c r="AR551" t="str">
        <f>IF(B551="","",VLOOKUP(O551,'Населённые пункты 2019'!$H:$P,9,FALSE))</f>
        <v/>
      </c>
      <c r="AS551" s="12" t="str">
        <f>IF(B551="","",VLOOKUP(AR551,'Поправки для МО'!$A:$C,3,FALSE))</f>
        <v/>
      </c>
      <c r="AT551" s="12" t="str">
        <f t="shared" si="274"/>
        <v/>
      </c>
      <c r="AU551" s="12" t="str">
        <f t="shared" si="275"/>
        <v/>
      </c>
      <c r="AV551" s="12" t="str">
        <f t="shared" si="276"/>
        <v/>
      </c>
      <c r="AW551" s="13" t="str">
        <f t="shared" si="277"/>
        <v/>
      </c>
      <c r="AX551" t="str">
        <f t="shared" si="278"/>
        <v/>
      </c>
      <c r="AY551" t="str">
        <f t="shared" si="279"/>
        <v/>
      </c>
      <c r="BB551" t="str">
        <f t="shared" si="303"/>
        <v/>
      </c>
      <c r="BC551" t="str">
        <f t="shared" si="280"/>
        <v/>
      </c>
      <c r="BD551" t="str">
        <f t="shared" si="281"/>
        <v/>
      </c>
      <c r="BE551" t="str">
        <f t="shared" si="282"/>
        <v/>
      </c>
      <c r="BF551" t="str">
        <f t="shared" si="283"/>
        <v/>
      </c>
      <c r="BG551" t="str">
        <f t="shared" si="284"/>
        <v/>
      </c>
      <c r="BH551" t="str">
        <f t="shared" si="285"/>
        <v/>
      </c>
      <c r="BI551" t="str">
        <f t="shared" si="286"/>
        <v/>
      </c>
      <c r="BJ551" s="41" t="str">
        <f t="shared" si="287"/>
        <v/>
      </c>
      <c r="BK551" t="str">
        <f t="shared" si="288"/>
        <v/>
      </c>
      <c r="BL551" t="str">
        <f t="shared" si="289"/>
        <v/>
      </c>
      <c r="BM551" s="15" t="str">
        <f t="shared" si="290"/>
        <v/>
      </c>
      <c r="BN551" s="16" t="str">
        <f t="shared" si="291"/>
        <v/>
      </c>
      <c r="BO551" s="16" t="str">
        <f t="shared" si="292"/>
        <v/>
      </c>
      <c r="BP551" s="17" t="str">
        <f t="shared" si="293"/>
        <v/>
      </c>
      <c r="BQ551" s="17" t="str">
        <f t="shared" si="294"/>
        <v/>
      </c>
      <c r="BR551" s="17" t="str">
        <f t="shared" si="295"/>
        <v/>
      </c>
      <c r="BS551" s="16" t="str">
        <f t="shared" si="296"/>
        <v/>
      </c>
      <c r="BT551" s="18" t="str">
        <f t="shared" si="297"/>
        <v/>
      </c>
      <c r="BU551" t="str">
        <f t="shared" si="304"/>
        <v/>
      </c>
      <c r="BV551" t="str">
        <f t="shared" si="298"/>
        <v/>
      </c>
      <c r="BW551" t="str">
        <f>IF(B551="","",VLOOKUP(BV551,Справочник_ВРИ_Сегментов!$A:$D,4,))</f>
        <v/>
      </c>
      <c r="BX551" t="str">
        <f t="shared" si="299"/>
        <v/>
      </c>
      <c r="BY551" t="str">
        <f>IF(B551="","",VLOOKUP('Объекты оценки'!BX551,Справочник_ВРИ_Сегментов!$B:$C,2,FALSE))</f>
        <v/>
      </c>
      <c r="BZ551" t="str">
        <f t="shared" si="305"/>
        <v/>
      </c>
      <c r="CA551" t="str">
        <f t="shared" si="300"/>
        <v/>
      </c>
      <c r="CB551" t="str">
        <f t="shared" si="301"/>
        <v/>
      </c>
      <c r="CC551" t="str">
        <f t="shared" si="302"/>
        <v/>
      </c>
    </row>
    <row r="552" spans="2:81" x14ac:dyDescent="0.25">
      <c r="B552" s="11"/>
      <c r="O552" s="11"/>
      <c r="AL552" s="11"/>
      <c r="AP552" t="str">
        <f t="shared" si="272"/>
        <v/>
      </c>
      <c r="AQ552" t="str">
        <f t="shared" si="273"/>
        <v/>
      </c>
      <c r="AR552" t="str">
        <f>IF(B552="","",VLOOKUP(O552,'Населённые пункты 2019'!$H:$P,9,FALSE))</f>
        <v/>
      </c>
      <c r="AS552" s="12" t="str">
        <f>IF(B552="","",VLOOKUP(AR552,'Поправки для МО'!$A:$C,3,FALSE))</f>
        <v/>
      </c>
      <c r="AT552" s="12" t="str">
        <f t="shared" si="274"/>
        <v/>
      </c>
      <c r="AU552" s="12" t="str">
        <f t="shared" si="275"/>
        <v/>
      </c>
      <c r="AV552" s="12" t="str">
        <f t="shared" si="276"/>
        <v/>
      </c>
      <c r="AW552" s="13" t="str">
        <f t="shared" si="277"/>
        <v/>
      </c>
      <c r="AX552" t="str">
        <f t="shared" si="278"/>
        <v/>
      </c>
      <c r="AY552" t="str">
        <f t="shared" si="279"/>
        <v/>
      </c>
      <c r="BB552" t="str">
        <f t="shared" si="303"/>
        <v/>
      </c>
      <c r="BC552" t="str">
        <f t="shared" si="280"/>
        <v/>
      </c>
      <c r="BD552" t="str">
        <f t="shared" si="281"/>
        <v/>
      </c>
      <c r="BE552" t="str">
        <f t="shared" si="282"/>
        <v/>
      </c>
      <c r="BF552" t="str">
        <f t="shared" si="283"/>
        <v/>
      </c>
      <c r="BG552" t="str">
        <f t="shared" si="284"/>
        <v/>
      </c>
      <c r="BH552" t="str">
        <f t="shared" si="285"/>
        <v/>
      </c>
      <c r="BI552" t="str">
        <f t="shared" si="286"/>
        <v/>
      </c>
      <c r="BJ552" s="41" t="str">
        <f t="shared" si="287"/>
        <v/>
      </c>
      <c r="BK552" t="str">
        <f t="shared" si="288"/>
        <v/>
      </c>
      <c r="BL552" t="str">
        <f t="shared" si="289"/>
        <v/>
      </c>
      <c r="BM552" s="15" t="str">
        <f t="shared" si="290"/>
        <v/>
      </c>
      <c r="BN552" s="16" t="str">
        <f t="shared" si="291"/>
        <v/>
      </c>
      <c r="BO552" s="16" t="str">
        <f t="shared" si="292"/>
        <v/>
      </c>
      <c r="BP552" s="17" t="str">
        <f t="shared" si="293"/>
        <v/>
      </c>
      <c r="BQ552" s="17" t="str">
        <f t="shared" si="294"/>
        <v/>
      </c>
      <c r="BR552" s="17" t="str">
        <f t="shared" si="295"/>
        <v/>
      </c>
      <c r="BS552" s="16" t="str">
        <f t="shared" si="296"/>
        <v/>
      </c>
      <c r="BT552" s="18" t="str">
        <f t="shared" si="297"/>
        <v/>
      </c>
      <c r="BU552" t="str">
        <f t="shared" si="304"/>
        <v/>
      </c>
      <c r="BV552" t="str">
        <f t="shared" si="298"/>
        <v/>
      </c>
      <c r="BW552" t="str">
        <f>IF(B552="","",VLOOKUP(BV552,Справочник_ВРИ_Сегментов!$A:$D,4,))</f>
        <v/>
      </c>
      <c r="BX552" t="str">
        <f t="shared" si="299"/>
        <v/>
      </c>
      <c r="BY552" t="str">
        <f>IF(B552="","",VLOOKUP('Объекты оценки'!BX552,Справочник_ВРИ_Сегментов!$B:$C,2,FALSE))</f>
        <v/>
      </c>
      <c r="BZ552" t="str">
        <f t="shared" si="305"/>
        <v/>
      </c>
      <c r="CA552" t="str">
        <f t="shared" si="300"/>
        <v/>
      </c>
      <c r="CB552" t="str">
        <f t="shared" si="301"/>
        <v/>
      </c>
      <c r="CC552" t="str">
        <f t="shared" si="302"/>
        <v/>
      </c>
    </row>
    <row r="553" spans="2:81" x14ac:dyDescent="0.25">
      <c r="B553" s="11"/>
      <c r="O553" s="11"/>
      <c r="AL553" s="11"/>
      <c r="AP553" t="str">
        <f t="shared" si="272"/>
        <v/>
      </c>
      <c r="AQ553" t="str">
        <f t="shared" si="273"/>
        <v/>
      </c>
      <c r="AR553" t="str">
        <f>IF(B553="","",VLOOKUP(O553,'Населённые пункты 2019'!$H:$P,9,FALSE))</f>
        <v/>
      </c>
      <c r="AS553" s="12" t="str">
        <f>IF(B553="","",VLOOKUP(AR553,'Поправки для МО'!$A:$C,3,FALSE))</f>
        <v/>
      </c>
      <c r="AT553" s="12" t="str">
        <f t="shared" si="274"/>
        <v/>
      </c>
      <c r="AU553" s="12" t="str">
        <f t="shared" si="275"/>
        <v/>
      </c>
      <c r="AV553" s="12" t="str">
        <f t="shared" si="276"/>
        <v/>
      </c>
      <c r="AW553" s="13" t="str">
        <f t="shared" si="277"/>
        <v/>
      </c>
      <c r="AX553" t="str">
        <f t="shared" si="278"/>
        <v/>
      </c>
      <c r="AY553" t="str">
        <f t="shared" si="279"/>
        <v/>
      </c>
      <c r="BB553" t="str">
        <f t="shared" si="303"/>
        <v/>
      </c>
      <c r="BC553" t="str">
        <f t="shared" si="280"/>
        <v/>
      </c>
      <c r="BD553" t="str">
        <f t="shared" si="281"/>
        <v/>
      </c>
      <c r="BE553" t="str">
        <f t="shared" si="282"/>
        <v/>
      </c>
      <c r="BF553" t="str">
        <f t="shared" si="283"/>
        <v/>
      </c>
      <c r="BG553" t="str">
        <f t="shared" si="284"/>
        <v/>
      </c>
      <c r="BH553" t="str">
        <f t="shared" si="285"/>
        <v/>
      </c>
      <c r="BI553" t="str">
        <f t="shared" si="286"/>
        <v/>
      </c>
      <c r="BJ553" s="41" t="str">
        <f t="shared" si="287"/>
        <v/>
      </c>
      <c r="BK553" t="str">
        <f t="shared" si="288"/>
        <v/>
      </c>
      <c r="BL553" t="str">
        <f t="shared" si="289"/>
        <v/>
      </c>
      <c r="BM553" s="15" t="str">
        <f t="shared" si="290"/>
        <v/>
      </c>
      <c r="BN553" s="16" t="str">
        <f t="shared" si="291"/>
        <v/>
      </c>
      <c r="BO553" s="16" t="str">
        <f t="shared" si="292"/>
        <v/>
      </c>
      <c r="BP553" s="17" t="str">
        <f t="shared" si="293"/>
        <v/>
      </c>
      <c r="BQ553" s="17" t="str">
        <f t="shared" si="294"/>
        <v/>
      </c>
      <c r="BR553" s="17" t="str">
        <f t="shared" si="295"/>
        <v/>
      </c>
      <c r="BS553" s="16" t="str">
        <f t="shared" si="296"/>
        <v/>
      </c>
      <c r="BT553" s="18" t="str">
        <f t="shared" si="297"/>
        <v/>
      </c>
      <c r="BU553" t="str">
        <f t="shared" si="304"/>
        <v/>
      </c>
      <c r="BV553" t="str">
        <f t="shared" si="298"/>
        <v/>
      </c>
      <c r="BW553" t="str">
        <f>IF(B553="","",VLOOKUP(BV553,Справочник_ВРИ_Сегментов!$A:$D,4,))</f>
        <v/>
      </c>
      <c r="BX553" t="str">
        <f t="shared" si="299"/>
        <v/>
      </c>
      <c r="BY553" t="str">
        <f>IF(B553="","",VLOOKUP('Объекты оценки'!BX553,Справочник_ВРИ_Сегментов!$B:$C,2,FALSE))</f>
        <v/>
      </c>
      <c r="BZ553" t="str">
        <f t="shared" si="305"/>
        <v/>
      </c>
      <c r="CA553" t="str">
        <f t="shared" si="300"/>
        <v/>
      </c>
      <c r="CB553" t="str">
        <f t="shared" si="301"/>
        <v/>
      </c>
      <c r="CC553" t="str">
        <f t="shared" si="302"/>
        <v/>
      </c>
    </row>
    <row r="554" spans="2:81" x14ac:dyDescent="0.25">
      <c r="B554" s="11"/>
      <c r="O554" s="11"/>
      <c r="AL554" s="11"/>
      <c r="AP554" t="str">
        <f t="shared" si="272"/>
        <v/>
      </c>
      <c r="AQ554" t="str">
        <f t="shared" si="273"/>
        <v/>
      </c>
      <c r="AR554" t="str">
        <f>IF(B554="","",VLOOKUP(O554,'Населённые пункты 2019'!$H:$P,9,FALSE))</f>
        <v/>
      </c>
      <c r="AS554" s="12" t="str">
        <f>IF(B554="","",VLOOKUP(AR554,'Поправки для МО'!$A:$C,3,FALSE))</f>
        <v/>
      </c>
      <c r="AT554" s="12" t="str">
        <f t="shared" si="274"/>
        <v/>
      </c>
      <c r="AU554" s="12" t="str">
        <f t="shared" si="275"/>
        <v/>
      </c>
      <c r="AV554" s="12" t="str">
        <f t="shared" si="276"/>
        <v/>
      </c>
      <c r="AW554" s="13" t="str">
        <f t="shared" si="277"/>
        <v/>
      </c>
      <c r="AX554" t="str">
        <f t="shared" si="278"/>
        <v/>
      </c>
      <c r="AY554" t="str">
        <f t="shared" si="279"/>
        <v/>
      </c>
      <c r="BB554" t="str">
        <f t="shared" si="303"/>
        <v/>
      </c>
      <c r="BC554" t="str">
        <f t="shared" si="280"/>
        <v/>
      </c>
      <c r="BD554" t="str">
        <f t="shared" si="281"/>
        <v/>
      </c>
      <c r="BE554" t="str">
        <f t="shared" si="282"/>
        <v/>
      </c>
      <c r="BF554" t="str">
        <f t="shared" si="283"/>
        <v/>
      </c>
      <c r="BG554" t="str">
        <f t="shared" si="284"/>
        <v/>
      </c>
      <c r="BH554" t="str">
        <f t="shared" si="285"/>
        <v/>
      </c>
      <c r="BI554" t="str">
        <f t="shared" si="286"/>
        <v/>
      </c>
      <c r="BJ554" s="41" t="str">
        <f t="shared" si="287"/>
        <v/>
      </c>
      <c r="BK554" t="str">
        <f t="shared" si="288"/>
        <v/>
      </c>
      <c r="BL554" t="str">
        <f t="shared" si="289"/>
        <v/>
      </c>
      <c r="BM554" s="15" t="str">
        <f t="shared" si="290"/>
        <v/>
      </c>
      <c r="BN554" s="16" t="str">
        <f t="shared" si="291"/>
        <v/>
      </c>
      <c r="BO554" s="16" t="str">
        <f t="shared" si="292"/>
        <v/>
      </c>
      <c r="BP554" s="17" t="str">
        <f t="shared" si="293"/>
        <v/>
      </c>
      <c r="BQ554" s="17" t="str">
        <f t="shared" si="294"/>
        <v/>
      </c>
      <c r="BR554" s="17" t="str">
        <f t="shared" si="295"/>
        <v/>
      </c>
      <c r="BS554" s="16" t="str">
        <f t="shared" si="296"/>
        <v/>
      </c>
      <c r="BT554" s="18" t="str">
        <f t="shared" si="297"/>
        <v/>
      </c>
      <c r="BU554" t="str">
        <f t="shared" si="304"/>
        <v/>
      </c>
      <c r="BV554" t="str">
        <f t="shared" si="298"/>
        <v/>
      </c>
      <c r="BW554" t="str">
        <f>IF(B554="","",VLOOKUP(BV554,Справочник_ВРИ_Сегментов!$A:$D,4,))</f>
        <v/>
      </c>
      <c r="BX554" t="str">
        <f t="shared" si="299"/>
        <v/>
      </c>
      <c r="BY554" t="str">
        <f>IF(B554="","",VLOOKUP('Объекты оценки'!BX554,Справочник_ВРИ_Сегментов!$B:$C,2,FALSE))</f>
        <v/>
      </c>
      <c r="BZ554" t="str">
        <f t="shared" si="305"/>
        <v/>
      </c>
      <c r="CA554" t="str">
        <f t="shared" si="300"/>
        <v/>
      </c>
      <c r="CB554" t="str">
        <f t="shared" si="301"/>
        <v/>
      </c>
      <c r="CC554" t="str">
        <f t="shared" si="302"/>
        <v/>
      </c>
    </row>
    <row r="555" spans="2:81" x14ac:dyDescent="0.25">
      <c r="B555" s="11"/>
      <c r="O555" s="11"/>
      <c r="AL555" s="11"/>
      <c r="AP555" t="str">
        <f t="shared" si="272"/>
        <v/>
      </c>
      <c r="AQ555" t="str">
        <f t="shared" si="273"/>
        <v/>
      </c>
      <c r="AR555" t="str">
        <f>IF(B555="","",VLOOKUP(O555,'Населённые пункты 2019'!$H:$P,9,FALSE))</f>
        <v/>
      </c>
      <c r="AS555" s="12" t="str">
        <f>IF(B555="","",VLOOKUP(AR555,'Поправки для МО'!$A:$C,3,FALSE))</f>
        <v/>
      </c>
      <c r="AT555" s="12" t="str">
        <f t="shared" si="274"/>
        <v/>
      </c>
      <c r="AU555" s="12" t="str">
        <f t="shared" si="275"/>
        <v/>
      </c>
      <c r="AV555" s="12" t="str">
        <f t="shared" si="276"/>
        <v/>
      </c>
      <c r="AW555" s="13" t="str">
        <f t="shared" si="277"/>
        <v/>
      </c>
      <c r="AX555" t="str">
        <f t="shared" si="278"/>
        <v/>
      </c>
      <c r="AY555" t="str">
        <f t="shared" si="279"/>
        <v/>
      </c>
      <c r="BB555" t="str">
        <f t="shared" si="303"/>
        <v/>
      </c>
      <c r="BC555" t="str">
        <f t="shared" si="280"/>
        <v/>
      </c>
      <c r="BD555" t="str">
        <f t="shared" si="281"/>
        <v/>
      </c>
      <c r="BE555" t="str">
        <f t="shared" si="282"/>
        <v/>
      </c>
      <c r="BF555" t="str">
        <f t="shared" si="283"/>
        <v/>
      </c>
      <c r="BG555" t="str">
        <f t="shared" si="284"/>
        <v/>
      </c>
      <c r="BH555" t="str">
        <f t="shared" si="285"/>
        <v/>
      </c>
      <c r="BI555" t="str">
        <f t="shared" si="286"/>
        <v/>
      </c>
      <c r="BJ555" s="41" t="str">
        <f t="shared" si="287"/>
        <v/>
      </c>
      <c r="BK555" t="str">
        <f t="shared" si="288"/>
        <v/>
      </c>
      <c r="BL555" t="str">
        <f t="shared" si="289"/>
        <v/>
      </c>
      <c r="BM555" s="15" t="str">
        <f t="shared" si="290"/>
        <v/>
      </c>
      <c r="BN555" s="16" t="str">
        <f t="shared" si="291"/>
        <v/>
      </c>
      <c r="BO555" s="16" t="str">
        <f t="shared" si="292"/>
        <v/>
      </c>
      <c r="BP555" s="17" t="str">
        <f t="shared" si="293"/>
        <v/>
      </c>
      <c r="BQ555" s="17" t="str">
        <f t="shared" si="294"/>
        <v/>
      </c>
      <c r="BR555" s="17" t="str">
        <f t="shared" si="295"/>
        <v/>
      </c>
      <c r="BS555" s="16" t="str">
        <f t="shared" si="296"/>
        <v/>
      </c>
      <c r="BT555" s="18" t="str">
        <f t="shared" si="297"/>
        <v/>
      </c>
      <c r="BU555" t="str">
        <f t="shared" si="304"/>
        <v/>
      </c>
      <c r="BV555" t="str">
        <f t="shared" si="298"/>
        <v/>
      </c>
      <c r="BW555" t="str">
        <f>IF(B555="","",VLOOKUP(BV555,Справочник_ВРИ_Сегментов!$A:$D,4,))</f>
        <v/>
      </c>
      <c r="BX555" t="str">
        <f t="shared" si="299"/>
        <v/>
      </c>
      <c r="BY555" t="str">
        <f>IF(B555="","",VLOOKUP('Объекты оценки'!BX555,Справочник_ВРИ_Сегментов!$B:$C,2,FALSE))</f>
        <v/>
      </c>
      <c r="BZ555" t="str">
        <f t="shared" si="305"/>
        <v/>
      </c>
      <c r="CA555" t="str">
        <f t="shared" si="300"/>
        <v/>
      </c>
      <c r="CB555" t="str">
        <f t="shared" si="301"/>
        <v/>
      </c>
      <c r="CC555" t="str">
        <f t="shared" si="302"/>
        <v/>
      </c>
    </row>
    <row r="556" spans="2:81" x14ac:dyDescent="0.25">
      <c r="B556" s="11"/>
      <c r="O556" s="11"/>
      <c r="AL556" s="11"/>
      <c r="AP556" t="str">
        <f t="shared" si="272"/>
        <v/>
      </c>
      <c r="AQ556" t="str">
        <f t="shared" si="273"/>
        <v/>
      </c>
      <c r="AR556" t="str">
        <f>IF(B556="","",VLOOKUP(O556,'Населённые пункты 2019'!$H:$P,9,FALSE))</f>
        <v/>
      </c>
      <c r="AS556" s="12" t="str">
        <f>IF(B556="","",VLOOKUP(AR556,'Поправки для МО'!$A:$C,3,FALSE))</f>
        <v/>
      </c>
      <c r="AT556" s="12" t="str">
        <f t="shared" si="274"/>
        <v/>
      </c>
      <c r="AU556" s="12" t="str">
        <f t="shared" si="275"/>
        <v/>
      </c>
      <c r="AV556" s="12" t="str">
        <f t="shared" si="276"/>
        <v/>
      </c>
      <c r="AW556" s="13" t="str">
        <f t="shared" si="277"/>
        <v/>
      </c>
      <c r="AX556" t="str">
        <f t="shared" si="278"/>
        <v/>
      </c>
      <c r="AY556" t="str">
        <f t="shared" si="279"/>
        <v/>
      </c>
      <c r="BB556" t="str">
        <f t="shared" si="303"/>
        <v/>
      </c>
      <c r="BC556" t="str">
        <f t="shared" si="280"/>
        <v/>
      </c>
      <c r="BD556" t="str">
        <f t="shared" si="281"/>
        <v/>
      </c>
      <c r="BE556" t="str">
        <f t="shared" si="282"/>
        <v/>
      </c>
      <c r="BF556" t="str">
        <f t="shared" si="283"/>
        <v/>
      </c>
      <c r="BG556" t="str">
        <f t="shared" si="284"/>
        <v/>
      </c>
      <c r="BH556" t="str">
        <f t="shared" si="285"/>
        <v/>
      </c>
      <c r="BI556" t="str">
        <f t="shared" si="286"/>
        <v/>
      </c>
      <c r="BJ556" s="41" t="str">
        <f t="shared" si="287"/>
        <v/>
      </c>
      <c r="BK556" t="str">
        <f t="shared" si="288"/>
        <v/>
      </c>
      <c r="BL556" t="str">
        <f t="shared" si="289"/>
        <v/>
      </c>
      <c r="BM556" s="15" t="str">
        <f t="shared" si="290"/>
        <v/>
      </c>
      <c r="BN556" s="16" t="str">
        <f t="shared" si="291"/>
        <v/>
      </c>
      <c r="BO556" s="16" t="str">
        <f t="shared" si="292"/>
        <v/>
      </c>
      <c r="BP556" s="17" t="str">
        <f t="shared" si="293"/>
        <v/>
      </c>
      <c r="BQ556" s="17" t="str">
        <f t="shared" si="294"/>
        <v/>
      </c>
      <c r="BR556" s="17" t="str">
        <f t="shared" si="295"/>
        <v/>
      </c>
      <c r="BS556" s="16" t="str">
        <f t="shared" si="296"/>
        <v/>
      </c>
      <c r="BT556" s="18" t="str">
        <f t="shared" si="297"/>
        <v/>
      </c>
      <c r="BU556" t="str">
        <f t="shared" si="304"/>
        <v/>
      </c>
      <c r="BV556" t="str">
        <f t="shared" si="298"/>
        <v/>
      </c>
      <c r="BW556" t="str">
        <f>IF(B556="","",VLOOKUP(BV556,Справочник_ВРИ_Сегментов!$A:$D,4,))</f>
        <v/>
      </c>
      <c r="BX556" t="str">
        <f t="shared" si="299"/>
        <v/>
      </c>
      <c r="BY556" t="str">
        <f>IF(B556="","",VLOOKUP('Объекты оценки'!BX556,Справочник_ВРИ_Сегментов!$B:$C,2,FALSE))</f>
        <v/>
      </c>
      <c r="BZ556" t="str">
        <f t="shared" si="305"/>
        <v/>
      </c>
      <c r="CA556" t="str">
        <f t="shared" si="300"/>
        <v/>
      </c>
      <c r="CB556" t="str">
        <f t="shared" si="301"/>
        <v/>
      </c>
      <c r="CC556" t="str">
        <f t="shared" si="302"/>
        <v/>
      </c>
    </row>
    <row r="557" spans="2:81" x14ac:dyDescent="0.25">
      <c r="B557" s="11"/>
      <c r="O557" s="11"/>
      <c r="AL557" s="11"/>
      <c r="AP557" t="str">
        <f t="shared" si="272"/>
        <v/>
      </c>
      <c r="AQ557" t="str">
        <f t="shared" si="273"/>
        <v/>
      </c>
      <c r="AR557" t="str">
        <f>IF(B557="","",VLOOKUP(O557,'Населённые пункты 2019'!$H:$P,9,FALSE))</f>
        <v/>
      </c>
      <c r="AS557" s="12" t="str">
        <f>IF(B557="","",VLOOKUP(AR557,'Поправки для МО'!$A:$C,3,FALSE))</f>
        <v/>
      </c>
      <c r="AT557" s="12" t="str">
        <f t="shared" si="274"/>
        <v/>
      </c>
      <c r="AU557" s="12" t="str">
        <f t="shared" si="275"/>
        <v/>
      </c>
      <c r="AV557" s="12" t="str">
        <f t="shared" si="276"/>
        <v/>
      </c>
      <c r="AW557" s="13" t="str">
        <f t="shared" si="277"/>
        <v/>
      </c>
      <c r="AX557" t="str">
        <f t="shared" si="278"/>
        <v/>
      </c>
      <c r="AY557" t="str">
        <f t="shared" si="279"/>
        <v/>
      </c>
      <c r="BB557" t="str">
        <f t="shared" si="303"/>
        <v/>
      </c>
      <c r="BC557" t="str">
        <f t="shared" si="280"/>
        <v/>
      </c>
      <c r="BD557" t="str">
        <f t="shared" si="281"/>
        <v/>
      </c>
      <c r="BE557" t="str">
        <f t="shared" si="282"/>
        <v/>
      </c>
      <c r="BF557" t="str">
        <f t="shared" si="283"/>
        <v/>
      </c>
      <c r="BG557" t="str">
        <f t="shared" si="284"/>
        <v/>
      </c>
      <c r="BH557" t="str">
        <f t="shared" si="285"/>
        <v/>
      </c>
      <c r="BI557" t="str">
        <f t="shared" si="286"/>
        <v/>
      </c>
      <c r="BJ557" s="41" t="str">
        <f t="shared" si="287"/>
        <v/>
      </c>
      <c r="BK557" t="str">
        <f t="shared" si="288"/>
        <v/>
      </c>
      <c r="BL557" t="str">
        <f t="shared" si="289"/>
        <v/>
      </c>
      <c r="BM557" s="15" t="str">
        <f t="shared" si="290"/>
        <v/>
      </c>
      <c r="BN557" s="16" t="str">
        <f t="shared" si="291"/>
        <v/>
      </c>
      <c r="BO557" s="16" t="str">
        <f t="shared" si="292"/>
        <v/>
      </c>
      <c r="BP557" s="17" t="str">
        <f t="shared" si="293"/>
        <v/>
      </c>
      <c r="BQ557" s="17" t="str">
        <f t="shared" si="294"/>
        <v/>
      </c>
      <c r="BR557" s="17" t="str">
        <f t="shared" si="295"/>
        <v/>
      </c>
      <c r="BS557" s="16" t="str">
        <f t="shared" si="296"/>
        <v/>
      </c>
      <c r="BT557" s="18" t="str">
        <f t="shared" si="297"/>
        <v/>
      </c>
      <c r="BU557" t="str">
        <f t="shared" si="304"/>
        <v/>
      </c>
      <c r="BV557" t="str">
        <f t="shared" si="298"/>
        <v/>
      </c>
      <c r="BW557" t="str">
        <f>IF(B557="","",VLOOKUP(BV557,Справочник_ВРИ_Сегментов!$A:$D,4,))</f>
        <v/>
      </c>
      <c r="BX557" t="str">
        <f t="shared" si="299"/>
        <v/>
      </c>
      <c r="BY557" t="str">
        <f>IF(B557="","",VLOOKUP('Объекты оценки'!BX557,Справочник_ВРИ_Сегментов!$B:$C,2,FALSE))</f>
        <v/>
      </c>
      <c r="BZ557" t="str">
        <f t="shared" si="305"/>
        <v/>
      </c>
      <c r="CA557" t="str">
        <f t="shared" si="300"/>
        <v/>
      </c>
      <c r="CB557" t="str">
        <f t="shared" si="301"/>
        <v/>
      </c>
      <c r="CC557" t="str">
        <f t="shared" si="302"/>
        <v/>
      </c>
    </row>
    <row r="558" spans="2:81" x14ac:dyDescent="0.25">
      <c r="B558" s="11"/>
      <c r="O558" s="11"/>
      <c r="AL558" s="11"/>
      <c r="AP558" t="str">
        <f t="shared" si="272"/>
        <v/>
      </c>
      <c r="AQ558" t="str">
        <f t="shared" si="273"/>
        <v/>
      </c>
      <c r="AR558" t="str">
        <f>IF(B558="","",VLOOKUP(O558,'Населённые пункты 2019'!$H:$P,9,FALSE))</f>
        <v/>
      </c>
      <c r="AS558" s="12" t="str">
        <f>IF(B558="","",VLOOKUP(AR558,'Поправки для МО'!$A:$C,3,FALSE))</f>
        <v/>
      </c>
      <c r="AT558" s="12" t="str">
        <f t="shared" si="274"/>
        <v/>
      </c>
      <c r="AU558" s="12" t="str">
        <f t="shared" si="275"/>
        <v/>
      </c>
      <c r="AV558" s="12" t="str">
        <f t="shared" si="276"/>
        <v/>
      </c>
      <c r="AW558" s="13" t="str">
        <f t="shared" si="277"/>
        <v/>
      </c>
      <c r="AX558" t="str">
        <f t="shared" si="278"/>
        <v/>
      </c>
      <c r="AY558" t="str">
        <f t="shared" si="279"/>
        <v/>
      </c>
      <c r="BB558" t="str">
        <f t="shared" si="303"/>
        <v/>
      </c>
      <c r="BC558" t="str">
        <f t="shared" si="280"/>
        <v/>
      </c>
      <c r="BD558" t="str">
        <f t="shared" si="281"/>
        <v/>
      </c>
      <c r="BE558" t="str">
        <f t="shared" si="282"/>
        <v/>
      </c>
      <c r="BF558" t="str">
        <f t="shared" si="283"/>
        <v/>
      </c>
      <c r="BG558" t="str">
        <f t="shared" si="284"/>
        <v/>
      </c>
      <c r="BH558" t="str">
        <f t="shared" si="285"/>
        <v/>
      </c>
      <c r="BI558" t="str">
        <f t="shared" si="286"/>
        <v/>
      </c>
      <c r="BJ558" s="41" t="str">
        <f t="shared" si="287"/>
        <v/>
      </c>
      <c r="BK558" t="str">
        <f t="shared" si="288"/>
        <v/>
      </c>
      <c r="BL558" t="str">
        <f t="shared" si="289"/>
        <v/>
      </c>
      <c r="BM558" s="15" t="str">
        <f t="shared" si="290"/>
        <v/>
      </c>
      <c r="BN558" s="16" t="str">
        <f t="shared" si="291"/>
        <v/>
      </c>
      <c r="BO558" s="16" t="str">
        <f t="shared" si="292"/>
        <v/>
      </c>
      <c r="BP558" s="17" t="str">
        <f t="shared" si="293"/>
        <v/>
      </c>
      <c r="BQ558" s="17" t="str">
        <f t="shared" si="294"/>
        <v/>
      </c>
      <c r="BR558" s="17" t="str">
        <f t="shared" si="295"/>
        <v/>
      </c>
      <c r="BS558" s="16" t="str">
        <f t="shared" si="296"/>
        <v/>
      </c>
      <c r="BT558" s="18" t="str">
        <f t="shared" si="297"/>
        <v/>
      </c>
      <c r="BU558" t="str">
        <f t="shared" si="304"/>
        <v/>
      </c>
      <c r="BV558" t="str">
        <f t="shared" si="298"/>
        <v/>
      </c>
      <c r="BW558" t="str">
        <f>IF(B558="","",VLOOKUP(BV558,Справочник_ВРИ_Сегментов!$A:$D,4,))</f>
        <v/>
      </c>
      <c r="BX558" t="str">
        <f t="shared" si="299"/>
        <v/>
      </c>
      <c r="BY558" t="str">
        <f>IF(B558="","",VLOOKUP('Объекты оценки'!BX558,Справочник_ВРИ_Сегментов!$B:$C,2,FALSE))</f>
        <v/>
      </c>
      <c r="BZ558" t="str">
        <f t="shared" si="305"/>
        <v/>
      </c>
      <c r="CA558" t="str">
        <f t="shared" si="300"/>
        <v/>
      </c>
      <c r="CB558" t="str">
        <f t="shared" si="301"/>
        <v/>
      </c>
      <c r="CC558" t="str">
        <f t="shared" si="302"/>
        <v/>
      </c>
    </row>
    <row r="559" spans="2:81" x14ac:dyDescent="0.25">
      <c r="B559" s="11"/>
      <c r="O559" s="11"/>
      <c r="AL559" s="11"/>
      <c r="AP559" t="str">
        <f t="shared" si="272"/>
        <v/>
      </c>
      <c r="AQ559" t="str">
        <f t="shared" si="273"/>
        <v/>
      </c>
      <c r="AR559" t="str">
        <f>IF(B559="","",VLOOKUP(O559,'Населённые пункты 2019'!$H:$P,9,FALSE))</f>
        <v/>
      </c>
      <c r="AS559" s="12" t="str">
        <f>IF(B559="","",VLOOKUP(AR559,'Поправки для МО'!$A:$C,3,FALSE))</f>
        <v/>
      </c>
      <c r="AT559" s="12" t="str">
        <f t="shared" si="274"/>
        <v/>
      </c>
      <c r="AU559" s="12" t="str">
        <f t="shared" si="275"/>
        <v/>
      </c>
      <c r="AV559" s="12" t="str">
        <f t="shared" si="276"/>
        <v/>
      </c>
      <c r="AW559" s="13" t="str">
        <f t="shared" si="277"/>
        <v/>
      </c>
      <c r="AX559" t="str">
        <f t="shared" si="278"/>
        <v/>
      </c>
      <c r="AY559" t="str">
        <f t="shared" si="279"/>
        <v/>
      </c>
      <c r="BB559" t="str">
        <f t="shared" si="303"/>
        <v/>
      </c>
      <c r="BC559" t="str">
        <f t="shared" si="280"/>
        <v/>
      </c>
      <c r="BD559" t="str">
        <f t="shared" si="281"/>
        <v/>
      </c>
      <c r="BE559" t="str">
        <f t="shared" si="282"/>
        <v/>
      </c>
      <c r="BF559" t="str">
        <f t="shared" si="283"/>
        <v/>
      </c>
      <c r="BG559" t="str">
        <f t="shared" si="284"/>
        <v/>
      </c>
      <c r="BH559" t="str">
        <f t="shared" si="285"/>
        <v/>
      </c>
      <c r="BI559" t="str">
        <f t="shared" si="286"/>
        <v/>
      </c>
      <c r="BJ559" s="41" t="str">
        <f t="shared" si="287"/>
        <v/>
      </c>
      <c r="BK559" t="str">
        <f t="shared" si="288"/>
        <v/>
      </c>
      <c r="BL559" t="str">
        <f t="shared" si="289"/>
        <v/>
      </c>
      <c r="BM559" s="15" t="str">
        <f t="shared" si="290"/>
        <v/>
      </c>
      <c r="BN559" s="16" t="str">
        <f t="shared" si="291"/>
        <v/>
      </c>
      <c r="BO559" s="16" t="str">
        <f t="shared" si="292"/>
        <v/>
      </c>
      <c r="BP559" s="17" t="str">
        <f t="shared" si="293"/>
        <v/>
      </c>
      <c r="BQ559" s="17" t="str">
        <f t="shared" si="294"/>
        <v/>
      </c>
      <c r="BR559" s="17" t="str">
        <f t="shared" si="295"/>
        <v/>
      </c>
      <c r="BS559" s="16" t="str">
        <f t="shared" si="296"/>
        <v/>
      </c>
      <c r="BT559" s="18" t="str">
        <f t="shared" si="297"/>
        <v/>
      </c>
      <c r="BU559" t="str">
        <f t="shared" si="304"/>
        <v/>
      </c>
      <c r="BV559" t="str">
        <f t="shared" si="298"/>
        <v/>
      </c>
      <c r="BW559" t="str">
        <f>IF(B559="","",VLOOKUP(BV559,Справочник_ВРИ_Сегментов!$A:$D,4,))</f>
        <v/>
      </c>
      <c r="BX559" t="str">
        <f t="shared" si="299"/>
        <v/>
      </c>
      <c r="BY559" t="str">
        <f>IF(B559="","",VLOOKUP('Объекты оценки'!BX559,Справочник_ВРИ_Сегментов!$B:$C,2,FALSE))</f>
        <v/>
      </c>
      <c r="BZ559" t="str">
        <f t="shared" si="305"/>
        <v/>
      </c>
      <c r="CA559" t="str">
        <f t="shared" si="300"/>
        <v/>
      </c>
      <c r="CB559" t="str">
        <f t="shared" si="301"/>
        <v/>
      </c>
      <c r="CC559" t="str">
        <f t="shared" si="302"/>
        <v/>
      </c>
    </row>
    <row r="560" spans="2:81" x14ac:dyDescent="0.25">
      <c r="B560" s="11"/>
      <c r="O560" s="11"/>
      <c r="AL560" s="11"/>
      <c r="AP560" t="str">
        <f t="shared" si="272"/>
        <v/>
      </c>
      <c r="AQ560" t="str">
        <f t="shared" si="273"/>
        <v/>
      </c>
      <c r="AR560" t="str">
        <f>IF(B560="","",VLOOKUP(O560,'Населённые пункты 2019'!$H:$P,9,FALSE))</f>
        <v/>
      </c>
      <c r="AS560" s="12" t="str">
        <f>IF(B560="","",VLOOKUP(AR560,'Поправки для МО'!$A:$C,3,FALSE))</f>
        <v/>
      </c>
      <c r="AT560" s="12" t="str">
        <f t="shared" si="274"/>
        <v/>
      </c>
      <c r="AU560" s="12" t="str">
        <f t="shared" si="275"/>
        <v/>
      </c>
      <c r="AV560" s="12" t="str">
        <f t="shared" si="276"/>
        <v/>
      </c>
      <c r="AW560" s="13" t="str">
        <f t="shared" si="277"/>
        <v/>
      </c>
      <c r="AX560" t="str">
        <f t="shared" si="278"/>
        <v/>
      </c>
      <c r="AY560" t="str">
        <f t="shared" si="279"/>
        <v/>
      </c>
      <c r="BB560" t="str">
        <f t="shared" si="303"/>
        <v/>
      </c>
      <c r="BC560" t="str">
        <f t="shared" si="280"/>
        <v/>
      </c>
      <c r="BD560" t="str">
        <f t="shared" si="281"/>
        <v/>
      </c>
      <c r="BE560" t="str">
        <f t="shared" si="282"/>
        <v/>
      </c>
      <c r="BF560" t="str">
        <f t="shared" si="283"/>
        <v/>
      </c>
      <c r="BG560" t="str">
        <f t="shared" si="284"/>
        <v/>
      </c>
      <c r="BH560" t="str">
        <f t="shared" si="285"/>
        <v/>
      </c>
      <c r="BI560" t="str">
        <f t="shared" si="286"/>
        <v/>
      </c>
      <c r="BJ560" s="41" t="str">
        <f t="shared" si="287"/>
        <v/>
      </c>
      <c r="BK560" t="str">
        <f t="shared" si="288"/>
        <v/>
      </c>
      <c r="BL560" t="str">
        <f t="shared" si="289"/>
        <v/>
      </c>
      <c r="BM560" s="15" t="str">
        <f t="shared" si="290"/>
        <v/>
      </c>
      <c r="BN560" s="16" t="str">
        <f t="shared" si="291"/>
        <v/>
      </c>
      <c r="BO560" s="16" t="str">
        <f t="shared" si="292"/>
        <v/>
      </c>
      <c r="BP560" s="17" t="str">
        <f t="shared" si="293"/>
        <v/>
      </c>
      <c r="BQ560" s="17" t="str">
        <f t="shared" si="294"/>
        <v/>
      </c>
      <c r="BR560" s="17" t="str">
        <f t="shared" si="295"/>
        <v/>
      </c>
      <c r="BS560" s="16" t="str">
        <f t="shared" si="296"/>
        <v/>
      </c>
      <c r="BT560" s="18" t="str">
        <f t="shared" si="297"/>
        <v/>
      </c>
      <c r="BU560" t="str">
        <f t="shared" si="304"/>
        <v/>
      </c>
      <c r="BV560" t="str">
        <f t="shared" si="298"/>
        <v/>
      </c>
      <c r="BW560" t="str">
        <f>IF(B560="","",VLOOKUP(BV560,Справочник_ВРИ_Сегментов!$A:$D,4,))</f>
        <v/>
      </c>
      <c r="BX560" t="str">
        <f t="shared" si="299"/>
        <v/>
      </c>
      <c r="BY560" t="str">
        <f>IF(B560="","",VLOOKUP('Объекты оценки'!BX560,Справочник_ВРИ_Сегментов!$B:$C,2,FALSE))</f>
        <v/>
      </c>
      <c r="BZ560" t="str">
        <f t="shared" si="305"/>
        <v/>
      </c>
      <c r="CA560" t="str">
        <f t="shared" si="300"/>
        <v/>
      </c>
      <c r="CB560" t="str">
        <f t="shared" si="301"/>
        <v/>
      </c>
      <c r="CC560" t="str">
        <f t="shared" si="302"/>
        <v/>
      </c>
    </row>
    <row r="561" spans="2:81" x14ac:dyDescent="0.25">
      <c r="B561" s="11"/>
      <c r="O561" s="11"/>
      <c r="AL561" s="11"/>
      <c r="AP561" t="str">
        <f t="shared" si="272"/>
        <v/>
      </c>
      <c r="AQ561" t="str">
        <f t="shared" si="273"/>
        <v/>
      </c>
      <c r="AR561" t="str">
        <f>IF(B561="","",VLOOKUP(O561,'Населённые пункты 2019'!$H:$P,9,FALSE))</f>
        <v/>
      </c>
      <c r="AS561" s="12" t="str">
        <f>IF(B561="","",VLOOKUP(AR561,'Поправки для МО'!$A:$C,3,FALSE))</f>
        <v/>
      </c>
      <c r="AT561" s="12" t="str">
        <f t="shared" si="274"/>
        <v/>
      </c>
      <c r="AU561" s="12" t="str">
        <f t="shared" si="275"/>
        <v/>
      </c>
      <c r="AV561" s="12" t="str">
        <f t="shared" si="276"/>
        <v/>
      </c>
      <c r="AW561" s="13" t="str">
        <f t="shared" si="277"/>
        <v/>
      </c>
      <c r="AX561" t="str">
        <f t="shared" si="278"/>
        <v/>
      </c>
      <c r="AY561" t="str">
        <f t="shared" si="279"/>
        <v/>
      </c>
      <c r="BB561" t="str">
        <f t="shared" si="303"/>
        <v/>
      </c>
      <c r="BC561" t="str">
        <f t="shared" si="280"/>
        <v/>
      </c>
      <c r="BD561" t="str">
        <f t="shared" si="281"/>
        <v/>
      </c>
      <c r="BE561" t="str">
        <f t="shared" si="282"/>
        <v/>
      </c>
      <c r="BF561" t="str">
        <f t="shared" si="283"/>
        <v/>
      </c>
      <c r="BG561" t="str">
        <f t="shared" si="284"/>
        <v/>
      </c>
      <c r="BH561" t="str">
        <f t="shared" si="285"/>
        <v/>
      </c>
      <c r="BI561" t="str">
        <f t="shared" si="286"/>
        <v/>
      </c>
      <c r="BJ561" s="41" t="str">
        <f t="shared" si="287"/>
        <v/>
      </c>
      <c r="BK561" t="str">
        <f t="shared" si="288"/>
        <v/>
      </c>
      <c r="BL561" t="str">
        <f t="shared" si="289"/>
        <v/>
      </c>
      <c r="BM561" s="15" t="str">
        <f t="shared" si="290"/>
        <v/>
      </c>
      <c r="BN561" s="16" t="str">
        <f t="shared" si="291"/>
        <v/>
      </c>
      <c r="BO561" s="16" t="str">
        <f t="shared" si="292"/>
        <v/>
      </c>
      <c r="BP561" s="17" t="str">
        <f t="shared" si="293"/>
        <v/>
      </c>
      <c r="BQ561" s="17" t="str">
        <f t="shared" si="294"/>
        <v/>
      </c>
      <c r="BR561" s="17" t="str">
        <f t="shared" si="295"/>
        <v/>
      </c>
      <c r="BS561" s="16" t="str">
        <f t="shared" si="296"/>
        <v/>
      </c>
      <c r="BT561" s="18" t="str">
        <f t="shared" si="297"/>
        <v/>
      </c>
      <c r="BU561" t="str">
        <f t="shared" si="304"/>
        <v/>
      </c>
      <c r="BV561" t="str">
        <f t="shared" si="298"/>
        <v/>
      </c>
      <c r="BW561" t="str">
        <f>IF(B561="","",VLOOKUP(BV561,Справочник_ВРИ_Сегментов!$A:$D,4,))</f>
        <v/>
      </c>
      <c r="BX561" t="str">
        <f t="shared" si="299"/>
        <v/>
      </c>
      <c r="BY561" t="str">
        <f>IF(B561="","",VLOOKUP('Объекты оценки'!BX561,Справочник_ВРИ_Сегментов!$B:$C,2,FALSE))</f>
        <v/>
      </c>
      <c r="BZ561" t="str">
        <f t="shared" si="305"/>
        <v/>
      </c>
      <c r="CA561" t="str">
        <f t="shared" si="300"/>
        <v/>
      </c>
      <c r="CB561" t="str">
        <f t="shared" si="301"/>
        <v/>
      </c>
      <c r="CC561" t="str">
        <f t="shared" si="302"/>
        <v/>
      </c>
    </row>
    <row r="562" spans="2:81" x14ac:dyDescent="0.25">
      <c r="B562" s="11"/>
      <c r="O562" s="11"/>
      <c r="AL562" s="11"/>
      <c r="AP562" t="str">
        <f t="shared" si="272"/>
        <v/>
      </c>
      <c r="AQ562" t="str">
        <f t="shared" si="273"/>
        <v/>
      </c>
      <c r="AR562" t="str">
        <f>IF(B562="","",VLOOKUP(O562,'Населённые пункты 2019'!$H:$P,9,FALSE))</f>
        <v/>
      </c>
      <c r="AS562" s="12" t="str">
        <f>IF(B562="","",VLOOKUP(AR562,'Поправки для МО'!$A:$C,3,FALSE))</f>
        <v/>
      </c>
      <c r="AT562" s="12" t="str">
        <f t="shared" si="274"/>
        <v/>
      </c>
      <c r="AU562" s="12" t="str">
        <f t="shared" si="275"/>
        <v/>
      </c>
      <c r="AV562" s="12" t="str">
        <f t="shared" si="276"/>
        <v/>
      </c>
      <c r="AW562" s="13" t="str">
        <f t="shared" si="277"/>
        <v/>
      </c>
      <c r="AX562" t="str">
        <f t="shared" si="278"/>
        <v/>
      </c>
      <c r="AY562" t="str">
        <f t="shared" si="279"/>
        <v/>
      </c>
      <c r="BB562" t="str">
        <f t="shared" si="303"/>
        <v/>
      </c>
      <c r="BC562" t="str">
        <f t="shared" si="280"/>
        <v/>
      </c>
      <c r="BD562" t="str">
        <f t="shared" si="281"/>
        <v/>
      </c>
      <c r="BE562" t="str">
        <f t="shared" si="282"/>
        <v/>
      </c>
      <c r="BF562" t="str">
        <f t="shared" si="283"/>
        <v/>
      </c>
      <c r="BG562" t="str">
        <f t="shared" si="284"/>
        <v/>
      </c>
      <c r="BH562" t="str">
        <f t="shared" si="285"/>
        <v/>
      </c>
      <c r="BI562" t="str">
        <f t="shared" si="286"/>
        <v/>
      </c>
      <c r="BJ562" s="41" t="str">
        <f t="shared" si="287"/>
        <v/>
      </c>
      <c r="BK562" t="str">
        <f t="shared" si="288"/>
        <v/>
      </c>
      <c r="BL562" t="str">
        <f t="shared" si="289"/>
        <v/>
      </c>
      <c r="BM562" s="15" t="str">
        <f t="shared" si="290"/>
        <v/>
      </c>
      <c r="BN562" s="16" t="str">
        <f t="shared" si="291"/>
        <v/>
      </c>
      <c r="BO562" s="16" t="str">
        <f t="shared" si="292"/>
        <v/>
      </c>
      <c r="BP562" s="17" t="str">
        <f t="shared" si="293"/>
        <v/>
      </c>
      <c r="BQ562" s="17" t="str">
        <f t="shared" si="294"/>
        <v/>
      </c>
      <c r="BR562" s="17" t="str">
        <f t="shared" si="295"/>
        <v/>
      </c>
      <c r="BS562" s="16" t="str">
        <f t="shared" si="296"/>
        <v/>
      </c>
      <c r="BT562" s="18" t="str">
        <f t="shared" si="297"/>
        <v/>
      </c>
      <c r="BU562" t="str">
        <f t="shared" si="304"/>
        <v/>
      </c>
      <c r="BV562" t="str">
        <f t="shared" si="298"/>
        <v/>
      </c>
      <c r="BW562" t="str">
        <f>IF(B562="","",VLOOKUP(BV562,Справочник_ВРИ_Сегментов!$A:$D,4,))</f>
        <v/>
      </c>
      <c r="BX562" t="str">
        <f t="shared" si="299"/>
        <v/>
      </c>
      <c r="BY562" t="str">
        <f>IF(B562="","",VLOOKUP('Объекты оценки'!BX562,Справочник_ВРИ_Сегментов!$B:$C,2,FALSE))</f>
        <v/>
      </c>
      <c r="BZ562" t="str">
        <f t="shared" si="305"/>
        <v/>
      </c>
      <c r="CA562" t="str">
        <f t="shared" si="300"/>
        <v/>
      </c>
      <c r="CB562" t="str">
        <f t="shared" si="301"/>
        <v/>
      </c>
      <c r="CC562" t="str">
        <f t="shared" si="302"/>
        <v/>
      </c>
    </row>
    <row r="563" spans="2:81" x14ac:dyDescent="0.25">
      <c r="B563" s="11"/>
      <c r="O563" s="11"/>
      <c r="AL563" s="11"/>
      <c r="AP563" t="str">
        <f t="shared" si="272"/>
        <v/>
      </c>
      <c r="AQ563" t="str">
        <f t="shared" si="273"/>
        <v/>
      </c>
      <c r="AR563" t="str">
        <f>IF(B563="","",VLOOKUP(O563,'Населённые пункты 2019'!$H:$P,9,FALSE))</f>
        <v/>
      </c>
      <c r="AS563" s="12" t="str">
        <f>IF(B563="","",VLOOKUP(AR563,'Поправки для МО'!$A:$C,3,FALSE))</f>
        <v/>
      </c>
      <c r="AT563" s="12" t="str">
        <f t="shared" si="274"/>
        <v/>
      </c>
      <c r="AU563" s="12" t="str">
        <f t="shared" si="275"/>
        <v/>
      </c>
      <c r="AV563" s="12" t="str">
        <f t="shared" si="276"/>
        <v/>
      </c>
      <c r="AW563" s="13" t="str">
        <f t="shared" si="277"/>
        <v/>
      </c>
      <c r="AX563" t="str">
        <f t="shared" si="278"/>
        <v/>
      </c>
      <c r="AY563" t="str">
        <f t="shared" si="279"/>
        <v/>
      </c>
      <c r="BB563" t="str">
        <f t="shared" si="303"/>
        <v/>
      </c>
      <c r="BC563" t="str">
        <f t="shared" si="280"/>
        <v/>
      </c>
      <c r="BD563" t="str">
        <f t="shared" si="281"/>
        <v/>
      </c>
      <c r="BE563" t="str">
        <f t="shared" si="282"/>
        <v/>
      </c>
      <c r="BF563" t="str">
        <f t="shared" si="283"/>
        <v/>
      </c>
      <c r="BG563" t="str">
        <f t="shared" si="284"/>
        <v/>
      </c>
      <c r="BH563" t="str">
        <f t="shared" si="285"/>
        <v/>
      </c>
      <c r="BI563" t="str">
        <f t="shared" si="286"/>
        <v/>
      </c>
      <c r="BJ563" s="41" t="str">
        <f t="shared" si="287"/>
        <v/>
      </c>
      <c r="BK563" t="str">
        <f t="shared" si="288"/>
        <v/>
      </c>
      <c r="BL563" t="str">
        <f t="shared" si="289"/>
        <v/>
      </c>
      <c r="BM563" s="15" t="str">
        <f t="shared" si="290"/>
        <v/>
      </c>
      <c r="BN563" s="16" t="str">
        <f t="shared" si="291"/>
        <v/>
      </c>
      <c r="BO563" s="16" t="str">
        <f t="shared" si="292"/>
        <v/>
      </c>
      <c r="BP563" s="17" t="str">
        <f t="shared" si="293"/>
        <v/>
      </c>
      <c r="BQ563" s="17" t="str">
        <f t="shared" si="294"/>
        <v/>
      </c>
      <c r="BR563" s="17" t="str">
        <f t="shared" si="295"/>
        <v/>
      </c>
      <c r="BS563" s="16" t="str">
        <f t="shared" si="296"/>
        <v/>
      </c>
      <c r="BT563" s="18" t="str">
        <f t="shared" si="297"/>
        <v/>
      </c>
      <c r="BU563" t="str">
        <f t="shared" si="304"/>
        <v/>
      </c>
      <c r="BV563" t="str">
        <f t="shared" si="298"/>
        <v/>
      </c>
      <c r="BW563" t="str">
        <f>IF(B563="","",VLOOKUP(BV563,Справочник_ВРИ_Сегментов!$A:$D,4,))</f>
        <v/>
      </c>
      <c r="BX563" t="str">
        <f t="shared" si="299"/>
        <v/>
      </c>
      <c r="BY563" t="str">
        <f>IF(B563="","",VLOOKUP('Объекты оценки'!BX563,Справочник_ВРИ_Сегментов!$B:$C,2,FALSE))</f>
        <v/>
      </c>
      <c r="BZ563" t="str">
        <f t="shared" si="305"/>
        <v/>
      </c>
      <c r="CA563" t="str">
        <f t="shared" si="300"/>
        <v/>
      </c>
      <c r="CB563" t="str">
        <f t="shared" si="301"/>
        <v/>
      </c>
      <c r="CC563" t="str">
        <f t="shared" si="302"/>
        <v/>
      </c>
    </row>
    <row r="564" spans="2:81" x14ac:dyDescent="0.25">
      <c r="B564" s="11"/>
      <c r="O564" s="11"/>
      <c r="AL564" s="11"/>
      <c r="AP564" t="str">
        <f t="shared" si="272"/>
        <v/>
      </c>
      <c r="AQ564" t="str">
        <f t="shared" si="273"/>
        <v/>
      </c>
      <c r="AR564" t="str">
        <f>IF(B564="","",VLOOKUP(O564,'Населённые пункты 2019'!$H:$P,9,FALSE))</f>
        <v/>
      </c>
      <c r="AS564" s="12" t="str">
        <f>IF(B564="","",VLOOKUP(AR564,'Поправки для МО'!$A:$C,3,FALSE))</f>
        <v/>
      </c>
      <c r="AT564" s="12" t="str">
        <f t="shared" si="274"/>
        <v/>
      </c>
      <c r="AU564" s="12" t="str">
        <f t="shared" si="275"/>
        <v/>
      </c>
      <c r="AV564" s="12" t="str">
        <f t="shared" si="276"/>
        <v/>
      </c>
      <c r="AW564" s="13" t="str">
        <f t="shared" si="277"/>
        <v/>
      </c>
      <c r="AX564" t="str">
        <f t="shared" si="278"/>
        <v/>
      </c>
      <c r="AY564" t="str">
        <f t="shared" si="279"/>
        <v/>
      </c>
      <c r="BB564" t="str">
        <f t="shared" si="303"/>
        <v/>
      </c>
      <c r="BC564" t="str">
        <f t="shared" si="280"/>
        <v/>
      </c>
      <c r="BD564" t="str">
        <f t="shared" si="281"/>
        <v/>
      </c>
      <c r="BE564" t="str">
        <f t="shared" si="282"/>
        <v/>
      </c>
      <c r="BF564" t="str">
        <f t="shared" si="283"/>
        <v/>
      </c>
      <c r="BG564" t="str">
        <f t="shared" si="284"/>
        <v/>
      </c>
      <c r="BH564" t="str">
        <f t="shared" si="285"/>
        <v/>
      </c>
      <c r="BI564" t="str">
        <f t="shared" si="286"/>
        <v/>
      </c>
      <c r="BJ564" s="41" t="str">
        <f t="shared" si="287"/>
        <v/>
      </c>
      <c r="BK564" t="str">
        <f t="shared" si="288"/>
        <v/>
      </c>
      <c r="BL564" t="str">
        <f t="shared" si="289"/>
        <v/>
      </c>
      <c r="BM564" s="15" t="str">
        <f t="shared" si="290"/>
        <v/>
      </c>
      <c r="BN564" s="16" t="str">
        <f t="shared" si="291"/>
        <v/>
      </c>
      <c r="BO564" s="16" t="str">
        <f t="shared" si="292"/>
        <v/>
      </c>
      <c r="BP564" s="17" t="str">
        <f t="shared" si="293"/>
        <v/>
      </c>
      <c r="BQ564" s="17" t="str">
        <f t="shared" si="294"/>
        <v/>
      </c>
      <c r="BR564" s="17" t="str">
        <f t="shared" si="295"/>
        <v/>
      </c>
      <c r="BS564" s="16" t="str">
        <f t="shared" si="296"/>
        <v/>
      </c>
      <c r="BT564" s="18" t="str">
        <f t="shared" si="297"/>
        <v/>
      </c>
      <c r="BU564" t="str">
        <f t="shared" si="304"/>
        <v/>
      </c>
      <c r="BV564" t="str">
        <f t="shared" si="298"/>
        <v/>
      </c>
      <c r="BW564" t="str">
        <f>IF(B564="","",VLOOKUP(BV564,Справочник_ВРИ_Сегментов!$A:$D,4,))</f>
        <v/>
      </c>
      <c r="BX564" t="str">
        <f t="shared" si="299"/>
        <v/>
      </c>
      <c r="BY564" t="str">
        <f>IF(B564="","",VLOOKUP('Объекты оценки'!BX564,Справочник_ВРИ_Сегментов!$B:$C,2,FALSE))</f>
        <v/>
      </c>
      <c r="BZ564" t="str">
        <f t="shared" si="305"/>
        <v/>
      </c>
      <c r="CA564" t="str">
        <f t="shared" si="300"/>
        <v/>
      </c>
      <c r="CB564" t="str">
        <f t="shared" si="301"/>
        <v/>
      </c>
      <c r="CC564" t="str">
        <f t="shared" si="302"/>
        <v/>
      </c>
    </row>
    <row r="565" spans="2:81" x14ac:dyDescent="0.25">
      <c r="B565" s="11"/>
      <c r="O565" s="11"/>
      <c r="AL565" s="11"/>
      <c r="AP565" t="str">
        <f t="shared" si="272"/>
        <v/>
      </c>
      <c r="AQ565" t="str">
        <f t="shared" si="273"/>
        <v/>
      </c>
      <c r="AR565" t="str">
        <f>IF(B565="","",VLOOKUP(O565,'Населённые пункты 2019'!$H:$P,9,FALSE))</f>
        <v/>
      </c>
      <c r="AS565" s="12" t="str">
        <f>IF(B565="","",VLOOKUP(AR565,'Поправки для МО'!$A:$C,3,FALSE))</f>
        <v/>
      </c>
      <c r="AT565" s="12" t="str">
        <f t="shared" si="274"/>
        <v/>
      </c>
      <c r="AU565" s="12" t="str">
        <f t="shared" si="275"/>
        <v/>
      </c>
      <c r="AV565" s="12" t="str">
        <f t="shared" si="276"/>
        <v/>
      </c>
      <c r="AW565" s="13" t="str">
        <f t="shared" si="277"/>
        <v/>
      </c>
      <c r="AX565" t="str">
        <f t="shared" si="278"/>
        <v/>
      </c>
      <c r="AY565" t="str">
        <f t="shared" si="279"/>
        <v/>
      </c>
      <c r="BB565" t="str">
        <f t="shared" si="303"/>
        <v/>
      </c>
      <c r="BC565" t="str">
        <f t="shared" si="280"/>
        <v/>
      </c>
      <c r="BD565" t="str">
        <f t="shared" si="281"/>
        <v/>
      </c>
      <c r="BE565" t="str">
        <f t="shared" si="282"/>
        <v/>
      </c>
      <c r="BF565" t="str">
        <f t="shared" si="283"/>
        <v/>
      </c>
      <c r="BG565" t="str">
        <f t="shared" si="284"/>
        <v/>
      </c>
      <c r="BH565" t="str">
        <f t="shared" si="285"/>
        <v/>
      </c>
      <c r="BI565" t="str">
        <f t="shared" si="286"/>
        <v/>
      </c>
      <c r="BJ565" s="41" t="str">
        <f t="shared" si="287"/>
        <v/>
      </c>
      <c r="BK565" t="str">
        <f t="shared" si="288"/>
        <v/>
      </c>
      <c r="BL565" t="str">
        <f t="shared" si="289"/>
        <v/>
      </c>
      <c r="BM565" s="15" t="str">
        <f t="shared" si="290"/>
        <v/>
      </c>
      <c r="BN565" s="16" t="str">
        <f t="shared" si="291"/>
        <v/>
      </c>
      <c r="BO565" s="16" t="str">
        <f t="shared" si="292"/>
        <v/>
      </c>
      <c r="BP565" s="17" t="str">
        <f t="shared" si="293"/>
        <v/>
      </c>
      <c r="BQ565" s="17" t="str">
        <f t="shared" si="294"/>
        <v/>
      </c>
      <c r="BR565" s="17" t="str">
        <f t="shared" si="295"/>
        <v/>
      </c>
      <c r="BS565" s="16" t="str">
        <f t="shared" si="296"/>
        <v/>
      </c>
      <c r="BT565" s="18" t="str">
        <f t="shared" si="297"/>
        <v/>
      </c>
      <c r="BU565" t="str">
        <f t="shared" si="304"/>
        <v/>
      </c>
      <c r="BV565" t="str">
        <f t="shared" si="298"/>
        <v/>
      </c>
      <c r="BW565" t="str">
        <f>IF(B565="","",VLOOKUP(BV565,Справочник_ВРИ_Сегментов!$A:$D,4,))</f>
        <v/>
      </c>
      <c r="BX565" t="str">
        <f t="shared" si="299"/>
        <v/>
      </c>
      <c r="BY565" t="str">
        <f>IF(B565="","",VLOOKUP('Объекты оценки'!BX565,Справочник_ВРИ_Сегментов!$B:$C,2,FALSE))</f>
        <v/>
      </c>
      <c r="BZ565" t="str">
        <f t="shared" si="305"/>
        <v/>
      </c>
      <c r="CA565" t="str">
        <f t="shared" si="300"/>
        <v/>
      </c>
      <c r="CB565" t="str">
        <f t="shared" si="301"/>
        <v/>
      </c>
      <c r="CC565" t="str">
        <f t="shared" si="302"/>
        <v/>
      </c>
    </row>
    <row r="566" spans="2:81" x14ac:dyDescent="0.25">
      <c r="B566" s="11"/>
      <c r="O566" s="11"/>
      <c r="AL566" s="11"/>
      <c r="AP566" t="str">
        <f t="shared" si="272"/>
        <v/>
      </c>
      <c r="AQ566" t="str">
        <f t="shared" si="273"/>
        <v/>
      </c>
      <c r="AR566" t="str">
        <f>IF(B566="","",VLOOKUP(O566,'Населённые пункты 2019'!$H:$P,9,FALSE))</f>
        <v/>
      </c>
      <c r="AS566" s="12" t="str">
        <f>IF(B566="","",VLOOKUP(AR566,'Поправки для МО'!$A:$C,3,FALSE))</f>
        <v/>
      </c>
      <c r="AT566" s="12" t="str">
        <f t="shared" si="274"/>
        <v/>
      </c>
      <c r="AU566" s="12" t="str">
        <f t="shared" si="275"/>
        <v/>
      </c>
      <c r="AV566" s="12" t="str">
        <f t="shared" si="276"/>
        <v/>
      </c>
      <c r="AW566" s="13" t="str">
        <f t="shared" si="277"/>
        <v/>
      </c>
      <c r="AX566" t="str">
        <f t="shared" si="278"/>
        <v/>
      </c>
      <c r="AY566" t="str">
        <f t="shared" si="279"/>
        <v/>
      </c>
      <c r="BB566" t="str">
        <f t="shared" si="303"/>
        <v/>
      </c>
      <c r="BC566" t="str">
        <f t="shared" si="280"/>
        <v/>
      </c>
      <c r="BD566" t="str">
        <f t="shared" si="281"/>
        <v/>
      </c>
      <c r="BE566" t="str">
        <f t="shared" si="282"/>
        <v/>
      </c>
      <c r="BF566" t="str">
        <f t="shared" si="283"/>
        <v/>
      </c>
      <c r="BG566" t="str">
        <f t="shared" si="284"/>
        <v/>
      </c>
      <c r="BH566" t="str">
        <f t="shared" si="285"/>
        <v/>
      </c>
      <c r="BI566" t="str">
        <f t="shared" si="286"/>
        <v/>
      </c>
      <c r="BJ566" s="41" t="str">
        <f t="shared" si="287"/>
        <v/>
      </c>
      <c r="BK566" t="str">
        <f t="shared" si="288"/>
        <v/>
      </c>
      <c r="BL566" t="str">
        <f t="shared" si="289"/>
        <v/>
      </c>
      <c r="BM566" s="15" t="str">
        <f t="shared" si="290"/>
        <v/>
      </c>
      <c r="BN566" s="16" t="str">
        <f t="shared" si="291"/>
        <v/>
      </c>
      <c r="BO566" s="16" t="str">
        <f t="shared" si="292"/>
        <v/>
      </c>
      <c r="BP566" s="17" t="str">
        <f t="shared" si="293"/>
        <v/>
      </c>
      <c r="BQ566" s="17" t="str">
        <f t="shared" si="294"/>
        <v/>
      </c>
      <c r="BR566" s="17" t="str">
        <f t="shared" si="295"/>
        <v/>
      </c>
      <c r="BS566" s="16" t="str">
        <f t="shared" si="296"/>
        <v/>
      </c>
      <c r="BT566" s="18" t="str">
        <f t="shared" si="297"/>
        <v/>
      </c>
      <c r="BU566" t="str">
        <f t="shared" si="304"/>
        <v/>
      </c>
      <c r="BV566" t="str">
        <f t="shared" si="298"/>
        <v/>
      </c>
      <c r="BW566" t="str">
        <f>IF(B566="","",VLOOKUP(BV566,Справочник_ВРИ_Сегментов!$A:$D,4,))</f>
        <v/>
      </c>
      <c r="BX566" t="str">
        <f t="shared" si="299"/>
        <v/>
      </c>
      <c r="BY566" t="str">
        <f>IF(B566="","",VLOOKUP('Объекты оценки'!BX566,Справочник_ВРИ_Сегментов!$B:$C,2,FALSE))</f>
        <v/>
      </c>
      <c r="BZ566" t="str">
        <f t="shared" si="305"/>
        <v/>
      </c>
      <c r="CA566" t="str">
        <f t="shared" si="300"/>
        <v/>
      </c>
      <c r="CB566" t="str">
        <f t="shared" si="301"/>
        <v/>
      </c>
      <c r="CC566" t="str">
        <f t="shared" si="302"/>
        <v/>
      </c>
    </row>
    <row r="567" spans="2:81" x14ac:dyDescent="0.25">
      <c r="B567" s="11"/>
      <c r="O567" s="11"/>
      <c r="AL567" s="11"/>
      <c r="AP567" t="str">
        <f t="shared" si="272"/>
        <v/>
      </c>
      <c r="AQ567" t="str">
        <f t="shared" si="273"/>
        <v/>
      </c>
      <c r="AR567" t="str">
        <f>IF(B567="","",VLOOKUP(O567,'Населённые пункты 2019'!$H:$P,9,FALSE))</f>
        <v/>
      </c>
      <c r="AS567" s="12" t="str">
        <f>IF(B567="","",VLOOKUP(AR567,'Поправки для МО'!$A:$C,3,FALSE))</f>
        <v/>
      </c>
      <c r="AT567" s="12" t="str">
        <f t="shared" si="274"/>
        <v/>
      </c>
      <c r="AU567" s="12" t="str">
        <f t="shared" si="275"/>
        <v/>
      </c>
      <c r="AV567" s="12" t="str">
        <f t="shared" si="276"/>
        <v/>
      </c>
      <c r="AW567" s="13" t="str">
        <f t="shared" si="277"/>
        <v/>
      </c>
      <c r="AX567" t="str">
        <f t="shared" si="278"/>
        <v/>
      </c>
      <c r="AY567" t="str">
        <f t="shared" si="279"/>
        <v/>
      </c>
      <c r="BB567" t="str">
        <f t="shared" si="303"/>
        <v/>
      </c>
      <c r="BC567" t="str">
        <f t="shared" si="280"/>
        <v/>
      </c>
      <c r="BD567" t="str">
        <f t="shared" si="281"/>
        <v/>
      </c>
      <c r="BE567" t="str">
        <f t="shared" si="282"/>
        <v/>
      </c>
      <c r="BF567" t="str">
        <f t="shared" si="283"/>
        <v/>
      </c>
      <c r="BG567" t="str">
        <f t="shared" si="284"/>
        <v/>
      </c>
      <c r="BH567" t="str">
        <f t="shared" si="285"/>
        <v/>
      </c>
      <c r="BI567" t="str">
        <f t="shared" si="286"/>
        <v/>
      </c>
      <c r="BJ567" s="41" t="str">
        <f t="shared" si="287"/>
        <v/>
      </c>
      <c r="BK567" t="str">
        <f t="shared" si="288"/>
        <v/>
      </c>
      <c r="BL567" t="str">
        <f t="shared" si="289"/>
        <v/>
      </c>
      <c r="BM567" s="15" t="str">
        <f t="shared" si="290"/>
        <v/>
      </c>
      <c r="BN567" s="16" t="str">
        <f t="shared" si="291"/>
        <v/>
      </c>
      <c r="BO567" s="16" t="str">
        <f t="shared" si="292"/>
        <v/>
      </c>
      <c r="BP567" s="17" t="str">
        <f t="shared" si="293"/>
        <v/>
      </c>
      <c r="BQ567" s="17" t="str">
        <f t="shared" si="294"/>
        <v/>
      </c>
      <c r="BR567" s="17" t="str">
        <f t="shared" si="295"/>
        <v/>
      </c>
      <c r="BS567" s="16" t="str">
        <f t="shared" si="296"/>
        <v/>
      </c>
      <c r="BT567" s="18" t="str">
        <f t="shared" si="297"/>
        <v/>
      </c>
      <c r="BU567" t="str">
        <f t="shared" si="304"/>
        <v/>
      </c>
      <c r="BV567" t="str">
        <f t="shared" si="298"/>
        <v/>
      </c>
      <c r="BW567" t="str">
        <f>IF(B567="","",VLOOKUP(BV567,Справочник_ВРИ_Сегментов!$A:$D,4,))</f>
        <v/>
      </c>
      <c r="BX567" t="str">
        <f t="shared" si="299"/>
        <v/>
      </c>
      <c r="BY567" t="str">
        <f>IF(B567="","",VLOOKUP('Объекты оценки'!BX567,Справочник_ВРИ_Сегментов!$B:$C,2,FALSE))</f>
        <v/>
      </c>
      <c r="BZ567" t="str">
        <f t="shared" si="305"/>
        <v/>
      </c>
      <c r="CA567" t="str">
        <f t="shared" si="300"/>
        <v/>
      </c>
      <c r="CB567" t="str">
        <f t="shared" si="301"/>
        <v/>
      </c>
      <c r="CC567" t="str">
        <f t="shared" si="302"/>
        <v/>
      </c>
    </row>
    <row r="568" spans="2:81" x14ac:dyDescent="0.25">
      <c r="B568" s="11"/>
      <c r="O568" s="11"/>
      <c r="AL568" s="11"/>
      <c r="AP568" t="str">
        <f t="shared" si="272"/>
        <v/>
      </c>
      <c r="AQ568" t="str">
        <f t="shared" si="273"/>
        <v/>
      </c>
      <c r="AR568" t="str">
        <f>IF(B568="","",VLOOKUP(O568,'Населённые пункты 2019'!$H:$P,9,FALSE))</f>
        <v/>
      </c>
      <c r="AS568" s="12" t="str">
        <f>IF(B568="","",VLOOKUP(AR568,'Поправки для МО'!$A:$C,3,FALSE))</f>
        <v/>
      </c>
      <c r="AT568" s="12" t="str">
        <f t="shared" si="274"/>
        <v/>
      </c>
      <c r="AU568" s="12" t="str">
        <f t="shared" si="275"/>
        <v/>
      </c>
      <c r="AV568" s="12" t="str">
        <f t="shared" si="276"/>
        <v/>
      </c>
      <c r="AW568" s="13" t="str">
        <f t="shared" si="277"/>
        <v/>
      </c>
      <c r="AX568" t="str">
        <f t="shared" si="278"/>
        <v/>
      </c>
      <c r="AY568" t="str">
        <f t="shared" si="279"/>
        <v/>
      </c>
      <c r="BB568" t="str">
        <f t="shared" si="303"/>
        <v/>
      </c>
      <c r="BC568" t="str">
        <f t="shared" si="280"/>
        <v/>
      </c>
      <c r="BD568" t="str">
        <f t="shared" si="281"/>
        <v/>
      </c>
      <c r="BE568" t="str">
        <f t="shared" si="282"/>
        <v/>
      </c>
      <c r="BF568" t="str">
        <f t="shared" si="283"/>
        <v/>
      </c>
      <c r="BG568" t="str">
        <f t="shared" si="284"/>
        <v/>
      </c>
      <c r="BH568" t="str">
        <f t="shared" si="285"/>
        <v/>
      </c>
      <c r="BI568" t="str">
        <f t="shared" si="286"/>
        <v/>
      </c>
      <c r="BJ568" s="41" t="str">
        <f t="shared" si="287"/>
        <v/>
      </c>
      <c r="BK568" t="str">
        <f t="shared" si="288"/>
        <v/>
      </c>
      <c r="BL568" t="str">
        <f t="shared" si="289"/>
        <v/>
      </c>
      <c r="BM568" s="15" t="str">
        <f t="shared" si="290"/>
        <v/>
      </c>
      <c r="BN568" s="16" t="str">
        <f t="shared" si="291"/>
        <v/>
      </c>
      <c r="BO568" s="16" t="str">
        <f t="shared" si="292"/>
        <v/>
      </c>
      <c r="BP568" s="17" t="str">
        <f t="shared" si="293"/>
        <v/>
      </c>
      <c r="BQ568" s="17" t="str">
        <f t="shared" si="294"/>
        <v/>
      </c>
      <c r="BR568" s="17" t="str">
        <f t="shared" si="295"/>
        <v/>
      </c>
      <c r="BS568" s="16" t="str">
        <f t="shared" si="296"/>
        <v/>
      </c>
      <c r="BT568" s="18" t="str">
        <f t="shared" si="297"/>
        <v/>
      </c>
      <c r="BU568" t="str">
        <f t="shared" si="304"/>
        <v/>
      </c>
      <c r="BV568" t="str">
        <f t="shared" si="298"/>
        <v/>
      </c>
      <c r="BW568" t="str">
        <f>IF(B568="","",VLOOKUP(BV568,Справочник_ВРИ_Сегментов!$A:$D,4,))</f>
        <v/>
      </c>
      <c r="BX568" t="str">
        <f t="shared" si="299"/>
        <v/>
      </c>
      <c r="BY568" t="str">
        <f>IF(B568="","",VLOOKUP('Объекты оценки'!BX568,Справочник_ВРИ_Сегментов!$B:$C,2,FALSE))</f>
        <v/>
      </c>
      <c r="BZ568" t="str">
        <f t="shared" si="305"/>
        <v/>
      </c>
      <c r="CA568" t="str">
        <f t="shared" si="300"/>
        <v/>
      </c>
      <c r="CB568" t="str">
        <f t="shared" si="301"/>
        <v/>
      </c>
      <c r="CC568" t="str">
        <f t="shared" si="302"/>
        <v/>
      </c>
    </row>
    <row r="569" spans="2:81" x14ac:dyDescent="0.25">
      <c r="B569" s="11"/>
      <c r="O569" s="11"/>
      <c r="AL569" s="11"/>
      <c r="AP569" t="str">
        <f t="shared" si="272"/>
        <v/>
      </c>
      <c r="AQ569" t="str">
        <f t="shared" si="273"/>
        <v/>
      </c>
      <c r="AR569" t="str">
        <f>IF(B569="","",VLOOKUP(O569,'Населённые пункты 2019'!$H:$P,9,FALSE))</f>
        <v/>
      </c>
      <c r="AS569" s="12" t="str">
        <f>IF(B569="","",VLOOKUP(AR569,'Поправки для МО'!$A:$C,3,FALSE))</f>
        <v/>
      </c>
      <c r="AT569" s="12" t="str">
        <f t="shared" si="274"/>
        <v/>
      </c>
      <c r="AU569" s="12" t="str">
        <f t="shared" si="275"/>
        <v/>
      </c>
      <c r="AV569" s="12" t="str">
        <f t="shared" si="276"/>
        <v/>
      </c>
      <c r="AW569" s="13" t="str">
        <f t="shared" si="277"/>
        <v/>
      </c>
      <c r="AX569" t="str">
        <f t="shared" si="278"/>
        <v/>
      </c>
      <c r="AY569" t="str">
        <f t="shared" si="279"/>
        <v/>
      </c>
      <c r="BB569" t="str">
        <f t="shared" si="303"/>
        <v/>
      </c>
      <c r="BC569" t="str">
        <f t="shared" si="280"/>
        <v/>
      </c>
      <c r="BD569" t="str">
        <f t="shared" si="281"/>
        <v/>
      </c>
      <c r="BE569" t="str">
        <f t="shared" si="282"/>
        <v/>
      </c>
      <c r="BF569" t="str">
        <f t="shared" si="283"/>
        <v/>
      </c>
      <c r="BG569" t="str">
        <f t="shared" si="284"/>
        <v/>
      </c>
      <c r="BH569" t="str">
        <f t="shared" si="285"/>
        <v/>
      </c>
      <c r="BI569" t="str">
        <f t="shared" si="286"/>
        <v/>
      </c>
      <c r="BJ569" s="41" t="str">
        <f t="shared" si="287"/>
        <v/>
      </c>
      <c r="BK569" t="str">
        <f t="shared" si="288"/>
        <v/>
      </c>
      <c r="BL569" t="str">
        <f t="shared" si="289"/>
        <v/>
      </c>
      <c r="BM569" s="15" t="str">
        <f t="shared" si="290"/>
        <v/>
      </c>
      <c r="BN569" s="16" t="str">
        <f t="shared" si="291"/>
        <v/>
      </c>
      <c r="BO569" s="16" t="str">
        <f t="shared" si="292"/>
        <v/>
      </c>
      <c r="BP569" s="17" t="str">
        <f t="shared" si="293"/>
        <v/>
      </c>
      <c r="BQ569" s="17" t="str">
        <f t="shared" si="294"/>
        <v/>
      </c>
      <c r="BR569" s="17" t="str">
        <f t="shared" si="295"/>
        <v/>
      </c>
      <c r="BS569" s="16" t="str">
        <f t="shared" si="296"/>
        <v/>
      </c>
      <c r="BT569" s="18" t="str">
        <f t="shared" si="297"/>
        <v/>
      </c>
      <c r="BU569" t="str">
        <f t="shared" si="304"/>
        <v/>
      </c>
      <c r="BV569" t="str">
        <f t="shared" si="298"/>
        <v/>
      </c>
      <c r="BW569" t="str">
        <f>IF(B569="","",VLOOKUP(BV569,Справочник_ВРИ_Сегментов!$A:$D,4,))</f>
        <v/>
      </c>
      <c r="BX569" t="str">
        <f t="shared" si="299"/>
        <v/>
      </c>
      <c r="BY569" t="str">
        <f>IF(B569="","",VLOOKUP('Объекты оценки'!BX569,Справочник_ВРИ_Сегментов!$B:$C,2,FALSE))</f>
        <v/>
      </c>
      <c r="BZ569" t="str">
        <f t="shared" si="305"/>
        <v/>
      </c>
      <c r="CA569" t="str">
        <f t="shared" si="300"/>
        <v/>
      </c>
      <c r="CB569" t="str">
        <f t="shared" si="301"/>
        <v/>
      </c>
      <c r="CC569" t="str">
        <f t="shared" si="302"/>
        <v/>
      </c>
    </row>
    <row r="570" spans="2:81" x14ac:dyDescent="0.25">
      <c r="B570" s="11"/>
      <c r="O570" s="11"/>
      <c r="AL570" s="11"/>
      <c r="AP570" t="str">
        <f t="shared" si="272"/>
        <v/>
      </c>
      <c r="AQ570" t="str">
        <f t="shared" si="273"/>
        <v/>
      </c>
      <c r="AR570" t="str">
        <f>IF(B570="","",VLOOKUP(O570,'Населённые пункты 2019'!$H:$P,9,FALSE))</f>
        <v/>
      </c>
      <c r="AS570" s="12" t="str">
        <f>IF(B570="","",VLOOKUP(AR570,'Поправки для МО'!$A:$C,3,FALSE))</f>
        <v/>
      </c>
      <c r="AT570" s="12" t="str">
        <f t="shared" si="274"/>
        <v/>
      </c>
      <c r="AU570" s="12" t="str">
        <f t="shared" si="275"/>
        <v/>
      </c>
      <c r="AV570" s="12" t="str">
        <f t="shared" si="276"/>
        <v/>
      </c>
      <c r="AW570" s="13" t="str">
        <f t="shared" si="277"/>
        <v/>
      </c>
      <c r="AX570" t="str">
        <f t="shared" si="278"/>
        <v/>
      </c>
      <c r="AY570" t="str">
        <f t="shared" si="279"/>
        <v/>
      </c>
      <c r="BB570" t="str">
        <f t="shared" si="303"/>
        <v/>
      </c>
      <c r="BC570" t="str">
        <f t="shared" si="280"/>
        <v/>
      </c>
      <c r="BD570" t="str">
        <f t="shared" si="281"/>
        <v/>
      </c>
      <c r="BE570" t="str">
        <f t="shared" si="282"/>
        <v/>
      </c>
      <c r="BF570" t="str">
        <f t="shared" si="283"/>
        <v/>
      </c>
      <c r="BG570" t="str">
        <f t="shared" si="284"/>
        <v/>
      </c>
      <c r="BH570" t="str">
        <f t="shared" si="285"/>
        <v/>
      </c>
      <c r="BI570" t="str">
        <f t="shared" si="286"/>
        <v/>
      </c>
      <c r="BJ570" s="41" t="str">
        <f t="shared" si="287"/>
        <v/>
      </c>
      <c r="BK570" t="str">
        <f t="shared" si="288"/>
        <v/>
      </c>
      <c r="BL570" t="str">
        <f t="shared" si="289"/>
        <v/>
      </c>
      <c r="BM570" s="15" t="str">
        <f t="shared" si="290"/>
        <v/>
      </c>
      <c r="BN570" s="16" t="str">
        <f t="shared" si="291"/>
        <v/>
      </c>
      <c r="BO570" s="16" t="str">
        <f t="shared" si="292"/>
        <v/>
      </c>
      <c r="BP570" s="17" t="str">
        <f t="shared" si="293"/>
        <v/>
      </c>
      <c r="BQ570" s="17" t="str">
        <f t="shared" si="294"/>
        <v/>
      </c>
      <c r="BR570" s="17" t="str">
        <f t="shared" si="295"/>
        <v/>
      </c>
      <c r="BS570" s="16" t="str">
        <f t="shared" si="296"/>
        <v/>
      </c>
      <c r="BT570" s="18" t="str">
        <f t="shared" si="297"/>
        <v/>
      </c>
      <c r="BU570" t="str">
        <f t="shared" si="304"/>
        <v/>
      </c>
      <c r="BV570" t="str">
        <f t="shared" si="298"/>
        <v/>
      </c>
      <c r="BW570" t="str">
        <f>IF(B570="","",VLOOKUP(BV570,Справочник_ВРИ_Сегментов!$A:$D,4,))</f>
        <v/>
      </c>
      <c r="BX570" t="str">
        <f t="shared" si="299"/>
        <v/>
      </c>
      <c r="BY570" t="str">
        <f>IF(B570="","",VLOOKUP('Объекты оценки'!BX570,Справочник_ВРИ_Сегментов!$B:$C,2,FALSE))</f>
        <v/>
      </c>
      <c r="BZ570" t="str">
        <f t="shared" si="305"/>
        <v/>
      </c>
      <c r="CA570" t="str">
        <f t="shared" si="300"/>
        <v/>
      </c>
      <c r="CB570" t="str">
        <f t="shared" si="301"/>
        <v/>
      </c>
      <c r="CC570" t="str">
        <f t="shared" si="302"/>
        <v/>
      </c>
    </row>
    <row r="571" spans="2:81" x14ac:dyDescent="0.25">
      <c r="B571" s="11"/>
      <c r="O571" s="11"/>
      <c r="AL571" s="11"/>
      <c r="AP571" t="str">
        <f t="shared" si="272"/>
        <v/>
      </c>
      <c r="AQ571" t="str">
        <f t="shared" si="273"/>
        <v/>
      </c>
      <c r="AR571" t="str">
        <f>IF(B571="","",VLOOKUP(O571,'Населённые пункты 2019'!$H:$P,9,FALSE))</f>
        <v/>
      </c>
      <c r="AS571" s="12" t="str">
        <f>IF(B571="","",VLOOKUP(AR571,'Поправки для МО'!$A:$C,3,FALSE))</f>
        <v/>
      </c>
      <c r="AT571" s="12" t="str">
        <f t="shared" si="274"/>
        <v/>
      </c>
      <c r="AU571" s="12" t="str">
        <f t="shared" si="275"/>
        <v/>
      </c>
      <c r="AV571" s="12" t="str">
        <f t="shared" si="276"/>
        <v/>
      </c>
      <c r="AW571" s="13" t="str">
        <f t="shared" si="277"/>
        <v/>
      </c>
      <c r="AX571" t="str">
        <f t="shared" si="278"/>
        <v/>
      </c>
      <c r="AY571" t="str">
        <f t="shared" si="279"/>
        <v/>
      </c>
      <c r="BB571" t="str">
        <f t="shared" si="303"/>
        <v/>
      </c>
      <c r="BC571" t="str">
        <f t="shared" si="280"/>
        <v/>
      </c>
      <c r="BD571" t="str">
        <f t="shared" si="281"/>
        <v/>
      </c>
      <c r="BE571" t="str">
        <f t="shared" si="282"/>
        <v/>
      </c>
      <c r="BF571" t="str">
        <f t="shared" si="283"/>
        <v/>
      </c>
      <c r="BG571" t="str">
        <f t="shared" si="284"/>
        <v/>
      </c>
      <c r="BH571" t="str">
        <f t="shared" si="285"/>
        <v/>
      </c>
      <c r="BI571" t="str">
        <f t="shared" si="286"/>
        <v/>
      </c>
      <c r="BJ571" s="41" t="str">
        <f t="shared" si="287"/>
        <v/>
      </c>
      <c r="BK571" t="str">
        <f t="shared" si="288"/>
        <v/>
      </c>
      <c r="BL571" t="str">
        <f t="shared" si="289"/>
        <v/>
      </c>
      <c r="BM571" s="15" t="str">
        <f t="shared" si="290"/>
        <v/>
      </c>
      <c r="BN571" s="16" t="str">
        <f t="shared" si="291"/>
        <v/>
      </c>
      <c r="BO571" s="16" t="str">
        <f t="shared" si="292"/>
        <v/>
      </c>
      <c r="BP571" s="17" t="str">
        <f t="shared" si="293"/>
        <v/>
      </c>
      <c r="BQ571" s="17" t="str">
        <f t="shared" si="294"/>
        <v/>
      </c>
      <c r="BR571" s="17" t="str">
        <f t="shared" si="295"/>
        <v/>
      </c>
      <c r="BS571" s="16" t="str">
        <f t="shared" si="296"/>
        <v/>
      </c>
      <c r="BT571" s="18" t="str">
        <f t="shared" si="297"/>
        <v/>
      </c>
      <c r="BU571" t="str">
        <f t="shared" si="304"/>
        <v/>
      </c>
      <c r="BV571" t="str">
        <f t="shared" si="298"/>
        <v/>
      </c>
      <c r="BW571" t="str">
        <f>IF(B571="","",VLOOKUP(BV571,Справочник_ВРИ_Сегментов!$A:$D,4,))</f>
        <v/>
      </c>
      <c r="BX571" t="str">
        <f t="shared" si="299"/>
        <v/>
      </c>
      <c r="BY571" t="str">
        <f>IF(B571="","",VLOOKUP('Объекты оценки'!BX571,Справочник_ВРИ_Сегментов!$B:$C,2,FALSE))</f>
        <v/>
      </c>
      <c r="BZ571" t="str">
        <f t="shared" si="305"/>
        <v/>
      </c>
      <c r="CA571" t="str">
        <f t="shared" si="300"/>
        <v/>
      </c>
      <c r="CB571" t="str">
        <f t="shared" si="301"/>
        <v/>
      </c>
      <c r="CC571" t="str">
        <f t="shared" si="302"/>
        <v/>
      </c>
    </row>
    <row r="572" spans="2:81" x14ac:dyDescent="0.25">
      <c r="B572" s="11"/>
      <c r="O572" s="11"/>
      <c r="AL572" s="11"/>
      <c r="AP572" t="str">
        <f t="shared" si="272"/>
        <v/>
      </c>
      <c r="AQ572" t="str">
        <f t="shared" si="273"/>
        <v/>
      </c>
      <c r="AR572" t="str">
        <f>IF(B572="","",VLOOKUP(O572,'Населённые пункты 2019'!$H:$P,9,FALSE))</f>
        <v/>
      </c>
      <c r="AS572" s="12" t="str">
        <f>IF(B572="","",VLOOKUP(AR572,'Поправки для МО'!$A:$C,3,FALSE))</f>
        <v/>
      </c>
      <c r="AT572" s="12" t="str">
        <f t="shared" si="274"/>
        <v/>
      </c>
      <c r="AU572" s="12" t="str">
        <f t="shared" si="275"/>
        <v/>
      </c>
      <c r="AV572" s="12" t="str">
        <f t="shared" si="276"/>
        <v/>
      </c>
      <c r="AW572" s="13" t="str">
        <f t="shared" si="277"/>
        <v/>
      </c>
      <c r="AX572" t="str">
        <f t="shared" si="278"/>
        <v/>
      </c>
      <c r="AY572" t="str">
        <f t="shared" si="279"/>
        <v/>
      </c>
      <c r="BB572" t="str">
        <f t="shared" si="303"/>
        <v/>
      </c>
      <c r="BC572" t="str">
        <f t="shared" si="280"/>
        <v/>
      </c>
      <c r="BD572" t="str">
        <f t="shared" si="281"/>
        <v/>
      </c>
      <c r="BE572" t="str">
        <f t="shared" si="282"/>
        <v/>
      </c>
      <c r="BF572" t="str">
        <f t="shared" si="283"/>
        <v/>
      </c>
      <c r="BG572" t="str">
        <f t="shared" si="284"/>
        <v/>
      </c>
      <c r="BH572" t="str">
        <f t="shared" si="285"/>
        <v/>
      </c>
      <c r="BI572" t="str">
        <f t="shared" si="286"/>
        <v/>
      </c>
      <c r="BJ572" s="41" t="str">
        <f t="shared" si="287"/>
        <v/>
      </c>
      <c r="BK572" t="str">
        <f t="shared" si="288"/>
        <v/>
      </c>
      <c r="BL572" t="str">
        <f t="shared" si="289"/>
        <v/>
      </c>
      <c r="BM572" s="15" t="str">
        <f t="shared" si="290"/>
        <v/>
      </c>
      <c r="BN572" s="16" t="str">
        <f t="shared" si="291"/>
        <v/>
      </c>
      <c r="BO572" s="16" t="str">
        <f t="shared" si="292"/>
        <v/>
      </c>
      <c r="BP572" s="17" t="str">
        <f t="shared" si="293"/>
        <v/>
      </c>
      <c r="BQ572" s="17" t="str">
        <f t="shared" si="294"/>
        <v/>
      </c>
      <c r="BR572" s="17" t="str">
        <f t="shared" si="295"/>
        <v/>
      </c>
      <c r="BS572" s="16" t="str">
        <f t="shared" si="296"/>
        <v/>
      </c>
      <c r="BT572" s="18" t="str">
        <f t="shared" si="297"/>
        <v/>
      </c>
      <c r="BU572" t="str">
        <f t="shared" si="304"/>
        <v/>
      </c>
      <c r="BV572" t="str">
        <f t="shared" si="298"/>
        <v/>
      </c>
      <c r="BW572" t="str">
        <f>IF(B572="","",VLOOKUP(BV572,Справочник_ВРИ_Сегментов!$A:$D,4,))</f>
        <v/>
      </c>
      <c r="BX572" t="str">
        <f t="shared" si="299"/>
        <v/>
      </c>
      <c r="BY572" t="str">
        <f>IF(B572="","",VLOOKUP('Объекты оценки'!BX572,Справочник_ВРИ_Сегментов!$B:$C,2,FALSE))</f>
        <v/>
      </c>
      <c r="BZ572" t="str">
        <f t="shared" si="305"/>
        <v/>
      </c>
      <c r="CA572" t="str">
        <f t="shared" si="300"/>
        <v/>
      </c>
      <c r="CB572" t="str">
        <f t="shared" si="301"/>
        <v/>
      </c>
      <c r="CC572" t="str">
        <f t="shared" si="302"/>
        <v/>
      </c>
    </row>
    <row r="573" spans="2:81" x14ac:dyDescent="0.25">
      <c r="B573" s="11"/>
      <c r="O573" s="11"/>
      <c r="AL573" s="11"/>
      <c r="AP573" t="str">
        <f t="shared" si="272"/>
        <v/>
      </c>
      <c r="AQ573" t="str">
        <f t="shared" si="273"/>
        <v/>
      </c>
      <c r="AR573" t="str">
        <f>IF(B573="","",VLOOKUP(O573,'Населённые пункты 2019'!$H:$P,9,FALSE))</f>
        <v/>
      </c>
      <c r="AS573" s="12" t="str">
        <f>IF(B573="","",VLOOKUP(AR573,'Поправки для МО'!$A:$C,3,FALSE))</f>
        <v/>
      </c>
      <c r="AT573" s="12" t="str">
        <f t="shared" si="274"/>
        <v/>
      </c>
      <c r="AU573" s="12" t="str">
        <f t="shared" si="275"/>
        <v/>
      </c>
      <c r="AV573" s="12" t="str">
        <f t="shared" si="276"/>
        <v/>
      </c>
      <c r="AW573" s="13" t="str">
        <f t="shared" si="277"/>
        <v/>
      </c>
      <c r="AX573" t="str">
        <f t="shared" si="278"/>
        <v/>
      </c>
      <c r="AY573" t="str">
        <f t="shared" si="279"/>
        <v/>
      </c>
      <c r="BB573" t="str">
        <f t="shared" si="303"/>
        <v/>
      </c>
      <c r="BC573" t="str">
        <f t="shared" si="280"/>
        <v/>
      </c>
      <c r="BD573" t="str">
        <f t="shared" si="281"/>
        <v/>
      </c>
      <c r="BE573" t="str">
        <f t="shared" si="282"/>
        <v/>
      </c>
      <c r="BF573" t="str">
        <f t="shared" si="283"/>
        <v/>
      </c>
      <c r="BG573" t="str">
        <f t="shared" si="284"/>
        <v/>
      </c>
      <c r="BH573" t="str">
        <f t="shared" si="285"/>
        <v/>
      </c>
      <c r="BI573" t="str">
        <f t="shared" si="286"/>
        <v/>
      </c>
      <c r="BJ573" s="41" t="str">
        <f t="shared" si="287"/>
        <v/>
      </c>
      <c r="BK573" t="str">
        <f t="shared" si="288"/>
        <v/>
      </c>
      <c r="BL573" t="str">
        <f t="shared" si="289"/>
        <v/>
      </c>
      <c r="BM573" s="15" t="str">
        <f t="shared" si="290"/>
        <v/>
      </c>
      <c r="BN573" s="16" t="str">
        <f t="shared" si="291"/>
        <v/>
      </c>
      <c r="BO573" s="16" t="str">
        <f t="shared" si="292"/>
        <v/>
      </c>
      <c r="BP573" s="17" t="str">
        <f t="shared" si="293"/>
        <v/>
      </c>
      <c r="BQ573" s="17" t="str">
        <f t="shared" si="294"/>
        <v/>
      </c>
      <c r="BR573" s="17" t="str">
        <f t="shared" si="295"/>
        <v/>
      </c>
      <c r="BS573" s="16" t="str">
        <f t="shared" si="296"/>
        <v/>
      </c>
      <c r="BT573" s="18" t="str">
        <f t="shared" si="297"/>
        <v/>
      </c>
      <c r="BU573" t="str">
        <f t="shared" si="304"/>
        <v/>
      </c>
      <c r="BV573" t="str">
        <f t="shared" si="298"/>
        <v/>
      </c>
      <c r="BW573" t="str">
        <f>IF(B573="","",VLOOKUP(BV573,Справочник_ВРИ_Сегментов!$A:$D,4,))</f>
        <v/>
      </c>
      <c r="BX573" t="str">
        <f t="shared" si="299"/>
        <v/>
      </c>
      <c r="BY573" t="str">
        <f>IF(B573="","",VLOOKUP('Объекты оценки'!BX573,Справочник_ВРИ_Сегментов!$B:$C,2,FALSE))</f>
        <v/>
      </c>
      <c r="BZ573" t="str">
        <f t="shared" si="305"/>
        <v/>
      </c>
      <c r="CA573" t="str">
        <f t="shared" si="300"/>
        <v/>
      </c>
      <c r="CB573" t="str">
        <f t="shared" si="301"/>
        <v/>
      </c>
      <c r="CC573" t="str">
        <f t="shared" si="302"/>
        <v/>
      </c>
    </row>
    <row r="574" spans="2:81" x14ac:dyDescent="0.25">
      <c r="B574" s="11"/>
      <c r="O574" s="11"/>
      <c r="AL574" s="11"/>
      <c r="AP574" t="str">
        <f t="shared" si="272"/>
        <v/>
      </c>
      <c r="AQ574" t="str">
        <f t="shared" si="273"/>
        <v/>
      </c>
      <c r="AR574" t="str">
        <f>IF(B574="","",VLOOKUP(O574,'Населённые пункты 2019'!$H:$P,9,FALSE))</f>
        <v/>
      </c>
      <c r="AS574" s="12" t="str">
        <f>IF(B574="","",VLOOKUP(AR574,'Поправки для МО'!$A:$C,3,FALSE))</f>
        <v/>
      </c>
      <c r="AT574" s="12" t="str">
        <f t="shared" si="274"/>
        <v/>
      </c>
      <c r="AU574" s="12" t="str">
        <f t="shared" si="275"/>
        <v/>
      </c>
      <c r="AV574" s="12" t="str">
        <f t="shared" si="276"/>
        <v/>
      </c>
      <c r="AW574" s="13" t="str">
        <f t="shared" si="277"/>
        <v/>
      </c>
      <c r="AX574" t="str">
        <f t="shared" si="278"/>
        <v/>
      </c>
      <c r="AY574" t="str">
        <f t="shared" si="279"/>
        <v/>
      </c>
      <c r="BB574" t="str">
        <f t="shared" si="303"/>
        <v/>
      </c>
      <c r="BC574" t="str">
        <f t="shared" si="280"/>
        <v/>
      </c>
      <c r="BD574" t="str">
        <f t="shared" si="281"/>
        <v/>
      </c>
      <c r="BE574" t="str">
        <f t="shared" si="282"/>
        <v/>
      </c>
      <c r="BF574" t="str">
        <f t="shared" si="283"/>
        <v/>
      </c>
      <c r="BG574" t="str">
        <f t="shared" si="284"/>
        <v/>
      </c>
      <c r="BH574" t="str">
        <f t="shared" si="285"/>
        <v/>
      </c>
      <c r="BI574" t="str">
        <f t="shared" si="286"/>
        <v/>
      </c>
      <c r="BJ574" s="41" t="str">
        <f t="shared" si="287"/>
        <v/>
      </c>
      <c r="BK574" t="str">
        <f t="shared" si="288"/>
        <v/>
      </c>
      <c r="BL574" t="str">
        <f t="shared" si="289"/>
        <v/>
      </c>
      <c r="BM574" s="15" t="str">
        <f t="shared" si="290"/>
        <v/>
      </c>
      <c r="BN574" s="16" t="str">
        <f t="shared" si="291"/>
        <v/>
      </c>
      <c r="BO574" s="16" t="str">
        <f t="shared" si="292"/>
        <v/>
      </c>
      <c r="BP574" s="17" t="str">
        <f t="shared" si="293"/>
        <v/>
      </c>
      <c r="BQ574" s="17" t="str">
        <f t="shared" si="294"/>
        <v/>
      </c>
      <c r="BR574" s="17" t="str">
        <f t="shared" si="295"/>
        <v/>
      </c>
      <c r="BS574" s="16" t="str">
        <f t="shared" si="296"/>
        <v/>
      </c>
      <c r="BT574" s="18" t="str">
        <f t="shared" si="297"/>
        <v/>
      </c>
      <c r="BU574" t="str">
        <f t="shared" si="304"/>
        <v/>
      </c>
      <c r="BV574" t="str">
        <f t="shared" si="298"/>
        <v/>
      </c>
      <c r="BW574" t="str">
        <f>IF(B574="","",VLOOKUP(BV574,Справочник_ВРИ_Сегментов!$A:$D,4,))</f>
        <v/>
      </c>
      <c r="BX574" t="str">
        <f t="shared" si="299"/>
        <v/>
      </c>
      <c r="BY574" t="str">
        <f>IF(B574="","",VLOOKUP('Объекты оценки'!BX574,Справочник_ВРИ_Сегментов!$B:$C,2,FALSE))</f>
        <v/>
      </c>
      <c r="BZ574" t="str">
        <f t="shared" si="305"/>
        <v/>
      </c>
      <c r="CA574" t="str">
        <f t="shared" si="300"/>
        <v/>
      </c>
      <c r="CB574" t="str">
        <f t="shared" si="301"/>
        <v/>
      </c>
      <c r="CC574" t="str">
        <f t="shared" si="302"/>
        <v/>
      </c>
    </row>
    <row r="575" spans="2:81" x14ac:dyDescent="0.25">
      <c r="B575" s="11"/>
      <c r="O575" s="11"/>
      <c r="AL575" s="11"/>
      <c r="AP575" t="str">
        <f t="shared" si="272"/>
        <v/>
      </c>
      <c r="AQ575" t="str">
        <f t="shared" si="273"/>
        <v/>
      </c>
      <c r="AR575" t="str">
        <f>IF(B575="","",VLOOKUP(O575,'Населённые пункты 2019'!$H:$P,9,FALSE))</f>
        <v/>
      </c>
      <c r="AS575" s="12" t="str">
        <f>IF(B575="","",VLOOKUP(AR575,'Поправки для МО'!$A:$C,3,FALSE))</f>
        <v/>
      </c>
      <c r="AT575" s="12" t="str">
        <f t="shared" si="274"/>
        <v/>
      </c>
      <c r="AU575" s="12" t="str">
        <f t="shared" si="275"/>
        <v/>
      </c>
      <c r="AV575" s="12" t="str">
        <f t="shared" si="276"/>
        <v/>
      </c>
      <c r="AW575" s="13" t="str">
        <f t="shared" si="277"/>
        <v/>
      </c>
      <c r="AX575" t="str">
        <f t="shared" si="278"/>
        <v/>
      </c>
      <c r="AY575" t="str">
        <f t="shared" si="279"/>
        <v/>
      </c>
      <c r="BB575" t="str">
        <f t="shared" si="303"/>
        <v/>
      </c>
      <c r="BC575" t="str">
        <f t="shared" si="280"/>
        <v/>
      </c>
      <c r="BD575" t="str">
        <f t="shared" si="281"/>
        <v/>
      </c>
      <c r="BE575" t="str">
        <f t="shared" si="282"/>
        <v/>
      </c>
      <c r="BF575" t="str">
        <f t="shared" si="283"/>
        <v/>
      </c>
      <c r="BG575" t="str">
        <f t="shared" si="284"/>
        <v/>
      </c>
      <c r="BH575" t="str">
        <f t="shared" si="285"/>
        <v/>
      </c>
      <c r="BI575" t="str">
        <f t="shared" si="286"/>
        <v/>
      </c>
      <c r="BJ575" s="41" t="str">
        <f t="shared" si="287"/>
        <v/>
      </c>
      <c r="BK575" t="str">
        <f t="shared" si="288"/>
        <v/>
      </c>
      <c r="BL575" t="str">
        <f t="shared" si="289"/>
        <v/>
      </c>
      <c r="BM575" s="15" t="str">
        <f t="shared" si="290"/>
        <v/>
      </c>
      <c r="BN575" s="16" t="str">
        <f t="shared" si="291"/>
        <v/>
      </c>
      <c r="BO575" s="16" t="str">
        <f t="shared" si="292"/>
        <v/>
      </c>
      <c r="BP575" s="17" t="str">
        <f t="shared" si="293"/>
        <v/>
      </c>
      <c r="BQ575" s="17" t="str">
        <f t="shared" si="294"/>
        <v/>
      </c>
      <c r="BR575" s="17" t="str">
        <f t="shared" si="295"/>
        <v/>
      </c>
      <c r="BS575" s="16" t="str">
        <f t="shared" si="296"/>
        <v/>
      </c>
      <c r="BT575" s="18" t="str">
        <f t="shared" si="297"/>
        <v/>
      </c>
      <c r="BU575" t="str">
        <f t="shared" si="304"/>
        <v/>
      </c>
      <c r="BV575" t="str">
        <f t="shared" si="298"/>
        <v/>
      </c>
      <c r="BW575" t="str">
        <f>IF(B575="","",VLOOKUP(BV575,Справочник_ВРИ_Сегментов!$A:$D,4,))</f>
        <v/>
      </c>
      <c r="BX575" t="str">
        <f t="shared" si="299"/>
        <v/>
      </c>
      <c r="BY575" t="str">
        <f>IF(B575="","",VLOOKUP('Объекты оценки'!BX575,Справочник_ВРИ_Сегментов!$B:$C,2,FALSE))</f>
        <v/>
      </c>
      <c r="BZ575" t="str">
        <f t="shared" si="305"/>
        <v/>
      </c>
      <c r="CA575" t="str">
        <f t="shared" si="300"/>
        <v/>
      </c>
      <c r="CB575" t="str">
        <f t="shared" si="301"/>
        <v/>
      </c>
      <c r="CC575" t="str">
        <f t="shared" si="302"/>
        <v/>
      </c>
    </row>
    <row r="576" spans="2:81" x14ac:dyDescent="0.25">
      <c r="B576" s="11"/>
      <c r="O576" s="11"/>
      <c r="AL576" s="11"/>
      <c r="AP576" t="str">
        <f t="shared" si="272"/>
        <v/>
      </c>
      <c r="AQ576" t="str">
        <f t="shared" si="273"/>
        <v/>
      </c>
      <c r="AR576" t="str">
        <f>IF(B576="","",VLOOKUP(O576,'Населённые пункты 2019'!$H:$P,9,FALSE))</f>
        <v/>
      </c>
      <c r="AS576" s="12" t="str">
        <f>IF(B576="","",VLOOKUP(AR576,'Поправки для МО'!$A:$C,3,FALSE))</f>
        <v/>
      </c>
      <c r="AT576" s="12" t="str">
        <f t="shared" si="274"/>
        <v/>
      </c>
      <c r="AU576" s="12" t="str">
        <f t="shared" si="275"/>
        <v/>
      </c>
      <c r="AV576" s="12" t="str">
        <f t="shared" si="276"/>
        <v/>
      </c>
      <c r="AW576" s="13" t="str">
        <f t="shared" si="277"/>
        <v/>
      </c>
      <c r="AX576" t="str">
        <f t="shared" si="278"/>
        <v/>
      </c>
      <c r="AY576" t="str">
        <f t="shared" si="279"/>
        <v/>
      </c>
      <c r="BB576" t="str">
        <f t="shared" si="303"/>
        <v/>
      </c>
      <c r="BC576" t="str">
        <f t="shared" si="280"/>
        <v/>
      </c>
      <c r="BD576" t="str">
        <f t="shared" si="281"/>
        <v/>
      </c>
      <c r="BE576" t="str">
        <f t="shared" si="282"/>
        <v/>
      </c>
      <c r="BF576" t="str">
        <f t="shared" si="283"/>
        <v/>
      </c>
      <c r="BG576" t="str">
        <f t="shared" si="284"/>
        <v/>
      </c>
      <c r="BH576" t="str">
        <f t="shared" si="285"/>
        <v/>
      </c>
      <c r="BI576" t="str">
        <f t="shared" si="286"/>
        <v/>
      </c>
      <c r="BJ576" s="41" t="str">
        <f t="shared" si="287"/>
        <v/>
      </c>
      <c r="BK576" t="str">
        <f t="shared" si="288"/>
        <v/>
      </c>
      <c r="BL576" t="str">
        <f t="shared" si="289"/>
        <v/>
      </c>
      <c r="BM576" s="15" t="str">
        <f t="shared" si="290"/>
        <v/>
      </c>
      <c r="BN576" s="16" t="str">
        <f t="shared" si="291"/>
        <v/>
      </c>
      <c r="BO576" s="16" t="str">
        <f t="shared" si="292"/>
        <v/>
      </c>
      <c r="BP576" s="17" t="str">
        <f t="shared" si="293"/>
        <v/>
      </c>
      <c r="BQ576" s="17" t="str">
        <f t="shared" si="294"/>
        <v/>
      </c>
      <c r="BR576" s="17" t="str">
        <f t="shared" si="295"/>
        <v/>
      </c>
      <c r="BS576" s="16" t="str">
        <f t="shared" si="296"/>
        <v/>
      </c>
      <c r="BT576" s="18" t="str">
        <f t="shared" si="297"/>
        <v/>
      </c>
      <c r="BU576" t="str">
        <f t="shared" si="304"/>
        <v/>
      </c>
      <c r="BV576" t="str">
        <f t="shared" si="298"/>
        <v/>
      </c>
      <c r="BW576" t="str">
        <f>IF(B576="","",VLOOKUP(BV576,Справочник_ВРИ_Сегментов!$A:$D,4,))</f>
        <v/>
      </c>
      <c r="BX576" t="str">
        <f t="shared" si="299"/>
        <v/>
      </c>
      <c r="BY576" t="str">
        <f>IF(B576="","",VLOOKUP('Объекты оценки'!BX576,Справочник_ВРИ_Сегментов!$B:$C,2,FALSE))</f>
        <v/>
      </c>
      <c r="BZ576" t="str">
        <f t="shared" si="305"/>
        <v/>
      </c>
      <c r="CA576" t="str">
        <f t="shared" si="300"/>
        <v/>
      </c>
      <c r="CB576" t="str">
        <f t="shared" si="301"/>
        <v/>
      </c>
      <c r="CC576" t="str">
        <f t="shared" si="302"/>
        <v/>
      </c>
    </row>
    <row r="577" spans="2:81" x14ac:dyDescent="0.25">
      <c r="B577" s="11"/>
      <c r="O577" s="11"/>
      <c r="AL577" s="11"/>
      <c r="AP577" t="str">
        <f t="shared" si="272"/>
        <v/>
      </c>
      <c r="AQ577" t="str">
        <f t="shared" si="273"/>
        <v/>
      </c>
      <c r="AR577" t="str">
        <f>IF(B577="","",VLOOKUP(O577,'Населённые пункты 2019'!$H:$P,9,FALSE))</f>
        <v/>
      </c>
      <c r="AS577" s="12" t="str">
        <f>IF(B577="","",VLOOKUP(AR577,'Поправки для МО'!$A:$C,3,FALSE))</f>
        <v/>
      </c>
      <c r="AT577" s="12" t="str">
        <f t="shared" si="274"/>
        <v/>
      </c>
      <c r="AU577" s="12" t="str">
        <f t="shared" si="275"/>
        <v/>
      </c>
      <c r="AV577" s="12" t="str">
        <f t="shared" si="276"/>
        <v/>
      </c>
      <c r="AW577" s="13" t="str">
        <f t="shared" si="277"/>
        <v/>
      </c>
      <c r="AX577" t="str">
        <f t="shared" si="278"/>
        <v/>
      </c>
      <c r="AY577" t="str">
        <f t="shared" si="279"/>
        <v/>
      </c>
      <c r="BB577" t="str">
        <f t="shared" si="303"/>
        <v/>
      </c>
      <c r="BC577" t="str">
        <f t="shared" si="280"/>
        <v/>
      </c>
      <c r="BD577" t="str">
        <f t="shared" si="281"/>
        <v/>
      </c>
      <c r="BE577" t="str">
        <f t="shared" si="282"/>
        <v/>
      </c>
      <c r="BF577" t="str">
        <f t="shared" si="283"/>
        <v/>
      </c>
      <c r="BG577" t="str">
        <f t="shared" si="284"/>
        <v/>
      </c>
      <c r="BH577" t="str">
        <f t="shared" si="285"/>
        <v/>
      </c>
      <c r="BI577" t="str">
        <f t="shared" si="286"/>
        <v/>
      </c>
      <c r="BJ577" s="41" t="str">
        <f t="shared" si="287"/>
        <v/>
      </c>
      <c r="BK577" t="str">
        <f t="shared" si="288"/>
        <v/>
      </c>
      <c r="BL577" t="str">
        <f t="shared" si="289"/>
        <v/>
      </c>
      <c r="BM577" s="15" t="str">
        <f t="shared" si="290"/>
        <v/>
      </c>
      <c r="BN577" s="16" t="str">
        <f t="shared" si="291"/>
        <v/>
      </c>
      <c r="BO577" s="16" t="str">
        <f t="shared" si="292"/>
        <v/>
      </c>
      <c r="BP577" s="17" t="str">
        <f t="shared" si="293"/>
        <v/>
      </c>
      <c r="BQ577" s="17" t="str">
        <f t="shared" si="294"/>
        <v/>
      </c>
      <c r="BR577" s="17" t="str">
        <f t="shared" si="295"/>
        <v/>
      </c>
      <c r="BS577" s="16" t="str">
        <f t="shared" si="296"/>
        <v/>
      </c>
      <c r="BT577" s="18" t="str">
        <f t="shared" si="297"/>
        <v/>
      </c>
      <c r="BU577" t="str">
        <f t="shared" si="304"/>
        <v/>
      </c>
      <c r="BV577" t="str">
        <f t="shared" si="298"/>
        <v/>
      </c>
      <c r="BW577" t="str">
        <f>IF(B577="","",VLOOKUP(BV577,Справочник_ВРИ_Сегментов!$A:$D,4,))</f>
        <v/>
      </c>
      <c r="BX577" t="str">
        <f t="shared" si="299"/>
        <v/>
      </c>
      <c r="BY577" t="str">
        <f>IF(B577="","",VLOOKUP('Объекты оценки'!BX577,Справочник_ВРИ_Сегментов!$B:$C,2,FALSE))</f>
        <v/>
      </c>
      <c r="BZ577" t="str">
        <f t="shared" si="305"/>
        <v/>
      </c>
      <c r="CA577" t="str">
        <f t="shared" si="300"/>
        <v/>
      </c>
      <c r="CB577" t="str">
        <f t="shared" si="301"/>
        <v/>
      </c>
      <c r="CC577" t="str">
        <f t="shared" si="302"/>
        <v/>
      </c>
    </row>
    <row r="578" spans="2:81" x14ac:dyDescent="0.25">
      <c r="B578" s="11"/>
      <c r="O578" s="11"/>
      <c r="AL578" s="11"/>
      <c r="AP578" t="str">
        <f t="shared" si="272"/>
        <v/>
      </c>
      <c r="AQ578" t="str">
        <f t="shared" si="273"/>
        <v/>
      </c>
      <c r="AR578" t="str">
        <f>IF(B578="","",VLOOKUP(O578,'Населённые пункты 2019'!$H:$P,9,FALSE))</f>
        <v/>
      </c>
      <c r="AS578" s="12" t="str">
        <f>IF(B578="","",VLOOKUP(AR578,'Поправки для МО'!$A:$C,3,FALSE))</f>
        <v/>
      </c>
      <c r="AT578" s="12" t="str">
        <f t="shared" si="274"/>
        <v/>
      </c>
      <c r="AU578" s="12" t="str">
        <f t="shared" si="275"/>
        <v/>
      </c>
      <c r="AV578" s="12" t="str">
        <f t="shared" si="276"/>
        <v/>
      </c>
      <c r="AW578" s="13" t="str">
        <f t="shared" si="277"/>
        <v/>
      </c>
      <c r="AX578" t="str">
        <f t="shared" si="278"/>
        <v/>
      </c>
      <c r="AY578" t="str">
        <f t="shared" si="279"/>
        <v/>
      </c>
      <c r="BB578" t="str">
        <f t="shared" si="303"/>
        <v/>
      </c>
      <c r="BC578" t="str">
        <f t="shared" si="280"/>
        <v/>
      </c>
      <c r="BD578" t="str">
        <f t="shared" si="281"/>
        <v/>
      </c>
      <c r="BE578" t="str">
        <f t="shared" si="282"/>
        <v/>
      </c>
      <c r="BF578" t="str">
        <f t="shared" si="283"/>
        <v/>
      </c>
      <c r="BG578" t="str">
        <f t="shared" si="284"/>
        <v/>
      </c>
      <c r="BH578" t="str">
        <f t="shared" si="285"/>
        <v/>
      </c>
      <c r="BI578" t="str">
        <f t="shared" si="286"/>
        <v/>
      </c>
      <c r="BJ578" s="41" t="str">
        <f t="shared" si="287"/>
        <v/>
      </c>
      <c r="BK578" t="str">
        <f t="shared" si="288"/>
        <v/>
      </c>
      <c r="BL578" t="str">
        <f t="shared" si="289"/>
        <v/>
      </c>
      <c r="BM578" s="15" t="str">
        <f t="shared" si="290"/>
        <v/>
      </c>
      <c r="BN578" s="16" t="str">
        <f t="shared" si="291"/>
        <v/>
      </c>
      <c r="BO578" s="16" t="str">
        <f t="shared" si="292"/>
        <v/>
      </c>
      <c r="BP578" s="17" t="str">
        <f t="shared" si="293"/>
        <v/>
      </c>
      <c r="BQ578" s="17" t="str">
        <f t="shared" si="294"/>
        <v/>
      </c>
      <c r="BR578" s="17" t="str">
        <f t="shared" si="295"/>
        <v/>
      </c>
      <c r="BS578" s="16" t="str">
        <f t="shared" si="296"/>
        <v/>
      </c>
      <c r="BT578" s="18" t="str">
        <f t="shared" si="297"/>
        <v/>
      </c>
      <c r="BU578" t="str">
        <f t="shared" si="304"/>
        <v/>
      </c>
      <c r="BV578" t="str">
        <f t="shared" si="298"/>
        <v/>
      </c>
      <c r="BW578" t="str">
        <f>IF(B578="","",VLOOKUP(BV578,Справочник_ВРИ_Сегментов!$A:$D,4,))</f>
        <v/>
      </c>
      <c r="BX578" t="str">
        <f t="shared" si="299"/>
        <v/>
      </c>
      <c r="BY578" t="str">
        <f>IF(B578="","",VLOOKUP('Объекты оценки'!BX578,Справочник_ВРИ_Сегментов!$B:$C,2,FALSE))</f>
        <v/>
      </c>
      <c r="BZ578" t="str">
        <f t="shared" si="305"/>
        <v/>
      </c>
      <c r="CA578" t="str">
        <f t="shared" si="300"/>
        <v/>
      </c>
      <c r="CB578" t="str">
        <f t="shared" si="301"/>
        <v/>
      </c>
      <c r="CC578" t="str">
        <f t="shared" si="302"/>
        <v/>
      </c>
    </row>
    <row r="579" spans="2:81" x14ac:dyDescent="0.25">
      <c r="B579" s="11"/>
      <c r="O579" s="11"/>
      <c r="AL579" s="11"/>
      <c r="AP579" t="str">
        <f t="shared" si="272"/>
        <v/>
      </c>
      <c r="AQ579" t="str">
        <f t="shared" si="273"/>
        <v/>
      </c>
      <c r="AR579" t="str">
        <f>IF(B579="","",VLOOKUP(O579,'Населённые пункты 2019'!$H:$P,9,FALSE))</f>
        <v/>
      </c>
      <c r="AS579" s="12" t="str">
        <f>IF(B579="","",VLOOKUP(AR579,'Поправки для МО'!$A:$C,3,FALSE))</f>
        <v/>
      </c>
      <c r="AT579" s="12" t="str">
        <f t="shared" si="274"/>
        <v/>
      </c>
      <c r="AU579" s="12" t="str">
        <f t="shared" si="275"/>
        <v/>
      </c>
      <c r="AV579" s="12" t="str">
        <f t="shared" si="276"/>
        <v/>
      </c>
      <c r="AW579" s="13" t="str">
        <f t="shared" si="277"/>
        <v/>
      </c>
      <c r="AX579" t="str">
        <f t="shared" si="278"/>
        <v/>
      </c>
      <c r="AY579" t="str">
        <f t="shared" si="279"/>
        <v/>
      </c>
      <c r="BB579" t="str">
        <f t="shared" si="303"/>
        <v/>
      </c>
      <c r="BC579" t="str">
        <f t="shared" si="280"/>
        <v/>
      </c>
      <c r="BD579" t="str">
        <f t="shared" si="281"/>
        <v/>
      </c>
      <c r="BE579" t="str">
        <f t="shared" si="282"/>
        <v/>
      </c>
      <c r="BF579" t="str">
        <f t="shared" si="283"/>
        <v/>
      </c>
      <c r="BG579" t="str">
        <f t="shared" si="284"/>
        <v/>
      </c>
      <c r="BH579" t="str">
        <f t="shared" si="285"/>
        <v/>
      </c>
      <c r="BI579" t="str">
        <f t="shared" si="286"/>
        <v/>
      </c>
      <c r="BJ579" s="41" t="str">
        <f t="shared" si="287"/>
        <v/>
      </c>
      <c r="BK579" t="str">
        <f t="shared" si="288"/>
        <v/>
      </c>
      <c r="BL579" t="str">
        <f t="shared" si="289"/>
        <v/>
      </c>
      <c r="BM579" s="15" t="str">
        <f t="shared" si="290"/>
        <v/>
      </c>
      <c r="BN579" s="16" t="str">
        <f t="shared" si="291"/>
        <v/>
      </c>
      <c r="BO579" s="16" t="str">
        <f t="shared" si="292"/>
        <v/>
      </c>
      <c r="BP579" s="17" t="str">
        <f t="shared" si="293"/>
        <v/>
      </c>
      <c r="BQ579" s="17" t="str">
        <f t="shared" si="294"/>
        <v/>
      </c>
      <c r="BR579" s="17" t="str">
        <f t="shared" si="295"/>
        <v/>
      </c>
      <c r="BS579" s="16" t="str">
        <f t="shared" si="296"/>
        <v/>
      </c>
      <c r="BT579" s="18" t="str">
        <f t="shared" si="297"/>
        <v/>
      </c>
      <c r="BU579" t="str">
        <f t="shared" si="304"/>
        <v/>
      </c>
      <c r="BV579" t="str">
        <f t="shared" si="298"/>
        <v/>
      </c>
      <c r="BW579" t="str">
        <f>IF(B579="","",VLOOKUP(BV579,Справочник_ВРИ_Сегментов!$A:$D,4,))</f>
        <v/>
      </c>
      <c r="BX579" t="str">
        <f t="shared" si="299"/>
        <v/>
      </c>
      <c r="BY579" t="str">
        <f>IF(B579="","",VLOOKUP('Объекты оценки'!BX579,Справочник_ВРИ_Сегментов!$B:$C,2,FALSE))</f>
        <v/>
      </c>
      <c r="BZ579" t="str">
        <f t="shared" si="305"/>
        <v/>
      </c>
      <c r="CA579" t="str">
        <f t="shared" si="300"/>
        <v/>
      </c>
      <c r="CB579" t="str">
        <f t="shared" si="301"/>
        <v/>
      </c>
      <c r="CC579" t="str">
        <f t="shared" si="302"/>
        <v/>
      </c>
    </row>
    <row r="580" spans="2:81" x14ac:dyDescent="0.25">
      <c r="B580" s="11"/>
      <c r="O580" s="11"/>
      <c r="AL580" s="11"/>
      <c r="AP580" t="str">
        <f t="shared" ref="AP580:AP643" si="306">IF(B580="","",C580)</f>
        <v/>
      </c>
      <c r="AQ580" t="str">
        <f t="shared" ref="AQ580:AQ643" si="307">IF(B580="","",LEFT(O580,2))</f>
        <v/>
      </c>
      <c r="AR580" t="str">
        <f>IF(B580="","",VLOOKUP(O580,'Населённые пункты 2019'!$H:$P,9,FALSE))</f>
        <v/>
      </c>
      <c r="AS580" s="12" t="str">
        <f>IF(B580="","",VLOOKUP(AR580,'Поправки для МО'!$A:$C,3,FALSE))</f>
        <v/>
      </c>
      <c r="AT580" s="12" t="str">
        <f t="shared" ref="AT580:AT643" si="308">IF(B580="","",IF(51178*C580^-0.982&lt;$AZ$3,$AZ$3,IF(51178*C580^-0.982&gt;$BA$3,$BA$3,51178*C580^-0.982)))</f>
        <v/>
      </c>
      <c r="AU580" s="12" t="str">
        <f t="shared" ref="AU580:AU643" si="309">IF(B580="","",ROUND(AT580*AS580,2))</f>
        <v/>
      </c>
      <c r="AV580" s="12" t="str">
        <f t="shared" ref="AV580:AV643" si="310">IF(B580="","",ROUND(AU580*C580,2))</f>
        <v/>
      </c>
      <c r="AW580" s="13" t="str">
        <f t="shared" ref="AW580:AW643" si="311">IF(B580="","",CONCATENATE("СТ16_",BH580,"_",BI580,"_",BJ580,"_",BK580,"_",BL580,"_",CC580))</f>
        <v/>
      </c>
      <c r="AX580" t="str">
        <f t="shared" ref="AX580:AX643" si="312">IF(B580="","",B580)</f>
        <v/>
      </c>
      <c r="AY580" t="str">
        <f t="shared" ref="AY580:AY643" si="313">IF(B580="","",$AY$1)</f>
        <v/>
      </c>
      <c r="BB580" t="str">
        <f t="shared" si="303"/>
        <v/>
      </c>
      <c r="BC580" t="str">
        <f t="shared" ref="BC580:BC643" si="314">IF(B580="","",IF(K580="","Отсутствуют предыдущие значения",AY580=N580))</f>
        <v/>
      </c>
      <c r="BD580" t="str">
        <f t="shared" ref="BD580:BD643" si="315">IF(B580="","",IF(K580="","Отсутствуют предыдущие значения",AP580=C580))</f>
        <v/>
      </c>
      <c r="BE580" t="str">
        <f t="shared" ref="BE580:BE643" si="316">IF(B580="","",IF(K580="","Отсутствуют предыдущие значения",AU580=K580))</f>
        <v/>
      </c>
      <c r="BF580" t="str">
        <f t="shared" ref="BF580:BF643" si="317">IF(B580="","",IF(L580="","Отсутствуют предыдущие значения",AV580=L580))</f>
        <v/>
      </c>
      <c r="BG580" t="str">
        <f t="shared" ref="BG580:BG643" si="318">IF(AA580&lt;&gt;"","ОСПАРИВАНИЕ",IF(V580="","",V580))</f>
        <v/>
      </c>
      <c r="BH580" t="str">
        <f t="shared" ref="BH580:BH643" si="319">IF(B580="","",$BH$1)</f>
        <v/>
      </c>
      <c r="BI580" t="str">
        <f t="shared" ref="BI580:BI643" si="320">IF(B580="","",$BI$1)</f>
        <v/>
      </c>
      <c r="BJ580" s="41" t="str">
        <f t="shared" ref="BJ580:BJ643" si="321">IF(B580="","",$BJ$1)</f>
        <v/>
      </c>
      <c r="BK580" t="str">
        <f t="shared" ref="BK580:BK643" si="322">IF(B580="","",$BK$1)</f>
        <v/>
      </c>
      <c r="BL580" t="str">
        <f t="shared" ref="BL580:BL643" si="323">IF(B580="","",IF(K580="","Графика по ПКК","Графика на 01012020"))</f>
        <v/>
      </c>
      <c r="BM580" s="15" t="str">
        <f t="shared" ref="BM580:BM643" si="324">IF(B580="","",B580)</f>
        <v/>
      </c>
      <c r="BN580" s="16" t="str">
        <f t="shared" ref="BN580:BN643" si="325">IF(B580="","",AP580)</f>
        <v/>
      </c>
      <c r="BO580" s="16" t="str">
        <f t="shared" ref="BO580:BO643" si="326">IF(B580="","",AQ580)</f>
        <v/>
      </c>
      <c r="BP580" s="17" t="str">
        <f t="shared" ref="BP580:BP643" si="327">IF(B580="","",AT580)</f>
        <v/>
      </c>
      <c r="BQ580" s="17" t="str">
        <f t="shared" ref="BQ580:BQ643" si="328">IF(B580="","",AU580)</f>
        <v/>
      </c>
      <c r="BR580" s="17" t="str">
        <f t="shared" ref="BR580:BR643" si="329">IF(B580="","",AV580)</f>
        <v/>
      </c>
      <c r="BS580" s="16" t="str">
        <f t="shared" ref="BS580:BS643" si="330">IF(B580="","",AW580)</f>
        <v/>
      </c>
      <c r="BT580" s="18" t="str">
        <f t="shared" ref="BT580:BT643" si="331">IF(B580="","",AY580)</f>
        <v/>
      </c>
      <c r="BU580" t="str">
        <f t="shared" si="304"/>
        <v/>
      </c>
      <c r="BV580" t="str">
        <f t="shared" ref="BV580:BV643" si="332">IF(B580="","",AO580)</f>
        <v/>
      </c>
      <c r="BW580" t="str">
        <f>IF(B580="","",VLOOKUP(BV580,Справочник_ВРИ_Сегментов!$A:$D,4,))</f>
        <v/>
      </c>
      <c r="BX580" t="str">
        <f t="shared" ref="BX580:BX643" si="333">IF(B580="","",AL580)</f>
        <v/>
      </c>
      <c r="BY580" t="str">
        <f>IF(B580="","",VLOOKUP('Объекты оценки'!BX580,Справочник_ВРИ_Сегментов!$B:$C,2,FALSE))</f>
        <v/>
      </c>
      <c r="BZ580" t="str">
        <f t="shared" si="305"/>
        <v/>
      </c>
      <c r="CA580" t="str">
        <f t="shared" ref="CA580:CA643" si="334">IF(B580="","",IF(L580="","Отсутствует значения предыдущих расчетов",IF(L580=AV580,"Значения КС не изменилось","Осуществлен пересчет")))</f>
        <v/>
      </c>
      <c r="CB580" t="str">
        <f t="shared" ref="CB580:CB643" si="335">IF(B580="","",L580-W580)</f>
        <v/>
      </c>
      <c r="CC580" t="str">
        <f t="shared" ref="CC580:CC643" si="336">IF(B580="","",IF(K580="","Новый","Измененный"))</f>
        <v/>
      </c>
    </row>
    <row r="581" spans="2:81" x14ac:dyDescent="0.25">
      <c r="B581" s="11"/>
      <c r="O581" s="11"/>
      <c r="AL581" s="11"/>
      <c r="AP581" t="str">
        <f t="shared" si="306"/>
        <v/>
      </c>
      <c r="AQ581" t="str">
        <f t="shared" si="307"/>
        <v/>
      </c>
      <c r="AR581" t="str">
        <f>IF(B581="","",VLOOKUP(O581,'Населённые пункты 2019'!$H:$P,9,FALSE))</f>
        <v/>
      </c>
      <c r="AS581" s="12" t="str">
        <f>IF(B581="","",VLOOKUP(AR581,'Поправки для МО'!$A:$C,3,FALSE))</f>
        <v/>
      </c>
      <c r="AT581" s="12" t="str">
        <f t="shared" si="308"/>
        <v/>
      </c>
      <c r="AU581" s="12" t="str">
        <f t="shared" si="309"/>
        <v/>
      </c>
      <c r="AV581" s="12" t="str">
        <f t="shared" si="310"/>
        <v/>
      </c>
      <c r="AW581" s="13" t="str">
        <f t="shared" si="311"/>
        <v/>
      </c>
      <c r="AX581" t="str">
        <f t="shared" si="312"/>
        <v/>
      </c>
      <c r="AY581" t="str">
        <f t="shared" si="313"/>
        <v/>
      </c>
      <c r="BB581" t="str">
        <f t="shared" ref="BB581:BB644" si="337">IF(B581="","",IF(MID(AL581,3,1)&lt;&gt;":","ОШИБКА В ФОРМАТЕ КОДА НП",IF(K581="","Отсутствуют предыдущие значения",AL581=P581)))</f>
        <v/>
      </c>
      <c r="BC581" t="str">
        <f t="shared" si="314"/>
        <v/>
      </c>
      <c r="BD581" t="str">
        <f t="shared" si="315"/>
        <v/>
      </c>
      <c r="BE581" t="str">
        <f t="shared" si="316"/>
        <v/>
      </c>
      <c r="BF581" t="str">
        <f t="shared" si="317"/>
        <v/>
      </c>
      <c r="BG581" t="str">
        <f t="shared" si="318"/>
        <v/>
      </c>
      <c r="BH581" t="str">
        <f t="shared" si="319"/>
        <v/>
      </c>
      <c r="BI581" t="str">
        <f t="shared" si="320"/>
        <v/>
      </c>
      <c r="BJ581" s="41" t="str">
        <f t="shared" si="321"/>
        <v/>
      </c>
      <c r="BK581" t="str">
        <f t="shared" si="322"/>
        <v/>
      </c>
      <c r="BL581" t="str">
        <f t="shared" si="323"/>
        <v/>
      </c>
      <c r="BM581" s="15" t="str">
        <f t="shared" si="324"/>
        <v/>
      </c>
      <c r="BN581" s="16" t="str">
        <f t="shared" si="325"/>
        <v/>
      </c>
      <c r="BO581" s="16" t="str">
        <f t="shared" si="326"/>
        <v/>
      </c>
      <c r="BP581" s="17" t="str">
        <f t="shared" si="327"/>
        <v/>
      </c>
      <c r="BQ581" s="17" t="str">
        <f t="shared" si="328"/>
        <v/>
      </c>
      <c r="BR581" s="17" t="str">
        <f t="shared" si="329"/>
        <v/>
      </c>
      <c r="BS581" s="16" t="str">
        <f t="shared" si="330"/>
        <v/>
      </c>
      <c r="BT581" s="18" t="str">
        <f t="shared" si="331"/>
        <v/>
      </c>
      <c r="BU581" t="str">
        <f t="shared" ref="BU581:BU644" si="338">IF(B581="","",IF(OR(Y581&lt;&gt;"",AA581&lt;&gt;"",BR581&lt;0),"СТОПЛИСТ",IF(W581=21,"СТОПЛИСТ",IF(AND(BB581=TRUE,BD581=TRUE),"ПЕРЕСЧЕТ НЕ ТРЕБУЕТСЯ",IF(OR(CA581="Отсутствует значения предыдущих расчетов",CA581="Осуществлен пересчет"),"ГОТОВ","ПЕРЕСЧЕТ НЕ ТРЕБУЕТСЯ")))))</f>
        <v/>
      </c>
      <c r="BV581" t="str">
        <f t="shared" si="332"/>
        <v/>
      </c>
      <c r="BW581" t="str">
        <f>IF(B581="","",VLOOKUP(BV581,Справочник_ВРИ_Сегментов!$A:$D,4,))</f>
        <v/>
      </c>
      <c r="BX581" t="str">
        <f t="shared" si="333"/>
        <v/>
      </c>
      <c r="BY581" t="str">
        <f>IF(B581="","",VLOOKUP('Объекты оценки'!BX581,Справочник_ВРИ_Сегментов!$B:$C,2,FALSE))</f>
        <v/>
      </c>
      <c r="BZ581" t="str">
        <f t="shared" ref="BZ581:BZ644" si="339">IF(B581="","",IF(OR(F581="",F581="-",F581="."),G581,F581))</f>
        <v/>
      </c>
      <c r="CA581" t="str">
        <f t="shared" si="334"/>
        <v/>
      </c>
      <c r="CB581" t="str">
        <f t="shared" si="335"/>
        <v/>
      </c>
      <c r="CC581" t="str">
        <f t="shared" si="336"/>
        <v/>
      </c>
    </row>
    <row r="582" spans="2:81" x14ac:dyDescent="0.25">
      <c r="B582" s="11"/>
      <c r="O582" s="11"/>
      <c r="AL582" s="11"/>
      <c r="AP582" t="str">
        <f t="shared" si="306"/>
        <v/>
      </c>
      <c r="AQ582" t="str">
        <f t="shared" si="307"/>
        <v/>
      </c>
      <c r="AR582" t="str">
        <f>IF(B582="","",VLOOKUP(O582,'Населённые пункты 2019'!$H:$P,9,FALSE))</f>
        <v/>
      </c>
      <c r="AS582" s="12" t="str">
        <f>IF(B582="","",VLOOKUP(AR582,'Поправки для МО'!$A:$C,3,FALSE))</f>
        <v/>
      </c>
      <c r="AT582" s="12" t="str">
        <f t="shared" si="308"/>
        <v/>
      </c>
      <c r="AU582" s="12" t="str">
        <f t="shared" si="309"/>
        <v/>
      </c>
      <c r="AV582" s="12" t="str">
        <f t="shared" si="310"/>
        <v/>
      </c>
      <c r="AW582" s="13" t="str">
        <f t="shared" si="311"/>
        <v/>
      </c>
      <c r="AX582" t="str">
        <f t="shared" si="312"/>
        <v/>
      </c>
      <c r="AY582" t="str">
        <f t="shared" si="313"/>
        <v/>
      </c>
      <c r="BB582" t="str">
        <f t="shared" si="337"/>
        <v/>
      </c>
      <c r="BC582" t="str">
        <f t="shared" si="314"/>
        <v/>
      </c>
      <c r="BD582" t="str">
        <f t="shared" si="315"/>
        <v/>
      </c>
      <c r="BE582" t="str">
        <f t="shared" si="316"/>
        <v/>
      </c>
      <c r="BF582" t="str">
        <f t="shared" si="317"/>
        <v/>
      </c>
      <c r="BG582" t="str">
        <f t="shared" si="318"/>
        <v/>
      </c>
      <c r="BH582" t="str">
        <f t="shared" si="319"/>
        <v/>
      </c>
      <c r="BI582" t="str">
        <f t="shared" si="320"/>
        <v/>
      </c>
      <c r="BJ582" s="41" t="str">
        <f t="shared" si="321"/>
        <v/>
      </c>
      <c r="BK582" t="str">
        <f t="shared" si="322"/>
        <v/>
      </c>
      <c r="BL582" t="str">
        <f t="shared" si="323"/>
        <v/>
      </c>
      <c r="BM582" s="15" t="str">
        <f t="shared" si="324"/>
        <v/>
      </c>
      <c r="BN582" s="16" t="str">
        <f t="shared" si="325"/>
        <v/>
      </c>
      <c r="BO582" s="16" t="str">
        <f t="shared" si="326"/>
        <v/>
      </c>
      <c r="BP582" s="17" t="str">
        <f t="shared" si="327"/>
        <v/>
      </c>
      <c r="BQ582" s="17" t="str">
        <f t="shared" si="328"/>
        <v/>
      </c>
      <c r="BR582" s="17" t="str">
        <f t="shared" si="329"/>
        <v/>
      </c>
      <c r="BS582" s="16" t="str">
        <f t="shared" si="330"/>
        <v/>
      </c>
      <c r="BT582" s="18" t="str">
        <f t="shared" si="331"/>
        <v/>
      </c>
      <c r="BU582" t="str">
        <f t="shared" si="338"/>
        <v/>
      </c>
      <c r="BV582" t="str">
        <f t="shared" si="332"/>
        <v/>
      </c>
      <c r="BW582" t="str">
        <f>IF(B582="","",VLOOKUP(BV582,Справочник_ВРИ_Сегментов!$A:$D,4,))</f>
        <v/>
      </c>
      <c r="BX582" t="str">
        <f t="shared" si="333"/>
        <v/>
      </c>
      <c r="BY582" t="str">
        <f>IF(B582="","",VLOOKUP('Объекты оценки'!BX582,Справочник_ВРИ_Сегментов!$B:$C,2,FALSE))</f>
        <v/>
      </c>
      <c r="BZ582" t="str">
        <f t="shared" si="339"/>
        <v/>
      </c>
      <c r="CA582" t="str">
        <f t="shared" si="334"/>
        <v/>
      </c>
      <c r="CB582" t="str">
        <f t="shared" si="335"/>
        <v/>
      </c>
      <c r="CC582" t="str">
        <f t="shared" si="336"/>
        <v/>
      </c>
    </row>
    <row r="583" spans="2:81" x14ac:dyDescent="0.25">
      <c r="B583" s="11"/>
      <c r="O583" s="11"/>
      <c r="AL583" s="11"/>
      <c r="AP583" t="str">
        <f t="shared" si="306"/>
        <v/>
      </c>
      <c r="AQ583" t="str">
        <f t="shared" si="307"/>
        <v/>
      </c>
      <c r="AR583" t="str">
        <f>IF(B583="","",VLOOKUP(O583,'Населённые пункты 2019'!$H:$P,9,FALSE))</f>
        <v/>
      </c>
      <c r="AS583" s="12" t="str">
        <f>IF(B583="","",VLOOKUP(AR583,'Поправки для МО'!$A:$C,3,FALSE))</f>
        <v/>
      </c>
      <c r="AT583" s="12" t="str">
        <f t="shared" si="308"/>
        <v/>
      </c>
      <c r="AU583" s="12" t="str">
        <f t="shared" si="309"/>
        <v/>
      </c>
      <c r="AV583" s="12" t="str">
        <f t="shared" si="310"/>
        <v/>
      </c>
      <c r="AW583" s="13" t="str">
        <f t="shared" si="311"/>
        <v/>
      </c>
      <c r="AX583" t="str">
        <f t="shared" si="312"/>
        <v/>
      </c>
      <c r="AY583" t="str">
        <f t="shared" si="313"/>
        <v/>
      </c>
      <c r="BB583" t="str">
        <f t="shared" si="337"/>
        <v/>
      </c>
      <c r="BC583" t="str">
        <f t="shared" si="314"/>
        <v/>
      </c>
      <c r="BD583" t="str">
        <f t="shared" si="315"/>
        <v/>
      </c>
      <c r="BE583" t="str">
        <f t="shared" si="316"/>
        <v/>
      </c>
      <c r="BF583" t="str">
        <f t="shared" si="317"/>
        <v/>
      </c>
      <c r="BG583" t="str">
        <f t="shared" si="318"/>
        <v/>
      </c>
      <c r="BH583" t="str">
        <f t="shared" si="319"/>
        <v/>
      </c>
      <c r="BI583" t="str">
        <f t="shared" si="320"/>
        <v/>
      </c>
      <c r="BJ583" s="41" t="str">
        <f t="shared" si="321"/>
        <v/>
      </c>
      <c r="BK583" t="str">
        <f t="shared" si="322"/>
        <v/>
      </c>
      <c r="BL583" t="str">
        <f t="shared" si="323"/>
        <v/>
      </c>
      <c r="BM583" s="15" t="str">
        <f t="shared" si="324"/>
        <v/>
      </c>
      <c r="BN583" s="16" t="str">
        <f t="shared" si="325"/>
        <v/>
      </c>
      <c r="BO583" s="16" t="str">
        <f t="shared" si="326"/>
        <v/>
      </c>
      <c r="BP583" s="17" t="str">
        <f t="shared" si="327"/>
        <v/>
      </c>
      <c r="BQ583" s="17" t="str">
        <f t="shared" si="328"/>
        <v/>
      </c>
      <c r="BR583" s="17" t="str">
        <f t="shared" si="329"/>
        <v/>
      </c>
      <c r="BS583" s="16" t="str">
        <f t="shared" si="330"/>
        <v/>
      </c>
      <c r="BT583" s="18" t="str">
        <f t="shared" si="331"/>
        <v/>
      </c>
      <c r="BU583" t="str">
        <f t="shared" si="338"/>
        <v/>
      </c>
      <c r="BV583" t="str">
        <f t="shared" si="332"/>
        <v/>
      </c>
      <c r="BW583" t="str">
        <f>IF(B583="","",VLOOKUP(BV583,Справочник_ВРИ_Сегментов!$A:$D,4,))</f>
        <v/>
      </c>
      <c r="BX583" t="str">
        <f t="shared" si="333"/>
        <v/>
      </c>
      <c r="BY583" t="str">
        <f>IF(B583="","",VLOOKUP('Объекты оценки'!BX583,Справочник_ВРИ_Сегментов!$B:$C,2,FALSE))</f>
        <v/>
      </c>
      <c r="BZ583" t="str">
        <f t="shared" si="339"/>
        <v/>
      </c>
      <c r="CA583" t="str">
        <f t="shared" si="334"/>
        <v/>
      </c>
      <c r="CB583" t="str">
        <f t="shared" si="335"/>
        <v/>
      </c>
      <c r="CC583" t="str">
        <f t="shared" si="336"/>
        <v/>
      </c>
    </row>
    <row r="584" spans="2:81" x14ac:dyDescent="0.25">
      <c r="B584" s="11"/>
      <c r="F584" s="11"/>
      <c r="O584" s="11"/>
      <c r="AL584" s="11"/>
      <c r="AP584" t="str">
        <f t="shared" si="306"/>
        <v/>
      </c>
      <c r="AQ584" t="str">
        <f t="shared" si="307"/>
        <v/>
      </c>
      <c r="AR584" t="str">
        <f>IF(B584="","",VLOOKUP(O584,'Населённые пункты 2019'!$H:$P,9,FALSE))</f>
        <v/>
      </c>
      <c r="AS584" s="12" t="str">
        <f>IF(B584="","",VLOOKUP(AR584,'Поправки для МО'!$A:$C,3,FALSE))</f>
        <v/>
      </c>
      <c r="AT584" s="12" t="str">
        <f t="shared" si="308"/>
        <v/>
      </c>
      <c r="AU584" s="12" t="str">
        <f t="shared" si="309"/>
        <v/>
      </c>
      <c r="AV584" s="12" t="str">
        <f t="shared" si="310"/>
        <v/>
      </c>
      <c r="AW584" s="13" t="str">
        <f t="shared" si="311"/>
        <v/>
      </c>
      <c r="AX584" t="str">
        <f t="shared" si="312"/>
        <v/>
      </c>
      <c r="AY584" t="str">
        <f t="shared" si="313"/>
        <v/>
      </c>
      <c r="BB584" t="str">
        <f t="shared" si="337"/>
        <v/>
      </c>
      <c r="BC584" t="str">
        <f t="shared" si="314"/>
        <v/>
      </c>
      <c r="BD584" t="str">
        <f t="shared" si="315"/>
        <v/>
      </c>
      <c r="BE584" t="str">
        <f t="shared" si="316"/>
        <v/>
      </c>
      <c r="BF584" t="str">
        <f t="shared" si="317"/>
        <v/>
      </c>
      <c r="BG584" t="str">
        <f t="shared" si="318"/>
        <v/>
      </c>
      <c r="BH584" t="str">
        <f t="shared" si="319"/>
        <v/>
      </c>
      <c r="BI584" t="str">
        <f t="shared" si="320"/>
        <v/>
      </c>
      <c r="BJ584" s="41" t="str">
        <f t="shared" si="321"/>
        <v/>
      </c>
      <c r="BK584" t="str">
        <f t="shared" si="322"/>
        <v/>
      </c>
      <c r="BL584" t="str">
        <f t="shared" si="323"/>
        <v/>
      </c>
      <c r="BM584" s="15" t="str">
        <f t="shared" si="324"/>
        <v/>
      </c>
      <c r="BN584" s="16" t="str">
        <f t="shared" si="325"/>
        <v/>
      </c>
      <c r="BO584" s="16" t="str">
        <f t="shared" si="326"/>
        <v/>
      </c>
      <c r="BP584" s="17" t="str">
        <f t="shared" si="327"/>
        <v/>
      </c>
      <c r="BQ584" s="17" t="str">
        <f t="shared" si="328"/>
        <v/>
      </c>
      <c r="BR584" s="17" t="str">
        <f t="shared" si="329"/>
        <v/>
      </c>
      <c r="BS584" s="16" t="str">
        <f t="shared" si="330"/>
        <v/>
      </c>
      <c r="BT584" s="18" t="str">
        <f t="shared" si="331"/>
        <v/>
      </c>
      <c r="BU584" t="str">
        <f t="shared" si="338"/>
        <v/>
      </c>
      <c r="BV584" t="str">
        <f t="shared" si="332"/>
        <v/>
      </c>
      <c r="BW584" t="str">
        <f>IF(B584="","",VLOOKUP(BV584,Справочник_ВРИ_Сегментов!$A:$D,4,))</f>
        <v/>
      </c>
      <c r="BX584" t="str">
        <f t="shared" si="333"/>
        <v/>
      </c>
      <c r="BY584" t="str">
        <f>IF(B584="","",VLOOKUP('Объекты оценки'!BX584,Справочник_ВРИ_Сегментов!$B:$C,2,FALSE))</f>
        <v/>
      </c>
      <c r="BZ584" t="str">
        <f t="shared" si="339"/>
        <v/>
      </c>
      <c r="CA584" t="str">
        <f t="shared" si="334"/>
        <v/>
      </c>
      <c r="CB584" t="str">
        <f t="shared" si="335"/>
        <v/>
      </c>
      <c r="CC584" t="str">
        <f t="shared" si="336"/>
        <v/>
      </c>
    </row>
    <row r="585" spans="2:81" x14ac:dyDescent="0.25">
      <c r="B585" s="11"/>
      <c r="O585" s="11"/>
      <c r="AL585" s="11"/>
      <c r="AP585" t="str">
        <f t="shared" si="306"/>
        <v/>
      </c>
      <c r="AQ585" t="str">
        <f t="shared" si="307"/>
        <v/>
      </c>
      <c r="AR585" t="str">
        <f>IF(B585="","",VLOOKUP(O585,'Населённые пункты 2019'!$H:$P,9,FALSE))</f>
        <v/>
      </c>
      <c r="AS585" s="12" t="str">
        <f>IF(B585="","",VLOOKUP(AR585,'Поправки для МО'!$A:$C,3,FALSE))</f>
        <v/>
      </c>
      <c r="AT585" s="12" t="str">
        <f t="shared" si="308"/>
        <v/>
      </c>
      <c r="AU585" s="12" t="str">
        <f t="shared" si="309"/>
        <v/>
      </c>
      <c r="AV585" s="12" t="str">
        <f t="shared" si="310"/>
        <v/>
      </c>
      <c r="AW585" s="13" t="str">
        <f t="shared" si="311"/>
        <v/>
      </c>
      <c r="AX585" t="str">
        <f t="shared" si="312"/>
        <v/>
      </c>
      <c r="AY585" t="str">
        <f t="shared" si="313"/>
        <v/>
      </c>
      <c r="BB585" t="str">
        <f t="shared" si="337"/>
        <v/>
      </c>
      <c r="BC585" t="str">
        <f t="shared" si="314"/>
        <v/>
      </c>
      <c r="BD585" t="str">
        <f t="shared" si="315"/>
        <v/>
      </c>
      <c r="BE585" t="str">
        <f t="shared" si="316"/>
        <v/>
      </c>
      <c r="BF585" t="str">
        <f t="shared" si="317"/>
        <v/>
      </c>
      <c r="BG585" t="str">
        <f t="shared" si="318"/>
        <v/>
      </c>
      <c r="BH585" t="str">
        <f t="shared" si="319"/>
        <v/>
      </c>
      <c r="BI585" t="str">
        <f t="shared" si="320"/>
        <v/>
      </c>
      <c r="BJ585" s="41" t="str">
        <f t="shared" si="321"/>
        <v/>
      </c>
      <c r="BK585" t="str">
        <f t="shared" si="322"/>
        <v/>
      </c>
      <c r="BL585" t="str">
        <f t="shared" si="323"/>
        <v/>
      </c>
      <c r="BM585" s="15" t="str">
        <f t="shared" si="324"/>
        <v/>
      </c>
      <c r="BN585" s="16" t="str">
        <f t="shared" si="325"/>
        <v/>
      </c>
      <c r="BO585" s="16" t="str">
        <f t="shared" si="326"/>
        <v/>
      </c>
      <c r="BP585" s="17" t="str">
        <f t="shared" si="327"/>
        <v/>
      </c>
      <c r="BQ585" s="17" t="str">
        <f t="shared" si="328"/>
        <v/>
      </c>
      <c r="BR585" s="17" t="str">
        <f t="shared" si="329"/>
        <v/>
      </c>
      <c r="BS585" s="16" t="str">
        <f t="shared" si="330"/>
        <v/>
      </c>
      <c r="BT585" s="18" t="str">
        <f t="shared" si="331"/>
        <v/>
      </c>
      <c r="BU585" t="str">
        <f t="shared" si="338"/>
        <v/>
      </c>
      <c r="BV585" t="str">
        <f t="shared" si="332"/>
        <v/>
      </c>
      <c r="BW585" t="str">
        <f>IF(B585="","",VLOOKUP(BV585,Справочник_ВРИ_Сегментов!$A:$D,4,))</f>
        <v/>
      </c>
      <c r="BX585" t="str">
        <f t="shared" si="333"/>
        <v/>
      </c>
      <c r="BY585" t="str">
        <f>IF(B585="","",VLOOKUP('Объекты оценки'!BX585,Справочник_ВРИ_Сегментов!$B:$C,2,FALSE))</f>
        <v/>
      </c>
      <c r="BZ585" t="str">
        <f t="shared" si="339"/>
        <v/>
      </c>
      <c r="CA585" t="str">
        <f t="shared" si="334"/>
        <v/>
      </c>
      <c r="CB585" t="str">
        <f t="shared" si="335"/>
        <v/>
      </c>
      <c r="CC585" t="str">
        <f t="shared" si="336"/>
        <v/>
      </c>
    </row>
    <row r="586" spans="2:81" x14ac:dyDescent="0.25">
      <c r="B586" s="11"/>
      <c r="O586" s="11"/>
      <c r="AL586" s="11"/>
      <c r="AP586" t="str">
        <f t="shared" si="306"/>
        <v/>
      </c>
      <c r="AQ586" t="str">
        <f t="shared" si="307"/>
        <v/>
      </c>
      <c r="AR586" t="str">
        <f>IF(B586="","",VLOOKUP(O586,'Населённые пункты 2019'!$H:$P,9,FALSE))</f>
        <v/>
      </c>
      <c r="AS586" s="12" t="str">
        <f>IF(B586="","",VLOOKUP(AR586,'Поправки для МО'!$A:$C,3,FALSE))</f>
        <v/>
      </c>
      <c r="AT586" s="12" t="str">
        <f t="shared" si="308"/>
        <v/>
      </c>
      <c r="AU586" s="12" t="str">
        <f t="shared" si="309"/>
        <v/>
      </c>
      <c r="AV586" s="12" t="str">
        <f t="shared" si="310"/>
        <v/>
      </c>
      <c r="AW586" s="13" t="str">
        <f t="shared" si="311"/>
        <v/>
      </c>
      <c r="AX586" t="str">
        <f t="shared" si="312"/>
        <v/>
      </c>
      <c r="AY586" t="str">
        <f t="shared" si="313"/>
        <v/>
      </c>
      <c r="BB586" t="str">
        <f t="shared" si="337"/>
        <v/>
      </c>
      <c r="BC586" t="str">
        <f t="shared" si="314"/>
        <v/>
      </c>
      <c r="BD586" t="str">
        <f t="shared" si="315"/>
        <v/>
      </c>
      <c r="BE586" t="str">
        <f t="shared" si="316"/>
        <v/>
      </c>
      <c r="BF586" t="str">
        <f t="shared" si="317"/>
        <v/>
      </c>
      <c r="BG586" t="str">
        <f t="shared" si="318"/>
        <v/>
      </c>
      <c r="BH586" t="str">
        <f t="shared" si="319"/>
        <v/>
      </c>
      <c r="BI586" t="str">
        <f t="shared" si="320"/>
        <v/>
      </c>
      <c r="BJ586" s="41" t="str">
        <f t="shared" si="321"/>
        <v/>
      </c>
      <c r="BK586" t="str">
        <f t="shared" si="322"/>
        <v/>
      </c>
      <c r="BL586" t="str">
        <f t="shared" si="323"/>
        <v/>
      </c>
      <c r="BM586" s="15" t="str">
        <f t="shared" si="324"/>
        <v/>
      </c>
      <c r="BN586" s="16" t="str">
        <f t="shared" si="325"/>
        <v/>
      </c>
      <c r="BO586" s="16" t="str">
        <f t="shared" si="326"/>
        <v/>
      </c>
      <c r="BP586" s="17" t="str">
        <f t="shared" si="327"/>
        <v/>
      </c>
      <c r="BQ586" s="17" t="str">
        <f t="shared" si="328"/>
        <v/>
      </c>
      <c r="BR586" s="17" t="str">
        <f t="shared" si="329"/>
        <v/>
      </c>
      <c r="BS586" s="16" t="str">
        <f t="shared" si="330"/>
        <v/>
      </c>
      <c r="BT586" s="18" t="str">
        <f t="shared" si="331"/>
        <v/>
      </c>
      <c r="BU586" t="str">
        <f t="shared" si="338"/>
        <v/>
      </c>
      <c r="BV586" t="str">
        <f t="shared" si="332"/>
        <v/>
      </c>
      <c r="BW586" t="str">
        <f>IF(B586="","",VLOOKUP(BV586,Справочник_ВРИ_Сегментов!$A:$D,4,))</f>
        <v/>
      </c>
      <c r="BX586" t="str">
        <f t="shared" si="333"/>
        <v/>
      </c>
      <c r="BY586" t="str">
        <f>IF(B586="","",VLOOKUP('Объекты оценки'!BX586,Справочник_ВРИ_Сегментов!$B:$C,2,FALSE))</f>
        <v/>
      </c>
      <c r="BZ586" t="str">
        <f t="shared" si="339"/>
        <v/>
      </c>
      <c r="CA586" t="str">
        <f t="shared" si="334"/>
        <v/>
      </c>
      <c r="CB586" t="str">
        <f t="shared" si="335"/>
        <v/>
      </c>
      <c r="CC586" t="str">
        <f t="shared" si="336"/>
        <v/>
      </c>
    </row>
    <row r="587" spans="2:81" x14ac:dyDescent="0.25">
      <c r="B587" s="11"/>
      <c r="O587" s="11"/>
      <c r="AL587" s="11"/>
      <c r="AP587" t="str">
        <f t="shared" si="306"/>
        <v/>
      </c>
      <c r="AQ587" t="str">
        <f t="shared" si="307"/>
        <v/>
      </c>
      <c r="AR587" t="str">
        <f>IF(B587="","",VLOOKUP(O587,'Населённые пункты 2019'!$H:$P,9,FALSE))</f>
        <v/>
      </c>
      <c r="AS587" s="12" t="str">
        <f>IF(B587="","",VLOOKUP(AR587,'Поправки для МО'!$A:$C,3,FALSE))</f>
        <v/>
      </c>
      <c r="AT587" s="12" t="str">
        <f t="shared" si="308"/>
        <v/>
      </c>
      <c r="AU587" s="12" t="str">
        <f t="shared" si="309"/>
        <v/>
      </c>
      <c r="AV587" s="12" t="str">
        <f t="shared" si="310"/>
        <v/>
      </c>
      <c r="AW587" s="13" t="str">
        <f t="shared" si="311"/>
        <v/>
      </c>
      <c r="AX587" t="str">
        <f t="shared" si="312"/>
        <v/>
      </c>
      <c r="AY587" t="str">
        <f t="shared" si="313"/>
        <v/>
      </c>
      <c r="BB587" t="str">
        <f t="shared" si="337"/>
        <v/>
      </c>
      <c r="BC587" t="str">
        <f t="shared" si="314"/>
        <v/>
      </c>
      <c r="BD587" t="str">
        <f t="shared" si="315"/>
        <v/>
      </c>
      <c r="BE587" t="str">
        <f t="shared" si="316"/>
        <v/>
      </c>
      <c r="BF587" t="str">
        <f t="shared" si="317"/>
        <v/>
      </c>
      <c r="BG587" t="str">
        <f t="shared" si="318"/>
        <v/>
      </c>
      <c r="BH587" t="str">
        <f t="shared" si="319"/>
        <v/>
      </c>
      <c r="BI587" t="str">
        <f t="shared" si="320"/>
        <v/>
      </c>
      <c r="BJ587" s="41" t="str">
        <f t="shared" si="321"/>
        <v/>
      </c>
      <c r="BK587" t="str">
        <f t="shared" si="322"/>
        <v/>
      </c>
      <c r="BL587" t="str">
        <f t="shared" si="323"/>
        <v/>
      </c>
      <c r="BM587" s="15" t="str">
        <f t="shared" si="324"/>
        <v/>
      </c>
      <c r="BN587" s="16" t="str">
        <f t="shared" si="325"/>
        <v/>
      </c>
      <c r="BO587" s="16" t="str">
        <f t="shared" si="326"/>
        <v/>
      </c>
      <c r="BP587" s="17" t="str">
        <f t="shared" si="327"/>
        <v/>
      </c>
      <c r="BQ587" s="17" t="str">
        <f t="shared" si="328"/>
        <v/>
      </c>
      <c r="BR587" s="17" t="str">
        <f t="shared" si="329"/>
        <v/>
      </c>
      <c r="BS587" s="16" t="str">
        <f t="shared" si="330"/>
        <v/>
      </c>
      <c r="BT587" s="18" t="str">
        <f t="shared" si="331"/>
        <v/>
      </c>
      <c r="BU587" t="str">
        <f t="shared" si="338"/>
        <v/>
      </c>
      <c r="BV587" t="str">
        <f t="shared" si="332"/>
        <v/>
      </c>
      <c r="BW587" t="str">
        <f>IF(B587="","",VLOOKUP(BV587,Справочник_ВРИ_Сегментов!$A:$D,4,))</f>
        <v/>
      </c>
      <c r="BX587" t="str">
        <f t="shared" si="333"/>
        <v/>
      </c>
      <c r="BY587" t="str">
        <f>IF(B587="","",VLOOKUP('Объекты оценки'!BX587,Справочник_ВРИ_Сегментов!$B:$C,2,FALSE))</f>
        <v/>
      </c>
      <c r="BZ587" t="str">
        <f t="shared" si="339"/>
        <v/>
      </c>
      <c r="CA587" t="str">
        <f t="shared" si="334"/>
        <v/>
      </c>
      <c r="CB587" t="str">
        <f t="shared" si="335"/>
        <v/>
      </c>
      <c r="CC587" t="str">
        <f t="shared" si="336"/>
        <v/>
      </c>
    </row>
    <row r="588" spans="2:81" x14ac:dyDescent="0.25">
      <c r="B588" s="11"/>
      <c r="E588" s="11"/>
      <c r="O588" s="11"/>
      <c r="AL588" s="11"/>
      <c r="AP588" t="str">
        <f t="shared" si="306"/>
        <v/>
      </c>
      <c r="AQ588" t="str">
        <f t="shared" si="307"/>
        <v/>
      </c>
      <c r="AR588" t="str">
        <f>IF(B588="","",VLOOKUP(O588,'Населённые пункты 2019'!$H:$P,9,FALSE))</f>
        <v/>
      </c>
      <c r="AS588" s="12" t="str">
        <f>IF(B588="","",VLOOKUP(AR588,'Поправки для МО'!$A:$C,3,FALSE))</f>
        <v/>
      </c>
      <c r="AT588" s="12" t="str">
        <f t="shared" si="308"/>
        <v/>
      </c>
      <c r="AU588" s="12" t="str">
        <f t="shared" si="309"/>
        <v/>
      </c>
      <c r="AV588" s="12" t="str">
        <f t="shared" si="310"/>
        <v/>
      </c>
      <c r="AW588" s="13" t="str">
        <f t="shared" si="311"/>
        <v/>
      </c>
      <c r="AX588" t="str">
        <f t="shared" si="312"/>
        <v/>
      </c>
      <c r="AY588" t="str">
        <f t="shared" si="313"/>
        <v/>
      </c>
      <c r="BB588" t="str">
        <f t="shared" si="337"/>
        <v/>
      </c>
      <c r="BC588" t="str">
        <f t="shared" si="314"/>
        <v/>
      </c>
      <c r="BD588" t="str">
        <f t="shared" si="315"/>
        <v/>
      </c>
      <c r="BE588" t="str">
        <f t="shared" si="316"/>
        <v/>
      </c>
      <c r="BF588" t="str">
        <f t="shared" si="317"/>
        <v/>
      </c>
      <c r="BG588" t="str">
        <f t="shared" si="318"/>
        <v/>
      </c>
      <c r="BH588" t="str">
        <f t="shared" si="319"/>
        <v/>
      </c>
      <c r="BI588" t="str">
        <f t="shared" si="320"/>
        <v/>
      </c>
      <c r="BJ588" s="41" t="str">
        <f t="shared" si="321"/>
        <v/>
      </c>
      <c r="BK588" t="str">
        <f t="shared" si="322"/>
        <v/>
      </c>
      <c r="BL588" t="str">
        <f t="shared" si="323"/>
        <v/>
      </c>
      <c r="BM588" s="15" t="str">
        <f t="shared" si="324"/>
        <v/>
      </c>
      <c r="BN588" s="16" t="str">
        <f t="shared" si="325"/>
        <v/>
      </c>
      <c r="BO588" s="16" t="str">
        <f t="shared" si="326"/>
        <v/>
      </c>
      <c r="BP588" s="17" t="str">
        <f t="shared" si="327"/>
        <v/>
      </c>
      <c r="BQ588" s="17" t="str">
        <f t="shared" si="328"/>
        <v/>
      </c>
      <c r="BR588" s="17" t="str">
        <f t="shared" si="329"/>
        <v/>
      </c>
      <c r="BS588" s="16" t="str">
        <f t="shared" si="330"/>
        <v/>
      </c>
      <c r="BT588" s="18" t="str">
        <f t="shared" si="331"/>
        <v/>
      </c>
      <c r="BU588" t="str">
        <f t="shared" si="338"/>
        <v/>
      </c>
      <c r="BV588" t="str">
        <f t="shared" si="332"/>
        <v/>
      </c>
      <c r="BW588" t="str">
        <f>IF(B588="","",VLOOKUP(BV588,Справочник_ВРИ_Сегментов!$A:$D,4,))</f>
        <v/>
      </c>
      <c r="BX588" t="str">
        <f t="shared" si="333"/>
        <v/>
      </c>
      <c r="BY588" t="str">
        <f>IF(B588="","",VLOOKUP('Объекты оценки'!BX588,Справочник_ВРИ_Сегментов!$B:$C,2,FALSE))</f>
        <v/>
      </c>
      <c r="BZ588" t="str">
        <f t="shared" si="339"/>
        <v/>
      </c>
      <c r="CA588" t="str">
        <f t="shared" si="334"/>
        <v/>
      </c>
      <c r="CB588" t="str">
        <f t="shared" si="335"/>
        <v/>
      </c>
      <c r="CC588" t="str">
        <f t="shared" si="336"/>
        <v/>
      </c>
    </row>
    <row r="589" spans="2:81" x14ac:dyDescent="0.25">
      <c r="B589" s="11"/>
      <c r="E589" s="11"/>
      <c r="O589" s="11"/>
      <c r="AL589" s="11"/>
      <c r="AP589" t="str">
        <f t="shared" si="306"/>
        <v/>
      </c>
      <c r="AQ589" t="str">
        <f t="shared" si="307"/>
        <v/>
      </c>
      <c r="AR589" t="str">
        <f>IF(B589="","",VLOOKUP(O589,'Населённые пункты 2019'!$H:$P,9,FALSE))</f>
        <v/>
      </c>
      <c r="AS589" s="12" t="str">
        <f>IF(B589="","",VLOOKUP(AR589,'Поправки для МО'!$A:$C,3,FALSE))</f>
        <v/>
      </c>
      <c r="AT589" s="12" t="str">
        <f t="shared" si="308"/>
        <v/>
      </c>
      <c r="AU589" s="12" t="str">
        <f t="shared" si="309"/>
        <v/>
      </c>
      <c r="AV589" s="12" t="str">
        <f t="shared" si="310"/>
        <v/>
      </c>
      <c r="AW589" s="13" t="str">
        <f t="shared" si="311"/>
        <v/>
      </c>
      <c r="AX589" t="str">
        <f t="shared" si="312"/>
        <v/>
      </c>
      <c r="AY589" t="str">
        <f t="shared" si="313"/>
        <v/>
      </c>
      <c r="BB589" t="str">
        <f t="shared" si="337"/>
        <v/>
      </c>
      <c r="BC589" t="str">
        <f t="shared" si="314"/>
        <v/>
      </c>
      <c r="BD589" t="str">
        <f t="shared" si="315"/>
        <v/>
      </c>
      <c r="BE589" t="str">
        <f t="shared" si="316"/>
        <v/>
      </c>
      <c r="BF589" t="str">
        <f t="shared" si="317"/>
        <v/>
      </c>
      <c r="BG589" t="str">
        <f t="shared" si="318"/>
        <v/>
      </c>
      <c r="BH589" t="str">
        <f t="shared" si="319"/>
        <v/>
      </c>
      <c r="BI589" t="str">
        <f t="shared" si="320"/>
        <v/>
      </c>
      <c r="BJ589" s="41" t="str">
        <f t="shared" si="321"/>
        <v/>
      </c>
      <c r="BK589" t="str">
        <f t="shared" si="322"/>
        <v/>
      </c>
      <c r="BL589" t="str">
        <f t="shared" si="323"/>
        <v/>
      </c>
      <c r="BM589" s="15" t="str">
        <f t="shared" si="324"/>
        <v/>
      </c>
      <c r="BN589" s="16" t="str">
        <f t="shared" si="325"/>
        <v/>
      </c>
      <c r="BO589" s="16" t="str">
        <f t="shared" si="326"/>
        <v/>
      </c>
      <c r="BP589" s="17" t="str">
        <f t="shared" si="327"/>
        <v/>
      </c>
      <c r="BQ589" s="17" t="str">
        <f t="shared" si="328"/>
        <v/>
      </c>
      <c r="BR589" s="17" t="str">
        <f t="shared" si="329"/>
        <v/>
      </c>
      <c r="BS589" s="16" t="str">
        <f t="shared" si="330"/>
        <v/>
      </c>
      <c r="BT589" s="18" t="str">
        <f t="shared" si="331"/>
        <v/>
      </c>
      <c r="BU589" t="str">
        <f t="shared" si="338"/>
        <v/>
      </c>
      <c r="BV589" t="str">
        <f t="shared" si="332"/>
        <v/>
      </c>
      <c r="BW589" t="str">
        <f>IF(B589="","",VLOOKUP(BV589,Справочник_ВРИ_Сегментов!$A:$D,4,))</f>
        <v/>
      </c>
      <c r="BX589" t="str">
        <f t="shared" si="333"/>
        <v/>
      </c>
      <c r="BY589" t="str">
        <f>IF(B589="","",VLOOKUP('Объекты оценки'!BX589,Справочник_ВРИ_Сегментов!$B:$C,2,FALSE))</f>
        <v/>
      </c>
      <c r="BZ589" t="str">
        <f t="shared" si="339"/>
        <v/>
      </c>
      <c r="CA589" t="str">
        <f t="shared" si="334"/>
        <v/>
      </c>
      <c r="CB589" t="str">
        <f t="shared" si="335"/>
        <v/>
      </c>
      <c r="CC589" t="str">
        <f t="shared" si="336"/>
        <v/>
      </c>
    </row>
    <row r="590" spans="2:81" x14ac:dyDescent="0.25">
      <c r="B590" s="11"/>
      <c r="O590" s="11"/>
      <c r="AL590" s="11"/>
      <c r="AP590" t="str">
        <f t="shared" si="306"/>
        <v/>
      </c>
      <c r="AQ590" t="str">
        <f t="shared" si="307"/>
        <v/>
      </c>
      <c r="AR590" t="str">
        <f>IF(B590="","",VLOOKUP(O590,'Населённые пункты 2019'!$H:$P,9,FALSE))</f>
        <v/>
      </c>
      <c r="AS590" s="12" t="str">
        <f>IF(B590="","",VLOOKUP(AR590,'Поправки для МО'!$A:$C,3,FALSE))</f>
        <v/>
      </c>
      <c r="AT590" s="12" t="str">
        <f t="shared" si="308"/>
        <v/>
      </c>
      <c r="AU590" s="12" t="str">
        <f t="shared" si="309"/>
        <v/>
      </c>
      <c r="AV590" s="12" t="str">
        <f t="shared" si="310"/>
        <v/>
      </c>
      <c r="AW590" s="13" t="str">
        <f t="shared" si="311"/>
        <v/>
      </c>
      <c r="AX590" t="str">
        <f t="shared" si="312"/>
        <v/>
      </c>
      <c r="AY590" t="str">
        <f t="shared" si="313"/>
        <v/>
      </c>
      <c r="BB590" t="str">
        <f t="shared" si="337"/>
        <v/>
      </c>
      <c r="BC590" t="str">
        <f t="shared" si="314"/>
        <v/>
      </c>
      <c r="BD590" t="str">
        <f t="shared" si="315"/>
        <v/>
      </c>
      <c r="BE590" t="str">
        <f t="shared" si="316"/>
        <v/>
      </c>
      <c r="BF590" t="str">
        <f t="shared" si="317"/>
        <v/>
      </c>
      <c r="BG590" t="str">
        <f t="shared" si="318"/>
        <v/>
      </c>
      <c r="BH590" t="str">
        <f t="shared" si="319"/>
        <v/>
      </c>
      <c r="BI590" t="str">
        <f t="shared" si="320"/>
        <v/>
      </c>
      <c r="BJ590" s="41" t="str">
        <f t="shared" si="321"/>
        <v/>
      </c>
      <c r="BK590" t="str">
        <f t="shared" si="322"/>
        <v/>
      </c>
      <c r="BL590" t="str">
        <f t="shared" si="323"/>
        <v/>
      </c>
      <c r="BM590" s="15" t="str">
        <f t="shared" si="324"/>
        <v/>
      </c>
      <c r="BN590" s="16" t="str">
        <f t="shared" si="325"/>
        <v/>
      </c>
      <c r="BO590" s="16" t="str">
        <f t="shared" si="326"/>
        <v/>
      </c>
      <c r="BP590" s="17" t="str">
        <f t="shared" si="327"/>
        <v/>
      </c>
      <c r="BQ590" s="17" t="str">
        <f t="shared" si="328"/>
        <v/>
      </c>
      <c r="BR590" s="17" t="str">
        <f t="shared" si="329"/>
        <v/>
      </c>
      <c r="BS590" s="16" t="str">
        <f t="shared" si="330"/>
        <v/>
      </c>
      <c r="BT590" s="18" t="str">
        <f t="shared" si="331"/>
        <v/>
      </c>
      <c r="BU590" t="str">
        <f t="shared" si="338"/>
        <v/>
      </c>
      <c r="BV590" t="str">
        <f t="shared" si="332"/>
        <v/>
      </c>
      <c r="BW590" t="str">
        <f>IF(B590="","",VLOOKUP(BV590,Справочник_ВРИ_Сегментов!$A:$D,4,))</f>
        <v/>
      </c>
      <c r="BX590" t="str">
        <f t="shared" si="333"/>
        <v/>
      </c>
      <c r="BY590" t="str">
        <f>IF(B590="","",VLOOKUP('Объекты оценки'!BX590,Справочник_ВРИ_Сегментов!$B:$C,2,FALSE))</f>
        <v/>
      </c>
      <c r="BZ590" t="str">
        <f t="shared" si="339"/>
        <v/>
      </c>
      <c r="CA590" t="str">
        <f t="shared" si="334"/>
        <v/>
      </c>
      <c r="CB590" t="str">
        <f t="shared" si="335"/>
        <v/>
      </c>
      <c r="CC590" t="str">
        <f t="shared" si="336"/>
        <v/>
      </c>
    </row>
    <row r="591" spans="2:81" x14ac:dyDescent="0.25">
      <c r="B591" s="11"/>
      <c r="O591" s="11"/>
      <c r="AL591" s="11"/>
      <c r="AP591" t="str">
        <f t="shared" si="306"/>
        <v/>
      </c>
      <c r="AQ591" t="str">
        <f t="shared" si="307"/>
        <v/>
      </c>
      <c r="AR591" t="str">
        <f>IF(B591="","",VLOOKUP(O591,'Населённые пункты 2019'!$H:$P,9,FALSE))</f>
        <v/>
      </c>
      <c r="AS591" s="12" t="str">
        <f>IF(B591="","",VLOOKUP(AR591,'Поправки для МО'!$A:$C,3,FALSE))</f>
        <v/>
      </c>
      <c r="AT591" s="12" t="str">
        <f t="shared" si="308"/>
        <v/>
      </c>
      <c r="AU591" s="12" t="str">
        <f t="shared" si="309"/>
        <v/>
      </c>
      <c r="AV591" s="12" t="str">
        <f t="shared" si="310"/>
        <v/>
      </c>
      <c r="AW591" s="13" t="str">
        <f t="shared" si="311"/>
        <v/>
      </c>
      <c r="AX591" t="str">
        <f t="shared" si="312"/>
        <v/>
      </c>
      <c r="AY591" t="str">
        <f t="shared" si="313"/>
        <v/>
      </c>
      <c r="BB591" t="str">
        <f t="shared" si="337"/>
        <v/>
      </c>
      <c r="BC591" t="str">
        <f t="shared" si="314"/>
        <v/>
      </c>
      <c r="BD591" t="str">
        <f t="shared" si="315"/>
        <v/>
      </c>
      <c r="BE591" t="str">
        <f t="shared" si="316"/>
        <v/>
      </c>
      <c r="BF591" t="str">
        <f t="shared" si="317"/>
        <v/>
      </c>
      <c r="BG591" t="str">
        <f t="shared" si="318"/>
        <v/>
      </c>
      <c r="BH591" t="str">
        <f t="shared" si="319"/>
        <v/>
      </c>
      <c r="BI591" t="str">
        <f t="shared" si="320"/>
        <v/>
      </c>
      <c r="BJ591" s="41" t="str">
        <f t="shared" si="321"/>
        <v/>
      </c>
      <c r="BK591" t="str">
        <f t="shared" si="322"/>
        <v/>
      </c>
      <c r="BL591" t="str">
        <f t="shared" si="323"/>
        <v/>
      </c>
      <c r="BM591" s="15" t="str">
        <f t="shared" si="324"/>
        <v/>
      </c>
      <c r="BN591" s="16" t="str">
        <f t="shared" si="325"/>
        <v/>
      </c>
      <c r="BO591" s="16" t="str">
        <f t="shared" si="326"/>
        <v/>
      </c>
      <c r="BP591" s="17" t="str">
        <f t="shared" si="327"/>
        <v/>
      </c>
      <c r="BQ591" s="17" t="str">
        <f t="shared" si="328"/>
        <v/>
      </c>
      <c r="BR591" s="17" t="str">
        <f t="shared" si="329"/>
        <v/>
      </c>
      <c r="BS591" s="16" t="str">
        <f t="shared" si="330"/>
        <v/>
      </c>
      <c r="BT591" s="18" t="str">
        <f t="shared" si="331"/>
        <v/>
      </c>
      <c r="BU591" t="str">
        <f t="shared" si="338"/>
        <v/>
      </c>
      <c r="BV591" t="str">
        <f t="shared" si="332"/>
        <v/>
      </c>
      <c r="BW591" t="str">
        <f>IF(B591="","",VLOOKUP(BV591,Справочник_ВРИ_Сегментов!$A:$D,4,))</f>
        <v/>
      </c>
      <c r="BX591" t="str">
        <f t="shared" si="333"/>
        <v/>
      </c>
      <c r="BY591" t="str">
        <f>IF(B591="","",VLOOKUP('Объекты оценки'!BX591,Справочник_ВРИ_Сегментов!$B:$C,2,FALSE))</f>
        <v/>
      </c>
      <c r="BZ591" t="str">
        <f t="shared" si="339"/>
        <v/>
      </c>
      <c r="CA591" t="str">
        <f t="shared" si="334"/>
        <v/>
      </c>
      <c r="CB591" t="str">
        <f t="shared" si="335"/>
        <v/>
      </c>
      <c r="CC591" t="str">
        <f t="shared" si="336"/>
        <v/>
      </c>
    </row>
    <row r="592" spans="2:81" x14ac:dyDescent="0.25">
      <c r="B592" s="11"/>
      <c r="O592" s="11"/>
      <c r="AL592" s="11"/>
      <c r="AP592" t="str">
        <f t="shared" si="306"/>
        <v/>
      </c>
      <c r="AQ592" t="str">
        <f t="shared" si="307"/>
        <v/>
      </c>
      <c r="AR592" t="str">
        <f>IF(B592="","",VLOOKUP(O592,'Населённые пункты 2019'!$H:$P,9,FALSE))</f>
        <v/>
      </c>
      <c r="AS592" s="12" t="str">
        <f>IF(B592="","",VLOOKUP(AR592,'Поправки для МО'!$A:$C,3,FALSE))</f>
        <v/>
      </c>
      <c r="AT592" s="12" t="str">
        <f t="shared" si="308"/>
        <v/>
      </c>
      <c r="AU592" s="12" t="str">
        <f t="shared" si="309"/>
        <v/>
      </c>
      <c r="AV592" s="12" t="str">
        <f t="shared" si="310"/>
        <v/>
      </c>
      <c r="AW592" s="13" t="str">
        <f t="shared" si="311"/>
        <v/>
      </c>
      <c r="AX592" t="str">
        <f t="shared" si="312"/>
        <v/>
      </c>
      <c r="AY592" t="str">
        <f t="shared" si="313"/>
        <v/>
      </c>
      <c r="BB592" t="str">
        <f t="shared" si="337"/>
        <v/>
      </c>
      <c r="BC592" t="str">
        <f t="shared" si="314"/>
        <v/>
      </c>
      <c r="BD592" t="str">
        <f t="shared" si="315"/>
        <v/>
      </c>
      <c r="BE592" t="str">
        <f t="shared" si="316"/>
        <v/>
      </c>
      <c r="BF592" t="str">
        <f t="shared" si="317"/>
        <v/>
      </c>
      <c r="BG592" t="str">
        <f t="shared" si="318"/>
        <v/>
      </c>
      <c r="BH592" t="str">
        <f t="shared" si="319"/>
        <v/>
      </c>
      <c r="BI592" t="str">
        <f t="shared" si="320"/>
        <v/>
      </c>
      <c r="BJ592" s="41" t="str">
        <f t="shared" si="321"/>
        <v/>
      </c>
      <c r="BK592" t="str">
        <f t="shared" si="322"/>
        <v/>
      </c>
      <c r="BL592" t="str">
        <f t="shared" si="323"/>
        <v/>
      </c>
      <c r="BM592" s="15" t="str">
        <f t="shared" si="324"/>
        <v/>
      </c>
      <c r="BN592" s="16" t="str">
        <f t="shared" si="325"/>
        <v/>
      </c>
      <c r="BO592" s="16" t="str">
        <f t="shared" si="326"/>
        <v/>
      </c>
      <c r="BP592" s="17" t="str">
        <f t="shared" si="327"/>
        <v/>
      </c>
      <c r="BQ592" s="17" t="str">
        <f t="shared" si="328"/>
        <v/>
      </c>
      <c r="BR592" s="17" t="str">
        <f t="shared" si="329"/>
        <v/>
      </c>
      <c r="BS592" s="16" t="str">
        <f t="shared" si="330"/>
        <v/>
      </c>
      <c r="BT592" s="18" t="str">
        <f t="shared" si="331"/>
        <v/>
      </c>
      <c r="BU592" t="str">
        <f t="shared" si="338"/>
        <v/>
      </c>
      <c r="BV592" t="str">
        <f t="shared" si="332"/>
        <v/>
      </c>
      <c r="BW592" t="str">
        <f>IF(B592="","",VLOOKUP(BV592,Справочник_ВРИ_Сегментов!$A:$D,4,))</f>
        <v/>
      </c>
      <c r="BX592" t="str">
        <f t="shared" si="333"/>
        <v/>
      </c>
      <c r="BY592" t="str">
        <f>IF(B592="","",VLOOKUP('Объекты оценки'!BX592,Справочник_ВРИ_Сегментов!$B:$C,2,FALSE))</f>
        <v/>
      </c>
      <c r="BZ592" t="str">
        <f t="shared" si="339"/>
        <v/>
      </c>
      <c r="CA592" t="str">
        <f t="shared" si="334"/>
        <v/>
      </c>
      <c r="CB592" t="str">
        <f t="shared" si="335"/>
        <v/>
      </c>
      <c r="CC592" t="str">
        <f t="shared" si="336"/>
        <v/>
      </c>
    </row>
    <row r="593" spans="2:81" x14ac:dyDescent="0.25">
      <c r="B593" s="11"/>
      <c r="O593" s="11"/>
      <c r="AL593" s="11"/>
      <c r="AP593" t="str">
        <f t="shared" si="306"/>
        <v/>
      </c>
      <c r="AQ593" t="str">
        <f t="shared" si="307"/>
        <v/>
      </c>
      <c r="AR593" t="str">
        <f>IF(B593="","",VLOOKUP(O593,'Населённые пункты 2019'!$H:$P,9,FALSE))</f>
        <v/>
      </c>
      <c r="AS593" s="12" t="str">
        <f>IF(B593="","",VLOOKUP(AR593,'Поправки для МО'!$A:$C,3,FALSE))</f>
        <v/>
      </c>
      <c r="AT593" s="12" t="str">
        <f t="shared" si="308"/>
        <v/>
      </c>
      <c r="AU593" s="12" t="str">
        <f t="shared" si="309"/>
        <v/>
      </c>
      <c r="AV593" s="12" t="str">
        <f t="shared" si="310"/>
        <v/>
      </c>
      <c r="AW593" s="13" t="str">
        <f t="shared" si="311"/>
        <v/>
      </c>
      <c r="AX593" t="str">
        <f t="shared" si="312"/>
        <v/>
      </c>
      <c r="AY593" t="str">
        <f t="shared" si="313"/>
        <v/>
      </c>
      <c r="BB593" t="str">
        <f t="shared" si="337"/>
        <v/>
      </c>
      <c r="BC593" t="str">
        <f t="shared" si="314"/>
        <v/>
      </c>
      <c r="BD593" t="str">
        <f t="shared" si="315"/>
        <v/>
      </c>
      <c r="BE593" t="str">
        <f t="shared" si="316"/>
        <v/>
      </c>
      <c r="BF593" t="str">
        <f t="shared" si="317"/>
        <v/>
      </c>
      <c r="BG593" t="str">
        <f t="shared" si="318"/>
        <v/>
      </c>
      <c r="BH593" t="str">
        <f t="shared" si="319"/>
        <v/>
      </c>
      <c r="BI593" t="str">
        <f t="shared" si="320"/>
        <v/>
      </c>
      <c r="BJ593" s="41" t="str">
        <f t="shared" si="321"/>
        <v/>
      </c>
      <c r="BK593" t="str">
        <f t="shared" si="322"/>
        <v/>
      </c>
      <c r="BL593" t="str">
        <f t="shared" si="323"/>
        <v/>
      </c>
      <c r="BM593" s="15" t="str">
        <f t="shared" si="324"/>
        <v/>
      </c>
      <c r="BN593" s="16" t="str">
        <f t="shared" si="325"/>
        <v/>
      </c>
      <c r="BO593" s="16" t="str">
        <f t="shared" si="326"/>
        <v/>
      </c>
      <c r="BP593" s="17" t="str">
        <f t="shared" si="327"/>
        <v/>
      </c>
      <c r="BQ593" s="17" t="str">
        <f t="shared" si="328"/>
        <v/>
      </c>
      <c r="BR593" s="17" t="str">
        <f t="shared" si="329"/>
        <v/>
      </c>
      <c r="BS593" s="16" t="str">
        <f t="shared" si="330"/>
        <v/>
      </c>
      <c r="BT593" s="18" t="str">
        <f t="shared" si="331"/>
        <v/>
      </c>
      <c r="BU593" t="str">
        <f t="shared" si="338"/>
        <v/>
      </c>
      <c r="BV593" t="str">
        <f t="shared" si="332"/>
        <v/>
      </c>
      <c r="BW593" t="str">
        <f>IF(B593="","",VLOOKUP(BV593,Справочник_ВРИ_Сегментов!$A:$D,4,))</f>
        <v/>
      </c>
      <c r="BX593" t="str">
        <f t="shared" si="333"/>
        <v/>
      </c>
      <c r="BY593" t="str">
        <f>IF(B593="","",VLOOKUP('Объекты оценки'!BX593,Справочник_ВРИ_Сегментов!$B:$C,2,FALSE))</f>
        <v/>
      </c>
      <c r="BZ593" t="str">
        <f t="shared" si="339"/>
        <v/>
      </c>
      <c r="CA593" t="str">
        <f t="shared" si="334"/>
        <v/>
      </c>
      <c r="CB593" t="str">
        <f t="shared" si="335"/>
        <v/>
      </c>
      <c r="CC593" t="str">
        <f t="shared" si="336"/>
        <v/>
      </c>
    </row>
    <row r="594" spans="2:81" x14ac:dyDescent="0.25">
      <c r="B594" s="11"/>
      <c r="O594" s="11"/>
      <c r="AL594" s="11"/>
      <c r="AP594" t="str">
        <f t="shared" si="306"/>
        <v/>
      </c>
      <c r="AQ594" t="str">
        <f t="shared" si="307"/>
        <v/>
      </c>
      <c r="AR594" t="str">
        <f>IF(B594="","",VLOOKUP(O594,'Населённые пункты 2019'!$H:$P,9,FALSE))</f>
        <v/>
      </c>
      <c r="AS594" s="12" t="str">
        <f>IF(B594="","",VLOOKUP(AR594,'Поправки для МО'!$A:$C,3,FALSE))</f>
        <v/>
      </c>
      <c r="AT594" s="12" t="str">
        <f t="shared" si="308"/>
        <v/>
      </c>
      <c r="AU594" s="12" t="str">
        <f t="shared" si="309"/>
        <v/>
      </c>
      <c r="AV594" s="12" t="str">
        <f t="shared" si="310"/>
        <v/>
      </c>
      <c r="AW594" s="13" t="str">
        <f t="shared" si="311"/>
        <v/>
      </c>
      <c r="AX594" t="str">
        <f t="shared" si="312"/>
        <v/>
      </c>
      <c r="AY594" t="str">
        <f t="shared" si="313"/>
        <v/>
      </c>
      <c r="BB594" t="str">
        <f t="shared" si="337"/>
        <v/>
      </c>
      <c r="BC594" t="str">
        <f t="shared" si="314"/>
        <v/>
      </c>
      <c r="BD594" t="str">
        <f t="shared" si="315"/>
        <v/>
      </c>
      <c r="BE594" t="str">
        <f t="shared" si="316"/>
        <v/>
      </c>
      <c r="BF594" t="str">
        <f t="shared" si="317"/>
        <v/>
      </c>
      <c r="BG594" t="str">
        <f t="shared" si="318"/>
        <v/>
      </c>
      <c r="BH594" t="str">
        <f t="shared" si="319"/>
        <v/>
      </c>
      <c r="BI594" t="str">
        <f t="shared" si="320"/>
        <v/>
      </c>
      <c r="BJ594" s="41" t="str">
        <f t="shared" si="321"/>
        <v/>
      </c>
      <c r="BK594" t="str">
        <f t="shared" si="322"/>
        <v/>
      </c>
      <c r="BL594" t="str">
        <f t="shared" si="323"/>
        <v/>
      </c>
      <c r="BM594" s="15" t="str">
        <f t="shared" si="324"/>
        <v/>
      </c>
      <c r="BN594" s="16" t="str">
        <f t="shared" si="325"/>
        <v/>
      </c>
      <c r="BO594" s="16" t="str">
        <f t="shared" si="326"/>
        <v/>
      </c>
      <c r="BP594" s="17" t="str">
        <f t="shared" si="327"/>
        <v/>
      </c>
      <c r="BQ594" s="17" t="str">
        <f t="shared" si="328"/>
        <v/>
      </c>
      <c r="BR594" s="17" t="str">
        <f t="shared" si="329"/>
        <v/>
      </c>
      <c r="BS594" s="16" t="str">
        <f t="shared" si="330"/>
        <v/>
      </c>
      <c r="BT594" s="18" t="str">
        <f t="shared" si="331"/>
        <v/>
      </c>
      <c r="BU594" t="str">
        <f t="shared" si="338"/>
        <v/>
      </c>
      <c r="BV594" t="str">
        <f t="shared" si="332"/>
        <v/>
      </c>
      <c r="BW594" t="str">
        <f>IF(B594="","",VLOOKUP(BV594,Справочник_ВРИ_Сегментов!$A:$D,4,))</f>
        <v/>
      </c>
      <c r="BX594" t="str">
        <f t="shared" si="333"/>
        <v/>
      </c>
      <c r="BY594" t="str">
        <f>IF(B594="","",VLOOKUP('Объекты оценки'!BX594,Справочник_ВРИ_Сегментов!$B:$C,2,FALSE))</f>
        <v/>
      </c>
      <c r="BZ594" t="str">
        <f t="shared" si="339"/>
        <v/>
      </c>
      <c r="CA594" t="str">
        <f t="shared" si="334"/>
        <v/>
      </c>
      <c r="CB594" t="str">
        <f t="shared" si="335"/>
        <v/>
      </c>
      <c r="CC594" t="str">
        <f t="shared" si="336"/>
        <v/>
      </c>
    </row>
    <row r="595" spans="2:81" x14ac:dyDescent="0.25">
      <c r="B595" s="11"/>
      <c r="O595" s="11"/>
      <c r="AL595" s="11"/>
      <c r="AP595" t="str">
        <f t="shared" si="306"/>
        <v/>
      </c>
      <c r="AQ595" t="str">
        <f t="shared" si="307"/>
        <v/>
      </c>
      <c r="AR595" t="str">
        <f>IF(B595="","",VLOOKUP(O595,'Населённые пункты 2019'!$H:$P,9,FALSE))</f>
        <v/>
      </c>
      <c r="AS595" s="12" t="str">
        <f>IF(B595="","",VLOOKUP(AR595,'Поправки для МО'!$A:$C,3,FALSE))</f>
        <v/>
      </c>
      <c r="AT595" s="12" t="str">
        <f t="shared" si="308"/>
        <v/>
      </c>
      <c r="AU595" s="12" t="str">
        <f t="shared" si="309"/>
        <v/>
      </c>
      <c r="AV595" s="12" t="str">
        <f t="shared" si="310"/>
        <v/>
      </c>
      <c r="AW595" s="13" t="str">
        <f t="shared" si="311"/>
        <v/>
      </c>
      <c r="AX595" t="str">
        <f t="shared" si="312"/>
        <v/>
      </c>
      <c r="AY595" t="str">
        <f t="shared" si="313"/>
        <v/>
      </c>
      <c r="BB595" t="str">
        <f t="shared" si="337"/>
        <v/>
      </c>
      <c r="BC595" t="str">
        <f t="shared" si="314"/>
        <v/>
      </c>
      <c r="BD595" t="str">
        <f t="shared" si="315"/>
        <v/>
      </c>
      <c r="BE595" t="str">
        <f t="shared" si="316"/>
        <v/>
      </c>
      <c r="BF595" t="str">
        <f t="shared" si="317"/>
        <v/>
      </c>
      <c r="BG595" t="str">
        <f t="shared" si="318"/>
        <v/>
      </c>
      <c r="BH595" t="str">
        <f t="shared" si="319"/>
        <v/>
      </c>
      <c r="BI595" t="str">
        <f t="shared" si="320"/>
        <v/>
      </c>
      <c r="BJ595" s="41" t="str">
        <f t="shared" si="321"/>
        <v/>
      </c>
      <c r="BK595" t="str">
        <f t="shared" si="322"/>
        <v/>
      </c>
      <c r="BL595" t="str">
        <f t="shared" si="323"/>
        <v/>
      </c>
      <c r="BM595" s="15" t="str">
        <f t="shared" si="324"/>
        <v/>
      </c>
      <c r="BN595" s="16" t="str">
        <f t="shared" si="325"/>
        <v/>
      </c>
      <c r="BO595" s="16" t="str">
        <f t="shared" si="326"/>
        <v/>
      </c>
      <c r="BP595" s="17" t="str">
        <f t="shared" si="327"/>
        <v/>
      </c>
      <c r="BQ595" s="17" t="str">
        <f t="shared" si="328"/>
        <v/>
      </c>
      <c r="BR595" s="17" t="str">
        <f t="shared" si="329"/>
        <v/>
      </c>
      <c r="BS595" s="16" t="str">
        <f t="shared" si="330"/>
        <v/>
      </c>
      <c r="BT595" s="18" t="str">
        <f t="shared" si="331"/>
        <v/>
      </c>
      <c r="BU595" t="str">
        <f t="shared" si="338"/>
        <v/>
      </c>
      <c r="BV595" t="str">
        <f t="shared" si="332"/>
        <v/>
      </c>
      <c r="BW595" t="str">
        <f>IF(B595="","",VLOOKUP(BV595,Справочник_ВРИ_Сегментов!$A:$D,4,))</f>
        <v/>
      </c>
      <c r="BX595" t="str">
        <f t="shared" si="333"/>
        <v/>
      </c>
      <c r="BY595" t="str">
        <f>IF(B595="","",VLOOKUP('Объекты оценки'!BX595,Справочник_ВРИ_Сегментов!$B:$C,2,FALSE))</f>
        <v/>
      </c>
      <c r="BZ595" t="str">
        <f t="shared" si="339"/>
        <v/>
      </c>
      <c r="CA595" t="str">
        <f t="shared" si="334"/>
        <v/>
      </c>
      <c r="CB595" t="str">
        <f t="shared" si="335"/>
        <v/>
      </c>
      <c r="CC595" t="str">
        <f t="shared" si="336"/>
        <v/>
      </c>
    </row>
    <row r="596" spans="2:81" x14ac:dyDescent="0.25">
      <c r="B596" s="11"/>
      <c r="O596" s="11"/>
      <c r="AL596" s="11"/>
      <c r="AP596" t="str">
        <f t="shared" si="306"/>
        <v/>
      </c>
      <c r="AQ596" t="str">
        <f t="shared" si="307"/>
        <v/>
      </c>
      <c r="AR596" t="str">
        <f>IF(B596="","",VLOOKUP(O596,'Населённые пункты 2019'!$H:$P,9,FALSE))</f>
        <v/>
      </c>
      <c r="AS596" s="12" t="str">
        <f>IF(B596="","",VLOOKUP(AR596,'Поправки для МО'!$A:$C,3,FALSE))</f>
        <v/>
      </c>
      <c r="AT596" s="12" t="str">
        <f t="shared" si="308"/>
        <v/>
      </c>
      <c r="AU596" s="12" t="str">
        <f t="shared" si="309"/>
        <v/>
      </c>
      <c r="AV596" s="12" t="str">
        <f t="shared" si="310"/>
        <v/>
      </c>
      <c r="AW596" s="13" t="str">
        <f t="shared" si="311"/>
        <v/>
      </c>
      <c r="AX596" t="str">
        <f t="shared" si="312"/>
        <v/>
      </c>
      <c r="AY596" t="str">
        <f t="shared" si="313"/>
        <v/>
      </c>
      <c r="BB596" t="str">
        <f t="shared" si="337"/>
        <v/>
      </c>
      <c r="BC596" t="str">
        <f t="shared" si="314"/>
        <v/>
      </c>
      <c r="BD596" t="str">
        <f t="shared" si="315"/>
        <v/>
      </c>
      <c r="BE596" t="str">
        <f t="shared" si="316"/>
        <v/>
      </c>
      <c r="BF596" t="str">
        <f t="shared" si="317"/>
        <v/>
      </c>
      <c r="BG596" t="str">
        <f t="shared" si="318"/>
        <v/>
      </c>
      <c r="BH596" t="str">
        <f t="shared" si="319"/>
        <v/>
      </c>
      <c r="BI596" t="str">
        <f t="shared" si="320"/>
        <v/>
      </c>
      <c r="BJ596" s="41" t="str">
        <f t="shared" si="321"/>
        <v/>
      </c>
      <c r="BK596" t="str">
        <f t="shared" si="322"/>
        <v/>
      </c>
      <c r="BL596" t="str">
        <f t="shared" si="323"/>
        <v/>
      </c>
      <c r="BM596" s="15" t="str">
        <f t="shared" si="324"/>
        <v/>
      </c>
      <c r="BN596" s="16" t="str">
        <f t="shared" si="325"/>
        <v/>
      </c>
      <c r="BO596" s="16" t="str">
        <f t="shared" si="326"/>
        <v/>
      </c>
      <c r="BP596" s="17" t="str">
        <f t="shared" si="327"/>
        <v/>
      </c>
      <c r="BQ596" s="17" t="str">
        <f t="shared" si="328"/>
        <v/>
      </c>
      <c r="BR596" s="17" t="str">
        <f t="shared" si="329"/>
        <v/>
      </c>
      <c r="BS596" s="16" t="str">
        <f t="shared" si="330"/>
        <v/>
      </c>
      <c r="BT596" s="18" t="str">
        <f t="shared" si="331"/>
        <v/>
      </c>
      <c r="BU596" t="str">
        <f t="shared" si="338"/>
        <v/>
      </c>
      <c r="BV596" t="str">
        <f t="shared" si="332"/>
        <v/>
      </c>
      <c r="BW596" t="str">
        <f>IF(B596="","",VLOOKUP(BV596,Справочник_ВРИ_Сегментов!$A:$D,4,))</f>
        <v/>
      </c>
      <c r="BX596" t="str">
        <f t="shared" si="333"/>
        <v/>
      </c>
      <c r="BY596" t="str">
        <f>IF(B596="","",VLOOKUP('Объекты оценки'!BX596,Справочник_ВРИ_Сегментов!$B:$C,2,FALSE))</f>
        <v/>
      </c>
      <c r="BZ596" t="str">
        <f t="shared" si="339"/>
        <v/>
      </c>
      <c r="CA596" t="str">
        <f t="shared" si="334"/>
        <v/>
      </c>
      <c r="CB596" t="str">
        <f t="shared" si="335"/>
        <v/>
      </c>
      <c r="CC596" t="str">
        <f t="shared" si="336"/>
        <v/>
      </c>
    </row>
    <row r="597" spans="2:81" x14ac:dyDescent="0.25">
      <c r="B597" s="11"/>
      <c r="O597" s="11"/>
      <c r="AL597" s="11"/>
      <c r="AP597" t="str">
        <f t="shared" si="306"/>
        <v/>
      </c>
      <c r="AQ597" t="str">
        <f t="shared" si="307"/>
        <v/>
      </c>
      <c r="AR597" t="str">
        <f>IF(B597="","",VLOOKUP(O597,'Населённые пункты 2019'!$H:$P,9,FALSE))</f>
        <v/>
      </c>
      <c r="AS597" s="12" t="str">
        <f>IF(B597="","",VLOOKUP(AR597,'Поправки для МО'!$A:$C,3,FALSE))</f>
        <v/>
      </c>
      <c r="AT597" s="12" t="str">
        <f t="shared" si="308"/>
        <v/>
      </c>
      <c r="AU597" s="12" t="str">
        <f t="shared" si="309"/>
        <v/>
      </c>
      <c r="AV597" s="12" t="str">
        <f t="shared" si="310"/>
        <v/>
      </c>
      <c r="AW597" s="13" t="str">
        <f t="shared" si="311"/>
        <v/>
      </c>
      <c r="AX597" t="str">
        <f t="shared" si="312"/>
        <v/>
      </c>
      <c r="AY597" t="str">
        <f t="shared" si="313"/>
        <v/>
      </c>
      <c r="BB597" t="str">
        <f t="shared" si="337"/>
        <v/>
      </c>
      <c r="BC597" t="str">
        <f t="shared" si="314"/>
        <v/>
      </c>
      <c r="BD597" t="str">
        <f t="shared" si="315"/>
        <v/>
      </c>
      <c r="BE597" t="str">
        <f t="shared" si="316"/>
        <v/>
      </c>
      <c r="BF597" t="str">
        <f t="shared" si="317"/>
        <v/>
      </c>
      <c r="BG597" t="str">
        <f t="shared" si="318"/>
        <v/>
      </c>
      <c r="BH597" t="str">
        <f t="shared" si="319"/>
        <v/>
      </c>
      <c r="BI597" t="str">
        <f t="shared" si="320"/>
        <v/>
      </c>
      <c r="BJ597" s="41" t="str">
        <f t="shared" si="321"/>
        <v/>
      </c>
      <c r="BK597" t="str">
        <f t="shared" si="322"/>
        <v/>
      </c>
      <c r="BL597" t="str">
        <f t="shared" si="323"/>
        <v/>
      </c>
      <c r="BM597" s="15" t="str">
        <f t="shared" si="324"/>
        <v/>
      </c>
      <c r="BN597" s="16" t="str">
        <f t="shared" si="325"/>
        <v/>
      </c>
      <c r="BO597" s="16" t="str">
        <f t="shared" si="326"/>
        <v/>
      </c>
      <c r="BP597" s="17" t="str">
        <f t="shared" si="327"/>
        <v/>
      </c>
      <c r="BQ597" s="17" t="str">
        <f t="shared" si="328"/>
        <v/>
      </c>
      <c r="BR597" s="17" t="str">
        <f t="shared" si="329"/>
        <v/>
      </c>
      <c r="BS597" s="16" t="str">
        <f t="shared" si="330"/>
        <v/>
      </c>
      <c r="BT597" s="18" t="str">
        <f t="shared" si="331"/>
        <v/>
      </c>
      <c r="BU597" t="str">
        <f t="shared" si="338"/>
        <v/>
      </c>
      <c r="BV597" t="str">
        <f t="shared" si="332"/>
        <v/>
      </c>
      <c r="BW597" t="str">
        <f>IF(B597="","",VLOOKUP(BV597,Справочник_ВРИ_Сегментов!$A:$D,4,))</f>
        <v/>
      </c>
      <c r="BX597" t="str">
        <f t="shared" si="333"/>
        <v/>
      </c>
      <c r="BY597" t="str">
        <f>IF(B597="","",VLOOKUP('Объекты оценки'!BX597,Справочник_ВРИ_Сегментов!$B:$C,2,FALSE))</f>
        <v/>
      </c>
      <c r="BZ597" t="str">
        <f t="shared" si="339"/>
        <v/>
      </c>
      <c r="CA597" t="str">
        <f t="shared" si="334"/>
        <v/>
      </c>
      <c r="CB597" t="str">
        <f t="shared" si="335"/>
        <v/>
      </c>
      <c r="CC597" t="str">
        <f t="shared" si="336"/>
        <v/>
      </c>
    </row>
    <row r="598" spans="2:81" x14ac:dyDescent="0.25">
      <c r="B598" s="11"/>
      <c r="O598" s="11"/>
      <c r="AL598" s="11"/>
      <c r="AP598" t="str">
        <f t="shared" si="306"/>
        <v/>
      </c>
      <c r="AQ598" t="str">
        <f t="shared" si="307"/>
        <v/>
      </c>
      <c r="AR598" t="str">
        <f>IF(B598="","",VLOOKUP(O598,'Населённые пункты 2019'!$H:$P,9,FALSE))</f>
        <v/>
      </c>
      <c r="AS598" s="12" t="str">
        <f>IF(B598="","",VLOOKUP(AR598,'Поправки для МО'!$A:$C,3,FALSE))</f>
        <v/>
      </c>
      <c r="AT598" s="12" t="str">
        <f t="shared" si="308"/>
        <v/>
      </c>
      <c r="AU598" s="12" t="str">
        <f t="shared" si="309"/>
        <v/>
      </c>
      <c r="AV598" s="12" t="str">
        <f t="shared" si="310"/>
        <v/>
      </c>
      <c r="AW598" s="13" t="str">
        <f t="shared" si="311"/>
        <v/>
      </c>
      <c r="AX598" t="str">
        <f t="shared" si="312"/>
        <v/>
      </c>
      <c r="AY598" t="str">
        <f t="shared" si="313"/>
        <v/>
      </c>
      <c r="BB598" t="str">
        <f t="shared" si="337"/>
        <v/>
      </c>
      <c r="BC598" t="str">
        <f t="shared" si="314"/>
        <v/>
      </c>
      <c r="BD598" t="str">
        <f t="shared" si="315"/>
        <v/>
      </c>
      <c r="BE598" t="str">
        <f t="shared" si="316"/>
        <v/>
      </c>
      <c r="BF598" t="str">
        <f t="shared" si="317"/>
        <v/>
      </c>
      <c r="BG598" t="str">
        <f t="shared" si="318"/>
        <v/>
      </c>
      <c r="BH598" t="str">
        <f t="shared" si="319"/>
        <v/>
      </c>
      <c r="BI598" t="str">
        <f t="shared" si="320"/>
        <v/>
      </c>
      <c r="BJ598" s="41" t="str">
        <f t="shared" si="321"/>
        <v/>
      </c>
      <c r="BK598" t="str">
        <f t="shared" si="322"/>
        <v/>
      </c>
      <c r="BL598" t="str">
        <f t="shared" si="323"/>
        <v/>
      </c>
      <c r="BM598" s="15" t="str">
        <f t="shared" si="324"/>
        <v/>
      </c>
      <c r="BN598" s="16" t="str">
        <f t="shared" si="325"/>
        <v/>
      </c>
      <c r="BO598" s="16" t="str">
        <f t="shared" si="326"/>
        <v/>
      </c>
      <c r="BP598" s="17" t="str">
        <f t="shared" si="327"/>
        <v/>
      </c>
      <c r="BQ598" s="17" t="str">
        <f t="shared" si="328"/>
        <v/>
      </c>
      <c r="BR598" s="17" t="str">
        <f t="shared" si="329"/>
        <v/>
      </c>
      <c r="BS598" s="16" t="str">
        <f t="shared" si="330"/>
        <v/>
      </c>
      <c r="BT598" s="18" t="str">
        <f t="shared" si="331"/>
        <v/>
      </c>
      <c r="BU598" t="str">
        <f t="shared" si="338"/>
        <v/>
      </c>
      <c r="BV598" t="str">
        <f t="shared" si="332"/>
        <v/>
      </c>
      <c r="BW598" t="str">
        <f>IF(B598="","",VLOOKUP(BV598,Справочник_ВРИ_Сегментов!$A:$D,4,))</f>
        <v/>
      </c>
      <c r="BX598" t="str">
        <f t="shared" si="333"/>
        <v/>
      </c>
      <c r="BY598" t="str">
        <f>IF(B598="","",VLOOKUP('Объекты оценки'!BX598,Справочник_ВРИ_Сегментов!$B:$C,2,FALSE))</f>
        <v/>
      </c>
      <c r="BZ598" t="str">
        <f t="shared" si="339"/>
        <v/>
      </c>
      <c r="CA598" t="str">
        <f t="shared" si="334"/>
        <v/>
      </c>
      <c r="CB598" t="str">
        <f t="shared" si="335"/>
        <v/>
      </c>
      <c r="CC598" t="str">
        <f t="shared" si="336"/>
        <v/>
      </c>
    </row>
    <row r="599" spans="2:81" x14ac:dyDescent="0.25">
      <c r="B599" s="11"/>
      <c r="O599" s="11"/>
      <c r="AL599" s="11"/>
      <c r="AP599" t="str">
        <f t="shared" si="306"/>
        <v/>
      </c>
      <c r="AQ599" t="str">
        <f t="shared" si="307"/>
        <v/>
      </c>
      <c r="AR599" t="str">
        <f>IF(B599="","",VLOOKUP(O599,'Населённые пункты 2019'!$H:$P,9,FALSE))</f>
        <v/>
      </c>
      <c r="AS599" s="12" t="str">
        <f>IF(B599="","",VLOOKUP(AR599,'Поправки для МО'!$A:$C,3,FALSE))</f>
        <v/>
      </c>
      <c r="AT599" s="12" t="str">
        <f t="shared" si="308"/>
        <v/>
      </c>
      <c r="AU599" s="12" t="str">
        <f t="shared" si="309"/>
        <v/>
      </c>
      <c r="AV599" s="12" t="str">
        <f t="shared" si="310"/>
        <v/>
      </c>
      <c r="AW599" s="13" t="str">
        <f t="shared" si="311"/>
        <v/>
      </c>
      <c r="AX599" t="str">
        <f t="shared" si="312"/>
        <v/>
      </c>
      <c r="AY599" t="str">
        <f t="shared" si="313"/>
        <v/>
      </c>
      <c r="BB599" t="str">
        <f t="shared" si="337"/>
        <v/>
      </c>
      <c r="BC599" t="str">
        <f t="shared" si="314"/>
        <v/>
      </c>
      <c r="BD599" t="str">
        <f t="shared" si="315"/>
        <v/>
      </c>
      <c r="BE599" t="str">
        <f t="shared" si="316"/>
        <v/>
      </c>
      <c r="BF599" t="str">
        <f t="shared" si="317"/>
        <v/>
      </c>
      <c r="BG599" t="str">
        <f t="shared" si="318"/>
        <v/>
      </c>
      <c r="BH599" t="str">
        <f t="shared" si="319"/>
        <v/>
      </c>
      <c r="BI599" t="str">
        <f t="shared" si="320"/>
        <v/>
      </c>
      <c r="BJ599" s="41" t="str">
        <f t="shared" si="321"/>
        <v/>
      </c>
      <c r="BK599" t="str">
        <f t="shared" si="322"/>
        <v/>
      </c>
      <c r="BL599" t="str">
        <f t="shared" si="323"/>
        <v/>
      </c>
      <c r="BM599" s="15" t="str">
        <f t="shared" si="324"/>
        <v/>
      </c>
      <c r="BN599" s="16" t="str">
        <f t="shared" si="325"/>
        <v/>
      </c>
      <c r="BO599" s="16" t="str">
        <f t="shared" si="326"/>
        <v/>
      </c>
      <c r="BP599" s="17" t="str">
        <f t="shared" si="327"/>
        <v/>
      </c>
      <c r="BQ599" s="17" t="str">
        <f t="shared" si="328"/>
        <v/>
      </c>
      <c r="BR599" s="17" t="str">
        <f t="shared" si="329"/>
        <v/>
      </c>
      <c r="BS599" s="16" t="str">
        <f t="shared" si="330"/>
        <v/>
      </c>
      <c r="BT599" s="18" t="str">
        <f t="shared" si="331"/>
        <v/>
      </c>
      <c r="BU599" t="str">
        <f t="shared" si="338"/>
        <v/>
      </c>
      <c r="BV599" t="str">
        <f t="shared" si="332"/>
        <v/>
      </c>
      <c r="BW599" t="str">
        <f>IF(B599="","",VLOOKUP(BV599,Справочник_ВРИ_Сегментов!$A:$D,4,))</f>
        <v/>
      </c>
      <c r="BX599" t="str">
        <f t="shared" si="333"/>
        <v/>
      </c>
      <c r="BY599" t="str">
        <f>IF(B599="","",VLOOKUP('Объекты оценки'!BX599,Справочник_ВРИ_Сегментов!$B:$C,2,FALSE))</f>
        <v/>
      </c>
      <c r="BZ599" t="str">
        <f t="shared" si="339"/>
        <v/>
      </c>
      <c r="CA599" t="str">
        <f t="shared" si="334"/>
        <v/>
      </c>
      <c r="CB599" t="str">
        <f t="shared" si="335"/>
        <v/>
      </c>
      <c r="CC599" t="str">
        <f t="shared" si="336"/>
        <v/>
      </c>
    </row>
    <row r="600" spans="2:81" x14ac:dyDescent="0.25">
      <c r="B600" s="11"/>
      <c r="F600" s="11"/>
      <c r="O600" s="11"/>
      <c r="AL600" s="11"/>
      <c r="AP600" t="str">
        <f t="shared" si="306"/>
        <v/>
      </c>
      <c r="AQ600" t="str">
        <f t="shared" si="307"/>
        <v/>
      </c>
      <c r="AR600" t="str">
        <f>IF(B600="","",VLOOKUP(O600,'Населённые пункты 2019'!$H:$P,9,FALSE))</f>
        <v/>
      </c>
      <c r="AS600" s="12" t="str">
        <f>IF(B600="","",VLOOKUP(AR600,'Поправки для МО'!$A:$C,3,FALSE))</f>
        <v/>
      </c>
      <c r="AT600" s="12" t="str">
        <f t="shared" si="308"/>
        <v/>
      </c>
      <c r="AU600" s="12" t="str">
        <f t="shared" si="309"/>
        <v/>
      </c>
      <c r="AV600" s="12" t="str">
        <f t="shared" si="310"/>
        <v/>
      </c>
      <c r="AW600" s="13" t="str">
        <f t="shared" si="311"/>
        <v/>
      </c>
      <c r="AX600" t="str">
        <f t="shared" si="312"/>
        <v/>
      </c>
      <c r="AY600" t="str">
        <f t="shared" si="313"/>
        <v/>
      </c>
      <c r="BB600" t="str">
        <f t="shared" si="337"/>
        <v/>
      </c>
      <c r="BC600" t="str">
        <f t="shared" si="314"/>
        <v/>
      </c>
      <c r="BD600" t="str">
        <f t="shared" si="315"/>
        <v/>
      </c>
      <c r="BE600" t="str">
        <f t="shared" si="316"/>
        <v/>
      </c>
      <c r="BF600" t="str">
        <f t="shared" si="317"/>
        <v/>
      </c>
      <c r="BG600" t="str">
        <f t="shared" si="318"/>
        <v/>
      </c>
      <c r="BH600" t="str">
        <f t="shared" si="319"/>
        <v/>
      </c>
      <c r="BI600" t="str">
        <f t="shared" si="320"/>
        <v/>
      </c>
      <c r="BJ600" s="41" t="str">
        <f t="shared" si="321"/>
        <v/>
      </c>
      <c r="BK600" t="str">
        <f t="shared" si="322"/>
        <v/>
      </c>
      <c r="BL600" t="str">
        <f t="shared" si="323"/>
        <v/>
      </c>
      <c r="BM600" s="15" t="str">
        <f t="shared" si="324"/>
        <v/>
      </c>
      <c r="BN600" s="16" t="str">
        <f t="shared" si="325"/>
        <v/>
      </c>
      <c r="BO600" s="16" t="str">
        <f t="shared" si="326"/>
        <v/>
      </c>
      <c r="BP600" s="17" t="str">
        <f t="shared" si="327"/>
        <v/>
      </c>
      <c r="BQ600" s="17" t="str">
        <f t="shared" si="328"/>
        <v/>
      </c>
      <c r="BR600" s="17" t="str">
        <f t="shared" si="329"/>
        <v/>
      </c>
      <c r="BS600" s="16" t="str">
        <f t="shared" si="330"/>
        <v/>
      </c>
      <c r="BT600" s="18" t="str">
        <f t="shared" si="331"/>
        <v/>
      </c>
      <c r="BU600" t="str">
        <f t="shared" si="338"/>
        <v/>
      </c>
      <c r="BV600" t="str">
        <f t="shared" si="332"/>
        <v/>
      </c>
      <c r="BW600" t="str">
        <f>IF(B600="","",VLOOKUP(BV600,Справочник_ВРИ_Сегментов!$A:$D,4,))</f>
        <v/>
      </c>
      <c r="BX600" t="str">
        <f t="shared" si="333"/>
        <v/>
      </c>
      <c r="BY600" t="str">
        <f>IF(B600="","",VLOOKUP('Объекты оценки'!BX600,Справочник_ВРИ_Сегментов!$B:$C,2,FALSE))</f>
        <v/>
      </c>
      <c r="BZ600" t="str">
        <f t="shared" si="339"/>
        <v/>
      </c>
      <c r="CA600" t="str">
        <f t="shared" si="334"/>
        <v/>
      </c>
      <c r="CB600" t="str">
        <f t="shared" si="335"/>
        <v/>
      </c>
      <c r="CC600" t="str">
        <f t="shared" si="336"/>
        <v/>
      </c>
    </row>
    <row r="601" spans="2:81" x14ac:dyDescent="0.25">
      <c r="B601" s="11"/>
      <c r="F601" s="11"/>
      <c r="O601" s="11"/>
      <c r="AL601" s="11"/>
      <c r="AP601" t="str">
        <f t="shared" si="306"/>
        <v/>
      </c>
      <c r="AQ601" t="str">
        <f t="shared" si="307"/>
        <v/>
      </c>
      <c r="AR601" t="str">
        <f>IF(B601="","",VLOOKUP(O601,'Населённые пункты 2019'!$H:$P,9,FALSE))</f>
        <v/>
      </c>
      <c r="AS601" s="12" t="str">
        <f>IF(B601="","",VLOOKUP(AR601,'Поправки для МО'!$A:$C,3,FALSE))</f>
        <v/>
      </c>
      <c r="AT601" s="12" t="str">
        <f t="shared" si="308"/>
        <v/>
      </c>
      <c r="AU601" s="12" t="str">
        <f t="shared" si="309"/>
        <v/>
      </c>
      <c r="AV601" s="12" t="str">
        <f t="shared" si="310"/>
        <v/>
      </c>
      <c r="AW601" s="13" t="str">
        <f t="shared" si="311"/>
        <v/>
      </c>
      <c r="AX601" t="str">
        <f t="shared" si="312"/>
        <v/>
      </c>
      <c r="AY601" t="str">
        <f t="shared" si="313"/>
        <v/>
      </c>
      <c r="BB601" t="str">
        <f t="shared" si="337"/>
        <v/>
      </c>
      <c r="BC601" t="str">
        <f t="shared" si="314"/>
        <v/>
      </c>
      <c r="BD601" t="str">
        <f t="shared" si="315"/>
        <v/>
      </c>
      <c r="BE601" t="str">
        <f t="shared" si="316"/>
        <v/>
      </c>
      <c r="BF601" t="str">
        <f t="shared" si="317"/>
        <v/>
      </c>
      <c r="BG601" t="str">
        <f t="shared" si="318"/>
        <v/>
      </c>
      <c r="BH601" t="str">
        <f t="shared" si="319"/>
        <v/>
      </c>
      <c r="BI601" t="str">
        <f t="shared" si="320"/>
        <v/>
      </c>
      <c r="BJ601" s="41" t="str">
        <f t="shared" si="321"/>
        <v/>
      </c>
      <c r="BK601" t="str">
        <f t="shared" si="322"/>
        <v/>
      </c>
      <c r="BL601" t="str">
        <f t="shared" si="323"/>
        <v/>
      </c>
      <c r="BM601" s="15" t="str">
        <f t="shared" si="324"/>
        <v/>
      </c>
      <c r="BN601" s="16" t="str">
        <f t="shared" si="325"/>
        <v/>
      </c>
      <c r="BO601" s="16" t="str">
        <f t="shared" si="326"/>
        <v/>
      </c>
      <c r="BP601" s="17" t="str">
        <f t="shared" si="327"/>
        <v/>
      </c>
      <c r="BQ601" s="17" t="str">
        <f t="shared" si="328"/>
        <v/>
      </c>
      <c r="BR601" s="17" t="str">
        <f t="shared" si="329"/>
        <v/>
      </c>
      <c r="BS601" s="16" t="str">
        <f t="shared" si="330"/>
        <v/>
      </c>
      <c r="BT601" s="18" t="str">
        <f t="shared" si="331"/>
        <v/>
      </c>
      <c r="BU601" t="str">
        <f t="shared" si="338"/>
        <v/>
      </c>
      <c r="BV601" t="str">
        <f t="shared" si="332"/>
        <v/>
      </c>
      <c r="BW601" t="str">
        <f>IF(B601="","",VLOOKUP(BV601,Справочник_ВРИ_Сегментов!$A:$D,4,))</f>
        <v/>
      </c>
      <c r="BX601" t="str">
        <f t="shared" si="333"/>
        <v/>
      </c>
      <c r="BY601" t="str">
        <f>IF(B601="","",VLOOKUP('Объекты оценки'!BX601,Справочник_ВРИ_Сегментов!$B:$C,2,FALSE))</f>
        <v/>
      </c>
      <c r="BZ601" t="str">
        <f t="shared" si="339"/>
        <v/>
      </c>
      <c r="CA601" t="str">
        <f t="shared" si="334"/>
        <v/>
      </c>
      <c r="CB601" t="str">
        <f t="shared" si="335"/>
        <v/>
      </c>
      <c r="CC601" t="str">
        <f t="shared" si="336"/>
        <v/>
      </c>
    </row>
    <row r="602" spans="2:81" x14ac:dyDescent="0.25">
      <c r="B602" s="11"/>
      <c r="F602" s="11"/>
      <c r="O602" s="11"/>
      <c r="AL602" s="11"/>
      <c r="AP602" t="str">
        <f t="shared" si="306"/>
        <v/>
      </c>
      <c r="AQ602" t="str">
        <f t="shared" si="307"/>
        <v/>
      </c>
      <c r="AR602" t="str">
        <f>IF(B602="","",VLOOKUP(O602,'Населённые пункты 2019'!$H:$P,9,FALSE))</f>
        <v/>
      </c>
      <c r="AS602" s="12" t="str">
        <f>IF(B602="","",VLOOKUP(AR602,'Поправки для МО'!$A:$C,3,FALSE))</f>
        <v/>
      </c>
      <c r="AT602" s="12" t="str">
        <f t="shared" si="308"/>
        <v/>
      </c>
      <c r="AU602" s="12" t="str">
        <f t="shared" si="309"/>
        <v/>
      </c>
      <c r="AV602" s="12" t="str">
        <f t="shared" si="310"/>
        <v/>
      </c>
      <c r="AW602" s="13" t="str">
        <f t="shared" si="311"/>
        <v/>
      </c>
      <c r="AX602" t="str">
        <f t="shared" si="312"/>
        <v/>
      </c>
      <c r="AY602" t="str">
        <f t="shared" si="313"/>
        <v/>
      </c>
      <c r="BB602" t="str">
        <f t="shared" si="337"/>
        <v/>
      </c>
      <c r="BC602" t="str">
        <f t="shared" si="314"/>
        <v/>
      </c>
      <c r="BD602" t="str">
        <f t="shared" si="315"/>
        <v/>
      </c>
      <c r="BE602" t="str">
        <f t="shared" si="316"/>
        <v/>
      </c>
      <c r="BF602" t="str">
        <f t="shared" si="317"/>
        <v/>
      </c>
      <c r="BG602" t="str">
        <f t="shared" si="318"/>
        <v/>
      </c>
      <c r="BH602" t="str">
        <f t="shared" si="319"/>
        <v/>
      </c>
      <c r="BI602" t="str">
        <f t="shared" si="320"/>
        <v/>
      </c>
      <c r="BJ602" s="41" t="str">
        <f t="shared" si="321"/>
        <v/>
      </c>
      <c r="BK602" t="str">
        <f t="shared" si="322"/>
        <v/>
      </c>
      <c r="BL602" t="str">
        <f t="shared" si="323"/>
        <v/>
      </c>
      <c r="BM602" s="15" t="str">
        <f t="shared" si="324"/>
        <v/>
      </c>
      <c r="BN602" s="16" t="str">
        <f t="shared" si="325"/>
        <v/>
      </c>
      <c r="BO602" s="16" t="str">
        <f t="shared" si="326"/>
        <v/>
      </c>
      <c r="BP602" s="17" t="str">
        <f t="shared" si="327"/>
        <v/>
      </c>
      <c r="BQ602" s="17" t="str">
        <f t="shared" si="328"/>
        <v/>
      </c>
      <c r="BR602" s="17" t="str">
        <f t="shared" si="329"/>
        <v/>
      </c>
      <c r="BS602" s="16" t="str">
        <f t="shared" si="330"/>
        <v/>
      </c>
      <c r="BT602" s="18" t="str">
        <f t="shared" si="331"/>
        <v/>
      </c>
      <c r="BU602" t="str">
        <f t="shared" si="338"/>
        <v/>
      </c>
      <c r="BV602" t="str">
        <f t="shared" si="332"/>
        <v/>
      </c>
      <c r="BW602" t="str">
        <f>IF(B602="","",VLOOKUP(BV602,Справочник_ВРИ_Сегментов!$A:$D,4,))</f>
        <v/>
      </c>
      <c r="BX602" t="str">
        <f t="shared" si="333"/>
        <v/>
      </c>
      <c r="BY602" t="str">
        <f>IF(B602="","",VLOOKUP('Объекты оценки'!BX602,Справочник_ВРИ_Сегментов!$B:$C,2,FALSE))</f>
        <v/>
      </c>
      <c r="BZ602" t="str">
        <f t="shared" si="339"/>
        <v/>
      </c>
      <c r="CA602" t="str">
        <f t="shared" si="334"/>
        <v/>
      </c>
      <c r="CB602" t="str">
        <f t="shared" si="335"/>
        <v/>
      </c>
      <c r="CC602" t="str">
        <f t="shared" si="336"/>
        <v/>
      </c>
    </row>
    <row r="603" spans="2:81" x14ac:dyDescent="0.25">
      <c r="B603" s="11"/>
      <c r="O603" s="11"/>
      <c r="AL603" s="11"/>
      <c r="AP603" t="str">
        <f t="shared" si="306"/>
        <v/>
      </c>
      <c r="AQ603" t="str">
        <f t="shared" si="307"/>
        <v/>
      </c>
      <c r="AR603" t="str">
        <f>IF(B603="","",VLOOKUP(O603,'Населённые пункты 2019'!$H:$P,9,FALSE))</f>
        <v/>
      </c>
      <c r="AS603" s="12" t="str">
        <f>IF(B603="","",VLOOKUP(AR603,'Поправки для МО'!$A:$C,3,FALSE))</f>
        <v/>
      </c>
      <c r="AT603" s="12" t="str">
        <f t="shared" si="308"/>
        <v/>
      </c>
      <c r="AU603" s="12" t="str">
        <f t="shared" si="309"/>
        <v/>
      </c>
      <c r="AV603" s="12" t="str">
        <f t="shared" si="310"/>
        <v/>
      </c>
      <c r="AW603" s="13" t="str">
        <f t="shared" si="311"/>
        <v/>
      </c>
      <c r="AX603" t="str">
        <f t="shared" si="312"/>
        <v/>
      </c>
      <c r="AY603" t="str">
        <f t="shared" si="313"/>
        <v/>
      </c>
      <c r="BB603" t="str">
        <f t="shared" si="337"/>
        <v/>
      </c>
      <c r="BC603" t="str">
        <f t="shared" si="314"/>
        <v/>
      </c>
      <c r="BD603" t="str">
        <f t="shared" si="315"/>
        <v/>
      </c>
      <c r="BE603" t="str">
        <f t="shared" si="316"/>
        <v/>
      </c>
      <c r="BF603" t="str">
        <f t="shared" si="317"/>
        <v/>
      </c>
      <c r="BG603" t="str">
        <f t="shared" si="318"/>
        <v/>
      </c>
      <c r="BH603" t="str">
        <f t="shared" si="319"/>
        <v/>
      </c>
      <c r="BI603" t="str">
        <f t="shared" si="320"/>
        <v/>
      </c>
      <c r="BJ603" s="41" t="str">
        <f t="shared" si="321"/>
        <v/>
      </c>
      <c r="BK603" t="str">
        <f t="shared" si="322"/>
        <v/>
      </c>
      <c r="BL603" t="str">
        <f t="shared" si="323"/>
        <v/>
      </c>
      <c r="BM603" s="15" t="str">
        <f t="shared" si="324"/>
        <v/>
      </c>
      <c r="BN603" s="16" t="str">
        <f t="shared" si="325"/>
        <v/>
      </c>
      <c r="BO603" s="16" t="str">
        <f t="shared" si="326"/>
        <v/>
      </c>
      <c r="BP603" s="17" t="str">
        <f t="shared" si="327"/>
        <v/>
      </c>
      <c r="BQ603" s="17" t="str">
        <f t="shared" si="328"/>
        <v/>
      </c>
      <c r="BR603" s="17" t="str">
        <f t="shared" si="329"/>
        <v/>
      </c>
      <c r="BS603" s="16" t="str">
        <f t="shared" si="330"/>
        <v/>
      </c>
      <c r="BT603" s="18" t="str">
        <f t="shared" si="331"/>
        <v/>
      </c>
      <c r="BU603" t="str">
        <f t="shared" si="338"/>
        <v/>
      </c>
      <c r="BV603" t="str">
        <f t="shared" si="332"/>
        <v/>
      </c>
      <c r="BW603" t="str">
        <f>IF(B603="","",VLOOKUP(BV603,Справочник_ВРИ_Сегментов!$A:$D,4,))</f>
        <v/>
      </c>
      <c r="BX603" t="str">
        <f t="shared" si="333"/>
        <v/>
      </c>
      <c r="BY603" t="str">
        <f>IF(B603="","",VLOOKUP('Объекты оценки'!BX603,Справочник_ВРИ_Сегментов!$B:$C,2,FALSE))</f>
        <v/>
      </c>
      <c r="BZ603" t="str">
        <f t="shared" si="339"/>
        <v/>
      </c>
      <c r="CA603" t="str">
        <f t="shared" si="334"/>
        <v/>
      </c>
      <c r="CB603" t="str">
        <f t="shared" si="335"/>
        <v/>
      </c>
      <c r="CC603" t="str">
        <f t="shared" si="336"/>
        <v/>
      </c>
    </row>
    <row r="604" spans="2:81" x14ac:dyDescent="0.25">
      <c r="B604" s="11"/>
      <c r="F604" s="11"/>
      <c r="O604" s="11"/>
      <c r="AL604" s="11"/>
      <c r="AP604" t="str">
        <f t="shared" si="306"/>
        <v/>
      </c>
      <c r="AQ604" t="str">
        <f t="shared" si="307"/>
        <v/>
      </c>
      <c r="AR604" t="str">
        <f>IF(B604="","",VLOOKUP(O604,'Населённые пункты 2019'!$H:$P,9,FALSE))</f>
        <v/>
      </c>
      <c r="AS604" s="12" t="str">
        <f>IF(B604="","",VLOOKUP(AR604,'Поправки для МО'!$A:$C,3,FALSE))</f>
        <v/>
      </c>
      <c r="AT604" s="12" t="str">
        <f t="shared" si="308"/>
        <v/>
      </c>
      <c r="AU604" s="12" t="str">
        <f t="shared" si="309"/>
        <v/>
      </c>
      <c r="AV604" s="12" t="str">
        <f t="shared" si="310"/>
        <v/>
      </c>
      <c r="AW604" s="13" t="str">
        <f t="shared" si="311"/>
        <v/>
      </c>
      <c r="AX604" t="str">
        <f t="shared" si="312"/>
        <v/>
      </c>
      <c r="AY604" t="str">
        <f t="shared" si="313"/>
        <v/>
      </c>
      <c r="BB604" t="str">
        <f t="shared" si="337"/>
        <v/>
      </c>
      <c r="BC604" t="str">
        <f t="shared" si="314"/>
        <v/>
      </c>
      <c r="BD604" t="str">
        <f t="shared" si="315"/>
        <v/>
      </c>
      <c r="BE604" t="str">
        <f t="shared" si="316"/>
        <v/>
      </c>
      <c r="BF604" t="str">
        <f t="shared" si="317"/>
        <v/>
      </c>
      <c r="BG604" t="str">
        <f t="shared" si="318"/>
        <v/>
      </c>
      <c r="BH604" t="str">
        <f t="shared" si="319"/>
        <v/>
      </c>
      <c r="BI604" t="str">
        <f t="shared" si="320"/>
        <v/>
      </c>
      <c r="BJ604" s="41" t="str">
        <f t="shared" si="321"/>
        <v/>
      </c>
      <c r="BK604" t="str">
        <f t="shared" si="322"/>
        <v/>
      </c>
      <c r="BL604" t="str">
        <f t="shared" si="323"/>
        <v/>
      </c>
      <c r="BM604" s="15" t="str">
        <f t="shared" si="324"/>
        <v/>
      </c>
      <c r="BN604" s="16" t="str">
        <f t="shared" si="325"/>
        <v/>
      </c>
      <c r="BO604" s="16" t="str">
        <f t="shared" si="326"/>
        <v/>
      </c>
      <c r="BP604" s="17" t="str">
        <f t="shared" si="327"/>
        <v/>
      </c>
      <c r="BQ604" s="17" t="str">
        <f t="shared" si="328"/>
        <v/>
      </c>
      <c r="BR604" s="17" t="str">
        <f t="shared" si="329"/>
        <v/>
      </c>
      <c r="BS604" s="16" t="str">
        <f t="shared" si="330"/>
        <v/>
      </c>
      <c r="BT604" s="18" t="str">
        <f t="shared" si="331"/>
        <v/>
      </c>
      <c r="BU604" t="str">
        <f t="shared" si="338"/>
        <v/>
      </c>
      <c r="BV604" t="str">
        <f t="shared" si="332"/>
        <v/>
      </c>
      <c r="BW604" t="str">
        <f>IF(B604="","",VLOOKUP(BV604,Справочник_ВРИ_Сегментов!$A:$D,4,))</f>
        <v/>
      </c>
      <c r="BX604" t="str">
        <f t="shared" si="333"/>
        <v/>
      </c>
      <c r="BY604" t="str">
        <f>IF(B604="","",VLOOKUP('Объекты оценки'!BX604,Справочник_ВРИ_Сегментов!$B:$C,2,FALSE))</f>
        <v/>
      </c>
      <c r="BZ604" t="str">
        <f t="shared" si="339"/>
        <v/>
      </c>
      <c r="CA604" t="str">
        <f t="shared" si="334"/>
        <v/>
      </c>
      <c r="CB604" t="str">
        <f t="shared" si="335"/>
        <v/>
      </c>
      <c r="CC604" t="str">
        <f t="shared" si="336"/>
        <v/>
      </c>
    </row>
    <row r="605" spans="2:81" x14ac:dyDescent="0.25">
      <c r="B605" s="11"/>
      <c r="F605" s="11"/>
      <c r="O605" s="11"/>
      <c r="AL605" s="11"/>
      <c r="AP605" t="str">
        <f t="shared" si="306"/>
        <v/>
      </c>
      <c r="AQ605" t="str">
        <f t="shared" si="307"/>
        <v/>
      </c>
      <c r="AR605" t="str">
        <f>IF(B605="","",VLOOKUP(O605,'Населённые пункты 2019'!$H:$P,9,FALSE))</f>
        <v/>
      </c>
      <c r="AS605" s="12" t="str">
        <f>IF(B605="","",VLOOKUP(AR605,'Поправки для МО'!$A:$C,3,FALSE))</f>
        <v/>
      </c>
      <c r="AT605" s="12" t="str">
        <f t="shared" si="308"/>
        <v/>
      </c>
      <c r="AU605" s="12" t="str">
        <f t="shared" si="309"/>
        <v/>
      </c>
      <c r="AV605" s="12" t="str">
        <f t="shared" si="310"/>
        <v/>
      </c>
      <c r="AW605" s="13" t="str">
        <f t="shared" si="311"/>
        <v/>
      </c>
      <c r="AX605" t="str">
        <f t="shared" si="312"/>
        <v/>
      </c>
      <c r="AY605" t="str">
        <f t="shared" si="313"/>
        <v/>
      </c>
      <c r="BB605" t="str">
        <f t="shared" si="337"/>
        <v/>
      </c>
      <c r="BC605" t="str">
        <f t="shared" si="314"/>
        <v/>
      </c>
      <c r="BD605" t="str">
        <f t="shared" si="315"/>
        <v/>
      </c>
      <c r="BE605" t="str">
        <f t="shared" si="316"/>
        <v/>
      </c>
      <c r="BF605" t="str">
        <f t="shared" si="317"/>
        <v/>
      </c>
      <c r="BG605" t="str">
        <f t="shared" si="318"/>
        <v/>
      </c>
      <c r="BH605" t="str">
        <f t="shared" si="319"/>
        <v/>
      </c>
      <c r="BI605" t="str">
        <f t="shared" si="320"/>
        <v/>
      </c>
      <c r="BJ605" s="41" t="str">
        <f t="shared" si="321"/>
        <v/>
      </c>
      <c r="BK605" t="str">
        <f t="shared" si="322"/>
        <v/>
      </c>
      <c r="BL605" t="str">
        <f t="shared" si="323"/>
        <v/>
      </c>
      <c r="BM605" s="15" t="str">
        <f t="shared" si="324"/>
        <v/>
      </c>
      <c r="BN605" s="16" t="str">
        <f t="shared" si="325"/>
        <v/>
      </c>
      <c r="BO605" s="16" t="str">
        <f t="shared" si="326"/>
        <v/>
      </c>
      <c r="BP605" s="17" t="str">
        <f t="shared" si="327"/>
        <v/>
      </c>
      <c r="BQ605" s="17" t="str">
        <f t="shared" si="328"/>
        <v/>
      </c>
      <c r="BR605" s="17" t="str">
        <f t="shared" si="329"/>
        <v/>
      </c>
      <c r="BS605" s="16" t="str">
        <f t="shared" si="330"/>
        <v/>
      </c>
      <c r="BT605" s="18" t="str">
        <f t="shared" si="331"/>
        <v/>
      </c>
      <c r="BU605" t="str">
        <f t="shared" si="338"/>
        <v/>
      </c>
      <c r="BV605" t="str">
        <f t="shared" si="332"/>
        <v/>
      </c>
      <c r="BW605" t="str">
        <f>IF(B605="","",VLOOKUP(BV605,Справочник_ВРИ_Сегментов!$A:$D,4,))</f>
        <v/>
      </c>
      <c r="BX605" t="str">
        <f t="shared" si="333"/>
        <v/>
      </c>
      <c r="BY605" t="str">
        <f>IF(B605="","",VLOOKUP('Объекты оценки'!BX605,Справочник_ВРИ_Сегментов!$B:$C,2,FALSE))</f>
        <v/>
      </c>
      <c r="BZ605" t="str">
        <f t="shared" si="339"/>
        <v/>
      </c>
      <c r="CA605" t="str">
        <f t="shared" si="334"/>
        <v/>
      </c>
      <c r="CB605" t="str">
        <f t="shared" si="335"/>
        <v/>
      </c>
      <c r="CC605" t="str">
        <f t="shared" si="336"/>
        <v/>
      </c>
    </row>
    <row r="606" spans="2:81" x14ac:dyDescent="0.25">
      <c r="B606" s="11"/>
      <c r="F606" s="11"/>
      <c r="O606" s="11"/>
      <c r="AL606" s="11"/>
      <c r="AP606" t="str">
        <f t="shared" si="306"/>
        <v/>
      </c>
      <c r="AQ606" t="str">
        <f t="shared" si="307"/>
        <v/>
      </c>
      <c r="AR606" t="str">
        <f>IF(B606="","",VLOOKUP(O606,'Населённые пункты 2019'!$H:$P,9,FALSE))</f>
        <v/>
      </c>
      <c r="AS606" s="12" t="str">
        <f>IF(B606="","",VLOOKUP(AR606,'Поправки для МО'!$A:$C,3,FALSE))</f>
        <v/>
      </c>
      <c r="AT606" s="12" t="str">
        <f t="shared" si="308"/>
        <v/>
      </c>
      <c r="AU606" s="12" t="str">
        <f t="shared" si="309"/>
        <v/>
      </c>
      <c r="AV606" s="12" t="str">
        <f t="shared" si="310"/>
        <v/>
      </c>
      <c r="AW606" s="13" t="str">
        <f t="shared" si="311"/>
        <v/>
      </c>
      <c r="AX606" t="str">
        <f t="shared" si="312"/>
        <v/>
      </c>
      <c r="AY606" t="str">
        <f t="shared" si="313"/>
        <v/>
      </c>
      <c r="BB606" t="str">
        <f t="shared" si="337"/>
        <v/>
      </c>
      <c r="BC606" t="str">
        <f t="shared" si="314"/>
        <v/>
      </c>
      <c r="BD606" t="str">
        <f t="shared" si="315"/>
        <v/>
      </c>
      <c r="BE606" t="str">
        <f t="shared" si="316"/>
        <v/>
      </c>
      <c r="BF606" t="str">
        <f t="shared" si="317"/>
        <v/>
      </c>
      <c r="BG606" t="str">
        <f t="shared" si="318"/>
        <v/>
      </c>
      <c r="BH606" t="str">
        <f t="shared" si="319"/>
        <v/>
      </c>
      <c r="BI606" t="str">
        <f t="shared" si="320"/>
        <v/>
      </c>
      <c r="BJ606" s="41" t="str">
        <f t="shared" si="321"/>
        <v/>
      </c>
      <c r="BK606" t="str">
        <f t="shared" si="322"/>
        <v/>
      </c>
      <c r="BL606" t="str">
        <f t="shared" si="323"/>
        <v/>
      </c>
      <c r="BM606" s="15" t="str">
        <f t="shared" si="324"/>
        <v/>
      </c>
      <c r="BN606" s="16" t="str">
        <f t="shared" si="325"/>
        <v/>
      </c>
      <c r="BO606" s="16" t="str">
        <f t="shared" si="326"/>
        <v/>
      </c>
      <c r="BP606" s="17" t="str">
        <f t="shared" si="327"/>
        <v/>
      </c>
      <c r="BQ606" s="17" t="str">
        <f t="shared" si="328"/>
        <v/>
      </c>
      <c r="BR606" s="17" t="str">
        <f t="shared" si="329"/>
        <v/>
      </c>
      <c r="BS606" s="16" t="str">
        <f t="shared" si="330"/>
        <v/>
      </c>
      <c r="BT606" s="18" t="str">
        <f t="shared" si="331"/>
        <v/>
      </c>
      <c r="BU606" t="str">
        <f t="shared" si="338"/>
        <v/>
      </c>
      <c r="BV606" t="str">
        <f t="shared" si="332"/>
        <v/>
      </c>
      <c r="BW606" t="str">
        <f>IF(B606="","",VLOOKUP(BV606,Справочник_ВРИ_Сегментов!$A:$D,4,))</f>
        <v/>
      </c>
      <c r="BX606" t="str">
        <f t="shared" si="333"/>
        <v/>
      </c>
      <c r="BY606" t="str">
        <f>IF(B606="","",VLOOKUP('Объекты оценки'!BX606,Справочник_ВРИ_Сегментов!$B:$C,2,FALSE))</f>
        <v/>
      </c>
      <c r="BZ606" t="str">
        <f t="shared" si="339"/>
        <v/>
      </c>
      <c r="CA606" t="str">
        <f t="shared" si="334"/>
        <v/>
      </c>
      <c r="CB606" t="str">
        <f t="shared" si="335"/>
        <v/>
      </c>
      <c r="CC606" t="str">
        <f t="shared" si="336"/>
        <v/>
      </c>
    </row>
    <row r="607" spans="2:81" x14ac:dyDescent="0.25">
      <c r="B607" s="11"/>
      <c r="F607" s="11"/>
      <c r="O607" s="11"/>
      <c r="AL607" s="11"/>
      <c r="AP607" t="str">
        <f t="shared" si="306"/>
        <v/>
      </c>
      <c r="AQ607" t="str">
        <f t="shared" si="307"/>
        <v/>
      </c>
      <c r="AR607" t="str">
        <f>IF(B607="","",VLOOKUP(O607,'Населённые пункты 2019'!$H:$P,9,FALSE))</f>
        <v/>
      </c>
      <c r="AS607" s="12" t="str">
        <f>IF(B607="","",VLOOKUP(AR607,'Поправки для МО'!$A:$C,3,FALSE))</f>
        <v/>
      </c>
      <c r="AT607" s="12" t="str">
        <f t="shared" si="308"/>
        <v/>
      </c>
      <c r="AU607" s="12" t="str">
        <f t="shared" si="309"/>
        <v/>
      </c>
      <c r="AV607" s="12" t="str">
        <f t="shared" si="310"/>
        <v/>
      </c>
      <c r="AW607" s="13" t="str">
        <f t="shared" si="311"/>
        <v/>
      </c>
      <c r="AX607" t="str">
        <f t="shared" si="312"/>
        <v/>
      </c>
      <c r="AY607" t="str">
        <f t="shared" si="313"/>
        <v/>
      </c>
      <c r="BB607" t="str">
        <f t="shared" si="337"/>
        <v/>
      </c>
      <c r="BC607" t="str">
        <f t="shared" si="314"/>
        <v/>
      </c>
      <c r="BD607" t="str">
        <f t="shared" si="315"/>
        <v/>
      </c>
      <c r="BE607" t="str">
        <f t="shared" si="316"/>
        <v/>
      </c>
      <c r="BF607" t="str">
        <f t="shared" si="317"/>
        <v/>
      </c>
      <c r="BG607" t="str">
        <f t="shared" si="318"/>
        <v/>
      </c>
      <c r="BH607" t="str">
        <f t="shared" si="319"/>
        <v/>
      </c>
      <c r="BI607" t="str">
        <f t="shared" si="320"/>
        <v/>
      </c>
      <c r="BJ607" s="41" t="str">
        <f t="shared" si="321"/>
        <v/>
      </c>
      <c r="BK607" t="str">
        <f t="shared" si="322"/>
        <v/>
      </c>
      <c r="BL607" t="str">
        <f t="shared" si="323"/>
        <v/>
      </c>
      <c r="BM607" s="15" t="str">
        <f t="shared" si="324"/>
        <v/>
      </c>
      <c r="BN607" s="16" t="str">
        <f t="shared" si="325"/>
        <v/>
      </c>
      <c r="BO607" s="16" t="str">
        <f t="shared" si="326"/>
        <v/>
      </c>
      <c r="BP607" s="17" t="str">
        <f t="shared" si="327"/>
        <v/>
      </c>
      <c r="BQ607" s="17" t="str">
        <f t="shared" si="328"/>
        <v/>
      </c>
      <c r="BR607" s="17" t="str">
        <f t="shared" si="329"/>
        <v/>
      </c>
      <c r="BS607" s="16" t="str">
        <f t="shared" si="330"/>
        <v/>
      </c>
      <c r="BT607" s="18" t="str">
        <f t="shared" si="331"/>
        <v/>
      </c>
      <c r="BU607" t="str">
        <f t="shared" si="338"/>
        <v/>
      </c>
      <c r="BV607" t="str">
        <f t="shared" si="332"/>
        <v/>
      </c>
      <c r="BW607" t="str">
        <f>IF(B607="","",VLOOKUP(BV607,Справочник_ВРИ_Сегментов!$A:$D,4,))</f>
        <v/>
      </c>
      <c r="BX607" t="str">
        <f t="shared" si="333"/>
        <v/>
      </c>
      <c r="BY607" t="str">
        <f>IF(B607="","",VLOOKUP('Объекты оценки'!BX607,Справочник_ВРИ_Сегментов!$B:$C,2,FALSE))</f>
        <v/>
      </c>
      <c r="BZ607" t="str">
        <f t="shared" si="339"/>
        <v/>
      </c>
      <c r="CA607" t="str">
        <f t="shared" si="334"/>
        <v/>
      </c>
      <c r="CB607" t="str">
        <f t="shared" si="335"/>
        <v/>
      </c>
      <c r="CC607" t="str">
        <f t="shared" si="336"/>
        <v/>
      </c>
    </row>
    <row r="608" spans="2:81" x14ac:dyDescent="0.25">
      <c r="B608" s="11"/>
      <c r="F608" s="11"/>
      <c r="O608" s="11"/>
      <c r="AL608" s="11"/>
      <c r="AP608" t="str">
        <f t="shared" si="306"/>
        <v/>
      </c>
      <c r="AQ608" t="str">
        <f t="shared" si="307"/>
        <v/>
      </c>
      <c r="AR608" t="str">
        <f>IF(B608="","",VLOOKUP(O608,'Населённые пункты 2019'!$H:$P,9,FALSE))</f>
        <v/>
      </c>
      <c r="AS608" s="12" t="str">
        <f>IF(B608="","",VLOOKUP(AR608,'Поправки для МО'!$A:$C,3,FALSE))</f>
        <v/>
      </c>
      <c r="AT608" s="12" t="str">
        <f t="shared" si="308"/>
        <v/>
      </c>
      <c r="AU608" s="12" t="str">
        <f t="shared" si="309"/>
        <v/>
      </c>
      <c r="AV608" s="12" t="str">
        <f t="shared" si="310"/>
        <v/>
      </c>
      <c r="AW608" s="13" t="str">
        <f t="shared" si="311"/>
        <v/>
      </c>
      <c r="AX608" t="str">
        <f t="shared" si="312"/>
        <v/>
      </c>
      <c r="AY608" t="str">
        <f t="shared" si="313"/>
        <v/>
      </c>
      <c r="BB608" t="str">
        <f t="shared" si="337"/>
        <v/>
      </c>
      <c r="BC608" t="str">
        <f t="shared" si="314"/>
        <v/>
      </c>
      <c r="BD608" t="str">
        <f t="shared" si="315"/>
        <v/>
      </c>
      <c r="BE608" t="str">
        <f t="shared" si="316"/>
        <v/>
      </c>
      <c r="BF608" t="str">
        <f t="shared" si="317"/>
        <v/>
      </c>
      <c r="BG608" t="str">
        <f t="shared" si="318"/>
        <v/>
      </c>
      <c r="BH608" t="str">
        <f t="shared" si="319"/>
        <v/>
      </c>
      <c r="BI608" t="str">
        <f t="shared" si="320"/>
        <v/>
      </c>
      <c r="BJ608" s="41" t="str">
        <f t="shared" si="321"/>
        <v/>
      </c>
      <c r="BK608" t="str">
        <f t="shared" si="322"/>
        <v/>
      </c>
      <c r="BL608" t="str">
        <f t="shared" si="323"/>
        <v/>
      </c>
      <c r="BM608" s="15" t="str">
        <f t="shared" si="324"/>
        <v/>
      </c>
      <c r="BN608" s="16" t="str">
        <f t="shared" si="325"/>
        <v/>
      </c>
      <c r="BO608" s="16" t="str">
        <f t="shared" si="326"/>
        <v/>
      </c>
      <c r="BP608" s="17" t="str">
        <f t="shared" si="327"/>
        <v/>
      </c>
      <c r="BQ608" s="17" t="str">
        <f t="shared" si="328"/>
        <v/>
      </c>
      <c r="BR608" s="17" t="str">
        <f t="shared" si="329"/>
        <v/>
      </c>
      <c r="BS608" s="16" t="str">
        <f t="shared" si="330"/>
        <v/>
      </c>
      <c r="BT608" s="18" t="str">
        <f t="shared" si="331"/>
        <v/>
      </c>
      <c r="BU608" t="str">
        <f t="shared" si="338"/>
        <v/>
      </c>
      <c r="BV608" t="str">
        <f t="shared" si="332"/>
        <v/>
      </c>
      <c r="BW608" t="str">
        <f>IF(B608="","",VLOOKUP(BV608,Справочник_ВРИ_Сегментов!$A:$D,4,))</f>
        <v/>
      </c>
      <c r="BX608" t="str">
        <f t="shared" si="333"/>
        <v/>
      </c>
      <c r="BY608" t="str">
        <f>IF(B608="","",VLOOKUP('Объекты оценки'!BX608,Справочник_ВРИ_Сегментов!$B:$C,2,FALSE))</f>
        <v/>
      </c>
      <c r="BZ608" t="str">
        <f t="shared" si="339"/>
        <v/>
      </c>
      <c r="CA608" t="str">
        <f t="shared" si="334"/>
        <v/>
      </c>
      <c r="CB608" t="str">
        <f t="shared" si="335"/>
        <v/>
      </c>
      <c r="CC608" t="str">
        <f t="shared" si="336"/>
        <v/>
      </c>
    </row>
    <row r="609" spans="2:81" x14ac:dyDescent="0.25">
      <c r="B609" s="11"/>
      <c r="F609" s="11"/>
      <c r="O609" s="11"/>
      <c r="AL609" s="11"/>
      <c r="AP609" t="str">
        <f t="shared" si="306"/>
        <v/>
      </c>
      <c r="AQ609" t="str">
        <f t="shared" si="307"/>
        <v/>
      </c>
      <c r="AR609" t="str">
        <f>IF(B609="","",VLOOKUP(O609,'Населённые пункты 2019'!$H:$P,9,FALSE))</f>
        <v/>
      </c>
      <c r="AS609" s="12" t="str">
        <f>IF(B609="","",VLOOKUP(AR609,'Поправки для МО'!$A:$C,3,FALSE))</f>
        <v/>
      </c>
      <c r="AT609" s="12" t="str">
        <f t="shared" si="308"/>
        <v/>
      </c>
      <c r="AU609" s="12" t="str">
        <f t="shared" si="309"/>
        <v/>
      </c>
      <c r="AV609" s="12" t="str">
        <f t="shared" si="310"/>
        <v/>
      </c>
      <c r="AW609" s="13" t="str">
        <f t="shared" si="311"/>
        <v/>
      </c>
      <c r="AX609" t="str">
        <f t="shared" si="312"/>
        <v/>
      </c>
      <c r="AY609" t="str">
        <f t="shared" si="313"/>
        <v/>
      </c>
      <c r="BB609" t="str">
        <f t="shared" si="337"/>
        <v/>
      </c>
      <c r="BC609" t="str">
        <f t="shared" si="314"/>
        <v/>
      </c>
      <c r="BD609" t="str">
        <f t="shared" si="315"/>
        <v/>
      </c>
      <c r="BE609" t="str">
        <f t="shared" si="316"/>
        <v/>
      </c>
      <c r="BF609" t="str">
        <f t="shared" si="317"/>
        <v/>
      </c>
      <c r="BG609" t="str">
        <f t="shared" si="318"/>
        <v/>
      </c>
      <c r="BH609" t="str">
        <f t="shared" si="319"/>
        <v/>
      </c>
      <c r="BI609" t="str">
        <f t="shared" si="320"/>
        <v/>
      </c>
      <c r="BJ609" s="41" t="str">
        <f t="shared" si="321"/>
        <v/>
      </c>
      <c r="BK609" t="str">
        <f t="shared" si="322"/>
        <v/>
      </c>
      <c r="BL609" t="str">
        <f t="shared" si="323"/>
        <v/>
      </c>
      <c r="BM609" s="15" t="str">
        <f t="shared" si="324"/>
        <v/>
      </c>
      <c r="BN609" s="16" t="str">
        <f t="shared" si="325"/>
        <v/>
      </c>
      <c r="BO609" s="16" t="str">
        <f t="shared" si="326"/>
        <v/>
      </c>
      <c r="BP609" s="17" t="str">
        <f t="shared" si="327"/>
        <v/>
      </c>
      <c r="BQ609" s="17" t="str">
        <f t="shared" si="328"/>
        <v/>
      </c>
      <c r="BR609" s="17" t="str">
        <f t="shared" si="329"/>
        <v/>
      </c>
      <c r="BS609" s="16" t="str">
        <f t="shared" si="330"/>
        <v/>
      </c>
      <c r="BT609" s="18" t="str">
        <f t="shared" si="331"/>
        <v/>
      </c>
      <c r="BU609" t="str">
        <f t="shared" si="338"/>
        <v/>
      </c>
      <c r="BV609" t="str">
        <f t="shared" si="332"/>
        <v/>
      </c>
      <c r="BW609" t="str">
        <f>IF(B609="","",VLOOKUP(BV609,Справочник_ВРИ_Сегментов!$A:$D,4,))</f>
        <v/>
      </c>
      <c r="BX609" t="str">
        <f t="shared" si="333"/>
        <v/>
      </c>
      <c r="BY609" t="str">
        <f>IF(B609="","",VLOOKUP('Объекты оценки'!BX609,Справочник_ВРИ_Сегментов!$B:$C,2,FALSE))</f>
        <v/>
      </c>
      <c r="BZ609" t="str">
        <f t="shared" si="339"/>
        <v/>
      </c>
      <c r="CA609" t="str">
        <f t="shared" si="334"/>
        <v/>
      </c>
      <c r="CB609" t="str">
        <f t="shared" si="335"/>
        <v/>
      </c>
      <c r="CC609" t="str">
        <f t="shared" si="336"/>
        <v/>
      </c>
    </row>
    <row r="610" spans="2:81" x14ac:dyDescent="0.25">
      <c r="B610" s="11"/>
      <c r="F610" s="11"/>
      <c r="O610" s="11"/>
      <c r="AL610" s="11"/>
      <c r="AP610" t="str">
        <f t="shared" si="306"/>
        <v/>
      </c>
      <c r="AQ610" t="str">
        <f t="shared" si="307"/>
        <v/>
      </c>
      <c r="AR610" t="str">
        <f>IF(B610="","",VLOOKUP(O610,'Населённые пункты 2019'!$H:$P,9,FALSE))</f>
        <v/>
      </c>
      <c r="AS610" s="12" t="str">
        <f>IF(B610="","",VLOOKUP(AR610,'Поправки для МО'!$A:$C,3,FALSE))</f>
        <v/>
      </c>
      <c r="AT610" s="12" t="str">
        <f t="shared" si="308"/>
        <v/>
      </c>
      <c r="AU610" s="12" t="str">
        <f t="shared" si="309"/>
        <v/>
      </c>
      <c r="AV610" s="12" t="str">
        <f t="shared" si="310"/>
        <v/>
      </c>
      <c r="AW610" s="13" t="str">
        <f t="shared" si="311"/>
        <v/>
      </c>
      <c r="AX610" t="str">
        <f t="shared" si="312"/>
        <v/>
      </c>
      <c r="AY610" t="str">
        <f t="shared" si="313"/>
        <v/>
      </c>
      <c r="BB610" t="str">
        <f t="shared" si="337"/>
        <v/>
      </c>
      <c r="BC610" t="str">
        <f t="shared" si="314"/>
        <v/>
      </c>
      <c r="BD610" t="str">
        <f t="shared" si="315"/>
        <v/>
      </c>
      <c r="BE610" t="str">
        <f t="shared" si="316"/>
        <v/>
      </c>
      <c r="BF610" t="str">
        <f t="shared" si="317"/>
        <v/>
      </c>
      <c r="BG610" t="str">
        <f t="shared" si="318"/>
        <v/>
      </c>
      <c r="BH610" t="str">
        <f t="shared" si="319"/>
        <v/>
      </c>
      <c r="BI610" t="str">
        <f t="shared" si="320"/>
        <v/>
      </c>
      <c r="BJ610" s="41" t="str">
        <f t="shared" si="321"/>
        <v/>
      </c>
      <c r="BK610" t="str">
        <f t="shared" si="322"/>
        <v/>
      </c>
      <c r="BL610" t="str">
        <f t="shared" si="323"/>
        <v/>
      </c>
      <c r="BM610" s="15" t="str">
        <f t="shared" si="324"/>
        <v/>
      </c>
      <c r="BN610" s="16" t="str">
        <f t="shared" si="325"/>
        <v/>
      </c>
      <c r="BO610" s="16" t="str">
        <f t="shared" si="326"/>
        <v/>
      </c>
      <c r="BP610" s="17" t="str">
        <f t="shared" si="327"/>
        <v/>
      </c>
      <c r="BQ610" s="17" t="str">
        <f t="shared" si="328"/>
        <v/>
      </c>
      <c r="BR610" s="17" t="str">
        <f t="shared" si="329"/>
        <v/>
      </c>
      <c r="BS610" s="16" t="str">
        <f t="shared" si="330"/>
        <v/>
      </c>
      <c r="BT610" s="18" t="str">
        <f t="shared" si="331"/>
        <v/>
      </c>
      <c r="BU610" t="str">
        <f t="shared" si="338"/>
        <v/>
      </c>
      <c r="BV610" t="str">
        <f t="shared" si="332"/>
        <v/>
      </c>
      <c r="BW610" t="str">
        <f>IF(B610="","",VLOOKUP(BV610,Справочник_ВРИ_Сегментов!$A:$D,4,))</f>
        <v/>
      </c>
      <c r="BX610" t="str">
        <f t="shared" si="333"/>
        <v/>
      </c>
      <c r="BY610" t="str">
        <f>IF(B610="","",VLOOKUP('Объекты оценки'!BX610,Справочник_ВРИ_Сегментов!$B:$C,2,FALSE))</f>
        <v/>
      </c>
      <c r="BZ610" t="str">
        <f t="shared" si="339"/>
        <v/>
      </c>
      <c r="CA610" t="str">
        <f t="shared" si="334"/>
        <v/>
      </c>
      <c r="CB610" t="str">
        <f t="shared" si="335"/>
        <v/>
      </c>
      <c r="CC610" t="str">
        <f t="shared" si="336"/>
        <v/>
      </c>
    </row>
    <row r="611" spans="2:81" x14ac:dyDescent="0.25">
      <c r="B611" s="11"/>
      <c r="F611" s="11"/>
      <c r="O611" s="11"/>
      <c r="AL611" s="11"/>
      <c r="AP611" t="str">
        <f t="shared" si="306"/>
        <v/>
      </c>
      <c r="AQ611" t="str">
        <f t="shared" si="307"/>
        <v/>
      </c>
      <c r="AR611" t="str">
        <f>IF(B611="","",VLOOKUP(O611,'Населённые пункты 2019'!$H:$P,9,FALSE))</f>
        <v/>
      </c>
      <c r="AS611" s="12" t="str">
        <f>IF(B611="","",VLOOKUP(AR611,'Поправки для МО'!$A:$C,3,FALSE))</f>
        <v/>
      </c>
      <c r="AT611" s="12" t="str">
        <f t="shared" si="308"/>
        <v/>
      </c>
      <c r="AU611" s="12" t="str">
        <f t="shared" si="309"/>
        <v/>
      </c>
      <c r="AV611" s="12" t="str">
        <f t="shared" si="310"/>
        <v/>
      </c>
      <c r="AW611" s="13" t="str">
        <f t="shared" si="311"/>
        <v/>
      </c>
      <c r="AX611" t="str">
        <f t="shared" si="312"/>
        <v/>
      </c>
      <c r="AY611" t="str">
        <f t="shared" si="313"/>
        <v/>
      </c>
      <c r="BB611" t="str">
        <f t="shared" si="337"/>
        <v/>
      </c>
      <c r="BC611" t="str">
        <f t="shared" si="314"/>
        <v/>
      </c>
      <c r="BD611" t="str">
        <f t="shared" si="315"/>
        <v/>
      </c>
      <c r="BE611" t="str">
        <f t="shared" si="316"/>
        <v/>
      </c>
      <c r="BF611" t="str">
        <f t="shared" si="317"/>
        <v/>
      </c>
      <c r="BG611" t="str">
        <f t="shared" si="318"/>
        <v/>
      </c>
      <c r="BH611" t="str">
        <f t="shared" si="319"/>
        <v/>
      </c>
      <c r="BI611" t="str">
        <f t="shared" si="320"/>
        <v/>
      </c>
      <c r="BJ611" s="41" t="str">
        <f t="shared" si="321"/>
        <v/>
      </c>
      <c r="BK611" t="str">
        <f t="shared" si="322"/>
        <v/>
      </c>
      <c r="BL611" t="str">
        <f t="shared" si="323"/>
        <v/>
      </c>
      <c r="BM611" s="15" t="str">
        <f t="shared" si="324"/>
        <v/>
      </c>
      <c r="BN611" s="16" t="str">
        <f t="shared" si="325"/>
        <v/>
      </c>
      <c r="BO611" s="16" t="str">
        <f t="shared" si="326"/>
        <v/>
      </c>
      <c r="BP611" s="17" t="str">
        <f t="shared" si="327"/>
        <v/>
      </c>
      <c r="BQ611" s="17" t="str">
        <f t="shared" si="328"/>
        <v/>
      </c>
      <c r="BR611" s="17" t="str">
        <f t="shared" si="329"/>
        <v/>
      </c>
      <c r="BS611" s="16" t="str">
        <f t="shared" si="330"/>
        <v/>
      </c>
      <c r="BT611" s="18" t="str">
        <f t="shared" si="331"/>
        <v/>
      </c>
      <c r="BU611" t="str">
        <f t="shared" si="338"/>
        <v/>
      </c>
      <c r="BV611" t="str">
        <f t="shared" si="332"/>
        <v/>
      </c>
      <c r="BW611" t="str">
        <f>IF(B611="","",VLOOKUP(BV611,Справочник_ВРИ_Сегментов!$A:$D,4,))</f>
        <v/>
      </c>
      <c r="BX611" t="str">
        <f t="shared" si="333"/>
        <v/>
      </c>
      <c r="BY611" t="str">
        <f>IF(B611="","",VLOOKUP('Объекты оценки'!BX611,Справочник_ВРИ_Сегментов!$B:$C,2,FALSE))</f>
        <v/>
      </c>
      <c r="BZ611" t="str">
        <f t="shared" si="339"/>
        <v/>
      </c>
      <c r="CA611" t="str">
        <f t="shared" si="334"/>
        <v/>
      </c>
      <c r="CB611" t="str">
        <f t="shared" si="335"/>
        <v/>
      </c>
      <c r="CC611" t="str">
        <f t="shared" si="336"/>
        <v/>
      </c>
    </row>
    <row r="612" spans="2:81" x14ac:dyDescent="0.25">
      <c r="B612" s="11"/>
      <c r="F612" s="11"/>
      <c r="O612" s="11"/>
      <c r="AL612" s="11"/>
      <c r="AP612" t="str">
        <f t="shared" si="306"/>
        <v/>
      </c>
      <c r="AQ612" t="str">
        <f t="shared" si="307"/>
        <v/>
      </c>
      <c r="AR612" t="str">
        <f>IF(B612="","",VLOOKUP(O612,'Населённые пункты 2019'!$H:$P,9,FALSE))</f>
        <v/>
      </c>
      <c r="AS612" s="12" t="str">
        <f>IF(B612="","",VLOOKUP(AR612,'Поправки для МО'!$A:$C,3,FALSE))</f>
        <v/>
      </c>
      <c r="AT612" s="12" t="str">
        <f t="shared" si="308"/>
        <v/>
      </c>
      <c r="AU612" s="12" t="str">
        <f t="shared" si="309"/>
        <v/>
      </c>
      <c r="AV612" s="12" t="str">
        <f t="shared" si="310"/>
        <v/>
      </c>
      <c r="AW612" s="13" t="str">
        <f t="shared" si="311"/>
        <v/>
      </c>
      <c r="AX612" t="str">
        <f t="shared" si="312"/>
        <v/>
      </c>
      <c r="AY612" t="str">
        <f t="shared" si="313"/>
        <v/>
      </c>
      <c r="BB612" t="str">
        <f t="shared" si="337"/>
        <v/>
      </c>
      <c r="BC612" t="str">
        <f t="shared" si="314"/>
        <v/>
      </c>
      <c r="BD612" t="str">
        <f t="shared" si="315"/>
        <v/>
      </c>
      <c r="BE612" t="str">
        <f t="shared" si="316"/>
        <v/>
      </c>
      <c r="BF612" t="str">
        <f t="shared" si="317"/>
        <v/>
      </c>
      <c r="BG612" t="str">
        <f t="shared" si="318"/>
        <v/>
      </c>
      <c r="BH612" t="str">
        <f t="shared" si="319"/>
        <v/>
      </c>
      <c r="BI612" t="str">
        <f t="shared" si="320"/>
        <v/>
      </c>
      <c r="BJ612" s="41" t="str">
        <f t="shared" si="321"/>
        <v/>
      </c>
      <c r="BK612" t="str">
        <f t="shared" si="322"/>
        <v/>
      </c>
      <c r="BL612" t="str">
        <f t="shared" si="323"/>
        <v/>
      </c>
      <c r="BM612" s="15" t="str">
        <f t="shared" si="324"/>
        <v/>
      </c>
      <c r="BN612" s="16" t="str">
        <f t="shared" si="325"/>
        <v/>
      </c>
      <c r="BO612" s="16" t="str">
        <f t="shared" si="326"/>
        <v/>
      </c>
      <c r="BP612" s="17" t="str">
        <f t="shared" si="327"/>
        <v/>
      </c>
      <c r="BQ612" s="17" t="str">
        <f t="shared" si="328"/>
        <v/>
      </c>
      <c r="BR612" s="17" t="str">
        <f t="shared" si="329"/>
        <v/>
      </c>
      <c r="BS612" s="16" t="str">
        <f t="shared" si="330"/>
        <v/>
      </c>
      <c r="BT612" s="18" t="str">
        <f t="shared" si="331"/>
        <v/>
      </c>
      <c r="BU612" t="str">
        <f t="shared" si="338"/>
        <v/>
      </c>
      <c r="BV612" t="str">
        <f t="shared" si="332"/>
        <v/>
      </c>
      <c r="BW612" t="str">
        <f>IF(B612="","",VLOOKUP(BV612,Справочник_ВРИ_Сегментов!$A:$D,4,))</f>
        <v/>
      </c>
      <c r="BX612" t="str">
        <f t="shared" si="333"/>
        <v/>
      </c>
      <c r="BY612" t="str">
        <f>IF(B612="","",VLOOKUP('Объекты оценки'!BX612,Справочник_ВРИ_Сегментов!$B:$C,2,FALSE))</f>
        <v/>
      </c>
      <c r="BZ612" t="str">
        <f t="shared" si="339"/>
        <v/>
      </c>
      <c r="CA612" t="str">
        <f t="shared" si="334"/>
        <v/>
      </c>
      <c r="CB612" t="str">
        <f t="shared" si="335"/>
        <v/>
      </c>
      <c r="CC612" t="str">
        <f t="shared" si="336"/>
        <v/>
      </c>
    </row>
    <row r="613" spans="2:81" x14ac:dyDescent="0.25">
      <c r="B613" s="11"/>
      <c r="O613" s="11"/>
      <c r="AL613" s="11"/>
      <c r="AP613" t="str">
        <f t="shared" si="306"/>
        <v/>
      </c>
      <c r="AQ613" t="str">
        <f t="shared" si="307"/>
        <v/>
      </c>
      <c r="AR613" t="str">
        <f>IF(B613="","",VLOOKUP(O613,'Населённые пункты 2019'!$H:$P,9,FALSE))</f>
        <v/>
      </c>
      <c r="AS613" s="12" t="str">
        <f>IF(B613="","",VLOOKUP(AR613,'Поправки для МО'!$A:$C,3,FALSE))</f>
        <v/>
      </c>
      <c r="AT613" s="12" t="str">
        <f t="shared" si="308"/>
        <v/>
      </c>
      <c r="AU613" s="12" t="str">
        <f t="shared" si="309"/>
        <v/>
      </c>
      <c r="AV613" s="12" t="str">
        <f t="shared" si="310"/>
        <v/>
      </c>
      <c r="AW613" s="13" t="str">
        <f t="shared" si="311"/>
        <v/>
      </c>
      <c r="AX613" t="str">
        <f t="shared" si="312"/>
        <v/>
      </c>
      <c r="AY613" t="str">
        <f t="shared" si="313"/>
        <v/>
      </c>
      <c r="BB613" t="str">
        <f t="shared" si="337"/>
        <v/>
      </c>
      <c r="BC613" t="str">
        <f t="shared" si="314"/>
        <v/>
      </c>
      <c r="BD613" t="str">
        <f t="shared" si="315"/>
        <v/>
      </c>
      <c r="BE613" t="str">
        <f t="shared" si="316"/>
        <v/>
      </c>
      <c r="BF613" t="str">
        <f t="shared" si="317"/>
        <v/>
      </c>
      <c r="BG613" t="str">
        <f t="shared" si="318"/>
        <v/>
      </c>
      <c r="BH613" t="str">
        <f t="shared" si="319"/>
        <v/>
      </c>
      <c r="BI613" t="str">
        <f t="shared" si="320"/>
        <v/>
      </c>
      <c r="BJ613" s="41" t="str">
        <f t="shared" si="321"/>
        <v/>
      </c>
      <c r="BK613" t="str">
        <f t="shared" si="322"/>
        <v/>
      </c>
      <c r="BL613" t="str">
        <f t="shared" si="323"/>
        <v/>
      </c>
      <c r="BM613" s="15" t="str">
        <f t="shared" si="324"/>
        <v/>
      </c>
      <c r="BN613" s="16" t="str">
        <f t="shared" si="325"/>
        <v/>
      </c>
      <c r="BO613" s="16" t="str">
        <f t="shared" si="326"/>
        <v/>
      </c>
      <c r="BP613" s="17" t="str">
        <f t="shared" si="327"/>
        <v/>
      </c>
      <c r="BQ613" s="17" t="str">
        <f t="shared" si="328"/>
        <v/>
      </c>
      <c r="BR613" s="17" t="str">
        <f t="shared" si="329"/>
        <v/>
      </c>
      <c r="BS613" s="16" t="str">
        <f t="shared" si="330"/>
        <v/>
      </c>
      <c r="BT613" s="18" t="str">
        <f t="shared" si="331"/>
        <v/>
      </c>
      <c r="BU613" t="str">
        <f t="shared" si="338"/>
        <v/>
      </c>
      <c r="BV613" t="str">
        <f t="shared" si="332"/>
        <v/>
      </c>
      <c r="BW613" t="str">
        <f>IF(B613="","",VLOOKUP(BV613,Справочник_ВРИ_Сегментов!$A:$D,4,))</f>
        <v/>
      </c>
      <c r="BX613" t="str">
        <f t="shared" si="333"/>
        <v/>
      </c>
      <c r="BY613" t="str">
        <f>IF(B613="","",VLOOKUP('Объекты оценки'!BX613,Справочник_ВРИ_Сегментов!$B:$C,2,FALSE))</f>
        <v/>
      </c>
      <c r="BZ613" t="str">
        <f t="shared" si="339"/>
        <v/>
      </c>
      <c r="CA613" t="str">
        <f t="shared" si="334"/>
        <v/>
      </c>
      <c r="CB613" t="str">
        <f t="shared" si="335"/>
        <v/>
      </c>
      <c r="CC613" t="str">
        <f t="shared" si="336"/>
        <v/>
      </c>
    </row>
    <row r="614" spans="2:81" x14ac:dyDescent="0.25">
      <c r="B614" s="11"/>
      <c r="O614" s="11"/>
      <c r="AL614" s="11"/>
      <c r="AP614" t="str">
        <f t="shared" si="306"/>
        <v/>
      </c>
      <c r="AQ614" t="str">
        <f t="shared" si="307"/>
        <v/>
      </c>
      <c r="AR614" t="str">
        <f>IF(B614="","",VLOOKUP(O614,'Населённые пункты 2019'!$H:$P,9,FALSE))</f>
        <v/>
      </c>
      <c r="AS614" s="12" t="str">
        <f>IF(B614="","",VLOOKUP(AR614,'Поправки для МО'!$A:$C,3,FALSE))</f>
        <v/>
      </c>
      <c r="AT614" s="12" t="str">
        <f t="shared" si="308"/>
        <v/>
      </c>
      <c r="AU614" s="12" t="str">
        <f t="shared" si="309"/>
        <v/>
      </c>
      <c r="AV614" s="12" t="str">
        <f t="shared" si="310"/>
        <v/>
      </c>
      <c r="AW614" s="13" t="str">
        <f t="shared" si="311"/>
        <v/>
      </c>
      <c r="AX614" t="str">
        <f t="shared" si="312"/>
        <v/>
      </c>
      <c r="AY614" t="str">
        <f t="shared" si="313"/>
        <v/>
      </c>
      <c r="BB614" t="str">
        <f t="shared" si="337"/>
        <v/>
      </c>
      <c r="BC614" t="str">
        <f t="shared" si="314"/>
        <v/>
      </c>
      <c r="BD614" t="str">
        <f t="shared" si="315"/>
        <v/>
      </c>
      <c r="BE614" t="str">
        <f t="shared" si="316"/>
        <v/>
      </c>
      <c r="BF614" t="str">
        <f t="shared" si="317"/>
        <v/>
      </c>
      <c r="BG614" t="str">
        <f t="shared" si="318"/>
        <v/>
      </c>
      <c r="BH614" t="str">
        <f t="shared" si="319"/>
        <v/>
      </c>
      <c r="BI614" t="str">
        <f t="shared" si="320"/>
        <v/>
      </c>
      <c r="BJ614" s="41" t="str">
        <f t="shared" si="321"/>
        <v/>
      </c>
      <c r="BK614" t="str">
        <f t="shared" si="322"/>
        <v/>
      </c>
      <c r="BL614" t="str">
        <f t="shared" si="323"/>
        <v/>
      </c>
      <c r="BM614" s="15" t="str">
        <f t="shared" si="324"/>
        <v/>
      </c>
      <c r="BN614" s="16" t="str">
        <f t="shared" si="325"/>
        <v/>
      </c>
      <c r="BO614" s="16" t="str">
        <f t="shared" si="326"/>
        <v/>
      </c>
      <c r="BP614" s="17" t="str">
        <f t="shared" si="327"/>
        <v/>
      </c>
      <c r="BQ614" s="17" t="str">
        <f t="shared" si="328"/>
        <v/>
      </c>
      <c r="BR614" s="17" t="str">
        <f t="shared" si="329"/>
        <v/>
      </c>
      <c r="BS614" s="16" t="str">
        <f t="shared" si="330"/>
        <v/>
      </c>
      <c r="BT614" s="18" t="str">
        <f t="shared" si="331"/>
        <v/>
      </c>
      <c r="BU614" t="str">
        <f t="shared" si="338"/>
        <v/>
      </c>
      <c r="BV614" t="str">
        <f t="shared" si="332"/>
        <v/>
      </c>
      <c r="BW614" t="str">
        <f>IF(B614="","",VLOOKUP(BV614,Справочник_ВРИ_Сегментов!$A:$D,4,))</f>
        <v/>
      </c>
      <c r="BX614" t="str">
        <f t="shared" si="333"/>
        <v/>
      </c>
      <c r="BY614" t="str">
        <f>IF(B614="","",VLOOKUP('Объекты оценки'!BX614,Справочник_ВРИ_Сегментов!$B:$C,2,FALSE))</f>
        <v/>
      </c>
      <c r="BZ614" t="str">
        <f t="shared" si="339"/>
        <v/>
      </c>
      <c r="CA614" t="str">
        <f t="shared" si="334"/>
        <v/>
      </c>
      <c r="CB614" t="str">
        <f t="shared" si="335"/>
        <v/>
      </c>
      <c r="CC614" t="str">
        <f t="shared" si="336"/>
        <v/>
      </c>
    </row>
    <row r="615" spans="2:81" x14ac:dyDescent="0.25">
      <c r="B615" s="11"/>
      <c r="O615" s="11"/>
      <c r="AL615" s="11"/>
      <c r="AP615" t="str">
        <f t="shared" si="306"/>
        <v/>
      </c>
      <c r="AQ615" t="str">
        <f t="shared" si="307"/>
        <v/>
      </c>
      <c r="AR615" t="str">
        <f>IF(B615="","",VLOOKUP(O615,'Населённые пункты 2019'!$H:$P,9,FALSE))</f>
        <v/>
      </c>
      <c r="AS615" s="12" t="str">
        <f>IF(B615="","",VLOOKUP(AR615,'Поправки для МО'!$A:$C,3,FALSE))</f>
        <v/>
      </c>
      <c r="AT615" s="12" t="str">
        <f t="shared" si="308"/>
        <v/>
      </c>
      <c r="AU615" s="12" t="str">
        <f t="shared" si="309"/>
        <v/>
      </c>
      <c r="AV615" s="12" t="str">
        <f t="shared" si="310"/>
        <v/>
      </c>
      <c r="AW615" s="13" t="str">
        <f t="shared" si="311"/>
        <v/>
      </c>
      <c r="AX615" t="str">
        <f t="shared" si="312"/>
        <v/>
      </c>
      <c r="AY615" t="str">
        <f t="shared" si="313"/>
        <v/>
      </c>
      <c r="BB615" t="str">
        <f t="shared" si="337"/>
        <v/>
      </c>
      <c r="BC615" t="str">
        <f t="shared" si="314"/>
        <v/>
      </c>
      <c r="BD615" t="str">
        <f t="shared" si="315"/>
        <v/>
      </c>
      <c r="BE615" t="str">
        <f t="shared" si="316"/>
        <v/>
      </c>
      <c r="BF615" t="str">
        <f t="shared" si="317"/>
        <v/>
      </c>
      <c r="BG615" t="str">
        <f t="shared" si="318"/>
        <v/>
      </c>
      <c r="BH615" t="str">
        <f t="shared" si="319"/>
        <v/>
      </c>
      <c r="BI615" t="str">
        <f t="shared" si="320"/>
        <v/>
      </c>
      <c r="BJ615" s="41" t="str">
        <f t="shared" si="321"/>
        <v/>
      </c>
      <c r="BK615" t="str">
        <f t="shared" si="322"/>
        <v/>
      </c>
      <c r="BL615" t="str">
        <f t="shared" si="323"/>
        <v/>
      </c>
      <c r="BM615" s="15" t="str">
        <f t="shared" si="324"/>
        <v/>
      </c>
      <c r="BN615" s="16" t="str">
        <f t="shared" si="325"/>
        <v/>
      </c>
      <c r="BO615" s="16" t="str">
        <f t="shared" si="326"/>
        <v/>
      </c>
      <c r="BP615" s="17" t="str">
        <f t="shared" si="327"/>
        <v/>
      </c>
      <c r="BQ615" s="17" t="str">
        <f t="shared" si="328"/>
        <v/>
      </c>
      <c r="BR615" s="17" t="str">
        <f t="shared" si="329"/>
        <v/>
      </c>
      <c r="BS615" s="16" t="str">
        <f t="shared" si="330"/>
        <v/>
      </c>
      <c r="BT615" s="18" t="str">
        <f t="shared" si="331"/>
        <v/>
      </c>
      <c r="BU615" t="str">
        <f t="shared" si="338"/>
        <v/>
      </c>
      <c r="BV615" t="str">
        <f t="shared" si="332"/>
        <v/>
      </c>
      <c r="BW615" t="str">
        <f>IF(B615="","",VLOOKUP(BV615,Справочник_ВРИ_Сегментов!$A:$D,4,))</f>
        <v/>
      </c>
      <c r="BX615" t="str">
        <f t="shared" si="333"/>
        <v/>
      </c>
      <c r="BY615" t="str">
        <f>IF(B615="","",VLOOKUP('Объекты оценки'!BX615,Справочник_ВРИ_Сегментов!$B:$C,2,FALSE))</f>
        <v/>
      </c>
      <c r="BZ615" t="str">
        <f t="shared" si="339"/>
        <v/>
      </c>
      <c r="CA615" t="str">
        <f t="shared" si="334"/>
        <v/>
      </c>
      <c r="CB615" t="str">
        <f t="shared" si="335"/>
        <v/>
      </c>
      <c r="CC615" t="str">
        <f t="shared" si="336"/>
        <v/>
      </c>
    </row>
    <row r="616" spans="2:81" x14ac:dyDescent="0.25">
      <c r="B616" s="11"/>
      <c r="O616" s="11"/>
      <c r="AL616" s="11"/>
      <c r="AP616" t="str">
        <f t="shared" si="306"/>
        <v/>
      </c>
      <c r="AQ616" t="str">
        <f t="shared" si="307"/>
        <v/>
      </c>
      <c r="AR616" t="str">
        <f>IF(B616="","",VLOOKUP(O616,'Населённые пункты 2019'!$H:$P,9,FALSE))</f>
        <v/>
      </c>
      <c r="AS616" s="12" t="str">
        <f>IF(B616="","",VLOOKUP(AR616,'Поправки для МО'!$A:$C,3,FALSE))</f>
        <v/>
      </c>
      <c r="AT616" s="12" t="str">
        <f t="shared" si="308"/>
        <v/>
      </c>
      <c r="AU616" s="12" t="str">
        <f t="shared" si="309"/>
        <v/>
      </c>
      <c r="AV616" s="12" t="str">
        <f t="shared" si="310"/>
        <v/>
      </c>
      <c r="AW616" s="13" t="str">
        <f t="shared" si="311"/>
        <v/>
      </c>
      <c r="AX616" t="str">
        <f t="shared" si="312"/>
        <v/>
      </c>
      <c r="AY616" t="str">
        <f t="shared" si="313"/>
        <v/>
      </c>
      <c r="BB616" t="str">
        <f t="shared" si="337"/>
        <v/>
      </c>
      <c r="BC616" t="str">
        <f t="shared" si="314"/>
        <v/>
      </c>
      <c r="BD616" t="str">
        <f t="shared" si="315"/>
        <v/>
      </c>
      <c r="BE616" t="str">
        <f t="shared" si="316"/>
        <v/>
      </c>
      <c r="BF616" t="str">
        <f t="shared" si="317"/>
        <v/>
      </c>
      <c r="BG616" t="str">
        <f t="shared" si="318"/>
        <v/>
      </c>
      <c r="BH616" t="str">
        <f t="shared" si="319"/>
        <v/>
      </c>
      <c r="BI616" t="str">
        <f t="shared" si="320"/>
        <v/>
      </c>
      <c r="BJ616" s="41" t="str">
        <f t="shared" si="321"/>
        <v/>
      </c>
      <c r="BK616" t="str">
        <f t="shared" si="322"/>
        <v/>
      </c>
      <c r="BL616" t="str">
        <f t="shared" si="323"/>
        <v/>
      </c>
      <c r="BM616" s="15" t="str">
        <f t="shared" si="324"/>
        <v/>
      </c>
      <c r="BN616" s="16" t="str">
        <f t="shared" si="325"/>
        <v/>
      </c>
      <c r="BO616" s="16" t="str">
        <f t="shared" si="326"/>
        <v/>
      </c>
      <c r="BP616" s="17" t="str">
        <f t="shared" si="327"/>
        <v/>
      </c>
      <c r="BQ616" s="17" t="str">
        <f t="shared" si="328"/>
        <v/>
      </c>
      <c r="BR616" s="17" t="str">
        <f t="shared" si="329"/>
        <v/>
      </c>
      <c r="BS616" s="16" t="str">
        <f t="shared" si="330"/>
        <v/>
      </c>
      <c r="BT616" s="18" t="str">
        <f t="shared" si="331"/>
        <v/>
      </c>
      <c r="BU616" t="str">
        <f t="shared" si="338"/>
        <v/>
      </c>
      <c r="BV616" t="str">
        <f t="shared" si="332"/>
        <v/>
      </c>
      <c r="BW616" t="str">
        <f>IF(B616="","",VLOOKUP(BV616,Справочник_ВРИ_Сегментов!$A:$D,4,))</f>
        <v/>
      </c>
      <c r="BX616" t="str">
        <f t="shared" si="333"/>
        <v/>
      </c>
      <c r="BY616" t="str">
        <f>IF(B616="","",VLOOKUP('Объекты оценки'!BX616,Справочник_ВРИ_Сегментов!$B:$C,2,FALSE))</f>
        <v/>
      </c>
      <c r="BZ616" t="str">
        <f t="shared" si="339"/>
        <v/>
      </c>
      <c r="CA616" t="str">
        <f t="shared" si="334"/>
        <v/>
      </c>
      <c r="CB616" t="str">
        <f t="shared" si="335"/>
        <v/>
      </c>
      <c r="CC616" t="str">
        <f t="shared" si="336"/>
        <v/>
      </c>
    </row>
    <row r="617" spans="2:81" x14ac:dyDescent="0.25">
      <c r="B617" s="11"/>
      <c r="O617" s="11"/>
      <c r="AL617" s="11"/>
      <c r="AP617" t="str">
        <f t="shared" si="306"/>
        <v/>
      </c>
      <c r="AQ617" t="str">
        <f t="shared" si="307"/>
        <v/>
      </c>
      <c r="AR617" t="str">
        <f>IF(B617="","",VLOOKUP(O617,'Населённые пункты 2019'!$H:$P,9,FALSE))</f>
        <v/>
      </c>
      <c r="AS617" s="12" t="str">
        <f>IF(B617="","",VLOOKUP(AR617,'Поправки для МО'!$A:$C,3,FALSE))</f>
        <v/>
      </c>
      <c r="AT617" s="12" t="str">
        <f t="shared" si="308"/>
        <v/>
      </c>
      <c r="AU617" s="12" t="str">
        <f t="shared" si="309"/>
        <v/>
      </c>
      <c r="AV617" s="12" t="str">
        <f t="shared" si="310"/>
        <v/>
      </c>
      <c r="AW617" s="13" t="str">
        <f t="shared" si="311"/>
        <v/>
      </c>
      <c r="AX617" t="str">
        <f t="shared" si="312"/>
        <v/>
      </c>
      <c r="AY617" t="str">
        <f t="shared" si="313"/>
        <v/>
      </c>
      <c r="BB617" t="str">
        <f t="shared" si="337"/>
        <v/>
      </c>
      <c r="BC617" t="str">
        <f t="shared" si="314"/>
        <v/>
      </c>
      <c r="BD617" t="str">
        <f t="shared" si="315"/>
        <v/>
      </c>
      <c r="BE617" t="str">
        <f t="shared" si="316"/>
        <v/>
      </c>
      <c r="BF617" t="str">
        <f t="shared" si="317"/>
        <v/>
      </c>
      <c r="BG617" t="str">
        <f t="shared" si="318"/>
        <v/>
      </c>
      <c r="BH617" t="str">
        <f t="shared" si="319"/>
        <v/>
      </c>
      <c r="BI617" t="str">
        <f t="shared" si="320"/>
        <v/>
      </c>
      <c r="BJ617" s="41" t="str">
        <f t="shared" si="321"/>
        <v/>
      </c>
      <c r="BK617" t="str">
        <f t="shared" si="322"/>
        <v/>
      </c>
      <c r="BL617" t="str">
        <f t="shared" si="323"/>
        <v/>
      </c>
      <c r="BM617" s="15" t="str">
        <f t="shared" si="324"/>
        <v/>
      </c>
      <c r="BN617" s="16" t="str">
        <f t="shared" si="325"/>
        <v/>
      </c>
      <c r="BO617" s="16" t="str">
        <f t="shared" si="326"/>
        <v/>
      </c>
      <c r="BP617" s="17" t="str">
        <f t="shared" si="327"/>
        <v/>
      </c>
      <c r="BQ617" s="17" t="str">
        <f t="shared" si="328"/>
        <v/>
      </c>
      <c r="BR617" s="17" t="str">
        <f t="shared" si="329"/>
        <v/>
      </c>
      <c r="BS617" s="16" t="str">
        <f t="shared" si="330"/>
        <v/>
      </c>
      <c r="BT617" s="18" t="str">
        <f t="shared" si="331"/>
        <v/>
      </c>
      <c r="BU617" t="str">
        <f t="shared" si="338"/>
        <v/>
      </c>
      <c r="BV617" t="str">
        <f t="shared" si="332"/>
        <v/>
      </c>
      <c r="BW617" t="str">
        <f>IF(B617="","",VLOOKUP(BV617,Справочник_ВРИ_Сегментов!$A:$D,4,))</f>
        <v/>
      </c>
      <c r="BX617" t="str">
        <f t="shared" si="333"/>
        <v/>
      </c>
      <c r="BY617" t="str">
        <f>IF(B617="","",VLOOKUP('Объекты оценки'!BX617,Справочник_ВРИ_Сегментов!$B:$C,2,FALSE))</f>
        <v/>
      </c>
      <c r="BZ617" t="str">
        <f t="shared" si="339"/>
        <v/>
      </c>
      <c r="CA617" t="str">
        <f t="shared" si="334"/>
        <v/>
      </c>
      <c r="CB617" t="str">
        <f t="shared" si="335"/>
        <v/>
      </c>
      <c r="CC617" t="str">
        <f t="shared" si="336"/>
        <v/>
      </c>
    </row>
    <row r="618" spans="2:81" x14ac:dyDescent="0.25">
      <c r="B618" s="11"/>
      <c r="O618" s="11"/>
      <c r="AL618" s="11"/>
      <c r="AP618" t="str">
        <f t="shared" si="306"/>
        <v/>
      </c>
      <c r="AQ618" t="str">
        <f t="shared" si="307"/>
        <v/>
      </c>
      <c r="AR618" t="str">
        <f>IF(B618="","",VLOOKUP(O618,'Населённые пункты 2019'!$H:$P,9,FALSE))</f>
        <v/>
      </c>
      <c r="AS618" s="12" t="str">
        <f>IF(B618="","",VLOOKUP(AR618,'Поправки для МО'!$A:$C,3,FALSE))</f>
        <v/>
      </c>
      <c r="AT618" s="12" t="str">
        <f t="shared" si="308"/>
        <v/>
      </c>
      <c r="AU618" s="12" t="str">
        <f t="shared" si="309"/>
        <v/>
      </c>
      <c r="AV618" s="12" t="str">
        <f t="shared" si="310"/>
        <v/>
      </c>
      <c r="AW618" s="13" t="str">
        <f t="shared" si="311"/>
        <v/>
      </c>
      <c r="AX618" t="str">
        <f t="shared" si="312"/>
        <v/>
      </c>
      <c r="AY618" t="str">
        <f t="shared" si="313"/>
        <v/>
      </c>
      <c r="BB618" t="str">
        <f t="shared" si="337"/>
        <v/>
      </c>
      <c r="BC618" t="str">
        <f t="shared" si="314"/>
        <v/>
      </c>
      <c r="BD618" t="str">
        <f t="shared" si="315"/>
        <v/>
      </c>
      <c r="BE618" t="str">
        <f t="shared" si="316"/>
        <v/>
      </c>
      <c r="BF618" t="str">
        <f t="shared" si="317"/>
        <v/>
      </c>
      <c r="BG618" t="str">
        <f t="shared" si="318"/>
        <v/>
      </c>
      <c r="BH618" t="str">
        <f t="shared" si="319"/>
        <v/>
      </c>
      <c r="BI618" t="str">
        <f t="shared" si="320"/>
        <v/>
      </c>
      <c r="BJ618" s="41" t="str">
        <f t="shared" si="321"/>
        <v/>
      </c>
      <c r="BK618" t="str">
        <f t="shared" si="322"/>
        <v/>
      </c>
      <c r="BL618" t="str">
        <f t="shared" si="323"/>
        <v/>
      </c>
      <c r="BM618" s="15" t="str">
        <f t="shared" si="324"/>
        <v/>
      </c>
      <c r="BN618" s="16" t="str">
        <f t="shared" si="325"/>
        <v/>
      </c>
      <c r="BO618" s="16" t="str">
        <f t="shared" si="326"/>
        <v/>
      </c>
      <c r="BP618" s="17" t="str">
        <f t="shared" si="327"/>
        <v/>
      </c>
      <c r="BQ618" s="17" t="str">
        <f t="shared" si="328"/>
        <v/>
      </c>
      <c r="BR618" s="17" t="str">
        <f t="shared" si="329"/>
        <v/>
      </c>
      <c r="BS618" s="16" t="str">
        <f t="shared" si="330"/>
        <v/>
      </c>
      <c r="BT618" s="18" t="str">
        <f t="shared" si="331"/>
        <v/>
      </c>
      <c r="BU618" t="str">
        <f t="shared" si="338"/>
        <v/>
      </c>
      <c r="BV618" t="str">
        <f t="shared" si="332"/>
        <v/>
      </c>
      <c r="BW618" t="str">
        <f>IF(B618="","",VLOOKUP(BV618,Справочник_ВРИ_Сегментов!$A:$D,4,))</f>
        <v/>
      </c>
      <c r="BX618" t="str">
        <f t="shared" si="333"/>
        <v/>
      </c>
      <c r="BY618" t="str">
        <f>IF(B618="","",VLOOKUP('Объекты оценки'!BX618,Справочник_ВРИ_Сегментов!$B:$C,2,FALSE))</f>
        <v/>
      </c>
      <c r="BZ618" t="str">
        <f t="shared" si="339"/>
        <v/>
      </c>
      <c r="CA618" t="str">
        <f t="shared" si="334"/>
        <v/>
      </c>
      <c r="CB618" t="str">
        <f t="shared" si="335"/>
        <v/>
      </c>
      <c r="CC618" t="str">
        <f t="shared" si="336"/>
        <v/>
      </c>
    </row>
    <row r="619" spans="2:81" x14ac:dyDescent="0.25">
      <c r="B619" s="11"/>
      <c r="O619" s="11"/>
      <c r="AL619" s="11"/>
      <c r="AP619" t="str">
        <f t="shared" si="306"/>
        <v/>
      </c>
      <c r="AQ619" t="str">
        <f t="shared" si="307"/>
        <v/>
      </c>
      <c r="AR619" t="str">
        <f>IF(B619="","",VLOOKUP(O619,'Населённые пункты 2019'!$H:$P,9,FALSE))</f>
        <v/>
      </c>
      <c r="AS619" s="12" t="str">
        <f>IF(B619="","",VLOOKUP(AR619,'Поправки для МО'!$A:$C,3,FALSE))</f>
        <v/>
      </c>
      <c r="AT619" s="12" t="str">
        <f t="shared" si="308"/>
        <v/>
      </c>
      <c r="AU619" s="12" t="str">
        <f t="shared" si="309"/>
        <v/>
      </c>
      <c r="AV619" s="12" t="str">
        <f t="shared" si="310"/>
        <v/>
      </c>
      <c r="AW619" s="13" t="str">
        <f t="shared" si="311"/>
        <v/>
      </c>
      <c r="AX619" t="str">
        <f t="shared" si="312"/>
        <v/>
      </c>
      <c r="AY619" t="str">
        <f t="shared" si="313"/>
        <v/>
      </c>
      <c r="BB619" t="str">
        <f t="shared" si="337"/>
        <v/>
      </c>
      <c r="BC619" t="str">
        <f t="shared" si="314"/>
        <v/>
      </c>
      <c r="BD619" t="str">
        <f t="shared" si="315"/>
        <v/>
      </c>
      <c r="BE619" t="str">
        <f t="shared" si="316"/>
        <v/>
      </c>
      <c r="BF619" t="str">
        <f t="shared" si="317"/>
        <v/>
      </c>
      <c r="BG619" t="str">
        <f t="shared" si="318"/>
        <v/>
      </c>
      <c r="BH619" t="str">
        <f t="shared" si="319"/>
        <v/>
      </c>
      <c r="BI619" t="str">
        <f t="shared" si="320"/>
        <v/>
      </c>
      <c r="BJ619" s="41" t="str">
        <f t="shared" si="321"/>
        <v/>
      </c>
      <c r="BK619" t="str">
        <f t="shared" si="322"/>
        <v/>
      </c>
      <c r="BL619" t="str">
        <f t="shared" si="323"/>
        <v/>
      </c>
      <c r="BM619" s="15" t="str">
        <f t="shared" si="324"/>
        <v/>
      </c>
      <c r="BN619" s="16" t="str">
        <f t="shared" si="325"/>
        <v/>
      </c>
      <c r="BO619" s="16" t="str">
        <f t="shared" si="326"/>
        <v/>
      </c>
      <c r="BP619" s="17" t="str">
        <f t="shared" si="327"/>
        <v/>
      </c>
      <c r="BQ619" s="17" t="str">
        <f t="shared" si="328"/>
        <v/>
      </c>
      <c r="BR619" s="17" t="str">
        <f t="shared" si="329"/>
        <v/>
      </c>
      <c r="BS619" s="16" t="str">
        <f t="shared" si="330"/>
        <v/>
      </c>
      <c r="BT619" s="18" t="str">
        <f t="shared" si="331"/>
        <v/>
      </c>
      <c r="BU619" t="str">
        <f t="shared" si="338"/>
        <v/>
      </c>
      <c r="BV619" t="str">
        <f t="shared" si="332"/>
        <v/>
      </c>
      <c r="BW619" t="str">
        <f>IF(B619="","",VLOOKUP(BV619,Справочник_ВРИ_Сегментов!$A:$D,4,))</f>
        <v/>
      </c>
      <c r="BX619" t="str">
        <f t="shared" si="333"/>
        <v/>
      </c>
      <c r="BY619" t="str">
        <f>IF(B619="","",VLOOKUP('Объекты оценки'!BX619,Справочник_ВРИ_Сегментов!$B:$C,2,FALSE))</f>
        <v/>
      </c>
      <c r="BZ619" t="str">
        <f t="shared" si="339"/>
        <v/>
      </c>
      <c r="CA619" t="str">
        <f t="shared" si="334"/>
        <v/>
      </c>
      <c r="CB619" t="str">
        <f t="shared" si="335"/>
        <v/>
      </c>
      <c r="CC619" t="str">
        <f t="shared" si="336"/>
        <v/>
      </c>
    </row>
    <row r="620" spans="2:81" x14ac:dyDescent="0.25">
      <c r="B620" s="11"/>
      <c r="O620" s="11"/>
      <c r="AL620" s="11"/>
      <c r="AP620" t="str">
        <f t="shared" si="306"/>
        <v/>
      </c>
      <c r="AQ620" t="str">
        <f t="shared" si="307"/>
        <v/>
      </c>
      <c r="AR620" t="str">
        <f>IF(B620="","",VLOOKUP(O620,'Населённые пункты 2019'!$H:$P,9,FALSE))</f>
        <v/>
      </c>
      <c r="AS620" s="12" t="str">
        <f>IF(B620="","",VLOOKUP(AR620,'Поправки для МО'!$A:$C,3,FALSE))</f>
        <v/>
      </c>
      <c r="AT620" s="12" t="str">
        <f t="shared" si="308"/>
        <v/>
      </c>
      <c r="AU620" s="12" t="str">
        <f t="shared" si="309"/>
        <v/>
      </c>
      <c r="AV620" s="12" t="str">
        <f t="shared" si="310"/>
        <v/>
      </c>
      <c r="AW620" s="13" t="str">
        <f t="shared" si="311"/>
        <v/>
      </c>
      <c r="AX620" t="str">
        <f t="shared" si="312"/>
        <v/>
      </c>
      <c r="AY620" t="str">
        <f t="shared" si="313"/>
        <v/>
      </c>
      <c r="BB620" t="str">
        <f t="shared" si="337"/>
        <v/>
      </c>
      <c r="BC620" t="str">
        <f t="shared" si="314"/>
        <v/>
      </c>
      <c r="BD620" t="str">
        <f t="shared" si="315"/>
        <v/>
      </c>
      <c r="BE620" t="str">
        <f t="shared" si="316"/>
        <v/>
      </c>
      <c r="BF620" t="str">
        <f t="shared" si="317"/>
        <v/>
      </c>
      <c r="BG620" t="str">
        <f t="shared" si="318"/>
        <v/>
      </c>
      <c r="BH620" t="str">
        <f t="shared" si="319"/>
        <v/>
      </c>
      <c r="BI620" t="str">
        <f t="shared" si="320"/>
        <v/>
      </c>
      <c r="BJ620" s="41" t="str">
        <f t="shared" si="321"/>
        <v/>
      </c>
      <c r="BK620" t="str">
        <f t="shared" si="322"/>
        <v/>
      </c>
      <c r="BL620" t="str">
        <f t="shared" si="323"/>
        <v/>
      </c>
      <c r="BM620" s="15" t="str">
        <f t="shared" si="324"/>
        <v/>
      </c>
      <c r="BN620" s="16" t="str">
        <f t="shared" si="325"/>
        <v/>
      </c>
      <c r="BO620" s="16" t="str">
        <f t="shared" si="326"/>
        <v/>
      </c>
      <c r="BP620" s="17" t="str">
        <f t="shared" si="327"/>
        <v/>
      </c>
      <c r="BQ620" s="17" t="str">
        <f t="shared" si="328"/>
        <v/>
      </c>
      <c r="BR620" s="17" t="str">
        <f t="shared" si="329"/>
        <v/>
      </c>
      <c r="BS620" s="16" t="str">
        <f t="shared" si="330"/>
        <v/>
      </c>
      <c r="BT620" s="18" t="str">
        <f t="shared" si="331"/>
        <v/>
      </c>
      <c r="BU620" t="str">
        <f t="shared" si="338"/>
        <v/>
      </c>
      <c r="BV620" t="str">
        <f t="shared" si="332"/>
        <v/>
      </c>
      <c r="BW620" t="str">
        <f>IF(B620="","",VLOOKUP(BV620,Справочник_ВРИ_Сегментов!$A:$D,4,))</f>
        <v/>
      </c>
      <c r="BX620" t="str">
        <f t="shared" si="333"/>
        <v/>
      </c>
      <c r="BY620" t="str">
        <f>IF(B620="","",VLOOKUP('Объекты оценки'!BX620,Справочник_ВРИ_Сегментов!$B:$C,2,FALSE))</f>
        <v/>
      </c>
      <c r="BZ620" t="str">
        <f t="shared" si="339"/>
        <v/>
      </c>
      <c r="CA620" t="str">
        <f t="shared" si="334"/>
        <v/>
      </c>
      <c r="CB620" t="str">
        <f t="shared" si="335"/>
        <v/>
      </c>
      <c r="CC620" t="str">
        <f t="shared" si="336"/>
        <v/>
      </c>
    </row>
    <row r="621" spans="2:81" x14ac:dyDescent="0.25">
      <c r="B621" s="11"/>
      <c r="O621" s="11"/>
      <c r="AL621" s="11"/>
      <c r="AP621" t="str">
        <f t="shared" si="306"/>
        <v/>
      </c>
      <c r="AQ621" t="str">
        <f t="shared" si="307"/>
        <v/>
      </c>
      <c r="AR621" t="str">
        <f>IF(B621="","",VLOOKUP(O621,'Населённые пункты 2019'!$H:$P,9,FALSE))</f>
        <v/>
      </c>
      <c r="AS621" s="12" t="str">
        <f>IF(B621="","",VLOOKUP(AR621,'Поправки для МО'!$A:$C,3,FALSE))</f>
        <v/>
      </c>
      <c r="AT621" s="12" t="str">
        <f t="shared" si="308"/>
        <v/>
      </c>
      <c r="AU621" s="12" t="str">
        <f t="shared" si="309"/>
        <v/>
      </c>
      <c r="AV621" s="12" t="str">
        <f t="shared" si="310"/>
        <v/>
      </c>
      <c r="AW621" s="13" t="str">
        <f t="shared" si="311"/>
        <v/>
      </c>
      <c r="AX621" t="str">
        <f t="shared" si="312"/>
        <v/>
      </c>
      <c r="AY621" t="str">
        <f t="shared" si="313"/>
        <v/>
      </c>
      <c r="BB621" t="str">
        <f t="shared" si="337"/>
        <v/>
      </c>
      <c r="BC621" t="str">
        <f t="shared" si="314"/>
        <v/>
      </c>
      <c r="BD621" t="str">
        <f t="shared" si="315"/>
        <v/>
      </c>
      <c r="BE621" t="str">
        <f t="shared" si="316"/>
        <v/>
      </c>
      <c r="BF621" t="str">
        <f t="shared" si="317"/>
        <v/>
      </c>
      <c r="BG621" t="str">
        <f t="shared" si="318"/>
        <v/>
      </c>
      <c r="BH621" t="str">
        <f t="shared" si="319"/>
        <v/>
      </c>
      <c r="BI621" t="str">
        <f t="shared" si="320"/>
        <v/>
      </c>
      <c r="BJ621" s="41" t="str">
        <f t="shared" si="321"/>
        <v/>
      </c>
      <c r="BK621" t="str">
        <f t="shared" si="322"/>
        <v/>
      </c>
      <c r="BL621" t="str">
        <f t="shared" si="323"/>
        <v/>
      </c>
      <c r="BM621" s="15" t="str">
        <f t="shared" si="324"/>
        <v/>
      </c>
      <c r="BN621" s="16" t="str">
        <f t="shared" si="325"/>
        <v/>
      </c>
      <c r="BO621" s="16" t="str">
        <f t="shared" si="326"/>
        <v/>
      </c>
      <c r="BP621" s="17" t="str">
        <f t="shared" si="327"/>
        <v/>
      </c>
      <c r="BQ621" s="17" t="str">
        <f t="shared" si="328"/>
        <v/>
      </c>
      <c r="BR621" s="17" t="str">
        <f t="shared" si="329"/>
        <v/>
      </c>
      <c r="BS621" s="16" t="str">
        <f t="shared" si="330"/>
        <v/>
      </c>
      <c r="BT621" s="18" t="str">
        <f t="shared" si="331"/>
        <v/>
      </c>
      <c r="BU621" t="str">
        <f t="shared" si="338"/>
        <v/>
      </c>
      <c r="BV621" t="str">
        <f t="shared" si="332"/>
        <v/>
      </c>
      <c r="BW621" t="str">
        <f>IF(B621="","",VLOOKUP(BV621,Справочник_ВРИ_Сегментов!$A:$D,4,))</f>
        <v/>
      </c>
      <c r="BX621" t="str">
        <f t="shared" si="333"/>
        <v/>
      </c>
      <c r="BY621" t="str">
        <f>IF(B621="","",VLOOKUP('Объекты оценки'!BX621,Справочник_ВРИ_Сегментов!$B:$C,2,FALSE))</f>
        <v/>
      </c>
      <c r="BZ621" t="str">
        <f t="shared" si="339"/>
        <v/>
      </c>
      <c r="CA621" t="str">
        <f t="shared" si="334"/>
        <v/>
      </c>
      <c r="CB621" t="str">
        <f t="shared" si="335"/>
        <v/>
      </c>
      <c r="CC621" t="str">
        <f t="shared" si="336"/>
        <v/>
      </c>
    </row>
    <row r="622" spans="2:81" x14ac:dyDescent="0.25">
      <c r="B622" s="11"/>
      <c r="O622" s="11"/>
      <c r="AL622" s="11"/>
      <c r="AP622" t="str">
        <f t="shared" si="306"/>
        <v/>
      </c>
      <c r="AQ622" t="str">
        <f t="shared" si="307"/>
        <v/>
      </c>
      <c r="AR622" t="str">
        <f>IF(B622="","",VLOOKUP(O622,'Населённые пункты 2019'!$H:$P,9,FALSE))</f>
        <v/>
      </c>
      <c r="AS622" s="12" t="str">
        <f>IF(B622="","",VLOOKUP(AR622,'Поправки для МО'!$A:$C,3,FALSE))</f>
        <v/>
      </c>
      <c r="AT622" s="12" t="str">
        <f t="shared" si="308"/>
        <v/>
      </c>
      <c r="AU622" s="12" t="str">
        <f t="shared" si="309"/>
        <v/>
      </c>
      <c r="AV622" s="12" t="str">
        <f t="shared" si="310"/>
        <v/>
      </c>
      <c r="AW622" s="13" t="str">
        <f t="shared" si="311"/>
        <v/>
      </c>
      <c r="AX622" t="str">
        <f t="shared" si="312"/>
        <v/>
      </c>
      <c r="AY622" t="str">
        <f t="shared" si="313"/>
        <v/>
      </c>
      <c r="BB622" t="str">
        <f t="shared" si="337"/>
        <v/>
      </c>
      <c r="BC622" t="str">
        <f t="shared" si="314"/>
        <v/>
      </c>
      <c r="BD622" t="str">
        <f t="shared" si="315"/>
        <v/>
      </c>
      <c r="BE622" t="str">
        <f t="shared" si="316"/>
        <v/>
      </c>
      <c r="BF622" t="str">
        <f t="shared" si="317"/>
        <v/>
      </c>
      <c r="BG622" t="str">
        <f t="shared" si="318"/>
        <v/>
      </c>
      <c r="BH622" t="str">
        <f t="shared" si="319"/>
        <v/>
      </c>
      <c r="BI622" t="str">
        <f t="shared" si="320"/>
        <v/>
      </c>
      <c r="BJ622" s="41" t="str">
        <f t="shared" si="321"/>
        <v/>
      </c>
      <c r="BK622" t="str">
        <f t="shared" si="322"/>
        <v/>
      </c>
      <c r="BL622" t="str">
        <f t="shared" si="323"/>
        <v/>
      </c>
      <c r="BM622" s="15" t="str">
        <f t="shared" si="324"/>
        <v/>
      </c>
      <c r="BN622" s="16" t="str">
        <f t="shared" si="325"/>
        <v/>
      </c>
      <c r="BO622" s="16" t="str">
        <f t="shared" si="326"/>
        <v/>
      </c>
      <c r="BP622" s="17" t="str">
        <f t="shared" si="327"/>
        <v/>
      </c>
      <c r="BQ622" s="17" t="str">
        <f t="shared" si="328"/>
        <v/>
      </c>
      <c r="BR622" s="17" t="str">
        <f t="shared" si="329"/>
        <v/>
      </c>
      <c r="BS622" s="16" t="str">
        <f t="shared" si="330"/>
        <v/>
      </c>
      <c r="BT622" s="18" t="str">
        <f t="shared" si="331"/>
        <v/>
      </c>
      <c r="BU622" t="str">
        <f t="shared" si="338"/>
        <v/>
      </c>
      <c r="BV622" t="str">
        <f t="shared" si="332"/>
        <v/>
      </c>
      <c r="BW622" t="str">
        <f>IF(B622="","",VLOOKUP(BV622,Справочник_ВРИ_Сегментов!$A:$D,4,))</f>
        <v/>
      </c>
      <c r="BX622" t="str">
        <f t="shared" si="333"/>
        <v/>
      </c>
      <c r="BY622" t="str">
        <f>IF(B622="","",VLOOKUP('Объекты оценки'!BX622,Справочник_ВРИ_Сегментов!$B:$C,2,FALSE))</f>
        <v/>
      </c>
      <c r="BZ622" t="str">
        <f t="shared" si="339"/>
        <v/>
      </c>
      <c r="CA622" t="str">
        <f t="shared" si="334"/>
        <v/>
      </c>
      <c r="CB622" t="str">
        <f t="shared" si="335"/>
        <v/>
      </c>
      <c r="CC622" t="str">
        <f t="shared" si="336"/>
        <v/>
      </c>
    </row>
    <row r="623" spans="2:81" x14ac:dyDescent="0.25">
      <c r="B623" s="11"/>
      <c r="O623" s="11"/>
      <c r="AL623" s="11"/>
      <c r="AP623" t="str">
        <f t="shared" si="306"/>
        <v/>
      </c>
      <c r="AQ623" t="str">
        <f t="shared" si="307"/>
        <v/>
      </c>
      <c r="AR623" t="str">
        <f>IF(B623="","",VLOOKUP(O623,'Населённые пункты 2019'!$H:$P,9,FALSE))</f>
        <v/>
      </c>
      <c r="AS623" s="12" t="str">
        <f>IF(B623="","",VLOOKUP(AR623,'Поправки для МО'!$A:$C,3,FALSE))</f>
        <v/>
      </c>
      <c r="AT623" s="12" t="str">
        <f t="shared" si="308"/>
        <v/>
      </c>
      <c r="AU623" s="12" t="str">
        <f t="shared" si="309"/>
        <v/>
      </c>
      <c r="AV623" s="12" t="str">
        <f t="shared" si="310"/>
        <v/>
      </c>
      <c r="AW623" s="13" t="str">
        <f t="shared" si="311"/>
        <v/>
      </c>
      <c r="AX623" t="str">
        <f t="shared" si="312"/>
        <v/>
      </c>
      <c r="AY623" t="str">
        <f t="shared" si="313"/>
        <v/>
      </c>
      <c r="BB623" t="str">
        <f t="shared" si="337"/>
        <v/>
      </c>
      <c r="BC623" t="str">
        <f t="shared" si="314"/>
        <v/>
      </c>
      <c r="BD623" t="str">
        <f t="shared" si="315"/>
        <v/>
      </c>
      <c r="BE623" t="str">
        <f t="shared" si="316"/>
        <v/>
      </c>
      <c r="BF623" t="str">
        <f t="shared" si="317"/>
        <v/>
      </c>
      <c r="BG623" t="str">
        <f t="shared" si="318"/>
        <v/>
      </c>
      <c r="BH623" t="str">
        <f t="shared" si="319"/>
        <v/>
      </c>
      <c r="BI623" t="str">
        <f t="shared" si="320"/>
        <v/>
      </c>
      <c r="BJ623" s="41" t="str">
        <f t="shared" si="321"/>
        <v/>
      </c>
      <c r="BK623" t="str">
        <f t="shared" si="322"/>
        <v/>
      </c>
      <c r="BL623" t="str">
        <f t="shared" si="323"/>
        <v/>
      </c>
      <c r="BM623" s="15" t="str">
        <f t="shared" si="324"/>
        <v/>
      </c>
      <c r="BN623" s="16" t="str">
        <f t="shared" si="325"/>
        <v/>
      </c>
      <c r="BO623" s="16" t="str">
        <f t="shared" si="326"/>
        <v/>
      </c>
      <c r="BP623" s="17" t="str">
        <f t="shared" si="327"/>
        <v/>
      </c>
      <c r="BQ623" s="17" t="str">
        <f t="shared" si="328"/>
        <v/>
      </c>
      <c r="BR623" s="17" t="str">
        <f t="shared" si="329"/>
        <v/>
      </c>
      <c r="BS623" s="16" t="str">
        <f t="shared" si="330"/>
        <v/>
      </c>
      <c r="BT623" s="18" t="str">
        <f t="shared" si="331"/>
        <v/>
      </c>
      <c r="BU623" t="str">
        <f t="shared" si="338"/>
        <v/>
      </c>
      <c r="BV623" t="str">
        <f t="shared" si="332"/>
        <v/>
      </c>
      <c r="BW623" t="str">
        <f>IF(B623="","",VLOOKUP(BV623,Справочник_ВРИ_Сегментов!$A:$D,4,))</f>
        <v/>
      </c>
      <c r="BX623" t="str">
        <f t="shared" si="333"/>
        <v/>
      </c>
      <c r="BY623" t="str">
        <f>IF(B623="","",VLOOKUP('Объекты оценки'!BX623,Справочник_ВРИ_Сегментов!$B:$C,2,FALSE))</f>
        <v/>
      </c>
      <c r="BZ623" t="str">
        <f t="shared" si="339"/>
        <v/>
      </c>
      <c r="CA623" t="str">
        <f t="shared" si="334"/>
        <v/>
      </c>
      <c r="CB623" t="str">
        <f t="shared" si="335"/>
        <v/>
      </c>
      <c r="CC623" t="str">
        <f t="shared" si="336"/>
        <v/>
      </c>
    </row>
    <row r="624" spans="2:81" x14ac:dyDescent="0.25">
      <c r="B624" s="11"/>
      <c r="O624" s="11"/>
      <c r="AL624" s="11"/>
      <c r="AP624" t="str">
        <f t="shared" si="306"/>
        <v/>
      </c>
      <c r="AQ624" t="str">
        <f t="shared" si="307"/>
        <v/>
      </c>
      <c r="AR624" t="str">
        <f>IF(B624="","",VLOOKUP(O624,'Населённые пункты 2019'!$H:$P,9,FALSE))</f>
        <v/>
      </c>
      <c r="AS624" s="12" t="str">
        <f>IF(B624="","",VLOOKUP(AR624,'Поправки для МО'!$A:$C,3,FALSE))</f>
        <v/>
      </c>
      <c r="AT624" s="12" t="str">
        <f t="shared" si="308"/>
        <v/>
      </c>
      <c r="AU624" s="12" t="str">
        <f t="shared" si="309"/>
        <v/>
      </c>
      <c r="AV624" s="12" t="str">
        <f t="shared" si="310"/>
        <v/>
      </c>
      <c r="AW624" s="13" t="str">
        <f t="shared" si="311"/>
        <v/>
      </c>
      <c r="AX624" t="str">
        <f t="shared" si="312"/>
        <v/>
      </c>
      <c r="AY624" t="str">
        <f t="shared" si="313"/>
        <v/>
      </c>
      <c r="BB624" t="str">
        <f t="shared" si="337"/>
        <v/>
      </c>
      <c r="BC624" t="str">
        <f t="shared" si="314"/>
        <v/>
      </c>
      <c r="BD624" t="str">
        <f t="shared" si="315"/>
        <v/>
      </c>
      <c r="BE624" t="str">
        <f t="shared" si="316"/>
        <v/>
      </c>
      <c r="BF624" t="str">
        <f t="shared" si="317"/>
        <v/>
      </c>
      <c r="BG624" t="str">
        <f t="shared" si="318"/>
        <v/>
      </c>
      <c r="BH624" t="str">
        <f t="shared" si="319"/>
        <v/>
      </c>
      <c r="BI624" t="str">
        <f t="shared" si="320"/>
        <v/>
      </c>
      <c r="BJ624" s="41" t="str">
        <f t="shared" si="321"/>
        <v/>
      </c>
      <c r="BK624" t="str">
        <f t="shared" si="322"/>
        <v/>
      </c>
      <c r="BL624" t="str">
        <f t="shared" si="323"/>
        <v/>
      </c>
      <c r="BM624" s="15" t="str">
        <f t="shared" si="324"/>
        <v/>
      </c>
      <c r="BN624" s="16" t="str">
        <f t="shared" si="325"/>
        <v/>
      </c>
      <c r="BO624" s="16" t="str">
        <f t="shared" si="326"/>
        <v/>
      </c>
      <c r="BP624" s="17" t="str">
        <f t="shared" si="327"/>
        <v/>
      </c>
      <c r="BQ624" s="17" t="str">
        <f t="shared" si="328"/>
        <v/>
      </c>
      <c r="BR624" s="17" t="str">
        <f t="shared" si="329"/>
        <v/>
      </c>
      <c r="BS624" s="16" t="str">
        <f t="shared" si="330"/>
        <v/>
      </c>
      <c r="BT624" s="18" t="str">
        <f t="shared" si="331"/>
        <v/>
      </c>
      <c r="BU624" t="str">
        <f t="shared" si="338"/>
        <v/>
      </c>
      <c r="BV624" t="str">
        <f t="shared" si="332"/>
        <v/>
      </c>
      <c r="BW624" t="str">
        <f>IF(B624="","",VLOOKUP(BV624,Справочник_ВРИ_Сегментов!$A:$D,4,))</f>
        <v/>
      </c>
      <c r="BX624" t="str">
        <f t="shared" si="333"/>
        <v/>
      </c>
      <c r="BY624" t="str">
        <f>IF(B624="","",VLOOKUP('Объекты оценки'!BX624,Справочник_ВРИ_Сегментов!$B:$C,2,FALSE))</f>
        <v/>
      </c>
      <c r="BZ624" t="str">
        <f t="shared" si="339"/>
        <v/>
      </c>
      <c r="CA624" t="str">
        <f t="shared" si="334"/>
        <v/>
      </c>
      <c r="CB624" t="str">
        <f t="shared" si="335"/>
        <v/>
      </c>
      <c r="CC624" t="str">
        <f t="shared" si="336"/>
        <v/>
      </c>
    </row>
    <row r="625" spans="2:81" x14ac:dyDescent="0.25">
      <c r="B625" s="11"/>
      <c r="O625" s="11"/>
      <c r="AL625" s="11"/>
      <c r="AP625" t="str">
        <f t="shared" si="306"/>
        <v/>
      </c>
      <c r="AQ625" t="str">
        <f t="shared" si="307"/>
        <v/>
      </c>
      <c r="AR625" t="str">
        <f>IF(B625="","",VLOOKUP(O625,'Населённые пункты 2019'!$H:$P,9,FALSE))</f>
        <v/>
      </c>
      <c r="AS625" s="12" t="str">
        <f>IF(B625="","",VLOOKUP(AR625,'Поправки для МО'!$A:$C,3,FALSE))</f>
        <v/>
      </c>
      <c r="AT625" s="12" t="str">
        <f t="shared" si="308"/>
        <v/>
      </c>
      <c r="AU625" s="12" t="str">
        <f t="shared" si="309"/>
        <v/>
      </c>
      <c r="AV625" s="12" t="str">
        <f t="shared" si="310"/>
        <v/>
      </c>
      <c r="AW625" s="13" t="str">
        <f t="shared" si="311"/>
        <v/>
      </c>
      <c r="AX625" t="str">
        <f t="shared" si="312"/>
        <v/>
      </c>
      <c r="AY625" t="str">
        <f t="shared" si="313"/>
        <v/>
      </c>
      <c r="BB625" t="str">
        <f t="shared" si="337"/>
        <v/>
      </c>
      <c r="BC625" t="str">
        <f t="shared" si="314"/>
        <v/>
      </c>
      <c r="BD625" t="str">
        <f t="shared" si="315"/>
        <v/>
      </c>
      <c r="BE625" t="str">
        <f t="shared" si="316"/>
        <v/>
      </c>
      <c r="BF625" t="str">
        <f t="shared" si="317"/>
        <v/>
      </c>
      <c r="BG625" t="str">
        <f t="shared" si="318"/>
        <v/>
      </c>
      <c r="BH625" t="str">
        <f t="shared" si="319"/>
        <v/>
      </c>
      <c r="BI625" t="str">
        <f t="shared" si="320"/>
        <v/>
      </c>
      <c r="BJ625" s="41" t="str">
        <f t="shared" si="321"/>
        <v/>
      </c>
      <c r="BK625" t="str">
        <f t="shared" si="322"/>
        <v/>
      </c>
      <c r="BL625" t="str">
        <f t="shared" si="323"/>
        <v/>
      </c>
      <c r="BM625" s="15" t="str">
        <f t="shared" si="324"/>
        <v/>
      </c>
      <c r="BN625" s="16" t="str">
        <f t="shared" si="325"/>
        <v/>
      </c>
      <c r="BO625" s="16" t="str">
        <f t="shared" si="326"/>
        <v/>
      </c>
      <c r="BP625" s="17" t="str">
        <f t="shared" si="327"/>
        <v/>
      </c>
      <c r="BQ625" s="17" t="str">
        <f t="shared" si="328"/>
        <v/>
      </c>
      <c r="BR625" s="17" t="str">
        <f t="shared" si="329"/>
        <v/>
      </c>
      <c r="BS625" s="16" t="str">
        <f t="shared" si="330"/>
        <v/>
      </c>
      <c r="BT625" s="18" t="str">
        <f t="shared" si="331"/>
        <v/>
      </c>
      <c r="BU625" t="str">
        <f t="shared" si="338"/>
        <v/>
      </c>
      <c r="BV625" t="str">
        <f t="shared" si="332"/>
        <v/>
      </c>
      <c r="BW625" t="str">
        <f>IF(B625="","",VLOOKUP(BV625,Справочник_ВРИ_Сегментов!$A:$D,4,))</f>
        <v/>
      </c>
      <c r="BX625" t="str">
        <f t="shared" si="333"/>
        <v/>
      </c>
      <c r="BY625" t="str">
        <f>IF(B625="","",VLOOKUP('Объекты оценки'!BX625,Справочник_ВРИ_Сегментов!$B:$C,2,FALSE))</f>
        <v/>
      </c>
      <c r="BZ625" t="str">
        <f t="shared" si="339"/>
        <v/>
      </c>
      <c r="CA625" t="str">
        <f t="shared" si="334"/>
        <v/>
      </c>
      <c r="CB625" t="str">
        <f t="shared" si="335"/>
        <v/>
      </c>
      <c r="CC625" t="str">
        <f t="shared" si="336"/>
        <v/>
      </c>
    </row>
    <row r="626" spans="2:81" x14ac:dyDescent="0.25">
      <c r="B626" s="11"/>
      <c r="O626" s="11"/>
      <c r="AL626" s="11"/>
      <c r="AP626" t="str">
        <f t="shared" si="306"/>
        <v/>
      </c>
      <c r="AQ626" t="str">
        <f t="shared" si="307"/>
        <v/>
      </c>
      <c r="AR626" t="str">
        <f>IF(B626="","",VLOOKUP(O626,'Населённые пункты 2019'!$H:$P,9,FALSE))</f>
        <v/>
      </c>
      <c r="AS626" s="12" t="str">
        <f>IF(B626="","",VLOOKUP(AR626,'Поправки для МО'!$A:$C,3,FALSE))</f>
        <v/>
      </c>
      <c r="AT626" s="12" t="str">
        <f t="shared" si="308"/>
        <v/>
      </c>
      <c r="AU626" s="12" t="str">
        <f t="shared" si="309"/>
        <v/>
      </c>
      <c r="AV626" s="12" t="str">
        <f t="shared" si="310"/>
        <v/>
      </c>
      <c r="AW626" s="13" t="str">
        <f t="shared" si="311"/>
        <v/>
      </c>
      <c r="AX626" t="str">
        <f t="shared" si="312"/>
        <v/>
      </c>
      <c r="AY626" t="str">
        <f t="shared" si="313"/>
        <v/>
      </c>
      <c r="BB626" t="str">
        <f t="shared" si="337"/>
        <v/>
      </c>
      <c r="BC626" t="str">
        <f t="shared" si="314"/>
        <v/>
      </c>
      <c r="BD626" t="str">
        <f t="shared" si="315"/>
        <v/>
      </c>
      <c r="BE626" t="str">
        <f t="shared" si="316"/>
        <v/>
      </c>
      <c r="BF626" t="str">
        <f t="shared" si="317"/>
        <v/>
      </c>
      <c r="BG626" t="str">
        <f t="shared" si="318"/>
        <v/>
      </c>
      <c r="BH626" t="str">
        <f t="shared" si="319"/>
        <v/>
      </c>
      <c r="BI626" t="str">
        <f t="shared" si="320"/>
        <v/>
      </c>
      <c r="BJ626" s="41" t="str">
        <f t="shared" si="321"/>
        <v/>
      </c>
      <c r="BK626" t="str">
        <f t="shared" si="322"/>
        <v/>
      </c>
      <c r="BL626" t="str">
        <f t="shared" si="323"/>
        <v/>
      </c>
      <c r="BM626" s="15" t="str">
        <f t="shared" si="324"/>
        <v/>
      </c>
      <c r="BN626" s="16" t="str">
        <f t="shared" si="325"/>
        <v/>
      </c>
      <c r="BO626" s="16" t="str">
        <f t="shared" si="326"/>
        <v/>
      </c>
      <c r="BP626" s="17" t="str">
        <f t="shared" si="327"/>
        <v/>
      </c>
      <c r="BQ626" s="17" t="str">
        <f t="shared" si="328"/>
        <v/>
      </c>
      <c r="BR626" s="17" t="str">
        <f t="shared" si="329"/>
        <v/>
      </c>
      <c r="BS626" s="16" t="str">
        <f t="shared" si="330"/>
        <v/>
      </c>
      <c r="BT626" s="18" t="str">
        <f t="shared" si="331"/>
        <v/>
      </c>
      <c r="BU626" t="str">
        <f t="shared" si="338"/>
        <v/>
      </c>
      <c r="BV626" t="str">
        <f t="shared" si="332"/>
        <v/>
      </c>
      <c r="BW626" t="str">
        <f>IF(B626="","",VLOOKUP(BV626,Справочник_ВРИ_Сегментов!$A:$D,4,))</f>
        <v/>
      </c>
      <c r="BX626" t="str">
        <f t="shared" si="333"/>
        <v/>
      </c>
      <c r="BY626" t="str">
        <f>IF(B626="","",VLOOKUP('Объекты оценки'!BX626,Справочник_ВРИ_Сегментов!$B:$C,2,FALSE))</f>
        <v/>
      </c>
      <c r="BZ626" t="str">
        <f t="shared" si="339"/>
        <v/>
      </c>
      <c r="CA626" t="str">
        <f t="shared" si="334"/>
        <v/>
      </c>
      <c r="CB626" t="str">
        <f t="shared" si="335"/>
        <v/>
      </c>
      <c r="CC626" t="str">
        <f t="shared" si="336"/>
        <v/>
      </c>
    </row>
    <row r="627" spans="2:81" x14ac:dyDescent="0.25">
      <c r="B627" s="11"/>
      <c r="O627" s="11"/>
      <c r="AL627" s="11"/>
      <c r="AP627" t="str">
        <f t="shared" si="306"/>
        <v/>
      </c>
      <c r="AQ627" t="str">
        <f t="shared" si="307"/>
        <v/>
      </c>
      <c r="AR627" t="str">
        <f>IF(B627="","",VLOOKUP(O627,'Населённые пункты 2019'!$H:$P,9,FALSE))</f>
        <v/>
      </c>
      <c r="AS627" s="12" t="str">
        <f>IF(B627="","",VLOOKUP(AR627,'Поправки для МО'!$A:$C,3,FALSE))</f>
        <v/>
      </c>
      <c r="AT627" s="12" t="str">
        <f t="shared" si="308"/>
        <v/>
      </c>
      <c r="AU627" s="12" t="str">
        <f t="shared" si="309"/>
        <v/>
      </c>
      <c r="AV627" s="12" t="str">
        <f t="shared" si="310"/>
        <v/>
      </c>
      <c r="AW627" s="13" t="str">
        <f t="shared" si="311"/>
        <v/>
      </c>
      <c r="AX627" t="str">
        <f t="shared" si="312"/>
        <v/>
      </c>
      <c r="AY627" t="str">
        <f t="shared" si="313"/>
        <v/>
      </c>
      <c r="BB627" t="str">
        <f t="shared" si="337"/>
        <v/>
      </c>
      <c r="BC627" t="str">
        <f t="shared" si="314"/>
        <v/>
      </c>
      <c r="BD627" t="str">
        <f t="shared" si="315"/>
        <v/>
      </c>
      <c r="BE627" t="str">
        <f t="shared" si="316"/>
        <v/>
      </c>
      <c r="BF627" t="str">
        <f t="shared" si="317"/>
        <v/>
      </c>
      <c r="BG627" t="str">
        <f t="shared" si="318"/>
        <v/>
      </c>
      <c r="BH627" t="str">
        <f t="shared" si="319"/>
        <v/>
      </c>
      <c r="BI627" t="str">
        <f t="shared" si="320"/>
        <v/>
      </c>
      <c r="BJ627" s="41" t="str">
        <f t="shared" si="321"/>
        <v/>
      </c>
      <c r="BK627" t="str">
        <f t="shared" si="322"/>
        <v/>
      </c>
      <c r="BL627" t="str">
        <f t="shared" si="323"/>
        <v/>
      </c>
      <c r="BM627" s="15" t="str">
        <f t="shared" si="324"/>
        <v/>
      </c>
      <c r="BN627" s="16" t="str">
        <f t="shared" si="325"/>
        <v/>
      </c>
      <c r="BO627" s="16" t="str">
        <f t="shared" si="326"/>
        <v/>
      </c>
      <c r="BP627" s="17" t="str">
        <f t="shared" si="327"/>
        <v/>
      </c>
      <c r="BQ627" s="17" t="str">
        <f t="shared" si="328"/>
        <v/>
      </c>
      <c r="BR627" s="17" t="str">
        <f t="shared" si="329"/>
        <v/>
      </c>
      <c r="BS627" s="16" t="str">
        <f t="shared" si="330"/>
        <v/>
      </c>
      <c r="BT627" s="18" t="str">
        <f t="shared" si="331"/>
        <v/>
      </c>
      <c r="BU627" t="str">
        <f t="shared" si="338"/>
        <v/>
      </c>
      <c r="BV627" t="str">
        <f t="shared" si="332"/>
        <v/>
      </c>
      <c r="BW627" t="str">
        <f>IF(B627="","",VLOOKUP(BV627,Справочник_ВРИ_Сегментов!$A:$D,4,))</f>
        <v/>
      </c>
      <c r="BX627" t="str">
        <f t="shared" si="333"/>
        <v/>
      </c>
      <c r="BY627" t="str">
        <f>IF(B627="","",VLOOKUP('Объекты оценки'!BX627,Справочник_ВРИ_Сегментов!$B:$C,2,FALSE))</f>
        <v/>
      </c>
      <c r="BZ627" t="str">
        <f t="shared" si="339"/>
        <v/>
      </c>
      <c r="CA627" t="str">
        <f t="shared" si="334"/>
        <v/>
      </c>
      <c r="CB627" t="str">
        <f t="shared" si="335"/>
        <v/>
      </c>
      <c r="CC627" t="str">
        <f t="shared" si="336"/>
        <v/>
      </c>
    </row>
    <row r="628" spans="2:81" x14ac:dyDescent="0.25">
      <c r="B628" s="11"/>
      <c r="O628" s="11"/>
      <c r="AL628" s="11"/>
      <c r="AP628" t="str">
        <f t="shared" si="306"/>
        <v/>
      </c>
      <c r="AQ628" t="str">
        <f t="shared" si="307"/>
        <v/>
      </c>
      <c r="AR628" t="str">
        <f>IF(B628="","",VLOOKUP(O628,'Населённые пункты 2019'!$H:$P,9,FALSE))</f>
        <v/>
      </c>
      <c r="AS628" s="12" t="str">
        <f>IF(B628="","",VLOOKUP(AR628,'Поправки для МО'!$A:$C,3,FALSE))</f>
        <v/>
      </c>
      <c r="AT628" s="12" t="str">
        <f t="shared" si="308"/>
        <v/>
      </c>
      <c r="AU628" s="12" t="str">
        <f t="shared" si="309"/>
        <v/>
      </c>
      <c r="AV628" s="12" t="str">
        <f t="shared" si="310"/>
        <v/>
      </c>
      <c r="AW628" s="13" t="str">
        <f t="shared" si="311"/>
        <v/>
      </c>
      <c r="AX628" t="str">
        <f t="shared" si="312"/>
        <v/>
      </c>
      <c r="AY628" t="str">
        <f t="shared" si="313"/>
        <v/>
      </c>
      <c r="BB628" t="str">
        <f t="shared" si="337"/>
        <v/>
      </c>
      <c r="BC628" t="str">
        <f t="shared" si="314"/>
        <v/>
      </c>
      <c r="BD628" t="str">
        <f t="shared" si="315"/>
        <v/>
      </c>
      <c r="BE628" t="str">
        <f t="shared" si="316"/>
        <v/>
      </c>
      <c r="BF628" t="str">
        <f t="shared" si="317"/>
        <v/>
      </c>
      <c r="BG628" t="str">
        <f t="shared" si="318"/>
        <v/>
      </c>
      <c r="BH628" t="str">
        <f t="shared" si="319"/>
        <v/>
      </c>
      <c r="BI628" t="str">
        <f t="shared" si="320"/>
        <v/>
      </c>
      <c r="BJ628" s="41" t="str">
        <f t="shared" si="321"/>
        <v/>
      </c>
      <c r="BK628" t="str">
        <f t="shared" si="322"/>
        <v/>
      </c>
      <c r="BL628" t="str">
        <f t="shared" si="323"/>
        <v/>
      </c>
      <c r="BM628" s="15" t="str">
        <f t="shared" si="324"/>
        <v/>
      </c>
      <c r="BN628" s="16" t="str">
        <f t="shared" si="325"/>
        <v/>
      </c>
      <c r="BO628" s="16" t="str">
        <f t="shared" si="326"/>
        <v/>
      </c>
      <c r="BP628" s="17" t="str">
        <f t="shared" si="327"/>
        <v/>
      </c>
      <c r="BQ628" s="17" t="str">
        <f t="shared" si="328"/>
        <v/>
      </c>
      <c r="BR628" s="17" t="str">
        <f t="shared" si="329"/>
        <v/>
      </c>
      <c r="BS628" s="16" t="str">
        <f t="shared" si="330"/>
        <v/>
      </c>
      <c r="BT628" s="18" t="str">
        <f t="shared" si="331"/>
        <v/>
      </c>
      <c r="BU628" t="str">
        <f t="shared" si="338"/>
        <v/>
      </c>
      <c r="BV628" t="str">
        <f t="shared" si="332"/>
        <v/>
      </c>
      <c r="BW628" t="str">
        <f>IF(B628="","",VLOOKUP(BV628,Справочник_ВРИ_Сегментов!$A:$D,4,))</f>
        <v/>
      </c>
      <c r="BX628" t="str">
        <f t="shared" si="333"/>
        <v/>
      </c>
      <c r="BY628" t="str">
        <f>IF(B628="","",VLOOKUP('Объекты оценки'!BX628,Справочник_ВРИ_Сегментов!$B:$C,2,FALSE))</f>
        <v/>
      </c>
      <c r="BZ628" t="str">
        <f t="shared" si="339"/>
        <v/>
      </c>
      <c r="CA628" t="str">
        <f t="shared" si="334"/>
        <v/>
      </c>
      <c r="CB628" t="str">
        <f t="shared" si="335"/>
        <v/>
      </c>
      <c r="CC628" t="str">
        <f t="shared" si="336"/>
        <v/>
      </c>
    </row>
    <row r="629" spans="2:81" x14ac:dyDescent="0.25">
      <c r="B629" s="11"/>
      <c r="O629" s="11"/>
      <c r="AL629" s="11"/>
      <c r="AP629" t="str">
        <f t="shared" si="306"/>
        <v/>
      </c>
      <c r="AQ629" t="str">
        <f t="shared" si="307"/>
        <v/>
      </c>
      <c r="AR629" t="str">
        <f>IF(B629="","",VLOOKUP(O629,'Населённые пункты 2019'!$H:$P,9,FALSE))</f>
        <v/>
      </c>
      <c r="AS629" s="12" t="str">
        <f>IF(B629="","",VLOOKUP(AR629,'Поправки для МО'!$A:$C,3,FALSE))</f>
        <v/>
      </c>
      <c r="AT629" s="12" t="str">
        <f t="shared" si="308"/>
        <v/>
      </c>
      <c r="AU629" s="12" t="str">
        <f t="shared" si="309"/>
        <v/>
      </c>
      <c r="AV629" s="12" t="str">
        <f t="shared" si="310"/>
        <v/>
      </c>
      <c r="AW629" s="13" t="str">
        <f t="shared" si="311"/>
        <v/>
      </c>
      <c r="AX629" t="str">
        <f t="shared" si="312"/>
        <v/>
      </c>
      <c r="AY629" t="str">
        <f t="shared" si="313"/>
        <v/>
      </c>
      <c r="BB629" t="str">
        <f t="shared" si="337"/>
        <v/>
      </c>
      <c r="BC629" t="str">
        <f t="shared" si="314"/>
        <v/>
      </c>
      <c r="BD629" t="str">
        <f t="shared" si="315"/>
        <v/>
      </c>
      <c r="BE629" t="str">
        <f t="shared" si="316"/>
        <v/>
      </c>
      <c r="BF629" t="str">
        <f t="shared" si="317"/>
        <v/>
      </c>
      <c r="BG629" t="str">
        <f t="shared" si="318"/>
        <v/>
      </c>
      <c r="BH629" t="str">
        <f t="shared" si="319"/>
        <v/>
      </c>
      <c r="BI629" t="str">
        <f t="shared" si="320"/>
        <v/>
      </c>
      <c r="BJ629" s="41" t="str">
        <f t="shared" si="321"/>
        <v/>
      </c>
      <c r="BK629" t="str">
        <f t="shared" si="322"/>
        <v/>
      </c>
      <c r="BL629" t="str">
        <f t="shared" si="323"/>
        <v/>
      </c>
      <c r="BM629" s="15" t="str">
        <f t="shared" si="324"/>
        <v/>
      </c>
      <c r="BN629" s="16" t="str">
        <f t="shared" si="325"/>
        <v/>
      </c>
      <c r="BO629" s="16" t="str">
        <f t="shared" si="326"/>
        <v/>
      </c>
      <c r="BP629" s="17" t="str">
        <f t="shared" si="327"/>
        <v/>
      </c>
      <c r="BQ629" s="17" t="str">
        <f t="shared" si="328"/>
        <v/>
      </c>
      <c r="BR629" s="17" t="str">
        <f t="shared" si="329"/>
        <v/>
      </c>
      <c r="BS629" s="16" t="str">
        <f t="shared" si="330"/>
        <v/>
      </c>
      <c r="BT629" s="18" t="str">
        <f t="shared" si="331"/>
        <v/>
      </c>
      <c r="BU629" t="str">
        <f t="shared" si="338"/>
        <v/>
      </c>
      <c r="BV629" t="str">
        <f t="shared" si="332"/>
        <v/>
      </c>
      <c r="BW629" t="str">
        <f>IF(B629="","",VLOOKUP(BV629,Справочник_ВРИ_Сегментов!$A:$D,4,))</f>
        <v/>
      </c>
      <c r="BX629" t="str">
        <f t="shared" si="333"/>
        <v/>
      </c>
      <c r="BY629" t="str">
        <f>IF(B629="","",VLOOKUP('Объекты оценки'!BX629,Справочник_ВРИ_Сегментов!$B:$C,2,FALSE))</f>
        <v/>
      </c>
      <c r="BZ629" t="str">
        <f t="shared" si="339"/>
        <v/>
      </c>
      <c r="CA629" t="str">
        <f t="shared" si="334"/>
        <v/>
      </c>
      <c r="CB629" t="str">
        <f t="shared" si="335"/>
        <v/>
      </c>
      <c r="CC629" t="str">
        <f t="shared" si="336"/>
        <v/>
      </c>
    </row>
    <row r="630" spans="2:81" x14ac:dyDescent="0.25">
      <c r="B630" s="11"/>
      <c r="O630" s="11"/>
      <c r="AL630" s="11"/>
      <c r="AP630" t="str">
        <f t="shared" si="306"/>
        <v/>
      </c>
      <c r="AQ630" t="str">
        <f t="shared" si="307"/>
        <v/>
      </c>
      <c r="AR630" t="str">
        <f>IF(B630="","",VLOOKUP(O630,'Населённые пункты 2019'!$H:$P,9,FALSE))</f>
        <v/>
      </c>
      <c r="AS630" s="12" t="str">
        <f>IF(B630="","",VLOOKUP(AR630,'Поправки для МО'!$A:$C,3,FALSE))</f>
        <v/>
      </c>
      <c r="AT630" s="12" t="str">
        <f t="shared" si="308"/>
        <v/>
      </c>
      <c r="AU630" s="12" t="str">
        <f t="shared" si="309"/>
        <v/>
      </c>
      <c r="AV630" s="12" t="str">
        <f t="shared" si="310"/>
        <v/>
      </c>
      <c r="AW630" s="13" t="str">
        <f t="shared" si="311"/>
        <v/>
      </c>
      <c r="AX630" t="str">
        <f t="shared" si="312"/>
        <v/>
      </c>
      <c r="AY630" t="str">
        <f t="shared" si="313"/>
        <v/>
      </c>
      <c r="BB630" t="str">
        <f t="shared" si="337"/>
        <v/>
      </c>
      <c r="BC630" t="str">
        <f t="shared" si="314"/>
        <v/>
      </c>
      <c r="BD630" t="str">
        <f t="shared" si="315"/>
        <v/>
      </c>
      <c r="BE630" t="str">
        <f t="shared" si="316"/>
        <v/>
      </c>
      <c r="BF630" t="str">
        <f t="shared" si="317"/>
        <v/>
      </c>
      <c r="BG630" t="str">
        <f t="shared" si="318"/>
        <v/>
      </c>
      <c r="BH630" t="str">
        <f t="shared" si="319"/>
        <v/>
      </c>
      <c r="BI630" t="str">
        <f t="shared" si="320"/>
        <v/>
      </c>
      <c r="BJ630" s="41" t="str">
        <f t="shared" si="321"/>
        <v/>
      </c>
      <c r="BK630" t="str">
        <f t="shared" si="322"/>
        <v/>
      </c>
      <c r="BL630" t="str">
        <f t="shared" si="323"/>
        <v/>
      </c>
      <c r="BM630" s="15" t="str">
        <f t="shared" si="324"/>
        <v/>
      </c>
      <c r="BN630" s="16" t="str">
        <f t="shared" si="325"/>
        <v/>
      </c>
      <c r="BO630" s="16" t="str">
        <f t="shared" si="326"/>
        <v/>
      </c>
      <c r="BP630" s="17" t="str">
        <f t="shared" si="327"/>
        <v/>
      </c>
      <c r="BQ630" s="17" t="str">
        <f t="shared" si="328"/>
        <v/>
      </c>
      <c r="BR630" s="17" t="str">
        <f t="shared" si="329"/>
        <v/>
      </c>
      <c r="BS630" s="16" t="str">
        <f t="shared" si="330"/>
        <v/>
      </c>
      <c r="BT630" s="18" t="str">
        <f t="shared" si="331"/>
        <v/>
      </c>
      <c r="BU630" t="str">
        <f t="shared" si="338"/>
        <v/>
      </c>
      <c r="BV630" t="str">
        <f t="shared" si="332"/>
        <v/>
      </c>
      <c r="BW630" t="str">
        <f>IF(B630="","",VLOOKUP(BV630,Справочник_ВРИ_Сегментов!$A:$D,4,))</f>
        <v/>
      </c>
      <c r="BX630" t="str">
        <f t="shared" si="333"/>
        <v/>
      </c>
      <c r="BY630" t="str">
        <f>IF(B630="","",VLOOKUP('Объекты оценки'!BX630,Справочник_ВРИ_Сегментов!$B:$C,2,FALSE))</f>
        <v/>
      </c>
      <c r="BZ630" t="str">
        <f t="shared" si="339"/>
        <v/>
      </c>
      <c r="CA630" t="str">
        <f t="shared" si="334"/>
        <v/>
      </c>
      <c r="CB630" t="str">
        <f t="shared" si="335"/>
        <v/>
      </c>
      <c r="CC630" t="str">
        <f t="shared" si="336"/>
        <v/>
      </c>
    </row>
    <row r="631" spans="2:81" x14ac:dyDescent="0.25">
      <c r="B631" s="11"/>
      <c r="O631" s="11"/>
      <c r="AL631" s="11"/>
      <c r="AP631" t="str">
        <f t="shared" si="306"/>
        <v/>
      </c>
      <c r="AQ631" t="str">
        <f t="shared" si="307"/>
        <v/>
      </c>
      <c r="AR631" t="str">
        <f>IF(B631="","",VLOOKUP(O631,'Населённые пункты 2019'!$H:$P,9,FALSE))</f>
        <v/>
      </c>
      <c r="AS631" s="12" t="str">
        <f>IF(B631="","",VLOOKUP(AR631,'Поправки для МО'!$A:$C,3,FALSE))</f>
        <v/>
      </c>
      <c r="AT631" s="12" t="str">
        <f t="shared" si="308"/>
        <v/>
      </c>
      <c r="AU631" s="12" t="str">
        <f t="shared" si="309"/>
        <v/>
      </c>
      <c r="AV631" s="12" t="str">
        <f t="shared" si="310"/>
        <v/>
      </c>
      <c r="AW631" s="13" t="str">
        <f t="shared" si="311"/>
        <v/>
      </c>
      <c r="AX631" t="str">
        <f t="shared" si="312"/>
        <v/>
      </c>
      <c r="AY631" t="str">
        <f t="shared" si="313"/>
        <v/>
      </c>
      <c r="BB631" t="str">
        <f t="shared" si="337"/>
        <v/>
      </c>
      <c r="BC631" t="str">
        <f t="shared" si="314"/>
        <v/>
      </c>
      <c r="BD631" t="str">
        <f t="shared" si="315"/>
        <v/>
      </c>
      <c r="BE631" t="str">
        <f t="shared" si="316"/>
        <v/>
      </c>
      <c r="BF631" t="str">
        <f t="shared" si="317"/>
        <v/>
      </c>
      <c r="BG631" t="str">
        <f t="shared" si="318"/>
        <v/>
      </c>
      <c r="BH631" t="str">
        <f t="shared" si="319"/>
        <v/>
      </c>
      <c r="BI631" t="str">
        <f t="shared" si="320"/>
        <v/>
      </c>
      <c r="BJ631" s="41" t="str">
        <f t="shared" si="321"/>
        <v/>
      </c>
      <c r="BK631" t="str">
        <f t="shared" si="322"/>
        <v/>
      </c>
      <c r="BL631" t="str">
        <f t="shared" si="323"/>
        <v/>
      </c>
      <c r="BM631" s="15" t="str">
        <f t="shared" si="324"/>
        <v/>
      </c>
      <c r="BN631" s="16" t="str">
        <f t="shared" si="325"/>
        <v/>
      </c>
      <c r="BO631" s="16" t="str">
        <f t="shared" si="326"/>
        <v/>
      </c>
      <c r="BP631" s="17" t="str">
        <f t="shared" si="327"/>
        <v/>
      </c>
      <c r="BQ631" s="17" t="str">
        <f t="shared" si="328"/>
        <v/>
      </c>
      <c r="BR631" s="17" t="str">
        <f t="shared" si="329"/>
        <v/>
      </c>
      <c r="BS631" s="16" t="str">
        <f t="shared" si="330"/>
        <v/>
      </c>
      <c r="BT631" s="18" t="str">
        <f t="shared" si="331"/>
        <v/>
      </c>
      <c r="BU631" t="str">
        <f t="shared" si="338"/>
        <v/>
      </c>
      <c r="BV631" t="str">
        <f t="shared" si="332"/>
        <v/>
      </c>
      <c r="BW631" t="str">
        <f>IF(B631="","",VLOOKUP(BV631,Справочник_ВРИ_Сегментов!$A:$D,4,))</f>
        <v/>
      </c>
      <c r="BX631" t="str">
        <f t="shared" si="333"/>
        <v/>
      </c>
      <c r="BY631" t="str">
        <f>IF(B631="","",VLOOKUP('Объекты оценки'!BX631,Справочник_ВРИ_Сегментов!$B:$C,2,FALSE))</f>
        <v/>
      </c>
      <c r="BZ631" t="str">
        <f t="shared" si="339"/>
        <v/>
      </c>
      <c r="CA631" t="str">
        <f t="shared" si="334"/>
        <v/>
      </c>
      <c r="CB631" t="str">
        <f t="shared" si="335"/>
        <v/>
      </c>
      <c r="CC631" t="str">
        <f t="shared" si="336"/>
        <v/>
      </c>
    </row>
    <row r="632" spans="2:81" x14ac:dyDescent="0.25">
      <c r="B632" s="11"/>
      <c r="O632" s="11"/>
      <c r="AL632" s="11"/>
      <c r="AP632" t="str">
        <f t="shared" si="306"/>
        <v/>
      </c>
      <c r="AQ632" t="str">
        <f t="shared" si="307"/>
        <v/>
      </c>
      <c r="AR632" t="str">
        <f>IF(B632="","",VLOOKUP(O632,'Населённые пункты 2019'!$H:$P,9,FALSE))</f>
        <v/>
      </c>
      <c r="AS632" s="12" t="str">
        <f>IF(B632="","",VLOOKUP(AR632,'Поправки для МО'!$A:$C,3,FALSE))</f>
        <v/>
      </c>
      <c r="AT632" s="12" t="str">
        <f t="shared" si="308"/>
        <v/>
      </c>
      <c r="AU632" s="12" t="str">
        <f t="shared" si="309"/>
        <v/>
      </c>
      <c r="AV632" s="12" t="str">
        <f t="shared" si="310"/>
        <v/>
      </c>
      <c r="AW632" s="13" t="str">
        <f t="shared" si="311"/>
        <v/>
      </c>
      <c r="AX632" t="str">
        <f t="shared" si="312"/>
        <v/>
      </c>
      <c r="AY632" t="str">
        <f t="shared" si="313"/>
        <v/>
      </c>
      <c r="BB632" t="str">
        <f t="shared" si="337"/>
        <v/>
      </c>
      <c r="BC632" t="str">
        <f t="shared" si="314"/>
        <v/>
      </c>
      <c r="BD632" t="str">
        <f t="shared" si="315"/>
        <v/>
      </c>
      <c r="BE632" t="str">
        <f t="shared" si="316"/>
        <v/>
      </c>
      <c r="BF632" t="str">
        <f t="shared" si="317"/>
        <v/>
      </c>
      <c r="BG632" t="str">
        <f t="shared" si="318"/>
        <v/>
      </c>
      <c r="BH632" t="str">
        <f t="shared" si="319"/>
        <v/>
      </c>
      <c r="BI632" t="str">
        <f t="shared" si="320"/>
        <v/>
      </c>
      <c r="BJ632" s="41" t="str">
        <f t="shared" si="321"/>
        <v/>
      </c>
      <c r="BK632" t="str">
        <f t="shared" si="322"/>
        <v/>
      </c>
      <c r="BL632" t="str">
        <f t="shared" si="323"/>
        <v/>
      </c>
      <c r="BM632" s="15" t="str">
        <f t="shared" si="324"/>
        <v/>
      </c>
      <c r="BN632" s="16" t="str">
        <f t="shared" si="325"/>
        <v/>
      </c>
      <c r="BO632" s="16" t="str">
        <f t="shared" si="326"/>
        <v/>
      </c>
      <c r="BP632" s="17" t="str">
        <f t="shared" si="327"/>
        <v/>
      </c>
      <c r="BQ632" s="17" t="str">
        <f t="shared" si="328"/>
        <v/>
      </c>
      <c r="BR632" s="17" t="str">
        <f t="shared" si="329"/>
        <v/>
      </c>
      <c r="BS632" s="16" t="str">
        <f t="shared" si="330"/>
        <v/>
      </c>
      <c r="BT632" s="18" t="str">
        <f t="shared" si="331"/>
        <v/>
      </c>
      <c r="BU632" t="str">
        <f t="shared" si="338"/>
        <v/>
      </c>
      <c r="BV632" t="str">
        <f t="shared" si="332"/>
        <v/>
      </c>
      <c r="BW632" t="str">
        <f>IF(B632="","",VLOOKUP(BV632,Справочник_ВРИ_Сегментов!$A:$D,4,))</f>
        <v/>
      </c>
      <c r="BX632" t="str">
        <f t="shared" si="333"/>
        <v/>
      </c>
      <c r="BY632" t="str">
        <f>IF(B632="","",VLOOKUP('Объекты оценки'!BX632,Справочник_ВРИ_Сегментов!$B:$C,2,FALSE))</f>
        <v/>
      </c>
      <c r="BZ632" t="str">
        <f t="shared" si="339"/>
        <v/>
      </c>
      <c r="CA632" t="str">
        <f t="shared" si="334"/>
        <v/>
      </c>
      <c r="CB632" t="str">
        <f t="shared" si="335"/>
        <v/>
      </c>
      <c r="CC632" t="str">
        <f t="shared" si="336"/>
        <v/>
      </c>
    </row>
    <row r="633" spans="2:81" x14ac:dyDescent="0.25">
      <c r="B633" s="11"/>
      <c r="O633" s="11"/>
      <c r="AL633" s="11"/>
      <c r="AP633" t="str">
        <f t="shared" si="306"/>
        <v/>
      </c>
      <c r="AQ633" t="str">
        <f t="shared" si="307"/>
        <v/>
      </c>
      <c r="AR633" t="str">
        <f>IF(B633="","",VLOOKUP(O633,'Населённые пункты 2019'!$H:$P,9,FALSE))</f>
        <v/>
      </c>
      <c r="AS633" s="12" t="str">
        <f>IF(B633="","",VLOOKUP(AR633,'Поправки для МО'!$A:$C,3,FALSE))</f>
        <v/>
      </c>
      <c r="AT633" s="12" t="str">
        <f t="shared" si="308"/>
        <v/>
      </c>
      <c r="AU633" s="12" t="str">
        <f t="shared" si="309"/>
        <v/>
      </c>
      <c r="AV633" s="12" t="str">
        <f t="shared" si="310"/>
        <v/>
      </c>
      <c r="AW633" s="13" t="str">
        <f t="shared" si="311"/>
        <v/>
      </c>
      <c r="AX633" t="str">
        <f t="shared" si="312"/>
        <v/>
      </c>
      <c r="AY633" t="str">
        <f t="shared" si="313"/>
        <v/>
      </c>
      <c r="BB633" t="str">
        <f t="shared" si="337"/>
        <v/>
      </c>
      <c r="BC633" t="str">
        <f t="shared" si="314"/>
        <v/>
      </c>
      <c r="BD633" t="str">
        <f t="shared" si="315"/>
        <v/>
      </c>
      <c r="BE633" t="str">
        <f t="shared" si="316"/>
        <v/>
      </c>
      <c r="BF633" t="str">
        <f t="shared" si="317"/>
        <v/>
      </c>
      <c r="BG633" t="str">
        <f t="shared" si="318"/>
        <v/>
      </c>
      <c r="BH633" t="str">
        <f t="shared" si="319"/>
        <v/>
      </c>
      <c r="BI633" t="str">
        <f t="shared" si="320"/>
        <v/>
      </c>
      <c r="BJ633" s="41" t="str">
        <f t="shared" si="321"/>
        <v/>
      </c>
      <c r="BK633" t="str">
        <f t="shared" si="322"/>
        <v/>
      </c>
      <c r="BL633" t="str">
        <f t="shared" si="323"/>
        <v/>
      </c>
      <c r="BM633" s="15" t="str">
        <f t="shared" si="324"/>
        <v/>
      </c>
      <c r="BN633" s="16" t="str">
        <f t="shared" si="325"/>
        <v/>
      </c>
      <c r="BO633" s="16" t="str">
        <f t="shared" si="326"/>
        <v/>
      </c>
      <c r="BP633" s="17" t="str">
        <f t="shared" si="327"/>
        <v/>
      </c>
      <c r="BQ633" s="17" t="str">
        <f t="shared" si="328"/>
        <v/>
      </c>
      <c r="BR633" s="17" t="str">
        <f t="shared" si="329"/>
        <v/>
      </c>
      <c r="BS633" s="16" t="str">
        <f t="shared" si="330"/>
        <v/>
      </c>
      <c r="BT633" s="18" t="str">
        <f t="shared" si="331"/>
        <v/>
      </c>
      <c r="BU633" t="str">
        <f t="shared" si="338"/>
        <v/>
      </c>
      <c r="BV633" t="str">
        <f t="shared" si="332"/>
        <v/>
      </c>
      <c r="BW633" t="str">
        <f>IF(B633="","",VLOOKUP(BV633,Справочник_ВРИ_Сегментов!$A:$D,4,))</f>
        <v/>
      </c>
      <c r="BX633" t="str">
        <f t="shared" si="333"/>
        <v/>
      </c>
      <c r="BY633" t="str">
        <f>IF(B633="","",VLOOKUP('Объекты оценки'!BX633,Справочник_ВРИ_Сегментов!$B:$C,2,FALSE))</f>
        <v/>
      </c>
      <c r="BZ633" t="str">
        <f t="shared" si="339"/>
        <v/>
      </c>
      <c r="CA633" t="str">
        <f t="shared" si="334"/>
        <v/>
      </c>
      <c r="CB633" t="str">
        <f t="shared" si="335"/>
        <v/>
      </c>
      <c r="CC633" t="str">
        <f t="shared" si="336"/>
        <v/>
      </c>
    </row>
    <row r="634" spans="2:81" x14ac:dyDescent="0.25">
      <c r="B634" s="11"/>
      <c r="O634" s="11"/>
      <c r="AL634" s="11"/>
      <c r="AP634" t="str">
        <f t="shared" si="306"/>
        <v/>
      </c>
      <c r="AQ634" t="str">
        <f t="shared" si="307"/>
        <v/>
      </c>
      <c r="AR634" t="str">
        <f>IF(B634="","",VLOOKUP(O634,'Населённые пункты 2019'!$H:$P,9,FALSE))</f>
        <v/>
      </c>
      <c r="AS634" s="12" t="str">
        <f>IF(B634="","",VLOOKUP(AR634,'Поправки для МО'!$A:$C,3,FALSE))</f>
        <v/>
      </c>
      <c r="AT634" s="12" t="str">
        <f t="shared" si="308"/>
        <v/>
      </c>
      <c r="AU634" s="12" t="str">
        <f t="shared" si="309"/>
        <v/>
      </c>
      <c r="AV634" s="12" t="str">
        <f t="shared" si="310"/>
        <v/>
      </c>
      <c r="AW634" s="13" t="str">
        <f t="shared" si="311"/>
        <v/>
      </c>
      <c r="AX634" t="str">
        <f t="shared" si="312"/>
        <v/>
      </c>
      <c r="AY634" t="str">
        <f t="shared" si="313"/>
        <v/>
      </c>
      <c r="BB634" t="str">
        <f t="shared" si="337"/>
        <v/>
      </c>
      <c r="BC634" t="str">
        <f t="shared" si="314"/>
        <v/>
      </c>
      <c r="BD634" t="str">
        <f t="shared" si="315"/>
        <v/>
      </c>
      <c r="BE634" t="str">
        <f t="shared" si="316"/>
        <v/>
      </c>
      <c r="BF634" t="str">
        <f t="shared" si="317"/>
        <v/>
      </c>
      <c r="BG634" t="str">
        <f t="shared" si="318"/>
        <v/>
      </c>
      <c r="BH634" t="str">
        <f t="shared" si="319"/>
        <v/>
      </c>
      <c r="BI634" t="str">
        <f t="shared" si="320"/>
        <v/>
      </c>
      <c r="BJ634" s="41" t="str">
        <f t="shared" si="321"/>
        <v/>
      </c>
      <c r="BK634" t="str">
        <f t="shared" si="322"/>
        <v/>
      </c>
      <c r="BL634" t="str">
        <f t="shared" si="323"/>
        <v/>
      </c>
      <c r="BM634" s="15" t="str">
        <f t="shared" si="324"/>
        <v/>
      </c>
      <c r="BN634" s="16" t="str">
        <f t="shared" si="325"/>
        <v/>
      </c>
      <c r="BO634" s="16" t="str">
        <f t="shared" si="326"/>
        <v/>
      </c>
      <c r="BP634" s="17" t="str">
        <f t="shared" si="327"/>
        <v/>
      </c>
      <c r="BQ634" s="17" t="str">
        <f t="shared" si="328"/>
        <v/>
      </c>
      <c r="BR634" s="17" t="str">
        <f t="shared" si="329"/>
        <v/>
      </c>
      <c r="BS634" s="16" t="str">
        <f t="shared" si="330"/>
        <v/>
      </c>
      <c r="BT634" s="18" t="str">
        <f t="shared" si="331"/>
        <v/>
      </c>
      <c r="BU634" t="str">
        <f t="shared" si="338"/>
        <v/>
      </c>
      <c r="BV634" t="str">
        <f t="shared" si="332"/>
        <v/>
      </c>
      <c r="BW634" t="str">
        <f>IF(B634="","",VLOOKUP(BV634,Справочник_ВРИ_Сегментов!$A:$D,4,))</f>
        <v/>
      </c>
      <c r="BX634" t="str">
        <f t="shared" si="333"/>
        <v/>
      </c>
      <c r="BY634" t="str">
        <f>IF(B634="","",VLOOKUP('Объекты оценки'!BX634,Справочник_ВРИ_Сегментов!$B:$C,2,FALSE))</f>
        <v/>
      </c>
      <c r="BZ634" t="str">
        <f t="shared" si="339"/>
        <v/>
      </c>
      <c r="CA634" t="str">
        <f t="shared" si="334"/>
        <v/>
      </c>
      <c r="CB634" t="str">
        <f t="shared" si="335"/>
        <v/>
      </c>
      <c r="CC634" t="str">
        <f t="shared" si="336"/>
        <v/>
      </c>
    </row>
    <row r="635" spans="2:81" x14ac:dyDescent="0.25">
      <c r="B635" s="11"/>
      <c r="O635" s="11"/>
      <c r="AL635" s="11"/>
      <c r="AP635" t="str">
        <f t="shared" si="306"/>
        <v/>
      </c>
      <c r="AQ635" t="str">
        <f t="shared" si="307"/>
        <v/>
      </c>
      <c r="AR635" t="str">
        <f>IF(B635="","",VLOOKUP(O635,'Населённые пункты 2019'!$H:$P,9,FALSE))</f>
        <v/>
      </c>
      <c r="AS635" s="12" t="str">
        <f>IF(B635="","",VLOOKUP(AR635,'Поправки для МО'!$A:$C,3,FALSE))</f>
        <v/>
      </c>
      <c r="AT635" s="12" t="str">
        <f t="shared" si="308"/>
        <v/>
      </c>
      <c r="AU635" s="12" t="str">
        <f t="shared" si="309"/>
        <v/>
      </c>
      <c r="AV635" s="12" t="str">
        <f t="shared" si="310"/>
        <v/>
      </c>
      <c r="AW635" s="13" t="str">
        <f t="shared" si="311"/>
        <v/>
      </c>
      <c r="AX635" t="str">
        <f t="shared" si="312"/>
        <v/>
      </c>
      <c r="AY635" t="str">
        <f t="shared" si="313"/>
        <v/>
      </c>
      <c r="BB635" t="str">
        <f t="shared" si="337"/>
        <v/>
      </c>
      <c r="BC635" t="str">
        <f t="shared" si="314"/>
        <v/>
      </c>
      <c r="BD635" t="str">
        <f t="shared" si="315"/>
        <v/>
      </c>
      <c r="BE635" t="str">
        <f t="shared" si="316"/>
        <v/>
      </c>
      <c r="BF635" t="str">
        <f t="shared" si="317"/>
        <v/>
      </c>
      <c r="BG635" t="str">
        <f t="shared" si="318"/>
        <v/>
      </c>
      <c r="BH635" t="str">
        <f t="shared" si="319"/>
        <v/>
      </c>
      <c r="BI635" t="str">
        <f t="shared" si="320"/>
        <v/>
      </c>
      <c r="BJ635" s="41" t="str">
        <f t="shared" si="321"/>
        <v/>
      </c>
      <c r="BK635" t="str">
        <f t="shared" si="322"/>
        <v/>
      </c>
      <c r="BL635" t="str">
        <f t="shared" si="323"/>
        <v/>
      </c>
      <c r="BM635" s="15" t="str">
        <f t="shared" si="324"/>
        <v/>
      </c>
      <c r="BN635" s="16" t="str">
        <f t="shared" si="325"/>
        <v/>
      </c>
      <c r="BO635" s="16" t="str">
        <f t="shared" si="326"/>
        <v/>
      </c>
      <c r="BP635" s="17" t="str">
        <f t="shared" si="327"/>
        <v/>
      </c>
      <c r="BQ635" s="17" t="str">
        <f t="shared" si="328"/>
        <v/>
      </c>
      <c r="BR635" s="17" t="str">
        <f t="shared" si="329"/>
        <v/>
      </c>
      <c r="BS635" s="16" t="str">
        <f t="shared" si="330"/>
        <v/>
      </c>
      <c r="BT635" s="18" t="str">
        <f t="shared" si="331"/>
        <v/>
      </c>
      <c r="BU635" t="str">
        <f t="shared" si="338"/>
        <v/>
      </c>
      <c r="BV635" t="str">
        <f t="shared" si="332"/>
        <v/>
      </c>
      <c r="BW635" t="str">
        <f>IF(B635="","",VLOOKUP(BV635,Справочник_ВРИ_Сегментов!$A:$D,4,))</f>
        <v/>
      </c>
      <c r="BX635" t="str">
        <f t="shared" si="333"/>
        <v/>
      </c>
      <c r="BY635" t="str">
        <f>IF(B635="","",VLOOKUP('Объекты оценки'!BX635,Справочник_ВРИ_Сегментов!$B:$C,2,FALSE))</f>
        <v/>
      </c>
      <c r="BZ635" t="str">
        <f t="shared" si="339"/>
        <v/>
      </c>
      <c r="CA635" t="str">
        <f t="shared" si="334"/>
        <v/>
      </c>
      <c r="CB635" t="str">
        <f t="shared" si="335"/>
        <v/>
      </c>
      <c r="CC635" t="str">
        <f t="shared" si="336"/>
        <v/>
      </c>
    </row>
    <row r="636" spans="2:81" x14ac:dyDescent="0.25">
      <c r="B636" s="11"/>
      <c r="O636" s="11"/>
      <c r="AL636" s="11"/>
      <c r="AP636" t="str">
        <f t="shared" si="306"/>
        <v/>
      </c>
      <c r="AQ636" t="str">
        <f t="shared" si="307"/>
        <v/>
      </c>
      <c r="AR636" t="str">
        <f>IF(B636="","",VLOOKUP(O636,'Населённые пункты 2019'!$H:$P,9,FALSE))</f>
        <v/>
      </c>
      <c r="AS636" s="12" t="str">
        <f>IF(B636="","",VLOOKUP(AR636,'Поправки для МО'!$A:$C,3,FALSE))</f>
        <v/>
      </c>
      <c r="AT636" s="12" t="str">
        <f t="shared" si="308"/>
        <v/>
      </c>
      <c r="AU636" s="12" t="str">
        <f t="shared" si="309"/>
        <v/>
      </c>
      <c r="AV636" s="12" t="str">
        <f t="shared" si="310"/>
        <v/>
      </c>
      <c r="AW636" s="13" t="str">
        <f t="shared" si="311"/>
        <v/>
      </c>
      <c r="AX636" t="str">
        <f t="shared" si="312"/>
        <v/>
      </c>
      <c r="AY636" t="str">
        <f t="shared" si="313"/>
        <v/>
      </c>
      <c r="BB636" t="str">
        <f t="shared" si="337"/>
        <v/>
      </c>
      <c r="BC636" t="str">
        <f t="shared" si="314"/>
        <v/>
      </c>
      <c r="BD636" t="str">
        <f t="shared" si="315"/>
        <v/>
      </c>
      <c r="BE636" t="str">
        <f t="shared" si="316"/>
        <v/>
      </c>
      <c r="BF636" t="str">
        <f t="shared" si="317"/>
        <v/>
      </c>
      <c r="BG636" t="str">
        <f t="shared" si="318"/>
        <v/>
      </c>
      <c r="BH636" t="str">
        <f t="shared" si="319"/>
        <v/>
      </c>
      <c r="BI636" t="str">
        <f t="shared" si="320"/>
        <v/>
      </c>
      <c r="BJ636" s="41" t="str">
        <f t="shared" si="321"/>
        <v/>
      </c>
      <c r="BK636" t="str">
        <f t="shared" si="322"/>
        <v/>
      </c>
      <c r="BL636" t="str">
        <f t="shared" si="323"/>
        <v/>
      </c>
      <c r="BM636" s="15" t="str">
        <f t="shared" si="324"/>
        <v/>
      </c>
      <c r="BN636" s="16" t="str">
        <f t="shared" si="325"/>
        <v/>
      </c>
      <c r="BO636" s="16" t="str">
        <f t="shared" si="326"/>
        <v/>
      </c>
      <c r="BP636" s="17" t="str">
        <f t="shared" si="327"/>
        <v/>
      </c>
      <c r="BQ636" s="17" t="str">
        <f t="shared" si="328"/>
        <v/>
      </c>
      <c r="BR636" s="17" t="str">
        <f t="shared" si="329"/>
        <v/>
      </c>
      <c r="BS636" s="16" t="str">
        <f t="shared" si="330"/>
        <v/>
      </c>
      <c r="BT636" s="18" t="str">
        <f t="shared" si="331"/>
        <v/>
      </c>
      <c r="BU636" t="str">
        <f t="shared" si="338"/>
        <v/>
      </c>
      <c r="BV636" t="str">
        <f t="shared" si="332"/>
        <v/>
      </c>
      <c r="BW636" t="str">
        <f>IF(B636="","",VLOOKUP(BV636,Справочник_ВРИ_Сегментов!$A:$D,4,))</f>
        <v/>
      </c>
      <c r="BX636" t="str">
        <f t="shared" si="333"/>
        <v/>
      </c>
      <c r="BY636" t="str">
        <f>IF(B636="","",VLOOKUP('Объекты оценки'!BX636,Справочник_ВРИ_Сегментов!$B:$C,2,FALSE))</f>
        <v/>
      </c>
      <c r="BZ636" t="str">
        <f t="shared" si="339"/>
        <v/>
      </c>
      <c r="CA636" t="str">
        <f t="shared" si="334"/>
        <v/>
      </c>
      <c r="CB636" t="str">
        <f t="shared" si="335"/>
        <v/>
      </c>
      <c r="CC636" t="str">
        <f t="shared" si="336"/>
        <v/>
      </c>
    </row>
    <row r="637" spans="2:81" x14ac:dyDescent="0.25">
      <c r="B637" s="11"/>
      <c r="O637" s="11"/>
      <c r="AL637" s="11"/>
      <c r="AP637" t="str">
        <f t="shared" si="306"/>
        <v/>
      </c>
      <c r="AQ637" t="str">
        <f t="shared" si="307"/>
        <v/>
      </c>
      <c r="AR637" t="str">
        <f>IF(B637="","",VLOOKUP(O637,'Населённые пункты 2019'!$H:$P,9,FALSE))</f>
        <v/>
      </c>
      <c r="AS637" s="12" t="str">
        <f>IF(B637="","",VLOOKUP(AR637,'Поправки для МО'!$A:$C,3,FALSE))</f>
        <v/>
      </c>
      <c r="AT637" s="12" t="str">
        <f t="shared" si="308"/>
        <v/>
      </c>
      <c r="AU637" s="12" t="str">
        <f t="shared" si="309"/>
        <v/>
      </c>
      <c r="AV637" s="12" t="str">
        <f t="shared" si="310"/>
        <v/>
      </c>
      <c r="AW637" s="13" t="str">
        <f t="shared" si="311"/>
        <v/>
      </c>
      <c r="AX637" t="str">
        <f t="shared" si="312"/>
        <v/>
      </c>
      <c r="AY637" t="str">
        <f t="shared" si="313"/>
        <v/>
      </c>
      <c r="BB637" t="str">
        <f t="shared" si="337"/>
        <v/>
      </c>
      <c r="BC637" t="str">
        <f t="shared" si="314"/>
        <v/>
      </c>
      <c r="BD637" t="str">
        <f t="shared" si="315"/>
        <v/>
      </c>
      <c r="BE637" t="str">
        <f t="shared" si="316"/>
        <v/>
      </c>
      <c r="BF637" t="str">
        <f t="shared" si="317"/>
        <v/>
      </c>
      <c r="BG637" t="str">
        <f t="shared" si="318"/>
        <v/>
      </c>
      <c r="BH637" t="str">
        <f t="shared" si="319"/>
        <v/>
      </c>
      <c r="BI637" t="str">
        <f t="shared" si="320"/>
        <v/>
      </c>
      <c r="BJ637" s="41" t="str">
        <f t="shared" si="321"/>
        <v/>
      </c>
      <c r="BK637" t="str">
        <f t="shared" si="322"/>
        <v/>
      </c>
      <c r="BL637" t="str">
        <f t="shared" si="323"/>
        <v/>
      </c>
      <c r="BM637" s="15" t="str">
        <f t="shared" si="324"/>
        <v/>
      </c>
      <c r="BN637" s="16" t="str">
        <f t="shared" si="325"/>
        <v/>
      </c>
      <c r="BO637" s="16" t="str">
        <f t="shared" si="326"/>
        <v/>
      </c>
      <c r="BP637" s="17" t="str">
        <f t="shared" si="327"/>
        <v/>
      </c>
      <c r="BQ637" s="17" t="str">
        <f t="shared" si="328"/>
        <v/>
      </c>
      <c r="BR637" s="17" t="str">
        <f t="shared" si="329"/>
        <v/>
      </c>
      <c r="BS637" s="16" t="str">
        <f t="shared" si="330"/>
        <v/>
      </c>
      <c r="BT637" s="18" t="str">
        <f t="shared" si="331"/>
        <v/>
      </c>
      <c r="BU637" t="str">
        <f t="shared" si="338"/>
        <v/>
      </c>
      <c r="BV637" t="str">
        <f t="shared" si="332"/>
        <v/>
      </c>
      <c r="BW637" t="str">
        <f>IF(B637="","",VLOOKUP(BV637,Справочник_ВРИ_Сегментов!$A:$D,4,))</f>
        <v/>
      </c>
      <c r="BX637" t="str">
        <f t="shared" si="333"/>
        <v/>
      </c>
      <c r="BY637" t="str">
        <f>IF(B637="","",VLOOKUP('Объекты оценки'!BX637,Справочник_ВРИ_Сегментов!$B:$C,2,FALSE))</f>
        <v/>
      </c>
      <c r="BZ637" t="str">
        <f t="shared" si="339"/>
        <v/>
      </c>
      <c r="CA637" t="str">
        <f t="shared" si="334"/>
        <v/>
      </c>
      <c r="CB637" t="str">
        <f t="shared" si="335"/>
        <v/>
      </c>
      <c r="CC637" t="str">
        <f t="shared" si="336"/>
        <v/>
      </c>
    </row>
    <row r="638" spans="2:81" x14ac:dyDescent="0.25">
      <c r="B638" s="11"/>
      <c r="O638" s="11"/>
      <c r="AL638" s="11"/>
      <c r="AP638" t="str">
        <f t="shared" si="306"/>
        <v/>
      </c>
      <c r="AQ638" t="str">
        <f t="shared" si="307"/>
        <v/>
      </c>
      <c r="AR638" t="str">
        <f>IF(B638="","",VLOOKUP(O638,'Населённые пункты 2019'!$H:$P,9,FALSE))</f>
        <v/>
      </c>
      <c r="AS638" s="12" t="str">
        <f>IF(B638="","",VLOOKUP(AR638,'Поправки для МО'!$A:$C,3,FALSE))</f>
        <v/>
      </c>
      <c r="AT638" s="12" t="str">
        <f t="shared" si="308"/>
        <v/>
      </c>
      <c r="AU638" s="12" t="str">
        <f t="shared" si="309"/>
        <v/>
      </c>
      <c r="AV638" s="12" t="str">
        <f t="shared" si="310"/>
        <v/>
      </c>
      <c r="AW638" s="13" t="str">
        <f t="shared" si="311"/>
        <v/>
      </c>
      <c r="AX638" t="str">
        <f t="shared" si="312"/>
        <v/>
      </c>
      <c r="AY638" t="str">
        <f t="shared" si="313"/>
        <v/>
      </c>
      <c r="BB638" t="str">
        <f t="shared" si="337"/>
        <v/>
      </c>
      <c r="BC638" t="str">
        <f t="shared" si="314"/>
        <v/>
      </c>
      <c r="BD638" t="str">
        <f t="shared" si="315"/>
        <v/>
      </c>
      <c r="BE638" t="str">
        <f t="shared" si="316"/>
        <v/>
      </c>
      <c r="BF638" t="str">
        <f t="shared" si="317"/>
        <v/>
      </c>
      <c r="BG638" t="str">
        <f t="shared" si="318"/>
        <v/>
      </c>
      <c r="BH638" t="str">
        <f t="shared" si="319"/>
        <v/>
      </c>
      <c r="BI638" t="str">
        <f t="shared" si="320"/>
        <v/>
      </c>
      <c r="BJ638" s="41" t="str">
        <f t="shared" si="321"/>
        <v/>
      </c>
      <c r="BK638" t="str">
        <f t="shared" si="322"/>
        <v/>
      </c>
      <c r="BL638" t="str">
        <f t="shared" si="323"/>
        <v/>
      </c>
      <c r="BM638" s="15" t="str">
        <f t="shared" si="324"/>
        <v/>
      </c>
      <c r="BN638" s="16" t="str">
        <f t="shared" si="325"/>
        <v/>
      </c>
      <c r="BO638" s="16" t="str">
        <f t="shared" si="326"/>
        <v/>
      </c>
      <c r="BP638" s="17" t="str">
        <f t="shared" si="327"/>
        <v/>
      </c>
      <c r="BQ638" s="17" t="str">
        <f t="shared" si="328"/>
        <v/>
      </c>
      <c r="BR638" s="17" t="str">
        <f t="shared" si="329"/>
        <v/>
      </c>
      <c r="BS638" s="16" t="str">
        <f t="shared" si="330"/>
        <v/>
      </c>
      <c r="BT638" s="18" t="str">
        <f t="shared" si="331"/>
        <v/>
      </c>
      <c r="BU638" t="str">
        <f t="shared" si="338"/>
        <v/>
      </c>
      <c r="BV638" t="str">
        <f t="shared" si="332"/>
        <v/>
      </c>
      <c r="BW638" t="str">
        <f>IF(B638="","",VLOOKUP(BV638,Справочник_ВРИ_Сегментов!$A:$D,4,))</f>
        <v/>
      </c>
      <c r="BX638" t="str">
        <f t="shared" si="333"/>
        <v/>
      </c>
      <c r="BY638" t="str">
        <f>IF(B638="","",VLOOKUP('Объекты оценки'!BX638,Справочник_ВРИ_Сегментов!$B:$C,2,FALSE))</f>
        <v/>
      </c>
      <c r="BZ638" t="str">
        <f t="shared" si="339"/>
        <v/>
      </c>
      <c r="CA638" t="str">
        <f t="shared" si="334"/>
        <v/>
      </c>
      <c r="CB638" t="str">
        <f t="shared" si="335"/>
        <v/>
      </c>
      <c r="CC638" t="str">
        <f t="shared" si="336"/>
        <v/>
      </c>
    </row>
    <row r="639" spans="2:81" x14ac:dyDescent="0.25">
      <c r="B639" s="11"/>
      <c r="O639" s="11"/>
      <c r="AL639" s="11"/>
      <c r="AP639" t="str">
        <f t="shared" si="306"/>
        <v/>
      </c>
      <c r="AQ639" t="str">
        <f t="shared" si="307"/>
        <v/>
      </c>
      <c r="AR639" t="str">
        <f>IF(B639="","",VLOOKUP(O639,'Населённые пункты 2019'!$H:$P,9,FALSE))</f>
        <v/>
      </c>
      <c r="AS639" s="12" t="str">
        <f>IF(B639="","",VLOOKUP(AR639,'Поправки для МО'!$A:$C,3,FALSE))</f>
        <v/>
      </c>
      <c r="AT639" s="12" t="str">
        <f t="shared" si="308"/>
        <v/>
      </c>
      <c r="AU639" s="12" t="str">
        <f t="shared" si="309"/>
        <v/>
      </c>
      <c r="AV639" s="12" t="str">
        <f t="shared" si="310"/>
        <v/>
      </c>
      <c r="AW639" s="13" t="str">
        <f t="shared" si="311"/>
        <v/>
      </c>
      <c r="AX639" t="str">
        <f t="shared" si="312"/>
        <v/>
      </c>
      <c r="AY639" t="str">
        <f t="shared" si="313"/>
        <v/>
      </c>
      <c r="BB639" t="str">
        <f t="shared" si="337"/>
        <v/>
      </c>
      <c r="BC639" t="str">
        <f t="shared" si="314"/>
        <v/>
      </c>
      <c r="BD639" t="str">
        <f t="shared" si="315"/>
        <v/>
      </c>
      <c r="BE639" t="str">
        <f t="shared" si="316"/>
        <v/>
      </c>
      <c r="BF639" t="str">
        <f t="shared" si="317"/>
        <v/>
      </c>
      <c r="BG639" t="str">
        <f t="shared" si="318"/>
        <v/>
      </c>
      <c r="BH639" t="str">
        <f t="shared" si="319"/>
        <v/>
      </c>
      <c r="BI639" t="str">
        <f t="shared" si="320"/>
        <v/>
      </c>
      <c r="BJ639" s="41" t="str">
        <f t="shared" si="321"/>
        <v/>
      </c>
      <c r="BK639" t="str">
        <f t="shared" si="322"/>
        <v/>
      </c>
      <c r="BL639" t="str">
        <f t="shared" si="323"/>
        <v/>
      </c>
      <c r="BM639" s="15" t="str">
        <f t="shared" si="324"/>
        <v/>
      </c>
      <c r="BN639" s="16" t="str">
        <f t="shared" si="325"/>
        <v/>
      </c>
      <c r="BO639" s="16" t="str">
        <f t="shared" si="326"/>
        <v/>
      </c>
      <c r="BP639" s="17" t="str">
        <f t="shared" si="327"/>
        <v/>
      </c>
      <c r="BQ639" s="17" t="str">
        <f t="shared" si="328"/>
        <v/>
      </c>
      <c r="BR639" s="17" t="str">
        <f t="shared" si="329"/>
        <v/>
      </c>
      <c r="BS639" s="16" t="str">
        <f t="shared" si="330"/>
        <v/>
      </c>
      <c r="BT639" s="18" t="str">
        <f t="shared" si="331"/>
        <v/>
      </c>
      <c r="BU639" t="str">
        <f t="shared" si="338"/>
        <v/>
      </c>
      <c r="BV639" t="str">
        <f t="shared" si="332"/>
        <v/>
      </c>
      <c r="BW639" t="str">
        <f>IF(B639="","",VLOOKUP(BV639,Справочник_ВРИ_Сегментов!$A:$D,4,))</f>
        <v/>
      </c>
      <c r="BX639" t="str">
        <f t="shared" si="333"/>
        <v/>
      </c>
      <c r="BY639" t="str">
        <f>IF(B639="","",VLOOKUP('Объекты оценки'!BX639,Справочник_ВРИ_Сегментов!$B:$C,2,FALSE))</f>
        <v/>
      </c>
      <c r="BZ639" t="str">
        <f t="shared" si="339"/>
        <v/>
      </c>
      <c r="CA639" t="str">
        <f t="shared" si="334"/>
        <v/>
      </c>
      <c r="CB639" t="str">
        <f t="shared" si="335"/>
        <v/>
      </c>
      <c r="CC639" t="str">
        <f t="shared" si="336"/>
        <v/>
      </c>
    </row>
    <row r="640" spans="2:81" x14ac:dyDescent="0.25">
      <c r="B640" s="11"/>
      <c r="O640" s="11"/>
      <c r="AL640" s="11"/>
      <c r="AP640" t="str">
        <f t="shared" si="306"/>
        <v/>
      </c>
      <c r="AQ640" t="str">
        <f t="shared" si="307"/>
        <v/>
      </c>
      <c r="AR640" t="str">
        <f>IF(B640="","",VLOOKUP(O640,'Населённые пункты 2019'!$H:$P,9,FALSE))</f>
        <v/>
      </c>
      <c r="AS640" s="12" t="str">
        <f>IF(B640="","",VLOOKUP(AR640,'Поправки для МО'!$A:$C,3,FALSE))</f>
        <v/>
      </c>
      <c r="AT640" s="12" t="str">
        <f t="shared" si="308"/>
        <v/>
      </c>
      <c r="AU640" s="12" t="str">
        <f t="shared" si="309"/>
        <v/>
      </c>
      <c r="AV640" s="12" t="str">
        <f t="shared" si="310"/>
        <v/>
      </c>
      <c r="AW640" s="13" t="str">
        <f t="shared" si="311"/>
        <v/>
      </c>
      <c r="AX640" t="str">
        <f t="shared" si="312"/>
        <v/>
      </c>
      <c r="AY640" t="str">
        <f t="shared" si="313"/>
        <v/>
      </c>
      <c r="BB640" t="str">
        <f t="shared" si="337"/>
        <v/>
      </c>
      <c r="BC640" t="str">
        <f t="shared" si="314"/>
        <v/>
      </c>
      <c r="BD640" t="str">
        <f t="shared" si="315"/>
        <v/>
      </c>
      <c r="BE640" t="str">
        <f t="shared" si="316"/>
        <v/>
      </c>
      <c r="BF640" t="str">
        <f t="shared" si="317"/>
        <v/>
      </c>
      <c r="BG640" t="str">
        <f t="shared" si="318"/>
        <v/>
      </c>
      <c r="BH640" t="str">
        <f t="shared" si="319"/>
        <v/>
      </c>
      <c r="BI640" t="str">
        <f t="shared" si="320"/>
        <v/>
      </c>
      <c r="BJ640" s="41" t="str">
        <f t="shared" si="321"/>
        <v/>
      </c>
      <c r="BK640" t="str">
        <f t="shared" si="322"/>
        <v/>
      </c>
      <c r="BL640" t="str">
        <f t="shared" si="323"/>
        <v/>
      </c>
      <c r="BM640" s="15" t="str">
        <f t="shared" si="324"/>
        <v/>
      </c>
      <c r="BN640" s="16" t="str">
        <f t="shared" si="325"/>
        <v/>
      </c>
      <c r="BO640" s="16" t="str">
        <f t="shared" si="326"/>
        <v/>
      </c>
      <c r="BP640" s="17" t="str">
        <f t="shared" si="327"/>
        <v/>
      </c>
      <c r="BQ640" s="17" t="str">
        <f t="shared" si="328"/>
        <v/>
      </c>
      <c r="BR640" s="17" t="str">
        <f t="shared" si="329"/>
        <v/>
      </c>
      <c r="BS640" s="16" t="str">
        <f t="shared" si="330"/>
        <v/>
      </c>
      <c r="BT640" s="18" t="str">
        <f t="shared" si="331"/>
        <v/>
      </c>
      <c r="BU640" t="str">
        <f t="shared" si="338"/>
        <v/>
      </c>
      <c r="BV640" t="str">
        <f t="shared" si="332"/>
        <v/>
      </c>
      <c r="BW640" t="str">
        <f>IF(B640="","",VLOOKUP(BV640,Справочник_ВРИ_Сегментов!$A:$D,4,))</f>
        <v/>
      </c>
      <c r="BX640" t="str">
        <f t="shared" si="333"/>
        <v/>
      </c>
      <c r="BY640" t="str">
        <f>IF(B640="","",VLOOKUP('Объекты оценки'!BX640,Справочник_ВРИ_Сегментов!$B:$C,2,FALSE))</f>
        <v/>
      </c>
      <c r="BZ640" t="str">
        <f t="shared" si="339"/>
        <v/>
      </c>
      <c r="CA640" t="str">
        <f t="shared" si="334"/>
        <v/>
      </c>
      <c r="CB640" t="str">
        <f t="shared" si="335"/>
        <v/>
      </c>
      <c r="CC640" t="str">
        <f t="shared" si="336"/>
        <v/>
      </c>
    </row>
    <row r="641" spans="2:81" x14ac:dyDescent="0.25">
      <c r="B641" s="11"/>
      <c r="O641" s="11"/>
      <c r="AL641" s="11"/>
      <c r="AP641" t="str">
        <f t="shared" si="306"/>
        <v/>
      </c>
      <c r="AQ641" t="str">
        <f t="shared" si="307"/>
        <v/>
      </c>
      <c r="AR641" t="str">
        <f>IF(B641="","",VLOOKUP(O641,'Населённые пункты 2019'!$H:$P,9,FALSE))</f>
        <v/>
      </c>
      <c r="AS641" s="12" t="str">
        <f>IF(B641="","",VLOOKUP(AR641,'Поправки для МО'!$A:$C,3,FALSE))</f>
        <v/>
      </c>
      <c r="AT641" s="12" t="str">
        <f t="shared" si="308"/>
        <v/>
      </c>
      <c r="AU641" s="12" t="str">
        <f t="shared" si="309"/>
        <v/>
      </c>
      <c r="AV641" s="12" t="str">
        <f t="shared" si="310"/>
        <v/>
      </c>
      <c r="AW641" s="13" t="str">
        <f t="shared" si="311"/>
        <v/>
      </c>
      <c r="AX641" t="str">
        <f t="shared" si="312"/>
        <v/>
      </c>
      <c r="AY641" t="str">
        <f t="shared" si="313"/>
        <v/>
      </c>
      <c r="BB641" t="str">
        <f t="shared" si="337"/>
        <v/>
      </c>
      <c r="BC641" t="str">
        <f t="shared" si="314"/>
        <v/>
      </c>
      <c r="BD641" t="str">
        <f t="shared" si="315"/>
        <v/>
      </c>
      <c r="BE641" t="str">
        <f t="shared" si="316"/>
        <v/>
      </c>
      <c r="BF641" t="str">
        <f t="shared" si="317"/>
        <v/>
      </c>
      <c r="BG641" t="str">
        <f t="shared" si="318"/>
        <v/>
      </c>
      <c r="BH641" t="str">
        <f t="shared" si="319"/>
        <v/>
      </c>
      <c r="BI641" t="str">
        <f t="shared" si="320"/>
        <v/>
      </c>
      <c r="BJ641" s="41" t="str">
        <f t="shared" si="321"/>
        <v/>
      </c>
      <c r="BK641" t="str">
        <f t="shared" si="322"/>
        <v/>
      </c>
      <c r="BL641" t="str">
        <f t="shared" si="323"/>
        <v/>
      </c>
      <c r="BM641" s="15" t="str">
        <f t="shared" si="324"/>
        <v/>
      </c>
      <c r="BN641" s="16" t="str">
        <f t="shared" si="325"/>
        <v/>
      </c>
      <c r="BO641" s="16" t="str">
        <f t="shared" si="326"/>
        <v/>
      </c>
      <c r="BP641" s="17" t="str">
        <f t="shared" si="327"/>
        <v/>
      </c>
      <c r="BQ641" s="17" t="str">
        <f t="shared" si="328"/>
        <v/>
      </c>
      <c r="BR641" s="17" t="str">
        <f t="shared" si="329"/>
        <v/>
      </c>
      <c r="BS641" s="16" t="str">
        <f t="shared" si="330"/>
        <v/>
      </c>
      <c r="BT641" s="18" t="str">
        <f t="shared" si="331"/>
        <v/>
      </c>
      <c r="BU641" t="str">
        <f t="shared" si="338"/>
        <v/>
      </c>
      <c r="BV641" t="str">
        <f t="shared" si="332"/>
        <v/>
      </c>
      <c r="BW641" t="str">
        <f>IF(B641="","",VLOOKUP(BV641,Справочник_ВРИ_Сегментов!$A:$D,4,))</f>
        <v/>
      </c>
      <c r="BX641" t="str">
        <f t="shared" si="333"/>
        <v/>
      </c>
      <c r="BY641" t="str">
        <f>IF(B641="","",VLOOKUP('Объекты оценки'!BX641,Справочник_ВРИ_Сегментов!$B:$C,2,FALSE))</f>
        <v/>
      </c>
      <c r="BZ641" t="str">
        <f t="shared" si="339"/>
        <v/>
      </c>
      <c r="CA641" t="str">
        <f t="shared" si="334"/>
        <v/>
      </c>
      <c r="CB641" t="str">
        <f t="shared" si="335"/>
        <v/>
      </c>
      <c r="CC641" t="str">
        <f t="shared" si="336"/>
        <v/>
      </c>
    </row>
    <row r="642" spans="2:81" x14ac:dyDescent="0.25">
      <c r="B642" s="11"/>
      <c r="O642" s="11"/>
      <c r="AL642" s="11"/>
      <c r="AP642" t="str">
        <f t="shared" si="306"/>
        <v/>
      </c>
      <c r="AQ642" t="str">
        <f t="shared" si="307"/>
        <v/>
      </c>
      <c r="AR642" t="str">
        <f>IF(B642="","",VLOOKUP(O642,'Населённые пункты 2019'!$H:$P,9,FALSE))</f>
        <v/>
      </c>
      <c r="AS642" s="12" t="str">
        <f>IF(B642="","",VLOOKUP(AR642,'Поправки для МО'!$A:$C,3,FALSE))</f>
        <v/>
      </c>
      <c r="AT642" s="12" t="str">
        <f t="shared" si="308"/>
        <v/>
      </c>
      <c r="AU642" s="12" t="str">
        <f t="shared" si="309"/>
        <v/>
      </c>
      <c r="AV642" s="12" t="str">
        <f t="shared" si="310"/>
        <v/>
      </c>
      <c r="AW642" s="13" t="str">
        <f t="shared" si="311"/>
        <v/>
      </c>
      <c r="AX642" t="str">
        <f t="shared" si="312"/>
        <v/>
      </c>
      <c r="AY642" t="str">
        <f t="shared" si="313"/>
        <v/>
      </c>
      <c r="BB642" t="str">
        <f t="shared" si="337"/>
        <v/>
      </c>
      <c r="BC642" t="str">
        <f t="shared" si="314"/>
        <v/>
      </c>
      <c r="BD642" t="str">
        <f t="shared" si="315"/>
        <v/>
      </c>
      <c r="BE642" t="str">
        <f t="shared" si="316"/>
        <v/>
      </c>
      <c r="BF642" t="str">
        <f t="shared" si="317"/>
        <v/>
      </c>
      <c r="BG642" t="str">
        <f t="shared" si="318"/>
        <v/>
      </c>
      <c r="BH642" t="str">
        <f t="shared" si="319"/>
        <v/>
      </c>
      <c r="BI642" t="str">
        <f t="shared" si="320"/>
        <v/>
      </c>
      <c r="BJ642" s="41" t="str">
        <f t="shared" si="321"/>
        <v/>
      </c>
      <c r="BK642" t="str">
        <f t="shared" si="322"/>
        <v/>
      </c>
      <c r="BL642" t="str">
        <f t="shared" si="323"/>
        <v/>
      </c>
      <c r="BM642" s="15" t="str">
        <f t="shared" si="324"/>
        <v/>
      </c>
      <c r="BN642" s="16" t="str">
        <f t="shared" si="325"/>
        <v/>
      </c>
      <c r="BO642" s="16" t="str">
        <f t="shared" si="326"/>
        <v/>
      </c>
      <c r="BP642" s="17" t="str">
        <f t="shared" si="327"/>
        <v/>
      </c>
      <c r="BQ642" s="17" t="str">
        <f t="shared" si="328"/>
        <v/>
      </c>
      <c r="BR642" s="17" t="str">
        <f t="shared" si="329"/>
        <v/>
      </c>
      <c r="BS642" s="16" t="str">
        <f t="shared" si="330"/>
        <v/>
      </c>
      <c r="BT642" s="18" t="str">
        <f t="shared" si="331"/>
        <v/>
      </c>
      <c r="BU642" t="str">
        <f t="shared" si="338"/>
        <v/>
      </c>
      <c r="BV642" t="str">
        <f t="shared" si="332"/>
        <v/>
      </c>
      <c r="BW642" t="str">
        <f>IF(B642="","",VLOOKUP(BV642,Справочник_ВРИ_Сегментов!$A:$D,4,))</f>
        <v/>
      </c>
      <c r="BX642" t="str">
        <f t="shared" si="333"/>
        <v/>
      </c>
      <c r="BY642" t="str">
        <f>IF(B642="","",VLOOKUP('Объекты оценки'!BX642,Справочник_ВРИ_Сегментов!$B:$C,2,FALSE))</f>
        <v/>
      </c>
      <c r="BZ642" t="str">
        <f t="shared" si="339"/>
        <v/>
      </c>
      <c r="CA642" t="str">
        <f t="shared" si="334"/>
        <v/>
      </c>
      <c r="CB642" t="str">
        <f t="shared" si="335"/>
        <v/>
      </c>
      <c r="CC642" t="str">
        <f t="shared" si="336"/>
        <v/>
      </c>
    </row>
    <row r="643" spans="2:81" x14ac:dyDescent="0.25">
      <c r="B643" s="11"/>
      <c r="O643" s="11"/>
      <c r="AL643" s="11"/>
      <c r="AP643" t="str">
        <f t="shared" si="306"/>
        <v/>
      </c>
      <c r="AQ643" t="str">
        <f t="shared" si="307"/>
        <v/>
      </c>
      <c r="AR643" t="str">
        <f>IF(B643="","",VLOOKUP(O643,'Населённые пункты 2019'!$H:$P,9,FALSE))</f>
        <v/>
      </c>
      <c r="AS643" s="12" t="str">
        <f>IF(B643="","",VLOOKUP(AR643,'Поправки для МО'!$A:$C,3,FALSE))</f>
        <v/>
      </c>
      <c r="AT643" s="12" t="str">
        <f t="shared" si="308"/>
        <v/>
      </c>
      <c r="AU643" s="12" t="str">
        <f t="shared" si="309"/>
        <v/>
      </c>
      <c r="AV643" s="12" t="str">
        <f t="shared" si="310"/>
        <v/>
      </c>
      <c r="AW643" s="13" t="str">
        <f t="shared" si="311"/>
        <v/>
      </c>
      <c r="AX643" t="str">
        <f t="shared" si="312"/>
        <v/>
      </c>
      <c r="AY643" t="str">
        <f t="shared" si="313"/>
        <v/>
      </c>
      <c r="BB643" t="str">
        <f t="shared" si="337"/>
        <v/>
      </c>
      <c r="BC643" t="str">
        <f t="shared" si="314"/>
        <v/>
      </c>
      <c r="BD643" t="str">
        <f t="shared" si="315"/>
        <v/>
      </c>
      <c r="BE643" t="str">
        <f t="shared" si="316"/>
        <v/>
      </c>
      <c r="BF643" t="str">
        <f t="shared" si="317"/>
        <v/>
      </c>
      <c r="BG643" t="str">
        <f t="shared" si="318"/>
        <v/>
      </c>
      <c r="BH643" t="str">
        <f t="shared" si="319"/>
        <v/>
      </c>
      <c r="BI643" t="str">
        <f t="shared" si="320"/>
        <v/>
      </c>
      <c r="BJ643" s="41" t="str">
        <f t="shared" si="321"/>
        <v/>
      </c>
      <c r="BK643" t="str">
        <f t="shared" si="322"/>
        <v/>
      </c>
      <c r="BL643" t="str">
        <f t="shared" si="323"/>
        <v/>
      </c>
      <c r="BM643" s="15" t="str">
        <f t="shared" si="324"/>
        <v/>
      </c>
      <c r="BN643" s="16" t="str">
        <f t="shared" si="325"/>
        <v/>
      </c>
      <c r="BO643" s="16" t="str">
        <f t="shared" si="326"/>
        <v/>
      </c>
      <c r="BP643" s="17" t="str">
        <f t="shared" si="327"/>
        <v/>
      </c>
      <c r="BQ643" s="17" t="str">
        <f t="shared" si="328"/>
        <v/>
      </c>
      <c r="BR643" s="17" t="str">
        <f t="shared" si="329"/>
        <v/>
      </c>
      <c r="BS643" s="16" t="str">
        <f t="shared" si="330"/>
        <v/>
      </c>
      <c r="BT643" s="18" t="str">
        <f t="shared" si="331"/>
        <v/>
      </c>
      <c r="BU643" t="str">
        <f t="shared" si="338"/>
        <v/>
      </c>
      <c r="BV643" t="str">
        <f t="shared" si="332"/>
        <v/>
      </c>
      <c r="BW643" t="str">
        <f>IF(B643="","",VLOOKUP(BV643,Справочник_ВРИ_Сегментов!$A:$D,4,))</f>
        <v/>
      </c>
      <c r="BX643" t="str">
        <f t="shared" si="333"/>
        <v/>
      </c>
      <c r="BY643" t="str">
        <f>IF(B643="","",VLOOKUP('Объекты оценки'!BX643,Справочник_ВРИ_Сегментов!$B:$C,2,FALSE))</f>
        <v/>
      </c>
      <c r="BZ643" t="str">
        <f t="shared" si="339"/>
        <v/>
      </c>
      <c r="CA643" t="str">
        <f t="shared" si="334"/>
        <v/>
      </c>
      <c r="CB643" t="str">
        <f t="shared" si="335"/>
        <v/>
      </c>
      <c r="CC643" t="str">
        <f t="shared" si="336"/>
        <v/>
      </c>
    </row>
    <row r="644" spans="2:81" x14ac:dyDescent="0.25">
      <c r="B644" s="11"/>
      <c r="O644" s="11"/>
      <c r="AL644" s="11"/>
      <c r="AP644" t="str">
        <f t="shared" ref="AP644:AP707" si="340">IF(B644="","",C644)</f>
        <v/>
      </c>
      <c r="AQ644" t="str">
        <f t="shared" ref="AQ644:AQ707" si="341">IF(B644="","",LEFT(O644,2))</f>
        <v/>
      </c>
      <c r="AR644" t="str">
        <f>IF(B644="","",VLOOKUP(O644,'Населённые пункты 2019'!$H:$P,9,FALSE))</f>
        <v/>
      </c>
      <c r="AS644" s="12" t="str">
        <f>IF(B644="","",VLOOKUP(AR644,'Поправки для МО'!$A:$C,3,FALSE))</f>
        <v/>
      </c>
      <c r="AT644" s="12" t="str">
        <f t="shared" ref="AT644:AT707" si="342">IF(B644="","",IF(51178*C644^-0.982&lt;$AZ$3,$AZ$3,IF(51178*C644^-0.982&gt;$BA$3,$BA$3,51178*C644^-0.982)))</f>
        <v/>
      </c>
      <c r="AU644" s="12" t="str">
        <f t="shared" ref="AU644:AU707" si="343">IF(B644="","",ROUND(AT644*AS644,2))</f>
        <v/>
      </c>
      <c r="AV644" s="12" t="str">
        <f t="shared" ref="AV644:AV707" si="344">IF(B644="","",ROUND(AU644*C644,2))</f>
        <v/>
      </c>
      <c r="AW644" s="13" t="str">
        <f t="shared" ref="AW644:AW707" si="345">IF(B644="","",CONCATENATE("СТ16_",BH644,"_",BI644,"_",BJ644,"_",BK644,"_",BL644,"_",CC644))</f>
        <v/>
      </c>
      <c r="AX644" t="str">
        <f t="shared" ref="AX644:AX707" si="346">IF(B644="","",B644)</f>
        <v/>
      </c>
      <c r="AY644" t="str">
        <f t="shared" ref="AY644:AY707" si="347">IF(B644="","",$AY$1)</f>
        <v/>
      </c>
      <c r="BB644" t="str">
        <f t="shared" si="337"/>
        <v/>
      </c>
      <c r="BC644" t="str">
        <f t="shared" ref="BC644:BC707" si="348">IF(B644="","",IF(K644="","Отсутствуют предыдущие значения",AY644=N644))</f>
        <v/>
      </c>
      <c r="BD644" t="str">
        <f t="shared" ref="BD644:BD707" si="349">IF(B644="","",IF(K644="","Отсутствуют предыдущие значения",AP644=C644))</f>
        <v/>
      </c>
      <c r="BE644" t="str">
        <f t="shared" ref="BE644:BE707" si="350">IF(B644="","",IF(K644="","Отсутствуют предыдущие значения",AU644=K644))</f>
        <v/>
      </c>
      <c r="BF644" t="str">
        <f t="shared" ref="BF644:BF707" si="351">IF(B644="","",IF(L644="","Отсутствуют предыдущие значения",AV644=L644))</f>
        <v/>
      </c>
      <c r="BG644" t="str">
        <f t="shared" ref="BG644:BG707" si="352">IF(AA644&lt;&gt;"","ОСПАРИВАНИЕ",IF(V644="","",V644))</f>
        <v/>
      </c>
      <c r="BH644" t="str">
        <f t="shared" ref="BH644:BH707" si="353">IF(B644="","",$BH$1)</f>
        <v/>
      </c>
      <c r="BI644" t="str">
        <f t="shared" ref="BI644:BI707" si="354">IF(B644="","",$BI$1)</f>
        <v/>
      </c>
      <c r="BJ644" s="41" t="str">
        <f t="shared" ref="BJ644:BJ707" si="355">IF(B644="","",$BJ$1)</f>
        <v/>
      </c>
      <c r="BK644" t="str">
        <f t="shared" ref="BK644:BK707" si="356">IF(B644="","",$BK$1)</f>
        <v/>
      </c>
      <c r="BL644" t="str">
        <f t="shared" ref="BL644:BL707" si="357">IF(B644="","",IF(K644="","Графика по ПКК","Графика на 01012020"))</f>
        <v/>
      </c>
      <c r="BM644" s="15" t="str">
        <f t="shared" ref="BM644:BM707" si="358">IF(B644="","",B644)</f>
        <v/>
      </c>
      <c r="BN644" s="16" t="str">
        <f t="shared" ref="BN644:BN707" si="359">IF(B644="","",AP644)</f>
        <v/>
      </c>
      <c r="BO644" s="16" t="str">
        <f t="shared" ref="BO644:BO707" si="360">IF(B644="","",AQ644)</f>
        <v/>
      </c>
      <c r="BP644" s="17" t="str">
        <f t="shared" ref="BP644:BP707" si="361">IF(B644="","",AT644)</f>
        <v/>
      </c>
      <c r="BQ644" s="17" t="str">
        <f t="shared" ref="BQ644:BQ707" si="362">IF(B644="","",AU644)</f>
        <v/>
      </c>
      <c r="BR644" s="17" t="str">
        <f t="shared" ref="BR644:BR707" si="363">IF(B644="","",AV644)</f>
        <v/>
      </c>
      <c r="BS644" s="16" t="str">
        <f t="shared" ref="BS644:BS707" si="364">IF(B644="","",AW644)</f>
        <v/>
      </c>
      <c r="BT644" s="18" t="str">
        <f t="shared" ref="BT644:BT707" si="365">IF(B644="","",AY644)</f>
        <v/>
      </c>
      <c r="BU644" t="str">
        <f t="shared" si="338"/>
        <v/>
      </c>
      <c r="BV644" t="str">
        <f t="shared" ref="BV644:BV707" si="366">IF(B644="","",AO644)</f>
        <v/>
      </c>
      <c r="BW644" t="str">
        <f>IF(B644="","",VLOOKUP(BV644,Справочник_ВРИ_Сегментов!$A:$D,4,))</f>
        <v/>
      </c>
      <c r="BX644" t="str">
        <f t="shared" ref="BX644:BX707" si="367">IF(B644="","",AL644)</f>
        <v/>
      </c>
      <c r="BY644" t="str">
        <f>IF(B644="","",VLOOKUP('Объекты оценки'!BX644,Справочник_ВРИ_Сегментов!$B:$C,2,FALSE))</f>
        <v/>
      </c>
      <c r="BZ644" t="str">
        <f t="shared" si="339"/>
        <v/>
      </c>
      <c r="CA644" t="str">
        <f t="shared" ref="CA644:CA707" si="368">IF(B644="","",IF(L644="","Отсутствует значения предыдущих расчетов",IF(L644=AV644,"Значения КС не изменилось","Осуществлен пересчет")))</f>
        <v/>
      </c>
      <c r="CB644" t="str">
        <f t="shared" ref="CB644:CB707" si="369">IF(B644="","",L644-W644)</f>
        <v/>
      </c>
      <c r="CC644" t="str">
        <f t="shared" ref="CC644:CC707" si="370">IF(B644="","",IF(K644="","Новый","Измененный"))</f>
        <v/>
      </c>
    </row>
    <row r="645" spans="2:81" x14ac:dyDescent="0.25">
      <c r="B645" s="11"/>
      <c r="O645" s="11"/>
      <c r="AL645" s="11"/>
      <c r="AP645" t="str">
        <f t="shared" si="340"/>
        <v/>
      </c>
      <c r="AQ645" t="str">
        <f t="shared" si="341"/>
        <v/>
      </c>
      <c r="AR645" t="str">
        <f>IF(B645="","",VLOOKUP(O645,'Населённые пункты 2019'!$H:$P,9,FALSE))</f>
        <v/>
      </c>
      <c r="AS645" s="12" t="str">
        <f>IF(B645="","",VLOOKUP(AR645,'Поправки для МО'!$A:$C,3,FALSE))</f>
        <v/>
      </c>
      <c r="AT645" s="12" t="str">
        <f t="shared" si="342"/>
        <v/>
      </c>
      <c r="AU645" s="12" t="str">
        <f t="shared" si="343"/>
        <v/>
      </c>
      <c r="AV645" s="12" t="str">
        <f t="shared" si="344"/>
        <v/>
      </c>
      <c r="AW645" s="13" t="str">
        <f t="shared" si="345"/>
        <v/>
      </c>
      <c r="AX645" t="str">
        <f t="shared" si="346"/>
        <v/>
      </c>
      <c r="AY645" t="str">
        <f t="shared" si="347"/>
        <v/>
      </c>
      <c r="BB645" t="str">
        <f t="shared" ref="BB645:BB708" si="371">IF(B645="","",IF(MID(AL645,3,1)&lt;&gt;":","ОШИБКА В ФОРМАТЕ КОДА НП",IF(K645="","Отсутствуют предыдущие значения",AL645=P645)))</f>
        <v/>
      </c>
      <c r="BC645" t="str">
        <f t="shared" si="348"/>
        <v/>
      </c>
      <c r="BD645" t="str">
        <f t="shared" si="349"/>
        <v/>
      </c>
      <c r="BE645" t="str">
        <f t="shared" si="350"/>
        <v/>
      </c>
      <c r="BF645" t="str">
        <f t="shared" si="351"/>
        <v/>
      </c>
      <c r="BG645" t="str">
        <f t="shared" si="352"/>
        <v/>
      </c>
      <c r="BH645" t="str">
        <f t="shared" si="353"/>
        <v/>
      </c>
      <c r="BI645" t="str">
        <f t="shared" si="354"/>
        <v/>
      </c>
      <c r="BJ645" s="41" t="str">
        <f t="shared" si="355"/>
        <v/>
      </c>
      <c r="BK645" t="str">
        <f t="shared" si="356"/>
        <v/>
      </c>
      <c r="BL645" t="str">
        <f t="shared" si="357"/>
        <v/>
      </c>
      <c r="BM645" s="15" t="str">
        <f t="shared" si="358"/>
        <v/>
      </c>
      <c r="BN645" s="16" t="str">
        <f t="shared" si="359"/>
        <v/>
      </c>
      <c r="BO645" s="16" t="str">
        <f t="shared" si="360"/>
        <v/>
      </c>
      <c r="BP645" s="17" t="str">
        <f t="shared" si="361"/>
        <v/>
      </c>
      <c r="BQ645" s="17" t="str">
        <f t="shared" si="362"/>
        <v/>
      </c>
      <c r="BR645" s="17" t="str">
        <f t="shared" si="363"/>
        <v/>
      </c>
      <c r="BS645" s="16" t="str">
        <f t="shared" si="364"/>
        <v/>
      </c>
      <c r="BT645" s="18" t="str">
        <f t="shared" si="365"/>
        <v/>
      </c>
      <c r="BU645" t="str">
        <f t="shared" ref="BU645:BU708" si="372">IF(B645="","",IF(OR(Y645&lt;&gt;"",AA645&lt;&gt;"",BR645&lt;0),"СТОПЛИСТ",IF(W645=21,"СТОПЛИСТ",IF(AND(BB645=TRUE,BD645=TRUE),"ПЕРЕСЧЕТ НЕ ТРЕБУЕТСЯ",IF(OR(CA645="Отсутствует значения предыдущих расчетов",CA645="Осуществлен пересчет"),"ГОТОВ","ПЕРЕСЧЕТ НЕ ТРЕБУЕТСЯ")))))</f>
        <v/>
      </c>
      <c r="BV645" t="str">
        <f t="shared" si="366"/>
        <v/>
      </c>
      <c r="BW645" t="str">
        <f>IF(B645="","",VLOOKUP(BV645,Справочник_ВРИ_Сегментов!$A:$D,4,))</f>
        <v/>
      </c>
      <c r="BX645" t="str">
        <f t="shared" si="367"/>
        <v/>
      </c>
      <c r="BY645" t="str">
        <f>IF(B645="","",VLOOKUP('Объекты оценки'!BX645,Справочник_ВРИ_Сегментов!$B:$C,2,FALSE))</f>
        <v/>
      </c>
      <c r="BZ645" t="str">
        <f t="shared" ref="BZ645:BZ708" si="373">IF(B645="","",IF(OR(F645="",F645="-",F645="."),G645,F645))</f>
        <v/>
      </c>
      <c r="CA645" t="str">
        <f t="shared" si="368"/>
        <v/>
      </c>
      <c r="CB645" t="str">
        <f t="shared" si="369"/>
        <v/>
      </c>
      <c r="CC645" t="str">
        <f t="shared" si="370"/>
        <v/>
      </c>
    </row>
    <row r="646" spans="2:81" x14ac:dyDescent="0.25">
      <c r="B646" s="11"/>
      <c r="O646" s="11"/>
      <c r="AL646" s="11"/>
      <c r="AP646" t="str">
        <f t="shared" si="340"/>
        <v/>
      </c>
      <c r="AQ646" t="str">
        <f t="shared" si="341"/>
        <v/>
      </c>
      <c r="AR646" t="str">
        <f>IF(B646="","",VLOOKUP(O646,'Населённые пункты 2019'!$H:$P,9,FALSE))</f>
        <v/>
      </c>
      <c r="AS646" s="12" t="str">
        <f>IF(B646="","",VLOOKUP(AR646,'Поправки для МО'!$A:$C,3,FALSE))</f>
        <v/>
      </c>
      <c r="AT646" s="12" t="str">
        <f t="shared" si="342"/>
        <v/>
      </c>
      <c r="AU646" s="12" t="str">
        <f t="shared" si="343"/>
        <v/>
      </c>
      <c r="AV646" s="12" t="str">
        <f t="shared" si="344"/>
        <v/>
      </c>
      <c r="AW646" s="13" t="str">
        <f t="shared" si="345"/>
        <v/>
      </c>
      <c r="AX646" t="str">
        <f t="shared" si="346"/>
        <v/>
      </c>
      <c r="AY646" t="str">
        <f t="shared" si="347"/>
        <v/>
      </c>
      <c r="BB646" t="str">
        <f t="shared" si="371"/>
        <v/>
      </c>
      <c r="BC646" t="str">
        <f t="shared" si="348"/>
        <v/>
      </c>
      <c r="BD646" t="str">
        <f t="shared" si="349"/>
        <v/>
      </c>
      <c r="BE646" t="str">
        <f t="shared" si="350"/>
        <v/>
      </c>
      <c r="BF646" t="str">
        <f t="shared" si="351"/>
        <v/>
      </c>
      <c r="BG646" t="str">
        <f t="shared" si="352"/>
        <v/>
      </c>
      <c r="BH646" t="str">
        <f t="shared" si="353"/>
        <v/>
      </c>
      <c r="BI646" t="str">
        <f t="shared" si="354"/>
        <v/>
      </c>
      <c r="BJ646" s="41" t="str">
        <f t="shared" si="355"/>
        <v/>
      </c>
      <c r="BK646" t="str">
        <f t="shared" si="356"/>
        <v/>
      </c>
      <c r="BL646" t="str">
        <f t="shared" si="357"/>
        <v/>
      </c>
      <c r="BM646" s="15" t="str">
        <f t="shared" si="358"/>
        <v/>
      </c>
      <c r="BN646" s="16" t="str">
        <f t="shared" si="359"/>
        <v/>
      </c>
      <c r="BO646" s="16" t="str">
        <f t="shared" si="360"/>
        <v/>
      </c>
      <c r="BP646" s="17" t="str">
        <f t="shared" si="361"/>
        <v/>
      </c>
      <c r="BQ646" s="17" t="str">
        <f t="shared" si="362"/>
        <v/>
      </c>
      <c r="BR646" s="17" t="str">
        <f t="shared" si="363"/>
        <v/>
      </c>
      <c r="BS646" s="16" t="str">
        <f t="shared" si="364"/>
        <v/>
      </c>
      <c r="BT646" s="18" t="str">
        <f t="shared" si="365"/>
        <v/>
      </c>
      <c r="BU646" t="str">
        <f t="shared" si="372"/>
        <v/>
      </c>
      <c r="BV646" t="str">
        <f t="shared" si="366"/>
        <v/>
      </c>
      <c r="BW646" t="str">
        <f>IF(B646="","",VLOOKUP(BV646,Справочник_ВРИ_Сегментов!$A:$D,4,))</f>
        <v/>
      </c>
      <c r="BX646" t="str">
        <f t="shared" si="367"/>
        <v/>
      </c>
      <c r="BY646" t="str">
        <f>IF(B646="","",VLOOKUP('Объекты оценки'!BX646,Справочник_ВРИ_Сегментов!$B:$C,2,FALSE))</f>
        <v/>
      </c>
      <c r="BZ646" t="str">
        <f t="shared" si="373"/>
        <v/>
      </c>
      <c r="CA646" t="str">
        <f t="shared" si="368"/>
        <v/>
      </c>
      <c r="CB646" t="str">
        <f t="shared" si="369"/>
        <v/>
      </c>
      <c r="CC646" t="str">
        <f t="shared" si="370"/>
        <v/>
      </c>
    </row>
    <row r="647" spans="2:81" x14ac:dyDescent="0.25">
      <c r="B647" s="11"/>
      <c r="F647" s="11"/>
      <c r="O647" s="11"/>
      <c r="AL647" s="11"/>
      <c r="AP647" t="str">
        <f t="shared" si="340"/>
        <v/>
      </c>
      <c r="AQ647" t="str">
        <f t="shared" si="341"/>
        <v/>
      </c>
      <c r="AR647" t="str">
        <f>IF(B647="","",VLOOKUP(O647,'Населённые пункты 2019'!$H:$P,9,FALSE))</f>
        <v/>
      </c>
      <c r="AS647" s="12" t="str">
        <f>IF(B647="","",VLOOKUP(AR647,'Поправки для МО'!$A:$C,3,FALSE))</f>
        <v/>
      </c>
      <c r="AT647" s="12" t="str">
        <f t="shared" si="342"/>
        <v/>
      </c>
      <c r="AU647" s="12" t="str">
        <f t="shared" si="343"/>
        <v/>
      </c>
      <c r="AV647" s="12" t="str">
        <f t="shared" si="344"/>
        <v/>
      </c>
      <c r="AW647" s="13" t="str">
        <f t="shared" si="345"/>
        <v/>
      </c>
      <c r="AX647" t="str">
        <f t="shared" si="346"/>
        <v/>
      </c>
      <c r="AY647" t="str">
        <f t="shared" si="347"/>
        <v/>
      </c>
      <c r="BB647" t="str">
        <f t="shared" si="371"/>
        <v/>
      </c>
      <c r="BC647" t="str">
        <f t="shared" si="348"/>
        <v/>
      </c>
      <c r="BD647" t="str">
        <f t="shared" si="349"/>
        <v/>
      </c>
      <c r="BE647" t="str">
        <f t="shared" si="350"/>
        <v/>
      </c>
      <c r="BF647" t="str">
        <f t="shared" si="351"/>
        <v/>
      </c>
      <c r="BG647" t="str">
        <f t="shared" si="352"/>
        <v/>
      </c>
      <c r="BH647" t="str">
        <f t="shared" si="353"/>
        <v/>
      </c>
      <c r="BI647" t="str">
        <f t="shared" si="354"/>
        <v/>
      </c>
      <c r="BJ647" s="41" t="str">
        <f t="shared" si="355"/>
        <v/>
      </c>
      <c r="BK647" t="str">
        <f t="shared" si="356"/>
        <v/>
      </c>
      <c r="BL647" t="str">
        <f t="shared" si="357"/>
        <v/>
      </c>
      <c r="BM647" s="15" t="str">
        <f t="shared" si="358"/>
        <v/>
      </c>
      <c r="BN647" s="16" t="str">
        <f t="shared" si="359"/>
        <v/>
      </c>
      <c r="BO647" s="16" t="str">
        <f t="shared" si="360"/>
        <v/>
      </c>
      <c r="BP647" s="17" t="str">
        <f t="shared" si="361"/>
        <v/>
      </c>
      <c r="BQ647" s="17" t="str">
        <f t="shared" si="362"/>
        <v/>
      </c>
      <c r="BR647" s="17" t="str">
        <f t="shared" si="363"/>
        <v/>
      </c>
      <c r="BS647" s="16" t="str">
        <f t="shared" si="364"/>
        <v/>
      </c>
      <c r="BT647" s="18" t="str">
        <f t="shared" si="365"/>
        <v/>
      </c>
      <c r="BU647" t="str">
        <f t="shared" si="372"/>
        <v/>
      </c>
      <c r="BV647" t="str">
        <f t="shared" si="366"/>
        <v/>
      </c>
      <c r="BW647" t="str">
        <f>IF(B647="","",VLOOKUP(BV647,Справочник_ВРИ_Сегментов!$A:$D,4,))</f>
        <v/>
      </c>
      <c r="BX647" t="str">
        <f t="shared" si="367"/>
        <v/>
      </c>
      <c r="BY647" t="str">
        <f>IF(B647="","",VLOOKUP('Объекты оценки'!BX647,Справочник_ВРИ_Сегментов!$B:$C,2,FALSE))</f>
        <v/>
      </c>
      <c r="BZ647" t="str">
        <f t="shared" si="373"/>
        <v/>
      </c>
      <c r="CA647" t="str">
        <f t="shared" si="368"/>
        <v/>
      </c>
      <c r="CB647" t="str">
        <f t="shared" si="369"/>
        <v/>
      </c>
      <c r="CC647" t="str">
        <f t="shared" si="370"/>
        <v/>
      </c>
    </row>
    <row r="648" spans="2:81" x14ac:dyDescent="0.25">
      <c r="B648" s="11"/>
      <c r="O648" s="11"/>
      <c r="AL648" s="11"/>
      <c r="AP648" t="str">
        <f t="shared" si="340"/>
        <v/>
      </c>
      <c r="AQ648" t="str">
        <f t="shared" si="341"/>
        <v/>
      </c>
      <c r="AR648" t="str">
        <f>IF(B648="","",VLOOKUP(O648,'Населённые пункты 2019'!$H:$P,9,FALSE))</f>
        <v/>
      </c>
      <c r="AS648" s="12" t="str">
        <f>IF(B648="","",VLOOKUP(AR648,'Поправки для МО'!$A:$C,3,FALSE))</f>
        <v/>
      </c>
      <c r="AT648" s="12" t="str">
        <f t="shared" si="342"/>
        <v/>
      </c>
      <c r="AU648" s="12" t="str">
        <f t="shared" si="343"/>
        <v/>
      </c>
      <c r="AV648" s="12" t="str">
        <f t="shared" si="344"/>
        <v/>
      </c>
      <c r="AW648" s="13" t="str">
        <f t="shared" si="345"/>
        <v/>
      </c>
      <c r="AX648" t="str">
        <f t="shared" si="346"/>
        <v/>
      </c>
      <c r="AY648" t="str">
        <f t="shared" si="347"/>
        <v/>
      </c>
      <c r="BB648" t="str">
        <f t="shared" si="371"/>
        <v/>
      </c>
      <c r="BC648" t="str">
        <f t="shared" si="348"/>
        <v/>
      </c>
      <c r="BD648" t="str">
        <f t="shared" si="349"/>
        <v/>
      </c>
      <c r="BE648" t="str">
        <f t="shared" si="350"/>
        <v/>
      </c>
      <c r="BF648" t="str">
        <f t="shared" si="351"/>
        <v/>
      </c>
      <c r="BG648" t="str">
        <f t="shared" si="352"/>
        <v/>
      </c>
      <c r="BH648" t="str">
        <f t="shared" si="353"/>
        <v/>
      </c>
      <c r="BI648" t="str">
        <f t="shared" si="354"/>
        <v/>
      </c>
      <c r="BJ648" s="41" t="str">
        <f t="shared" si="355"/>
        <v/>
      </c>
      <c r="BK648" t="str">
        <f t="shared" si="356"/>
        <v/>
      </c>
      <c r="BL648" t="str">
        <f t="shared" si="357"/>
        <v/>
      </c>
      <c r="BM648" s="15" t="str">
        <f t="shared" si="358"/>
        <v/>
      </c>
      <c r="BN648" s="16" t="str">
        <f t="shared" si="359"/>
        <v/>
      </c>
      <c r="BO648" s="16" t="str">
        <f t="shared" si="360"/>
        <v/>
      </c>
      <c r="BP648" s="17" t="str">
        <f t="shared" si="361"/>
        <v/>
      </c>
      <c r="BQ648" s="17" t="str">
        <f t="shared" si="362"/>
        <v/>
      </c>
      <c r="BR648" s="17" t="str">
        <f t="shared" si="363"/>
        <v/>
      </c>
      <c r="BS648" s="16" t="str">
        <f t="shared" si="364"/>
        <v/>
      </c>
      <c r="BT648" s="18" t="str">
        <f t="shared" si="365"/>
        <v/>
      </c>
      <c r="BU648" t="str">
        <f t="shared" si="372"/>
        <v/>
      </c>
      <c r="BV648" t="str">
        <f t="shared" si="366"/>
        <v/>
      </c>
      <c r="BW648" t="str">
        <f>IF(B648="","",VLOOKUP(BV648,Справочник_ВРИ_Сегментов!$A:$D,4,))</f>
        <v/>
      </c>
      <c r="BX648" t="str">
        <f t="shared" si="367"/>
        <v/>
      </c>
      <c r="BY648" t="str">
        <f>IF(B648="","",VLOOKUP('Объекты оценки'!BX648,Справочник_ВРИ_Сегментов!$B:$C,2,FALSE))</f>
        <v/>
      </c>
      <c r="BZ648" t="str">
        <f t="shared" si="373"/>
        <v/>
      </c>
      <c r="CA648" t="str">
        <f t="shared" si="368"/>
        <v/>
      </c>
      <c r="CB648" t="str">
        <f t="shared" si="369"/>
        <v/>
      </c>
      <c r="CC648" t="str">
        <f t="shared" si="370"/>
        <v/>
      </c>
    </row>
    <row r="649" spans="2:81" x14ac:dyDescent="0.25">
      <c r="B649" s="11"/>
      <c r="O649" s="11"/>
      <c r="AL649" s="11"/>
      <c r="AP649" t="str">
        <f t="shared" si="340"/>
        <v/>
      </c>
      <c r="AQ649" t="str">
        <f t="shared" si="341"/>
        <v/>
      </c>
      <c r="AR649" t="str">
        <f>IF(B649="","",VLOOKUP(O649,'Населённые пункты 2019'!$H:$P,9,FALSE))</f>
        <v/>
      </c>
      <c r="AS649" s="12" t="str">
        <f>IF(B649="","",VLOOKUP(AR649,'Поправки для МО'!$A:$C,3,FALSE))</f>
        <v/>
      </c>
      <c r="AT649" s="12" t="str">
        <f t="shared" si="342"/>
        <v/>
      </c>
      <c r="AU649" s="12" t="str">
        <f t="shared" si="343"/>
        <v/>
      </c>
      <c r="AV649" s="12" t="str">
        <f t="shared" si="344"/>
        <v/>
      </c>
      <c r="AW649" s="13" t="str">
        <f t="shared" si="345"/>
        <v/>
      </c>
      <c r="AX649" t="str">
        <f t="shared" si="346"/>
        <v/>
      </c>
      <c r="AY649" t="str">
        <f t="shared" si="347"/>
        <v/>
      </c>
      <c r="BB649" t="str">
        <f t="shared" si="371"/>
        <v/>
      </c>
      <c r="BC649" t="str">
        <f t="shared" si="348"/>
        <v/>
      </c>
      <c r="BD649" t="str">
        <f t="shared" si="349"/>
        <v/>
      </c>
      <c r="BE649" t="str">
        <f t="shared" si="350"/>
        <v/>
      </c>
      <c r="BF649" t="str">
        <f t="shared" si="351"/>
        <v/>
      </c>
      <c r="BG649" t="str">
        <f t="shared" si="352"/>
        <v/>
      </c>
      <c r="BH649" t="str">
        <f t="shared" si="353"/>
        <v/>
      </c>
      <c r="BI649" t="str">
        <f t="shared" si="354"/>
        <v/>
      </c>
      <c r="BJ649" s="41" t="str">
        <f t="shared" si="355"/>
        <v/>
      </c>
      <c r="BK649" t="str">
        <f t="shared" si="356"/>
        <v/>
      </c>
      <c r="BL649" t="str">
        <f t="shared" si="357"/>
        <v/>
      </c>
      <c r="BM649" s="15" t="str">
        <f t="shared" si="358"/>
        <v/>
      </c>
      <c r="BN649" s="16" t="str">
        <f t="shared" si="359"/>
        <v/>
      </c>
      <c r="BO649" s="16" t="str">
        <f t="shared" si="360"/>
        <v/>
      </c>
      <c r="BP649" s="17" t="str">
        <f t="shared" si="361"/>
        <v/>
      </c>
      <c r="BQ649" s="17" t="str">
        <f t="shared" si="362"/>
        <v/>
      </c>
      <c r="BR649" s="17" t="str">
        <f t="shared" si="363"/>
        <v/>
      </c>
      <c r="BS649" s="16" t="str">
        <f t="shared" si="364"/>
        <v/>
      </c>
      <c r="BT649" s="18" t="str">
        <f t="shared" si="365"/>
        <v/>
      </c>
      <c r="BU649" t="str">
        <f t="shared" si="372"/>
        <v/>
      </c>
      <c r="BV649" t="str">
        <f t="shared" si="366"/>
        <v/>
      </c>
      <c r="BW649" t="str">
        <f>IF(B649="","",VLOOKUP(BV649,Справочник_ВРИ_Сегментов!$A:$D,4,))</f>
        <v/>
      </c>
      <c r="BX649" t="str">
        <f t="shared" si="367"/>
        <v/>
      </c>
      <c r="BY649" t="str">
        <f>IF(B649="","",VLOOKUP('Объекты оценки'!BX649,Справочник_ВРИ_Сегментов!$B:$C,2,FALSE))</f>
        <v/>
      </c>
      <c r="BZ649" t="str">
        <f t="shared" si="373"/>
        <v/>
      </c>
      <c r="CA649" t="str">
        <f t="shared" si="368"/>
        <v/>
      </c>
      <c r="CB649" t="str">
        <f t="shared" si="369"/>
        <v/>
      </c>
      <c r="CC649" t="str">
        <f t="shared" si="370"/>
        <v/>
      </c>
    </row>
    <row r="650" spans="2:81" x14ac:dyDescent="0.25">
      <c r="B650" s="11"/>
      <c r="O650" s="11"/>
      <c r="AL650" s="11"/>
      <c r="AP650" t="str">
        <f t="shared" si="340"/>
        <v/>
      </c>
      <c r="AQ650" t="str">
        <f t="shared" si="341"/>
        <v/>
      </c>
      <c r="AR650" t="str">
        <f>IF(B650="","",VLOOKUP(O650,'Населённые пункты 2019'!$H:$P,9,FALSE))</f>
        <v/>
      </c>
      <c r="AS650" s="12" t="str">
        <f>IF(B650="","",VLOOKUP(AR650,'Поправки для МО'!$A:$C,3,FALSE))</f>
        <v/>
      </c>
      <c r="AT650" s="12" t="str">
        <f t="shared" si="342"/>
        <v/>
      </c>
      <c r="AU650" s="12" t="str">
        <f t="shared" si="343"/>
        <v/>
      </c>
      <c r="AV650" s="12" t="str">
        <f t="shared" si="344"/>
        <v/>
      </c>
      <c r="AW650" s="13" t="str">
        <f t="shared" si="345"/>
        <v/>
      </c>
      <c r="AX650" t="str">
        <f t="shared" si="346"/>
        <v/>
      </c>
      <c r="AY650" t="str">
        <f t="shared" si="347"/>
        <v/>
      </c>
      <c r="BB650" t="str">
        <f t="shared" si="371"/>
        <v/>
      </c>
      <c r="BC650" t="str">
        <f t="shared" si="348"/>
        <v/>
      </c>
      <c r="BD650" t="str">
        <f t="shared" si="349"/>
        <v/>
      </c>
      <c r="BE650" t="str">
        <f t="shared" si="350"/>
        <v/>
      </c>
      <c r="BF650" t="str">
        <f t="shared" si="351"/>
        <v/>
      </c>
      <c r="BG650" t="str">
        <f t="shared" si="352"/>
        <v/>
      </c>
      <c r="BH650" t="str">
        <f t="shared" si="353"/>
        <v/>
      </c>
      <c r="BI650" t="str">
        <f t="shared" si="354"/>
        <v/>
      </c>
      <c r="BJ650" s="41" t="str">
        <f t="shared" si="355"/>
        <v/>
      </c>
      <c r="BK650" t="str">
        <f t="shared" si="356"/>
        <v/>
      </c>
      <c r="BL650" t="str">
        <f t="shared" si="357"/>
        <v/>
      </c>
      <c r="BM650" s="15" t="str">
        <f t="shared" si="358"/>
        <v/>
      </c>
      <c r="BN650" s="16" t="str">
        <f t="shared" si="359"/>
        <v/>
      </c>
      <c r="BO650" s="16" t="str">
        <f t="shared" si="360"/>
        <v/>
      </c>
      <c r="BP650" s="17" t="str">
        <f t="shared" si="361"/>
        <v/>
      </c>
      <c r="BQ650" s="17" t="str">
        <f t="shared" si="362"/>
        <v/>
      </c>
      <c r="BR650" s="17" t="str">
        <f t="shared" si="363"/>
        <v/>
      </c>
      <c r="BS650" s="16" t="str">
        <f t="shared" si="364"/>
        <v/>
      </c>
      <c r="BT650" s="18" t="str">
        <f t="shared" si="365"/>
        <v/>
      </c>
      <c r="BU650" t="str">
        <f t="shared" si="372"/>
        <v/>
      </c>
      <c r="BV650" t="str">
        <f t="shared" si="366"/>
        <v/>
      </c>
      <c r="BW650" t="str">
        <f>IF(B650="","",VLOOKUP(BV650,Справочник_ВРИ_Сегментов!$A:$D,4,))</f>
        <v/>
      </c>
      <c r="BX650" t="str">
        <f t="shared" si="367"/>
        <v/>
      </c>
      <c r="BY650" t="str">
        <f>IF(B650="","",VLOOKUP('Объекты оценки'!BX650,Справочник_ВРИ_Сегментов!$B:$C,2,FALSE))</f>
        <v/>
      </c>
      <c r="BZ650" t="str">
        <f t="shared" si="373"/>
        <v/>
      </c>
      <c r="CA650" t="str">
        <f t="shared" si="368"/>
        <v/>
      </c>
      <c r="CB650" t="str">
        <f t="shared" si="369"/>
        <v/>
      </c>
      <c r="CC650" t="str">
        <f t="shared" si="370"/>
        <v/>
      </c>
    </row>
    <row r="651" spans="2:81" x14ac:dyDescent="0.25">
      <c r="B651" s="11"/>
      <c r="O651" s="11"/>
      <c r="AL651" s="11"/>
      <c r="AP651" t="str">
        <f t="shared" si="340"/>
        <v/>
      </c>
      <c r="AQ651" t="str">
        <f t="shared" si="341"/>
        <v/>
      </c>
      <c r="AR651" t="str">
        <f>IF(B651="","",VLOOKUP(O651,'Населённые пункты 2019'!$H:$P,9,FALSE))</f>
        <v/>
      </c>
      <c r="AS651" s="12" t="str">
        <f>IF(B651="","",VLOOKUP(AR651,'Поправки для МО'!$A:$C,3,FALSE))</f>
        <v/>
      </c>
      <c r="AT651" s="12" t="str">
        <f t="shared" si="342"/>
        <v/>
      </c>
      <c r="AU651" s="12" t="str">
        <f t="shared" si="343"/>
        <v/>
      </c>
      <c r="AV651" s="12" t="str">
        <f t="shared" si="344"/>
        <v/>
      </c>
      <c r="AW651" s="13" t="str">
        <f t="shared" si="345"/>
        <v/>
      </c>
      <c r="AX651" t="str">
        <f t="shared" si="346"/>
        <v/>
      </c>
      <c r="AY651" t="str">
        <f t="shared" si="347"/>
        <v/>
      </c>
      <c r="BB651" t="str">
        <f t="shared" si="371"/>
        <v/>
      </c>
      <c r="BC651" t="str">
        <f t="shared" si="348"/>
        <v/>
      </c>
      <c r="BD651" t="str">
        <f t="shared" si="349"/>
        <v/>
      </c>
      <c r="BE651" t="str">
        <f t="shared" si="350"/>
        <v/>
      </c>
      <c r="BF651" t="str">
        <f t="shared" si="351"/>
        <v/>
      </c>
      <c r="BG651" t="str">
        <f t="shared" si="352"/>
        <v/>
      </c>
      <c r="BH651" t="str">
        <f t="shared" si="353"/>
        <v/>
      </c>
      <c r="BI651" t="str">
        <f t="shared" si="354"/>
        <v/>
      </c>
      <c r="BJ651" s="41" t="str">
        <f t="shared" si="355"/>
        <v/>
      </c>
      <c r="BK651" t="str">
        <f t="shared" si="356"/>
        <v/>
      </c>
      <c r="BL651" t="str">
        <f t="shared" si="357"/>
        <v/>
      </c>
      <c r="BM651" s="15" t="str">
        <f t="shared" si="358"/>
        <v/>
      </c>
      <c r="BN651" s="16" t="str">
        <f t="shared" si="359"/>
        <v/>
      </c>
      <c r="BO651" s="16" t="str">
        <f t="shared" si="360"/>
        <v/>
      </c>
      <c r="BP651" s="17" t="str">
        <f t="shared" si="361"/>
        <v/>
      </c>
      <c r="BQ651" s="17" t="str">
        <f t="shared" si="362"/>
        <v/>
      </c>
      <c r="BR651" s="17" t="str">
        <f t="shared" si="363"/>
        <v/>
      </c>
      <c r="BS651" s="16" t="str">
        <f t="shared" si="364"/>
        <v/>
      </c>
      <c r="BT651" s="18" t="str">
        <f t="shared" si="365"/>
        <v/>
      </c>
      <c r="BU651" t="str">
        <f t="shared" si="372"/>
        <v/>
      </c>
      <c r="BV651" t="str">
        <f t="shared" si="366"/>
        <v/>
      </c>
      <c r="BW651" t="str">
        <f>IF(B651="","",VLOOKUP(BV651,Справочник_ВРИ_Сегментов!$A:$D,4,))</f>
        <v/>
      </c>
      <c r="BX651" t="str">
        <f t="shared" si="367"/>
        <v/>
      </c>
      <c r="BY651" t="str">
        <f>IF(B651="","",VLOOKUP('Объекты оценки'!BX651,Справочник_ВРИ_Сегментов!$B:$C,2,FALSE))</f>
        <v/>
      </c>
      <c r="BZ651" t="str">
        <f t="shared" si="373"/>
        <v/>
      </c>
      <c r="CA651" t="str">
        <f t="shared" si="368"/>
        <v/>
      </c>
      <c r="CB651" t="str">
        <f t="shared" si="369"/>
        <v/>
      </c>
      <c r="CC651" t="str">
        <f t="shared" si="370"/>
        <v/>
      </c>
    </row>
    <row r="652" spans="2:81" x14ac:dyDescent="0.25">
      <c r="B652" s="11"/>
      <c r="O652" s="11"/>
      <c r="AL652" s="11"/>
      <c r="AP652" t="str">
        <f t="shared" si="340"/>
        <v/>
      </c>
      <c r="AQ652" t="str">
        <f t="shared" si="341"/>
        <v/>
      </c>
      <c r="AR652" t="str">
        <f>IF(B652="","",VLOOKUP(O652,'Населённые пункты 2019'!$H:$P,9,FALSE))</f>
        <v/>
      </c>
      <c r="AS652" s="12" t="str">
        <f>IF(B652="","",VLOOKUP(AR652,'Поправки для МО'!$A:$C,3,FALSE))</f>
        <v/>
      </c>
      <c r="AT652" s="12" t="str">
        <f t="shared" si="342"/>
        <v/>
      </c>
      <c r="AU652" s="12" t="str">
        <f t="shared" si="343"/>
        <v/>
      </c>
      <c r="AV652" s="12" t="str">
        <f t="shared" si="344"/>
        <v/>
      </c>
      <c r="AW652" s="13" t="str">
        <f t="shared" si="345"/>
        <v/>
      </c>
      <c r="AX652" t="str">
        <f t="shared" si="346"/>
        <v/>
      </c>
      <c r="AY652" t="str">
        <f t="shared" si="347"/>
        <v/>
      </c>
      <c r="BB652" t="str">
        <f t="shared" si="371"/>
        <v/>
      </c>
      <c r="BC652" t="str">
        <f t="shared" si="348"/>
        <v/>
      </c>
      <c r="BD652" t="str">
        <f t="shared" si="349"/>
        <v/>
      </c>
      <c r="BE652" t="str">
        <f t="shared" si="350"/>
        <v/>
      </c>
      <c r="BF652" t="str">
        <f t="shared" si="351"/>
        <v/>
      </c>
      <c r="BG652" t="str">
        <f t="shared" si="352"/>
        <v/>
      </c>
      <c r="BH652" t="str">
        <f t="shared" si="353"/>
        <v/>
      </c>
      <c r="BI652" t="str">
        <f t="shared" si="354"/>
        <v/>
      </c>
      <c r="BJ652" s="41" t="str">
        <f t="shared" si="355"/>
        <v/>
      </c>
      <c r="BK652" t="str">
        <f t="shared" si="356"/>
        <v/>
      </c>
      <c r="BL652" t="str">
        <f t="shared" si="357"/>
        <v/>
      </c>
      <c r="BM652" s="15" t="str">
        <f t="shared" si="358"/>
        <v/>
      </c>
      <c r="BN652" s="16" t="str">
        <f t="shared" si="359"/>
        <v/>
      </c>
      <c r="BO652" s="16" t="str">
        <f t="shared" si="360"/>
        <v/>
      </c>
      <c r="BP652" s="17" t="str">
        <f t="shared" si="361"/>
        <v/>
      </c>
      <c r="BQ652" s="17" t="str">
        <f t="shared" si="362"/>
        <v/>
      </c>
      <c r="BR652" s="17" t="str">
        <f t="shared" si="363"/>
        <v/>
      </c>
      <c r="BS652" s="16" t="str">
        <f t="shared" si="364"/>
        <v/>
      </c>
      <c r="BT652" s="18" t="str">
        <f t="shared" si="365"/>
        <v/>
      </c>
      <c r="BU652" t="str">
        <f t="shared" si="372"/>
        <v/>
      </c>
      <c r="BV652" t="str">
        <f t="shared" si="366"/>
        <v/>
      </c>
      <c r="BW652" t="str">
        <f>IF(B652="","",VLOOKUP(BV652,Справочник_ВРИ_Сегментов!$A:$D,4,))</f>
        <v/>
      </c>
      <c r="BX652" t="str">
        <f t="shared" si="367"/>
        <v/>
      </c>
      <c r="BY652" t="str">
        <f>IF(B652="","",VLOOKUP('Объекты оценки'!BX652,Справочник_ВРИ_Сегментов!$B:$C,2,FALSE))</f>
        <v/>
      </c>
      <c r="BZ652" t="str">
        <f t="shared" si="373"/>
        <v/>
      </c>
      <c r="CA652" t="str">
        <f t="shared" si="368"/>
        <v/>
      </c>
      <c r="CB652" t="str">
        <f t="shared" si="369"/>
        <v/>
      </c>
      <c r="CC652" t="str">
        <f t="shared" si="370"/>
        <v/>
      </c>
    </row>
    <row r="653" spans="2:81" x14ac:dyDescent="0.25">
      <c r="B653" s="11"/>
      <c r="O653" s="11"/>
      <c r="AL653" s="11"/>
      <c r="AP653" t="str">
        <f t="shared" si="340"/>
        <v/>
      </c>
      <c r="AQ653" t="str">
        <f t="shared" si="341"/>
        <v/>
      </c>
      <c r="AR653" t="str">
        <f>IF(B653="","",VLOOKUP(O653,'Населённые пункты 2019'!$H:$P,9,FALSE))</f>
        <v/>
      </c>
      <c r="AS653" s="12" t="str">
        <f>IF(B653="","",VLOOKUP(AR653,'Поправки для МО'!$A:$C,3,FALSE))</f>
        <v/>
      </c>
      <c r="AT653" s="12" t="str">
        <f t="shared" si="342"/>
        <v/>
      </c>
      <c r="AU653" s="12" t="str">
        <f t="shared" si="343"/>
        <v/>
      </c>
      <c r="AV653" s="12" t="str">
        <f t="shared" si="344"/>
        <v/>
      </c>
      <c r="AW653" s="13" t="str">
        <f t="shared" si="345"/>
        <v/>
      </c>
      <c r="AX653" t="str">
        <f t="shared" si="346"/>
        <v/>
      </c>
      <c r="AY653" t="str">
        <f t="shared" si="347"/>
        <v/>
      </c>
      <c r="BB653" t="str">
        <f t="shared" si="371"/>
        <v/>
      </c>
      <c r="BC653" t="str">
        <f t="shared" si="348"/>
        <v/>
      </c>
      <c r="BD653" t="str">
        <f t="shared" si="349"/>
        <v/>
      </c>
      <c r="BE653" t="str">
        <f t="shared" si="350"/>
        <v/>
      </c>
      <c r="BF653" t="str">
        <f t="shared" si="351"/>
        <v/>
      </c>
      <c r="BG653" t="str">
        <f t="shared" si="352"/>
        <v/>
      </c>
      <c r="BH653" t="str">
        <f t="shared" si="353"/>
        <v/>
      </c>
      <c r="BI653" t="str">
        <f t="shared" si="354"/>
        <v/>
      </c>
      <c r="BJ653" s="41" t="str">
        <f t="shared" si="355"/>
        <v/>
      </c>
      <c r="BK653" t="str">
        <f t="shared" si="356"/>
        <v/>
      </c>
      <c r="BL653" t="str">
        <f t="shared" si="357"/>
        <v/>
      </c>
      <c r="BM653" s="15" t="str">
        <f t="shared" si="358"/>
        <v/>
      </c>
      <c r="BN653" s="16" t="str">
        <f t="shared" si="359"/>
        <v/>
      </c>
      <c r="BO653" s="16" t="str">
        <f t="shared" si="360"/>
        <v/>
      </c>
      <c r="BP653" s="17" t="str">
        <f t="shared" si="361"/>
        <v/>
      </c>
      <c r="BQ653" s="17" t="str">
        <f t="shared" si="362"/>
        <v/>
      </c>
      <c r="BR653" s="17" t="str">
        <f t="shared" si="363"/>
        <v/>
      </c>
      <c r="BS653" s="16" t="str">
        <f t="shared" si="364"/>
        <v/>
      </c>
      <c r="BT653" s="18" t="str">
        <f t="shared" si="365"/>
        <v/>
      </c>
      <c r="BU653" t="str">
        <f t="shared" si="372"/>
        <v/>
      </c>
      <c r="BV653" t="str">
        <f t="shared" si="366"/>
        <v/>
      </c>
      <c r="BW653" t="str">
        <f>IF(B653="","",VLOOKUP(BV653,Справочник_ВРИ_Сегментов!$A:$D,4,))</f>
        <v/>
      </c>
      <c r="BX653" t="str">
        <f t="shared" si="367"/>
        <v/>
      </c>
      <c r="BY653" t="str">
        <f>IF(B653="","",VLOOKUP('Объекты оценки'!BX653,Справочник_ВРИ_Сегментов!$B:$C,2,FALSE))</f>
        <v/>
      </c>
      <c r="BZ653" t="str">
        <f t="shared" si="373"/>
        <v/>
      </c>
      <c r="CA653" t="str">
        <f t="shared" si="368"/>
        <v/>
      </c>
      <c r="CB653" t="str">
        <f t="shared" si="369"/>
        <v/>
      </c>
      <c r="CC653" t="str">
        <f t="shared" si="370"/>
        <v/>
      </c>
    </row>
    <row r="654" spans="2:81" x14ac:dyDescent="0.25">
      <c r="B654" s="11"/>
      <c r="O654" s="11"/>
      <c r="AL654" s="11"/>
      <c r="AP654" t="str">
        <f t="shared" si="340"/>
        <v/>
      </c>
      <c r="AQ654" t="str">
        <f t="shared" si="341"/>
        <v/>
      </c>
      <c r="AR654" t="str">
        <f>IF(B654="","",VLOOKUP(O654,'Населённые пункты 2019'!$H:$P,9,FALSE))</f>
        <v/>
      </c>
      <c r="AS654" s="12" t="str">
        <f>IF(B654="","",VLOOKUP(AR654,'Поправки для МО'!$A:$C,3,FALSE))</f>
        <v/>
      </c>
      <c r="AT654" s="12" t="str">
        <f t="shared" si="342"/>
        <v/>
      </c>
      <c r="AU654" s="12" t="str">
        <f t="shared" si="343"/>
        <v/>
      </c>
      <c r="AV654" s="12" t="str">
        <f t="shared" si="344"/>
        <v/>
      </c>
      <c r="AW654" s="13" t="str">
        <f t="shared" si="345"/>
        <v/>
      </c>
      <c r="AX654" t="str">
        <f t="shared" si="346"/>
        <v/>
      </c>
      <c r="AY654" t="str">
        <f t="shared" si="347"/>
        <v/>
      </c>
      <c r="BB654" t="str">
        <f t="shared" si="371"/>
        <v/>
      </c>
      <c r="BC654" t="str">
        <f t="shared" si="348"/>
        <v/>
      </c>
      <c r="BD654" t="str">
        <f t="shared" si="349"/>
        <v/>
      </c>
      <c r="BE654" t="str">
        <f t="shared" si="350"/>
        <v/>
      </c>
      <c r="BF654" t="str">
        <f t="shared" si="351"/>
        <v/>
      </c>
      <c r="BG654" t="str">
        <f t="shared" si="352"/>
        <v/>
      </c>
      <c r="BH654" t="str">
        <f t="shared" si="353"/>
        <v/>
      </c>
      <c r="BI654" t="str">
        <f t="shared" si="354"/>
        <v/>
      </c>
      <c r="BJ654" s="41" t="str">
        <f t="shared" si="355"/>
        <v/>
      </c>
      <c r="BK654" t="str">
        <f t="shared" si="356"/>
        <v/>
      </c>
      <c r="BL654" t="str">
        <f t="shared" si="357"/>
        <v/>
      </c>
      <c r="BM654" s="15" t="str">
        <f t="shared" si="358"/>
        <v/>
      </c>
      <c r="BN654" s="16" t="str">
        <f t="shared" si="359"/>
        <v/>
      </c>
      <c r="BO654" s="16" t="str">
        <f t="shared" si="360"/>
        <v/>
      </c>
      <c r="BP654" s="17" t="str">
        <f t="shared" si="361"/>
        <v/>
      </c>
      <c r="BQ654" s="17" t="str">
        <f t="shared" si="362"/>
        <v/>
      </c>
      <c r="BR654" s="17" t="str">
        <f t="shared" si="363"/>
        <v/>
      </c>
      <c r="BS654" s="16" t="str">
        <f t="shared" si="364"/>
        <v/>
      </c>
      <c r="BT654" s="18" t="str">
        <f t="shared" si="365"/>
        <v/>
      </c>
      <c r="BU654" t="str">
        <f t="shared" si="372"/>
        <v/>
      </c>
      <c r="BV654" t="str">
        <f t="shared" si="366"/>
        <v/>
      </c>
      <c r="BW654" t="str">
        <f>IF(B654="","",VLOOKUP(BV654,Справочник_ВРИ_Сегментов!$A:$D,4,))</f>
        <v/>
      </c>
      <c r="BX654" t="str">
        <f t="shared" si="367"/>
        <v/>
      </c>
      <c r="BY654" t="str">
        <f>IF(B654="","",VLOOKUP('Объекты оценки'!BX654,Справочник_ВРИ_Сегментов!$B:$C,2,FALSE))</f>
        <v/>
      </c>
      <c r="BZ654" t="str">
        <f t="shared" si="373"/>
        <v/>
      </c>
      <c r="CA654" t="str">
        <f t="shared" si="368"/>
        <v/>
      </c>
      <c r="CB654" t="str">
        <f t="shared" si="369"/>
        <v/>
      </c>
      <c r="CC654" t="str">
        <f t="shared" si="370"/>
        <v/>
      </c>
    </row>
    <row r="655" spans="2:81" x14ac:dyDescent="0.25">
      <c r="B655" s="11"/>
      <c r="O655" s="11"/>
      <c r="AL655" s="11"/>
      <c r="AP655" t="str">
        <f t="shared" si="340"/>
        <v/>
      </c>
      <c r="AQ655" t="str">
        <f t="shared" si="341"/>
        <v/>
      </c>
      <c r="AR655" t="str">
        <f>IF(B655="","",VLOOKUP(O655,'Населённые пункты 2019'!$H:$P,9,FALSE))</f>
        <v/>
      </c>
      <c r="AS655" s="12" t="str">
        <f>IF(B655="","",VLOOKUP(AR655,'Поправки для МО'!$A:$C,3,FALSE))</f>
        <v/>
      </c>
      <c r="AT655" s="12" t="str">
        <f t="shared" si="342"/>
        <v/>
      </c>
      <c r="AU655" s="12" t="str">
        <f t="shared" si="343"/>
        <v/>
      </c>
      <c r="AV655" s="12" t="str">
        <f t="shared" si="344"/>
        <v/>
      </c>
      <c r="AW655" s="13" t="str">
        <f t="shared" si="345"/>
        <v/>
      </c>
      <c r="AX655" t="str">
        <f t="shared" si="346"/>
        <v/>
      </c>
      <c r="AY655" t="str">
        <f t="shared" si="347"/>
        <v/>
      </c>
      <c r="BB655" t="str">
        <f t="shared" si="371"/>
        <v/>
      </c>
      <c r="BC655" t="str">
        <f t="shared" si="348"/>
        <v/>
      </c>
      <c r="BD655" t="str">
        <f t="shared" si="349"/>
        <v/>
      </c>
      <c r="BE655" t="str">
        <f t="shared" si="350"/>
        <v/>
      </c>
      <c r="BF655" t="str">
        <f t="shared" si="351"/>
        <v/>
      </c>
      <c r="BG655" t="str">
        <f t="shared" si="352"/>
        <v/>
      </c>
      <c r="BH655" t="str">
        <f t="shared" si="353"/>
        <v/>
      </c>
      <c r="BI655" t="str">
        <f t="shared" si="354"/>
        <v/>
      </c>
      <c r="BJ655" s="41" t="str">
        <f t="shared" si="355"/>
        <v/>
      </c>
      <c r="BK655" t="str">
        <f t="shared" si="356"/>
        <v/>
      </c>
      <c r="BL655" t="str">
        <f t="shared" si="357"/>
        <v/>
      </c>
      <c r="BM655" s="15" t="str">
        <f t="shared" si="358"/>
        <v/>
      </c>
      <c r="BN655" s="16" t="str">
        <f t="shared" si="359"/>
        <v/>
      </c>
      <c r="BO655" s="16" t="str">
        <f t="shared" si="360"/>
        <v/>
      </c>
      <c r="BP655" s="17" t="str">
        <f t="shared" si="361"/>
        <v/>
      </c>
      <c r="BQ655" s="17" t="str">
        <f t="shared" si="362"/>
        <v/>
      </c>
      <c r="BR655" s="17" t="str">
        <f t="shared" si="363"/>
        <v/>
      </c>
      <c r="BS655" s="16" t="str">
        <f t="shared" si="364"/>
        <v/>
      </c>
      <c r="BT655" s="18" t="str">
        <f t="shared" si="365"/>
        <v/>
      </c>
      <c r="BU655" t="str">
        <f t="shared" si="372"/>
        <v/>
      </c>
      <c r="BV655" t="str">
        <f t="shared" si="366"/>
        <v/>
      </c>
      <c r="BW655" t="str">
        <f>IF(B655="","",VLOOKUP(BV655,Справочник_ВРИ_Сегментов!$A:$D,4,))</f>
        <v/>
      </c>
      <c r="BX655" t="str">
        <f t="shared" si="367"/>
        <v/>
      </c>
      <c r="BY655" t="str">
        <f>IF(B655="","",VLOOKUP('Объекты оценки'!BX655,Справочник_ВРИ_Сегментов!$B:$C,2,FALSE))</f>
        <v/>
      </c>
      <c r="BZ655" t="str">
        <f t="shared" si="373"/>
        <v/>
      </c>
      <c r="CA655" t="str">
        <f t="shared" si="368"/>
        <v/>
      </c>
      <c r="CB655" t="str">
        <f t="shared" si="369"/>
        <v/>
      </c>
      <c r="CC655" t="str">
        <f t="shared" si="370"/>
        <v/>
      </c>
    </row>
    <row r="656" spans="2:81" x14ac:dyDescent="0.25">
      <c r="B656" s="11"/>
      <c r="O656" s="11"/>
      <c r="AL656" s="11"/>
      <c r="AP656" t="str">
        <f t="shared" si="340"/>
        <v/>
      </c>
      <c r="AQ656" t="str">
        <f t="shared" si="341"/>
        <v/>
      </c>
      <c r="AR656" t="str">
        <f>IF(B656="","",VLOOKUP(O656,'Населённые пункты 2019'!$H:$P,9,FALSE))</f>
        <v/>
      </c>
      <c r="AS656" s="12" t="str">
        <f>IF(B656="","",VLOOKUP(AR656,'Поправки для МО'!$A:$C,3,FALSE))</f>
        <v/>
      </c>
      <c r="AT656" s="12" t="str">
        <f t="shared" si="342"/>
        <v/>
      </c>
      <c r="AU656" s="12" t="str">
        <f t="shared" si="343"/>
        <v/>
      </c>
      <c r="AV656" s="12" t="str">
        <f t="shared" si="344"/>
        <v/>
      </c>
      <c r="AW656" s="13" t="str">
        <f t="shared" si="345"/>
        <v/>
      </c>
      <c r="AX656" t="str">
        <f t="shared" si="346"/>
        <v/>
      </c>
      <c r="AY656" t="str">
        <f t="shared" si="347"/>
        <v/>
      </c>
      <c r="BB656" t="str">
        <f t="shared" si="371"/>
        <v/>
      </c>
      <c r="BC656" t="str">
        <f t="shared" si="348"/>
        <v/>
      </c>
      <c r="BD656" t="str">
        <f t="shared" si="349"/>
        <v/>
      </c>
      <c r="BE656" t="str">
        <f t="shared" si="350"/>
        <v/>
      </c>
      <c r="BF656" t="str">
        <f t="shared" si="351"/>
        <v/>
      </c>
      <c r="BG656" t="str">
        <f t="shared" si="352"/>
        <v/>
      </c>
      <c r="BH656" t="str">
        <f t="shared" si="353"/>
        <v/>
      </c>
      <c r="BI656" t="str">
        <f t="shared" si="354"/>
        <v/>
      </c>
      <c r="BJ656" s="41" t="str">
        <f t="shared" si="355"/>
        <v/>
      </c>
      <c r="BK656" t="str">
        <f t="shared" si="356"/>
        <v/>
      </c>
      <c r="BL656" t="str">
        <f t="shared" si="357"/>
        <v/>
      </c>
      <c r="BM656" s="15" t="str">
        <f t="shared" si="358"/>
        <v/>
      </c>
      <c r="BN656" s="16" t="str">
        <f t="shared" si="359"/>
        <v/>
      </c>
      <c r="BO656" s="16" t="str">
        <f t="shared" si="360"/>
        <v/>
      </c>
      <c r="BP656" s="17" t="str">
        <f t="shared" si="361"/>
        <v/>
      </c>
      <c r="BQ656" s="17" t="str">
        <f t="shared" si="362"/>
        <v/>
      </c>
      <c r="BR656" s="17" t="str">
        <f t="shared" si="363"/>
        <v/>
      </c>
      <c r="BS656" s="16" t="str">
        <f t="shared" si="364"/>
        <v/>
      </c>
      <c r="BT656" s="18" t="str">
        <f t="shared" si="365"/>
        <v/>
      </c>
      <c r="BU656" t="str">
        <f t="shared" si="372"/>
        <v/>
      </c>
      <c r="BV656" t="str">
        <f t="shared" si="366"/>
        <v/>
      </c>
      <c r="BW656" t="str">
        <f>IF(B656="","",VLOOKUP(BV656,Справочник_ВРИ_Сегментов!$A:$D,4,))</f>
        <v/>
      </c>
      <c r="BX656" t="str">
        <f t="shared" si="367"/>
        <v/>
      </c>
      <c r="BY656" t="str">
        <f>IF(B656="","",VLOOKUP('Объекты оценки'!BX656,Справочник_ВРИ_Сегментов!$B:$C,2,FALSE))</f>
        <v/>
      </c>
      <c r="BZ656" t="str">
        <f t="shared" si="373"/>
        <v/>
      </c>
      <c r="CA656" t="str">
        <f t="shared" si="368"/>
        <v/>
      </c>
      <c r="CB656" t="str">
        <f t="shared" si="369"/>
        <v/>
      </c>
      <c r="CC656" t="str">
        <f t="shared" si="370"/>
        <v/>
      </c>
    </row>
    <row r="657" spans="2:81" x14ac:dyDescent="0.25">
      <c r="B657" s="11"/>
      <c r="O657" s="11"/>
      <c r="AL657" s="11"/>
      <c r="AP657" t="str">
        <f t="shared" si="340"/>
        <v/>
      </c>
      <c r="AQ657" t="str">
        <f t="shared" si="341"/>
        <v/>
      </c>
      <c r="AR657" t="str">
        <f>IF(B657="","",VLOOKUP(O657,'Населённые пункты 2019'!$H:$P,9,FALSE))</f>
        <v/>
      </c>
      <c r="AS657" s="12" t="str">
        <f>IF(B657="","",VLOOKUP(AR657,'Поправки для МО'!$A:$C,3,FALSE))</f>
        <v/>
      </c>
      <c r="AT657" s="12" t="str">
        <f t="shared" si="342"/>
        <v/>
      </c>
      <c r="AU657" s="12" t="str">
        <f t="shared" si="343"/>
        <v/>
      </c>
      <c r="AV657" s="12" t="str">
        <f t="shared" si="344"/>
        <v/>
      </c>
      <c r="AW657" s="13" t="str">
        <f t="shared" si="345"/>
        <v/>
      </c>
      <c r="AX657" t="str">
        <f t="shared" si="346"/>
        <v/>
      </c>
      <c r="AY657" t="str">
        <f t="shared" si="347"/>
        <v/>
      </c>
      <c r="BB657" t="str">
        <f t="shared" si="371"/>
        <v/>
      </c>
      <c r="BC657" t="str">
        <f t="shared" si="348"/>
        <v/>
      </c>
      <c r="BD657" t="str">
        <f t="shared" si="349"/>
        <v/>
      </c>
      <c r="BE657" t="str">
        <f t="shared" si="350"/>
        <v/>
      </c>
      <c r="BF657" t="str">
        <f t="shared" si="351"/>
        <v/>
      </c>
      <c r="BG657" t="str">
        <f t="shared" si="352"/>
        <v/>
      </c>
      <c r="BH657" t="str">
        <f t="shared" si="353"/>
        <v/>
      </c>
      <c r="BI657" t="str">
        <f t="shared" si="354"/>
        <v/>
      </c>
      <c r="BJ657" s="41" t="str">
        <f t="shared" si="355"/>
        <v/>
      </c>
      <c r="BK657" t="str">
        <f t="shared" si="356"/>
        <v/>
      </c>
      <c r="BL657" t="str">
        <f t="shared" si="357"/>
        <v/>
      </c>
      <c r="BM657" s="15" t="str">
        <f t="shared" si="358"/>
        <v/>
      </c>
      <c r="BN657" s="16" t="str">
        <f t="shared" si="359"/>
        <v/>
      </c>
      <c r="BO657" s="16" t="str">
        <f t="shared" si="360"/>
        <v/>
      </c>
      <c r="BP657" s="17" t="str">
        <f t="shared" si="361"/>
        <v/>
      </c>
      <c r="BQ657" s="17" t="str">
        <f t="shared" si="362"/>
        <v/>
      </c>
      <c r="BR657" s="17" t="str">
        <f t="shared" si="363"/>
        <v/>
      </c>
      <c r="BS657" s="16" t="str">
        <f t="shared" si="364"/>
        <v/>
      </c>
      <c r="BT657" s="18" t="str">
        <f t="shared" si="365"/>
        <v/>
      </c>
      <c r="BU657" t="str">
        <f t="shared" si="372"/>
        <v/>
      </c>
      <c r="BV657" t="str">
        <f t="shared" si="366"/>
        <v/>
      </c>
      <c r="BW657" t="str">
        <f>IF(B657="","",VLOOKUP(BV657,Справочник_ВРИ_Сегментов!$A:$D,4,))</f>
        <v/>
      </c>
      <c r="BX657" t="str">
        <f t="shared" si="367"/>
        <v/>
      </c>
      <c r="BY657" t="str">
        <f>IF(B657="","",VLOOKUP('Объекты оценки'!BX657,Справочник_ВРИ_Сегментов!$B:$C,2,FALSE))</f>
        <v/>
      </c>
      <c r="BZ657" t="str">
        <f t="shared" si="373"/>
        <v/>
      </c>
      <c r="CA657" t="str">
        <f t="shared" si="368"/>
        <v/>
      </c>
      <c r="CB657" t="str">
        <f t="shared" si="369"/>
        <v/>
      </c>
      <c r="CC657" t="str">
        <f t="shared" si="370"/>
        <v/>
      </c>
    </row>
    <row r="658" spans="2:81" x14ac:dyDescent="0.25">
      <c r="B658" s="11"/>
      <c r="O658" s="11"/>
      <c r="AL658" s="11"/>
      <c r="AP658" t="str">
        <f t="shared" si="340"/>
        <v/>
      </c>
      <c r="AQ658" t="str">
        <f t="shared" si="341"/>
        <v/>
      </c>
      <c r="AR658" t="str">
        <f>IF(B658="","",VLOOKUP(O658,'Населённые пункты 2019'!$H:$P,9,FALSE))</f>
        <v/>
      </c>
      <c r="AS658" s="12" t="str">
        <f>IF(B658="","",VLOOKUP(AR658,'Поправки для МО'!$A:$C,3,FALSE))</f>
        <v/>
      </c>
      <c r="AT658" s="12" t="str">
        <f t="shared" si="342"/>
        <v/>
      </c>
      <c r="AU658" s="12" t="str">
        <f t="shared" si="343"/>
        <v/>
      </c>
      <c r="AV658" s="12" t="str">
        <f t="shared" si="344"/>
        <v/>
      </c>
      <c r="AW658" s="13" t="str">
        <f t="shared" si="345"/>
        <v/>
      </c>
      <c r="AX658" t="str">
        <f t="shared" si="346"/>
        <v/>
      </c>
      <c r="AY658" t="str">
        <f t="shared" si="347"/>
        <v/>
      </c>
      <c r="BB658" t="str">
        <f t="shared" si="371"/>
        <v/>
      </c>
      <c r="BC658" t="str">
        <f t="shared" si="348"/>
        <v/>
      </c>
      <c r="BD658" t="str">
        <f t="shared" si="349"/>
        <v/>
      </c>
      <c r="BE658" t="str">
        <f t="shared" si="350"/>
        <v/>
      </c>
      <c r="BF658" t="str">
        <f t="shared" si="351"/>
        <v/>
      </c>
      <c r="BG658" t="str">
        <f t="shared" si="352"/>
        <v/>
      </c>
      <c r="BH658" t="str">
        <f t="shared" si="353"/>
        <v/>
      </c>
      <c r="BI658" t="str">
        <f t="shared" si="354"/>
        <v/>
      </c>
      <c r="BJ658" s="41" t="str">
        <f t="shared" si="355"/>
        <v/>
      </c>
      <c r="BK658" t="str">
        <f t="shared" si="356"/>
        <v/>
      </c>
      <c r="BL658" t="str">
        <f t="shared" si="357"/>
        <v/>
      </c>
      <c r="BM658" s="15" t="str">
        <f t="shared" si="358"/>
        <v/>
      </c>
      <c r="BN658" s="16" t="str">
        <f t="shared" si="359"/>
        <v/>
      </c>
      <c r="BO658" s="16" t="str">
        <f t="shared" si="360"/>
        <v/>
      </c>
      <c r="BP658" s="17" t="str">
        <f t="shared" si="361"/>
        <v/>
      </c>
      <c r="BQ658" s="17" t="str">
        <f t="shared" si="362"/>
        <v/>
      </c>
      <c r="BR658" s="17" t="str">
        <f t="shared" si="363"/>
        <v/>
      </c>
      <c r="BS658" s="16" t="str">
        <f t="shared" si="364"/>
        <v/>
      </c>
      <c r="BT658" s="18" t="str">
        <f t="shared" si="365"/>
        <v/>
      </c>
      <c r="BU658" t="str">
        <f t="shared" si="372"/>
        <v/>
      </c>
      <c r="BV658" t="str">
        <f t="shared" si="366"/>
        <v/>
      </c>
      <c r="BW658" t="str">
        <f>IF(B658="","",VLOOKUP(BV658,Справочник_ВРИ_Сегментов!$A:$D,4,))</f>
        <v/>
      </c>
      <c r="BX658" t="str">
        <f t="shared" si="367"/>
        <v/>
      </c>
      <c r="BY658" t="str">
        <f>IF(B658="","",VLOOKUP('Объекты оценки'!BX658,Справочник_ВРИ_Сегментов!$B:$C,2,FALSE))</f>
        <v/>
      </c>
      <c r="BZ658" t="str">
        <f t="shared" si="373"/>
        <v/>
      </c>
      <c r="CA658" t="str">
        <f t="shared" si="368"/>
        <v/>
      </c>
      <c r="CB658" t="str">
        <f t="shared" si="369"/>
        <v/>
      </c>
      <c r="CC658" t="str">
        <f t="shared" si="370"/>
        <v/>
      </c>
    </row>
    <row r="659" spans="2:81" x14ac:dyDescent="0.25">
      <c r="B659" s="11"/>
      <c r="O659" s="11"/>
      <c r="AL659" s="11"/>
      <c r="AP659" t="str">
        <f t="shared" si="340"/>
        <v/>
      </c>
      <c r="AQ659" t="str">
        <f t="shared" si="341"/>
        <v/>
      </c>
      <c r="AR659" t="str">
        <f>IF(B659="","",VLOOKUP(O659,'Населённые пункты 2019'!$H:$P,9,FALSE))</f>
        <v/>
      </c>
      <c r="AS659" s="12" t="str">
        <f>IF(B659="","",VLOOKUP(AR659,'Поправки для МО'!$A:$C,3,FALSE))</f>
        <v/>
      </c>
      <c r="AT659" s="12" t="str">
        <f t="shared" si="342"/>
        <v/>
      </c>
      <c r="AU659" s="12" t="str">
        <f t="shared" si="343"/>
        <v/>
      </c>
      <c r="AV659" s="12" t="str">
        <f t="shared" si="344"/>
        <v/>
      </c>
      <c r="AW659" s="13" t="str">
        <f t="shared" si="345"/>
        <v/>
      </c>
      <c r="AX659" t="str">
        <f t="shared" si="346"/>
        <v/>
      </c>
      <c r="AY659" t="str">
        <f t="shared" si="347"/>
        <v/>
      </c>
      <c r="BB659" t="str">
        <f t="shared" si="371"/>
        <v/>
      </c>
      <c r="BC659" t="str">
        <f t="shared" si="348"/>
        <v/>
      </c>
      <c r="BD659" t="str">
        <f t="shared" si="349"/>
        <v/>
      </c>
      <c r="BE659" t="str">
        <f t="shared" si="350"/>
        <v/>
      </c>
      <c r="BF659" t="str">
        <f t="shared" si="351"/>
        <v/>
      </c>
      <c r="BG659" t="str">
        <f t="shared" si="352"/>
        <v/>
      </c>
      <c r="BH659" t="str">
        <f t="shared" si="353"/>
        <v/>
      </c>
      <c r="BI659" t="str">
        <f t="shared" si="354"/>
        <v/>
      </c>
      <c r="BJ659" s="41" t="str">
        <f t="shared" si="355"/>
        <v/>
      </c>
      <c r="BK659" t="str">
        <f t="shared" si="356"/>
        <v/>
      </c>
      <c r="BL659" t="str">
        <f t="shared" si="357"/>
        <v/>
      </c>
      <c r="BM659" s="15" t="str">
        <f t="shared" si="358"/>
        <v/>
      </c>
      <c r="BN659" s="16" t="str">
        <f t="shared" si="359"/>
        <v/>
      </c>
      <c r="BO659" s="16" t="str">
        <f t="shared" si="360"/>
        <v/>
      </c>
      <c r="BP659" s="17" t="str">
        <f t="shared" si="361"/>
        <v/>
      </c>
      <c r="BQ659" s="17" t="str">
        <f t="shared" si="362"/>
        <v/>
      </c>
      <c r="BR659" s="17" t="str">
        <f t="shared" si="363"/>
        <v/>
      </c>
      <c r="BS659" s="16" t="str">
        <f t="shared" si="364"/>
        <v/>
      </c>
      <c r="BT659" s="18" t="str">
        <f t="shared" si="365"/>
        <v/>
      </c>
      <c r="BU659" t="str">
        <f t="shared" si="372"/>
        <v/>
      </c>
      <c r="BV659" t="str">
        <f t="shared" si="366"/>
        <v/>
      </c>
      <c r="BW659" t="str">
        <f>IF(B659="","",VLOOKUP(BV659,Справочник_ВРИ_Сегментов!$A:$D,4,))</f>
        <v/>
      </c>
      <c r="BX659" t="str">
        <f t="shared" si="367"/>
        <v/>
      </c>
      <c r="BY659" t="str">
        <f>IF(B659="","",VLOOKUP('Объекты оценки'!BX659,Справочник_ВРИ_Сегментов!$B:$C,2,FALSE))</f>
        <v/>
      </c>
      <c r="BZ659" t="str">
        <f t="shared" si="373"/>
        <v/>
      </c>
      <c r="CA659" t="str">
        <f t="shared" si="368"/>
        <v/>
      </c>
      <c r="CB659" t="str">
        <f t="shared" si="369"/>
        <v/>
      </c>
      <c r="CC659" t="str">
        <f t="shared" si="370"/>
        <v/>
      </c>
    </row>
    <row r="660" spans="2:81" x14ac:dyDescent="0.25">
      <c r="B660" s="11"/>
      <c r="O660" s="11"/>
      <c r="AL660" s="11"/>
      <c r="AP660" t="str">
        <f t="shared" si="340"/>
        <v/>
      </c>
      <c r="AQ660" t="str">
        <f t="shared" si="341"/>
        <v/>
      </c>
      <c r="AR660" t="str">
        <f>IF(B660="","",VLOOKUP(O660,'Населённые пункты 2019'!$H:$P,9,FALSE))</f>
        <v/>
      </c>
      <c r="AS660" s="12" t="str">
        <f>IF(B660="","",VLOOKUP(AR660,'Поправки для МО'!$A:$C,3,FALSE))</f>
        <v/>
      </c>
      <c r="AT660" s="12" t="str">
        <f t="shared" si="342"/>
        <v/>
      </c>
      <c r="AU660" s="12" t="str">
        <f t="shared" si="343"/>
        <v/>
      </c>
      <c r="AV660" s="12" t="str">
        <f t="shared" si="344"/>
        <v/>
      </c>
      <c r="AW660" s="13" t="str">
        <f t="shared" si="345"/>
        <v/>
      </c>
      <c r="AX660" t="str">
        <f t="shared" si="346"/>
        <v/>
      </c>
      <c r="AY660" t="str">
        <f t="shared" si="347"/>
        <v/>
      </c>
      <c r="BB660" t="str">
        <f t="shared" si="371"/>
        <v/>
      </c>
      <c r="BC660" t="str">
        <f t="shared" si="348"/>
        <v/>
      </c>
      <c r="BD660" t="str">
        <f t="shared" si="349"/>
        <v/>
      </c>
      <c r="BE660" t="str">
        <f t="shared" si="350"/>
        <v/>
      </c>
      <c r="BF660" t="str">
        <f t="shared" si="351"/>
        <v/>
      </c>
      <c r="BG660" t="str">
        <f t="shared" si="352"/>
        <v/>
      </c>
      <c r="BH660" t="str">
        <f t="shared" si="353"/>
        <v/>
      </c>
      <c r="BI660" t="str">
        <f t="shared" si="354"/>
        <v/>
      </c>
      <c r="BJ660" s="41" t="str">
        <f t="shared" si="355"/>
        <v/>
      </c>
      <c r="BK660" t="str">
        <f t="shared" si="356"/>
        <v/>
      </c>
      <c r="BL660" t="str">
        <f t="shared" si="357"/>
        <v/>
      </c>
      <c r="BM660" s="15" t="str">
        <f t="shared" si="358"/>
        <v/>
      </c>
      <c r="BN660" s="16" t="str">
        <f t="shared" si="359"/>
        <v/>
      </c>
      <c r="BO660" s="16" t="str">
        <f t="shared" si="360"/>
        <v/>
      </c>
      <c r="BP660" s="17" t="str">
        <f t="shared" si="361"/>
        <v/>
      </c>
      <c r="BQ660" s="17" t="str">
        <f t="shared" si="362"/>
        <v/>
      </c>
      <c r="BR660" s="17" t="str">
        <f t="shared" si="363"/>
        <v/>
      </c>
      <c r="BS660" s="16" t="str">
        <f t="shared" si="364"/>
        <v/>
      </c>
      <c r="BT660" s="18" t="str">
        <f t="shared" si="365"/>
        <v/>
      </c>
      <c r="BU660" t="str">
        <f t="shared" si="372"/>
        <v/>
      </c>
      <c r="BV660" t="str">
        <f t="shared" si="366"/>
        <v/>
      </c>
      <c r="BW660" t="str">
        <f>IF(B660="","",VLOOKUP(BV660,Справочник_ВРИ_Сегментов!$A:$D,4,))</f>
        <v/>
      </c>
      <c r="BX660" t="str">
        <f t="shared" si="367"/>
        <v/>
      </c>
      <c r="BY660" t="str">
        <f>IF(B660="","",VLOOKUP('Объекты оценки'!BX660,Справочник_ВРИ_Сегментов!$B:$C,2,FALSE))</f>
        <v/>
      </c>
      <c r="BZ660" t="str">
        <f t="shared" si="373"/>
        <v/>
      </c>
      <c r="CA660" t="str">
        <f t="shared" si="368"/>
        <v/>
      </c>
      <c r="CB660" t="str">
        <f t="shared" si="369"/>
        <v/>
      </c>
      <c r="CC660" t="str">
        <f t="shared" si="370"/>
        <v/>
      </c>
    </row>
    <row r="661" spans="2:81" x14ac:dyDescent="0.25">
      <c r="B661" s="11"/>
      <c r="O661" s="11"/>
      <c r="AL661" s="11"/>
      <c r="AP661" t="str">
        <f t="shared" si="340"/>
        <v/>
      </c>
      <c r="AQ661" t="str">
        <f t="shared" si="341"/>
        <v/>
      </c>
      <c r="AR661" t="str">
        <f>IF(B661="","",VLOOKUP(O661,'Населённые пункты 2019'!$H:$P,9,FALSE))</f>
        <v/>
      </c>
      <c r="AS661" s="12" t="str">
        <f>IF(B661="","",VLOOKUP(AR661,'Поправки для МО'!$A:$C,3,FALSE))</f>
        <v/>
      </c>
      <c r="AT661" s="12" t="str">
        <f t="shared" si="342"/>
        <v/>
      </c>
      <c r="AU661" s="12" t="str">
        <f t="shared" si="343"/>
        <v/>
      </c>
      <c r="AV661" s="12" t="str">
        <f t="shared" si="344"/>
        <v/>
      </c>
      <c r="AW661" s="13" t="str">
        <f t="shared" si="345"/>
        <v/>
      </c>
      <c r="AX661" t="str">
        <f t="shared" si="346"/>
        <v/>
      </c>
      <c r="AY661" t="str">
        <f t="shared" si="347"/>
        <v/>
      </c>
      <c r="BB661" t="str">
        <f t="shared" si="371"/>
        <v/>
      </c>
      <c r="BC661" t="str">
        <f t="shared" si="348"/>
        <v/>
      </c>
      <c r="BD661" t="str">
        <f t="shared" si="349"/>
        <v/>
      </c>
      <c r="BE661" t="str">
        <f t="shared" si="350"/>
        <v/>
      </c>
      <c r="BF661" t="str">
        <f t="shared" si="351"/>
        <v/>
      </c>
      <c r="BG661" t="str">
        <f t="shared" si="352"/>
        <v/>
      </c>
      <c r="BH661" t="str">
        <f t="shared" si="353"/>
        <v/>
      </c>
      <c r="BI661" t="str">
        <f t="shared" si="354"/>
        <v/>
      </c>
      <c r="BJ661" s="41" t="str">
        <f t="shared" si="355"/>
        <v/>
      </c>
      <c r="BK661" t="str">
        <f t="shared" si="356"/>
        <v/>
      </c>
      <c r="BL661" t="str">
        <f t="shared" si="357"/>
        <v/>
      </c>
      <c r="BM661" s="15" t="str">
        <f t="shared" si="358"/>
        <v/>
      </c>
      <c r="BN661" s="16" t="str">
        <f t="shared" si="359"/>
        <v/>
      </c>
      <c r="BO661" s="16" t="str">
        <f t="shared" si="360"/>
        <v/>
      </c>
      <c r="BP661" s="17" t="str">
        <f t="shared" si="361"/>
        <v/>
      </c>
      <c r="BQ661" s="17" t="str">
        <f t="shared" si="362"/>
        <v/>
      </c>
      <c r="BR661" s="17" t="str">
        <f t="shared" si="363"/>
        <v/>
      </c>
      <c r="BS661" s="16" t="str">
        <f t="shared" si="364"/>
        <v/>
      </c>
      <c r="BT661" s="18" t="str">
        <f t="shared" si="365"/>
        <v/>
      </c>
      <c r="BU661" t="str">
        <f t="shared" si="372"/>
        <v/>
      </c>
      <c r="BV661" t="str">
        <f t="shared" si="366"/>
        <v/>
      </c>
      <c r="BW661" t="str">
        <f>IF(B661="","",VLOOKUP(BV661,Справочник_ВРИ_Сегментов!$A:$D,4,))</f>
        <v/>
      </c>
      <c r="BX661" t="str">
        <f t="shared" si="367"/>
        <v/>
      </c>
      <c r="BY661" t="str">
        <f>IF(B661="","",VLOOKUP('Объекты оценки'!BX661,Справочник_ВРИ_Сегментов!$B:$C,2,FALSE))</f>
        <v/>
      </c>
      <c r="BZ661" t="str">
        <f t="shared" si="373"/>
        <v/>
      </c>
      <c r="CA661" t="str">
        <f t="shared" si="368"/>
        <v/>
      </c>
      <c r="CB661" t="str">
        <f t="shared" si="369"/>
        <v/>
      </c>
      <c r="CC661" t="str">
        <f t="shared" si="370"/>
        <v/>
      </c>
    </row>
    <row r="662" spans="2:81" x14ac:dyDescent="0.25">
      <c r="B662" s="11"/>
      <c r="O662" s="11"/>
      <c r="AL662" s="11"/>
      <c r="AP662" t="str">
        <f t="shared" si="340"/>
        <v/>
      </c>
      <c r="AQ662" t="str">
        <f t="shared" si="341"/>
        <v/>
      </c>
      <c r="AR662" t="str">
        <f>IF(B662="","",VLOOKUP(O662,'Населённые пункты 2019'!$H:$P,9,FALSE))</f>
        <v/>
      </c>
      <c r="AS662" s="12" t="str">
        <f>IF(B662="","",VLOOKUP(AR662,'Поправки для МО'!$A:$C,3,FALSE))</f>
        <v/>
      </c>
      <c r="AT662" s="12" t="str">
        <f t="shared" si="342"/>
        <v/>
      </c>
      <c r="AU662" s="12" t="str">
        <f t="shared" si="343"/>
        <v/>
      </c>
      <c r="AV662" s="12" t="str">
        <f t="shared" si="344"/>
        <v/>
      </c>
      <c r="AW662" s="13" t="str">
        <f t="shared" si="345"/>
        <v/>
      </c>
      <c r="AX662" t="str">
        <f t="shared" si="346"/>
        <v/>
      </c>
      <c r="AY662" t="str">
        <f t="shared" si="347"/>
        <v/>
      </c>
      <c r="BB662" t="str">
        <f t="shared" si="371"/>
        <v/>
      </c>
      <c r="BC662" t="str">
        <f t="shared" si="348"/>
        <v/>
      </c>
      <c r="BD662" t="str">
        <f t="shared" si="349"/>
        <v/>
      </c>
      <c r="BE662" t="str">
        <f t="shared" si="350"/>
        <v/>
      </c>
      <c r="BF662" t="str">
        <f t="shared" si="351"/>
        <v/>
      </c>
      <c r="BG662" t="str">
        <f t="shared" si="352"/>
        <v/>
      </c>
      <c r="BH662" t="str">
        <f t="shared" si="353"/>
        <v/>
      </c>
      <c r="BI662" t="str">
        <f t="shared" si="354"/>
        <v/>
      </c>
      <c r="BJ662" s="41" t="str">
        <f t="shared" si="355"/>
        <v/>
      </c>
      <c r="BK662" t="str">
        <f t="shared" si="356"/>
        <v/>
      </c>
      <c r="BL662" t="str">
        <f t="shared" si="357"/>
        <v/>
      </c>
      <c r="BM662" s="15" t="str">
        <f t="shared" si="358"/>
        <v/>
      </c>
      <c r="BN662" s="16" t="str">
        <f t="shared" si="359"/>
        <v/>
      </c>
      <c r="BO662" s="16" t="str">
        <f t="shared" si="360"/>
        <v/>
      </c>
      <c r="BP662" s="17" t="str">
        <f t="shared" si="361"/>
        <v/>
      </c>
      <c r="BQ662" s="17" t="str">
        <f t="shared" si="362"/>
        <v/>
      </c>
      <c r="BR662" s="17" t="str">
        <f t="shared" si="363"/>
        <v/>
      </c>
      <c r="BS662" s="16" t="str">
        <f t="shared" si="364"/>
        <v/>
      </c>
      <c r="BT662" s="18" t="str">
        <f t="shared" si="365"/>
        <v/>
      </c>
      <c r="BU662" t="str">
        <f t="shared" si="372"/>
        <v/>
      </c>
      <c r="BV662" t="str">
        <f t="shared" si="366"/>
        <v/>
      </c>
      <c r="BW662" t="str">
        <f>IF(B662="","",VLOOKUP(BV662,Справочник_ВРИ_Сегментов!$A:$D,4,))</f>
        <v/>
      </c>
      <c r="BX662" t="str">
        <f t="shared" si="367"/>
        <v/>
      </c>
      <c r="BY662" t="str">
        <f>IF(B662="","",VLOOKUP('Объекты оценки'!BX662,Справочник_ВРИ_Сегментов!$B:$C,2,FALSE))</f>
        <v/>
      </c>
      <c r="BZ662" t="str">
        <f t="shared" si="373"/>
        <v/>
      </c>
      <c r="CA662" t="str">
        <f t="shared" si="368"/>
        <v/>
      </c>
      <c r="CB662" t="str">
        <f t="shared" si="369"/>
        <v/>
      </c>
      <c r="CC662" t="str">
        <f t="shared" si="370"/>
        <v/>
      </c>
    </row>
    <row r="663" spans="2:81" x14ac:dyDescent="0.25">
      <c r="B663" s="11"/>
      <c r="O663" s="11"/>
      <c r="AL663" s="11"/>
      <c r="AP663" t="str">
        <f t="shared" si="340"/>
        <v/>
      </c>
      <c r="AQ663" t="str">
        <f t="shared" si="341"/>
        <v/>
      </c>
      <c r="AR663" t="str">
        <f>IF(B663="","",VLOOKUP(O663,'Населённые пункты 2019'!$H:$P,9,FALSE))</f>
        <v/>
      </c>
      <c r="AS663" s="12" t="str">
        <f>IF(B663="","",VLOOKUP(AR663,'Поправки для МО'!$A:$C,3,FALSE))</f>
        <v/>
      </c>
      <c r="AT663" s="12" t="str">
        <f t="shared" si="342"/>
        <v/>
      </c>
      <c r="AU663" s="12" t="str">
        <f t="shared" si="343"/>
        <v/>
      </c>
      <c r="AV663" s="12" t="str">
        <f t="shared" si="344"/>
        <v/>
      </c>
      <c r="AW663" s="13" t="str">
        <f t="shared" si="345"/>
        <v/>
      </c>
      <c r="AX663" t="str">
        <f t="shared" si="346"/>
        <v/>
      </c>
      <c r="AY663" t="str">
        <f t="shared" si="347"/>
        <v/>
      </c>
      <c r="BB663" t="str">
        <f t="shared" si="371"/>
        <v/>
      </c>
      <c r="BC663" t="str">
        <f t="shared" si="348"/>
        <v/>
      </c>
      <c r="BD663" t="str">
        <f t="shared" si="349"/>
        <v/>
      </c>
      <c r="BE663" t="str">
        <f t="shared" si="350"/>
        <v/>
      </c>
      <c r="BF663" t="str">
        <f t="shared" si="351"/>
        <v/>
      </c>
      <c r="BG663" t="str">
        <f t="shared" si="352"/>
        <v/>
      </c>
      <c r="BH663" t="str">
        <f t="shared" si="353"/>
        <v/>
      </c>
      <c r="BI663" t="str">
        <f t="shared" si="354"/>
        <v/>
      </c>
      <c r="BJ663" s="41" t="str">
        <f t="shared" si="355"/>
        <v/>
      </c>
      <c r="BK663" t="str">
        <f t="shared" si="356"/>
        <v/>
      </c>
      <c r="BL663" t="str">
        <f t="shared" si="357"/>
        <v/>
      </c>
      <c r="BM663" s="15" t="str">
        <f t="shared" si="358"/>
        <v/>
      </c>
      <c r="BN663" s="16" t="str">
        <f t="shared" si="359"/>
        <v/>
      </c>
      <c r="BO663" s="16" t="str">
        <f t="shared" si="360"/>
        <v/>
      </c>
      <c r="BP663" s="17" t="str">
        <f t="shared" si="361"/>
        <v/>
      </c>
      <c r="BQ663" s="17" t="str">
        <f t="shared" si="362"/>
        <v/>
      </c>
      <c r="BR663" s="17" t="str">
        <f t="shared" si="363"/>
        <v/>
      </c>
      <c r="BS663" s="16" t="str">
        <f t="shared" si="364"/>
        <v/>
      </c>
      <c r="BT663" s="18" t="str">
        <f t="shared" si="365"/>
        <v/>
      </c>
      <c r="BU663" t="str">
        <f t="shared" si="372"/>
        <v/>
      </c>
      <c r="BV663" t="str">
        <f t="shared" si="366"/>
        <v/>
      </c>
      <c r="BW663" t="str">
        <f>IF(B663="","",VLOOKUP(BV663,Справочник_ВРИ_Сегментов!$A:$D,4,))</f>
        <v/>
      </c>
      <c r="BX663" t="str">
        <f t="shared" si="367"/>
        <v/>
      </c>
      <c r="BY663" t="str">
        <f>IF(B663="","",VLOOKUP('Объекты оценки'!BX663,Справочник_ВРИ_Сегментов!$B:$C,2,FALSE))</f>
        <v/>
      </c>
      <c r="BZ663" t="str">
        <f t="shared" si="373"/>
        <v/>
      </c>
      <c r="CA663" t="str">
        <f t="shared" si="368"/>
        <v/>
      </c>
      <c r="CB663" t="str">
        <f t="shared" si="369"/>
        <v/>
      </c>
      <c r="CC663" t="str">
        <f t="shared" si="370"/>
        <v/>
      </c>
    </row>
    <row r="664" spans="2:81" x14ac:dyDescent="0.25">
      <c r="B664" s="11"/>
      <c r="O664" s="11"/>
      <c r="AL664" s="11"/>
      <c r="AP664" t="str">
        <f t="shared" si="340"/>
        <v/>
      </c>
      <c r="AQ664" t="str">
        <f t="shared" si="341"/>
        <v/>
      </c>
      <c r="AR664" t="str">
        <f>IF(B664="","",VLOOKUP(O664,'Населённые пункты 2019'!$H:$P,9,FALSE))</f>
        <v/>
      </c>
      <c r="AS664" s="12" t="str">
        <f>IF(B664="","",VLOOKUP(AR664,'Поправки для МО'!$A:$C,3,FALSE))</f>
        <v/>
      </c>
      <c r="AT664" s="12" t="str">
        <f t="shared" si="342"/>
        <v/>
      </c>
      <c r="AU664" s="12" t="str">
        <f t="shared" si="343"/>
        <v/>
      </c>
      <c r="AV664" s="12" t="str">
        <f t="shared" si="344"/>
        <v/>
      </c>
      <c r="AW664" s="13" t="str">
        <f t="shared" si="345"/>
        <v/>
      </c>
      <c r="AX664" t="str">
        <f t="shared" si="346"/>
        <v/>
      </c>
      <c r="AY664" t="str">
        <f t="shared" si="347"/>
        <v/>
      </c>
      <c r="BB664" t="str">
        <f t="shared" si="371"/>
        <v/>
      </c>
      <c r="BC664" t="str">
        <f t="shared" si="348"/>
        <v/>
      </c>
      <c r="BD664" t="str">
        <f t="shared" si="349"/>
        <v/>
      </c>
      <c r="BE664" t="str">
        <f t="shared" si="350"/>
        <v/>
      </c>
      <c r="BF664" t="str">
        <f t="shared" si="351"/>
        <v/>
      </c>
      <c r="BG664" t="str">
        <f t="shared" si="352"/>
        <v/>
      </c>
      <c r="BH664" t="str">
        <f t="shared" si="353"/>
        <v/>
      </c>
      <c r="BI664" t="str">
        <f t="shared" si="354"/>
        <v/>
      </c>
      <c r="BJ664" s="41" t="str">
        <f t="shared" si="355"/>
        <v/>
      </c>
      <c r="BK664" t="str">
        <f t="shared" si="356"/>
        <v/>
      </c>
      <c r="BL664" t="str">
        <f t="shared" si="357"/>
        <v/>
      </c>
      <c r="BM664" s="15" t="str">
        <f t="shared" si="358"/>
        <v/>
      </c>
      <c r="BN664" s="16" t="str">
        <f t="shared" si="359"/>
        <v/>
      </c>
      <c r="BO664" s="16" t="str">
        <f t="shared" si="360"/>
        <v/>
      </c>
      <c r="BP664" s="17" t="str">
        <f t="shared" si="361"/>
        <v/>
      </c>
      <c r="BQ664" s="17" t="str">
        <f t="shared" si="362"/>
        <v/>
      </c>
      <c r="BR664" s="17" t="str">
        <f t="shared" si="363"/>
        <v/>
      </c>
      <c r="BS664" s="16" t="str">
        <f t="shared" si="364"/>
        <v/>
      </c>
      <c r="BT664" s="18" t="str">
        <f t="shared" si="365"/>
        <v/>
      </c>
      <c r="BU664" t="str">
        <f t="shared" si="372"/>
        <v/>
      </c>
      <c r="BV664" t="str">
        <f t="shared" si="366"/>
        <v/>
      </c>
      <c r="BW664" t="str">
        <f>IF(B664="","",VLOOKUP(BV664,Справочник_ВРИ_Сегментов!$A:$D,4,))</f>
        <v/>
      </c>
      <c r="BX664" t="str">
        <f t="shared" si="367"/>
        <v/>
      </c>
      <c r="BY664" t="str">
        <f>IF(B664="","",VLOOKUP('Объекты оценки'!BX664,Справочник_ВРИ_Сегментов!$B:$C,2,FALSE))</f>
        <v/>
      </c>
      <c r="BZ664" t="str">
        <f t="shared" si="373"/>
        <v/>
      </c>
      <c r="CA664" t="str">
        <f t="shared" si="368"/>
        <v/>
      </c>
      <c r="CB664" t="str">
        <f t="shared" si="369"/>
        <v/>
      </c>
      <c r="CC664" t="str">
        <f t="shared" si="370"/>
        <v/>
      </c>
    </row>
    <row r="665" spans="2:81" x14ac:dyDescent="0.25">
      <c r="B665" s="11"/>
      <c r="O665" s="11"/>
      <c r="AL665" s="11"/>
      <c r="AP665" t="str">
        <f t="shared" si="340"/>
        <v/>
      </c>
      <c r="AQ665" t="str">
        <f t="shared" si="341"/>
        <v/>
      </c>
      <c r="AR665" t="str">
        <f>IF(B665="","",VLOOKUP(O665,'Населённые пункты 2019'!$H:$P,9,FALSE))</f>
        <v/>
      </c>
      <c r="AS665" s="12" t="str">
        <f>IF(B665="","",VLOOKUP(AR665,'Поправки для МО'!$A:$C,3,FALSE))</f>
        <v/>
      </c>
      <c r="AT665" s="12" t="str">
        <f t="shared" si="342"/>
        <v/>
      </c>
      <c r="AU665" s="12" t="str">
        <f t="shared" si="343"/>
        <v/>
      </c>
      <c r="AV665" s="12" t="str">
        <f t="shared" si="344"/>
        <v/>
      </c>
      <c r="AW665" s="13" t="str">
        <f t="shared" si="345"/>
        <v/>
      </c>
      <c r="AX665" t="str">
        <f t="shared" si="346"/>
        <v/>
      </c>
      <c r="AY665" t="str">
        <f t="shared" si="347"/>
        <v/>
      </c>
      <c r="BB665" t="str">
        <f t="shared" si="371"/>
        <v/>
      </c>
      <c r="BC665" t="str">
        <f t="shared" si="348"/>
        <v/>
      </c>
      <c r="BD665" t="str">
        <f t="shared" si="349"/>
        <v/>
      </c>
      <c r="BE665" t="str">
        <f t="shared" si="350"/>
        <v/>
      </c>
      <c r="BF665" t="str">
        <f t="shared" si="351"/>
        <v/>
      </c>
      <c r="BG665" t="str">
        <f t="shared" si="352"/>
        <v/>
      </c>
      <c r="BH665" t="str">
        <f t="shared" si="353"/>
        <v/>
      </c>
      <c r="BI665" t="str">
        <f t="shared" si="354"/>
        <v/>
      </c>
      <c r="BJ665" s="41" t="str">
        <f t="shared" si="355"/>
        <v/>
      </c>
      <c r="BK665" t="str">
        <f t="shared" si="356"/>
        <v/>
      </c>
      <c r="BL665" t="str">
        <f t="shared" si="357"/>
        <v/>
      </c>
      <c r="BM665" s="15" t="str">
        <f t="shared" si="358"/>
        <v/>
      </c>
      <c r="BN665" s="16" t="str">
        <f t="shared" si="359"/>
        <v/>
      </c>
      <c r="BO665" s="16" t="str">
        <f t="shared" si="360"/>
        <v/>
      </c>
      <c r="BP665" s="17" t="str">
        <f t="shared" si="361"/>
        <v/>
      </c>
      <c r="BQ665" s="17" t="str">
        <f t="shared" si="362"/>
        <v/>
      </c>
      <c r="BR665" s="17" t="str">
        <f t="shared" si="363"/>
        <v/>
      </c>
      <c r="BS665" s="16" t="str">
        <f t="shared" si="364"/>
        <v/>
      </c>
      <c r="BT665" s="18" t="str">
        <f t="shared" si="365"/>
        <v/>
      </c>
      <c r="BU665" t="str">
        <f t="shared" si="372"/>
        <v/>
      </c>
      <c r="BV665" t="str">
        <f t="shared" si="366"/>
        <v/>
      </c>
      <c r="BW665" t="str">
        <f>IF(B665="","",VLOOKUP(BV665,Справочник_ВРИ_Сегментов!$A:$D,4,))</f>
        <v/>
      </c>
      <c r="BX665" t="str">
        <f t="shared" si="367"/>
        <v/>
      </c>
      <c r="BY665" t="str">
        <f>IF(B665="","",VLOOKUP('Объекты оценки'!BX665,Справочник_ВРИ_Сегментов!$B:$C,2,FALSE))</f>
        <v/>
      </c>
      <c r="BZ665" t="str">
        <f t="shared" si="373"/>
        <v/>
      </c>
      <c r="CA665" t="str">
        <f t="shared" si="368"/>
        <v/>
      </c>
      <c r="CB665" t="str">
        <f t="shared" si="369"/>
        <v/>
      </c>
      <c r="CC665" t="str">
        <f t="shared" si="370"/>
        <v/>
      </c>
    </row>
    <row r="666" spans="2:81" x14ac:dyDescent="0.25">
      <c r="B666" s="11"/>
      <c r="F666" s="11"/>
      <c r="O666" s="11"/>
      <c r="AL666" s="11"/>
      <c r="AP666" t="str">
        <f t="shared" si="340"/>
        <v/>
      </c>
      <c r="AQ666" t="str">
        <f t="shared" si="341"/>
        <v/>
      </c>
      <c r="AR666" t="str">
        <f>IF(B666="","",VLOOKUP(O666,'Населённые пункты 2019'!$H:$P,9,FALSE))</f>
        <v/>
      </c>
      <c r="AS666" s="12" t="str">
        <f>IF(B666="","",VLOOKUP(AR666,'Поправки для МО'!$A:$C,3,FALSE))</f>
        <v/>
      </c>
      <c r="AT666" s="12" t="str">
        <f t="shared" si="342"/>
        <v/>
      </c>
      <c r="AU666" s="12" t="str">
        <f t="shared" si="343"/>
        <v/>
      </c>
      <c r="AV666" s="12" t="str">
        <f t="shared" si="344"/>
        <v/>
      </c>
      <c r="AW666" s="13" t="str">
        <f t="shared" si="345"/>
        <v/>
      </c>
      <c r="AX666" t="str">
        <f t="shared" si="346"/>
        <v/>
      </c>
      <c r="AY666" t="str">
        <f t="shared" si="347"/>
        <v/>
      </c>
      <c r="BB666" t="str">
        <f t="shared" si="371"/>
        <v/>
      </c>
      <c r="BC666" t="str">
        <f t="shared" si="348"/>
        <v/>
      </c>
      <c r="BD666" t="str">
        <f t="shared" si="349"/>
        <v/>
      </c>
      <c r="BE666" t="str">
        <f t="shared" si="350"/>
        <v/>
      </c>
      <c r="BF666" t="str">
        <f t="shared" si="351"/>
        <v/>
      </c>
      <c r="BG666" t="str">
        <f t="shared" si="352"/>
        <v/>
      </c>
      <c r="BH666" t="str">
        <f t="shared" si="353"/>
        <v/>
      </c>
      <c r="BI666" t="str">
        <f t="shared" si="354"/>
        <v/>
      </c>
      <c r="BJ666" s="41" t="str">
        <f t="shared" si="355"/>
        <v/>
      </c>
      <c r="BK666" t="str">
        <f t="shared" si="356"/>
        <v/>
      </c>
      <c r="BL666" t="str">
        <f t="shared" si="357"/>
        <v/>
      </c>
      <c r="BM666" s="15" t="str">
        <f t="shared" si="358"/>
        <v/>
      </c>
      <c r="BN666" s="16" t="str">
        <f t="shared" si="359"/>
        <v/>
      </c>
      <c r="BO666" s="16" t="str">
        <f t="shared" si="360"/>
        <v/>
      </c>
      <c r="BP666" s="17" t="str">
        <f t="shared" si="361"/>
        <v/>
      </c>
      <c r="BQ666" s="17" t="str">
        <f t="shared" si="362"/>
        <v/>
      </c>
      <c r="BR666" s="17" t="str">
        <f t="shared" si="363"/>
        <v/>
      </c>
      <c r="BS666" s="16" t="str">
        <f t="shared" si="364"/>
        <v/>
      </c>
      <c r="BT666" s="18" t="str">
        <f t="shared" si="365"/>
        <v/>
      </c>
      <c r="BU666" t="str">
        <f t="shared" si="372"/>
        <v/>
      </c>
      <c r="BV666" t="str">
        <f t="shared" si="366"/>
        <v/>
      </c>
      <c r="BW666" t="str">
        <f>IF(B666="","",VLOOKUP(BV666,Справочник_ВРИ_Сегментов!$A:$D,4,))</f>
        <v/>
      </c>
      <c r="BX666" t="str">
        <f t="shared" si="367"/>
        <v/>
      </c>
      <c r="BY666" t="str">
        <f>IF(B666="","",VLOOKUP('Объекты оценки'!BX666,Справочник_ВРИ_Сегментов!$B:$C,2,FALSE))</f>
        <v/>
      </c>
      <c r="BZ666" t="str">
        <f t="shared" si="373"/>
        <v/>
      </c>
      <c r="CA666" t="str">
        <f t="shared" si="368"/>
        <v/>
      </c>
      <c r="CB666" t="str">
        <f t="shared" si="369"/>
        <v/>
      </c>
      <c r="CC666" t="str">
        <f t="shared" si="370"/>
        <v/>
      </c>
    </row>
    <row r="667" spans="2:81" x14ac:dyDescent="0.25">
      <c r="B667" s="11"/>
      <c r="O667" s="11"/>
      <c r="AL667" s="11"/>
      <c r="AP667" t="str">
        <f t="shared" si="340"/>
        <v/>
      </c>
      <c r="AQ667" t="str">
        <f t="shared" si="341"/>
        <v/>
      </c>
      <c r="AR667" t="str">
        <f>IF(B667="","",VLOOKUP(O667,'Населённые пункты 2019'!$H:$P,9,FALSE))</f>
        <v/>
      </c>
      <c r="AS667" s="12" t="str">
        <f>IF(B667="","",VLOOKUP(AR667,'Поправки для МО'!$A:$C,3,FALSE))</f>
        <v/>
      </c>
      <c r="AT667" s="12" t="str">
        <f t="shared" si="342"/>
        <v/>
      </c>
      <c r="AU667" s="12" t="str">
        <f t="shared" si="343"/>
        <v/>
      </c>
      <c r="AV667" s="12" t="str">
        <f t="shared" si="344"/>
        <v/>
      </c>
      <c r="AW667" s="13" t="str">
        <f t="shared" si="345"/>
        <v/>
      </c>
      <c r="AX667" t="str">
        <f t="shared" si="346"/>
        <v/>
      </c>
      <c r="AY667" t="str">
        <f t="shared" si="347"/>
        <v/>
      </c>
      <c r="BB667" t="str">
        <f t="shared" si="371"/>
        <v/>
      </c>
      <c r="BC667" t="str">
        <f t="shared" si="348"/>
        <v/>
      </c>
      <c r="BD667" t="str">
        <f t="shared" si="349"/>
        <v/>
      </c>
      <c r="BE667" t="str">
        <f t="shared" si="350"/>
        <v/>
      </c>
      <c r="BF667" t="str">
        <f t="shared" si="351"/>
        <v/>
      </c>
      <c r="BG667" t="str">
        <f t="shared" si="352"/>
        <v/>
      </c>
      <c r="BH667" t="str">
        <f t="shared" si="353"/>
        <v/>
      </c>
      <c r="BI667" t="str">
        <f t="shared" si="354"/>
        <v/>
      </c>
      <c r="BJ667" s="41" t="str">
        <f t="shared" si="355"/>
        <v/>
      </c>
      <c r="BK667" t="str">
        <f t="shared" si="356"/>
        <v/>
      </c>
      <c r="BL667" t="str">
        <f t="shared" si="357"/>
        <v/>
      </c>
      <c r="BM667" s="15" t="str">
        <f t="shared" si="358"/>
        <v/>
      </c>
      <c r="BN667" s="16" t="str">
        <f t="shared" si="359"/>
        <v/>
      </c>
      <c r="BO667" s="16" t="str">
        <f t="shared" si="360"/>
        <v/>
      </c>
      <c r="BP667" s="17" t="str">
        <f t="shared" si="361"/>
        <v/>
      </c>
      <c r="BQ667" s="17" t="str">
        <f t="shared" si="362"/>
        <v/>
      </c>
      <c r="BR667" s="17" t="str">
        <f t="shared" si="363"/>
        <v/>
      </c>
      <c r="BS667" s="16" t="str">
        <f t="shared" si="364"/>
        <v/>
      </c>
      <c r="BT667" s="18" t="str">
        <f t="shared" si="365"/>
        <v/>
      </c>
      <c r="BU667" t="str">
        <f t="shared" si="372"/>
        <v/>
      </c>
      <c r="BV667" t="str">
        <f t="shared" si="366"/>
        <v/>
      </c>
      <c r="BW667" t="str">
        <f>IF(B667="","",VLOOKUP(BV667,Справочник_ВРИ_Сегментов!$A:$D,4,))</f>
        <v/>
      </c>
      <c r="BX667" t="str">
        <f t="shared" si="367"/>
        <v/>
      </c>
      <c r="BY667" t="str">
        <f>IF(B667="","",VLOOKUP('Объекты оценки'!BX667,Справочник_ВРИ_Сегментов!$B:$C,2,FALSE))</f>
        <v/>
      </c>
      <c r="BZ667" t="str">
        <f t="shared" si="373"/>
        <v/>
      </c>
      <c r="CA667" t="str">
        <f t="shared" si="368"/>
        <v/>
      </c>
      <c r="CB667" t="str">
        <f t="shared" si="369"/>
        <v/>
      </c>
      <c r="CC667" t="str">
        <f t="shared" si="370"/>
        <v/>
      </c>
    </row>
    <row r="668" spans="2:81" x14ac:dyDescent="0.25">
      <c r="B668" s="11"/>
      <c r="O668" s="11"/>
      <c r="AL668" s="11"/>
      <c r="AP668" t="str">
        <f t="shared" si="340"/>
        <v/>
      </c>
      <c r="AQ668" t="str">
        <f t="shared" si="341"/>
        <v/>
      </c>
      <c r="AR668" t="str">
        <f>IF(B668="","",VLOOKUP(O668,'Населённые пункты 2019'!$H:$P,9,FALSE))</f>
        <v/>
      </c>
      <c r="AS668" s="12" t="str">
        <f>IF(B668="","",VLOOKUP(AR668,'Поправки для МО'!$A:$C,3,FALSE))</f>
        <v/>
      </c>
      <c r="AT668" s="12" t="str">
        <f t="shared" si="342"/>
        <v/>
      </c>
      <c r="AU668" s="12" t="str">
        <f t="shared" si="343"/>
        <v/>
      </c>
      <c r="AV668" s="12" t="str">
        <f t="shared" si="344"/>
        <v/>
      </c>
      <c r="AW668" s="13" t="str">
        <f t="shared" si="345"/>
        <v/>
      </c>
      <c r="AX668" t="str">
        <f t="shared" si="346"/>
        <v/>
      </c>
      <c r="AY668" t="str">
        <f t="shared" si="347"/>
        <v/>
      </c>
      <c r="BB668" t="str">
        <f t="shared" si="371"/>
        <v/>
      </c>
      <c r="BC668" t="str">
        <f t="shared" si="348"/>
        <v/>
      </c>
      <c r="BD668" t="str">
        <f t="shared" si="349"/>
        <v/>
      </c>
      <c r="BE668" t="str">
        <f t="shared" si="350"/>
        <v/>
      </c>
      <c r="BF668" t="str">
        <f t="shared" si="351"/>
        <v/>
      </c>
      <c r="BG668" t="str">
        <f t="shared" si="352"/>
        <v/>
      </c>
      <c r="BH668" t="str">
        <f t="shared" si="353"/>
        <v/>
      </c>
      <c r="BI668" t="str">
        <f t="shared" si="354"/>
        <v/>
      </c>
      <c r="BJ668" s="41" t="str">
        <f t="shared" si="355"/>
        <v/>
      </c>
      <c r="BK668" t="str">
        <f t="shared" si="356"/>
        <v/>
      </c>
      <c r="BL668" t="str">
        <f t="shared" si="357"/>
        <v/>
      </c>
      <c r="BM668" s="15" t="str">
        <f t="shared" si="358"/>
        <v/>
      </c>
      <c r="BN668" s="16" t="str">
        <f t="shared" si="359"/>
        <v/>
      </c>
      <c r="BO668" s="16" t="str">
        <f t="shared" si="360"/>
        <v/>
      </c>
      <c r="BP668" s="17" t="str">
        <f t="shared" si="361"/>
        <v/>
      </c>
      <c r="BQ668" s="17" t="str">
        <f t="shared" si="362"/>
        <v/>
      </c>
      <c r="BR668" s="17" t="str">
        <f t="shared" si="363"/>
        <v/>
      </c>
      <c r="BS668" s="16" t="str">
        <f t="shared" si="364"/>
        <v/>
      </c>
      <c r="BT668" s="18" t="str">
        <f t="shared" si="365"/>
        <v/>
      </c>
      <c r="BU668" t="str">
        <f t="shared" si="372"/>
        <v/>
      </c>
      <c r="BV668" t="str">
        <f t="shared" si="366"/>
        <v/>
      </c>
      <c r="BW668" t="str">
        <f>IF(B668="","",VLOOKUP(BV668,Справочник_ВРИ_Сегментов!$A:$D,4,))</f>
        <v/>
      </c>
      <c r="BX668" t="str">
        <f t="shared" si="367"/>
        <v/>
      </c>
      <c r="BY668" t="str">
        <f>IF(B668="","",VLOOKUP('Объекты оценки'!BX668,Справочник_ВРИ_Сегментов!$B:$C,2,FALSE))</f>
        <v/>
      </c>
      <c r="BZ668" t="str">
        <f t="shared" si="373"/>
        <v/>
      </c>
      <c r="CA668" t="str">
        <f t="shared" si="368"/>
        <v/>
      </c>
      <c r="CB668" t="str">
        <f t="shared" si="369"/>
        <v/>
      </c>
      <c r="CC668" t="str">
        <f t="shared" si="370"/>
        <v/>
      </c>
    </row>
    <row r="669" spans="2:81" x14ac:dyDescent="0.25">
      <c r="B669" s="11"/>
      <c r="O669" s="11"/>
      <c r="AL669" s="11"/>
      <c r="AP669" t="str">
        <f t="shared" si="340"/>
        <v/>
      </c>
      <c r="AQ669" t="str">
        <f t="shared" si="341"/>
        <v/>
      </c>
      <c r="AR669" t="str">
        <f>IF(B669="","",VLOOKUP(O669,'Населённые пункты 2019'!$H:$P,9,FALSE))</f>
        <v/>
      </c>
      <c r="AS669" s="12" t="str">
        <f>IF(B669="","",VLOOKUP(AR669,'Поправки для МО'!$A:$C,3,FALSE))</f>
        <v/>
      </c>
      <c r="AT669" s="12" t="str">
        <f t="shared" si="342"/>
        <v/>
      </c>
      <c r="AU669" s="12" t="str">
        <f t="shared" si="343"/>
        <v/>
      </c>
      <c r="AV669" s="12" t="str">
        <f t="shared" si="344"/>
        <v/>
      </c>
      <c r="AW669" s="13" t="str">
        <f t="shared" si="345"/>
        <v/>
      </c>
      <c r="AX669" t="str">
        <f t="shared" si="346"/>
        <v/>
      </c>
      <c r="AY669" t="str">
        <f t="shared" si="347"/>
        <v/>
      </c>
      <c r="BB669" t="str">
        <f t="shared" si="371"/>
        <v/>
      </c>
      <c r="BC669" t="str">
        <f t="shared" si="348"/>
        <v/>
      </c>
      <c r="BD669" t="str">
        <f t="shared" si="349"/>
        <v/>
      </c>
      <c r="BE669" t="str">
        <f t="shared" si="350"/>
        <v/>
      </c>
      <c r="BF669" t="str">
        <f t="shared" si="351"/>
        <v/>
      </c>
      <c r="BG669" t="str">
        <f t="shared" si="352"/>
        <v/>
      </c>
      <c r="BH669" t="str">
        <f t="shared" si="353"/>
        <v/>
      </c>
      <c r="BI669" t="str">
        <f t="shared" si="354"/>
        <v/>
      </c>
      <c r="BJ669" s="41" t="str">
        <f t="shared" si="355"/>
        <v/>
      </c>
      <c r="BK669" t="str">
        <f t="shared" si="356"/>
        <v/>
      </c>
      <c r="BL669" t="str">
        <f t="shared" si="357"/>
        <v/>
      </c>
      <c r="BM669" s="15" t="str">
        <f t="shared" si="358"/>
        <v/>
      </c>
      <c r="BN669" s="16" t="str">
        <f t="shared" si="359"/>
        <v/>
      </c>
      <c r="BO669" s="16" t="str">
        <f t="shared" si="360"/>
        <v/>
      </c>
      <c r="BP669" s="17" t="str">
        <f t="shared" si="361"/>
        <v/>
      </c>
      <c r="BQ669" s="17" t="str">
        <f t="shared" si="362"/>
        <v/>
      </c>
      <c r="BR669" s="17" t="str">
        <f t="shared" si="363"/>
        <v/>
      </c>
      <c r="BS669" s="16" t="str">
        <f t="shared" si="364"/>
        <v/>
      </c>
      <c r="BT669" s="18" t="str">
        <f t="shared" si="365"/>
        <v/>
      </c>
      <c r="BU669" t="str">
        <f t="shared" si="372"/>
        <v/>
      </c>
      <c r="BV669" t="str">
        <f t="shared" si="366"/>
        <v/>
      </c>
      <c r="BW669" t="str">
        <f>IF(B669="","",VLOOKUP(BV669,Справочник_ВРИ_Сегментов!$A:$D,4,))</f>
        <v/>
      </c>
      <c r="BX669" t="str">
        <f t="shared" si="367"/>
        <v/>
      </c>
      <c r="BY669" t="str">
        <f>IF(B669="","",VLOOKUP('Объекты оценки'!BX669,Справочник_ВРИ_Сегментов!$B:$C,2,FALSE))</f>
        <v/>
      </c>
      <c r="BZ669" t="str">
        <f t="shared" si="373"/>
        <v/>
      </c>
      <c r="CA669" t="str">
        <f t="shared" si="368"/>
        <v/>
      </c>
      <c r="CB669" t="str">
        <f t="shared" si="369"/>
        <v/>
      </c>
      <c r="CC669" t="str">
        <f t="shared" si="370"/>
        <v/>
      </c>
    </row>
    <row r="670" spans="2:81" x14ac:dyDescent="0.25">
      <c r="B670" s="11"/>
      <c r="O670" s="11"/>
      <c r="AL670" s="11"/>
      <c r="AP670" t="str">
        <f t="shared" si="340"/>
        <v/>
      </c>
      <c r="AQ670" t="str">
        <f t="shared" si="341"/>
        <v/>
      </c>
      <c r="AR670" t="str">
        <f>IF(B670="","",VLOOKUP(O670,'Населённые пункты 2019'!$H:$P,9,FALSE))</f>
        <v/>
      </c>
      <c r="AS670" s="12" t="str">
        <f>IF(B670="","",VLOOKUP(AR670,'Поправки для МО'!$A:$C,3,FALSE))</f>
        <v/>
      </c>
      <c r="AT670" s="12" t="str">
        <f t="shared" si="342"/>
        <v/>
      </c>
      <c r="AU670" s="12" t="str">
        <f t="shared" si="343"/>
        <v/>
      </c>
      <c r="AV670" s="12" t="str">
        <f t="shared" si="344"/>
        <v/>
      </c>
      <c r="AW670" s="13" t="str">
        <f t="shared" si="345"/>
        <v/>
      </c>
      <c r="AX670" t="str">
        <f t="shared" si="346"/>
        <v/>
      </c>
      <c r="AY670" t="str">
        <f t="shared" si="347"/>
        <v/>
      </c>
      <c r="BB670" t="str">
        <f t="shared" si="371"/>
        <v/>
      </c>
      <c r="BC670" t="str">
        <f t="shared" si="348"/>
        <v/>
      </c>
      <c r="BD670" t="str">
        <f t="shared" si="349"/>
        <v/>
      </c>
      <c r="BE670" t="str">
        <f t="shared" si="350"/>
        <v/>
      </c>
      <c r="BF670" t="str">
        <f t="shared" si="351"/>
        <v/>
      </c>
      <c r="BG670" t="str">
        <f t="shared" si="352"/>
        <v/>
      </c>
      <c r="BH670" t="str">
        <f t="shared" si="353"/>
        <v/>
      </c>
      <c r="BI670" t="str">
        <f t="shared" si="354"/>
        <v/>
      </c>
      <c r="BJ670" s="41" t="str">
        <f t="shared" si="355"/>
        <v/>
      </c>
      <c r="BK670" t="str">
        <f t="shared" si="356"/>
        <v/>
      </c>
      <c r="BL670" t="str">
        <f t="shared" si="357"/>
        <v/>
      </c>
      <c r="BM670" s="15" t="str">
        <f t="shared" si="358"/>
        <v/>
      </c>
      <c r="BN670" s="16" t="str">
        <f t="shared" si="359"/>
        <v/>
      </c>
      <c r="BO670" s="16" t="str">
        <f t="shared" si="360"/>
        <v/>
      </c>
      <c r="BP670" s="17" t="str">
        <f t="shared" si="361"/>
        <v/>
      </c>
      <c r="BQ670" s="17" t="str">
        <f t="shared" si="362"/>
        <v/>
      </c>
      <c r="BR670" s="17" t="str">
        <f t="shared" si="363"/>
        <v/>
      </c>
      <c r="BS670" s="16" t="str">
        <f t="shared" si="364"/>
        <v/>
      </c>
      <c r="BT670" s="18" t="str">
        <f t="shared" si="365"/>
        <v/>
      </c>
      <c r="BU670" t="str">
        <f t="shared" si="372"/>
        <v/>
      </c>
      <c r="BV670" t="str">
        <f t="shared" si="366"/>
        <v/>
      </c>
      <c r="BW670" t="str">
        <f>IF(B670="","",VLOOKUP(BV670,Справочник_ВРИ_Сегментов!$A:$D,4,))</f>
        <v/>
      </c>
      <c r="BX670" t="str">
        <f t="shared" si="367"/>
        <v/>
      </c>
      <c r="BY670" t="str">
        <f>IF(B670="","",VLOOKUP('Объекты оценки'!BX670,Справочник_ВРИ_Сегментов!$B:$C,2,FALSE))</f>
        <v/>
      </c>
      <c r="BZ670" t="str">
        <f t="shared" si="373"/>
        <v/>
      </c>
      <c r="CA670" t="str">
        <f t="shared" si="368"/>
        <v/>
      </c>
      <c r="CB670" t="str">
        <f t="shared" si="369"/>
        <v/>
      </c>
      <c r="CC670" t="str">
        <f t="shared" si="370"/>
        <v/>
      </c>
    </row>
    <row r="671" spans="2:81" x14ac:dyDescent="0.25">
      <c r="B671" s="11"/>
      <c r="O671" s="11"/>
      <c r="AL671" s="11"/>
      <c r="AP671" t="str">
        <f t="shared" si="340"/>
        <v/>
      </c>
      <c r="AQ671" t="str">
        <f t="shared" si="341"/>
        <v/>
      </c>
      <c r="AR671" t="str">
        <f>IF(B671="","",VLOOKUP(O671,'Населённые пункты 2019'!$H:$P,9,FALSE))</f>
        <v/>
      </c>
      <c r="AS671" s="12" t="str">
        <f>IF(B671="","",VLOOKUP(AR671,'Поправки для МО'!$A:$C,3,FALSE))</f>
        <v/>
      </c>
      <c r="AT671" s="12" t="str">
        <f t="shared" si="342"/>
        <v/>
      </c>
      <c r="AU671" s="12" t="str">
        <f t="shared" si="343"/>
        <v/>
      </c>
      <c r="AV671" s="12" t="str">
        <f t="shared" si="344"/>
        <v/>
      </c>
      <c r="AW671" s="13" t="str">
        <f t="shared" si="345"/>
        <v/>
      </c>
      <c r="AX671" t="str">
        <f t="shared" si="346"/>
        <v/>
      </c>
      <c r="AY671" t="str">
        <f t="shared" si="347"/>
        <v/>
      </c>
      <c r="BB671" t="str">
        <f t="shared" si="371"/>
        <v/>
      </c>
      <c r="BC671" t="str">
        <f t="shared" si="348"/>
        <v/>
      </c>
      <c r="BD671" t="str">
        <f t="shared" si="349"/>
        <v/>
      </c>
      <c r="BE671" t="str">
        <f t="shared" si="350"/>
        <v/>
      </c>
      <c r="BF671" t="str">
        <f t="shared" si="351"/>
        <v/>
      </c>
      <c r="BG671" t="str">
        <f t="shared" si="352"/>
        <v/>
      </c>
      <c r="BH671" t="str">
        <f t="shared" si="353"/>
        <v/>
      </c>
      <c r="BI671" t="str">
        <f t="shared" si="354"/>
        <v/>
      </c>
      <c r="BJ671" s="41" t="str">
        <f t="shared" si="355"/>
        <v/>
      </c>
      <c r="BK671" t="str">
        <f t="shared" si="356"/>
        <v/>
      </c>
      <c r="BL671" t="str">
        <f t="shared" si="357"/>
        <v/>
      </c>
      <c r="BM671" s="15" t="str">
        <f t="shared" si="358"/>
        <v/>
      </c>
      <c r="BN671" s="16" t="str">
        <f t="shared" si="359"/>
        <v/>
      </c>
      <c r="BO671" s="16" t="str">
        <f t="shared" si="360"/>
        <v/>
      </c>
      <c r="BP671" s="17" t="str">
        <f t="shared" si="361"/>
        <v/>
      </c>
      <c r="BQ671" s="17" t="str">
        <f t="shared" si="362"/>
        <v/>
      </c>
      <c r="BR671" s="17" t="str">
        <f t="shared" si="363"/>
        <v/>
      </c>
      <c r="BS671" s="16" t="str">
        <f t="shared" si="364"/>
        <v/>
      </c>
      <c r="BT671" s="18" t="str">
        <f t="shared" si="365"/>
        <v/>
      </c>
      <c r="BU671" t="str">
        <f t="shared" si="372"/>
        <v/>
      </c>
      <c r="BV671" t="str">
        <f t="shared" si="366"/>
        <v/>
      </c>
      <c r="BW671" t="str">
        <f>IF(B671="","",VLOOKUP(BV671,Справочник_ВРИ_Сегментов!$A:$D,4,))</f>
        <v/>
      </c>
      <c r="BX671" t="str">
        <f t="shared" si="367"/>
        <v/>
      </c>
      <c r="BY671" t="str">
        <f>IF(B671="","",VLOOKUP('Объекты оценки'!BX671,Справочник_ВРИ_Сегментов!$B:$C,2,FALSE))</f>
        <v/>
      </c>
      <c r="BZ671" t="str">
        <f t="shared" si="373"/>
        <v/>
      </c>
      <c r="CA671" t="str">
        <f t="shared" si="368"/>
        <v/>
      </c>
      <c r="CB671" t="str">
        <f t="shared" si="369"/>
        <v/>
      </c>
      <c r="CC671" t="str">
        <f t="shared" si="370"/>
        <v/>
      </c>
    </row>
    <row r="672" spans="2:81" x14ac:dyDescent="0.25">
      <c r="B672" s="11"/>
      <c r="O672" s="11"/>
      <c r="AL672" s="11"/>
      <c r="AP672" t="str">
        <f t="shared" si="340"/>
        <v/>
      </c>
      <c r="AQ672" t="str">
        <f t="shared" si="341"/>
        <v/>
      </c>
      <c r="AR672" t="str">
        <f>IF(B672="","",VLOOKUP(O672,'Населённые пункты 2019'!$H:$P,9,FALSE))</f>
        <v/>
      </c>
      <c r="AS672" s="12" t="str">
        <f>IF(B672="","",VLOOKUP(AR672,'Поправки для МО'!$A:$C,3,FALSE))</f>
        <v/>
      </c>
      <c r="AT672" s="12" t="str">
        <f t="shared" si="342"/>
        <v/>
      </c>
      <c r="AU672" s="12" t="str">
        <f t="shared" si="343"/>
        <v/>
      </c>
      <c r="AV672" s="12" t="str">
        <f t="shared" si="344"/>
        <v/>
      </c>
      <c r="AW672" s="13" t="str">
        <f t="shared" si="345"/>
        <v/>
      </c>
      <c r="AX672" t="str">
        <f t="shared" si="346"/>
        <v/>
      </c>
      <c r="AY672" t="str">
        <f t="shared" si="347"/>
        <v/>
      </c>
      <c r="BB672" t="str">
        <f t="shared" si="371"/>
        <v/>
      </c>
      <c r="BC672" t="str">
        <f t="shared" si="348"/>
        <v/>
      </c>
      <c r="BD672" t="str">
        <f t="shared" si="349"/>
        <v/>
      </c>
      <c r="BE672" t="str">
        <f t="shared" si="350"/>
        <v/>
      </c>
      <c r="BF672" t="str">
        <f t="shared" si="351"/>
        <v/>
      </c>
      <c r="BG672" t="str">
        <f t="shared" si="352"/>
        <v/>
      </c>
      <c r="BH672" t="str">
        <f t="shared" si="353"/>
        <v/>
      </c>
      <c r="BI672" t="str">
        <f t="shared" si="354"/>
        <v/>
      </c>
      <c r="BJ672" s="41" t="str">
        <f t="shared" si="355"/>
        <v/>
      </c>
      <c r="BK672" t="str">
        <f t="shared" si="356"/>
        <v/>
      </c>
      <c r="BL672" t="str">
        <f t="shared" si="357"/>
        <v/>
      </c>
      <c r="BM672" s="15" t="str">
        <f t="shared" si="358"/>
        <v/>
      </c>
      <c r="BN672" s="16" t="str">
        <f t="shared" si="359"/>
        <v/>
      </c>
      <c r="BO672" s="16" t="str">
        <f t="shared" si="360"/>
        <v/>
      </c>
      <c r="BP672" s="17" t="str">
        <f t="shared" si="361"/>
        <v/>
      </c>
      <c r="BQ672" s="17" t="str">
        <f t="shared" si="362"/>
        <v/>
      </c>
      <c r="BR672" s="17" t="str">
        <f t="shared" si="363"/>
        <v/>
      </c>
      <c r="BS672" s="16" t="str">
        <f t="shared" si="364"/>
        <v/>
      </c>
      <c r="BT672" s="18" t="str">
        <f t="shared" si="365"/>
        <v/>
      </c>
      <c r="BU672" t="str">
        <f t="shared" si="372"/>
        <v/>
      </c>
      <c r="BV672" t="str">
        <f t="shared" si="366"/>
        <v/>
      </c>
      <c r="BW672" t="str">
        <f>IF(B672="","",VLOOKUP(BV672,Справочник_ВРИ_Сегментов!$A:$D,4,))</f>
        <v/>
      </c>
      <c r="BX672" t="str">
        <f t="shared" si="367"/>
        <v/>
      </c>
      <c r="BY672" t="str">
        <f>IF(B672="","",VLOOKUP('Объекты оценки'!BX672,Справочник_ВРИ_Сегментов!$B:$C,2,FALSE))</f>
        <v/>
      </c>
      <c r="BZ672" t="str">
        <f t="shared" si="373"/>
        <v/>
      </c>
      <c r="CA672" t="str">
        <f t="shared" si="368"/>
        <v/>
      </c>
      <c r="CB672" t="str">
        <f t="shared" si="369"/>
        <v/>
      </c>
      <c r="CC672" t="str">
        <f t="shared" si="370"/>
        <v/>
      </c>
    </row>
    <row r="673" spans="2:81" x14ac:dyDescent="0.25">
      <c r="B673" s="11"/>
      <c r="O673" s="11"/>
      <c r="AL673" s="11"/>
      <c r="AP673" t="str">
        <f t="shared" si="340"/>
        <v/>
      </c>
      <c r="AQ673" t="str">
        <f t="shared" si="341"/>
        <v/>
      </c>
      <c r="AR673" t="str">
        <f>IF(B673="","",VLOOKUP(O673,'Населённые пункты 2019'!$H:$P,9,FALSE))</f>
        <v/>
      </c>
      <c r="AS673" s="12" t="str">
        <f>IF(B673="","",VLOOKUP(AR673,'Поправки для МО'!$A:$C,3,FALSE))</f>
        <v/>
      </c>
      <c r="AT673" s="12" t="str">
        <f t="shared" si="342"/>
        <v/>
      </c>
      <c r="AU673" s="12" t="str">
        <f t="shared" si="343"/>
        <v/>
      </c>
      <c r="AV673" s="12" t="str">
        <f t="shared" si="344"/>
        <v/>
      </c>
      <c r="AW673" s="13" t="str">
        <f t="shared" si="345"/>
        <v/>
      </c>
      <c r="AX673" t="str">
        <f t="shared" si="346"/>
        <v/>
      </c>
      <c r="AY673" t="str">
        <f t="shared" si="347"/>
        <v/>
      </c>
      <c r="BB673" t="str">
        <f t="shared" si="371"/>
        <v/>
      </c>
      <c r="BC673" t="str">
        <f t="shared" si="348"/>
        <v/>
      </c>
      <c r="BD673" t="str">
        <f t="shared" si="349"/>
        <v/>
      </c>
      <c r="BE673" t="str">
        <f t="shared" si="350"/>
        <v/>
      </c>
      <c r="BF673" t="str">
        <f t="shared" si="351"/>
        <v/>
      </c>
      <c r="BG673" t="str">
        <f t="shared" si="352"/>
        <v/>
      </c>
      <c r="BH673" t="str">
        <f t="shared" si="353"/>
        <v/>
      </c>
      <c r="BI673" t="str">
        <f t="shared" si="354"/>
        <v/>
      </c>
      <c r="BJ673" s="41" t="str">
        <f t="shared" si="355"/>
        <v/>
      </c>
      <c r="BK673" t="str">
        <f t="shared" si="356"/>
        <v/>
      </c>
      <c r="BL673" t="str">
        <f t="shared" si="357"/>
        <v/>
      </c>
      <c r="BM673" s="15" t="str">
        <f t="shared" si="358"/>
        <v/>
      </c>
      <c r="BN673" s="16" t="str">
        <f t="shared" si="359"/>
        <v/>
      </c>
      <c r="BO673" s="16" t="str">
        <f t="shared" si="360"/>
        <v/>
      </c>
      <c r="BP673" s="17" t="str">
        <f t="shared" si="361"/>
        <v/>
      </c>
      <c r="BQ673" s="17" t="str">
        <f t="shared" si="362"/>
        <v/>
      </c>
      <c r="BR673" s="17" t="str">
        <f t="shared" si="363"/>
        <v/>
      </c>
      <c r="BS673" s="16" t="str">
        <f t="shared" si="364"/>
        <v/>
      </c>
      <c r="BT673" s="18" t="str">
        <f t="shared" si="365"/>
        <v/>
      </c>
      <c r="BU673" t="str">
        <f t="shared" si="372"/>
        <v/>
      </c>
      <c r="BV673" t="str">
        <f t="shared" si="366"/>
        <v/>
      </c>
      <c r="BW673" t="str">
        <f>IF(B673="","",VLOOKUP(BV673,Справочник_ВРИ_Сегментов!$A:$D,4,))</f>
        <v/>
      </c>
      <c r="BX673" t="str">
        <f t="shared" si="367"/>
        <v/>
      </c>
      <c r="BY673" t="str">
        <f>IF(B673="","",VLOOKUP('Объекты оценки'!BX673,Справочник_ВРИ_Сегментов!$B:$C,2,FALSE))</f>
        <v/>
      </c>
      <c r="BZ673" t="str">
        <f t="shared" si="373"/>
        <v/>
      </c>
      <c r="CA673" t="str">
        <f t="shared" si="368"/>
        <v/>
      </c>
      <c r="CB673" t="str">
        <f t="shared" si="369"/>
        <v/>
      </c>
      <c r="CC673" t="str">
        <f t="shared" si="370"/>
        <v/>
      </c>
    </row>
    <row r="674" spans="2:81" x14ac:dyDescent="0.25">
      <c r="B674" s="11"/>
      <c r="O674" s="11"/>
      <c r="AL674" s="11"/>
      <c r="AP674" t="str">
        <f t="shared" si="340"/>
        <v/>
      </c>
      <c r="AQ674" t="str">
        <f t="shared" si="341"/>
        <v/>
      </c>
      <c r="AR674" t="str">
        <f>IF(B674="","",VLOOKUP(O674,'Населённые пункты 2019'!$H:$P,9,FALSE))</f>
        <v/>
      </c>
      <c r="AS674" s="12" t="str">
        <f>IF(B674="","",VLOOKUP(AR674,'Поправки для МО'!$A:$C,3,FALSE))</f>
        <v/>
      </c>
      <c r="AT674" s="12" t="str">
        <f t="shared" si="342"/>
        <v/>
      </c>
      <c r="AU674" s="12" t="str">
        <f t="shared" si="343"/>
        <v/>
      </c>
      <c r="AV674" s="12" t="str">
        <f t="shared" si="344"/>
        <v/>
      </c>
      <c r="AW674" s="13" t="str">
        <f t="shared" si="345"/>
        <v/>
      </c>
      <c r="AX674" t="str">
        <f t="shared" si="346"/>
        <v/>
      </c>
      <c r="AY674" t="str">
        <f t="shared" si="347"/>
        <v/>
      </c>
      <c r="BB674" t="str">
        <f t="shared" si="371"/>
        <v/>
      </c>
      <c r="BC674" t="str">
        <f t="shared" si="348"/>
        <v/>
      </c>
      <c r="BD674" t="str">
        <f t="shared" si="349"/>
        <v/>
      </c>
      <c r="BE674" t="str">
        <f t="shared" si="350"/>
        <v/>
      </c>
      <c r="BF674" t="str">
        <f t="shared" si="351"/>
        <v/>
      </c>
      <c r="BG674" t="str">
        <f t="shared" si="352"/>
        <v/>
      </c>
      <c r="BH674" t="str">
        <f t="shared" si="353"/>
        <v/>
      </c>
      <c r="BI674" t="str">
        <f t="shared" si="354"/>
        <v/>
      </c>
      <c r="BJ674" s="41" t="str">
        <f t="shared" si="355"/>
        <v/>
      </c>
      <c r="BK674" t="str">
        <f t="shared" si="356"/>
        <v/>
      </c>
      <c r="BL674" t="str">
        <f t="shared" si="357"/>
        <v/>
      </c>
      <c r="BM674" s="15" t="str">
        <f t="shared" si="358"/>
        <v/>
      </c>
      <c r="BN674" s="16" t="str">
        <f t="shared" si="359"/>
        <v/>
      </c>
      <c r="BO674" s="16" t="str">
        <f t="shared" si="360"/>
        <v/>
      </c>
      <c r="BP674" s="17" t="str">
        <f t="shared" si="361"/>
        <v/>
      </c>
      <c r="BQ674" s="17" t="str">
        <f t="shared" si="362"/>
        <v/>
      </c>
      <c r="BR674" s="17" t="str">
        <f t="shared" si="363"/>
        <v/>
      </c>
      <c r="BS674" s="16" t="str">
        <f t="shared" si="364"/>
        <v/>
      </c>
      <c r="BT674" s="18" t="str">
        <f t="shared" si="365"/>
        <v/>
      </c>
      <c r="BU674" t="str">
        <f t="shared" si="372"/>
        <v/>
      </c>
      <c r="BV674" t="str">
        <f t="shared" si="366"/>
        <v/>
      </c>
      <c r="BW674" t="str">
        <f>IF(B674="","",VLOOKUP(BV674,Справочник_ВРИ_Сегментов!$A:$D,4,))</f>
        <v/>
      </c>
      <c r="BX674" t="str">
        <f t="shared" si="367"/>
        <v/>
      </c>
      <c r="BY674" t="str">
        <f>IF(B674="","",VLOOKUP('Объекты оценки'!BX674,Справочник_ВРИ_Сегментов!$B:$C,2,FALSE))</f>
        <v/>
      </c>
      <c r="BZ674" t="str">
        <f t="shared" si="373"/>
        <v/>
      </c>
      <c r="CA674" t="str">
        <f t="shared" si="368"/>
        <v/>
      </c>
      <c r="CB674" t="str">
        <f t="shared" si="369"/>
        <v/>
      </c>
      <c r="CC674" t="str">
        <f t="shared" si="370"/>
        <v/>
      </c>
    </row>
    <row r="675" spans="2:81" x14ac:dyDescent="0.25">
      <c r="B675" s="11"/>
      <c r="O675" s="11"/>
      <c r="AL675" s="11"/>
      <c r="AP675" t="str">
        <f t="shared" si="340"/>
        <v/>
      </c>
      <c r="AQ675" t="str">
        <f t="shared" si="341"/>
        <v/>
      </c>
      <c r="AR675" t="str">
        <f>IF(B675="","",VLOOKUP(O675,'Населённые пункты 2019'!$H:$P,9,FALSE))</f>
        <v/>
      </c>
      <c r="AS675" s="12" t="str">
        <f>IF(B675="","",VLOOKUP(AR675,'Поправки для МО'!$A:$C,3,FALSE))</f>
        <v/>
      </c>
      <c r="AT675" s="12" t="str">
        <f t="shared" si="342"/>
        <v/>
      </c>
      <c r="AU675" s="12" t="str">
        <f t="shared" si="343"/>
        <v/>
      </c>
      <c r="AV675" s="12" t="str">
        <f t="shared" si="344"/>
        <v/>
      </c>
      <c r="AW675" s="13" t="str">
        <f t="shared" si="345"/>
        <v/>
      </c>
      <c r="AX675" t="str">
        <f t="shared" si="346"/>
        <v/>
      </c>
      <c r="AY675" t="str">
        <f t="shared" si="347"/>
        <v/>
      </c>
      <c r="BB675" t="str">
        <f t="shared" si="371"/>
        <v/>
      </c>
      <c r="BC675" t="str">
        <f t="shared" si="348"/>
        <v/>
      </c>
      <c r="BD675" t="str">
        <f t="shared" si="349"/>
        <v/>
      </c>
      <c r="BE675" t="str">
        <f t="shared" si="350"/>
        <v/>
      </c>
      <c r="BF675" t="str">
        <f t="shared" si="351"/>
        <v/>
      </c>
      <c r="BG675" t="str">
        <f t="shared" si="352"/>
        <v/>
      </c>
      <c r="BH675" t="str">
        <f t="shared" si="353"/>
        <v/>
      </c>
      <c r="BI675" t="str">
        <f t="shared" si="354"/>
        <v/>
      </c>
      <c r="BJ675" s="41" t="str">
        <f t="shared" si="355"/>
        <v/>
      </c>
      <c r="BK675" t="str">
        <f t="shared" si="356"/>
        <v/>
      </c>
      <c r="BL675" t="str">
        <f t="shared" si="357"/>
        <v/>
      </c>
      <c r="BM675" s="15" t="str">
        <f t="shared" si="358"/>
        <v/>
      </c>
      <c r="BN675" s="16" t="str">
        <f t="shared" si="359"/>
        <v/>
      </c>
      <c r="BO675" s="16" t="str">
        <f t="shared" si="360"/>
        <v/>
      </c>
      <c r="BP675" s="17" t="str">
        <f t="shared" si="361"/>
        <v/>
      </c>
      <c r="BQ675" s="17" t="str">
        <f t="shared" si="362"/>
        <v/>
      </c>
      <c r="BR675" s="17" t="str">
        <f t="shared" si="363"/>
        <v/>
      </c>
      <c r="BS675" s="16" t="str">
        <f t="shared" si="364"/>
        <v/>
      </c>
      <c r="BT675" s="18" t="str">
        <f t="shared" si="365"/>
        <v/>
      </c>
      <c r="BU675" t="str">
        <f t="shared" si="372"/>
        <v/>
      </c>
      <c r="BV675" t="str">
        <f t="shared" si="366"/>
        <v/>
      </c>
      <c r="BW675" t="str">
        <f>IF(B675="","",VLOOKUP(BV675,Справочник_ВРИ_Сегментов!$A:$D,4,))</f>
        <v/>
      </c>
      <c r="BX675" t="str">
        <f t="shared" si="367"/>
        <v/>
      </c>
      <c r="BY675" t="str">
        <f>IF(B675="","",VLOOKUP('Объекты оценки'!BX675,Справочник_ВРИ_Сегментов!$B:$C,2,FALSE))</f>
        <v/>
      </c>
      <c r="BZ675" t="str">
        <f t="shared" si="373"/>
        <v/>
      </c>
      <c r="CA675" t="str">
        <f t="shared" si="368"/>
        <v/>
      </c>
      <c r="CB675" t="str">
        <f t="shared" si="369"/>
        <v/>
      </c>
      <c r="CC675" t="str">
        <f t="shared" si="370"/>
        <v/>
      </c>
    </row>
    <row r="676" spans="2:81" x14ac:dyDescent="0.25">
      <c r="B676" s="11"/>
      <c r="O676" s="11"/>
      <c r="AL676" s="11"/>
      <c r="AP676" t="str">
        <f t="shared" si="340"/>
        <v/>
      </c>
      <c r="AQ676" t="str">
        <f t="shared" si="341"/>
        <v/>
      </c>
      <c r="AR676" t="str">
        <f>IF(B676="","",VLOOKUP(O676,'Населённые пункты 2019'!$H:$P,9,FALSE))</f>
        <v/>
      </c>
      <c r="AS676" s="12" t="str">
        <f>IF(B676="","",VLOOKUP(AR676,'Поправки для МО'!$A:$C,3,FALSE))</f>
        <v/>
      </c>
      <c r="AT676" s="12" t="str">
        <f t="shared" si="342"/>
        <v/>
      </c>
      <c r="AU676" s="12" t="str">
        <f t="shared" si="343"/>
        <v/>
      </c>
      <c r="AV676" s="12" t="str">
        <f t="shared" si="344"/>
        <v/>
      </c>
      <c r="AW676" s="13" t="str">
        <f t="shared" si="345"/>
        <v/>
      </c>
      <c r="AX676" t="str">
        <f t="shared" si="346"/>
        <v/>
      </c>
      <c r="AY676" t="str">
        <f t="shared" si="347"/>
        <v/>
      </c>
      <c r="BB676" t="str">
        <f t="shared" si="371"/>
        <v/>
      </c>
      <c r="BC676" t="str">
        <f t="shared" si="348"/>
        <v/>
      </c>
      <c r="BD676" t="str">
        <f t="shared" si="349"/>
        <v/>
      </c>
      <c r="BE676" t="str">
        <f t="shared" si="350"/>
        <v/>
      </c>
      <c r="BF676" t="str">
        <f t="shared" si="351"/>
        <v/>
      </c>
      <c r="BG676" t="str">
        <f t="shared" si="352"/>
        <v/>
      </c>
      <c r="BH676" t="str">
        <f t="shared" si="353"/>
        <v/>
      </c>
      <c r="BI676" t="str">
        <f t="shared" si="354"/>
        <v/>
      </c>
      <c r="BJ676" s="41" t="str">
        <f t="shared" si="355"/>
        <v/>
      </c>
      <c r="BK676" t="str">
        <f t="shared" si="356"/>
        <v/>
      </c>
      <c r="BL676" t="str">
        <f t="shared" si="357"/>
        <v/>
      </c>
      <c r="BM676" s="15" t="str">
        <f t="shared" si="358"/>
        <v/>
      </c>
      <c r="BN676" s="16" t="str">
        <f t="shared" si="359"/>
        <v/>
      </c>
      <c r="BO676" s="16" t="str">
        <f t="shared" si="360"/>
        <v/>
      </c>
      <c r="BP676" s="17" t="str">
        <f t="shared" si="361"/>
        <v/>
      </c>
      <c r="BQ676" s="17" t="str">
        <f t="shared" si="362"/>
        <v/>
      </c>
      <c r="BR676" s="17" t="str">
        <f t="shared" si="363"/>
        <v/>
      </c>
      <c r="BS676" s="16" t="str">
        <f t="shared" si="364"/>
        <v/>
      </c>
      <c r="BT676" s="18" t="str">
        <f t="shared" si="365"/>
        <v/>
      </c>
      <c r="BU676" t="str">
        <f t="shared" si="372"/>
        <v/>
      </c>
      <c r="BV676" t="str">
        <f t="shared" si="366"/>
        <v/>
      </c>
      <c r="BW676" t="str">
        <f>IF(B676="","",VLOOKUP(BV676,Справочник_ВРИ_Сегментов!$A:$D,4,))</f>
        <v/>
      </c>
      <c r="BX676" t="str">
        <f t="shared" si="367"/>
        <v/>
      </c>
      <c r="BY676" t="str">
        <f>IF(B676="","",VLOOKUP('Объекты оценки'!BX676,Справочник_ВРИ_Сегментов!$B:$C,2,FALSE))</f>
        <v/>
      </c>
      <c r="BZ676" t="str">
        <f t="shared" si="373"/>
        <v/>
      </c>
      <c r="CA676" t="str">
        <f t="shared" si="368"/>
        <v/>
      </c>
      <c r="CB676" t="str">
        <f t="shared" si="369"/>
        <v/>
      </c>
      <c r="CC676" t="str">
        <f t="shared" si="370"/>
        <v/>
      </c>
    </row>
    <row r="677" spans="2:81" x14ac:dyDescent="0.25">
      <c r="B677" s="11"/>
      <c r="O677" s="11"/>
      <c r="AL677" s="11"/>
      <c r="AP677" t="str">
        <f t="shared" si="340"/>
        <v/>
      </c>
      <c r="AQ677" t="str">
        <f t="shared" si="341"/>
        <v/>
      </c>
      <c r="AR677" t="str">
        <f>IF(B677="","",VLOOKUP(O677,'Населённые пункты 2019'!$H:$P,9,FALSE))</f>
        <v/>
      </c>
      <c r="AS677" s="12" t="str">
        <f>IF(B677="","",VLOOKUP(AR677,'Поправки для МО'!$A:$C,3,FALSE))</f>
        <v/>
      </c>
      <c r="AT677" s="12" t="str">
        <f t="shared" si="342"/>
        <v/>
      </c>
      <c r="AU677" s="12" t="str">
        <f t="shared" si="343"/>
        <v/>
      </c>
      <c r="AV677" s="12" t="str">
        <f t="shared" si="344"/>
        <v/>
      </c>
      <c r="AW677" s="13" t="str">
        <f t="shared" si="345"/>
        <v/>
      </c>
      <c r="AX677" t="str">
        <f t="shared" si="346"/>
        <v/>
      </c>
      <c r="AY677" t="str">
        <f t="shared" si="347"/>
        <v/>
      </c>
      <c r="BB677" t="str">
        <f t="shared" si="371"/>
        <v/>
      </c>
      <c r="BC677" t="str">
        <f t="shared" si="348"/>
        <v/>
      </c>
      <c r="BD677" t="str">
        <f t="shared" si="349"/>
        <v/>
      </c>
      <c r="BE677" t="str">
        <f t="shared" si="350"/>
        <v/>
      </c>
      <c r="BF677" t="str">
        <f t="shared" si="351"/>
        <v/>
      </c>
      <c r="BG677" t="str">
        <f t="shared" si="352"/>
        <v/>
      </c>
      <c r="BH677" t="str">
        <f t="shared" si="353"/>
        <v/>
      </c>
      <c r="BI677" t="str">
        <f t="shared" si="354"/>
        <v/>
      </c>
      <c r="BJ677" s="41" t="str">
        <f t="shared" si="355"/>
        <v/>
      </c>
      <c r="BK677" t="str">
        <f t="shared" si="356"/>
        <v/>
      </c>
      <c r="BL677" t="str">
        <f t="shared" si="357"/>
        <v/>
      </c>
      <c r="BM677" s="15" t="str">
        <f t="shared" si="358"/>
        <v/>
      </c>
      <c r="BN677" s="16" t="str">
        <f t="shared" si="359"/>
        <v/>
      </c>
      <c r="BO677" s="16" t="str">
        <f t="shared" si="360"/>
        <v/>
      </c>
      <c r="BP677" s="17" t="str">
        <f t="shared" si="361"/>
        <v/>
      </c>
      <c r="BQ677" s="17" t="str">
        <f t="shared" si="362"/>
        <v/>
      </c>
      <c r="BR677" s="17" t="str">
        <f t="shared" si="363"/>
        <v/>
      </c>
      <c r="BS677" s="16" t="str">
        <f t="shared" si="364"/>
        <v/>
      </c>
      <c r="BT677" s="18" t="str">
        <f t="shared" si="365"/>
        <v/>
      </c>
      <c r="BU677" t="str">
        <f t="shared" si="372"/>
        <v/>
      </c>
      <c r="BV677" t="str">
        <f t="shared" si="366"/>
        <v/>
      </c>
      <c r="BW677" t="str">
        <f>IF(B677="","",VLOOKUP(BV677,Справочник_ВРИ_Сегментов!$A:$D,4,))</f>
        <v/>
      </c>
      <c r="BX677" t="str">
        <f t="shared" si="367"/>
        <v/>
      </c>
      <c r="BY677" t="str">
        <f>IF(B677="","",VLOOKUP('Объекты оценки'!BX677,Справочник_ВРИ_Сегментов!$B:$C,2,FALSE))</f>
        <v/>
      </c>
      <c r="BZ677" t="str">
        <f t="shared" si="373"/>
        <v/>
      </c>
      <c r="CA677" t="str">
        <f t="shared" si="368"/>
        <v/>
      </c>
      <c r="CB677" t="str">
        <f t="shared" si="369"/>
        <v/>
      </c>
      <c r="CC677" t="str">
        <f t="shared" si="370"/>
        <v/>
      </c>
    </row>
    <row r="678" spans="2:81" x14ac:dyDescent="0.25">
      <c r="B678" s="11"/>
      <c r="O678" s="11"/>
      <c r="AL678" s="11"/>
      <c r="AP678" t="str">
        <f t="shared" si="340"/>
        <v/>
      </c>
      <c r="AQ678" t="str">
        <f t="shared" si="341"/>
        <v/>
      </c>
      <c r="AR678" t="str">
        <f>IF(B678="","",VLOOKUP(O678,'Населённые пункты 2019'!$H:$P,9,FALSE))</f>
        <v/>
      </c>
      <c r="AS678" s="12" t="str">
        <f>IF(B678="","",VLOOKUP(AR678,'Поправки для МО'!$A:$C,3,FALSE))</f>
        <v/>
      </c>
      <c r="AT678" s="12" t="str">
        <f t="shared" si="342"/>
        <v/>
      </c>
      <c r="AU678" s="12" t="str">
        <f t="shared" si="343"/>
        <v/>
      </c>
      <c r="AV678" s="12" t="str">
        <f t="shared" si="344"/>
        <v/>
      </c>
      <c r="AW678" s="13" t="str">
        <f t="shared" si="345"/>
        <v/>
      </c>
      <c r="AX678" t="str">
        <f t="shared" si="346"/>
        <v/>
      </c>
      <c r="AY678" t="str">
        <f t="shared" si="347"/>
        <v/>
      </c>
      <c r="BB678" t="str">
        <f t="shared" si="371"/>
        <v/>
      </c>
      <c r="BC678" t="str">
        <f t="shared" si="348"/>
        <v/>
      </c>
      <c r="BD678" t="str">
        <f t="shared" si="349"/>
        <v/>
      </c>
      <c r="BE678" t="str">
        <f t="shared" si="350"/>
        <v/>
      </c>
      <c r="BF678" t="str">
        <f t="shared" si="351"/>
        <v/>
      </c>
      <c r="BG678" t="str">
        <f t="shared" si="352"/>
        <v/>
      </c>
      <c r="BH678" t="str">
        <f t="shared" si="353"/>
        <v/>
      </c>
      <c r="BI678" t="str">
        <f t="shared" si="354"/>
        <v/>
      </c>
      <c r="BJ678" s="41" t="str">
        <f t="shared" si="355"/>
        <v/>
      </c>
      <c r="BK678" t="str">
        <f t="shared" si="356"/>
        <v/>
      </c>
      <c r="BL678" t="str">
        <f t="shared" si="357"/>
        <v/>
      </c>
      <c r="BM678" s="15" t="str">
        <f t="shared" si="358"/>
        <v/>
      </c>
      <c r="BN678" s="16" t="str">
        <f t="shared" si="359"/>
        <v/>
      </c>
      <c r="BO678" s="16" t="str">
        <f t="shared" si="360"/>
        <v/>
      </c>
      <c r="BP678" s="17" t="str">
        <f t="shared" si="361"/>
        <v/>
      </c>
      <c r="BQ678" s="17" t="str">
        <f t="shared" si="362"/>
        <v/>
      </c>
      <c r="BR678" s="17" t="str">
        <f t="shared" si="363"/>
        <v/>
      </c>
      <c r="BS678" s="16" t="str">
        <f t="shared" si="364"/>
        <v/>
      </c>
      <c r="BT678" s="18" t="str">
        <f t="shared" si="365"/>
        <v/>
      </c>
      <c r="BU678" t="str">
        <f t="shared" si="372"/>
        <v/>
      </c>
      <c r="BV678" t="str">
        <f t="shared" si="366"/>
        <v/>
      </c>
      <c r="BW678" t="str">
        <f>IF(B678="","",VLOOKUP(BV678,Справочник_ВРИ_Сегментов!$A:$D,4,))</f>
        <v/>
      </c>
      <c r="BX678" t="str">
        <f t="shared" si="367"/>
        <v/>
      </c>
      <c r="BY678" t="str">
        <f>IF(B678="","",VLOOKUP('Объекты оценки'!BX678,Справочник_ВРИ_Сегментов!$B:$C,2,FALSE))</f>
        <v/>
      </c>
      <c r="BZ678" t="str">
        <f t="shared" si="373"/>
        <v/>
      </c>
      <c r="CA678" t="str">
        <f t="shared" si="368"/>
        <v/>
      </c>
      <c r="CB678" t="str">
        <f t="shared" si="369"/>
        <v/>
      </c>
      <c r="CC678" t="str">
        <f t="shared" si="370"/>
        <v/>
      </c>
    </row>
    <row r="679" spans="2:81" x14ac:dyDescent="0.25">
      <c r="B679" s="11"/>
      <c r="O679" s="11"/>
      <c r="AL679" s="11"/>
      <c r="AP679" t="str">
        <f t="shared" si="340"/>
        <v/>
      </c>
      <c r="AQ679" t="str">
        <f t="shared" si="341"/>
        <v/>
      </c>
      <c r="AR679" t="str">
        <f>IF(B679="","",VLOOKUP(O679,'Населённые пункты 2019'!$H:$P,9,FALSE))</f>
        <v/>
      </c>
      <c r="AS679" s="12" t="str">
        <f>IF(B679="","",VLOOKUP(AR679,'Поправки для МО'!$A:$C,3,FALSE))</f>
        <v/>
      </c>
      <c r="AT679" s="12" t="str">
        <f t="shared" si="342"/>
        <v/>
      </c>
      <c r="AU679" s="12" t="str">
        <f t="shared" si="343"/>
        <v/>
      </c>
      <c r="AV679" s="12" t="str">
        <f t="shared" si="344"/>
        <v/>
      </c>
      <c r="AW679" s="13" t="str">
        <f t="shared" si="345"/>
        <v/>
      </c>
      <c r="AX679" t="str">
        <f t="shared" si="346"/>
        <v/>
      </c>
      <c r="AY679" t="str">
        <f t="shared" si="347"/>
        <v/>
      </c>
      <c r="BB679" t="str">
        <f t="shared" si="371"/>
        <v/>
      </c>
      <c r="BC679" t="str">
        <f t="shared" si="348"/>
        <v/>
      </c>
      <c r="BD679" t="str">
        <f t="shared" si="349"/>
        <v/>
      </c>
      <c r="BE679" t="str">
        <f t="shared" si="350"/>
        <v/>
      </c>
      <c r="BF679" t="str">
        <f t="shared" si="351"/>
        <v/>
      </c>
      <c r="BG679" t="str">
        <f t="shared" si="352"/>
        <v/>
      </c>
      <c r="BH679" t="str">
        <f t="shared" si="353"/>
        <v/>
      </c>
      <c r="BI679" t="str">
        <f t="shared" si="354"/>
        <v/>
      </c>
      <c r="BJ679" s="41" t="str">
        <f t="shared" si="355"/>
        <v/>
      </c>
      <c r="BK679" t="str">
        <f t="shared" si="356"/>
        <v/>
      </c>
      <c r="BL679" t="str">
        <f t="shared" si="357"/>
        <v/>
      </c>
      <c r="BM679" s="15" t="str">
        <f t="shared" si="358"/>
        <v/>
      </c>
      <c r="BN679" s="16" t="str">
        <f t="shared" si="359"/>
        <v/>
      </c>
      <c r="BO679" s="16" t="str">
        <f t="shared" si="360"/>
        <v/>
      </c>
      <c r="BP679" s="17" t="str">
        <f t="shared" si="361"/>
        <v/>
      </c>
      <c r="BQ679" s="17" t="str">
        <f t="shared" si="362"/>
        <v/>
      </c>
      <c r="BR679" s="17" t="str">
        <f t="shared" si="363"/>
        <v/>
      </c>
      <c r="BS679" s="16" t="str">
        <f t="shared" si="364"/>
        <v/>
      </c>
      <c r="BT679" s="18" t="str">
        <f t="shared" si="365"/>
        <v/>
      </c>
      <c r="BU679" t="str">
        <f t="shared" si="372"/>
        <v/>
      </c>
      <c r="BV679" t="str">
        <f t="shared" si="366"/>
        <v/>
      </c>
      <c r="BW679" t="str">
        <f>IF(B679="","",VLOOKUP(BV679,Справочник_ВРИ_Сегментов!$A:$D,4,))</f>
        <v/>
      </c>
      <c r="BX679" t="str">
        <f t="shared" si="367"/>
        <v/>
      </c>
      <c r="BY679" t="str">
        <f>IF(B679="","",VLOOKUP('Объекты оценки'!BX679,Справочник_ВРИ_Сегментов!$B:$C,2,FALSE))</f>
        <v/>
      </c>
      <c r="BZ679" t="str">
        <f t="shared" si="373"/>
        <v/>
      </c>
      <c r="CA679" t="str">
        <f t="shared" si="368"/>
        <v/>
      </c>
      <c r="CB679" t="str">
        <f t="shared" si="369"/>
        <v/>
      </c>
      <c r="CC679" t="str">
        <f t="shared" si="370"/>
        <v/>
      </c>
    </row>
    <row r="680" spans="2:81" x14ac:dyDescent="0.25">
      <c r="B680" s="11"/>
      <c r="F680" s="11"/>
      <c r="O680" s="11"/>
      <c r="AL680" s="11"/>
      <c r="AP680" t="str">
        <f t="shared" si="340"/>
        <v/>
      </c>
      <c r="AQ680" t="str">
        <f t="shared" si="341"/>
        <v/>
      </c>
      <c r="AR680" t="str">
        <f>IF(B680="","",VLOOKUP(O680,'Населённые пункты 2019'!$H:$P,9,FALSE))</f>
        <v/>
      </c>
      <c r="AS680" s="12" t="str">
        <f>IF(B680="","",VLOOKUP(AR680,'Поправки для МО'!$A:$C,3,FALSE))</f>
        <v/>
      </c>
      <c r="AT680" s="12" t="str">
        <f t="shared" si="342"/>
        <v/>
      </c>
      <c r="AU680" s="12" t="str">
        <f t="shared" si="343"/>
        <v/>
      </c>
      <c r="AV680" s="12" t="str">
        <f t="shared" si="344"/>
        <v/>
      </c>
      <c r="AW680" s="13" t="str">
        <f t="shared" si="345"/>
        <v/>
      </c>
      <c r="AX680" t="str">
        <f t="shared" si="346"/>
        <v/>
      </c>
      <c r="AY680" t="str">
        <f t="shared" si="347"/>
        <v/>
      </c>
      <c r="BB680" t="str">
        <f t="shared" si="371"/>
        <v/>
      </c>
      <c r="BC680" t="str">
        <f t="shared" si="348"/>
        <v/>
      </c>
      <c r="BD680" t="str">
        <f t="shared" si="349"/>
        <v/>
      </c>
      <c r="BE680" t="str">
        <f t="shared" si="350"/>
        <v/>
      </c>
      <c r="BF680" t="str">
        <f t="shared" si="351"/>
        <v/>
      </c>
      <c r="BG680" t="str">
        <f t="shared" si="352"/>
        <v/>
      </c>
      <c r="BH680" t="str">
        <f t="shared" si="353"/>
        <v/>
      </c>
      <c r="BI680" t="str">
        <f t="shared" si="354"/>
        <v/>
      </c>
      <c r="BJ680" s="41" t="str">
        <f t="shared" si="355"/>
        <v/>
      </c>
      <c r="BK680" t="str">
        <f t="shared" si="356"/>
        <v/>
      </c>
      <c r="BL680" t="str">
        <f t="shared" si="357"/>
        <v/>
      </c>
      <c r="BM680" s="15" t="str">
        <f t="shared" si="358"/>
        <v/>
      </c>
      <c r="BN680" s="16" t="str">
        <f t="shared" si="359"/>
        <v/>
      </c>
      <c r="BO680" s="16" t="str">
        <f t="shared" si="360"/>
        <v/>
      </c>
      <c r="BP680" s="17" t="str">
        <f t="shared" si="361"/>
        <v/>
      </c>
      <c r="BQ680" s="17" t="str">
        <f t="shared" si="362"/>
        <v/>
      </c>
      <c r="BR680" s="17" t="str">
        <f t="shared" si="363"/>
        <v/>
      </c>
      <c r="BS680" s="16" t="str">
        <f t="shared" si="364"/>
        <v/>
      </c>
      <c r="BT680" s="18" t="str">
        <f t="shared" si="365"/>
        <v/>
      </c>
      <c r="BU680" t="str">
        <f t="shared" si="372"/>
        <v/>
      </c>
      <c r="BV680" t="str">
        <f t="shared" si="366"/>
        <v/>
      </c>
      <c r="BW680" t="str">
        <f>IF(B680="","",VLOOKUP(BV680,Справочник_ВРИ_Сегментов!$A:$D,4,))</f>
        <v/>
      </c>
      <c r="BX680" t="str">
        <f t="shared" si="367"/>
        <v/>
      </c>
      <c r="BY680" t="str">
        <f>IF(B680="","",VLOOKUP('Объекты оценки'!BX680,Справочник_ВРИ_Сегментов!$B:$C,2,FALSE))</f>
        <v/>
      </c>
      <c r="BZ680" t="str">
        <f t="shared" si="373"/>
        <v/>
      </c>
      <c r="CA680" t="str">
        <f t="shared" si="368"/>
        <v/>
      </c>
      <c r="CB680" t="str">
        <f t="shared" si="369"/>
        <v/>
      </c>
      <c r="CC680" t="str">
        <f t="shared" si="370"/>
        <v/>
      </c>
    </row>
    <row r="681" spans="2:81" x14ac:dyDescent="0.25">
      <c r="B681" s="11"/>
      <c r="O681" s="11"/>
      <c r="AL681" s="11"/>
      <c r="AP681" t="str">
        <f t="shared" si="340"/>
        <v/>
      </c>
      <c r="AQ681" t="str">
        <f t="shared" si="341"/>
        <v/>
      </c>
      <c r="AR681" t="str">
        <f>IF(B681="","",VLOOKUP(O681,'Населённые пункты 2019'!$H:$P,9,FALSE))</f>
        <v/>
      </c>
      <c r="AS681" s="12" t="str">
        <f>IF(B681="","",VLOOKUP(AR681,'Поправки для МО'!$A:$C,3,FALSE))</f>
        <v/>
      </c>
      <c r="AT681" s="12" t="str">
        <f t="shared" si="342"/>
        <v/>
      </c>
      <c r="AU681" s="12" t="str">
        <f t="shared" si="343"/>
        <v/>
      </c>
      <c r="AV681" s="12" t="str">
        <f t="shared" si="344"/>
        <v/>
      </c>
      <c r="AW681" s="13" t="str">
        <f t="shared" si="345"/>
        <v/>
      </c>
      <c r="AX681" t="str">
        <f t="shared" si="346"/>
        <v/>
      </c>
      <c r="AY681" t="str">
        <f t="shared" si="347"/>
        <v/>
      </c>
      <c r="BB681" t="str">
        <f t="shared" si="371"/>
        <v/>
      </c>
      <c r="BC681" t="str">
        <f t="shared" si="348"/>
        <v/>
      </c>
      <c r="BD681" t="str">
        <f t="shared" si="349"/>
        <v/>
      </c>
      <c r="BE681" t="str">
        <f t="shared" si="350"/>
        <v/>
      </c>
      <c r="BF681" t="str">
        <f t="shared" si="351"/>
        <v/>
      </c>
      <c r="BG681" t="str">
        <f t="shared" si="352"/>
        <v/>
      </c>
      <c r="BH681" t="str">
        <f t="shared" si="353"/>
        <v/>
      </c>
      <c r="BI681" t="str">
        <f t="shared" si="354"/>
        <v/>
      </c>
      <c r="BJ681" s="41" t="str">
        <f t="shared" si="355"/>
        <v/>
      </c>
      <c r="BK681" t="str">
        <f t="shared" si="356"/>
        <v/>
      </c>
      <c r="BL681" t="str">
        <f t="shared" si="357"/>
        <v/>
      </c>
      <c r="BM681" s="15" t="str">
        <f t="shared" si="358"/>
        <v/>
      </c>
      <c r="BN681" s="16" t="str">
        <f t="shared" si="359"/>
        <v/>
      </c>
      <c r="BO681" s="16" t="str">
        <f t="shared" si="360"/>
        <v/>
      </c>
      <c r="BP681" s="17" t="str">
        <f t="shared" si="361"/>
        <v/>
      </c>
      <c r="BQ681" s="17" t="str">
        <f t="shared" si="362"/>
        <v/>
      </c>
      <c r="BR681" s="17" t="str">
        <f t="shared" si="363"/>
        <v/>
      </c>
      <c r="BS681" s="16" t="str">
        <f t="shared" si="364"/>
        <v/>
      </c>
      <c r="BT681" s="18" t="str">
        <f t="shared" si="365"/>
        <v/>
      </c>
      <c r="BU681" t="str">
        <f t="shared" si="372"/>
        <v/>
      </c>
      <c r="BV681" t="str">
        <f t="shared" si="366"/>
        <v/>
      </c>
      <c r="BW681" t="str">
        <f>IF(B681="","",VLOOKUP(BV681,Справочник_ВРИ_Сегментов!$A:$D,4,))</f>
        <v/>
      </c>
      <c r="BX681" t="str">
        <f t="shared" si="367"/>
        <v/>
      </c>
      <c r="BY681" t="str">
        <f>IF(B681="","",VLOOKUP('Объекты оценки'!BX681,Справочник_ВРИ_Сегментов!$B:$C,2,FALSE))</f>
        <v/>
      </c>
      <c r="BZ681" t="str">
        <f t="shared" si="373"/>
        <v/>
      </c>
      <c r="CA681" t="str">
        <f t="shared" si="368"/>
        <v/>
      </c>
      <c r="CB681" t="str">
        <f t="shared" si="369"/>
        <v/>
      </c>
      <c r="CC681" t="str">
        <f t="shared" si="370"/>
        <v/>
      </c>
    </row>
    <row r="682" spans="2:81" x14ac:dyDescent="0.25">
      <c r="B682" s="11"/>
      <c r="O682" s="11"/>
      <c r="AL682" s="11"/>
      <c r="AP682" t="str">
        <f t="shared" si="340"/>
        <v/>
      </c>
      <c r="AQ682" t="str">
        <f t="shared" si="341"/>
        <v/>
      </c>
      <c r="AR682" t="str">
        <f>IF(B682="","",VLOOKUP(O682,'Населённые пункты 2019'!$H:$P,9,FALSE))</f>
        <v/>
      </c>
      <c r="AS682" s="12" t="str">
        <f>IF(B682="","",VLOOKUP(AR682,'Поправки для МО'!$A:$C,3,FALSE))</f>
        <v/>
      </c>
      <c r="AT682" s="12" t="str">
        <f t="shared" si="342"/>
        <v/>
      </c>
      <c r="AU682" s="12" t="str">
        <f t="shared" si="343"/>
        <v/>
      </c>
      <c r="AV682" s="12" t="str">
        <f t="shared" si="344"/>
        <v/>
      </c>
      <c r="AW682" s="13" t="str">
        <f t="shared" si="345"/>
        <v/>
      </c>
      <c r="AX682" t="str">
        <f t="shared" si="346"/>
        <v/>
      </c>
      <c r="AY682" t="str">
        <f t="shared" si="347"/>
        <v/>
      </c>
      <c r="BB682" t="str">
        <f t="shared" si="371"/>
        <v/>
      </c>
      <c r="BC682" t="str">
        <f t="shared" si="348"/>
        <v/>
      </c>
      <c r="BD682" t="str">
        <f t="shared" si="349"/>
        <v/>
      </c>
      <c r="BE682" t="str">
        <f t="shared" si="350"/>
        <v/>
      </c>
      <c r="BF682" t="str">
        <f t="shared" si="351"/>
        <v/>
      </c>
      <c r="BG682" t="str">
        <f t="shared" si="352"/>
        <v/>
      </c>
      <c r="BH682" t="str">
        <f t="shared" si="353"/>
        <v/>
      </c>
      <c r="BI682" t="str">
        <f t="shared" si="354"/>
        <v/>
      </c>
      <c r="BJ682" s="41" t="str">
        <f t="shared" si="355"/>
        <v/>
      </c>
      <c r="BK682" t="str">
        <f t="shared" si="356"/>
        <v/>
      </c>
      <c r="BL682" t="str">
        <f t="shared" si="357"/>
        <v/>
      </c>
      <c r="BM682" s="15" t="str">
        <f t="shared" si="358"/>
        <v/>
      </c>
      <c r="BN682" s="16" t="str">
        <f t="shared" si="359"/>
        <v/>
      </c>
      <c r="BO682" s="16" t="str">
        <f t="shared" si="360"/>
        <v/>
      </c>
      <c r="BP682" s="17" t="str">
        <f t="shared" si="361"/>
        <v/>
      </c>
      <c r="BQ682" s="17" t="str">
        <f t="shared" si="362"/>
        <v/>
      </c>
      <c r="BR682" s="17" t="str">
        <f t="shared" si="363"/>
        <v/>
      </c>
      <c r="BS682" s="16" t="str">
        <f t="shared" si="364"/>
        <v/>
      </c>
      <c r="BT682" s="18" t="str">
        <f t="shared" si="365"/>
        <v/>
      </c>
      <c r="BU682" t="str">
        <f t="shared" si="372"/>
        <v/>
      </c>
      <c r="BV682" t="str">
        <f t="shared" si="366"/>
        <v/>
      </c>
      <c r="BW682" t="str">
        <f>IF(B682="","",VLOOKUP(BV682,Справочник_ВРИ_Сегментов!$A:$D,4,))</f>
        <v/>
      </c>
      <c r="BX682" t="str">
        <f t="shared" si="367"/>
        <v/>
      </c>
      <c r="BY682" t="str">
        <f>IF(B682="","",VLOOKUP('Объекты оценки'!BX682,Справочник_ВРИ_Сегментов!$B:$C,2,FALSE))</f>
        <v/>
      </c>
      <c r="BZ682" t="str">
        <f t="shared" si="373"/>
        <v/>
      </c>
      <c r="CA682" t="str">
        <f t="shared" si="368"/>
        <v/>
      </c>
      <c r="CB682" t="str">
        <f t="shared" si="369"/>
        <v/>
      </c>
      <c r="CC682" t="str">
        <f t="shared" si="370"/>
        <v/>
      </c>
    </row>
    <row r="683" spans="2:81" x14ac:dyDescent="0.25">
      <c r="B683" s="11"/>
      <c r="O683" s="11"/>
      <c r="AL683" s="11"/>
      <c r="AP683" t="str">
        <f t="shared" si="340"/>
        <v/>
      </c>
      <c r="AQ683" t="str">
        <f t="shared" si="341"/>
        <v/>
      </c>
      <c r="AR683" t="str">
        <f>IF(B683="","",VLOOKUP(O683,'Населённые пункты 2019'!$H:$P,9,FALSE))</f>
        <v/>
      </c>
      <c r="AS683" s="12" t="str">
        <f>IF(B683="","",VLOOKUP(AR683,'Поправки для МО'!$A:$C,3,FALSE))</f>
        <v/>
      </c>
      <c r="AT683" s="12" t="str">
        <f t="shared" si="342"/>
        <v/>
      </c>
      <c r="AU683" s="12" t="str">
        <f t="shared" si="343"/>
        <v/>
      </c>
      <c r="AV683" s="12" t="str">
        <f t="shared" si="344"/>
        <v/>
      </c>
      <c r="AW683" s="13" t="str">
        <f t="shared" si="345"/>
        <v/>
      </c>
      <c r="AX683" t="str">
        <f t="shared" si="346"/>
        <v/>
      </c>
      <c r="AY683" t="str">
        <f t="shared" si="347"/>
        <v/>
      </c>
      <c r="BB683" t="str">
        <f t="shared" si="371"/>
        <v/>
      </c>
      <c r="BC683" t="str">
        <f t="shared" si="348"/>
        <v/>
      </c>
      <c r="BD683" t="str">
        <f t="shared" si="349"/>
        <v/>
      </c>
      <c r="BE683" t="str">
        <f t="shared" si="350"/>
        <v/>
      </c>
      <c r="BF683" t="str">
        <f t="shared" si="351"/>
        <v/>
      </c>
      <c r="BG683" t="str">
        <f t="shared" si="352"/>
        <v/>
      </c>
      <c r="BH683" t="str">
        <f t="shared" si="353"/>
        <v/>
      </c>
      <c r="BI683" t="str">
        <f t="shared" si="354"/>
        <v/>
      </c>
      <c r="BJ683" s="41" t="str">
        <f t="shared" si="355"/>
        <v/>
      </c>
      <c r="BK683" t="str">
        <f t="shared" si="356"/>
        <v/>
      </c>
      <c r="BL683" t="str">
        <f t="shared" si="357"/>
        <v/>
      </c>
      <c r="BM683" s="15" t="str">
        <f t="shared" si="358"/>
        <v/>
      </c>
      <c r="BN683" s="16" t="str">
        <f t="shared" si="359"/>
        <v/>
      </c>
      <c r="BO683" s="16" t="str">
        <f t="shared" si="360"/>
        <v/>
      </c>
      <c r="BP683" s="17" t="str">
        <f t="shared" si="361"/>
        <v/>
      </c>
      <c r="BQ683" s="17" t="str">
        <f t="shared" si="362"/>
        <v/>
      </c>
      <c r="BR683" s="17" t="str">
        <f t="shared" si="363"/>
        <v/>
      </c>
      <c r="BS683" s="16" t="str">
        <f t="shared" si="364"/>
        <v/>
      </c>
      <c r="BT683" s="18" t="str">
        <f t="shared" si="365"/>
        <v/>
      </c>
      <c r="BU683" t="str">
        <f t="shared" si="372"/>
        <v/>
      </c>
      <c r="BV683" t="str">
        <f t="shared" si="366"/>
        <v/>
      </c>
      <c r="BW683" t="str">
        <f>IF(B683="","",VLOOKUP(BV683,Справочник_ВРИ_Сегментов!$A:$D,4,))</f>
        <v/>
      </c>
      <c r="BX683" t="str">
        <f t="shared" si="367"/>
        <v/>
      </c>
      <c r="BY683" t="str">
        <f>IF(B683="","",VLOOKUP('Объекты оценки'!BX683,Справочник_ВРИ_Сегментов!$B:$C,2,FALSE))</f>
        <v/>
      </c>
      <c r="BZ683" t="str">
        <f t="shared" si="373"/>
        <v/>
      </c>
      <c r="CA683" t="str">
        <f t="shared" si="368"/>
        <v/>
      </c>
      <c r="CB683" t="str">
        <f t="shared" si="369"/>
        <v/>
      </c>
      <c r="CC683" t="str">
        <f t="shared" si="370"/>
        <v/>
      </c>
    </row>
    <row r="684" spans="2:81" x14ac:dyDescent="0.25">
      <c r="B684" s="11"/>
      <c r="O684" s="11"/>
      <c r="AL684" s="11"/>
      <c r="AP684" t="str">
        <f t="shared" si="340"/>
        <v/>
      </c>
      <c r="AQ684" t="str">
        <f t="shared" si="341"/>
        <v/>
      </c>
      <c r="AR684" t="str">
        <f>IF(B684="","",VLOOKUP(O684,'Населённые пункты 2019'!$H:$P,9,FALSE))</f>
        <v/>
      </c>
      <c r="AS684" s="12" t="str">
        <f>IF(B684="","",VLOOKUP(AR684,'Поправки для МО'!$A:$C,3,FALSE))</f>
        <v/>
      </c>
      <c r="AT684" s="12" t="str">
        <f t="shared" si="342"/>
        <v/>
      </c>
      <c r="AU684" s="12" t="str">
        <f t="shared" si="343"/>
        <v/>
      </c>
      <c r="AV684" s="12" t="str">
        <f t="shared" si="344"/>
        <v/>
      </c>
      <c r="AW684" s="13" t="str">
        <f t="shared" si="345"/>
        <v/>
      </c>
      <c r="AX684" t="str">
        <f t="shared" si="346"/>
        <v/>
      </c>
      <c r="AY684" t="str">
        <f t="shared" si="347"/>
        <v/>
      </c>
      <c r="BB684" t="str">
        <f t="shared" si="371"/>
        <v/>
      </c>
      <c r="BC684" t="str">
        <f t="shared" si="348"/>
        <v/>
      </c>
      <c r="BD684" t="str">
        <f t="shared" si="349"/>
        <v/>
      </c>
      <c r="BE684" t="str">
        <f t="shared" si="350"/>
        <v/>
      </c>
      <c r="BF684" t="str">
        <f t="shared" si="351"/>
        <v/>
      </c>
      <c r="BG684" t="str">
        <f t="shared" si="352"/>
        <v/>
      </c>
      <c r="BH684" t="str">
        <f t="shared" si="353"/>
        <v/>
      </c>
      <c r="BI684" t="str">
        <f t="shared" si="354"/>
        <v/>
      </c>
      <c r="BJ684" s="41" t="str">
        <f t="shared" si="355"/>
        <v/>
      </c>
      <c r="BK684" t="str">
        <f t="shared" si="356"/>
        <v/>
      </c>
      <c r="BL684" t="str">
        <f t="shared" si="357"/>
        <v/>
      </c>
      <c r="BM684" s="15" t="str">
        <f t="shared" si="358"/>
        <v/>
      </c>
      <c r="BN684" s="16" t="str">
        <f t="shared" si="359"/>
        <v/>
      </c>
      <c r="BO684" s="16" t="str">
        <f t="shared" si="360"/>
        <v/>
      </c>
      <c r="BP684" s="17" t="str">
        <f t="shared" si="361"/>
        <v/>
      </c>
      <c r="BQ684" s="17" t="str">
        <f t="shared" si="362"/>
        <v/>
      </c>
      <c r="BR684" s="17" t="str">
        <f t="shared" si="363"/>
        <v/>
      </c>
      <c r="BS684" s="16" t="str">
        <f t="shared" si="364"/>
        <v/>
      </c>
      <c r="BT684" s="18" t="str">
        <f t="shared" si="365"/>
        <v/>
      </c>
      <c r="BU684" t="str">
        <f t="shared" si="372"/>
        <v/>
      </c>
      <c r="BV684" t="str">
        <f t="shared" si="366"/>
        <v/>
      </c>
      <c r="BW684" t="str">
        <f>IF(B684="","",VLOOKUP(BV684,Справочник_ВРИ_Сегментов!$A:$D,4,))</f>
        <v/>
      </c>
      <c r="BX684" t="str">
        <f t="shared" si="367"/>
        <v/>
      </c>
      <c r="BY684" t="str">
        <f>IF(B684="","",VLOOKUP('Объекты оценки'!BX684,Справочник_ВРИ_Сегментов!$B:$C,2,FALSE))</f>
        <v/>
      </c>
      <c r="BZ684" t="str">
        <f t="shared" si="373"/>
        <v/>
      </c>
      <c r="CA684" t="str">
        <f t="shared" si="368"/>
        <v/>
      </c>
      <c r="CB684" t="str">
        <f t="shared" si="369"/>
        <v/>
      </c>
      <c r="CC684" t="str">
        <f t="shared" si="370"/>
        <v/>
      </c>
    </row>
    <row r="685" spans="2:81" x14ac:dyDescent="0.25">
      <c r="B685" s="11"/>
      <c r="F685" s="11"/>
      <c r="O685" s="11"/>
      <c r="AL685" s="11"/>
      <c r="AP685" t="str">
        <f t="shared" si="340"/>
        <v/>
      </c>
      <c r="AQ685" t="str">
        <f t="shared" si="341"/>
        <v/>
      </c>
      <c r="AR685" t="str">
        <f>IF(B685="","",VLOOKUP(O685,'Населённые пункты 2019'!$H:$P,9,FALSE))</f>
        <v/>
      </c>
      <c r="AS685" s="12" t="str">
        <f>IF(B685="","",VLOOKUP(AR685,'Поправки для МО'!$A:$C,3,FALSE))</f>
        <v/>
      </c>
      <c r="AT685" s="12" t="str">
        <f t="shared" si="342"/>
        <v/>
      </c>
      <c r="AU685" s="12" t="str">
        <f t="shared" si="343"/>
        <v/>
      </c>
      <c r="AV685" s="12" t="str">
        <f t="shared" si="344"/>
        <v/>
      </c>
      <c r="AW685" s="13" t="str">
        <f t="shared" si="345"/>
        <v/>
      </c>
      <c r="AX685" t="str">
        <f t="shared" si="346"/>
        <v/>
      </c>
      <c r="AY685" t="str">
        <f t="shared" si="347"/>
        <v/>
      </c>
      <c r="BB685" t="str">
        <f t="shared" si="371"/>
        <v/>
      </c>
      <c r="BC685" t="str">
        <f t="shared" si="348"/>
        <v/>
      </c>
      <c r="BD685" t="str">
        <f t="shared" si="349"/>
        <v/>
      </c>
      <c r="BE685" t="str">
        <f t="shared" si="350"/>
        <v/>
      </c>
      <c r="BF685" t="str">
        <f t="shared" si="351"/>
        <v/>
      </c>
      <c r="BG685" t="str">
        <f t="shared" si="352"/>
        <v/>
      </c>
      <c r="BH685" t="str">
        <f t="shared" si="353"/>
        <v/>
      </c>
      <c r="BI685" t="str">
        <f t="shared" si="354"/>
        <v/>
      </c>
      <c r="BJ685" s="41" t="str">
        <f t="shared" si="355"/>
        <v/>
      </c>
      <c r="BK685" t="str">
        <f t="shared" si="356"/>
        <v/>
      </c>
      <c r="BL685" t="str">
        <f t="shared" si="357"/>
        <v/>
      </c>
      <c r="BM685" s="15" t="str">
        <f t="shared" si="358"/>
        <v/>
      </c>
      <c r="BN685" s="16" t="str">
        <f t="shared" si="359"/>
        <v/>
      </c>
      <c r="BO685" s="16" t="str">
        <f t="shared" si="360"/>
        <v/>
      </c>
      <c r="BP685" s="17" t="str">
        <f t="shared" si="361"/>
        <v/>
      </c>
      <c r="BQ685" s="17" t="str">
        <f t="shared" si="362"/>
        <v/>
      </c>
      <c r="BR685" s="17" t="str">
        <f t="shared" si="363"/>
        <v/>
      </c>
      <c r="BS685" s="16" t="str">
        <f t="shared" si="364"/>
        <v/>
      </c>
      <c r="BT685" s="18" t="str">
        <f t="shared" si="365"/>
        <v/>
      </c>
      <c r="BU685" t="str">
        <f t="shared" si="372"/>
        <v/>
      </c>
      <c r="BV685" t="str">
        <f t="shared" si="366"/>
        <v/>
      </c>
      <c r="BW685" t="str">
        <f>IF(B685="","",VLOOKUP(BV685,Справочник_ВРИ_Сегментов!$A:$D,4,))</f>
        <v/>
      </c>
      <c r="BX685" t="str">
        <f t="shared" si="367"/>
        <v/>
      </c>
      <c r="BY685" t="str">
        <f>IF(B685="","",VLOOKUP('Объекты оценки'!BX685,Справочник_ВРИ_Сегментов!$B:$C,2,FALSE))</f>
        <v/>
      </c>
      <c r="BZ685" t="str">
        <f t="shared" si="373"/>
        <v/>
      </c>
      <c r="CA685" t="str">
        <f t="shared" si="368"/>
        <v/>
      </c>
      <c r="CB685" t="str">
        <f t="shared" si="369"/>
        <v/>
      </c>
      <c r="CC685" t="str">
        <f t="shared" si="370"/>
        <v/>
      </c>
    </row>
    <row r="686" spans="2:81" x14ac:dyDescent="0.25">
      <c r="B686" s="11"/>
      <c r="F686" s="11"/>
      <c r="O686" s="11"/>
      <c r="AL686" s="11"/>
      <c r="AP686" t="str">
        <f t="shared" si="340"/>
        <v/>
      </c>
      <c r="AQ686" t="str">
        <f t="shared" si="341"/>
        <v/>
      </c>
      <c r="AR686" t="str">
        <f>IF(B686="","",VLOOKUP(O686,'Населённые пункты 2019'!$H:$P,9,FALSE))</f>
        <v/>
      </c>
      <c r="AS686" s="12" t="str">
        <f>IF(B686="","",VLOOKUP(AR686,'Поправки для МО'!$A:$C,3,FALSE))</f>
        <v/>
      </c>
      <c r="AT686" s="12" t="str">
        <f t="shared" si="342"/>
        <v/>
      </c>
      <c r="AU686" s="12" t="str">
        <f t="shared" si="343"/>
        <v/>
      </c>
      <c r="AV686" s="12" t="str">
        <f t="shared" si="344"/>
        <v/>
      </c>
      <c r="AW686" s="13" t="str">
        <f t="shared" si="345"/>
        <v/>
      </c>
      <c r="AX686" t="str">
        <f t="shared" si="346"/>
        <v/>
      </c>
      <c r="AY686" t="str">
        <f t="shared" si="347"/>
        <v/>
      </c>
      <c r="BB686" t="str">
        <f t="shared" si="371"/>
        <v/>
      </c>
      <c r="BC686" t="str">
        <f t="shared" si="348"/>
        <v/>
      </c>
      <c r="BD686" t="str">
        <f t="shared" si="349"/>
        <v/>
      </c>
      <c r="BE686" t="str">
        <f t="shared" si="350"/>
        <v/>
      </c>
      <c r="BF686" t="str">
        <f t="shared" si="351"/>
        <v/>
      </c>
      <c r="BG686" t="str">
        <f t="shared" si="352"/>
        <v/>
      </c>
      <c r="BH686" t="str">
        <f t="shared" si="353"/>
        <v/>
      </c>
      <c r="BI686" t="str">
        <f t="shared" si="354"/>
        <v/>
      </c>
      <c r="BJ686" s="41" t="str">
        <f t="shared" si="355"/>
        <v/>
      </c>
      <c r="BK686" t="str">
        <f t="shared" si="356"/>
        <v/>
      </c>
      <c r="BL686" t="str">
        <f t="shared" si="357"/>
        <v/>
      </c>
      <c r="BM686" s="15" t="str">
        <f t="shared" si="358"/>
        <v/>
      </c>
      <c r="BN686" s="16" t="str">
        <f t="shared" si="359"/>
        <v/>
      </c>
      <c r="BO686" s="16" t="str">
        <f t="shared" si="360"/>
        <v/>
      </c>
      <c r="BP686" s="17" t="str">
        <f t="shared" si="361"/>
        <v/>
      </c>
      <c r="BQ686" s="17" t="str">
        <f t="shared" si="362"/>
        <v/>
      </c>
      <c r="BR686" s="17" t="str">
        <f t="shared" si="363"/>
        <v/>
      </c>
      <c r="BS686" s="16" t="str">
        <f t="shared" si="364"/>
        <v/>
      </c>
      <c r="BT686" s="18" t="str">
        <f t="shared" si="365"/>
        <v/>
      </c>
      <c r="BU686" t="str">
        <f t="shared" si="372"/>
        <v/>
      </c>
      <c r="BV686" t="str">
        <f t="shared" si="366"/>
        <v/>
      </c>
      <c r="BW686" t="str">
        <f>IF(B686="","",VLOOKUP(BV686,Справочник_ВРИ_Сегментов!$A:$D,4,))</f>
        <v/>
      </c>
      <c r="BX686" t="str">
        <f t="shared" si="367"/>
        <v/>
      </c>
      <c r="BY686" t="str">
        <f>IF(B686="","",VLOOKUP('Объекты оценки'!BX686,Справочник_ВРИ_Сегментов!$B:$C,2,FALSE))</f>
        <v/>
      </c>
      <c r="BZ686" t="str">
        <f t="shared" si="373"/>
        <v/>
      </c>
      <c r="CA686" t="str">
        <f t="shared" si="368"/>
        <v/>
      </c>
      <c r="CB686" t="str">
        <f t="shared" si="369"/>
        <v/>
      </c>
      <c r="CC686" t="str">
        <f t="shared" si="370"/>
        <v/>
      </c>
    </row>
    <row r="687" spans="2:81" x14ac:dyDescent="0.25">
      <c r="B687" s="11"/>
      <c r="O687" s="11"/>
      <c r="AL687" s="11"/>
      <c r="AP687" t="str">
        <f t="shared" si="340"/>
        <v/>
      </c>
      <c r="AQ687" t="str">
        <f t="shared" si="341"/>
        <v/>
      </c>
      <c r="AR687" t="str">
        <f>IF(B687="","",VLOOKUP(O687,'Населённые пункты 2019'!$H:$P,9,FALSE))</f>
        <v/>
      </c>
      <c r="AS687" s="12" t="str">
        <f>IF(B687="","",VLOOKUP(AR687,'Поправки для МО'!$A:$C,3,FALSE))</f>
        <v/>
      </c>
      <c r="AT687" s="12" t="str">
        <f t="shared" si="342"/>
        <v/>
      </c>
      <c r="AU687" s="12" t="str">
        <f t="shared" si="343"/>
        <v/>
      </c>
      <c r="AV687" s="12" t="str">
        <f t="shared" si="344"/>
        <v/>
      </c>
      <c r="AW687" s="13" t="str">
        <f t="shared" si="345"/>
        <v/>
      </c>
      <c r="AX687" t="str">
        <f t="shared" si="346"/>
        <v/>
      </c>
      <c r="AY687" t="str">
        <f t="shared" si="347"/>
        <v/>
      </c>
      <c r="BB687" t="str">
        <f t="shared" si="371"/>
        <v/>
      </c>
      <c r="BC687" t="str">
        <f t="shared" si="348"/>
        <v/>
      </c>
      <c r="BD687" t="str">
        <f t="shared" si="349"/>
        <v/>
      </c>
      <c r="BE687" t="str">
        <f t="shared" si="350"/>
        <v/>
      </c>
      <c r="BF687" t="str">
        <f t="shared" si="351"/>
        <v/>
      </c>
      <c r="BG687" t="str">
        <f t="shared" si="352"/>
        <v/>
      </c>
      <c r="BH687" t="str">
        <f t="shared" si="353"/>
        <v/>
      </c>
      <c r="BI687" t="str">
        <f t="shared" si="354"/>
        <v/>
      </c>
      <c r="BJ687" s="41" t="str">
        <f t="shared" si="355"/>
        <v/>
      </c>
      <c r="BK687" t="str">
        <f t="shared" si="356"/>
        <v/>
      </c>
      <c r="BL687" t="str">
        <f t="shared" si="357"/>
        <v/>
      </c>
      <c r="BM687" s="15" t="str">
        <f t="shared" si="358"/>
        <v/>
      </c>
      <c r="BN687" s="16" t="str">
        <f t="shared" si="359"/>
        <v/>
      </c>
      <c r="BO687" s="16" t="str">
        <f t="shared" si="360"/>
        <v/>
      </c>
      <c r="BP687" s="17" t="str">
        <f t="shared" si="361"/>
        <v/>
      </c>
      <c r="BQ687" s="17" t="str">
        <f t="shared" si="362"/>
        <v/>
      </c>
      <c r="BR687" s="17" t="str">
        <f t="shared" si="363"/>
        <v/>
      </c>
      <c r="BS687" s="16" t="str">
        <f t="shared" si="364"/>
        <v/>
      </c>
      <c r="BT687" s="18" t="str">
        <f t="shared" si="365"/>
        <v/>
      </c>
      <c r="BU687" t="str">
        <f t="shared" si="372"/>
        <v/>
      </c>
      <c r="BV687" t="str">
        <f t="shared" si="366"/>
        <v/>
      </c>
      <c r="BW687" t="str">
        <f>IF(B687="","",VLOOKUP(BV687,Справочник_ВРИ_Сегментов!$A:$D,4,))</f>
        <v/>
      </c>
      <c r="BX687" t="str">
        <f t="shared" si="367"/>
        <v/>
      </c>
      <c r="BY687" t="str">
        <f>IF(B687="","",VLOOKUP('Объекты оценки'!BX687,Справочник_ВРИ_Сегментов!$B:$C,2,FALSE))</f>
        <v/>
      </c>
      <c r="BZ687" t="str">
        <f t="shared" si="373"/>
        <v/>
      </c>
      <c r="CA687" t="str">
        <f t="shared" si="368"/>
        <v/>
      </c>
      <c r="CB687" t="str">
        <f t="shared" si="369"/>
        <v/>
      </c>
      <c r="CC687" t="str">
        <f t="shared" si="370"/>
        <v/>
      </c>
    </row>
    <row r="688" spans="2:81" x14ac:dyDescent="0.25">
      <c r="B688" s="11"/>
      <c r="O688" s="11"/>
      <c r="AL688" s="11"/>
      <c r="AP688" t="str">
        <f t="shared" si="340"/>
        <v/>
      </c>
      <c r="AQ688" t="str">
        <f t="shared" si="341"/>
        <v/>
      </c>
      <c r="AR688" t="str">
        <f>IF(B688="","",VLOOKUP(O688,'Населённые пункты 2019'!$H:$P,9,FALSE))</f>
        <v/>
      </c>
      <c r="AS688" s="12" t="str">
        <f>IF(B688="","",VLOOKUP(AR688,'Поправки для МО'!$A:$C,3,FALSE))</f>
        <v/>
      </c>
      <c r="AT688" s="12" t="str">
        <f t="shared" si="342"/>
        <v/>
      </c>
      <c r="AU688" s="12" t="str">
        <f t="shared" si="343"/>
        <v/>
      </c>
      <c r="AV688" s="12" t="str">
        <f t="shared" si="344"/>
        <v/>
      </c>
      <c r="AW688" s="13" t="str">
        <f t="shared" si="345"/>
        <v/>
      </c>
      <c r="AX688" t="str">
        <f t="shared" si="346"/>
        <v/>
      </c>
      <c r="AY688" t="str">
        <f t="shared" si="347"/>
        <v/>
      </c>
      <c r="BB688" t="str">
        <f t="shared" si="371"/>
        <v/>
      </c>
      <c r="BC688" t="str">
        <f t="shared" si="348"/>
        <v/>
      </c>
      <c r="BD688" t="str">
        <f t="shared" si="349"/>
        <v/>
      </c>
      <c r="BE688" t="str">
        <f t="shared" si="350"/>
        <v/>
      </c>
      <c r="BF688" t="str">
        <f t="shared" si="351"/>
        <v/>
      </c>
      <c r="BG688" t="str">
        <f t="shared" si="352"/>
        <v/>
      </c>
      <c r="BH688" t="str">
        <f t="shared" si="353"/>
        <v/>
      </c>
      <c r="BI688" t="str">
        <f t="shared" si="354"/>
        <v/>
      </c>
      <c r="BJ688" s="41" t="str">
        <f t="shared" si="355"/>
        <v/>
      </c>
      <c r="BK688" t="str">
        <f t="shared" si="356"/>
        <v/>
      </c>
      <c r="BL688" t="str">
        <f t="shared" si="357"/>
        <v/>
      </c>
      <c r="BM688" s="15" t="str">
        <f t="shared" si="358"/>
        <v/>
      </c>
      <c r="BN688" s="16" t="str">
        <f t="shared" si="359"/>
        <v/>
      </c>
      <c r="BO688" s="16" t="str">
        <f t="shared" si="360"/>
        <v/>
      </c>
      <c r="BP688" s="17" t="str">
        <f t="shared" si="361"/>
        <v/>
      </c>
      <c r="BQ688" s="17" t="str">
        <f t="shared" si="362"/>
        <v/>
      </c>
      <c r="BR688" s="17" t="str">
        <f t="shared" si="363"/>
        <v/>
      </c>
      <c r="BS688" s="16" t="str">
        <f t="shared" si="364"/>
        <v/>
      </c>
      <c r="BT688" s="18" t="str">
        <f t="shared" si="365"/>
        <v/>
      </c>
      <c r="BU688" t="str">
        <f t="shared" si="372"/>
        <v/>
      </c>
      <c r="BV688" t="str">
        <f t="shared" si="366"/>
        <v/>
      </c>
      <c r="BW688" t="str">
        <f>IF(B688="","",VLOOKUP(BV688,Справочник_ВРИ_Сегментов!$A:$D,4,))</f>
        <v/>
      </c>
      <c r="BX688" t="str">
        <f t="shared" si="367"/>
        <v/>
      </c>
      <c r="BY688" t="str">
        <f>IF(B688="","",VLOOKUP('Объекты оценки'!BX688,Справочник_ВРИ_Сегментов!$B:$C,2,FALSE))</f>
        <v/>
      </c>
      <c r="BZ688" t="str">
        <f t="shared" si="373"/>
        <v/>
      </c>
      <c r="CA688" t="str">
        <f t="shared" si="368"/>
        <v/>
      </c>
      <c r="CB688" t="str">
        <f t="shared" si="369"/>
        <v/>
      </c>
      <c r="CC688" t="str">
        <f t="shared" si="370"/>
        <v/>
      </c>
    </row>
    <row r="689" spans="2:81" x14ac:dyDescent="0.25">
      <c r="B689" s="11"/>
      <c r="O689" s="11"/>
      <c r="AL689" s="11"/>
      <c r="AP689" t="str">
        <f t="shared" si="340"/>
        <v/>
      </c>
      <c r="AQ689" t="str">
        <f t="shared" si="341"/>
        <v/>
      </c>
      <c r="AR689" t="str">
        <f>IF(B689="","",VLOOKUP(O689,'Населённые пункты 2019'!$H:$P,9,FALSE))</f>
        <v/>
      </c>
      <c r="AS689" s="12" t="str">
        <f>IF(B689="","",VLOOKUP(AR689,'Поправки для МО'!$A:$C,3,FALSE))</f>
        <v/>
      </c>
      <c r="AT689" s="12" t="str">
        <f t="shared" si="342"/>
        <v/>
      </c>
      <c r="AU689" s="12" t="str">
        <f t="shared" si="343"/>
        <v/>
      </c>
      <c r="AV689" s="12" t="str">
        <f t="shared" si="344"/>
        <v/>
      </c>
      <c r="AW689" s="13" t="str">
        <f t="shared" si="345"/>
        <v/>
      </c>
      <c r="AX689" t="str">
        <f t="shared" si="346"/>
        <v/>
      </c>
      <c r="AY689" t="str">
        <f t="shared" si="347"/>
        <v/>
      </c>
      <c r="BB689" t="str">
        <f t="shared" si="371"/>
        <v/>
      </c>
      <c r="BC689" t="str">
        <f t="shared" si="348"/>
        <v/>
      </c>
      <c r="BD689" t="str">
        <f t="shared" si="349"/>
        <v/>
      </c>
      <c r="BE689" t="str">
        <f t="shared" si="350"/>
        <v/>
      </c>
      <c r="BF689" t="str">
        <f t="shared" si="351"/>
        <v/>
      </c>
      <c r="BG689" t="str">
        <f t="shared" si="352"/>
        <v/>
      </c>
      <c r="BH689" t="str">
        <f t="shared" si="353"/>
        <v/>
      </c>
      <c r="BI689" t="str">
        <f t="shared" si="354"/>
        <v/>
      </c>
      <c r="BJ689" s="41" t="str">
        <f t="shared" si="355"/>
        <v/>
      </c>
      <c r="BK689" t="str">
        <f t="shared" si="356"/>
        <v/>
      </c>
      <c r="BL689" t="str">
        <f t="shared" si="357"/>
        <v/>
      </c>
      <c r="BM689" s="15" t="str">
        <f t="shared" si="358"/>
        <v/>
      </c>
      <c r="BN689" s="16" t="str">
        <f t="shared" si="359"/>
        <v/>
      </c>
      <c r="BO689" s="16" t="str">
        <f t="shared" si="360"/>
        <v/>
      </c>
      <c r="BP689" s="17" t="str">
        <f t="shared" si="361"/>
        <v/>
      </c>
      <c r="BQ689" s="17" t="str">
        <f t="shared" si="362"/>
        <v/>
      </c>
      <c r="BR689" s="17" t="str">
        <f t="shared" si="363"/>
        <v/>
      </c>
      <c r="BS689" s="16" t="str">
        <f t="shared" si="364"/>
        <v/>
      </c>
      <c r="BT689" s="18" t="str">
        <f t="shared" si="365"/>
        <v/>
      </c>
      <c r="BU689" t="str">
        <f t="shared" si="372"/>
        <v/>
      </c>
      <c r="BV689" t="str">
        <f t="shared" si="366"/>
        <v/>
      </c>
      <c r="BW689" t="str">
        <f>IF(B689="","",VLOOKUP(BV689,Справочник_ВРИ_Сегментов!$A:$D,4,))</f>
        <v/>
      </c>
      <c r="BX689" t="str">
        <f t="shared" si="367"/>
        <v/>
      </c>
      <c r="BY689" t="str">
        <f>IF(B689="","",VLOOKUP('Объекты оценки'!BX689,Справочник_ВРИ_Сегментов!$B:$C,2,FALSE))</f>
        <v/>
      </c>
      <c r="BZ689" t="str">
        <f t="shared" si="373"/>
        <v/>
      </c>
      <c r="CA689" t="str">
        <f t="shared" si="368"/>
        <v/>
      </c>
      <c r="CB689" t="str">
        <f t="shared" si="369"/>
        <v/>
      </c>
      <c r="CC689" t="str">
        <f t="shared" si="370"/>
        <v/>
      </c>
    </row>
    <row r="690" spans="2:81" x14ac:dyDescent="0.25">
      <c r="B690" s="11"/>
      <c r="O690" s="11"/>
      <c r="AL690" s="11"/>
      <c r="AP690" t="str">
        <f t="shared" si="340"/>
        <v/>
      </c>
      <c r="AQ690" t="str">
        <f t="shared" si="341"/>
        <v/>
      </c>
      <c r="AR690" t="str">
        <f>IF(B690="","",VLOOKUP(O690,'Населённые пункты 2019'!$H:$P,9,FALSE))</f>
        <v/>
      </c>
      <c r="AS690" s="12" t="str">
        <f>IF(B690="","",VLOOKUP(AR690,'Поправки для МО'!$A:$C,3,FALSE))</f>
        <v/>
      </c>
      <c r="AT690" s="12" t="str">
        <f t="shared" si="342"/>
        <v/>
      </c>
      <c r="AU690" s="12" t="str">
        <f t="shared" si="343"/>
        <v/>
      </c>
      <c r="AV690" s="12" t="str">
        <f t="shared" si="344"/>
        <v/>
      </c>
      <c r="AW690" s="13" t="str">
        <f t="shared" si="345"/>
        <v/>
      </c>
      <c r="AX690" t="str">
        <f t="shared" si="346"/>
        <v/>
      </c>
      <c r="AY690" t="str">
        <f t="shared" si="347"/>
        <v/>
      </c>
      <c r="BB690" t="str">
        <f t="shared" si="371"/>
        <v/>
      </c>
      <c r="BC690" t="str">
        <f t="shared" si="348"/>
        <v/>
      </c>
      <c r="BD690" t="str">
        <f t="shared" si="349"/>
        <v/>
      </c>
      <c r="BE690" t="str">
        <f t="shared" si="350"/>
        <v/>
      </c>
      <c r="BF690" t="str">
        <f t="shared" si="351"/>
        <v/>
      </c>
      <c r="BG690" t="str">
        <f t="shared" si="352"/>
        <v/>
      </c>
      <c r="BH690" t="str">
        <f t="shared" si="353"/>
        <v/>
      </c>
      <c r="BI690" t="str">
        <f t="shared" si="354"/>
        <v/>
      </c>
      <c r="BJ690" s="41" t="str">
        <f t="shared" si="355"/>
        <v/>
      </c>
      <c r="BK690" t="str">
        <f t="shared" si="356"/>
        <v/>
      </c>
      <c r="BL690" t="str">
        <f t="shared" si="357"/>
        <v/>
      </c>
      <c r="BM690" s="15" t="str">
        <f t="shared" si="358"/>
        <v/>
      </c>
      <c r="BN690" s="16" t="str">
        <f t="shared" si="359"/>
        <v/>
      </c>
      <c r="BO690" s="16" t="str">
        <f t="shared" si="360"/>
        <v/>
      </c>
      <c r="BP690" s="17" t="str">
        <f t="shared" si="361"/>
        <v/>
      </c>
      <c r="BQ690" s="17" t="str">
        <f t="shared" si="362"/>
        <v/>
      </c>
      <c r="BR690" s="17" t="str">
        <f t="shared" si="363"/>
        <v/>
      </c>
      <c r="BS690" s="16" t="str">
        <f t="shared" si="364"/>
        <v/>
      </c>
      <c r="BT690" s="18" t="str">
        <f t="shared" si="365"/>
        <v/>
      </c>
      <c r="BU690" t="str">
        <f t="shared" si="372"/>
        <v/>
      </c>
      <c r="BV690" t="str">
        <f t="shared" si="366"/>
        <v/>
      </c>
      <c r="BW690" t="str">
        <f>IF(B690="","",VLOOKUP(BV690,Справочник_ВРИ_Сегментов!$A:$D,4,))</f>
        <v/>
      </c>
      <c r="BX690" t="str">
        <f t="shared" si="367"/>
        <v/>
      </c>
      <c r="BY690" t="str">
        <f>IF(B690="","",VLOOKUP('Объекты оценки'!BX690,Справочник_ВРИ_Сегментов!$B:$C,2,FALSE))</f>
        <v/>
      </c>
      <c r="BZ690" t="str">
        <f t="shared" si="373"/>
        <v/>
      </c>
      <c r="CA690" t="str">
        <f t="shared" si="368"/>
        <v/>
      </c>
      <c r="CB690" t="str">
        <f t="shared" si="369"/>
        <v/>
      </c>
      <c r="CC690" t="str">
        <f t="shared" si="370"/>
        <v/>
      </c>
    </row>
    <row r="691" spans="2:81" x14ac:dyDescent="0.25">
      <c r="B691" s="11"/>
      <c r="O691" s="11"/>
      <c r="AL691" s="11"/>
      <c r="AP691" t="str">
        <f t="shared" si="340"/>
        <v/>
      </c>
      <c r="AQ691" t="str">
        <f t="shared" si="341"/>
        <v/>
      </c>
      <c r="AR691" t="str">
        <f>IF(B691="","",VLOOKUP(O691,'Населённые пункты 2019'!$H:$P,9,FALSE))</f>
        <v/>
      </c>
      <c r="AS691" s="12" t="str">
        <f>IF(B691="","",VLOOKUP(AR691,'Поправки для МО'!$A:$C,3,FALSE))</f>
        <v/>
      </c>
      <c r="AT691" s="12" t="str">
        <f t="shared" si="342"/>
        <v/>
      </c>
      <c r="AU691" s="12" t="str">
        <f t="shared" si="343"/>
        <v/>
      </c>
      <c r="AV691" s="12" t="str">
        <f t="shared" si="344"/>
        <v/>
      </c>
      <c r="AW691" s="13" t="str">
        <f t="shared" si="345"/>
        <v/>
      </c>
      <c r="AX691" t="str">
        <f t="shared" si="346"/>
        <v/>
      </c>
      <c r="AY691" t="str">
        <f t="shared" si="347"/>
        <v/>
      </c>
      <c r="BB691" t="str">
        <f t="shared" si="371"/>
        <v/>
      </c>
      <c r="BC691" t="str">
        <f t="shared" si="348"/>
        <v/>
      </c>
      <c r="BD691" t="str">
        <f t="shared" si="349"/>
        <v/>
      </c>
      <c r="BE691" t="str">
        <f t="shared" si="350"/>
        <v/>
      </c>
      <c r="BF691" t="str">
        <f t="shared" si="351"/>
        <v/>
      </c>
      <c r="BG691" t="str">
        <f t="shared" si="352"/>
        <v/>
      </c>
      <c r="BH691" t="str">
        <f t="shared" si="353"/>
        <v/>
      </c>
      <c r="BI691" t="str">
        <f t="shared" si="354"/>
        <v/>
      </c>
      <c r="BJ691" s="41" t="str">
        <f t="shared" si="355"/>
        <v/>
      </c>
      <c r="BK691" t="str">
        <f t="shared" si="356"/>
        <v/>
      </c>
      <c r="BL691" t="str">
        <f t="shared" si="357"/>
        <v/>
      </c>
      <c r="BM691" s="15" t="str">
        <f t="shared" si="358"/>
        <v/>
      </c>
      <c r="BN691" s="16" t="str">
        <f t="shared" si="359"/>
        <v/>
      </c>
      <c r="BO691" s="16" t="str">
        <f t="shared" si="360"/>
        <v/>
      </c>
      <c r="BP691" s="17" t="str">
        <f t="shared" si="361"/>
        <v/>
      </c>
      <c r="BQ691" s="17" t="str">
        <f t="shared" si="362"/>
        <v/>
      </c>
      <c r="BR691" s="17" t="str">
        <f t="shared" si="363"/>
        <v/>
      </c>
      <c r="BS691" s="16" t="str">
        <f t="shared" si="364"/>
        <v/>
      </c>
      <c r="BT691" s="18" t="str">
        <f t="shared" si="365"/>
        <v/>
      </c>
      <c r="BU691" t="str">
        <f t="shared" si="372"/>
        <v/>
      </c>
      <c r="BV691" t="str">
        <f t="shared" si="366"/>
        <v/>
      </c>
      <c r="BW691" t="str">
        <f>IF(B691="","",VLOOKUP(BV691,Справочник_ВРИ_Сегментов!$A:$D,4,))</f>
        <v/>
      </c>
      <c r="BX691" t="str">
        <f t="shared" si="367"/>
        <v/>
      </c>
      <c r="BY691" t="str">
        <f>IF(B691="","",VLOOKUP('Объекты оценки'!BX691,Справочник_ВРИ_Сегментов!$B:$C,2,FALSE))</f>
        <v/>
      </c>
      <c r="BZ691" t="str">
        <f t="shared" si="373"/>
        <v/>
      </c>
      <c r="CA691" t="str">
        <f t="shared" si="368"/>
        <v/>
      </c>
      <c r="CB691" t="str">
        <f t="shared" si="369"/>
        <v/>
      </c>
      <c r="CC691" t="str">
        <f t="shared" si="370"/>
        <v/>
      </c>
    </row>
    <row r="692" spans="2:81" x14ac:dyDescent="0.25">
      <c r="B692" s="11"/>
      <c r="O692" s="11"/>
      <c r="AL692" s="11"/>
      <c r="AP692" t="str">
        <f t="shared" si="340"/>
        <v/>
      </c>
      <c r="AQ692" t="str">
        <f t="shared" si="341"/>
        <v/>
      </c>
      <c r="AR692" t="str">
        <f>IF(B692="","",VLOOKUP(O692,'Населённые пункты 2019'!$H:$P,9,FALSE))</f>
        <v/>
      </c>
      <c r="AS692" s="12" t="str">
        <f>IF(B692="","",VLOOKUP(AR692,'Поправки для МО'!$A:$C,3,FALSE))</f>
        <v/>
      </c>
      <c r="AT692" s="12" t="str">
        <f t="shared" si="342"/>
        <v/>
      </c>
      <c r="AU692" s="12" t="str">
        <f t="shared" si="343"/>
        <v/>
      </c>
      <c r="AV692" s="12" t="str">
        <f t="shared" si="344"/>
        <v/>
      </c>
      <c r="AW692" s="13" t="str">
        <f t="shared" si="345"/>
        <v/>
      </c>
      <c r="AX692" t="str">
        <f t="shared" si="346"/>
        <v/>
      </c>
      <c r="AY692" t="str">
        <f t="shared" si="347"/>
        <v/>
      </c>
      <c r="BB692" t="str">
        <f t="shared" si="371"/>
        <v/>
      </c>
      <c r="BC692" t="str">
        <f t="shared" si="348"/>
        <v/>
      </c>
      <c r="BD692" t="str">
        <f t="shared" si="349"/>
        <v/>
      </c>
      <c r="BE692" t="str">
        <f t="shared" si="350"/>
        <v/>
      </c>
      <c r="BF692" t="str">
        <f t="shared" si="351"/>
        <v/>
      </c>
      <c r="BG692" t="str">
        <f t="shared" si="352"/>
        <v/>
      </c>
      <c r="BH692" t="str">
        <f t="shared" si="353"/>
        <v/>
      </c>
      <c r="BI692" t="str">
        <f t="shared" si="354"/>
        <v/>
      </c>
      <c r="BJ692" s="41" t="str">
        <f t="shared" si="355"/>
        <v/>
      </c>
      <c r="BK692" t="str">
        <f t="shared" si="356"/>
        <v/>
      </c>
      <c r="BL692" t="str">
        <f t="shared" si="357"/>
        <v/>
      </c>
      <c r="BM692" s="15" t="str">
        <f t="shared" si="358"/>
        <v/>
      </c>
      <c r="BN692" s="16" t="str">
        <f t="shared" si="359"/>
        <v/>
      </c>
      <c r="BO692" s="16" t="str">
        <f t="shared" si="360"/>
        <v/>
      </c>
      <c r="BP692" s="17" t="str">
        <f t="shared" si="361"/>
        <v/>
      </c>
      <c r="BQ692" s="17" t="str">
        <f t="shared" si="362"/>
        <v/>
      </c>
      <c r="BR692" s="17" t="str">
        <f t="shared" si="363"/>
        <v/>
      </c>
      <c r="BS692" s="16" t="str">
        <f t="shared" si="364"/>
        <v/>
      </c>
      <c r="BT692" s="18" t="str">
        <f t="shared" si="365"/>
        <v/>
      </c>
      <c r="BU692" t="str">
        <f t="shared" si="372"/>
        <v/>
      </c>
      <c r="BV692" t="str">
        <f t="shared" si="366"/>
        <v/>
      </c>
      <c r="BW692" t="str">
        <f>IF(B692="","",VLOOKUP(BV692,Справочник_ВРИ_Сегментов!$A:$D,4,))</f>
        <v/>
      </c>
      <c r="BX692" t="str">
        <f t="shared" si="367"/>
        <v/>
      </c>
      <c r="BY692" t="str">
        <f>IF(B692="","",VLOOKUP('Объекты оценки'!BX692,Справочник_ВРИ_Сегментов!$B:$C,2,FALSE))</f>
        <v/>
      </c>
      <c r="BZ692" t="str">
        <f t="shared" si="373"/>
        <v/>
      </c>
      <c r="CA692" t="str">
        <f t="shared" si="368"/>
        <v/>
      </c>
      <c r="CB692" t="str">
        <f t="shared" si="369"/>
        <v/>
      </c>
      <c r="CC692" t="str">
        <f t="shared" si="370"/>
        <v/>
      </c>
    </row>
    <row r="693" spans="2:81" x14ac:dyDescent="0.25">
      <c r="B693" s="11"/>
      <c r="O693" s="11"/>
      <c r="AL693" s="11"/>
      <c r="AP693" t="str">
        <f t="shared" si="340"/>
        <v/>
      </c>
      <c r="AQ693" t="str">
        <f t="shared" si="341"/>
        <v/>
      </c>
      <c r="AR693" t="str">
        <f>IF(B693="","",VLOOKUP(O693,'Населённые пункты 2019'!$H:$P,9,FALSE))</f>
        <v/>
      </c>
      <c r="AS693" s="12" t="str">
        <f>IF(B693="","",VLOOKUP(AR693,'Поправки для МО'!$A:$C,3,FALSE))</f>
        <v/>
      </c>
      <c r="AT693" s="12" t="str">
        <f t="shared" si="342"/>
        <v/>
      </c>
      <c r="AU693" s="12" t="str">
        <f t="shared" si="343"/>
        <v/>
      </c>
      <c r="AV693" s="12" t="str">
        <f t="shared" si="344"/>
        <v/>
      </c>
      <c r="AW693" s="13" t="str">
        <f t="shared" si="345"/>
        <v/>
      </c>
      <c r="AX693" t="str">
        <f t="shared" si="346"/>
        <v/>
      </c>
      <c r="AY693" t="str">
        <f t="shared" si="347"/>
        <v/>
      </c>
      <c r="BB693" t="str">
        <f t="shared" si="371"/>
        <v/>
      </c>
      <c r="BC693" t="str">
        <f t="shared" si="348"/>
        <v/>
      </c>
      <c r="BD693" t="str">
        <f t="shared" si="349"/>
        <v/>
      </c>
      <c r="BE693" t="str">
        <f t="shared" si="350"/>
        <v/>
      </c>
      <c r="BF693" t="str">
        <f t="shared" si="351"/>
        <v/>
      </c>
      <c r="BG693" t="str">
        <f t="shared" si="352"/>
        <v/>
      </c>
      <c r="BH693" t="str">
        <f t="shared" si="353"/>
        <v/>
      </c>
      <c r="BI693" t="str">
        <f t="shared" si="354"/>
        <v/>
      </c>
      <c r="BJ693" s="41" t="str">
        <f t="shared" si="355"/>
        <v/>
      </c>
      <c r="BK693" t="str">
        <f t="shared" si="356"/>
        <v/>
      </c>
      <c r="BL693" t="str">
        <f t="shared" si="357"/>
        <v/>
      </c>
      <c r="BM693" s="15" t="str">
        <f t="shared" si="358"/>
        <v/>
      </c>
      <c r="BN693" s="16" t="str">
        <f t="shared" si="359"/>
        <v/>
      </c>
      <c r="BO693" s="16" t="str">
        <f t="shared" si="360"/>
        <v/>
      </c>
      <c r="BP693" s="17" t="str">
        <f t="shared" si="361"/>
        <v/>
      </c>
      <c r="BQ693" s="17" t="str">
        <f t="shared" si="362"/>
        <v/>
      </c>
      <c r="BR693" s="17" t="str">
        <f t="shared" si="363"/>
        <v/>
      </c>
      <c r="BS693" s="16" t="str">
        <f t="shared" si="364"/>
        <v/>
      </c>
      <c r="BT693" s="18" t="str">
        <f t="shared" si="365"/>
        <v/>
      </c>
      <c r="BU693" t="str">
        <f t="shared" si="372"/>
        <v/>
      </c>
      <c r="BV693" t="str">
        <f t="shared" si="366"/>
        <v/>
      </c>
      <c r="BW693" t="str">
        <f>IF(B693="","",VLOOKUP(BV693,Справочник_ВРИ_Сегментов!$A:$D,4,))</f>
        <v/>
      </c>
      <c r="BX693" t="str">
        <f t="shared" si="367"/>
        <v/>
      </c>
      <c r="BY693" t="str">
        <f>IF(B693="","",VLOOKUP('Объекты оценки'!BX693,Справочник_ВРИ_Сегментов!$B:$C,2,FALSE))</f>
        <v/>
      </c>
      <c r="BZ693" t="str">
        <f t="shared" si="373"/>
        <v/>
      </c>
      <c r="CA693" t="str">
        <f t="shared" si="368"/>
        <v/>
      </c>
      <c r="CB693" t="str">
        <f t="shared" si="369"/>
        <v/>
      </c>
      <c r="CC693" t="str">
        <f t="shared" si="370"/>
        <v/>
      </c>
    </row>
    <row r="694" spans="2:81" x14ac:dyDescent="0.25">
      <c r="B694" s="11"/>
      <c r="O694" s="11"/>
      <c r="AL694" s="11"/>
      <c r="AP694" t="str">
        <f t="shared" si="340"/>
        <v/>
      </c>
      <c r="AQ694" t="str">
        <f t="shared" si="341"/>
        <v/>
      </c>
      <c r="AR694" t="str">
        <f>IF(B694="","",VLOOKUP(O694,'Населённые пункты 2019'!$H:$P,9,FALSE))</f>
        <v/>
      </c>
      <c r="AS694" s="12" t="str">
        <f>IF(B694="","",VLOOKUP(AR694,'Поправки для МО'!$A:$C,3,FALSE))</f>
        <v/>
      </c>
      <c r="AT694" s="12" t="str">
        <f t="shared" si="342"/>
        <v/>
      </c>
      <c r="AU694" s="12" t="str">
        <f t="shared" si="343"/>
        <v/>
      </c>
      <c r="AV694" s="12" t="str">
        <f t="shared" si="344"/>
        <v/>
      </c>
      <c r="AW694" s="13" t="str">
        <f t="shared" si="345"/>
        <v/>
      </c>
      <c r="AX694" t="str">
        <f t="shared" si="346"/>
        <v/>
      </c>
      <c r="AY694" t="str">
        <f t="shared" si="347"/>
        <v/>
      </c>
      <c r="BB694" t="str">
        <f t="shared" si="371"/>
        <v/>
      </c>
      <c r="BC694" t="str">
        <f t="shared" si="348"/>
        <v/>
      </c>
      <c r="BD694" t="str">
        <f t="shared" si="349"/>
        <v/>
      </c>
      <c r="BE694" t="str">
        <f t="shared" si="350"/>
        <v/>
      </c>
      <c r="BF694" t="str">
        <f t="shared" si="351"/>
        <v/>
      </c>
      <c r="BG694" t="str">
        <f t="shared" si="352"/>
        <v/>
      </c>
      <c r="BH694" t="str">
        <f t="shared" si="353"/>
        <v/>
      </c>
      <c r="BI694" t="str">
        <f t="shared" si="354"/>
        <v/>
      </c>
      <c r="BJ694" s="41" t="str">
        <f t="shared" si="355"/>
        <v/>
      </c>
      <c r="BK694" t="str">
        <f t="shared" si="356"/>
        <v/>
      </c>
      <c r="BL694" t="str">
        <f t="shared" si="357"/>
        <v/>
      </c>
      <c r="BM694" s="15" t="str">
        <f t="shared" si="358"/>
        <v/>
      </c>
      <c r="BN694" s="16" t="str">
        <f t="shared" si="359"/>
        <v/>
      </c>
      <c r="BO694" s="16" t="str">
        <f t="shared" si="360"/>
        <v/>
      </c>
      <c r="BP694" s="17" t="str">
        <f t="shared" si="361"/>
        <v/>
      </c>
      <c r="BQ694" s="17" t="str">
        <f t="shared" si="362"/>
        <v/>
      </c>
      <c r="BR694" s="17" t="str">
        <f t="shared" si="363"/>
        <v/>
      </c>
      <c r="BS694" s="16" t="str">
        <f t="shared" si="364"/>
        <v/>
      </c>
      <c r="BT694" s="18" t="str">
        <f t="shared" si="365"/>
        <v/>
      </c>
      <c r="BU694" t="str">
        <f t="shared" si="372"/>
        <v/>
      </c>
      <c r="BV694" t="str">
        <f t="shared" si="366"/>
        <v/>
      </c>
      <c r="BW694" t="str">
        <f>IF(B694="","",VLOOKUP(BV694,Справочник_ВРИ_Сегментов!$A:$D,4,))</f>
        <v/>
      </c>
      <c r="BX694" t="str">
        <f t="shared" si="367"/>
        <v/>
      </c>
      <c r="BY694" t="str">
        <f>IF(B694="","",VLOOKUP('Объекты оценки'!BX694,Справочник_ВРИ_Сегментов!$B:$C,2,FALSE))</f>
        <v/>
      </c>
      <c r="BZ694" t="str">
        <f t="shared" si="373"/>
        <v/>
      </c>
      <c r="CA694" t="str">
        <f t="shared" si="368"/>
        <v/>
      </c>
      <c r="CB694" t="str">
        <f t="shared" si="369"/>
        <v/>
      </c>
      <c r="CC694" t="str">
        <f t="shared" si="370"/>
        <v/>
      </c>
    </row>
    <row r="695" spans="2:81" x14ac:dyDescent="0.25">
      <c r="B695" s="11"/>
      <c r="O695" s="11"/>
      <c r="AL695" s="11"/>
      <c r="AP695" t="str">
        <f t="shared" si="340"/>
        <v/>
      </c>
      <c r="AQ695" t="str">
        <f t="shared" si="341"/>
        <v/>
      </c>
      <c r="AR695" t="str">
        <f>IF(B695="","",VLOOKUP(O695,'Населённые пункты 2019'!$H:$P,9,FALSE))</f>
        <v/>
      </c>
      <c r="AS695" s="12" t="str">
        <f>IF(B695="","",VLOOKUP(AR695,'Поправки для МО'!$A:$C,3,FALSE))</f>
        <v/>
      </c>
      <c r="AT695" s="12" t="str">
        <f t="shared" si="342"/>
        <v/>
      </c>
      <c r="AU695" s="12" t="str">
        <f t="shared" si="343"/>
        <v/>
      </c>
      <c r="AV695" s="12" t="str">
        <f t="shared" si="344"/>
        <v/>
      </c>
      <c r="AW695" s="13" t="str">
        <f t="shared" si="345"/>
        <v/>
      </c>
      <c r="AX695" t="str">
        <f t="shared" si="346"/>
        <v/>
      </c>
      <c r="AY695" t="str">
        <f t="shared" si="347"/>
        <v/>
      </c>
      <c r="BB695" t="str">
        <f t="shared" si="371"/>
        <v/>
      </c>
      <c r="BC695" t="str">
        <f t="shared" si="348"/>
        <v/>
      </c>
      <c r="BD695" t="str">
        <f t="shared" si="349"/>
        <v/>
      </c>
      <c r="BE695" t="str">
        <f t="shared" si="350"/>
        <v/>
      </c>
      <c r="BF695" t="str">
        <f t="shared" si="351"/>
        <v/>
      </c>
      <c r="BG695" t="str">
        <f t="shared" si="352"/>
        <v/>
      </c>
      <c r="BH695" t="str">
        <f t="shared" si="353"/>
        <v/>
      </c>
      <c r="BI695" t="str">
        <f t="shared" si="354"/>
        <v/>
      </c>
      <c r="BJ695" s="41" t="str">
        <f t="shared" si="355"/>
        <v/>
      </c>
      <c r="BK695" t="str">
        <f t="shared" si="356"/>
        <v/>
      </c>
      <c r="BL695" t="str">
        <f t="shared" si="357"/>
        <v/>
      </c>
      <c r="BM695" s="15" t="str">
        <f t="shared" si="358"/>
        <v/>
      </c>
      <c r="BN695" s="16" t="str">
        <f t="shared" si="359"/>
        <v/>
      </c>
      <c r="BO695" s="16" t="str">
        <f t="shared" si="360"/>
        <v/>
      </c>
      <c r="BP695" s="17" t="str">
        <f t="shared" si="361"/>
        <v/>
      </c>
      <c r="BQ695" s="17" t="str">
        <f t="shared" si="362"/>
        <v/>
      </c>
      <c r="BR695" s="17" t="str">
        <f t="shared" si="363"/>
        <v/>
      </c>
      <c r="BS695" s="16" t="str">
        <f t="shared" si="364"/>
        <v/>
      </c>
      <c r="BT695" s="18" t="str">
        <f t="shared" si="365"/>
        <v/>
      </c>
      <c r="BU695" t="str">
        <f t="shared" si="372"/>
        <v/>
      </c>
      <c r="BV695" t="str">
        <f t="shared" si="366"/>
        <v/>
      </c>
      <c r="BW695" t="str">
        <f>IF(B695="","",VLOOKUP(BV695,Справочник_ВРИ_Сегментов!$A:$D,4,))</f>
        <v/>
      </c>
      <c r="BX695" t="str">
        <f t="shared" si="367"/>
        <v/>
      </c>
      <c r="BY695" t="str">
        <f>IF(B695="","",VLOOKUP('Объекты оценки'!BX695,Справочник_ВРИ_Сегментов!$B:$C,2,FALSE))</f>
        <v/>
      </c>
      <c r="BZ695" t="str">
        <f t="shared" si="373"/>
        <v/>
      </c>
      <c r="CA695" t="str">
        <f t="shared" si="368"/>
        <v/>
      </c>
      <c r="CB695" t="str">
        <f t="shared" si="369"/>
        <v/>
      </c>
      <c r="CC695" t="str">
        <f t="shared" si="370"/>
        <v/>
      </c>
    </row>
    <row r="696" spans="2:81" x14ac:dyDescent="0.25">
      <c r="B696" s="11"/>
      <c r="O696" s="11"/>
      <c r="AL696" s="11"/>
      <c r="AP696" t="str">
        <f t="shared" si="340"/>
        <v/>
      </c>
      <c r="AQ696" t="str">
        <f t="shared" si="341"/>
        <v/>
      </c>
      <c r="AR696" t="str">
        <f>IF(B696="","",VLOOKUP(O696,'Населённые пункты 2019'!$H:$P,9,FALSE))</f>
        <v/>
      </c>
      <c r="AS696" s="12" t="str">
        <f>IF(B696="","",VLOOKUP(AR696,'Поправки для МО'!$A:$C,3,FALSE))</f>
        <v/>
      </c>
      <c r="AT696" s="12" t="str">
        <f t="shared" si="342"/>
        <v/>
      </c>
      <c r="AU696" s="12" t="str">
        <f t="shared" si="343"/>
        <v/>
      </c>
      <c r="AV696" s="12" t="str">
        <f t="shared" si="344"/>
        <v/>
      </c>
      <c r="AW696" s="13" t="str">
        <f t="shared" si="345"/>
        <v/>
      </c>
      <c r="AX696" t="str">
        <f t="shared" si="346"/>
        <v/>
      </c>
      <c r="AY696" t="str">
        <f t="shared" si="347"/>
        <v/>
      </c>
      <c r="BB696" t="str">
        <f t="shared" si="371"/>
        <v/>
      </c>
      <c r="BC696" t="str">
        <f t="shared" si="348"/>
        <v/>
      </c>
      <c r="BD696" t="str">
        <f t="shared" si="349"/>
        <v/>
      </c>
      <c r="BE696" t="str">
        <f t="shared" si="350"/>
        <v/>
      </c>
      <c r="BF696" t="str">
        <f t="shared" si="351"/>
        <v/>
      </c>
      <c r="BG696" t="str">
        <f t="shared" si="352"/>
        <v/>
      </c>
      <c r="BH696" t="str">
        <f t="shared" si="353"/>
        <v/>
      </c>
      <c r="BI696" t="str">
        <f t="shared" si="354"/>
        <v/>
      </c>
      <c r="BJ696" s="41" t="str">
        <f t="shared" si="355"/>
        <v/>
      </c>
      <c r="BK696" t="str">
        <f t="shared" si="356"/>
        <v/>
      </c>
      <c r="BL696" t="str">
        <f t="shared" si="357"/>
        <v/>
      </c>
      <c r="BM696" s="15" t="str">
        <f t="shared" si="358"/>
        <v/>
      </c>
      <c r="BN696" s="16" t="str">
        <f t="shared" si="359"/>
        <v/>
      </c>
      <c r="BO696" s="16" t="str">
        <f t="shared" si="360"/>
        <v/>
      </c>
      <c r="BP696" s="17" t="str">
        <f t="shared" si="361"/>
        <v/>
      </c>
      <c r="BQ696" s="17" t="str">
        <f t="shared" si="362"/>
        <v/>
      </c>
      <c r="BR696" s="17" t="str">
        <f t="shared" si="363"/>
        <v/>
      </c>
      <c r="BS696" s="16" t="str">
        <f t="shared" si="364"/>
        <v/>
      </c>
      <c r="BT696" s="18" t="str">
        <f t="shared" si="365"/>
        <v/>
      </c>
      <c r="BU696" t="str">
        <f t="shared" si="372"/>
        <v/>
      </c>
      <c r="BV696" t="str">
        <f t="shared" si="366"/>
        <v/>
      </c>
      <c r="BW696" t="str">
        <f>IF(B696="","",VLOOKUP(BV696,Справочник_ВРИ_Сегментов!$A:$D,4,))</f>
        <v/>
      </c>
      <c r="BX696" t="str">
        <f t="shared" si="367"/>
        <v/>
      </c>
      <c r="BY696" t="str">
        <f>IF(B696="","",VLOOKUP('Объекты оценки'!BX696,Справочник_ВРИ_Сегментов!$B:$C,2,FALSE))</f>
        <v/>
      </c>
      <c r="BZ696" t="str">
        <f t="shared" si="373"/>
        <v/>
      </c>
      <c r="CA696" t="str">
        <f t="shared" si="368"/>
        <v/>
      </c>
      <c r="CB696" t="str">
        <f t="shared" si="369"/>
        <v/>
      </c>
      <c r="CC696" t="str">
        <f t="shared" si="370"/>
        <v/>
      </c>
    </row>
    <row r="697" spans="2:81" x14ac:dyDescent="0.25">
      <c r="B697" s="11"/>
      <c r="O697" s="11"/>
      <c r="AL697" s="11"/>
      <c r="AP697" t="str">
        <f t="shared" si="340"/>
        <v/>
      </c>
      <c r="AQ697" t="str">
        <f t="shared" si="341"/>
        <v/>
      </c>
      <c r="AR697" t="str">
        <f>IF(B697="","",VLOOKUP(O697,'Населённые пункты 2019'!$H:$P,9,FALSE))</f>
        <v/>
      </c>
      <c r="AS697" s="12" t="str">
        <f>IF(B697="","",VLOOKUP(AR697,'Поправки для МО'!$A:$C,3,FALSE))</f>
        <v/>
      </c>
      <c r="AT697" s="12" t="str">
        <f t="shared" si="342"/>
        <v/>
      </c>
      <c r="AU697" s="12" t="str">
        <f t="shared" si="343"/>
        <v/>
      </c>
      <c r="AV697" s="12" t="str">
        <f t="shared" si="344"/>
        <v/>
      </c>
      <c r="AW697" s="13" t="str">
        <f t="shared" si="345"/>
        <v/>
      </c>
      <c r="AX697" t="str">
        <f t="shared" si="346"/>
        <v/>
      </c>
      <c r="AY697" t="str">
        <f t="shared" si="347"/>
        <v/>
      </c>
      <c r="BB697" t="str">
        <f t="shared" si="371"/>
        <v/>
      </c>
      <c r="BC697" t="str">
        <f t="shared" si="348"/>
        <v/>
      </c>
      <c r="BD697" t="str">
        <f t="shared" si="349"/>
        <v/>
      </c>
      <c r="BE697" t="str">
        <f t="shared" si="350"/>
        <v/>
      </c>
      <c r="BF697" t="str">
        <f t="shared" si="351"/>
        <v/>
      </c>
      <c r="BG697" t="str">
        <f t="shared" si="352"/>
        <v/>
      </c>
      <c r="BH697" t="str">
        <f t="shared" si="353"/>
        <v/>
      </c>
      <c r="BI697" t="str">
        <f t="shared" si="354"/>
        <v/>
      </c>
      <c r="BJ697" s="41" t="str">
        <f t="shared" si="355"/>
        <v/>
      </c>
      <c r="BK697" t="str">
        <f t="shared" si="356"/>
        <v/>
      </c>
      <c r="BL697" t="str">
        <f t="shared" si="357"/>
        <v/>
      </c>
      <c r="BM697" s="15" t="str">
        <f t="shared" si="358"/>
        <v/>
      </c>
      <c r="BN697" s="16" t="str">
        <f t="shared" si="359"/>
        <v/>
      </c>
      <c r="BO697" s="16" t="str">
        <f t="shared" si="360"/>
        <v/>
      </c>
      <c r="BP697" s="17" t="str">
        <f t="shared" si="361"/>
        <v/>
      </c>
      <c r="BQ697" s="17" t="str">
        <f t="shared" si="362"/>
        <v/>
      </c>
      <c r="BR697" s="17" t="str">
        <f t="shared" si="363"/>
        <v/>
      </c>
      <c r="BS697" s="16" t="str">
        <f t="shared" si="364"/>
        <v/>
      </c>
      <c r="BT697" s="18" t="str">
        <f t="shared" si="365"/>
        <v/>
      </c>
      <c r="BU697" t="str">
        <f t="shared" si="372"/>
        <v/>
      </c>
      <c r="BV697" t="str">
        <f t="shared" si="366"/>
        <v/>
      </c>
      <c r="BW697" t="str">
        <f>IF(B697="","",VLOOKUP(BV697,Справочник_ВРИ_Сегментов!$A:$D,4,))</f>
        <v/>
      </c>
      <c r="BX697" t="str">
        <f t="shared" si="367"/>
        <v/>
      </c>
      <c r="BY697" t="str">
        <f>IF(B697="","",VLOOKUP('Объекты оценки'!BX697,Справочник_ВРИ_Сегментов!$B:$C,2,FALSE))</f>
        <v/>
      </c>
      <c r="BZ697" t="str">
        <f t="shared" si="373"/>
        <v/>
      </c>
      <c r="CA697" t="str">
        <f t="shared" si="368"/>
        <v/>
      </c>
      <c r="CB697" t="str">
        <f t="shared" si="369"/>
        <v/>
      </c>
      <c r="CC697" t="str">
        <f t="shared" si="370"/>
        <v/>
      </c>
    </row>
    <row r="698" spans="2:81" x14ac:dyDescent="0.25">
      <c r="B698" s="11"/>
      <c r="O698" s="11"/>
      <c r="AL698" s="11"/>
      <c r="AP698" t="str">
        <f t="shared" si="340"/>
        <v/>
      </c>
      <c r="AQ698" t="str">
        <f t="shared" si="341"/>
        <v/>
      </c>
      <c r="AR698" t="str">
        <f>IF(B698="","",VLOOKUP(O698,'Населённые пункты 2019'!$H:$P,9,FALSE))</f>
        <v/>
      </c>
      <c r="AS698" s="12" t="str">
        <f>IF(B698="","",VLOOKUP(AR698,'Поправки для МО'!$A:$C,3,FALSE))</f>
        <v/>
      </c>
      <c r="AT698" s="12" t="str">
        <f t="shared" si="342"/>
        <v/>
      </c>
      <c r="AU698" s="12" t="str">
        <f t="shared" si="343"/>
        <v/>
      </c>
      <c r="AV698" s="12" t="str">
        <f t="shared" si="344"/>
        <v/>
      </c>
      <c r="AW698" s="13" t="str">
        <f t="shared" si="345"/>
        <v/>
      </c>
      <c r="AX698" t="str">
        <f t="shared" si="346"/>
        <v/>
      </c>
      <c r="AY698" t="str">
        <f t="shared" si="347"/>
        <v/>
      </c>
      <c r="BB698" t="str">
        <f t="shared" si="371"/>
        <v/>
      </c>
      <c r="BC698" t="str">
        <f t="shared" si="348"/>
        <v/>
      </c>
      <c r="BD698" t="str">
        <f t="shared" si="349"/>
        <v/>
      </c>
      <c r="BE698" t="str">
        <f t="shared" si="350"/>
        <v/>
      </c>
      <c r="BF698" t="str">
        <f t="shared" si="351"/>
        <v/>
      </c>
      <c r="BG698" t="str">
        <f t="shared" si="352"/>
        <v/>
      </c>
      <c r="BH698" t="str">
        <f t="shared" si="353"/>
        <v/>
      </c>
      <c r="BI698" t="str">
        <f t="shared" si="354"/>
        <v/>
      </c>
      <c r="BJ698" s="41" t="str">
        <f t="shared" si="355"/>
        <v/>
      </c>
      <c r="BK698" t="str">
        <f t="shared" si="356"/>
        <v/>
      </c>
      <c r="BL698" t="str">
        <f t="shared" si="357"/>
        <v/>
      </c>
      <c r="BM698" s="15" t="str">
        <f t="shared" si="358"/>
        <v/>
      </c>
      <c r="BN698" s="16" t="str">
        <f t="shared" si="359"/>
        <v/>
      </c>
      <c r="BO698" s="16" t="str">
        <f t="shared" si="360"/>
        <v/>
      </c>
      <c r="BP698" s="17" t="str">
        <f t="shared" si="361"/>
        <v/>
      </c>
      <c r="BQ698" s="17" t="str">
        <f t="shared" si="362"/>
        <v/>
      </c>
      <c r="BR698" s="17" t="str">
        <f t="shared" si="363"/>
        <v/>
      </c>
      <c r="BS698" s="16" t="str">
        <f t="shared" si="364"/>
        <v/>
      </c>
      <c r="BT698" s="18" t="str">
        <f t="shared" si="365"/>
        <v/>
      </c>
      <c r="BU698" t="str">
        <f t="shared" si="372"/>
        <v/>
      </c>
      <c r="BV698" t="str">
        <f t="shared" si="366"/>
        <v/>
      </c>
      <c r="BW698" t="str">
        <f>IF(B698="","",VLOOKUP(BV698,Справочник_ВРИ_Сегментов!$A:$D,4,))</f>
        <v/>
      </c>
      <c r="BX698" t="str">
        <f t="shared" si="367"/>
        <v/>
      </c>
      <c r="BY698" t="str">
        <f>IF(B698="","",VLOOKUP('Объекты оценки'!BX698,Справочник_ВРИ_Сегментов!$B:$C,2,FALSE))</f>
        <v/>
      </c>
      <c r="BZ698" t="str">
        <f t="shared" si="373"/>
        <v/>
      </c>
      <c r="CA698" t="str">
        <f t="shared" si="368"/>
        <v/>
      </c>
      <c r="CB698" t="str">
        <f t="shared" si="369"/>
        <v/>
      </c>
      <c r="CC698" t="str">
        <f t="shared" si="370"/>
        <v/>
      </c>
    </row>
    <row r="699" spans="2:81" x14ac:dyDescent="0.25">
      <c r="B699" s="11"/>
      <c r="O699" s="11"/>
      <c r="AL699" s="11"/>
      <c r="AP699" t="str">
        <f t="shared" si="340"/>
        <v/>
      </c>
      <c r="AQ699" t="str">
        <f t="shared" si="341"/>
        <v/>
      </c>
      <c r="AR699" t="str">
        <f>IF(B699="","",VLOOKUP(O699,'Населённые пункты 2019'!$H:$P,9,FALSE))</f>
        <v/>
      </c>
      <c r="AS699" s="12" t="str">
        <f>IF(B699="","",VLOOKUP(AR699,'Поправки для МО'!$A:$C,3,FALSE))</f>
        <v/>
      </c>
      <c r="AT699" s="12" t="str">
        <f t="shared" si="342"/>
        <v/>
      </c>
      <c r="AU699" s="12" t="str">
        <f t="shared" si="343"/>
        <v/>
      </c>
      <c r="AV699" s="12" t="str">
        <f t="shared" si="344"/>
        <v/>
      </c>
      <c r="AW699" s="13" t="str">
        <f t="shared" si="345"/>
        <v/>
      </c>
      <c r="AX699" t="str">
        <f t="shared" si="346"/>
        <v/>
      </c>
      <c r="AY699" t="str">
        <f t="shared" si="347"/>
        <v/>
      </c>
      <c r="BB699" t="str">
        <f t="shared" si="371"/>
        <v/>
      </c>
      <c r="BC699" t="str">
        <f t="shared" si="348"/>
        <v/>
      </c>
      <c r="BD699" t="str">
        <f t="shared" si="349"/>
        <v/>
      </c>
      <c r="BE699" t="str">
        <f t="shared" si="350"/>
        <v/>
      </c>
      <c r="BF699" t="str">
        <f t="shared" si="351"/>
        <v/>
      </c>
      <c r="BG699" t="str">
        <f t="shared" si="352"/>
        <v/>
      </c>
      <c r="BH699" t="str">
        <f t="shared" si="353"/>
        <v/>
      </c>
      <c r="BI699" t="str">
        <f t="shared" si="354"/>
        <v/>
      </c>
      <c r="BJ699" s="41" t="str">
        <f t="shared" si="355"/>
        <v/>
      </c>
      <c r="BK699" t="str">
        <f t="shared" si="356"/>
        <v/>
      </c>
      <c r="BL699" t="str">
        <f t="shared" si="357"/>
        <v/>
      </c>
      <c r="BM699" s="15" t="str">
        <f t="shared" si="358"/>
        <v/>
      </c>
      <c r="BN699" s="16" t="str">
        <f t="shared" si="359"/>
        <v/>
      </c>
      <c r="BO699" s="16" t="str">
        <f t="shared" si="360"/>
        <v/>
      </c>
      <c r="BP699" s="17" t="str">
        <f t="shared" si="361"/>
        <v/>
      </c>
      <c r="BQ699" s="17" t="str">
        <f t="shared" si="362"/>
        <v/>
      </c>
      <c r="BR699" s="17" t="str">
        <f t="shared" si="363"/>
        <v/>
      </c>
      <c r="BS699" s="16" t="str">
        <f t="shared" si="364"/>
        <v/>
      </c>
      <c r="BT699" s="18" t="str">
        <f t="shared" si="365"/>
        <v/>
      </c>
      <c r="BU699" t="str">
        <f t="shared" si="372"/>
        <v/>
      </c>
      <c r="BV699" t="str">
        <f t="shared" si="366"/>
        <v/>
      </c>
      <c r="BW699" t="str">
        <f>IF(B699="","",VLOOKUP(BV699,Справочник_ВРИ_Сегментов!$A:$D,4,))</f>
        <v/>
      </c>
      <c r="BX699" t="str">
        <f t="shared" si="367"/>
        <v/>
      </c>
      <c r="BY699" t="str">
        <f>IF(B699="","",VLOOKUP('Объекты оценки'!BX699,Справочник_ВРИ_Сегментов!$B:$C,2,FALSE))</f>
        <v/>
      </c>
      <c r="BZ699" t="str">
        <f t="shared" si="373"/>
        <v/>
      </c>
      <c r="CA699" t="str">
        <f t="shared" si="368"/>
        <v/>
      </c>
      <c r="CB699" t="str">
        <f t="shared" si="369"/>
        <v/>
      </c>
      <c r="CC699" t="str">
        <f t="shared" si="370"/>
        <v/>
      </c>
    </row>
    <row r="700" spans="2:81" x14ac:dyDescent="0.25">
      <c r="B700" s="11"/>
      <c r="O700" s="11"/>
      <c r="AL700" s="11"/>
      <c r="AP700" t="str">
        <f t="shared" si="340"/>
        <v/>
      </c>
      <c r="AQ700" t="str">
        <f t="shared" si="341"/>
        <v/>
      </c>
      <c r="AR700" t="str">
        <f>IF(B700="","",VLOOKUP(O700,'Населённые пункты 2019'!$H:$P,9,FALSE))</f>
        <v/>
      </c>
      <c r="AS700" s="12" t="str">
        <f>IF(B700="","",VLOOKUP(AR700,'Поправки для МО'!$A:$C,3,FALSE))</f>
        <v/>
      </c>
      <c r="AT700" s="12" t="str">
        <f t="shared" si="342"/>
        <v/>
      </c>
      <c r="AU700" s="12" t="str">
        <f t="shared" si="343"/>
        <v/>
      </c>
      <c r="AV700" s="12" t="str">
        <f t="shared" si="344"/>
        <v/>
      </c>
      <c r="AW700" s="13" t="str">
        <f t="shared" si="345"/>
        <v/>
      </c>
      <c r="AX700" t="str">
        <f t="shared" si="346"/>
        <v/>
      </c>
      <c r="AY700" t="str">
        <f t="shared" si="347"/>
        <v/>
      </c>
      <c r="BB700" t="str">
        <f t="shared" si="371"/>
        <v/>
      </c>
      <c r="BC700" t="str">
        <f t="shared" si="348"/>
        <v/>
      </c>
      <c r="BD700" t="str">
        <f t="shared" si="349"/>
        <v/>
      </c>
      <c r="BE700" t="str">
        <f t="shared" si="350"/>
        <v/>
      </c>
      <c r="BF700" t="str">
        <f t="shared" si="351"/>
        <v/>
      </c>
      <c r="BG700" t="str">
        <f t="shared" si="352"/>
        <v/>
      </c>
      <c r="BH700" t="str">
        <f t="shared" si="353"/>
        <v/>
      </c>
      <c r="BI700" t="str">
        <f t="shared" si="354"/>
        <v/>
      </c>
      <c r="BJ700" s="41" t="str">
        <f t="shared" si="355"/>
        <v/>
      </c>
      <c r="BK700" t="str">
        <f t="shared" si="356"/>
        <v/>
      </c>
      <c r="BL700" t="str">
        <f t="shared" si="357"/>
        <v/>
      </c>
      <c r="BM700" s="15" t="str">
        <f t="shared" si="358"/>
        <v/>
      </c>
      <c r="BN700" s="16" t="str">
        <f t="shared" si="359"/>
        <v/>
      </c>
      <c r="BO700" s="16" t="str">
        <f t="shared" si="360"/>
        <v/>
      </c>
      <c r="BP700" s="17" t="str">
        <f t="shared" si="361"/>
        <v/>
      </c>
      <c r="BQ700" s="17" t="str">
        <f t="shared" si="362"/>
        <v/>
      </c>
      <c r="BR700" s="17" t="str">
        <f t="shared" si="363"/>
        <v/>
      </c>
      <c r="BS700" s="16" t="str">
        <f t="shared" si="364"/>
        <v/>
      </c>
      <c r="BT700" s="18" t="str">
        <f t="shared" si="365"/>
        <v/>
      </c>
      <c r="BU700" t="str">
        <f t="shared" si="372"/>
        <v/>
      </c>
      <c r="BV700" t="str">
        <f t="shared" si="366"/>
        <v/>
      </c>
      <c r="BW700" t="str">
        <f>IF(B700="","",VLOOKUP(BV700,Справочник_ВРИ_Сегментов!$A:$D,4,))</f>
        <v/>
      </c>
      <c r="BX700" t="str">
        <f t="shared" si="367"/>
        <v/>
      </c>
      <c r="BY700" t="str">
        <f>IF(B700="","",VLOOKUP('Объекты оценки'!BX700,Справочник_ВРИ_Сегментов!$B:$C,2,FALSE))</f>
        <v/>
      </c>
      <c r="BZ700" t="str">
        <f t="shared" si="373"/>
        <v/>
      </c>
      <c r="CA700" t="str">
        <f t="shared" si="368"/>
        <v/>
      </c>
      <c r="CB700" t="str">
        <f t="shared" si="369"/>
        <v/>
      </c>
      <c r="CC700" t="str">
        <f t="shared" si="370"/>
        <v/>
      </c>
    </row>
    <row r="701" spans="2:81" x14ac:dyDescent="0.25">
      <c r="B701" s="11"/>
      <c r="F701" s="11"/>
      <c r="O701" s="11"/>
      <c r="AL701" s="11"/>
      <c r="AP701" t="str">
        <f t="shared" si="340"/>
        <v/>
      </c>
      <c r="AQ701" t="str">
        <f t="shared" si="341"/>
        <v/>
      </c>
      <c r="AR701" t="str">
        <f>IF(B701="","",VLOOKUP(O701,'Населённые пункты 2019'!$H:$P,9,FALSE))</f>
        <v/>
      </c>
      <c r="AS701" s="12" t="str">
        <f>IF(B701="","",VLOOKUP(AR701,'Поправки для МО'!$A:$C,3,FALSE))</f>
        <v/>
      </c>
      <c r="AT701" s="12" t="str">
        <f t="shared" si="342"/>
        <v/>
      </c>
      <c r="AU701" s="12" t="str">
        <f t="shared" si="343"/>
        <v/>
      </c>
      <c r="AV701" s="12" t="str">
        <f t="shared" si="344"/>
        <v/>
      </c>
      <c r="AW701" s="13" t="str">
        <f t="shared" si="345"/>
        <v/>
      </c>
      <c r="AX701" t="str">
        <f t="shared" si="346"/>
        <v/>
      </c>
      <c r="AY701" t="str">
        <f t="shared" si="347"/>
        <v/>
      </c>
      <c r="BB701" t="str">
        <f t="shared" si="371"/>
        <v/>
      </c>
      <c r="BC701" t="str">
        <f t="shared" si="348"/>
        <v/>
      </c>
      <c r="BD701" t="str">
        <f t="shared" si="349"/>
        <v/>
      </c>
      <c r="BE701" t="str">
        <f t="shared" si="350"/>
        <v/>
      </c>
      <c r="BF701" t="str">
        <f t="shared" si="351"/>
        <v/>
      </c>
      <c r="BG701" t="str">
        <f t="shared" si="352"/>
        <v/>
      </c>
      <c r="BH701" t="str">
        <f t="shared" si="353"/>
        <v/>
      </c>
      <c r="BI701" t="str">
        <f t="shared" si="354"/>
        <v/>
      </c>
      <c r="BJ701" s="41" t="str">
        <f t="shared" si="355"/>
        <v/>
      </c>
      <c r="BK701" t="str">
        <f t="shared" si="356"/>
        <v/>
      </c>
      <c r="BL701" t="str">
        <f t="shared" si="357"/>
        <v/>
      </c>
      <c r="BM701" s="15" t="str">
        <f t="shared" si="358"/>
        <v/>
      </c>
      <c r="BN701" s="16" t="str">
        <f t="shared" si="359"/>
        <v/>
      </c>
      <c r="BO701" s="16" t="str">
        <f t="shared" si="360"/>
        <v/>
      </c>
      <c r="BP701" s="17" t="str">
        <f t="shared" si="361"/>
        <v/>
      </c>
      <c r="BQ701" s="17" t="str">
        <f t="shared" si="362"/>
        <v/>
      </c>
      <c r="BR701" s="17" t="str">
        <f t="shared" si="363"/>
        <v/>
      </c>
      <c r="BS701" s="16" t="str">
        <f t="shared" si="364"/>
        <v/>
      </c>
      <c r="BT701" s="18" t="str">
        <f t="shared" si="365"/>
        <v/>
      </c>
      <c r="BU701" t="str">
        <f t="shared" si="372"/>
        <v/>
      </c>
      <c r="BV701" t="str">
        <f t="shared" si="366"/>
        <v/>
      </c>
      <c r="BW701" t="str">
        <f>IF(B701="","",VLOOKUP(BV701,Справочник_ВРИ_Сегментов!$A:$D,4,))</f>
        <v/>
      </c>
      <c r="BX701" t="str">
        <f t="shared" si="367"/>
        <v/>
      </c>
      <c r="BY701" t="str">
        <f>IF(B701="","",VLOOKUP('Объекты оценки'!BX701,Справочник_ВРИ_Сегментов!$B:$C,2,FALSE))</f>
        <v/>
      </c>
      <c r="BZ701" t="str">
        <f t="shared" si="373"/>
        <v/>
      </c>
      <c r="CA701" t="str">
        <f t="shared" si="368"/>
        <v/>
      </c>
      <c r="CB701" t="str">
        <f t="shared" si="369"/>
        <v/>
      </c>
      <c r="CC701" t="str">
        <f t="shared" si="370"/>
        <v/>
      </c>
    </row>
    <row r="702" spans="2:81" x14ac:dyDescent="0.25">
      <c r="B702" s="11"/>
      <c r="O702" s="11"/>
      <c r="AL702" s="11"/>
      <c r="AP702" t="str">
        <f t="shared" si="340"/>
        <v/>
      </c>
      <c r="AQ702" t="str">
        <f t="shared" si="341"/>
        <v/>
      </c>
      <c r="AR702" t="str">
        <f>IF(B702="","",VLOOKUP(O702,'Населённые пункты 2019'!$H:$P,9,FALSE))</f>
        <v/>
      </c>
      <c r="AS702" s="12" t="str">
        <f>IF(B702="","",VLOOKUP(AR702,'Поправки для МО'!$A:$C,3,FALSE))</f>
        <v/>
      </c>
      <c r="AT702" s="12" t="str">
        <f t="shared" si="342"/>
        <v/>
      </c>
      <c r="AU702" s="12" t="str">
        <f t="shared" si="343"/>
        <v/>
      </c>
      <c r="AV702" s="12" t="str">
        <f t="shared" si="344"/>
        <v/>
      </c>
      <c r="AW702" s="13" t="str">
        <f t="shared" si="345"/>
        <v/>
      </c>
      <c r="AX702" t="str">
        <f t="shared" si="346"/>
        <v/>
      </c>
      <c r="AY702" t="str">
        <f t="shared" si="347"/>
        <v/>
      </c>
      <c r="BB702" t="str">
        <f t="shared" si="371"/>
        <v/>
      </c>
      <c r="BC702" t="str">
        <f t="shared" si="348"/>
        <v/>
      </c>
      <c r="BD702" t="str">
        <f t="shared" si="349"/>
        <v/>
      </c>
      <c r="BE702" t="str">
        <f t="shared" si="350"/>
        <v/>
      </c>
      <c r="BF702" t="str">
        <f t="shared" si="351"/>
        <v/>
      </c>
      <c r="BG702" t="str">
        <f t="shared" si="352"/>
        <v/>
      </c>
      <c r="BH702" t="str">
        <f t="shared" si="353"/>
        <v/>
      </c>
      <c r="BI702" t="str">
        <f t="shared" si="354"/>
        <v/>
      </c>
      <c r="BJ702" s="41" t="str">
        <f t="shared" si="355"/>
        <v/>
      </c>
      <c r="BK702" t="str">
        <f t="shared" si="356"/>
        <v/>
      </c>
      <c r="BL702" t="str">
        <f t="shared" si="357"/>
        <v/>
      </c>
      <c r="BM702" s="15" t="str">
        <f t="shared" si="358"/>
        <v/>
      </c>
      <c r="BN702" s="16" t="str">
        <f t="shared" si="359"/>
        <v/>
      </c>
      <c r="BO702" s="16" t="str">
        <f t="shared" si="360"/>
        <v/>
      </c>
      <c r="BP702" s="17" t="str">
        <f t="shared" si="361"/>
        <v/>
      </c>
      <c r="BQ702" s="17" t="str">
        <f t="shared" si="362"/>
        <v/>
      </c>
      <c r="BR702" s="17" t="str">
        <f t="shared" si="363"/>
        <v/>
      </c>
      <c r="BS702" s="16" t="str">
        <f t="shared" si="364"/>
        <v/>
      </c>
      <c r="BT702" s="18" t="str">
        <f t="shared" si="365"/>
        <v/>
      </c>
      <c r="BU702" t="str">
        <f t="shared" si="372"/>
        <v/>
      </c>
      <c r="BV702" t="str">
        <f t="shared" si="366"/>
        <v/>
      </c>
      <c r="BW702" t="str">
        <f>IF(B702="","",VLOOKUP(BV702,Справочник_ВРИ_Сегментов!$A:$D,4,))</f>
        <v/>
      </c>
      <c r="BX702" t="str">
        <f t="shared" si="367"/>
        <v/>
      </c>
      <c r="BY702" t="str">
        <f>IF(B702="","",VLOOKUP('Объекты оценки'!BX702,Справочник_ВРИ_Сегментов!$B:$C,2,FALSE))</f>
        <v/>
      </c>
      <c r="BZ702" t="str">
        <f t="shared" si="373"/>
        <v/>
      </c>
      <c r="CA702" t="str">
        <f t="shared" si="368"/>
        <v/>
      </c>
      <c r="CB702" t="str">
        <f t="shared" si="369"/>
        <v/>
      </c>
      <c r="CC702" t="str">
        <f t="shared" si="370"/>
        <v/>
      </c>
    </row>
    <row r="703" spans="2:81" x14ac:dyDescent="0.25">
      <c r="B703" s="11"/>
      <c r="F703" s="11"/>
      <c r="O703" s="11"/>
      <c r="AL703" s="11"/>
      <c r="AP703" t="str">
        <f t="shared" si="340"/>
        <v/>
      </c>
      <c r="AQ703" t="str">
        <f t="shared" si="341"/>
        <v/>
      </c>
      <c r="AR703" t="str">
        <f>IF(B703="","",VLOOKUP(O703,'Населённые пункты 2019'!$H:$P,9,FALSE))</f>
        <v/>
      </c>
      <c r="AS703" s="12" t="str">
        <f>IF(B703="","",VLOOKUP(AR703,'Поправки для МО'!$A:$C,3,FALSE))</f>
        <v/>
      </c>
      <c r="AT703" s="12" t="str">
        <f t="shared" si="342"/>
        <v/>
      </c>
      <c r="AU703" s="12" t="str">
        <f t="shared" si="343"/>
        <v/>
      </c>
      <c r="AV703" s="12" t="str">
        <f t="shared" si="344"/>
        <v/>
      </c>
      <c r="AW703" s="13" t="str">
        <f t="shared" si="345"/>
        <v/>
      </c>
      <c r="AX703" t="str">
        <f t="shared" si="346"/>
        <v/>
      </c>
      <c r="AY703" t="str">
        <f t="shared" si="347"/>
        <v/>
      </c>
      <c r="BB703" t="str">
        <f t="shared" si="371"/>
        <v/>
      </c>
      <c r="BC703" t="str">
        <f t="shared" si="348"/>
        <v/>
      </c>
      <c r="BD703" t="str">
        <f t="shared" si="349"/>
        <v/>
      </c>
      <c r="BE703" t="str">
        <f t="shared" si="350"/>
        <v/>
      </c>
      <c r="BF703" t="str">
        <f t="shared" si="351"/>
        <v/>
      </c>
      <c r="BG703" t="str">
        <f t="shared" si="352"/>
        <v/>
      </c>
      <c r="BH703" t="str">
        <f t="shared" si="353"/>
        <v/>
      </c>
      <c r="BI703" t="str">
        <f t="shared" si="354"/>
        <v/>
      </c>
      <c r="BJ703" s="41" t="str">
        <f t="shared" si="355"/>
        <v/>
      </c>
      <c r="BK703" t="str">
        <f t="shared" si="356"/>
        <v/>
      </c>
      <c r="BL703" t="str">
        <f t="shared" si="357"/>
        <v/>
      </c>
      <c r="BM703" s="15" t="str">
        <f t="shared" si="358"/>
        <v/>
      </c>
      <c r="BN703" s="16" t="str">
        <f t="shared" si="359"/>
        <v/>
      </c>
      <c r="BO703" s="16" t="str">
        <f t="shared" si="360"/>
        <v/>
      </c>
      <c r="BP703" s="17" t="str">
        <f t="shared" si="361"/>
        <v/>
      </c>
      <c r="BQ703" s="17" t="str">
        <f t="shared" si="362"/>
        <v/>
      </c>
      <c r="BR703" s="17" t="str">
        <f t="shared" si="363"/>
        <v/>
      </c>
      <c r="BS703" s="16" t="str">
        <f t="shared" si="364"/>
        <v/>
      </c>
      <c r="BT703" s="18" t="str">
        <f t="shared" si="365"/>
        <v/>
      </c>
      <c r="BU703" t="str">
        <f t="shared" si="372"/>
        <v/>
      </c>
      <c r="BV703" t="str">
        <f t="shared" si="366"/>
        <v/>
      </c>
      <c r="BW703" t="str">
        <f>IF(B703="","",VLOOKUP(BV703,Справочник_ВРИ_Сегментов!$A:$D,4,))</f>
        <v/>
      </c>
      <c r="BX703" t="str">
        <f t="shared" si="367"/>
        <v/>
      </c>
      <c r="BY703" t="str">
        <f>IF(B703="","",VLOOKUP('Объекты оценки'!BX703,Справочник_ВРИ_Сегментов!$B:$C,2,FALSE))</f>
        <v/>
      </c>
      <c r="BZ703" t="str">
        <f t="shared" si="373"/>
        <v/>
      </c>
      <c r="CA703" t="str">
        <f t="shared" si="368"/>
        <v/>
      </c>
      <c r="CB703" t="str">
        <f t="shared" si="369"/>
        <v/>
      </c>
      <c r="CC703" t="str">
        <f t="shared" si="370"/>
        <v/>
      </c>
    </row>
    <row r="704" spans="2:81" x14ac:dyDescent="0.25">
      <c r="B704" s="11"/>
      <c r="F704" s="11"/>
      <c r="O704" s="11"/>
      <c r="AL704" s="11"/>
      <c r="AP704" t="str">
        <f t="shared" si="340"/>
        <v/>
      </c>
      <c r="AQ704" t="str">
        <f t="shared" si="341"/>
        <v/>
      </c>
      <c r="AR704" t="str">
        <f>IF(B704="","",VLOOKUP(O704,'Населённые пункты 2019'!$H:$P,9,FALSE))</f>
        <v/>
      </c>
      <c r="AS704" s="12" t="str">
        <f>IF(B704="","",VLOOKUP(AR704,'Поправки для МО'!$A:$C,3,FALSE))</f>
        <v/>
      </c>
      <c r="AT704" s="12" t="str">
        <f t="shared" si="342"/>
        <v/>
      </c>
      <c r="AU704" s="12" t="str">
        <f t="shared" si="343"/>
        <v/>
      </c>
      <c r="AV704" s="12" t="str">
        <f t="shared" si="344"/>
        <v/>
      </c>
      <c r="AW704" s="13" t="str">
        <f t="shared" si="345"/>
        <v/>
      </c>
      <c r="AX704" t="str">
        <f t="shared" si="346"/>
        <v/>
      </c>
      <c r="AY704" t="str">
        <f t="shared" si="347"/>
        <v/>
      </c>
      <c r="BB704" t="str">
        <f t="shared" si="371"/>
        <v/>
      </c>
      <c r="BC704" t="str">
        <f t="shared" si="348"/>
        <v/>
      </c>
      <c r="BD704" t="str">
        <f t="shared" si="349"/>
        <v/>
      </c>
      <c r="BE704" t="str">
        <f t="shared" si="350"/>
        <v/>
      </c>
      <c r="BF704" t="str">
        <f t="shared" si="351"/>
        <v/>
      </c>
      <c r="BG704" t="str">
        <f t="shared" si="352"/>
        <v/>
      </c>
      <c r="BH704" t="str">
        <f t="shared" si="353"/>
        <v/>
      </c>
      <c r="BI704" t="str">
        <f t="shared" si="354"/>
        <v/>
      </c>
      <c r="BJ704" s="41" t="str">
        <f t="shared" si="355"/>
        <v/>
      </c>
      <c r="BK704" t="str">
        <f t="shared" si="356"/>
        <v/>
      </c>
      <c r="BL704" t="str">
        <f t="shared" si="357"/>
        <v/>
      </c>
      <c r="BM704" s="15" t="str">
        <f t="shared" si="358"/>
        <v/>
      </c>
      <c r="BN704" s="16" t="str">
        <f t="shared" si="359"/>
        <v/>
      </c>
      <c r="BO704" s="16" t="str">
        <f t="shared" si="360"/>
        <v/>
      </c>
      <c r="BP704" s="17" t="str">
        <f t="shared" si="361"/>
        <v/>
      </c>
      <c r="BQ704" s="17" t="str">
        <f t="shared" si="362"/>
        <v/>
      </c>
      <c r="BR704" s="17" t="str">
        <f t="shared" si="363"/>
        <v/>
      </c>
      <c r="BS704" s="16" t="str">
        <f t="shared" si="364"/>
        <v/>
      </c>
      <c r="BT704" s="18" t="str">
        <f t="shared" si="365"/>
        <v/>
      </c>
      <c r="BU704" t="str">
        <f t="shared" si="372"/>
        <v/>
      </c>
      <c r="BV704" t="str">
        <f t="shared" si="366"/>
        <v/>
      </c>
      <c r="BW704" t="str">
        <f>IF(B704="","",VLOOKUP(BV704,Справочник_ВРИ_Сегментов!$A:$D,4,))</f>
        <v/>
      </c>
      <c r="BX704" t="str">
        <f t="shared" si="367"/>
        <v/>
      </c>
      <c r="BY704" t="str">
        <f>IF(B704="","",VLOOKUP('Объекты оценки'!BX704,Справочник_ВРИ_Сегментов!$B:$C,2,FALSE))</f>
        <v/>
      </c>
      <c r="BZ704" t="str">
        <f t="shared" si="373"/>
        <v/>
      </c>
      <c r="CA704" t="str">
        <f t="shared" si="368"/>
        <v/>
      </c>
      <c r="CB704" t="str">
        <f t="shared" si="369"/>
        <v/>
      </c>
      <c r="CC704" t="str">
        <f t="shared" si="370"/>
        <v/>
      </c>
    </row>
    <row r="705" spans="2:81" x14ac:dyDescent="0.25">
      <c r="B705" s="11"/>
      <c r="F705" s="11"/>
      <c r="O705" s="11"/>
      <c r="AL705" s="11"/>
      <c r="AP705" t="str">
        <f t="shared" si="340"/>
        <v/>
      </c>
      <c r="AQ705" t="str">
        <f t="shared" si="341"/>
        <v/>
      </c>
      <c r="AR705" t="str">
        <f>IF(B705="","",VLOOKUP(O705,'Населённые пункты 2019'!$H:$P,9,FALSE))</f>
        <v/>
      </c>
      <c r="AS705" s="12" t="str">
        <f>IF(B705="","",VLOOKUP(AR705,'Поправки для МО'!$A:$C,3,FALSE))</f>
        <v/>
      </c>
      <c r="AT705" s="12" t="str">
        <f t="shared" si="342"/>
        <v/>
      </c>
      <c r="AU705" s="12" t="str">
        <f t="shared" si="343"/>
        <v/>
      </c>
      <c r="AV705" s="12" t="str">
        <f t="shared" si="344"/>
        <v/>
      </c>
      <c r="AW705" s="13" t="str">
        <f t="shared" si="345"/>
        <v/>
      </c>
      <c r="AX705" t="str">
        <f t="shared" si="346"/>
        <v/>
      </c>
      <c r="AY705" t="str">
        <f t="shared" si="347"/>
        <v/>
      </c>
      <c r="BB705" t="str">
        <f t="shared" si="371"/>
        <v/>
      </c>
      <c r="BC705" t="str">
        <f t="shared" si="348"/>
        <v/>
      </c>
      <c r="BD705" t="str">
        <f t="shared" si="349"/>
        <v/>
      </c>
      <c r="BE705" t="str">
        <f t="shared" si="350"/>
        <v/>
      </c>
      <c r="BF705" t="str">
        <f t="shared" si="351"/>
        <v/>
      </c>
      <c r="BG705" t="str">
        <f t="shared" si="352"/>
        <v/>
      </c>
      <c r="BH705" t="str">
        <f t="shared" si="353"/>
        <v/>
      </c>
      <c r="BI705" t="str">
        <f t="shared" si="354"/>
        <v/>
      </c>
      <c r="BJ705" s="41" t="str">
        <f t="shared" si="355"/>
        <v/>
      </c>
      <c r="BK705" t="str">
        <f t="shared" si="356"/>
        <v/>
      </c>
      <c r="BL705" t="str">
        <f t="shared" si="357"/>
        <v/>
      </c>
      <c r="BM705" s="15" t="str">
        <f t="shared" si="358"/>
        <v/>
      </c>
      <c r="BN705" s="16" t="str">
        <f t="shared" si="359"/>
        <v/>
      </c>
      <c r="BO705" s="16" t="str">
        <f t="shared" si="360"/>
        <v/>
      </c>
      <c r="BP705" s="17" t="str">
        <f t="shared" si="361"/>
        <v/>
      </c>
      <c r="BQ705" s="17" t="str">
        <f t="shared" si="362"/>
        <v/>
      </c>
      <c r="BR705" s="17" t="str">
        <f t="shared" si="363"/>
        <v/>
      </c>
      <c r="BS705" s="16" t="str">
        <f t="shared" si="364"/>
        <v/>
      </c>
      <c r="BT705" s="18" t="str">
        <f t="shared" si="365"/>
        <v/>
      </c>
      <c r="BU705" t="str">
        <f t="shared" si="372"/>
        <v/>
      </c>
      <c r="BV705" t="str">
        <f t="shared" si="366"/>
        <v/>
      </c>
      <c r="BW705" t="str">
        <f>IF(B705="","",VLOOKUP(BV705,Справочник_ВРИ_Сегментов!$A:$D,4,))</f>
        <v/>
      </c>
      <c r="BX705" t="str">
        <f t="shared" si="367"/>
        <v/>
      </c>
      <c r="BY705" t="str">
        <f>IF(B705="","",VLOOKUP('Объекты оценки'!BX705,Справочник_ВРИ_Сегментов!$B:$C,2,FALSE))</f>
        <v/>
      </c>
      <c r="BZ705" t="str">
        <f t="shared" si="373"/>
        <v/>
      </c>
      <c r="CA705" t="str">
        <f t="shared" si="368"/>
        <v/>
      </c>
      <c r="CB705" t="str">
        <f t="shared" si="369"/>
        <v/>
      </c>
      <c r="CC705" t="str">
        <f t="shared" si="370"/>
        <v/>
      </c>
    </row>
    <row r="706" spans="2:81" x14ac:dyDescent="0.25">
      <c r="B706" s="11"/>
      <c r="O706" s="11"/>
      <c r="AL706" s="11"/>
      <c r="AP706" t="str">
        <f t="shared" si="340"/>
        <v/>
      </c>
      <c r="AQ706" t="str">
        <f t="shared" si="341"/>
        <v/>
      </c>
      <c r="AR706" t="str">
        <f>IF(B706="","",VLOOKUP(O706,'Населённые пункты 2019'!$H:$P,9,FALSE))</f>
        <v/>
      </c>
      <c r="AS706" s="12" t="str">
        <f>IF(B706="","",VLOOKUP(AR706,'Поправки для МО'!$A:$C,3,FALSE))</f>
        <v/>
      </c>
      <c r="AT706" s="12" t="str">
        <f t="shared" si="342"/>
        <v/>
      </c>
      <c r="AU706" s="12" t="str">
        <f t="shared" si="343"/>
        <v/>
      </c>
      <c r="AV706" s="12" t="str">
        <f t="shared" si="344"/>
        <v/>
      </c>
      <c r="AW706" s="13" t="str">
        <f t="shared" si="345"/>
        <v/>
      </c>
      <c r="AX706" t="str">
        <f t="shared" si="346"/>
        <v/>
      </c>
      <c r="AY706" t="str">
        <f t="shared" si="347"/>
        <v/>
      </c>
      <c r="BB706" t="str">
        <f t="shared" si="371"/>
        <v/>
      </c>
      <c r="BC706" t="str">
        <f t="shared" si="348"/>
        <v/>
      </c>
      <c r="BD706" t="str">
        <f t="shared" si="349"/>
        <v/>
      </c>
      <c r="BE706" t="str">
        <f t="shared" si="350"/>
        <v/>
      </c>
      <c r="BF706" t="str">
        <f t="shared" si="351"/>
        <v/>
      </c>
      <c r="BG706" t="str">
        <f t="shared" si="352"/>
        <v/>
      </c>
      <c r="BH706" t="str">
        <f t="shared" si="353"/>
        <v/>
      </c>
      <c r="BI706" t="str">
        <f t="shared" si="354"/>
        <v/>
      </c>
      <c r="BJ706" s="41" t="str">
        <f t="shared" si="355"/>
        <v/>
      </c>
      <c r="BK706" t="str">
        <f t="shared" si="356"/>
        <v/>
      </c>
      <c r="BL706" t="str">
        <f t="shared" si="357"/>
        <v/>
      </c>
      <c r="BM706" s="15" t="str">
        <f t="shared" si="358"/>
        <v/>
      </c>
      <c r="BN706" s="16" t="str">
        <f t="shared" si="359"/>
        <v/>
      </c>
      <c r="BO706" s="16" t="str">
        <f t="shared" si="360"/>
        <v/>
      </c>
      <c r="BP706" s="17" t="str">
        <f t="shared" si="361"/>
        <v/>
      </c>
      <c r="BQ706" s="17" t="str">
        <f t="shared" si="362"/>
        <v/>
      </c>
      <c r="BR706" s="17" t="str">
        <f t="shared" si="363"/>
        <v/>
      </c>
      <c r="BS706" s="16" t="str">
        <f t="shared" si="364"/>
        <v/>
      </c>
      <c r="BT706" s="18" t="str">
        <f t="shared" si="365"/>
        <v/>
      </c>
      <c r="BU706" t="str">
        <f t="shared" si="372"/>
        <v/>
      </c>
      <c r="BV706" t="str">
        <f t="shared" si="366"/>
        <v/>
      </c>
      <c r="BW706" t="str">
        <f>IF(B706="","",VLOOKUP(BV706,Справочник_ВРИ_Сегментов!$A:$D,4,))</f>
        <v/>
      </c>
      <c r="BX706" t="str">
        <f t="shared" si="367"/>
        <v/>
      </c>
      <c r="BY706" t="str">
        <f>IF(B706="","",VLOOKUP('Объекты оценки'!BX706,Справочник_ВРИ_Сегментов!$B:$C,2,FALSE))</f>
        <v/>
      </c>
      <c r="BZ706" t="str">
        <f t="shared" si="373"/>
        <v/>
      </c>
      <c r="CA706" t="str">
        <f t="shared" si="368"/>
        <v/>
      </c>
      <c r="CB706" t="str">
        <f t="shared" si="369"/>
        <v/>
      </c>
      <c r="CC706" t="str">
        <f t="shared" si="370"/>
        <v/>
      </c>
    </row>
    <row r="707" spans="2:81" x14ac:dyDescent="0.25">
      <c r="B707" s="11"/>
      <c r="O707" s="11"/>
      <c r="AL707" s="11"/>
      <c r="AP707" t="str">
        <f t="shared" si="340"/>
        <v/>
      </c>
      <c r="AQ707" t="str">
        <f t="shared" si="341"/>
        <v/>
      </c>
      <c r="AR707" t="str">
        <f>IF(B707="","",VLOOKUP(O707,'Населённые пункты 2019'!$H:$P,9,FALSE))</f>
        <v/>
      </c>
      <c r="AS707" s="12" t="str">
        <f>IF(B707="","",VLOOKUP(AR707,'Поправки для МО'!$A:$C,3,FALSE))</f>
        <v/>
      </c>
      <c r="AT707" s="12" t="str">
        <f t="shared" si="342"/>
        <v/>
      </c>
      <c r="AU707" s="12" t="str">
        <f t="shared" si="343"/>
        <v/>
      </c>
      <c r="AV707" s="12" t="str">
        <f t="shared" si="344"/>
        <v/>
      </c>
      <c r="AW707" s="13" t="str">
        <f t="shared" si="345"/>
        <v/>
      </c>
      <c r="AX707" t="str">
        <f t="shared" si="346"/>
        <v/>
      </c>
      <c r="AY707" t="str">
        <f t="shared" si="347"/>
        <v/>
      </c>
      <c r="BB707" t="str">
        <f t="shared" si="371"/>
        <v/>
      </c>
      <c r="BC707" t="str">
        <f t="shared" si="348"/>
        <v/>
      </c>
      <c r="BD707" t="str">
        <f t="shared" si="349"/>
        <v/>
      </c>
      <c r="BE707" t="str">
        <f t="shared" si="350"/>
        <v/>
      </c>
      <c r="BF707" t="str">
        <f t="shared" si="351"/>
        <v/>
      </c>
      <c r="BG707" t="str">
        <f t="shared" si="352"/>
        <v/>
      </c>
      <c r="BH707" t="str">
        <f t="shared" si="353"/>
        <v/>
      </c>
      <c r="BI707" t="str">
        <f t="shared" si="354"/>
        <v/>
      </c>
      <c r="BJ707" s="41" t="str">
        <f t="shared" si="355"/>
        <v/>
      </c>
      <c r="BK707" t="str">
        <f t="shared" si="356"/>
        <v/>
      </c>
      <c r="BL707" t="str">
        <f t="shared" si="357"/>
        <v/>
      </c>
      <c r="BM707" s="15" t="str">
        <f t="shared" si="358"/>
        <v/>
      </c>
      <c r="BN707" s="16" t="str">
        <f t="shared" si="359"/>
        <v/>
      </c>
      <c r="BO707" s="16" t="str">
        <f t="shared" si="360"/>
        <v/>
      </c>
      <c r="BP707" s="17" t="str">
        <f t="shared" si="361"/>
        <v/>
      </c>
      <c r="BQ707" s="17" t="str">
        <f t="shared" si="362"/>
        <v/>
      </c>
      <c r="BR707" s="17" t="str">
        <f t="shared" si="363"/>
        <v/>
      </c>
      <c r="BS707" s="16" t="str">
        <f t="shared" si="364"/>
        <v/>
      </c>
      <c r="BT707" s="18" t="str">
        <f t="shared" si="365"/>
        <v/>
      </c>
      <c r="BU707" t="str">
        <f t="shared" si="372"/>
        <v/>
      </c>
      <c r="BV707" t="str">
        <f t="shared" si="366"/>
        <v/>
      </c>
      <c r="BW707" t="str">
        <f>IF(B707="","",VLOOKUP(BV707,Справочник_ВРИ_Сегментов!$A:$D,4,))</f>
        <v/>
      </c>
      <c r="BX707" t="str">
        <f t="shared" si="367"/>
        <v/>
      </c>
      <c r="BY707" t="str">
        <f>IF(B707="","",VLOOKUP('Объекты оценки'!BX707,Справочник_ВРИ_Сегментов!$B:$C,2,FALSE))</f>
        <v/>
      </c>
      <c r="BZ707" t="str">
        <f t="shared" si="373"/>
        <v/>
      </c>
      <c r="CA707" t="str">
        <f t="shared" si="368"/>
        <v/>
      </c>
      <c r="CB707" t="str">
        <f t="shared" si="369"/>
        <v/>
      </c>
      <c r="CC707" t="str">
        <f t="shared" si="370"/>
        <v/>
      </c>
    </row>
    <row r="708" spans="2:81" x14ac:dyDescent="0.25">
      <c r="B708" s="11"/>
      <c r="O708" s="11"/>
      <c r="AL708" s="11"/>
      <c r="AP708" t="str">
        <f t="shared" ref="AP708:AP771" si="374">IF(B708="","",C708)</f>
        <v/>
      </c>
      <c r="AQ708" t="str">
        <f t="shared" ref="AQ708:AQ771" si="375">IF(B708="","",LEFT(O708,2))</f>
        <v/>
      </c>
      <c r="AR708" t="str">
        <f>IF(B708="","",VLOOKUP(O708,'Населённые пункты 2019'!$H:$P,9,FALSE))</f>
        <v/>
      </c>
      <c r="AS708" s="12" t="str">
        <f>IF(B708="","",VLOOKUP(AR708,'Поправки для МО'!$A:$C,3,FALSE))</f>
        <v/>
      </c>
      <c r="AT708" s="12" t="str">
        <f t="shared" ref="AT708:AT771" si="376">IF(B708="","",IF(51178*C708^-0.982&lt;$AZ$3,$AZ$3,IF(51178*C708^-0.982&gt;$BA$3,$BA$3,51178*C708^-0.982)))</f>
        <v/>
      </c>
      <c r="AU708" s="12" t="str">
        <f t="shared" ref="AU708:AU771" si="377">IF(B708="","",ROUND(AT708*AS708,2))</f>
        <v/>
      </c>
      <c r="AV708" s="12" t="str">
        <f t="shared" ref="AV708:AV771" si="378">IF(B708="","",ROUND(AU708*C708,2))</f>
        <v/>
      </c>
      <c r="AW708" s="13" t="str">
        <f t="shared" ref="AW708:AW771" si="379">IF(B708="","",CONCATENATE("СТ16_",BH708,"_",BI708,"_",BJ708,"_",BK708,"_",BL708,"_",CC708))</f>
        <v/>
      </c>
      <c r="AX708" t="str">
        <f t="shared" ref="AX708:AX771" si="380">IF(B708="","",B708)</f>
        <v/>
      </c>
      <c r="AY708" t="str">
        <f t="shared" ref="AY708:AY771" si="381">IF(B708="","",$AY$1)</f>
        <v/>
      </c>
      <c r="BB708" t="str">
        <f t="shared" si="371"/>
        <v/>
      </c>
      <c r="BC708" t="str">
        <f t="shared" ref="BC708:BC771" si="382">IF(B708="","",IF(K708="","Отсутствуют предыдущие значения",AY708=N708))</f>
        <v/>
      </c>
      <c r="BD708" t="str">
        <f t="shared" ref="BD708:BD771" si="383">IF(B708="","",IF(K708="","Отсутствуют предыдущие значения",AP708=C708))</f>
        <v/>
      </c>
      <c r="BE708" t="str">
        <f t="shared" ref="BE708:BE771" si="384">IF(B708="","",IF(K708="","Отсутствуют предыдущие значения",AU708=K708))</f>
        <v/>
      </c>
      <c r="BF708" t="str">
        <f t="shared" ref="BF708:BF771" si="385">IF(B708="","",IF(L708="","Отсутствуют предыдущие значения",AV708=L708))</f>
        <v/>
      </c>
      <c r="BG708" t="str">
        <f t="shared" ref="BG708:BG771" si="386">IF(AA708&lt;&gt;"","ОСПАРИВАНИЕ",IF(V708="","",V708))</f>
        <v/>
      </c>
      <c r="BH708" t="str">
        <f t="shared" ref="BH708:BH771" si="387">IF(B708="","",$BH$1)</f>
        <v/>
      </c>
      <c r="BI708" t="str">
        <f t="shared" ref="BI708:BI771" si="388">IF(B708="","",$BI$1)</f>
        <v/>
      </c>
      <c r="BJ708" s="41" t="str">
        <f t="shared" ref="BJ708:BJ771" si="389">IF(B708="","",$BJ$1)</f>
        <v/>
      </c>
      <c r="BK708" t="str">
        <f t="shared" ref="BK708:BK771" si="390">IF(B708="","",$BK$1)</f>
        <v/>
      </c>
      <c r="BL708" t="str">
        <f t="shared" ref="BL708:BL771" si="391">IF(B708="","",IF(K708="","Графика по ПКК","Графика на 01012020"))</f>
        <v/>
      </c>
      <c r="BM708" s="15" t="str">
        <f t="shared" ref="BM708:BM771" si="392">IF(B708="","",B708)</f>
        <v/>
      </c>
      <c r="BN708" s="16" t="str">
        <f t="shared" ref="BN708:BN771" si="393">IF(B708="","",AP708)</f>
        <v/>
      </c>
      <c r="BO708" s="16" t="str">
        <f t="shared" ref="BO708:BO771" si="394">IF(B708="","",AQ708)</f>
        <v/>
      </c>
      <c r="BP708" s="17" t="str">
        <f t="shared" ref="BP708:BP771" si="395">IF(B708="","",AT708)</f>
        <v/>
      </c>
      <c r="BQ708" s="17" t="str">
        <f t="shared" ref="BQ708:BQ771" si="396">IF(B708="","",AU708)</f>
        <v/>
      </c>
      <c r="BR708" s="17" t="str">
        <f t="shared" ref="BR708:BR771" si="397">IF(B708="","",AV708)</f>
        <v/>
      </c>
      <c r="BS708" s="16" t="str">
        <f t="shared" ref="BS708:BS771" si="398">IF(B708="","",AW708)</f>
        <v/>
      </c>
      <c r="BT708" s="18" t="str">
        <f t="shared" ref="BT708:BT771" si="399">IF(B708="","",AY708)</f>
        <v/>
      </c>
      <c r="BU708" t="str">
        <f t="shared" si="372"/>
        <v/>
      </c>
      <c r="BV708" t="str">
        <f t="shared" ref="BV708:BV771" si="400">IF(B708="","",AO708)</f>
        <v/>
      </c>
      <c r="BW708" t="str">
        <f>IF(B708="","",VLOOKUP(BV708,Справочник_ВРИ_Сегментов!$A:$D,4,))</f>
        <v/>
      </c>
      <c r="BX708" t="str">
        <f t="shared" ref="BX708:BX771" si="401">IF(B708="","",AL708)</f>
        <v/>
      </c>
      <c r="BY708" t="str">
        <f>IF(B708="","",VLOOKUP('Объекты оценки'!BX708,Справочник_ВРИ_Сегментов!$B:$C,2,FALSE))</f>
        <v/>
      </c>
      <c r="BZ708" t="str">
        <f t="shared" si="373"/>
        <v/>
      </c>
      <c r="CA708" t="str">
        <f t="shared" ref="CA708:CA771" si="402">IF(B708="","",IF(L708="","Отсутствует значения предыдущих расчетов",IF(L708=AV708,"Значения КС не изменилось","Осуществлен пересчет")))</f>
        <v/>
      </c>
      <c r="CB708" t="str">
        <f t="shared" ref="CB708:CB771" si="403">IF(B708="","",L708-W708)</f>
        <v/>
      </c>
      <c r="CC708" t="str">
        <f t="shared" ref="CC708:CC771" si="404">IF(B708="","",IF(K708="","Новый","Измененный"))</f>
        <v/>
      </c>
    </row>
    <row r="709" spans="2:81" x14ac:dyDescent="0.25">
      <c r="B709" s="11"/>
      <c r="O709" s="11"/>
      <c r="AL709" s="11"/>
      <c r="AP709" t="str">
        <f t="shared" si="374"/>
        <v/>
      </c>
      <c r="AQ709" t="str">
        <f t="shared" si="375"/>
        <v/>
      </c>
      <c r="AR709" t="str">
        <f>IF(B709="","",VLOOKUP(O709,'Населённые пункты 2019'!$H:$P,9,FALSE))</f>
        <v/>
      </c>
      <c r="AS709" s="12" t="str">
        <f>IF(B709="","",VLOOKUP(AR709,'Поправки для МО'!$A:$C,3,FALSE))</f>
        <v/>
      </c>
      <c r="AT709" s="12" t="str">
        <f t="shared" si="376"/>
        <v/>
      </c>
      <c r="AU709" s="12" t="str">
        <f t="shared" si="377"/>
        <v/>
      </c>
      <c r="AV709" s="12" t="str">
        <f t="shared" si="378"/>
        <v/>
      </c>
      <c r="AW709" s="13" t="str">
        <f t="shared" si="379"/>
        <v/>
      </c>
      <c r="AX709" t="str">
        <f t="shared" si="380"/>
        <v/>
      </c>
      <c r="AY709" t="str">
        <f t="shared" si="381"/>
        <v/>
      </c>
      <c r="BB709" t="str">
        <f t="shared" ref="BB709:BB772" si="405">IF(B709="","",IF(MID(AL709,3,1)&lt;&gt;":","ОШИБКА В ФОРМАТЕ КОДА НП",IF(K709="","Отсутствуют предыдущие значения",AL709=P709)))</f>
        <v/>
      </c>
      <c r="BC709" t="str">
        <f t="shared" si="382"/>
        <v/>
      </c>
      <c r="BD709" t="str">
        <f t="shared" si="383"/>
        <v/>
      </c>
      <c r="BE709" t="str">
        <f t="shared" si="384"/>
        <v/>
      </c>
      <c r="BF709" t="str">
        <f t="shared" si="385"/>
        <v/>
      </c>
      <c r="BG709" t="str">
        <f t="shared" si="386"/>
        <v/>
      </c>
      <c r="BH709" t="str">
        <f t="shared" si="387"/>
        <v/>
      </c>
      <c r="BI709" t="str">
        <f t="shared" si="388"/>
        <v/>
      </c>
      <c r="BJ709" s="41" t="str">
        <f t="shared" si="389"/>
        <v/>
      </c>
      <c r="BK709" t="str">
        <f t="shared" si="390"/>
        <v/>
      </c>
      <c r="BL709" t="str">
        <f t="shared" si="391"/>
        <v/>
      </c>
      <c r="BM709" s="15" t="str">
        <f t="shared" si="392"/>
        <v/>
      </c>
      <c r="BN709" s="16" t="str">
        <f t="shared" si="393"/>
        <v/>
      </c>
      <c r="BO709" s="16" t="str">
        <f t="shared" si="394"/>
        <v/>
      </c>
      <c r="BP709" s="17" t="str">
        <f t="shared" si="395"/>
        <v/>
      </c>
      <c r="BQ709" s="17" t="str">
        <f t="shared" si="396"/>
        <v/>
      </c>
      <c r="BR709" s="17" t="str">
        <f t="shared" si="397"/>
        <v/>
      </c>
      <c r="BS709" s="16" t="str">
        <f t="shared" si="398"/>
        <v/>
      </c>
      <c r="BT709" s="18" t="str">
        <f t="shared" si="399"/>
        <v/>
      </c>
      <c r="BU709" t="str">
        <f t="shared" ref="BU709:BU772" si="406">IF(B709="","",IF(OR(Y709&lt;&gt;"",AA709&lt;&gt;"",BR709&lt;0),"СТОПЛИСТ",IF(W709=21,"СТОПЛИСТ",IF(AND(BB709=TRUE,BD709=TRUE),"ПЕРЕСЧЕТ НЕ ТРЕБУЕТСЯ",IF(OR(CA709="Отсутствует значения предыдущих расчетов",CA709="Осуществлен пересчет"),"ГОТОВ","ПЕРЕСЧЕТ НЕ ТРЕБУЕТСЯ")))))</f>
        <v/>
      </c>
      <c r="BV709" t="str">
        <f t="shared" si="400"/>
        <v/>
      </c>
      <c r="BW709" t="str">
        <f>IF(B709="","",VLOOKUP(BV709,Справочник_ВРИ_Сегментов!$A:$D,4,))</f>
        <v/>
      </c>
      <c r="BX709" t="str">
        <f t="shared" si="401"/>
        <v/>
      </c>
      <c r="BY709" t="str">
        <f>IF(B709="","",VLOOKUP('Объекты оценки'!BX709,Справочник_ВРИ_Сегментов!$B:$C,2,FALSE))</f>
        <v/>
      </c>
      <c r="BZ709" t="str">
        <f t="shared" ref="BZ709:BZ772" si="407">IF(B709="","",IF(OR(F709="",F709="-",F709="."),G709,F709))</f>
        <v/>
      </c>
      <c r="CA709" t="str">
        <f t="shared" si="402"/>
        <v/>
      </c>
      <c r="CB709" t="str">
        <f t="shared" si="403"/>
        <v/>
      </c>
      <c r="CC709" t="str">
        <f t="shared" si="404"/>
        <v/>
      </c>
    </row>
    <row r="710" spans="2:81" x14ac:dyDescent="0.25">
      <c r="B710" s="11"/>
      <c r="O710" s="11"/>
      <c r="AL710" s="11"/>
      <c r="AP710" t="str">
        <f t="shared" si="374"/>
        <v/>
      </c>
      <c r="AQ710" t="str">
        <f t="shared" si="375"/>
        <v/>
      </c>
      <c r="AR710" t="str">
        <f>IF(B710="","",VLOOKUP(O710,'Населённые пункты 2019'!$H:$P,9,FALSE))</f>
        <v/>
      </c>
      <c r="AS710" s="12" t="str">
        <f>IF(B710="","",VLOOKUP(AR710,'Поправки для МО'!$A:$C,3,FALSE))</f>
        <v/>
      </c>
      <c r="AT710" s="12" t="str">
        <f t="shared" si="376"/>
        <v/>
      </c>
      <c r="AU710" s="12" t="str">
        <f t="shared" si="377"/>
        <v/>
      </c>
      <c r="AV710" s="12" t="str">
        <f t="shared" si="378"/>
        <v/>
      </c>
      <c r="AW710" s="13" t="str">
        <f t="shared" si="379"/>
        <v/>
      </c>
      <c r="AX710" t="str">
        <f t="shared" si="380"/>
        <v/>
      </c>
      <c r="AY710" t="str">
        <f t="shared" si="381"/>
        <v/>
      </c>
      <c r="BB710" t="str">
        <f t="shared" si="405"/>
        <v/>
      </c>
      <c r="BC710" t="str">
        <f t="shared" si="382"/>
        <v/>
      </c>
      <c r="BD710" t="str">
        <f t="shared" si="383"/>
        <v/>
      </c>
      <c r="BE710" t="str">
        <f t="shared" si="384"/>
        <v/>
      </c>
      <c r="BF710" t="str">
        <f t="shared" si="385"/>
        <v/>
      </c>
      <c r="BG710" t="str">
        <f t="shared" si="386"/>
        <v/>
      </c>
      <c r="BH710" t="str">
        <f t="shared" si="387"/>
        <v/>
      </c>
      <c r="BI710" t="str">
        <f t="shared" si="388"/>
        <v/>
      </c>
      <c r="BJ710" s="41" t="str">
        <f t="shared" si="389"/>
        <v/>
      </c>
      <c r="BK710" t="str">
        <f t="shared" si="390"/>
        <v/>
      </c>
      <c r="BL710" t="str">
        <f t="shared" si="391"/>
        <v/>
      </c>
      <c r="BM710" s="15" t="str">
        <f t="shared" si="392"/>
        <v/>
      </c>
      <c r="BN710" s="16" t="str">
        <f t="shared" si="393"/>
        <v/>
      </c>
      <c r="BO710" s="16" t="str">
        <f t="shared" si="394"/>
        <v/>
      </c>
      <c r="BP710" s="17" t="str">
        <f t="shared" si="395"/>
        <v/>
      </c>
      <c r="BQ710" s="17" t="str">
        <f t="shared" si="396"/>
        <v/>
      </c>
      <c r="BR710" s="17" t="str">
        <f t="shared" si="397"/>
        <v/>
      </c>
      <c r="BS710" s="16" t="str">
        <f t="shared" si="398"/>
        <v/>
      </c>
      <c r="BT710" s="18" t="str">
        <f t="shared" si="399"/>
        <v/>
      </c>
      <c r="BU710" t="str">
        <f t="shared" si="406"/>
        <v/>
      </c>
      <c r="BV710" t="str">
        <f t="shared" si="400"/>
        <v/>
      </c>
      <c r="BW710" t="str">
        <f>IF(B710="","",VLOOKUP(BV710,Справочник_ВРИ_Сегментов!$A:$D,4,))</f>
        <v/>
      </c>
      <c r="BX710" t="str">
        <f t="shared" si="401"/>
        <v/>
      </c>
      <c r="BY710" t="str">
        <f>IF(B710="","",VLOOKUP('Объекты оценки'!BX710,Справочник_ВРИ_Сегментов!$B:$C,2,FALSE))</f>
        <v/>
      </c>
      <c r="BZ710" t="str">
        <f t="shared" si="407"/>
        <v/>
      </c>
      <c r="CA710" t="str">
        <f t="shared" si="402"/>
        <v/>
      </c>
      <c r="CB710" t="str">
        <f t="shared" si="403"/>
        <v/>
      </c>
      <c r="CC710" t="str">
        <f t="shared" si="404"/>
        <v/>
      </c>
    </row>
    <row r="711" spans="2:81" x14ac:dyDescent="0.25">
      <c r="B711" s="11"/>
      <c r="O711" s="11"/>
      <c r="AL711" s="11"/>
      <c r="AP711" t="str">
        <f t="shared" si="374"/>
        <v/>
      </c>
      <c r="AQ711" t="str">
        <f t="shared" si="375"/>
        <v/>
      </c>
      <c r="AR711" t="str">
        <f>IF(B711="","",VLOOKUP(O711,'Населённые пункты 2019'!$H:$P,9,FALSE))</f>
        <v/>
      </c>
      <c r="AS711" s="12" t="str">
        <f>IF(B711="","",VLOOKUP(AR711,'Поправки для МО'!$A:$C,3,FALSE))</f>
        <v/>
      </c>
      <c r="AT711" s="12" t="str">
        <f t="shared" si="376"/>
        <v/>
      </c>
      <c r="AU711" s="12" t="str">
        <f t="shared" si="377"/>
        <v/>
      </c>
      <c r="AV711" s="12" t="str">
        <f t="shared" si="378"/>
        <v/>
      </c>
      <c r="AW711" s="13" t="str">
        <f t="shared" si="379"/>
        <v/>
      </c>
      <c r="AX711" t="str">
        <f t="shared" si="380"/>
        <v/>
      </c>
      <c r="AY711" t="str">
        <f t="shared" si="381"/>
        <v/>
      </c>
      <c r="BB711" t="str">
        <f t="shared" si="405"/>
        <v/>
      </c>
      <c r="BC711" t="str">
        <f t="shared" si="382"/>
        <v/>
      </c>
      <c r="BD711" t="str">
        <f t="shared" si="383"/>
        <v/>
      </c>
      <c r="BE711" t="str">
        <f t="shared" si="384"/>
        <v/>
      </c>
      <c r="BF711" t="str">
        <f t="shared" si="385"/>
        <v/>
      </c>
      <c r="BG711" t="str">
        <f t="shared" si="386"/>
        <v/>
      </c>
      <c r="BH711" t="str">
        <f t="shared" si="387"/>
        <v/>
      </c>
      <c r="BI711" t="str">
        <f t="shared" si="388"/>
        <v/>
      </c>
      <c r="BJ711" s="41" t="str">
        <f t="shared" si="389"/>
        <v/>
      </c>
      <c r="BK711" t="str">
        <f t="shared" si="390"/>
        <v/>
      </c>
      <c r="BL711" t="str">
        <f t="shared" si="391"/>
        <v/>
      </c>
      <c r="BM711" s="15" t="str">
        <f t="shared" si="392"/>
        <v/>
      </c>
      <c r="BN711" s="16" t="str">
        <f t="shared" si="393"/>
        <v/>
      </c>
      <c r="BO711" s="16" t="str">
        <f t="shared" si="394"/>
        <v/>
      </c>
      <c r="BP711" s="17" t="str">
        <f t="shared" si="395"/>
        <v/>
      </c>
      <c r="BQ711" s="17" t="str">
        <f t="shared" si="396"/>
        <v/>
      </c>
      <c r="BR711" s="17" t="str">
        <f t="shared" si="397"/>
        <v/>
      </c>
      <c r="BS711" s="16" t="str">
        <f t="shared" si="398"/>
        <v/>
      </c>
      <c r="BT711" s="18" t="str">
        <f t="shared" si="399"/>
        <v/>
      </c>
      <c r="BU711" t="str">
        <f t="shared" si="406"/>
        <v/>
      </c>
      <c r="BV711" t="str">
        <f t="shared" si="400"/>
        <v/>
      </c>
      <c r="BW711" t="str">
        <f>IF(B711="","",VLOOKUP(BV711,Справочник_ВРИ_Сегментов!$A:$D,4,))</f>
        <v/>
      </c>
      <c r="BX711" t="str">
        <f t="shared" si="401"/>
        <v/>
      </c>
      <c r="BY711" t="str">
        <f>IF(B711="","",VLOOKUP('Объекты оценки'!BX711,Справочник_ВРИ_Сегментов!$B:$C,2,FALSE))</f>
        <v/>
      </c>
      <c r="BZ711" t="str">
        <f t="shared" si="407"/>
        <v/>
      </c>
      <c r="CA711" t="str">
        <f t="shared" si="402"/>
        <v/>
      </c>
      <c r="CB711" t="str">
        <f t="shared" si="403"/>
        <v/>
      </c>
      <c r="CC711" t="str">
        <f t="shared" si="404"/>
        <v/>
      </c>
    </row>
    <row r="712" spans="2:81" x14ac:dyDescent="0.25">
      <c r="B712" s="11"/>
      <c r="O712" s="11"/>
      <c r="AL712" s="11"/>
      <c r="AP712" t="str">
        <f t="shared" si="374"/>
        <v/>
      </c>
      <c r="AQ712" t="str">
        <f t="shared" si="375"/>
        <v/>
      </c>
      <c r="AR712" t="str">
        <f>IF(B712="","",VLOOKUP(O712,'Населённые пункты 2019'!$H:$P,9,FALSE))</f>
        <v/>
      </c>
      <c r="AS712" s="12" t="str">
        <f>IF(B712="","",VLOOKUP(AR712,'Поправки для МО'!$A:$C,3,FALSE))</f>
        <v/>
      </c>
      <c r="AT712" s="12" t="str">
        <f t="shared" si="376"/>
        <v/>
      </c>
      <c r="AU712" s="12" t="str">
        <f t="shared" si="377"/>
        <v/>
      </c>
      <c r="AV712" s="12" t="str">
        <f t="shared" si="378"/>
        <v/>
      </c>
      <c r="AW712" s="13" t="str">
        <f t="shared" si="379"/>
        <v/>
      </c>
      <c r="AX712" t="str">
        <f t="shared" si="380"/>
        <v/>
      </c>
      <c r="AY712" t="str">
        <f t="shared" si="381"/>
        <v/>
      </c>
      <c r="BB712" t="str">
        <f t="shared" si="405"/>
        <v/>
      </c>
      <c r="BC712" t="str">
        <f t="shared" si="382"/>
        <v/>
      </c>
      <c r="BD712" t="str">
        <f t="shared" si="383"/>
        <v/>
      </c>
      <c r="BE712" t="str">
        <f t="shared" si="384"/>
        <v/>
      </c>
      <c r="BF712" t="str">
        <f t="shared" si="385"/>
        <v/>
      </c>
      <c r="BG712" t="str">
        <f t="shared" si="386"/>
        <v/>
      </c>
      <c r="BH712" t="str">
        <f t="shared" si="387"/>
        <v/>
      </c>
      <c r="BI712" t="str">
        <f t="shared" si="388"/>
        <v/>
      </c>
      <c r="BJ712" s="41" t="str">
        <f t="shared" si="389"/>
        <v/>
      </c>
      <c r="BK712" t="str">
        <f t="shared" si="390"/>
        <v/>
      </c>
      <c r="BL712" t="str">
        <f t="shared" si="391"/>
        <v/>
      </c>
      <c r="BM712" s="15" t="str">
        <f t="shared" si="392"/>
        <v/>
      </c>
      <c r="BN712" s="16" t="str">
        <f t="shared" si="393"/>
        <v/>
      </c>
      <c r="BO712" s="16" t="str">
        <f t="shared" si="394"/>
        <v/>
      </c>
      <c r="BP712" s="17" t="str">
        <f t="shared" si="395"/>
        <v/>
      </c>
      <c r="BQ712" s="17" t="str">
        <f t="shared" si="396"/>
        <v/>
      </c>
      <c r="BR712" s="17" t="str">
        <f t="shared" si="397"/>
        <v/>
      </c>
      <c r="BS712" s="16" t="str">
        <f t="shared" si="398"/>
        <v/>
      </c>
      <c r="BT712" s="18" t="str">
        <f t="shared" si="399"/>
        <v/>
      </c>
      <c r="BU712" t="str">
        <f t="shared" si="406"/>
        <v/>
      </c>
      <c r="BV712" t="str">
        <f t="shared" si="400"/>
        <v/>
      </c>
      <c r="BW712" t="str">
        <f>IF(B712="","",VLOOKUP(BV712,Справочник_ВРИ_Сегментов!$A:$D,4,))</f>
        <v/>
      </c>
      <c r="BX712" t="str">
        <f t="shared" si="401"/>
        <v/>
      </c>
      <c r="BY712" t="str">
        <f>IF(B712="","",VLOOKUP('Объекты оценки'!BX712,Справочник_ВРИ_Сегментов!$B:$C,2,FALSE))</f>
        <v/>
      </c>
      <c r="BZ712" t="str">
        <f t="shared" si="407"/>
        <v/>
      </c>
      <c r="CA712" t="str">
        <f t="shared" si="402"/>
        <v/>
      </c>
      <c r="CB712" t="str">
        <f t="shared" si="403"/>
        <v/>
      </c>
      <c r="CC712" t="str">
        <f t="shared" si="404"/>
        <v/>
      </c>
    </row>
    <row r="713" spans="2:81" x14ac:dyDescent="0.25">
      <c r="B713" s="11"/>
      <c r="O713" s="11"/>
      <c r="AL713" s="11"/>
      <c r="AP713" t="str">
        <f t="shared" si="374"/>
        <v/>
      </c>
      <c r="AQ713" t="str">
        <f t="shared" si="375"/>
        <v/>
      </c>
      <c r="AR713" t="str">
        <f>IF(B713="","",VLOOKUP(O713,'Населённые пункты 2019'!$H:$P,9,FALSE))</f>
        <v/>
      </c>
      <c r="AS713" s="12" t="str">
        <f>IF(B713="","",VLOOKUP(AR713,'Поправки для МО'!$A:$C,3,FALSE))</f>
        <v/>
      </c>
      <c r="AT713" s="12" t="str">
        <f t="shared" si="376"/>
        <v/>
      </c>
      <c r="AU713" s="12" t="str">
        <f t="shared" si="377"/>
        <v/>
      </c>
      <c r="AV713" s="12" t="str">
        <f t="shared" si="378"/>
        <v/>
      </c>
      <c r="AW713" s="13" t="str">
        <f t="shared" si="379"/>
        <v/>
      </c>
      <c r="AX713" t="str">
        <f t="shared" si="380"/>
        <v/>
      </c>
      <c r="AY713" t="str">
        <f t="shared" si="381"/>
        <v/>
      </c>
      <c r="BB713" t="str">
        <f t="shared" si="405"/>
        <v/>
      </c>
      <c r="BC713" t="str">
        <f t="shared" si="382"/>
        <v/>
      </c>
      <c r="BD713" t="str">
        <f t="shared" si="383"/>
        <v/>
      </c>
      <c r="BE713" t="str">
        <f t="shared" si="384"/>
        <v/>
      </c>
      <c r="BF713" t="str">
        <f t="shared" si="385"/>
        <v/>
      </c>
      <c r="BG713" t="str">
        <f t="shared" si="386"/>
        <v/>
      </c>
      <c r="BH713" t="str">
        <f t="shared" si="387"/>
        <v/>
      </c>
      <c r="BI713" t="str">
        <f t="shared" si="388"/>
        <v/>
      </c>
      <c r="BJ713" s="41" t="str">
        <f t="shared" si="389"/>
        <v/>
      </c>
      <c r="BK713" t="str">
        <f t="shared" si="390"/>
        <v/>
      </c>
      <c r="BL713" t="str">
        <f t="shared" si="391"/>
        <v/>
      </c>
      <c r="BM713" s="15" t="str">
        <f t="shared" si="392"/>
        <v/>
      </c>
      <c r="BN713" s="16" t="str">
        <f t="shared" si="393"/>
        <v/>
      </c>
      <c r="BO713" s="16" t="str">
        <f t="shared" si="394"/>
        <v/>
      </c>
      <c r="BP713" s="17" t="str">
        <f t="shared" si="395"/>
        <v/>
      </c>
      <c r="BQ713" s="17" t="str">
        <f t="shared" si="396"/>
        <v/>
      </c>
      <c r="BR713" s="17" t="str">
        <f t="shared" si="397"/>
        <v/>
      </c>
      <c r="BS713" s="16" t="str">
        <f t="shared" si="398"/>
        <v/>
      </c>
      <c r="BT713" s="18" t="str">
        <f t="shared" si="399"/>
        <v/>
      </c>
      <c r="BU713" t="str">
        <f t="shared" si="406"/>
        <v/>
      </c>
      <c r="BV713" t="str">
        <f t="shared" si="400"/>
        <v/>
      </c>
      <c r="BW713" t="str">
        <f>IF(B713="","",VLOOKUP(BV713,Справочник_ВРИ_Сегментов!$A:$D,4,))</f>
        <v/>
      </c>
      <c r="BX713" t="str">
        <f t="shared" si="401"/>
        <v/>
      </c>
      <c r="BY713" t="str">
        <f>IF(B713="","",VLOOKUP('Объекты оценки'!BX713,Справочник_ВРИ_Сегментов!$B:$C,2,FALSE))</f>
        <v/>
      </c>
      <c r="BZ713" t="str">
        <f t="shared" si="407"/>
        <v/>
      </c>
      <c r="CA713" t="str">
        <f t="shared" si="402"/>
        <v/>
      </c>
      <c r="CB713" t="str">
        <f t="shared" si="403"/>
        <v/>
      </c>
      <c r="CC713" t="str">
        <f t="shared" si="404"/>
        <v/>
      </c>
    </row>
    <row r="714" spans="2:81" x14ac:dyDescent="0.25">
      <c r="B714" s="11"/>
      <c r="O714" s="11"/>
      <c r="AL714" s="11"/>
      <c r="AP714" t="str">
        <f t="shared" si="374"/>
        <v/>
      </c>
      <c r="AQ714" t="str">
        <f t="shared" si="375"/>
        <v/>
      </c>
      <c r="AR714" t="str">
        <f>IF(B714="","",VLOOKUP(O714,'Населённые пункты 2019'!$H:$P,9,FALSE))</f>
        <v/>
      </c>
      <c r="AS714" s="12" t="str">
        <f>IF(B714="","",VLOOKUP(AR714,'Поправки для МО'!$A:$C,3,FALSE))</f>
        <v/>
      </c>
      <c r="AT714" s="12" t="str">
        <f t="shared" si="376"/>
        <v/>
      </c>
      <c r="AU714" s="12" t="str">
        <f t="shared" si="377"/>
        <v/>
      </c>
      <c r="AV714" s="12" t="str">
        <f t="shared" si="378"/>
        <v/>
      </c>
      <c r="AW714" s="13" t="str">
        <f t="shared" si="379"/>
        <v/>
      </c>
      <c r="AX714" t="str">
        <f t="shared" si="380"/>
        <v/>
      </c>
      <c r="AY714" t="str">
        <f t="shared" si="381"/>
        <v/>
      </c>
      <c r="BB714" t="str">
        <f t="shared" si="405"/>
        <v/>
      </c>
      <c r="BC714" t="str">
        <f t="shared" si="382"/>
        <v/>
      </c>
      <c r="BD714" t="str">
        <f t="shared" si="383"/>
        <v/>
      </c>
      <c r="BE714" t="str">
        <f t="shared" si="384"/>
        <v/>
      </c>
      <c r="BF714" t="str">
        <f t="shared" si="385"/>
        <v/>
      </c>
      <c r="BG714" t="str">
        <f t="shared" si="386"/>
        <v/>
      </c>
      <c r="BH714" t="str">
        <f t="shared" si="387"/>
        <v/>
      </c>
      <c r="BI714" t="str">
        <f t="shared" si="388"/>
        <v/>
      </c>
      <c r="BJ714" s="41" t="str">
        <f t="shared" si="389"/>
        <v/>
      </c>
      <c r="BK714" t="str">
        <f t="shared" si="390"/>
        <v/>
      </c>
      <c r="BL714" t="str">
        <f t="shared" si="391"/>
        <v/>
      </c>
      <c r="BM714" s="15" t="str">
        <f t="shared" si="392"/>
        <v/>
      </c>
      <c r="BN714" s="16" t="str">
        <f t="shared" si="393"/>
        <v/>
      </c>
      <c r="BO714" s="16" t="str">
        <f t="shared" si="394"/>
        <v/>
      </c>
      <c r="BP714" s="17" t="str">
        <f t="shared" si="395"/>
        <v/>
      </c>
      <c r="BQ714" s="17" t="str">
        <f t="shared" si="396"/>
        <v/>
      </c>
      <c r="BR714" s="17" t="str">
        <f t="shared" si="397"/>
        <v/>
      </c>
      <c r="BS714" s="16" t="str">
        <f t="shared" si="398"/>
        <v/>
      </c>
      <c r="BT714" s="18" t="str">
        <f t="shared" si="399"/>
        <v/>
      </c>
      <c r="BU714" t="str">
        <f t="shared" si="406"/>
        <v/>
      </c>
      <c r="BV714" t="str">
        <f t="shared" si="400"/>
        <v/>
      </c>
      <c r="BW714" t="str">
        <f>IF(B714="","",VLOOKUP(BV714,Справочник_ВРИ_Сегментов!$A:$D,4,))</f>
        <v/>
      </c>
      <c r="BX714" t="str">
        <f t="shared" si="401"/>
        <v/>
      </c>
      <c r="BY714" t="str">
        <f>IF(B714="","",VLOOKUP('Объекты оценки'!BX714,Справочник_ВРИ_Сегментов!$B:$C,2,FALSE))</f>
        <v/>
      </c>
      <c r="BZ714" t="str">
        <f t="shared" si="407"/>
        <v/>
      </c>
      <c r="CA714" t="str">
        <f t="shared" si="402"/>
        <v/>
      </c>
      <c r="CB714" t="str">
        <f t="shared" si="403"/>
        <v/>
      </c>
      <c r="CC714" t="str">
        <f t="shared" si="404"/>
        <v/>
      </c>
    </row>
    <row r="715" spans="2:81" x14ac:dyDescent="0.25">
      <c r="B715" s="11"/>
      <c r="O715" s="11"/>
      <c r="AL715" s="11"/>
      <c r="AP715" t="str">
        <f t="shared" si="374"/>
        <v/>
      </c>
      <c r="AQ715" t="str">
        <f t="shared" si="375"/>
        <v/>
      </c>
      <c r="AR715" t="str">
        <f>IF(B715="","",VLOOKUP(O715,'Населённые пункты 2019'!$H:$P,9,FALSE))</f>
        <v/>
      </c>
      <c r="AS715" s="12" t="str">
        <f>IF(B715="","",VLOOKUP(AR715,'Поправки для МО'!$A:$C,3,FALSE))</f>
        <v/>
      </c>
      <c r="AT715" s="12" t="str">
        <f t="shared" si="376"/>
        <v/>
      </c>
      <c r="AU715" s="12" t="str">
        <f t="shared" si="377"/>
        <v/>
      </c>
      <c r="AV715" s="12" t="str">
        <f t="shared" si="378"/>
        <v/>
      </c>
      <c r="AW715" s="13" t="str">
        <f t="shared" si="379"/>
        <v/>
      </c>
      <c r="AX715" t="str">
        <f t="shared" si="380"/>
        <v/>
      </c>
      <c r="AY715" t="str">
        <f t="shared" si="381"/>
        <v/>
      </c>
      <c r="BB715" t="str">
        <f t="shared" si="405"/>
        <v/>
      </c>
      <c r="BC715" t="str">
        <f t="shared" si="382"/>
        <v/>
      </c>
      <c r="BD715" t="str">
        <f t="shared" si="383"/>
        <v/>
      </c>
      <c r="BE715" t="str">
        <f t="shared" si="384"/>
        <v/>
      </c>
      <c r="BF715" t="str">
        <f t="shared" si="385"/>
        <v/>
      </c>
      <c r="BG715" t="str">
        <f t="shared" si="386"/>
        <v/>
      </c>
      <c r="BH715" t="str">
        <f t="shared" si="387"/>
        <v/>
      </c>
      <c r="BI715" t="str">
        <f t="shared" si="388"/>
        <v/>
      </c>
      <c r="BJ715" s="41" t="str">
        <f t="shared" si="389"/>
        <v/>
      </c>
      <c r="BK715" t="str">
        <f t="shared" si="390"/>
        <v/>
      </c>
      <c r="BL715" t="str">
        <f t="shared" si="391"/>
        <v/>
      </c>
      <c r="BM715" s="15" t="str">
        <f t="shared" si="392"/>
        <v/>
      </c>
      <c r="BN715" s="16" t="str">
        <f t="shared" si="393"/>
        <v/>
      </c>
      <c r="BO715" s="16" t="str">
        <f t="shared" si="394"/>
        <v/>
      </c>
      <c r="BP715" s="17" t="str">
        <f t="shared" si="395"/>
        <v/>
      </c>
      <c r="BQ715" s="17" t="str">
        <f t="shared" si="396"/>
        <v/>
      </c>
      <c r="BR715" s="17" t="str">
        <f t="shared" si="397"/>
        <v/>
      </c>
      <c r="BS715" s="16" t="str">
        <f t="shared" si="398"/>
        <v/>
      </c>
      <c r="BT715" s="18" t="str">
        <f t="shared" si="399"/>
        <v/>
      </c>
      <c r="BU715" t="str">
        <f t="shared" si="406"/>
        <v/>
      </c>
      <c r="BV715" t="str">
        <f t="shared" si="400"/>
        <v/>
      </c>
      <c r="BW715" t="str">
        <f>IF(B715="","",VLOOKUP(BV715,Справочник_ВРИ_Сегментов!$A:$D,4,))</f>
        <v/>
      </c>
      <c r="BX715" t="str">
        <f t="shared" si="401"/>
        <v/>
      </c>
      <c r="BY715" t="str">
        <f>IF(B715="","",VLOOKUP('Объекты оценки'!BX715,Справочник_ВРИ_Сегментов!$B:$C,2,FALSE))</f>
        <v/>
      </c>
      <c r="BZ715" t="str">
        <f t="shared" si="407"/>
        <v/>
      </c>
      <c r="CA715" t="str">
        <f t="shared" si="402"/>
        <v/>
      </c>
      <c r="CB715" t="str">
        <f t="shared" si="403"/>
        <v/>
      </c>
      <c r="CC715" t="str">
        <f t="shared" si="404"/>
        <v/>
      </c>
    </row>
    <row r="716" spans="2:81" x14ac:dyDescent="0.25">
      <c r="B716" s="11"/>
      <c r="O716" s="11"/>
      <c r="AL716" s="11"/>
      <c r="AP716" t="str">
        <f t="shared" si="374"/>
        <v/>
      </c>
      <c r="AQ716" t="str">
        <f t="shared" si="375"/>
        <v/>
      </c>
      <c r="AR716" t="str">
        <f>IF(B716="","",VLOOKUP(O716,'Населённые пункты 2019'!$H:$P,9,FALSE))</f>
        <v/>
      </c>
      <c r="AS716" s="12" t="str">
        <f>IF(B716="","",VLOOKUP(AR716,'Поправки для МО'!$A:$C,3,FALSE))</f>
        <v/>
      </c>
      <c r="AT716" s="12" t="str">
        <f t="shared" si="376"/>
        <v/>
      </c>
      <c r="AU716" s="12" t="str">
        <f t="shared" si="377"/>
        <v/>
      </c>
      <c r="AV716" s="12" t="str">
        <f t="shared" si="378"/>
        <v/>
      </c>
      <c r="AW716" s="13" t="str">
        <f t="shared" si="379"/>
        <v/>
      </c>
      <c r="AX716" t="str">
        <f t="shared" si="380"/>
        <v/>
      </c>
      <c r="AY716" t="str">
        <f t="shared" si="381"/>
        <v/>
      </c>
      <c r="BB716" t="str">
        <f t="shared" si="405"/>
        <v/>
      </c>
      <c r="BC716" t="str">
        <f t="shared" si="382"/>
        <v/>
      </c>
      <c r="BD716" t="str">
        <f t="shared" si="383"/>
        <v/>
      </c>
      <c r="BE716" t="str">
        <f t="shared" si="384"/>
        <v/>
      </c>
      <c r="BF716" t="str">
        <f t="shared" si="385"/>
        <v/>
      </c>
      <c r="BG716" t="str">
        <f t="shared" si="386"/>
        <v/>
      </c>
      <c r="BH716" t="str">
        <f t="shared" si="387"/>
        <v/>
      </c>
      <c r="BI716" t="str">
        <f t="shared" si="388"/>
        <v/>
      </c>
      <c r="BJ716" s="41" t="str">
        <f t="shared" si="389"/>
        <v/>
      </c>
      <c r="BK716" t="str">
        <f t="shared" si="390"/>
        <v/>
      </c>
      <c r="BL716" t="str">
        <f t="shared" si="391"/>
        <v/>
      </c>
      <c r="BM716" s="15" t="str">
        <f t="shared" si="392"/>
        <v/>
      </c>
      <c r="BN716" s="16" t="str">
        <f t="shared" si="393"/>
        <v/>
      </c>
      <c r="BO716" s="16" t="str">
        <f t="shared" si="394"/>
        <v/>
      </c>
      <c r="BP716" s="17" t="str">
        <f t="shared" si="395"/>
        <v/>
      </c>
      <c r="BQ716" s="17" t="str">
        <f t="shared" si="396"/>
        <v/>
      </c>
      <c r="BR716" s="17" t="str">
        <f t="shared" si="397"/>
        <v/>
      </c>
      <c r="BS716" s="16" t="str">
        <f t="shared" si="398"/>
        <v/>
      </c>
      <c r="BT716" s="18" t="str">
        <f t="shared" si="399"/>
        <v/>
      </c>
      <c r="BU716" t="str">
        <f t="shared" si="406"/>
        <v/>
      </c>
      <c r="BV716" t="str">
        <f t="shared" si="400"/>
        <v/>
      </c>
      <c r="BW716" t="str">
        <f>IF(B716="","",VLOOKUP(BV716,Справочник_ВРИ_Сегментов!$A:$D,4,))</f>
        <v/>
      </c>
      <c r="BX716" t="str">
        <f t="shared" si="401"/>
        <v/>
      </c>
      <c r="BY716" t="str">
        <f>IF(B716="","",VLOOKUP('Объекты оценки'!BX716,Справочник_ВРИ_Сегментов!$B:$C,2,FALSE))</f>
        <v/>
      </c>
      <c r="BZ716" t="str">
        <f t="shared" si="407"/>
        <v/>
      </c>
      <c r="CA716" t="str">
        <f t="shared" si="402"/>
        <v/>
      </c>
      <c r="CB716" t="str">
        <f t="shared" si="403"/>
        <v/>
      </c>
      <c r="CC716" t="str">
        <f t="shared" si="404"/>
        <v/>
      </c>
    </row>
    <row r="717" spans="2:81" x14ac:dyDescent="0.25">
      <c r="B717" s="11"/>
      <c r="O717" s="11"/>
      <c r="AL717" s="11"/>
      <c r="AP717" t="str">
        <f t="shared" si="374"/>
        <v/>
      </c>
      <c r="AQ717" t="str">
        <f t="shared" si="375"/>
        <v/>
      </c>
      <c r="AR717" t="str">
        <f>IF(B717="","",VLOOKUP(O717,'Населённые пункты 2019'!$H:$P,9,FALSE))</f>
        <v/>
      </c>
      <c r="AS717" s="12" t="str">
        <f>IF(B717="","",VLOOKUP(AR717,'Поправки для МО'!$A:$C,3,FALSE))</f>
        <v/>
      </c>
      <c r="AT717" s="12" t="str">
        <f t="shared" si="376"/>
        <v/>
      </c>
      <c r="AU717" s="12" t="str">
        <f t="shared" si="377"/>
        <v/>
      </c>
      <c r="AV717" s="12" t="str">
        <f t="shared" si="378"/>
        <v/>
      </c>
      <c r="AW717" s="13" t="str">
        <f t="shared" si="379"/>
        <v/>
      </c>
      <c r="AX717" t="str">
        <f t="shared" si="380"/>
        <v/>
      </c>
      <c r="AY717" t="str">
        <f t="shared" si="381"/>
        <v/>
      </c>
      <c r="BB717" t="str">
        <f t="shared" si="405"/>
        <v/>
      </c>
      <c r="BC717" t="str">
        <f t="shared" si="382"/>
        <v/>
      </c>
      <c r="BD717" t="str">
        <f t="shared" si="383"/>
        <v/>
      </c>
      <c r="BE717" t="str">
        <f t="shared" si="384"/>
        <v/>
      </c>
      <c r="BF717" t="str">
        <f t="shared" si="385"/>
        <v/>
      </c>
      <c r="BG717" t="str">
        <f t="shared" si="386"/>
        <v/>
      </c>
      <c r="BH717" t="str">
        <f t="shared" si="387"/>
        <v/>
      </c>
      <c r="BI717" t="str">
        <f t="shared" si="388"/>
        <v/>
      </c>
      <c r="BJ717" s="41" t="str">
        <f t="shared" si="389"/>
        <v/>
      </c>
      <c r="BK717" t="str">
        <f t="shared" si="390"/>
        <v/>
      </c>
      <c r="BL717" t="str">
        <f t="shared" si="391"/>
        <v/>
      </c>
      <c r="BM717" s="15" t="str">
        <f t="shared" si="392"/>
        <v/>
      </c>
      <c r="BN717" s="16" t="str">
        <f t="shared" si="393"/>
        <v/>
      </c>
      <c r="BO717" s="16" t="str">
        <f t="shared" si="394"/>
        <v/>
      </c>
      <c r="BP717" s="17" t="str">
        <f t="shared" si="395"/>
        <v/>
      </c>
      <c r="BQ717" s="17" t="str">
        <f t="shared" si="396"/>
        <v/>
      </c>
      <c r="BR717" s="17" t="str">
        <f t="shared" si="397"/>
        <v/>
      </c>
      <c r="BS717" s="16" t="str">
        <f t="shared" si="398"/>
        <v/>
      </c>
      <c r="BT717" s="18" t="str">
        <f t="shared" si="399"/>
        <v/>
      </c>
      <c r="BU717" t="str">
        <f t="shared" si="406"/>
        <v/>
      </c>
      <c r="BV717" t="str">
        <f t="shared" si="400"/>
        <v/>
      </c>
      <c r="BW717" t="str">
        <f>IF(B717="","",VLOOKUP(BV717,Справочник_ВРИ_Сегментов!$A:$D,4,))</f>
        <v/>
      </c>
      <c r="BX717" t="str">
        <f t="shared" si="401"/>
        <v/>
      </c>
      <c r="BY717" t="str">
        <f>IF(B717="","",VLOOKUP('Объекты оценки'!BX717,Справочник_ВРИ_Сегментов!$B:$C,2,FALSE))</f>
        <v/>
      </c>
      <c r="BZ717" t="str">
        <f t="shared" si="407"/>
        <v/>
      </c>
      <c r="CA717" t="str">
        <f t="shared" si="402"/>
        <v/>
      </c>
      <c r="CB717" t="str">
        <f t="shared" si="403"/>
        <v/>
      </c>
      <c r="CC717" t="str">
        <f t="shared" si="404"/>
        <v/>
      </c>
    </row>
    <row r="718" spans="2:81" x14ac:dyDescent="0.25">
      <c r="B718" s="11"/>
      <c r="O718" s="11"/>
      <c r="AL718" s="11"/>
      <c r="AP718" t="str">
        <f t="shared" si="374"/>
        <v/>
      </c>
      <c r="AQ718" t="str">
        <f t="shared" si="375"/>
        <v/>
      </c>
      <c r="AR718" t="str">
        <f>IF(B718="","",VLOOKUP(O718,'Населённые пункты 2019'!$H:$P,9,FALSE))</f>
        <v/>
      </c>
      <c r="AS718" s="12" t="str">
        <f>IF(B718="","",VLOOKUP(AR718,'Поправки для МО'!$A:$C,3,FALSE))</f>
        <v/>
      </c>
      <c r="AT718" s="12" t="str">
        <f t="shared" si="376"/>
        <v/>
      </c>
      <c r="AU718" s="12" t="str">
        <f t="shared" si="377"/>
        <v/>
      </c>
      <c r="AV718" s="12" t="str">
        <f t="shared" si="378"/>
        <v/>
      </c>
      <c r="AW718" s="13" t="str">
        <f t="shared" si="379"/>
        <v/>
      </c>
      <c r="AX718" t="str">
        <f t="shared" si="380"/>
        <v/>
      </c>
      <c r="AY718" t="str">
        <f t="shared" si="381"/>
        <v/>
      </c>
      <c r="BB718" t="str">
        <f t="shared" si="405"/>
        <v/>
      </c>
      <c r="BC718" t="str">
        <f t="shared" si="382"/>
        <v/>
      </c>
      <c r="BD718" t="str">
        <f t="shared" si="383"/>
        <v/>
      </c>
      <c r="BE718" t="str">
        <f t="shared" si="384"/>
        <v/>
      </c>
      <c r="BF718" t="str">
        <f t="shared" si="385"/>
        <v/>
      </c>
      <c r="BG718" t="str">
        <f t="shared" si="386"/>
        <v/>
      </c>
      <c r="BH718" t="str">
        <f t="shared" si="387"/>
        <v/>
      </c>
      <c r="BI718" t="str">
        <f t="shared" si="388"/>
        <v/>
      </c>
      <c r="BJ718" s="41" t="str">
        <f t="shared" si="389"/>
        <v/>
      </c>
      <c r="BK718" t="str">
        <f t="shared" si="390"/>
        <v/>
      </c>
      <c r="BL718" t="str">
        <f t="shared" si="391"/>
        <v/>
      </c>
      <c r="BM718" s="15" t="str">
        <f t="shared" si="392"/>
        <v/>
      </c>
      <c r="BN718" s="16" t="str">
        <f t="shared" si="393"/>
        <v/>
      </c>
      <c r="BO718" s="16" t="str">
        <f t="shared" si="394"/>
        <v/>
      </c>
      <c r="BP718" s="17" t="str">
        <f t="shared" si="395"/>
        <v/>
      </c>
      <c r="BQ718" s="17" t="str">
        <f t="shared" si="396"/>
        <v/>
      </c>
      <c r="BR718" s="17" t="str">
        <f t="shared" si="397"/>
        <v/>
      </c>
      <c r="BS718" s="16" t="str">
        <f t="shared" si="398"/>
        <v/>
      </c>
      <c r="BT718" s="18" t="str">
        <f t="shared" si="399"/>
        <v/>
      </c>
      <c r="BU718" t="str">
        <f t="shared" si="406"/>
        <v/>
      </c>
      <c r="BV718" t="str">
        <f t="shared" si="400"/>
        <v/>
      </c>
      <c r="BW718" t="str">
        <f>IF(B718="","",VLOOKUP(BV718,Справочник_ВРИ_Сегментов!$A:$D,4,))</f>
        <v/>
      </c>
      <c r="BX718" t="str">
        <f t="shared" si="401"/>
        <v/>
      </c>
      <c r="BY718" t="str">
        <f>IF(B718="","",VLOOKUP('Объекты оценки'!BX718,Справочник_ВРИ_Сегментов!$B:$C,2,FALSE))</f>
        <v/>
      </c>
      <c r="BZ718" t="str">
        <f t="shared" si="407"/>
        <v/>
      </c>
      <c r="CA718" t="str">
        <f t="shared" si="402"/>
        <v/>
      </c>
      <c r="CB718" t="str">
        <f t="shared" si="403"/>
        <v/>
      </c>
      <c r="CC718" t="str">
        <f t="shared" si="404"/>
        <v/>
      </c>
    </row>
    <row r="719" spans="2:81" x14ac:dyDescent="0.25">
      <c r="B719" s="11"/>
      <c r="O719" s="11"/>
      <c r="AL719" s="11"/>
      <c r="AP719" t="str">
        <f t="shared" si="374"/>
        <v/>
      </c>
      <c r="AQ719" t="str">
        <f t="shared" si="375"/>
        <v/>
      </c>
      <c r="AR719" t="str">
        <f>IF(B719="","",VLOOKUP(O719,'Населённые пункты 2019'!$H:$P,9,FALSE))</f>
        <v/>
      </c>
      <c r="AS719" s="12" t="str">
        <f>IF(B719="","",VLOOKUP(AR719,'Поправки для МО'!$A:$C,3,FALSE))</f>
        <v/>
      </c>
      <c r="AT719" s="12" t="str">
        <f t="shared" si="376"/>
        <v/>
      </c>
      <c r="AU719" s="12" t="str">
        <f t="shared" si="377"/>
        <v/>
      </c>
      <c r="AV719" s="12" t="str">
        <f t="shared" si="378"/>
        <v/>
      </c>
      <c r="AW719" s="13" t="str">
        <f t="shared" si="379"/>
        <v/>
      </c>
      <c r="AX719" t="str">
        <f t="shared" si="380"/>
        <v/>
      </c>
      <c r="AY719" t="str">
        <f t="shared" si="381"/>
        <v/>
      </c>
      <c r="BB719" t="str">
        <f t="shared" si="405"/>
        <v/>
      </c>
      <c r="BC719" t="str">
        <f t="shared" si="382"/>
        <v/>
      </c>
      <c r="BD719" t="str">
        <f t="shared" si="383"/>
        <v/>
      </c>
      <c r="BE719" t="str">
        <f t="shared" si="384"/>
        <v/>
      </c>
      <c r="BF719" t="str">
        <f t="shared" si="385"/>
        <v/>
      </c>
      <c r="BG719" t="str">
        <f t="shared" si="386"/>
        <v/>
      </c>
      <c r="BH719" t="str">
        <f t="shared" si="387"/>
        <v/>
      </c>
      <c r="BI719" t="str">
        <f t="shared" si="388"/>
        <v/>
      </c>
      <c r="BJ719" s="41" t="str">
        <f t="shared" si="389"/>
        <v/>
      </c>
      <c r="BK719" t="str">
        <f t="shared" si="390"/>
        <v/>
      </c>
      <c r="BL719" t="str">
        <f t="shared" si="391"/>
        <v/>
      </c>
      <c r="BM719" s="15" t="str">
        <f t="shared" si="392"/>
        <v/>
      </c>
      <c r="BN719" s="16" t="str">
        <f t="shared" si="393"/>
        <v/>
      </c>
      <c r="BO719" s="16" t="str">
        <f t="shared" si="394"/>
        <v/>
      </c>
      <c r="BP719" s="17" t="str">
        <f t="shared" si="395"/>
        <v/>
      </c>
      <c r="BQ719" s="17" t="str">
        <f t="shared" si="396"/>
        <v/>
      </c>
      <c r="BR719" s="17" t="str">
        <f t="shared" si="397"/>
        <v/>
      </c>
      <c r="BS719" s="16" t="str">
        <f t="shared" si="398"/>
        <v/>
      </c>
      <c r="BT719" s="18" t="str">
        <f t="shared" si="399"/>
        <v/>
      </c>
      <c r="BU719" t="str">
        <f t="shared" si="406"/>
        <v/>
      </c>
      <c r="BV719" t="str">
        <f t="shared" si="400"/>
        <v/>
      </c>
      <c r="BW719" t="str">
        <f>IF(B719="","",VLOOKUP(BV719,Справочник_ВРИ_Сегментов!$A:$D,4,))</f>
        <v/>
      </c>
      <c r="BX719" t="str">
        <f t="shared" si="401"/>
        <v/>
      </c>
      <c r="BY719" t="str">
        <f>IF(B719="","",VLOOKUP('Объекты оценки'!BX719,Справочник_ВРИ_Сегментов!$B:$C,2,FALSE))</f>
        <v/>
      </c>
      <c r="BZ719" t="str">
        <f t="shared" si="407"/>
        <v/>
      </c>
      <c r="CA719" t="str">
        <f t="shared" si="402"/>
        <v/>
      </c>
      <c r="CB719" t="str">
        <f t="shared" si="403"/>
        <v/>
      </c>
      <c r="CC719" t="str">
        <f t="shared" si="404"/>
        <v/>
      </c>
    </row>
    <row r="720" spans="2:81" x14ac:dyDescent="0.25">
      <c r="B720" s="11"/>
      <c r="O720" s="11"/>
      <c r="AL720" s="11"/>
      <c r="AP720" t="str">
        <f t="shared" si="374"/>
        <v/>
      </c>
      <c r="AQ720" t="str">
        <f t="shared" si="375"/>
        <v/>
      </c>
      <c r="AR720" t="str">
        <f>IF(B720="","",VLOOKUP(O720,'Населённые пункты 2019'!$H:$P,9,FALSE))</f>
        <v/>
      </c>
      <c r="AS720" s="12" t="str">
        <f>IF(B720="","",VLOOKUP(AR720,'Поправки для МО'!$A:$C,3,FALSE))</f>
        <v/>
      </c>
      <c r="AT720" s="12" t="str">
        <f t="shared" si="376"/>
        <v/>
      </c>
      <c r="AU720" s="12" t="str">
        <f t="shared" si="377"/>
        <v/>
      </c>
      <c r="AV720" s="12" t="str">
        <f t="shared" si="378"/>
        <v/>
      </c>
      <c r="AW720" s="13" t="str">
        <f t="shared" si="379"/>
        <v/>
      </c>
      <c r="AX720" t="str">
        <f t="shared" si="380"/>
        <v/>
      </c>
      <c r="AY720" t="str">
        <f t="shared" si="381"/>
        <v/>
      </c>
      <c r="BB720" t="str">
        <f t="shared" si="405"/>
        <v/>
      </c>
      <c r="BC720" t="str">
        <f t="shared" si="382"/>
        <v/>
      </c>
      <c r="BD720" t="str">
        <f t="shared" si="383"/>
        <v/>
      </c>
      <c r="BE720" t="str">
        <f t="shared" si="384"/>
        <v/>
      </c>
      <c r="BF720" t="str">
        <f t="shared" si="385"/>
        <v/>
      </c>
      <c r="BG720" t="str">
        <f t="shared" si="386"/>
        <v/>
      </c>
      <c r="BH720" t="str">
        <f t="shared" si="387"/>
        <v/>
      </c>
      <c r="BI720" t="str">
        <f t="shared" si="388"/>
        <v/>
      </c>
      <c r="BJ720" s="41" t="str">
        <f t="shared" si="389"/>
        <v/>
      </c>
      <c r="BK720" t="str">
        <f t="shared" si="390"/>
        <v/>
      </c>
      <c r="BL720" t="str">
        <f t="shared" si="391"/>
        <v/>
      </c>
      <c r="BM720" s="15" t="str">
        <f t="shared" si="392"/>
        <v/>
      </c>
      <c r="BN720" s="16" t="str">
        <f t="shared" si="393"/>
        <v/>
      </c>
      <c r="BO720" s="16" t="str">
        <f t="shared" si="394"/>
        <v/>
      </c>
      <c r="BP720" s="17" t="str">
        <f t="shared" si="395"/>
        <v/>
      </c>
      <c r="BQ720" s="17" t="str">
        <f t="shared" si="396"/>
        <v/>
      </c>
      <c r="BR720" s="17" t="str">
        <f t="shared" si="397"/>
        <v/>
      </c>
      <c r="BS720" s="16" t="str">
        <f t="shared" si="398"/>
        <v/>
      </c>
      <c r="BT720" s="18" t="str">
        <f t="shared" si="399"/>
        <v/>
      </c>
      <c r="BU720" t="str">
        <f t="shared" si="406"/>
        <v/>
      </c>
      <c r="BV720" t="str">
        <f t="shared" si="400"/>
        <v/>
      </c>
      <c r="BW720" t="str">
        <f>IF(B720="","",VLOOKUP(BV720,Справочник_ВРИ_Сегментов!$A:$D,4,))</f>
        <v/>
      </c>
      <c r="BX720" t="str">
        <f t="shared" si="401"/>
        <v/>
      </c>
      <c r="BY720" t="str">
        <f>IF(B720="","",VLOOKUP('Объекты оценки'!BX720,Справочник_ВРИ_Сегментов!$B:$C,2,FALSE))</f>
        <v/>
      </c>
      <c r="BZ720" t="str">
        <f t="shared" si="407"/>
        <v/>
      </c>
      <c r="CA720" t="str">
        <f t="shared" si="402"/>
        <v/>
      </c>
      <c r="CB720" t="str">
        <f t="shared" si="403"/>
        <v/>
      </c>
      <c r="CC720" t="str">
        <f t="shared" si="404"/>
        <v/>
      </c>
    </row>
    <row r="721" spans="2:81" x14ac:dyDescent="0.25">
      <c r="B721" s="11"/>
      <c r="O721" s="11"/>
      <c r="AL721" s="11"/>
      <c r="AP721" t="str">
        <f t="shared" si="374"/>
        <v/>
      </c>
      <c r="AQ721" t="str">
        <f t="shared" si="375"/>
        <v/>
      </c>
      <c r="AR721" t="str">
        <f>IF(B721="","",VLOOKUP(O721,'Населённые пункты 2019'!$H:$P,9,FALSE))</f>
        <v/>
      </c>
      <c r="AS721" s="12" t="str">
        <f>IF(B721="","",VLOOKUP(AR721,'Поправки для МО'!$A:$C,3,FALSE))</f>
        <v/>
      </c>
      <c r="AT721" s="12" t="str">
        <f t="shared" si="376"/>
        <v/>
      </c>
      <c r="AU721" s="12" t="str">
        <f t="shared" si="377"/>
        <v/>
      </c>
      <c r="AV721" s="12" t="str">
        <f t="shared" si="378"/>
        <v/>
      </c>
      <c r="AW721" s="13" t="str">
        <f t="shared" si="379"/>
        <v/>
      </c>
      <c r="AX721" t="str">
        <f t="shared" si="380"/>
        <v/>
      </c>
      <c r="AY721" t="str">
        <f t="shared" si="381"/>
        <v/>
      </c>
      <c r="BB721" t="str">
        <f t="shared" si="405"/>
        <v/>
      </c>
      <c r="BC721" t="str">
        <f t="shared" si="382"/>
        <v/>
      </c>
      <c r="BD721" t="str">
        <f t="shared" si="383"/>
        <v/>
      </c>
      <c r="BE721" t="str">
        <f t="shared" si="384"/>
        <v/>
      </c>
      <c r="BF721" t="str">
        <f t="shared" si="385"/>
        <v/>
      </c>
      <c r="BG721" t="str">
        <f t="shared" si="386"/>
        <v/>
      </c>
      <c r="BH721" t="str">
        <f t="shared" si="387"/>
        <v/>
      </c>
      <c r="BI721" t="str">
        <f t="shared" si="388"/>
        <v/>
      </c>
      <c r="BJ721" s="41" t="str">
        <f t="shared" si="389"/>
        <v/>
      </c>
      <c r="BK721" t="str">
        <f t="shared" si="390"/>
        <v/>
      </c>
      <c r="BL721" t="str">
        <f t="shared" si="391"/>
        <v/>
      </c>
      <c r="BM721" s="15" t="str">
        <f t="shared" si="392"/>
        <v/>
      </c>
      <c r="BN721" s="16" t="str">
        <f t="shared" si="393"/>
        <v/>
      </c>
      <c r="BO721" s="16" t="str">
        <f t="shared" si="394"/>
        <v/>
      </c>
      <c r="BP721" s="17" t="str">
        <f t="shared" si="395"/>
        <v/>
      </c>
      <c r="BQ721" s="17" t="str">
        <f t="shared" si="396"/>
        <v/>
      </c>
      <c r="BR721" s="17" t="str">
        <f t="shared" si="397"/>
        <v/>
      </c>
      <c r="BS721" s="16" t="str">
        <f t="shared" si="398"/>
        <v/>
      </c>
      <c r="BT721" s="18" t="str">
        <f t="shared" si="399"/>
        <v/>
      </c>
      <c r="BU721" t="str">
        <f t="shared" si="406"/>
        <v/>
      </c>
      <c r="BV721" t="str">
        <f t="shared" si="400"/>
        <v/>
      </c>
      <c r="BW721" t="str">
        <f>IF(B721="","",VLOOKUP(BV721,Справочник_ВРИ_Сегментов!$A:$D,4,))</f>
        <v/>
      </c>
      <c r="BX721" t="str">
        <f t="shared" si="401"/>
        <v/>
      </c>
      <c r="BY721" t="str">
        <f>IF(B721="","",VLOOKUP('Объекты оценки'!BX721,Справочник_ВРИ_Сегментов!$B:$C,2,FALSE))</f>
        <v/>
      </c>
      <c r="BZ721" t="str">
        <f t="shared" si="407"/>
        <v/>
      </c>
      <c r="CA721" t="str">
        <f t="shared" si="402"/>
        <v/>
      </c>
      <c r="CB721" t="str">
        <f t="shared" si="403"/>
        <v/>
      </c>
      <c r="CC721" t="str">
        <f t="shared" si="404"/>
        <v/>
      </c>
    </row>
    <row r="722" spans="2:81" x14ac:dyDescent="0.25">
      <c r="B722" s="11"/>
      <c r="O722" s="11"/>
      <c r="AL722" s="11"/>
      <c r="AP722" t="str">
        <f t="shared" si="374"/>
        <v/>
      </c>
      <c r="AQ722" t="str">
        <f t="shared" si="375"/>
        <v/>
      </c>
      <c r="AR722" t="str">
        <f>IF(B722="","",VLOOKUP(O722,'Населённые пункты 2019'!$H:$P,9,FALSE))</f>
        <v/>
      </c>
      <c r="AS722" s="12" t="str">
        <f>IF(B722="","",VLOOKUP(AR722,'Поправки для МО'!$A:$C,3,FALSE))</f>
        <v/>
      </c>
      <c r="AT722" s="12" t="str">
        <f t="shared" si="376"/>
        <v/>
      </c>
      <c r="AU722" s="12" t="str">
        <f t="shared" si="377"/>
        <v/>
      </c>
      <c r="AV722" s="12" t="str">
        <f t="shared" si="378"/>
        <v/>
      </c>
      <c r="AW722" s="13" t="str">
        <f t="shared" si="379"/>
        <v/>
      </c>
      <c r="AX722" t="str">
        <f t="shared" si="380"/>
        <v/>
      </c>
      <c r="AY722" t="str">
        <f t="shared" si="381"/>
        <v/>
      </c>
      <c r="BB722" t="str">
        <f t="shared" si="405"/>
        <v/>
      </c>
      <c r="BC722" t="str">
        <f t="shared" si="382"/>
        <v/>
      </c>
      <c r="BD722" t="str">
        <f t="shared" si="383"/>
        <v/>
      </c>
      <c r="BE722" t="str">
        <f t="shared" si="384"/>
        <v/>
      </c>
      <c r="BF722" t="str">
        <f t="shared" si="385"/>
        <v/>
      </c>
      <c r="BG722" t="str">
        <f t="shared" si="386"/>
        <v/>
      </c>
      <c r="BH722" t="str">
        <f t="shared" si="387"/>
        <v/>
      </c>
      <c r="BI722" t="str">
        <f t="shared" si="388"/>
        <v/>
      </c>
      <c r="BJ722" s="41" t="str">
        <f t="shared" si="389"/>
        <v/>
      </c>
      <c r="BK722" t="str">
        <f t="shared" si="390"/>
        <v/>
      </c>
      <c r="BL722" t="str">
        <f t="shared" si="391"/>
        <v/>
      </c>
      <c r="BM722" s="15" t="str">
        <f t="shared" si="392"/>
        <v/>
      </c>
      <c r="BN722" s="16" t="str">
        <f t="shared" si="393"/>
        <v/>
      </c>
      <c r="BO722" s="16" t="str">
        <f t="shared" si="394"/>
        <v/>
      </c>
      <c r="BP722" s="17" t="str">
        <f t="shared" si="395"/>
        <v/>
      </c>
      <c r="BQ722" s="17" t="str">
        <f t="shared" si="396"/>
        <v/>
      </c>
      <c r="BR722" s="17" t="str">
        <f t="shared" si="397"/>
        <v/>
      </c>
      <c r="BS722" s="16" t="str">
        <f t="shared" si="398"/>
        <v/>
      </c>
      <c r="BT722" s="18" t="str">
        <f t="shared" si="399"/>
        <v/>
      </c>
      <c r="BU722" t="str">
        <f t="shared" si="406"/>
        <v/>
      </c>
      <c r="BV722" t="str">
        <f t="shared" si="400"/>
        <v/>
      </c>
      <c r="BW722" t="str">
        <f>IF(B722="","",VLOOKUP(BV722,Справочник_ВРИ_Сегментов!$A:$D,4,))</f>
        <v/>
      </c>
      <c r="BX722" t="str">
        <f t="shared" si="401"/>
        <v/>
      </c>
      <c r="BY722" t="str">
        <f>IF(B722="","",VLOOKUP('Объекты оценки'!BX722,Справочник_ВРИ_Сегментов!$B:$C,2,FALSE))</f>
        <v/>
      </c>
      <c r="BZ722" t="str">
        <f t="shared" si="407"/>
        <v/>
      </c>
      <c r="CA722" t="str">
        <f t="shared" si="402"/>
        <v/>
      </c>
      <c r="CB722" t="str">
        <f t="shared" si="403"/>
        <v/>
      </c>
      <c r="CC722" t="str">
        <f t="shared" si="404"/>
        <v/>
      </c>
    </row>
    <row r="723" spans="2:81" x14ac:dyDescent="0.25">
      <c r="B723" s="11"/>
      <c r="O723" s="11"/>
      <c r="AL723" s="11"/>
      <c r="AP723" t="str">
        <f t="shared" si="374"/>
        <v/>
      </c>
      <c r="AQ723" t="str">
        <f t="shared" si="375"/>
        <v/>
      </c>
      <c r="AR723" t="str">
        <f>IF(B723="","",VLOOKUP(O723,'Населённые пункты 2019'!$H:$P,9,FALSE))</f>
        <v/>
      </c>
      <c r="AS723" s="12" t="str">
        <f>IF(B723="","",VLOOKUP(AR723,'Поправки для МО'!$A:$C,3,FALSE))</f>
        <v/>
      </c>
      <c r="AT723" s="12" t="str">
        <f t="shared" si="376"/>
        <v/>
      </c>
      <c r="AU723" s="12" t="str">
        <f t="shared" si="377"/>
        <v/>
      </c>
      <c r="AV723" s="12" t="str">
        <f t="shared" si="378"/>
        <v/>
      </c>
      <c r="AW723" s="13" t="str">
        <f t="shared" si="379"/>
        <v/>
      </c>
      <c r="AX723" t="str">
        <f t="shared" si="380"/>
        <v/>
      </c>
      <c r="AY723" t="str">
        <f t="shared" si="381"/>
        <v/>
      </c>
      <c r="BB723" t="str">
        <f t="shared" si="405"/>
        <v/>
      </c>
      <c r="BC723" t="str">
        <f t="shared" si="382"/>
        <v/>
      </c>
      <c r="BD723" t="str">
        <f t="shared" si="383"/>
        <v/>
      </c>
      <c r="BE723" t="str">
        <f t="shared" si="384"/>
        <v/>
      </c>
      <c r="BF723" t="str">
        <f t="shared" si="385"/>
        <v/>
      </c>
      <c r="BG723" t="str">
        <f t="shared" si="386"/>
        <v/>
      </c>
      <c r="BH723" t="str">
        <f t="shared" si="387"/>
        <v/>
      </c>
      <c r="BI723" t="str">
        <f t="shared" si="388"/>
        <v/>
      </c>
      <c r="BJ723" s="41" t="str">
        <f t="shared" si="389"/>
        <v/>
      </c>
      <c r="BK723" t="str">
        <f t="shared" si="390"/>
        <v/>
      </c>
      <c r="BL723" t="str">
        <f t="shared" si="391"/>
        <v/>
      </c>
      <c r="BM723" s="15" t="str">
        <f t="shared" si="392"/>
        <v/>
      </c>
      <c r="BN723" s="16" t="str">
        <f t="shared" si="393"/>
        <v/>
      </c>
      <c r="BO723" s="16" t="str">
        <f t="shared" si="394"/>
        <v/>
      </c>
      <c r="BP723" s="17" t="str">
        <f t="shared" si="395"/>
        <v/>
      </c>
      <c r="BQ723" s="17" t="str">
        <f t="shared" si="396"/>
        <v/>
      </c>
      <c r="BR723" s="17" t="str">
        <f t="shared" si="397"/>
        <v/>
      </c>
      <c r="BS723" s="16" t="str">
        <f t="shared" si="398"/>
        <v/>
      </c>
      <c r="BT723" s="18" t="str">
        <f t="shared" si="399"/>
        <v/>
      </c>
      <c r="BU723" t="str">
        <f t="shared" si="406"/>
        <v/>
      </c>
      <c r="BV723" t="str">
        <f t="shared" si="400"/>
        <v/>
      </c>
      <c r="BW723" t="str">
        <f>IF(B723="","",VLOOKUP(BV723,Справочник_ВРИ_Сегментов!$A:$D,4,))</f>
        <v/>
      </c>
      <c r="BX723" t="str">
        <f t="shared" si="401"/>
        <v/>
      </c>
      <c r="BY723" t="str">
        <f>IF(B723="","",VLOOKUP('Объекты оценки'!BX723,Справочник_ВРИ_Сегментов!$B:$C,2,FALSE))</f>
        <v/>
      </c>
      <c r="BZ723" t="str">
        <f t="shared" si="407"/>
        <v/>
      </c>
      <c r="CA723" t="str">
        <f t="shared" si="402"/>
        <v/>
      </c>
      <c r="CB723" t="str">
        <f t="shared" si="403"/>
        <v/>
      </c>
      <c r="CC723" t="str">
        <f t="shared" si="404"/>
        <v/>
      </c>
    </row>
    <row r="724" spans="2:81" x14ac:dyDescent="0.25">
      <c r="B724" s="11"/>
      <c r="F724" s="11"/>
      <c r="O724" s="11"/>
      <c r="AL724" s="11"/>
      <c r="AP724" t="str">
        <f t="shared" si="374"/>
        <v/>
      </c>
      <c r="AQ724" t="str">
        <f t="shared" si="375"/>
        <v/>
      </c>
      <c r="AR724" t="str">
        <f>IF(B724="","",VLOOKUP(O724,'Населённые пункты 2019'!$H:$P,9,FALSE))</f>
        <v/>
      </c>
      <c r="AS724" s="12" t="str">
        <f>IF(B724="","",VLOOKUP(AR724,'Поправки для МО'!$A:$C,3,FALSE))</f>
        <v/>
      </c>
      <c r="AT724" s="12" t="str">
        <f t="shared" si="376"/>
        <v/>
      </c>
      <c r="AU724" s="12" t="str">
        <f t="shared" si="377"/>
        <v/>
      </c>
      <c r="AV724" s="12" t="str">
        <f t="shared" si="378"/>
        <v/>
      </c>
      <c r="AW724" s="13" t="str">
        <f t="shared" si="379"/>
        <v/>
      </c>
      <c r="AX724" t="str">
        <f t="shared" si="380"/>
        <v/>
      </c>
      <c r="AY724" t="str">
        <f t="shared" si="381"/>
        <v/>
      </c>
      <c r="BB724" t="str">
        <f t="shared" si="405"/>
        <v/>
      </c>
      <c r="BC724" t="str">
        <f t="shared" si="382"/>
        <v/>
      </c>
      <c r="BD724" t="str">
        <f t="shared" si="383"/>
        <v/>
      </c>
      <c r="BE724" t="str">
        <f t="shared" si="384"/>
        <v/>
      </c>
      <c r="BF724" t="str">
        <f t="shared" si="385"/>
        <v/>
      </c>
      <c r="BG724" t="str">
        <f t="shared" si="386"/>
        <v/>
      </c>
      <c r="BH724" t="str">
        <f t="shared" si="387"/>
        <v/>
      </c>
      <c r="BI724" t="str">
        <f t="shared" si="388"/>
        <v/>
      </c>
      <c r="BJ724" s="41" t="str">
        <f t="shared" si="389"/>
        <v/>
      </c>
      <c r="BK724" t="str">
        <f t="shared" si="390"/>
        <v/>
      </c>
      <c r="BL724" t="str">
        <f t="shared" si="391"/>
        <v/>
      </c>
      <c r="BM724" s="15" t="str">
        <f t="shared" si="392"/>
        <v/>
      </c>
      <c r="BN724" s="16" t="str">
        <f t="shared" si="393"/>
        <v/>
      </c>
      <c r="BO724" s="16" t="str">
        <f t="shared" si="394"/>
        <v/>
      </c>
      <c r="BP724" s="17" t="str">
        <f t="shared" si="395"/>
        <v/>
      </c>
      <c r="BQ724" s="17" t="str">
        <f t="shared" si="396"/>
        <v/>
      </c>
      <c r="BR724" s="17" t="str">
        <f t="shared" si="397"/>
        <v/>
      </c>
      <c r="BS724" s="16" t="str">
        <f t="shared" si="398"/>
        <v/>
      </c>
      <c r="BT724" s="18" t="str">
        <f t="shared" si="399"/>
        <v/>
      </c>
      <c r="BU724" t="str">
        <f t="shared" si="406"/>
        <v/>
      </c>
      <c r="BV724" t="str">
        <f t="shared" si="400"/>
        <v/>
      </c>
      <c r="BW724" t="str">
        <f>IF(B724="","",VLOOKUP(BV724,Справочник_ВРИ_Сегментов!$A:$D,4,))</f>
        <v/>
      </c>
      <c r="BX724" t="str">
        <f t="shared" si="401"/>
        <v/>
      </c>
      <c r="BY724" t="str">
        <f>IF(B724="","",VLOOKUP('Объекты оценки'!BX724,Справочник_ВРИ_Сегментов!$B:$C,2,FALSE))</f>
        <v/>
      </c>
      <c r="BZ724" t="str">
        <f t="shared" si="407"/>
        <v/>
      </c>
      <c r="CA724" t="str">
        <f t="shared" si="402"/>
        <v/>
      </c>
      <c r="CB724" t="str">
        <f t="shared" si="403"/>
        <v/>
      </c>
      <c r="CC724" t="str">
        <f t="shared" si="404"/>
        <v/>
      </c>
    </row>
    <row r="725" spans="2:81" x14ac:dyDescent="0.25">
      <c r="B725" s="11"/>
      <c r="F725" s="11"/>
      <c r="O725" s="11"/>
      <c r="AL725" s="11"/>
      <c r="AP725" t="str">
        <f t="shared" si="374"/>
        <v/>
      </c>
      <c r="AQ725" t="str">
        <f t="shared" si="375"/>
        <v/>
      </c>
      <c r="AR725" t="str">
        <f>IF(B725="","",VLOOKUP(O725,'Населённые пункты 2019'!$H:$P,9,FALSE))</f>
        <v/>
      </c>
      <c r="AS725" s="12" t="str">
        <f>IF(B725="","",VLOOKUP(AR725,'Поправки для МО'!$A:$C,3,FALSE))</f>
        <v/>
      </c>
      <c r="AT725" s="12" t="str">
        <f t="shared" si="376"/>
        <v/>
      </c>
      <c r="AU725" s="12" t="str">
        <f t="shared" si="377"/>
        <v/>
      </c>
      <c r="AV725" s="12" t="str">
        <f t="shared" si="378"/>
        <v/>
      </c>
      <c r="AW725" s="13" t="str">
        <f t="shared" si="379"/>
        <v/>
      </c>
      <c r="AX725" t="str">
        <f t="shared" si="380"/>
        <v/>
      </c>
      <c r="AY725" t="str">
        <f t="shared" si="381"/>
        <v/>
      </c>
      <c r="BB725" t="str">
        <f t="shared" si="405"/>
        <v/>
      </c>
      <c r="BC725" t="str">
        <f t="shared" si="382"/>
        <v/>
      </c>
      <c r="BD725" t="str">
        <f t="shared" si="383"/>
        <v/>
      </c>
      <c r="BE725" t="str">
        <f t="shared" si="384"/>
        <v/>
      </c>
      <c r="BF725" t="str">
        <f t="shared" si="385"/>
        <v/>
      </c>
      <c r="BG725" t="str">
        <f t="shared" si="386"/>
        <v/>
      </c>
      <c r="BH725" t="str">
        <f t="shared" si="387"/>
        <v/>
      </c>
      <c r="BI725" t="str">
        <f t="shared" si="388"/>
        <v/>
      </c>
      <c r="BJ725" s="41" t="str">
        <f t="shared" si="389"/>
        <v/>
      </c>
      <c r="BK725" t="str">
        <f t="shared" si="390"/>
        <v/>
      </c>
      <c r="BL725" t="str">
        <f t="shared" si="391"/>
        <v/>
      </c>
      <c r="BM725" s="15" t="str">
        <f t="shared" si="392"/>
        <v/>
      </c>
      <c r="BN725" s="16" t="str">
        <f t="shared" si="393"/>
        <v/>
      </c>
      <c r="BO725" s="16" t="str">
        <f t="shared" si="394"/>
        <v/>
      </c>
      <c r="BP725" s="17" t="str">
        <f t="shared" si="395"/>
        <v/>
      </c>
      <c r="BQ725" s="17" t="str">
        <f t="shared" si="396"/>
        <v/>
      </c>
      <c r="BR725" s="17" t="str">
        <f t="shared" si="397"/>
        <v/>
      </c>
      <c r="BS725" s="16" t="str">
        <f t="shared" si="398"/>
        <v/>
      </c>
      <c r="BT725" s="18" t="str">
        <f t="shared" si="399"/>
        <v/>
      </c>
      <c r="BU725" t="str">
        <f t="shared" si="406"/>
        <v/>
      </c>
      <c r="BV725" t="str">
        <f t="shared" si="400"/>
        <v/>
      </c>
      <c r="BW725" t="str">
        <f>IF(B725="","",VLOOKUP(BV725,Справочник_ВРИ_Сегментов!$A:$D,4,))</f>
        <v/>
      </c>
      <c r="BX725" t="str">
        <f t="shared" si="401"/>
        <v/>
      </c>
      <c r="BY725" t="str">
        <f>IF(B725="","",VLOOKUP('Объекты оценки'!BX725,Справочник_ВРИ_Сегментов!$B:$C,2,FALSE))</f>
        <v/>
      </c>
      <c r="BZ725" t="str">
        <f t="shared" si="407"/>
        <v/>
      </c>
      <c r="CA725" t="str">
        <f t="shared" si="402"/>
        <v/>
      </c>
      <c r="CB725" t="str">
        <f t="shared" si="403"/>
        <v/>
      </c>
      <c r="CC725" t="str">
        <f t="shared" si="404"/>
        <v/>
      </c>
    </row>
    <row r="726" spans="2:81" x14ac:dyDescent="0.25">
      <c r="B726" s="11"/>
      <c r="O726" s="11"/>
      <c r="AL726" s="11"/>
      <c r="AP726" t="str">
        <f t="shared" si="374"/>
        <v/>
      </c>
      <c r="AQ726" t="str">
        <f t="shared" si="375"/>
        <v/>
      </c>
      <c r="AR726" t="str">
        <f>IF(B726="","",VLOOKUP(O726,'Населённые пункты 2019'!$H:$P,9,FALSE))</f>
        <v/>
      </c>
      <c r="AS726" s="12" t="str">
        <f>IF(B726="","",VLOOKUP(AR726,'Поправки для МО'!$A:$C,3,FALSE))</f>
        <v/>
      </c>
      <c r="AT726" s="12" t="str">
        <f t="shared" si="376"/>
        <v/>
      </c>
      <c r="AU726" s="12" t="str">
        <f t="shared" si="377"/>
        <v/>
      </c>
      <c r="AV726" s="12" t="str">
        <f t="shared" si="378"/>
        <v/>
      </c>
      <c r="AW726" s="13" t="str">
        <f t="shared" si="379"/>
        <v/>
      </c>
      <c r="AX726" t="str">
        <f t="shared" si="380"/>
        <v/>
      </c>
      <c r="AY726" t="str">
        <f t="shared" si="381"/>
        <v/>
      </c>
      <c r="BB726" t="str">
        <f t="shared" si="405"/>
        <v/>
      </c>
      <c r="BC726" t="str">
        <f t="shared" si="382"/>
        <v/>
      </c>
      <c r="BD726" t="str">
        <f t="shared" si="383"/>
        <v/>
      </c>
      <c r="BE726" t="str">
        <f t="shared" si="384"/>
        <v/>
      </c>
      <c r="BF726" t="str">
        <f t="shared" si="385"/>
        <v/>
      </c>
      <c r="BG726" t="str">
        <f t="shared" si="386"/>
        <v/>
      </c>
      <c r="BH726" t="str">
        <f t="shared" si="387"/>
        <v/>
      </c>
      <c r="BI726" t="str">
        <f t="shared" si="388"/>
        <v/>
      </c>
      <c r="BJ726" s="41" t="str">
        <f t="shared" si="389"/>
        <v/>
      </c>
      <c r="BK726" t="str">
        <f t="shared" si="390"/>
        <v/>
      </c>
      <c r="BL726" t="str">
        <f t="shared" si="391"/>
        <v/>
      </c>
      <c r="BM726" s="15" t="str">
        <f t="shared" si="392"/>
        <v/>
      </c>
      <c r="BN726" s="16" t="str">
        <f t="shared" si="393"/>
        <v/>
      </c>
      <c r="BO726" s="16" t="str">
        <f t="shared" si="394"/>
        <v/>
      </c>
      <c r="BP726" s="17" t="str">
        <f t="shared" si="395"/>
        <v/>
      </c>
      <c r="BQ726" s="17" t="str">
        <f t="shared" si="396"/>
        <v/>
      </c>
      <c r="BR726" s="17" t="str">
        <f t="shared" si="397"/>
        <v/>
      </c>
      <c r="BS726" s="16" t="str">
        <f t="shared" si="398"/>
        <v/>
      </c>
      <c r="BT726" s="18" t="str">
        <f t="shared" si="399"/>
        <v/>
      </c>
      <c r="BU726" t="str">
        <f t="shared" si="406"/>
        <v/>
      </c>
      <c r="BV726" t="str">
        <f t="shared" si="400"/>
        <v/>
      </c>
      <c r="BW726" t="str">
        <f>IF(B726="","",VLOOKUP(BV726,Справочник_ВРИ_Сегментов!$A:$D,4,))</f>
        <v/>
      </c>
      <c r="BX726" t="str">
        <f t="shared" si="401"/>
        <v/>
      </c>
      <c r="BY726" t="str">
        <f>IF(B726="","",VLOOKUP('Объекты оценки'!BX726,Справочник_ВРИ_Сегментов!$B:$C,2,FALSE))</f>
        <v/>
      </c>
      <c r="BZ726" t="str">
        <f t="shared" si="407"/>
        <v/>
      </c>
      <c r="CA726" t="str">
        <f t="shared" si="402"/>
        <v/>
      </c>
      <c r="CB726" t="str">
        <f t="shared" si="403"/>
        <v/>
      </c>
      <c r="CC726" t="str">
        <f t="shared" si="404"/>
        <v/>
      </c>
    </row>
    <row r="727" spans="2:81" x14ac:dyDescent="0.25">
      <c r="B727" s="11"/>
      <c r="O727" s="11"/>
      <c r="AL727" s="11"/>
      <c r="AP727" t="str">
        <f t="shared" si="374"/>
        <v/>
      </c>
      <c r="AQ727" t="str">
        <f t="shared" si="375"/>
        <v/>
      </c>
      <c r="AR727" t="str">
        <f>IF(B727="","",VLOOKUP(O727,'Населённые пункты 2019'!$H:$P,9,FALSE))</f>
        <v/>
      </c>
      <c r="AS727" s="12" t="str">
        <f>IF(B727="","",VLOOKUP(AR727,'Поправки для МО'!$A:$C,3,FALSE))</f>
        <v/>
      </c>
      <c r="AT727" s="12" t="str">
        <f t="shared" si="376"/>
        <v/>
      </c>
      <c r="AU727" s="12" t="str">
        <f t="shared" si="377"/>
        <v/>
      </c>
      <c r="AV727" s="12" t="str">
        <f t="shared" si="378"/>
        <v/>
      </c>
      <c r="AW727" s="13" t="str">
        <f t="shared" si="379"/>
        <v/>
      </c>
      <c r="AX727" t="str">
        <f t="shared" si="380"/>
        <v/>
      </c>
      <c r="AY727" t="str">
        <f t="shared" si="381"/>
        <v/>
      </c>
      <c r="BB727" t="str">
        <f t="shared" si="405"/>
        <v/>
      </c>
      <c r="BC727" t="str">
        <f t="shared" si="382"/>
        <v/>
      </c>
      <c r="BD727" t="str">
        <f t="shared" si="383"/>
        <v/>
      </c>
      <c r="BE727" t="str">
        <f t="shared" si="384"/>
        <v/>
      </c>
      <c r="BF727" t="str">
        <f t="shared" si="385"/>
        <v/>
      </c>
      <c r="BG727" t="str">
        <f t="shared" si="386"/>
        <v/>
      </c>
      <c r="BH727" t="str">
        <f t="shared" si="387"/>
        <v/>
      </c>
      <c r="BI727" t="str">
        <f t="shared" si="388"/>
        <v/>
      </c>
      <c r="BJ727" s="41" t="str">
        <f t="shared" si="389"/>
        <v/>
      </c>
      <c r="BK727" t="str">
        <f t="shared" si="390"/>
        <v/>
      </c>
      <c r="BL727" t="str">
        <f t="shared" si="391"/>
        <v/>
      </c>
      <c r="BM727" s="15" t="str">
        <f t="shared" si="392"/>
        <v/>
      </c>
      <c r="BN727" s="16" t="str">
        <f t="shared" si="393"/>
        <v/>
      </c>
      <c r="BO727" s="16" t="str">
        <f t="shared" si="394"/>
        <v/>
      </c>
      <c r="BP727" s="17" t="str">
        <f t="shared" si="395"/>
        <v/>
      </c>
      <c r="BQ727" s="17" t="str">
        <f t="shared" si="396"/>
        <v/>
      </c>
      <c r="BR727" s="17" t="str">
        <f t="shared" si="397"/>
        <v/>
      </c>
      <c r="BS727" s="16" t="str">
        <f t="shared" si="398"/>
        <v/>
      </c>
      <c r="BT727" s="18" t="str">
        <f t="shared" si="399"/>
        <v/>
      </c>
      <c r="BU727" t="str">
        <f t="shared" si="406"/>
        <v/>
      </c>
      <c r="BV727" t="str">
        <f t="shared" si="400"/>
        <v/>
      </c>
      <c r="BW727" t="str">
        <f>IF(B727="","",VLOOKUP(BV727,Справочник_ВРИ_Сегментов!$A:$D,4,))</f>
        <v/>
      </c>
      <c r="BX727" t="str">
        <f t="shared" si="401"/>
        <v/>
      </c>
      <c r="BY727" t="str">
        <f>IF(B727="","",VLOOKUP('Объекты оценки'!BX727,Справочник_ВРИ_Сегментов!$B:$C,2,FALSE))</f>
        <v/>
      </c>
      <c r="BZ727" t="str">
        <f t="shared" si="407"/>
        <v/>
      </c>
      <c r="CA727" t="str">
        <f t="shared" si="402"/>
        <v/>
      </c>
      <c r="CB727" t="str">
        <f t="shared" si="403"/>
        <v/>
      </c>
      <c r="CC727" t="str">
        <f t="shared" si="404"/>
        <v/>
      </c>
    </row>
    <row r="728" spans="2:81" x14ac:dyDescent="0.25">
      <c r="B728" s="11"/>
      <c r="O728" s="11"/>
      <c r="AL728" s="11"/>
      <c r="AP728" t="str">
        <f t="shared" si="374"/>
        <v/>
      </c>
      <c r="AQ728" t="str">
        <f t="shared" si="375"/>
        <v/>
      </c>
      <c r="AR728" t="str">
        <f>IF(B728="","",VLOOKUP(O728,'Населённые пункты 2019'!$H:$P,9,FALSE))</f>
        <v/>
      </c>
      <c r="AS728" s="12" t="str">
        <f>IF(B728="","",VLOOKUP(AR728,'Поправки для МО'!$A:$C,3,FALSE))</f>
        <v/>
      </c>
      <c r="AT728" s="12" t="str">
        <f t="shared" si="376"/>
        <v/>
      </c>
      <c r="AU728" s="12" t="str">
        <f t="shared" si="377"/>
        <v/>
      </c>
      <c r="AV728" s="12" t="str">
        <f t="shared" si="378"/>
        <v/>
      </c>
      <c r="AW728" s="13" t="str">
        <f t="shared" si="379"/>
        <v/>
      </c>
      <c r="AX728" t="str">
        <f t="shared" si="380"/>
        <v/>
      </c>
      <c r="AY728" t="str">
        <f t="shared" si="381"/>
        <v/>
      </c>
      <c r="BB728" t="str">
        <f t="shared" si="405"/>
        <v/>
      </c>
      <c r="BC728" t="str">
        <f t="shared" si="382"/>
        <v/>
      </c>
      <c r="BD728" t="str">
        <f t="shared" si="383"/>
        <v/>
      </c>
      <c r="BE728" t="str">
        <f t="shared" si="384"/>
        <v/>
      </c>
      <c r="BF728" t="str">
        <f t="shared" si="385"/>
        <v/>
      </c>
      <c r="BG728" t="str">
        <f t="shared" si="386"/>
        <v/>
      </c>
      <c r="BH728" t="str">
        <f t="shared" si="387"/>
        <v/>
      </c>
      <c r="BI728" t="str">
        <f t="shared" si="388"/>
        <v/>
      </c>
      <c r="BJ728" s="41" t="str">
        <f t="shared" si="389"/>
        <v/>
      </c>
      <c r="BK728" t="str">
        <f t="shared" si="390"/>
        <v/>
      </c>
      <c r="BL728" t="str">
        <f t="shared" si="391"/>
        <v/>
      </c>
      <c r="BM728" s="15" t="str">
        <f t="shared" si="392"/>
        <v/>
      </c>
      <c r="BN728" s="16" t="str">
        <f t="shared" si="393"/>
        <v/>
      </c>
      <c r="BO728" s="16" t="str">
        <f t="shared" si="394"/>
        <v/>
      </c>
      <c r="BP728" s="17" t="str">
        <f t="shared" si="395"/>
        <v/>
      </c>
      <c r="BQ728" s="17" t="str">
        <f t="shared" si="396"/>
        <v/>
      </c>
      <c r="BR728" s="17" t="str">
        <f t="shared" si="397"/>
        <v/>
      </c>
      <c r="BS728" s="16" t="str">
        <f t="shared" si="398"/>
        <v/>
      </c>
      <c r="BT728" s="18" t="str">
        <f t="shared" si="399"/>
        <v/>
      </c>
      <c r="BU728" t="str">
        <f t="shared" si="406"/>
        <v/>
      </c>
      <c r="BV728" t="str">
        <f t="shared" si="400"/>
        <v/>
      </c>
      <c r="BW728" t="str">
        <f>IF(B728="","",VLOOKUP(BV728,Справочник_ВРИ_Сегментов!$A:$D,4,))</f>
        <v/>
      </c>
      <c r="BX728" t="str">
        <f t="shared" si="401"/>
        <v/>
      </c>
      <c r="BY728" t="str">
        <f>IF(B728="","",VLOOKUP('Объекты оценки'!BX728,Справочник_ВРИ_Сегментов!$B:$C,2,FALSE))</f>
        <v/>
      </c>
      <c r="BZ728" t="str">
        <f t="shared" si="407"/>
        <v/>
      </c>
      <c r="CA728" t="str">
        <f t="shared" si="402"/>
        <v/>
      </c>
      <c r="CB728" t="str">
        <f t="shared" si="403"/>
        <v/>
      </c>
      <c r="CC728" t="str">
        <f t="shared" si="404"/>
        <v/>
      </c>
    </row>
    <row r="729" spans="2:81" x14ac:dyDescent="0.25">
      <c r="B729" s="11"/>
      <c r="O729" s="11"/>
      <c r="AL729" s="11"/>
      <c r="AP729" t="str">
        <f t="shared" si="374"/>
        <v/>
      </c>
      <c r="AQ729" t="str">
        <f t="shared" si="375"/>
        <v/>
      </c>
      <c r="AR729" t="str">
        <f>IF(B729="","",VLOOKUP(O729,'Населённые пункты 2019'!$H:$P,9,FALSE))</f>
        <v/>
      </c>
      <c r="AS729" s="12" t="str">
        <f>IF(B729="","",VLOOKUP(AR729,'Поправки для МО'!$A:$C,3,FALSE))</f>
        <v/>
      </c>
      <c r="AT729" s="12" t="str">
        <f t="shared" si="376"/>
        <v/>
      </c>
      <c r="AU729" s="12" t="str">
        <f t="shared" si="377"/>
        <v/>
      </c>
      <c r="AV729" s="12" t="str">
        <f t="shared" si="378"/>
        <v/>
      </c>
      <c r="AW729" s="13" t="str">
        <f t="shared" si="379"/>
        <v/>
      </c>
      <c r="AX729" t="str">
        <f t="shared" si="380"/>
        <v/>
      </c>
      <c r="AY729" t="str">
        <f t="shared" si="381"/>
        <v/>
      </c>
      <c r="BB729" t="str">
        <f t="shared" si="405"/>
        <v/>
      </c>
      <c r="BC729" t="str">
        <f t="shared" si="382"/>
        <v/>
      </c>
      <c r="BD729" t="str">
        <f t="shared" si="383"/>
        <v/>
      </c>
      <c r="BE729" t="str">
        <f t="shared" si="384"/>
        <v/>
      </c>
      <c r="BF729" t="str">
        <f t="shared" si="385"/>
        <v/>
      </c>
      <c r="BG729" t="str">
        <f t="shared" si="386"/>
        <v/>
      </c>
      <c r="BH729" t="str">
        <f t="shared" si="387"/>
        <v/>
      </c>
      <c r="BI729" t="str">
        <f t="shared" si="388"/>
        <v/>
      </c>
      <c r="BJ729" s="41" t="str">
        <f t="shared" si="389"/>
        <v/>
      </c>
      <c r="BK729" t="str">
        <f t="shared" si="390"/>
        <v/>
      </c>
      <c r="BL729" t="str">
        <f t="shared" si="391"/>
        <v/>
      </c>
      <c r="BM729" s="15" t="str">
        <f t="shared" si="392"/>
        <v/>
      </c>
      <c r="BN729" s="16" t="str">
        <f t="shared" si="393"/>
        <v/>
      </c>
      <c r="BO729" s="16" t="str">
        <f t="shared" si="394"/>
        <v/>
      </c>
      <c r="BP729" s="17" t="str">
        <f t="shared" si="395"/>
        <v/>
      </c>
      <c r="BQ729" s="17" t="str">
        <f t="shared" si="396"/>
        <v/>
      </c>
      <c r="BR729" s="17" t="str">
        <f t="shared" si="397"/>
        <v/>
      </c>
      <c r="BS729" s="16" t="str">
        <f t="shared" si="398"/>
        <v/>
      </c>
      <c r="BT729" s="18" t="str">
        <f t="shared" si="399"/>
        <v/>
      </c>
      <c r="BU729" t="str">
        <f t="shared" si="406"/>
        <v/>
      </c>
      <c r="BV729" t="str">
        <f t="shared" si="400"/>
        <v/>
      </c>
      <c r="BW729" t="str">
        <f>IF(B729="","",VLOOKUP(BV729,Справочник_ВРИ_Сегментов!$A:$D,4,))</f>
        <v/>
      </c>
      <c r="BX729" t="str">
        <f t="shared" si="401"/>
        <v/>
      </c>
      <c r="BY729" t="str">
        <f>IF(B729="","",VLOOKUP('Объекты оценки'!BX729,Справочник_ВРИ_Сегментов!$B:$C,2,FALSE))</f>
        <v/>
      </c>
      <c r="BZ729" t="str">
        <f t="shared" si="407"/>
        <v/>
      </c>
      <c r="CA729" t="str">
        <f t="shared" si="402"/>
        <v/>
      </c>
      <c r="CB729" t="str">
        <f t="shared" si="403"/>
        <v/>
      </c>
      <c r="CC729" t="str">
        <f t="shared" si="404"/>
        <v/>
      </c>
    </row>
    <row r="730" spans="2:81" x14ac:dyDescent="0.25">
      <c r="B730" s="11"/>
      <c r="F730" s="11"/>
      <c r="O730" s="11"/>
      <c r="AL730" s="11"/>
      <c r="AP730" t="str">
        <f t="shared" si="374"/>
        <v/>
      </c>
      <c r="AQ730" t="str">
        <f t="shared" si="375"/>
        <v/>
      </c>
      <c r="AR730" t="str">
        <f>IF(B730="","",VLOOKUP(O730,'Населённые пункты 2019'!$H:$P,9,FALSE))</f>
        <v/>
      </c>
      <c r="AS730" s="12" t="str">
        <f>IF(B730="","",VLOOKUP(AR730,'Поправки для МО'!$A:$C,3,FALSE))</f>
        <v/>
      </c>
      <c r="AT730" s="12" t="str">
        <f t="shared" si="376"/>
        <v/>
      </c>
      <c r="AU730" s="12" t="str">
        <f t="shared" si="377"/>
        <v/>
      </c>
      <c r="AV730" s="12" t="str">
        <f t="shared" si="378"/>
        <v/>
      </c>
      <c r="AW730" s="13" t="str">
        <f t="shared" si="379"/>
        <v/>
      </c>
      <c r="AX730" t="str">
        <f t="shared" si="380"/>
        <v/>
      </c>
      <c r="AY730" t="str">
        <f t="shared" si="381"/>
        <v/>
      </c>
      <c r="BB730" t="str">
        <f t="shared" si="405"/>
        <v/>
      </c>
      <c r="BC730" t="str">
        <f t="shared" si="382"/>
        <v/>
      </c>
      <c r="BD730" t="str">
        <f t="shared" si="383"/>
        <v/>
      </c>
      <c r="BE730" t="str">
        <f t="shared" si="384"/>
        <v/>
      </c>
      <c r="BF730" t="str">
        <f t="shared" si="385"/>
        <v/>
      </c>
      <c r="BG730" t="str">
        <f t="shared" si="386"/>
        <v/>
      </c>
      <c r="BH730" t="str">
        <f t="shared" si="387"/>
        <v/>
      </c>
      <c r="BI730" t="str">
        <f t="shared" si="388"/>
        <v/>
      </c>
      <c r="BJ730" s="41" t="str">
        <f t="shared" si="389"/>
        <v/>
      </c>
      <c r="BK730" t="str">
        <f t="shared" si="390"/>
        <v/>
      </c>
      <c r="BL730" t="str">
        <f t="shared" si="391"/>
        <v/>
      </c>
      <c r="BM730" s="15" t="str">
        <f t="shared" si="392"/>
        <v/>
      </c>
      <c r="BN730" s="16" t="str">
        <f t="shared" si="393"/>
        <v/>
      </c>
      <c r="BO730" s="16" t="str">
        <f t="shared" si="394"/>
        <v/>
      </c>
      <c r="BP730" s="17" t="str">
        <f t="shared" si="395"/>
        <v/>
      </c>
      <c r="BQ730" s="17" t="str">
        <f t="shared" si="396"/>
        <v/>
      </c>
      <c r="BR730" s="17" t="str">
        <f t="shared" si="397"/>
        <v/>
      </c>
      <c r="BS730" s="16" t="str">
        <f t="shared" si="398"/>
        <v/>
      </c>
      <c r="BT730" s="18" t="str">
        <f t="shared" si="399"/>
        <v/>
      </c>
      <c r="BU730" t="str">
        <f t="shared" si="406"/>
        <v/>
      </c>
      <c r="BV730" t="str">
        <f t="shared" si="400"/>
        <v/>
      </c>
      <c r="BW730" t="str">
        <f>IF(B730="","",VLOOKUP(BV730,Справочник_ВРИ_Сегментов!$A:$D,4,))</f>
        <v/>
      </c>
      <c r="BX730" t="str">
        <f t="shared" si="401"/>
        <v/>
      </c>
      <c r="BY730" t="str">
        <f>IF(B730="","",VLOOKUP('Объекты оценки'!BX730,Справочник_ВРИ_Сегментов!$B:$C,2,FALSE))</f>
        <v/>
      </c>
      <c r="BZ730" t="str">
        <f t="shared" si="407"/>
        <v/>
      </c>
      <c r="CA730" t="str">
        <f t="shared" si="402"/>
        <v/>
      </c>
      <c r="CB730" t="str">
        <f t="shared" si="403"/>
        <v/>
      </c>
      <c r="CC730" t="str">
        <f t="shared" si="404"/>
        <v/>
      </c>
    </row>
    <row r="731" spans="2:81" x14ac:dyDescent="0.25">
      <c r="B731" s="11"/>
      <c r="O731" s="11"/>
      <c r="AL731" s="11"/>
      <c r="AP731" t="str">
        <f t="shared" si="374"/>
        <v/>
      </c>
      <c r="AQ731" t="str">
        <f t="shared" si="375"/>
        <v/>
      </c>
      <c r="AR731" t="str">
        <f>IF(B731="","",VLOOKUP(O731,'Населённые пункты 2019'!$H:$P,9,FALSE))</f>
        <v/>
      </c>
      <c r="AS731" s="12" t="str">
        <f>IF(B731="","",VLOOKUP(AR731,'Поправки для МО'!$A:$C,3,FALSE))</f>
        <v/>
      </c>
      <c r="AT731" s="12" t="str">
        <f t="shared" si="376"/>
        <v/>
      </c>
      <c r="AU731" s="12" t="str">
        <f t="shared" si="377"/>
        <v/>
      </c>
      <c r="AV731" s="12" t="str">
        <f t="shared" si="378"/>
        <v/>
      </c>
      <c r="AW731" s="13" t="str">
        <f t="shared" si="379"/>
        <v/>
      </c>
      <c r="AX731" t="str">
        <f t="shared" si="380"/>
        <v/>
      </c>
      <c r="AY731" t="str">
        <f t="shared" si="381"/>
        <v/>
      </c>
      <c r="BB731" t="str">
        <f t="shared" si="405"/>
        <v/>
      </c>
      <c r="BC731" t="str">
        <f t="shared" si="382"/>
        <v/>
      </c>
      <c r="BD731" t="str">
        <f t="shared" si="383"/>
        <v/>
      </c>
      <c r="BE731" t="str">
        <f t="shared" si="384"/>
        <v/>
      </c>
      <c r="BF731" t="str">
        <f t="shared" si="385"/>
        <v/>
      </c>
      <c r="BG731" t="str">
        <f t="shared" si="386"/>
        <v/>
      </c>
      <c r="BH731" t="str">
        <f t="shared" si="387"/>
        <v/>
      </c>
      <c r="BI731" t="str">
        <f t="shared" si="388"/>
        <v/>
      </c>
      <c r="BJ731" s="41" t="str">
        <f t="shared" si="389"/>
        <v/>
      </c>
      <c r="BK731" t="str">
        <f t="shared" si="390"/>
        <v/>
      </c>
      <c r="BL731" t="str">
        <f t="shared" si="391"/>
        <v/>
      </c>
      <c r="BM731" s="15" t="str">
        <f t="shared" si="392"/>
        <v/>
      </c>
      <c r="BN731" s="16" t="str">
        <f t="shared" si="393"/>
        <v/>
      </c>
      <c r="BO731" s="16" t="str">
        <f t="shared" si="394"/>
        <v/>
      </c>
      <c r="BP731" s="17" t="str">
        <f t="shared" si="395"/>
        <v/>
      </c>
      <c r="BQ731" s="17" t="str">
        <f t="shared" si="396"/>
        <v/>
      </c>
      <c r="BR731" s="17" t="str">
        <f t="shared" si="397"/>
        <v/>
      </c>
      <c r="BS731" s="16" t="str">
        <f t="shared" si="398"/>
        <v/>
      </c>
      <c r="BT731" s="18" t="str">
        <f t="shared" si="399"/>
        <v/>
      </c>
      <c r="BU731" t="str">
        <f t="shared" si="406"/>
        <v/>
      </c>
      <c r="BV731" t="str">
        <f t="shared" si="400"/>
        <v/>
      </c>
      <c r="BW731" t="str">
        <f>IF(B731="","",VLOOKUP(BV731,Справочник_ВРИ_Сегментов!$A:$D,4,))</f>
        <v/>
      </c>
      <c r="BX731" t="str">
        <f t="shared" si="401"/>
        <v/>
      </c>
      <c r="BY731" t="str">
        <f>IF(B731="","",VLOOKUP('Объекты оценки'!BX731,Справочник_ВРИ_Сегментов!$B:$C,2,FALSE))</f>
        <v/>
      </c>
      <c r="BZ731" t="str">
        <f t="shared" si="407"/>
        <v/>
      </c>
      <c r="CA731" t="str">
        <f t="shared" si="402"/>
        <v/>
      </c>
      <c r="CB731" t="str">
        <f t="shared" si="403"/>
        <v/>
      </c>
      <c r="CC731" t="str">
        <f t="shared" si="404"/>
        <v/>
      </c>
    </row>
    <row r="732" spans="2:81" x14ac:dyDescent="0.25">
      <c r="B732" s="11"/>
      <c r="O732" s="11"/>
      <c r="AL732" s="11"/>
      <c r="AP732" t="str">
        <f t="shared" si="374"/>
        <v/>
      </c>
      <c r="AQ732" t="str">
        <f t="shared" si="375"/>
        <v/>
      </c>
      <c r="AR732" t="str">
        <f>IF(B732="","",VLOOKUP(O732,'Населённые пункты 2019'!$H:$P,9,FALSE))</f>
        <v/>
      </c>
      <c r="AS732" s="12" t="str">
        <f>IF(B732="","",VLOOKUP(AR732,'Поправки для МО'!$A:$C,3,FALSE))</f>
        <v/>
      </c>
      <c r="AT732" s="12" t="str">
        <f t="shared" si="376"/>
        <v/>
      </c>
      <c r="AU732" s="12" t="str">
        <f t="shared" si="377"/>
        <v/>
      </c>
      <c r="AV732" s="12" t="str">
        <f t="shared" si="378"/>
        <v/>
      </c>
      <c r="AW732" s="13" t="str">
        <f t="shared" si="379"/>
        <v/>
      </c>
      <c r="AX732" t="str">
        <f t="shared" si="380"/>
        <v/>
      </c>
      <c r="AY732" t="str">
        <f t="shared" si="381"/>
        <v/>
      </c>
      <c r="BB732" t="str">
        <f t="shared" si="405"/>
        <v/>
      </c>
      <c r="BC732" t="str">
        <f t="shared" si="382"/>
        <v/>
      </c>
      <c r="BD732" t="str">
        <f t="shared" si="383"/>
        <v/>
      </c>
      <c r="BE732" t="str">
        <f t="shared" si="384"/>
        <v/>
      </c>
      <c r="BF732" t="str">
        <f t="shared" si="385"/>
        <v/>
      </c>
      <c r="BG732" t="str">
        <f t="shared" si="386"/>
        <v/>
      </c>
      <c r="BH732" t="str">
        <f t="shared" si="387"/>
        <v/>
      </c>
      <c r="BI732" t="str">
        <f t="shared" si="388"/>
        <v/>
      </c>
      <c r="BJ732" s="41" t="str">
        <f t="shared" si="389"/>
        <v/>
      </c>
      <c r="BK732" t="str">
        <f t="shared" si="390"/>
        <v/>
      </c>
      <c r="BL732" t="str">
        <f t="shared" si="391"/>
        <v/>
      </c>
      <c r="BM732" s="15" t="str">
        <f t="shared" si="392"/>
        <v/>
      </c>
      <c r="BN732" s="16" t="str">
        <f t="shared" si="393"/>
        <v/>
      </c>
      <c r="BO732" s="16" t="str">
        <f t="shared" si="394"/>
        <v/>
      </c>
      <c r="BP732" s="17" t="str">
        <f t="shared" si="395"/>
        <v/>
      </c>
      <c r="BQ732" s="17" t="str">
        <f t="shared" si="396"/>
        <v/>
      </c>
      <c r="BR732" s="17" t="str">
        <f t="shared" si="397"/>
        <v/>
      </c>
      <c r="BS732" s="16" t="str">
        <f t="shared" si="398"/>
        <v/>
      </c>
      <c r="BT732" s="18" t="str">
        <f t="shared" si="399"/>
        <v/>
      </c>
      <c r="BU732" t="str">
        <f t="shared" si="406"/>
        <v/>
      </c>
      <c r="BV732" t="str">
        <f t="shared" si="400"/>
        <v/>
      </c>
      <c r="BW732" t="str">
        <f>IF(B732="","",VLOOKUP(BV732,Справочник_ВРИ_Сегментов!$A:$D,4,))</f>
        <v/>
      </c>
      <c r="BX732" t="str">
        <f t="shared" si="401"/>
        <v/>
      </c>
      <c r="BY732" t="str">
        <f>IF(B732="","",VLOOKUP('Объекты оценки'!BX732,Справочник_ВРИ_Сегментов!$B:$C,2,FALSE))</f>
        <v/>
      </c>
      <c r="BZ732" t="str">
        <f t="shared" si="407"/>
        <v/>
      </c>
      <c r="CA732" t="str">
        <f t="shared" si="402"/>
        <v/>
      </c>
      <c r="CB732" t="str">
        <f t="shared" si="403"/>
        <v/>
      </c>
      <c r="CC732" t="str">
        <f t="shared" si="404"/>
        <v/>
      </c>
    </row>
    <row r="733" spans="2:81" x14ac:dyDescent="0.25">
      <c r="B733" s="11"/>
      <c r="O733" s="11"/>
      <c r="AL733" s="11"/>
      <c r="AP733" t="str">
        <f t="shared" si="374"/>
        <v/>
      </c>
      <c r="AQ733" t="str">
        <f t="shared" si="375"/>
        <v/>
      </c>
      <c r="AR733" t="str">
        <f>IF(B733="","",VLOOKUP(O733,'Населённые пункты 2019'!$H:$P,9,FALSE))</f>
        <v/>
      </c>
      <c r="AS733" s="12" t="str">
        <f>IF(B733="","",VLOOKUP(AR733,'Поправки для МО'!$A:$C,3,FALSE))</f>
        <v/>
      </c>
      <c r="AT733" s="12" t="str">
        <f t="shared" si="376"/>
        <v/>
      </c>
      <c r="AU733" s="12" t="str">
        <f t="shared" si="377"/>
        <v/>
      </c>
      <c r="AV733" s="12" t="str">
        <f t="shared" si="378"/>
        <v/>
      </c>
      <c r="AW733" s="13" t="str">
        <f t="shared" si="379"/>
        <v/>
      </c>
      <c r="AX733" t="str">
        <f t="shared" si="380"/>
        <v/>
      </c>
      <c r="AY733" t="str">
        <f t="shared" si="381"/>
        <v/>
      </c>
      <c r="BB733" t="str">
        <f t="shared" si="405"/>
        <v/>
      </c>
      <c r="BC733" t="str">
        <f t="shared" si="382"/>
        <v/>
      </c>
      <c r="BD733" t="str">
        <f t="shared" si="383"/>
        <v/>
      </c>
      <c r="BE733" t="str">
        <f t="shared" si="384"/>
        <v/>
      </c>
      <c r="BF733" t="str">
        <f t="shared" si="385"/>
        <v/>
      </c>
      <c r="BG733" t="str">
        <f t="shared" si="386"/>
        <v/>
      </c>
      <c r="BH733" t="str">
        <f t="shared" si="387"/>
        <v/>
      </c>
      <c r="BI733" t="str">
        <f t="shared" si="388"/>
        <v/>
      </c>
      <c r="BJ733" s="41" t="str">
        <f t="shared" si="389"/>
        <v/>
      </c>
      <c r="BK733" t="str">
        <f t="shared" si="390"/>
        <v/>
      </c>
      <c r="BL733" t="str">
        <f t="shared" si="391"/>
        <v/>
      </c>
      <c r="BM733" s="15" t="str">
        <f t="shared" si="392"/>
        <v/>
      </c>
      <c r="BN733" s="16" t="str">
        <f t="shared" si="393"/>
        <v/>
      </c>
      <c r="BO733" s="16" t="str">
        <f t="shared" si="394"/>
        <v/>
      </c>
      <c r="BP733" s="17" t="str">
        <f t="shared" si="395"/>
        <v/>
      </c>
      <c r="BQ733" s="17" t="str">
        <f t="shared" si="396"/>
        <v/>
      </c>
      <c r="BR733" s="17" t="str">
        <f t="shared" si="397"/>
        <v/>
      </c>
      <c r="BS733" s="16" t="str">
        <f t="shared" si="398"/>
        <v/>
      </c>
      <c r="BT733" s="18" t="str">
        <f t="shared" si="399"/>
        <v/>
      </c>
      <c r="BU733" t="str">
        <f t="shared" si="406"/>
        <v/>
      </c>
      <c r="BV733" t="str">
        <f t="shared" si="400"/>
        <v/>
      </c>
      <c r="BW733" t="str">
        <f>IF(B733="","",VLOOKUP(BV733,Справочник_ВРИ_Сегментов!$A:$D,4,))</f>
        <v/>
      </c>
      <c r="BX733" t="str">
        <f t="shared" si="401"/>
        <v/>
      </c>
      <c r="BY733" t="str">
        <f>IF(B733="","",VLOOKUP('Объекты оценки'!BX733,Справочник_ВРИ_Сегментов!$B:$C,2,FALSE))</f>
        <v/>
      </c>
      <c r="BZ733" t="str">
        <f t="shared" si="407"/>
        <v/>
      </c>
      <c r="CA733" t="str">
        <f t="shared" si="402"/>
        <v/>
      </c>
      <c r="CB733" t="str">
        <f t="shared" si="403"/>
        <v/>
      </c>
      <c r="CC733" t="str">
        <f t="shared" si="404"/>
        <v/>
      </c>
    </row>
    <row r="734" spans="2:81" x14ac:dyDescent="0.25">
      <c r="B734" s="11"/>
      <c r="F734" s="11"/>
      <c r="O734" s="11"/>
      <c r="AL734" s="11"/>
      <c r="AP734" t="str">
        <f t="shared" si="374"/>
        <v/>
      </c>
      <c r="AQ734" t="str">
        <f t="shared" si="375"/>
        <v/>
      </c>
      <c r="AR734" t="str">
        <f>IF(B734="","",VLOOKUP(O734,'Населённые пункты 2019'!$H:$P,9,FALSE))</f>
        <v/>
      </c>
      <c r="AS734" s="12" t="str">
        <f>IF(B734="","",VLOOKUP(AR734,'Поправки для МО'!$A:$C,3,FALSE))</f>
        <v/>
      </c>
      <c r="AT734" s="12" t="str">
        <f t="shared" si="376"/>
        <v/>
      </c>
      <c r="AU734" s="12" t="str">
        <f t="shared" si="377"/>
        <v/>
      </c>
      <c r="AV734" s="12" t="str">
        <f t="shared" si="378"/>
        <v/>
      </c>
      <c r="AW734" s="13" t="str">
        <f t="shared" si="379"/>
        <v/>
      </c>
      <c r="AX734" t="str">
        <f t="shared" si="380"/>
        <v/>
      </c>
      <c r="AY734" t="str">
        <f t="shared" si="381"/>
        <v/>
      </c>
      <c r="BB734" t="str">
        <f t="shared" si="405"/>
        <v/>
      </c>
      <c r="BC734" t="str">
        <f t="shared" si="382"/>
        <v/>
      </c>
      <c r="BD734" t="str">
        <f t="shared" si="383"/>
        <v/>
      </c>
      <c r="BE734" t="str">
        <f t="shared" si="384"/>
        <v/>
      </c>
      <c r="BF734" t="str">
        <f t="shared" si="385"/>
        <v/>
      </c>
      <c r="BG734" t="str">
        <f t="shared" si="386"/>
        <v/>
      </c>
      <c r="BH734" t="str">
        <f t="shared" si="387"/>
        <v/>
      </c>
      <c r="BI734" t="str">
        <f t="shared" si="388"/>
        <v/>
      </c>
      <c r="BJ734" s="41" t="str">
        <f t="shared" si="389"/>
        <v/>
      </c>
      <c r="BK734" t="str">
        <f t="shared" si="390"/>
        <v/>
      </c>
      <c r="BL734" t="str">
        <f t="shared" si="391"/>
        <v/>
      </c>
      <c r="BM734" s="15" t="str">
        <f t="shared" si="392"/>
        <v/>
      </c>
      <c r="BN734" s="16" t="str">
        <f t="shared" si="393"/>
        <v/>
      </c>
      <c r="BO734" s="16" t="str">
        <f t="shared" si="394"/>
        <v/>
      </c>
      <c r="BP734" s="17" t="str">
        <f t="shared" si="395"/>
        <v/>
      </c>
      <c r="BQ734" s="17" t="str">
        <f t="shared" si="396"/>
        <v/>
      </c>
      <c r="BR734" s="17" t="str">
        <f t="shared" si="397"/>
        <v/>
      </c>
      <c r="BS734" s="16" t="str">
        <f t="shared" si="398"/>
        <v/>
      </c>
      <c r="BT734" s="18" t="str">
        <f t="shared" si="399"/>
        <v/>
      </c>
      <c r="BU734" t="str">
        <f t="shared" si="406"/>
        <v/>
      </c>
      <c r="BV734" t="str">
        <f t="shared" si="400"/>
        <v/>
      </c>
      <c r="BW734" t="str">
        <f>IF(B734="","",VLOOKUP(BV734,Справочник_ВРИ_Сегментов!$A:$D,4,))</f>
        <v/>
      </c>
      <c r="BX734" t="str">
        <f t="shared" si="401"/>
        <v/>
      </c>
      <c r="BY734" t="str">
        <f>IF(B734="","",VLOOKUP('Объекты оценки'!BX734,Справочник_ВРИ_Сегментов!$B:$C,2,FALSE))</f>
        <v/>
      </c>
      <c r="BZ734" t="str">
        <f t="shared" si="407"/>
        <v/>
      </c>
      <c r="CA734" t="str">
        <f t="shared" si="402"/>
        <v/>
      </c>
      <c r="CB734" t="str">
        <f t="shared" si="403"/>
        <v/>
      </c>
      <c r="CC734" t="str">
        <f t="shared" si="404"/>
        <v/>
      </c>
    </row>
    <row r="735" spans="2:81" x14ac:dyDescent="0.25">
      <c r="B735" s="11"/>
      <c r="O735" s="11"/>
      <c r="AL735" s="11"/>
      <c r="AP735" t="str">
        <f t="shared" si="374"/>
        <v/>
      </c>
      <c r="AQ735" t="str">
        <f t="shared" si="375"/>
        <v/>
      </c>
      <c r="AR735" t="str">
        <f>IF(B735="","",VLOOKUP(O735,'Населённые пункты 2019'!$H:$P,9,FALSE))</f>
        <v/>
      </c>
      <c r="AS735" s="12" t="str">
        <f>IF(B735="","",VLOOKUP(AR735,'Поправки для МО'!$A:$C,3,FALSE))</f>
        <v/>
      </c>
      <c r="AT735" s="12" t="str">
        <f t="shared" si="376"/>
        <v/>
      </c>
      <c r="AU735" s="12" t="str">
        <f t="shared" si="377"/>
        <v/>
      </c>
      <c r="AV735" s="12" t="str">
        <f t="shared" si="378"/>
        <v/>
      </c>
      <c r="AW735" s="13" t="str">
        <f t="shared" si="379"/>
        <v/>
      </c>
      <c r="AX735" t="str">
        <f t="shared" si="380"/>
        <v/>
      </c>
      <c r="AY735" t="str">
        <f t="shared" si="381"/>
        <v/>
      </c>
      <c r="BB735" t="str">
        <f t="shared" si="405"/>
        <v/>
      </c>
      <c r="BC735" t="str">
        <f t="shared" si="382"/>
        <v/>
      </c>
      <c r="BD735" t="str">
        <f t="shared" si="383"/>
        <v/>
      </c>
      <c r="BE735" t="str">
        <f t="shared" si="384"/>
        <v/>
      </c>
      <c r="BF735" t="str">
        <f t="shared" si="385"/>
        <v/>
      </c>
      <c r="BG735" t="str">
        <f t="shared" si="386"/>
        <v/>
      </c>
      <c r="BH735" t="str">
        <f t="shared" si="387"/>
        <v/>
      </c>
      <c r="BI735" t="str">
        <f t="shared" si="388"/>
        <v/>
      </c>
      <c r="BJ735" s="41" t="str">
        <f t="shared" si="389"/>
        <v/>
      </c>
      <c r="BK735" t="str">
        <f t="shared" si="390"/>
        <v/>
      </c>
      <c r="BL735" t="str">
        <f t="shared" si="391"/>
        <v/>
      </c>
      <c r="BM735" s="15" t="str">
        <f t="shared" si="392"/>
        <v/>
      </c>
      <c r="BN735" s="16" t="str">
        <f t="shared" si="393"/>
        <v/>
      </c>
      <c r="BO735" s="16" t="str">
        <f t="shared" si="394"/>
        <v/>
      </c>
      <c r="BP735" s="17" t="str">
        <f t="shared" si="395"/>
        <v/>
      </c>
      <c r="BQ735" s="17" t="str">
        <f t="shared" si="396"/>
        <v/>
      </c>
      <c r="BR735" s="17" t="str">
        <f t="shared" si="397"/>
        <v/>
      </c>
      <c r="BS735" s="16" t="str">
        <f t="shared" si="398"/>
        <v/>
      </c>
      <c r="BT735" s="18" t="str">
        <f t="shared" si="399"/>
        <v/>
      </c>
      <c r="BU735" t="str">
        <f t="shared" si="406"/>
        <v/>
      </c>
      <c r="BV735" t="str">
        <f t="shared" si="400"/>
        <v/>
      </c>
      <c r="BW735" t="str">
        <f>IF(B735="","",VLOOKUP(BV735,Справочник_ВРИ_Сегментов!$A:$D,4,))</f>
        <v/>
      </c>
      <c r="BX735" t="str">
        <f t="shared" si="401"/>
        <v/>
      </c>
      <c r="BY735" t="str">
        <f>IF(B735="","",VLOOKUP('Объекты оценки'!BX735,Справочник_ВРИ_Сегментов!$B:$C,2,FALSE))</f>
        <v/>
      </c>
      <c r="BZ735" t="str">
        <f t="shared" si="407"/>
        <v/>
      </c>
      <c r="CA735" t="str">
        <f t="shared" si="402"/>
        <v/>
      </c>
      <c r="CB735" t="str">
        <f t="shared" si="403"/>
        <v/>
      </c>
      <c r="CC735" t="str">
        <f t="shared" si="404"/>
        <v/>
      </c>
    </row>
    <row r="736" spans="2:81" x14ac:dyDescent="0.25">
      <c r="B736" s="11"/>
      <c r="O736" s="11"/>
      <c r="AL736" s="11"/>
      <c r="AP736" t="str">
        <f t="shared" si="374"/>
        <v/>
      </c>
      <c r="AQ736" t="str">
        <f t="shared" si="375"/>
        <v/>
      </c>
      <c r="AR736" t="str">
        <f>IF(B736="","",VLOOKUP(O736,'Населённые пункты 2019'!$H:$P,9,FALSE))</f>
        <v/>
      </c>
      <c r="AS736" s="12" t="str">
        <f>IF(B736="","",VLOOKUP(AR736,'Поправки для МО'!$A:$C,3,FALSE))</f>
        <v/>
      </c>
      <c r="AT736" s="12" t="str">
        <f t="shared" si="376"/>
        <v/>
      </c>
      <c r="AU736" s="12" t="str">
        <f t="shared" si="377"/>
        <v/>
      </c>
      <c r="AV736" s="12" t="str">
        <f t="shared" si="378"/>
        <v/>
      </c>
      <c r="AW736" s="13" t="str">
        <f t="shared" si="379"/>
        <v/>
      </c>
      <c r="AX736" t="str">
        <f t="shared" si="380"/>
        <v/>
      </c>
      <c r="AY736" t="str">
        <f t="shared" si="381"/>
        <v/>
      </c>
      <c r="BB736" t="str">
        <f t="shared" si="405"/>
        <v/>
      </c>
      <c r="BC736" t="str">
        <f t="shared" si="382"/>
        <v/>
      </c>
      <c r="BD736" t="str">
        <f t="shared" si="383"/>
        <v/>
      </c>
      <c r="BE736" t="str">
        <f t="shared" si="384"/>
        <v/>
      </c>
      <c r="BF736" t="str">
        <f t="shared" si="385"/>
        <v/>
      </c>
      <c r="BG736" t="str">
        <f t="shared" si="386"/>
        <v/>
      </c>
      <c r="BH736" t="str">
        <f t="shared" si="387"/>
        <v/>
      </c>
      <c r="BI736" t="str">
        <f t="shared" si="388"/>
        <v/>
      </c>
      <c r="BJ736" s="41" t="str">
        <f t="shared" si="389"/>
        <v/>
      </c>
      <c r="BK736" t="str">
        <f t="shared" si="390"/>
        <v/>
      </c>
      <c r="BL736" t="str">
        <f t="shared" si="391"/>
        <v/>
      </c>
      <c r="BM736" s="15" t="str">
        <f t="shared" si="392"/>
        <v/>
      </c>
      <c r="BN736" s="16" t="str">
        <f t="shared" si="393"/>
        <v/>
      </c>
      <c r="BO736" s="16" t="str">
        <f t="shared" si="394"/>
        <v/>
      </c>
      <c r="BP736" s="17" t="str">
        <f t="shared" si="395"/>
        <v/>
      </c>
      <c r="BQ736" s="17" t="str">
        <f t="shared" si="396"/>
        <v/>
      </c>
      <c r="BR736" s="17" t="str">
        <f t="shared" si="397"/>
        <v/>
      </c>
      <c r="BS736" s="16" t="str">
        <f t="shared" si="398"/>
        <v/>
      </c>
      <c r="BT736" s="18" t="str">
        <f t="shared" si="399"/>
        <v/>
      </c>
      <c r="BU736" t="str">
        <f t="shared" si="406"/>
        <v/>
      </c>
      <c r="BV736" t="str">
        <f t="shared" si="400"/>
        <v/>
      </c>
      <c r="BW736" t="str">
        <f>IF(B736="","",VLOOKUP(BV736,Справочник_ВРИ_Сегментов!$A:$D,4,))</f>
        <v/>
      </c>
      <c r="BX736" t="str">
        <f t="shared" si="401"/>
        <v/>
      </c>
      <c r="BY736" t="str">
        <f>IF(B736="","",VLOOKUP('Объекты оценки'!BX736,Справочник_ВРИ_Сегментов!$B:$C,2,FALSE))</f>
        <v/>
      </c>
      <c r="BZ736" t="str">
        <f t="shared" si="407"/>
        <v/>
      </c>
      <c r="CA736" t="str">
        <f t="shared" si="402"/>
        <v/>
      </c>
      <c r="CB736" t="str">
        <f t="shared" si="403"/>
        <v/>
      </c>
      <c r="CC736" t="str">
        <f t="shared" si="404"/>
        <v/>
      </c>
    </row>
    <row r="737" spans="2:81" x14ac:dyDescent="0.25">
      <c r="B737" s="11"/>
      <c r="O737" s="11"/>
      <c r="AL737" s="11"/>
      <c r="AP737" t="str">
        <f t="shared" si="374"/>
        <v/>
      </c>
      <c r="AQ737" t="str">
        <f t="shared" si="375"/>
        <v/>
      </c>
      <c r="AR737" t="str">
        <f>IF(B737="","",VLOOKUP(O737,'Населённые пункты 2019'!$H:$P,9,FALSE))</f>
        <v/>
      </c>
      <c r="AS737" s="12" t="str">
        <f>IF(B737="","",VLOOKUP(AR737,'Поправки для МО'!$A:$C,3,FALSE))</f>
        <v/>
      </c>
      <c r="AT737" s="12" t="str">
        <f t="shared" si="376"/>
        <v/>
      </c>
      <c r="AU737" s="12" t="str">
        <f t="shared" si="377"/>
        <v/>
      </c>
      <c r="AV737" s="12" t="str">
        <f t="shared" si="378"/>
        <v/>
      </c>
      <c r="AW737" s="13" t="str">
        <f t="shared" si="379"/>
        <v/>
      </c>
      <c r="AX737" t="str">
        <f t="shared" si="380"/>
        <v/>
      </c>
      <c r="AY737" t="str">
        <f t="shared" si="381"/>
        <v/>
      </c>
      <c r="BB737" t="str">
        <f t="shared" si="405"/>
        <v/>
      </c>
      <c r="BC737" t="str">
        <f t="shared" si="382"/>
        <v/>
      </c>
      <c r="BD737" t="str">
        <f t="shared" si="383"/>
        <v/>
      </c>
      <c r="BE737" t="str">
        <f t="shared" si="384"/>
        <v/>
      </c>
      <c r="BF737" t="str">
        <f t="shared" si="385"/>
        <v/>
      </c>
      <c r="BG737" t="str">
        <f t="shared" si="386"/>
        <v/>
      </c>
      <c r="BH737" t="str">
        <f t="shared" si="387"/>
        <v/>
      </c>
      <c r="BI737" t="str">
        <f t="shared" si="388"/>
        <v/>
      </c>
      <c r="BJ737" s="41" t="str">
        <f t="shared" si="389"/>
        <v/>
      </c>
      <c r="BK737" t="str">
        <f t="shared" si="390"/>
        <v/>
      </c>
      <c r="BL737" t="str">
        <f t="shared" si="391"/>
        <v/>
      </c>
      <c r="BM737" s="15" t="str">
        <f t="shared" si="392"/>
        <v/>
      </c>
      <c r="BN737" s="16" t="str">
        <f t="shared" si="393"/>
        <v/>
      </c>
      <c r="BO737" s="16" t="str">
        <f t="shared" si="394"/>
        <v/>
      </c>
      <c r="BP737" s="17" t="str">
        <f t="shared" si="395"/>
        <v/>
      </c>
      <c r="BQ737" s="17" t="str">
        <f t="shared" si="396"/>
        <v/>
      </c>
      <c r="BR737" s="17" t="str">
        <f t="shared" si="397"/>
        <v/>
      </c>
      <c r="BS737" s="16" t="str">
        <f t="shared" si="398"/>
        <v/>
      </c>
      <c r="BT737" s="18" t="str">
        <f t="shared" si="399"/>
        <v/>
      </c>
      <c r="BU737" t="str">
        <f t="shared" si="406"/>
        <v/>
      </c>
      <c r="BV737" t="str">
        <f t="shared" si="400"/>
        <v/>
      </c>
      <c r="BW737" t="str">
        <f>IF(B737="","",VLOOKUP(BV737,Справочник_ВРИ_Сегментов!$A:$D,4,))</f>
        <v/>
      </c>
      <c r="BX737" t="str">
        <f t="shared" si="401"/>
        <v/>
      </c>
      <c r="BY737" t="str">
        <f>IF(B737="","",VLOOKUP('Объекты оценки'!BX737,Справочник_ВРИ_Сегментов!$B:$C,2,FALSE))</f>
        <v/>
      </c>
      <c r="BZ737" t="str">
        <f t="shared" si="407"/>
        <v/>
      </c>
      <c r="CA737" t="str">
        <f t="shared" si="402"/>
        <v/>
      </c>
      <c r="CB737" t="str">
        <f t="shared" si="403"/>
        <v/>
      </c>
      <c r="CC737" t="str">
        <f t="shared" si="404"/>
        <v/>
      </c>
    </row>
    <row r="738" spans="2:81" x14ac:dyDescent="0.25">
      <c r="B738" s="11"/>
      <c r="O738" s="11"/>
      <c r="AL738" s="11"/>
      <c r="AP738" t="str">
        <f t="shared" si="374"/>
        <v/>
      </c>
      <c r="AQ738" t="str">
        <f t="shared" si="375"/>
        <v/>
      </c>
      <c r="AR738" t="str">
        <f>IF(B738="","",VLOOKUP(O738,'Населённые пункты 2019'!$H:$P,9,FALSE))</f>
        <v/>
      </c>
      <c r="AS738" s="12" t="str">
        <f>IF(B738="","",VLOOKUP(AR738,'Поправки для МО'!$A:$C,3,FALSE))</f>
        <v/>
      </c>
      <c r="AT738" s="12" t="str">
        <f t="shared" si="376"/>
        <v/>
      </c>
      <c r="AU738" s="12" t="str">
        <f t="shared" si="377"/>
        <v/>
      </c>
      <c r="AV738" s="12" t="str">
        <f t="shared" si="378"/>
        <v/>
      </c>
      <c r="AW738" s="13" t="str">
        <f t="shared" si="379"/>
        <v/>
      </c>
      <c r="AX738" t="str">
        <f t="shared" si="380"/>
        <v/>
      </c>
      <c r="AY738" t="str">
        <f t="shared" si="381"/>
        <v/>
      </c>
      <c r="BB738" t="str">
        <f t="shared" si="405"/>
        <v/>
      </c>
      <c r="BC738" t="str">
        <f t="shared" si="382"/>
        <v/>
      </c>
      <c r="BD738" t="str">
        <f t="shared" si="383"/>
        <v/>
      </c>
      <c r="BE738" t="str">
        <f t="shared" si="384"/>
        <v/>
      </c>
      <c r="BF738" t="str">
        <f t="shared" si="385"/>
        <v/>
      </c>
      <c r="BG738" t="str">
        <f t="shared" si="386"/>
        <v/>
      </c>
      <c r="BH738" t="str">
        <f t="shared" si="387"/>
        <v/>
      </c>
      <c r="BI738" t="str">
        <f t="shared" si="388"/>
        <v/>
      </c>
      <c r="BJ738" s="41" t="str">
        <f t="shared" si="389"/>
        <v/>
      </c>
      <c r="BK738" t="str">
        <f t="shared" si="390"/>
        <v/>
      </c>
      <c r="BL738" t="str">
        <f t="shared" si="391"/>
        <v/>
      </c>
      <c r="BM738" s="15" t="str">
        <f t="shared" si="392"/>
        <v/>
      </c>
      <c r="BN738" s="16" t="str">
        <f t="shared" si="393"/>
        <v/>
      </c>
      <c r="BO738" s="16" t="str">
        <f t="shared" si="394"/>
        <v/>
      </c>
      <c r="BP738" s="17" t="str">
        <f t="shared" si="395"/>
        <v/>
      </c>
      <c r="BQ738" s="17" t="str">
        <f t="shared" si="396"/>
        <v/>
      </c>
      <c r="BR738" s="17" t="str">
        <f t="shared" si="397"/>
        <v/>
      </c>
      <c r="BS738" s="16" t="str">
        <f t="shared" si="398"/>
        <v/>
      </c>
      <c r="BT738" s="18" t="str">
        <f t="shared" si="399"/>
        <v/>
      </c>
      <c r="BU738" t="str">
        <f t="shared" si="406"/>
        <v/>
      </c>
      <c r="BV738" t="str">
        <f t="shared" si="400"/>
        <v/>
      </c>
      <c r="BW738" t="str">
        <f>IF(B738="","",VLOOKUP(BV738,Справочник_ВРИ_Сегментов!$A:$D,4,))</f>
        <v/>
      </c>
      <c r="BX738" t="str">
        <f t="shared" si="401"/>
        <v/>
      </c>
      <c r="BY738" t="str">
        <f>IF(B738="","",VLOOKUP('Объекты оценки'!BX738,Справочник_ВРИ_Сегментов!$B:$C,2,FALSE))</f>
        <v/>
      </c>
      <c r="BZ738" t="str">
        <f t="shared" si="407"/>
        <v/>
      </c>
      <c r="CA738" t="str">
        <f t="shared" si="402"/>
        <v/>
      </c>
      <c r="CB738" t="str">
        <f t="shared" si="403"/>
        <v/>
      </c>
      <c r="CC738" t="str">
        <f t="shared" si="404"/>
        <v/>
      </c>
    </row>
    <row r="739" spans="2:81" x14ac:dyDescent="0.25">
      <c r="B739" s="11"/>
      <c r="O739" s="11"/>
      <c r="AL739" s="11"/>
      <c r="AP739" t="str">
        <f t="shared" si="374"/>
        <v/>
      </c>
      <c r="AQ739" t="str">
        <f t="shared" si="375"/>
        <v/>
      </c>
      <c r="AR739" t="str">
        <f>IF(B739="","",VLOOKUP(O739,'Населённые пункты 2019'!$H:$P,9,FALSE))</f>
        <v/>
      </c>
      <c r="AS739" s="12" t="str">
        <f>IF(B739="","",VLOOKUP(AR739,'Поправки для МО'!$A:$C,3,FALSE))</f>
        <v/>
      </c>
      <c r="AT739" s="12" t="str">
        <f t="shared" si="376"/>
        <v/>
      </c>
      <c r="AU739" s="12" t="str">
        <f t="shared" si="377"/>
        <v/>
      </c>
      <c r="AV739" s="12" t="str">
        <f t="shared" si="378"/>
        <v/>
      </c>
      <c r="AW739" s="13" t="str">
        <f t="shared" si="379"/>
        <v/>
      </c>
      <c r="AX739" t="str">
        <f t="shared" si="380"/>
        <v/>
      </c>
      <c r="AY739" t="str">
        <f t="shared" si="381"/>
        <v/>
      </c>
      <c r="BB739" t="str">
        <f t="shared" si="405"/>
        <v/>
      </c>
      <c r="BC739" t="str">
        <f t="shared" si="382"/>
        <v/>
      </c>
      <c r="BD739" t="str">
        <f t="shared" si="383"/>
        <v/>
      </c>
      <c r="BE739" t="str">
        <f t="shared" si="384"/>
        <v/>
      </c>
      <c r="BF739" t="str">
        <f t="shared" si="385"/>
        <v/>
      </c>
      <c r="BG739" t="str">
        <f t="shared" si="386"/>
        <v/>
      </c>
      <c r="BH739" t="str">
        <f t="shared" si="387"/>
        <v/>
      </c>
      <c r="BI739" t="str">
        <f t="shared" si="388"/>
        <v/>
      </c>
      <c r="BJ739" s="41" t="str">
        <f t="shared" si="389"/>
        <v/>
      </c>
      <c r="BK739" t="str">
        <f t="shared" si="390"/>
        <v/>
      </c>
      <c r="BL739" t="str">
        <f t="shared" si="391"/>
        <v/>
      </c>
      <c r="BM739" s="15" t="str">
        <f t="shared" si="392"/>
        <v/>
      </c>
      <c r="BN739" s="16" t="str">
        <f t="shared" si="393"/>
        <v/>
      </c>
      <c r="BO739" s="16" t="str">
        <f t="shared" si="394"/>
        <v/>
      </c>
      <c r="BP739" s="17" t="str">
        <f t="shared" si="395"/>
        <v/>
      </c>
      <c r="BQ739" s="17" t="str">
        <f t="shared" si="396"/>
        <v/>
      </c>
      <c r="BR739" s="17" t="str">
        <f t="shared" si="397"/>
        <v/>
      </c>
      <c r="BS739" s="16" t="str">
        <f t="shared" si="398"/>
        <v/>
      </c>
      <c r="BT739" s="18" t="str">
        <f t="shared" si="399"/>
        <v/>
      </c>
      <c r="BU739" t="str">
        <f t="shared" si="406"/>
        <v/>
      </c>
      <c r="BV739" t="str">
        <f t="shared" si="400"/>
        <v/>
      </c>
      <c r="BW739" t="str">
        <f>IF(B739="","",VLOOKUP(BV739,Справочник_ВРИ_Сегментов!$A:$D,4,))</f>
        <v/>
      </c>
      <c r="BX739" t="str">
        <f t="shared" si="401"/>
        <v/>
      </c>
      <c r="BY739" t="str">
        <f>IF(B739="","",VLOOKUP('Объекты оценки'!BX739,Справочник_ВРИ_Сегментов!$B:$C,2,FALSE))</f>
        <v/>
      </c>
      <c r="BZ739" t="str">
        <f t="shared" si="407"/>
        <v/>
      </c>
      <c r="CA739" t="str">
        <f t="shared" si="402"/>
        <v/>
      </c>
      <c r="CB739" t="str">
        <f t="shared" si="403"/>
        <v/>
      </c>
      <c r="CC739" t="str">
        <f t="shared" si="404"/>
        <v/>
      </c>
    </row>
    <row r="740" spans="2:81" x14ac:dyDescent="0.25">
      <c r="B740" s="11"/>
      <c r="O740" s="11"/>
      <c r="AL740" s="11"/>
      <c r="AP740" t="str">
        <f t="shared" si="374"/>
        <v/>
      </c>
      <c r="AQ740" t="str">
        <f t="shared" si="375"/>
        <v/>
      </c>
      <c r="AR740" t="str">
        <f>IF(B740="","",VLOOKUP(O740,'Населённые пункты 2019'!$H:$P,9,FALSE))</f>
        <v/>
      </c>
      <c r="AS740" s="12" t="str">
        <f>IF(B740="","",VLOOKUP(AR740,'Поправки для МО'!$A:$C,3,FALSE))</f>
        <v/>
      </c>
      <c r="AT740" s="12" t="str">
        <f t="shared" si="376"/>
        <v/>
      </c>
      <c r="AU740" s="12" t="str">
        <f t="shared" si="377"/>
        <v/>
      </c>
      <c r="AV740" s="12" t="str">
        <f t="shared" si="378"/>
        <v/>
      </c>
      <c r="AW740" s="13" t="str">
        <f t="shared" si="379"/>
        <v/>
      </c>
      <c r="AX740" t="str">
        <f t="shared" si="380"/>
        <v/>
      </c>
      <c r="AY740" t="str">
        <f t="shared" si="381"/>
        <v/>
      </c>
      <c r="BB740" t="str">
        <f t="shared" si="405"/>
        <v/>
      </c>
      <c r="BC740" t="str">
        <f t="shared" si="382"/>
        <v/>
      </c>
      <c r="BD740" t="str">
        <f t="shared" si="383"/>
        <v/>
      </c>
      <c r="BE740" t="str">
        <f t="shared" si="384"/>
        <v/>
      </c>
      <c r="BF740" t="str">
        <f t="shared" si="385"/>
        <v/>
      </c>
      <c r="BG740" t="str">
        <f t="shared" si="386"/>
        <v/>
      </c>
      <c r="BH740" t="str">
        <f t="shared" si="387"/>
        <v/>
      </c>
      <c r="BI740" t="str">
        <f t="shared" si="388"/>
        <v/>
      </c>
      <c r="BJ740" s="41" t="str">
        <f t="shared" si="389"/>
        <v/>
      </c>
      <c r="BK740" t="str">
        <f t="shared" si="390"/>
        <v/>
      </c>
      <c r="BL740" t="str">
        <f t="shared" si="391"/>
        <v/>
      </c>
      <c r="BM740" s="15" t="str">
        <f t="shared" si="392"/>
        <v/>
      </c>
      <c r="BN740" s="16" t="str">
        <f t="shared" si="393"/>
        <v/>
      </c>
      <c r="BO740" s="16" t="str">
        <f t="shared" si="394"/>
        <v/>
      </c>
      <c r="BP740" s="17" t="str">
        <f t="shared" si="395"/>
        <v/>
      </c>
      <c r="BQ740" s="17" t="str">
        <f t="shared" si="396"/>
        <v/>
      </c>
      <c r="BR740" s="17" t="str">
        <f t="shared" si="397"/>
        <v/>
      </c>
      <c r="BS740" s="16" t="str">
        <f t="shared" si="398"/>
        <v/>
      </c>
      <c r="BT740" s="18" t="str">
        <f t="shared" si="399"/>
        <v/>
      </c>
      <c r="BU740" t="str">
        <f t="shared" si="406"/>
        <v/>
      </c>
      <c r="BV740" t="str">
        <f t="shared" si="400"/>
        <v/>
      </c>
      <c r="BW740" t="str">
        <f>IF(B740="","",VLOOKUP(BV740,Справочник_ВРИ_Сегментов!$A:$D,4,))</f>
        <v/>
      </c>
      <c r="BX740" t="str">
        <f t="shared" si="401"/>
        <v/>
      </c>
      <c r="BY740" t="str">
        <f>IF(B740="","",VLOOKUP('Объекты оценки'!BX740,Справочник_ВРИ_Сегментов!$B:$C,2,FALSE))</f>
        <v/>
      </c>
      <c r="BZ740" t="str">
        <f t="shared" si="407"/>
        <v/>
      </c>
      <c r="CA740" t="str">
        <f t="shared" si="402"/>
        <v/>
      </c>
      <c r="CB740" t="str">
        <f t="shared" si="403"/>
        <v/>
      </c>
      <c r="CC740" t="str">
        <f t="shared" si="404"/>
        <v/>
      </c>
    </row>
    <row r="741" spans="2:81" x14ac:dyDescent="0.25">
      <c r="B741" s="11"/>
      <c r="O741" s="11"/>
      <c r="AL741" s="11"/>
      <c r="AP741" t="str">
        <f t="shared" si="374"/>
        <v/>
      </c>
      <c r="AQ741" t="str">
        <f t="shared" si="375"/>
        <v/>
      </c>
      <c r="AR741" t="str">
        <f>IF(B741="","",VLOOKUP(O741,'Населённые пункты 2019'!$H:$P,9,FALSE))</f>
        <v/>
      </c>
      <c r="AS741" s="12" t="str">
        <f>IF(B741="","",VLOOKUP(AR741,'Поправки для МО'!$A:$C,3,FALSE))</f>
        <v/>
      </c>
      <c r="AT741" s="12" t="str">
        <f t="shared" si="376"/>
        <v/>
      </c>
      <c r="AU741" s="12" t="str">
        <f t="shared" si="377"/>
        <v/>
      </c>
      <c r="AV741" s="12" t="str">
        <f t="shared" si="378"/>
        <v/>
      </c>
      <c r="AW741" s="13" t="str">
        <f t="shared" si="379"/>
        <v/>
      </c>
      <c r="AX741" t="str">
        <f t="shared" si="380"/>
        <v/>
      </c>
      <c r="AY741" t="str">
        <f t="shared" si="381"/>
        <v/>
      </c>
      <c r="BB741" t="str">
        <f t="shared" si="405"/>
        <v/>
      </c>
      <c r="BC741" t="str">
        <f t="shared" si="382"/>
        <v/>
      </c>
      <c r="BD741" t="str">
        <f t="shared" si="383"/>
        <v/>
      </c>
      <c r="BE741" t="str">
        <f t="shared" si="384"/>
        <v/>
      </c>
      <c r="BF741" t="str">
        <f t="shared" si="385"/>
        <v/>
      </c>
      <c r="BG741" t="str">
        <f t="shared" si="386"/>
        <v/>
      </c>
      <c r="BH741" t="str">
        <f t="shared" si="387"/>
        <v/>
      </c>
      <c r="BI741" t="str">
        <f t="shared" si="388"/>
        <v/>
      </c>
      <c r="BJ741" s="41" t="str">
        <f t="shared" si="389"/>
        <v/>
      </c>
      <c r="BK741" t="str">
        <f t="shared" si="390"/>
        <v/>
      </c>
      <c r="BL741" t="str">
        <f t="shared" si="391"/>
        <v/>
      </c>
      <c r="BM741" s="15" t="str">
        <f t="shared" si="392"/>
        <v/>
      </c>
      <c r="BN741" s="16" t="str">
        <f t="shared" si="393"/>
        <v/>
      </c>
      <c r="BO741" s="16" t="str">
        <f t="shared" si="394"/>
        <v/>
      </c>
      <c r="BP741" s="17" t="str">
        <f t="shared" si="395"/>
        <v/>
      </c>
      <c r="BQ741" s="17" t="str">
        <f t="shared" si="396"/>
        <v/>
      </c>
      <c r="BR741" s="17" t="str">
        <f t="shared" si="397"/>
        <v/>
      </c>
      <c r="BS741" s="16" t="str">
        <f t="shared" si="398"/>
        <v/>
      </c>
      <c r="BT741" s="18" t="str">
        <f t="shared" si="399"/>
        <v/>
      </c>
      <c r="BU741" t="str">
        <f t="shared" si="406"/>
        <v/>
      </c>
      <c r="BV741" t="str">
        <f t="shared" si="400"/>
        <v/>
      </c>
      <c r="BW741" t="str">
        <f>IF(B741="","",VLOOKUP(BV741,Справочник_ВРИ_Сегментов!$A:$D,4,))</f>
        <v/>
      </c>
      <c r="BX741" t="str">
        <f t="shared" si="401"/>
        <v/>
      </c>
      <c r="BY741" t="str">
        <f>IF(B741="","",VLOOKUP('Объекты оценки'!BX741,Справочник_ВРИ_Сегментов!$B:$C,2,FALSE))</f>
        <v/>
      </c>
      <c r="BZ741" t="str">
        <f t="shared" si="407"/>
        <v/>
      </c>
      <c r="CA741" t="str">
        <f t="shared" si="402"/>
        <v/>
      </c>
      <c r="CB741" t="str">
        <f t="shared" si="403"/>
        <v/>
      </c>
      <c r="CC741" t="str">
        <f t="shared" si="404"/>
        <v/>
      </c>
    </row>
    <row r="742" spans="2:81" x14ac:dyDescent="0.25">
      <c r="B742" s="11"/>
      <c r="O742" s="11"/>
      <c r="AL742" s="11"/>
      <c r="AP742" t="str">
        <f t="shared" si="374"/>
        <v/>
      </c>
      <c r="AQ742" t="str">
        <f t="shared" si="375"/>
        <v/>
      </c>
      <c r="AR742" t="str">
        <f>IF(B742="","",VLOOKUP(O742,'Населённые пункты 2019'!$H:$P,9,FALSE))</f>
        <v/>
      </c>
      <c r="AS742" s="12" t="str">
        <f>IF(B742="","",VLOOKUP(AR742,'Поправки для МО'!$A:$C,3,FALSE))</f>
        <v/>
      </c>
      <c r="AT742" s="12" t="str">
        <f t="shared" si="376"/>
        <v/>
      </c>
      <c r="AU742" s="12" t="str">
        <f t="shared" si="377"/>
        <v/>
      </c>
      <c r="AV742" s="12" t="str">
        <f t="shared" si="378"/>
        <v/>
      </c>
      <c r="AW742" s="13" t="str">
        <f t="shared" si="379"/>
        <v/>
      </c>
      <c r="AX742" t="str">
        <f t="shared" si="380"/>
        <v/>
      </c>
      <c r="AY742" t="str">
        <f t="shared" si="381"/>
        <v/>
      </c>
      <c r="BB742" t="str">
        <f t="shared" si="405"/>
        <v/>
      </c>
      <c r="BC742" t="str">
        <f t="shared" si="382"/>
        <v/>
      </c>
      <c r="BD742" t="str">
        <f t="shared" si="383"/>
        <v/>
      </c>
      <c r="BE742" t="str">
        <f t="shared" si="384"/>
        <v/>
      </c>
      <c r="BF742" t="str">
        <f t="shared" si="385"/>
        <v/>
      </c>
      <c r="BG742" t="str">
        <f t="shared" si="386"/>
        <v/>
      </c>
      <c r="BH742" t="str">
        <f t="shared" si="387"/>
        <v/>
      </c>
      <c r="BI742" t="str">
        <f t="shared" si="388"/>
        <v/>
      </c>
      <c r="BJ742" s="41" t="str">
        <f t="shared" si="389"/>
        <v/>
      </c>
      <c r="BK742" t="str">
        <f t="shared" si="390"/>
        <v/>
      </c>
      <c r="BL742" t="str">
        <f t="shared" si="391"/>
        <v/>
      </c>
      <c r="BM742" s="15" t="str">
        <f t="shared" si="392"/>
        <v/>
      </c>
      <c r="BN742" s="16" t="str">
        <f t="shared" si="393"/>
        <v/>
      </c>
      <c r="BO742" s="16" t="str">
        <f t="shared" si="394"/>
        <v/>
      </c>
      <c r="BP742" s="17" t="str">
        <f t="shared" si="395"/>
        <v/>
      </c>
      <c r="BQ742" s="17" t="str">
        <f t="shared" si="396"/>
        <v/>
      </c>
      <c r="BR742" s="17" t="str">
        <f t="shared" si="397"/>
        <v/>
      </c>
      <c r="BS742" s="16" t="str">
        <f t="shared" si="398"/>
        <v/>
      </c>
      <c r="BT742" s="18" t="str">
        <f t="shared" si="399"/>
        <v/>
      </c>
      <c r="BU742" t="str">
        <f t="shared" si="406"/>
        <v/>
      </c>
      <c r="BV742" t="str">
        <f t="shared" si="400"/>
        <v/>
      </c>
      <c r="BW742" t="str">
        <f>IF(B742="","",VLOOKUP(BV742,Справочник_ВРИ_Сегментов!$A:$D,4,))</f>
        <v/>
      </c>
      <c r="BX742" t="str">
        <f t="shared" si="401"/>
        <v/>
      </c>
      <c r="BY742" t="str">
        <f>IF(B742="","",VLOOKUP('Объекты оценки'!BX742,Справочник_ВРИ_Сегментов!$B:$C,2,FALSE))</f>
        <v/>
      </c>
      <c r="BZ742" t="str">
        <f t="shared" si="407"/>
        <v/>
      </c>
      <c r="CA742" t="str">
        <f t="shared" si="402"/>
        <v/>
      </c>
      <c r="CB742" t="str">
        <f t="shared" si="403"/>
        <v/>
      </c>
      <c r="CC742" t="str">
        <f t="shared" si="404"/>
        <v/>
      </c>
    </row>
    <row r="743" spans="2:81" x14ac:dyDescent="0.25">
      <c r="B743" s="11"/>
      <c r="O743" s="11"/>
      <c r="AL743" s="11"/>
      <c r="AP743" t="str">
        <f t="shared" si="374"/>
        <v/>
      </c>
      <c r="AQ743" t="str">
        <f t="shared" si="375"/>
        <v/>
      </c>
      <c r="AR743" t="str">
        <f>IF(B743="","",VLOOKUP(O743,'Населённые пункты 2019'!$H:$P,9,FALSE))</f>
        <v/>
      </c>
      <c r="AS743" s="12" t="str">
        <f>IF(B743="","",VLOOKUP(AR743,'Поправки для МО'!$A:$C,3,FALSE))</f>
        <v/>
      </c>
      <c r="AT743" s="12" t="str">
        <f t="shared" si="376"/>
        <v/>
      </c>
      <c r="AU743" s="12" t="str">
        <f t="shared" si="377"/>
        <v/>
      </c>
      <c r="AV743" s="12" t="str">
        <f t="shared" si="378"/>
        <v/>
      </c>
      <c r="AW743" s="13" t="str">
        <f t="shared" si="379"/>
        <v/>
      </c>
      <c r="AX743" t="str">
        <f t="shared" si="380"/>
        <v/>
      </c>
      <c r="AY743" t="str">
        <f t="shared" si="381"/>
        <v/>
      </c>
      <c r="BB743" t="str">
        <f t="shared" si="405"/>
        <v/>
      </c>
      <c r="BC743" t="str">
        <f t="shared" si="382"/>
        <v/>
      </c>
      <c r="BD743" t="str">
        <f t="shared" si="383"/>
        <v/>
      </c>
      <c r="BE743" t="str">
        <f t="shared" si="384"/>
        <v/>
      </c>
      <c r="BF743" t="str">
        <f t="shared" si="385"/>
        <v/>
      </c>
      <c r="BG743" t="str">
        <f t="shared" si="386"/>
        <v/>
      </c>
      <c r="BH743" t="str">
        <f t="shared" si="387"/>
        <v/>
      </c>
      <c r="BI743" t="str">
        <f t="shared" si="388"/>
        <v/>
      </c>
      <c r="BJ743" s="41" t="str">
        <f t="shared" si="389"/>
        <v/>
      </c>
      <c r="BK743" t="str">
        <f t="shared" si="390"/>
        <v/>
      </c>
      <c r="BL743" t="str">
        <f t="shared" si="391"/>
        <v/>
      </c>
      <c r="BM743" s="15" t="str">
        <f t="shared" si="392"/>
        <v/>
      </c>
      <c r="BN743" s="16" t="str">
        <f t="shared" si="393"/>
        <v/>
      </c>
      <c r="BO743" s="16" t="str">
        <f t="shared" si="394"/>
        <v/>
      </c>
      <c r="BP743" s="17" t="str">
        <f t="shared" si="395"/>
        <v/>
      </c>
      <c r="BQ743" s="17" t="str">
        <f t="shared" si="396"/>
        <v/>
      </c>
      <c r="BR743" s="17" t="str">
        <f t="shared" si="397"/>
        <v/>
      </c>
      <c r="BS743" s="16" t="str">
        <f t="shared" si="398"/>
        <v/>
      </c>
      <c r="BT743" s="18" t="str">
        <f t="shared" si="399"/>
        <v/>
      </c>
      <c r="BU743" t="str">
        <f t="shared" si="406"/>
        <v/>
      </c>
      <c r="BV743" t="str">
        <f t="shared" si="400"/>
        <v/>
      </c>
      <c r="BW743" t="str">
        <f>IF(B743="","",VLOOKUP(BV743,Справочник_ВРИ_Сегментов!$A:$D,4,))</f>
        <v/>
      </c>
      <c r="BX743" t="str">
        <f t="shared" si="401"/>
        <v/>
      </c>
      <c r="BY743" t="str">
        <f>IF(B743="","",VLOOKUP('Объекты оценки'!BX743,Справочник_ВРИ_Сегментов!$B:$C,2,FALSE))</f>
        <v/>
      </c>
      <c r="BZ743" t="str">
        <f t="shared" si="407"/>
        <v/>
      </c>
      <c r="CA743" t="str">
        <f t="shared" si="402"/>
        <v/>
      </c>
      <c r="CB743" t="str">
        <f t="shared" si="403"/>
        <v/>
      </c>
      <c r="CC743" t="str">
        <f t="shared" si="404"/>
        <v/>
      </c>
    </row>
    <row r="744" spans="2:81" x14ac:dyDescent="0.25">
      <c r="B744" s="11"/>
      <c r="O744" s="11"/>
      <c r="AL744" s="11"/>
      <c r="AP744" t="str">
        <f t="shared" si="374"/>
        <v/>
      </c>
      <c r="AQ744" t="str">
        <f t="shared" si="375"/>
        <v/>
      </c>
      <c r="AR744" t="str">
        <f>IF(B744="","",VLOOKUP(O744,'Населённые пункты 2019'!$H:$P,9,FALSE))</f>
        <v/>
      </c>
      <c r="AS744" s="12" t="str">
        <f>IF(B744="","",VLOOKUP(AR744,'Поправки для МО'!$A:$C,3,FALSE))</f>
        <v/>
      </c>
      <c r="AT744" s="12" t="str">
        <f t="shared" si="376"/>
        <v/>
      </c>
      <c r="AU744" s="12" t="str">
        <f t="shared" si="377"/>
        <v/>
      </c>
      <c r="AV744" s="12" t="str">
        <f t="shared" si="378"/>
        <v/>
      </c>
      <c r="AW744" s="13" t="str">
        <f t="shared" si="379"/>
        <v/>
      </c>
      <c r="AX744" t="str">
        <f t="shared" si="380"/>
        <v/>
      </c>
      <c r="AY744" t="str">
        <f t="shared" si="381"/>
        <v/>
      </c>
      <c r="BB744" t="str">
        <f t="shared" si="405"/>
        <v/>
      </c>
      <c r="BC744" t="str">
        <f t="shared" si="382"/>
        <v/>
      </c>
      <c r="BD744" t="str">
        <f t="shared" si="383"/>
        <v/>
      </c>
      <c r="BE744" t="str">
        <f t="shared" si="384"/>
        <v/>
      </c>
      <c r="BF744" t="str">
        <f t="shared" si="385"/>
        <v/>
      </c>
      <c r="BG744" t="str">
        <f t="shared" si="386"/>
        <v/>
      </c>
      <c r="BH744" t="str">
        <f t="shared" si="387"/>
        <v/>
      </c>
      <c r="BI744" t="str">
        <f t="shared" si="388"/>
        <v/>
      </c>
      <c r="BJ744" s="41" t="str">
        <f t="shared" si="389"/>
        <v/>
      </c>
      <c r="BK744" t="str">
        <f t="shared" si="390"/>
        <v/>
      </c>
      <c r="BL744" t="str">
        <f t="shared" si="391"/>
        <v/>
      </c>
      <c r="BM744" s="15" t="str">
        <f t="shared" si="392"/>
        <v/>
      </c>
      <c r="BN744" s="16" t="str">
        <f t="shared" si="393"/>
        <v/>
      </c>
      <c r="BO744" s="16" t="str">
        <f t="shared" si="394"/>
        <v/>
      </c>
      <c r="BP744" s="17" t="str">
        <f t="shared" si="395"/>
        <v/>
      </c>
      <c r="BQ744" s="17" t="str">
        <f t="shared" si="396"/>
        <v/>
      </c>
      <c r="BR744" s="17" t="str">
        <f t="shared" si="397"/>
        <v/>
      </c>
      <c r="BS744" s="16" t="str">
        <f t="shared" si="398"/>
        <v/>
      </c>
      <c r="BT744" s="18" t="str">
        <f t="shared" si="399"/>
        <v/>
      </c>
      <c r="BU744" t="str">
        <f t="shared" si="406"/>
        <v/>
      </c>
      <c r="BV744" t="str">
        <f t="shared" si="400"/>
        <v/>
      </c>
      <c r="BW744" t="str">
        <f>IF(B744="","",VLOOKUP(BV744,Справочник_ВРИ_Сегментов!$A:$D,4,))</f>
        <v/>
      </c>
      <c r="BX744" t="str">
        <f t="shared" si="401"/>
        <v/>
      </c>
      <c r="BY744" t="str">
        <f>IF(B744="","",VLOOKUP('Объекты оценки'!BX744,Справочник_ВРИ_Сегментов!$B:$C,2,FALSE))</f>
        <v/>
      </c>
      <c r="BZ744" t="str">
        <f t="shared" si="407"/>
        <v/>
      </c>
      <c r="CA744" t="str">
        <f t="shared" si="402"/>
        <v/>
      </c>
      <c r="CB744" t="str">
        <f t="shared" si="403"/>
        <v/>
      </c>
      <c r="CC744" t="str">
        <f t="shared" si="404"/>
        <v/>
      </c>
    </row>
    <row r="745" spans="2:81" x14ac:dyDescent="0.25">
      <c r="B745" s="11"/>
      <c r="O745" s="11"/>
      <c r="AL745" s="11"/>
      <c r="AP745" t="str">
        <f t="shared" si="374"/>
        <v/>
      </c>
      <c r="AQ745" t="str">
        <f t="shared" si="375"/>
        <v/>
      </c>
      <c r="AR745" t="str">
        <f>IF(B745="","",VLOOKUP(O745,'Населённые пункты 2019'!$H:$P,9,FALSE))</f>
        <v/>
      </c>
      <c r="AS745" s="12" t="str">
        <f>IF(B745="","",VLOOKUP(AR745,'Поправки для МО'!$A:$C,3,FALSE))</f>
        <v/>
      </c>
      <c r="AT745" s="12" t="str">
        <f t="shared" si="376"/>
        <v/>
      </c>
      <c r="AU745" s="12" t="str">
        <f t="shared" si="377"/>
        <v/>
      </c>
      <c r="AV745" s="12" t="str">
        <f t="shared" si="378"/>
        <v/>
      </c>
      <c r="AW745" s="13" t="str">
        <f t="shared" si="379"/>
        <v/>
      </c>
      <c r="AX745" t="str">
        <f t="shared" si="380"/>
        <v/>
      </c>
      <c r="AY745" t="str">
        <f t="shared" si="381"/>
        <v/>
      </c>
      <c r="BB745" t="str">
        <f t="shared" si="405"/>
        <v/>
      </c>
      <c r="BC745" t="str">
        <f t="shared" si="382"/>
        <v/>
      </c>
      <c r="BD745" t="str">
        <f t="shared" si="383"/>
        <v/>
      </c>
      <c r="BE745" t="str">
        <f t="shared" si="384"/>
        <v/>
      </c>
      <c r="BF745" t="str">
        <f t="shared" si="385"/>
        <v/>
      </c>
      <c r="BG745" t="str">
        <f t="shared" si="386"/>
        <v/>
      </c>
      <c r="BH745" t="str">
        <f t="shared" si="387"/>
        <v/>
      </c>
      <c r="BI745" t="str">
        <f t="shared" si="388"/>
        <v/>
      </c>
      <c r="BJ745" s="41" t="str">
        <f t="shared" si="389"/>
        <v/>
      </c>
      <c r="BK745" t="str">
        <f t="shared" si="390"/>
        <v/>
      </c>
      <c r="BL745" t="str">
        <f t="shared" si="391"/>
        <v/>
      </c>
      <c r="BM745" s="15" t="str">
        <f t="shared" si="392"/>
        <v/>
      </c>
      <c r="BN745" s="16" t="str">
        <f t="shared" si="393"/>
        <v/>
      </c>
      <c r="BO745" s="16" t="str">
        <f t="shared" si="394"/>
        <v/>
      </c>
      <c r="BP745" s="17" t="str">
        <f t="shared" si="395"/>
        <v/>
      </c>
      <c r="BQ745" s="17" t="str">
        <f t="shared" si="396"/>
        <v/>
      </c>
      <c r="BR745" s="17" t="str">
        <f t="shared" si="397"/>
        <v/>
      </c>
      <c r="BS745" s="16" t="str">
        <f t="shared" si="398"/>
        <v/>
      </c>
      <c r="BT745" s="18" t="str">
        <f t="shared" si="399"/>
        <v/>
      </c>
      <c r="BU745" t="str">
        <f t="shared" si="406"/>
        <v/>
      </c>
      <c r="BV745" t="str">
        <f t="shared" si="400"/>
        <v/>
      </c>
      <c r="BW745" t="str">
        <f>IF(B745="","",VLOOKUP(BV745,Справочник_ВРИ_Сегментов!$A:$D,4,))</f>
        <v/>
      </c>
      <c r="BX745" t="str">
        <f t="shared" si="401"/>
        <v/>
      </c>
      <c r="BY745" t="str">
        <f>IF(B745="","",VLOOKUP('Объекты оценки'!BX745,Справочник_ВРИ_Сегментов!$B:$C,2,FALSE))</f>
        <v/>
      </c>
      <c r="BZ745" t="str">
        <f t="shared" si="407"/>
        <v/>
      </c>
      <c r="CA745" t="str">
        <f t="shared" si="402"/>
        <v/>
      </c>
      <c r="CB745" t="str">
        <f t="shared" si="403"/>
        <v/>
      </c>
      <c r="CC745" t="str">
        <f t="shared" si="404"/>
        <v/>
      </c>
    </row>
    <row r="746" spans="2:81" x14ac:dyDescent="0.25">
      <c r="B746" s="11"/>
      <c r="O746" s="11"/>
      <c r="AL746" s="11"/>
      <c r="AP746" t="str">
        <f t="shared" si="374"/>
        <v/>
      </c>
      <c r="AQ746" t="str">
        <f t="shared" si="375"/>
        <v/>
      </c>
      <c r="AR746" t="str">
        <f>IF(B746="","",VLOOKUP(O746,'Населённые пункты 2019'!$H:$P,9,FALSE))</f>
        <v/>
      </c>
      <c r="AS746" s="12" t="str">
        <f>IF(B746="","",VLOOKUP(AR746,'Поправки для МО'!$A:$C,3,FALSE))</f>
        <v/>
      </c>
      <c r="AT746" s="12" t="str">
        <f t="shared" si="376"/>
        <v/>
      </c>
      <c r="AU746" s="12" t="str">
        <f t="shared" si="377"/>
        <v/>
      </c>
      <c r="AV746" s="12" t="str">
        <f t="shared" si="378"/>
        <v/>
      </c>
      <c r="AW746" s="13" t="str">
        <f t="shared" si="379"/>
        <v/>
      </c>
      <c r="AX746" t="str">
        <f t="shared" si="380"/>
        <v/>
      </c>
      <c r="AY746" t="str">
        <f t="shared" si="381"/>
        <v/>
      </c>
      <c r="BB746" t="str">
        <f t="shared" si="405"/>
        <v/>
      </c>
      <c r="BC746" t="str">
        <f t="shared" si="382"/>
        <v/>
      </c>
      <c r="BD746" t="str">
        <f t="shared" si="383"/>
        <v/>
      </c>
      <c r="BE746" t="str">
        <f t="shared" si="384"/>
        <v/>
      </c>
      <c r="BF746" t="str">
        <f t="shared" si="385"/>
        <v/>
      </c>
      <c r="BG746" t="str">
        <f t="shared" si="386"/>
        <v/>
      </c>
      <c r="BH746" t="str">
        <f t="shared" si="387"/>
        <v/>
      </c>
      <c r="BI746" t="str">
        <f t="shared" si="388"/>
        <v/>
      </c>
      <c r="BJ746" s="41" t="str">
        <f t="shared" si="389"/>
        <v/>
      </c>
      <c r="BK746" t="str">
        <f t="shared" si="390"/>
        <v/>
      </c>
      <c r="BL746" t="str">
        <f t="shared" si="391"/>
        <v/>
      </c>
      <c r="BM746" s="15" t="str">
        <f t="shared" si="392"/>
        <v/>
      </c>
      <c r="BN746" s="16" t="str">
        <f t="shared" si="393"/>
        <v/>
      </c>
      <c r="BO746" s="16" t="str">
        <f t="shared" si="394"/>
        <v/>
      </c>
      <c r="BP746" s="17" t="str">
        <f t="shared" si="395"/>
        <v/>
      </c>
      <c r="BQ746" s="17" t="str">
        <f t="shared" si="396"/>
        <v/>
      </c>
      <c r="BR746" s="17" t="str">
        <f t="shared" si="397"/>
        <v/>
      </c>
      <c r="BS746" s="16" t="str">
        <f t="shared" si="398"/>
        <v/>
      </c>
      <c r="BT746" s="18" t="str">
        <f t="shared" si="399"/>
        <v/>
      </c>
      <c r="BU746" t="str">
        <f t="shared" si="406"/>
        <v/>
      </c>
      <c r="BV746" t="str">
        <f t="shared" si="400"/>
        <v/>
      </c>
      <c r="BW746" t="str">
        <f>IF(B746="","",VLOOKUP(BV746,Справочник_ВРИ_Сегментов!$A:$D,4,))</f>
        <v/>
      </c>
      <c r="BX746" t="str">
        <f t="shared" si="401"/>
        <v/>
      </c>
      <c r="BY746" t="str">
        <f>IF(B746="","",VLOOKUP('Объекты оценки'!BX746,Справочник_ВРИ_Сегментов!$B:$C,2,FALSE))</f>
        <v/>
      </c>
      <c r="BZ746" t="str">
        <f t="shared" si="407"/>
        <v/>
      </c>
      <c r="CA746" t="str">
        <f t="shared" si="402"/>
        <v/>
      </c>
      <c r="CB746" t="str">
        <f t="shared" si="403"/>
        <v/>
      </c>
      <c r="CC746" t="str">
        <f t="shared" si="404"/>
        <v/>
      </c>
    </row>
    <row r="747" spans="2:81" x14ac:dyDescent="0.25">
      <c r="B747" s="11"/>
      <c r="O747" s="11"/>
      <c r="AL747" s="11"/>
      <c r="AP747" t="str">
        <f t="shared" si="374"/>
        <v/>
      </c>
      <c r="AQ747" t="str">
        <f t="shared" si="375"/>
        <v/>
      </c>
      <c r="AR747" t="str">
        <f>IF(B747="","",VLOOKUP(O747,'Населённые пункты 2019'!$H:$P,9,FALSE))</f>
        <v/>
      </c>
      <c r="AS747" s="12" t="str">
        <f>IF(B747="","",VLOOKUP(AR747,'Поправки для МО'!$A:$C,3,FALSE))</f>
        <v/>
      </c>
      <c r="AT747" s="12" t="str">
        <f t="shared" si="376"/>
        <v/>
      </c>
      <c r="AU747" s="12" t="str">
        <f t="shared" si="377"/>
        <v/>
      </c>
      <c r="AV747" s="12" t="str">
        <f t="shared" si="378"/>
        <v/>
      </c>
      <c r="AW747" s="13" t="str">
        <f t="shared" si="379"/>
        <v/>
      </c>
      <c r="AX747" t="str">
        <f t="shared" si="380"/>
        <v/>
      </c>
      <c r="AY747" t="str">
        <f t="shared" si="381"/>
        <v/>
      </c>
      <c r="BB747" t="str">
        <f t="shared" si="405"/>
        <v/>
      </c>
      <c r="BC747" t="str">
        <f t="shared" si="382"/>
        <v/>
      </c>
      <c r="BD747" t="str">
        <f t="shared" si="383"/>
        <v/>
      </c>
      <c r="BE747" t="str">
        <f t="shared" si="384"/>
        <v/>
      </c>
      <c r="BF747" t="str">
        <f t="shared" si="385"/>
        <v/>
      </c>
      <c r="BG747" t="str">
        <f t="shared" si="386"/>
        <v/>
      </c>
      <c r="BH747" t="str">
        <f t="shared" si="387"/>
        <v/>
      </c>
      <c r="BI747" t="str">
        <f t="shared" si="388"/>
        <v/>
      </c>
      <c r="BJ747" s="41" t="str">
        <f t="shared" si="389"/>
        <v/>
      </c>
      <c r="BK747" t="str">
        <f t="shared" si="390"/>
        <v/>
      </c>
      <c r="BL747" t="str">
        <f t="shared" si="391"/>
        <v/>
      </c>
      <c r="BM747" s="15" t="str">
        <f t="shared" si="392"/>
        <v/>
      </c>
      <c r="BN747" s="16" t="str">
        <f t="shared" si="393"/>
        <v/>
      </c>
      <c r="BO747" s="16" t="str">
        <f t="shared" si="394"/>
        <v/>
      </c>
      <c r="BP747" s="17" t="str">
        <f t="shared" si="395"/>
        <v/>
      </c>
      <c r="BQ747" s="17" t="str">
        <f t="shared" si="396"/>
        <v/>
      </c>
      <c r="BR747" s="17" t="str">
        <f t="shared" si="397"/>
        <v/>
      </c>
      <c r="BS747" s="16" t="str">
        <f t="shared" si="398"/>
        <v/>
      </c>
      <c r="BT747" s="18" t="str">
        <f t="shared" si="399"/>
        <v/>
      </c>
      <c r="BU747" t="str">
        <f t="shared" si="406"/>
        <v/>
      </c>
      <c r="BV747" t="str">
        <f t="shared" si="400"/>
        <v/>
      </c>
      <c r="BW747" t="str">
        <f>IF(B747="","",VLOOKUP(BV747,Справочник_ВРИ_Сегментов!$A:$D,4,))</f>
        <v/>
      </c>
      <c r="BX747" t="str">
        <f t="shared" si="401"/>
        <v/>
      </c>
      <c r="BY747" t="str">
        <f>IF(B747="","",VLOOKUP('Объекты оценки'!BX747,Справочник_ВРИ_Сегментов!$B:$C,2,FALSE))</f>
        <v/>
      </c>
      <c r="BZ747" t="str">
        <f t="shared" si="407"/>
        <v/>
      </c>
      <c r="CA747" t="str">
        <f t="shared" si="402"/>
        <v/>
      </c>
      <c r="CB747" t="str">
        <f t="shared" si="403"/>
        <v/>
      </c>
      <c r="CC747" t="str">
        <f t="shared" si="404"/>
        <v/>
      </c>
    </row>
    <row r="748" spans="2:81" x14ac:dyDescent="0.25">
      <c r="B748" s="11"/>
      <c r="O748" s="11"/>
      <c r="AL748" s="11"/>
      <c r="AP748" t="str">
        <f t="shared" si="374"/>
        <v/>
      </c>
      <c r="AQ748" t="str">
        <f t="shared" si="375"/>
        <v/>
      </c>
      <c r="AR748" t="str">
        <f>IF(B748="","",VLOOKUP(O748,'Населённые пункты 2019'!$H:$P,9,FALSE))</f>
        <v/>
      </c>
      <c r="AS748" s="12" t="str">
        <f>IF(B748="","",VLOOKUP(AR748,'Поправки для МО'!$A:$C,3,FALSE))</f>
        <v/>
      </c>
      <c r="AT748" s="12" t="str">
        <f t="shared" si="376"/>
        <v/>
      </c>
      <c r="AU748" s="12" t="str">
        <f t="shared" si="377"/>
        <v/>
      </c>
      <c r="AV748" s="12" t="str">
        <f t="shared" si="378"/>
        <v/>
      </c>
      <c r="AW748" s="13" t="str">
        <f t="shared" si="379"/>
        <v/>
      </c>
      <c r="AX748" t="str">
        <f t="shared" si="380"/>
        <v/>
      </c>
      <c r="AY748" t="str">
        <f t="shared" si="381"/>
        <v/>
      </c>
      <c r="BB748" t="str">
        <f t="shared" si="405"/>
        <v/>
      </c>
      <c r="BC748" t="str">
        <f t="shared" si="382"/>
        <v/>
      </c>
      <c r="BD748" t="str">
        <f t="shared" si="383"/>
        <v/>
      </c>
      <c r="BE748" t="str">
        <f t="shared" si="384"/>
        <v/>
      </c>
      <c r="BF748" t="str">
        <f t="shared" si="385"/>
        <v/>
      </c>
      <c r="BG748" t="str">
        <f t="shared" si="386"/>
        <v/>
      </c>
      <c r="BH748" t="str">
        <f t="shared" si="387"/>
        <v/>
      </c>
      <c r="BI748" t="str">
        <f t="shared" si="388"/>
        <v/>
      </c>
      <c r="BJ748" s="41" t="str">
        <f t="shared" si="389"/>
        <v/>
      </c>
      <c r="BK748" t="str">
        <f t="shared" si="390"/>
        <v/>
      </c>
      <c r="BL748" t="str">
        <f t="shared" si="391"/>
        <v/>
      </c>
      <c r="BM748" s="15" t="str">
        <f t="shared" si="392"/>
        <v/>
      </c>
      <c r="BN748" s="16" t="str">
        <f t="shared" si="393"/>
        <v/>
      </c>
      <c r="BO748" s="16" t="str">
        <f t="shared" si="394"/>
        <v/>
      </c>
      <c r="BP748" s="17" t="str">
        <f t="shared" si="395"/>
        <v/>
      </c>
      <c r="BQ748" s="17" t="str">
        <f t="shared" si="396"/>
        <v/>
      </c>
      <c r="BR748" s="17" t="str">
        <f t="shared" si="397"/>
        <v/>
      </c>
      <c r="BS748" s="16" t="str">
        <f t="shared" si="398"/>
        <v/>
      </c>
      <c r="BT748" s="18" t="str">
        <f t="shared" si="399"/>
        <v/>
      </c>
      <c r="BU748" t="str">
        <f t="shared" si="406"/>
        <v/>
      </c>
      <c r="BV748" t="str">
        <f t="shared" si="400"/>
        <v/>
      </c>
      <c r="BW748" t="str">
        <f>IF(B748="","",VLOOKUP(BV748,Справочник_ВРИ_Сегментов!$A:$D,4,))</f>
        <v/>
      </c>
      <c r="BX748" t="str">
        <f t="shared" si="401"/>
        <v/>
      </c>
      <c r="BY748" t="str">
        <f>IF(B748="","",VLOOKUP('Объекты оценки'!BX748,Справочник_ВРИ_Сегментов!$B:$C,2,FALSE))</f>
        <v/>
      </c>
      <c r="BZ748" t="str">
        <f t="shared" si="407"/>
        <v/>
      </c>
      <c r="CA748" t="str">
        <f t="shared" si="402"/>
        <v/>
      </c>
      <c r="CB748" t="str">
        <f t="shared" si="403"/>
        <v/>
      </c>
      <c r="CC748" t="str">
        <f t="shared" si="404"/>
        <v/>
      </c>
    </row>
    <row r="749" spans="2:81" x14ac:dyDescent="0.25">
      <c r="B749" s="11"/>
      <c r="F749" s="11"/>
      <c r="O749" s="11"/>
      <c r="AL749" s="11"/>
      <c r="AP749" t="str">
        <f t="shared" si="374"/>
        <v/>
      </c>
      <c r="AQ749" t="str">
        <f t="shared" si="375"/>
        <v/>
      </c>
      <c r="AR749" t="str">
        <f>IF(B749="","",VLOOKUP(O749,'Населённые пункты 2019'!$H:$P,9,FALSE))</f>
        <v/>
      </c>
      <c r="AS749" s="12" t="str">
        <f>IF(B749="","",VLOOKUP(AR749,'Поправки для МО'!$A:$C,3,FALSE))</f>
        <v/>
      </c>
      <c r="AT749" s="12" t="str">
        <f t="shared" si="376"/>
        <v/>
      </c>
      <c r="AU749" s="12" t="str">
        <f t="shared" si="377"/>
        <v/>
      </c>
      <c r="AV749" s="12" t="str">
        <f t="shared" si="378"/>
        <v/>
      </c>
      <c r="AW749" s="13" t="str">
        <f t="shared" si="379"/>
        <v/>
      </c>
      <c r="AX749" t="str">
        <f t="shared" si="380"/>
        <v/>
      </c>
      <c r="AY749" t="str">
        <f t="shared" si="381"/>
        <v/>
      </c>
      <c r="BB749" t="str">
        <f t="shared" si="405"/>
        <v/>
      </c>
      <c r="BC749" t="str">
        <f t="shared" si="382"/>
        <v/>
      </c>
      <c r="BD749" t="str">
        <f t="shared" si="383"/>
        <v/>
      </c>
      <c r="BE749" t="str">
        <f t="shared" si="384"/>
        <v/>
      </c>
      <c r="BF749" t="str">
        <f t="shared" si="385"/>
        <v/>
      </c>
      <c r="BG749" t="str">
        <f t="shared" si="386"/>
        <v/>
      </c>
      <c r="BH749" t="str">
        <f t="shared" si="387"/>
        <v/>
      </c>
      <c r="BI749" t="str">
        <f t="shared" si="388"/>
        <v/>
      </c>
      <c r="BJ749" s="41" t="str">
        <f t="shared" si="389"/>
        <v/>
      </c>
      <c r="BK749" t="str">
        <f t="shared" si="390"/>
        <v/>
      </c>
      <c r="BL749" t="str">
        <f t="shared" si="391"/>
        <v/>
      </c>
      <c r="BM749" s="15" t="str">
        <f t="shared" si="392"/>
        <v/>
      </c>
      <c r="BN749" s="16" t="str">
        <f t="shared" si="393"/>
        <v/>
      </c>
      <c r="BO749" s="16" t="str">
        <f t="shared" si="394"/>
        <v/>
      </c>
      <c r="BP749" s="17" t="str">
        <f t="shared" si="395"/>
        <v/>
      </c>
      <c r="BQ749" s="17" t="str">
        <f t="shared" si="396"/>
        <v/>
      </c>
      <c r="BR749" s="17" t="str">
        <f t="shared" si="397"/>
        <v/>
      </c>
      <c r="BS749" s="16" t="str">
        <f t="shared" si="398"/>
        <v/>
      </c>
      <c r="BT749" s="18" t="str">
        <f t="shared" si="399"/>
        <v/>
      </c>
      <c r="BU749" t="str">
        <f t="shared" si="406"/>
        <v/>
      </c>
      <c r="BV749" t="str">
        <f t="shared" si="400"/>
        <v/>
      </c>
      <c r="BW749" t="str">
        <f>IF(B749="","",VLOOKUP(BV749,Справочник_ВРИ_Сегментов!$A:$D,4,))</f>
        <v/>
      </c>
      <c r="BX749" t="str">
        <f t="shared" si="401"/>
        <v/>
      </c>
      <c r="BY749" t="str">
        <f>IF(B749="","",VLOOKUP('Объекты оценки'!BX749,Справочник_ВРИ_Сегментов!$B:$C,2,FALSE))</f>
        <v/>
      </c>
      <c r="BZ749" t="str">
        <f t="shared" si="407"/>
        <v/>
      </c>
      <c r="CA749" t="str">
        <f t="shared" si="402"/>
        <v/>
      </c>
      <c r="CB749" t="str">
        <f t="shared" si="403"/>
        <v/>
      </c>
      <c r="CC749" t="str">
        <f t="shared" si="404"/>
        <v/>
      </c>
    </row>
    <row r="750" spans="2:81" x14ac:dyDescent="0.25">
      <c r="B750" s="11"/>
      <c r="O750" s="11"/>
      <c r="AL750" s="11"/>
      <c r="AP750" t="str">
        <f t="shared" si="374"/>
        <v/>
      </c>
      <c r="AQ750" t="str">
        <f t="shared" si="375"/>
        <v/>
      </c>
      <c r="AR750" t="str">
        <f>IF(B750="","",VLOOKUP(O750,'Населённые пункты 2019'!$H:$P,9,FALSE))</f>
        <v/>
      </c>
      <c r="AS750" s="12" t="str">
        <f>IF(B750="","",VLOOKUP(AR750,'Поправки для МО'!$A:$C,3,FALSE))</f>
        <v/>
      </c>
      <c r="AT750" s="12" t="str">
        <f t="shared" si="376"/>
        <v/>
      </c>
      <c r="AU750" s="12" t="str">
        <f t="shared" si="377"/>
        <v/>
      </c>
      <c r="AV750" s="12" t="str">
        <f t="shared" si="378"/>
        <v/>
      </c>
      <c r="AW750" s="13" t="str">
        <f t="shared" si="379"/>
        <v/>
      </c>
      <c r="AX750" t="str">
        <f t="shared" si="380"/>
        <v/>
      </c>
      <c r="AY750" t="str">
        <f t="shared" si="381"/>
        <v/>
      </c>
      <c r="BB750" t="str">
        <f t="shared" si="405"/>
        <v/>
      </c>
      <c r="BC750" t="str">
        <f t="shared" si="382"/>
        <v/>
      </c>
      <c r="BD750" t="str">
        <f t="shared" si="383"/>
        <v/>
      </c>
      <c r="BE750" t="str">
        <f t="shared" si="384"/>
        <v/>
      </c>
      <c r="BF750" t="str">
        <f t="shared" si="385"/>
        <v/>
      </c>
      <c r="BG750" t="str">
        <f t="shared" si="386"/>
        <v/>
      </c>
      <c r="BH750" t="str">
        <f t="shared" si="387"/>
        <v/>
      </c>
      <c r="BI750" t="str">
        <f t="shared" si="388"/>
        <v/>
      </c>
      <c r="BJ750" s="41" t="str">
        <f t="shared" si="389"/>
        <v/>
      </c>
      <c r="BK750" t="str">
        <f t="shared" si="390"/>
        <v/>
      </c>
      <c r="BL750" t="str">
        <f t="shared" si="391"/>
        <v/>
      </c>
      <c r="BM750" s="15" t="str">
        <f t="shared" si="392"/>
        <v/>
      </c>
      <c r="BN750" s="16" t="str">
        <f t="shared" si="393"/>
        <v/>
      </c>
      <c r="BO750" s="16" t="str">
        <f t="shared" si="394"/>
        <v/>
      </c>
      <c r="BP750" s="17" t="str">
        <f t="shared" si="395"/>
        <v/>
      </c>
      <c r="BQ750" s="17" t="str">
        <f t="shared" si="396"/>
        <v/>
      </c>
      <c r="BR750" s="17" t="str">
        <f t="shared" si="397"/>
        <v/>
      </c>
      <c r="BS750" s="16" t="str">
        <f t="shared" si="398"/>
        <v/>
      </c>
      <c r="BT750" s="18" t="str">
        <f t="shared" si="399"/>
        <v/>
      </c>
      <c r="BU750" t="str">
        <f t="shared" si="406"/>
        <v/>
      </c>
      <c r="BV750" t="str">
        <f t="shared" si="400"/>
        <v/>
      </c>
      <c r="BW750" t="str">
        <f>IF(B750="","",VLOOKUP(BV750,Справочник_ВРИ_Сегментов!$A:$D,4,))</f>
        <v/>
      </c>
      <c r="BX750" t="str">
        <f t="shared" si="401"/>
        <v/>
      </c>
      <c r="BY750" t="str">
        <f>IF(B750="","",VLOOKUP('Объекты оценки'!BX750,Справочник_ВРИ_Сегментов!$B:$C,2,FALSE))</f>
        <v/>
      </c>
      <c r="BZ750" t="str">
        <f t="shared" si="407"/>
        <v/>
      </c>
      <c r="CA750" t="str">
        <f t="shared" si="402"/>
        <v/>
      </c>
      <c r="CB750" t="str">
        <f t="shared" si="403"/>
        <v/>
      </c>
      <c r="CC750" t="str">
        <f t="shared" si="404"/>
        <v/>
      </c>
    </row>
    <row r="751" spans="2:81" x14ac:dyDescent="0.25">
      <c r="B751" s="11"/>
      <c r="O751" s="11"/>
      <c r="AL751" s="11"/>
      <c r="AP751" t="str">
        <f t="shared" si="374"/>
        <v/>
      </c>
      <c r="AQ751" t="str">
        <f t="shared" si="375"/>
        <v/>
      </c>
      <c r="AR751" t="str">
        <f>IF(B751="","",VLOOKUP(O751,'Населённые пункты 2019'!$H:$P,9,FALSE))</f>
        <v/>
      </c>
      <c r="AS751" s="12" t="str">
        <f>IF(B751="","",VLOOKUP(AR751,'Поправки для МО'!$A:$C,3,FALSE))</f>
        <v/>
      </c>
      <c r="AT751" s="12" t="str">
        <f t="shared" si="376"/>
        <v/>
      </c>
      <c r="AU751" s="12" t="str">
        <f t="shared" si="377"/>
        <v/>
      </c>
      <c r="AV751" s="12" t="str">
        <f t="shared" si="378"/>
        <v/>
      </c>
      <c r="AW751" s="13" t="str">
        <f t="shared" si="379"/>
        <v/>
      </c>
      <c r="AX751" t="str">
        <f t="shared" si="380"/>
        <v/>
      </c>
      <c r="AY751" t="str">
        <f t="shared" si="381"/>
        <v/>
      </c>
      <c r="BB751" t="str">
        <f t="shared" si="405"/>
        <v/>
      </c>
      <c r="BC751" t="str">
        <f t="shared" si="382"/>
        <v/>
      </c>
      <c r="BD751" t="str">
        <f t="shared" si="383"/>
        <v/>
      </c>
      <c r="BE751" t="str">
        <f t="shared" si="384"/>
        <v/>
      </c>
      <c r="BF751" t="str">
        <f t="shared" si="385"/>
        <v/>
      </c>
      <c r="BG751" t="str">
        <f t="shared" si="386"/>
        <v/>
      </c>
      <c r="BH751" t="str">
        <f t="shared" si="387"/>
        <v/>
      </c>
      <c r="BI751" t="str">
        <f t="shared" si="388"/>
        <v/>
      </c>
      <c r="BJ751" s="41" t="str">
        <f t="shared" si="389"/>
        <v/>
      </c>
      <c r="BK751" t="str">
        <f t="shared" si="390"/>
        <v/>
      </c>
      <c r="BL751" t="str">
        <f t="shared" si="391"/>
        <v/>
      </c>
      <c r="BM751" s="15" t="str">
        <f t="shared" si="392"/>
        <v/>
      </c>
      <c r="BN751" s="16" t="str">
        <f t="shared" si="393"/>
        <v/>
      </c>
      <c r="BO751" s="16" t="str">
        <f t="shared" si="394"/>
        <v/>
      </c>
      <c r="BP751" s="17" t="str">
        <f t="shared" si="395"/>
        <v/>
      </c>
      <c r="BQ751" s="17" t="str">
        <f t="shared" si="396"/>
        <v/>
      </c>
      <c r="BR751" s="17" t="str">
        <f t="shared" si="397"/>
        <v/>
      </c>
      <c r="BS751" s="16" t="str">
        <f t="shared" si="398"/>
        <v/>
      </c>
      <c r="BT751" s="18" t="str">
        <f t="shared" si="399"/>
        <v/>
      </c>
      <c r="BU751" t="str">
        <f t="shared" si="406"/>
        <v/>
      </c>
      <c r="BV751" t="str">
        <f t="shared" si="400"/>
        <v/>
      </c>
      <c r="BW751" t="str">
        <f>IF(B751="","",VLOOKUP(BV751,Справочник_ВРИ_Сегментов!$A:$D,4,))</f>
        <v/>
      </c>
      <c r="BX751" t="str">
        <f t="shared" si="401"/>
        <v/>
      </c>
      <c r="BY751" t="str">
        <f>IF(B751="","",VLOOKUP('Объекты оценки'!BX751,Справочник_ВРИ_Сегментов!$B:$C,2,FALSE))</f>
        <v/>
      </c>
      <c r="BZ751" t="str">
        <f t="shared" si="407"/>
        <v/>
      </c>
      <c r="CA751" t="str">
        <f t="shared" si="402"/>
        <v/>
      </c>
      <c r="CB751" t="str">
        <f t="shared" si="403"/>
        <v/>
      </c>
      <c r="CC751" t="str">
        <f t="shared" si="404"/>
        <v/>
      </c>
    </row>
    <row r="752" spans="2:81" x14ac:dyDescent="0.25">
      <c r="B752" s="11"/>
      <c r="O752" s="11"/>
      <c r="AL752" s="11"/>
      <c r="AP752" t="str">
        <f t="shared" si="374"/>
        <v/>
      </c>
      <c r="AQ752" t="str">
        <f t="shared" si="375"/>
        <v/>
      </c>
      <c r="AR752" t="str">
        <f>IF(B752="","",VLOOKUP(O752,'Населённые пункты 2019'!$H:$P,9,FALSE))</f>
        <v/>
      </c>
      <c r="AS752" s="12" t="str">
        <f>IF(B752="","",VLOOKUP(AR752,'Поправки для МО'!$A:$C,3,FALSE))</f>
        <v/>
      </c>
      <c r="AT752" s="12" t="str">
        <f t="shared" si="376"/>
        <v/>
      </c>
      <c r="AU752" s="12" t="str">
        <f t="shared" si="377"/>
        <v/>
      </c>
      <c r="AV752" s="12" t="str">
        <f t="shared" si="378"/>
        <v/>
      </c>
      <c r="AW752" s="13" t="str">
        <f t="shared" si="379"/>
        <v/>
      </c>
      <c r="AX752" t="str">
        <f t="shared" si="380"/>
        <v/>
      </c>
      <c r="AY752" t="str">
        <f t="shared" si="381"/>
        <v/>
      </c>
      <c r="BB752" t="str">
        <f t="shared" si="405"/>
        <v/>
      </c>
      <c r="BC752" t="str">
        <f t="shared" si="382"/>
        <v/>
      </c>
      <c r="BD752" t="str">
        <f t="shared" si="383"/>
        <v/>
      </c>
      <c r="BE752" t="str">
        <f t="shared" si="384"/>
        <v/>
      </c>
      <c r="BF752" t="str">
        <f t="shared" si="385"/>
        <v/>
      </c>
      <c r="BG752" t="str">
        <f t="shared" si="386"/>
        <v/>
      </c>
      <c r="BH752" t="str">
        <f t="shared" si="387"/>
        <v/>
      </c>
      <c r="BI752" t="str">
        <f t="shared" si="388"/>
        <v/>
      </c>
      <c r="BJ752" s="41" t="str">
        <f t="shared" si="389"/>
        <v/>
      </c>
      <c r="BK752" t="str">
        <f t="shared" si="390"/>
        <v/>
      </c>
      <c r="BL752" t="str">
        <f t="shared" si="391"/>
        <v/>
      </c>
      <c r="BM752" s="15" t="str">
        <f t="shared" si="392"/>
        <v/>
      </c>
      <c r="BN752" s="16" t="str">
        <f t="shared" si="393"/>
        <v/>
      </c>
      <c r="BO752" s="16" t="str">
        <f t="shared" si="394"/>
        <v/>
      </c>
      <c r="BP752" s="17" t="str">
        <f t="shared" si="395"/>
        <v/>
      </c>
      <c r="BQ752" s="17" t="str">
        <f t="shared" si="396"/>
        <v/>
      </c>
      <c r="BR752" s="17" t="str">
        <f t="shared" si="397"/>
        <v/>
      </c>
      <c r="BS752" s="16" t="str">
        <f t="shared" si="398"/>
        <v/>
      </c>
      <c r="BT752" s="18" t="str">
        <f t="shared" si="399"/>
        <v/>
      </c>
      <c r="BU752" t="str">
        <f t="shared" si="406"/>
        <v/>
      </c>
      <c r="BV752" t="str">
        <f t="shared" si="400"/>
        <v/>
      </c>
      <c r="BW752" t="str">
        <f>IF(B752="","",VLOOKUP(BV752,Справочник_ВРИ_Сегментов!$A:$D,4,))</f>
        <v/>
      </c>
      <c r="BX752" t="str">
        <f t="shared" si="401"/>
        <v/>
      </c>
      <c r="BY752" t="str">
        <f>IF(B752="","",VLOOKUP('Объекты оценки'!BX752,Справочник_ВРИ_Сегментов!$B:$C,2,FALSE))</f>
        <v/>
      </c>
      <c r="BZ752" t="str">
        <f t="shared" si="407"/>
        <v/>
      </c>
      <c r="CA752" t="str">
        <f t="shared" si="402"/>
        <v/>
      </c>
      <c r="CB752" t="str">
        <f t="shared" si="403"/>
        <v/>
      </c>
      <c r="CC752" t="str">
        <f t="shared" si="404"/>
        <v/>
      </c>
    </row>
    <row r="753" spans="2:81" x14ac:dyDescent="0.25">
      <c r="B753" s="11"/>
      <c r="O753" s="11"/>
      <c r="AL753" s="11"/>
      <c r="AP753" t="str">
        <f t="shared" si="374"/>
        <v/>
      </c>
      <c r="AQ753" t="str">
        <f t="shared" si="375"/>
        <v/>
      </c>
      <c r="AR753" t="str">
        <f>IF(B753="","",VLOOKUP(O753,'Населённые пункты 2019'!$H:$P,9,FALSE))</f>
        <v/>
      </c>
      <c r="AS753" s="12" t="str">
        <f>IF(B753="","",VLOOKUP(AR753,'Поправки для МО'!$A:$C,3,FALSE))</f>
        <v/>
      </c>
      <c r="AT753" s="12" t="str">
        <f t="shared" si="376"/>
        <v/>
      </c>
      <c r="AU753" s="12" t="str">
        <f t="shared" si="377"/>
        <v/>
      </c>
      <c r="AV753" s="12" t="str">
        <f t="shared" si="378"/>
        <v/>
      </c>
      <c r="AW753" s="13" t="str">
        <f t="shared" si="379"/>
        <v/>
      </c>
      <c r="AX753" t="str">
        <f t="shared" si="380"/>
        <v/>
      </c>
      <c r="AY753" t="str">
        <f t="shared" si="381"/>
        <v/>
      </c>
      <c r="BB753" t="str">
        <f t="shared" si="405"/>
        <v/>
      </c>
      <c r="BC753" t="str">
        <f t="shared" si="382"/>
        <v/>
      </c>
      <c r="BD753" t="str">
        <f t="shared" si="383"/>
        <v/>
      </c>
      <c r="BE753" t="str">
        <f t="shared" si="384"/>
        <v/>
      </c>
      <c r="BF753" t="str">
        <f t="shared" si="385"/>
        <v/>
      </c>
      <c r="BG753" t="str">
        <f t="shared" si="386"/>
        <v/>
      </c>
      <c r="BH753" t="str">
        <f t="shared" si="387"/>
        <v/>
      </c>
      <c r="BI753" t="str">
        <f t="shared" si="388"/>
        <v/>
      </c>
      <c r="BJ753" s="41" t="str">
        <f t="shared" si="389"/>
        <v/>
      </c>
      <c r="BK753" t="str">
        <f t="shared" si="390"/>
        <v/>
      </c>
      <c r="BL753" t="str">
        <f t="shared" si="391"/>
        <v/>
      </c>
      <c r="BM753" s="15" t="str">
        <f t="shared" si="392"/>
        <v/>
      </c>
      <c r="BN753" s="16" t="str">
        <f t="shared" si="393"/>
        <v/>
      </c>
      <c r="BO753" s="16" t="str">
        <f t="shared" si="394"/>
        <v/>
      </c>
      <c r="BP753" s="17" t="str">
        <f t="shared" si="395"/>
        <v/>
      </c>
      <c r="BQ753" s="17" t="str">
        <f t="shared" si="396"/>
        <v/>
      </c>
      <c r="BR753" s="17" t="str">
        <f t="shared" si="397"/>
        <v/>
      </c>
      <c r="BS753" s="16" t="str">
        <f t="shared" si="398"/>
        <v/>
      </c>
      <c r="BT753" s="18" t="str">
        <f t="shared" si="399"/>
        <v/>
      </c>
      <c r="BU753" t="str">
        <f t="shared" si="406"/>
        <v/>
      </c>
      <c r="BV753" t="str">
        <f t="shared" si="400"/>
        <v/>
      </c>
      <c r="BW753" t="str">
        <f>IF(B753="","",VLOOKUP(BV753,Справочник_ВРИ_Сегментов!$A:$D,4,))</f>
        <v/>
      </c>
      <c r="BX753" t="str">
        <f t="shared" si="401"/>
        <v/>
      </c>
      <c r="BY753" t="str">
        <f>IF(B753="","",VLOOKUP('Объекты оценки'!BX753,Справочник_ВРИ_Сегментов!$B:$C,2,FALSE))</f>
        <v/>
      </c>
      <c r="BZ753" t="str">
        <f t="shared" si="407"/>
        <v/>
      </c>
      <c r="CA753" t="str">
        <f t="shared" si="402"/>
        <v/>
      </c>
      <c r="CB753" t="str">
        <f t="shared" si="403"/>
        <v/>
      </c>
      <c r="CC753" t="str">
        <f t="shared" si="404"/>
        <v/>
      </c>
    </row>
    <row r="754" spans="2:81" x14ac:dyDescent="0.25">
      <c r="B754" s="11"/>
      <c r="O754" s="11"/>
      <c r="AL754" s="11"/>
      <c r="AP754" t="str">
        <f t="shared" si="374"/>
        <v/>
      </c>
      <c r="AQ754" t="str">
        <f t="shared" si="375"/>
        <v/>
      </c>
      <c r="AR754" t="str">
        <f>IF(B754="","",VLOOKUP(O754,'Населённые пункты 2019'!$H:$P,9,FALSE))</f>
        <v/>
      </c>
      <c r="AS754" s="12" t="str">
        <f>IF(B754="","",VLOOKUP(AR754,'Поправки для МО'!$A:$C,3,FALSE))</f>
        <v/>
      </c>
      <c r="AT754" s="12" t="str">
        <f t="shared" si="376"/>
        <v/>
      </c>
      <c r="AU754" s="12" t="str">
        <f t="shared" si="377"/>
        <v/>
      </c>
      <c r="AV754" s="12" t="str">
        <f t="shared" si="378"/>
        <v/>
      </c>
      <c r="AW754" s="13" t="str">
        <f t="shared" si="379"/>
        <v/>
      </c>
      <c r="AX754" t="str">
        <f t="shared" si="380"/>
        <v/>
      </c>
      <c r="AY754" t="str">
        <f t="shared" si="381"/>
        <v/>
      </c>
      <c r="BB754" t="str">
        <f t="shared" si="405"/>
        <v/>
      </c>
      <c r="BC754" t="str">
        <f t="shared" si="382"/>
        <v/>
      </c>
      <c r="BD754" t="str">
        <f t="shared" si="383"/>
        <v/>
      </c>
      <c r="BE754" t="str">
        <f t="shared" si="384"/>
        <v/>
      </c>
      <c r="BF754" t="str">
        <f t="shared" si="385"/>
        <v/>
      </c>
      <c r="BG754" t="str">
        <f t="shared" si="386"/>
        <v/>
      </c>
      <c r="BH754" t="str">
        <f t="shared" si="387"/>
        <v/>
      </c>
      <c r="BI754" t="str">
        <f t="shared" si="388"/>
        <v/>
      </c>
      <c r="BJ754" s="41" t="str">
        <f t="shared" si="389"/>
        <v/>
      </c>
      <c r="BK754" t="str">
        <f t="shared" si="390"/>
        <v/>
      </c>
      <c r="BL754" t="str">
        <f t="shared" si="391"/>
        <v/>
      </c>
      <c r="BM754" s="15" t="str">
        <f t="shared" si="392"/>
        <v/>
      </c>
      <c r="BN754" s="16" t="str">
        <f t="shared" si="393"/>
        <v/>
      </c>
      <c r="BO754" s="16" t="str">
        <f t="shared" si="394"/>
        <v/>
      </c>
      <c r="BP754" s="17" t="str">
        <f t="shared" si="395"/>
        <v/>
      </c>
      <c r="BQ754" s="17" t="str">
        <f t="shared" si="396"/>
        <v/>
      </c>
      <c r="BR754" s="17" t="str">
        <f t="shared" si="397"/>
        <v/>
      </c>
      <c r="BS754" s="16" t="str">
        <f t="shared" si="398"/>
        <v/>
      </c>
      <c r="BT754" s="18" t="str">
        <f t="shared" si="399"/>
        <v/>
      </c>
      <c r="BU754" t="str">
        <f t="shared" si="406"/>
        <v/>
      </c>
      <c r="BV754" t="str">
        <f t="shared" si="400"/>
        <v/>
      </c>
      <c r="BW754" t="str">
        <f>IF(B754="","",VLOOKUP(BV754,Справочник_ВРИ_Сегментов!$A:$D,4,))</f>
        <v/>
      </c>
      <c r="BX754" t="str">
        <f t="shared" si="401"/>
        <v/>
      </c>
      <c r="BY754" t="str">
        <f>IF(B754="","",VLOOKUP('Объекты оценки'!BX754,Справочник_ВРИ_Сегментов!$B:$C,2,FALSE))</f>
        <v/>
      </c>
      <c r="BZ754" t="str">
        <f t="shared" si="407"/>
        <v/>
      </c>
      <c r="CA754" t="str">
        <f t="shared" si="402"/>
        <v/>
      </c>
      <c r="CB754" t="str">
        <f t="shared" si="403"/>
        <v/>
      </c>
      <c r="CC754" t="str">
        <f t="shared" si="404"/>
        <v/>
      </c>
    </row>
    <row r="755" spans="2:81" x14ac:dyDescent="0.25">
      <c r="B755" s="11"/>
      <c r="O755" s="11"/>
      <c r="AL755" s="11"/>
      <c r="AP755" t="str">
        <f t="shared" si="374"/>
        <v/>
      </c>
      <c r="AQ755" t="str">
        <f t="shared" si="375"/>
        <v/>
      </c>
      <c r="AR755" t="str">
        <f>IF(B755="","",VLOOKUP(O755,'Населённые пункты 2019'!$H:$P,9,FALSE))</f>
        <v/>
      </c>
      <c r="AS755" s="12" t="str">
        <f>IF(B755="","",VLOOKUP(AR755,'Поправки для МО'!$A:$C,3,FALSE))</f>
        <v/>
      </c>
      <c r="AT755" s="12" t="str">
        <f t="shared" si="376"/>
        <v/>
      </c>
      <c r="AU755" s="12" t="str">
        <f t="shared" si="377"/>
        <v/>
      </c>
      <c r="AV755" s="12" t="str">
        <f t="shared" si="378"/>
        <v/>
      </c>
      <c r="AW755" s="13" t="str">
        <f t="shared" si="379"/>
        <v/>
      </c>
      <c r="AX755" t="str">
        <f t="shared" si="380"/>
        <v/>
      </c>
      <c r="AY755" t="str">
        <f t="shared" si="381"/>
        <v/>
      </c>
      <c r="BB755" t="str">
        <f t="shared" si="405"/>
        <v/>
      </c>
      <c r="BC755" t="str">
        <f t="shared" si="382"/>
        <v/>
      </c>
      <c r="BD755" t="str">
        <f t="shared" si="383"/>
        <v/>
      </c>
      <c r="BE755" t="str">
        <f t="shared" si="384"/>
        <v/>
      </c>
      <c r="BF755" t="str">
        <f t="shared" si="385"/>
        <v/>
      </c>
      <c r="BG755" t="str">
        <f t="shared" si="386"/>
        <v/>
      </c>
      <c r="BH755" t="str">
        <f t="shared" si="387"/>
        <v/>
      </c>
      <c r="BI755" t="str">
        <f t="shared" si="388"/>
        <v/>
      </c>
      <c r="BJ755" s="41" t="str">
        <f t="shared" si="389"/>
        <v/>
      </c>
      <c r="BK755" t="str">
        <f t="shared" si="390"/>
        <v/>
      </c>
      <c r="BL755" t="str">
        <f t="shared" si="391"/>
        <v/>
      </c>
      <c r="BM755" s="15" t="str">
        <f t="shared" si="392"/>
        <v/>
      </c>
      <c r="BN755" s="16" t="str">
        <f t="shared" si="393"/>
        <v/>
      </c>
      <c r="BO755" s="16" t="str">
        <f t="shared" si="394"/>
        <v/>
      </c>
      <c r="BP755" s="17" t="str">
        <f t="shared" si="395"/>
        <v/>
      </c>
      <c r="BQ755" s="17" t="str">
        <f t="shared" si="396"/>
        <v/>
      </c>
      <c r="BR755" s="17" t="str">
        <f t="shared" si="397"/>
        <v/>
      </c>
      <c r="BS755" s="16" t="str">
        <f t="shared" si="398"/>
        <v/>
      </c>
      <c r="BT755" s="18" t="str">
        <f t="shared" si="399"/>
        <v/>
      </c>
      <c r="BU755" t="str">
        <f t="shared" si="406"/>
        <v/>
      </c>
      <c r="BV755" t="str">
        <f t="shared" si="400"/>
        <v/>
      </c>
      <c r="BW755" t="str">
        <f>IF(B755="","",VLOOKUP(BV755,Справочник_ВРИ_Сегментов!$A:$D,4,))</f>
        <v/>
      </c>
      <c r="BX755" t="str">
        <f t="shared" si="401"/>
        <v/>
      </c>
      <c r="BY755" t="str">
        <f>IF(B755="","",VLOOKUP('Объекты оценки'!BX755,Справочник_ВРИ_Сегментов!$B:$C,2,FALSE))</f>
        <v/>
      </c>
      <c r="BZ755" t="str">
        <f t="shared" si="407"/>
        <v/>
      </c>
      <c r="CA755" t="str">
        <f t="shared" si="402"/>
        <v/>
      </c>
      <c r="CB755" t="str">
        <f t="shared" si="403"/>
        <v/>
      </c>
      <c r="CC755" t="str">
        <f t="shared" si="404"/>
        <v/>
      </c>
    </row>
    <row r="756" spans="2:81" x14ac:dyDescent="0.25">
      <c r="B756" s="11"/>
      <c r="O756" s="11"/>
      <c r="AL756" s="11"/>
      <c r="AP756" t="str">
        <f t="shared" si="374"/>
        <v/>
      </c>
      <c r="AQ756" t="str">
        <f t="shared" si="375"/>
        <v/>
      </c>
      <c r="AR756" t="str">
        <f>IF(B756="","",VLOOKUP(O756,'Населённые пункты 2019'!$H:$P,9,FALSE))</f>
        <v/>
      </c>
      <c r="AS756" s="12" t="str">
        <f>IF(B756="","",VLOOKUP(AR756,'Поправки для МО'!$A:$C,3,FALSE))</f>
        <v/>
      </c>
      <c r="AT756" s="12" t="str">
        <f t="shared" si="376"/>
        <v/>
      </c>
      <c r="AU756" s="12" t="str">
        <f t="shared" si="377"/>
        <v/>
      </c>
      <c r="AV756" s="12" t="str">
        <f t="shared" si="378"/>
        <v/>
      </c>
      <c r="AW756" s="13" t="str">
        <f t="shared" si="379"/>
        <v/>
      </c>
      <c r="AX756" t="str">
        <f t="shared" si="380"/>
        <v/>
      </c>
      <c r="AY756" t="str">
        <f t="shared" si="381"/>
        <v/>
      </c>
      <c r="BB756" t="str">
        <f t="shared" si="405"/>
        <v/>
      </c>
      <c r="BC756" t="str">
        <f t="shared" si="382"/>
        <v/>
      </c>
      <c r="BD756" t="str">
        <f t="shared" si="383"/>
        <v/>
      </c>
      <c r="BE756" t="str">
        <f t="shared" si="384"/>
        <v/>
      </c>
      <c r="BF756" t="str">
        <f t="shared" si="385"/>
        <v/>
      </c>
      <c r="BG756" t="str">
        <f t="shared" si="386"/>
        <v/>
      </c>
      <c r="BH756" t="str">
        <f t="shared" si="387"/>
        <v/>
      </c>
      <c r="BI756" t="str">
        <f t="shared" si="388"/>
        <v/>
      </c>
      <c r="BJ756" s="41" t="str">
        <f t="shared" si="389"/>
        <v/>
      </c>
      <c r="BK756" t="str">
        <f t="shared" si="390"/>
        <v/>
      </c>
      <c r="BL756" t="str">
        <f t="shared" si="391"/>
        <v/>
      </c>
      <c r="BM756" s="15" t="str">
        <f t="shared" si="392"/>
        <v/>
      </c>
      <c r="BN756" s="16" t="str">
        <f t="shared" si="393"/>
        <v/>
      </c>
      <c r="BO756" s="16" t="str">
        <f t="shared" si="394"/>
        <v/>
      </c>
      <c r="BP756" s="17" t="str">
        <f t="shared" si="395"/>
        <v/>
      </c>
      <c r="BQ756" s="17" t="str">
        <f t="shared" si="396"/>
        <v/>
      </c>
      <c r="BR756" s="17" t="str">
        <f t="shared" si="397"/>
        <v/>
      </c>
      <c r="BS756" s="16" t="str">
        <f t="shared" si="398"/>
        <v/>
      </c>
      <c r="BT756" s="18" t="str">
        <f t="shared" si="399"/>
        <v/>
      </c>
      <c r="BU756" t="str">
        <f t="shared" si="406"/>
        <v/>
      </c>
      <c r="BV756" t="str">
        <f t="shared" si="400"/>
        <v/>
      </c>
      <c r="BW756" t="str">
        <f>IF(B756="","",VLOOKUP(BV756,Справочник_ВРИ_Сегментов!$A:$D,4,))</f>
        <v/>
      </c>
      <c r="BX756" t="str">
        <f t="shared" si="401"/>
        <v/>
      </c>
      <c r="BY756" t="str">
        <f>IF(B756="","",VLOOKUP('Объекты оценки'!BX756,Справочник_ВРИ_Сегментов!$B:$C,2,FALSE))</f>
        <v/>
      </c>
      <c r="BZ756" t="str">
        <f t="shared" si="407"/>
        <v/>
      </c>
      <c r="CA756" t="str">
        <f t="shared" si="402"/>
        <v/>
      </c>
      <c r="CB756" t="str">
        <f t="shared" si="403"/>
        <v/>
      </c>
      <c r="CC756" t="str">
        <f t="shared" si="404"/>
        <v/>
      </c>
    </row>
    <row r="757" spans="2:81" x14ac:dyDescent="0.25">
      <c r="B757" s="11"/>
      <c r="O757" s="11"/>
      <c r="AL757" s="11"/>
      <c r="AP757" t="str">
        <f t="shared" si="374"/>
        <v/>
      </c>
      <c r="AQ757" t="str">
        <f t="shared" si="375"/>
        <v/>
      </c>
      <c r="AR757" t="str">
        <f>IF(B757="","",VLOOKUP(O757,'Населённые пункты 2019'!$H:$P,9,FALSE))</f>
        <v/>
      </c>
      <c r="AS757" s="12" t="str">
        <f>IF(B757="","",VLOOKUP(AR757,'Поправки для МО'!$A:$C,3,FALSE))</f>
        <v/>
      </c>
      <c r="AT757" s="12" t="str">
        <f t="shared" si="376"/>
        <v/>
      </c>
      <c r="AU757" s="12" t="str">
        <f t="shared" si="377"/>
        <v/>
      </c>
      <c r="AV757" s="12" t="str">
        <f t="shared" si="378"/>
        <v/>
      </c>
      <c r="AW757" s="13" t="str">
        <f t="shared" si="379"/>
        <v/>
      </c>
      <c r="AX757" t="str">
        <f t="shared" si="380"/>
        <v/>
      </c>
      <c r="AY757" t="str">
        <f t="shared" si="381"/>
        <v/>
      </c>
      <c r="BB757" t="str">
        <f t="shared" si="405"/>
        <v/>
      </c>
      <c r="BC757" t="str">
        <f t="shared" si="382"/>
        <v/>
      </c>
      <c r="BD757" t="str">
        <f t="shared" si="383"/>
        <v/>
      </c>
      <c r="BE757" t="str">
        <f t="shared" si="384"/>
        <v/>
      </c>
      <c r="BF757" t="str">
        <f t="shared" si="385"/>
        <v/>
      </c>
      <c r="BG757" t="str">
        <f t="shared" si="386"/>
        <v/>
      </c>
      <c r="BH757" t="str">
        <f t="shared" si="387"/>
        <v/>
      </c>
      <c r="BI757" t="str">
        <f t="shared" si="388"/>
        <v/>
      </c>
      <c r="BJ757" s="41" t="str">
        <f t="shared" si="389"/>
        <v/>
      </c>
      <c r="BK757" t="str">
        <f t="shared" si="390"/>
        <v/>
      </c>
      <c r="BL757" t="str">
        <f t="shared" si="391"/>
        <v/>
      </c>
      <c r="BM757" s="15" t="str">
        <f t="shared" si="392"/>
        <v/>
      </c>
      <c r="BN757" s="16" t="str">
        <f t="shared" si="393"/>
        <v/>
      </c>
      <c r="BO757" s="16" t="str">
        <f t="shared" si="394"/>
        <v/>
      </c>
      <c r="BP757" s="17" t="str">
        <f t="shared" si="395"/>
        <v/>
      </c>
      <c r="BQ757" s="17" t="str">
        <f t="shared" si="396"/>
        <v/>
      </c>
      <c r="BR757" s="17" t="str">
        <f t="shared" si="397"/>
        <v/>
      </c>
      <c r="BS757" s="16" t="str">
        <f t="shared" si="398"/>
        <v/>
      </c>
      <c r="BT757" s="18" t="str">
        <f t="shared" si="399"/>
        <v/>
      </c>
      <c r="BU757" t="str">
        <f t="shared" si="406"/>
        <v/>
      </c>
      <c r="BV757" t="str">
        <f t="shared" si="400"/>
        <v/>
      </c>
      <c r="BW757" t="str">
        <f>IF(B757="","",VLOOKUP(BV757,Справочник_ВРИ_Сегментов!$A:$D,4,))</f>
        <v/>
      </c>
      <c r="BX757" t="str">
        <f t="shared" si="401"/>
        <v/>
      </c>
      <c r="BY757" t="str">
        <f>IF(B757="","",VLOOKUP('Объекты оценки'!BX757,Справочник_ВРИ_Сегментов!$B:$C,2,FALSE))</f>
        <v/>
      </c>
      <c r="BZ757" t="str">
        <f t="shared" si="407"/>
        <v/>
      </c>
      <c r="CA757" t="str">
        <f t="shared" si="402"/>
        <v/>
      </c>
      <c r="CB757" t="str">
        <f t="shared" si="403"/>
        <v/>
      </c>
      <c r="CC757" t="str">
        <f t="shared" si="404"/>
        <v/>
      </c>
    </row>
    <row r="758" spans="2:81" x14ac:dyDescent="0.25">
      <c r="B758" s="11"/>
      <c r="O758" s="11"/>
      <c r="AL758" s="11"/>
      <c r="AP758" t="str">
        <f t="shared" si="374"/>
        <v/>
      </c>
      <c r="AQ758" t="str">
        <f t="shared" si="375"/>
        <v/>
      </c>
      <c r="AR758" t="str">
        <f>IF(B758="","",VLOOKUP(O758,'Населённые пункты 2019'!$H:$P,9,FALSE))</f>
        <v/>
      </c>
      <c r="AS758" s="12" t="str">
        <f>IF(B758="","",VLOOKUP(AR758,'Поправки для МО'!$A:$C,3,FALSE))</f>
        <v/>
      </c>
      <c r="AT758" s="12" t="str">
        <f t="shared" si="376"/>
        <v/>
      </c>
      <c r="AU758" s="12" t="str">
        <f t="shared" si="377"/>
        <v/>
      </c>
      <c r="AV758" s="12" t="str">
        <f t="shared" si="378"/>
        <v/>
      </c>
      <c r="AW758" s="13" t="str">
        <f t="shared" si="379"/>
        <v/>
      </c>
      <c r="AX758" t="str">
        <f t="shared" si="380"/>
        <v/>
      </c>
      <c r="AY758" t="str">
        <f t="shared" si="381"/>
        <v/>
      </c>
      <c r="BB758" t="str">
        <f t="shared" si="405"/>
        <v/>
      </c>
      <c r="BC758" t="str">
        <f t="shared" si="382"/>
        <v/>
      </c>
      <c r="BD758" t="str">
        <f t="shared" si="383"/>
        <v/>
      </c>
      <c r="BE758" t="str">
        <f t="shared" si="384"/>
        <v/>
      </c>
      <c r="BF758" t="str">
        <f t="shared" si="385"/>
        <v/>
      </c>
      <c r="BG758" t="str">
        <f t="shared" si="386"/>
        <v/>
      </c>
      <c r="BH758" t="str">
        <f t="shared" si="387"/>
        <v/>
      </c>
      <c r="BI758" t="str">
        <f t="shared" si="388"/>
        <v/>
      </c>
      <c r="BJ758" s="41" t="str">
        <f t="shared" si="389"/>
        <v/>
      </c>
      <c r="BK758" t="str">
        <f t="shared" si="390"/>
        <v/>
      </c>
      <c r="BL758" t="str">
        <f t="shared" si="391"/>
        <v/>
      </c>
      <c r="BM758" s="15" t="str">
        <f t="shared" si="392"/>
        <v/>
      </c>
      <c r="BN758" s="16" t="str">
        <f t="shared" si="393"/>
        <v/>
      </c>
      <c r="BO758" s="16" t="str">
        <f t="shared" si="394"/>
        <v/>
      </c>
      <c r="BP758" s="17" t="str">
        <f t="shared" si="395"/>
        <v/>
      </c>
      <c r="BQ758" s="17" t="str">
        <f t="shared" si="396"/>
        <v/>
      </c>
      <c r="BR758" s="17" t="str">
        <f t="shared" si="397"/>
        <v/>
      </c>
      <c r="BS758" s="16" t="str">
        <f t="shared" si="398"/>
        <v/>
      </c>
      <c r="BT758" s="18" t="str">
        <f t="shared" si="399"/>
        <v/>
      </c>
      <c r="BU758" t="str">
        <f t="shared" si="406"/>
        <v/>
      </c>
      <c r="BV758" t="str">
        <f t="shared" si="400"/>
        <v/>
      </c>
      <c r="BW758" t="str">
        <f>IF(B758="","",VLOOKUP(BV758,Справочник_ВРИ_Сегментов!$A:$D,4,))</f>
        <v/>
      </c>
      <c r="BX758" t="str">
        <f t="shared" si="401"/>
        <v/>
      </c>
      <c r="BY758" t="str">
        <f>IF(B758="","",VLOOKUP('Объекты оценки'!BX758,Справочник_ВРИ_Сегментов!$B:$C,2,FALSE))</f>
        <v/>
      </c>
      <c r="BZ758" t="str">
        <f t="shared" si="407"/>
        <v/>
      </c>
      <c r="CA758" t="str">
        <f t="shared" si="402"/>
        <v/>
      </c>
      <c r="CB758" t="str">
        <f t="shared" si="403"/>
        <v/>
      </c>
      <c r="CC758" t="str">
        <f t="shared" si="404"/>
        <v/>
      </c>
    </row>
    <row r="759" spans="2:81" x14ac:dyDescent="0.25">
      <c r="B759" s="11"/>
      <c r="O759" s="11"/>
      <c r="AL759" s="11"/>
      <c r="AP759" t="str">
        <f t="shared" si="374"/>
        <v/>
      </c>
      <c r="AQ759" t="str">
        <f t="shared" si="375"/>
        <v/>
      </c>
      <c r="AR759" t="str">
        <f>IF(B759="","",VLOOKUP(O759,'Населённые пункты 2019'!$H:$P,9,FALSE))</f>
        <v/>
      </c>
      <c r="AS759" s="12" t="str">
        <f>IF(B759="","",VLOOKUP(AR759,'Поправки для МО'!$A:$C,3,FALSE))</f>
        <v/>
      </c>
      <c r="AT759" s="12" t="str">
        <f t="shared" si="376"/>
        <v/>
      </c>
      <c r="AU759" s="12" t="str">
        <f t="shared" si="377"/>
        <v/>
      </c>
      <c r="AV759" s="12" t="str">
        <f t="shared" si="378"/>
        <v/>
      </c>
      <c r="AW759" s="13" t="str">
        <f t="shared" si="379"/>
        <v/>
      </c>
      <c r="AX759" t="str">
        <f t="shared" si="380"/>
        <v/>
      </c>
      <c r="AY759" t="str">
        <f t="shared" si="381"/>
        <v/>
      </c>
      <c r="BB759" t="str">
        <f t="shared" si="405"/>
        <v/>
      </c>
      <c r="BC759" t="str">
        <f t="shared" si="382"/>
        <v/>
      </c>
      <c r="BD759" t="str">
        <f t="shared" si="383"/>
        <v/>
      </c>
      <c r="BE759" t="str">
        <f t="shared" si="384"/>
        <v/>
      </c>
      <c r="BF759" t="str">
        <f t="shared" si="385"/>
        <v/>
      </c>
      <c r="BG759" t="str">
        <f t="shared" si="386"/>
        <v/>
      </c>
      <c r="BH759" t="str">
        <f t="shared" si="387"/>
        <v/>
      </c>
      <c r="BI759" t="str">
        <f t="shared" si="388"/>
        <v/>
      </c>
      <c r="BJ759" s="41" t="str">
        <f t="shared" si="389"/>
        <v/>
      </c>
      <c r="BK759" t="str">
        <f t="shared" si="390"/>
        <v/>
      </c>
      <c r="BL759" t="str">
        <f t="shared" si="391"/>
        <v/>
      </c>
      <c r="BM759" s="15" t="str">
        <f t="shared" si="392"/>
        <v/>
      </c>
      <c r="BN759" s="16" t="str">
        <f t="shared" si="393"/>
        <v/>
      </c>
      <c r="BO759" s="16" t="str">
        <f t="shared" si="394"/>
        <v/>
      </c>
      <c r="BP759" s="17" t="str">
        <f t="shared" si="395"/>
        <v/>
      </c>
      <c r="BQ759" s="17" t="str">
        <f t="shared" si="396"/>
        <v/>
      </c>
      <c r="BR759" s="17" t="str">
        <f t="shared" si="397"/>
        <v/>
      </c>
      <c r="BS759" s="16" t="str">
        <f t="shared" si="398"/>
        <v/>
      </c>
      <c r="BT759" s="18" t="str">
        <f t="shared" si="399"/>
        <v/>
      </c>
      <c r="BU759" t="str">
        <f t="shared" si="406"/>
        <v/>
      </c>
      <c r="BV759" t="str">
        <f t="shared" si="400"/>
        <v/>
      </c>
      <c r="BW759" t="str">
        <f>IF(B759="","",VLOOKUP(BV759,Справочник_ВРИ_Сегментов!$A:$D,4,))</f>
        <v/>
      </c>
      <c r="BX759" t="str">
        <f t="shared" si="401"/>
        <v/>
      </c>
      <c r="BY759" t="str">
        <f>IF(B759="","",VLOOKUP('Объекты оценки'!BX759,Справочник_ВРИ_Сегментов!$B:$C,2,FALSE))</f>
        <v/>
      </c>
      <c r="BZ759" t="str">
        <f t="shared" si="407"/>
        <v/>
      </c>
      <c r="CA759" t="str">
        <f t="shared" si="402"/>
        <v/>
      </c>
      <c r="CB759" t="str">
        <f t="shared" si="403"/>
        <v/>
      </c>
      <c r="CC759" t="str">
        <f t="shared" si="404"/>
        <v/>
      </c>
    </row>
    <row r="760" spans="2:81" x14ac:dyDescent="0.25">
      <c r="B760" s="11"/>
      <c r="O760" s="11"/>
      <c r="AL760" s="11"/>
      <c r="AP760" t="str">
        <f t="shared" si="374"/>
        <v/>
      </c>
      <c r="AQ760" t="str">
        <f t="shared" si="375"/>
        <v/>
      </c>
      <c r="AR760" t="str">
        <f>IF(B760="","",VLOOKUP(O760,'Населённые пункты 2019'!$H:$P,9,FALSE))</f>
        <v/>
      </c>
      <c r="AS760" s="12" t="str">
        <f>IF(B760="","",VLOOKUP(AR760,'Поправки для МО'!$A:$C,3,FALSE))</f>
        <v/>
      </c>
      <c r="AT760" s="12" t="str">
        <f t="shared" si="376"/>
        <v/>
      </c>
      <c r="AU760" s="12" t="str">
        <f t="shared" si="377"/>
        <v/>
      </c>
      <c r="AV760" s="12" t="str">
        <f t="shared" si="378"/>
        <v/>
      </c>
      <c r="AW760" s="13" t="str">
        <f t="shared" si="379"/>
        <v/>
      </c>
      <c r="AX760" t="str">
        <f t="shared" si="380"/>
        <v/>
      </c>
      <c r="AY760" t="str">
        <f t="shared" si="381"/>
        <v/>
      </c>
      <c r="BB760" t="str">
        <f t="shared" si="405"/>
        <v/>
      </c>
      <c r="BC760" t="str">
        <f t="shared" si="382"/>
        <v/>
      </c>
      <c r="BD760" t="str">
        <f t="shared" si="383"/>
        <v/>
      </c>
      <c r="BE760" t="str">
        <f t="shared" si="384"/>
        <v/>
      </c>
      <c r="BF760" t="str">
        <f t="shared" si="385"/>
        <v/>
      </c>
      <c r="BG760" t="str">
        <f t="shared" si="386"/>
        <v/>
      </c>
      <c r="BH760" t="str">
        <f t="shared" si="387"/>
        <v/>
      </c>
      <c r="BI760" t="str">
        <f t="shared" si="388"/>
        <v/>
      </c>
      <c r="BJ760" s="41" t="str">
        <f t="shared" si="389"/>
        <v/>
      </c>
      <c r="BK760" t="str">
        <f t="shared" si="390"/>
        <v/>
      </c>
      <c r="BL760" t="str">
        <f t="shared" si="391"/>
        <v/>
      </c>
      <c r="BM760" s="15" t="str">
        <f t="shared" si="392"/>
        <v/>
      </c>
      <c r="BN760" s="16" t="str">
        <f t="shared" si="393"/>
        <v/>
      </c>
      <c r="BO760" s="16" t="str">
        <f t="shared" si="394"/>
        <v/>
      </c>
      <c r="BP760" s="17" t="str">
        <f t="shared" si="395"/>
        <v/>
      </c>
      <c r="BQ760" s="17" t="str">
        <f t="shared" si="396"/>
        <v/>
      </c>
      <c r="BR760" s="17" t="str">
        <f t="shared" si="397"/>
        <v/>
      </c>
      <c r="BS760" s="16" t="str">
        <f t="shared" si="398"/>
        <v/>
      </c>
      <c r="BT760" s="18" t="str">
        <f t="shared" si="399"/>
        <v/>
      </c>
      <c r="BU760" t="str">
        <f t="shared" si="406"/>
        <v/>
      </c>
      <c r="BV760" t="str">
        <f t="shared" si="400"/>
        <v/>
      </c>
      <c r="BW760" t="str">
        <f>IF(B760="","",VLOOKUP(BV760,Справочник_ВРИ_Сегментов!$A:$D,4,))</f>
        <v/>
      </c>
      <c r="BX760" t="str">
        <f t="shared" si="401"/>
        <v/>
      </c>
      <c r="BY760" t="str">
        <f>IF(B760="","",VLOOKUP('Объекты оценки'!BX760,Справочник_ВРИ_Сегментов!$B:$C,2,FALSE))</f>
        <v/>
      </c>
      <c r="BZ760" t="str">
        <f t="shared" si="407"/>
        <v/>
      </c>
      <c r="CA760" t="str">
        <f t="shared" si="402"/>
        <v/>
      </c>
      <c r="CB760" t="str">
        <f t="shared" si="403"/>
        <v/>
      </c>
      <c r="CC760" t="str">
        <f t="shared" si="404"/>
        <v/>
      </c>
    </row>
    <row r="761" spans="2:81" x14ac:dyDescent="0.25">
      <c r="B761" s="11"/>
      <c r="O761" s="11"/>
      <c r="AL761" s="11"/>
      <c r="AP761" t="str">
        <f t="shared" si="374"/>
        <v/>
      </c>
      <c r="AQ761" t="str">
        <f t="shared" si="375"/>
        <v/>
      </c>
      <c r="AR761" t="str">
        <f>IF(B761="","",VLOOKUP(O761,'Населённые пункты 2019'!$H:$P,9,FALSE))</f>
        <v/>
      </c>
      <c r="AS761" s="12" t="str">
        <f>IF(B761="","",VLOOKUP(AR761,'Поправки для МО'!$A:$C,3,FALSE))</f>
        <v/>
      </c>
      <c r="AT761" s="12" t="str">
        <f t="shared" si="376"/>
        <v/>
      </c>
      <c r="AU761" s="12" t="str">
        <f t="shared" si="377"/>
        <v/>
      </c>
      <c r="AV761" s="12" t="str">
        <f t="shared" si="378"/>
        <v/>
      </c>
      <c r="AW761" s="13" t="str">
        <f t="shared" si="379"/>
        <v/>
      </c>
      <c r="AX761" t="str">
        <f t="shared" si="380"/>
        <v/>
      </c>
      <c r="AY761" t="str">
        <f t="shared" si="381"/>
        <v/>
      </c>
      <c r="BB761" t="str">
        <f t="shared" si="405"/>
        <v/>
      </c>
      <c r="BC761" t="str">
        <f t="shared" si="382"/>
        <v/>
      </c>
      <c r="BD761" t="str">
        <f t="shared" si="383"/>
        <v/>
      </c>
      <c r="BE761" t="str">
        <f t="shared" si="384"/>
        <v/>
      </c>
      <c r="BF761" t="str">
        <f t="shared" si="385"/>
        <v/>
      </c>
      <c r="BG761" t="str">
        <f t="shared" si="386"/>
        <v/>
      </c>
      <c r="BH761" t="str">
        <f t="shared" si="387"/>
        <v/>
      </c>
      <c r="BI761" t="str">
        <f t="shared" si="388"/>
        <v/>
      </c>
      <c r="BJ761" s="41" t="str">
        <f t="shared" si="389"/>
        <v/>
      </c>
      <c r="BK761" t="str">
        <f t="shared" si="390"/>
        <v/>
      </c>
      <c r="BL761" t="str">
        <f t="shared" si="391"/>
        <v/>
      </c>
      <c r="BM761" s="15" t="str">
        <f t="shared" si="392"/>
        <v/>
      </c>
      <c r="BN761" s="16" t="str">
        <f t="shared" si="393"/>
        <v/>
      </c>
      <c r="BO761" s="16" t="str">
        <f t="shared" si="394"/>
        <v/>
      </c>
      <c r="BP761" s="17" t="str">
        <f t="shared" si="395"/>
        <v/>
      </c>
      <c r="BQ761" s="17" t="str">
        <f t="shared" si="396"/>
        <v/>
      </c>
      <c r="BR761" s="17" t="str">
        <f t="shared" si="397"/>
        <v/>
      </c>
      <c r="BS761" s="16" t="str">
        <f t="shared" si="398"/>
        <v/>
      </c>
      <c r="BT761" s="18" t="str">
        <f t="shared" si="399"/>
        <v/>
      </c>
      <c r="BU761" t="str">
        <f t="shared" si="406"/>
        <v/>
      </c>
      <c r="BV761" t="str">
        <f t="shared" si="400"/>
        <v/>
      </c>
      <c r="BW761" t="str">
        <f>IF(B761="","",VLOOKUP(BV761,Справочник_ВРИ_Сегментов!$A:$D,4,))</f>
        <v/>
      </c>
      <c r="BX761" t="str">
        <f t="shared" si="401"/>
        <v/>
      </c>
      <c r="BY761" t="str">
        <f>IF(B761="","",VLOOKUP('Объекты оценки'!BX761,Справочник_ВРИ_Сегментов!$B:$C,2,FALSE))</f>
        <v/>
      </c>
      <c r="BZ761" t="str">
        <f t="shared" si="407"/>
        <v/>
      </c>
      <c r="CA761" t="str">
        <f t="shared" si="402"/>
        <v/>
      </c>
      <c r="CB761" t="str">
        <f t="shared" si="403"/>
        <v/>
      </c>
      <c r="CC761" t="str">
        <f t="shared" si="404"/>
        <v/>
      </c>
    </row>
    <row r="762" spans="2:81" x14ac:dyDescent="0.25">
      <c r="B762" s="11"/>
      <c r="O762" s="11"/>
      <c r="AL762" s="11"/>
      <c r="AP762" t="str">
        <f t="shared" si="374"/>
        <v/>
      </c>
      <c r="AQ762" t="str">
        <f t="shared" si="375"/>
        <v/>
      </c>
      <c r="AR762" t="str">
        <f>IF(B762="","",VLOOKUP(O762,'Населённые пункты 2019'!$H:$P,9,FALSE))</f>
        <v/>
      </c>
      <c r="AS762" s="12" t="str">
        <f>IF(B762="","",VLOOKUP(AR762,'Поправки для МО'!$A:$C,3,FALSE))</f>
        <v/>
      </c>
      <c r="AT762" s="12" t="str">
        <f t="shared" si="376"/>
        <v/>
      </c>
      <c r="AU762" s="12" t="str">
        <f t="shared" si="377"/>
        <v/>
      </c>
      <c r="AV762" s="12" t="str">
        <f t="shared" si="378"/>
        <v/>
      </c>
      <c r="AW762" s="13" t="str">
        <f t="shared" si="379"/>
        <v/>
      </c>
      <c r="AX762" t="str">
        <f t="shared" si="380"/>
        <v/>
      </c>
      <c r="AY762" t="str">
        <f t="shared" si="381"/>
        <v/>
      </c>
      <c r="BB762" t="str">
        <f t="shared" si="405"/>
        <v/>
      </c>
      <c r="BC762" t="str">
        <f t="shared" si="382"/>
        <v/>
      </c>
      <c r="BD762" t="str">
        <f t="shared" si="383"/>
        <v/>
      </c>
      <c r="BE762" t="str">
        <f t="shared" si="384"/>
        <v/>
      </c>
      <c r="BF762" t="str">
        <f t="shared" si="385"/>
        <v/>
      </c>
      <c r="BG762" t="str">
        <f t="shared" si="386"/>
        <v/>
      </c>
      <c r="BH762" t="str">
        <f t="shared" si="387"/>
        <v/>
      </c>
      <c r="BI762" t="str">
        <f t="shared" si="388"/>
        <v/>
      </c>
      <c r="BJ762" s="41" t="str">
        <f t="shared" si="389"/>
        <v/>
      </c>
      <c r="BK762" t="str">
        <f t="shared" si="390"/>
        <v/>
      </c>
      <c r="BL762" t="str">
        <f t="shared" si="391"/>
        <v/>
      </c>
      <c r="BM762" s="15" t="str">
        <f t="shared" si="392"/>
        <v/>
      </c>
      <c r="BN762" s="16" t="str">
        <f t="shared" si="393"/>
        <v/>
      </c>
      <c r="BO762" s="16" t="str">
        <f t="shared" si="394"/>
        <v/>
      </c>
      <c r="BP762" s="17" t="str">
        <f t="shared" si="395"/>
        <v/>
      </c>
      <c r="BQ762" s="17" t="str">
        <f t="shared" si="396"/>
        <v/>
      </c>
      <c r="BR762" s="17" t="str">
        <f t="shared" si="397"/>
        <v/>
      </c>
      <c r="BS762" s="16" t="str">
        <f t="shared" si="398"/>
        <v/>
      </c>
      <c r="BT762" s="18" t="str">
        <f t="shared" si="399"/>
        <v/>
      </c>
      <c r="BU762" t="str">
        <f t="shared" si="406"/>
        <v/>
      </c>
      <c r="BV762" t="str">
        <f t="shared" si="400"/>
        <v/>
      </c>
      <c r="BW762" t="str">
        <f>IF(B762="","",VLOOKUP(BV762,Справочник_ВРИ_Сегментов!$A:$D,4,))</f>
        <v/>
      </c>
      <c r="BX762" t="str">
        <f t="shared" si="401"/>
        <v/>
      </c>
      <c r="BY762" t="str">
        <f>IF(B762="","",VLOOKUP('Объекты оценки'!BX762,Справочник_ВРИ_Сегментов!$B:$C,2,FALSE))</f>
        <v/>
      </c>
      <c r="BZ762" t="str">
        <f t="shared" si="407"/>
        <v/>
      </c>
      <c r="CA762" t="str">
        <f t="shared" si="402"/>
        <v/>
      </c>
      <c r="CB762" t="str">
        <f t="shared" si="403"/>
        <v/>
      </c>
      <c r="CC762" t="str">
        <f t="shared" si="404"/>
        <v/>
      </c>
    </row>
    <row r="763" spans="2:81" x14ac:dyDescent="0.25">
      <c r="B763" s="11"/>
      <c r="O763" s="11"/>
      <c r="AL763" s="11"/>
      <c r="AP763" t="str">
        <f t="shared" si="374"/>
        <v/>
      </c>
      <c r="AQ763" t="str">
        <f t="shared" si="375"/>
        <v/>
      </c>
      <c r="AR763" t="str">
        <f>IF(B763="","",VLOOKUP(O763,'Населённые пункты 2019'!$H:$P,9,FALSE))</f>
        <v/>
      </c>
      <c r="AS763" s="12" t="str">
        <f>IF(B763="","",VLOOKUP(AR763,'Поправки для МО'!$A:$C,3,FALSE))</f>
        <v/>
      </c>
      <c r="AT763" s="12" t="str">
        <f t="shared" si="376"/>
        <v/>
      </c>
      <c r="AU763" s="12" t="str">
        <f t="shared" si="377"/>
        <v/>
      </c>
      <c r="AV763" s="12" t="str">
        <f t="shared" si="378"/>
        <v/>
      </c>
      <c r="AW763" s="13" t="str">
        <f t="shared" si="379"/>
        <v/>
      </c>
      <c r="AX763" t="str">
        <f t="shared" si="380"/>
        <v/>
      </c>
      <c r="AY763" t="str">
        <f t="shared" si="381"/>
        <v/>
      </c>
      <c r="BB763" t="str">
        <f t="shared" si="405"/>
        <v/>
      </c>
      <c r="BC763" t="str">
        <f t="shared" si="382"/>
        <v/>
      </c>
      <c r="BD763" t="str">
        <f t="shared" si="383"/>
        <v/>
      </c>
      <c r="BE763" t="str">
        <f t="shared" si="384"/>
        <v/>
      </c>
      <c r="BF763" t="str">
        <f t="shared" si="385"/>
        <v/>
      </c>
      <c r="BG763" t="str">
        <f t="shared" si="386"/>
        <v/>
      </c>
      <c r="BH763" t="str">
        <f t="shared" si="387"/>
        <v/>
      </c>
      <c r="BI763" t="str">
        <f t="shared" si="388"/>
        <v/>
      </c>
      <c r="BJ763" s="41" t="str">
        <f t="shared" si="389"/>
        <v/>
      </c>
      <c r="BK763" t="str">
        <f t="shared" si="390"/>
        <v/>
      </c>
      <c r="BL763" t="str">
        <f t="shared" si="391"/>
        <v/>
      </c>
      <c r="BM763" s="15" t="str">
        <f t="shared" si="392"/>
        <v/>
      </c>
      <c r="BN763" s="16" t="str">
        <f t="shared" si="393"/>
        <v/>
      </c>
      <c r="BO763" s="16" t="str">
        <f t="shared" si="394"/>
        <v/>
      </c>
      <c r="BP763" s="17" t="str">
        <f t="shared" si="395"/>
        <v/>
      </c>
      <c r="BQ763" s="17" t="str">
        <f t="shared" si="396"/>
        <v/>
      </c>
      <c r="BR763" s="17" t="str">
        <f t="shared" si="397"/>
        <v/>
      </c>
      <c r="BS763" s="16" t="str">
        <f t="shared" si="398"/>
        <v/>
      </c>
      <c r="BT763" s="18" t="str">
        <f t="shared" si="399"/>
        <v/>
      </c>
      <c r="BU763" t="str">
        <f t="shared" si="406"/>
        <v/>
      </c>
      <c r="BV763" t="str">
        <f t="shared" si="400"/>
        <v/>
      </c>
      <c r="BW763" t="str">
        <f>IF(B763="","",VLOOKUP(BV763,Справочник_ВРИ_Сегментов!$A:$D,4,))</f>
        <v/>
      </c>
      <c r="BX763" t="str">
        <f t="shared" si="401"/>
        <v/>
      </c>
      <c r="BY763" t="str">
        <f>IF(B763="","",VLOOKUP('Объекты оценки'!BX763,Справочник_ВРИ_Сегментов!$B:$C,2,FALSE))</f>
        <v/>
      </c>
      <c r="BZ763" t="str">
        <f t="shared" si="407"/>
        <v/>
      </c>
      <c r="CA763" t="str">
        <f t="shared" si="402"/>
        <v/>
      </c>
      <c r="CB763" t="str">
        <f t="shared" si="403"/>
        <v/>
      </c>
      <c r="CC763" t="str">
        <f t="shared" si="404"/>
        <v/>
      </c>
    </row>
    <row r="764" spans="2:81" x14ac:dyDescent="0.25">
      <c r="B764" s="11"/>
      <c r="F764" s="11"/>
      <c r="O764" s="11"/>
      <c r="AL764" s="11"/>
      <c r="AP764" t="str">
        <f t="shared" si="374"/>
        <v/>
      </c>
      <c r="AQ764" t="str">
        <f t="shared" si="375"/>
        <v/>
      </c>
      <c r="AR764" t="str">
        <f>IF(B764="","",VLOOKUP(O764,'Населённые пункты 2019'!$H:$P,9,FALSE))</f>
        <v/>
      </c>
      <c r="AS764" s="12" t="str">
        <f>IF(B764="","",VLOOKUP(AR764,'Поправки для МО'!$A:$C,3,FALSE))</f>
        <v/>
      </c>
      <c r="AT764" s="12" t="str">
        <f t="shared" si="376"/>
        <v/>
      </c>
      <c r="AU764" s="12" t="str">
        <f t="shared" si="377"/>
        <v/>
      </c>
      <c r="AV764" s="12" t="str">
        <f t="shared" si="378"/>
        <v/>
      </c>
      <c r="AW764" s="13" t="str">
        <f t="shared" si="379"/>
        <v/>
      </c>
      <c r="AX764" t="str">
        <f t="shared" si="380"/>
        <v/>
      </c>
      <c r="AY764" t="str">
        <f t="shared" si="381"/>
        <v/>
      </c>
      <c r="BB764" t="str">
        <f t="shared" si="405"/>
        <v/>
      </c>
      <c r="BC764" t="str">
        <f t="shared" si="382"/>
        <v/>
      </c>
      <c r="BD764" t="str">
        <f t="shared" si="383"/>
        <v/>
      </c>
      <c r="BE764" t="str">
        <f t="shared" si="384"/>
        <v/>
      </c>
      <c r="BF764" t="str">
        <f t="shared" si="385"/>
        <v/>
      </c>
      <c r="BG764" t="str">
        <f t="shared" si="386"/>
        <v/>
      </c>
      <c r="BH764" t="str">
        <f t="shared" si="387"/>
        <v/>
      </c>
      <c r="BI764" t="str">
        <f t="shared" si="388"/>
        <v/>
      </c>
      <c r="BJ764" s="41" t="str">
        <f t="shared" si="389"/>
        <v/>
      </c>
      <c r="BK764" t="str">
        <f t="shared" si="390"/>
        <v/>
      </c>
      <c r="BL764" t="str">
        <f t="shared" si="391"/>
        <v/>
      </c>
      <c r="BM764" s="15" t="str">
        <f t="shared" si="392"/>
        <v/>
      </c>
      <c r="BN764" s="16" t="str">
        <f t="shared" si="393"/>
        <v/>
      </c>
      <c r="BO764" s="16" t="str">
        <f t="shared" si="394"/>
        <v/>
      </c>
      <c r="BP764" s="17" t="str">
        <f t="shared" si="395"/>
        <v/>
      </c>
      <c r="BQ764" s="17" t="str">
        <f t="shared" si="396"/>
        <v/>
      </c>
      <c r="BR764" s="17" t="str">
        <f t="shared" si="397"/>
        <v/>
      </c>
      <c r="BS764" s="16" t="str">
        <f t="shared" si="398"/>
        <v/>
      </c>
      <c r="BT764" s="18" t="str">
        <f t="shared" si="399"/>
        <v/>
      </c>
      <c r="BU764" t="str">
        <f t="shared" si="406"/>
        <v/>
      </c>
      <c r="BV764" t="str">
        <f t="shared" si="400"/>
        <v/>
      </c>
      <c r="BW764" t="str">
        <f>IF(B764="","",VLOOKUP(BV764,Справочник_ВРИ_Сегментов!$A:$D,4,))</f>
        <v/>
      </c>
      <c r="BX764" t="str">
        <f t="shared" si="401"/>
        <v/>
      </c>
      <c r="BY764" t="str">
        <f>IF(B764="","",VLOOKUP('Объекты оценки'!BX764,Справочник_ВРИ_Сегментов!$B:$C,2,FALSE))</f>
        <v/>
      </c>
      <c r="BZ764" t="str">
        <f t="shared" si="407"/>
        <v/>
      </c>
      <c r="CA764" t="str">
        <f t="shared" si="402"/>
        <v/>
      </c>
      <c r="CB764" t="str">
        <f t="shared" si="403"/>
        <v/>
      </c>
      <c r="CC764" t="str">
        <f t="shared" si="404"/>
        <v/>
      </c>
    </row>
    <row r="765" spans="2:81" x14ac:dyDescent="0.25">
      <c r="B765" s="11"/>
      <c r="O765" s="11"/>
      <c r="AL765" s="11"/>
      <c r="AP765" t="str">
        <f t="shared" si="374"/>
        <v/>
      </c>
      <c r="AQ765" t="str">
        <f t="shared" si="375"/>
        <v/>
      </c>
      <c r="AR765" t="str">
        <f>IF(B765="","",VLOOKUP(O765,'Населённые пункты 2019'!$H:$P,9,FALSE))</f>
        <v/>
      </c>
      <c r="AS765" s="12" t="str">
        <f>IF(B765="","",VLOOKUP(AR765,'Поправки для МО'!$A:$C,3,FALSE))</f>
        <v/>
      </c>
      <c r="AT765" s="12" t="str">
        <f t="shared" si="376"/>
        <v/>
      </c>
      <c r="AU765" s="12" t="str">
        <f t="shared" si="377"/>
        <v/>
      </c>
      <c r="AV765" s="12" t="str">
        <f t="shared" si="378"/>
        <v/>
      </c>
      <c r="AW765" s="13" t="str">
        <f t="shared" si="379"/>
        <v/>
      </c>
      <c r="AX765" t="str">
        <f t="shared" si="380"/>
        <v/>
      </c>
      <c r="AY765" t="str">
        <f t="shared" si="381"/>
        <v/>
      </c>
      <c r="BB765" t="str">
        <f t="shared" si="405"/>
        <v/>
      </c>
      <c r="BC765" t="str">
        <f t="shared" si="382"/>
        <v/>
      </c>
      <c r="BD765" t="str">
        <f t="shared" si="383"/>
        <v/>
      </c>
      <c r="BE765" t="str">
        <f t="shared" si="384"/>
        <v/>
      </c>
      <c r="BF765" t="str">
        <f t="shared" si="385"/>
        <v/>
      </c>
      <c r="BG765" t="str">
        <f t="shared" si="386"/>
        <v/>
      </c>
      <c r="BH765" t="str">
        <f t="shared" si="387"/>
        <v/>
      </c>
      <c r="BI765" t="str">
        <f t="shared" si="388"/>
        <v/>
      </c>
      <c r="BJ765" s="41" t="str">
        <f t="shared" si="389"/>
        <v/>
      </c>
      <c r="BK765" t="str">
        <f t="shared" si="390"/>
        <v/>
      </c>
      <c r="BL765" t="str">
        <f t="shared" si="391"/>
        <v/>
      </c>
      <c r="BM765" s="15" t="str">
        <f t="shared" si="392"/>
        <v/>
      </c>
      <c r="BN765" s="16" t="str">
        <f t="shared" si="393"/>
        <v/>
      </c>
      <c r="BO765" s="16" t="str">
        <f t="shared" si="394"/>
        <v/>
      </c>
      <c r="BP765" s="17" t="str">
        <f t="shared" si="395"/>
        <v/>
      </c>
      <c r="BQ765" s="17" t="str">
        <f t="shared" si="396"/>
        <v/>
      </c>
      <c r="BR765" s="17" t="str">
        <f t="shared" si="397"/>
        <v/>
      </c>
      <c r="BS765" s="16" t="str">
        <f t="shared" si="398"/>
        <v/>
      </c>
      <c r="BT765" s="18" t="str">
        <f t="shared" si="399"/>
        <v/>
      </c>
      <c r="BU765" t="str">
        <f t="shared" si="406"/>
        <v/>
      </c>
      <c r="BV765" t="str">
        <f t="shared" si="400"/>
        <v/>
      </c>
      <c r="BW765" t="str">
        <f>IF(B765="","",VLOOKUP(BV765,Справочник_ВРИ_Сегментов!$A:$D,4,))</f>
        <v/>
      </c>
      <c r="BX765" t="str">
        <f t="shared" si="401"/>
        <v/>
      </c>
      <c r="BY765" t="str">
        <f>IF(B765="","",VLOOKUP('Объекты оценки'!BX765,Справочник_ВРИ_Сегментов!$B:$C,2,FALSE))</f>
        <v/>
      </c>
      <c r="BZ765" t="str">
        <f t="shared" si="407"/>
        <v/>
      </c>
      <c r="CA765" t="str">
        <f t="shared" si="402"/>
        <v/>
      </c>
      <c r="CB765" t="str">
        <f t="shared" si="403"/>
        <v/>
      </c>
      <c r="CC765" t="str">
        <f t="shared" si="404"/>
        <v/>
      </c>
    </row>
    <row r="766" spans="2:81" x14ac:dyDescent="0.25">
      <c r="B766" s="11"/>
      <c r="O766" s="11"/>
      <c r="AL766" s="11"/>
      <c r="AP766" t="str">
        <f t="shared" si="374"/>
        <v/>
      </c>
      <c r="AQ766" t="str">
        <f t="shared" si="375"/>
        <v/>
      </c>
      <c r="AR766" t="str">
        <f>IF(B766="","",VLOOKUP(O766,'Населённые пункты 2019'!$H:$P,9,FALSE))</f>
        <v/>
      </c>
      <c r="AS766" s="12" t="str">
        <f>IF(B766="","",VLOOKUP(AR766,'Поправки для МО'!$A:$C,3,FALSE))</f>
        <v/>
      </c>
      <c r="AT766" s="12" t="str">
        <f t="shared" si="376"/>
        <v/>
      </c>
      <c r="AU766" s="12" t="str">
        <f t="shared" si="377"/>
        <v/>
      </c>
      <c r="AV766" s="12" t="str">
        <f t="shared" si="378"/>
        <v/>
      </c>
      <c r="AW766" s="13" t="str">
        <f t="shared" si="379"/>
        <v/>
      </c>
      <c r="AX766" t="str">
        <f t="shared" si="380"/>
        <v/>
      </c>
      <c r="AY766" t="str">
        <f t="shared" si="381"/>
        <v/>
      </c>
      <c r="BB766" t="str">
        <f t="shared" si="405"/>
        <v/>
      </c>
      <c r="BC766" t="str">
        <f t="shared" si="382"/>
        <v/>
      </c>
      <c r="BD766" t="str">
        <f t="shared" si="383"/>
        <v/>
      </c>
      <c r="BE766" t="str">
        <f t="shared" si="384"/>
        <v/>
      </c>
      <c r="BF766" t="str">
        <f t="shared" si="385"/>
        <v/>
      </c>
      <c r="BG766" t="str">
        <f t="shared" si="386"/>
        <v/>
      </c>
      <c r="BH766" t="str">
        <f t="shared" si="387"/>
        <v/>
      </c>
      <c r="BI766" t="str">
        <f t="shared" si="388"/>
        <v/>
      </c>
      <c r="BJ766" s="41" t="str">
        <f t="shared" si="389"/>
        <v/>
      </c>
      <c r="BK766" t="str">
        <f t="shared" si="390"/>
        <v/>
      </c>
      <c r="BL766" t="str">
        <f t="shared" si="391"/>
        <v/>
      </c>
      <c r="BM766" s="15" t="str">
        <f t="shared" si="392"/>
        <v/>
      </c>
      <c r="BN766" s="16" t="str">
        <f t="shared" si="393"/>
        <v/>
      </c>
      <c r="BO766" s="16" t="str">
        <f t="shared" si="394"/>
        <v/>
      </c>
      <c r="BP766" s="17" t="str">
        <f t="shared" si="395"/>
        <v/>
      </c>
      <c r="BQ766" s="17" t="str">
        <f t="shared" si="396"/>
        <v/>
      </c>
      <c r="BR766" s="17" t="str">
        <f t="shared" si="397"/>
        <v/>
      </c>
      <c r="BS766" s="16" t="str">
        <f t="shared" si="398"/>
        <v/>
      </c>
      <c r="BT766" s="18" t="str">
        <f t="shared" si="399"/>
        <v/>
      </c>
      <c r="BU766" t="str">
        <f t="shared" si="406"/>
        <v/>
      </c>
      <c r="BV766" t="str">
        <f t="shared" si="400"/>
        <v/>
      </c>
      <c r="BW766" t="str">
        <f>IF(B766="","",VLOOKUP(BV766,Справочник_ВРИ_Сегментов!$A:$D,4,))</f>
        <v/>
      </c>
      <c r="BX766" t="str">
        <f t="shared" si="401"/>
        <v/>
      </c>
      <c r="BY766" t="str">
        <f>IF(B766="","",VLOOKUP('Объекты оценки'!BX766,Справочник_ВРИ_Сегментов!$B:$C,2,FALSE))</f>
        <v/>
      </c>
      <c r="BZ766" t="str">
        <f t="shared" si="407"/>
        <v/>
      </c>
      <c r="CA766" t="str">
        <f t="shared" si="402"/>
        <v/>
      </c>
      <c r="CB766" t="str">
        <f t="shared" si="403"/>
        <v/>
      </c>
      <c r="CC766" t="str">
        <f t="shared" si="404"/>
        <v/>
      </c>
    </row>
    <row r="767" spans="2:81" x14ac:dyDescent="0.25">
      <c r="B767" s="11"/>
      <c r="O767" s="11"/>
      <c r="AL767" s="11"/>
      <c r="AP767" t="str">
        <f t="shared" si="374"/>
        <v/>
      </c>
      <c r="AQ767" t="str">
        <f t="shared" si="375"/>
        <v/>
      </c>
      <c r="AR767" t="str">
        <f>IF(B767="","",VLOOKUP(O767,'Населённые пункты 2019'!$H:$P,9,FALSE))</f>
        <v/>
      </c>
      <c r="AS767" s="12" t="str">
        <f>IF(B767="","",VLOOKUP(AR767,'Поправки для МО'!$A:$C,3,FALSE))</f>
        <v/>
      </c>
      <c r="AT767" s="12" t="str">
        <f t="shared" si="376"/>
        <v/>
      </c>
      <c r="AU767" s="12" t="str">
        <f t="shared" si="377"/>
        <v/>
      </c>
      <c r="AV767" s="12" t="str">
        <f t="shared" si="378"/>
        <v/>
      </c>
      <c r="AW767" s="13" t="str">
        <f t="shared" si="379"/>
        <v/>
      </c>
      <c r="AX767" t="str">
        <f t="shared" si="380"/>
        <v/>
      </c>
      <c r="AY767" t="str">
        <f t="shared" si="381"/>
        <v/>
      </c>
      <c r="BB767" t="str">
        <f t="shared" si="405"/>
        <v/>
      </c>
      <c r="BC767" t="str">
        <f t="shared" si="382"/>
        <v/>
      </c>
      <c r="BD767" t="str">
        <f t="shared" si="383"/>
        <v/>
      </c>
      <c r="BE767" t="str">
        <f t="shared" si="384"/>
        <v/>
      </c>
      <c r="BF767" t="str">
        <f t="shared" si="385"/>
        <v/>
      </c>
      <c r="BG767" t="str">
        <f t="shared" si="386"/>
        <v/>
      </c>
      <c r="BH767" t="str">
        <f t="shared" si="387"/>
        <v/>
      </c>
      <c r="BI767" t="str">
        <f t="shared" si="388"/>
        <v/>
      </c>
      <c r="BJ767" s="41" t="str">
        <f t="shared" si="389"/>
        <v/>
      </c>
      <c r="BK767" t="str">
        <f t="shared" si="390"/>
        <v/>
      </c>
      <c r="BL767" t="str">
        <f t="shared" si="391"/>
        <v/>
      </c>
      <c r="BM767" s="15" t="str">
        <f t="shared" si="392"/>
        <v/>
      </c>
      <c r="BN767" s="16" t="str">
        <f t="shared" si="393"/>
        <v/>
      </c>
      <c r="BO767" s="16" t="str">
        <f t="shared" si="394"/>
        <v/>
      </c>
      <c r="BP767" s="17" t="str">
        <f t="shared" si="395"/>
        <v/>
      </c>
      <c r="BQ767" s="17" t="str">
        <f t="shared" si="396"/>
        <v/>
      </c>
      <c r="BR767" s="17" t="str">
        <f t="shared" si="397"/>
        <v/>
      </c>
      <c r="BS767" s="16" t="str">
        <f t="shared" si="398"/>
        <v/>
      </c>
      <c r="BT767" s="18" t="str">
        <f t="shared" si="399"/>
        <v/>
      </c>
      <c r="BU767" t="str">
        <f t="shared" si="406"/>
        <v/>
      </c>
      <c r="BV767" t="str">
        <f t="shared" si="400"/>
        <v/>
      </c>
      <c r="BW767" t="str">
        <f>IF(B767="","",VLOOKUP(BV767,Справочник_ВРИ_Сегментов!$A:$D,4,))</f>
        <v/>
      </c>
      <c r="BX767" t="str">
        <f t="shared" si="401"/>
        <v/>
      </c>
      <c r="BY767" t="str">
        <f>IF(B767="","",VLOOKUP('Объекты оценки'!BX767,Справочник_ВРИ_Сегментов!$B:$C,2,FALSE))</f>
        <v/>
      </c>
      <c r="BZ767" t="str">
        <f t="shared" si="407"/>
        <v/>
      </c>
      <c r="CA767" t="str">
        <f t="shared" si="402"/>
        <v/>
      </c>
      <c r="CB767" t="str">
        <f t="shared" si="403"/>
        <v/>
      </c>
      <c r="CC767" t="str">
        <f t="shared" si="404"/>
        <v/>
      </c>
    </row>
    <row r="768" spans="2:81" x14ac:dyDescent="0.25">
      <c r="B768" s="11"/>
      <c r="F768" s="11"/>
      <c r="O768" s="11"/>
      <c r="AL768" s="11"/>
      <c r="AP768" t="str">
        <f t="shared" si="374"/>
        <v/>
      </c>
      <c r="AQ768" t="str">
        <f t="shared" si="375"/>
        <v/>
      </c>
      <c r="AR768" t="str">
        <f>IF(B768="","",VLOOKUP(O768,'Населённые пункты 2019'!$H:$P,9,FALSE))</f>
        <v/>
      </c>
      <c r="AS768" s="12" t="str">
        <f>IF(B768="","",VLOOKUP(AR768,'Поправки для МО'!$A:$C,3,FALSE))</f>
        <v/>
      </c>
      <c r="AT768" s="12" t="str">
        <f t="shared" si="376"/>
        <v/>
      </c>
      <c r="AU768" s="12" t="str">
        <f t="shared" si="377"/>
        <v/>
      </c>
      <c r="AV768" s="12" t="str">
        <f t="shared" si="378"/>
        <v/>
      </c>
      <c r="AW768" s="13" t="str">
        <f t="shared" si="379"/>
        <v/>
      </c>
      <c r="AX768" t="str">
        <f t="shared" si="380"/>
        <v/>
      </c>
      <c r="AY768" t="str">
        <f t="shared" si="381"/>
        <v/>
      </c>
      <c r="BB768" t="str">
        <f t="shared" si="405"/>
        <v/>
      </c>
      <c r="BC768" t="str">
        <f t="shared" si="382"/>
        <v/>
      </c>
      <c r="BD768" t="str">
        <f t="shared" si="383"/>
        <v/>
      </c>
      <c r="BE768" t="str">
        <f t="shared" si="384"/>
        <v/>
      </c>
      <c r="BF768" t="str">
        <f t="shared" si="385"/>
        <v/>
      </c>
      <c r="BG768" t="str">
        <f t="shared" si="386"/>
        <v/>
      </c>
      <c r="BH768" t="str">
        <f t="shared" si="387"/>
        <v/>
      </c>
      <c r="BI768" t="str">
        <f t="shared" si="388"/>
        <v/>
      </c>
      <c r="BJ768" s="41" t="str">
        <f t="shared" si="389"/>
        <v/>
      </c>
      <c r="BK768" t="str">
        <f t="shared" si="390"/>
        <v/>
      </c>
      <c r="BL768" t="str">
        <f t="shared" si="391"/>
        <v/>
      </c>
      <c r="BM768" s="15" t="str">
        <f t="shared" si="392"/>
        <v/>
      </c>
      <c r="BN768" s="16" t="str">
        <f t="shared" si="393"/>
        <v/>
      </c>
      <c r="BO768" s="16" t="str">
        <f t="shared" si="394"/>
        <v/>
      </c>
      <c r="BP768" s="17" t="str">
        <f t="shared" si="395"/>
        <v/>
      </c>
      <c r="BQ768" s="17" t="str">
        <f t="shared" si="396"/>
        <v/>
      </c>
      <c r="BR768" s="17" t="str">
        <f t="shared" si="397"/>
        <v/>
      </c>
      <c r="BS768" s="16" t="str">
        <f t="shared" si="398"/>
        <v/>
      </c>
      <c r="BT768" s="18" t="str">
        <f t="shared" si="399"/>
        <v/>
      </c>
      <c r="BU768" t="str">
        <f t="shared" si="406"/>
        <v/>
      </c>
      <c r="BV768" t="str">
        <f t="shared" si="400"/>
        <v/>
      </c>
      <c r="BW768" t="str">
        <f>IF(B768="","",VLOOKUP(BV768,Справочник_ВРИ_Сегментов!$A:$D,4,))</f>
        <v/>
      </c>
      <c r="BX768" t="str">
        <f t="shared" si="401"/>
        <v/>
      </c>
      <c r="BY768" t="str">
        <f>IF(B768="","",VLOOKUP('Объекты оценки'!BX768,Справочник_ВРИ_Сегментов!$B:$C,2,FALSE))</f>
        <v/>
      </c>
      <c r="BZ768" t="str">
        <f t="shared" si="407"/>
        <v/>
      </c>
      <c r="CA768" t="str">
        <f t="shared" si="402"/>
        <v/>
      </c>
      <c r="CB768" t="str">
        <f t="shared" si="403"/>
        <v/>
      </c>
      <c r="CC768" t="str">
        <f t="shared" si="404"/>
        <v/>
      </c>
    </row>
    <row r="769" spans="2:81" x14ac:dyDescent="0.25">
      <c r="B769" s="11"/>
      <c r="O769" s="11"/>
      <c r="AL769" s="11"/>
      <c r="AP769" t="str">
        <f t="shared" si="374"/>
        <v/>
      </c>
      <c r="AQ769" t="str">
        <f t="shared" si="375"/>
        <v/>
      </c>
      <c r="AR769" t="str">
        <f>IF(B769="","",VLOOKUP(O769,'Населённые пункты 2019'!$H:$P,9,FALSE))</f>
        <v/>
      </c>
      <c r="AS769" s="12" t="str">
        <f>IF(B769="","",VLOOKUP(AR769,'Поправки для МО'!$A:$C,3,FALSE))</f>
        <v/>
      </c>
      <c r="AT769" s="12" t="str">
        <f t="shared" si="376"/>
        <v/>
      </c>
      <c r="AU769" s="12" t="str">
        <f t="shared" si="377"/>
        <v/>
      </c>
      <c r="AV769" s="12" t="str">
        <f t="shared" si="378"/>
        <v/>
      </c>
      <c r="AW769" s="13" t="str">
        <f t="shared" si="379"/>
        <v/>
      </c>
      <c r="AX769" t="str">
        <f t="shared" si="380"/>
        <v/>
      </c>
      <c r="AY769" t="str">
        <f t="shared" si="381"/>
        <v/>
      </c>
      <c r="BB769" t="str">
        <f t="shared" si="405"/>
        <v/>
      </c>
      <c r="BC769" t="str">
        <f t="shared" si="382"/>
        <v/>
      </c>
      <c r="BD769" t="str">
        <f t="shared" si="383"/>
        <v/>
      </c>
      <c r="BE769" t="str">
        <f t="shared" si="384"/>
        <v/>
      </c>
      <c r="BF769" t="str">
        <f t="shared" si="385"/>
        <v/>
      </c>
      <c r="BG769" t="str">
        <f t="shared" si="386"/>
        <v/>
      </c>
      <c r="BH769" t="str">
        <f t="shared" si="387"/>
        <v/>
      </c>
      <c r="BI769" t="str">
        <f t="shared" si="388"/>
        <v/>
      </c>
      <c r="BJ769" s="41" t="str">
        <f t="shared" si="389"/>
        <v/>
      </c>
      <c r="BK769" t="str">
        <f t="shared" si="390"/>
        <v/>
      </c>
      <c r="BL769" t="str">
        <f t="shared" si="391"/>
        <v/>
      </c>
      <c r="BM769" s="15" t="str">
        <f t="shared" si="392"/>
        <v/>
      </c>
      <c r="BN769" s="16" t="str">
        <f t="shared" si="393"/>
        <v/>
      </c>
      <c r="BO769" s="16" t="str">
        <f t="shared" si="394"/>
        <v/>
      </c>
      <c r="BP769" s="17" t="str">
        <f t="shared" si="395"/>
        <v/>
      </c>
      <c r="BQ769" s="17" t="str">
        <f t="shared" si="396"/>
        <v/>
      </c>
      <c r="BR769" s="17" t="str">
        <f t="shared" si="397"/>
        <v/>
      </c>
      <c r="BS769" s="16" t="str">
        <f t="shared" si="398"/>
        <v/>
      </c>
      <c r="BT769" s="18" t="str">
        <f t="shared" si="399"/>
        <v/>
      </c>
      <c r="BU769" t="str">
        <f t="shared" si="406"/>
        <v/>
      </c>
      <c r="BV769" t="str">
        <f t="shared" si="400"/>
        <v/>
      </c>
      <c r="BW769" t="str">
        <f>IF(B769="","",VLOOKUP(BV769,Справочник_ВРИ_Сегментов!$A:$D,4,))</f>
        <v/>
      </c>
      <c r="BX769" t="str">
        <f t="shared" si="401"/>
        <v/>
      </c>
      <c r="BY769" t="str">
        <f>IF(B769="","",VLOOKUP('Объекты оценки'!BX769,Справочник_ВРИ_Сегментов!$B:$C,2,FALSE))</f>
        <v/>
      </c>
      <c r="BZ769" t="str">
        <f t="shared" si="407"/>
        <v/>
      </c>
      <c r="CA769" t="str">
        <f t="shared" si="402"/>
        <v/>
      </c>
      <c r="CB769" t="str">
        <f t="shared" si="403"/>
        <v/>
      </c>
      <c r="CC769" t="str">
        <f t="shared" si="404"/>
        <v/>
      </c>
    </row>
    <row r="770" spans="2:81" x14ac:dyDescent="0.25">
      <c r="B770" s="11"/>
      <c r="O770" s="11"/>
      <c r="AL770" s="11"/>
      <c r="AP770" t="str">
        <f t="shared" si="374"/>
        <v/>
      </c>
      <c r="AQ770" t="str">
        <f t="shared" si="375"/>
        <v/>
      </c>
      <c r="AR770" t="str">
        <f>IF(B770="","",VLOOKUP(O770,'Населённые пункты 2019'!$H:$P,9,FALSE))</f>
        <v/>
      </c>
      <c r="AS770" s="12" t="str">
        <f>IF(B770="","",VLOOKUP(AR770,'Поправки для МО'!$A:$C,3,FALSE))</f>
        <v/>
      </c>
      <c r="AT770" s="12" t="str">
        <f t="shared" si="376"/>
        <v/>
      </c>
      <c r="AU770" s="12" t="str">
        <f t="shared" si="377"/>
        <v/>
      </c>
      <c r="AV770" s="12" t="str">
        <f t="shared" si="378"/>
        <v/>
      </c>
      <c r="AW770" s="13" t="str">
        <f t="shared" si="379"/>
        <v/>
      </c>
      <c r="AX770" t="str">
        <f t="shared" si="380"/>
        <v/>
      </c>
      <c r="AY770" t="str">
        <f t="shared" si="381"/>
        <v/>
      </c>
      <c r="BB770" t="str">
        <f t="shared" si="405"/>
        <v/>
      </c>
      <c r="BC770" t="str">
        <f t="shared" si="382"/>
        <v/>
      </c>
      <c r="BD770" t="str">
        <f t="shared" si="383"/>
        <v/>
      </c>
      <c r="BE770" t="str">
        <f t="shared" si="384"/>
        <v/>
      </c>
      <c r="BF770" t="str">
        <f t="shared" si="385"/>
        <v/>
      </c>
      <c r="BG770" t="str">
        <f t="shared" si="386"/>
        <v/>
      </c>
      <c r="BH770" t="str">
        <f t="shared" si="387"/>
        <v/>
      </c>
      <c r="BI770" t="str">
        <f t="shared" si="388"/>
        <v/>
      </c>
      <c r="BJ770" s="41" t="str">
        <f t="shared" si="389"/>
        <v/>
      </c>
      <c r="BK770" t="str">
        <f t="shared" si="390"/>
        <v/>
      </c>
      <c r="BL770" t="str">
        <f t="shared" si="391"/>
        <v/>
      </c>
      <c r="BM770" s="15" t="str">
        <f t="shared" si="392"/>
        <v/>
      </c>
      <c r="BN770" s="16" t="str">
        <f t="shared" si="393"/>
        <v/>
      </c>
      <c r="BO770" s="16" t="str">
        <f t="shared" si="394"/>
        <v/>
      </c>
      <c r="BP770" s="17" t="str">
        <f t="shared" si="395"/>
        <v/>
      </c>
      <c r="BQ770" s="17" t="str">
        <f t="shared" si="396"/>
        <v/>
      </c>
      <c r="BR770" s="17" t="str">
        <f t="shared" si="397"/>
        <v/>
      </c>
      <c r="BS770" s="16" t="str">
        <f t="shared" si="398"/>
        <v/>
      </c>
      <c r="BT770" s="18" t="str">
        <f t="shared" si="399"/>
        <v/>
      </c>
      <c r="BU770" t="str">
        <f t="shared" si="406"/>
        <v/>
      </c>
      <c r="BV770" t="str">
        <f t="shared" si="400"/>
        <v/>
      </c>
      <c r="BW770" t="str">
        <f>IF(B770="","",VLOOKUP(BV770,Справочник_ВРИ_Сегментов!$A:$D,4,))</f>
        <v/>
      </c>
      <c r="BX770" t="str">
        <f t="shared" si="401"/>
        <v/>
      </c>
      <c r="BY770" t="str">
        <f>IF(B770="","",VLOOKUP('Объекты оценки'!BX770,Справочник_ВРИ_Сегментов!$B:$C,2,FALSE))</f>
        <v/>
      </c>
      <c r="BZ770" t="str">
        <f t="shared" si="407"/>
        <v/>
      </c>
      <c r="CA770" t="str">
        <f t="shared" si="402"/>
        <v/>
      </c>
      <c r="CB770" t="str">
        <f t="shared" si="403"/>
        <v/>
      </c>
      <c r="CC770" t="str">
        <f t="shared" si="404"/>
        <v/>
      </c>
    </row>
    <row r="771" spans="2:81" x14ac:dyDescent="0.25">
      <c r="B771" s="11"/>
      <c r="F771" s="11"/>
      <c r="O771" s="11"/>
      <c r="AL771" s="11"/>
      <c r="AP771" t="str">
        <f t="shared" si="374"/>
        <v/>
      </c>
      <c r="AQ771" t="str">
        <f t="shared" si="375"/>
        <v/>
      </c>
      <c r="AR771" t="str">
        <f>IF(B771="","",VLOOKUP(O771,'Населённые пункты 2019'!$H:$P,9,FALSE))</f>
        <v/>
      </c>
      <c r="AS771" s="12" t="str">
        <f>IF(B771="","",VLOOKUP(AR771,'Поправки для МО'!$A:$C,3,FALSE))</f>
        <v/>
      </c>
      <c r="AT771" s="12" t="str">
        <f t="shared" si="376"/>
        <v/>
      </c>
      <c r="AU771" s="12" t="str">
        <f t="shared" si="377"/>
        <v/>
      </c>
      <c r="AV771" s="12" t="str">
        <f t="shared" si="378"/>
        <v/>
      </c>
      <c r="AW771" s="13" t="str">
        <f t="shared" si="379"/>
        <v/>
      </c>
      <c r="AX771" t="str">
        <f t="shared" si="380"/>
        <v/>
      </c>
      <c r="AY771" t="str">
        <f t="shared" si="381"/>
        <v/>
      </c>
      <c r="BB771" t="str">
        <f t="shared" si="405"/>
        <v/>
      </c>
      <c r="BC771" t="str">
        <f t="shared" si="382"/>
        <v/>
      </c>
      <c r="BD771" t="str">
        <f t="shared" si="383"/>
        <v/>
      </c>
      <c r="BE771" t="str">
        <f t="shared" si="384"/>
        <v/>
      </c>
      <c r="BF771" t="str">
        <f t="shared" si="385"/>
        <v/>
      </c>
      <c r="BG771" t="str">
        <f t="shared" si="386"/>
        <v/>
      </c>
      <c r="BH771" t="str">
        <f t="shared" si="387"/>
        <v/>
      </c>
      <c r="BI771" t="str">
        <f t="shared" si="388"/>
        <v/>
      </c>
      <c r="BJ771" s="41" t="str">
        <f t="shared" si="389"/>
        <v/>
      </c>
      <c r="BK771" t="str">
        <f t="shared" si="390"/>
        <v/>
      </c>
      <c r="BL771" t="str">
        <f t="shared" si="391"/>
        <v/>
      </c>
      <c r="BM771" s="15" t="str">
        <f t="shared" si="392"/>
        <v/>
      </c>
      <c r="BN771" s="16" t="str">
        <f t="shared" si="393"/>
        <v/>
      </c>
      <c r="BO771" s="16" t="str">
        <f t="shared" si="394"/>
        <v/>
      </c>
      <c r="BP771" s="17" t="str">
        <f t="shared" si="395"/>
        <v/>
      </c>
      <c r="BQ771" s="17" t="str">
        <f t="shared" si="396"/>
        <v/>
      </c>
      <c r="BR771" s="17" t="str">
        <f t="shared" si="397"/>
        <v/>
      </c>
      <c r="BS771" s="16" t="str">
        <f t="shared" si="398"/>
        <v/>
      </c>
      <c r="BT771" s="18" t="str">
        <f t="shared" si="399"/>
        <v/>
      </c>
      <c r="BU771" t="str">
        <f t="shared" si="406"/>
        <v/>
      </c>
      <c r="BV771" t="str">
        <f t="shared" si="400"/>
        <v/>
      </c>
      <c r="BW771" t="str">
        <f>IF(B771="","",VLOOKUP(BV771,Справочник_ВРИ_Сегментов!$A:$D,4,))</f>
        <v/>
      </c>
      <c r="BX771" t="str">
        <f t="shared" si="401"/>
        <v/>
      </c>
      <c r="BY771" t="str">
        <f>IF(B771="","",VLOOKUP('Объекты оценки'!BX771,Справочник_ВРИ_Сегментов!$B:$C,2,FALSE))</f>
        <v/>
      </c>
      <c r="BZ771" t="str">
        <f t="shared" si="407"/>
        <v/>
      </c>
      <c r="CA771" t="str">
        <f t="shared" si="402"/>
        <v/>
      </c>
      <c r="CB771" t="str">
        <f t="shared" si="403"/>
        <v/>
      </c>
      <c r="CC771" t="str">
        <f t="shared" si="404"/>
        <v/>
      </c>
    </row>
    <row r="772" spans="2:81" x14ac:dyDescent="0.25">
      <c r="B772" s="11"/>
      <c r="O772" s="11"/>
      <c r="AL772" s="11"/>
      <c r="AP772" t="str">
        <f t="shared" ref="AP772:AP835" si="408">IF(B772="","",C772)</f>
        <v/>
      </c>
      <c r="AQ772" t="str">
        <f t="shared" ref="AQ772:AQ835" si="409">IF(B772="","",LEFT(O772,2))</f>
        <v/>
      </c>
      <c r="AR772" t="str">
        <f>IF(B772="","",VLOOKUP(O772,'Населённые пункты 2019'!$H:$P,9,FALSE))</f>
        <v/>
      </c>
      <c r="AS772" s="12" t="str">
        <f>IF(B772="","",VLOOKUP(AR772,'Поправки для МО'!$A:$C,3,FALSE))</f>
        <v/>
      </c>
      <c r="AT772" s="12" t="str">
        <f t="shared" ref="AT772:AT835" si="410">IF(B772="","",IF(51178*C772^-0.982&lt;$AZ$3,$AZ$3,IF(51178*C772^-0.982&gt;$BA$3,$BA$3,51178*C772^-0.982)))</f>
        <v/>
      </c>
      <c r="AU772" s="12" t="str">
        <f t="shared" ref="AU772:AU835" si="411">IF(B772="","",ROUND(AT772*AS772,2))</f>
        <v/>
      </c>
      <c r="AV772" s="12" t="str">
        <f t="shared" ref="AV772:AV835" si="412">IF(B772="","",ROUND(AU772*C772,2))</f>
        <v/>
      </c>
      <c r="AW772" s="13" t="str">
        <f t="shared" ref="AW772:AW835" si="413">IF(B772="","",CONCATENATE("СТ16_",BH772,"_",BI772,"_",BJ772,"_",BK772,"_",BL772,"_",CC772))</f>
        <v/>
      </c>
      <c r="AX772" t="str">
        <f t="shared" ref="AX772:AX835" si="414">IF(B772="","",B772)</f>
        <v/>
      </c>
      <c r="AY772" t="str">
        <f t="shared" ref="AY772:AY835" si="415">IF(B772="","",$AY$1)</f>
        <v/>
      </c>
      <c r="BB772" t="str">
        <f t="shared" si="405"/>
        <v/>
      </c>
      <c r="BC772" t="str">
        <f t="shared" ref="BC772:BC835" si="416">IF(B772="","",IF(K772="","Отсутствуют предыдущие значения",AY772=N772))</f>
        <v/>
      </c>
      <c r="BD772" t="str">
        <f t="shared" ref="BD772:BD835" si="417">IF(B772="","",IF(K772="","Отсутствуют предыдущие значения",AP772=C772))</f>
        <v/>
      </c>
      <c r="BE772" t="str">
        <f t="shared" ref="BE772:BE835" si="418">IF(B772="","",IF(K772="","Отсутствуют предыдущие значения",AU772=K772))</f>
        <v/>
      </c>
      <c r="BF772" t="str">
        <f t="shared" ref="BF772:BF835" si="419">IF(B772="","",IF(L772="","Отсутствуют предыдущие значения",AV772=L772))</f>
        <v/>
      </c>
      <c r="BG772" t="str">
        <f t="shared" ref="BG772:BG835" si="420">IF(AA772&lt;&gt;"","ОСПАРИВАНИЕ",IF(V772="","",V772))</f>
        <v/>
      </c>
      <c r="BH772" t="str">
        <f t="shared" ref="BH772:BH835" si="421">IF(B772="","",$BH$1)</f>
        <v/>
      </c>
      <c r="BI772" t="str">
        <f t="shared" ref="BI772:BI835" si="422">IF(B772="","",$BI$1)</f>
        <v/>
      </c>
      <c r="BJ772" s="41" t="str">
        <f t="shared" ref="BJ772:BJ835" si="423">IF(B772="","",$BJ$1)</f>
        <v/>
      </c>
      <c r="BK772" t="str">
        <f t="shared" ref="BK772:BK835" si="424">IF(B772="","",$BK$1)</f>
        <v/>
      </c>
      <c r="BL772" t="str">
        <f t="shared" ref="BL772:BL835" si="425">IF(B772="","",IF(K772="","Графика по ПКК","Графика на 01012020"))</f>
        <v/>
      </c>
      <c r="BM772" s="15" t="str">
        <f t="shared" ref="BM772:BM835" si="426">IF(B772="","",B772)</f>
        <v/>
      </c>
      <c r="BN772" s="16" t="str">
        <f t="shared" ref="BN772:BN835" si="427">IF(B772="","",AP772)</f>
        <v/>
      </c>
      <c r="BO772" s="16" t="str">
        <f t="shared" ref="BO772:BO835" si="428">IF(B772="","",AQ772)</f>
        <v/>
      </c>
      <c r="BP772" s="17" t="str">
        <f t="shared" ref="BP772:BP835" si="429">IF(B772="","",AT772)</f>
        <v/>
      </c>
      <c r="BQ772" s="17" t="str">
        <f t="shared" ref="BQ772:BQ835" si="430">IF(B772="","",AU772)</f>
        <v/>
      </c>
      <c r="BR772" s="17" t="str">
        <f t="shared" ref="BR772:BR835" si="431">IF(B772="","",AV772)</f>
        <v/>
      </c>
      <c r="BS772" s="16" t="str">
        <f t="shared" ref="BS772:BS835" si="432">IF(B772="","",AW772)</f>
        <v/>
      </c>
      <c r="BT772" s="18" t="str">
        <f t="shared" ref="BT772:BT835" si="433">IF(B772="","",AY772)</f>
        <v/>
      </c>
      <c r="BU772" t="str">
        <f t="shared" si="406"/>
        <v/>
      </c>
      <c r="BV772" t="str">
        <f t="shared" ref="BV772:BV835" si="434">IF(B772="","",AO772)</f>
        <v/>
      </c>
      <c r="BW772" t="str">
        <f>IF(B772="","",VLOOKUP(BV772,Справочник_ВРИ_Сегментов!$A:$D,4,))</f>
        <v/>
      </c>
      <c r="BX772" t="str">
        <f t="shared" ref="BX772:BX835" si="435">IF(B772="","",AL772)</f>
        <v/>
      </c>
      <c r="BY772" t="str">
        <f>IF(B772="","",VLOOKUP('Объекты оценки'!BX772,Справочник_ВРИ_Сегментов!$B:$C,2,FALSE))</f>
        <v/>
      </c>
      <c r="BZ772" t="str">
        <f t="shared" si="407"/>
        <v/>
      </c>
      <c r="CA772" t="str">
        <f t="shared" ref="CA772:CA835" si="436">IF(B772="","",IF(L772="","Отсутствует значения предыдущих расчетов",IF(L772=AV772,"Значения КС не изменилось","Осуществлен пересчет")))</f>
        <v/>
      </c>
      <c r="CB772" t="str">
        <f t="shared" ref="CB772:CB835" si="437">IF(B772="","",L772-W772)</f>
        <v/>
      </c>
      <c r="CC772" t="str">
        <f t="shared" ref="CC772:CC835" si="438">IF(B772="","",IF(K772="","Новый","Измененный"))</f>
        <v/>
      </c>
    </row>
    <row r="773" spans="2:81" x14ac:dyDescent="0.25">
      <c r="B773" s="11"/>
      <c r="O773" s="11"/>
      <c r="AL773" s="11"/>
      <c r="AP773" t="str">
        <f t="shared" si="408"/>
        <v/>
      </c>
      <c r="AQ773" t="str">
        <f t="shared" si="409"/>
        <v/>
      </c>
      <c r="AR773" t="str">
        <f>IF(B773="","",VLOOKUP(O773,'Населённые пункты 2019'!$H:$P,9,FALSE))</f>
        <v/>
      </c>
      <c r="AS773" s="12" t="str">
        <f>IF(B773="","",VLOOKUP(AR773,'Поправки для МО'!$A:$C,3,FALSE))</f>
        <v/>
      </c>
      <c r="AT773" s="12" t="str">
        <f t="shared" si="410"/>
        <v/>
      </c>
      <c r="AU773" s="12" t="str">
        <f t="shared" si="411"/>
        <v/>
      </c>
      <c r="AV773" s="12" t="str">
        <f t="shared" si="412"/>
        <v/>
      </c>
      <c r="AW773" s="13" t="str">
        <f t="shared" si="413"/>
        <v/>
      </c>
      <c r="AX773" t="str">
        <f t="shared" si="414"/>
        <v/>
      </c>
      <c r="AY773" t="str">
        <f t="shared" si="415"/>
        <v/>
      </c>
      <c r="BB773" t="str">
        <f t="shared" ref="BB773:BB836" si="439">IF(B773="","",IF(MID(AL773,3,1)&lt;&gt;":","ОШИБКА В ФОРМАТЕ КОДА НП",IF(K773="","Отсутствуют предыдущие значения",AL773=P773)))</f>
        <v/>
      </c>
      <c r="BC773" t="str">
        <f t="shared" si="416"/>
        <v/>
      </c>
      <c r="BD773" t="str">
        <f t="shared" si="417"/>
        <v/>
      </c>
      <c r="BE773" t="str">
        <f t="shared" si="418"/>
        <v/>
      </c>
      <c r="BF773" t="str">
        <f t="shared" si="419"/>
        <v/>
      </c>
      <c r="BG773" t="str">
        <f t="shared" si="420"/>
        <v/>
      </c>
      <c r="BH773" t="str">
        <f t="shared" si="421"/>
        <v/>
      </c>
      <c r="BI773" t="str">
        <f t="shared" si="422"/>
        <v/>
      </c>
      <c r="BJ773" s="41" t="str">
        <f t="shared" si="423"/>
        <v/>
      </c>
      <c r="BK773" t="str">
        <f t="shared" si="424"/>
        <v/>
      </c>
      <c r="BL773" t="str">
        <f t="shared" si="425"/>
        <v/>
      </c>
      <c r="BM773" s="15" t="str">
        <f t="shared" si="426"/>
        <v/>
      </c>
      <c r="BN773" s="16" t="str">
        <f t="shared" si="427"/>
        <v/>
      </c>
      <c r="BO773" s="16" t="str">
        <f t="shared" si="428"/>
        <v/>
      </c>
      <c r="BP773" s="17" t="str">
        <f t="shared" si="429"/>
        <v/>
      </c>
      <c r="BQ773" s="17" t="str">
        <f t="shared" si="430"/>
        <v/>
      </c>
      <c r="BR773" s="17" t="str">
        <f t="shared" si="431"/>
        <v/>
      </c>
      <c r="BS773" s="16" t="str">
        <f t="shared" si="432"/>
        <v/>
      </c>
      <c r="BT773" s="18" t="str">
        <f t="shared" si="433"/>
        <v/>
      </c>
      <c r="BU773" t="str">
        <f t="shared" ref="BU773:BU836" si="440">IF(B773="","",IF(OR(Y773&lt;&gt;"",AA773&lt;&gt;"",BR773&lt;0),"СТОПЛИСТ",IF(W773=21,"СТОПЛИСТ",IF(AND(BB773=TRUE,BD773=TRUE),"ПЕРЕСЧЕТ НЕ ТРЕБУЕТСЯ",IF(OR(CA773="Отсутствует значения предыдущих расчетов",CA773="Осуществлен пересчет"),"ГОТОВ","ПЕРЕСЧЕТ НЕ ТРЕБУЕТСЯ")))))</f>
        <v/>
      </c>
      <c r="BV773" t="str">
        <f t="shared" si="434"/>
        <v/>
      </c>
      <c r="BW773" t="str">
        <f>IF(B773="","",VLOOKUP(BV773,Справочник_ВРИ_Сегментов!$A:$D,4,))</f>
        <v/>
      </c>
      <c r="BX773" t="str">
        <f t="shared" si="435"/>
        <v/>
      </c>
      <c r="BY773" t="str">
        <f>IF(B773="","",VLOOKUP('Объекты оценки'!BX773,Справочник_ВРИ_Сегментов!$B:$C,2,FALSE))</f>
        <v/>
      </c>
      <c r="BZ773" t="str">
        <f t="shared" ref="BZ773:BZ836" si="441">IF(B773="","",IF(OR(F773="",F773="-",F773="."),G773,F773))</f>
        <v/>
      </c>
      <c r="CA773" t="str">
        <f t="shared" si="436"/>
        <v/>
      </c>
      <c r="CB773" t="str">
        <f t="shared" si="437"/>
        <v/>
      </c>
      <c r="CC773" t="str">
        <f t="shared" si="438"/>
        <v/>
      </c>
    </row>
    <row r="774" spans="2:81" x14ac:dyDescent="0.25">
      <c r="B774" s="11"/>
      <c r="O774" s="11"/>
      <c r="AL774" s="11"/>
      <c r="AP774" t="str">
        <f t="shared" si="408"/>
        <v/>
      </c>
      <c r="AQ774" t="str">
        <f t="shared" si="409"/>
        <v/>
      </c>
      <c r="AR774" t="str">
        <f>IF(B774="","",VLOOKUP(O774,'Населённые пункты 2019'!$H:$P,9,FALSE))</f>
        <v/>
      </c>
      <c r="AS774" s="12" t="str">
        <f>IF(B774="","",VLOOKUP(AR774,'Поправки для МО'!$A:$C,3,FALSE))</f>
        <v/>
      </c>
      <c r="AT774" s="12" t="str">
        <f t="shared" si="410"/>
        <v/>
      </c>
      <c r="AU774" s="12" t="str">
        <f t="shared" si="411"/>
        <v/>
      </c>
      <c r="AV774" s="12" t="str">
        <f t="shared" si="412"/>
        <v/>
      </c>
      <c r="AW774" s="13" t="str">
        <f t="shared" si="413"/>
        <v/>
      </c>
      <c r="AX774" t="str">
        <f t="shared" si="414"/>
        <v/>
      </c>
      <c r="AY774" t="str">
        <f t="shared" si="415"/>
        <v/>
      </c>
      <c r="BB774" t="str">
        <f t="shared" si="439"/>
        <v/>
      </c>
      <c r="BC774" t="str">
        <f t="shared" si="416"/>
        <v/>
      </c>
      <c r="BD774" t="str">
        <f t="shared" si="417"/>
        <v/>
      </c>
      <c r="BE774" t="str">
        <f t="shared" si="418"/>
        <v/>
      </c>
      <c r="BF774" t="str">
        <f t="shared" si="419"/>
        <v/>
      </c>
      <c r="BG774" t="str">
        <f t="shared" si="420"/>
        <v/>
      </c>
      <c r="BH774" t="str">
        <f t="shared" si="421"/>
        <v/>
      </c>
      <c r="BI774" t="str">
        <f t="shared" si="422"/>
        <v/>
      </c>
      <c r="BJ774" s="41" t="str">
        <f t="shared" si="423"/>
        <v/>
      </c>
      <c r="BK774" t="str">
        <f t="shared" si="424"/>
        <v/>
      </c>
      <c r="BL774" t="str">
        <f t="shared" si="425"/>
        <v/>
      </c>
      <c r="BM774" s="15" t="str">
        <f t="shared" si="426"/>
        <v/>
      </c>
      <c r="BN774" s="16" t="str">
        <f t="shared" si="427"/>
        <v/>
      </c>
      <c r="BO774" s="16" t="str">
        <f t="shared" si="428"/>
        <v/>
      </c>
      <c r="BP774" s="17" t="str">
        <f t="shared" si="429"/>
        <v/>
      </c>
      <c r="BQ774" s="17" t="str">
        <f t="shared" si="430"/>
        <v/>
      </c>
      <c r="BR774" s="17" t="str">
        <f t="shared" si="431"/>
        <v/>
      </c>
      <c r="BS774" s="16" t="str">
        <f t="shared" si="432"/>
        <v/>
      </c>
      <c r="BT774" s="18" t="str">
        <f t="shared" si="433"/>
        <v/>
      </c>
      <c r="BU774" t="str">
        <f t="shared" si="440"/>
        <v/>
      </c>
      <c r="BV774" t="str">
        <f t="shared" si="434"/>
        <v/>
      </c>
      <c r="BW774" t="str">
        <f>IF(B774="","",VLOOKUP(BV774,Справочник_ВРИ_Сегментов!$A:$D,4,))</f>
        <v/>
      </c>
      <c r="BX774" t="str">
        <f t="shared" si="435"/>
        <v/>
      </c>
      <c r="BY774" t="str">
        <f>IF(B774="","",VLOOKUP('Объекты оценки'!BX774,Справочник_ВРИ_Сегментов!$B:$C,2,FALSE))</f>
        <v/>
      </c>
      <c r="BZ774" t="str">
        <f t="shared" si="441"/>
        <v/>
      </c>
      <c r="CA774" t="str">
        <f t="shared" si="436"/>
        <v/>
      </c>
      <c r="CB774" t="str">
        <f t="shared" si="437"/>
        <v/>
      </c>
      <c r="CC774" t="str">
        <f t="shared" si="438"/>
        <v/>
      </c>
    </row>
    <row r="775" spans="2:81" x14ac:dyDescent="0.25">
      <c r="B775" s="11"/>
      <c r="O775" s="11"/>
      <c r="AL775" s="11"/>
      <c r="AP775" t="str">
        <f t="shared" si="408"/>
        <v/>
      </c>
      <c r="AQ775" t="str">
        <f t="shared" si="409"/>
        <v/>
      </c>
      <c r="AR775" t="str">
        <f>IF(B775="","",VLOOKUP(O775,'Населённые пункты 2019'!$H:$P,9,FALSE))</f>
        <v/>
      </c>
      <c r="AS775" s="12" t="str">
        <f>IF(B775="","",VLOOKUP(AR775,'Поправки для МО'!$A:$C,3,FALSE))</f>
        <v/>
      </c>
      <c r="AT775" s="12" t="str">
        <f t="shared" si="410"/>
        <v/>
      </c>
      <c r="AU775" s="12" t="str">
        <f t="shared" si="411"/>
        <v/>
      </c>
      <c r="AV775" s="12" t="str">
        <f t="shared" si="412"/>
        <v/>
      </c>
      <c r="AW775" s="13" t="str">
        <f t="shared" si="413"/>
        <v/>
      </c>
      <c r="AX775" t="str">
        <f t="shared" si="414"/>
        <v/>
      </c>
      <c r="AY775" t="str">
        <f t="shared" si="415"/>
        <v/>
      </c>
      <c r="BB775" t="str">
        <f t="shared" si="439"/>
        <v/>
      </c>
      <c r="BC775" t="str">
        <f t="shared" si="416"/>
        <v/>
      </c>
      <c r="BD775" t="str">
        <f t="shared" si="417"/>
        <v/>
      </c>
      <c r="BE775" t="str">
        <f t="shared" si="418"/>
        <v/>
      </c>
      <c r="BF775" t="str">
        <f t="shared" si="419"/>
        <v/>
      </c>
      <c r="BG775" t="str">
        <f t="shared" si="420"/>
        <v/>
      </c>
      <c r="BH775" t="str">
        <f t="shared" si="421"/>
        <v/>
      </c>
      <c r="BI775" t="str">
        <f t="shared" si="422"/>
        <v/>
      </c>
      <c r="BJ775" s="41" t="str">
        <f t="shared" si="423"/>
        <v/>
      </c>
      <c r="BK775" t="str">
        <f t="shared" si="424"/>
        <v/>
      </c>
      <c r="BL775" t="str">
        <f t="shared" si="425"/>
        <v/>
      </c>
      <c r="BM775" s="15" t="str">
        <f t="shared" si="426"/>
        <v/>
      </c>
      <c r="BN775" s="16" t="str">
        <f t="shared" si="427"/>
        <v/>
      </c>
      <c r="BO775" s="16" t="str">
        <f t="shared" si="428"/>
        <v/>
      </c>
      <c r="BP775" s="17" t="str">
        <f t="shared" si="429"/>
        <v/>
      </c>
      <c r="BQ775" s="17" t="str">
        <f t="shared" si="430"/>
        <v/>
      </c>
      <c r="BR775" s="17" t="str">
        <f t="shared" si="431"/>
        <v/>
      </c>
      <c r="BS775" s="16" t="str">
        <f t="shared" si="432"/>
        <v/>
      </c>
      <c r="BT775" s="18" t="str">
        <f t="shared" si="433"/>
        <v/>
      </c>
      <c r="BU775" t="str">
        <f t="shared" si="440"/>
        <v/>
      </c>
      <c r="BV775" t="str">
        <f t="shared" si="434"/>
        <v/>
      </c>
      <c r="BW775" t="str">
        <f>IF(B775="","",VLOOKUP(BV775,Справочник_ВРИ_Сегментов!$A:$D,4,))</f>
        <v/>
      </c>
      <c r="BX775" t="str">
        <f t="shared" si="435"/>
        <v/>
      </c>
      <c r="BY775" t="str">
        <f>IF(B775="","",VLOOKUP('Объекты оценки'!BX775,Справочник_ВРИ_Сегментов!$B:$C,2,FALSE))</f>
        <v/>
      </c>
      <c r="BZ775" t="str">
        <f t="shared" si="441"/>
        <v/>
      </c>
      <c r="CA775" t="str">
        <f t="shared" si="436"/>
        <v/>
      </c>
      <c r="CB775" t="str">
        <f t="shared" si="437"/>
        <v/>
      </c>
      <c r="CC775" t="str">
        <f t="shared" si="438"/>
        <v/>
      </c>
    </row>
    <row r="776" spans="2:81" x14ac:dyDescent="0.25">
      <c r="B776" s="11"/>
      <c r="O776" s="11"/>
      <c r="AL776" s="11"/>
      <c r="AP776" t="str">
        <f t="shared" si="408"/>
        <v/>
      </c>
      <c r="AQ776" t="str">
        <f t="shared" si="409"/>
        <v/>
      </c>
      <c r="AR776" t="str">
        <f>IF(B776="","",VLOOKUP(O776,'Населённые пункты 2019'!$H:$P,9,FALSE))</f>
        <v/>
      </c>
      <c r="AS776" s="12" t="str">
        <f>IF(B776="","",VLOOKUP(AR776,'Поправки для МО'!$A:$C,3,FALSE))</f>
        <v/>
      </c>
      <c r="AT776" s="12" t="str">
        <f t="shared" si="410"/>
        <v/>
      </c>
      <c r="AU776" s="12" t="str">
        <f t="shared" si="411"/>
        <v/>
      </c>
      <c r="AV776" s="12" t="str">
        <f t="shared" si="412"/>
        <v/>
      </c>
      <c r="AW776" s="13" t="str">
        <f t="shared" si="413"/>
        <v/>
      </c>
      <c r="AX776" t="str">
        <f t="shared" si="414"/>
        <v/>
      </c>
      <c r="AY776" t="str">
        <f t="shared" si="415"/>
        <v/>
      </c>
      <c r="BB776" t="str">
        <f t="shared" si="439"/>
        <v/>
      </c>
      <c r="BC776" t="str">
        <f t="shared" si="416"/>
        <v/>
      </c>
      <c r="BD776" t="str">
        <f t="shared" si="417"/>
        <v/>
      </c>
      <c r="BE776" t="str">
        <f t="shared" si="418"/>
        <v/>
      </c>
      <c r="BF776" t="str">
        <f t="shared" si="419"/>
        <v/>
      </c>
      <c r="BG776" t="str">
        <f t="shared" si="420"/>
        <v/>
      </c>
      <c r="BH776" t="str">
        <f t="shared" si="421"/>
        <v/>
      </c>
      <c r="BI776" t="str">
        <f t="shared" si="422"/>
        <v/>
      </c>
      <c r="BJ776" s="41" t="str">
        <f t="shared" si="423"/>
        <v/>
      </c>
      <c r="BK776" t="str">
        <f t="shared" si="424"/>
        <v/>
      </c>
      <c r="BL776" t="str">
        <f t="shared" si="425"/>
        <v/>
      </c>
      <c r="BM776" s="15" t="str">
        <f t="shared" si="426"/>
        <v/>
      </c>
      <c r="BN776" s="16" t="str">
        <f t="shared" si="427"/>
        <v/>
      </c>
      <c r="BO776" s="16" t="str">
        <f t="shared" si="428"/>
        <v/>
      </c>
      <c r="BP776" s="17" t="str">
        <f t="shared" si="429"/>
        <v/>
      </c>
      <c r="BQ776" s="17" t="str">
        <f t="shared" si="430"/>
        <v/>
      </c>
      <c r="BR776" s="17" t="str">
        <f t="shared" si="431"/>
        <v/>
      </c>
      <c r="BS776" s="16" t="str">
        <f t="shared" si="432"/>
        <v/>
      </c>
      <c r="BT776" s="18" t="str">
        <f t="shared" si="433"/>
        <v/>
      </c>
      <c r="BU776" t="str">
        <f t="shared" si="440"/>
        <v/>
      </c>
      <c r="BV776" t="str">
        <f t="shared" si="434"/>
        <v/>
      </c>
      <c r="BW776" t="str">
        <f>IF(B776="","",VLOOKUP(BV776,Справочник_ВРИ_Сегментов!$A:$D,4,))</f>
        <v/>
      </c>
      <c r="BX776" t="str">
        <f t="shared" si="435"/>
        <v/>
      </c>
      <c r="BY776" t="str">
        <f>IF(B776="","",VLOOKUP('Объекты оценки'!BX776,Справочник_ВРИ_Сегментов!$B:$C,2,FALSE))</f>
        <v/>
      </c>
      <c r="BZ776" t="str">
        <f t="shared" si="441"/>
        <v/>
      </c>
      <c r="CA776" t="str">
        <f t="shared" si="436"/>
        <v/>
      </c>
      <c r="CB776" t="str">
        <f t="shared" si="437"/>
        <v/>
      </c>
      <c r="CC776" t="str">
        <f t="shared" si="438"/>
        <v/>
      </c>
    </row>
    <row r="777" spans="2:81" x14ac:dyDescent="0.25">
      <c r="B777" s="11"/>
      <c r="O777" s="11"/>
      <c r="AL777" s="11"/>
      <c r="AP777" t="str">
        <f t="shared" si="408"/>
        <v/>
      </c>
      <c r="AQ777" t="str">
        <f t="shared" si="409"/>
        <v/>
      </c>
      <c r="AR777" t="str">
        <f>IF(B777="","",VLOOKUP(O777,'Населённые пункты 2019'!$H:$P,9,FALSE))</f>
        <v/>
      </c>
      <c r="AS777" s="12" t="str">
        <f>IF(B777="","",VLOOKUP(AR777,'Поправки для МО'!$A:$C,3,FALSE))</f>
        <v/>
      </c>
      <c r="AT777" s="12" t="str">
        <f t="shared" si="410"/>
        <v/>
      </c>
      <c r="AU777" s="12" t="str">
        <f t="shared" si="411"/>
        <v/>
      </c>
      <c r="AV777" s="12" t="str">
        <f t="shared" si="412"/>
        <v/>
      </c>
      <c r="AW777" s="13" t="str">
        <f t="shared" si="413"/>
        <v/>
      </c>
      <c r="AX777" t="str">
        <f t="shared" si="414"/>
        <v/>
      </c>
      <c r="AY777" t="str">
        <f t="shared" si="415"/>
        <v/>
      </c>
      <c r="BB777" t="str">
        <f t="shared" si="439"/>
        <v/>
      </c>
      <c r="BC777" t="str">
        <f t="shared" si="416"/>
        <v/>
      </c>
      <c r="BD777" t="str">
        <f t="shared" si="417"/>
        <v/>
      </c>
      <c r="BE777" t="str">
        <f t="shared" si="418"/>
        <v/>
      </c>
      <c r="BF777" t="str">
        <f t="shared" si="419"/>
        <v/>
      </c>
      <c r="BG777" t="str">
        <f t="shared" si="420"/>
        <v/>
      </c>
      <c r="BH777" t="str">
        <f t="shared" si="421"/>
        <v/>
      </c>
      <c r="BI777" t="str">
        <f t="shared" si="422"/>
        <v/>
      </c>
      <c r="BJ777" s="41" t="str">
        <f t="shared" si="423"/>
        <v/>
      </c>
      <c r="BK777" t="str">
        <f t="shared" si="424"/>
        <v/>
      </c>
      <c r="BL777" t="str">
        <f t="shared" si="425"/>
        <v/>
      </c>
      <c r="BM777" s="15" t="str">
        <f t="shared" si="426"/>
        <v/>
      </c>
      <c r="BN777" s="16" t="str">
        <f t="shared" si="427"/>
        <v/>
      </c>
      <c r="BO777" s="16" t="str">
        <f t="shared" si="428"/>
        <v/>
      </c>
      <c r="BP777" s="17" t="str">
        <f t="shared" si="429"/>
        <v/>
      </c>
      <c r="BQ777" s="17" t="str">
        <f t="shared" si="430"/>
        <v/>
      </c>
      <c r="BR777" s="17" t="str">
        <f t="shared" si="431"/>
        <v/>
      </c>
      <c r="BS777" s="16" t="str">
        <f t="shared" si="432"/>
        <v/>
      </c>
      <c r="BT777" s="18" t="str">
        <f t="shared" si="433"/>
        <v/>
      </c>
      <c r="BU777" t="str">
        <f t="shared" si="440"/>
        <v/>
      </c>
      <c r="BV777" t="str">
        <f t="shared" si="434"/>
        <v/>
      </c>
      <c r="BW777" t="str">
        <f>IF(B777="","",VLOOKUP(BV777,Справочник_ВРИ_Сегментов!$A:$D,4,))</f>
        <v/>
      </c>
      <c r="BX777" t="str">
        <f t="shared" si="435"/>
        <v/>
      </c>
      <c r="BY777" t="str">
        <f>IF(B777="","",VLOOKUP('Объекты оценки'!BX777,Справочник_ВРИ_Сегментов!$B:$C,2,FALSE))</f>
        <v/>
      </c>
      <c r="BZ777" t="str">
        <f t="shared" si="441"/>
        <v/>
      </c>
      <c r="CA777" t="str">
        <f t="shared" si="436"/>
        <v/>
      </c>
      <c r="CB777" t="str">
        <f t="shared" si="437"/>
        <v/>
      </c>
      <c r="CC777" t="str">
        <f t="shared" si="438"/>
        <v/>
      </c>
    </row>
    <row r="778" spans="2:81" x14ac:dyDescent="0.25">
      <c r="B778" s="11"/>
      <c r="O778" s="11"/>
      <c r="AL778" s="11"/>
      <c r="AP778" t="str">
        <f t="shared" si="408"/>
        <v/>
      </c>
      <c r="AQ778" t="str">
        <f t="shared" si="409"/>
        <v/>
      </c>
      <c r="AR778" t="str">
        <f>IF(B778="","",VLOOKUP(O778,'Населённые пункты 2019'!$H:$P,9,FALSE))</f>
        <v/>
      </c>
      <c r="AS778" s="12" t="str">
        <f>IF(B778="","",VLOOKUP(AR778,'Поправки для МО'!$A:$C,3,FALSE))</f>
        <v/>
      </c>
      <c r="AT778" s="12" t="str">
        <f t="shared" si="410"/>
        <v/>
      </c>
      <c r="AU778" s="12" t="str">
        <f t="shared" si="411"/>
        <v/>
      </c>
      <c r="AV778" s="12" t="str">
        <f t="shared" si="412"/>
        <v/>
      </c>
      <c r="AW778" s="13" t="str">
        <f t="shared" si="413"/>
        <v/>
      </c>
      <c r="AX778" t="str">
        <f t="shared" si="414"/>
        <v/>
      </c>
      <c r="AY778" t="str">
        <f t="shared" si="415"/>
        <v/>
      </c>
      <c r="BB778" t="str">
        <f t="shared" si="439"/>
        <v/>
      </c>
      <c r="BC778" t="str">
        <f t="shared" si="416"/>
        <v/>
      </c>
      <c r="BD778" t="str">
        <f t="shared" si="417"/>
        <v/>
      </c>
      <c r="BE778" t="str">
        <f t="shared" si="418"/>
        <v/>
      </c>
      <c r="BF778" t="str">
        <f t="shared" si="419"/>
        <v/>
      </c>
      <c r="BG778" t="str">
        <f t="shared" si="420"/>
        <v/>
      </c>
      <c r="BH778" t="str">
        <f t="shared" si="421"/>
        <v/>
      </c>
      <c r="BI778" t="str">
        <f t="shared" si="422"/>
        <v/>
      </c>
      <c r="BJ778" s="41" t="str">
        <f t="shared" si="423"/>
        <v/>
      </c>
      <c r="BK778" t="str">
        <f t="shared" si="424"/>
        <v/>
      </c>
      <c r="BL778" t="str">
        <f t="shared" si="425"/>
        <v/>
      </c>
      <c r="BM778" s="15" t="str">
        <f t="shared" si="426"/>
        <v/>
      </c>
      <c r="BN778" s="16" t="str">
        <f t="shared" si="427"/>
        <v/>
      </c>
      <c r="BO778" s="16" t="str">
        <f t="shared" si="428"/>
        <v/>
      </c>
      <c r="BP778" s="17" t="str">
        <f t="shared" si="429"/>
        <v/>
      </c>
      <c r="BQ778" s="17" t="str">
        <f t="shared" si="430"/>
        <v/>
      </c>
      <c r="BR778" s="17" t="str">
        <f t="shared" si="431"/>
        <v/>
      </c>
      <c r="BS778" s="16" t="str">
        <f t="shared" si="432"/>
        <v/>
      </c>
      <c r="BT778" s="18" t="str">
        <f t="shared" si="433"/>
        <v/>
      </c>
      <c r="BU778" t="str">
        <f t="shared" si="440"/>
        <v/>
      </c>
      <c r="BV778" t="str">
        <f t="shared" si="434"/>
        <v/>
      </c>
      <c r="BW778" t="str">
        <f>IF(B778="","",VLOOKUP(BV778,Справочник_ВРИ_Сегментов!$A:$D,4,))</f>
        <v/>
      </c>
      <c r="BX778" t="str">
        <f t="shared" si="435"/>
        <v/>
      </c>
      <c r="BY778" t="str">
        <f>IF(B778="","",VLOOKUP('Объекты оценки'!BX778,Справочник_ВРИ_Сегментов!$B:$C,2,FALSE))</f>
        <v/>
      </c>
      <c r="BZ778" t="str">
        <f t="shared" si="441"/>
        <v/>
      </c>
      <c r="CA778" t="str">
        <f t="shared" si="436"/>
        <v/>
      </c>
      <c r="CB778" t="str">
        <f t="shared" si="437"/>
        <v/>
      </c>
      <c r="CC778" t="str">
        <f t="shared" si="438"/>
        <v/>
      </c>
    </row>
    <row r="779" spans="2:81" x14ac:dyDescent="0.25">
      <c r="B779" s="11"/>
      <c r="F779" s="11"/>
      <c r="O779" s="11"/>
      <c r="AL779" s="11"/>
      <c r="AP779" t="str">
        <f t="shared" si="408"/>
        <v/>
      </c>
      <c r="AQ779" t="str">
        <f t="shared" si="409"/>
        <v/>
      </c>
      <c r="AR779" t="str">
        <f>IF(B779="","",VLOOKUP(O779,'Населённые пункты 2019'!$H:$P,9,FALSE))</f>
        <v/>
      </c>
      <c r="AS779" s="12" t="str">
        <f>IF(B779="","",VLOOKUP(AR779,'Поправки для МО'!$A:$C,3,FALSE))</f>
        <v/>
      </c>
      <c r="AT779" s="12" t="str">
        <f t="shared" si="410"/>
        <v/>
      </c>
      <c r="AU779" s="12" t="str">
        <f t="shared" si="411"/>
        <v/>
      </c>
      <c r="AV779" s="12" t="str">
        <f t="shared" si="412"/>
        <v/>
      </c>
      <c r="AW779" s="13" t="str">
        <f t="shared" si="413"/>
        <v/>
      </c>
      <c r="AX779" t="str">
        <f t="shared" si="414"/>
        <v/>
      </c>
      <c r="AY779" t="str">
        <f t="shared" si="415"/>
        <v/>
      </c>
      <c r="BB779" t="str">
        <f t="shared" si="439"/>
        <v/>
      </c>
      <c r="BC779" t="str">
        <f t="shared" si="416"/>
        <v/>
      </c>
      <c r="BD779" t="str">
        <f t="shared" si="417"/>
        <v/>
      </c>
      <c r="BE779" t="str">
        <f t="shared" si="418"/>
        <v/>
      </c>
      <c r="BF779" t="str">
        <f t="shared" si="419"/>
        <v/>
      </c>
      <c r="BG779" t="str">
        <f t="shared" si="420"/>
        <v/>
      </c>
      <c r="BH779" t="str">
        <f t="shared" si="421"/>
        <v/>
      </c>
      <c r="BI779" t="str">
        <f t="shared" si="422"/>
        <v/>
      </c>
      <c r="BJ779" s="41" t="str">
        <f t="shared" si="423"/>
        <v/>
      </c>
      <c r="BK779" t="str">
        <f t="shared" si="424"/>
        <v/>
      </c>
      <c r="BL779" t="str">
        <f t="shared" si="425"/>
        <v/>
      </c>
      <c r="BM779" s="15" t="str">
        <f t="shared" si="426"/>
        <v/>
      </c>
      <c r="BN779" s="16" t="str">
        <f t="shared" si="427"/>
        <v/>
      </c>
      <c r="BO779" s="16" t="str">
        <f t="shared" si="428"/>
        <v/>
      </c>
      <c r="BP779" s="17" t="str">
        <f t="shared" si="429"/>
        <v/>
      </c>
      <c r="BQ779" s="17" t="str">
        <f t="shared" si="430"/>
        <v/>
      </c>
      <c r="BR779" s="17" t="str">
        <f t="shared" si="431"/>
        <v/>
      </c>
      <c r="BS779" s="16" t="str">
        <f t="shared" si="432"/>
        <v/>
      </c>
      <c r="BT779" s="18" t="str">
        <f t="shared" si="433"/>
        <v/>
      </c>
      <c r="BU779" t="str">
        <f t="shared" si="440"/>
        <v/>
      </c>
      <c r="BV779" t="str">
        <f t="shared" si="434"/>
        <v/>
      </c>
      <c r="BW779" t="str">
        <f>IF(B779="","",VLOOKUP(BV779,Справочник_ВРИ_Сегментов!$A:$D,4,))</f>
        <v/>
      </c>
      <c r="BX779" t="str">
        <f t="shared" si="435"/>
        <v/>
      </c>
      <c r="BY779" t="str">
        <f>IF(B779="","",VLOOKUP('Объекты оценки'!BX779,Справочник_ВРИ_Сегментов!$B:$C,2,FALSE))</f>
        <v/>
      </c>
      <c r="BZ779" t="str">
        <f t="shared" si="441"/>
        <v/>
      </c>
      <c r="CA779" t="str">
        <f t="shared" si="436"/>
        <v/>
      </c>
      <c r="CB779" t="str">
        <f t="shared" si="437"/>
        <v/>
      </c>
      <c r="CC779" t="str">
        <f t="shared" si="438"/>
        <v/>
      </c>
    </row>
    <row r="780" spans="2:81" x14ac:dyDescent="0.25">
      <c r="B780" s="11"/>
      <c r="O780" s="11"/>
      <c r="AL780" s="11"/>
      <c r="AP780" t="str">
        <f t="shared" si="408"/>
        <v/>
      </c>
      <c r="AQ780" t="str">
        <f t="shared" si="409"/>
        <v/>
      </c>
      <c r="AR780" t="str">
        <f>IF(B780="","",VLOOKUP(O780,'Населённые пункты 2019'!$H:$P,9,FALSE))</f>
        <v/>
      </c>
      <c r="AS780" s="12" t="str">
        <f>IF(B780="","",VLOOKUP(AR780,'Поправки для МО'!$A:$C,3,FALSE))</f>
        <v/>
      </c>
      <c r="AT780" s="12" t="str">
        <f t="shared" si="410"/>
        <v/>
      </c>
      <c r="AU780" s="12" t="str">
        <f t="shared" si="411"/>
        <v/>
      </c>
      <c r="AV780" s="12" t="str">
        <f t="shared" si="412"/>
        <v/>
      </c>
      <c r="AW780" s="13" t="str">
        <f t="shared" si="413"/>
        <v/>
      </c>
      <c r="AX780" t="str">
        <f t="shared" si="414"/>
        <v/>
      </c>
      <c r="AY780" t="str">
        <f t="shared" si="415"/>
        <v/>
      </c>
      <c r="BB780" t="str">
        <f t="shared" si="439"/>
        <v/>
      </c>
      <c r="BC780" t="str">
        <f t="shared" si="416"/>
        <v/>
      </c>
      <c r="BD780" t="str">
        <f t="shared" si="417"/>
        <v/>
      </c>
      <c r="BE780" t="str">
        <f t="shared" si="418"/>
        <v/>
      </c>
      <c r="BF780" t="str">
        <f t="shared" si="419"/>
        <v/>
      </c>
      <c r="BG780" t="str">
        <f t="shared" si="420"/>
        <v/>
      </c>
      <c r="BH780" t="str">
        <f t="shared" si="421"/>
        <v/>
      </c>
      <c r="BI780" t="str">
        <f t="shared" si="422"/>
        <v/>
      </c>
      <c r="BJ780" s="41" t="str">
        <f t="shared" si="423"/>
        <v/>
      </c>
      <c r="BK780" t="str">
        <f t="shared" si="424"/>
        <v/>
      </c>
      <c r="BL780" t="str">
        <f t="shared" si="425"/>
        <v/>
      </c>
      <c r="BM780" s="15" t="str">
        <f t="shared" si="426"/>
        <v/>
      </c>
      <c r="BN780" s="16" t="str">
        <f t="shared" si="427"/>
        <v/>
      </c>
      <c r="BO780" s="16" t="str">
        <f t="shared" si="428"/>
        <v/>
      </c>
      <c r="BP780" s="17" t="str">
        <f t="shared" si="429"/>
        <v/>
      </c>
      <c r="BQ780" s="17" t="str">
        <f t="shared" si="430"/>
        <v/>
      </c>
      <c r="BR780" s="17" t="str">
        <f t="shared" si="431"/>
        <v/>
      </c>
      <c r="BS780" s="16" t="str">
        <f t="shared" si="432"/>
        <v/>
      </c>
      <c r="BT780" s="18" t="str">
        <f t="shared" si="433"/>
        <v/>
      </c>
      <c r="BU780" t="str">
        <f t="shared" si="440"/>
        <v/>
      </c>
      <c r="BV780" t="str">
        <f t="shared" si="434"/>
        <v/>
      </c>
      <c r="BW780" t="str">
        <f>IF(B780="","",VLOOKUP(BV780,Справочник_ВРИ_Сегментов!$A:$D,4,))</f>
        <v/>
      </c>
      <c r="BX780" t="str">
        <f t="shared" si="435"/>
        <v/>
      </c>
      <c r="BY780" t="str">
        <f>IF(B780="","",VLOOKUP('Объекты оценки'!BX780,Справочник_ВРИ_Сегментов!$B:$C,2,FALSE))</f>
        <v/>
      </c>
      <c r="BZ780" t="str">
        <f t="shared" si="441"/>
        <v/>
      </c>
      <c r="CA780" t="str">
        <f t="shared" si="436"/>
        <v/>
      </c>
      <c r="CB780" t="str">
        <f t="shared" si="437"/>
        <v/>
      </c>
      <c r="CC780" t="str">
        <f t="shared" si="438"/>
        <v/>
      </c>
    </row>
    <row r="781" spans="2:81" x14ac:dyDescent="0.25">
      <c r="B781" s="11"/>
      <c r="F781" s="11"/>
      <c r="O781" s="11"/>
      <c r="AL781" s="11"/>
      <c r="AP781" t="str">
        <f t="shared" si="408"/>
        <v/>
      </c>
      <c r="AQ781" t="str">
        <f t="shared" si="409"/>
        <v/>
      </c>
      <c r="AR781" t="str">
        <f>IF(B781="","",VLOOKUP(O781,'Населённые пункты 2019'!$H:$P,9,FALSE))</f>
        <v/>
      </c>
      <c r="AS781" s="12" t="str">
        <f>IF(B781="","",VLOOKUP(AR781,'Поправки для МО'!$A:$C,3,FALSE))</f>
        <v/>
      </c>
      <c r="AT781" s="12" t="str">
        <f t="shared" si="410"/>
        <v/>
      </c>
      <c r="AU781" s="12" t="str">
        <f t="shared" si="411"/>
        <v/>
      </c>
      <c r="AV781" s="12" t="str">
        <f t="shared" si="412"/>
        <v/>
      </c>
      <c r="AW781" s="13" t="str">
        <f t="shared" si="413"/>
        <v/>
      </c>
      <c r="AX781" t="str">
        <f t="shared" si="414"/>
        <v/>
      </c>
      <c r="AY781" t="str">
        <f t="shared" si="415"/>
        <v/>
      </c>
      <c r="BB781" t="str">
        <f t="shared" si="439"/>
        <v/>
      </c>
      <c r="BC781" t="str">
        <f t="shared" si="416"/>
        <v/>
      </c>
      <c r="BD781" t="str">
        <f t="shared" si="417"/>
        <v/>
      </c>
      <c r="BE781" t="str">
        <f t="shared" si="418"/>
        <v/>
      </c>
      <c r="BF781" t="str">
        <f t="shared" si="419"/>
        <v/>
      </c>
      <c r="BG781" t="str">
        <f t="shared" si="420"/>
        <v/>
      </c>
      <c r="BH781" t="str">
        <f t="shared" si="421"/>
        <v/>
      </c>
      <c r="BI781" t="str">
        <f t="shared" si="422"/>
        <v/>
      </c>
      <c r="BJ781" s="41" t="str">
        <f t="shared" si="423"/>
        <v/>
      </c>
      <c r="BK781" t="str">
        <f t="shared" si="424"/>
        <v/>
      </c>
      <c r="BL781" t="str">
        <f t="shared" si="425"/>
        <v/>
      </c>
      <c r="BM781" s="15" t="str">
        <f t="shared" si="426"/>
        <v/>
      </c>
      <c r="BN781" s="16" t="str">
        <f t="shared" si="427"/>
        <v/>
      </c>
      <c r="BO781" s="16" t="str">
        <f t="shared" si="428"/>
        <v/>
      </c>
      <c r="BP781" s="17" t="str">
        <f t="shared" si="429"/>
        <v/>
      </c>
      <c r="BQ781" s="17" t="str">
        <f t="shared" si="430"/>
        <v/>
      </c>
      <c r="BR781" s="17" t="str">
        <f t="shared" si="431"/>
        <v/>
      </c>
      <c r="BS781" s="16" t="str">
        <f t="shared" si="432"/>
        <v/>
      </c>
      <c r="BT781" s="18" t="str">
        <f t="shared" si="433"/>
        <v/>
      </c>
      <c r="BU781" t="str">
        <f t="shared" si="440"/>
        <v/>
      </c>
      <c r="BV781" t="str">
        <f t="shared" si="434"/>
        <v/>
      </c>
      <c r="BW781" t="str">
        <f>IF(B781="","",VLOOKUP(BV781,Справочник_ВРИ_Сегментов!$A:$D,4,))</f>
        <v/>
      </c>
      <c r="BX781" t="str">
        <f t="shared" si="435"/>
        <v/>
      </c>
      <c r="BY781" t="str">
        <f>IF(B781="","",VLOOKUP('Объекты оценки'!BX781,Справочник_ВРИ_Сегментов!$B:$C,2,FALSE))</f>
        <v/>
      </c>
      <c r="BZ781" t="str">
        <f t="shared" si="441"/>
        <v/>
      </c>
      <c r="CA781" t="str">
        <f t="shared" si="436"/>
        <v/>
      </c>
      <c r="CB781" t="str">
        <f t="shared" si="437"/>
        <v/>
      </c>
      <c r="CC781" t="str">
        <f t="shared" si="438"/>
        <v/>
      </c>
    </row>
    <row r="782" spans="2:81" x14ac:dyDescent="0.25">
      <c r="B782" s="11"/>
      <c r="O782" s="11"/>
      <c r="AL782" s="11"/>
      <c r="AP782" t="str">
        <f t="shared" si="408"/>
        <v/>
      </c>
      <c r="AQ782" t="str">
        <f t="shared" si="409"/>
        <v/>
      </c>
      <c r="AR782" t="str">
        <f>IF(B782="","",VLOOKUP(O782,'Населённые пункты 2019'!$H:$P,9,FALSE))</f>
        <v/>
      </c>
      <c r="AS782" s="12" t="str">
        <f>IF(B782="","",VLOOKUP(AR782,'Поправки для МО'!$A:$C,3,FALSE))</f>
        <v/>
      </c>
      <c r="AT782" s="12" t="str">
        <f t="shared" si="410"/>
        <v/>
      </c>
      <c r="AU782" s="12" t="str">
        <f t="shared" si="411"/>
        <v/>
      </c>
      <c r="AV782" s="12" t="str">
        <f t="shared" si="412"/>
        <v/>
      </c>
      <c r="AW782" s="13" t="str">
        <f t="shared" si="413"/>
        <v/>
      </c>
      <c r="AX782" t="str">
        <f t="shared" si="414"/>
        <v/>
      </c>
      <c r="AY782" t="str">
        <f t="shared" si="415"/>
        <v/>
      </c>
      <c r="BB782" t="str">
        <f t="shared" si="439"/>
        <v/>
      </c>
      <c r="BC782" t="str">
        <f t="shared" si="416"/>
        <v/>
      </c>
      <c r="BD782" t="str">
        <f t="shared" si="417"/>
        <v/>
      </c>
      <c r="BE782" t="str">
        <f t="shared" si="418"/>
        <v/>
      </c>
      <c r="BF782" t="str">
        <f t="shared" si="419"/>
        <v/>
      </c>
      <c r="BG782" t="str">
        <f t="shared" si="420"/>
        <v/>
      </c>
      <c r="BH782" t="str">
        <f t="shared" si="421"/>
        <v/>
      </c>
      <c r="BI782" t="str">
        <f t="shared" si="422"/>
        <v/>
      </c>
      <c r="BJ782" s="41" t="str">
        <f t="shared" si="423"/>
        <v/>
      </c>
      <c r="BK782" t="str">
        <f t="shared" si="424"/>
        <v/>
      </c>
      <c r="BL782" t="str">
        <f t="shared" si="425"/>
        <v/>
      </c>
      <c r="BM782" s="15" t="str">
        <f t="shared" si="426"/>
        <v/>
      </c>
      <c r="BN782" s="16" t="str">
        <f t="shared" si="427"/>
        <v/>
      </c>
      <c r="BO782" s="16" t="str">
        <f t="shared" si="428"/>
        <v/>
      </c>
      <c r="BP782" s="17" t="str">
        <f t="shared" si="429"/>
        <v/>
      </c>
      <c r="BQ782" s="17" t="str">
        <f t="shared" si="430"/>
        <v/>
      </c>
      <c r="BR782" s="17" t="str">
        <f t="shared" si="431"/>
        <v/>
      </c>
      <c r="BS782" s="16" t="str">
        <f t="shared" si="432"/>
        <v/>
      </c>
      <c r="BT782" s="18" t="str">
        <f t="shared" si="433"/>
        <v/>
      </c>
      <c r="BU782" t="str">
        <f t="shared" si="440"/>
        <v/>
      </c>
      <c r="BV782" t="str">
        <f t="shared" si="434"/>
        <v/>
      </c>
      <c r="BW782" t="str">
        <f>IF(B782="","",VLOOKUP(BV782,Справочник_ВРИ_Сегментов!$A:$D,4,))</f>
        <v/>
      </c>
      <c r="BX782" t="str">
        <f t="shared" si="435"/>
        <v/>
      </c>
      <c r="BY782" t="str">
        <f>IF(B782="","",VLOOKUP('Объекты оценки'!BX782,Справочник_ВРИ_Сегментов!$B:$C,2,FALSE))</f>
        <v/>
      </c>
      <c r="BZ782" t="str">
        <f t="shared" si="441"/>
        <v/>
      </c>
      <c r="CA782" t="str">
        <f t="shared" si="436"/>
        <v/>
      </c>
      <c r="CB782" t="str">
        <f t="shared" si="437"/>
        <v/>
      </c>
      <c r="CC782" t="str">
        <f t="shared" si="438"/>
        <v/>
      </c>
    </row>
    <row r="783" spans="2:81" x14ac:dyDescent="0.25">
      <c r="B783" s="11"/>
      <c r="O783" s="11"/>
      <c r="AL783" s="11"/>
      <c r="AP783" t="str">
        <f t="shared" si="408"/>
        <v/>
      </c>
      <c r="AQ783" t="str">
        <f t="shared" si="409"/>
        <v/>
      </c>
      <c r="AR783" t="str">
        <f>IF(B783="","",VLOOKUP(O783,'Населённые пункты 2019'!$H:$P,9,FALSE))</f>
        <v/>
      </c>
      <c r="AS783" s="12" t="str">
        <f>IF(B783="","",VLOOKUP(AR783,'Поправки для МО'!$A:$C,3,FALSE))</f>
        <v/>
      </c>
      <c r="AT783" s="12" t="str">
        <f t="shared" si="410"/>
        <v/>
      </c>
      <c r="AU783" s="12" t="str">
        <f t="shared" si="411"/>
        <v/>
      </c>
      <c r="AV783" s="12" t="str">
        <f t="shared" si="412"/>
        <v/>
      </c>
      <c r="AW783" s="13" t="str">
        <f t="shared" si="413"/>
        <v/>
      </c>
      <c r="AX783" t="str">
        <f t="shared" si="414"/>
        <v/>
      </c>
      <c r="AY783" t="str">
        <f t="shared" si="415"/>
        <v/>
      </c>
      <c r="BB783" t="str">
        <f t="shared" si="439"/>
        <v/>
      </c>
      <c r="BC783" t="str">
        <f t="shared" si="416"/>
        <v/>
      </c>
      <c r="BD783" t="str">
        <f t="shared" si="417"/>
        <v/>
      </c>
      <c r="BE783" t="str">
        <f t="shared" si="418"/>
        <v/>
      </c>
      <c r="BF783" t="str">
        <f t="shared" si="419"/>
        <v/>
      </c>
      <c r="BG783" t="str">
        <f t="shared" si="420"/>
        <v/>
      </c>
      <c r="BH783" t="str">
        <f t="shared" si="421"/>
        <v/>
      </c>
      <c r="BI783" t="str">
        <f t="shared" si="422"/>
        <v/>
      </c>
      <c r="BJ783" s="41" t="str">
        <f t="shared" si="423"/>
        <v/>
      </c>
      <c r="BK783" t="str">
        <f t="shared" si="424"/>
        <v/>
      </c>
      <c r="BL783" t="str">
        <f t="shared" si="425"/>
        <v/>
      </c>
      <c r="BM783" s="15" t="str">
        <f t="shared" si="426"/>
        <v/>
      </c>
      <c r="BN783" s="16" t="str">
        <f t="shared" si="427"/>
        <v/>
      </c>
      <c r="BO783" s="16" t="str">
        <f t="shared" si="428"/>
        <v/>
      </c>
      <c r="BP783" s="17" t="str">
        <f t="shared" si="429"/>
        <v/>
      </c>
      <c r="BQ783" s="17" t="str">
        <f t="shared" si="430"/>
        <v/>
      </c>
      <c r="BR783" s="17" t="str">
        <f t="shared" si="431"/>
        <v/>
      </c>
      <c r="BS783" s="16" t="str">
        <f t="shared" si="432"/>
        <v/>
      </c>
      <c r="BT783" s="18" t="str">
        <f t="shared" si="433"/>
        <v/>
      </c>
      <c r="BU783" t="str">
        <f t="shared" si="440"/>
        <v/>
      </c>
      <c r="BV783" t="str">
        <f t="shared" si="434"/>
        <v/>
      </c>
      <c r="BW783" t="str">
        <f>IF(B783="","",VLOOKUP(BV783,Справочник_ВРИ_Сегментов!$A:$D,4,))</f>
        <v/>
      </c>
      <c r="BX783" t="str">
        <f t="shared" si="435"/>
        <v/>
      </c>
      <c r="BY783" t="str">
        <f>IF(B783="","",VLOOKUP('Объекты оценки'!BX783,Справочник_ВРИ_Сегментов!$B:$C,2,FALSE))</f>
        <v/>
      </c>
      <c r="BZ783" t="str">
        <f t="shared" si="441"/>
        <v/>
      </c>
      <c r="CA783" t="str">
        <f t="shared" si="436"/>
        <v/>
      </c>
      <c r="CB783" t="str">
        <f t="shared" si="437"/>
        <v/>
      </c>
      <c r="CC783" t="str">
        <f t="shared" si="438"/>
        <v/>
      </c>
    </row>
    <row r="784" spans="2:81" x14ac:dyDescent="0.25">
      <c r="B784" s="11"/>
      <c r="O784" s="11"/>
      <c r="AL784" s="11"/>
      <c r="AP784" t="str">
        <f t="shared" si="408"/>
        <v/>
      </c>
      <c r="AQ784" t="str">
        <f t="shared" si="409"/>
        <v/>
      </c>
      <c r="AR784" t="str">
        <f>IF(B784="","",VLOOKUP(O784,'Населённые пункты 2019'!$H:$P,9,FALSE))</f>
        <v/>
      </c>
      <c r="AS784" s="12" t="str">
        <f>IF(B784="","",VLOOKUP(AR784,'Поправки для МО'!$A:$C,3,FALSE))</f>
        <v/>
      </c>
      <c r="AT784" s="12" t="str">
        <f t="shared" si="410"/>
        <v/>
      </c>
      <c r="AU784" s="12" t="str">
        <f t="shared" si="411"/>
        <v/>
      </c>
      <c r="AV784" s="12" t="str">
        <f t="shared" si="412"/>
        <v/>
      </c>
      <c r="AW784" s="13" t="str">
        <f t="shared" si="413"/>
        <v/>
      </c>
      <c r="AX784" t="str">
        <f t="shared" si="414"/>
        <v/>
      </c>
      <c r="AY784" t="str">
        <f t="shared" si="415"/>
        <v/>
      </c>
      <c r="BB784" t="str">
        <f t="shared" si="439"/>
        <v/>
      </c>
      <c r="BC784" t="str">
        <f t="shared" si="416"/>
        <v/>
      </c>
      <c r="BD784" t="str">
        <f t="shared" si="417"/>
        <v/>
      </c>
      <c r="BE784" t="str">
        <f t="shared" si="418"/>
        <v/>
      </c>
      <c r="BF784" t="str">
        <f t="shared" si="419"/>
        <v/>
      </c>
      <c r="BG784" t="str">
        <f t="shared" si="420"/>
        <v/>
      </c>
      <c r="BH784" t="str">
        <f t="shared" si="421"/>
        <v/>
      </c>
      <c r="BI784" t="str">
        <f t="shared" si="422"/>
        <v/>
      </c>
      <c r="BJ784" s="41" t="str">
        <f t="shared" si="423"/>
        <v/>
      </c>
      <c r="BK784" t="str">
        <f t="shared" si="424"/>
        <v/>
      </c>
      <c r="BL784" t="str">
        <f t="shared" si="425"/>
        <v/>
      </c>
      <c r="BM784" s="15" t="str">
        <f t="shared" si="426"/>
        <v/>
      </c>
      <c r="BN784" s="16" t="str">
        <f t="shared" si="427"/>
        <v/>
      </c>
      <c r="BO784" s="16" t="str">
        <f t="shared" si="428"/>
        <v/>
      </c>
      <c r="BP784" s="17" t="str">
        <f t="shared" si="429"/>
        <v/>
      </c>
      <c r="BQ784" s="17" t="str">
        <f t="shared" si="430"/>
        <v/>
      </c>
      <c r="BR784" s="17" t="str">
        <f t="shared" si="431"/>
        <v/>
      </c>
      <c r="BS784" s="16" t="str">
        <f t="shared" si="432"/>
        <v/>
      </c>
      <c r="BT784" s="18" t="str">
        <f t="shared" si="433"/>
        <v/>
      </c>
      <c r="BU784" t="str">
        <f t="shared" si="440"/>
        <v/>
      </c>
      <c r="BV784" t="str">
        <f t="shared" si="434"/>
        <v/>
      </c>
      <c r="BW784" t="str">
        <f>IF(B784="","",VLOOKUP(BV784,Справочник_ВРИ_Сегментов!$A:$D,4,))</f>
        <v/>
      </c>
      <c r="BX784" t="str">
        <f t="shared" si="435"/>
        <v/>
      </c>
      <c r="BY784" t="str">
        <f>IF(B784="","",VLOOKUP('Объекты оценки'!BX784,Справочник_ВРИ_Сегментов!$B:$C,2,FALSE))</f>
        <v/>
      </c>
      <c r="BZ784" t="str">
        <f t="shared" si="441"/>
        <v/>
      </c>
      <c r="CA784" t="str">
        <f t="shared" si="436"/>
        <v/>
      </c>
      <c r="CB784" t="str">
        <f t="shared" si="437"/>
        <v/>
      </c>
      <c r="CC784" t="str">
        <f t="shared" si="438"/>
        <v/>
      </c>
    </row>
    <row r="785" spans="2:81" x14ac:dyDescent="0.25">
      <c r="B785" s="11"/>
      <c r="F785" s="11"/>
      <c r="O785" s="11"/>
      <c r="AL785" s="11"/>
      <c r="AP785" t="str">
        <f t="shared" si="408"/>
        <v/>
      </c>
      <c r="AQ785" t="str">
        <f t="shared" si="409"/>
        <v/>
      </c>
      <c r="AR785" t="str">
        <f>IF(B785="","",VLOOKUP(O785,'Населённые пункты 2019'!$H:$P,9,FALSE))</f>
        <v/>
      </c>
      <c r="AS785" s="12" t="str">
        <f>IF(B785="","",VLOOKUP(AR785,'Поправки для МО'!$A:$C,3,FALSE))</f>
        <v/>
      </c>
      <c r="AT785" s="12" t="str">
        <f t="shared" si="410"/>
        <v/>
      </c>
      <c r="AU785" s="12" t="str">
        <f t="shared" si="411"/>
        <v/>
      </c>
      <c r="AV785" s="12" t="str">
        <f t="shared" si="412"/>
        <v/>
      </c>
      <c r="AW785" s="13" t="str">
        <f t="shared" si="413"/>
        <v/>
      </c>
      <c r="AX785" t="str">
        <f t="shared" si="414"/>
        <v/>
      </c>
      <c r="AY785" t="str">
        <f t="shared" si="415"/>
        <v/>
      </c>
      <c r="BB785" t="str">
        <f t="shared" si="439"/>
        <v/>
      </c>
      <c r="BC785" t="str">
        <f t="shared" si="416"/>
        <v/>
      </c>
      <c r="BD785" t="str">
        <f t="shared" si="417"/>
        <v/>
      </c>
      <c r="BE785" t="str">
        <f t="shared" si="418"/>
        <v/>
      </c>
      <c r="BF785" t="str">
        <f t="shared" si="419"/>
        <v/>
      </c>
      <c r="BG785" t="str">
        <f t="shared" si="420"/>
        <v/>
      </c>
      <c r="BH785" t="str">
        <f t="shared" si="421"/>
        <v/>
      </c>
      <c r="BI785" t="str">
        <f t="shared" si="422"/>
        <v/>
      </c>
      <c r="BJ785" s="41" t="str">
        <f t="shared" si="423"/>
        <v/>
      </c>
      <c r="BK785" t="str">
        <f t="shared" si="424"/>
        <v/>
      </c>
      <c r="BL785" t="str">
        <f t="shared" si="425"/>
        <v/>
      </c>
      <c r="BM785" s="15" t="str">
        <f t="shared" si="426"/>
        <v/>
      </c>
      <c r="BN785" s="16" t="str">
        <f t="shared" si="427"/>
        <v/>
      </c>
      <c r="BO785" s="16" t="str">
        <f t="shared" si="428"/>
        <v/>
      </c>
      <c r="BP785" s="17" t="str">
        <f t="shared" si="429"/>
        <v/>
      </c>
      <c r="BQ785" s="17" t="str">
        <f t="shared" si="430"/>
        <v/>
      </c>
      <c r="BR785" s="17" t="str">
        <f t="shared" si="431"/>
        <v/>
      </c>
      <c r="BS785" s="16" t="str">
        <f t="shared" si="432"/>
        <v/>
      </c>
      <c r="BT785" s="18" t="str">
        <f t="shared" si="433"/>
        <v/>
      </c>
      <c r="BU785" t="str">
        <f t="shared" si="440"/>
        <v/>
      </c>
      <c r="BV785" t="str">
        <f t="shared" si="434"/>
        <v/>
      </c>
      <c r="BW785" t="str">
        <f>IF(B785="","",VLOOKUP(BV785,Справочник_ВРИ_Сегментов!$A:$D,4,))</f>
        <v/>
      </c>
      <c r="BX785" t="str">
        <f t="shared" si="435"/>
        <v/>
      </c>
      <c r="BY785" t="str">
        <f>IF(B785="","",VLOOKUP('Объекты оценки'!BX785,Справочник_ВРИ_Сегментов!$B:$C,2,FALSE))</f>
        <v/>
      </c>
      <c r="BZ785" t="str">
        <f t="shared" si="441"/>
        <v/>
      </c>
      <c r="CA785" t="str">
        <f t="shared" si="436"/>
        <v/>
      </c>
      <c r="CB785" t="str">
        <f t="shared" si="437"/>
        <v/>
      </c>
      <c r="CC785" t="str">
        <f t="shared" si="438"/>
        <v/>
      </c>
    </row>
    <row r="786" spans="2:81" x14ac:dyDescent="0.25">
      <c r="B786" s="11"/>
      <c r="F786" s="11"/>
      <c r="O786" s="11"/>
      <c r="AL786" s="11"/>
      <c r="AP786" t="str">
        <f t="shared" si="408"/>
        <v/>
      </c>
      <c r="AQ786" t="str">
        <f t="shared" si="409"/>
        <v/>
      </c>
      <c r="AR786" t="str">
        <f>IF(B786="","",VLOOKUP(O786,'Населённые пункты 2019'!$H:$P,9,FALSE))</f>
        <v/>
      </c>
      <c r="AS786" s="12" t="str">
        <f>IF(B786="","",VLOOKUP(AR786,'Поправки для МО'!$A:$C,3,FALSE))</f>
        <v/>
      </c>
      <c r="AT786" s="12" t="str">
        <f t="shared" si="410"/>
        <v/>
      </c>
      <c r="AU786" s="12" t="str">
        <f t="shared" si="411"/>
        <v/>
      </c>
      <c r="AV786" s="12" t="str">
        <f t="shared" si="412"/>
        <v/>
      </c>
      <c r="AW786" s="13" t="str">
        <f t="shared" si="413"/>
        <v/>
      </c>
      <c r="AX786" t="str">
        <f t="shared" si="414"/>
        <v/>
      </c>
      <c r="AY786" t="str">
        <f t="shared" si="415"/>
        <v/>
      </c>
      <c r="BB786" t="str">
        <f t="shared" si="439"/>
        <v/>
      </c>
      <c r="BC786" t="str">
        <f t="shared" si="416"/>
        <v/>
      </c>
      <c r="BD786" t="str">
        <f t="shared" si="417"/>
        <v/>
      </c>
      <c r="BE786" t="str">
        <f t="shared" si="418"/>
        <v/>
      </c>
      <c r="BF786" t="str">
        <f t="shared" si="419"/>
        <v/>
      </c>
      <c r="BG786" t="str">
        <f t="shared" si="420"/>
        <v/>
      </c>
      <c r="BH786" t="str">
        <f t="shared" si="421"/>
        <v/>
      </c>
      <c r="BI786" t="str">
        <f t="shared" si="422"/>
        <v/>
      </c>
      <c r="BJ786" s="41" t="str">
        <f t="shared" si="423"/>
        <v/>
      </c>
      <c r="BK786" t="str">
        <f t="shared" si="424"/>
        <v/>
      </c>
      <c r="BL786" t="str">
        <f t="shared" si="425"/>
        <v/>
      </c>
      <c r="BM786" s="15" t="str">
        <f t="shared" si="426"/>
        <v/>
      </c>
      <c r="BN786" s="16" t="str">
        <f t="shared" si="427"/>
        <v/>
      </c>
      <c r="BO786" s="16" t="str">
        <f t="shared" si="428"/>
        <v/>
      </c>
      <c r="BP786" s="17" t="str">
        <f t="shared" si="429"/>
        <v/>
      </c>
      <c r="BQ786" s="17" t="str">
        <f t="shared" si="430"/>
        <v/>
      </c>
      <c r="BR786" s="17" t="str">
        <f t="shared" si="431"/>
        <v/>
      </c>
      <c r="BS786" s="16" t="str">
        <f t="shared" si="432"/>
        <v/>
      </c>
      <c r="BT786" s="18" t="str">
        <f t="shared" si="433"/>
        <v/>
      </c>
      <c r="BU786" t="str">
        <f t="shared" si="440"/>
        <v/>
      </c>
      <c r="BV786" t="str">
        <f t="shared" si="434"/>
        <v/>
      </c>
      <c r="BW786" t="str">
        <f>IF(B786="","",VLOOKUP(BV786,Справочник_ВРИ_Сегментов!$A:$D,4,))</f>
        <v/>
      </c>
      <c r="BX786" t="str">
        <f t="shared" si="435"/>
        <v/>
      </c>
      <c r="BY786" t="str">
        <f>IF(B786="","",VLOOKUP('Объекты оценки'!BX786,Справочник_ВРИ_Сегментов!$B:$C,2,FALSE))</f>
        <v/>
      </c>
      <c r="BZ786" t="str">
        <f t="shared" si="441"/>
        <v/>
      </c>
      <c r="CA786" t="str">
        <f t="shared" si="436"/>
        <v/>
      </c>
      <c r="CB786" t="str">
        <f t="shared" si="437"/>
        <v/>
      </c>
      <c r="CC786" t="str">
        <f t="shared" si="438"/>
        <v/>
      </c>
    </row>
    <row r="787" spans="2:81" x14ac:dyDescent="0.25">
      <c r="B787" s="11"/>
      <c r="O787" s="11"/>
      <c r="AL787" s="11"/>
      <c r="AP787" t="str">
        <f t="shared" si="408"/>
        <v/>
      </c>
      <c r="AQ787" t="str">
        <f t="shared" si="409"/>
        <v/>
      </c>
      <c r="AR787" t="str">
        <f>IF(B787="","",VLOOKUP(O787,'Населённые пункты 2019'!$H:$P,9,FALSE))</f>
        <v/>
      </c>
      <c r="AS787" s="12" t="str">
        <f>IF(B787="","",VLOOKUP(AR787,'Поправки для МО'!$A:$C,3,FALSE))</f>
        <v/>
      </c>
      <c r="AT787" s="12" t="str">
        <f t="shared" si="410"/>
        <v/>
      </c>
      <c r="AU787" s="12" t="str">
        <f t="shared" si="411"/>
        <v/>
      </c>
      <c r="AV787" s="12" t="str">
        <f t="shared" si="412"/>
        <v/>
      </c>
      <c r="AW787" s="13" t="str">
        <f t="shared" si="413"/>
        <v/>
      </c>
      <c r="AX787" t="str">
        <f t="shared" si="414"/>
        <v/>
      </c>
      <c r="AY787" t="str">
        <f t="shared" si="415"/>
        <v/>
      </c>
      <c r="BB787" t="str">
        <f t="shared" si="439"/>
        <v/>
      </c>
      <c r="BC787" t="str">
        <f t="shared" si="416"/>
        <v/>
      </c>
      <c r="BD787" t="str">
        <f t="shared" si="417"/>
        <v/>
      </c>
      <c r="BE787" t="str">
        <f t="shared" si="418"/>
        <v/>
      </c>
      <c r="BF787" t="str">
        <f t="shared" si="419"/>
        <v/>
      </c>
      <c r="BG787" t="str">
        <f t="shared" si="420"/>
        <v/>
      </c>
      <c r="BH787" t="str">
        <f t="shared" si="421"/>
        <v/>
      </c>
      <c r="BI787" t="str">
        <f t="shared" si="422"/>
        <v/>
      </c>
      <c r="BJ787" s="41" t="str">
        <f t="shared" si="423"/>
        <v/>
      </c>
      <c r="BK787" t="str">
        <f t="shared" si="424"/>
        <v/>
      </c>
      <c r="BL787" t="str">
        <f t="shared" si="425"/>
        <v/>
      </c>
      <c r="BM787" s="15" t="str">
        <f t="shared" si="426"/>
        <v/>
      </c>
      <c r="BN787" s="16" t="str">
        <f t="shared" si="427"/>
        <v/>
      </c>
      <c r="BO787" s="16" t="str">
        <f t="shared" si="428"/>
        <v/>
      </c>
      <c r="BP787" s="17" t="str">
        <f t="shared" si="429"/>
        <v/>
      </c>
      <c r="BQ787" s="17" t="str">
        <f t="shared" si="430"/>
        <v/>
      </c>
      <c r="BR787" s="17" t="str">
        <f t="shared" si="431"/>
        <v/>
      </c>
      <c r="BS787" s="16" t="str">
        <f t="shared" si="432"/>
        <v/>
      </c>
      <c r="BT787" s="18" t="str">
        <f t="shared" si="433"/>
        <v/>
      </c>
      <c r="BU787" t="str">
        <f t="shared" si="440"/>
        <v/>
      </c>
      <c r="BV787" t="str">
        <f t="shared" si="434"/>
        <v/>
      </c>
      <c r="BW787" t="str">
        <f>IF(B787="","",VLOOKUP(BV787,Справочник_ВРИ_Сегментов!$A:$D,4,))</f>
        <v/>
      </c>
      <c r="BX787" t="str">
        <f t="shared" si="435"/>
        <v/>
      </c>
      <c r="BY787" t="str">
        <f>IF(B787="","",VLOOKUP('Объекты оценки'!BX787,Справочник_ВРИ_Сегментов!$B:$C,2,FALSE))</f>
        <v/>
      </c>
      <c r="BZ787" t="str">
        <f t="shared" si="441"/>
        <v/>
      </c>
      <c r="CA787" t="str">
        <f t="shared" si="436"/>
        <v/>
      </c>
      <c r="CB787" t="str">
        <f t="shared" si="437"/>
        <v/>
      </c>
      <c r="CC787" t="str">
        <f t="shared" si="438"/>
        <v/>
      </c>
    </row>
    <row r="788" spans="2:81" x14ac:dyDescent="0.25">
      <c r="B788" s="11"/>
      <c r="O788" s="11"/>
      <c r="AL788" s="11"/>
      <c r="AP788" t="str">
        <f t="shared" si="408"/>
        <v/>
      </c>
      <c r="AQ788" t="str">
        <f t="shared" si="409"/>
        <v/>
      </c>
      <c r="AR788" t="str">
        <f>IF(B788="","",VLOOKUP(O788,'Населённые пункты 2019'!$H:$P,9,FALSE))</f>
        <v/>
      </c>
      <c r="AS788" s="12" t="str">
        <f>IF(B788="","",VLOOKUP(AR788,'Поправки для МО'!$A:$C,3,FALSE))</f>
        <v/>
      </c>
      <c r="AT788" s="12" t="str">
        <f t="shared" si="410"/>
        <v/>
      </c>
      <c r="AU788" s="12" t="str">
        <f t="shared" si="411"/>
        <v/>
      </c>
      <c r="AV788" s="12" t="str">
        <f t="shared" si="412"/>
        <v/>
      </c>
      <c r="AW788" s="13" t="str">
        <f t="shared" si="413"/>
        <v/>
      </c>
      <c r="AX788" t="str">
        <f t="shared" si="414"/>
        <v/>
      </c>
      <c r="AY788" t="str">
        <f t="shared" si="415"/>
        <v/>
      </c>
      <c r="BB788" t="str">
        <f t="shared" si="439"/>
        <v/>
      </c>
      <c r="BC788" t="str">
        <f t="shared" si="416"/>
        <v/>
      </c>
      <c r="BD788" t="str">
        <f t="shared" si="417"/>
        <v/>
      </c>
      <c r="BE788" t="str">
        <f t="shared" si="418"/>
        <v/>
      </c>
      <c r="BF788" t="str">
        <f t="shared" si="419"/>
        <v/>
      </c>
      <c r="BG788" t="str">
        <f t="shared" si="420"/>
        <v/>
      </c>
      <c r="BH788" t="str">
        <f t="shared" si="421"/>
        <v/>
      </c>
      <c r="BI788" t="str">
        <f t="shared" si="422"/>
        <v/>
      </c>
      <c r="BJ788" s="41" t="str">
        <f t="shared" si="423"/>
        <v/>
      </c>
      <c r="BK788" t="str">
        <f t="shared" si="424"/>
        <v/>
      </c>
      <c r="BL788" t="str">
        <f t="shared" si="425"/>
        <v/>
      </c>
      <c r="BM788" s="15" t="str">
        <f t="shared" si="426"/>
        <v/>
      </c>
      <c r="BN788" s="16" t="str">
        <f t="shared" si="427"/>
        <v/>
      </c>
      <c r="BO788" s="16" t="str">
        <f t="shared" si="428"/>
        <v/>
      </c>
      <c r="BP788" s="17" t="str">
        <f t="shared" si="429"/>
        <v/>
      </c>
      <c r="BQ788" s="17" t="str">
        <f t="shared" si="430"/>
        <v/>
      </c>
      <c r="BR788" s="17" t="str">
        <f t="shared" si="431"/>
        <v/>
      </c>
      <c r="BS788" s="16" t="str">
        <f t="shared" si="432"/>
        <v/>
      </c>
      <c r="BT788" s="18" t="str">
        <f t="shared" si="433"/>
        <v/>
      </c>
      <c r="BU788" t="str">
        <f t="shared" si="440"/>
        <v/>
      </c>
      <c r="BV788" t="str">
        <f t="shared" si="434"/>
        <v/>
      </c>
      <c r="BW788" t="str">
        <f>IF(B788="","",VLOOKUP(BV788,Справочник_ВРИ_Сегментов!$A:$D,4,))</f>
        <v/>
      </c>
      <c r="BX788" t="str">
        <f t="shared" si="435"/>
        <v/>
      </c>
      <c r="BY788" t="str">
        <f>IF(B788="","",VLOOKUP('Объекты оценки'!BX788,Справочник_ВРИ_Сегментов!$B:$C,2,FALSE))</f>
        <v/>
      </c>
      <c r="BZ788" t="str">
        <f t="shared" si="441"/>
        <v/>
      </c>
      <c r="CA788" t="str">
        <f t="shared" si="436"/>
        <v/>
      </c>
      <c r="CB788" t="str">
        <f t="shared" si="437"/>
        <v/>
      </c>
      <c r="CC788" t="str">
        <f t="shared" si="438"/>
        <v/>
      </c>
    </row>
    <row r="789" spans="2:81" x14ac:dyDescent="0.25">
      <c r="B789" s="11"/>
      <c r="O789" s="11"/>
      <c r="AL789" s="11"/>
      <c r="AP789" t="str">
        <f t="shared" si="408"/>
        <v/>
      </c>
      <c r="AQ789" t="str">
        <f t="shared" si="409"/>
        <v/>
      </c>
      <c r="AR789" t="str">
        <f>IF(B789="","",VLOOKUP(O789,'Населённые пункты 2019'!$H:$P,9,FALSE))</f>
        <v/>
      </c>
      <c r="AS789" s="12" t="str">
        <f>IF(B789="","",VLOOKUP(AR789,'Поправки для МО'!$A:$C,3,FALSE))</f>
        <v/>
      </c>
      <c r="AT789" s="12" t="str">
        <f t="shared" si="410"/>
        <v/>
      </c>
      <c r="AU789" s="12" t="str">
        <f t="shared" si="411"/>
        <v/>
      </c>
      <c r="AV789" s="12" t="str">
        <f t="shared" si="412"/>
        <v/>
      </c>
      <c r="AW789" s="13" t="str">
        <f t="shared" si="413"/>
        <v/>
      </c>
      <c r="AX789" t="str">
        <f t="shared" si="414"/>
        <v/>
      </c>
      <c r="AY789" t="str">
        <f t="shared" si="415"/>
        <v/>
      </c>
      <c r="BB789" t="str">
        <f t="shared" si="439"/>
        <v/>
      </c>
      <c r="BC789" t="str">
        <f t="shared" si="416"/>
        <v/>
      </c>
      <c r="BD789" t="str">
        <f t="shared" si="417"/>
        <v/>
      </c>
      <c r="BE789" t="str">
        <f t="shared" si="418"/>
        <v/>
      </c>
      <c r="BF789" t="str">
        <f t="shared" si="419"/>
        <v/>
      </c>
      <c r="BG789" t="str">
        <f t="shared" si="420"/>
        <v/>
      </c>
      <c r="BH789" t="str">
        <f t="shared" si="421"/>
        <v/>
      </c>
      <c r="BI789" t="str">
        <f t="shared" si="422"/>
        <v/>
      </c>
      <c r="BJ789" s="41" t="str">
        <f t="shared" si="423"/>
        <v/>
      </c>
      <c r="BK789" t="str">
        <f t="shared" si="424"/>
        <v/>
      </c>
      <c r="BL789" t="str">
        <f t="shared" si="425"/>
        <v/>
      </c>
      <c r="BM789" s="15" t="str">
        <f t="shared" si="426"/>
        <v/>
      </c>
      <c r="BN789" s="16" t="str">
        <f t="shared" si="427"/>
        <v/>
      </c>
      <c r="BO789" s="16" t="str">
        <f t="shared" si="428"/>
        <v/>
      </c>
      <c r="BP789" s="17" t="str">
        <f t="shared" si="429"/>
        <v/>
      </c>
      <c r="BQ789" s="17" t="str">
        <f t="shared" si="430"/>
        <v/>
      </c>
      <c r="BR789" s="17" t="str">
        <f t="shared" si="431"/>
        <v/>
      </c>
      <c r="BS789" s="16" t="str">
        <f t="shared" si="432"/>
        <v/>
      </c>
      <c r="BT789" s="18" t="str">
        <f t="shared" si="433"/>
        <v/>
      </c>
      <c r="BU789" t="str">
        <f t="shared" si="440"/>
        <v/>
      </c>
      <c r="BV789" t="str">
        <f t="shared" si="434"/>
        <v/>
      </c>
      <c r="BW789" t="str">
        <f>IF(B789="","",VLOOKUP(BV789,Справочник_ВРИ_Сегментов!$A:$D,4,))</f>
        <v/>
      </c>
      <c r="BX789" t="str">
        <f t="shared" si="435"/>
        <v/>
      </c>
      <c r="BY789" t="str">
        <f>IF(B789="","",VLOOKUP('Объекты оценки'!BX789,Справочник_ВРИ_Сегментов!$B:$C,2,FALSE))</f>
        <v/>
      </c>
      <c r="BZ789" t="str">
        <f t="shared" si="441"/>
        <v/>
      </c>
      <c r="CA789" t="str">
        <f t="shared" si="436"/>
        <v/>
      </c>
      <c r="CB789" t="str">
        <f t="shared" si="437"/>
        <v/>
      </c>
      <c r="CC789" t="str">
        <f t="shared" si="438"/>
        <v/>
      </c>
    </row>
    <row r="790" spans="2:81" x14ac:dyDescent="0.25">
      <c r="B790" s="11"/>
      <c r="O790" s="11"/>
      <c r="AL790" s="11"/>
      <c r="AP790" t="str">
        <f t="shared" si="408"/>
        <v/>
      </c>
      <c r="AQ790" t="str">
        <f t="shared" si="409"/>
        <v/>
      </c>
      <c r="AR790" t="str">
        <f>IF(B790="","",VLOOKUP(O790,'Населённые пункты 2019'!$H:$P,9,FALSE))</f>
        <v/>
      </c>
      <c r="AS790" s="12" t="str">
        <f>IF(B790="","",VLOOKUP(AR790,'Поправки для МО'!$A:$C,3,FALSE))</f>
        <v/>
      </c>
      <c r="AT790" s="12" t="str">
        <f t="shared" si="410"/>
        <v/>
      </c>
      <c r="AU790" s="12" t="str">
        <f t="shared" si="411"/>
        <v/>
      </c>
      <c r="AV790" s="12" t="str">
        <f t="shared" si="412"/>
        <v/>
      </c>
      <c r="AW790" s="13" t="str">
        <f t="shared" si="413"/>
        <v/>
      </c>
      <c r="AX790" t="str">
        <f t="shared" si="414"/>
        <v/>
      </c>
      <c r="AY790" t="str">
        <f t="shared" si="415"/>
        <v/>
      </c>
      <c r="BB790" t="str">
        <f t="shared" si="439"/>
        <v/>
      </c>
      <c r="BC790" t="str">
        <f t="shared" si="416"/>
        <v/>
      </c>
      <c r="BD790" t="str">
        <f t="shared" si="417"/>
        <v/>
      </c>
      <c r="BE790" t="str">
        <f t="shared" si="418"/>
        <v/>
      </c>
      <c r="BF790" t="str">
        <f t="shared" si="419"/>
        <v/>
      </c>
      <c r="BG790" t="str">
        <f t="shared" si="420"/>
        <v/>
      </c>
      <c r="BH790" t="str">
        <f t="shared" si="421"/>
        <v/>
      </c>
      <c r="BI790" t="str">
        <f t="shared" si="422"/>
        <v/>
      </c>
      <c r="BJ790" s="41" t="str">
        <f t="shared" si="423"/>
        <v/>
      </c>
      <c r="BK790" t="str">
        <f t="shared" si="424"/>
        <v/>
      </c>
      <c r="BL790" t="str">
        <f t="shared" si="425"/>
        <v/>
      </c>
      <c r="BM790" s="15" t="str">
        <f t="shared" si="426"/>
        <v/>
      </c>
      <c r="BN790" s="16" t="str">
        <f t="shared" si="427"/>
        <v/>
      </c>
      <c r="BO790" s="16" t="str">
        <f t="shared" si="428"/>
        <v/>
      </c>
      <c r="BP790" s="17" t="str">
        <f t="shared" si="429"/>
        <v/>
      </c>
      <c r="BQ790" s="17" t="str">
        <f t="shared" si="430"/>
        <v/>
      </c>
      <c r="BR790" s="17" t="str">
        <f t="shared" si="431"/>
        <v/>
      </c>
      <c r="BS790" s="16" t="str">
        <f t="shared" si="432"/>
        <v/>
      </c>
      <c r="BT790" s="18" t="str">
        <f t="shared" si="433"/>
        <v/>
      </c>
      <c r="BU790" t="str">
        <f t="shared" si="440"/>
        <v/>
      </c>
      <c r="BV790" t="str">
        <f t="shared" si="434"/>
        <v/>
      </c>
      <c r="BW790" t="str">
        <f>IF(B790="","",VLOOKUP(BV790,Справочник_ВРИ_Сегментов!$A:$D,4,))</f>
        <v/>
      </c>
      <c r="BX790" t="str">
        <f t="shared" si="435"/>
        <v/>
      </c>
      <c r="BY790" t="str">
        <f>IF(B790="","",VLOOKUP('Объекты оценки'!BX790,Справочник_ВРИ_Сегментов!$B:$C,2,FALSE))</f>
        <v/>
      </c>
      <c r="BZ790" t="str">
        <f t="shared" si="441"/>
        <v/>
      </c>
      <c r="CA790" t="str">
        <f t="shared" si="436"/>
        <v/>
      </c>
      <c r="CB790" t="str">
        <f t="shared" si="437"/>
        <v/>
      </c>
      <c r="CC790" t="str">
        <f t="shared" si="438"/>
        <v/>
      </c>
    </row>
    <row r="791" spans="2:81" x14ac:dyDescent="0.25">
      <c r="B791" s="11"/>
      <c r="O791" s="11"/>
      <c r="AL791" s="11"/>
      <c r="AP791" t="str">
        <f t="shared" si="408"/>
        <v/>
      </c>
      <c r="AQ791" t="str">
        <f t="shared" si="409"/>
        <v/>
      </c>
      <c r="AR791" t="str">
        <f>IF(B791="","",VLOOKUP(O791,'Населённые пункты 2019'!$H:$P,9,FALSE))</f>
        <v/>
      </c>
      <c r="AS791" s="12" t="str">
        <f>IF(B791="","",VLOOKUP(AR791,'Поправки для МО'!$A:$C,3,FALSE))</f>
        <v/>
      </c>
      <c r="AT791" s="12" t="str">
        <f t="shared" si="410"/>
        <v/>
      </c>
      <c r="AU791" s="12" t="str">
        <f t="shared" si="411"/>
        <v/>
      </c>
      <c r="AV791" s="12" t="str">
        <f t="shared" si="412"/>
        <v/>
      </c>
      <c r="AW791" s="13" t="str">
        <f t="shared" si="413"/>
        <v/>
      </c>
      <c r="AX791" t="str">
        <f t="shared" si="414"/>
        <v/>
      </c>
      <c r="AY791" t="str">
        <f t="shared" si="415"/>
        <v/>
      </c>
      <c r="BB791" t="str">
        <f t="shared" si="439"/>
        <v/>
      </c>
      <c r="BC791" t="str">
        <f t="shared" si="416"/>
        <v/>
      </c>
      <c r="BD791" t="str">
        <f t="shared" si="417"/>
        <v/>
      </c>
      <c r="BE791" t="str">
        <f t="shared" si="418"/>
        <v/>
      </c>
      <c r="BF791" t="str">
        <f t="shared" si="419"/>
        <v/>
      </c>
      <c r="BG791" t="str">
        <f t="shared" si="420"/>
        <v/>
      </c>
      <c r="BH791" t="str">
        <f t="shared" si="421"/>
        <v/>
      </c>
      <c r="BI791" t="str">
        <f t="shared" si="422"/>
        <v/>
      </c>
      <c r="BJ791" s="41" t="str">
        <f t="shared" si="423"/>
        <v/>
      </c>
      <c r="BK791" t="str">
        <f t="shared" si="424"/>
        <v/>
      </c>
      <c r="BL791" t="str">
        <f t="shared" si="425"/>
        <v/>
      </c>
      <c r="BM791" s="15" t="str">
        <f t="shared" si="426"/>
        <v/>
      </c>
      <c r="BN791" s="16" t="str">
        <f t="shared" si="427"/>
        <v/>
      </c>
      <c r="BO791" s="16" t="str">
        <f t="shared" si="428"/>
        <v/>
      </c>
      <c r="BP791" s="17" t="str">
        <f t="shared" si="429"/>
        <v/>
      </c>
      <c r="BQ791" s="17" t="str">
        <f t="shared" si="430"/>
        <v/>
      </c>
      <c r="BR791" s="17" t="str">
        <f t="shared" si="431"/>
        <v/>
      </c>
      <c r="BS791" s="16" t="str">
        <f t="shared" si="432"/>
        <v/>
      </c>
      <c r="BT791" s="18" t="str">
        <f t="shared" si="433"/>
        <v/>
      </c>
      <c r="BU791" t="str">
        <f t="shared" si="440"/>
        <v/>
      </c>
      <c r="BV791" t="str">
        <f t="shared" si="434"/>
        <v/>
      </c>
      <c r="BW791" t="str">
        <f>IF(B791="","",VLOOKUP(BV791,Справочник_ВРИ_Сегментов!$A:$D,4,))</f>
        <v/>
      </c>
      <c r="BX791" t="str">
        <f t="shared" si="435"/>
        <v/>
      </c>
      <c r="BY791" t="str">
        <f>IF(B791="","",VLOOKUP('Объекты оценки'!BX791,Справочник_ВРИ_Сегментов!$B:$C,2,FALSE))</f>
        <v/>
      </c>
      <c r="BZ791" t="str">
        <f t="shared" si="441"/>
        <v/>
      </c>
      <c r="CA791" t="str">
        <f t="shared" si="436"/>
        <v/>
      </c>
      <c r="CB791" t="str">
        <f t="shared" si="437"/>
        <v/>
      </c>
      <c r="CC791" t="str">
        <f t="shared" si="438"/>
        <v/>
      </c>
    </row>
    <row r="792" spans="2:81" x14ac:dyDescent="0.25">
      <c r="B792" s="11"/>
      <c r="O792" s="11"/>
      <c r="AL792" s="11"/>
      <c r="AP792" t="str">
        <f t="shared" si="408"/>
        <v/>
      </c>
      <c r="AQ792" t="str">
        <f t="shared" si="409"/>
        <v/>
      </c>
      <c r="AR792" t="str">
        <f>IF(B792="","",VLOOKUP(O792,'Населённые пункты 2019'!$H:$P,9,FALSE))</f>
        <v/>
      </c>
      <c r="AS792" s="12" t="str">
        <f>IF(B792="","",VLOOKUP(AR792,'Поправки для МО'!$A:$C,3,FALSE))</f>
        <v/>
      </c>
      <c r="AT792" s="12" t="str">
        <f t="shared" si="410"/>
        <v/>
      </c>
      <c r="AU792" s="12" t="str">
        <f t="shared" si="411"/>
        <v/>
      </c>
      <c r="AV792" s="12" t="str">
        <f t="shared" si="412"/>
        <v/>
      </c>
      <c r="AW792" s="13" t="str">
        <f t="shared" si="413"/>
        <v/>
      </c>
      <c r="AX792" t="str">
        <f t="shared" si="414"/>
        <v/>
      </c>
      <c r="AY792" t="str">
        <f t="shared" si="415"/>
        <v/>
      </c>
      <c r="BB792" t="str">
        <f t="shared" si="439"/>
        <v/>
      </c>
      <c r="BC792" t="str">
        <f t="shared" si="416"/>
        <v/>
      </c>
      <c r="BD792" t="str">
        <f t="shared" si="417"/>
        <v/>
      </c>
      <c r="BE792" t="str">
        <f t="shared" si="418"/>
        <v/>
      </c>
      <c r="BF792" t="str">
        <f t="shared" si="419"/>
        <v/>
      </c>
      <c r="BG792" t="str">
        <f t="shared" si="420"/>
        <v/>
      </c>
      <c r="BH792" t="str">
        <f t="shared" si="421"/>
        <v/>
      </c>
      <c r="BI792" t="str">
        <f t="shared" si="422"/>
        <v/>
      </c>
      <c r="BJ792" s="41" t="str">
        <f t="shared" si="423"/>
        <v/>
      </c>
      <c r="BK792" t="str">
        <f t="shared" si="424"/>
        <v/>
      </c>
      <c r="BL792" t="str">
        <f t="shared" si="425"/>
        <v/>
      </c>
      <c r="BM792" s="15" t="str">
        <f t="shared" si="426"/>
        <v/>
      </c>
      <c r="BN792" s="16" t="str">
        <f t="shared" si="427"/>
        <v/>
      </c>
      <c r="BO792" s="16" t="str">
        <f t="shared" si="428"/>
        <v/>
      </c>
      <c r="BP792" s="17" t="str">
        <f t="shared" si="429"/>
        <v/>
      </c>
      <c r="BQ792" s="17" t="str">
        <f t="shared" si="430"/>
        <v/>
      </c>
      <c r="BR792" s="17" t="str">
        <f t="shared" si="431"/>
        <v/>
      </c>
      <c r="BS792" s="16" t="str">
        <f t="shared" si="432"/>
        <v/>
      </c>
      <c r="BT792" s="18" t="str">
        <f t="shared" si="433"/>
        <v/>
      </c>
      <c r="BU792" t="str">
        <f t="shared" si="440"/>
        <v/>
      </c>
      <c r="BV792" t="str">
        <f t="shared" si="434"/>
        <v/>
      </c>
      <c r="BW792" t="str">
        <f>IF(B792="","",VLOOKUP(BV792,Справочник_ВРИ_Сегментов!$A:$D,4,))</f>
        <v/>
      </c>
      <c r="BX792" t="str">
        <f t="shared" si="435"/>
        <v/>
      </c>
      <c r="BY792" t="str">
        <f>IF(B792="","",VLOOKUP('Объекты оценки'!BX792,Справочник_ВРИ_Сегментов!$B:$C,2,FALSE))</f>
        <v/>
      </c>
      <c r="BZ792" t="str">
        <f t="shared" si="441"/>
        <v/>
      </c>
      <c r="CA792" t="str">
        <f t="shared" si="436"/>
        <v/>
      </c>
      <c r="CB792" t="str">
        <f t="shared" si="437"/>
        <v/>
      </c>
      <c r="CC792" t="str">
        <f t="shared" si="438"/>
        <v/>
      </c>
    </row>
    <row r="793" spans="2:81" x14ac:dyDescent="0.25">
      <c r="B793" s="11"/>
      <c r="O793" s="11"/>
      <c r="AL793" s="11"/>
      <c r="AP793" t="str">
        <f t="shared" si="408"/>
        <v/>
      </c>
      <c r="AQ793" t="str">
        <f t="shared" si="409"/>
        <v/>
      </c>
      <c r="AR793" t="str">
        <f>IF(B793="","",VLOOKUP(O793,'Населённые пункты 2019'!$H:$P,9,FALSE))</f>
        <v/>
      </c>
      <c r="AS793" s="12" t="str">
        <f>IF(B793="","",VLOOKUP(AR793,'Поправки для МО'!$A:$C,3,FALSE))</f>
        <v/>
      </c>
      <c r="AT793" s="12" t="str">
        <f t="shared" si="410"/>
        <v/>
      </c>
      <c r="AU793" s="12" t="str">
        <f t="shared" si="411"/>
        <v/>
      </c>
      <c r="AV793" s="12" t="str">
        <f t="shared" si="412"/>
        <v/>
      </c>
      <c r="AW793" s="13" t="str">
        <f t="shared" si="413"/>
        <v/>
      </c>
      <c r="AX793" t="str">
        <f t="shared" si="414"/>
        <v/>
      </c>
      <c r="AY793" t="str">
        <f t="shared" si="415"/>
        <v/>
      </c>
      <c r="BB793" t="str">
        <f t="shared" si="439"/>
        <v/>
      </c>
      <c r="BC793" t="str">
        <f t="shared" si="416"/>
        <v/>
      </c>
      <c r="BD793" t="str">
        <f t="shared" si="417"/>
        <v/>
      </c>
      <c r="BE793" t="str">
        <f t="shared" si="418"/>
        <v/>
      </c>
      <c r="BF793" t="str">
        <f t="shared" si="419"/>
        <v/>
      </c>
      <c r="BG793" t="str">
        <f t="shared" si="420"/>
        <v/>
      </c>
      <c r="BH793" t="str">
        <f t="shared" si="421"/>
        <v/>
      </c>
      <c r="BI793" t="str">
        <f t="shared" si="422"/>
        <v/>
      </c>
      <c r="BJ793" s="41" t="str">
        <f t="shared" si="423"/>
        <v/>
      </c>
      <c r="BK793" t="str">
        <f t="shared" si="424"/>
        <v/>
      </c>
      <c r="BL793" t="str">
        <f t="shared" si="425"/>
        <v/>
      </c>
      <c r="BM793" s="15" t="str">
        <f t="shared" si="426"/>
        <v/>
      </c>
      <c r="BN793" s="16" t="str">
        <f t="shared" si="427"/>
        <v/>
      </c>
      <c r="BO793" s="16" t="str">
        <f t="shared" si="428"/>
        <v/>
      </c>
      <c r="BP793" s="17" t="str">
        <f t="shared" si="429"/>
        <v/>
      </c>
      <c r="BQ793" s="17" t="str">
        <f t="shared" si="430"/>
        <v/>
      </c>
      <c r="BR793" s="17" t="str">
        <f t="shared" si="431"/>
        <v/>
      </c>
      <c r="BS793" s="16" t="str">
        <f t="shared" si="432"/>
        <v/>
      </c>
      <c r="BT793" s="18" t="str">
        <f t="shared" si="433"/>
        <v/>
      </c>
      <c r="BU793" t="str">
        <f t="shared" si="440"/>
        <v/>
      </c>
      <c r="BV793" t="str">
        <f t="shared" si="434"/>
        <v/>
      </c>
      <c r="BW793" t="str">
        <f>IF(B793="","",VLOOKUP(BV793,Справочник_ВРИ_Сегментов!$A:$D,4,))</f>
        <v/>
      </c>
      <c r="BX793" t="str">
        <f t="shared" si="435"/>
        <v/>
      </c>
      <c r="BY793" t="str">
        <f>IF(B793="","",VLOOKUP('Объекты оценки'!BX793,Справочник_ВРИ_Сегментов!$B:$C,2,FALSE))</f>
        <v/>
      </c>
      <c r="BZ793" t="str">
        <f t="shared" si="441"/>
        <v/>
      </c>
      <c r="CA793" t="str">
        <f t="shared" si="436"/>
        <v/>
      </c>
      <c r="CB793" t="str">
        <f t="shared" si="437"/>
        <v/>
      </c>
      <c r="CC793" t="str">
        <f t="shared" si="438"/>
        <v/>
      </c>
    </row>
    <row r="794" spans="2:81" x14ac:dyDescent="0.25">
      <c r="B794" s="11"/>
      <c r="O794" s="11"/>
      <c r="AL794" s="11"/>
      <c r="AP794" t="str">
        <f t="shared" si="408"/>
        <v/>
      </c>
      <c r="AQ794" t="str">
        <f t="shared" si="409"/>
        <v/>
      </c>
      <c r="AR794" t="str">
        <f>IF(B794="","",VLOOKUP(O794,'Населённые пункты 2019'!$H:$P,9,FALSE))</f>
        <v/>
      </c>
      <c r="AS794" s="12" t="str">
        <f>IF(B794="","",VLOOKUP(AR794,'Поправки для МО'!$A:$C,3,FALSE))</f>
        <v/>
      </c>
      <c r="AT794" s="12" t="str">
        <f t="shared" si="410"/>
        <v/>
      </c>
      <c r="AU794" s="12" t="str">
        <f t="shared" si="411"/>
        <v/>
      </c>
      <c r="AV794" s="12" t="str">
        <f t="shared" si="412"/>
        <v/>
      </c>
      <c r="AW794" s="13" t="str">
        <f t="shared" si="413"/>
        <v/>
      </c>
      <c r="AX794" t="str">
        <f t="shared" si="414"/>
        <v/>
      </c>
      <c r="AY794" t="str">
        <f t="shared" si="415"/>
        <v/>
      </c>
      <c r="BB794" t="str">
        <f t="shared" si="439"/>
        <v/>
      </c>
      <c r="BC794" t="str">
        <f t="shared" si="416"/>
        <v/>
      </c>
      <c r="BD794" t="str">
        <f t="shared" si="417"/>
        <v/>
      </c>
      <c r="BE794" t="str">
        <f t="shared" si="418"/>
        <v/>
      </c>
      <c r="BF794" t="str">
        <f t="shared" si="419"/>
        <v/>
      </c>
      <c r="BG794" t="str">
        <f t="shared" si="420"/>
        <v/>
      </c>
      <c r="BH794" t="str">
        <f t="shared" si="421"/>
        <v/>
      </c>
      <c r="BI794" t="str">
        <f t="shared" si="422"/>
        <v/>
      </c>
      <c r="BJ794" s="41" t="str">
        <f t="shared" si="423"/>
        <v/>
      </c>
      <c r="BK794" t="str">
        <f t="shared" si="424"/>
        <v/>
      </c>
      <c r="BL794" t="str">
        <f t="shared" si="425"/>
        <v/>
      </c>
      <c r="BM794" s="15" t="str">
        <f t="shared" si="426"/>
        <v/>
      </c>
      <c r="BN794" s="16" t="str">
        <f t="shared" si="427"/>
        <v/>
      </c>
      <c r="BO794" s="16" t="str">
        <f t="shared" si="428"/>
        <v/>
      </c>
      <c r="BP794" s="17" t="str">
        <f t="shared" si="429"/>
        <v/>
      </c>
      <c r="BQ794" s="17" t="str">
        <f t="shared" si="430"/>
        <v/>
      </c>
      <c r="BR794" s="17" t="str">
        <f t="shared" si="431"/>
        <v/>
      </c>
      <c r="BS794" s="16" t="str">
        <f t="shared" si="432"/>
        <v/>
      </c>
      <c r="BT794" s="18" t="str">
        <f t="shared" si="433"/>
        <v/>
      </c>
      <c r="BU794" t="str">
        <f t="shared" si="440"/>
        <v/>
      </c>
      <c r="BV794" t="str">
        <f t="shared" si="434"/>
        <v/>
      </c>
      <c r="BW794" t="str">
        <f>IF(B794="","",VLOOKUP(BV794,Справочник_ВРИ_Сегментов!$A:$D,4,))</f>
        <v/>
      </c>
      <c r="BX794" t="str">
        <f t="shared" si="435"/>
        <v/>
      </c>
      <c r="BY794" t="str">
        <f>IF(B794="","",VLOOKUP('Объекты оценки'!BX794,Справочник_ВРИ_Сегментов!$B:$C,2,FALSE))</f>
        <v/>
      </c>
      <c r="BZ794" t="str">
        <f t="shared" si="441"/>
        <v/>
      </c>
      <c r="CA794" t="str">
        <f t="shared" si="436"/>
        <v/>
      </c>
      <c r="CB794" t="str">
        <f t="shared" si="437"/>
        <v/>
      </c>
      <c r="CC794" t="str">
        <f t="shared" si="438"/>
        <v/>
      </c>
    </row>
    <row r="795" spans="2:81" x14ac:dyDescent="0.25">
      <c r="B795" s="11"/>
      <c r="O795" s="11"/>
      <c r="AL795" s="11"/>
      <c r="AP795" t="str">
        <f t="shared" si="408"/>
        <v/>
      </c>
      <c r="AQ795" t="str">
        <f t="shared" si="409"/>
        <v/>
      </c>
      <c r="AR795" t="str">
        <f>IF(B795="","",VLOOKUP(O795,'Населённые пункты 2019'!$H:$P,9,FALSE))</f>
        <v/>
      </c>
      <c r="AS795" s="12" t="str">
        <f>IF(B795="","",VLOOKUP(AR795,'Поправки для МО'!$A:$C,3,FALSE))</f>
        <v/>
      </c>
      <c r="AT795" s="12" t="str">
        <f t="shared" si="410"/>
        <v/>
      </c>
      <c r="AU795" s="12" t="str">
        <f t="shared" si="411"/>
        <v/>
      </c>
      <c r="AV795" s="12" t="str">
        <f t="shared" si="412"/>
        <v/>
      </c>
      <c r="AW795" s="13" t="str">
        <f t="shared" si="413"/>
        <v/>
      </c>
      <c r="AX795" t="str">
        <f t="shared" si="414"/>
        <v/>
      </c>
      <c r="AY795" t="str">
        <f t="shared" si="415"/>
        <v/>
      </c>
      <c r="BB795" t="str">
        <f t="shared" si="439"/>
        <v/>
      </c>
      <c r="BC795" t="str">
        <f t="shared" si="416"/>
        <v/>
      </c>
      <c r="BD795" t="str">
        <f t="shared" si="417"/>
        <v/>
      </c>
      <c r="BE795" t="str">
        <f t="shared" si="418"/>
        <v/>
      </c>
      <c r="BF795" t="str">
        <f t="shared" si="419"/>
        <v/>
      </c>
      <c r="BG795" t="str">
        <f t="shared" si="420"/>
        <v/>
      </c>
      <c r="BH795" t="str">
        <f t="shared" si="421"/>
        <v/>
      </c>
      <c r="BI795" t="str">
        <f t="shared" si="422"/>
        <v/>
      </c>
      <c r="BJ795" s="41" t="str">
        <f t="shared" si="423"/>
        <v/>
      </c>
      <c r="BK795" t="str">
        <f t="shared" si="424"/>
        <v/>
      </c>
      <c r="BL795" t="str">
        <f t="shared" si="425"/>
        <v/>
      </c>
      <c r="BM795" s="15" t="str">
        <f t="shared" si="426"/>
        <v/>
      </c>
      <c r="BN795" s="16" t="str">
        <f t="shared" si="427"/>
        <v/>
      </c>
      <c r="BO795" s="16" t="str">
        <f t="shared" si="428"/>
        <v/>
      </c>
      <c r="BP795" s="17" t="str">
        <f t="shared" si="429"/>
        <v/>
      </c>
      <c r="BQ795" s="17" t="str">
        <f t="shared" si="430"/>
        <v/>
      </c>
      <c r="BR795" s="17" t="str">
        <f t="shared" si="431"/>
        <v/>
      </c>
      <c r="BS795" s="16" t="str">
        <f t="shared" si="432"/>
        <v/>
      </c>
      <c r="BT795" s="18" t="str">
        <f t="shared" si="433"/>
        <v/>
      </c>
      <c r="BU795" t="str">
        <f t="shared" si="440"/>
        <v/>
      </c>
      <c r="BV795" t="str">
        <f t="shared" si="434"/>
        <v/>
      </c>
      <c r="BW795" t="str">
        <f>IF(B795="","",VLOOKUP(BV795,Справочник_ВРИ_Сегментов!$A:$D,4,))</f>
        <v/>
      </c>
      <c r="BX795" t="str">
        <f t="shared" si="435"/>
        <v/>
      </c>
      <c r="BY795" t="str">
        <f>IF(B795="","",VLOOKUP('Объекты оценки'!BX795,Справочник_ВРИ_Сегментов!$B:$C,2,FALSE))</f>
        <v/>
      </c>
      <c r="BZ795" t="str">
        <f t="shared" si="441"/>
        <v/>
      </c>
      <c r="CA795" t="str">
        <f t="shared" si="436"/>
        <v/>
      </c>
      <c r="CB795" t="str">
        <f t="shared" si="437"/>
        <v/>
      </c>
      <c r="CC795" t="str">
        <f t="shared" si="438"/>
        <v/>
      </c>
    </row>
    <row r="796" spans="2:81" x14ac:dyDescent="0.25">
      <c r="B796" s="11"/>
      <c r="O796" s="11"/>
      <c r="AL796" s="11"/>
      <c r="AP796" t="str">
        <f t="shared" si="408"/>
        <v/>
      </c>
      <c r="AQ796" t="str">
        <f t="shared" si="409"/>
        <v/>
      </c>
      <c r="AR796" t="str">
        <f>IF(B796="","",VLOOKUP(O796,'Населённые пункты 2019'!$H:$P,9,FALSE))</f>
        <v/>
      </c>
      <c r="AS796" s="12" t="str">
        <f>IF(B796="","",VLOOKUP(AR796,'Поправки для МО'!$A:$C,3,FALSE))</f>
        <v/>
      </c>
      <c r="AT796" s="12" t="str">
        <f t="shared" si="410"/>
        <v/>
      </c>
      <c r="AU796" s="12" t="str">
        <f t="shared" si="411"/>
        <v/>
      </c>
      <c r="AV796" s="12" t="str">
        <f t="shared" si="412"/>
        <v/>
      </c>
      <c r="AW796" s="13" t="str">
        <f t="shared" si="413"/>
        <v/>
      </c>
      <c r="AX796" t="str">
        <f t="shared" si="414"/>
        <v/>
      </c>
      <c r="AY796" t="str">
        <f t="shared" si="415"/>
        <v/>
      </c>
      <c r="BB796" t="str">
        <f t="shared" si="439"/>
        <v/>
      </c>
      <c r="BC796" t="str">
        <f t="shared" si="416"/>
        <v/>
      </c>
      <c r="BD796" t="str">
        <f t="shared" si="417"/>
        <v/>
      </c>
      <c r="BE796" t="str">
        <f t="shared" si="418"/>
        <v/>
      </c>
      <c r="BF796" t="str">
        <f t="shared" si="419"/>
        <v/>
      </c>
      <c r="BG796" t="str">
        <f t="shared" si="420"/>
        <v/>
      </c>
      <c r="BH796" t="str">
        <f t="shared" si="421"/>
        <v/>
      </c>
      <c r="BI796" t="str">
        <f t="shared" si="422"/>
        <v/>
      </c>
      <c r="BJ796" s="41" t="str">
        <f t="shared" si="423"/>
        <v/>
      </c>
      <c r="BK796" t="str">
        <f t="shared" si="424"/>
        <v/>
      </c>
      <c r="BL796" t="str">
        <f t="shared" si="425"/>
        <v/>
      </c>
      <c r="BM796" s="15" t="str">
        <f t="shared" si="426"/>
        <v/>
      </c>
      <c r="BN796" s="16" t="str">
        <f t="shared" si="427"/>
        <v/>
      </c>
      <c r="BO796" s="16" t="str">
        <f t="shared" si="428"/>
        <v/>
      </c>
      <c r="BP796" s="17" t="str">
        <f t="shared" si="429"/>
        <v/>
      </c>
      <c r="BQ796" s="17" t="str">
        <f t="shared" si="430"/>
        <v/>
      </c>
      <c r="BR796" s="17" t="str">
        <f t="shared" si="431"/>
        <v/>
      </c>
      <c r="BS796" s="16" t="str">
        <f t="shared" si="432"/>
        <v/>
      </c>
      <c r="BT796" s="18" t="str">
        <f t="shared" si="433"/>
        <v/>
      </c>
      <c r="BU796" t="str">
        <f t="shared" si="440"/>
        <v/>
      </c>
      <c r="BV796" t="str">
        <f t="shared" si="434"/>
        <v/>
      </c>
      <c r="BW796" t="str">
        <f>IF(B796="","",VLOOKUP(BV796,Справочник_ВРИ_Сегментов!$A:$D,4,))</f>
        <v/>
      </c>
      <c r="BX796" t="str">
        <f t="shared" si="435"/>
        <v/>
      </c>
      <c r="BY796" t="str">
        <f>IF(B796="","",VLOOKUP('Объекты оценки'!BX796,Справочник_ВРИ_Сегментов!$B:$C,2,FALSE))</f>
        <v/>
      </c>
      <c r="BZ796" t="str">
        <f t="shared" si="441"/>
        <v/>
      </c>
      <c r="CA796" t="str">
        <f t="shared" si="436"/>
        <v/>
      </c>
      <c r="CB796" t="str">
        <f t="shared" si="437"/>
        <v/>
      </c>
      <c r="CC796" t="str">
        <f t="shared" si="438"/>
        <v/>
      </c>
    </row>
    <row r="797" spans="2:81" x14ac:dyDescent="0.25">
      <c r="B797" s="11"/>
      <c r="F797" s="11"/>
      <c r="O797" s="11"/>
      <c r="AL797" s="11"/>
      <c r="AP797" t="str">
        <f t="shared" si="408"/>
        <v/>
      </c>
      <c r="AQ797" t="str">
        <f t="shared" si="409"/>
        <v/>
      </c>
      <c r="AR797" t="str">
        <f>IF(B797="","",VLOOKUP(O797,'Населённые пункты 2019'!$H:$P,9,FALSE))</f>
        <v/>
      </c>
      <c r="AS797" s="12" t="str">
        <f>IF(B797="","",VLOOKUP(AR797,'Поправки для МО'!$A:$C,3,FALSE))</f>
        <v/>
      </c>
      <c r="AT797" s="12" t="str">
        <f t="shared" si="410"/>
        <v/>
      </c>
      <c r="AU797" s="12" t="str">
        <f t="shared" si="411"/>
        <v/>
      </c>
      <c r="AV797" s="12" t="str">
        <f t="shared" si="412"/>
        <v/>
      </c>
      <c r="AW797" s="13" t="str">
        <f t="shared" si="413"/>
        <v/>
      </c>
      <c r="AX797" t="str">
        <f t="shared" si="414"/>
        <v/>
      </c>
      <c r="AY797" t="str">
        <f t="shared" si="415"/>
        <v/>
      </c>
      <c r="BB797" t="str">
        <f t="shared" si="439"/>
        <v/>
      </c>
      <c r="BC797" t="str">
        <f t="shared" si="416"/>
        <v/>
      </c>
      <c r="BD797" t="str">
        <f t="shared" si="417"/>
        <v/>
      </c>
      <c r="BE797" t="str">
        <f t="shared" si="418"/>
        <v/>
      </c>
      <c r="BF797" t="str">
        <f t="shared" si="419"/>
        <v/>
      </c>
      <c r="BG797" t="str">
        <f t="shared" si="420"/>
        <v/>
      </c>
      <c r="BH797" t="str">
        <f t="shared" si="421"/>
        <v/>
      </c>
      <c r="BI797" t="str">
        <f t="shared" si="422"/>
        <v/>
      </c>
      <c r="BJ797" s="41" t="str">
        <f t="shared" si="423"/>
        <v/>
      </c>
      <c r="BK797" t="str">
        <f t="shared" si="424"/>
        <v/>
      </c>
      <c r="BL797" t="str">
        <f t="shared" si="425"/>
        <v/>
      </c>
      <c r="BM797" s="15" t="str">
        <f t="shared" si="426"/>
        <v/>
      </c>
      <c r="BN797" s="16" t="str">
        <f t="shared" si="427"/>
        <v/>
      </c>
      <c r="BO797" s="16" t="str">
        <f t="shared" si="428"/>
        <v/>
      </c>
      <c r="BP797" s="17" t="str">
        <f t="shared" si="429"/>
        <v/>
      </c>
      <c r="BQ797" s="17" t="str">
        <f t="shared" si="430"/>
        <v/>
      </c>
      <c r="BR797" s="17" t="str">
        <f t="shared" si="431"/>
        <v/>
      </c>
      <c r="BS797" s="16" t="str">
        <f t="shared" si="432"/>
        <v/>
      </c>
      <c r="BT797" s="18" t="str">
        <f t="shared" si="433"/>
        <v/>
      </c>
      <c r="BU797" t="str">
        <f t="shared" si="440"/>
        <v/>
      </c>
      <c r="BV797" t="str">
        <f t="shared" si="434"/>
        <v/>
      </c>
      <c r="BW797" t="str">
        <f>IF(B797="","",VLOOKUP(BV797,Справочник_ВРИ_Сегментов!$A:$D,4,))</f>
        <v/>
      </c>
      <c r="BX797" t="str">
        <f t="shared" si="435"/>
        <v/>
      </c>
      <c r="BY797" t="str">
        <f>IF(B797="","",VLOOKUP('Объекты оценки'!BX797,Справочник_ВРИ_Сегментов!$B:$C,2,FALSE))</f>
        <v/>
      </c>
      <c r="BZ797" t="str">
        <f t="shared" si="441"/>
        <v/>
      </c>
      <c r="CA797" t="str">
        <f t="shared" si="436"/>
        <v/>
      </c>
      <c r="CB797" t="str">
        <f t="shared" si="437"/>
        <v/>
      </c>
      <c r="CC797" t="str">
        <f t="shared" si="438"/>
        <v/>
      </c>
    </row>
    <row r="798" spans="2:81" x14ac:dyDescent="0.25">
      <c r="B798" s="11"/>
      <c r="O798" s="11"/>
      <c r="AL798" s="11"/>
      <c r="AP798" t="str">
        <f t="shared" si="408"/>
        <v/>
      </c>
      <c r="AQ798" t="str">
        <f t="shared" si="409"/>
        <v/>
      </c>
      <c r="AR798" t="str">
        <f>IF(B798="","",VLOOKUP(O798,'Населённые пункты 2019'!$H:$P,9,FALSE))</f>
        <v/>
      </c>
      <c r="AS798" s="12" t="str">
        <f>IF(B798="","",VLOOKUP(AR798,'Поправки для МО'!$A:$C,3,FALSE))</f>
        <v/>
      </c>
      <c r="AT798" s="12" t="str">
        <f t="shared" si="410"/>
        <v/>
      </c>
      <c r="AU798" s="12" t="str">
        <f t="shared" si="411"/>
        <v/>
      </c>
      <c r="AV798" s="12" t="str">
        <f t="shared" si="412"/>
        <v/>
      </c>
      <c r="AW798" s="13" t="str">
        <f t="shared" si="413"/>
        <v/>
      </c>
      <c r="AX798" t="str">
        <f t="shared" si="414"/>
        <v/>
      </c>
      <c r="AY798" t="str">
        <f t="shared" si="415"/>
        <v/>
      </c>
      <c r="BB798" t="str">
        <f t="shared" si="439"/>
        <v/>
      </c>
      <c r="BC798" t="str">
        <f t="shared" si="416"/>
        <v/>
      </c>
      <c r="BD798" t="str">
        <f t="shared" si="417"/>
        <v/>
      </c>
      <c r="BE798" t="str">
        <f t="shared" si="418"/>
        <v/>
      </c>
      <c r="BF798" t="str">
        <f t="shared" si="419"/>
        <v/>
      </c>
      <c r="BG798" t="str">
        <f t="shared" si="420"/>
        <v/>
      </c>
      <c r="BH798" t="str">
        <f t="shared" si="421"/>
        <v/>
      </c>
      <c r="BI798" t="str">
        <f t="shared" si="422"/>
        <v/>
      </c>
      <c r="BJ798" s="41" t="str">
        <f t="shared" si="423"/>
        <v/>
      </c>
      <c r="BK798" t="str">
        <f t="shared" si="424"/>
        <v/>
      </c>
      <c r="BL798" t="str">
        <f t="shared" si="425"/>
        <v/>
      </c>
      <c r="BM798" s="15" t="str">
        <f t="shared" si="426"/>
        <v/>
      </c>
      <c r="BN798" s="16" t="str">
        <f t="shared" si="427"/>
        <v/>
      </c>
      <c r="BO798" s="16" t="str">
        <f t="shared" si="428"/>
        <v/>
      </c>
      <c r="BP798" s="17" t="str">
        <f t="shared" si="429"/>
        <v/>
      </c>
      <c r="BQ798" s="17" t="str">
        <f t="shared" si="430"/>
        <v/>
      </c>
      <c r="BR798" s="17" t="str">
        <f t="shared" si="431"/>
        <v/>
      </c>
      <c r="BS798" s="16" t="str">
        <f t="shared" si="432"/>
        <v/>
      </c>
      <c r="BT798" s="18" t="str">
        <f t="shared" si="433"/>
        <v/>
      </c>
      <c r="BU798" t="str">
        <f t="shared" si="440"/>
        <v/>
      </c>
      <c r="BV798" t="str">
        <f t="shared" si="434"/>
        <v/>
      </c>
      <c r="BW798" t="str">
        <f>IF(B798="","",VLOOKUP(BV798,Справочник_ВРИ_Сегментов!$A:$D,4,))</f>
        <v/>
      </c>
      <c r="BX798" t="str">
        <f t="shared" si="435"/>
        <v/>
      </c>
      <c r="BY798" t="str">
        <f>IF(B798="","",VLOOKUP('Объекты оценки'!BX798,Справочник_ВРИ_Сегментов!$B:$C,2,FALSE))</f>
        <v/>
      </c>
      <c r="BZ798" t="str">
        <f t="shared" si="441"/>
        <v/>
      </c>
      <c r="CA798" t="str">
        <f t="shared" si="436"/>
        <v/>
      </c>
      <c r="CB798" t="str">
        <f t="shared" si="437"/>
        <v/>
      </c>
      <c r="CC798" t="str">
        <f t="shared" si="438"/>
        <v/>
      </c>
    </row>
    <row r="799" spans="2:81" x14ac:dyDescent="0.25">
      <c r="B799" s="11"/>
      <c r="O799" s="11"/>
      <c r="AL799" s="11"/>
      <c r="AP799" t="str">
        <f t="shared" si="408"/>
        <v/>
      </c>
      <c r="AQ799" t="str">
        <f t="shared" si="409"/>
        <v/>
      </c>
      <c r="AR799" t="str">
        <f>IF(B799="","",VLOOKUP(O799,'Населённые пункты 2019'!$H:$P,9,FALSE))</f>
        <v/>
      </c>
      <c r="AS799" s="12" t="str">
        <f>IF(B799="","",VLOOKUP(AR799,'Поправки для МО'!$A:$C,3,FALSE))</f>
        <v/>
      </c>
      <c r="AT799" s="12" t="str">
        <f t="shared" si="410"/>
        <v/>
      </c>
      <c r="AU799" s="12" t="str">
        <f t="shared" si="411"/>
        <v/>
      </c>
      <c r="AV799" s="12" t="str">
        <f t="shared" si="412"/>
        <v/>
      </c>
      <c r="AW799" s="13" t="str">
        <f t="shared" si="413"/>
        <v/>
      </c>
      <c r="AX799" t="str">
        <f t="shared" si="414"/>
        <v/>
      </c>
      <c r="AY799" t="str">
        <f t="shared" si="415"/>
        <v/>
      </c>
      <c r="BB799" t="str">
        <f t="shared" si="439"/>
        <v/>
      </c>
      <c r="BC799" t="str">
        <f t="shared" si="416"/>
        <v/>
      </c>
      <c r="BD799" t="str">
        <f t="shared" si="417"/>
        <v/>
      </c>
      <c r="BE799" t="str">
        <f t="shared" si="418"/>
        <v/>
      </c>
      <c r="BF799" t="str">
        <f t="shared" si="419"/>
        <v/>
      </c>
      <c r="BG799" t="str">
        <f t="shared" si="420"/>
        <v/>
      </c>
      <c r="BH799" t="str">
        <f t="shared" si="421"/>
        <v/>
      </c>
      <c r="BI799" t="str">
        <f t="shared" si="422"/>
        <v/>
      </c>
      <c r="BJ799" s="41" t="str">
        <f t="shared" si="423"/>
        <v/>
      </c>
      <c r="BK799" t="str">
        <f t="shared" si="424"/>
        <v/>
      </c>
      <c r="BL799" t="str">
        <f t="shared" si="425"/>
        <v/>
      </c>
      <c r="BM799" s="15" t="str">
        <f t="shared" si="426"/>
        <v/>
      </c>
      <c r="BN799" s="16" t="str">
        <f t="shared" si="427"/>
        <v/>
      </c>
      <c r="BO799" s="16" t="str">
        <f t="shared" si="428"/>
        <v/>
      </c>
      <c r="BP799" s="17" t="str">
        <f t="shared" si="429"/>
        <v/>
      </c>
      <c r="BQ799" s="17" t="str">
        <f t="shared" si="430"/>
        <v/>
      </c>
      <c r="BR799" s="17" t="str">
        <f t="shared" si="431"/>
        <v/>
      </c>
      <c r="BS799" s="16" t="str">
        <f t="shared" si="432"/>
        <v/>
      </c>
      <c r="BT799" s="18" t="str">
        <f t="shared" si="433"/>
        <v/>
      </c>
      <c r="BU799" t="str">
        <f t="shared" si="440"/>
        <v/>
      </c>
      <c r="BV799" t="str">
        <f t="shared" si="434"/>
        <v/>
      </c>
      <c r="BW799" t="str">
        <f>IF(B799="","",VLOOKUP(BV799,Справочник_ВРИ_Сегментов!$A:$D,4,))</f>
        <v/>
      </c>
      <c r="BX799" t="str">
        <f t="shared" si="435"/>
        <v/>
      </c>
      <c r="BY799" t="str">
        <f>IF(B799="","",VLOOKUP('Объекты оценки'!BX799,Справочник_ВРИ_Сегментов!$B:$C,2,FALSE))</f>
        <v/>
      </c>
      <c r="BZ799" t="str">
        <f t="shared" si="441"/>
        <v/>
      </c>
      <c r="CA799" t="str">
        <f t="shared" si="436"/>
        <v/>
      </c>
      <c r="CB799" t="str">
        <f t="shared" si="437"/>
        <v/>
      </c>
      <c r="CC799" t="str">
        <f t="shared" si="438"/>
        <v/>
      </c>
    </row>
    <row r="800" spans="2:81" x14ac:dyDescent="0.25">
      <c r="B800" s="11"/>
      <c r="O800" s="11"/>
      <c r="AL800" s="11"/>
      <c r="AP800" t="str">
        <f t="shared" si="408"/>
        <v/>
      </c>
      <c r="AQ800" t="str">
        <f t="shared" si="409"/>
        <v/>
      </c>
      <c r="AR800" t="str">
        <f>IF(B800="","",VLOOKUP(O800,'Населённые пункты 2019'!$H:$P,9,FALSE))</f>
        <v/>
      </c>
      <c r="AS800" s="12" t="str">
        <f>IF(B800="","",VLOOKUP(AR800,'Поправки для МО'!$A:$C,3,FALSE))</f>
        <v/>
      </c>
      <c r="AT800" s="12" t="str">
        <f t="shared" si="410"/>
        <v/>
      </c>
      <c r="AU800" s="12" t="str">
        <f t="shared" si="411"/>
        <v/>
      </c>
      <c r="AV800" s="12" t="str">
        <f t="shared" si="412"/>
        <v/>
      </c>
      <c r="AW800" s="13" t="str">
        <f t="shared" si="413"/>
        <v/>
      </c>
      <c r="AX800" t="str">
        <f t="shared" si="414"/>
        <v/>
      </c>
      <c r="AY800" t="str">
        <f t="shared" si="415"/>
        <v/>
      </c>
      <c r="BB800" t="str">
        <f t="shared" si="439"/>
        <v/>
      </c>
      <c r="BC800" t="str">
        <f t="shared" si="416"/>
        <v/>
      </c>
      <c r="BD800" t="str">
        <f t="shared" si="417"/>
        <v/>
      </c>
      <c r="BE800" t="str">
        <f t="shared" si="418"/>
        <v/>
      </c>
      <c r="BF800" t="str">
        <f t="shared" si="419"/>
        <v/>
      </c>
      <c r="BG800" t="str">
        <f t="shared" si="420"/>
        <v/>
      </c>
      <c r="BH800" t="str">
        <f t="shared" si="421"/>
        <v/>
      </c>
      <c r="BI800" t="str">
        <f t="shared" si="422"/>
        <v/>
      </c>
      <c r="BJ800" s="41" t="str">
        <f t="shared" si="423"/>
        <v/>
      </c>
      <c r="BK800" t="str">
        <f t="shared" si="424"/>
        <v/>
      </c>
      <c r="BL800" t="str">
        <f t="shared" si="425"/>
        <v/>
      </c>
      <c r="BM800" s="15" t="str">
        <f t="shared" si="426"/>
        <v/>
      </c>
      <c r="BN800" s="16" t="str">
        <f t="shared" si="427"/>
        <v/>
      </c>
      <c r="BO800" s="16" t="str">
        <f t="shared" si="428"/>
        <v/>
      </c>
      <c r="BP800" s="17" t="str">
        <f t="shared" si="429"/>
        <v/>
      </c>
      <c r="BQ800" s="17" t="str">
        <f t="shared" si="430"/>
        <v/>
      </c>
      <c r="BR800" s="17" t="str">
        <f t="shared" si="431"/>
        <v/>
      </c>
      <c r="BS800" s="16" t="str">
        <f t="shared" si="432"/>
        <v/>
      </c>
      <c r="BT800" s="18" t="str">
        <f t="shared" si="433"/>
        <v/>
      </c>
      <c r="BU800" t="str">
        <f t="shared" si="440"/>
        <v/>
      </c>
      <c r="BV800" t="str">
        <f t="shared" si="434"/>
        <v/>
      </c>
      <c r="BW800" t="str">
        <f>IF(B800="","",VLOOKUP(BV800,Справочник_ВРИ_Сегментов!$A:$D,4,))</f>
        <v/>
      </c>
      <c r="BX800" t="str">
        <f t="shared" si="435"/>
        <v/>
      </c>
      <c r="BY800" t="str">
        <f>IF(B800="","",VLOOKUP('Объекты оценки'!BX800,Справочник_ВРИ_Сегментов!$B:$C,2,FALSE))</f>
        <v/>
      </c>
      <c r="BZ800" t="str">
        <f t="shared" si="441"/>
        <v/>
      </c>
      <c r="CA800" t="str">
        <f t="shared" si="436"/>
        <v/>
      </c>
      <c r="CB800" t="str">
        <f t="shared" si="437"/>
        <v/>
      </c>
      <c r="CC800" t="str">
        <f t="shared" si="438"/>
        <v/>
      </c>
    </row>
    <row r="801" spans="2:81" x14ac:dyDescent="0.25">
      <c r="B801" s="11"/>
      <c r="O801" s="11"/>
      <c r="AL801" s="11"/>
      <c r="AP801" t="str">
        <f t="shared" si="408"/>
        <v/>
      </c>
      <c r="AQ801" t="str">
        <f t="shared" si="409"/>
        <v/>
      </c>
      <c r="AR801" t="str">
        <f>IF(B801="","",VLOOKUP(O801,'Населённые пункты 2019'!$H:$P,9,FALSE))</f>
        <v/>
      </c>
      <c r="AS801" s="12" t="str">
        <f>IF(B801="","",VLOOKUP(AR801,'Поправки для МО'!$A:$C,3,FALSE))</f>
        <v/>
      </c>
      <c r="AT801" s="12" t="str">
        <f t="shared" si="410"/>
        <v/>
      </c>
      <c r="AU801" s="12" t="str">
        <f t="shared" si="411"/>
        <v/>
      </c>
      <c r="AV801" s="12" t="str">
        <f t="shared" si="412"/>
        <v/>
      </c>
      <c r="AW801" s="13" t="str">
        <f t="shared" si="413"/>
        <v/>
      </c>
      <c r="AX801" t="str">
        <f t="shared" si="414"/>
        <v/>
      </c>
      <c r="AY801" t="str">
        <f t="shared" si="415"/>
        <v/>
      </c>
      <c r="BB801" t="str">
        <f t="shared" si="439"/>
        <v/>
      </c>
      <c r="BC801" t="str">
        <f t="shared" si="416"/>
        <v/>
      </c>
      <c r="BD801" t="str">
        <f t="shared" si="417"/>
        <v/>
      </c>
      <c r="BE801" t="str">
        <f t="shared" si="418"/>
        <v/>
      </c>
      <c r="BF801" t="str">
        <f t="shared" si="419"/>
        <v/>
      </c>
      <c r="BG801" t="str">
        <f t="shared" si="420"/>
        <v/>
      </c>
      <c r="BH801" t="str">
        <f t="shared" si="421"/>
        <v/>
      </c>
      <c r="BI801" t="str">
        <f t="shared" si="422"/>
        <v/>
      </c>
      <c r="BJ801" s="41" t="str">
        <f t="shared" si="423"/>
        <v/>
      </c>
      <c r="BK801" t="str">
        <f t="shared" si="424"/>
        <v/>
      </c>
      <c r="BL801" t="str">
        <f t="shared" si="425"/>
        <v/>
      </c>
      <c r="BM801" s="15" t="str">
        <f t="shared" si="426"/>
        <v/>
      </c>
      <c r="BN801" s="16" t="str">
        <f t="shared" si="427"/>
        <v/>
      </c>
      <c r="BO801" s="16" t="str">
        <f t="shared" si="428"/>
        <v/>
      </c>
      <c r="BP801" s="17" t="str">
        <f t="shared" si="429"/>
        <v/>
      </c>
      <c r="BQ801" s="17" t="str">
        <f t="shared" si="430"/>
        <v/>
      </c>
      <c r="BR801" s="17" t="str">
        <f t="shared" si="431"/>
        <v/>
      </c>
      <c r="BS801" s="16" t="str">
        <f t="shared" si="432"/>
        <v/>
      </c>
      <c r="BT801" s="18" t="str">
        <f t="shared" si="433"/>
        <v/>
      </c>
      <c r="BU801" t="str">
        <f t="shared" si="440"/>
        <v/>
      </c>
      <c r="BV801" t="str">
        <f t="shared" si="434"/>
        <v/>
      </c>
      <c r="BW801" t="str">
        <f>IF(B801="","",VLOOKUP(BV801,Справочник_ВРИ_Сегментов!$A:$D,4,))</f>
        <v/>
      </c>
      <c r="BX801" t="str">
        <f t="shared" si="435"/>
        <v/>
      </c>
      <c r="BY801" t="str">
        <f>IF(B801="","",VLOOKUP('Объекты оценки'!BX801,Справочник_ВРИ_Сегментов!$B:$C,2,FALSE))</f>
        <v/>
      </c>
      <c r="BZ801" t="str">
        <f t="shared" si="441"/>
        <v/>
      </c>
      <c r="CA801" t="str">
        <f t="shared" si="436"/>
        <v/>
      </c>
      <c r="CB801" t="str">
        <f t="shared" si="437"/>
        <v/>
      </c>
      <c r="CC801" t="str">
        <f t="shared" si="438"/>
        <v/>
      </c>
    </row>
    <row r="802" spans="2:81" x14ac:dyDescent="0.25">
      <c r="B802" s="11"/>
      <c r="O802" s="11"/>
      <c r="AL802" s="11"/>
      <c r="AP802" t="str">
        <f t="shared" si="408"/>
        <v/>
      </c>
      <c r="AQ802" t="str">
        <f t="shared" si="409"/>
        <v/>
      </c>
      <c r="AR802" t="str">
        <f>IF(B802="","",VLOOKUP(O802,'Населённые пункты 2019'!$H:$P,9,FALSE))</f>
        <v/>
      </c>
      <c r="AS802" s="12" t="str">
        <f>IF(B802="","",VLOOKUP(AR802,'Поправки для МО'!$A:$C,3,FALSE))</f>
        <v/>
      </c>
      <c r="AT802" s="12" t="str">
        <f t="shared" si="410"/>
        <v/>
      </c>
      <c r="AU802" s="12" t="str">
        <f t="shared" si="411"/>
        <v/>
      </c>
      <c r="AV802" s="12" t="str">
        <f t="shared" si="412"/>
        <v/>
      </c>
      <c r="AW802" s="13" t="str">
        <f t="shared" si="413"/>
        <v/>
      </c>
      <c r="AX802" t="str">
        <f t="shared" si="414"/>
        <v/>
      </c>
      <c r="AY802" t="str">
        <f t="shared" si="415"/>
        <v/>
      </c>
      <c r="BB802" t="str">
        <f t="shared" si="439"/>
        <v/>
      </c>
      <c r="BC802" t="str">
        <f t="shared" si="416"/>
        <v/>
      </c>
      <c r="BD802" t="str">
        <f t="shared" si="417"/>
        <v/>
      </c>
      <c r="BE802" t="str">
        <f t="shared" si="418"/>
        <v/>
      </c>
      <c r="BF802" t="str">
        <f t="shared" si="419"/>
        <v/>
      </c>
      <c r="BG802" t="str">
        <f t="shared" si="420"/>
        <v/>
      </c>
      <c r="BH802" t="str">
        <f t="shared" si="421"/>
        <v/>
      </c>
      <c r="BI802" t="str">
        <f t="shared" si="422"/>
        <v/>
      </c>
      <c r="BJ802" s="41" t="str">
        <f t="shared" si="423"/>
        <v/>
      </c>
      <c r="BK802" t="str">
        <f t="shared" si="424"/>
        <v/>
      </c>
      <c r="BL802" t="str">
        <f t="shared" si="425"/>
        <v/>
      </c>
      <c r="BM802" s="15" t="str">
        <f t="shared" si="426"/>
        <v/>
      </c>
      <c r="BN802" s="16" t="str">
        <f t="shared" si="427"/>
        <v/>
      </c>
      <c r="BO802" s="16" t="str">
        <f t="shared" si="428"/>
        <v/>
      </c>
      <c r="BP802" s="17" t="str">
        <f t="shared" si="429"/>
        <v/>
      </c>
      <c r="BQ802" s="17" t="str">
        <f t="shared" si="430"/>
        <v/>
      </c>
      <c r="BR802" s="17" t="str">
        <f t="shared" si="431"/>
        <v/>
      </c>
      <c r="BS802" s="16" t="str">
        <f t="shared" si="432"/>
        <v/>
      </c>
      <c r="BT802" s="18" t="str">
        <f t="shared" si="433"/>
        <v/>
      </c>
      <c r="BU802" t="str">
        <f t="shared" si="440"/>
        <v/>
      </c>
      <c r="BV802" t="str">
        <f t="shared" si="434"/>
        <v/>
      </c>
      <c r="BW802" t="str">
        <f>IF(B802="","",VLOOKUP(BV802,Справочник_ВРИ_Сегментов!$A:$D,4,))</f>
        <v/>
      </c>
      <c r="BX802" t="str">
        <f t="shared" si="435"/>
        <v/>
      </c>
      <c r="BY802" t="str">
        <f>IF(B802="","",VLOOKUP('Объекты оценки'!BX802,Справочник_ВРИ_Сегментов!$B:$C,2,FALSE))</f>
        <v/>
      </c>
      <c r="BZ802" t="str">
        <f t="shared" si="441"/>
        <v/>
      </c>
      <c r="CA802" t="str">
        <f t="shared" si="436"/>
        <v/>
      </c>
      <c r="CB802" t="str">
        <f t="shared" si="437"/>
        <v/>
      </c>
      <c r="CC802" t="str">
        <f t="shared" si="438"/>
        <v/>
      </c>
    </row>
    <row r="803" spans="2:81" x14ac:dyDescent="0.25">
      <c r="B803" s="11"/>
      <c r="O803" s="11"/>
      <c r="AL803" s="11"/>
      <c r="AP803" t="str">
        <f t="shared" si="408"/>
        <v/>
      </c>
      <c r="AQ803" t="str">
        <f t="shared" si="409"/>
        <v/>
      </c>
      <c r="AR803" t="str">
        <f>IF(B803="","",VLOOKUP(O803,'Населённые пункты 2019'!$H:$P,9,FALSE))</f>
        <v/>
      </c>
      <c r="AS803" s="12" t="str">
        <f>IF(B803="","",VLOOKUP(AR803,'Поправки для МО'!$A:$C,3,FALSE))</f>
        <v/>
      </c>
      <c r="AT803" s="12" t="str">
        <f t="shared" si="410"/>
        <v/>
      </c>
      <c r="AU803" s="12" t="str">
        <f t="shared" si="411"/>
        <v/>
      </c>
      <c r="AV803" s="12" t="str">
        <f t="shared" si="412"/>
        <v/>
      </c>
      <c r="AW803" s="13" t="str">
        <f t="shared" si="413"/>
        <v/>
      </c>
      <c r="AX803" t="str">
        <f t="shared" si="414"/>
        <v/>
      </c>
      <c r="AY803" t="str">
        <f t="shared" si="415"/>
        <v/>
      </c>
      <c r="BB803" t="str">
        <f t="shared" si="439"/>
        <v/>
      </c>
      <c r="BC803" t="str">
        <f t="shared" si="416"/>
        <v/>
      </c>
      <c r="BD803" t="str">
        <f t="shared" si="417"/>
        <v/>
      </c>
      <c r="BE803" t="str">
        <f t="shared" si="418"/>
        <v/>
      </c>
      <c r="BF803" t="str">
        <f t="shared" si="419"/>
        <v/>
      </c>
      <c r="BG803" t="str">
        <f t="shared" si="420"/>
        <v/>
      </c>
      <c r="BH803" t="str">
        <f t="shared" si="421"/>
        <v/>
      </c>
      <c r="BI803" t="str">
        <f t="shared" si="422"/>
        <v/>
      </c>
      <c r="BJ803" s="41" t="str">
        <f t="shared" si="423"/>
        <v/>
      </c>
      <c r="BK803" t="str">
        <f t="shared" si="424"/>
        <v/>
      </c>
      <c r="BL803" t="str">
        <f t="shared" si="425"/>
        <v/>
      </c>
      <c r="BM803" s="15" t="str">
        <f t="shared" si="426"/>
        <v/>
      </c>
      <c r="BN803" s="16" t="str">
        <f t="shared" si="427"/>
        <v/>
      </c>
      <c r="BO803" s="16" t="str">
        <f t="shared" si="428"/>
        <v/>
      </c>
      <c r="BP803" s="17" t="str">
        <f t="shared" si="429"/>
        <v/>
      </c>
      <c r="BQ803" s="17" t="str">
        <f t="shared" si="430"/>
        <v/>
      </c>
      <c r="BR803" s="17" t="str">
        <f t="shared" si="431"/>
        <v/>
      </c>
      <c r="BS803" s="16" t="str">
        <f t="shared" si="432"/>
        <v/>
      </c>
      <c r="BT803" s="18" t="str">
        <f t="shared" si="433"/>
        <v/>
      </c>
      <c r="BU803" t="str">
        <f t="shared" si="440"/>
        <v/>
      </c>
      <c r="BV803" t="str">
        <f t="shared" si="434"/>
        <v/>
      </c>
      <c r="BW803" t="str">
        <f>IF(B803="","",VLOOKUP(BV803,Справочник_ВРИ_Сегментов!$A:$D,4,))</f>
        <v/>
      </c>
      <c r="BX803" t="str">
        <f t="shared" si="435"/>
        <v/>
      </c>
      <c r="BY803" t="str">
        <f>IF(B803="","",VLOOKUP('Объекты оценки'!BX803,Справочник_ВРИ_Сегментов!$B:$C,2,FALSE))</f>
        <v/>
      </c>
      <c r="BZ803" t="str">
        <f t="shared" si="441"/>
        <v/>
      </c>
      <c r="CA803" t="str">
        <f t="shared" si="436"/>
        <v/>
      </c>
      <c r="CB803" t="str">
        <f t="shared" si="437"/>
        <v/>
      </c>
      <c r="CC803" t="str">
        <f t="shared" si="438"/>
        <v/>
      </c>
    </row>
    <row r="804" spans="2:81" x14ac:dyDescent="0.25">
      <c r="B804" s="11"/>
      <c r="O804" s="11"/>
      <c r="AL804" s="11"/>
      <c r="AP804" t="str">
        <f t="shared" si="408"/>
        <v/>
      </c>
      <c r="AQ804" t="str">
        <f t="shared" si="409"/>
        <v/>
      </c>
      <c r="AR804" t="str">
        <f>IF(B804="","",VLOOKUP(O804,'Населённые пункты 2019'!$H:$P,9,FALSE))</f>
        <v/>
      </c>
      <c r="AS804" s="12" t="str">
        <f>IF(B804="","",VLOOKUP(AR804,'Поправки для МО'!$A:$C,3,FALSE))</f>
        <v/>
      </c>
      <c r="AT804" s="12" t="str">
        <f t="shared" si="410"/>
        <v/>
      </c>
      <c r="AU804" s="12" t="str">
        <f t="shared" si="411"/>
        <v/>
      </c>
      <c r="AV804" s="12" t="str">
        <f t="shared" si="412"/>
        <v/>
      </c>
      <c r="AW804" s="13" t="str">
        <f t="shared" si="413"/>
        <v/>
      </c>
      <c r="AX804" t="str">
        <f t="shared" si="414"/>
        <v/>
      </c>
      <c r="AY804" t="str">
        <f t="shared" si="415"/>
        <v/>
      </c>
      <c r="BB804" t="str">
        <f t="shared" si="439"/>
        <v/>
      </c>
      <c r="BC804" t="str">
        <f t="shared" si="416"/>
        <v/>
      </c>
      <c r="BD804" t="str">
        <f t="shared" si="417"/>
        <v/>
      </c>
      <c r="BE804" t="str">
        <f t="shared" si="418"/>
        <v/>
      </c>
      <c r="BF804" t="str">
        <f t="shared" si="419"/>
        <v/>
      </c>
      <c r="BG804" t="str">
        <f t="shared" si="420"/>
        <v/>
      </c>
      <c r="BH804" t="str">
        <f t="shared" si="421"/>
        <v/>
      </c>
      <c r="BI804" t="str">
        <f t="shared" si="422"/>
        <v/>
      </c>
      <c r="BJ804" s="41" t="str">
        <f t="shared" si="423"/>
        <v/>
      </c>
      <c r="BK804" t="str">
        <f t="shared" si="424"/>
        <v/>
      </c>
      <c r="BL804" t="str">
        <f t="shared" si="425"/>
        <v/>
      </c>
      <c r="BM804" s="15" t="str">
        <f t="shared" si="426"/>
        <v/>
      </c>
      <c r="BN804" s="16" t="str">
        <f t="shared" si="427"/>
        <v/>
      </c>
      <c r="BO804" s="16" t="str">
        <f t="shared" si="428"/>
        <v/>
      </c>
      <c r="BP804" s="17" t="str">
        <f t="shared" si="429"/>
        <v/>
      </c>
      <c r="BQ804" s="17" t="str">
        <f t="shared" si="430"/>
        <v/>
      </c>
      <c r="BR804" s="17" t="str">
        <f t="shared" si="431"/>
        <v/>
      </c>
      <c r="BS804" s="16" t="str">
        <f t="shared" si="432"/>
        <v/>
      </c>
      <c r="BT804" s="18" t="str">
        <f t="shared" si="433"/>
        <v/>
      </c>
      <c r="BU804" t="str">
        <f t="shared" si="440"/>
        <v/>
      </c>
      <c r="BV804" t="str">
        <f t="shared" si="434"/>
        <v/>
      </c>
      <c r="BW804" t="str">
        <f>IF(B804="","",VLOOKUP(BV804,Справочник_ВРИ_Сегментов!$A:$D,4,))</f>
        <v/>
      </c>
      <c r="BX804" t="str">
        <f t="shared" si="435"/>
        <v/>
      </c>
      <c r="BY804" t="str">
        <f>IF(B804="","",VLOOKUP('Объекты оценки'!BX804,Справочник_ВРИ_Сегментов!$B:$C,2,FALSE))</f>
        <v/>
      </c>
      <c r="BZ804" t="str">
        <f t="shared" si="441"/>
        <v/>
      </c>
      <c r="CA804" t="str">
        <f t="shared" si="436"/>
        <v/>
      </c>
      <c r="CB804" t="str">
        <f t="shared" si="437"/>
        <v/>
      </c>
      <c r="CC804" t="str">
        <f t="shared" si="438"/>
        <v/>
      </c>
    </row>
    <row r="805" spans="2:81" x14ac:dyDescent="0.25">
      <c r="B805" s="11"/>
      <c r="O805" s="11"/>
      <c r="AL805" s="11"/>
      <c r="AP805" t="str">
        <f t="shared" si="408"/>
        <v/>
      </c>
      <c r="AQ805" t="str">
        <f t="shared" si="409"/>
        <v/>
      </c>
      <c r="AR805" t="str">
        <f>IF(B805="","",VLOOKUP(O805,'Населённые пункты 2019'!$H:$P,9,FALSE))</f>
        <v/>
      </c>
      <c r="AS805" s="12" t="str">
        <f>IF(B805="","",VLOOKUP(AR805,'Поправки для МО'!$A:$C,3,FALSE))</f>
        <v/>
      </c>
      <c r="AT805" s="12" t="str">
        <f t="shared" si="410"/>
        <v/>
      </c>
      <c r="AU805" s="12" t="str">
        <f t="shared" si="411"/>
        <v/>
      </c>
      <c r="AV805" s="12" t="str">
        <f t="shared" si="412"/>
        <v/>
      </c>
      <c r="AW805" s="13" t="str">
        <f t="shared" si="413"/>
        <v/>
      </c>
      <c r="AX805" t="str">
        <f t="shared" si="414"/>
        <v/>
      </c>
      <c r="AY805" t="str">
        <f t="shared" si="415"/>
        <v/>
      </c>
      <c r="BB805" t="str">
        <f t="shared" si="439"/>
        <v/>
      </c>
      <c r="BC805" t="str">
        <f t="shared" si="416"/>
        <v/>
      </c>
      <c r="BD805" t="str">
        <f t="shared" si="417"/>
        <v/>
      </c>
      <c r="BE805" t="str">
        <f t="shared" si="418"/>
        <v/>
      </c>
      <c r="BF805" t="str">
        <f t="shared" si="419"/>
        <v/>
      </c>
      <c r="BG805" t="str">
        <f t="shared" si="420"/>
        <v/>
      </c>
      <c r="BH805" t="str">
        <f t="shared" si="421"/>
        <v/>
      </c>
      <c r="BI805" t="str">
        <f t="shared" si="422"/>
        <v/>
      </c>
      <c r="BJ805" s="41" t="str">
        <f t="shared" si="423"/>
        <v/>
      </c>
      <c r="BK805" t="str">
        <f t="shared" si="424"/>
        <v/>
      </c>
      <c r="BL805" t="str">
        <f t="shared" si="425"/>
        <v/>
      </c>
      <c r="BM805" s="15" t="str">
        <f t="shared" si="426"/>
        <v/>
      </c>
      <c r="BN805" s="16" t="str">
        <f t="shared" si="427"/>
        <v/>
      </c>
      <c r="BO805" s="16" t="str">
        <f t="shared" si="428"/>
        <v/>
      </c>
      <c r="BP805" s="17" t="str">
        <f t="shared" si="429"/>
        <v/>
      </c>
      <c r="BQ805" s="17" t="str">
        <f t="shared" si="430"/>
        <v/>
      </c>
      <c r="BR805" s="17" t="str">
        <f t="shared" si="431"/>
        <v/>
      </c>
      <c r="BS805" s="16" t="str">
        <f t="shared" si="432"/>
        <v/>
      </c>
      <c r="BT805" s="18" t="str">
        <f t="shared" si="433"/>
        <v/>
      </c>
      <c r="BU805" t="str">
        <f t="shared" si="440"/>
        <v/>
      </c>
      <c r="BV805" t="str">
        <f t="shared" si="434"/>
        <v/>
      </c>
      <c r="BW805" t="str">
        <f>IF(B805="","",VLOOKUP(BV805,Справочник_ВРИ_Сегментов!$A:$D,4,))</f>
        <v/>
      </c>
      <c r="BX805" t="str">
        <f t="shared" si="435"/>
        <v/>
      </c>
      <c r="BY805" t="str">
        <f>IF(B805="","",VLOOKUP('Объекты оценки'!BX805,Справочник_ВРИ_Сегментов!$B:$C,2,FALSE))</f>
        <v/>
      </c>
      <c r="BZ805" t="str">
        <f t="shared" si="441"/>
        <v/>
      </c>
      <c r="CA805" t="str">
        <f t="shared" si="436"/>
        <v/>
      </c>
      <c r="CB805" t="str">
        <f t="shared" si="437"/>
        <v/>
      </c>
      <c r="CC805" t="str">
        <f t="shared" si="438"/>
        <v/>
      </c>
    </row>
    <row r="806" spans="2:81" x14ac:dyDescent="0.25">
      <c r="B806" s="11"/>
      <c r="O806" s="11"/>
      <c r="AL806" s="11"/>
      <c r="AP806" t="str">
        <f t="shared" si="408"/>
        <v/>
      </c>
      <c r="AQ806" t="str">
        <f t="shared" si="409"/>
        <v/>
      </c>
      <c r="AR806" t="str">
        <f>IF(B806="","",VLOOKUP(O806,'Населённые пункты 2019'!$H:$P,9,FALSE))</f>
        <v/>
      </c>
      <c r="AS806" s="12" t="str">
        <f>IF(B806="","",VLOOKUP(AR806,'Поправки для МО'!$A:$C,3,FALSE))</f>
        <v/>
      </c>
      <c r="AT806" s="12" t="str">
        <f t="shared" si="410"/>
        <v/>
      </c>
      <c r="AU806" s="12" t="str">
        <f t="shared" si="411"/>
        <v/>
      </c>
      <c r="AV806" s="12" t="str">
        <f t="shared" si="412"/>
        <v/>
      </c>
      <c r="AW806" s="13" t="str">
        <f t="shared" si="413"/>
        <v/>
      </c>
      <c r="AX806" t="str">
        <f t="shared" si="414"/>
        <v/>
      </c>
      <c r="AY806" t="str">
        <f t="shared" si="415"/>
        <v/>
      </c>
      <c r="BB806" t="str">
        <f t="shared" si="439"/>
        <v/>
      </c>
      <c r="BC806" t="str">
        <f t="shared" si="416"/>
        <v/>
      </c>
      <c r="BD806" t="str">
        <f t="shared" si="417"/>
        <v/>
      </c>
      <c r="BE806" t="str">
        <f t="shared" si="418"/>
        <v/>
      </c>
      <c r="BF806" t="str">
        <f t="shared" si="419"/>
        <v/>
      </c>
      <c r="BG806" t="str">
        <f t="shared" si="420"/>
        <v/>
      </c>
      <c r="BH806" t="str">
        <f t="shared" si="421"/>
        <v/>
      </c>
      <c r="BI806" t="str">
        <f t="shared" si="422"/>
        <v/>
      </c>
      <c r="BJ806" s="41" t="str">
        <f t="shared" si="423"/>
        <v/>
      </c>
      <c r="BK806" t="str">
        <f t="shared" si="424"/>
        <v/>
      </c>
      <c r="BL806" t="str">
        <f t="shared" si="425"/>
        <v/>
      </c>
      <c r="BM806" s="15" t="str">
        <f t="shared" si="426"/>
        <v/>
      </c>
      <c r="BN806" s="16" t="str">
        <f t="shared" si="427"/>
        <v/>
      </c>
      <c r="BO806" s="16" t="str">
        <f t="shared" si="428"/>
        <v/>
      </c>
      <c r="BP806" s="17" t="str">
        <f t="shared" si="429"/>
        <v/>
      </c>
      <c r="BQ806" s="17" t="str">
        <f t="shared" si="430"/>
        <v/>
      </c>
      <c r="BR806" s="17" t="str">
        <f t="shared" si="431"/>
        <v/>
      </c>
      <c r="BS806" s="16" t="str">
        <f t="shared" si="432"/>
        <v/>
      </c>
      <c r="BT806" s="18" t="str">
        <f t="shared" si="433"/>
        <v/>
      </c>
      <c r="BU806" t="str">
        <f t="shared" si="440"/>
        <v/>
      </c>
      <c r="BV806" t="str">
        <f t="shared" si="434"/>
        <v/>
      </c>
      <c r="BW806" t="str">
        <f>IF(B806="","",VLOOKUP(BV806,Справочник_ВРИ_Сегментов!$A:$D,4,))</f>
        <v/>
      </c>
      <c r="BX806" t="str">
        <f t="shared" si="435"/>
        <v/>
      </c>
      <c r="BY806" t="str">
        <f>IF(B806="","",VLOOKUP('Объекты оценки'!BX806,Справочник_ВРИ_Сегментов!$B:$C,2,FALSE))</f>
        <v/>
      </c>
      <c r="BZ806" t="str">
        <f t="shared" si="441"/>
        <v/>
      </c>
      <c r="CA806" t="str">
        <f t="shared" si="436"/>
        <v/>
      </c>
      <c r="CB806" t="str">
        <f t="shared" si="437"/>
        <v/>
      </c>
      <c r="CC806" t="str">
        <f t="shared" si="438"/>
        <v/>
      </c>
    </row>
    <row r="807" spans="2:81" x14ac:dyDescent="0.25">
      <c r="B807" s="11"/>
      <c r="O807" s="11"/>
      <c r="AL807" s="11"/>
      <c r="AP807" t="str">
        <f t="shared" si="408"/>
        <v/>
      </c>
      <c r="AQ807" t="str">
        <f t="shared" si="409"/>
        <v/>
      </c>
      <c r="AR807" t="str">
        <f>IF(B807="","",VLOOKUP(O807,'Населённые пункты 2019'!$H:$P,9,FALSE))</f>
        <v/>
      </c>
      <c r="AS807" s="12" t="str">
        <f>IF(B807="","",VLOOKUP(AR807,'Поправки для МО'!$A:$C,3,FALSE))</f>
        <v/>
      </c>
      <c r="AT807" s="12" t="str">
        <f t="shared" si="410"/>
        <v/>
      </c>
      <c r="AU807" s="12" t="str">
        <f t="shared" si="411"/>
        <v/>
      </c>
      <c r="AV807" s="12" t="str">
        <f t="shared" si="412"/>
        <v/>
      </c>
      <c r="AW807" s="13" t="str">
        <f t="shared" si="413"/>
        <v/>
      </c>
      <c r="AX807" t="str">
        <f t="shared" si="414"/>
        <v/>
      </c>
      <c r="AY807" t="str">
        <f t="shared" si="415"/>
        <v/>
      </c>
      <c r="BB807" t="str">
        <f t="shared" si="439"/>
        <v/>
      </c>
      <c r="BC807" t="str">
        <f t="shared" si="416"/>
        <v/>
      </c>
      <c r="BD807" t="str">
        <f t="shared" si="417"/>
        <v/>
      </c>
      <c r="BE807" t="str">
        <f t="shared" si="418"/>
        <v/>
      </c>
      <c r="BF807" t="str">
        <f t="shared" si="419"/>
        <v/>
      </c>
      <c r="BG807" t="str">
        <f t="shared" si="420"/>
        <v/>
      </c>
      <c r="BH807" t="str">
        <f t="shared" si="421"/>
        <v/>
      </c>
      <c r="BI807" t="str">
        <f t="shared" si="422"/>
        <v/>
      </c>
      <c r="BJ807" s="41" t="str">
        <f t="shared" si="423"/>
        <v/>
      </c>
      <c r="BK807" t="str">
        <f t="shared" si="424"/>
        <v/>
      </c>
      <c r="BL807" t="str">
        <f t="shared" si="425"/>
        <v/>
      </c>
      <c r="BM807" s="15" t="str">
        <f t="shared" si="426"/>
        <v/>
      </c>
      <c r="BN807" s="16" t="str">
        <f t="shared" si="427"/>
        <v/>
      </c>
      <c r="BO807" s="16" t="str">
        <f t="shared" si="428"/>
        <v/>
      </c>
      <c r="BP807" s="17" t="str">
        <f t="shared" si="429"/>
        <v/>
      </c>
      <c r="BQ807" s="17" t="str">
        <f t="shared" si="430"/>
        <v/>
      </c>
      <c r="BR807" s="17" t="str">
        <f t="shared" si="431"/>
        <v/>
      </c>
      <c r="BS807" s="16" t="str">
        <f t="shared" si="432"/>
        <v/>
      </c>
      <c r="BT807" s="18" t="str">
        <f t="shared" si="433"/>
        <v/>
      </c>
      <c r="BU807" t="str">
        <f t="shared" si="440"/>
        <v/>
      </c>
      <c r="BV807" t="str">
        <f t="shared" si="434"/>
        <v/>
      </c>
      <c r="BW807" t="str">
        <f>IF(B807="","",VLOOKUP(BV807,Справочник_ВРИ_Сегментов!$A:$D,4,))</f>
        <v/>
      </c>
      <c r="BX807" t="str">
        <f t="shared" si="435"/>
        <v/>
      </c>
      <c r="BY807" t="str">
        <f>IF(B807="","",VLOOKUP('Объекты оценки'!BX807,Справочник_ВРИ_Сегментов!$B:$C,2,FALSE))</f>
        <v/>
      </c>
      <c r="BZ807" t="str">
        <f t="shared" si="441"/>
        <v/>
      </c>
      <c r="CA807" t="str">
        <f t="shared" si="436"/>
        <v/>
      </c>
      <c r="CB807" t="str">
        <f t="shared" si="437"/>
        <v/>
      </c>
      <c r="CC807" t="str">
        <f t="shared" si="438"/>
        <v/>
      </c>
    </row>
    <row r="808" spans="2:81" x14ac:dyDescent="0.25">
      <c r="B808" s="11"/>
      <c r="F808" s="11"/>
      <c r="O808" s="11"/>
      <c r="AL808" s="11"/>
      <c r="AP808" t="str">
        <f t="shared" si="408"/>
        <v/>
      </c>
      <c r="AQ808" t="str">
        <f t="shared" si="409"/>
        <v/>
      </c>
      <c r="AR808" t="str">
        <f>IF(B808="","",VLOOKUP(O808,'Населённые пункты 2019'!$H:$P,9,FALSE))</f>
        <v/>
      </c>
      <c r="AS808" s="12" t="str">
        <f>IF(B808="","",VLOOKUP(AR808,'Поправки для МО'!$A:$C,3,FALSE))</f>
        <v/>
      </c>
      <c r="AT808" s="12" t="str">
        <f t="shared" si="410"/>
        <v/>
      </c>
      <c r="AU808" s="12" t="str">
        <f t="shared" si="411"/>
        <v/>
      </c>
      <c r="AV808" s="12" t="str">
        <f t="shared" si="412"/>
        <v/>
      </c>
      <c r="AW808" s="13" t="str">
        <f t="shared" si="413"/>
        <v/>
      </c>
      <c r="AX808" t="str">
        <f t="shared" si="414"/>
        <v/>
      </c>
      <c r="AY808" t="str">
        <f t="shared" si="415"/>
        <v/>
      </c>
      <c r="BB808" t="str">
        <f t="shared" si="439"/>
        <v/>
      </c>
      <c r="BC808" t="str">
        <f t="shared" si="416"/>
        <v/>
      </c>
      <c r="BD808" t="str">
        <f t="shared" si="417"/>
        <v/>
      </c>
      <c r="BE808" t="str">
        <f t="shared" si="418"/>
        <v/>
      </c>
      <c r="BF808" t="str">
        <f t="shared" si="419"/>
        <v/>
      </c>
      <c r="BG808" t="str">
        <f t="shared" si="420"/>
        <v/>
      </c>
      <c r="BH808" t="str">
        <f t="shared" si="421"/>
        <v/>
      </c>
      <c r="BI808" t="str">
        <f t="shared" si="422"/>
        <v/>
      </c>
      <c r="BJ808" s="41" t="str">
        <f t="shared" si="423"/>
        <v/>
      </c>
      <c r="BK808" t="str">
        <f t="shared" si="424"/>
        <v/>
      </c>
      <c r="BL808" t="str">
        <f t="shared" si="425"/>
        <v/>
      </c>
      <c r="BM808" s="15" t="str">
        <f t="shared" si="426"/>
        <v/>
      </c>
      <c r="BN808" s="16" t="str">
        <f t="shared" si="427"/>
        <v/>
      </c>
      <c r="BO808" s="16" t="str">
        <f t="shared" si="428"/>
        <v/>
      </c>
      <c r="BP808" s="17" t="str">
        <f t="shared" si="429"/>
        <v/>
      </c>
      <c r="BQ808" s="17" t="str">
        <f t="shared" si="430"/>
        <v/>
      </c>
      <c r="BR808" s="17" t="str">
        <f t="shared" si="431"/>
        <v/>
      </c>
      <c r="BS808" s="16" t="str">
        <f t="shared" si="432"/>
        <v/>
      </c>
      <c r="BT808" s="18" t="str">
        <f t="shared" si="433"/>
        <v/>
      </c>
      <c r="BU808" t="str">
        <f t="shared" si="440"/>
        <v/>
      </c>
      <c r="BV808" t="str">
        <f t="shared" si="434"/>
        <v/>
      </c>
      <c r="BW808" t="str">
        <f>IF(B808="","",VLOOKUP(BV808,Справочник_ВРИ_Сегментов!$A:$D,4,))</f>
        <v/>
      </c>
      <c r="BX808" t="str">
        <f t="shared" si="435"/>
        <v/>
      </c>
      <c r="BY808" t="str">
        <f>IF(B808="","",VLOOKUP('Объекты оценки'!BX808,Справочник_ВРИ_Сегментов!$B:$C,2,FALSE))</f>
        <v/>
      </c>
      <c r="BZ808" t="str">
        <f t="shared" si="441"/>
        <v/>
      </c>
      <c r="CA808" t="str">
        <f t="shared" si="436"/>
        <v/>
      </c>
      <c r="CB808" t="str">
        <f t="shared" si="437"/>
        <v/>
      </c>
      <c r="CC808" t="str">
        <f t="shared" si="438"/>
        <v/>
      </c>
    </row>
    <row r="809" spans="2:81" x14ac:dyDescent="0.25">
      <c r="B809" s="11"/>
      <c r="F809" s="11"/>
      <c r="O809" s="11"/>
      <c r="AL809" s="11"/>
      <c r="AP809" t="str">
        <f t="shared" si="408"/>
        <v/>
      </c>
      <c r="AQ809" t="str">
        <f t="shared" si="409"/>
        <v/>
      </c>
      <c r="AR809" t="str">
        <f>IF(B809="","",VLOOKUP(O809,'Населённые пункты 2019'!$H:$P,9,FALSE))</f>
        <v/>
      </c>
      <c r="AS809" s="12" t="str">
        <f>IF(B809="","",VLOOKUP(AR809,'Поправки для МО'!$A:$C,3,FALSE))</f>
        <v/>
      </c>
      <c r="AT809" s="12" t="str">
        <f t="shared" si="410"/>
        <v/>
      </c>
      <c r="AU809" s="12" t="str">
        <f t="shared" si="411"/>
        <v/>
      </c>
      <c r="AV809" s="12" t="str">
        <f t="shared" si="412"/>
        <v/>
      </c>
      <c r="AW809" s="13" t="str">
        <f t="shared" si="413"/>
        <v/>
      </c>
      <c r="AX809" t="str">
        <f t="shared" si="414"/>
        <v/>
      </c>
      <c r="AY809" t="str">
        <f t="shared" si="415"/>
        <v/>
      </c>
      <c r="BB809" t="str">
        <f t="shared" si="439"/>
        <v/>
      </c>
      <c r="BC809" t="str">
        <f t="shared" si="416"/>
        <v/>
      </c>
      <c r="BD809" t="str">
        <f t="shared" si="417"/>
        <v/>
      </c>
      <c r="BE809" t="str">
        <f t="shared" si="418"/>
        <v/>
      </c>
      <c r="BF809" t="str">
        <f t="shared" si="419"/>
        <v/>
      </c>
      <c r="BG809" t="str">
        <f t="shared" si="420"/>
        <v/>
      </c>
      <c r="BH809" t="str">
        <f t="shared" si="421"/>
        <v/>
      </c>
      <c r="BI809" t="str">
        <f t="shared" si="422"/>
        <v/>
      </c>
      <c r="BJ809" s="41" t="str">
        <f t="shared" si="423"/>
        <v/>
      </c>
      <c r="BK809" t="str">
        <f t="shared" si="424"/>
        <v/>
      </c>
      <c r="BL809" t="str">
        <f t="shared" si="425"/>
        <v/>
      </c>
      <c r="BM809" s="15" t="str">
        <f t="shared" si="426"/>
        <v/>
      </c>
      <c r="BN809" s="16" t="str">
        <f t="shared" si="427"/>
        <v/>
      </c>
      <c r="BO809" s="16" t="str">
        <f t="shared" si="428"/>
        <v/>
      </c>
      <c r="BP809" s="17" t="str">
        <f t="shared" si="429"/>
        <v/>
      </c>
      <c r="BQ809" s="17" t="str">
        <f t="shared" si="430"/>
        <v/>
      </c>
      <c r="BR809" s="17" t="str">
        <f t="shared" si="431"/>
        <v/>
      </c>
      <c r="BS809" s="16" t="str">
        <f t="shared" si="432"/>
        <v/>
      </c>
      <c r="BT809" s="18" t="str">
        <f t="shared" si="433"/>
        <v/>
      </c>
      <c r="BU809" t="str">
        <f t="shared" si="440"/>
        <v/>
      </c>
      <c r="BV809" t="str">
        <f t="shared" si="434"/>
        <v/>
      </c>
      <c r="BW809" t="str">
        <f>IF(B809="","",VLOOKUP(BV809,Справочник_ВРИ_Сегментов!$A:$D,4,))</f>
        <v/>
      </c>
      <c r="BX809" t="str">
        <f t="shared" si="435"/>
        <v/>
      </c>
      <c r="BY809" t="str">
        <f>IF(B809="","",VLOOKUP('Объекты оценки'!BX809,Справочник_ВРИ_Сегментов!$B:$C,2,FALSE))</f>
        <v/>
      </c>
      <c r="BZ809" t="str">
        <f t="shared" si="441"/>
        <v/>
      </c>
      <c r="CA809" t="str">
        <f t="shared" si="436"/>
        <v/>
      </c>
      <c r="CB809" t="str">
        <f t="shared" si="437"/>
        <v/>
      </c>
      <c r="CC809" t="str">
        <f t="shared" si="438"/>
        <v/>
      </c>
    </row>
    <row r="810" spans="2:81" x14ac:dyDescent="0.25">
      <c r="B810" s="11"/>
      <c r="O810" s="11"/>
      <c r="AL810" s="11"/>
      <c r="AP810" t="str">
        <f t="shared" si="408"/>
        <v/>
      </c>
      <c r="AQ810" t="str">
        <f t="shared" si="409"/>
        <v/>
      </c>
      <c r="AR810" t="str">
        <f>IF(B810="","",VLOOKUP(O810,'Населённые пункты 2019'!$H:$P,9,FALSE))</f>
        <v/>
      </c>
      <c r="AS810" s="12" t="str">
        <f>IF(B810="","",VLOOKUP(AR810,'Поправки для МО'!$A:$C,3,FALSE))</f>
        <v/>
      </c>
      <c r="AT810" s="12" t="str">
        <f t="shared" si="410"/>
        <v/>
      </c>
      <c r="AU810" s="12" t="str">
        <f t="shared" si="411"/>
        <v/>
      </c>
      <c r="AV810" s="12" t="str">
        <f t="shared" si="412"/>
        <v/>
      </c>
      <c r="AW810" s="13" t="str">
        <f t="shared" si="413"/>
        <v/>
      </c>
      <c r="AX810" t="str">
        <f t="shared" si="414"/>
        <v/>
      </c>
      <c r="AY810" t="str">
        <f t="shared" si="415"/>
        <v/>
      </c>
      <c r="BB810" t="str">
        <f t="shared" si="439"/>
        <v/>
      </c>
      <c r="BC810" t="str">
        <f t="shared" si="416"/>
        <v/>
      </c>
      <c r="BD810" t="str">
        <f t="shared" si="417"/>
        <v/>
      </c>
      <c r="BE810" t="str">
        <f t="shared" si="418"/>
        <v/>
      </c>
      <c r="BF810" t="str">
        <f t="shared" si="419"/>
        <v/>
      </c>
      <c r="BG810" t="str">
        <f t="shared" si="420"/>
        <v/>
      </c>
      <c r="BH810" t="str">
        <f t="shared" si="421"/>
        <v/>
      </c>
      <c r="BI810" t="str">
        <f t="shared" si="422"/>
        <v/>
      </c>
      <c r="BJ810" s="41" t="str">
        <f t="shared" si="423"/>
        <v/>
      </c>
      <c r="BK810" t="str">
        <f t="shared" si="424"/>
        <v/>
      </c>
      <c r="BL810" t="str">
        <f t="shared" si="425"/>
        <v/>
      </c>
      <c r="BM810" s="15" t="str">
        <f t="shared" si="426"/>
        <v/>
      </c>
      <c r="BN810" s="16" t="str">
        <f t="shared" si="427"/>
        <v/>
      </c>
      <c r="BO810" s="16" t="str">
        <f t="shared" si="428"/>
        <v/>
      </c>
      <c r="BP810" s="17" t="str">
        <f t="shared" si="429"/>
        <v/>
      </c>
      <c r="BQ810" s="17" t="str">
        <f t="shared" si="430"/>
        <v/>
      </c>
      <c r="BR810" s="17" t="str">
        <f t="shared" si="431"/>
        <v/>
      </c>
      <c r="BS810" s="16" t="str">
        <f t="shared" si="432"/>
        <v/>
      </c>
      <c r="BT810" s="18" t="str">
        <f t="shared" si="433"/>
        <v/>
      </c>
      <c r="BU810" t="str">
        <f t="shared" si="440"/>
        <v/>
      </c>
      <c r="BV810" t="str">
        <f t="shared" si="434"/>
        <v/>
      </c>
      <c r="BW810" t="str">
        <f>IF(B810="","",VLOOKUP(BV810,Справочник_ВРИ_Сегментов!$A:$D,4,))</f>
        <v/>
      </c>
      <c r="BX810" t="str">
        <f t="shared" si="435"/>
        <v/>
      </c>
      <c r="BY810" t="str">
        <f>IF(B810="","",VLOOKUP('Объекты оценки'!BX810,Справочник_ВРИ_Сегментов!$B:$C,2,FALSE))</f>
        <v/>
      </c>
      <c r="BZ810" t="str">
        <f t="shared" si="441"/>
        <v/>
      </c>
      <c r="CA810" t="str">
        <f t="shared" si="436"/>
        <v/>
      </c>
      <c r="CB810" t="str">
        <f t="shared" si="437"/>
        <v/>
      </c>
      <c r="CC810" t="str">
        <f t="shared" si="438"/>
        <v/>
      </c>
    </row>
    <row r="811" spans="2:81" x14ac:dyDescent="0.25">
      <c r="B811" s="11"/>
      <c r="O811" s="11"/>
      <c r="AL811" s="11"/>
      <c r="AP811" t="str">
        <f t="shared" si="408"/>
        <v/>
      </c>
      <c r="AQ811" t="str">
        <f t="shared" si="409"/>
        <v/>
      </c>
      <c r="AR811" t="str">
        <f>IF(B811="","",VLOOKUP(O811,'Населённые пункты 2019'!$H:$P,9,FALSE))</f>
        <v/>
      </c>
      <c r="AS811" s="12" t="str">
        <f>IF(B811="","",VLOOKUP(AR811,'Поправки для МО'!$A:$C,3,FALSE))</f>
        <v/>
      </c>
      <c r="AT811" s="12" t="str">
        <f t="shared" si="410"/>
        <v/>
      </c>
      <c r="AU811" s="12" t="str">
        <f t="shared" si="411"/>
        <v/>
      </c>
      <c r="AV811" s="12" t="str">
        <f t="shared" si="412"/>
        <v/>
      </c>
      <c r="AW811" s="13" t="str">
        <f t="shared" si="413"/>
        <v/>
      </c>
      <c r="AX811" t="str">
        <f t="shared" si="414"/>
        <v/>
      </c>
      <c r="AY811" t="str">
        <f t="shared" si="415"/>
        <v/>
      </c>
      <c r="BB811" t="str">
        <f t="shared" si="439"/>
        <v/>
      </c>
      <c r="BC811" t="str">
        <f t="shared" si="416"/>
        <v/>
      </c>
      <c r="BD811" t="str">
        <f t="shared" si="417"/>
        <v/>
      </c>
      <c r="BE811" t="str">
        <f t="shared" si="418"/>
        <v/>
      </c>
      <c r="BF811" t="str">
        <f t="shared" si="419"/>
        <v/>
      </c>
      <c r="BG811" t="str">
        <f t="shared" si="420"/>
        <v/>
      </c>
      <c r="BH811" t="str">
        <f t="shared" si="421"/>
        <v/>
      </c>
      <c r="BI811" t="str">
        <f t="shared" si="422"/>
        <v/>
      </c>
      <c r="BJ811" s="41" t="str">
        <f t="shared" si="423"/>
        <v/>
      </c>
      <c r="BK811" t="str">
        <f t="shared" si="424"/>
        <v/>
      </c>
      <c r="BL811" t="str">
        <f t="shared" si="425"/>
        <v/>
      </c>
      <c r="BM811" s="15" t="str">
        <f t="shared" si="426"/>
        <v/>
      </c>
      <c r="BN811" s="16" t="str">
        <f t="shared" si="427"/>
        <v/>
      </c>
      <c r="BO811" s="16" t="str">
        <f t="shared" si="428"/>
        <v/>
      </c>
      <c r="BP811" s="17" t="str">
        <f t="shared" si="429"/>
        <v/>
      </c>
      <c r="BQ811" s="17" t="str">
        <f t="shared" si="430"/>
        <v/>
      </c>
      <c r="BR811" s="17" t="str">
        <f t="shared" si="431"/>
        <v/>
      </c>
      <c r="BS811" s="16" t="str">
        <f t="shared" si="432"/>
        <v/>
      </c>
      <c r="BT811" s="18" t="str">
        <f t="shared" si="433"/>
        <v/>
      </c>
      <c r="BU811" t="str">
        <f t="shared" si="440"/>
        <v/>
      </c>
      <c r="BV811" t="str">
        <f t="shared" si="434"/>
        <v/>
      </c>
      <c r="BW811" t="str">
        <f>IF(B811="","",VLOOKUP(BV811,Справочник_ВРИ_Сегментов!$A:$D,4,))</f>
        <v/>
      </c>
      <c r="BX811" t="str">
        <f t="shared" si="435"/>
        <v/>
      </c>
      <c r="BY811" t="str">
        <f>IF(B811="","",VLOOKUP('Объекты оценки'!BX811,Справочник_ВРИ_Сегментов!$B:$C,2,FALSE))</f>
        <v/>
      </c>
      <c r="BZ811" t="str">
        <f t="shared" si="441"/>
        <v/>
      </c>
      <c r="CA811" t="str">
        <f t="shared" si="436"/>
        <v/>
      </c>
      <c r="CB811" t="str">
        <f t="shared" si="437"/>
        <v/>
      </c>
      <c r="CC811" t="str">
        <f t="shared" si="438"/>
        <v/>
      </c>
    </row>
    <row r="812" spans="2:81" x14ac:dyDescent="0.25">
      <c r="B812" s="11"/>
      <c r="O812" s="11"/>
      <c r="AL812" s="11"/>
      <c r="AP812" t="str">
        <f t="shared" si="408"/>
        <v/>
      </c>
      <c r="AQ812" t="str">
        <f t="shared" si="409"/>
        <v/>
      </c>
      <c r="AR812" t="str">
        <f>IF(B812="","",VLOOKUP(O812,'Населённые пункты 2019'!$H:$P,9,FALSE))</f>
        <v/>
      </c>
      <c r="AS812" s="12" t="str">
        <f>IF(B812="","",VLOOKUP(AR812,'Поправки для МО'!$A:$C,3,FALSE))</f>
        <v/>
      </c>
      <c r="AT812" s="12" t="str">
        <f t="shared" si="410"/>
        <v/>
      </c>
      <c r="AU812" s="12" t="str">
        <f t="shared" si="411"/>
        <v/>
      </c>
      <c r="AV812" s="12" t="str">
        <f t="shared" si="412"/>
        <v/>
      </c>
      <c r="AW812" s="13" t="str">
        <f t="shared" si="413"/>
        <v/>
      </c>
      <c r="AX812" t="str">
        <f t="shared" si="414"/>
        <v/>
      </c>
      <c r="AY812" t="str">
        <f t="shared" si="415"/>
        <v/>
      </c>
      <c r="BB812" t="str">
        <f t="shared" si="439"/>
        <v/>
      </c>
      <c r="BC812" t="str">
        <f t="shared" si="416"/>
        <v/>
      </c>
      <c r="BD812" t="str">
        <f t="shared" si="417"/>
        <v/>
      </c>
      <c r="BE812" t="str">
        <f t="shared" si="418"/>
        <v/>
      </c>
      <c r="BF812" t="str">
        <f t="shared" si="419"/>
        <v/>
      </c>
      <c r="BG812" t="str">
        <f t="shared" si="420"/>
        <v/>
      </c>
      <c r="BH812" t="str">
        <f t="shared" si="421"/>
        <v/>
      </c>
      <c r="BI812" t="str">
        <f t="shared" si="422"/>
        <v/>
      </c>
      <c r="BJ812" s="41" t="str">
        <f t="shared" si="423"/>
        <v/>
      </c>
      <c r="BK812" t="str">
        <f t="shared" si="424"/>
        <v/>
      </c>
      <c r="BL812" t="str">
        <f t="shared" si="425"/>
        <v/>
      </c>
      <c r="BM812" s="15" t="str">
        <f t="shared" si="426"/>
        <v/>
      </c>
      <c r="BN812" s="16" t="str">
        <f t="shared" si="427"/>
        <v/>
      </c>
      <c r="BO812" s="16" t="str">
        <f t="shared" si="428"/>
        <v/>
      </c>
      <c r="BP812" s="17" t="str">
        <f t="shared" si="429"/>
        <v/>
      </c>
      <c r="BQ812" s="17" t="str">
        <f t="shared" si="430"/>
        <v/>
      </c>
      <c r="BR812" s="17" t="str">
        <f t="shared" si="431"/>
        <v/>
      </c>
      <c r="BS812" s="16" t="str">
        <f t="shared" si="432"/>
        <v/>
      </c>
      <c r="BT812" s="18" t="str">
        <f t="shared" si="433"/>
        <v/>
      </c>
      <c r="BU812" t="str">
        <f t="shared" si="440"/>
        <v/>
      </c>
      <c r="BV812" t="str">
        <f t="shared" si="434"/>
        <v/>
      </c>
      <c r="BW812" t="str">
        <f>IF(B812="","",VLOOKUP(BV812,Справочник_ВРИ_Сегментов!$A:$D,4,))</f>
        <v/>
      </c>
      <c r="BX812" t="str">
        <f t="shared" si="435"/>
        <v/>
      </c>
      <c r="BY812" t="str">
        <f>IF(B812="","",VLOOKUP('Объекты оценки'!BX812,Справочник_ВРИ_Сегментов!$B:$C,2,FALSE))</f>
        <v/>
      </c>
      <c r="BZ812" t="str">
        <f t="shared" si="441"/>
        <v/>
      </c>
      <c r="CA812" t="str">
        <f t="shared" si="436"/>
        <v/>
      </c>
      <c r="CB812" t="str">
        <f t="shared" si="437"/>
        <v/>
      </c>
      <c r="CC812" t="str">
        <f t="shared" si="438"/>
        <v/>
      </c>
    </row>
    <row r="813" spans="2:81" x14ac:dyDescent="0.25">
      <c r="B813" s="11"/>
      <c r="O813" s="11"/>
      <c r="AL813" s="11"/>
      <c r="AP813" t="str">
        <f t="shared" si="408"/>
        <v/>
      </c>
      <c r="AQ813" t="str">
        <f t="shared" si="409"/>
        <v/>
      </c>
      <c r="AR813" t="str">
        <f>IF(B813="","",VLOOKUP(O813,'Населённые пункты 2019'!$H:$P,9,FALSE))</f>
        <v/>
      </c>
      <c r="AS813" s="12" t="str">
        <f>IF(B813="","",VLOOKUP(AR813,'Поправки для МО'!$A:$C,3,FALSE))</f>
        <v/>
      </c>
      <c r="AT813" s="12" t="str">
        <f t="shared" si="410"/>
        <v/>
      </c>
      <c r="AU813" s="12" t="str">
        <f t="shared" si="411"/>
        <v/>
      </c>
      <c r="AV813" s="12" t="str">
        <f t="shared" si="412"/>
        <v/>
      </c>
      <c r="AW813" s="13" t="str">
        <f t="shared" si="413"/>
        <v/>
      </c>
      <c r="AX813" t="str">
        <f t="shared" si="414"/>
        <v/>
      </c>
      <c r="AY813" t="str">
        <f t="shared" si="415"/>
        <v/>
      </c>
      <c r="BB813" t="str">
        <f t="shared" si="439"/>
        <v/>
      </c>
      <c r="BC813" t="str">
        <f t="shared" si="416"/>
        <v/>
      </c>
      <c r="BD813" t="str">
        <f t="shared" si="417"/>
        <v/>
      </c>
      <c r="BE813" t="str">
        <f t="shared" si="418"/>
        <v/>
      </c>
      <c r="BF813" t="str">
        <f t="shared" si="419"/>
        <v/>
      </c>
      <c r="BG813" t="str">
        <f t="shared" si="420"/>
        <v/>
      </c>
      <c r="BH813" t="str">
        <f t="shared" si="421"/>
        <v/>
      </c>
      <c r="BI813" t="str">
        <f t="shared" si="422"/>
        <v/>
      </c>
      <c r="BJ813" s="41" t="str">
        <f t="shared" si="423"/>
        <v/>
      </c>
      <c r="BK813" t="str">
        <f t="shared" si="424"/>
        <v/>
      </c>
      <c r="BL813" t="str">
        <f t="shared" si="425"/>
        <v/>
      </c>
      <c r="BM813" s="15" t="str">
        <f t="shared" si="426"/>
        <v/>
      </c>
      <c r="BN813" s="16" t="str">
        <f t="shared" si="427"/>
        <v/>
      </c>
      <c r="BO813" s="16" t="str">
        <f t="shared" si="428"/>
        <v/>
      </c>
      <c r="BP813" s="17" t="str">
        <f t="shared" si="429"/>
        <v/>
      </c>
      <c r="BQ813" s="17" t="str">
        <f t="shared" si="430"/>
        <v/>
      </c>
      <c r="BR813" s="17" t="str">
        <f t="shared" si="431"/>
        <v/>
      </c>
      <c r="BS813" s="16" t="str">
        <f t="shared" si="432"/>
        <v/>
      </c>
      <c r="BT813" s="18" t="str">
        <f t="shared" si="433"/>
        <v/>
      </c>
      <c r="BU813" t="str">
        <f t="shared" si="440"/>
        <v/>
      </c>
      <c r="BV813" t="str">
        <f t="shared" si="434"/>
        <v/>
      </c>
      <c r="BW813" t="str">
        <f>IF(B813="","",VLOOKUP(BV813,Справочник_ВРИ_Сегментов!$A:$D,4,))</f>
        <v/>
      </c>
      <c r="BX813" t="str">
        <f t="shared" si="435"/>
        <v/>
      </c>
      <c r="BY813" t="str">
        <f>IF(B813="","",VLOOKUP('Объекты оценки'!BX813,Справочник_ВРИ_Сегментов!$B:$C,2,FALSE))</f>
        <v/>
      </c>
      <c r="BZ813" t="str">
        <f t="shared" si="441"/>
        <v/>
      </c>
      <c r="CA813" t="str">
        <f t="shared" si="436"/>
        <v/>
      </c>
      <c r="CB813" t="str">
        <f t="shared" si="437"/>
        <v/>
      </c>
      <c r="CC813" t="str">
        <f t="shared" si="438"/>
        <v/>
      </c>
    </row>
    <row r="814" spans="2:81" x14ac:dyDescent="0.25">
      <c r="B814" s="11"/>
      <c r="O814" s="11"/>
      <c r="AL814" s="11"/>
      <c r="AP814" t="str">
        <f t="shared" si="408"/>
        <v/>
      </c>
      <c r="AQ814" t="str">
        <f t="shared" si="409"/>
        <v/>
      </c>
      <c r="AR814" t="str">
        <f>IF(B814="","",VLOOKUP(O814,'Населённые пункты 2019'!$H:$P,9,FALSE))</f>
        <v/>
      </c>
      <c r="AS814" s="12" t="str">
        <f>IF(B814="","",VLOOKUP(AR814,'Поправки для МО'!$A:$C,3,FALSE))</f>
        <v/>
      </c>
      <c r="AT814" s="12" t="str">
        <f t="shared" si="410"/>
        <v/>
      </c>
      <c r="AU814" s="12" t="str">
        <f t="shared" si="411"/>
        <v/>
      </c>
      <c r="AV814" s="12" t="str">
        <f t="shared" si="412"/>
        <v/>
      </c>
      <c r="AW814" s="13" t="str">
        <f t="shared" si="413"/>
        <v/>
      </c>
      <c r="AX814" t="str">
        <f t="shared" si="414"/>
        <v/>
      </c>
      <c r="AY814" t="str">
        <f t="shared" si="415"/>
        <v/>
      </c>
      <c r="BB814" t="str">
        <f t="shared" si="439"/>
        <v/>
      </c>
      <c r="BC814" t="str">
        <f t="shared" si="416"/>
        <v/>
      </c>
      <c r="BD814" t="str">
        <f t="shared" si="417"/>
        <v/>
      </c>
      <c r="BE814" t="str">
        <f t="shared" si="418"/>
        <v/>
      </c>
      <c r="BF814" t="str">
        <f t="shared" si="419"/>
        <v/>
      </c>
      <c r="BG814" t="str">
        <f t="shared" si="420"/>
        <v/>
      </c>
      <c r="BH814" t="str">
        <f t="shared" si="421"/>
        <v/>
      </c>
      <c r="BI814" t="str">
        <f t="shared" si="422"/>
        <v/>
      </c>
      <c r="BJ814" s="41" t="str">
        <f t="shared" si="423"/>
        <v/>
      </c>
      <c r="BK814" t="str">
        <f t="shared" si="424"/>
        <v/>
      </c>
      <c r="BL814" t="str">
        <f t="shared" si="425"/>
        <v/>
      </c>
      <c r="BM814" s="15" t="str">
        <f t="shared" si="426"/>
        <v/>
      </c>
      <c r="BN814" s="16" t="str">
        <f t="shared" si="427"/>
        <v/>
      </c>
      <c r="BO814" s="16" t="str">
        <f t="shared" si="428"/>
        <v/>
      </c>
      <c r="BP814" s="17" t="str">
        <f t="shared" si="429"/>
        <v/>
      </c>
      <c r="BQ814" s="17" t="str">
        <f t="shared" si="430"/>
        <v/>
      </c>
      <c r="BR814" s="17" t="str">
        <f t="shared" si="431"/>
        <v/>
      </c>
      <c r="BS814" s="16" t="str">
        <f t="shared" si="432"/>
        <v/>
      </c>
      <c r="BT814" s="18" t="str">
        <f t="shared" si="433"/>
        <v/>
      </c>
      <c r="BU814" t="str">
        <f t="shared" si="440"/>
        <v/>
      </c>
      <c r="BV814" t="str">
        <f t="shared" si="434"/>
        <v/>
      </c>
      <c r="BW814" t="str">
        <f>IF(B814="","",VLOOKUP(BV814,Справочник_ВРИ_Сегментов!$A:$D,4,))</f>
        <v/>
      </c>
      <c r="BX814" t="str">
        <f t="shared" si="435"/>
        <v/>
      </c>
      <c r="BY814" t="str">
        <f>IF(B814="","",VLOOKUP('Объекты оценки'!BX814,Справочник_ВРИ_Сегментов!$B:$C,2,FALSE))</f>
        <v/>
      </c>
      <c r="BZ814" t="str">
        <f t="shared" si="441"/>
        <v/>
      </c>
      <c r="CA814" t="str">
        <f t="shared" si="436"/>
        <v/>
      </c>
      <c r="CB814" t="str">
        <f t="shared" si="437"/>
        <v/>
      </c>
      <c r="CC814" t="str">
        <f t="shared" si="438"/>
        <v/>
      </c>
    </row>
    <row r="815" spans="2:81" x14ac:dyDescent="0.25">
      <c r="B815" s="11"/>
      <c r="O815" s="11"/>
      <c r="AL815" s="11"/>
      <c r="AP815" t="str">
        <f t="shared" si="408"/>
        <v/>
      </c>
      <c r="AQ815" t="str">
        <f t="shared" si="409"/>
        <v/>
      </c>
      <c r="AR815" t="str">
        <f>IF(B815="","",VLOOKUP(O815,'Населённые пункты 2019'!$H:$P,9,FALSE))</f>
        <v/>
      </c>
      <c r="AS815" s="12" t="str">
        <f>IF(B815="","",VLOOKUP(AR815,'Поправки для МО'!$A:$C,3,FALSE))</f>
        <v/>
      </c>
      <c r="AT815" s="12" t="str">
        <f t="shared" si="410"/>
        <v/>
      </c>
      <c r="AU815" s="12" t="str">
        <f t="shared" si="411"/>
        <v/>
      </c>
      <c r="AV815" s="12" t="str">
        <f t="shared" si="412"/>
        <v/>
      </c>
      <c r="AW815" s="13" t="str">
        <f t="shared" si="413"/>
        <v/>
      </c>
      <c r="AX815" t="str">
        <f t="shared" si="414"/>
        <v/>
      </c>
      <c r="AY815" t="str">
        <f t="shared" si="415"/>
        <v/>
      </c>
      <c r="BB815" t="str">
        <f t="shared" si="439"/>
        <v/>
      </c>
      <c r="BC815" t="str">
        <f t="shared" si="416"/>
        <v/>
      </c>
      <c r="BD815" t="str">
        <f t="shared" si="417"/>
        <v/>
      </c>
      <c r="BE815" t="str">
        <f t="shared" si="418"/>
        <v/>
      </c>
      <c r="BF815" t="str">
        <f t="shared" si="419"/>
        <v/>
      </c>
      <c r="BG815" t="str">
        <f t="shared" si="420"/>
        <v/>
      </c>
      <c r="BH815" t="str">
        <f t="shared" si="421"/>
        <v/>
      </c>
      <c r="BI815" t="str">
        <f t="shared" si="422"/>
        <v/>
      </c>
      <c r="BJ815" s="41" t="str">
        <f t="shared" si="423"/>
        <v/>
      </c>
      <c r="BK815" t="str">
        <f t="shared" si="424"/>
        <v/>
      </c>
      <c r="BL815" t="str">
        <f t="shared" si="425"/>
        <v/>
      </c>
      <c r="BM815" s="15" t="str">
        <f t="shared" si="426"/>
        <v/>
      </c>
      <c r="BN815" s="16" t="str">
        <f t="shared" si="427"/>
        <v/>
      </c>
      <c r="BO815" s="16" t="str">
        <f t="shared" si="428"/>
        <v/>
      </c>
      <c r="BP815" s="17" t="str">
        <f t="shared" si="429"/>
        <v/>
      </c>
      <c r="BQ815" s="17" t="str">
        <f t="shared" si="430"/>
        <v/>
      </c>
      <c r="BR815" s="17" t="str">
        <f t="shared" si="431"/>
        <v/>
      </c>
      <c r="BS815" s="16" t="str">
        <f t="shared" si="432"/>
        <v/>
      </c>
      <c r="BT815" s="18" t="str">
        <f t="shared" si="433"/>
        <v/>
      </c>
      <c r="BU815" t="str">
        <f t="shared" si="440"/>
        <v/>
      </c>
      <c r="BV815" t="str">
        <f t="shared" si="434"/>
        <v/>
      </c>
      <c r="BW815" t="str">
        <f>IF(B815="","",VLOOKUP(BV815,Справочник_ВРИ_Сегментов!$A:$D,4,))</f>
        <v/>
      </c>
      <c r="BX815" t="str">
        <f t="shared" si="435"/>
        <v/>
      </c>
      <c r="BY815" t="str">
        <f>IF(B815="","",VLOOKUP('Объекты оценки'!BX815,Справочник_ВРИ_Сегментов!$B:$C,2,FALSE))</f>
        <v/>
      </c>
      <c r="BZ815" t="str">
        <f t="shared" si="441"/>
        <v/>
      </c>
      <c r="CA815" t="str">
        <f t="shared" si="436"/>
        <v/>
      </c>
      <c r="CB815" t="str">
        <f t="shared" si="437"/>
        <v/>
      </c>
      <c r="CC815" t="str">
        <f t="shared" si="438"/>
        <v/>
      </c>
    </row>
    <row r="816" spans="2:81" x14ac:dyDescent="0.25">
      <c r="B816" s="11"/>
      <c r="F816" s="11"/>
      <c r="O816" s="11"/>
      <c r="AL816" s="11"/>
      <c r="AP816" t="str">
        <f t="shared" si="408"/>
        <v/>
      </c>
      <c r="AQ816" t="str">
        <f t="shared" si="409"/>
        <v/>
      </c>
      <c r="AR816" t="str">
        <f>IF(B816="","",VLOOKUP(O816,'Населённые пункты 2019'!$H:$P,9,FALSE))</f>
        <v/>
      </c>
      <c r="AS816" s="12" t="str">
        <f>IF(B816="","",VLOOKUP(AR816,'Поправки для МО'!$A:$C,3,FALSE))</f>
        <v/>
      </c>
      <c r="AT816" s="12" t="str">
        <f t="shared" si="410"/>
        <v/>
      </c>
      <c r="AU816" s="12" t="str">
        <f t="shared" si="411"/>
        <v/>
      </c>
      <c r="AV816" s="12" t="str">
        <f t="shared" si="412"/>
        <v/>
      </c>
      <c r="AW816" s="13" t="str">
        <f t="shared" si="413"/>
        <v/>
      </c>
      <c r="AX816" t="str">
        <f t="shared" si="414"/>
        <v/>
      </c>
      <c r="AY816" t="str">
        <f t="shared" si="415"/>
        <v/>
      </c>
      <c r="BB816" t="str">
        <f t="shared" si="439"/>
        <v/>
      </c>
      <c r="BC816" t="str">
        <f t="shared" si="416"/>
        <v/>
      </c>
      <c r="BD816" t="str">
        <f t="shared" si="417"/>
        <v/>
      </c>
      <c r="BE816" t="str">
        <f t="shared" si="418"/>
        <v/>
      </c>
      <c r="BF816" t="str">
        <f t="shared" si="419"/>
        <v/>
      </c>
      <c r="BG816" t="str">
        <f t="shared" si="420"/>
        <v/>
      </c>
      <c r="BH816" t="str">
        <f t="shared" si="421"/>
        <v/>
      </c>
      <c r="BI816" t="str">
        <f t="shared" si="422"/>
        <v/>
      </c>
      <c r="BJ816" s="41" t="str">
        <f t="shared" si="423"/>
        <v/>
      </c>
      <c r="BK816" t="str">
        <f t="shared" si="424"/>
        <v/>
      </c>
      <c r="BL816" t="str">
        <f t="shared" si="425"/>
        <v/>
      </c>
      <c r="BM816" s="15" t="str">
        <f t="shared" si="426"/>
        <v/>
      </c>
      <c r="BN816" s="16" t="str">
        <f t="shared" si="427"/>
        <v/>
      </c>
      <c r="BO816" s="16" t="str">
        <f t="shared" si="428"/>
        <v/>
      </c>
      <c r="BP816" s="17" t="str">
        <f t="shared" si="429"/>
        <v/>
      </c>
      <c r="BQ816" s="17" t="str">
        <f t="shared" si="430"/>
        <v/>
      </c>
      <c r="BR816" s="17" t="str">
        <f t="shared" si="431"/>
        <v/>
      </c>
      <c r="BS816" s="16" t="str">
        <f t="shared" si="432"/>
        <v/>
      </c>
      <c r="BT816" s="18" t="str">
        <f t="shared" si="433"/>
        <v/>
      </c>
      <c r="BU816" t="str">
        <f t="shared" si="440"/>
        <v/>
      </c>
      <c r="BV816" t="str">
        <f t="shared" si="434"/>
        <v/>
      </c>
      <c r="BW816" t="str">
        <f>IF(B816="","",VLOOKUP(BV816,Справочник_ВРИ_Сегментов!$A:$D,4,))</f>
        <v/>
      </c>
      <c r="BX816" t="str">
        <f t="shared" si="435"/>
        <v/>
      </c>
      <c r="BY816" t="str">
        <f>IF(B816="","",VLOOKUP('Объекты оценки'!BX816,Справочник_ВРИ_Сегментов!$B:$C,2,FALSE))</f>
        <v/>
      </c>
      <c r="BZ816" t="str">
        <f t="shared" si="441"/>
        <v/>
      </c>
      <c r="CA816" t="str">
        <f t="shared" si="436"/>
        <v/>
      </c>
      <c r="CB816" t="str">
        <f t="shared" si="437"/>
        <v/>
      </c>
      <c r="CC816" t="str">
        <f t="shared" si="438"/>
        <v/>
      </c>
    </row>
    <row r="817" spans="2:81" x14ac:dyDescent="0.25">
      <c r="B817" s="11"/>
      <c r="F817" s="11"/>
      <c r="O817" s="11"/>
      <c r="AL817" s="11"/>
      <c r="AP817" t="str">
        <f t="shared" si="408"/>
        <v/>
      </c>
      <c r="AQ817" t="str">
        <f t="shared" si="409"/>
        <v/>
      </c>
      <c r="AR817" t="str">
        <f>IF(B817="","",VLOOKUP(O817,'Населённые пункты 2019'!$H:$P,9,FALSE))</f>
        <v/>
      </c>
      <c r="AS817" s="12" t="str">
        <f>IF(B817="","",VLOOKUP(AR817,'Поправки для МО'!$A:$C,3,FALSE))</f>
        <v/>
      </c>
      <c r="AT817" s="12" t="str">
        <f t="shared" si="410"/>
        <v/>
      </c>
      <c r="AU817" s="12" t="str">
        <f t="shared" si="411"/>
        <v/>
      </c>
      <c r="AV817" s="12" t="str">
        <f t="shared" si="412"/>
        <v/>
      </c>
      <c r="AW817" s="13" t="str">
        <f t="shared" si="413"/>
        <v/>
      </c>
      <c r="AX817" t="str">
        <f t="shared" si="414"/>
        <v/>
      </c>
      <c r="AY817" t="str">
        <f t="shared" si="415"/>
        <v/>
      </c>
      <c r="BB817" t="str">
        <f t="shared" si="439"/>
        <v/>
      </c>
      <c r="BC817" t="str">
        <f t="shared" si="416"/>
        <v/>
      </c>
      <c r="BD817" t="str">
        <f t="shared" si="417"/>
        <v/>
      </c>
      <c r="BE817" t="str">
        <f t="shared" si="418"/>
        <v/>
      </c>
      <c r="BF817" t="str">
        <f t="shared" si="419"/>
        <v/>
      </c>
      <c r="BG817" t="str">
        <f t="shared" si="420"/>
        <v/>
      </c>
      <c r="BH817" t="str">
        <f t="shared" si="421"/>
        <v/>
      </c>
      <c r="BI817" t="str">
        <f t="shared" si="422"/>
        <v/>
      </c>
      <c r="BJ817" s="41" t="str">
        <f t="shared" si="423"/>
        <v/>
      </c>
      <c r="BK817" t="str">
        <f t="shared" si="424"/>
        <v/>
      </c>
      <c r="BL817" t="str">
        <f t="shared" si="425"/>
        <v/>
      </c>
      <c r="BM817" s="15" t="str">
        <f t="shared" si="426"/>
        <v/>
      </c>
      <c r="BN817" s="16" t="str">
        <f t="shared" si="427"/>
        <v/>
      </c>
      <c r="BO817" s="16" t="str">
        <f t="shared" si="428"/>
        <v/>
      </c>
      <c r="BP817" s="17" t="str">
        <f t="shared" si="429"/>
        <v/>
      </c>
      <c r="BQ817" s="17" t="str">
        <f t="shared" si="430"/>
        <v/>
      </c>
      <c r="BR817" s="17" t="str">
        <f t="shared" si="431"/>
        <v/>
      </c>
      <c r="BS817" s="16" t="str">
        <f t="shared" si="432"/>
        <v/>
      </c>
      <c r="BT817" s="18" t="str">
        <f t="shared" si="433"/>
        <v/>
      </c>
      <c r="BU817" t="str">
        <f t="shared" si="440"/>
        <v/>
      </c>
      <c r="BV817" t="str">
        <f t="shared" si="434"/>
        <v/>
      </c>
      <c r="BW817" t="str">
        <f>IF(B817="","",VLOOKUP(BV817,Справочник_ВРИ_Сегментов!$A:$D,4,))</f>
        <v/>
      </c>
      <c r="BX817" t="str">
        <f t="shared" si="435"/>
        <v/>
      </c>
      <c r="BY817" t="str">
        <f>IF(B817="","",VLOOKUP('Объекты оценки'!BX817,Справочник_ВРИ_Сегментов!$B:$C,2,FALSE))</f>
        <v/>
      </c>
      <c r="BZ817" t="str">
        <f t="shared" si="441"/>
        <v/>
      </c>
      <c r="CA817" t="str">
        <f t="shared" si="436"/>
        <v/>
      </c>
      <c r="CB817" t="str">
        <f t="shared" si="437"/>
        <v/>
      </c>
      <c r="CC817" t="str">
        <f t="shared" si="438"/>
        <v/>
      </c>
    </row>
    <row r="818" spans="2:81" x14ac:dyDescent="0.25">
      <c r="B818" s="11"/>
      <c r="O818" s="11"/>
      <c r="AL818" s="11"/>
      <c r="AP818" t="str">
        <f t="shared" si="408"/>
        <v/>
      </c>
      <c r="AQ818" t="str">
        <f t="shared" si="409"/>
        <v/>
      </c>
      <c r="AR818" t="str">
        <f>IF(B818="","",VLOOKUP(O818,'Населённые пункты 2019'!$H:$P,9,FALSE))</f>
        <v/>
      </c>
      <c r="AS818" s="12" t="str">
        <f>IF(B818="","",VLOOKUP(AR818,'Поправки для МО'!$A:$C,3,FALSE))</f>
        <v/>
      </c>
      <c r="AT818" s="12" t="str">
        <f t="shared" si="410"/>
        <v/>
      </c>
      <c r="AU818" s="12" t="str">
        <f t="shared" si="411"/>
        <v/>
      </c>
      <c r="AV818" s="12" t="str">
        <f t="shared" si="412"/>
        <v/>
      </c>
      <c r="AW818" s="13" t="str">
        <f t="shared" si="413"/>
        <v/>
      </c>
      <c r="AX818" t="str">
        <f t="shared" si="414"/>
        <v/>
      </c>
      <c r="AY818" t="str">
        <f t="shared" si="415"/>
        <v/>
      </c>
      <c r="BB818" t="str">
        <f t="shared" si="439"/>
        <v/>
      </c>
      <c r="BC818" t="str">
        <f t="shared" si="416"/>
        <v/>
      </c>
      <c r="BD818" t="str">
        <f t="shared" si="417"/>
        <v/>
      </c>
      <c r="BE818" t="str">
        <f t="shared" si="418"/>
        <v/>
      </c>
      <c r="BF818" t="str">
        <f t="shared" si="419"/>
        <v/>
      </c>
      <c r="BG818" t="str">
        <f t="shared" si="420"/>
        <v/>
      </c>
      <c r="BH818" t="str">
        <f t="shared" si="421"/>
        <v/>
      </c>
      <c r="BI818" t="str">
        <f t="shared" si="422"/>
        <v/>
      </c>
      <c r="BJ818" s="41" t="str">
        <f t="shared" si="423"/>
        <v/>
      </c>
      <c r="BK818" t="str">
        <f t="shared" si="424"/>
        <v/>
      </c>
      <c r="BL818" t="str">
        <f t="shared" si="425"/>
        <v/>
      </c>
      <c r="BM818" s="15" t="str">
        <f t="shared" si="426"/>
        <v/>
      </c>
      <c r="BN818" s="16" t="str">
        <f t="shared" si="427"/>
        <v/>
      </c>
      <c r="BO818" s="16" t="str">
        <f t="shared" si="428"/>
        <v/>
      </c>
      <c r="BP818" s="17" t="str">
        <f t="shared" si="429"/>
        <v/>
      </c>
      <c r="BQ818" s="17" t="str">
        <f t="shared" si="430"/>
        <v/>
      </c>
      <c r="BR818" s="17" t="str">
        <f t="shared" si="431"/>
        <v/>
      </c>
      <c r="BS818" s="16" t="str">
        <f t="shared" si="432"/>
        <v/>
      </c>
      <c r="BT818" s="18" t="str">
        <f t="shared" si="433"/>
        <v/>
      </c>
      <c r="BU818" t="str">
        <f t="shared" si="440"/>
        <v/>
      </c>
      <c r="BV818" t="str">
        <f t="shared" si="434"/>
        <v/>
      </c>
      <c r="BW818" t="str">
        <f>IF(B818="","",VLOOKUP(BV818,Справочник_ВРИ_Сегментов!$A:$D,4,))</f>
        <v/>
      </c>
      <c r="BX818" t="str">
        <f t="shared" si="435"/>
        <v/>
      </c>
      <c r="BY818" t="str">
        <f>IF(B818="","",VLOOKUP('Объекты оценки'!BX818,Справочник_ВРИ_Сегментов!$B:$C,2,FALSE))</f>
        <v/>
      </c>
      <c r="BZ818" t="str">
        <f t="shared" si="441"/>
        <v/>
      </c>
      <c r="CA818" t="str">
        <f t="shared" si="436"/>
        <v/>
      </c>
      <c r="CB818" t="str">
        <f t="shared" si="437"/>
        <v/>
      </c>
      <c r="CC818" t="str">
        <f t="shared" si="438"/>
        <v/>
      </c>
    </row>
    <row r="819" spans="2:81" x14ac:dyDescent="0.25">
      <c r="B819" s="11"/>
      <c r="O819" s="11"/>
      <c r="AL819" s="11"/>
      <c r="AP819" t="str">
        <f t="shared" si="408"/>
        <v/>
      </c>
      <c r="AQ819" t="str">
        <f t="shared" si="409"/>
        <v/>
      </c>
      <c r="AR819" t="str">
        <f>IF(B819="","",VLOOKUP(O819,'Населённые пункты 2019'!$H:$P,9,FALSE))</f>
        <v/>
      </c>
      <c r="AS819" s="12" t="str">
        <f>IF(B819="","",VLOOKUP(AR819,'Поправки для МО'!$A:$C,3,FALSE))</f>
        <v/>
      </c>
      <c r="AT819" s="12" t="str">
        <f t="shared" si="410"/>
        <v/>
      </c>
      <c r="AU819" s="12" t="str">
        <f t="shared" si="411"/>
        <v/>
      </c>
      <c r="AV819" s="12" t="str">
        <f t="shared" si="412"/>
        <v/>
      </c>
      <c r="AW819" s="13" t="str">
        <f t="shared" si="413"/>
        <v/>
      </c>
      <c r="AX819" t="str">
        <f t="shared" si="414"/>
        <v/>
      </c>
      <c r="AY819" t="str">
        <f t="shared" si="415"/>
        <v/>
      </c>
      <c r="BB819" t="str">
        <f t="shared" si="439"/>
        <v/>
      </c>
      <c r="BC819" t="str">
        <f t="shared" si="416"/>
        <v/>
      </c>
      <c r="BD819" t="str">
        <f t="shared" si="417"/>
        <v/>
      </c>
      <c r="BE819" t="str">
        <f t="shared" si="418"/>
        <v/>
      </c>
      <c r="BF819" t="str">
        <f t="shared" si="419"/>
        <v/>
      </c>
      <c r="BG819" t="str">
        <f t="shared" si="420"/>
        <v/>
      </c>
      <c r="BH819" t="str">
        <f t="shared" si="421"/>
        <v/>
      </c>
      <c r="BI819" t="str">
        <f t="shared" si="422"/>
        <v/>
      </c>
      <c r="BJ819" s="41" t="str">
        <f t="shared" si="423"/>
        <v/>
      </c>
      <c r="BK819" t="str">
        <f t="shared" si="424"/>
        <v/>
      </c>
      <c r="BL819" t="str">
        <f t="shared" si="425"/>
        <v/>
      </c>
      <c r="BM819" s="15" t="str">
        <f t="shared" si="426"/>
        <v/>
      </c>
      <c r="BN819" s="16" t="str">
        <f t="shared" si="427"/>
        <v/>
      </c>
      <c r="BO819" s="16" t="str">
        <f t="shared" si="428"/>
        <v/>
      </c>
      <c r="BP819" s="17" t="str">
        <f t="shared" si="429"/>
        <v/>
      </c>
      <c r="BQ819" s="17" t="str">
        <f t="shared" si="430"/>
        <v/>
      </c>
      <c r="BR819" s="17" t="str">
        <f t="shared" si="431"/>
        <v/>
      </c>
      <c r="BS819" s="16" t="str">
        <f t="shared" si="432"/>
        <v/>
      </c>
      <c r="BT819" s="18" t="str">
        <f t="shared" si="433"/>
        <v/>
      </c>
      <c r="BU819" t="str">
        <f t="shared" si="440"/>
        <v/>
      </c>
      <c r="BV819" t="str">
        <f t="shared" si="434"/>
        <v/>
      </c>
      <c r="BW819" t="str">
        <f>IF(B819="","",VLOOKUP(BV819,Справочник_ВРИ_Сегментов!$A:$D,4,))</f>
        <v/>
      </c>
      <c r="BX819" t="str">
        <f t="shared" si="435"/>
        <v/>
      </c>
      <c r="BY819" t="str">
        <f>IF(B819="","",VLOOKUP('Объекты оценки'!BX819,Справочник_ВРИ_Сегментов!$B:$C,2,FALSE))</f>
        <v/>
      </c>
      <c r="BZ819" t="str">
        <f t="shared" si="441"/>
        <v/>
      </c>
      <c r="CA819" t="str">
        <f t="shared" si="436"/>
        <v/>
      </c>
      <c r="CB819" t="str">
        <f t="shared" si="437"/>
        <v/>
      </c>
      <c r="CC819" t="str">
        <f t="shared" si="438"/>
        <v/>
      </c>
    </row>
    <row r="820" spans="2:81" x14ac:dyDescent="0.25">
      <c r="B820" s="11"/>
      <c r="O820" s="11"/>
      <c r="AL820" s="11"/>
      <c r="AP820" t="str">
        <f t="shared" si="408"/>
        <v/>
      </c>
      <c r="AQ820" t="str">
        <f t="shared" si="409"/>
        <v/>
      </c>
      <c r="AR820" t="str">
        <f>IF(B820="","",VLOOKUP(O820,'Населённые пункты 2019'!$H:$P,9,FALSE))</f>
        <v/>
      </c>
      <c r="AS820" s="12" t="str">
        <f>IF(B820="","",VLOOKUP(AR820,'Поправки для МО'!$A:$C,3,FALSE))</f>
        <v/>
      </c>
      <c r="AT820" s="12" t="str">
        <f t="shared" si="410"/>
        <v/>
      </c>
      <c r="AU820" s="12" t="str">
        <f t="shared" si="411"/>
        <v/>
      </c>
      <c r="AV820" s="12" t="str">
        <f t="shared" si="412"/>
        <v/>
      </c>
      <c r="AW820" s="13" t="str">
        <f t="shared" si="413"/>
        <v/>
      </c>
      <c r="AX820" t="str">
        <f t="shared" si="414"/>
        <v/>
      </c>
      <c r="AY820" t="str">
        <f t="shared" si="415"/>
        <v/>
      </c>
      <c r="BB820" t="str">
        <f t="shared" si="439"/>
        <v/>
      </c>
      <c r="BC820" t="str">
        <f t="shared" si="416"/>
        <v/>
      </c>
      <c r="BD820" t="str">
        <f t="shared" si="417"/>
        <v/>
      </c>
      <c r="BE820" t="str">
        <f t="shared" si="418"/>
        <v/>
      </c>
      <c r="BF820" t="str">
        <f t="shared" si="419"/>
        <v/>
      </c>
      <c r="BG820" t="str">
        <f t="shared" si="420"/>
        <v/>
      </c>
      <c r="BH820" t="str">
        <f t="shared" si="421"/>
        <v/>
      </c>
      <c r="BI820" t="str">
        <f t="shared" si="422"/>
        <v/>
      </c>
      <c r="BJ820" s="41" t="str">
        <f t="shared" si="423"/>
        <v/>
      </c>
      <c r="BK820" t="str">
        <f t="shared" si="424"/>
        <v/>
      </c>
      <c r="BL820" t="str">
        <f t="shared" si="425"/>
        <v/>
      </c>
      <c r="BM820" s="15" t="str">
        <f t="shared" si="426"/>
        <v/>
      </c>
      <c r="BN820" s="16" t="str">
        <f t="shared" si="427"/>
        <v/>
      </c>
      <c r="BO820" s="16" t="str">
        <f t="shared" si="428"/>
        <v/>
      </c>
      <c r="BP820" s="17" t="str">
        <f t="shared" si="429"/>
        <v/>
      </c>
      <c r="BQ820" s="17" t="str">
        <f t="shared" si="430"/>
        <v/>
      </c>
      <c r="BR820" s="17" t="str">
        <f t="shared" si="431"/>
        <v/>
      </c>
      <c r="BS820" s="16" t="str">
        <f t="shared" si="432"/>
        <v/>
      </c>
      <c r="BT820" s="18" t="str">
        <f t="shared" si="433"/>
        <v/>
      </c>
      <c r="BU820" t="str">
        <f t="shared" si="440"/>
        <v/>
      </c>
      <c r="BV820" t="str">
        <f t="shared" si="434"/>
        <v/>
      </c>
      <c r="BW820" t="str">
        <f>IF(B820="","",VLOOKUP(BV820,Справочник_ВРИ_Сегментов!$A:$D,4,))</f>
        <v/>
      </c>
      <c r="BX820" t="str">
        <f t="shared" si="435"/>
        <v/>
      </c>
      <c r="BY820" t="str">
        <f>IF(B820="","",VLOOKUP('Объекты оценки'!BX820,Справочник_ВРИ_Сегментов!$B:$C,2,FALSE))</f>
        <v/>
      </c>
      <c r="BZ820" t="str">
        <f t="shared" si="441"/>
        <v/>
      </c>
      <c r="CA820" t="str">
        <f t="shared" si="436"/>
        <v/>
      </c>
      <c r="CB820" t="str">
        <f t="shared" si="437"/>
        <v/>
      </c>
      <c r="CC820" t="str">
        <f t="shared" si="438"/>
        <v/>
      </c>
    </row>
    <row r="821" spans="2:81" x14ac:dyDescent="0.25">
      <c r="B821" s="11"/>
      <c r="O821" s="11"/>
      <c r="AL821" s="11"/>
      <c r="AP821" t="str">
        <f t="shared" si="408"/>
        <v/>
      </c>
      <c r="AQ821" t="str">
        <f t="shared" si="409"/>
        <v/>
      </c>
      <c r="AR821" t="str">
        <f>IF(B821="","",VLOOKUP(O821,'Населённые пункты 2019'!$H:$P,9,FALSE))</f>
        <v/>
      </c>
      <c r="AS821" s="12" t="str">
        <f>IF(B821="","",VLOOKUP(AR821,'Поправки для МО'!$A:$C,3,FALSE))</f>
        <v/>
      </c>
      <c r="AT821" s="12" t="str">
        <f t="shared" si="410"/>
        <v/>
      </c>
      <c r="AU821" s="12" t="str">
        <f t="shared" si="411"/>
        <v/>
      </c>
      <c r="AV821" s="12" t="str">
        <f t="shared" si="412"/>
        <v/>
      </c>
      <c r="AW821" s="13" t="str">
        <f t="shared" si="413"/>
        <v/>
      </c>
      <c r="AX821" t="str">
        <f t="shared" si="414"/>
        <v/>
      </c>
      <c r="AY821" t="str">
        <f t="shared" si="415"/>
        <v/>
      </c>
      <c r="BB821" t="str">
        <f t="shared" si="439"/>
        <v/>
      </c>
      <c r="BC821" t="str">
        <f t="shared" si="416"/>
        <v/>
      </c>
      <c r="BD821" t="str">
        <f t="shared" si="417"/>
        <v/>
      </c>
      <c r="BE821" t="str">
        <f t="shared" si="418"/>
        <v/>
      </c>
      <c r="BF821" t="str">
        <f t="shared" si="419"/>
        <v/>
      </c>
      <c r="BG821" t="str">
        <f t="shared" si="420"/>
        <v/>
      </c>
      <c r="BH821" t="str">
        <f t="shared" si="421"/>
        <v/>
      </c>
      <c r="BI821" t="str">
        <f t="shared" si="422"/>
        <v/>
      </c>
      <c r="BJ821" s="41" t="str">
        <f t="shared" si="423"/>
        <v/>
      </c>
      <c r="BK821" t="str">
        <f t="shared" si="424"/>
        <v/>
      </c>
      <c r="BL821" t="str">
        <f t="shared" si="425"/>
        <v/>
      </c>
      <c r="BM821" s="15" t="str">
        <f t="shared" si="426"/>
        <v/>
      </c>
      <c r="BN821" s="16" t="str">
        <f t="shared" si="427"/>
        <v/>
      </c>
      <c r="BO821" s="16" t="str">
        <f t="shared" si="428"/>
        <v/>
      </c>
      <c r="BP821" s="17" t="str">
        <f t="shared" si="429"/>
        <v/>
      </c>
      <c r="BQ821" s="17" t="str">
        <f t="shared" si="430"/>
        <v/>
      </c>
      <c r="BR821" s="17" t="str">
        <f t="shared" si="431"/>
        <v/>
      </c>
      <c r="BS821" s="16" t="str">
        <f t="shared" si="432"/>
        <v/>
      </c>
      <c r="BT821" s="18" t="str">
        <f t="shared" si="433"/>
        <v/>
      </c>
      <c r="BU821" t="str">
        <f t="shared" si="440"/>
        <v/>
      </c>
      <c r="BV821" t="str">
        <f t="shared" si="434"/>
        <v/>
      </c>
      <c r="BW821" t="str">
        <f>IF(B821="","",VLOOKUP(BV821,Справочник_ВРИ_Сегментов!$A:$D,4,))</f>
        <v/>
      </c>
      <c r="BX821" t="str">
        <f t="shared" si="435"/>
        <v/>
      </c>
      <c r="BY821" t="str">
        <f>IF(B821="","",VLOOKUP('Объекты оценки'!BX821,Справочник_ВРИ_Сегментов!$B:$C,2,FALSE))</f>
        <v/>
      </c>
      <c r="BZ821" t="str">
        <f t="shared" si="441"/>
        <v/>
      </c>
      <c r="CA821" t="str">
        <f t="shared" si="436"/>
        <v/>
      </c>
      <c r="CB821" t="str">
        <f t="shared" si="437"/>
        <v/>
      </c>
      <c r="CC821" t="str">
        <f t="shared" si="438"/>
        <v/>
      </c>
    </row>
    <row r="822" spans="2:81" x14ac:dyDescent="0.25">
      <c r="B822" s="11"/>
      <c r="O822" s="11"/>
      <c r="AL822" s="11"/>
      <c r="AP822" t="str">
        <f t="shared" si="408"/>
        <v/>
      </c>
      <c r="AQ822" t="str">
        <f t="shared" si="409"/>
        <v/>
      </c>
      <c r="AR822" t="str">
        <f>IF(B822="","",VLOOKUP(O822,'Населённые пункты 2019'!$H:$P,9,FALSE))</f>
        <v/>
      </c>
      <c r="AS822" s="12" t="str">
        <f>IF(B822="","",VLOOKUP(AR822,'Поправки для МО'!$A:$C,3,FALSE))</f>
        <v/>
      </c>
      <c r="AT822" s="12" t="str">
        <f t="shared" si="410"/>
        <v/>
      </c>
      <c r="AU822" s="12" t="str">
        <f t="shared" si="411"/>
        <v/>
      </c>
      <c r="AV822" s="12" t="str">
        <f t="shared" si="412"/>
        <v/>
      </c>
      <c r="AW822" s="13" t="str">
        <f t="shared" si="413"/>
        <v/>
      </c>
      <c r="AX822" t="str">
        <f t="shared" si="414"/>
        <v/>
      </c>
      <c r="AY822" t="str">
        <f t="shared" si="415"/>
        <v/>
      </c>
      <c r="BB822" t="str">
        <f t="shared" si="439"/>
        <v/>
      </c>
      <c r="BC822" t="str">
        <f t="shared" si="416"/>
        <v/>
      </c>
      <c r="BD822" t="str">
        <f t="shared" si="417"/>
        <v/>
      </c>
      <c r="BE822" t="str">
        <f t="shared" si="418"/>
        <v/>
      </c>
      <c r="BF822" t="str">
        <f t="shared" si="419"/>
        <v/>
      </c>
      <c r="BG822" t="str">
        <f t="shared" si="420"/>
        <v/>
      </c>
      <c r="BH822" t="str">
        <f t="shared" si="421"/>
        <v/>
      </c>
      <c r="BI822" t="str">
        <f t="shared" si="422"/>
        <v/>
      </c>
      <c r="BJ822" s="41" t="str">
        <f t="shared" si="423"/>
        <v/>
      </c>
      <c r="BK822" t="str">
        <f t="shared" si="424"/>
        <v/>
      </c>
      <c r="BL822" t="str">
        <f t="shared" si="425"/>
        <v/>
      </c>
      <c r="BM822" s="15" t="str">
        <f t="shared" si="426"/>
        <v/>
      </c>
      <c r="BN822" s="16" t="str">
        <f t="shared" si="427"/>
        <v/>
      </c>
      <c r="BO822" s="16" t="str">
        <f t="shared" si="428"/>
        <v/>
      </c>
      <c r="BP822" s="17" t="str">
        <f t="shared" si="429"/>
        <v/>
      </c>
      <c r="BQ822" s="17" t="str">
        <f t="shared" si="430"/>
        <v/>
      </c>
      <c r="BR822" s="17" t="str">
        <f t="shared" si="431"/>
        <v/>
      </c>
      <c r="BS822" s="16" t="str">
        <f t="shared" si="432"/>
        <v/>
      </c>
      <c r="BT822" s="18" t="str">
        <f t="shared" si="433"/>
        <v/>
      </c>
      <c r="BU822" t="str">
        <f t="shared" si="440"/>
        <v/>
      </c>
      <c r="BV822" t="str">
        <f t="shared" si="434"/>
        <v/>
      </c>
      <c r="BW822" t="str">
        <f>IF(B822="","",VLOOKUP(BV822,Справочник_ВРИ_Сегментов!$A:$D,4,))</f>
        <v/>
      </c>
      <c r="BX822" t="str">
        <f t="shared" si="435"/>
        <v/>
      </c>
      <c r="BY822" t="str">
        <f>IF(B822="","",VLOOKUP('Объекты оценки'!BX822,Справочник_ВРИ_Сегментов!$B:$C,2,FALSE))</f>
        <v/>
      </c>
      <c r="BZ822" t="str">
        <f t="shared" si="441"/>
        <v/>
      </c>
      <c r="CA822" t="str">
        <f t="shared" si="436"/>
        <v/>
      </c>
      <c r="CB822" t="str">
        <f t="shared" si="437"/>
        <v/>
      </c>
      <c r="CC822" t="str">
        <f t="shared" si="438"/>
        <v/>
      </c>
    </row>
    <row r="823" spans="2:81" x14ac:dyDescent="0.25">
      <c r="B823" s="11"/>
      <c r="O823" s="11"/>
      <c r="AL823" s="11"/>
      <c r="AP823" t="str">
        <f t="shared" si="408"/>
        <v/>
      </c>
      <c r="AQ823" t="str">
        <f t="shared" si="409"/>
        <v/>
      </c>
      <c r="AR823" t="str">
        <f>IF(B823="","",VLOOKUP(O823,'Населённые пункты 2019'!$H:$P,9,FALSE))</f>
        <v/>
      </c>
      <c r="AS823" s="12" t="str">
        <f>IF(B823="","",VLOOKUP(AR823,'Поправки для МО'!$A:$C,3,FALSE))</f>
        <v/>
      </c>
      <c r="AT823" s="12" t="str">
        <f t="shared" si="410"/>
        <v/>
      </c>
      <c r="AU823" s="12" t="str">
        <f t="shared" si="411"/>
        <v/>
      </c>
      <c r="AV823" s="12" t="str">
        <f t="shared" si="412"/>
        <v/>
      </c>
      <c r="AW823" s="13" t="str">
        <f t="shared" si="413"/>
        <v/>
      </c>
      <c r="AX823" t="str">
        <f t="shared" si="414"/>
        <v/>
      </c>
      <c r="AY823" t="str">
        <f t="shared" si="415"/>
        <v/>
      </c>
      <c r="BB823" t="str">
        <f t="shared" si="439"/>
        <v/>
      </c>
      <c r="BC823" t="str">
        <f t="shared" si="416"/>
        <v/>
      </c>
      <c r="BD823" t="str">
        <f t="shared" si="417"/>
        <v/>
      </c>
      <c r="BE823" t="str">
        <f t="shared" si="418"/>
        <v/>
      </c>
      <c r="BF823" t="str">
        <f t="shared" si="419"/>
        <v/>
      </c>
      <c r="BG823" t="str">
        <f t="shared" si="420"/>
        <v/>
      </c>
      <c r="BH823" t="str">
        <f t="shared" si="421"/>
        <v/>
      </c>
      <c r="BI823" t="str">
        <f t="shared" si="422"/>
        <v/>
      </c>
      <c r="BJ823" s="41" t="str">
        <f t="shared" si="423"/>
        <v/>
      </c>
      <c r="BK823" t="str">
        <f t="shared" si="424"/>
        <v/>
      </c>
      <c r="BL823" t="str">
        <f t="shared" si="425"/>
        <v/>
      </c>
      <c r="BM823" s="15" t="str">
        <f t="shared" si="426"/>
        <v/>
      </c>
      <c r="BN823" s="16" t="str">
        <f t="shared" si="427"/>
        <v/>
      </c>
      <c r="BO823" s="16" t="str">
        <f t="shared" si="428"/>
        <v/>
      </c>
      <c r="BP823" s="17" t="str">
        <f t="shared" si="429"/>
        <v/>
      </c>
      <c r="BQ823" s="17" t="str">
        <f t="shared" si="430"/>
        <v/>
      </c>
      <c r="BR823" s="17" t="str">
        <f t="shared" si="431"/>
        <v/>
      </c>
      <c r="BS823" s="16" t="str">
        <f t="shared" si="432"/>
        <v/>
      </c>
      <c r="BT823" s="18" t="str">
        <f t="shared" si="433"/>
        <v/>
      </c>
      <c r="BU823" t="str">
        <f t="shared" si="440"/>
        <v/>
      </c>
      <c r="BV823" t="str">
        <f t="shared" si="434"/>
        <v/>
      </c>
      <c r="BW823" t="str">
        <f>IF(B823="","",VLOOKUP(BV823,Справочник_ВРИ_Сегментов!$A:$D,4,))</f>
        <v/>
      </c>
      <c r="BX823" t="str">
        <f t="shared" si="435"/>
        <v/>
      </c>
      <c r="BY823" t="str">
        <f>IF(B823="","",VLOOKUP('Объекты оценки'!BX823,Справочник_ВРИ_Сегментов!$B:$C,2,FALSE))</f>
        <v/>
      </c>
      <c r="BZ823" t="str">
        <f t="shared" si="441"/>
        <v/>
      </c>
      <c r="CA823" t="str">
        <f t="shared" si="436"/>
        <v/>
      </c>
      <c r="CB823" t="str">
        <f t="shared" si="437"/>
        <v/>
      </c>
      <c r="CC823" t="str">
        <f t="shared" si="438"/>
        <v/>
      </c>
    </row>
    <row r="824" spans="2:81" x14ac:dyDescent="0.25">
      <c r="B824" s="11"/>
      <c r="O824" s="11"/>
      <c r="AL824" s="11"/>
      <c r="AP824" t="str">
        <f t="shared" si="408"/>
        <v/>
      </c>
      <c r="AQ824" t="str">
        <f t="shared" si="409"/>
        <v/>
      </c>
      <c r="AR824" t="str">
        <f>IF(B824="","",VLOOKUP(O824,'Населённые пункты 2019'!$H:$P,9,FALSE))</f>
        <v/>
      </c>
      <c r="AS824" s="12" t="str">
        <f>IF(B824="","",VLOOKUP(AR824,'Поправки для МО'!$A:$C,3,FALSE))</f>
        <v/>
      </c>
      <c r="AT824" s="12" t="str">
        <f t="shared" si="410"/>
        <v/>
      </c>
      <c r="AU824" s="12" t="str">
        <f t="shared" si="411"/>
        <v/>
      </c>
      <c r="AV824" s="12" t="str">
        <f t="shared" si="412"/>
        <v/>
      </c>
      <c r="AW824" s="13" t="str">
        <f t="shared" si="413"/>
        <v/>
      </c>
      <c r="AX824" t="str">
        <f t="shared" si="414"/>
        <v/>
      </c>
      <c r="AY824" t="str">
        <f t="shared" si="415"/>
        <v/>
      </c>
      <c r="BB824" t="str">
        <f t="shared" si="439"/>
        <v/>
      </c>
      <c r="BC824" t="str">
        <f t="shared" si="416"/>
        <v/>
      </c>
      <c r="BD824" t="str">
        <f t="shared" si="417"/>
        <v/>
      </c>
      <c r="BE824" t="str">
        <f t="shared" si="418"/>
        <v/>
      </c>
      <c r="BF824" t="str">
        <f t="shared" si="419"/>
        <v/>
      </c>
      <c r="BG824" t="str">
        <f t="shared" si="420"/>
        <v/>
      </c>
      <c r="BH824" t="str">
        <f t="shared" si="421"/>
        <v/>
      </c>
      <c r="BI824" t="str">
        <f t="shared" si="422"/>
        <v/>
      </c>
      <c r="BJ824" s="41" t="str">
        <f t="shared" si="423"/>
        <v/>
      </c>
      <c r="BK824" t="str">
        <f t="shared" si="424"/>
        <v/>
      </c>
      <c r="BL824" t="str">
        <f t="shared" si="425"/>
        <v/>
      </c>
      <c r="BM824" s="15" t="str">
        <f t="shared" si="426"/>
        <v/>
      </c>
      <c r="BN824" s="16" t="str">
        <f t="shared" si="427"/>
        <v/>
      </c>
      <c r="BO824" s="16" t="str">
        <f t="shared" si="428"/>
        <v/>
      </c>
      <c r="BP824" s="17" t="str">
        <f t="shared" si="429"/>
        <v/>
      </c>
      <c r="BQ824" s="17" t="str">
        <f t="shared" si="430"/>
        <v/>
      </c>
      <c r="BR824" s="17" t="str">
        <f t="shared" si="431"/>
        <v/>
      </c>
      <c r="BS824" s="16" t="str">
        <f t="shared" si="432"/>
        <v/>
      </c>
      <c r="BT824" s="18" t="str">
        <f t="shared" si="433"/>
        <v/>
      </c>
      <c r="BU824" t="str">
        <f t="shared" si="440"/>
        <v/>
      </c>
      <c r="BV824" t="str">
        <f t="shared" si="434"/>
        <v/>
      </c>
      <c r="BW824" t="str">
        <f>IF(B824="","",VLOOKUP(BV824,Справочник_ВРИ_Сегментов!$A:$D,4,))</f>
        <v/>
      </c>
      <c r="BX824" t="str">
        <f t="shared" si="435"/>
        <v/>
      </c>
      <c r="BY824" t="str">
        <f>IF(B824="","",VLOOKUP('Объекты оценки'!BX824,Справочник_ВРИ_Сегментов!$B:$C,2,FALSE))</f>
        <v/>
      </c>
      <c r="BZ824" t="str">
        <f t="shared" si="441"/>
        <v/>
      </c>
      <c r="CA824" t="str">
        <f t="shared" si="436"/>
        <v/>
      </c>
      <c r="CB824" t="str">
        <f t="shared" si="437"/>
        <v/>
      </c>
      <c r="CC824" t="str">
        <f t="shared" si="438"/>
        <v/>
      </c>
    </row>
    <row r="825" spans="2:81" x14ac:dyDescent="0.25">
      <c r="B825" s="11"/>
      <c r="O825" s="11"/>
      <c r="AL825" s="11"/>
      <c r="AP825" t="str">
        <f t="shared" si="408"/>
        <v/>
      </c>
      <c r="AQ825" t="str">
        <f t="shared" si="409"/>
        <v/>
      </c>
      <c r="AR825" t="str">
        <f>IF(B825="","",VLOOKUP(O825,'Населённые пункты 2019'!$H:$P,9,FALSE))</f>
        <v/>
      </c>
      <c r="AS825" s="12" t="str">
        <f>IF(B825="","",VLOOKUP(AR825,'Поправки для МО'!$A:$C,3,FALSE))</f>
        <v/>
      </c>
      <c r="AT825" s="12" t="str">
        <f t="shared" si="410"/>
        <v/>
      </c>
      <c r="AU825" s="12" t="str">
        <f t="shared" si="411"/>
        <v/>
      </c>
      <c r="AV825" s="12" t="str">
        <f t="shared" si="412"/>
        <v/>
      </c>
      <c r="AW825" s="13" t="str">
        <f t="shared" si="413"/>
        <v/>
      </c>
      <c r="AX825" t="str">
        <f t="shared" si="414"/>
        <v/>
      </c>
      <c r="AY825" t="str">
        <f t="shared" si="415"/>
        <v/>
      </c>
      <c r="BB825" t="str">
        <f t="shared" si="439"/>
        <v/>
      </c>
      <c r="BC825" t="str">
        <f t="shared" si="416"/>
        <v/>
      </c>
      <c r="BD825" t="str">
        <f t="shared" si="417"/>
        <v/>
      </c>
      <c r="BE825" t="str">
        <f t="shared" si="418"/>
        <v/>
      </c>
      <c r="BF825" t="str">
        <f t="shared" si="419"/>
        <v/>
      </c>
      <c r="BG825" t="str">
        <f t="shared" si="420"/>
        <v/>
      </c>
      <c r="BH825" t="str">
        <f t="shared" si="421"/>
        <v/>
      </c>
      <c r="BI825" t="str">
        <f t="shared" si="422"/>
        <v/>
      </c>
      <c r="BJ825" s="41" t="str">
        <f t="shared" si="423"/>
        <v/>
      </c>
      <c r="BK825" t="str">
        <f t="shared" si="424"/>
        <v/>
      </c>
      <c r="BL825" t="str">
        <f t="shared" si="425"/>
        <v/>
      </c>
      <c r="BM825" s="15" t="str">
        <f t="shared" si="426"/>
        <v/>
      </c>
      <c r="BN825" s="16" t="str">
        <f t="shared" si="427"/>
        <v/>
      </c>
      <c r="BO825" s="16" t="str">
        <f t="shared" si="428"/>
        <v/>
      </c>
      <c r="BP825" s="17" t="str">
        <f t="shared" si="429"/>
        <v/>
      </c>
      <c r="BQ825" s="17" t="str">
        <f t="shared" si="430"/>
        <v/>
      </c>
      <c r="BR825" s="17" t="str">
        <f t="shared" si="431"/>
        <v/>
      </c>
      <c r="BS825" s="16" t="str">
        <f t="shared" si="432"/>
        <v/>
      </c>
      <c r="BT825" s="18" t="str">
        <f t="shared" si="433"/>
        <v/>
      </c>
      <c r="BU825" t="str">
        <f t="shared" si="440"/>
        <v/>
      </c>
      <c r="BV825" t="str">
        <f t="shared" si="434"/>
        <v/>
      </c>
      <c r="BW825" t="str">
        <f>IF(B825="","",VLOOKUP(BV825,Справочник_ВРИ_Сегментов!$A:$D,4,))</f>
        <v/>
      </c>
      <c r="BX825" t="str">
        <f t="shared" si="435"/>
        <v/>
      </c>
      <c r="BY825" t="str">
        <f>IF(B825="","",VLOOKUP('Объекты оценки'!BX825,Справочник_ВРИ_Сегментов!$B:$C,2,FALSE))</f>
        <v/>
      </c>
      <c r="BZ825" t="str">
        <f t="shared" si="441"/>
        <v/>
      </c>
      <c r="CA825" t="str">
        <f t="shared" si="436"/>
        <v/>
      </c>
      <c r="CB825" t="str">
        <f t="shared" si="437"/>
        <v/>
      </c>
      <c r="CC825" t="str">
        <f t="shared" si="438"/>
        <v/>
      </c>
    </row>
    <row r="826" spans="2:81" x14ac:dyDescent="0.25">
      <c r="B826" s="11"/>
      <c r="O826" s="11"/>
      <c r="AL826" s="11"/>
      <c r="AP826" t="str">
        <f t="shared" si="408"/>
        <v/>
      </c>
      <c r="AQ826" t="str">
        <f t="shared" si="409"/>
        <v/>
      </c>
      <c r="AR826" t="str">
        <f>IF(B826="","",VLOOKUP(O826,'Населённые пункты 2019'!$H:$P,9,FALSE))</f>
        <v/>
      </c>
      <c r="AS826" s="12" t="str">
        <f>IF(B826="","",VLOOKUP(AR826,'Поправки для МО'!$A:$C,3,FALSE))</f>
        <v/>
      </c>
      <c r="AT826" s="12" t="str">
        <f t="shared" si="410"/>
        <v/>
      </c>
      <c r="AU826" s="12" t="str">
        <f t="shared" si="411"/>
        <v/>
      </c>
      <c r="AV826" s="12" t="str">
        <f t="shared" si="412"/>
        <v/>
      </c>
      <c r="AW826" s="13" t="str">
        <f t="shared" si="413"/>
        <v/>
      </c>
      <c r="AX826" t="str">
        <f t="shared" si="414"/>
        <v/>
      </c>
      <c r="AY826" t="str">
        <f t="shared" si="415"/>
        <v/>
      </c>
      <c r="BB826" t="str">
        <f t="shared" si="439"/>
        <v/>
      </c>
      <c r="BC826" t="str">
        <f t="shared" si="416"/>
        <v/>
      </c>
      <c r="BD826" t="str">
        <f t="shared" si="417"/>
        <v/>
      </c>
      <c r="BE826" t="str">
        <f t="shared" si="418"/>
        <v/>
      </c>
      <c r="BF826" t="str">
        <f t="shared" si="419"/>
        <v/>
      </c>
      <c r="BG826" t="str">
        <f t="shared" si="420"/>
        <v/>
      </c>
      <c r="BH826" t="str">
        <f t="shared" si="421"/>
        <v/>
      </c>
      <c r="BI826" t="str">
        <f t="shared" si="422"/>
        <v/>
      </c>
      <c r="BJ826" s="41" t="str">
        <f t="shared" si="423"/>
        <v/>
      </c>
      <c r="BK826" t="str">
        <f t="shared" si="424"/>
        <v/>
      </c>
      <c r="BL826" t="str">
        <f t="shared" si="425"/>
        <v/>
      </c>
      <c r="BM826" s="15" t="str">
        <f t="shared" si="426"/>
        <v/>
      </c>
      <c r="BN826" s="16" t="str">
        <f t="shared" si="427"/>
        <v/>
      </c>
      <c r="BO826" s="16" t="str">
        <f t="shared" si="428"/>
        <v/>
      </c>
      <c r="BP826" s="17" t="str">
        <f t="shared" si="429"/>
        <v/>
      </c>
      <c r="BQ826" s="17" t="str">
        <f t="shared" si="430"/>
        <v/>
      </c>
      <c r="BR826" s="17" t="str">
        <f t="shared" si="431"/>
        <v/>
      </c>
      <c r="BS826" s="16" t="str">
        <f t="shared" si="432"/>
        <v/>
      </c>
      <c r="BT826" s="18" t="str">
        <f t="shared" si="433"/>
        <v/>
      </c>
      <c r="BU826" t="str">
        <f t="shared" si="440"/>
        <v/>
      </c>
      <c r="BV826" t="str">
        <f t="shared" si="434"/>
        <v/>
      </c>
      <c r="BW826" t="str">
        <f>IF(B826="","",VLOOKUP(BV826,Справочник_ВРИ_Сегментов!$A:$D,4,))</f>
        <v/>
      </c>
      <c r="BX826" t="str">
        <f t="shared" si="435"/>
        <v/>
      </c>
      <c r="BY826" t="str">
        <f>IF(B826="","",VLOOKUP('Объекты оценки'!BX826,Справочник_ВРИ_Сегментов!$B:$C,2,FALSE))</f>
        <v/>
      </c>
      <c r="BZ826" t="str">
        <f t="shared" si="441"/>
        <v/>
      </c>
      <c r="CA826" t="str">
        <f t="shared" si="436"/>
        <v/>
      </c>
      <c r="CB826" t="str">
        <f t="shared" si="437"/>
        <v/>
      </c>
      <c r="CC826" t="str">
        <f t="shared" si="438"/>
        <v/>
      </c>
    </row>
    <row r="827" spans="2:81" x14ac:dyDescent="0.25">
      <c r="B827" s="11"/>
      <c r="O827" s="11"/>
      <c r="AL827" s="11"/>
      <c r="AP827" t="str">
        <f t="shared" si="408"/>
        <v/>
      </c>
      <c r="AQ827" t="str">
        <f t="shared" si="409"/>
        <v/>
      </c>
      <c r="AR827" t="str">
        <f>IF(B827="","",VLOOKUP(O827,'Населённые пункты 2019'!$H:$P,9,FALSE))</f>
        <v/>
      </c>
      <c r="AS827" s="12" t="str">
        <f>IF(B827="","",VLOOKUP(AR827,'Поправки для МО'!$A:$C,3,FALSE))</f>
        <v/>
      </c>
      <c r="AT827" s="12" t="str">
        <f t="shared" si="410"/>
        <v/>
      </c>
      <c r="AU827" s="12" t="str">
        <f t="shared" si="411"/>
        <v/>
      </c>
      <c r="AV827" s="12" t="str">
        <f t="shared" si="412"/>
        <v/>
      </c>
      <c r="AW827" s="13" t="str">
        <f t="shared" si="413"/>
        <v/>
      </c>
      <c r="AX827" t="str">
        <f t="shared" si="414"/>
        <v/>
      </c>
      <c r="AY827" t="str">
        <f t="shared" si="415"/>
        <v/>
      </c>
      <c r="BB827" t="str">
        <f t="shared" si="439"/>
        <v/>
      </c>
      <c r="BC827" t="str">
        <f t="shared" si="416"/>
        <v/>
      </c>
      <c r="BD827" t="str">
        <f t="shared" si="417"/>
        <v/>
      </c>
      <c r="BE827" t="str">
        <f t="shared" si="418"/>
        <v/>
      </c>
      <c r="BF827" t="str">
        <f t="shared" si="419"/>
        <v/>
      </c>
      <c r="BG827" t="str">
        <f t="shared" si="420"/>
        <v/>
      </c>
      <c r="BH827" t="str">
        <f t="shared" si="421"/>
        <v/>
      </c>
      <c r="BI827" t="str">
        <f t="shared" si="422"/>
        <v/>
      </c>
      <c r="BJ827" s="41" t="str">
        <f t="shared" si="423"/>
        <v/>
      </c>
      <c r="BK827" t="str">
        <f t="shared" si="424"/>
        <v/>
      </c>
      <c r="BL827" t="str">
        <f t="shared" si="425"/>
        <v/>
      </c>
      <c r="BM827" s="15" t="str">
        <f t="shared" si="426"/>
        <v/>
      </c>
      <c r="BN827" s="16" t="str">
        <f t="shared" si="427"/>
        <v/>
      </c>
      <c r="BO827" s="16" t="str">
        <f t="shared" si="428"/>
        <v/>
      </c>
      <c r="BP827" s="17" t="str">
        <f t="shared" si="429"/>
        <v/>
      </c>
      <c r="BQ827" s="17" t="str">
        <f t="shared" si="430"/>
        <v/>
      </c>
      <c r="BR827" s="17" t="str">
        <f t="shared" si="431"/>
        <v/>
      </c>
      <c r="BS827" s="16" t="str">
        <f t="shared" si="432"/>
        <v/>
      </c>
      <c r="BT827" s="18" t="str">
        <f t="shared" si="433"/>
        <v/>
      </c>
      <c r="BU827" t="str">
        <f t="shared" si="440"/>
        <v/>
      </c>
      <c r="BV827" t="str">
        <f t="shared" si="434"/>
        <v/>
      </c>
      <c r="BW827" t="str">
        <f>IF(B827="","",VLOOKUP(BV827,Справочник_ВРИ_Сегментов!$A:$D,4,))</f>
        <v/>
      </c>
      <c r="BX827" t="str">
        <f t="shared" si="435"/>
        <v/>
      </c>
      <c r="BY827" t="str">
        <f>IF(B827="","",VLOOKUP('Объекты оценки'!BX827,Справочник_ВРИ_Сегментов!$B:$C,2,FALSE))</f>
        <v/>
      </c>
      <c r="BZ827" t="str">
        <f t="shared" si="441"/>
        <v/>
      </c>
      <c r="CA827" t="str">
        <f t="shared" si="436"/>
        <v/>
      </c>
      <c r="CB827" t="str">
        <f t="shared" si="437"/>
        <v/>
      </c>
      <c r="CC827" t="str">
        <f t="shared" si="438"/>
        <v/>
      </c>
    </row>
    <row r="828" spans="2:81" x14ac:dyDescent="0.25">
      <c r="B828" s="11"/>
      <c r="O828" s="11"/>
      <c r="AL828" s="11"/>
      <c r="AP828" t="str">
        <f t="shared" si="408"/>
        <v/>
      </c>
      <c r="AQ828" t="str">
        <f t="shared" si="409"/>
        <v/>
      </c>
      <c r="AR828" t="str">
        <f>IF(B828="","",VLOOKUP(O828,'Населённые пункты 2019'!$H:$P,9,FALSE))</f>
        <v/>
      </c>
      <c r="AS828" s="12" t="str">
        <f>IF(B828="","",VLOOKUP(AR828,'Поправки для МО'!$A:$C,3,FALSE))</f>
        <v/>
      </c>
      <c r="AT828" s="12" t="str">
        <f t="shared" si="410"/>
        <v/>
      </c>
      <c r="AU828" s="12" t="str">
        <f t="shared" si="411"/>
        <v/>
      </c>
      <c r="AV828" s="12" t="str">
        <f t="shared" si="412"/>
        <v/>
      </c>
      <c r="AW828" s="13" t="str">
        <f t="shared" si="413"/>
        <v/>
      </c>
      <c r="AX828" t="str">
        <f t="shared" si="414"/>
        <v/>
      </c>
      <c r="AY828" t="str">
        <f t="shared" si="415"/>
        <v/>
      </c>
      <c r="BB828" t="str">
        <f t="shared" si="439"/>
        <v/>
      </c>
      <c r="BC828" t="str">
        <f t="shared" si="416"/>
        <v/>
      </c>
      <c r="BD828" t="str">
        <f t="shared" si="417"/>
        <v/>
      </c>
      <c r="BE828" t="str">
        <f t="shared" si="418"/>
        <v/>
      </c>
      <c r="BF828" t="str">
        <f t="shared" si="419"/>
        <v/>
      </c>
      <c r="BG828" t="str">
        <f t="shared" si="420"/>
        <v/>
      </c>
      <c r="BH828" t="str">
        <f t="shared" si="421"/>
        <v/>
      </c>
      <c r="BI828" t="str">
        <f t="shared" si="422"/>
        <v/>
      </c>
      <c r="BJ828" s="41" t="str">
        <f t="shared" si="423"/>
        <v/>
      </c>
      <c r="BK828" t="str">
        <f t="shared" si="424"/>
        <v/>
      </c>
      <c r="BL828" t="str">
        <f t="shared" si="425"/>
        <v/>
      </c>
      <c r="BM828" s="15" t="str">
        <f t="shared" si="426"/>
        <v/>
      </c>
      <c r="BN828" s="16" t="str">
        <f t="shared" si="427"/>
        <v/>
      </c>
      <c r="BO828" s="16" t="str">
        <f t="shared" si="428"/>
        <v/>
      </c>
      <c r="BP828" s="17" t="str">
        <f t="shared" si="429"/>
        <v/>
      </c>
      <c r="BQ828" s="17" t="str">
        <f t="shared" si="430"/>
        <v/>
      </c>
      <c r="BR828" s="17" t="str">
        <f t="shared" si="431"/>
        <v/>
      </c>
      <c r="BS828" s="16" t="str">
        <f t="shared" si="432"/>
        <v/>
      </c>
      <c r="BT828" s="18" t="str">
        <f t="shared" si="433"/>
        <v/>
      </c>
      <c r="BU828" t="str">
        <f t="shared" si="440"/>
        <v/>
      </c>
      <c r="BV828" t="str">
        <f t="shared" si="434"/>
        <v/>
      </c>
      <c r="BW828" t="str">
        <f>IF(B828="","",VLOOKUP(BV828,Справочник_ВРИ_Сегментов!$A:$D,4,))</f>
        <v/>
      </c>
      <c r="BX828" t="str">
        <f t="shared" si="435"/>
        <v/>
      </c>
      <c r="BY828" t="str">
        <f>IF(B828="","",VLOOKUP('Объекты оценки'!BX828,Справочник_ВРИ_Сегментов!$B:$C,2,FALSE))</f>
        <v/>
      </c>
      <c r="BZ828" t="str">
        <f t="shared" si="441"/>
        <v/>
      </c>
      <c r="CA828" t="str">
        <f t="shared" si="436"/>
        <v/>
      </c>
      <c r="CB828" t="str">
        <f t="shared" si="437"/>
        <v/>
      </c>
      <c r="CC828" t="str">
        <f t="shared" si="438"/>
        <v/>
      </c>
    </row>
    <row r="829" spans="2:81" x14ac:dyDescent="0.25">
      <c r="B829" s="11"/>
      <c r="O829" s="11"/>
      <c r="AL829" s="11"/>
      <c r="AP829" t="str">
        <f t="shared" si="408"/>
        <v/>
      </c>
      <c r="AQ829" t="str">
        <f t="shared" si="409"/>
        <v/>
      </c>
      <c r="AR829" t="str">
        <f>IF(B829="","",VLOOKUP(O829,'Населённые пункты 2019'!$H:$P,9,FALSE))</f>
        <v/>
      </c>
      <c r="AS829" s="12" t="str">
        <f>IF(B829="","",VLOOKUP(AR829,'Поправки для МО'!$A:$C,3,FALSE))</f>
        <v/>
      </c>
      <c r="AT829" s="12" t="str">
        <f t="shared" si="410"/>
        <v/>
      </c>
      <c r="AU829" s="12" t="str">
        <f t="shared" si="411"/>
        <v/>
      </c>
      <c r="AV829" s="12" t="str">
        <f t="shared" si="412"/>
        <v/>
      </c>
      <c r="AW829" s="13" t="str">
        <f t="shared" si="413"/>
        <v/>
      </c>
      <c r="AX829" t="str">
        <f t="shared" si="414"/>
        <v/>
      </c>
      <c r="AY829" t="str">
        <f t="shared" si="415"/>
        <v/>
      </c>
      <c r="BB829" t="str">
        <f t="shared" si="439"/>
        <v/>
      </c>
      <c r="BC829" t="str">
        <f t="shared" si="416"/>
        <v/>
      </c>
      <c r="BD829" t="str">
        <f t="shared" si="417"/>
        <v/>
      </c>
      <c r="BE829" t="str">
        <f t="shared" si="418"/>
        <v/>
      </c>
      <c r="BF829" t="str">
        <f t="shared" si="419"/>
        <v/>
      </c>
      <c r="BG829" t="str">
        <f t="shared" si="420"/>
        <v/>
      </c>
      <c r="BH829" t="str">
        <f t="shared" si="421"/>
        <v/>
      </c>
      <c r="BI829" t="str">
        <f t="shared" si="422"/>
        <v/>
      </c>
      <c r="BJ829" s="41" t="str">
        <f t="shared" si="423"/>
        <v/>
      </c>
      <c r="BK829" t="str">
        <f t="shared" si="424"/>
        <v/>
      </c>
      <c r="BL829" t="str">
        <f t="shared" si="425"/>
        <v/>
      </c>
      <c r="BM829" s="15" t="str">
        <f t="shared" si="426"/>
        <v/>
      </c>
      <c r="BN829" s="16" t="str">
        <f t="shared" si="427"/>
        <v/>
      </c>
      <c r="BO829" s="16" t="str">
        <f t="shared" si="428"/>
        <v/>
      </c>
      <c r="BP829" s="17" t="str">
        <f t="shared" si="429"/>
        <v/>
      </c>
      <c r="BQ829" s="17" t="str">
        <f t="shared" si="430"/>
        <v/>
      </c>
      <c r="BR829" s="17" t="str">
        <f t="shared" si="431"/>
        <v/>
      </c>
      <c r="BS829" s="16" t="str">
        <f t="shared" si="432"/>
        <v/>
      </c>
      <c r="BT829" s="18" t="str">
        <f t="shared" si="433"/>
        <v/>
      </c>
      <c r="BU829" t="str">
        <f t="shared" si="440"/>
        <v/>
      </c>
      <c r="BV829" t="str">
        <f t="shared" si="434"/>
        <v/>
      </c>
      <c r="BW829" t="str">
        <f>IF(B829="","",VLOOKUP(BV829,Справочник_ВРИ_Сегментов!$A:$D,4,))</f>
        <v/>
      </c>
      <c r="BX829" t="str">
        <f t="shared" si="435"/>
        <v/>
      </c>
      <c r="BY829" t="str">
        <f>IF(B829="","",VLOOKUP('Объекты оценки'!BX829,Справочник_ВРИ_Сегментов!$B:$C,2,FALSE))</f>
        <v/>
      </c>
      <c r="BZ829" t="str">
        <f t="shared" si="441"/>
        <v/>
      </c>
      <c r="CA829" t="str">
        <f t="shared" si="436"/>
        <v/>
      </c>
      <c r="CB829" t="str">
        <f t="shared" si="437"/>
        <v/>
      </c>
      <c r="CC829" t="str">
        <f t="shared" si="438"/>
        <v/>
      </c>
    </row>
    <row r="830" spans="2:81" x14ac:dyDescent="0.25">
      <c r="B830" s="11"/>
      <c r="O830" s="11"/>
      <c r="AL830" s="11"/>
      <c r="AP830" t="str">
        <f t="shared" si="408"/>
        <v/>
      </c>
      <c r="AQ830" t="str">
        <f t="shared" si="409"/>
        <v/>
      </c>
      <c r="AR830" t="str">
        <f>IF(B830="","",VLOOKUP(O830,'Населённые пункты 2019'!$H:$P,9,FALSE))</f>
        <v/>
      </c>
      <c r="AS830" s="12" t="str">
        <f>IF(B830="","",VLOOKUP(AR830,'Поправки для МО'!$A:$C,3,FALSE))</f>
        <v/>
      </c>
      <c r="AT830" s="12" t="str">
        <f t="shared" si="410"/>
        <v/>
      </c>
      <c r="AU830" s="12" t="str">
        <f t="shared" si="411"/>
        <v/>
      </c>
      <c r="AV830" s="12" t="str">
        <f t="shared" si="412"/>
        <v/>
      </c>
      <c r="AW830" s="13" t="str">
        <f t="shared" si="413"/>
        <v/>
      </c>
      <c r="AX830" t="str">
        <f t="shared" si="414"/>
        <v/>
      </c>
      <c r="AY830" t="str">
        <f t="shared" si="415"/>
        <v/>
      </c>
      <c r="BB830" t="str">
        <f t="shared" si="439"/>
        <v/>
      </c>
      <c r="BC830" t="str">
        <f t="shared" si="416"/>
        <v/>
      </c>
      <c r="BD830" t="str">
        <f t="shared" si="417"/>
        <v/>
      </c>
      <c r="BE830" t="str">
        <f t="shared" si="418"/>
        <v/>
      </c>
      <c r="BF830" t="str">
        <f t="shared" si="419"/>
        <v/>
      </c>
      <c r="BG830" t="str">
        <f t="shared" si="420"/>
        <v/>
      </c>
      <c r="BH830" t="str">
        <f t="shared" si="421"/>
        <v/>
      </c>
      <c r="BI830" t="str">
        <f t="shared" si="422"/>
        <v/>
      </c>
      <c r="BJ830" s="41" t="str">
        <f t="shared" si="423"/>
        <v/>
      </c>
      <c r="BK830" t="str">
        <f t="shared" si="424"/>
        <v/>
      </c>
      <c r="BL830" t="str">
        <f t="shared" si="425"/>
        <v/>
      </c>
      <c r="BM830" s="15" t="str">
        <f t="shared" si="426"/>
        <v/>
      </c>
      <c r="BN830" s="16" t="str">
        <f t="shared" si="427"/>
        <v/>
      </c>
      <c r="BO830" s="16" t="str">
        <f t="shared" si="428"/>
        <v/>
      </c>
      <c r="BP830" s="17" t="str">
        <f t="shared" si="429"/>
        <v/>
      </c>
      <c r="BQ830" s="17" t="str">
        <f t="shared" si="430"/>
        <v/>
      </c>
      <c r="BR830" s="17" t="str">
        <f t="shared" si="431"/>
        <v/>
      </c>
      <c r="BS830" s="16" t="str">
        <f t="shared" si="432"/>
        <v/>
      </c>
      <c r="BT830" s="18" t="str">
        <f t="shared" si="433"/>
        <v/>
      </c>
      <c r="BU830" t="str">
        <f t="shared" si="440"/>
        <v/>
      </c>
      <c r="BV830" t="str">
        <f t="shared" si="434"/>
        <v/>
      </c>
      <c r="BW830" t="str">
        <f>IF(B830="","",VLOOKUP(BV830,Справочник_ВРИ_Сегментов!$A:$D,4,))</f>
        <v/>
      </c>
      <c r="BX830" t="str">
        <f t="shared" si="435"/>
        <v/>
      </c>
      <c r="BY830" t="str">
        <f>IF(B830="","",VLOOKUP('Объекты оценки'!BX830,Справочник_ВРИ_Сегментов!$B:$C,2,FALSE))</f>
        <v/>
      </c>
      <c r="BZ830" t="str">
        <f t="shared" si="441"/>
        <v/>
      </c>
      <c r="CA830" t="str">
        <f t="shared" si="436"/>
        <v/>
      </c>
      <c r="CB830" t="str">
        <f t="shared" si="437"/>
        <v/>
      </c>
      <c r="CC830" t="str">
        <f t="shared" si="438"/>
        <v/>
      </c>
    </row>
    <row r="831" spans="2:81" x14ac:dyDescent="0.25">
      <c r="B831" s="11"/>
      <c r="O831" s="11"/>
      <c r="AL831" s="11"/>
      <c r="AP831" t="str">
        <f t="shared" si="408"/>
        <v/>
      </c>
      <c r="AQ831" t="str">
        <f t="shared" si="409"/>
        <v/>
      </c>
      <c r="AR831" t="str">
        <f>IF(B831="","",VLOOKUP(O831,'Населённые пункты 2019'!$H:$P,9,FALSE))</f>
        <v/>
      </c>
      <c r="AS831" s="12" t="str">
        <f>IF(B831="","",VLOOKUP(AR831,'Поправки для МО'!$A:$C,3,FALSE))</f>
        <v/>
      </c>
      <c r="AT831" s="12" t="str">
        <f t="shared" si="410"/>
        <v/>
      </c>
      <c r="AU831" s="12" t="str">
        <f t="shared" si="411"/>
        <v/>
      </c>
      <c r="AV831" s="12" t="str">
        <f t="shared" si="412"/>
        <v/>
      </c>
      <c r="AW831" s="13" t="str">
        <f t="shared" si="413"/>
        <v/>
      </c>
      <c r="AX831" t="str">
        <f t="shared" si="414"/>
        <v/>
      </c>
      <c r="AY831" t="str">
        <f t="shared" si="415"/>
        <v/>
      </c>
      <c r="BB831" t="str">
        <f t="shared" si="439"/>
        <v/>
      </c>
      <c r="BC831" t="str">
        <f t="shared" si="416"/>
        <v/>
      </c>
      <c r="BD831" t="str">
        <f t="shared" si="417"/>
        <v/>
      </c>
      <c r="BE831" t="str">
        <f t="shared" si="418"/>
        <v/>
      </c>
      <c r="BF831" t="str">
        <f t="shared" si="419"/>
        <v/>
      </c>
      <c r="BG831" t="str">
        <f t="shared" si="420"/>
        <v/>
      </c>
      <c r="BH831" t="str">
        <f t="shared" si="421"/>
        <v/>
      </c>
      <c r="BI831" t="str">
        <f t="shared" si="422"/>
        <v/>
      </c>
      <c r="BJ831" s="41" t="str">
        <f t="shared" si="423"/>
        <v/>
      </c>
      <c r="BK831" t="str">
        <f t="shared" si="424"/>
        <v/>
      </c>
      <c r="BL831" t="str">
        <f t="shared" si="425"/>
        <v/>
      </c>
      <c r="BM831" s="15" t="str">
        <f t="shared" si="426"/>
        <v/>
      </c>
      <c r="BN831" s="16" t="str">
        <f t="shared" si="427"/>
        <v/>
      </c>
      <c r="BO831" s="16" t="str">
        <f t="shared" si="428"/>
        <v/>
      </c>
      <c r="BP831" s="17" t="str">
        <f t="shared" si="429"/>
        <v/>
      </c>
      <c r="BQ831" s="17" t="str">
        <f t="shared" si="430"/>
        <v/>
      </c>
      <c r="BR831" s="17" t="str">
        <f t="shared" si="431"/>
        <v/>
      </c>
      <c r="BS831" s="16" t="str">
        <f t="shared" si="432"/>
        <v/>
      </c>
      <c r="BT831" s="18" t="str">
        <f t="shared" si="433"/>
        <v/>
      </c>
      <c r="BU831" t="str">
        <f t="shared" si="440"/>
        <v/>
      </c>
      <c r="BV831" t="str">
        <f t="shared" si="434"/>
        <v/>
      </c>
      <c r="BW831" t="str">
        <f>IF(B831="","",VLOOKUP(BV831,Справочник_ВРИ_Сегментов!$A:$D,4,))</f>
        <v/>
      </c>
      <c r="BX831" t="str">
        <f t="shared" si="435"/>
        <v/>
      </c>
      <c r="BY831" t="str">
        <f>IF(B831="","",VLOOKUP('Объекты оценки'!BX831,Справочник_ВРИ_Сегментов!$B:$C,2,FALSE))</f>
        <v/>
      </c>
      <c r="BZ831" t="str">
        <f t="shared" si="441"/>
        <v/>
      </c>
      <c r="CA831" t="str">
        <f t="shared" si="436"/>
        <v/>
      </c>
      <c r="CB831" t="str">
        <f t="shared" si="437"/>
        <v/>
      </c>
      <c r="CC831" t="str">
        <f t="shared" si="438"/>
        <v/>
      </c>
    </row>
    <row r="832" spans="2:81" x14ac:dyDescent="0.25">
      <c r="B832" s="11"/>
      <c r="O832" s="11"/>
      <c r="AL832" s="11"/>
      <c r="AP832" t="str">
        <f t="shared" si="408"/>
        <v/>
      </c>
      <c r="AQ832" t="str">
        <f t="shared" si="409"/>
        <v/>
      </c>
      <c r="AR832" t="str">
        <f>IF(B832="","",VLOOKUP(O832,'Населённые пункты 2019'!$H:$P,9,FALSE))</f>
        <v/>
      </c>
      <c r="AS832" s="12" t="str">
        <f>IF(B832="","",VLOOKUP(AR832,'Поправки для МО'!$A:$C,3,FALSE))</f>
        <v/>
      </c>
      <c r="AT832" s="12" t="str">
        <f t="shared" si="410"/>
        <v/>
      </c>
      <c r="AU832" s="12" t="str">
        <f t="shared" si="411"/>
        <v/>
      </c>
      <c r="AV832" s="12" t="str">
        <f t="shared" si="412"/>
        <v/>
      </c>
      <c r="AW832" s="13" t="str">
        <f t="shared" si="413"/>
        <v/>
      </c>
      <c r="AX832" t="str">
        <f t="shared" si="414"/>
        <v/>
      </c>
      <c r="AY832" t="str">
        <f t="shared" si="415"/>
        <v/>
      </c>
      <c r="BB832" t="str">
        <f t="shared" si="439"/>
        <v/>
      </c>
      <c r="BC832" t="str">
        <f t="shared" si="416"/>
        <v/>
      </c>
      <c r="BD832" t="str">
        <f t="shared" si="417"/>
        <v/>
      </c>
      <c r="BE832" t="str">
        <f t="shared" si="418"/>
        <v/>
      </c>
      <c r="BF832" t="str">
        <f t="shared" si="419"/>
        <v/>
      </c>
      <c r="BG832" t="str">
        <f t="shared" si="420"/>
        <v/>
      </c>
      <c r="BH832" t="str">
        <f t="shared" si="421"/>
        <v/>
      </c>
      <c r="BI832" t="str">
        <f t="shared" si="422"/>
        <v/>
      </c>
      <c r="BJ832" s="41" t="str">
        <f t="shared" si="423"/>
        <v/>
      </c>
      <c r="BK832" t="str">
        <f t="shared" si="424"/>
        <v/>
      </c>
      <c r="BL832" t="str">
        <f t="shared" si="425"/>
        <v/>
      </c>
      <c r="BM832" s="15" t="str">
        <f t="shared" si="426"/>
        <v/>
      </c>
      <c r="BN832" s="16" t="str">
        <f t="shared" si="427"/>
        <v/>
      </c>
      <c r="BO832" s="16" t="str">
        <f t="shared" si="428"/>
        <v/>
      </c>
      <c r="BP832" s="17" t="str">
        <f t="shared" si="429"/>
        <v/>
      </c>
      <c r="BQ832" s="17" t="str">
        <f t="shared" si="430"/>
        <v/>
      </c>
      <c r="BR832" s="17" t="str">
        <f t="shared" si="431"/>
        <v/>
      </c>
      <c r="BS832" s="16" t="str">
        <f t="shared" si="432"/>
        <v/>
      </c>
      <c r="BT832" s="18" t="str">
        <f t="shared" si="433"/>
        <v/>
      </c>
      <c r="BU832" t="str">
        <f t="shared" si="440"/>
        <v/>
      </c>
      <c r="BV832" t="str">
        <f t="shared" si="434"/>
        <v/>
      </c>
      <c r="BW832" t="str">
        <f>IF(B832="","",VLOOKUP(BV832,Справочник_ВРИ_Сегментов!$A:$D,4,))</f>
        <v/>
      </c>
      <c r="BX832" t="str">
        <f t="shared" si="435"/>
        <v/>
      </c>
      <c r="BY832" t="str">
        <f>IF(B832="","",VLOOKUP('Объекты оценки'!BX832,Справочник_ВРИ_Сегментов!$B:$C,2,FALSE))</f>
        <v/>
      </c>
      <c r="BZ832" t="str">
        <f t="shared" si="441"/>
        <v/>
      </c>
      <c r="CA832" t="str">
        <f t="shared" si="436"/>
        <v/>
      </c>
      <c r="CB832" t="str">
        <f t="shared" si="437"/>
        <v/>
      </c>
      <c r="CC832" t="str">
        <f t="shared" si="438"/>
        <v/>
      </c>
    </row>
    <row r="833" spans="2:81" x14ac:dyDescent="0.25">
      <c r="B833" s="11"/>
      <c r="O833" s="11"/>
      <c r="AL833" s="11"/>
      <c r="AP833" t="str">
        <f t="shared" si="408"/>
        <v/>
      </c>
      <c r="AQ833" t="str">
        <f t="shared" si="409"/>
        <v/>
      </c>
      <c r="AR833" t="str">
        <f>IF(B833="","",VLOOKUP(O833,'Населённые пункты 2019'!$H:$P,9,FALSE))</f>
        <v/>
      </c>
      <c r="AS833" s="12" t="str">
        <f>IF(B833="","",VLOOKUP(AR833,'Поправки для МО'!$A:$C,3,FALSE))</f>
        <v/>
      </c>
      <c r="AT833" s="12" t="str">
        <f t="shared" si="410"/>
        <v/>
      </c>
      <c r="AU833" s="12" t="str">
        <f t="shared" si="411"/>
        <v/>
      </c>
      <c r="AV833" s="12" t="str">
        <f t="shared" si="412"/>
        <v/>
      </c>
      <c r="AW833" s="13" t="str">
        <f t="shared" si="413"/>
        <v/>
      </c>
      <c r="AX833" t="str">
        <f t="shared" si="414"/>
        <v/>
      </c>
      <c r="AY833" t="str">
        <f t="shared" si="415"/>
        <v/>
      </c>
      <c r="BB833" t="str">
        <f t="shared" si="439"/>
        <v/>
      </c>
      <c r="BC833" t="str">
        <f t="shared" si="416"/>
        <v/>
      </c>
      <c r="BD833" t="str">
        <f t="shared" si="417"/>
        <v/>
      </c>
      <c r="BE833" t="str">
        <f t="shared" si="418"/>
        <v/>
      </c>
      <c r="BF833" t="str">
        <f t="shared" si="419"/>
        <v/>
      </c>
      <c r="BG833" t="str">
        <f t="shared" si="420"/>
        <v/>
      </c>
      <c r="BH833" t="str">
        <f t="shared" si="421"/>
        <v/>
      </c>
      <c r="BI833" t="str">
        <f t="shared" si="422"/>
        <v/>
      </c>
      <c r="BJ833" s="41" t="str">
        <f t="shared" si="423"/>
        <v/>
      </c>
      <c r="BK833" t="str">
        <f t="shared" si="424"/>
        <v/>
      </c>
      <c r="BL833" t="str">
        <f t="shared" si="425"/>
        <v/>
      </c>
      <c r="BM833" s="15" t="str">
        <f t="shared" si="426"/>
        <v/>
      </c>
      <c r="BN833" s="16" t="str">
        <f t="shared" si="427"/>
        <v/>
      </c>
      <c r="BO833" s="16" t="str">
        <f t="shared" si="428"/>
        <v/>
      </c>
      <c r="BP833" s="17" t="str">
        <f t="shared" si="429"/>
        <v/>
      </c>
      <c r="BQ833" s="17" t="str">
        <f t="shared" si="430"/>
        <v/>
      </c>
      <c r="BR833" s="17" t="str">
        <f t="shared" si="431"/>
        <v/>
      </c>
      <c r="BS833" s="16" t="str">
        <f t="shared" si="432"/>
        <v/>
      </c>
      <c r="BT833" s="18" t="str">
        <f t="shared" si="433"/>
        <v/>
      </c>
      <c r="BU833" t="str">
        <f t="shared" si="440"/>
        <v/>
      </c>
      <c r="BV833" t="str">
        <f t="shared" si="434"/>
        <v/>
      </c>
      <c r="BW833" t="str">
        <f>IF(B833="","",VLOOKUP(BV833,Справочник_ВРИ_Сегментов!$A:$D,4,))</f>
        <v/>
      </c>
      <c r="BX833" t="str">
        <f t="shared" si="435"/>
        <v/>
      </c>
      <c r="BY833" t="str">
        <f>IF(B833="","",VLOOKUP('Объекты оценки'!BX833,Справочник_ВРИ_Сегментов!$B:$C,2,FALSE))</f>
        <v/>
      </c>
      <c r="BZ833" t="str">
        <f t="shared" si="441"/>
        <v/>
      </c>
      <c r="CA833" t="str">
        <f t="shared" si="436"/>
        <v/>
      </c>
      <c r="CB833" t="str">
        <f t="shared" si="437"/>
        <v/>
      </c>
      <c r="CC833" t="str">
        <f t="shared" si="438"/>
        <v/>
      </c>
    </row>
    <row r="834" spans="2:81" x14ac:dyDescent="0.25">
      <c r="B834" s="11"/>
      <c r="O834" s="11"/>
      <c r="AL834" s="11"/>
      <c r="AP834" t="str">
        <f t="shared" si="408"/>
        <v/>
      </c>
      <c r="AQ834" t="str">
        <f t="shared" si="409"/>
        <v/>
      </c>
      <c r="AR834" t="str">
        <f>IF(B834="","",VLOOKUP(O834,'Населённые пункты 2019'!$H:$P,9,FALSE))</f>
        <v/>
      </c>
      <c r="AS834" s="12" t="str">
        <f>IF(B834="","",VLOOKUP(AR834,'Поправки для МО'!$A:$C,3,FALSE))</f>
        <v/>
      </c>
      <c r="AT834" s="12" t="str">
        <f t="shared" si="410"/>
        <v/>
      </c>
      <c r="AU834" s="12" t="str">
        <f t="shared" si="411"/>
        <v/>
      </c>
      <c r="AV834" s="12" t="str">
        <f t="shared" si="412"/>
        <v/>
      </c>
      <c r="AW834" s="13" t="str">
        <f t="shared" si="413"/>
        <v/>
      </c>
      <c r="AX834" t="str">
        <f t="shared" si="414"/>
        <v/>
      </c>
      <c r="AY834" t="str">
        <f t="shared" si="415"/>
        <v/>
      </c>
      <c r="BB834" t="str">
        <f t="shared" si="439"/>
        <v/>
      </c>
      <c r="BC834" t="str">
        <f t="shared" si="416"/>
        <v/>
      </c>
      <c r="BD834" t="str">
        <f t="shared" si="417"/>
        <v/>
      </c>
      <c r="BE834" t="str">
        <f t="shared" si="418"/>
        <v/>
      </c>
      <c r="BF834" t="str">
        <f t="shared" si="419"/>
        <v/>
      </c>
      <c r="BG834" t="str">
        <f t="shared" si="420"/>
        <v/>
      </c>
      <c r="BH834" t="str">
        <f t="shared" si="421"/>
        <v/>
      </c>
      <c r="BI834" t="str">
        <f t="shared" si="422"/>
        <v/>
      </c>
      <c r="BJ834" s="41" t="str">
        <f t="shared" si="423"/>
        <v/>
      </c>
      <c r="BK834" t="str">
        <f t="shared" si="424"/>
        <v/>
      </c>
      <c r="BL834" t="str">
        <f t="shared" si="425"/>
        <v/>
      </c>
      <c r="BM834" s="15" t="str">
        <f t="shared" si="426"/>
        <v/>
      </c>
      <c r="BN834" s="16" t="str">
        <f t="shared" si="427"/>
        <v/>
      </c>
      <c r="BO834" s="16" t="str">
        <f t="shared" si="428"/>
        <v/>
      </c>
      <c r="BP834" s="17" t="str">
        <f t="shared" si="429"/>
        <v/>
      </c>
      <c r="BQ834" s="17" t="str">
        <f t="shared" si="430"/>
        <v/>
      </c>
      <c r="BR834" s="17" t="str">
        <f t="shared" si="431"/>
        <v/>
      </c>
      <c r="BS834" s="16" t="str">
        <f t="shared" si="432"/>
        <v/>
      </c>
      <c r="BT834" s="18" t="str">
        <f t="shared" si="433"/>
        <v/>
      </c>
      <c r="BU834" t="str">
        <f t="shared" si="440"/>
        <v/>
      </c>
      <c r="BV834" t="str">
        <f t="shared" si="434"/>
        <v/>
      </c>
      <c r="BW834" t="str">
        <f>IF(B834="","",VLOOKUP(BV834,Справочник_ВРИ_Сегментов!$A:$D,4,))</f>
        <v/>
      </c>
      <c r="BX834" t="str">
        <f t="shared" si="435"/>
        <v/>
      </c>
      <c r="BY834" t="str">
        <f>IF(B834="","",VLOOKUP('Объекты оценки'!BX834,Справочник_ВРИ_Сегментов!$B:$C,2,FALSE))</f>
        <v/>
      </c>
      <c r="BZ834" t="str">
        <f t="shared" si="441"/>
        <v/>
      </c>
      <c r="CA834" t="str">
        <f t="shared" si="436"/>
        <v/>
      </c>
      <c r="CB834" t="str">
        <f t="shared" si="437"/>
        <v/>
      </c>
      <c r="CC834" t="str">
        <f t="shared" si="438"/>
        <v/>
      </c>
    </row>
    <row r="835" spans="2:81" x14ac:dyDescent="0.25">
      <c r="B835" s="11"/>
      <c r="O835" s="11"/>
      <c r="AL835" s="11"/>
      <c r="AP835" t="str">
        <f t="shared" si="408"/>
        <v/>
      </c>
      <c r="AQ835" t="str">
        <f t="shared" si="409"/>
        <v/>
      </c>
      <c r="AR835" t="str">
        <f>IF(B835="","",VLOOKUP(O835,'Населённые пункты 2019'!$H:$P,9,FALSE))</f>
        <v/>
      </c>
      <c r="AS835" s="12" t="str">
        <f>IF(B835="","",VLOOKUP(AR835,'Поправки для МО'!$A:$C,3,FALSE))</f>
        <v/>
      </c>
      <c r="AT835" s="12" t="str">
        <f t="shared" si="410"/>
        <v/>
      </c>
      <c r="AU835" s="12" t="str">
        <f t="shared" si="411"/>
        <v/>
      </c>
      <c r="AV835" s="12" t="str">
        <f t="shared" si="412"/>
        <v/>
      </c>
      <c r="AW835" s="13" t="str">
        <f t="shared" si="413"/>
        <v/>
      </c>
      <c r="AX835" t="str">
        <f t="shared" si="414"/>
        <v/>
      </c>
      <c r="AY835" t="str">
        <f t="shared" si="415"/>
        <v/>
      </c>
      <c r="BB835" t="str">
        <f t="shared" si="439"/>
        <v/>
      </c>
      <c r="BC835" t="str">
        <f t="shared" si="416"/>
        <v/>
      </c>
      <c r="BD835" t="str">
        <f t="shared" si="417"/>
        <v/>
      </c>
      <c r="BE835" t="str">
        <f t="shared" si="418"/>
        <v/>
      </c>
      <c r="BF835" t="str">
        <f t="shared" si="419"/>
        <v/>
      </c>
      <c r="BG835" t="str">
        <f t="shared" si="420"/>
        <v/>
      </c>
      <c r="BH835" t="str">
        <f t="shared" si="421"/>
        <v/>
      </c>
      <c r="BI835" t="str">
        <f t="shared" si="422"/>
        <v/>
      </c>
      <c r="BJ835" s="41" t="str">
        <f t="shared" si="423"/>
        <v/>
      </c>
      <c r="BK835" t="str">
        <f t="shared" si="424"/>
        <v/>
      </c>
      <c r="BL835" t="str">
        <f t="shared" si="425"/>
        <v/>
      </c>
      <c r="BM835" s="15" t="str">
        <f t="shared" si="426"/>
        <v/>
      </c>
      <c r="BN835" s="16" t="str">
        <f t="shared" si="427"/>
        <v/>
      </c>
      <c r="BO835" s="16" t="str">
        <f t="shared" si="428"/>
        <v/>
      </c>
      <c r="BP835" s="17" t="str">
        <f t="shared" si="429"/>
        <v/>
      </c>
      <c r="BQ835" s="17" t="str">
        <f t="shared" si="430"/>
        <v/>
      </c>
      <c r="BR835" s="17" t="str">
        <f t="shared" si="431"/>
        <v/>
      </c>
      <c r="BS835" s="16" t="str">
        <f t="shared" si="432"/>
        <v/>
      </c>
      <c r="BT835" s="18" t="str">
        <f t="shared" si="433"/>
        <v/>
      </c>
      <c r="BU835" t="str">
        <f t="shared" si="440"/>
        <v/>
      </c>
      <c r="BV835" t="str">
        <f t="shared" si="434"/>
        <v/>
      </c>
      <c r="BW835" t="str">
        <f>IF(B835="","",VLOOKUP(BV835,Справочник_ВРИ_Сегментов!$A:$D,4,))</f>
        <v/>
      </c>
      <c r="BX835" t="str">
        <f t="shared" si="435"/>
        <v/>
      </c>
      <c r="BY835" t="str">
        <f>IF(B835="","",VLOOKUP('Объекты оценки'!BX835,Справочник_ВРИ_Сегментов!$B:$C,2,FALSE))</f>
        <v/>
      </c>
      <c r="BZ835" t="str">
        <f t="shared" si="441"/>
        <v/>
      </c>
      <c r="CA835" t="str">
        <f t="shared" si="436"/>
        <v/>
      </c>
      <c r="CB835" t="str">
        <f t="shared" si="437"/>
        <v/>
      </c>
      <c r="CC835" t="str">
        <f t="shared" si="438"/>
        <v/>
      </c>
    </row>
    <row r="836" spans="2:81" x14ac:dyDescent="0.25">
      <c r="B836" s="11"/>
      <c r="O836" s="11"/>
      <c r="AL836" s="11"/>
      <c r="AP836" t="str">
        <f t="shared" ref="AP836:AP899" si="442">IF(B836="","",C836)</f>
        <v/>
      </c>
      <c r="AQ836" t="str">
        <f t="shared" ref="AQ836:AQ899" si="443">IF(B836="","",LEFT(O836,2))</f>
        <v/>
      </c>
      <c r="AR836" t="str">
        <f>IF(B836="","",VLOOKUP(O836,'Населённые пункты 2019'!$H:$P,9,FALSE))</f>
        <v/>
      </c>
      <c r="AS836" s="12" t="str">
        <f>IF(B836="","",VLOOKUP(AR836,'Поправки для МО'!$A:$C,3,FALSE))</f>
        <v/>
      </c>
      <c r="AT836" s="12" t="str">
        <f t="shared" ref="AT836:AT899" si="444">IF(B836="","",IF(51178*C836^-0.982&lt;$AZ$3,$AZ$3,IF(51178*C836^-0.982&gt;$BA$3,$BA$3,51178*C836^-0.982)))</f>
        <v/>
      </c>
      <c r="AU836" s="12" t="str">
        <f t="shared" ref="AU836:AU899" si="445">IF(B836="","",ROUND(AT836*AS836,2))</f>
        <v/>
      </c>
      <c r="AV836" s="12" t="str">
        <f t="shared" ref="AV836:AV899" si="446">IF(B836="","",ROUND(AU836*C836,2))</f>
        <v/>
      </c>
      <c r="AW836" s="13" t="str">
        <f t="shared" ref="AW836:AW899" si="447">IF(B836="","",CONCATENATE("СТ16_",BH836,"_",BI836,"_",BJ836,"_",BK836,"_",BL836,"_",CC836))</f>
        <v/>
      </c>
      <c r="AX836" t="str">
        <f t="shared" ref="AX836:AX899" si="448">IF(B836="","",B836)</f>
        <v/>
      </c>
      <c r="AY836" t="str">
        <f t="shared" ref="AY836:AY899" si="449">IF(B836="","",$AY$1)</f>
        <v/>
      </c>
      <c r="BB836" t="str">
        <f t="shared" si="439"/>
        <v/>
      </c>
      <c r="BC836" t="str">
        <f t="shared" ref="BC836:BC899" si="450">IF(B836="","",IF(K836="","Отсутствуют предыдущие значения",AY836=N836))</f>
        <v/>
      </c>
      <c r="BD836" t="str">
        <f t="shared" ref="BD836:BD899" si="451">IF(B836="","",IF(K836="","Отсутствуют предыдущие значения",AP836=C836))</f>
        <v/>
      </c>
      <c r="BE836" t="str">
        <f t="shared" ref="BE836:BE899" si="452">IF(B836="","",IF(K836="","Отсутствуют предыдущие значения",AU836=K836))</f>
        <v/>
      </c>
      <c r="BF836" t="str">
        <f t="shared" ref="BF836:BF899" si="453">IF(B836="","",IF(L836="","Отсутствуют предыдущие значения",AV836=L836))</f>
        <v/>
      </c>
      <c r="BG836" t="str">
        <f t="shared" ref="BG836:BG899" si="454">IF(AA836&lt;&gt;"","ОСПАРИВАНИЕ",IF(V836="","",V836))</f>
        <v/>
      </c>
      <c r="BH836" t="str">
        <f t="shared" ref="BH836:BH899" si="455">IF(B836="","",$BH$1)</f>
        <v/>
      </c>
      <c r="BI836" t="str">
        <f t="shared" ref="BI836:BI899" si="456">IF(B836="","",$BI$1)</f>
        <v/>
      </c>
      <c r="BJ836" s="41" t="str">
        <f t="shared" ref="BJ836:BJ899" si="457">IF(B836="","",$BJ$1)</f>
        <v/>
      </c>
      <c r="BK836" t="str">
        <f t="shared" ref="BK836:BK899" si="458">IF(B836="","",$BK$1)</f>
        <v/>
      </c>
      <c r="BL836" t="str">
        <f t="shared" ref="BL836:BL899" si="459">IF(B836="","",IF(K836="","Графика по ПКК","Графика на 01012020"))</f>
        <v/>
      </c>
      <c r="BM836" s="15" t="str">
        <f t="shared" ref="BM836:BM899" si="460">IF(B836="","",B836)</f>
        <v/>
      </c>
      <c r="BN836" s="16" t="str">
        <f t="shared" ref="BN836:BN899" si="461">IF(B836="","",AP836)</f>
        <v/>
      </c>
      <c r="BO836" s="16" t="str">
        <f t="shared" ref="BO836:BO899" si="462">IF(B836="","",AQ836)</f>
        <v/>
      </c>
      <c r="BP836" s="17" t="str">
        <f t="shared" ref="BP836:BP899" si="463">IF(B836="","",AT836)</f>
        <v/>
      </c>
      <c r="BQ836" s="17" t="str">
        <f t="shared" ref="BQ836:BQ899" si="464">IF(B836="","",AU836)</f>
        <v/>
      </c>
      <c r="BR836" s="17" t="str">
        <f t="shared" ref="BR836:BR899" si="465">IF(B836="","",AV836)</f>
        <v/>
      </c>
      <c r="BS836" s="16" t="str">
        <f t="shared" ref="BS836:BS899" si="466">IF(B836="","",AW836)</f>
        <v/>
      </c>
      <c r="BT836" s="18" t="str">
        <f t="shared" ref="BT836:BT899" si="467">IF(B836="","",AY836)</f>
        <v/>
      </c>
      <c r="BU836" t="str">
        <f t="shared" si="440"/>
        <v/>
      </c>
      <c r="BV836" t="str">
        <f t="shared" ref="BV836:BV899" si="468">IF(B836="","",AO836)</f>
        <v/>
      </c>
      <c r="BW836" t="str">
        <f>IF(B836="","",VLOOKUP(BV836,Справочник_ВРИ_Сегментов!$A:$D,4,))</f>
        <v/>
      </c>
      <c r="BX836" t="str">
        <f t="shared" ref="BX836:BX899" si="469">IF(B836="","",AL836)</f>
        <v/>
      </c>
      <c r="BY836" t="str">
        <f>IF(B836="","",VLOOKUP('Объекты оценки'!BX836,Справочник_ВРИ_Сегментов!$B:$C,2,FALSE))</f>
        <v/>
      </c>
      <c r="BZ836" t="str">
        <f t="shared" si="441"/>
        <v/>
      </c>
      <c r="CA836" t="str">
        <f t="shared" ref="CA836:CA899" si="470">IF(B836="","",IF(L836="","Отсутствует значения предыдущих расчетов",IF(L836=AV836,"Значения КС не изменилось","Осуществлен пересчет")))</f>
        <v/>
      </c>
      <c r="CB836" t="str">
        <f t="shared" ref="CB836:CB899" si="471">IF(B836="","",L836-W836)</f>
        <v/>
      </c>
      <c r="CC836" t="str">
        <f t="shared" ref="CC836:CC899" si="472">IF(B836="","",IF(K836="","Новый","Измененный"))</f>
        <v/>
      </c>
    </row>
    <row r="837" spans="2:81" x14ac:dyDescent="0.25">
      <c r="B837" s="11"/>
      <c r="F837" s="11"/>
      <c r="O837" s="11"/>
      <c r="AL837" s="11"/>
      <c r="AP837" t="str">
        <f t="shared" si="442"/>
        <v/>
      </c>
      <c r="AQ837" t="str">
        <f t="shared" si="443"/>
        <v/>
      </c>
      <c r="AR837" t="str">
        <f>IF(B837="","",VLOOKUP(O837,'Населённые пункты 2019'!$H:$P,9,FALSE))</f>
        <v/>
      </c>
      <c r="AS837" s="12" t="str">
        <f>IF(B837="","",VLOOKUP(AR837,'Поправки для МО'!$A:$C,3,FALSE))</f>
        <v/>
      </c>
      <c r="AT837" s="12" t="str">
        <f t="shared" si="444"/>
        <v/>
      </c>
      <c r="AU837" s="12" t="str">
        <f t="shared" si="445"/>
        <v/>
      </c>
      <c r="AV837" s="12" t="str">
        <f t="shared" si="446"/>
        <v/>
      </c>
      <c r="AW837" s="13" t="str">
        <f t="shared" si="447"/>
        <v/>
      </c>
      <c r="AX837" t="str">
        <f t="shared" si="448"/>
        <v/>
      </c>
      <c r="AY837" t="str">
        <f t="shared" si="449"/>
        <v/>
      </c>
      <c r="BB837" t="str">
        <f t="shared" ref="BB837:BB900" si="473">IF(B837="","",IF(MID(AL837,3,1)&lt;&gt;":","ОШИБКА В ФОРМАТЕ КОДА НП",IF(K837="","Отсутствуют предыдущие значения",AL837=P837)))</f>
        <v/>
      </c>
      <c r="BC837" t="str">
        <f t="shared" si="450"/>
        <v/>
      </c>
      <c r="BD837" t="str">
        <f t="shared" si="451"/>
        <v/>
      </c>
      <c r="BE837" t="str">
        <f t="shared" si="452"/>
        <v/>
      </c>
      <c r="BF837" t="str">
        <f t="shared" si="453"/>
        <v/>
      </c>
      <c r="BG837" t="str">
        <f t="shared" si="454"/>
        <v/>
      </c>
      <c r="BH837" t="str">
        <f t="shared" si="455"/>
        <v/>
      </c>
      <c r="BI837" t="str">
        <f t="shared" si="456"/>
        <v/>
      </c>
      <c r="BJ837" s="41" t="str">
        <f t="shared" si="457"/>
        <v/>
      </c>
      <c r="BK837" t="str">
        <f t="shared" si="458"/>
        <v/>
      </c>
      <c r="BL837" t="str">
        <f t="shared" si="459"/>
        <v/>
      </c>
      <c r="BM837" s="15" t="str">
        <f t="shared" si="460"/>
        <v/>
      </c>
      <c r="BN837" s="16" t="str">
        <f t="shared" si="461"/>
        <v/>
      </c>
      <c r="BO837" s="16" t="str">
        <f t="shared" si="462"/>
        <v/>
      </c>
      <c r="BP837" s="17" t="str">
        <f t="shared" si="463"/>
        <v/>
      </c>
      <c r="BQ837" s="17" t="str">
        <f t="shared" si="464"/>
        <v/>
      </c>
      <c r="BR837" s="17" t="str">
        <f t="shared" si="465"/>
        <v/>
      </c>
      <c r="BS837" s="16" t="str">
        <f t="shared" si="466"/>
        <v/>
      </c>
      <c r="BT837" s="18" t="str">
        <f t="shared" si="467"/>
        <v/>
      </c>
      <c r="BU837" t="str">
        <f t="shared" ref="BU837:BU900" si="474">IF(B837="","",IF(OR(Y837&lt;&gt;"",AA837&lt;&gt;"",BR837&lt;0),"СТОПЛИСТ",IF(W837=21,"СТОПЛИСТ",IF(AND(BB837=TRUE,BD837=TRUE),"ПЕРЕСЧЕТ НЕ ТРЕБУЕТСЯ",IF(OR(CA837="Отсутствует значения предыдущих расчетов",CA837="Осуществлен пересчет"),"ГОТОВ","ПЕРЕСЧЕТ НЕ ТРЕБУЕТСЯ")))))</f>
        <v/>
      </c>
      <c r="BV837" t="str">
        <f t="shared" si="468"/>
        <v/>
      </c>
      <c r="BW837" t="str">
        <f>IF(B837="","",VLOOKUP(BV837,Справочник_ВРИ_Сегментов!$A:$D,4,))</f>
        <v/>
      </c>
      <c r="BX837" t="str">
        <f t="shared" si="469"/>
        <v/>
      </c>
      <c r="BY837" t="str">
        <f>IF(B837="","",VLOOKUP('Объекты оценки'!BX837,Справочник_ВРИ_Сегментов!$B:$C,2,FALSE))</f>
        <v/>
      </c>
      <c r="BZ837" t="str">
        <f t="shared" ref="BZ837:BZ900" si="475">IF(B837="","",IF(OR(F837="",F837="-",F837="."),G837,F837))</f>
        <v/>
      </c>
      <c r="CA837" t="str">
        <f t="shared" si="470"/>
        <v/>
      </c>
      <c r="CB837" t="str">
        <f t="shared" si="471"/>
        <v/>
      </c>
      <c r="CC837" t="str">
        <f t="shared" si="472"/>
        <v/>
      </c>
    </row>
    <row r="838" spans="2:81" x14ac:dyDescent="0.25">
      <c r="B838" s="11"/>
      <c r="O838" s="11"/>
      <c r="AL838" s="11"/>
      <c r="AP838" t="str">
        <f t="shared" si="442"/>
        <v/>
      </c>
      <c r="AQ838" t="str">
        <f t="shared" si="443"/>
        <v/>
      </c>
      <c r="AR838" t="str">
        <f>IF(B838="","",VLOOKUP(O838,'Населённые пункты 2019'!$H:$P,9,FALSE))</f>
        <v/>
      </c>
      <c r="AS838" s="12" t="str">
        <f>IF(B838="","",VLOOKUP(AR838,'Поправки для МО'!$A:$C,3,FALSE))</f>
        <v/>
      </c>
      <c r="AT838" s="12" t="str">
        <f t="shared" si="444"/>
        <v/>
      </c>
      <c r="AU838" s="12" t="str">
        <f t="shared" si="445"/>
        <v/>
      </c>
      <c r="AV838" s="12" t="str">
        <f t="shared" si="446"/>
        <v/>
      </c>
      <c r="AW838" s="13" t="str">
        <f t="shared" si="447"/>
        <v/>
      </c>
      <c r="AX838" t="str">
        <f t="shared" si="448"/>
        <v/>
      </c>
      <c r="AY838" t="str">
        <f t="shared" si="449"/>
        <v/>
      </c>
      <c r="BB838" t="str">
        <f t="shared" si="473"/>
        <v/>
      </c>
      <c r="BC838" t="str">
        <f t="shared" si="450"/>
        <v/>
      </c>
      <c r="BD838" t="str">
        <f t="shared" si="451"/>
        <v/>
      </c>
      <c r="BE838" t="str">
        <f t="shared" si="452"/>
        <v/>
      </c>
      <c r="BF838" t="str">
        <f t="shared" si="453"/>
        <v/>
      </c>
      <c r="BG838" t="str">
        <f t="shared" si="454"/>
        <v/>
      </c>
      <c r="BH838" t="str">
        <f t="shared" si="455"/>
        <v/>
      </c>
      <c r="BI838" t="str">
        <f t="shared" si="456"/>
        <v/>
      </c>
      <c r="BJ838" s="41" t="str">
        <f t="shared" si="457"/>
        <v/>
      </c>
      <c r="BK838" t="str">
        <f t="shared" si="458"/>
        <v/>
      </c>
      <c r="BL838" t="str">
        <f t="shared" si="459"/>
        <v/>
      </c>
      <c r="BM838" s="15" t="str">
        <f t="shared" si="460"/>
        <v/>
      </c>
      <c r="BN838" s="16" t="str">
        <f t="shared" si="461"/>
        <v/>
      </c>
      <c r="BO838" s="16" t="str">
        <f t="shared" si="462"/>
        <v/>
      </c>
      <c r="BP838" s="17" t="str">
        <f t="shared" si="463"/>
        <v/>
      </c>
      <c r="BQ838" s="17" t="str">
        <f t="shared" si="464"/>
        <v/>
      </c>
      <c r="BR838" s="17" t="str">
        <f t="shared" si="465"/>
        <v/>
      </c>
      <c r="BS838" s="16" t="str">
        <f t="shared" si="466"/>
        <v/>
      </c>
      <c r="BT838" s="18" t="str">
        <f t="shared" si="467"/>
        <v/>
      </c>
      <c r="BU838" t="str">
        <f t="shared" si="474"/>
        <v/>
      </c>
      <c r="BV838" t="str">
        <f t="shared" si="468"/>
        <v/>
      </c>
      <c r="BW838" t="str">
        <f>IF(B838="","",VLOOKUP(BV838,Справочник_ВРИ_Сегментов!$A:$D,4,))</f>
        <v/>
      </c>
      <c r="BX838" t="str">
        <f t="shared" si="469"/>
        <v/>
      </c>
      <c r="BY838" t="str">
        <f>IF(B838="","",VLOOKUP('Объекты оценки'!BX838,Справочник_ВРИ_Сегментов!$B:$C,2,FALSE))</f>
        <v/>
      </c>
      <c r="BZ838" t="str">
        <f t="shared" si="475"/>
        <v/>
      </c>
      <c r="CA838" t="str">
        <f t="shared" si="470"/>
        <v/>
      </c>
      <c r="CB838" t="str">
        <f t="shared" si="471"/>
        <v/>
      </c>
      <c r="CC838" t="str">
        <f t="shared" si="472"/>
        <v/>
      </c>
    </row>
    <row r="839" spans="2:81" x14ac:dyDescent="0.25">
      <c r="B839" s="11"/>
      <c r="O839" s="11"/>
      <c r="AL839" s="11"/>
      <c r="AP839" t="str">
        <f t="shared" si="442"/>
        <v/>
      </c>
      <c r="AQ839" t="str">
        <f t="shared" si="443"/>
        <v/>
      </c>
      <c r="AR839" t="str">
        <f>IF(B839="","",VLOOKUP(O839,'Населённые пункты 2019'!$H:$P,9,FALSE))</f>
        <v/>
      </c>
      <c r="AS839" s="12" t="str">
        <f>IF(B839="","",VLOOKUP(AR839,'Поправки для МО'!$A:$C,3,FALSE))</f>
        <v/>
      </c>
      <c r="AT839" s="12" t="str">
        <f t="shared" si="444"/>
        <v/>
      </c>
      <c r="AU839" s="12" t="str">
        <f t="shared" si="445"/>
        <v/>
      </c>
      <c r="AV839" s="12" t="str">
        <f t="shared" si="446"/>
        <v/>
      </c>
      <c r="AW839" s="13" t="str">
        <f t="shared" si="447"/>
        <v/>
      </c>
      <c r="AX839" t="str">
        <f t="shared" si="448"/>
        <v/>
      </c>
      <c r="AY839" t="str">
        <f t="shared" si="449"/>
        <v/>
      </c>
      <c r="BB839" t="str">
        <f t="shared" si="473"/>
        <v/>
      </c>
      <c r="BC839" t="str">
        <f t="shared" si="450"/>
        <v/>
      </c>
      <c r="BD839" t="str">
        <f t="shared" si="451"/>
        <v/>
      </c>
      <c r="BE839" t="str">
        <f t="shared" si="452"/>
        <v/>
      </c>
      <c r="BF839" t="str">
        <f t="shared" si="453"/>
        <v/>
      </c>
      <c r="BG839" t="str">
        <f t="shared" si="454"/>
        <v/>
      </c>
      <c r="BH839" t="str">
        <f t="shared" si="455"/>
        <v/>
      </c>
      <c r="BI839" t="str">
        <f t="shared" si="456"/>
        <v/>
      </c>
      <c r="BJ839" s="41" t="str">
        <f t="shared" si="457"/>
        <v/>
      </c>
      <c r="BK839" t="str">
        <f t="shared" si="458"/>
        <v/>
      </c>
      <c r="BL839" t="str">
        <f t="shared" si="459"/>
        <v/>
      </c>
      <c r="BM839" s="15" t="str">
        <f t="shared" si="460"/>
        <v/>
      </c>
      <c r="BN839" s="16" t="str">
        <f t="shared" si="461"/>
        <v/>
      </c>
      <c r="BO839" s="16" t="str">
        <f t="shared" si="462"/>
        <v/>
      </c>
      <c r="BP839" s="17" t="str">
        <f t="shared" si="463"/>
        <v/>
      </c>
      <c r="BQ839" s="17" t="str">
        <f t="shared" si="464"/>
        <v/>
      </c>
      <c r="BR839" s="17" t="str">
        <f t="shared" si="465"/>
        <v/>
      </c>
      <c r="BS839" s="16" t="str">
        <f t="shared" si="466"/>
        <v/>
      </c>
      <c r="BT839" s="18" t="str">
        <f t="shared" si="467"/>
        <v/>
      </c>
      <c r="BU839" t="str">
        <f t="shared" si="474"/>
        <v/>
      </c>
      <c r="BV839" t="str">
        <f t="shared" si="468"/>
        <v/>
      </c>
      <c r="BW839" t="str">
        <f>IF(B839="","",VLOOKUP(BV839,Справочник_ВРИ_Сегментов!$A:$D,4,))</f>
        <v/>
      </c>
      <c r="BX839" t="str">
        <f t="shared" si="469"/>
        <v/>
      </c>
      <c r="BY839" t="str">
        <f>IF(B839="","",VLOOKUP('Объекты оценки'!BX839,Справочник_ВРИ_Сегментов!$B:$C,2,FALSE))</f>
        <v/>
      </c>
      <c r="BZ839" t="str">
        <f t="shared" si="475"/>
        <v/>
      </c>
      <c r="CA839" t="str">
        <f t="shared" si="470"/>
        <v/>
      </c>
      <c r="CB839" t="str">
        <f t="shared" si="471"/>
        <v/>
      </c>
      <c r="CC839" t="str">
        <f t="shared" si="472"/>
        <v/>
      </c>
    </row>
    <row r="840" spans="2:81" x14ac:dyDescent="0.25">
      <c r="B840" s="11"/>
      <c r="O840" s="11"/>
      <c r="AL840" s="11"/>
      <c r="AP840" t="str">
        <f t="shared" si="442"/>
        <v/>
      </c>
      <c r="AQ840" t="str">
        <f t="shared" si="443"/>
        <v/>
      </c>
      <c r="AR840" t="str">
        <f>IF(B840="","",VLOOKUP(O840,'Населённые пункты 2019'!$H:$P,9,FALSE))</f>
        <v/>
      </c>
      <c r="AS840" s="12" t="str">
        <f>IF(B840="","",VLOOKUP(AR840,'Поправки для МО'!$A:$C,3,FALSE))</f>
        <v/>
      </c>
      <c r="AT840" s="12" t="str">
        <f t="shared" si="444"/>
        <v/>
      </c>
      <c r="AU840" s="12" t="str">
        <f t="shared" si="445"/>
        <v/>
      </c>
      <c r="AV840" s="12" t="str">
        <f t="shared" si="446"/>
        <v/>
      </c>
      <c r="AW840" s="13" t="str">
        <f t="shared" si="447"/>
        <v/>
      </c>
      <c r="AX840" t="str">
        <f t="shared" si="448"/>
        <v/>
      </c>
      <c r="AY840" t="str">
        <f t="shared" si="449"/>
        <v/>
      </c>
      <c r="BB840" t="str">
        <f t="shared" si="473"/>
        <v/>
      </c>
      <c r="BC840" t="str">
        <f t="shared" si="450"/>
        <v/>
      </c>
      <c r="BD840" t="str">
        <f t="shared" si="451"/>
        <v/>
      </c>
      <c r="BE840" t="str">
        <f t="shared" si="452"/>
        <v/>
      </c>
      <c r="BF840" t="str">
        <f t="shared" si="453"/>
        <v/>
      </c>
      <c r="BG840" t="str">
        <f t="shared" si="454"/>
        <v/>
      </c>
      <c r="BH840" t="str">
        <f t="shared" si="455"/>
        <v/>
      </c>
      <c r="BI840" t="str">
        <f t="shared" si="456"/>
        <v/>
      </c>
      <c r="BJ840" s="41" t="str">
        <f t="shared" si="457"/>
        <v/>
      </c>
      <c r="BK840" t="str">
        <f t="shared" si="458"/>
        <v/>
      </c>
      <c r="BL840" t="str">
        <f t="shared" si="459"/>
        <v/>
      </c>
      <c r="BM840" s="15" t="str">
        <f t="shared" si="460"/>
        <v/>
      </c>
      <c r="BN840" s="16" t="str">
        <f t="shared" si="461"/>
        <v/>
      </c>
      <c r="BO840" s="16" t="str">
        <f t="shared" si="462"/>
        <v/>
      </c>
      <c r="BP840" s="17" t="str">
        <f t="shared" si="463"/>
        <v/>
      </c>
      <c r="BQ840" s="17" t="str">
        <f t="shared" si="464"/>
        <v/>
      </c>
      <c r="BR840" s="17" t="str">
        <f t="shared" si="465"/>
        <v/>
      </c>
      <c r="BS840" s="16" t="str">
        <f t="shared" si="466"/>
        <v/>
      </c>
      <c r="BT840" s="18" t="str">
        <f t="shared" si="467"/>
        <v/>
      </c>
      <c r="BU840" t="str">
        <f t="shared" si="474"/>
        <v/>
      </c>
      <c r="BV840" t="str">
        <f t="shared" si="468"/>
        <v/>
      </c>
      <c r="BW840" t="str">
        <f>IF(B840="","",VLOOKUP(BV840,Справочник_ВРИ_Сегментов!$A:$D,4,))</f>
        <v/>
      </c>
      <c r="BX840" t="str">
        <f t="shared" si="469"/>
        <v/>
      </c>
      <c r="BY840" t="str">
        <f>IF(B840="","",VLOOKUP('Объекты оценки'!BX840,Справочник_ВРИ_Сегментов!$B:$C,2,FALSE))</f>
        <v/>
      </c>
      <c r="BZ840" t="str">
        <f t="shared" si="475"/>
        <v/>
      </c>
      <c r="CA840" t="str">
        <f t="shared" si="470"/>
        <v/>
      </c>
      <c r="CB840" t="str">
        <f t="shared" si="471"/>
        <v/>
      </c>
      <c r="CC840" t="str">
        <f t="shared" si="472"/>
        <v/>
      </c>
    </row>
    <row r="841" spans="2:81" x14ac:dyDescent="0.25">
      <c r="B841" s="11"/>
      <c r="O841" s="11"/>
      <c r="AL841" s="11"/>
      <c r="AP841" t="str">
        <f t="shared" si="442"/>
        <v/>
      </c>
      <c r="AQ841" t="str">
        <f t="shared" si="443"/>
        <v/>
      </c>
      <c r="AR841" t="str">
        <f>IF(B841="","",VLOOKUP(O841,'Населённые пункты 2019'!$H:$P,9,FALSE))</f>
        <v/>
      </c>
      <c r="AS841" s="12" t="str">
        <f>IF(B841="","",VLOOKUP(AR841,'Поправки для МО'!$A:$C,3,FALSE))</f>
        <v/>
      </c>
      <c r="AT841" s="12" t="str">
        <f t="shared" si="444"/>
        <v/>
      </c>
      <c r="AU841" s="12" t="str">
        <f t="shared" si="445"/>
        <v/>
      </c>
      <c r="AV841" s="12" t="str">
        <f t="shared" si="446"/>
        <v/>
      </c>
      <c r="AW841" s="13" t="str">
        <f t="shared" si="447"/>
        <v/>
      </c>
      <c r="AX841" t="str">
        <f t="shared" si="448"/>
        <v/>
      </c>
      <c r="AY841" t="str">
        <f t="shared" si="449"/>
        <v/>
      </c>
      <c r="BB841" t="str">
        <f t="shared" si="473"/>
        <v/>
      </c>
      <c r="BC841" t="str">
        <f t="shared" si="450"/>
        <v/>
      </c>
      <c r="BD841" t="str">
        <f t="shared" si="451"/>
        <v/>
      </c>
      <c r="BE841" t="str">
        <f t="shared" si="452"/>
        <v/>
      </c>
      <c r="BF841" t="str">
        <f t="shared" si="453"/>
        <v/>
      </c>
      <c r="BG841" t="str">
        <f t="shared" si="454"/>
        <v/>
      </c>
      <c r="BH841" t="str">
        <f t="shared" si="455"/>
        <v/>
      </c>
      <c r="BI841" t="str">
        <f t="shared" si="456"/>
        <v/>
      </c>
      <c r="BJ841" s="41" t="str">
        <f t="shared" si="457"/>
        <v/>
      </c>
      <c r="BK841" t="str">
        <f t="shared" si="458"/>
        <v/>
      </c>
      <c r="BL841" t="str">
        <f t="shared" si="459"/>
        <v/>
      </c>
      <c r="BM841" s="15" t="str">
        <f t="shared" si="460"/>
        <v/>
      </c>
      <c r="BN841" s="16" t="str">
        <f t="shared" si="461"/>
        <v/>
      </c>
      <c r="BO841" s="16" t="str">
        <f t="shared" si="462"/>
        <v/>
      </c>
      <c r="BP841" s="17" t="str">
        <f t="shared" si="463"/>
        <v/>
      </c>
      <c r="BQ841" s="17" t="str">
        <f t="shared" si="464"/>
        <v/>
      </c>
      <c r="BR841" s="17" t="str">
        <f t="shared" si="465"/>
        <v/>
      </c>
      <c r="BS841" s="16" t="str">
        <f t="shared" si="466"/>
        <v/>
      </c>
      <c r="BT841" s="18" t="str">
        <f t="shared" si="467"/>
        <v/>
      </c>
      <c r="BU841" t="str">
        <f t="shared" si="474"/>
        <v/>
      </c>
      <c r="BV841" t="str">
        <f t="shared" si="468"/>
        <v/>
      </c>
      <c r="BW841" t="str">
        <f>IF(B841="","",VLOOKUP(BV841,Справочник_ВРИ_Сегментов!$A:$D,4,))</f>
        <v/>
      </c>
      <c r="BX841" t="str">
        <f t="shared" si="469"/>
        <v/>
      </c>
      <c r="BY841" t="str">
        <f>IF(B841="","",VLOOKUP('Объекты оценки'!BX841,Справочник_ВРИ_Сегментов!$B:$C,2,FALSE))</f>
        <v/>
      </c>
      <c r="BZ841" t="str">
        <f t="shared" si="475"/>
        <v/>
      </c>
      <c r="CA841" t="str">
        <f t="shared" si="470"/>
        <v/>
      </c>
      <c r="CB841" t="str">
        <f t="shared" si="471"/>
        <v/>
      </c>
      <c r="CC841" t="str">
        <f t="shared" si="472"/>
        <v/>
      </c>
    </row>
    <row r="842" spans="2:81" x14ac:dyDescent="0.25">
      <c r="B842" s="11"/>
      <c r="O842" s="11"/>
      <c r="AL842" s="11"/>
      <c r="AP842" t="str">
        <f t="shared" si="442"/>
        <v/>
      </c>
      <c r="AQ842" t="str">
        <f t="shared" si="443"/>
        <v/>
      </c>
      <c r="AR842" t="str">
        <f>IF(B842="","",VLOOKUP(O842,'Населённые пункты 2019'!$H:$P,9,FALSE))</f>
        <v/>
      </c>
      <c r="AS842" s="12" t="str">
        <f>IF(B842="","",VLOOKUP(AR842,'Поправки для МО'!$A:$C,3,FALSE))</f>
        <v/>
      </c>
      <c r="AT842" s="12" t="str">
        <f t="shared" si="444"/>
        <v/>
      </c>
      <c r="AU842" s="12" t="str">
        <f t="shared" si="445"/>
        <v/>
      </c>
      <c r="AV842" s="12" t="str">
        <f t="shared" si="446"/>
        <v/>
      </c>
      <c r="AW842" s="13" t="str">
        <f t="shared" si="447"/>
        <v/>
      </c>
      <c r="AX842" t="str">
        <f t="shared" si="448"/>
        <v/>
      </c>
      <c r="AY842" t="str">
        <f t="shared" si="449"/>
        <v/>
      </c>
      <c r="BB842" t="str">
        <f t="shared" si="473"/>
        <v/>
      </c>
      <c r="BC842" t="str">
        <f t="shared" si="450"/>
        <v/>
      </c>
      <c r="BD842" t="str">
        <f t="shared" si="451"/>
        <v/>
      </c>
      <c r="BE842" t="str">
        <f t="shared" si="452"/>
        <v/>
      </c>
      <c r="BF842" t="str">
        <f t="shared" si="453"/>
        <v/>
      </c>
      <c r="BG842" t="str">
        <f t="shared" si="454"/>
        <v/>
      </c>
      <c r="BH842" t="str">
        <f t="shared" si="455"/>
        <v/>
      </c>
      <c r="BI842" t="str">
        <f t="shared" si="456"/>
        <v/>
      </c>
      <c r="BJ842" s="41" t="str">
        <f t="shared" si="457"/>
        <v/>
      </c>
      <c r="BK842" t="str">
        <f t="shared" si="458"/>
        <v/>
      </c>
      <c r="BL842" t="str">
        <f t="shared" si="459"/>
        <v/>
      </c>
      <c r="BM842" s="15" t="str">
        <f t="shared" si="460"/>
        <v/>
      </c>
      <c r="BN842" s="16" t="str">
        <f t="shared" si="461"/>
        <v/>
      </c>
      <c r="BO842" s="16" t="str">
        <f t="shared" si="462"/>
        <v/>
      </c>
      <c r="BP842" s="17" t="str">
        <f t="shared" si="463"/>
        <v/>
      </c>
      <c r="BQ842" s="17" t="str">
        <f t="shared" si="464"/>
        <v/>
      </c>
      <c r="BR842" s="17" t="str">
        <f t="shared" si="465"/>
        <v/>
      </c>
      <c r="BS842" s="16" t="str">
        <f t="shared" si="466"/>
        <v/>
      </c>
      <c r="BT842" s="18" t="str">
        <f t="shared" si="467"/>
        <v/>
      </c>
      <c r="BU842" t="str">
        <f t="shared" si="474"/>
        <v/>
      </c>
      <c r="BV842" t="str">
        <f t="shared" si="468"/>
        <v/>
      </c>
      <c r="BW842" t="str">
        <f>IF(B842="","",VLOOKUP(BV842,Справочник_ВРИ_Сегментов!$A:$D,4,))</f>
        <v/>
      </c>
      <c r="BX842" t="str">
        <f t="shared" si="469"/>
        <v/>
      </c>
      <c r="BY842" t="str">
        <f>IF(B842="","",VLOOKUP('Объекты оценки'!BX842,Справочник_ВРИ_Сегментов!$B:$C,2,FALSE))</f>
        <v/>
      </c>
      <c r="BZ842" t="str">
        <f t="shared" si="475"/>
        <v/>
      </c>
      <c r="CA842" t="str">
        <f t="shared" si="470"/>
        <v/>
      </c>
      <c r="CB842" t="str">
        <f t="shared" si="471"/>
        <v/>
      </c>
      <c r="CC842" t="str">
        <f t="shared" si="472"/>
        <v/>
      </c>
    </row>
    <row r="843" spans="2:81" x14ac:dyDescent="0.25">
      <c r="B843" s="11"/>
      <c r="O843" s="11"/>
      <c r="AL843" s="11"/>
      <c r="AP843" t="str">
        <f t="shared" si="442"/>
        <v/>
      </c>
      <c r="AQ843" t="str">
        <f t="shared" si="443"/>
        <v/>
      </c>
      <c r="AR843" t="str">
        <f>IF(B843="","",VLOOKUP(O843,'Населённые пункты 2019'!$H:$P,9,FALSE))</f>
        <v/>
      </c>
      <c r="AS843" s="12" t="str">
        <f>IF(B843="","",VLOOKUP(AR843,'Поправки для МО'!$A:$C,3,FALSE))</f>
        <v/>
      </c>
      <c r="AT843" s="12" t="str">
        <f t="shared" si="444"/>
        <v/>
      </c>
      <c r="AU843" s="12" t="str">
        <f t="shared" si="445"/>
        <v/>
      </c>
      <c r="AV843" s="12" t="str">
        <f t="shared" si="446"/>
        <v/>
      </c>
      <c r="AW843" s="13" t="str">
        <f t="shared" si="447"/>
        <v/>
      </c>
      <c r="AX843" t="str">
        <f t="shared" si="448"/>
        <v/>
      </c>
      <c r="AY843" t="str">
        <f t="shared" si="449"/>
        <v/>
      </c>
      <c r="BB843" t="str">
        <f t="shared" si="473"/>
        <v/>
      </c>
      <c r="BC843" t="str">
        <f t="shared" si="450"/>
        <v/>
      </c>
      <c r="BD843" t="str">
        <f t="shared" si="451"/>
        <v/>
      </c>
      <c r="BE843" t="str">
        <f t="shared" si="452"/>
        <v/>
      </c>
      <c r="BF843" t="str">
        <f t="shared" si="453"/>
        <v/>
      </c>
      <c r="BG843" t="str">
        <f t="shared" si="454"/>
        <v/>
      </c>
      <c r="BH843" t="str">
        <f t="shared" si="455"/>
        <v/>
      </c>
      <c r="BI843" t="str">
        <f t="shared" si="456"/>
        <v/>
      </c>
      <c r="BJ843" s="41" t="str">
        <f t="shared" si="457"/>
        <v/>
      </c>
      <c r="BK843" t="str">
        <f t="shared" si="458"/>
        <v/>
      </c>
      <c r="BL843" t="str">
        <f t="shared" si="459"/>
        <v/>
      </c>
      <c r="BM843" s="15" t="str">
        <f t="shared" si="460"/>
        <v/>
      </c>
      <c r="BN843" s="16" t="str">
        <f t="shared" si="461"/>
        <v/>
      </c>
      <c r="BO843" s="16" t="str">
        <f t="shared" si="462"/>
        <v/>
      </c>
      <c r="BP843" s="17" t="str">
        <f t="shared" si="463"/>
        <v/>
      </c>
      <c r="BQ843" s="17" t="str">
        <f t="shared" si="464"/>
        <v/>
      </c>
      <c r="BR843" s="17" t="str">
        <f t="shared" si="465"/>
        <v/>
      </c>
      <c r="BS843" s="16" t="str">
        <f t="shared" si="466"/>
        <v/>
      </c>
      <c r="BT843" s="18" t="str">
        <f t="shared" si="467"/>
        <v/>
      </c>
      <c r="BU843" t="str">
        <f t="shared" si="474"/>
        <v/>
      </c>
      <c r="BV843" t="str">
        <f t="shared" si="468"/>
        <v/>
      </c>
      <c r="BW843" t="str">
        <f>IF(B843="","",VLOOKUP(BV843,Справочник_ВРИ_Сегментов!$A:$D,4,))</f>
        <v/>
      </c>
      <c r="BX843" t="str">
        <f t="shared" si="469"/>
        <v/>
      </c>
      <c r="BY843" t="str">
        <f>IF(B843="","",VLOOKUP('Объекты оценки'!BX843,Справочник_ВРИ_Сегментов!$B:$C,2,FALSE))</f>
        <v/>
      </c>
      <c r="BZ843" t="str">
        <f t="shared" si="475"/>
        <v/>
      </c>
      <c r="CA843" t="str">
        <f t="shared" si="470"/>
        <v/>
      </c>
      <c r="CB843" t="str">
        <f t="shared" si="471"/>
        <v/>
      </c>
      <c r="CC843" t="str">
        <f t="shared" si="472"/>
        <v/>
      </c>
    </row>
    <row r="844" spans="2:81" x14ac:dyDescent="0.25">
      <c r="B844" s="11"/>
      <c r="O844" s="11"/>
      <c r="AL844" s="11"/>
      <c r="AP844" t="str">
        <f t="shared" si="442"/>
        <v/>
      </c>
      <c r="AQ844" t="str">
        <f t="shared" si="443"/>
        <v/>
      </c>
      <c r="AR844" t="str">
        <f>IF(B844="","",VLOOKUP(O844,'Населённые пункты 2019'!$H:$P,9,FALSE))</f>
        <v/>
      </c>
      <c r="AS844" s="12" t="str">
        <f>IF(B844="","",VLOOKUP(AR844,'Поправки для МО'!$A:$C,3,FALSE))</f>
        <v/>
      </c>
      <c r="AT844" s="12" t="str">
        <f t="shared" si="444"/>
        <v/>
      </c>
      <c r="AU844" s="12" t="str">
        <f t="shared" si="445"/>
        <v/>
      </c>
      <c r="AV844" s="12" t="str">
        <f t="shared" si="446"/>
        <v/>
      </c>
      <c r="AW844" s="13" t="str">
        <f t="shared" si="447"/>
        <v/>
      </c>
      <c r="AX844" t="str">
        <f t="shared" si="448"/>
        <v/>
      </c>
      <c r="AY844" t="str">
        <f t="shared" si="449"/>
        <v/>
      </c>
      <c r="BB844" t="str">
        <f t="shared" si="473"/>
        <v/>
      </c>
      <c r="BC844" t="str">
        <f t="shared" si="450"/>
        <v/>
      </c>
      <c r="BD844" t="str">
        <f t="shared" si="451"/>
        <v/>
      </c>
      <c r="BE844" t="str">
        <f t="shared" si="452"/>
        <v/>
      </c>
      <c r="BF844" t="str">
        <f t="shared" si="453"/>
        <v/>
      </c>
      <c r="BG844" t="str">
        <f t="shared" si="454"/>
        <v/>
      </c>
      <c r="BH844" t="str">
        <f t="shared" si="455"/>
        <v/>
      </c>
      <c r="BI844" t="str">
        <f t="shared" si="456"/>
        <v/>
      </c>
      <c r="BJ844" s="41" t="str">
        <f t="shared" si="457"/>
        <v/>
      </c>
      <c r="BK844" t="str">
        <f t="shared" si="458"/>
        <v/>
      </c>
      <c r="BL844" t="str">
        <f t="shared" si="459"/>
        <v/>
      </c>
      <c r="BM844" s="15" t="str">
        <f t="shared" si="460"/>
        <v/>
      </c>
      <c r="BN844" s="16" t="str">
        <f t="shared" si="461"/>
        <v/>
      </c>
      <c r="BO844" s="16" t="str">
        <f t="shared" si="462"/>
        <v/>
      </c>
      <c r="BP844" s="17" t="str">
        <f t="shared" si="463"/>
        <v/>
      </c>
      <c r="BQ844" s="17" t="str">
        <f t="shared" si="464"/>
        <v/>
      </c>
      <c r="BR844" s="17" t="str">
        <f t="shared" si="465"/>
        <v/>
      </c>
      <c r="BS844" s="16" t="str">
        <f t="shared" si="466"/>
        <v/>
      </c>
      <c r="BT844" s="18" t="str">
        <f t="shared" si="467"/>
        <v/>
      </c>
      <c r="BU844" t="str">
        <f t="shared" si="474"/>
        <v/>
      </c>
      <c r="BV844" t="str">
        <f t="shared" si="468"/>
        <v/>
      </c>
      <c r="BW844" t="str">
        <f>IF(B844="","",VLOOKUP(BV844,Справочник_ВРИ_Сегментов!$A:$D,4,))</f>
        <v/>
      </c>
      <c r="BX844" t="str">
        <f t="shared" si="469"/>
        <v/>
      </c>
      <c r="BY844" t="str">
        <f>IF(B844="","",VLOOKUP('Объекты оценки'!BX844,Справочник_ВРИ_Сегментов!$B:$C,2,FALSE))</f>
        <v/>
      </c>
      <c r="BZ844" t="str">
        <f t="shared" si="475"/>
        <v/>
      </c>
      <c r="CA844" t="str">
        <f t="shared" si="470"/>
        <v/>
      </c>
      <c r="CB844" t="str">
        <f t="shared" si="471"/>
        <v/>
      </c>
      <c r="CC844" t="str">
        <f t="shared" si="472"/>
        <v/>
      </c>
    </row>
    <row r="845" spans="2:81" x14ac:dyDescent="0.25">
      <c r="B845" s="11"/>
      <c r="F845" s="11"/>
      <c r="O845" s="11"/>
      <c r="AL845" s="11"/>
      <c r="AP845" t="str">
        <f t="shared" si="442"/>
        <v/>
      </c>
      <c r="AQ845" t="str">
        <f t="shared" si="443"/>
        <v/>
      </c>
      <c r="AR845" t="str">
        <f>IF(B845="","",VLOOKUP(O845,'Населённые пункты 2019'!$H:$P,9,FALSE))</f>
        <v/>
      </c>
      <c r="AS845" s="12" t="str">
        <f>IF(B845="","",VLOOKUP(AR845,'Поправки для МО'!$A:$C,3,FALSE))</f>
        <v/>
      </c>
      <c r="AT845" s="12" t="str">
        <f t="shared" si="444"/>
        <v/>
      </c>
      <c r="AU845" s="12" t="str">
        <f t="shared" si="445"/>
        <v/>
      </c>
      <c r="AV845" s="12" t="str">
        <f t="shared" si="446"/>
        <v/>
      </c>
      <c r="AW845" s="13" t="str">
        <f t="shared" si="447"/>
        <v/>
      </c>
      <c r="AX845" t="str">
        <f t="shared" si="448"/>
        <v/>
      </c>
      <c r="AY845" t="str">
        <f t="shared" si="449"/>
        <v/>
      </c>
      <c r="BB845" t="str">
        <f t="shared" si="473"/>
        <v/>
      </c>
      <c r="BC845" t="str">
        <f t="shared" si="450"/>
        <v/>
      </c>
      <c r="BD845" t="str">
        <f t="shared" si="451"/>
        <v/>
      </c>
      <c r="BE845" t="str">
        <f t="shared" si="452"/>
        <v/>
      </c>
      <c r="BF845" t="str">
        <f t="shared" si="453"/>
        <v/>
      </c>
      <c r="BG845" t="str">
        <f t="shared" si="454"/>
        <v/>
      </c>
      <c r="BH845" t="str">
        <f t="shared" si="455"/>
        <v/>
      </c>
      <c r="BI845" t="str">
        <f t="shared" si="456"/>
        <v/>
      </c>
      <c r="BJ845" s="41" t="str">
        <f t="shared" si="457"/>
        <v/>
      </c>
      <c r="BK845" t="str">
        <f t="shared" si="458"/>
        <v/>
      </c>
      <c r="BL845" t="str">
        <f t="shared" si="459"/>
        <v/>
      </c>
      <c r="BM845" s="15" t="str">
        <f t="shared" si="460"/>
        <v/>
      </c>
      <c r="BN845" s="16" t="str">
        <f t="shared" si="461"/>
        <v/>
      </c>
      <c r="BO845" s="16" t="str">
        <f t="shared" si="462"/>
        <v/>
      </c>
      <c r="BP845" s="17" t="str">
        <f t="shared" si="463"/>
        <v/>
      </c>
      <c r="BQ845" s="17" t="str">
        <f t="shared" si="464"/>
        <v/>
      </c>
      <c r="BR845" s="17" t="str">
        <f t="shared" si="465"/>
        <v/>
      </c>
      <c r="BS845" s="16" t="str">
        <f t="shared" si="466"/>
        <v/>
      </c>
      <c r="BT845" s="18" t="str">
        <f t="shared" si="467"/>
        <v/>
      </c>
      <c r="BU845" t="str">
        <f t="shared" si="474"/>
        <v/>
      </c>
      <c r="BV845" t="str">
        <f t="shared" si="468"/>
        <v/>
      </c>
      <c r="BW845" t="str">
        <f>IF(B845="","",VLOOKUP(BV845,Справочник_ВРИ_Сегментов!$A:$D,4,))</f>
        <v/>
      </c>
      <c r="BX845" t="str">
        <f t="shared" si="469"/>
        <v/>
      </c>
      <c r="BY845" t="str">
        <f>IF(B845="","",VLOOKUP('Объекты оценки'!BX845,Справочник_ВРИ_Сегментов!$B:$C,2,FALSE))</f>
        <v/>
      </c>
      <c r="BZ845" t="str">
        <f t="shared" si="475"/>
        <v/>
      </c>
      <c r="CA845" t="str">
        <f t="shared" si="470"/>
        <v/>
      </c>
      <c r="CB845" t="str">
        <f t="shared" si="471"/>
        <v/>
      </c>
      <c r="CC845" t="str">
        <f t="shared" si="472"/>
        <v/>
      </c>
    </row>
    <row r="846" spans="2:81" x14ac:dyDescent="0.25">
      <c r="B846" s="11"/>
      <c r="O846" s="11"/>
      <c r="AL846" s="11"/>
      <c r="AP846" t="str">
        <f t="shared" si="442"/>
        <v/>
      </c>
      <c r="AQ846" t="str">
        <f t="shared" si="443"/>
        <v/>
      </c>
      <c r="AR846" t="str">
        <f>IF(B846="","",VLOOKUP(O846,'Населённые пункты 2019'!$H:$P,9,FALSE))</f>
        <v/>
      </c>
      <c r="AS846" s="12" t="str">
        <f>IF(B846="","",VLOOKUP(AR846,'Поправки для МО'!$A:$C,3,FALSE))</f>
        <v/>
      </c>
      <c r="AT846" s="12" t="str">
        <f t="shared" si="444"/>
        <v/>
      </c>
      <c r="AU846" s="12" t="str">
        <f t="shared" si="445"/>
        <v/>
      </c>
      <c r="AV846" s="12" t="str">
        <f t="shared" si="446"/>
        <v/>
      </c>
      <c r="AW846" s="13" t="str">
        <f t="shared" si="447"/>
        <v/>
      </c>
      <c r="AX846" t="str">
        <f t="shared" si="448"/>
        <v/>
      </c>
      <c r="AY846" t="str">
        <f t="shared" si="449"/>
        <v/>
      </c>
      <c r="BB846" t="str">
        <f t="shared" si="473"/>
        <v/>
      </c>
      <c r="BC846" t="str">
        <f t="shared" si="450"/>
        <v/>
      </c>
      <c r="BD846" t="str">
        <f t="shared" si="451"/>
        <v/>
      </c>
      <c r="BE846" t="str">
        <f t="shared" si="452"/>
        <v/>
      </c>
      <c r="BF846" t="str">
        <f t="shared" si="453"/>
        <v/>
      </c>
      <c r="BG846" t="str">
        <f t="shared" si="454"/>
        <v/>
      </c>
      <c r="BH846" t="str">
        <f t="shared" si="455"/>
        <v/>
      </c>
      <c r="BI846" t="str">
        <f t="shared" si="456"/>
        <v/>
      </c>
      <c r="BJ846" s="41" t="str">
        <f t="shared" si="457"/>
        <v/>
      </c>
      <c r="BK846" t="str">
        <f t="shared" si="458"/>
        <v/>
      </c>
      <c r="BL846" t="str">
        <f t="shared" si="459"/>
        <v/>
      </c>
      <c r="BM846" s="15" t="str">
        <f t="shared" si="460"/>
        <v/>
      </c>
      <c r="BN846" s="16" t="str">
        <f t="shared" si="461"/>
        <v/>
      </c>
      <c r="BO846" s="16" t="str">
        <f t="shared" si="462"/>
        <v/>
      </c>
      <c r="BP846" s="17" t="str">
        <f t="shared" si="463"/>
        <v/>
      </c>
      <c r="BQ846" s="17" t="str">
        <f t="shared" si="464"/>
        <v/>
      </c>
      <c r="BR846" s="17" t="str">
        <f t="shared" si="465"/>
        <v/>
      </c>
      <c r="BS846" s="16" t="str">
        <f t="shared" si="466"/>
        <v/>
      </c>
      <c r="BT846" s="18" t="str">
        <f t="shared" si="467"/>
        <v/>
      </c>
      <c r="BU846" t="str">
        <f t="shared" si="474"/>
        <v/>
      </c>
      <c r="BV846" t="str">
        <f t="shared" si="468"/>
        <v/>
      </c>
      <c r="BW846" t="str">
        <f>IF(B846="","",VLOOKUP(BV846,Справочник_ВРИ_Сегментов!$A:$D,4,))</f>
        <v/>
      </c>
      <c r="BX846" t="str">
        <f t="shared" si="469"/>
        <v/>
      </c>
      <c r="BY846" t="str">
        <f>IF(B846="","",VLOOKUP('Объекты оценки'!BX846,Справочник_ВРИ_Сегментов!$B:$C,2,FALSE))</f>
        <v/>
      </c>
      <c r="BZ846" t="str">
        <f t="shared" si="475"/>
        <v/>
      </c>
      <c r="CA846" t="str">
        <f t="shared" si="470"/>
        <v/>
      </c>
      <c r="CB846" t="str">
        <f t="shared" si="471"/>
        <v/>
      </c>
      <c r="CC846" t="str">
        <f t="shared" si="472"/>
        <v/>
      </c>
    </row>
    <row r="847" spans="2:81" x14ac:dyDescent="0.25">
      <c r="B847" s="11"/>
      <c r="O847" s="11"/>
      <c r="AL847" s="11"/>
      <c r="AP847" t="str">
        <f t="shared" si="442"/>
        <v/>
      </c>
      <c r="AQ847" t="str">
        <f t="shared" si="443"/>
        <v/>
      </c>
      <c r="AR847" t="str">
        <f>IF(B847="","",VLOOKUP(O847,'Населённые пункты 2019'!$H:$P,9,FALSE))</f>
        <v/>
      </c>
      <c r="AS847" s="12" t="str">
        <f>IF(B847="","",VLOOKUP(AR847,'Поправки для МО'!$A:$C,3,FALSE))</f>
        <v/>
      </c>
      <c r="AT847" s="12" t="str">
        <f t="shared" si="444"/>
        <v/>
      </c>
      <c r="AU847" s="12" t="str">
        <f t="shared" si="445"/>
        <v/>
      </c>
      <c r="AV847" s="12" t="str">
        <f t="shared" si="446"/>
        <v/>
      </c>
      <c r="AW847" s="13" t="str">
        <f t="shared" si="447"/>
        <v/>
      </c>
      <c r="AX847" t="str">
        <f t="shared" si="448"/>
        <v/>
      </c>
      <c r="AY847" t="str">
        <f t="shared" si="449"/>
        <v/>
      </c>
      <c r="BB847" t="str">
        <f t="shared" si="473"/>
        <v/>
      </c>
      <c r="BC847" t="str">
        <f t="shared" si="450"/>
        <v/>
      </c>
      <c r="BD847" t="str">
        <f t="shared" si="451"/>
        <v/>
      </c>
      <c r="BE847" t="str">
        <f t="shared" si="452"/>
        <v/>
      </c>
      <c r="BF847" t="str">
        <f t="shared" si="453"/>
        <v/>
      </c>
      <c r="BG847" t="str">
        <f t="shared" si="454"/>
        <v/>
      </c>
      <c r="BH847" t="str">
        <f t="shared" si="455"/>
        <v/>
      </c>
      <c r="BI847" t="str">
        <f t="shared" si="456"/>
        <v/>
      </c>
      <c r="BJ847" s="41" t="str">
        <f t="shared" si="457"/>
        <v/>
      </c>
      <c r="BK847" t="str">
        <f t="shared" si="458"/>
        <v/>
      </c>
      <c r="BL847" t="str">
        <f t="shared" si="459"/>
        <v/>
      </c>
      <c r="BM847" s="15" t="str">
        <f t="shared" si="460"/>
        <v/>
      </c>
      <c r="BN847" s="16" t="str">
        <f t="shared" si="461"/>
        <v/>
      </c>
      <c r="BO847" s="16" t="str">
        <f t="shared" si="462"/>
        <v/>
      </c>
      <c r="BP847" s="17" t="str">
        <f t="shared" si="463"/>
        <v/>
      </c>
      <c r="BQ847" s="17" t="str">
        <f t="shared" si="464"/>
        <v/>
      </c>
      <c r="BR847" s="17" t="str">
        <f t="shared" si="465"/>
        <v/>
      </c>
      <c r="BS847" s="16" t="str">
        <f t="shared" si="466"/>
        <v/>
      </c>
      <c r="BT847" s="18" t="str">
        <f t="shared" si="467"/>
        <v/>
      </c>
      <c r="BU847" t="str">
        <f t="shared" si="474"/>
        <v/>
      </c>
      <c r="BV847" t="str">
        <f t="shared" si="468"/>
        <v/>
      </c>
      <c r="BW847" t="str">
        <f>IF(B847="","",VLOOKUP(BV847,Справочник_ВРИ_Сегментов!$A:$D,4,))</f>
        <v/>
      </c>
      <c r="BX847" t="str">
        <f t="shared" si="469"/>
        <v/>
      </c>
      <c r="BY847" t="str">
        <f>IF(B847="","",VLOOKUP('Объекты оценки'!BX847,Справочник_ВРИ_Сегментов!$B:$C,2,FALSE))</f>
        <v/>
      </c>
      <c r="BZ847" t="str">
        <f t="shared" si="475"/>
        <v/>
      </c>
      <c r="CA847" t="str">
        <f t="shared" si="470"/>
        <v/>
      </c>
      <c r="CB847" t="str">
        <f t="shared" si="471"/>
        <v/>
      </c>
      <c r="CC847" t="str">
        <f t="shared" si="472"/>
        <v/>
      </c>
    </row>
    <row r="848" spans="2:81" x14ac:dyDescent="0.25">
      <c r="B848" s="11"/>
      <c r="O848" s="11"/>
      <c r="AL848" s="11"/>
      <c r="AP848" t="str">
        <f t="shared" si="442"/>
        <v/>
      </c>
      <c r="AQ848" t="str">
        <f t="shared" si="443"/>
        <v/>
      </c>
      <c r="AR848" t="str">
        <f>IF(B848="","",VLOOKUP(O848,'Населённые пункты 2019'!$H:$P,9,FALSE))</f>
        <v/>
      </c>
      <c r="AS848" s="12" t="str">
        <f>IF(B848="","",VLOOKUP(AR848,'Поправки для МО'!$A:$C,3,FALSE))</f>
        <v/>
      </c>
      <c r="AT848" s="12" t="str">
        <f t="shared" si="444"/>
        <v/>
      </c>
      <c r="AU848" s="12" t="str">
        <f t="shared" si="445"/>
        <v/>
      </c>
      <c r="AV848" s="12" t="str">
        <f t="shared" si="446"/>
        <v/>
      </c>
      <c r="AW848" s="13" t="str">
        <f t="shared" si="447"/>
        <v/>
      </c>
      <c r="AX848" t="str">
        <f t="shared" si="448"/>
        <v/>
      </c>
      <c r="AY848" t="str">
        <f t="shared" si="449"/>
        <v/>
      </c>
      <c r="BB848" t="str">
        <f t="shared" si="473"/>
        <v/>
      </c>
      <c r="BC848" t="str">
        <f t="shared" si="450"/>
        <v/>
      </c>
      <c r="BD848" t="str">
        <f t="shared" si="451"/>
        <v/>
      </c>
      <c r="BE848" t="str">
        <f t="shared" si="452"/>
        <v/>
      </c>
      <c r="BF848" t="str">
        <f t="shared" si="453"/>
        <v/>
      </c>
      <c r="BG848" t="str">
        <f t="shared" si="454"/>
        <v/>
      </c>
      <c r="BH848" t="str">
        <f t="shared" si="455"/>
        <v/>
      </c>
      <c r="BI848" t="str">
        <f t="shared" si="456"/>
        <v/>
      </c>
      <c r="BJ848" s="41" t="str">
        <f t="shared" si="457"/>
        <v/>
      </c>
      <c r="BK848" t="str">
        <f t="shared" si="458"/>
        <v/>
      </c>
      <c r="BL848" t="str">
        <f t="shared" si="459"/>
        <v/>
      </c>
      <c r="BM848" s="15" t="str">
        <f t="shared" si="460"/>
        <v/>
      </c>
      <c r="BN848" s="16" t="str">
        <f t="shared" si="461"/>
        <v/>
      </c>
      <c r="BO848" s="16" t="str">
        <f t="shared" si="462"/>
        <v/>
      </c>
      <c r="BP848" s="17" t="str">
        <f t="shared" si="463"/>
        <v/>
      </c>
      <c r="BQ848" s="17" t="str">
        <f t="shared" si="464"/>
        <v/>
      </c>
      <c r="BR848" s="17" t="str">
        <f t="shared" si="465"/>
        <v/>
      </c>
      <c r="BS848" s="16" t="str">
        <f t="shared" si="466"/>
        <v/>
      </c>
      <c r="BT848" s="18" t="str">
        <f t="shared" si="467"/>
        <v/>
      </c>
      <c r="BU848" t="str">
        <f t="shared" si="474"/>
        <v/>
      </c>
      <c r="BV848" t="str">
        <f t="shared" si="468"/>
        <v/>
      </c>
      <c r="BW848" t="str">
        <f>IF(B848="","",VLOOKUP(BV848,Справочник_ВРИ_Сегментов!$A:$D,4,))</f>
        <v/>
      </c>
      <c r="BX848" t="str">
        <f t="shared" si="469"/>
        <v/>
      </c>
      <c r="BY848" t="str">
        <f>IF(B848="","",VLOOKUP('Объекты оценки'!BX848,Справочник_ВРИ_Сегментов!$B:$C,2,FALSE))</f>
        <v/>
      </c>
      <c r="BZ848" t="str">
        <f t="shared" si="475"/>
        <v/>
      </c>
      <c r="CA848" t="str">
        <f t="shared" si="470"/>
        <v/>
      </c>
      <c r="CB848" t="str">
        <f t="shared" si="471"/>
        <v/>
      </c>
      <c r="CC848" t="str">
        <f t="shared" si="472"/>
        <v/>
      </c>
    </row>
    <row r="849" spans="2:81" x14ac:dyDescent="0.25">
      <c r="B849" s="11"/>
      <c r="O849" s="11"/>
      <c r="AL849" s="11"/>
      <c r="AP849" t="str">
        <f t="shared" si="442"/>
        <v/>
      </c>
      <c r="AQ849" t="str">
        <f t="shared" si="443"/>
        <v/>
      </c>
      <c r="AR849" t="str">
        <f>IF(B849="","",VLOOKUP(O849,'Населённые пункты 2019'!$H:$P,9,FALSE))</f>
        <v/>
      </c>
      <c r="AS849" s="12" t="str">
        <f>IF(B849="","",VLOOKUP(AR849,'Поправки для МО'!$A:$C,3,FALSE))</f>
        <v/>
      </c>
      <c r="AT849" s="12" t="str">
        <f t="shared" si="444"/>
        <v/>
      </c>
      <c r="AU849" s="12" t="str">
        <f t="shared" si="445"/>
        <v/>
      </c>
      <c r="AV849" s="12" t="str">
        <f t="shared" si="446"/>
        <v/>
      </c>
      <c r="AW849" s="13" t="str">
        <f t="shared" si="447"/>
        <v/>
      </c>
      <c r="AX849" t="str">
        <f t="shared" si="448"/>
        <v/>
      </c>
      <c r="AY849" t="str">
        <f t="shared" si="449"/>
        <v/>
      </c>
      <c r="BB849" t="str">
        <f t="shared" si="473"/>
        <v/>
      </c>
      <c r="BC849" t="str">
        <f t="shared" si="450"/>
        <v/>
      </c>
      <c r="BD849" t="str">
        <f t="shared" si="451"/>
        <v/>
      </c>
      <c r="BE849" t="str">
        <f t="shared" si="452"/>
        <v/>
      </c>
      <c r="BF849" t="str">
        <f t="shared" si="453"/>
        <v/>
      </c>
      <c r="BG849" t="str">
        <f t="shared" si="454"/>
        <v/>
      </c>
      <c r="BH849" t="str">
        <f t="shared" si="455"/>
        <v/>
      </c>
      <c r="BI849" t="str">
        <f t="shared" si="456"/>
        <v/>
      </c>
      <c r="BJ849" s="41" t="str">
        <f t="shared" si="457"/>
        <v/>
      </c>
      <c r="BK849" t="str">
        <f t="shared" si="458"/>
        <v/>
      </c>
      <c r="BL849" t="str">
        <f t="shared" si="459"/>
        <v/>
      </c>
      <c r="BM849" s="15" t="str">
        <f t="shared" si="460"/>
        <v/>
      </c>
      <c r="BN849" s="16" t="str">
        <f t="shared" si="461"/>
        <v/>
      </c>
      <c r="BO849" s="16" t="str">
        <f t="shared" si="462"/>
        <v/>
      </c>
      <c r="BP849" s="17" t="str">
        <f t="shared" si="463"/>
        <v/>
      </c>
      <c r="BQ849" s="17" t="str">
        <f t="shared" si="464"/>
        <v/>
      </c>
      <c r="BR849" s="17" t="str">
        <f t="shared" si="465"/>
        <v/>
      </c>
      <c r="BS849" s="16" t="str">
        <f t="shared" si="466"/>
        <v/>
      </c>
      <c r="BT849" s="18" t="str">
        <f t="shared" si="467"/>
        <v/>
      </c>
      <c r="BU849" t="str">
        <f t="shared" si="474"/>
        <v/>
      </c>
      <c r="BV849" t="str">
        <f t="shared" si="468"/>
        <v/>
      </c>
      <c r="BW849" t="str">
        <f>IF(B849="","",VLOOKUP(BV849,Справочник_ВРИ_Сегментов!$A:$D,4,))</f>
        <v/>
      </c>
      <c r="BX849" t="str">
        <f t="shared" si="469"/>
        <v/>
      </c>
      <c r="BY849" t="str">
        <f>IF(B849="","",VLOOKUP('Объекты оценки'!BX849,Справочник_ВРИ_Сегментов!$B:$C,2,FALSE))</f>
        <v/>
      </c>
      <c r="BZ849" t="str">
        <f t="shared" si="475"/>
        <v/>
      </c>
      <c r="CA849" t="str">
        <f t="shared" si="470"/>
        <v/>
      </c>
      <c r="CB849" t="str">
        <f t="shared" si="471"/>
        <v/>
      </c>
      <c r="CC849" t="str">
        <f t="shared" si="472"/>
        <v/>
      </c>
    </row>
    <row r="850" spans="2:81" x14ac:dyDescent="0.25">
      <c r="B850" s="11"/>
      <c r="F850" s="11"/>
      <c r="O850" s="11"/>
      <c r="AL850" s="11"/>
      <c r="AP850" t="str">
        <f t="shared" si="442"/>
        <v/>
      </c>
      <c r="AQ850" t="str">
        <f t="shared" si="443"/>
        <v/>
      </c>
      <c r="AR850" t="str">
        <f>IF(B850="","",VLOOKUP(O850,'Населённые пункты 2019'!$H:$P,9,FALSE))</f>
        <v/>
      </c>
      <c r="AS850" s="12" t="str">
        <f>IF(B850="","",VLOOKUP(AR850,'Поправки для МО'!$A:$C,3,FALSE))</f>
        <v/>
      </c>
      <c r="AT850" s="12" t="str">
        <f t="shared" si="444"/>
        <v/>
      </c>
      <c r="AU850" s="12" t="str">
        <f t="shared" si="445"/>
        <v/>
      </c>
      <c r="AV850" s="12" t="str">
        <f t="shared" si="446"/>
        <v/>
      </c>
      <c r="AW850" s="13" t="str">
        <f t="shared" si="447"/>
        <v/>
      </c>
      <c r="AX850" t="str">
        <f t="shared" si="448"/>
        <v/>
      </c>
      <c r="AY850" t="str">
        <f t="shared" si="449"/>
        <v/>
      </c>
      <c r="BB850" t="str">
        <f t="shared" si="473"/>
        <v/>
      </c>
      <c r="BC850" t="str">
        <f t="shared" si="450"/>
        <v/>
      </c>
      <c r="BD850" t="str">
        <f t="shared" si="451"/>
        <v/>
      </c>
      <c r="BE850" t="str">
        <f t="shared" si="452"/>
        <v/>
      </c>
      <c r="BF850" t="str">
        <f t="shared" si="453"/>
        <v/>
      </c>
      <c r="BG850" t="str">
        <f t="shared" si="454"/>
        <v/>
      </c>
      <c r="BH850" t="str">
        <f t="shared" si="455"/>
        <v/>
      </c>
      <c r="BI850" t="str">
        <f t="shared" si="456"/>
        <v/>
      </c>
      <c r="BJ850" s="41" t="str">
        <f t="shared" si="457"/>
        <v/>
      </c>
      <c r="BK850" t="str">
        <f t="shared" si="458"/>
        <v/>
      </c>
      <c r="BL850" t="str">
        <f t="shared" si="459"/>
        <v/>
      </c>
      <c r="BM850" s="15" t="str">
        <f t="shared" si="460"/>
        <v/>
      </c>
      <c r="BN850" s="16" t="str">
        <f t="shared" si="461"/>
        <v/>
      </c>
      <c r="BO850" s="16" t="str">
        <f t="shared" si="462"/>
        <v/>
      </c>
      <c r="BP850" s="17" t="str">
        <f t="shared" si="463"/>
        <v/>
      </c>
      <c r="BQ850" s="17" t="str">
        <f t="shared" si="464"/>
        <v/>
      </c>
      <c r="BR850" s="17" t="str">
        <f t="shared" si="465"/>
        <v/>
      </c>
      <c r="BS850" s="16" t="str">
        <f t="shared" si="466"/>
        <v/>
      </c>
      <c r="BT850" s="18" t="str">
        <f t="shared" si="467"/>
        <v/>
      </c>
      <c r="BU850" t="str">
        <f t="shared" si="474"/>
        <v/>
      </c>
      <c r="BV850" t="str">
        <f t="shared" si="468"/>
        <v/>
      </c>
      <c r="BW850" t="str">
        <f>IF(B850="","",VLOOKUP(BV850,Справочник_ВРИ_Сегментов!$A:$D,4,))</f>
        <v/>
      </c>
      <c r="BX850" t="str">
        <f t="shared" si="469"/>
        <v/>
      </c>
      <c r="BY850" t="str">
        <f>IF(B850="","",VLOOKUP('Объекты оценки'!BX850,Справочник_ВРИ_Сегментов!$B:$C,2,FALSE))</f>
        <v/>
      </c>
      <c r="BZ850" t="str">
        <f t="shared" si="475"/>
        <v/>
      </c>
      <c r="CA850" t="str">
        <f t="shared" si="470"/>
        <v/>
      </c>
      <c r="CB850" t="str">
        <f t="shared" si="471"/>
        <v/>
      </c>
      <c r="CC850" t="str">
        <f t="shared" si="472"/>
        <v/>
      </c>
    </row>
    <row r="851" spans="2:81" x14ac:dyDescent="0.25">
      <c r="B851" s="11"/>
      <c r="O851" s="11"/>
      <c r="AL851" s="11"/>
      <c r="AP851" t="str">
        <f t="shared" si="442"/>
        <v/>
      </c>
      <c r="AQ851" t="str">
        <f t="shared" si="443"/>
        <v/>
      </c>
      <c r="AR851" t="str">
        <f>IF(B851="","",VLOOKUP(O851,'Населённые пункты 2019'!$H:$P,9,FALSE))</f>
        <v/>
      </c>
      <c r="AS851" s="12" t="str">
        <f>IF(B851="","",VLOOKUP(AR851,'Поправки для МО'!$A:$C,3,FALSE))</f>
        <v/>
      </c>
      <c r="AT851" s="12" t="str">
        <f t="shared" si="444"/>
        <v/>
      </c>
      <c r="AU851" s="12" t="str">
        <f t="shared" si="445"/>
        <v/>
      </c>
      <c r="AV851" s="12" t="str">
        <f t="shared" si="446"/>
        <v/>
      </c>
      <c r="AW851" s="13" t="str">
        <f t="shared" si="447"/>
        <v/>
      </c>
      <c r="AX851" t="str">
        <f t="shared" si="448"/>
        <v/>
      </c>
      <c r="AY851" t="str">
        <f t="shared" si="449"/>
        <v/>
      </c>
      <c r="BB851" t="str">
        <f t="shared" si="473"/>
        <v/>
      </c>
      <c r="BC851" t="str">
        <f t="shared" si="450"/>
        <v/>
      </c>
      <c r="BD851" t="str">
        <f t="shared" si="451"/>
        <v/>
      </c>
      <c r="BE851" t="str">
        <f t="shared" si="452"/>
        <v/>
      </c>
      <c r="BF851" t="str">
        <f t="shared" si="453"/>
        <v/>
      </c>
      <c r="BG851" t="str">
        <f t="shared" si="454"/>
        <v/>
      </c>
      <c r="BH851" t="str">
        <f t="shared" si="455"/>
        <v/>
      </c>
      <c r="BI851" t="str">
        <f t="shared" si="456"/>
        <v/>
      </c>
      <c r="BJ851" s="41" t="str">
        <f t="shared" si="457"/>
        <v/>
      </c>
      <c r="BK851" t="str">
        <f t="shared" si="458"/>
        <v/>
      </c>
      <c r="BL851" t="str">
        <f t="shared" si="459"/>
        <v/>
      </c>
      <c r="BM851" s="15" t="str">
        <f t="shared" si="460"/>
        <v/>
      </c>
      <c r="BN851" s="16" t="str">
        <f t="shared" si="461"/>
        <v/>
      </c>
      <c r="BO851" s="16" t="str">
        <f t="shared" si="462"/>
        <v/>
      </c>
      <c r="BP851" s="17" t="str">
        <f t="shared" si="463"/>
        <v/>
      </c>
      <c r="BQ851" s="17" t="str">
        <f t="shared" si="464"/>
        <v/>
      </c>
      <c r="BR851" s="17" t="str">
        <f t="shared" si="465"/>
        <v/>
      </c>
      <c r="BS851" s="16" t="str">
        <f t="shared" si="466"/>
        <v/>
      </c>
      <c r="BT851" s="18" t="str">
        <f t="shared" si="467"/>
        <v/>
      </c>
      <c r="BU851" t="str">
        <f t="shared" si="474"/>
        <v/>
      </c>
      <c r="BV851" t="str">
        <f t="shared" si="468"/>
        <v/>
      </c>
      <c r="BW851" t="str">
        <f>IF(B851="","",VLOOKUP(BV851,Справочник_ВРИ_Сегментов!$A:$D,4,))</f>
        <v/>
      </c>
      <c r="BX851" t="str">
        <f t="shared" si="469"/>
        <v/>
      </c>
      <c r="BY851" t="str">
        <f>IF(B851="","",VLOOKUP('Объекты оценки'!BX851,Справочник_ВРИ_Сегментов!$B:$C,2,FALSE))</f>
        <v/>
      </c>
      <c r="BZ851" t="str">
        <f t="shared" si="475"/>
        <v/>
      </c>
      <c r="CA851" t="str">
        <f t="shared" si="470"/>
        <v/>
      </c>
      <c r="CB851" t="str">
        <f t="shared" si="471"/>
        <v/>
      </c>
      <c r="CC851" t="str">
        <f t="shared" si="472"/>
        <v/>
      </c>
    </row>
    <row r="852" spans="2:81" x14ac:dyDescent="0.25">
      <c r="B852" s="11"/>
      <c r="O852" s="11"/>
      <c r="AL852" s="11"/>
      <c r="AP852" t="str">
        <f t="shared" si="442"/>
        <v/>
      </c>
      <c r="AQ852" t="str">
        <f t="shared" si="443"/>
        <v/>
      </c>
      <c r="AR852" t="str">
        <f>IF(B852="","",VLOOKUP(O852,'Населённые пункты 2019'!$H:$P,9,FALSE))</f>
        <v/>
      </c>
      <c r="AS852" s="12" t="str">
        <f>IF(B852="","",VLOOKUP(AR852,'Поправки для МО'!$A:$C,3,FALSE))</f>
        <v/>
      </c>
      <c r="AT852" s="12" t="str">
        <f t="shared" si="444"/>
        <v/>
      </c>
      <c r="AU852" s="12" t="str">
        <f t="shared" si="445"/>
        <v/>
      </c>
      <c r="AV852" s="12" t="str">
        <f t="shared" si="446"/>
        <v/>
      </c>
      <c r="AW852" s="13" t="str">
        <f t="shared" si="447"/>
        <v/>
      </c>
      <c r="AX852" t="str">
        <f t="shared" si="448"/>
        <v/>
      </c>
      <c r="AY852" t="str">
        <f t="shared" si="449"/>
        <v/>
      </c>
      <c r="BB852" t="str">
        <f t="shared" si="473"/>
        <v/>
      </c>
      <c r="BC852" t="str">
        <f t="shared" si="450"/>
        <v/>
      </c>
      <c r="BD852" t="str">
        <f t="shared" si="451"/>
        <v/>
      </c>
      <c r="BE852" t="str">
        <f t="shared" si="452"/>
        <v/>
      </c>
      <c r="BF852" t="str">
        <f t="shared" si="453"/>
        <v/>
      </c>
      <c r="BG852" t="str">
        <f t="shared" si="454"/>
        <v/>
      </c>
      <c r="BH852" t="str">
        <f t="shared" si="455"/>
        <v/>
      </c>
      <c r="BI852" t="str">
        <f t="shared" si="456"/>
        <v/>
      </c>
      <c r="BJ852" s="41" t="str">
        <f t="shared" si="457"/>
        <v/>
      </c>
      <c r="BK852" t="str">
        <f t="shared" si="458"/>
        <v/>
      </c>
      <c r="BL852" t="str">
        <f t="shared" si="459"/>
        <v/>
      </c>
      <c r="BM852" s="15" t="str">
        <f t="shared" si="460"/>
        <v/>
      </c>
      <c r="BN852" s="16" t="str">
        <f t="shared" si="461"/>
        <v/>
      </c>
      <c r="BO852" s="16" t="str">
        <f t="shared" si="462"/>
        <v/>
      </c>
      <c r="BP852" s="17" t="str">
        <f t="shared" si="463"/>
        <v/>
      </c>
      <c r="BQ852" s="17" t="str">
        <f t="shared" si="464"/>
        <v/>
      </c>
      <c r="BR852" s="17" t="str">
        <f t="shared" si="465"/>
        <v/>
      </c>
      <c r="BS852" s="16" t="str">
        <f t="shared" si="466"/>
        <v/>
      </c>
      <c r="BT852" s="18" t="str">
        <f t="shared" si="467"/>
        <v/>
      </c>
      <c r="BU852" t="str">
        <f t="shared" si="474"/>
        <v/>
      </c>
      <c r="BV852" t="str">
        <f t="shared" si="468"/>
        <v/>
      </c>
      <c r="BW852" t="str">
        <f>IF(B852="","",VLOOKUP(BV852,Справочник_ВРИ_Сегментов!$A:$D,4,))</f>
        <v/>
      </c>
      <c r="BX852" t="str">
        <f t="shared" si="469"/>
        <v/>
      </c>
      <c r="BY852" t="str">
        <f>IF(B852="","",VLOOKUP('Объекты оценки'!BX852,Справочник_ВРИ_Сегментов!$B:$C,2,FALSE))</f>
        <v/>
      </c>
      <c r="BZ852" t="str">
        <f t="shared" si="475"/>
        <v/>
      </c>
      <c r="CA852" t="str">
        <f t="shared" si="470"/>
        <v/>
      </c>
      <c r="CB852" t="str">
        <f t="shared" si="471"/>
        <v/>
      </c>
      <c r="CC852" t="str">
        <f t="shared" si="472"/>
        <v/>
      </c>
    </row>
    <row r="853" spans="2:81" x14ac:dyDescent="0.25">
      <c r="B853" s="11"/>
      <c r="F853" s="11"/>
      <c r="O853" s="11"/>
      <c r="AL853" s="11"/>
      <c r="AP853" t="str">
        <f t="shared" si="442"/>
        <v/>
      </c>
      <c r="AQ853" t="str">
        <f t="shared" si="443"/>
        <v/>
      </c>
      <c r="AR853" t="str">
        <f>IF(B853="","",VLOOKUP(O853,'Населённые пункты 2019'!$H:$P,9,FALSE))</f>
        <v/>
      </c>
      <c r="AS853" s="12" t="str">
        <f>IF(B853="","",VLOOKUP(AR853,'Поправки для МО'!$A:$C,3,FALSE))</f>
        <v/>
      </c>
      <c r="AT853" s="12" t="str">
        <f t="shared" si="444"/>
        <v/>
      </c>
      <c r="AU853" s="12" t="str">
        <f t="shared" si="445"/>
        <v/>
      </c>
      <c r="AV853" s="12" t="str">
        <f t="shared" si="446"/>
        <v/>
      </c>
      <c r="AW853" s="13" t="str">
        <f t="shared" si="447"/>
        <v/>
      </c>
      <c r="AX853" t="str">
        <f t="shared" si="448"/>
        <v/>
      </c>
      <c r="AY853" t="str">
        <f t="shared" si="449"/>
        <v/>
      </c>
      <c r="BB853" t="str">
        <f t="shared" si="473"/>
        <v/>
      </c>
      <c r="BC853" t="str">
        <f t="shared" si="450"/>
        <v/>
      </c>
      <c r="BD853" t="str">
        <f t="shared" si="451"/>
        <v/>
      </c>
      <c r="BE853" t="str">
        <f t="shared" si="452"/>
        <v/>
      </c>
      <c r="BF853" t="str">
        <f t="shared" si="453"/>
        <v/>
      </c>
      <c r="BG853" t="str">
        <f t="shared" si="454"/>
        <v/>
      </c>
      <c r="BH853" t="str">
        <f t="shared" si="455"/>
        <v/>
      </c>
      <c r="BI853" t="str">
        <f t="shared" si="456"/>
        <v/>
      </c>
      <c r="BJ853" s="41" t="str">
        <f t="shared" si="457"/>
        <v/>
      </c>
      <c r="BK853" t="str">
        <f t="shared" si="458"/>
        <v/>
      </c>
      <c r="BL853" t="str">
        <f t="shared" si="459"/>
        <v/>
      </c>
      <c r="BM853" s="15" t="str">
        <f t="shared" si="460"/>
        <v/>
      </c>
      <c r="BN853" s="16" t="str">
        <f t="shared" si="461"/>
        <v/>
      </c>
      <c r="BO853" s="16" t="str">
        <f t="shared" si="462"/>
        <v/>
      </c>
      <c r="BP853" s="17" t="str">
        <f t="shared" si="463"/>
        <v/>
      </c>
      <c r="BQ853" s="17" t="str">
        <f t="shared" si="464"/>
        <v/>
      </c>
      <c r="BR853" s="17" t="str">
        <f t="shared" si="465"/>
        <v/>
      </c>
      <c r="BS853" s="16" t="str">
        <f t="shared" si="466"/>
        <v/>
      </c>
      <c r="BT853" s="18" t="str">
        <f t="shared" si="467"/>
        <v/>
      </c>
      <c r="BU853" t="str">
        <f t="shared" si="474"/>
        <v/>
      </c>
      <c r="BV853" t="str">
        <f t="shared" si="468"/>
        <v/>
      </c>
      <c r="BW853" t="str">
        <f>IF(B853="","",VLOOKUP(BV853,Справочник_ВРИ_Сегментов!$A:$D,4,))</f>
        <v/>
      </c>
      <c r="BX853" t="str">
        <f t="shared" si="469"/>
        <v/>
      </c>
      <c r="BY853" t="str">
        <f>IF(B853="","",VLOOKUP('Объекты оценки'!BX853,Справочник_ВРИ_Сегментов!$B:$C,2,FALSE))</f>
        <v/>
      </c>
      <c r="BZ853" t="str">
        <f t="shared" si="475"/>
        <v/>
      </c>
      <c r="CA853" t="str">
        <f t="shared" si="470"/>
        <v/>
      </c>
      <c r="CB853" t="str">
        <f t="shared" si="471"/>
        <v/>
      </c>
      <c r="CC853" t="str">
        <f t="shared" si="472"/>
        <v/>
      </c>
    </row>
    <row r="854" spans="2:81" x14ac:dyDescent="0.25">
      <c r="B854" s="11"/>
      <c r="F854" s="11"/>
      <c r="O854" s="11"/>
      <c r="AL854" s="11"/>
      <c r="AP854" t="str">
        <f t="shared" si="442"/>
        <v/>
      </c>
      <c r="AQ854" t="str">
        <f t="shared" si="443"/>
        <v/>
      </c>
      <c r="AR854" t="str">
        <f>IF(B854="","",VLOOKUP(O854,'Населённые пункты 2019'!$H:$P,9,FALSE))</f>
        <v/>
      </c>
      <c r="AS854" s="12" t="str">
        <f>IF(B854="","",VLOOKUP(AR854,'Поправки для МО'!$A:$C,3,FALSE))</f>
        <v/>
      </c>
      <c r="AT854" s="12" t="str">
        <f t="shared" si="444"/>
        <v/>
      </c>
      <c r="AU854" s="12" t="str">
        <f t="shared" si="445"/>
        <v/>
      </c>
      <c r="AV854" s="12" t="str">
        <f t="shared" si="446"/>
        <v/>
      </c>
      <c r="AW854" s="13" t="str">
        <f t="shared" si="447"/>
        <v/>
      </c>
      <c r="AX854" t="str">
        <f t="shared" si="448"/>
        <v/>
      </c>
      <c r="AY854" t="str">
        <f t="shared" si="449"/>
        <v/>
      </c>
      <c r="BB854" t="str">
        <f t="shared" si="473"/>
        <v/>
      </c>
      <c r="BC854" t="str">
        <f t="shared" si="450"/>
        <v/>
      </c>
      <c r="BD854" t="str">
        <f t="shared" si="451"/>
        <v/>
      </c>
      <c r="BE854" t="str">
        <f t="shared" si="452"/>
        <v/>
      </c>
      <c r="BF854" t="str">
        <f t="shared" si="453"/>
        <v/>
      </c>
      <c r="BG854" t="str">
        <f t="shared" si="454"/>
        <v/>
      </c>
      <c r="BH854" t="str">
        <f t="shared" si="455"/>
        <v/>
      </c>
      <c r="BI854" t="str">
        <f t="shared" si="456"/>
        <v/>
      </c>
      <c r="BJ854" s="41" t="str">
        <f t="shared" si="457"/>
        <v/>
      </c>
      <c r="BK854" t="str">
        <f t="shared" si="458"/>
        <v/>
      </c>
      <c r="BL854" t="str">
        <f t="shared" si="459"/>
        <v/>
      </c>
      <c r="BM854" s="15" t="str">
        <f t="shared" si="460"/>
        <v/>
      </c>
      <c r="BN854" s="16" t="str">
        <f t="shared" si="461"/>
        <v/>
      </c>
      <c r="BO854" s="16" t="str">
        <f t="shared" si="462"/>
        <v/>
      </c>
      <c r="BP854" s="17" t="str">
        <f t="shared" si="463"/>
        <v/>
      </c>
      <c r="BQ854" s="17" t="str">
        <f t="shared" si="464"/>
        <v/>
      </c>
      <c r="BR854" s="17" t="str">
        <f t="shared" si="465"/>
        <v/>
      </c>
      <c r="BS854" s="16" t="str">
        <f t="shared" si="466"/>
        <v/>
      </c>
      <c r="BT854" s="18" t="str">
        <f t="shared" si="467"/>
        <v/>
      </c>
      <c r="BU854" t="str">
        <f t="shared" si="474"/>
        <v/>
      </c>
      <c r="BV854" t="str">
        <f t="shared" si="468"/>
        <v/>
      </c>
      <c r="BW854" t="str">
        <f>IF(B854="","",VLOOKUP(BV854,Справочник_ВРИ_Сегментов!$A:$D,4,))</f>
        <v/>
      </c>
      <c r="BX854" t="str">
        <f t="shared" si="469"/>
        <v/>
      </c>
      <c r="BY854" t="str">
        <f>IF(B854="","",VLOOKUP('Объекты оценки'!BX854,Справочник_ВРИ_Сегментов!$B:$C,2,FALSE))</f>
        <v/>
      </c>
      <c r="BZ854" t="str">
        <f t="shared" si="475"/>
        <v/>
      </c>
      <c r="CA854" t="str">
        <f t="shared" si="470"/>
        <v/>
      </c>
      <c r="CB854" t="str">
        <f t="shared" si="471"/>
        <v/>
      </c>
      <c r="CC854" t="str">
        <f t="shared" si="472"/>
        <v/>
      </c>
    </row>
    <row r="855" spans="2:81" x14ac:dyDescent="0.25">
      <c r="B855" s="11"/>
      <c r="O855" s="11"/>
      <c r="AL855" s="11"/>
      <c r="AP855" t="str">
        <f t="shared" si="442"/>
        <v/>
      </c>
      <c r="AQ855" t="str">
        <f t="shared" si="443"/>
        <v/>
      </c>
      <c r="AR855" t="str">
        <f>IF(B855="","",VLOOKUP(O855,'Населённые пункты 2019'!$H:$P,9,FALSE))</f>
        <v/>
      </c>
      <c r="AS855" s="12" t="str">
        <f>IF(B855="","",VLOOKUP(AR855,'Поправки для МО'!$A:$C,3,FALSE))</f>
        <v/>
      </c>
      <c r="AT855" s="12" t="str">
        <f t="shared" si="444"/>
        <v/>
      </c>
      <c r="AU855" s="12" t="str">
        <f t="shared" si="445"/>
        <v/>
      </c>
      <c r="AV855" s="12" t="str">
        <f t="shared" si="446"/>
        <v/>
      </c>
      <c r="AW855" s="13" t="str">
        <f t="shared" si="447"/>
        <v/>
      </c>
      <c r="AX855" t="str">
        <f t="shared" si="448"/>
        <v/>
      </c>
      <c r="AY855" t="str">
        <f t="shared" si="449"/>
        <v/>
      </c>
      <c r="BB855" t="str">
        <f t="shared" si="473"/>
        <v/>
      </c>
      <c r="BC855" t="str">
        <f t="shared" si="450"/>
        <v/>
      </c>
      <c r="BD855" t="str">
        <f t="shared" si="451"/>
        <v/>
      </c>
      <c r="BE855" t="str">
        <f t="shared" si="452"/>
        <v/>
      </c>
      <c r="BF855" t="str">
        <f t="shared" si="453"/>
        <v/>
      </c>
      <c r="BG855" t="str">
        <f t="shared" si="454"/>
        <v/>
      </c>
      <c r="BH855" t="str">
        <f t="shared" si="455"/>
        <v/>
      </c>
      <c r="BI855" t="str">
        <f t="shared" si="456"/>
        <v/>
      </c>
      <c r="BJ855" s="41" t="str">
        <f t="shared" si="457"/>
        <v/>
      </c>
      <c r="BK855" t="str">
        <f t="shared" si="458"/>
        <v/>
      </c>
      <c r="BL855" t="str">
        <f t="shared" si="459"/>
        <v/>
      </c>
      <c r="BM855" s="15" t="str">
        <f t="shared" si="460"/>
        <v/>
      </c>
      <c r="BN855" s="16" t="str">
        <f t="shared" si="461"/>
        <v/>
      </c>
      <c r="BO855" s="16" t="str">
        <f t="shared" si="462"/>
        <v/>
      </c>
      <c r="BP855" s="17" t="str">
        <f t="shared" si="463"/>
        <v/>
      </c>
      <c r="BQ855" s="17" t="str">
        <f t="shared" si="464"/>
        <v/>
      </c>
      <c r="BR855" s="17" t="str">
        <f t="shared" si="465"/>
        <v/>
      </c>
      <c r="BS855" s="16" t="str">
        <f t="shared" si="466"/>
        <v/>
      </c>
      <c r="BT855" s="18" t="str">
        <f t="shared" si="467"/>
        <v/>
      </c>
      <c r="BU855" t="str">
        <f t="shared" si="474"/>
        <v/>
      </c>
      <c r="BV855" t="str">
        <f t="shared" si="468"/>
        <v/>
      </c>
      <c r="BW855" t="str">
        <f>IF(B855="","",VLOOKUP(BV855,Справочник_ВРИ_Сегментов!$A:$D,4,))</f>
        <v/>
      </c>
      <c r="BX855" t="str">
        <f t="shared" si="469"/>
        <v/>
      </c>
      <c r="BY855" t="str">
        <f>IF(B855="","",VLOOKUP('Объекты оценки'!BX855,Справочник_ВРИ_Сегментов!$B:$C,2,FALSE))</f>
        <v/>
      </c>
      <c r="BZ855" t="str">
        <f t="shared" si="475"/>
        <v/>
      </c>
      <c r="CA855" t="str">
        <f t="shared" si="470"/>
        <v/>
      </c>
      <c r="CB855" t="str">
        <f t="shared" si="471"/>
        <v/>
      </c>
      <c r="CC855" t="str">
        <f t="shared" si="472"/>
        <v/>
      </c>
    </row>
    <row r="856" spans="2:81" x14ac:dyDescent="0.25">
      <c r="B856" s="11"/>
      <c r="E856" s="11"/>
      <c r="O856" s="11"/>
      <c r="AL856" s="11"/>
      <c r="AP856" t="str">
        <f t="shared" si="442"/>
        <v/>
      </c>
      <c r="AQ856" t="str">
        <f t="shared" si="443"/>
        <v/>
      </c>
      <c r="AR856" t="str">
        <f>IF(B856="","",VLOOKUP(O856,'Населённые пункты 2019'!$H:$P,9,FALSE))</f>
        <v/>
      </c>
      <c r="AS856" s="12" t="str">
        <f>IF(B856="","",VLOOKUP(AR856,'Поправки для МО'!$A:$C,3,FALSE))</f>
        <v/>
      </c>
      <c r="AT856" s="12" t="str">
        <f t="shared" si="444"/>
        <v/>
      </c>
      <c r="AU856" s="12" t="str">
        <f t="shared" si="445"/>
        <v/>
      </c>
      <c r="AV856" s="12" t="str">
        <f t="shared" si="446"/>
        <v/>
      </c>
      <c r="AW856" s="13" t="str">
        <f t="shared" si="447"/>
        <v/>
      </c>
      <c r="AX856" t="str">
        <f t="shared" si="448"/>
        <v/>
      </c>
      <c r="AY856" t="str">
        <f t="shared" si="449"/>
        <v/>
      </c>
      <c r="BB856" t="str">
        <f t="shared" si="473"/>
        <v/>
      </c>
      <c r="BC856" t="str">
        <f t="shared" si="450"/>
        <v/>
      </c>
      <c r="BD856" t="str">
        <f t="shared" si="451"/>
        <v/>
      </c>
      <c r="BE856" t="str">
        <f t="shared" si="452"/>
        <v/>
      </c>
      <c r="BF856" t="str">
        <f t="shared" si="453"/>
        <v/>
      </c>
      <c r="BG856" t="str">
        <f t="shared" si="454"/>
        <v/>
      </c>
      <c r="BH856" t="str">
        <f t="shared" si="455"/>
        <v/>
      </c>
      <c r="BI856" t="str">
        <f t="shared" si="456"/>
        <v/>
      </c>
      <c r="BJ856" s="41" t="str">
        <f t="shared" si="457"/>
        <v/>
      </c>
      <c r="BK856" t="str">
        <f t="shared" si="458"/>
        <v/>
      </c>
      <c r="BL856" t="str">
        <f t="shared" si="459"/>
        <v/>
      </c>
      <c r="BM856" s="15" t="str">
        <f t="shared" si="460"/>
        <v/>
      </c>
      <c r="BN856" s="16" t="str">
        <f t="shared" si="461"/>
        <v/>
      </c>
      <c r="BO856" s="16" t="str">
        <f t="shared" si="462"/>
        <v/>
      </c>
      <c r="BP856" s="17" t="str">
        <f t="shared" si="463"/>
        <v/>
      </c>
      <c r="BQ856" s="17" t="str">
        <f t="shared" si="464"/>
        <v/>
      </c>
      <c r="BR856" s="17" t="str">
        <f t="shared" si="465"/>
        <v/>
      </c>
      <c r="BS856" s="16" t="str">
        <f t="shared" si="466"/>
        <v/>
      </c>
      <c r="BT856" s="18" t="str">
        <f t="shared" si="467"/>
        <v/>
      </c>
      <c r="BU856" t="str">
        <f t="shared" si="474"/>
        <v/>
      </c>
      <c r="BV856" t="str">
        <f t="shared" si="468"/>
        <v/>
      </c>
      <c r="BW856" t="str">
        <f>IF(B856="","",VLOOKUP(BV856,Справочник_ВРИ_Сегментов!$A:$D,4,))</f>
        <v/>
      </c>
      <c r="BX856" t="str">
        <f t="shared" si="469"/>
        <v/>
      </c>
      <c r="BY856" t="str">
        <f>IF(B856="","",VLOOKUP('Объекты оценки'!BX856,Справочник_ВРИ_Сегментов!$B:$C,2,FALSE))</f>
        <v/>
      </c>
      <c r="BZ856" t="str">
        <f t="shared" si="475"/>
        <v/>
      </c>
      <c r="CA856" t="str">
        <f t="shared" si="470"/>
        <v/>
      </c>
      <c r="CB856" t="str">
        <f t="shared" si="471"/>
        <v/>
      </c>
      <c r="CC856" t="str">
        <f t="shared" si="472"/>
        <v/>
      </c>
    </row>
    <row r="857" spans="2:81" x14ac:dyDescent="0.25">
      <c r="B857" s="11"/>
      <c r="O857" s="11"/>
      <c r="AL857" s="11"/>
      <c r="AP857" t="str">
        <f t="shared" si="442"/>
        <v/>
      </c>
      <c r="AQ857" t="str">
        <f t="shared" si="443"/>
        <v/>
      </c>
      <c r="AR857" t="str">
        <f>IF(B857="","",VLOOKUP(O857,'Населённые пункты 2019'!$H:$P,9,FALSE))</f>
        <v/>
      </c>
      <c r="AS857" s="12" t="str">
        <f>IF(B857="","",VLOOKUP(AR857,'Поправки для МО'!$A:$C,3,FALSE))</f>
        <v/>
      </c>
      <c r="AT857" s="12" t="str">
        <f t="shared" si="444"/>
        <v/>
      </c>
      <c r="AU857" s="12" t="str">
        <f t="shared" si="445"/>
        <v/>
      </c>
      <c r="AV857" s="12" t="str">
        <f t="shared" si="446"/>
        <v/>
      </c>
      <c r="AW857" s="13" t="str">
        <f t="shared" si="447"/>
        <v/>
      </c>
      <c r="AX857" t="str">
        <f t="shared" si="448"/>
        <v/>
      </c>
      <c r="AY857" t="str">
        <f t="shared" si="449"/>
        <v/>
      </c>
      <c r="BB857" t="str">
        <f t="shared" si="473"/>
        <v/>
      </c>
      <c r="BC857" t="str">
        <f t="shared" si="450"/>
        <v/>
      </c>
      <c r="BD857" t="str">
        <f t="shared" si="451"/>
        <v/>
      </c>
      <c r="BE857" t="str">
        <f t="shared" si="452"/>
        <v/>
      </c>
      <c r="BF857" t="str">
        <f t="shared" si="453"/>
        <v/>
      </c>
      <c r="BG857" t="str">
        <f t="shared" si="454"/>
        <v/>
      </c>
      <c r="BH857" t="str">
        <f t="shared" si="455"/>
        <v/>
      </c>
      <c r="BI857" t="str">
        <f t="shared" si="456"/>
        <v/>
      </c>
      <c r="BJ857" s="41" t="str">
        <f t="shared" si="457"/>
        <v/>
      </c>
      <c r="BK857" t="str">
        <f t="shared" si="458"/>
        <v/>
      </c>
      <c r="BL857" t="str">
        <f t="shared" si="459"/>
        <v/>
      </c>
      <c r="BM857" s="15" t="str">
        <f t="shared" si="460"/>
        <v/>
      </c>
      <c r="BN857" s="16" t="str">
        <f t="shared" si="461"/>
        <v/>
      </c>
      <c r="BO857" s="16" t="str">
        <f t="shared" si="462"/>
        <v/>
      </c>
      <c r="BP857" s="17" t="str">
        <f t="shared" si="463"/>
        <v/>
      </c>
      <c r="BQ857" s="17" t="str">
        <f t="shared" si="464"/>
        <v/>
      </c>
      <c r="BR857" s="17" t="str">
        <f t="shared" si="465"/>
        <v/>
      </c>
      <c r="BS857" s="16" t="str">
        <f t="shared" si="466"/>
        <v/>
      </c>
      <c r="BT857" s="18" t="str">
        <f t="shared" si="467"/>
        <v/>
      </c>
      <c r="BU857" t="str">
        <f t="shared" si="474"/>
        <v/>
      </c>
      <c r="BV857" t="str">
        <f t="shared" si="468"/>
        <v/>
      </c>
      <c r="BW857" t="str">
        <f>IF(B857="","",VLOOKUP(BV857,Справочник_ВРИ_Сегментов!$A:$D,4,))</f>
        <v/>
      </c>
      <c r="BX857" t="str">
        <f t="shared" si="469"/>
        <v/>
      </c>
      <c r="BY857" t="str">
        <f>IF(B857="","",VLOOKUP('Объекты оценки'!BX857,Справочник_ВРИ_Сегментов!$B:$C,2,FALSE))</f>
        <v/>
      </c>
      <c r="BZ857" t="str">
        <f t="shared" si="475"/>
        <v/>
      </c>
      <c r="CA857" t="str">
        <f t="shared" si="470"/>
        <v/>
      </c>
      <c r="CB857" t="str">
        <f t="shared" si="471"/>
        <v/>
      </c>
      <c r="CC857" t="str">
        <f t="shared" si="472"/>
        <v/>
      </c>
    </row>
    <row r="858" spans="2:81" x14ac:dyDescent="0.25">
      <c r="B858" s="11"/>
      <c r="O858" s="11"/>
      <c r="AL858" s="11"/>
      <c r="AP858" t="str">
        <f t="shared" si="442"/>
        <v/>
      </c>
      <c r="AQ858" t="str">
        <f t="shared" si="443"/>
        <v/>
      </c>
      <c r="AR858" t="str">
        <f>IF(B858="","",VLOOKUP(O858,'Населённые пункты 2019'!$H:$P,9,FALSE))</f>
        <v/>
      </c>
      <c r="AS858" s="12" t="str">
        <f>IF(B858="","",VLOOKUP(AR858,'Поправки для МО'!$A:$C,3,FALSE))</f>
        <v/>
      </c>
      <c r="AT858" s="12" t="str">
        <f t="shared" si="444"/>
        <v/>
      </c>
      <c r="AU858" s="12" t="str">
        <f t="shared" si="445"/>
        <v/>
      </c>
      <c r="AV858" s="12" t="str">
        <f t="shared" si="446"/>
        <v/>
      </c>
      <c r="AW858" s="13" t="str">
        <f t="shared" si="447"/>
        <v/>
      </c>
      <c r="AX858" t="str">
        <f t="shared" si="448"/>
        <v/>
      </c>
      <c r="AY858" t="str">
        <f t="shared" si="449"/>
        <v/>
      </c>
      <c r="BB858" t="str">
        <f t="shared" si="473"/>
        <v/>
      </c>
      <c r="BC858" t="str">
        <f t="shared" si="450"/>
        <v/>
      </c>
      <c r="BD858" t="str">
        <f t="shared" si="451"/>
        <v/>
      </c>
      <c r="BE858" t="str">
        <f t="shared" si="452"/>
        <v/>
      </c>
      <c r="BF858" t="str">
        <f t="shared" si="453"/>
        <v/>
      </c>
      <c r="BG858" t="str">
        <f t="shared" si="454"/>
        <v/>
      </c>
      <c r="BH858" t="str">
        <f t="shared" si="455"/>
        <v/>
      </c>
      <c r="BI858" t="str">
        <f t="shared" si="456"/>
        <v/>
      </c>
      <c r="BJ858" s="41" t="str">
        <f t="shared" si="457"/>
        <v/>
      </c>
      <c r="BK858" t="str">
        <f t="shared" si="458"/>
        <v/>
      </c>
      <c r="BL858" t="str">
        <f t="shared" si="459"/>
        <v/>
      </c>
      <c r="BM858" s="15" t="str">
        <f t="shared" si="460"/>
        <v/>
      </c>
      <c r="BN858" s="16" t="str">
        <f t="shared" si="461"/>
        <v/>
      </c>
      <c r="BO858" s="16" t="str">
        <f t="shared" si="462"/>
        <v/>
      </c>
      <c r="BP858" s="17" t="str">
        <f t="shared" si="463"/>
        <v/>
      </c>
      <c r="BQ858" s="17" t="str">
        <f t="shared" si="464"/>
        <v/>
      </c>
      <c r="BR858" s="17" t="str">
        <f t="shared" si="465"/>
        <v/>
      </c>
      <c r="BS858" s="16" t="str">
        <f t="shared" si="466"/>
        <v/>
      </c>
      <c r="BT858" s="18" t="str">
        <f t="shared" si="467"/>
        <v/>
      </c>
      <c r="BU858" t="str">
        <f t="shared" si="474"/>
        <v/>
      </c>
      <c r="BV858" t="str">
        <f t="shared" si="468"/>
        <v/>
      </c>
      <c r="BW858" t="str">
        <f>IF(B858="","",VLOOKUP(BV858,Справочник_ВРИ_Сегментов!$A:$D,4,))</f>
        <v/>
      </c>
      <c r="BX858" t="str">
        <f t="shared" si="469"/>
        <v/>
      </c>
      <c r="BY858" t="str">
        <f>IF(B858="","",VLOOKUP('Объекты оценки'!BX858,Справочник_ВРИ_Сегментов!$B:$C,2,FALSE))</f>
        <v/>
      </c>
      <c r="BZ858" t="str">
        <f t="shared" si="475"/>
        <v/>
      </c>
      <c r="CA858" t="str">
        <f t="shared" si="470"/>
        <v/>
      </c>
      <c r="CB858" t="str">
        <f t="shared" si="471"/>
        <v/>
      </c>
      <c r="CC858" t="str">
        <f t="shared" si="472"/>
        <v/>
      </c>
    </row>
    <row r="859" spans="2:81" x14ac:dyDescent="0.25">
      <c r="B859" s="11"/>
      <c r="O859" s="11"/>
      <c r="AL859" s="11"/>
      <c r="AP859" t="str">
        <f t="shared" si="442"/>
        <v/>
      </c>
      <c r="AQ859" t="str">
        <f t="shared" si="443"/>
        <v/>
      </c>
      <c r="AR859" t="str">
        <f>IF(B859="","",VLOOKUP(O859,'Населённые пункты 2019'!$H:$P,9,FALSE))</f>
        <v/>
      </c>
      <c r="AS859" s="12" t="str">
        <f>IF(B859="","",VLOOKUP(AR859,'Поправки для МО'!$A:$C,3,FALSE))</f>
        <v/>
      </c>
      <c r="AT859" s="12" t="str">
        <f t="shared" si="444"/>
        <v/>
      </c>
      <c r="AU859" s="12" t="str">
        <f t="shared" si="445"/>
        <v/>
      </c>
      <c r="AV859" s="12" t="str">
        <f t="shared" si="446"/>
        <v/>
      </c>
      <c r="AW859" s="13" t="str">
        <f t="shared" si="447"/>
        <v/>
      </c>
      <c r="AX859" t="str">
        <f t="shared" si="448"/>
        <v/>
      </c>
      <c r="AY859" t="str">
        <f t="shared" si="449"/>
        <v/>
      </c>
      <c r="BB859" t="str">
        <f t="shared" si="473"/>
        <v/>
      </c>
      <c r="BC859" t="str">
        <f t="shared" si="450"/>
        <v/>
      </c>
      <c r="BD859" t="str">
        <f t="shared" si="451"/>
        <v/>
      </c>
      <c r="BE859" t="str">
        <f t="shared" si="452"/>
        <v/>
      </c>
      <c r="BF859" t="str">
        <f t="shared" si="453"/>
        <v/>
      </c>
      <c r="BG859" t="str">
        <f t="shared" si="454"/>
        <v/>
      </c>
      <c r="BH859" t="str">
        <f t="shared" si="455"/>
        <v/>
      </c>
      <c r="BI859" t="str">
        <f t="shared" si="456"/>
        <v/>
      </c>
      <c r="BJ859" s="41" t="str">
        <f t="shared" si="457"/>
        <v/>
      </c>
      <c r="BK859" t="str">
        <f t="shared" si="458"/>
        <v/>
      </c>
      <c r="BL859" t="str">
        <f t="shared" si="459"/>
        <v/>
      </c>
      <c r="BM859" s="15" t="str">
        <f t="shared" si="460"/>
        <v/>
      </c>
      <c r="BN859" s="16" t="str">
        <f t="shared" si="461"/>
        <v/>
      </c>
      <c r="BO859" s="16" t="str">
        <f t="shared" si="462"/>
        <v/>
      </c>
      <c r="BP859" s="17" t="str">
        <f t="shared" si="463"/>
        <v/>
      </c>
      <c r="BQ859" s="17" t="str">
        <f t="shared" si="464"/>
        <v/>
      </c>
      <c r="BR859" s="17" t="str">
        <f t="shared" si="465"/>
        <v/>
      </c>
      <c r="BS859" s="16" t="str">
        <f t="shared" si="466"/>
        <v/>
      </c>
      <c r="BT859" s="18" t="str">
        <f t="shared" si="467"/>
        <v/>
      </c>
      <c r="BU859" t="str">
        <f t="shared" si="474"/>
        <v/>
      </c>
      <c r="BV859" t="str">
        <f t="shared" si="468"/>
        <v/>
      </c>
      <c r="BW859" t="str">
        <f>IF(B859="","",VLOOKUP(BV859,Справочник_ВРИ_Сегментов!$A:$D,4,))</f>
        <v/>
      </c>
      <c r="BX859" t="str">
        <f t="shared" si="469"/>
        <v/>
      </c>
      <c r="BY859" t="str">
        <f>IF(B859="","",VLOOKUP('Объекты оценки'!BX859,Справочник_ВРИ_Сегментов!$B:$C,2,FALSE))</f>
        <v/>
      </c>
      <c r="BZ859" t="str">
        <f t="shared" si="475"/>
        <v/>
      </c>
      <c r="CA859" t="str">
        <f t="shared" si="470"/>
        <v/>
      </c>
      <c r="CB859" t="str">
        <f t="shared" si="471"/>
        <v/>
      </c>
      <c r="CC859" t="str">
        <f t="shared" si="472"/>
        <v/>
      </c>
    </row>
    <row r="860" spans="2:81" x14ac:dyDescent="0.25">
      <c r="B860" s="11"/>
      <c r="O860" s="11"/>
      <c r="AL860" s="11"/>
      <c r="AP860" t="str">
        <f t="shared" si="442"/>
        <v/>
      </c>
      <c r="AQ860" t="str">
        <f t="shared" si="443"/>
        <v/>
      </c>
      <c r="AR860" t="str">
        <f>IF(B860="","",VLOOKUP(O860,'Населённые пункты 2019'!$H:$P,9,FALSE))</f>
        <v/>
      </c>
      <c r="AS860" s="12" t="str">
        <f>IF(B860="","",VLOOKUP(AR860,'Поправки для МО'!$A:$C,3,FALSE))</f>
        <v/>
      </c>
      <c r="AT860" s="12" t="str">
        <f t="shared" si="444"/>
        <v/>
      </c>
      <c r="AU860" s="12" t="str">
        <f t="shared" si="445"/>
        <v/>
      </c>
      <c r="AV860" s="12" t="str">
        <f t="shared" si="446"/>
        <v/>
      </c>
      <c r="AW860" s="13" t="str">
        <f t="shared" si="447"/>
        <v/>
      </c>
      <c r="AX860" t="str">
        <f t="shared" si="448"/>
        <v/>
      </c>
      <c r="AY860" t="str">
        <f t="shared" si="449"/>
        <v/>
      </c>
      <c r="BB860" t="str">
        <f t="shared" si="473"/>
        <v/>
      </c>
      <c r="BC860" t="str">
        <f t="shared" si="450"/>
        <v/>
      </c>
      <c r="BD860" t="str">
        <f t="shared" si="451"/>
        <v/>
      </c>
      <c r="BE860" t="str">
        <f t="shared" si="452"/>
        <v/>
      </c>
      <c r="BF860" t="str">
        <f t="shared" si="453"/>
        <v/>
      </c>
      <c r="BG860" t="str">
        <f t="shared" si="454"/>
        <v/>
      </c>
      <c r="BH860" t="str">
        <f t="shared" si="455"/>
        <v/>
      </c>
      <c r="BI860" t="str">
        <f t="shared" si="456"/>
        <v/>
      </c>
      <c r="BJ860" s="41" t="str">
        <f t="shared" si="457"/>
        <v/>
      </c>
      <c r="BK860" t="str">
        <f t="shared" si="458"/>
        <v/>
      </c>
      <c r="BL860" t="str">
        <f t="shared" si="459"/>
        <v/>
      </c>
      <c r="BM860" s="15" t="str">
        <f t="shared" si="460"/>
        <v/>
      </c>
      <c r="BN860" s="16" t="str">
        <f t="shared" si="461"/>
        <v/>
      </c>
      <c r="BO860" s="16" t="str">
        <f t="shared" si="462"/>
        <v/>
      </c>
      <c r="BP860" s="17" t="str">
        <f t="shared" si="463"/>
        <v/>
      </c>
      <c r="BQ860" s="17" t="str">
        <f t="shared" si="464"/>
        <v/>
      </c>
      <c r="BR860" s="17" t="str">
        <f t="shared" si="465"/>
        <v/>
      </c>
      <c r="BS860" s="16" t="str">
        <f t="shared" si="466"/>
        <v/>
      </c>
      <c r="BT860" s="18" t="str">
        <f t="shared" si="467"/>
        <v/>
      </c>
      <c r="BU860" t="str">
        <f t="shared" si="474"/>
        <v/>
      </c>
      <c r="BV860" t="str">
        <f t="shared" si="468"/>
        <v/>
      </c>
      <c r="BW860" t="str">
        <f>IF(B860="","",VLOOKUP(BV860,Справочник_ВРИ_Сегментов!$A:$D,4,))</f>
        <v/>
      </c>
      <c r="BX860" t="str">
        <f t="shared" si="469"/>
        <v/>
      </c>
      <c r="BY860" t="str">
        <f>IF(B860="","",VLOOKUP('Объекты оценки'!BX860,Справочник_ВРИ_Сегментов!$B:$C,2,FALSE))</f>
        <v/>
      </c>
      <c r="BZ860" t="str">
        <f t="shared" si="475"/>
        <v/>
      </c>
      <c r="CA860" t="str">
        <f t="shared" si="470"/>
        <v/>
      </c>
      <c r="CB860" t="str">
        <f t="shared" si="471"/>
        <v/>
      </c>
      <c r="CC860" t="str">
        <f t="shared" si="472"/>
        <v/>
      </c>
    </row>
    <row r="861" spans="2:81" x14ac:dyDescent="0.25">
      <c r="B861" s="11"/>
      <c r="O861" s="11"/>
      <c r="AL861" s="11"/>
      <c r="AP861" t="str">
        <f t="shared" si="442"/>
        <v/>
      </c>
      <c r="AQ861" t="str">
        <f t="shared" si="443"/>
        <v/>
      </c>
      <c r="AR861" t="str">
        <f>IF(B861="","",VLOOKUP(O861,'Населённые пункты 2019'!$H:$P,9,FALSE))</f>
        <v/>
      </c>
      <c r="AS861" s="12" t="str">
        <f>IF(B861="","",VLOOKUP(AR861,'Поправки для МО'!$A:$C,3,FALSE))</f>
        <v/>
      </c>
      <c r="AT861" s="12" t="str">
        <f t="shared" si="444"/>
        <v/>
      </c>
      <c r="AU861" s="12" t="str">
        <f t="shared" si="445"/>
        <v/>
      </c>
      <c r="AV861" s="12" t="str">
        <f t="shared" si="446"/>
        <v/>
      </c>
      <c r="AW861" s="13" t="str">
        <f t="shared" si="447"/>
        <v/>
      </c>
      <c r="AX861" t="str">
        <f t="shared" si="448"/>
        <v/>
      </c>
      <c r="AY861" t="str">
        <f t="shared" si="449"/>
        <v/>
      </c>
      <c r="BB861" t="str">
        <f t="shared" si="473"/>
        <v/>
      </c>
      <c r="BC861" t="str">
        <f t="shared" si="450"/>
        <v/>
      </c>
      <c r="BD861" t="str">
        <f t="shared" si="451"/>
        <v/>
      </c>
      <c r="BE861" t="str">
        <f t="shared" si="452"/>
        <v/>
      </c>
      <c r="BF861" t="str">
        <f t="shared" si="453"/>
        <v/>
      </c>
      <c r="BG861" t="str">
        <f t="shared" si="454"/>
        <v/>
      </c>
      <c r="BH861" t="str">
        <f t="shared" si="455"/>
        <v/>
      </c>
      <c r="BI861" t="str">
        <f t="shared" si="456"/>
        <v/>
      </c>
      <c r="BJ861" s="41" t="str">
        <f t="shared" si="457"/>
        <v/>
      </c>
      <c r="BK861" t="str">
        <f t="shared" si="458"/>
        <v/>
      </c>
      <c r="BL861" t="str">
        <f t="shared" si="459"/>
        <v/>
      </c>
      <c r="BM861" s="15" t="str">
        <f t="shared" si="460"/>
        <v/>
      </c>
      <c r="BN861" s="16" t="str">
        <f t="shared" si="461"/>
        <v/>
      </c>
      <c r="BO861" s="16" t="str">
        <f t="shared" si="462"/>
        <v/>
      </c>
      <c r="BP861" s="17" t="str">
        <f t="shared" si="463"/>
        <v/>
      </c>
      <c r="BQ861" s="17" t="str">
        <f t="shared" si="464"/>
        <v/>
      </c>
      <c r="BR861" s="17" t="str">
        <f t="shared" si="465"/>
        <v/>
      </c>
      <c r="BS861" s="16" t="str">
        <f t="shared" si="466"/>
        <v/>
      </c>
      <c r="BT861" s="18" t="str">
        <f t="shared" si="467"/>
        <v/>
      </c>
      <c r="BU861" t="str">
        <f t="shared" si="474"/>
        <v/>
      </c>
      <c r="BV861" t="str">
        <f t="shared" si="468"/>
        <v/>
      </c>
      <c r="BW861" t="str">
        <f>IF(B861="","",VLOOKUP(BV861,Справочник_ВРИ_Сегментов!$A:$D,4,))</f>
        <v/>
      </c>
      <c r="BX861" t="str">
        <f t="shared" si="469"/>
        <v/>
      </c>
      <c r="BY861" t="str">
        <f>IF(B861="","",VLOOKUP('Объекты оценки'!BX861,Справочник_ВРИ_Сегментов!$B:$C,2,FALSE))</f>
        <v/>
      </c>
      <c r="BZ861" t="str">
        <f t="shared" si="475"/>
        <v/>
      </c>
      <c r="CA861" t="str">
        <f t="shared" si="470"/>
        <v/>
      </c>
      <c r="CB861" t="str">
        <f t="shared" si="471"/>
        <v/>
      </c>
      <c r="CC861" t="str">
        <f t="shared" si="472"/>
        <v/>
      </c>
    </row>
    <row r="862" spans="2:81" x14ac:dyDescent="0.25">
      <c r="B862" s="11"/>
      <c r="O862" s="11"/>
      <c r="AL862" s="11"/>
      <c r="AP862" t="str">
        <f t="shared" si="442"/>
        <v/>
      </c>
      <c r="AQ862" t="str">
        <f t="shared" si="443"/>
        <v/>
      </c>
      <c r="AR862" t="str">
        <f>IF(B862="","",VLOOKUP(O862,'Населённые пункты 2019'!$H:$P,9,FALSE))</f>
        <v/>
      </c>
      <c r="AS862" s="12" t="str">
        <f>IF(B862="","",VLOOKUP(AR862,'Поправки для МО'!$A:$C,3,FALSE))</f>
        <v/>
      </c>
      <c r="AT862" s="12" t="str">
        <f t="shared" si="444"/>
        <v/>
      </c>
      <c r="AU862" s="12" t="str">
        <f t="shared" si="445"/>
        <v/>
      </c>
      <c r="AV862" s="12" t="str">
        <f t="shared" si="446"/>
        <v/>
      </c>
      <c r="AW862" s="13" t="str">
        <f t="shared" si="447"/>
        <v/>
      </c>
      <c r="AX862" t="str">
        <f t="shared" si="448"/>
        <v/>
      </c>
      <c r="AY862" t="str">
        <f t="shared" si="449"/>
        <v/>
      </c>
      <c r="BB862" t="str">
        <f t="shared" si="473"/>
        <v/>
      </c>
      <c r="BC862" t="str">
        <f t="shared" si="450"/>
        <v/>
      </c>
      <c r="BD862" t="str">
        <f t="shared" si="451"/>
        <v/>
      </c>
      <c r="BE862" t="str">
        <f t="shared" si="452"/>
        <v/>
      </c>
      <c r="BF862" t="str">
        <f t="shared" si="453"/>
        <v/>
      </c>
      <c r="BG862" t="str">
        <f t="shared" si="454"/>
        <v/>
      </c>
      <c r="BH862" t="str">
        <f t="shared" si="455"/>
        <v/>
      </c>
      <c r="BI862" t="str">
        <f t="shared" si="456"/>
        <v/>
      </c>
      <c r="BJ862" s="41" t="str">
        <f t="shared" si="457"/>
        <v/>
      </c>
      <c r="BK862" t="str">
        <f t="shared" si="458"/>
        <v/>
      </c>
      <c r="BL862" t="str">
        <f t="shared" si="459"/>
        <v/>
      </c>
      <c r="BM862" s="15" t="str">
        <f t="shared" si="460"/>
        <v/>
      </c>
      <c r="BN862" s="16" t="str">
        <f t="shared" si="461"/>
        <v/>
      </c>
      <c r="BO862" s="16" t="str">
        <f t="shared" si="462"/>
        <v/>
      </c>
      <c r="BP862" s="17" t="str">
        <f t="shared" si="463"/>
        <v/>
      </c>
      <c r="BQ862" s="17" t="str">
        <f t="shared" si="464"/>
        <v/>
      </c>
      <c r="BR862" s="17" t="str">
        <f t="shared" si="465"/>
        <v/>
      </c>
      <c r="BS862" s="16" t="str">
        <f t="shared" si="466"/>
        <v/>
      </c>
      <c r="BT862" s="18" t="str">
        <f t="shared" si="467"/>
        <v/>
      </c>
      <c r="BU862" t="str">
        <f t="shared" si="474"/>
        <v/>
      </c>
      <c r="BV862" t="str">
        <f t="shared" si="468"/>
        <v/>
      </c>
      <c r="BW862" t="str">
        <f>IF(B862="","",VLOOKUP(BV862,Справочник_ВРИ_Сегментов!$A:$D,4,))</f>
        <v/>
      </c>
      <c r="BX862" t="str">
        <f t="shared" si="469"/>
        <v/>
      </c>
      <c r="BY862" t="str">
        <f>IF(B862="","",VLOOKUP('Объекты оценки'!BX862,Справочник_ВРИ_Сегментов!$B:$C,2,FALSE))</f>
        <v/>
      </c>
      <c r="BZ862" t="str">
        <f t="shared" si="475"/>
        <v/>
      </c>
      <c r="CA862" t="str">
        <f t="shared" si="470"/>
        <v/>
      </c>
      <c r="CB862" t="str">
        <f t="shared" si="471"/>
        <v/>
      </c>
      <c r="CC862" t="str">
        <f t="shared" si="472"/>
        <v/>
      </c>
    </row>
    <row r="863" spans="2:81" x14ac:dyDescent="0.25">
      <c r="B863" s="11"/>
      <c r="O863" s="11"/>
      <c r="AL863" s="11"/>
      <c r="AP863" t="str">
        <f t="shared" si="442"/>
        <v/>
      </c>
      <c r="AQ863" t="str">
        <f t="shared" si="443"/>
        <v/>
      </c>
      <c r="AR863" t="str">
        <f>IF(B863="","",VLOOKUP(O863,'Населённые пункты 2019'!$H:$P,9,FALSE))</f>
        <v/>
      </c>
      <c r="AS863" s="12" t="str">
        <f>IF(B863="","",VLOOKUP(AR863,'Поправки для МО'!$A:$C,3,FALSE))</f>
        <v/>
      </c>
      <c r="AT863" s="12" t="str">
        <f t="shared" si="444"/>
        <v/>
      </c>
      <c r="AU863" s="12" t="str">
        <f t="shared" si="445"/>
        <v/>
      </c>
      <c r="AV863" s="12" t="str">
        <f t="shared" si="446"/>
        <v/>
      </c>
      <c r="AW863" s="13" t="str">
        <f t="shared" si="447"/>
        <v/>
      </c>
      <c r="AX863" t="str">
        <f t="shared" si="448"/>
        <v/>
      </c>
      <c r="AY863" t="str">
        <f t="shared" si="449"/>
        <v/>
      </c>
      <c r="BB863" t="str">
        <f t="shared" si="473"/>
        <v/>
      </c>
      <c r="BC863" t="str">
        <f t="shared" si="450"/>
        <v/>
      </c>
      <c r="BD863" t="str">
        <f t="shared" si="451"/>
        <v/>
      </c>
      <c r="BE863" t="str">
        <f t="shared" si="452"/>
        <v/>
      </c>
      <c r="BF863" t="str">
        <f t="shared" si="453"/>
        <v/>
      </c>
      <c r="BG863" t="str">
        <f t="shared" si="454"/>
        <v/>
      </c>
      <c r="BH863" t="str">
        <f t="shared" si="455"/>
        <v/>
      </c>
      <c r="BI863" t="str">
        <f t="shared" si="456"/>
        <v/>
      </c>
      <c r="BJ863" s="41" t="str">
        <f t="shared" si="457"/>
        <v/>
      </c>
      <c r="BK863" t="str">
        <f t="shared" si="458"/>
        <v/>
      </c>
      <c r="BL863" t="str">
        <f t="shared" si="459"/>
        <v/>
      </c>
      <c r="BM863" s="15" t="str">
        <f t="shared" si="460"/>
        <v/>
      </c>
      <c r="BN863" s="16" t="str">
        <f t="shared" si="461"/>
        <v/>
      </c>
      <c r="BO863" s="16" t="str">
        <f t="shared" si="462"/>
        <v/>
      </c>
      <c r="BP863" s="17" t="str">
        <f t="shared" si="463"/>
        <v/>
      </c>
      <c r="BQ863" s="17" t="str">
        <f t="shared" si="464"/>
        <v/>
      </c>
      <c r="BR863" s="17" t="str">
        <f t="shared" si="465"/>
        <v/>
      </c>
      <c r="BS863" s="16" t="str">
        <f t="shared" si="466"/>
        <v/>
      </c>
      <c r="BT863" s="18" t="str">
        <f t="shared" si="467"/>
        <v/>
      </c>
      <c r="BU863" t="str">
        <f t="shared" si="474"/>
        <v/>
      </c>
      <c r="BV863" t="str">
        <f t="shared" si="468"/>
        <v/>
      </c>
      <c r="BW863" t="str">
        <f>IF(B863="","",VLOOKUP(BV863,Справочник_ВРИ_Сегментов!$A:$D,4,))</f>
        <v/>
      </c>
      <c r="BX863" t="str">
        <f t="shared" si="469"/>
        <v/>
      </c>
      <c r="BY863" t="str">
        <f>IF(B863="","",VLOOKUP('Объекты оценки'!BX863,Справочник_ВРИ_Сегментов!$B:$C,2,FALSE))</f>
        <v/>
      </c>
      <c r="BZ863" t="str">
        <f t="shared" si="475"/>
        <v/>
      </c>
      <c r="CA863" t="str">
        <f t="shared" si="470"/>
        <v/>
      </c>
      <c r="CB863" t="str">
        <f t="shared" si="471"/>
        <v/>
      </c>
      <c r="CC863" t="str">
        <f t="shared" si="472"/>
        <v/>
      </c>
    </row>
    <row r="864" spans="2:81" x14ac:dyDescent="0.25">
      <c r="B864" s="11"/>
      <c r="O864" s="11"/>
      <c r="AL864" s="11"/>
      <c r="AP864" t="str">
        <f t="shared" si="442"/>
        <v/>
      </c>
      <c r="AQ864" t="str">
        <f t="shared" si="443"/>
        <v/>
      </c>
      <c r="AR864" t="str">
        <f>IF(B864="","",VLOOKUP(O864,'Населённые пункты 2019'!$H:$P,9,FALSE))</f>
        <v/>
      </c>
      <c r="AS864" s="12" t="str">
        <f>IF(B864="","",VLOOKUP(AR864,'Поправки для МО'!$A:$C,3,FALSE))</f>
        <v/>
      </c>
      <c r="AT864" s="12" t="str">
        <f t="shared" si="444"/>
        <v/>
      </c>
      <c r="AU864" s="12" t="str">
        <f t="shared" si="445"/>
        <v/>
      </c>
      <c r="AV864" s="12" t="str">
        <f t="shared" si="446"/>
        <v/>
      </c>
      <c r="AW864" s="13" t="str">
        <f t="shared" si="447"/>
        <v/>
      </c>
      <c r="AX864" t="str">
        <f t="shared" si="448"/>
        <v/>
      </c>
      <c r="AY864" t="str">
        <f t="shared" si="449"/>
        <v/>
      </c>
      <c r="BB864" t="str">
        <f t="shared" si="473"/>
        <v/>
      </c>
      <c r="BC864" t="str">
        <f t="shared" si="450"/>
        <v/>
      </c>
      <c r="BD864" t="str">
        <f t="shared" si="451"/>
        <v/>
      </c>
      <c r="BE864" t="str">
        <f t="shared" si="452"/>
        <v/>
      </c>
      <c r="BF864" t="str">
        <f t="shared" si="453"/>
        <v/>
      </c>
      <c r="BG864" t="str">
        <f t="shared" si="454"/>
        <v/>
      </c>
      <c r="BH864" t="str">
        <f t="shared" si="455"/>
        <v/>
      </c>
      <c r="BI864" t="str">
        <f t="shared" si="456"/>
        <v/>
      </c>
      <c r="BJ864" s="41" t="str">
        <f t="shared" si="457"/>
        <v/>
      </c>
      <c r="BK864" t="str">
        <f t="shared" si="458"/>
        <v/>
      </c>
      <c r="BL864" t="str">
        <f t="shared" si="459"/>
        <v/>
      </c>
      <c r="BM864" s="15" t="str">
        <f t="shared" si="460"/>
        <v/>
      </c>
      <c r="BN864" s="16" t="str">
        <f t="shared" si="461"/>
        <v/>
      </c>
      <c r="BO864" s="16" t="str">
        <f t="shared" si="462"/>
        <v/>
      </c>
      <c r="BP864" s="17" t="str">
        <f t="shared" si="463"/>
        <v/>
      </c>
      <c r="BQ864" s="17" t="str">
        <f t="shared" si="464"/>
        <v/>
      </c>
      <c r="BR864" s="17" t="str">
        <f t="shared" si="465"/>
        <v/>
      </c>
      <c r="BS864" s="16" t="str">
        <f t="shared" si="466"/>
        <v/>
      </c>
      <c r="BT864" s="18" t="str">
        <f t="shared" si="467"/>
        <v/>
      </c>
      <c r="BU864" t="str">
        <f t="shared" si="474"/>
        <v/>
      </c>
      <c r="BV864" t="str">
        <f t="shared" si="468"/>
        <v/>
      </c>
      <c r="BW864" t="str">
        <f>IF(B864="","",VLOOKUP(BV864,Справочник_ВРИ_Сегментов!$A:$D,4,))</f>
        <v/>
      </c>
      <c r="BX864" t="str">
        <f t="shared" si="469"/>
        <v/>
      </c>
      <c r="BY864" t="str">
        <f>IF(B864="","",VLOOKUP('Объекты оценки'!BX864,Справочник_ВРИ_Сегментов!$B:$C,2,FALSE))</f>
        <v/>
      </c>
      <c r="BZ864" t="str">
        <f t="shared" si="475"/>
        <v/>
      </c>
      <c r="CA864" t="str">
        <f t="shared" si="470"/>
        <v/>
      </c>
      <c r="CB864" t="str">
        <f t="shared" si="471"/>
        <v/>
      </c>
      <c r="CC864" t="str">
        <f t="shared" si="472"/>
        <v/>
      </c>
    </row>
    <row r="865" spans="2:81" x14ac:dyDescent="0.25">
      <c r="B865" s="11"/>
      <c r="O865" s="11"/>
      <c r="AL865" s="11"/>
      <c r="AP865" t="str">
        <f t="shared" si="442"/>
        <v/>
      </c>
      <c r="AQ865" t="str">
        <f t="shared" si="443"/>
        <v/>
      </c>
      <c r="AR865" t="str">
        <f>IF(B865="","",VLOOKUP(O865,'Населённые пункты 2019'!$H:$P,9,FALSE))</f>
        <v/>
      </c>
      <c r="AS865" s="12" t="str">
        <f>IF(B865="","",VLOOKUP(AR865,'Поправки для МО'!$A:$C,3,FALSE))</f>
        <v/>
      </c>
      <c r="AT865" s="12" t="str">
        <f t="shared" si="444"/>
        <v/>
      </c>
      <c r="AU865" s="12" t="str">
        <f t="shared" si="445"/>
        <v/>
      </c>
      <c r="AV865" s="12" t="str">
        <f t="shared" si="446"/>
        <v/>
      </c>
      <c r="AW865" s="13" t="str">
        <f t="shared" si="447"/>
        <v/>
      </c>
      <c r="AX865" t="str">
        <f t="shared" si="448"/>
        <v/>
      </c>
      <c r="AY865" t="str">
        <f t="shared" si="449"/>
        <v/>
      </c>
      <c r="BB865" t="str">
        <f t="shared" si="473"/>
        <v/>
      </c>
      <c r="BC865" t="str">
        <f t="shared" si="450"/>
        <v/>
      </c>
      <c r="BD865" t="str">
        <f t="shared" si="451"/>
        <v/>
      </c>
      <c r="BE865" t="str">
        <f t="shared" si="452"/>
        <v/>
      </c>
      <c r="BF865" t="str">
        <f t="shared" si="453"/>
        <v/>
      </c>
      <c r="BG865" t="str">
        <f t="shared" si="454"/>
        <v/>
      </c>
      <c r="BH865" t="str">
        <f t="shared" si="455"/>
        <v/>
      </c>
      <c r="BI865" t="str">
        <f t="shared" si="456"/>
        <v/>
      </c>
      <c r="BJ865" s="41" t="str">
        <f t="shared" si="457"/>
        <v/>
      </c>
      <c r="BK865" t="str">
        <f t="shared" si="458"/>
        <v/>
      </c>
      <c r="BL865" t="str">
        <f t="shared" si="459"/>
        <v/>
      </c>
      <c r="BM865" s="15" t="str">
        <f t="shared" si="460"/>
        <v/>
      </c>
      <c r="BN865" s="16" t="str">
        <f t="shared" si="461"/>
        <v/>
      </c>
      <c r="BO865" s="16" t="str">
        <f t="shared" si="462"/>
        <v/>
      </c>
      <c r="BP865" s="17" t="str">
        <f t="shared" si="463"/>
        <v/>
      </c>
      <c r="BQ865" s="17" t="str">
        <f t="shared" si="464"/>
        <v/>
      </c>
      <c r="BR865" s="17" t="str">
        <f t="shared" si="465"/>
        <v/>
      </c>
      <c r="BS865" s="16" t="str">
        <f t="shared" si="466"/>
        <v/>
      </c>
      <c r="BT865" s="18" t="str">
        <f t="shared" si="467"/>
        <v/>
      </c>
      <c r="BU865" t="str">
        <f t="shared" si="474"/>
        <v/>
      </c>
      <c r="BV865" t="str">
        <f t="shared" si="468"/>
        <v/>
      </c>
      <c r="BW865" t="str">
        <f>IF(B865="","",VLOOKUP(BV865,Справочник_ВРИ_Сегментов!$A:$D,4,))</f>
        <v/>
      </c>
      <c r="BX865" t="str">
        <f t="shared" si="469"/>
        <v/>
      </c>
      <c r="BY865" t="str">
        <f>IF(B865="","",VLOOKUP('Объекты оценки'!BX865,Справочник_ВРИ_Сегментов!$B:$C,2,FALSE))</f>
        <v/>
      </c>
      <c r="BZ865" t="str">
        <f t="shared" si="475"/>
        <v/>
      </c>
      <c r="CA865" t="str">
        <f t="shared" si="470"/>
        <v/>
      </c>
      <c r="CB865" t="str">
        <f t="shared" si="471"/>
        <v/>
      </c>
      <c r="CC865" t="str">
        <f t="shared" si="472"/>
        <v/>
      </c>
    </row>
    <row r="866" spans="2:81" x14ac:dyDescent="0.25">
      <c r="B866" s="11"/>
      <c r="O866" s="11"/>
      <c r="AL866" s="11"/>
      <c r="AP866" t="str">
        <f t="shared" si="442"/>
        <v/>
      </c>
      <c r="AQ866" t="str">
        <f t="shared" si="443"/>
        <v/>
      </c>
      <c r="AR866" t="str">
        <f>IF(B866="","",VLOOKUP(O866,'Населённые пункты 2019'!$H:$P,9,FALSE))</f>
        <v/>
      </c>
      <c r="AS866" s="12" t="str">
        <f>IF(B866="","",VLOOKUP(AR866,'Поправки для МО'!$A:$C,3,FALSE))</f>
        <v/>
      </c>
      <c r="AT866" s="12" t="str">
        <f t="shared" si="444"/>
        <v/>
      </c>
      <c r="AU866" s="12" t="str">
        <f t="shared" si="445"/>
        <v/>
      </c>
      <c r="AV866" s="12" t="str">
        <f t="shared" si="446"/>
        <v/>
      </c>
      <c r="AW866" s="13" t="str">
        <f t="shared" si="447"/>
        <v/>
      </c>
      <c r="AX866" t="str">
        <f t="shared" si="448"/>
        <v/>
      </c>
      <c r="AY866" t="str">
        <f t="shared" si="449"/>
        <v/>
      </c>
      <c r="BB866" t="str">
        <f t="shared" si="473"/>
        <v/>
      </c>
      <c r="BC866" t="str">
        <f t="shared" si="450"/>
        <v/>
      </c>
      <c r="BD866" t="str">
        <f t="shared" si="451"/>
        <v/>
      </c>
      <c r="BE866" t="str">
        <f t="shared" si="452"/>
        <v/>
      </c>
      <c r="BF866" t="str">
        <f t="shared" si="453"/>
        <v/>
      </c>
      <c r="BG866" t="str">
        <f t="shared" si="454"/>
        <v/>
      </c>
      <c r="BH866" t="str">
        <f t="shared" si="455"/>
        <v/>
      </c>
      <c r="BI866" t="str">
        <f t="shared" si="456"/>
        <v/>
      </c>
      <c r="BJ866" s="41" t="str">
        <f t="shared" si="457"/>
        <v/>
      </c>
      <c r="BK866" t="str">
        <f t="shared" si="458"/>
        <v/>
      </c>
      <c r="BL866" t="str">
        <f t="shared" si="459"/>
        <v/>
      </c>
      <c r="BM866" s="15" t="str">
        <f t="shared" si="460"/>
        <v/>
      </c>
      <c r="BN866" s="16" t="str">
        <f t="shared" si="461"/>
        <v/>
      </c>
      <c r="BO866" s="16" t="str">
        <f t="shared" si="462"/>
        <v/>
      </c>
      <c r="BP866" s="17" t="str">
        <f t="shared" si="463"/>
        <v/>
      </c>
      <c r="BQ866" s="17" t="str">
        <f t="shared" si="464"/>
        <v/>
      </c>
      <c r="BR866" s="17" t="str">
        <f t="shared" si="465"/>
        <v/>
      </c>
      <c r="BS866" s="16" t="str">
        <f t="shared" si="466"/>
        <v/>
      </c>
      <c r="BT866" s="18" t="str">
        <f t="shared" si="467"/>
        <v/>
      </c>
      <c r="BU866" t="str">
        <f t="shared" si="474"/>
        <v/>
      </c>
      <c r="BV866" t="str">
        <f t="shared" si="468"/>
        <v/>
      </c>
      <c r="BW866" t="str">
        <f>IF(B866="","",VLOOKUP(BV866,Справочник_ВРИ_Сегментов!$A:$D,4,))</f>
        <v/>
      </c>
      <c r="BX866" t="str">
        <f t="shared" si="469"/>
        <v/>
      </c>
      <c r="BY866" t="str">
        <f>IF(B866="","",VLOOKUP('Объекты оценки'!BX866,Справочник_ВРИ_Сегментов!$B:$C,2,FALSE))</f>
        <v/>
      </c>
      <c r="BZ866" t="str">
        <f t="shared" si="475"/>
        <v/>
      </c>
      <c r="CA866" t="str">
        <f t="shared" si="470"/>
        <v/>
      </c>
      <c r="CB866" t="str">
        <f t="shared" si="471"/>
        <v/>
      </c>
      <c r="CC866" t="str">
        <f t="shared" si="472"/>
        <v/>
      </c>
    </row>
    <row r="867" spans="2:81" x14ac:dyDescent="0.25">
      <c r="B867" s="11"/>
      <c r="F867" s="11"/>
      <c r="O867" s="11"/>
      <c r="AL867" s="11"/>
      <c r="AP867" t="str">
        <f t="shared" si="442"/>
        <v/>
      </c>
      <c r="AQ867" t="str">
        <f t="shared" si="443"/>
        <v/>
      </c>
      <c r="AR867" t="str">
        <f>IF(B867="","",VLOOKUP(O867,'Населённые пункты 2019'!$H:$P,9,FALSE))</f>
        <v/>
      </c>
      <c r="AS867" s="12" t="str">
        <f>IF(B867="","",VLOOKUP(AR867,'Поправки для МО'!$A:$C,3,FALSE))</f>
        <v/>
      </c>
      <c r="AT867" s="12" t="str">
        <f t="shared" si="444"/>
        <v/>
      </c>
      <c r="AU867" s="12" t="str">
        <f t="shared" si="445"/>
        <v/>
      </c>
      <c r="AV867" s="12" t="str">
        <f t="shared" si="446"/>
        <v/>
      </c>
      <c r="AW867" s="13" t="str">
        <f t="shared" si="447"/>
        <v/>
      </c>
      <c r="AX867" t="str">
        <f t="shared" si="448"/>
        <v/>
      </c>
      <c r="AY867" t="str">
        <f t="shared" si="449"/>
        <v/>
      </c>
      <c r="BB867" t="str">
        <f t="shared" si="473"/>
        <v/>
      </c>
      <c r="BC867" t="str">
        <f t="shared" si="450"/>
        <v/>
      </c>
      <c r="BD867" t="str">
        <f t="shared" si="451"/>
        <v/>
      </c>
      <c r="BE867" t="str">
        <f t="shared" si="452"/>
        <v/>
      </c>
      <c r="BF867" t="str">
        <f t="shared" si="453"/>
        <v/>
      </c>
      <c r="BG867" t="str">
        <f t="shared" si="454"/>
        <v/>
      </c>
      <c r="BH867" t="str">
        <f t="shared" si="455"/>
        <v/>
      </c>
      <c r="BI867" t="str">
        <f t="shared" si="456"/>
        <v/>
      </c>
      <c r="BJ867" s="41" t="str">
        <f t="shared" si="457"/>
        <v/>
      </c>
      <c r="BK867" t="str">
        <f t="shared" si="458"/>
        <v/>
      </c>
      <c r="BL867" t="str">
        <f t="shared" si="459"/>
        <v/>
      </c>
      <c r="BM867" s="15" t="str">
        <f t="shared" si="460"/>
        <v/>
      </c>
      <c r="BN867" s="16" t="str">
        <f t="shared" si="461"/>
        <v/>
      </c>
      <c r="BO867" s="16" t="str">
        <f t="shared" si="462"/>
        <v/>
      </c>
      <c r="BP867" s="17" t="str">
        <f t="shared" si="463"/>
        <v/>
      </c>
      <c r="BQ867" s="17" t="str">
        <f t="shared" si="464"/>
        <v/>
      </c>
      <c r="BR867" s="17" t="str">
        <f t="shared" si="465"/>
        <v/>
      </c>
      <c r="BS867" s="16" t="str">
        <f t="shared" si="466"/>
        <v/>
      </c>
      <c r="BT867" s="18" t="str">
        <f t="shared" si="467"/>
        <v/>
      </c>
      <c r="BU867" t="str">
        <f t="shared" si="474"/>
        <v/>
      </c>
      <c r="BV867" t="str">
        <f t="shared" si="468"/>
        <v/>
      </c>
      <c r="BW867" t="str">
        <f>IF(B867="","",VLOOKUP(BV867,Справочник_ВРИ_Сегментов!$A:$D,4,))</f>
        <v/>
      </c>
      <c r="BX867" t="str">
        <f t="shared" si="469"/>
        <v/>
      </c>
      <c r="BY867" t="str">
        <f>IF(B867="","",VLOOKUP('Объекты оценки'!BX867,Справочник_ВРИ_Сегментов!$B:$C,2,FALSE))</f>
        <v/>
      </c>
      <c r="BZ867" t="str">
        <f t="shared" si="475"/>
        <v/>
      </c>
      <c r="CA867" t="str">
        <f t="shared" si="470"/>
        <v/>
      </c>
      <c r="CB867" t="str">
        <f t="shared" si="471"/>
        <v/>
      </c>
      <c r="CC867" t="str">
        <f t="shared" si="472"/>
        <v/>
      </c>
    </row>
    <row r="868" spans="2:81" x14ac:dyDescent="0.25">
      <c r="B868" s="11"/>
      <c r="O868" s="11"/>
      <c r="AL868" s="11"/>
      <c r="AP868" t="str">
        <f t="shared" si="442"/>
        <v/>
      </c>
      <c r="AQ868" t="str">
        <f t="shared" si="443"/>
        <v/>
      </c>
      <c r="AR868" t="str">
        <f>IF(B868="","",VLOOKUP(O868,'Населённые пункты 2019'!$H:$P,9,FALSE))</f>
        <v/>
      </c>
      <c r="AS868" s="12" t="str">
        <f>IF(B868="","",VLOOKUP(AR868,'Поправки для МО'!$A:$C,3,FALSE))</f>
        <v/>
      </c>
      <c r="AT868" s="12" t="str">
        <f t="shared" si="444"/>
        <v/>
      </c>
      <c r="AU868" s="12" t="str">
        <f t="shared" si="445"/>
        <v/>
      </c>
      <c r="AV868" s="12" t="str">
        <f t="shared" si="446"/>
        <v/>
      </c>
      <c r="AW868" s="13" t="str">
        <f t="shared" si="447"/>
        <v/>
      </c>
      <c r="AX868" t="str">
        <f t="shared" si="448"/>
        <v/>
      </c>
      <c r="AY868" t="str">
        <f t="shared" si="449"/>
        <v/>
      </c>
      <c r="BB868" t="str">
        <f t="shared" si="473"/>
        <v/>
      </c>
      <c r="BC868" t="str">
        <f t="shared" si="450"/>
        <v/>
      </c>
      <c r="BD868" t="str">
        <f t="shared" si="451"/>
        <v/>
      </c>
      <c r="BE868" t="str">
        <f t="shared" si="452"/>
        <v/>
      </c>
      <c r="BF868" t="str">
        <f t="shared" si="453"/>
        <v/>
      </c>
      <c r="BG868" t="str">
        <f t="shared" si="454"/>
        <v/>
      </c>
      <c r="BH868" t="str">
        <f t="shared" si="455"/>
        <v/>
      </c>
      <c r="BI868" t="str">
        <f t="shared" si="456"/>
        <v/>
      </c>
      <c r="BJ868" s="41" t="str">
        <f t="shared" si="457"/>
        <v/>
      </c>
      <c r="BK868" t="str">
        <f t="shared" si="458"/>
        <v/>
      </c>
      <c r="BL868" t="str">
        <f t="shared" si="459"/>
        <v/>
      </c>
      <c r="BM868" s="15" t="str">
        <f t="shared" si="460"/>
        <v/>
      </c>
      <c r="BN868" s="16" t="str">
        <f t="shared" si="461"/>
        <v/>
      </c>
      <c r="BO868" s="16" t="str">
        <f t="shared" si="462"/>
        <v/>
      </c>
      <c r="BP868" s="17" t="str">
        <f t="shared" si="463"/>
        <v/>
      </c>
      <c r="BQ868" s="17" t="str">
        <f t="shared" si="464"/>
        <v/>
      </c>
      <c r="BR868" s="17" t="str">
        <f t="shared" si="465"/>
        <v/>
      </c>
      <c r="BS868" s="16" t="str">
        <f t="shared" si="466"/>
        <v/>
      </c>
      <c r="BT868" s="18" t="str">
        <f t="shared" si="467"/>
        <v/>
      </c>
      <c r="BU868" t="str">
        <f t="shared" si="474"/>
        <v/>
      </c>
      <c r="BV868" t="str">
        <f t="shared" si="468"/>
        <v/>
      </c>
      <c r="BW868" t="str">
        <f>IF(B868="","",VLOOKUP(BV868,Справочник_ВРИ_Сегментов!$A:$D,4,))</f>
        <v/>
      </c>
      <c r="BX868" t="str">
        <f t="shared" si="469"/>
        <v/>
      </c>
      <c r="BY868" t="str">
        <f>IF(B868="","",VLOOKUP('Объекты оценки'!BX868,Справочник_ВРИ_Сегментов!$B:$C,2,FALSE))</f>
        <v/>
      </c>
      <c r="BZ868" t="str">
        <f t="shared" si="475"/>
        <v/>
      </c>
      <c r="CA868" t="str">
        <f t="shared" si="470"/>
        <v/>
      </c>
      <c r="CB868" t="str">
        <f t="shared" si="471"/>
        <v/>
      </c>
      <c r="CC868" t="str">
        <f t="shared" si="472"/>
        <v/>
      </c>
    </row>
    <row r="869" spans="2:81" x14ac:dyDescent="0.25">
      <c r="B869" s="11"/>
      <c r="F869" s="11"/>
      <c r="O869" s="11"/>
      <c r="AL869" s="11"/>
      <c r="AP869" t="str">
        <f t="shared" si="442"/>
        <v/>
      </c>
      <c r="AQ869" t="str">
        <f t="shared" si="443"/>
        <v/>
      </c>
      <c r="AR869" t="str">
        <f>IF(B869="","",VLOOKUP(O869,'Населённые пункты 2019'!$H:$P,9,FALSE))</f>
        <v/>
      </c>
      <c r="AS869" s="12" t="str">
        <f>IF(B869="","",VLOOKUP(AR869,'Поправки для МО'!$A:$C,3,FALSE))</f>
        <v/>
      </c>
      <c r="AT869" s="12" t="str">
        <f t="shared" si="444"/>
        <v/>
      </c>
      <c r="AU869" s="12" t="str">
        <f t="shared" si="445"/>
        <v/>
      </c>
      <c r="AV869" s="12" t="str">
        <f t="shared" si="446"/>
        <v/>
      </c>
      <c r="AW869" s="13" t="str">
        <f t="shared" si="447"/>
        <v/>
      </c>
      <c r="AX869" t="str">
        <f t="shared" si="448"/>
        <v/>
      </c>
      <c r="AY869" t="str">
        <f t="shared" si="449"/>
        <v/>
      </c>
      <c r="BB869" t="str">
        <f t="shared" si="473"/>
        <v/>
      </c>
      <c r="BC869" t="str">
        <f t="shared" si="450"/>
        <v/>
      </c>
      <c r="BD869" t="str">
        <f t="shared" si="451"/>
        <v/>
      </c>
      <c r="BE869" t="str">
        <f t="shared" si="452"/>
        <v/>
      </c>
      <c r="BF869" t="str">
        <f t="shared" si="453"/>
        <v/>
      </c>
      <c r="BG869" t="str">
        <f t="shared" si="454"/>
        <v/>
      </c>
      <c r="BH869" t="str">
        <f t="shared" si="455"/>
        <v/>
      </c>
      <c r="BI869" t="str">
        <f t="shared" si="456"/>
        <v/>
      </c>
      <c r="BJ869" s="41" t="str">
        <f t="shared" si="457"/>
        <v/>
      </c>
      <c r="BK869" t="str">
        <f t="shared" si="458"/>
        <v/>
      </c>
      <c r="BL869" t="str">
        <f t="shared" si="459"/>
        <v/>
      </c>
      <c r="BM869" s="15" t="str">
        <f t="shared" si="460"/>
        <v/>
      </c>
      <c r="BN869" s="16" t="str">
        <f t="shared" si="461"/>
        <v/>
      </c>
      <c r="BO869" s="16" t="str">
        <f t="shared" si="462"/>
        <v/>
      </c>
      <c r="BP869" s="17" t="str">
        <f t="shared" si="463"/>
        <v/>
      </c>
      <c r="BQ869" s="17" t="str">
        <f t="shared" si="464"/>
        <v/>
      </c>
      <c r="BR869" s="17" t="str">
        <f t="shared" si="465"/>
        <v/>
      </c>
      <c r="BS869" s="16" t="str">
        <f t="shared" si="466"/>
        <v/>
      </c>
      <c r="BT869" s="18" t="str">
        <f t="shared" si="467"/>
        <v/>
      </c>
      <c r="BU869" t="str">
        <f t="shared" si="474"/>
        <v/>
      </c>
      <c r="BV869" t="str">
        <f t="shared" si="468"/>
        <v/>
      </c>
      <c r="BW869" t="str">
        <f>IF(B869="","",VLOOKUP(BV869,Справочник_ВРИ_Сегментов!$A:$D,4,))</f>
        <v/>
      </c>
      <c r="BX869" t="str">
        <f t="shared" si="469"/>
        <v/>
      </c>
      <c r="BY869" t="str">
        <f>IF(B869="","",VLOOKUP('Объекты оценки'!BX869,Справочник_ВРИ_Сегментов!$B:$C,2,FALSE))</f>
        <v/>
      </c>
      <c r="BZ869" t="str">
        <f t="shared" si="475"/>
        <v/>
      </c>
      <c r="CA869" t="str">
        <f t="shared" si="470"/>
        <v/>
      </c>
      <c r="CB869" t="str">
        <f t="shared" si="471"/>
        <v/>
      </c>
      <c r="CC869" t="str">
        <f t="shared" si="472"/>
        <v/>
      </c>
    </row>
    <row r="870" spans="2:81" x14ac:dyDescent="0.25">
      <c r="B870" s="11"/>
      <c r="F870" s="11"/>
      <c r="O870" s="11"/>
      <c r="AL870" s="11"/>
      <c r="AP870" t="str">
        <f t="shared" si="442"/>
        <v/>
      </c>
      <c r="AQ870" t="str">
        <f t="shared" si="443"/>
        <v/>
      </c>
      <c r="AR870" t="str">
        <f>IF(B870="","",VLOOKUP(O870,'Населённые пункты 2019'!$H:$P,9,FALSE))</f>
        <v/>
      </c>
      <c r="AS870" s="12" t="str">
        <f>IF(B870="","",VLOOKUP(AR870,'Поправки для МО'!$A:$C,3,FALSE))</f>
        <v/>
      </c>
      <c r="AT870" s="12" t="str">
        <f t="shared" si="444"/>
        <v/>
      </c>
      <c r="AU870" s="12" t="str">
        <f t="shared" si="445"/>
        <v/>
      </c>
      <c r="AV870" s="12" t="str">
        <f t="shared" si="446"/>
        <v/>
      </c>
      <c r="AW870" s="13" t="str">
        <f t="shared" si="447"/>
        <v/>
      </c>
      <c r="AX870" t="str">
        <f t="shared" si="448"/>
        <v/>
      </c>
      <c r="AY870" t="str">
        <f t="shared" si="449"/>
        <v/>
      </c>
      <c r="BB870" t="str">
        <f t="shared" si="473"/>
        <v/>
      </c>
      <c r="BC870" t="str">
        <f t="shared" si="450"/>
        <v/>
      </c>
      <c r="BD870" t="str">
        <f t="shared" si="451"/>
        <v/>
      </c>
      <c r="BE870" t="str">
        <f t="shared" si="452"/>
        <v/>
      </c>
      <c r="BF870" t="str">
        <f t="shared" si="453"/>
        <v/>
      </c>
      <c r="BG870" t="str">
        <f t="shared" si="454"/>
        <v/>
      </c>
      <c r="BH870" t="str">
        <f t="shared" si="455"/>
        <v/>
      </c>
      <c r="BI870" t="str">
        <f t="shared" si="456"/>
        <v/>
      </c>
      <c r="BJ870" s="41" t="str">
        <f t="shared" si="457"/>
        <v/>
      </c>
      <c r="BK870" t="str">
        <f t="shared" si="458"/>
        <v/>
      </c>
      <c r="BL870" t="str">
        <f t="shared" si="459"/>
        <v/>
      </c>
      <c r="BM870" s="15" t="str">
        <f t="shared" si="460"/>
        <v/>
      </c>
      <c r="BN870" s="16" t="str">
        <f t="shared" si="461"/>
        <v/>
      </c>
      <c r="BO870" s="16" t="str">
        <f t="shared" si="462"/>
        <v/>
      </c>
      <c r="BP870" s="17" t="str">
        <f t="shared" si="463"/>
        <v/>
      </c>
      <c r="BQ870" s="17" t="str">
        <f t="shared" si="464"/>
        <v/>
      </c>
      <c r="BR870" s="17" t="str">
        <f t="shared" si="465"/>
        <v/>
      </c>
      <c r="BS870" s="16" t="str">
        <f t="shared" si="466"/>
        <v/>
      </c>
      <c r="BT870" s="18" t="str">
        <f t="shared" si="467"/>
        <v/>
      </c>
      <c r="BU870" t="str">
        <f t="shared" si="474"/>
        <v/>
      </c>
      <c r="BV870" t="str">
        <f t="shared" si="468"/>
        <v/>
      </c>
      <c r="BW870" t="str">
        <f>IF(B870="","",VLOOKUP(BV870,Справочник_ВРИ_Сегментов!$A:$D,4,))</f>
        <v/>
      </c>
      <c r="BX870" t="str">
        <f t="shared" si="469"/>
        <v/>
      </c>
      <c r="BY870" t="str">
        <f>IF(B870="","",VLOOKUP('Объекты оценки'!BX870,Справочник_ВРИ_Сегментов!$B:$C,2,FALSE))</f>
        <v/>
      </c>
      <c r="BZ870" t="str">
        <f t="shared" si="475"/>
        <v/>
      </c>
      <c r="CA870" t="str">
        <f t="shared" si="470"/>
        <v/>
      </c>
      <c r="CB870" t="str">
        <f t="shared" si="471"/>
        <v/>
      </c>
      <c r="CC870" t="str">
        <f t="shared" si="472"/>
        <v/>
      </c>
    </row>
    <row r="871" spans="2:81" x14ac:dyDescent="0.25">
      <c r="B871" s="11"/>
      <c r="O871" s="11"/>
      <c r="AL871" s="11"/>
      <c r="AP871" t="str">
        <f t="shared" si="442"/>
        <v/>
      </c>
      <c r="AQ871" t="str">
        <f t="shared" si="443"/>
        <v/>
      </c>
      <c r="AR871" t="str">
        <f>IF(B871="","",VLOOKUP(O871,'Населённые пункты 2019'!$H:$P,9,FALSE))</f>
        <v/>
      </c>
      <c r="AS871" s="12" t="str">
        <f>IF(B871="","",VLOOKUP(AR871,'Поправки для МО'!$A:$C,3,FALSE))</f>
        <v/>
      </c>
      <c r="AT871" s="12" t="str">
        <f t="shared" si="444"/>
        <v/>
      </c>
      <c r="AU871" s="12" t="str">
        <f t="shared" si="445"/>
        <v/>
      </c>
      <c r="AV871" s="12" t="str">
        <f t="shared" si="446"/>
        <v/>
      </c>
      <c r="AW871" s="13" t="str">
        <f t="shared" si="447"/>
        <v/>
      </c>
      <c r="AX871" t="str">
        <f t="shared" si="448"/>
        <v/>
      </c>
      <c r="AY871" t="str">
        <f t="shared" si="449"/>
        <v/>
      </c>
      <c r="BB871" t="str">
        <f t="shared" si="473"/>
        <v/>
      </c>
      <c r="BC871" t="str">
        <f t="shared" si="450"/>
        <v/>
      </c>
      <c r="BD871" t="str">
        <f t="shared" si="451"/>
        <v/>
      </c>
      <c r="BE871" t="str">
        <f t="shared" si="452"/>
        <v/>
      </c>
      <c r="BF871" t="str">
        <f t="shared" si="453"/>
        <v/>
      </c>
      <c r="BG871" t="str">
        <f t="shared" si="454"/>
        <v/>
      </c>
      <c r="BH871" t="str">
        <f t="shared" si="455"/>
        <v/>
      </c>
      <c r="BI871" t="str">
        <f t="shared" si="456"/>
        <v/>
      </c>
      <c r="BJ871" s="41" t="str">
        <f t="shared" si="457"/>
        <v/>
      </c>
      <c r="BK871" t="str">
        <f t="shared" si="458"/>
        <v/>
      </c>
      <c r="BL871" t="str">
        <f t="shared" si="459"/>
        <v/>
      </c>
      <c r="BM871" s="15" t="str">
        <f t="shared" si="460"/>
        <v/>
      </c>
      <c r="BN871" s="16" t="str">
        <f t="shared" si="461"/>
        <v/>
      </c>
      <c r="BO871" s="16" t="str">
        <f t="shared" si="462"/>
        <v/>
      </c>
      <c r="BP871" s="17" t="str">
        <f t="shared" si="463"/>
        <v/>
      </c>
      <c r="BQ871" s="17" t="str">
        <f t="shared" si="464"/>
        <v/>
      </c>
      <c r="BR871" s="17" t="str">
        <f t="shared" si="465"/>
        <v/>
      </c>
      <c r="BS871" s="16" t="str">
        <f t="shared" si="466"/>
        <v/>
      </c>
      <c r="BT871" s="18" t="str">
        <f t="shared" si="467"/>
        <v/>
      </c>
      <c r="BU871" t="str">
        <f t="shared" si="474"/>
        <v/>
      </c>
      <c r="BV871" t="str">
        <f t="shared" si="468"/>
        <v/>
      </c>
      <c r="BW871" t="str">
        <f>IF(B871="","",VLOOKUP(BV871,Справочник_ВРИ_Сегментов!$A:$D,4,))</f>
        <v/>
      </c>
      <c r="BX871" t="str">
        <f t="shared" si="469"/>
        <v/>
      </c>
      <c r="BY871" t="str">
        <f>IF(B871="","",VLOOKUP('Объекты оценки'!BX871,Справочник_ВРИ_Сегментов!$B:$C,2,FALSE))</f>
        <v/>
      </c>
      <c r="BZ871" t="str">
        <f t="shared" si="475"/>
        <v/>
      </c>
      <c r="CA871" t="str">
        <f t="shared" si="470"/>
        <v/>
      </c>
      <c r="CB871" t="str">
        <f t="shared" si="471"/>
        <v/>
      </c>
      <c r="CC871" t="str">
        <f t="shared" si="472"/>
        <v/>
      </c>
    </row>
    <row r="872" spans="2:81" x14ac:dyDescent="0.25">
      <c r="B872" s="11"/>
      <c r="O872" s="11"/>
      <c r="AL872" s="11"/>
      <c r="AP872" t="str">
        <f t="shared" si="442"/>
        <v/>
      </c>
      <c r="AQ872" t="str">
        <f t="shared" si="443"/>
        <v/>
      </c>
      <c r="AR872" t="str">
        <f>IF(B872="","",VLOOKUP(O872,'Населённые пункты 2019'!$H:$P,9,FALSE))</f>
        <v/>
      </c>
      <c r="AS872" s="12" t="str">
        <f>IF(B872="","",VLOOKUP(AR872,'Поправки для МО'!$A:$C,3,FALSE))</f>
        <v/>
      </c>
      <c r="AT872" s="12" t="str">
        <f t="shared" si="444"/>
        <v/>
      </c>
      <c r="AU872" s="12" t="str">
        <f t="shared" si="445"/>
        <v/>
      </c>
      <c r="AV872" s="12" t="str">
        <f t="shared" si="446"/>
        <v/>
      </c>
      <c r="AW872" s="13" t="str">
        <f t="shared" si="447"/>
        <v/>
      </c>
      <c r="AX872" t="str">
        <f t="shared" si="448"/>
        <v/>
      </c>
      <c r="AY872" t="str">
        <f t="shared" si="449"/>
        <v/>
      </c>
      <c r="BB872" t="str">
        <f t="shared" si="473"/>
        <v/>
      </c>
      <c r="BC872" t="str">
        <f t="shared" si="450"/>
        <v/>
      </c>
      <c r="BD872" t="str">
        <f t="shared" si="451"/>
        <v/>
      </c>
      <c r="BE872" t="str">
        <f t="shared" si="452"/>
        <v/>
      </c>
      <c r="BF872" t="str">
        <f t="shared" si="453"/>
        <v/>
      </c>
      <c r="BG872" t="str">
        <f t="shared" si="454"/>
        <v/>
      </c>
      <c r="BH872" t="str">
        <f t="shared" si="455"/>
        <v/>
      </c>
      <c r="BI872" t="str">
        <f t="shared" si="456"/>
        <v/>
      </c>
      <c r="BJ872" s="41" t="str">
        <f t="shared" si="457"/>
        <v/>
      </c>
      <c r="BK872" t="str">
        <f t="shared" si="458"/>
        <v/>
      </c>
      <c r="BL872" t="str">
        <f t="shared" si="459"/>
        <v/>
      </c>
      <c r="BM872" s="15" t="str">
        <f t="shared" si="460"/>
        <v/>
      </c>
      <c r="BN872" s="16" t="str">
        <f t="shared" si="461"/>
        <v/>
      </c>
      <c r="BO872" s="16" t="str">
        <f t="shared" si="462"/>
        <v/>
      </c>
      <c r="BP872" s="17" t="str">
        <f t="shared" si="463"/>
        <v/>
      </c>
      <c r="BQ872" s="17" t="str">
        <f t="shared" si="464"/>
        <v/>
      </c>
      <c r="BR872" s="17" t="str">
        <f t="shared" si="465"/>
        <v/>
      </c>
      <c r="BS872" s="16" t="str">
        <f t="shared" si="466"/>
        <v/>
      </c>
      <c r="BT872" s="18" t="str">
        <f t="shared" si="467"/>
        <v/>
      </c>
      <c r="BU872" t="str">
        <f t="shared" si="474"/>
        <v/>
      </c>
      <c r="BV872" t="str">
        <f t="shared" si="468"/>
        <v/>
      </c>
      <c r="BW872" t="str">
        <f>IF(B872="","",VLOOKUP(BV872,Справочник_ВРИ_Сегментов!$A:$D,4,))</f>
        <v/>
      </c>
      <c r="BX872" t="str">
        <f t="shared" si="469"/>
        <v/>
      </c>
      <c r="BY872" t="str">
        <f>IF(B872="","",VLOOKUP('Объекты оценки'!BX872,Справочник_ВРИ_Сегментов!$B:$C,2,FALSE))</f>
        <v/>
      </c>
      <c r="BZ872" t="str">
        <f t="shared" si="475"/>
        <v/>
      </c>
      <c r="CA872" t="str">
        <f t="shared" si="470"/>
        <v/>
      </c>
      <c r="CB872" t="str">
        <f t="shared" si="471"/>
        <v/>
      </c>
      <c r="CC872" t="str">
        <f t="shared" si="472"/>
        <v/>
      </c>
    </row>
    <row r="873" spans="2:81" x14ac:dyDescent="0.25">
      <c r="B873" s="11"/>
      <c r="O873" s="11"/>
      <c r="AL873" s="11"/>
      <c r="AP873" t="str">
        <f t="shared" si="442"/>
        <v/>
      </c>
      <c r="AQ873" t="str">
        <f t="shared" si="443"/>
        <v/>
      </c>
      <c r="AR873" t="str">
        <f>IF(B873="","",VLOOKUP(O873,'Населённые пункты 2019'!$H:$P,9,FALSE))</f>
        <v/>
      </c>
      <c r="AS873" s="12" t="str">
        <f>IF(B873="","",VLOOKUP(AR873,'Поправки для МО'!$A:$C,3,FALSE))</f>
        <v/>
      </c>
      <c r="AT873" s="12" t="str">
        <f t="shared" si="444"/>
        <v/>
      </c>
      <c r="AU873" s="12" t="str">
        <f t="shared" si="445"/>
        <v/>
      </c>
      <c r="AV873" s="12" t="str">
        <f t="shared" si="446"/>
        <v/>
      </c>
      <c r="AW873" s="13" t="str">
        <f t="shared" si="447"/>
        <v/>
      </c>
      <c r="AX873" t="str">
        <f t="shared" si="448"/>
        <v/>
      </c>
      <c r="AY873" t="str">
        <f t="shared" si="449"/>
        <v/>
      </c>
      <c r="BB873" t="str">
        <f t="shared" si="473"/>
        <v/>
      </c>
      <c r="BC873" t="str">
        <f t="shared" si="450"/>
        <v/>
      </c>
      <c r="BD873" t="str">
        <f t="shared" si="451"/>
        <v/>
      </c>
      <c r="BE873" t="str">
        <f t="shared" si="452"/>
        <v/>
      </c>
      <c r="BF873" t="str">
        <f t="shared" si="453"/>
        <v/>
      </c>
      <c r="BG873" t="str">
        <f t="shared" si="454"/>
        <v/>
      </c>
      <c r="BH873" t="str">
        <f t="shared" si="455"/>
        <v/>
      </c>
      <c r="BI873" t="str">
        <f t="shared" si="456"/>
        <v/>
      </c>
      <c r="BJ873" s="41" t="str">
        <f t="shared" si="457"/>
        <v/>
      </c>
      <c r="BK873" t="str">
        <f t="shared" si="458"/>
        <v/>
      </c>
      <c r="BL873" t="str">
        <f t="shared" si="459"/>
        <v/>
      </c>
      <c r="BM873" s="15" t="str">
        <f t="shared" si="460"/>
        <v/>
      </c>
      <c r="BN873" s="16" t="str">
        <f t="shared" si="461"/>
        <v/>
      </c>
      <c r="BO873" s="16" t="str">
        <f t="shared" si="462"/>
        <v/>
      </c>
      <c r="BP873" s="17" t="str">
        <f t="shared" si="463"/>
        <v/>
      </c>
      <c r="BQ873" s="17" t="str">
        <f t="shared" si="464"/>
        <v/>
      </c>
      <c r="BR873" s="17" t="str">
        <f t="shared" si="465"/>
        <v/>
      </c>
      <c r="BS873" s="16" t="str">
        <f t="shared" si="466"/>
        <v/>
      </c>
      <c r="BT873" s="18" t="str">
        <f t="shared" si="467"/>
        <v/>
      </c>
      <c r="BU873" t="str">
        <f t="shared" si="474"/>
        <v/>
      </c>
      <c r="BV873" t="str">
        <f t="shared" si="468"/>
        <v/>
      </c>
      <c r="BW873" t="str">
        <f>IF(B873="","",VLOOKUP(BV873,Справочник_ВРИ_Сегментов!$A:$D,4,))</f>
        <v/>
      </c>
      <c r="BX873" t="str">
        <f t="shared" si="469"/>
        <v/>
      </c>
      <c r="BY873" t="str">
        <f>IF(B873="","",VLOOKUP('Объекты оценки'!BX873,Справочник_ВРИ_Сегментов!$B:$C,2,FALSE))</f>
        <v/>
      </c>
      <c r="BZ873" t="str">
        <f t="shared" si="475"/>
        <v/>
      </c>
      <c r="CA873" t="str">
        <f t="shared" si="470"/>
        <v/>
      </c>
      <c r="CB873" t="str">
        <f t="shared" si="471"/>
        <v/>
      </c>
      <c r="CC873" t="str">
        <f t="shared" si="472"/>
        <v/>
      </c>
    </row>
    <row r="874" spans="2:81" x14ac:dyDescent="0.25">
      <c r="B874" s="11"/>
      <c r="O874" s="11"/>
      <c r="AL874" s="11"/>
      <c r="AP874" t="str">
        <f t="shared" si="442"/>
        <v/>
      </c>
      <c r="AQ874" t="str">
        <f t="shared" si="443"/>
        <v/>
      </c>
      <c r="AR874" t="str">
        <f>IF(B874="","",VLOOKUP(O874,'Населённые пункты 2019'!$H:$P,9,FALSE))</f>
        <v/>
      </c>
      <c r="AS874" s="12" t="str">
        <f>IF(B874="","",VLOOKUP(AR874,'Поправки для МО'!$A:$C,3,FALSE))</f>
        <v/>
      </c>
      <c r="AT874" s="12" t="str">
        <f t="shared" si="444"/>
        <v/>
      </c>
      <c r="AU874" s="12" t="str">
        <f t="shared" si="445"/>
        <v/>
      </c>
      <c r="AV874" s="12" t="str">
        <f t="shared" si="446"/>
        <v/>
      </c>
      <c r="AW874" s="13" t="str">
        <f t="shared" si="447"/>
        <v/>
      </c>
      <c r="AX874" t="str">
        <f t="shared" si="448"/>
        <v/>
      </c>
      <c r="AY874" t="str">
        <f t="shared" si="449"/>
        <v/>
      </c>
      <c r="BB874" t="str">
        <f t="shared" si="473"/>
        <v/>
      </c>
      <c r="BC874" t="str">
        <f t="shared" si="450"/>
        <v/>
      </c>
      <c r="BD874" t="str">
        <f t="shared" si="451"/>
        <v/>
      </c>
      <c r="BE874" t="str">
        <f t="shared" si="452"/>
        <v/>
      </c>
      <c r="BF874" t="str">
        <f t="shared" si="453"/>
        <v/>
      </c>
      <c r="BG874" t="str">
        <f t="shared" si="454"/>
        <v/>
      </c>
      <c r="BH874" t="str">
        <f t="shared" si="455"/>
        <v/>
      </c>
      <c r="BI874" t="str">
        <f t="shared" si="456"/>
        <v/>
      </c>
      <c r="BJ874" s="41" t="str">
        <f t="shared" si="457"/>
        <v/>
      </c>
      <c r="BK874" t="str">
        <f t="shared" si="458"/>
        <v/>
      </c>
      <c r="BL874" t="str">
        <f t="shared" si="459"/>
        <v/>
      </c>
      <c r="BM874" s="15" t="str">
        <f t="shared" si="460"/>
        <v/>
      </c>
      <c r="BN874" s="16" t="str">
        <f t="shared" si="461"/>
        <v/>
      </c>
      <c r="BO874" s="16" t="str">
        <f t="shared" si="462"/>
        <v/>
      </c>
      <c r="BP874" s="17" t="str">
        <f t="shared" si="463"/>
        <v/>
      </c>
      <c r="BQ874" s="17" t="str">
        <f t="shared" si="464"/>
        <v/>
      </c>
      <c r="BR874" s="17" t="str">
        <f t="shared" si="465"/>
        <v/>
      </c>
      <c r="BS874" s="16" t="str">
        <f t="shared" si="466"/>
        <v/>
      </c>
      <c r="BT874" s="18" t="str">
        <f t="shared" si="467"/>
        <v/>
      </c>
      <c r="BU874" t="str">
        <f t="shared" si="474"/>
        <v/>
      </c>
      <c r="BV874" t="str">
        <f t="shared" si="468"/>
        <v/>
      </c>
      <c r="BW874" t="str">
        <f>IF(B874="","",VLOOKUP(BV874,Справочник_ВРИ_Сегментов!$A:$D,4,))</f>
        <v/>
      </c>
      <c r="BX874" t="str">
        <f t="shared" si="469"/>
        <v/>
      </c>
      <c r="BY874" t="str">
        <f>IF(B874="","",VLOOKUP('Объекты оценки'!BX874,Справочник_ВРИ_Сегментов!$B:$C,2,FALSE))</f>
        <v/>
      </c>
      <c r="BZ874" t="str">
        <f t="shared" si="475"/>
        <v/>
      </c>
      <c r="CA874" t="str">
        <f t="shared" si="470"/>
        <v/>
      </c>
      <c r="CB874" t="str">
        <f t="shared" si="471"/>
        <v/>
      </c>
      <c r="CC874" t="str">
        <f t="shared" si="472"/>
        <v/>
      </c>
    </row>
    <row r="875" spans="2:81" x14ac:dyDescent="0.25">
      <c r="B875" s="11"/>
      <c r="O875" s="11"/>
      <c r="AL875" s="11"/>
      <c r="AP875" t="str">
        <f t="shared" si="442"/>
        <v/>
      </c>
      <c r="AQ875" t="str">
        <f t="shared" si="443"/>
        <v/>
      </c>
      <c r="AR875" t="str">
        <f>IF(B875="","",VLOOKUP(O875,'Населённые пункты 2019'!$H:$P,9,FALSE))</f>
        <v/>
      </c>
      <c r="AS875" s="12" t="str">
        <f>IF(B875="","",VLOOKUP(AR875,'Поправки для МО'!$A:$C,3,FALSE))</f>
        <v/>
      </c>
      <c r="AT875" s="12" t="str">
        <f t="shared" si="444"/>
        <v/>
      </c>
      <c r="AU875" s="12" t="str">
        <f t="shared" si="445"/>
        <v/>
      </c>
      <c r="AV875" s="12" t="str">
        <f t="shared" si="446"/>
        <v/>
      </c>
      <c r="AW875" s="13" t="str">
        <f t="shared" si="447"/>
        <v/>
      </c>
      <c r="AX875" t="str">
        <f t="shared" si="448"/>
        <v/>
      </c>
      <c r="AY875" t="str">
        <f t="shared" si="449"/>
        <v/>
      </c>
      <c r="BB875" t="str">
        <f t="shared" si="473"/>
        <v/>
      </c>
      <c r="BC875" t="str">
        <f t="shared" si="450"/>
        <v/>
      </c>
      <c r="BD875" t="str">
        <f t="shared" si="451"/>
        <v/>
      </c>
      <c r="BE875" t="str">
        <f t="shared" si="452"/>
        <v/>
      </c>
      <c r="BF875" t="str">
        <f t="shared" si="453"/>
        <v/>
      </c>
      <c r="BG875" t="str">
        <f t="shared" si="454"/>
        <v/>
      </c>
      <c r="BH875" t="str">
        <f t="shared" si="455"/>
        <v/>
      </c>
      <c r="BI875" t="str">
        <f t="shared" si="456"/>
        <v/>
      </c>
      <c r="BJ875" s="41" t="str">
        <f t="shared" si="457"/>
        <v/>
      </c>
      <c r="BK875" t="str">
        <f t="shared" si="458"/>
        <v/>
      </c>
      <c r="BL875" t="str">
        <f t="shared" si="459"/>
        <v/>
      </c>
      <c r="BM875" s="15" t="str">
        <f t="shared" si="460"/>
        <v/>
      </c>
      <c r="BN875" s="16" t="str">
        <f t="shared" si="461"/>
        <v/>
      </c>
      <c r="BO875" s="16" t="str">
        <f t="shared" si="462"/>
        <v/>
      </c>
      <c r="BP875" s="17" t="str">
        <f t="shared" si="463"/>
        <v/>
      </c>
      <c r="BQ875" s="17" t="str">
        <f t="shared" si="464"/>
        <v/>
      </c>
      <c r="BR875" s="17" t="str">
        <f t="shared" si="465"/>
        <v/>
      </c>
      <c r="BS875" s="16" t="str">
        <f t="shared" si="466"/>
        <v/>
      </c>
      <c r="BT875" s="18" t="str">
        <f t="shared" si="467"/>
        <v/>
      </c>
      <c r="BU875" t="str">
        <f t="shared" si="474"/>
        <v/>
      </c>
      <c r="BV875" t="str">
        <f t="shared" si="468"/>
        <v/>
      </c>
      <c r="BW875" t="str">
        <f>IF(B875="","",VLOOKUP(BV875,Справочник_ВРИ_Сегментов!$A:$D,4,))</f>
        <v/>
      </c>
      <c r="BX875" t="str">
        <f t="shared" si="469"/>
        <v/>
      </c>
      <c r="BY875" t="str">
        <f>IF(B875="","",VLOOKUP('Объекты оценки'!BX875,Справочник_ВРИ_Сегментов!$B:$C,2,FALSE))</f>
        <v/>
      </c>
      <c r="BZ875" t="str">
        <f t="shared" si="475"/>
        <v/>
      </c>
      <c r="CA875" t="str">
        <f t="shared" si="470"/>
        <v/>
      </c>
      <c r="CB875" t="str">
        <f t="shared" si="471"/>
        <v/>
      </c>
      <c r="CC875" t="str">
        <f t="shared" si="472"/>
        <v/>
      </c>
    </row>
    <row r="876" spans="2:81" x14ac:dyDescent="0.25">
      <c r="B876" s="11"/>
      <c r="O876" s="11"/>
      <c r="AL876" s="11"/>
      <c r="AP876" t="str">
        <f t="shared" si="442"/>
        <v/>
      </c>
      <c r="AQ876" t="str">
        <f t="shared" si="443"/>
        <v/>
      </c>
      <c r="AR876" t="str">
        <f>IF(B876="","",VLOOKUP(O876,'Населённые пункты 2019'!$H:$P,9,FALSE))</f>
        <v/>
      </c>
      <c r="AS876" s="12" t="str">
        <f>IF(B876="","",VLOOKUP(AR876,'Поправки для МО'!$A:$C,3,FALSE))</f>
        <v/>
      </c>
      <c r="AT876" s="12" t="str">
        <f t="shared" si="444"/>
        <v/>
      </c>
      <c r="AU876" s="12" t="str">
        <f t="shared" si="445"/>
        <v/>
      </c>
      <c r="AV876" s="12" t="str">
        <f t="shared" si="446"/>
        <v/>
      </c>
      <c r="AW876" s="13" t="str">
        <f t="shared" si="447"/>
        <v/>
      </c>
      <c r="AX876" t="str">
        <f t="shared" si="448"/>
        <v/>
      </c>
      <c r="AY876" t="str">
        <f t="shared" si="449"/>
        <v/>
      </c>
      <c r="BB876" t="str">
        <f t="shared" si="473"/>
        <v/>
      </c>
      <c r="BC876" t="str">
        <f t="shared" si="450"/>
        <v/>
      </c>
      <c r="BD876" t="str">
        <f t="shared" si="451"/>
        <v/>
      </c>
      <c r="BE876" t="str">
        <f t="shared" si="452"/>
        <v/>
      </c>
      <c r="BF876" t="str">
        <f t="shared" si="453"/>
        <v/>
      </c>
      <c r="BG876" t="str">
        <f t="shared" si="454"/>
        <v/>
      </c>
      <c r="BH876" t="str">
        <f t="shared" si="455"/>
        <v/>
      </c>
      <c r="BI876" t="str">
        <f t="shared" si="456"/>
        <v/>
      </c>
      <c r="BJ876" s="41" t="str">
        <f t="shared" si="457"/>
        <v/>
      </c>
      <c r="BK876" t="str">
        <f t="shared" si="458"/>
        <v/>
      </c>
      <c r="BL876" t="str">
        <f t="shared" si="459"/>
        <v/>
      </c>
      <c r="BM876" s="15" t="str">
        <f t="shared" si="460"/>
        <v/>
      </c>
      <c r="BN876" s="16" t="str">
        <f t="shared" si="461"/>
        <v/>
      </c>
      <c r="BO876" s="16" t="str">
        <f t="shared" si="462"/>
        <v/>
      </c>
      <c r="BP876" s="17" t="str">
        <f t="shared" si="463"/>
        <v/>
      </c>
      <c r="BQ876" s="17" t="str">
        <f t="shared" si="464"/>
        <v/>
      </c>
      <c r="BR876" s="17" t="str">
        <f t="shared" si="465"/>
        <v/>
      </c>
      <c r="BS876" s="16" t="str">
        <f t="shared" si="466"/>
        <v/>
      </c>
      <c r="BT876" s="18" t="str">
        <f t="shared" si="467"/>
        <v/>
      </c>
      <c r="BU876" t="str">
        <f t="shared" si="474"/>
        <v/>
      </c>
      <c r="BV876" t="str">
        <f t="shared" si="468"/>
        <v/>
      </c>
      <c r="BW876" t="str">
        <f>IF(B876="","",VLOOKUP(BV876,Справочник_ВРИ_Сегментов!$A:$D,4,))</f>
        <v/>
      </c>
      <c r="BX876" t="str">
        <f t="shared" si="469"/>
        <v/>
      </c>
      <c r="BY876" t="str">
        <f>IF(B876="","",VLOOKUP('Объекты оценки'!BX876,Справочник_ВРИ_Сегментов!$B:$C,2,FALSE))</f>
        <v/>
      </c>
      <c r="BZ876" t="str">
        <f t="shared" si="475"/>
        <v/>
      </c>
      <c r="CA876" t="str">
        <f t="shared" si="470"/>
        <v/>
      </c>
      <c r="CB876" t="str">
        <f t="shared" si="471"/>
        <v/>
      </c>
      <c r="CC876" t="str">
        <f t="shared" si="472"/>
        <v/>
      </c>
    </row>
    <row r="877" spans="2:81" x14ac:dyDescent="0.25">
      <c r="B877" s="11"/>
      <c r="O877" s="11"/>
      <c r="AL877" s="11"/>
      <c r="AP877" t="str">
        <f t="shared" si="442"/>
        <v/>
      </c>
      <c r="AQ877" t="str">
        <f t="shared" si="443"/>
        <v/>
      </c>
      <c r="AR877" t="str">
        <f>IF(B877="","",VLOOKUP(O877,'Населённые пункты 2019'!$H:$P,9,FALSE))</f>
        <v/>
      </c>
      <c r="AS877" s="12" t="str">
        <f>IF(B877="","",VLOOKUP(AR877,'Поправки для МО'!$A:$C,3,FALSE))</f>
        <v/>
      </c>
      <c r="AT877" s="12" t="str">
        <f t="shared" si="444"/>
        <v/>
      </c>
      <c r="AU877" s="12" t="str">
        <f t="shared" si="445"/>
        <v/>
      </c>
      <c r="AV877" s="12" t="str">
        <f t="shared" si="446"/>
        <v/>
      </c>
      <c r="AW877" s="13" t="str">
        <f t="shared" si="447"/>
        <v/>
      </c>
      <c r="AX877" t="str">
        <f t="shared" si="448"/>
        <v/>
      </c>
      <c r="AY877" t="str">
        <f t="shared" si="449"/>
        <v/>
      </c>
      <c r="BB877" t="str">
        <f t="shared" si="473"/>
        <v/>
      </c>
      <c r="BC877" t="str">
        <f t="shared" si="450"/>
        <v/>
      </c>
      <c r="BD877" t="str">
        <f t="shared" si="451"/>
        <v/>
      </c>
      <c r="BE877" t="str">
        <f t="shared" si="452"/>
        <v/>
      </c>
      <c r="BF877" t="str">
        <f t="shared" si="453"/>
        <v/>
      </c>
      <c r="BG877" t="str">
        <f t="shared" si="454"/>
        <v/>
      </c>
      <c r="BH877" t="str">
        <f t="shared" si="455"/>
        <v/>
      </c>
      <c r="BI877" t="str">
        <f t="shared" si="456"/>
        <v/>
      </c>
      <c r="BJ877" s="41" t="str">
        <f t="shared" si="457"/>
        <v/>
      </c>
      <c r="BK877" t="str">
        <f t="shared" si="458"/>
        <v/>
      </c>
      <c r="BL877" t="str">
        <f t="shared" si="459"/>
        <v/>
      </c>
      <c r="BM877" s="15" t="str">
        <f t="shared" si="460"/>
        <v/>
      </c>
      <c r="BN877" s="16" t="str">
        <f t="shared" si="461"/>
        <v/>
      </c>
      <c r="BO877" s="16" t="str">
        <f t="shared" si="462"/>
        <v/>
      </c>
      <c r="BP877" s="17" t="str">
        <f t="shared" si="463"/>
        <v/>
      </c>
      <c r="BQ877" s="17" t="str">
        <f t="shared" si="464"/>
        <v/>
      </c>
      <c r="BR877" s="17" t="str">
        <f t="shared" si="465"/>
        <v/>
      </c>
      <c r="BS877" s="16" t="str">
        <f t="shared" si="466"/>
        <v/>
      </c>
      <c r="BT877" s="18" t="str">
        <f t="shared" si="467"/>
        <v/>
      </c>
      <c r="BU877" t="str">
        <f t="shared" si="474"/>
        <v/>
      </c>
      <c r="BV877" t="str">
        <f t="shared" si="468"/>
        <v/>
      </c>
      <c r="BW877" t="str">
        <f>IF(B877="","",VLOOKUP(BV877,Справочник_ВРИ_Сегментов!$A:$D,4,))</f>
        <v/>
      </c>
      <c r="BX877" t="str">
        <f t="shared" si="469"/>
        <v/>
      </c>
      <c r="BY877" t="str">
        <f>IF(B877="","",VLOOKUP('Объекты оценки'!BX877,Справочник_ВРИ_Сегментов!$B:$C,2,FALSE))</f>
        <v/>
      </c>
      <c r="BZ877" t="str">
        <f t="shared" si="475"/>
        <v/>
      </c>
      <c r="CA877" t="str">
        <f t="shared" si="470"/>
        <v/>
      </c>
      <c r="CB877" t="str">
        <f t="shared" si="471"/>
        <v/>
      </c>
      <c r="CC877" t="str">
        <f t="shared" si="472"/>
        <v/>
      </c>
    </row>
    <row r="878" spans="2:81" x14ac:dyDescent="0.25">
      <c r="B878" s="11"/>
      <c r="O878" s="11"/>
      <c r="AL878" s="11"/>
      <c r="AP878" t="str">
        <f t="shared" si="442"/>
        <v/>
      </c>
      <c r="AQ878" t="str">
        <f t="shared" si="443"/>
        <v/>
      </c>
      <c r="AR878" t="str">
        <f>IF(B878="","",VLOOKUP(O878,'Населённые пункты 2019'!$H:$P,9,FALSE))</f>
        <v/>
      </c>
      <c r="AS878" s="12" t="str">
        <f>IF(B878="","",VLOOKUP(AR878,'Поправки для МО'!$A:$C,3,FALSE))</f>
        <v/>
      </c>
      <c r="AT878" s="12" t="str">
        <f t="shared" si="444"/>
        <v/>
      </c>
      <c r="AU878" s="12" t="str">
        <f t="shared" si="445"/>
        <v/>
      </c>
      <c r="AV878" s="12" t="str">
        <f t="shared" si="446"/>
        <v/>
      </c>
      <c r="AW878" s="13" t="str">
        <f t="shared" si="447"/>
        <v/>
      </c>
      <c r="AX878" t="str">
        <f t="shared" si="448"/>
        <v/>
      </c>
      <c r="AY878" t="str">
        <f t="shared" si="449"/>
        <v/>
      </c>
      <c r="BB878" t="str">
        <f t="shared" si="473"/>
        <v/>
      </c>
      <c r="BC878" t="str">
        <f t="shared" si="450"/>
        <v/>
      </c>
      <c r="BD878" t="str">
        <f t="shared" si="451"/>
        <v/>
      </c>
      <c r="BE878" t="str">
        <f t="shared" si="452"/>
        <v/>
      </c>
      <c r="BF878" t="str">
        <f t="shared" si="453"/>
        <v/>
      </c>
      <c r="BG878" t="str">
        <f t="shared" si="454"/>
        <v/>
      </c>
      <c r="BH878" t="str">
        <f t="shared" si="455"/>
        <v/>
      </c>
      <c r="BI878" t="str">
        <f t="shared" si="456"/>
        <v/>
      </c>
      <c r="BJ878" s="41" t="str">
        <f t="shared" si="457"/>
        <v/>
      </c>
      <c r="BK878" t="str">
        <f t="shared" si="458"/>
        <v/>
      </c>
      <c r="BL878" t="str">
        <f t="shared" si="459"/>
        <v/>
      </c>
      <c r="BM878" s="15" t="str">
        <f t="shared" si="460"/>
        <v/>
      </c>
      <c r="BN878" s="16" t="str">
        <f t="shared" si="461"/>
        <v/>
      </c>
      <c r="BO878" s="16" t="str">
        <f t="shared" si="462"/>
        <v/>
      </c>
      <c r="BP878" s="17" t="str">
        <f t="shared" si="463"/>
        <v/>
      </c>
      <c r="BQ878" s="17" t="str">
        <f t="shared" si="464"/>
        <v/>
      </c>
      <c r="BR878" s="17" t="str">
        <f t="shared" si="465"/>
        <v/>
      </c>
      <c r="BS878" s="16" t="str">
        <f t="shared" si="466"/>
        <v/>
      </c>
      <c r="BT878" s="18" t="str">
        <f t="shared" si="467"/>
        <v/>
      </c>
      <c r="BU878" t="str">
        <f t="shared" si="474"/>
        <v/>
      </c>
      <c r="BV878" t="str">
        <f t="shared" si="468"/>
        <v/>
      </c>
      <c r="BW878" t="str">
        <f>IF(B878="","",VLOOKUP(BV878,Справочник_ВРИ_Сегментов!$A:$D,4,))</f>
        <v/>
      </c>
      <c r="BX878" t="str">
        <f t="shared" si="469"/>
        <v/>
      </c>
      <c r="BY878" t="str">
        <f>IF(B878="","",VLOOKUP('Объекты оценки'!BX878,Справочник_ВРИ_Сегментов!$B:$C,2,FALSE))</f>
        <v/>
      </c>
      <c r="BZ878" t="str">
        <f t="shared" si="475"/>
        <v/>
      </c>
      <c r="CA878" t="str">
        <f t="shared" si="470"/>
        <v/>
      </c>
      <c r="CB878" t="str">
        <f t="shared" si="471"/>
        <v/>
      </c>
      <c r="CC878" t="str">
        <f t="shared" si="472"/>
        <v/>
      </c>
    </row>
    <row r="879" spans="2:81" x14ac:dyDescent="0.25">
      <c r="B879" s="11"/>
      <c r="O879" s="11"/>
      <c r="AL879" s="11"/>
      <c r="AP879" t="str">
        <f t="shared" si="442"/>
        <v/>
      </c>
      <c r="AQ879" t="str">
        <f t="shared" si="443"/>
        <v/>
      </c>
      <c r="AR879" t="str">
        <f>IF(B879="","",VLOOKUP(O879,'Населённые пункты 2019'!$H:$P,9,FALSE))</f>
        <v/>
      </c>
      <c r="AS879" s="12" t="str">
        <f>IF(B879="","",VLOOKUP(AR879,'Поправки для МО'!$A:$C,3,FALSE))</f>
        <v/>
      </c>
      <c r="AT879" s="12" t="str">
        <f t="shared" si="444"/>
        <v/>
      </c>
      <c r="AU879" s="12" t="str">
        <f t="shared" si="445"/>
        <v/>
      </c>
      <c r="AV879" s="12" t="str">
        <f t="shared" si="446"/>
        <v/>
      </c>
      <c r="AW879" s="13" t="str">
        <f t="shared" si="447"/>
        <v/>
      </c>
      <c r="AX879" t="str">
        <f t="shared" si="448"/>
        <v/>
      </c>
      <c r="AY879" t="str">
        <f t="shared" si="449"/>
        <v/>
      </c>
      <c r="BB879" t="str">
        <f t="shared" si="473"/>
        <v/>
      </c>
      <c r="BC879" t="str">
        <f t="shared" si="450"/>
        <v/>
      </c>
      <c r="BD879" t="str">
        <f t="shared" si="451"/>
        <v/>
      </c>
      <c r="BE879" t="str">
        <f t="shared" si="452"/>
        <v/>
      </c>
      <c r="BF879" t="str">
        <f t="shared" si="453"/>
        <v/>
      </c>
      <c r="BG879" t="str">
        <f t="shared" si="454"/>
        <v/>
      </c>
      <c r="BH879" t="str">
        <f t="shared" si="455"/>
        <v/>
      </c>
      <c r="BI879" t="str">
        <f t="shared" si="456"/>
        <v/>
      </c>
      <c r="BJ879" s="41" t="str">
        <f t="shared" si="457"/>
        <v/>
      </c>
      <c r="BK879" t="str">
        <f t="shared" si="458"/>
        <v/>
      </c>
      <c r="BL879" t="str">
        <f t="shared" si="459"/>
        <v/>
      </c>
      <c r="BM879" s="15" t="str">
        <f t="shared" si="460"/>
        <v/>
      </c>
      <c r="BN879" s="16" t="str">
        <f t="shared" si="461"/>
        <v/>
      </c>
      <c r="BO879" s="16" t="str">
        <f t="shared" si="462"/>
        <v/>
      </c>
      <c r="BP879" s="17" t="str">
        <f t="shared" si="463"/>
        <v/>
      </c>
      <c r="BQ879" s="17" t="str">
        <f t="shared" si="464"/>
        <v/>
      </c>
      <c r="BR879" s="17" t="str">
        <f t="shared" si="465"/>
        <v/>
      </c>
      <c r="BS879" s="16" t="str">
        <f t="shared" si="466"/>
        <v/>
      </c>
      <c r="BT879" s="18" t="str">
        <f t="shared" si="467"/>
        <v/>
      </c>
      <c r="BU879" t="str">
        <f t="shared" si="474"/>
        <v/>
      </c>
      <c r="BV879" t="str">
        <f t="shared" si="468"/>
        <v/>
      </c>
      <c r="BW879" t="str">
        <f>IF(B879="","",VLOOKUP(BV879,Справочник_ВРИ_Сегментов!$A:$D,4,))</f>
        <v/>
      </c>
      <c r="BX879" t="str">
        <f t="shared" si="469"/>
        <v/>
      </c>
      <c r="BY879" t="str">
        <f>IF(B879="","",VLOOKUP('Объекты оценки'!BX879,Справочник_ВРИ_Сегментов!$B:$C,2,FALSE))</f>
        <v/>
      </c>
      <c r="BZ879" t="str">
        <f t="shared" si="475"/>
        <v/>
      </c>
      <c r="CA879" t="str">
        <f t="shared" si="470"/>
        <v/>
      </c>
      <c r="CB879" t="str">
        <f t="shared" si="471"/>
        <v/>
      </c>
      <c r="CC879" t="str">
        <f t="shared" si="472"/>
        <v/>
      </c>
    </row>
    <row r="880" spans="2:81" x14ac:dyDescent="0.25">
      <c r="B880" s="11"/>
      <c r="O880" s="11"/>
      <c r="AL880" s="11"/>
      <c r="AP880" t="str">
        <f t="shared" si="442"/>
        <v/>
      </c>
      <c r="AQ880" t="str">
        <f t="shared" si="443"/>
        <v/>
      </c>
      <c r="AR880" t="str">
        <f>IF(B880="","",VLOOKUP(O880,'Населённые пункты 2019'!$H:$P,9,FALSE))</f>
        <v/>
      </c>
      <c r="AS880" s="12" t="str">
        <f>IF(B880="","",VLOOKUP(AR880,'Поправки для МО'!$A:$C,3,FALSE))</f>
        <v/>
      </c>
      <c r="AT880" s="12" t="str">
        <f t="shared" si="444"/>
        <v/>
      </c>
      <c r="AU880" s="12" t="str">
        <f t="shared" si="445"/>
        <v/>
      </c>
      <c r="AV880" s="12" t="str">
        <f t="shared" si="446"/>
        <v/>
      </c>
      <c r="AW880" s="13" t="str">
        <f t="shared" si="447"/>
        <v/>
      </c>
      <c r="AX880" t="str">
        <f t="shared" si="448"/>
        <v/>
      </c>
      <c r="AY880" t="str">
        <f t="shared" si="449"/>
        <v/>
      </c>
      <c r="BB880" t="str">
        <f t="shared" si="473"/>
        <v/>
      </c>
      <c r="BC880" t="str">
        <f t="shared" si="450"/>
        <v/>
      </c>
      <c r="BD880" t="str">
        <f t="shared" si="451"/>
        <v/>
      </c>
      <c r="BE880" t="str">
        <f t="shared" si="452"/>
        <v/>
      </c>
      <c r="BF880" t="str">
        <f t="shared" si="453"/>
        <v/>
      </c>
      <c r="BG880" t="str">
        <f t="shared" si="454"/>
        <v/>
      </c>
      <c r="BH880" t="str">
        <f t="shared" si="455"/>
        <v/>
      </c>
      <c r="BI880" t="str">
        <f t="shared" si="456"/>
        <v/>
      </c>
      <c r="BJ880" s="41" t="str">
        <f t="shared" si="457"/>
        <v/>
      </c>
      <c r="BK880" t="str">
        <f t="shared" si="458"/>
        <v/>
      </c>
      <c r="BL880" t="str">
        <f t="shared" si="459"/>
        <v/>
      </c>
      <c r="BM880" s="15" t="str">
        <f t="shared" si="460"/>
        <v/>
      </c>
      <c r="BN880" s="16" t="str">
        <f t="shared" si="461"/>
        <v/>
      </c>
      <c r="BO880" s="16" t="str">
        <f t="shared" si="462"/>
        <v/>
      </c>
      <c r="BP880" s="17" t="str">
        <f t="shared" si="463"/>
        <v/>
      </c>
      <c r="BQ880" s="17" t="str">
        <f t="shared" si="464"/>
        <v/>
      </c>
      <c r="BR880" s="17" t="str">
        <f t="shared" si="465"/>
        <v/>
      </c>
      <c r="BS880" s="16" t="str">
        <f t="shared" si="466"/>
        <v/>
      </c>
      <c r="BT880" s="18" t="str">
        <f t="shared" si="467"/>
        <v/>
      </c>
      <c r="BU880" t="str">
        <f t="shared" si="474"/>
        <v/>
      </c>
      <c r="BV880" t="str">
        <f t="shared" si="468"/>
        <v/>
      </c>
      <c r="BW880" t="str">
        <f>IF(B880="","",VLOOKUP(BV880,Справочник_ВРИ_Сегментов!$A:$D,4,))</f>
        <v/>
      </c>
      <c r="BX880" t="str">
        <f t="shared" si="469"/>
        <v/>
      </c>
      <c r="BY880" t="str">
        <f>IF(B880="","",VLOOKUP('Объекты оценки'!BX880,Справочник_ВРИ_Сегментов!$B:$C,2,FALSE))</f>
        <v/>
      </c>
      <c r="BZ880" t="str">
        <f t="shared" si="475"/>
        <v/>
      </c>
      <c r="CA880" t="str">
        <f t="shared" si="470"/>
        <v/>
      </c>
      <c r="CB880" t="str">
        <f t="shared" si="471"/>
        <v/>
      </c>
      <c r="CC880" t="str">
        <f t="shared" si="472"/>
        <v/>
      </c>
    </row>
    <row r="881" spans="2:81" x14ac:dyDescent="0.25">
      <c r="B881" s="11"/>
      <c r="O881" s="11"/>
      <c r="AL881" s="11"/>
      <c r="AP881" t="str">
        <f t="shared" si="442"/>
        <v/>
      </c>
      <c r="AQ881" t="str">
        <f t="shared" si="443"/>
        <v/>
      </c>
      <c r="AR881" t="str">
        <f>IF(B881="","",VLOOKUP(O881,'Населённые пункты 2019'!$H:$P,9,FALSE))</f>
        <v/>
      </c>
      <c r="AS881" s="12" t="str">
        <f>IF(B881="","",VLOOKUP(AR881,'Поправки для МО'!$A:$C,3,FALSE))</f>
        <v/>
      </c>
      <c r="AT881" s="12" t="str">
        <f t="shared" si="444"/>
        <v/>
      </c>
      <c r="AU881" s="12" t="str">
        <f t="shared" si="445"/>
        <v/>
      </c>
      <c r="AV881" s="12" t="str">
        <f t="shared" si="446"/>
        <v/>
      </c>
      <c r="AW881" s="13" t="str">
        <f t="shared" si="447"/>
        <v/>
      </c>
      <c r="AX881" t="str">
        <f t="shared" si="448"/>
        <v/>
      </c>
      <c r="AY881" t="str">
        <f t="shared" si="449"/>
        <v/>
      </c>
      <c r="BB881" t="str">
        <f t="shared" si="473"/>
        <v/>
      </c>
      <c r="BC881" t="str">
        <f t="shared" si="450"/>
        <v/>
      </c>
      <c r="BD881" t="str">
        <f t="shared" si="451"/>
        <v/>
      </c>
      <c r="BE881" t="str">
        <f t="shared" si="452"/>
        <v/>
      </c>
      <c r="BF881" t="str">
        <f t="shared" si="453"/>
        <v/>
      </c>
      <c r="BG881" t="str">
        <f t="shared" si="454"/>
        <v/>
      </c>
      <c r="BH881" t="str">
        <f t="shared" si="455"/>
        <v/>
      </c>
      <c r="BI881" t="str">
        <f t="shared" si="456"/>
        <v/>
      </c>
      <c r="BJ881" s="41" t="str">
        <f t="shared" si="457"/>
        <v/>
      </c>
      <c r="BK881" t="str">
        <f t="shared" si="458"/>
        <v/>
      </c>
      <c r="BL881" t="str">
        <f t="shared" si="459"/>
        <v/>
      </c>
      <c r="BM881" s="15" t="str">
        <f t="shared" si="460"/>
        <v/>
      </c>
      <c r="BN881" s="16" t="str">
        <f t="shared" si="461"/>
        <v/>
      </c>
      <c r="BO881" s="16" t="str">
        <f t="shared" si="462"/>
        <v/>
      </c>
      <c r="BP881" s="17" t="str">
        <f t="shared" si="463"/>
        <v/>
      </c>
      <c r="BQ881" s="17" t="str">
        <f t="shared" si="464"/>
        <v/>
      </c>
      <c r="BR881" s="17" t="str">
        <f t="shared" si="465"/>
        <v/>
      </c>
      <c r="BS881" s="16" t="str">
        <f t="shared" si="466"/>
        <v/>
      </c>
      <c r="BT881" s="18" t="str">
        <f t="shared" si="467"/>
        <v/>
      </c>
      <c r="BU881" t="str">
        <f t="shared" si="474"/>
        <v/>
      </c>
      <c r="BV881" t="str">
        <f t="shared" si="468"/>
        <v/>
      </c>
      <c r="BW881" t="str">
        <f>IF(B881="","",VLOOKUP(BV881,Справочник_ВРИ_Сегментов!$A:$D,4,))</f>
        <v/>
      </c>
      <c r="BX881" t="str">
        <f t="shared" si="469"/>
        <v/>
      </c>
      <c r="BY881" t="str">
        <f>IF(B881="","",VLOOKUP('Объекты оценки'!BX881,Справочник_ВРИ_Сегментов!$B:$C,2,FALSE))</f>
        <v/>
      </c>
      <c r="BZ881" t="str">
        <f t="shared" si="475"/>
        <v/>
      </c>
      <c r="CA881" t="str">
        <f t="shared" si="470"/>
        <v/>
      </c>
      <c r="CB881" t="str">
        <f t="shared" si="471"/>
        <v/>
      </c>
      <c r="CC881" t="str">
        <f t="shared" si="472"/>
        <v/>
      </c>
    </row>
    <row r="882" spans="2:81" x14ac:dyDescent="0.25">
      <c r="B882" s="11"/>
      <c r="O882" s="11"/>
      <c r="AL882" s="11"/>
      <c r="AP882" t="str">
        <f t="shared" si="442"/>
        <v/>
      </c>
      <c r="AQ882" t="str">
        <f t="shared" si="443"/>
        <v/>
      </c>
      <c r="AR882" t="str">
        <f>IF(B882="","",VLOOKUP(O882,'Населённые пункты 2019'!$H:$P,9,FALSE))</f>
        <v/>
      </c>
      <c r="AS882" s="12" t="str">
        <f>IF(B882="","",VLOOKUP(AR882,'Поправки для МО'!$A:$C,3,FALSE))</f>
        <v/>
      </c>
      <c r="AT882" s="12" t="str">
        <f t="shared" si="444"/>
        <v/>
      </c>
      <c r="AU882" s="12" t="str">
        <f t="shared" si="445"/>
        <v/>
      </c>
      <c r="AV882" s="12" t="str">
        <f t="shared" si="446"/>
        <v/>
      </c>
      <c r="AW882" s="13" t="str">
        <f t="shared" si="447"/>
        <v/>
      </c>
      <c r="AX882" t="str">
        <f t="shared" si="448"/>
        <v/>
      </c>
      <c r="AY882" t="str">
        <f t="shared" si="449"/>
        <v/>
      </c>
      <c r="BB882" t="str">
        <f t="shared" si="473"/>
        <v/>
      </c>
      <c r="BC882" t="str">
        <f t="shared" si="450"/>
        <v/>
      </c>
      <c r="BD882" t="str">
        <f t="shared" si="451"/>
        <v/>
      </c>
      <c r="BE882" t="str">
        <f t="shared" si="452"/>
        <v/>
      </c>
      <c r="BF882" t="str">
        <f t="shared" si="453"/>
        <v/>
      </c>
      <c r="BG882" t="str">
        <f t="shared" si="454"/>
        <v/>
      </c>
      <c r="BH882" t="str">
        <f t="shared" si="455"/>
        <v/>
      </c>
      <c r="BI882" t="str">
        <f t="shared" si="456"/>
        <v/>
      </c>
      <c r="BJ882" s="41" t="str">
        <f t="shared" si="457"/>
        <v/>
      </c>
      <c r="BK882" t="str">
        <f t="shared" si="458"/>
        <v/>
      </c>
      <c r="BL882" t="str">
        <f t="shared" si="459"/>
        <v/>
      </c>
      <c r="BM882" s="15" t="str">
        <f t="shared" si="460"/>
        <v/>
      </c>
      <c r="BN882" s="16" t="str">
        <f t="shared" si="461"/>
        <v/>
      </c>
      <c r="BO882" s="16" t="str">
        <f t="shared" si="462"/>
        <v/>
      </c>
      <c r="BP882" s="17" t="str">
        <f t="shared" si="463"/>
        <v/>
      </c>
      <c r="BQ882" s="17" t="str">
        <f t="shared" si="464"/>
        <v/>
      </c>
      <c r="BR882" s="17" t="str">
        <f t="shared" si="465"/>
        <v/>
      </c>
      <c r="BS882" s="16" t="str">
        <f t="shared" si="466"/>
        <v/>
      </c>
      <c r="BT882" s="18" t="str">
        <f t="shared" si="467"/>
        <v/>
      </c>
      <c r="BU882" t="str">
        <f t="shared" si="474"/>
        <v/>
      </c>
      <c r="BV882" t="str">
        <f t="shared" si="468"/>
        <v/>
      </c>
      <c r="BW882" t="str">
        <f>IF(B882="","",VLOOKUP(BV882,Справочник_ВРИ_Сегментов!$A:$D,4,))</f>
        <v/>
      </c>
      <c r="BX882" t="str">
        <f t="shared" si="469"/>
        <v/>
      </c>
      <c r="BY882" t="str">
        <f>IF(B882="","",VLOOKUP('Объекты оценки'!BX882,Справочник_ВРИ_Сегментов!$B:$C,2,FALSE))</f>
        <v/>
      </c>
      <c r="BZ882" t="str">
        <f t="shared" si="475"/>
        <v/>
      </c>
      <c r="CA882" t="str">
        <f t="shared" si="470"/>
        <v/>
      </c>
      <c r="CB882" t="str">
        <f t="shared" si="471"/>
        <v/>
      </c>
      <c r="CC882" t="str">
        <f t="shared" si="472"/>
        <v/>
      </c>
    </row>
    <row r="883" spans="2:81" x14ac:dyDescent="0.25">
      <c r="B883" s="11"/>
      <c r="F883" s="11"/>
      <c r="O883" s="11"/>
      <c r="AL883" s="11"/>
      <c r="AP883" t="str">
        <f t="shared" si="442"/>
        <v/>
      </c>
      <c r="AQ883" t="str">
        <f t="shared" si="443"/>
        <v/>
      </c>
      <c r="AR883" t="str">
        <f>IF(B883="","",VLOOKUP(O883,'Населённые пункты 2019'!$H:$P,9,FALSE))</f>
        <v/>
      </c>
      <c r="AS883" s="12" t="str">
        <f>IF(B883="","",VLOOKUP(AR883,'Поправки для МО'!$A:$C,3,FALSE))</f>
        <v/>
      </c>
      <c r="AT883" s="12" t="str">
        <f t="shared" si="444"/>
        <v/>
      </c>
      <c r="AU883" s="12" t="str">
        <f t="shared" si="445"/>
        <v/>
      </c>
      <c r="AV883" s="12" t="str">
        <f t="shared" si="446"/>
        <v/>
      </c>
      <c r="AW883" s="13" t="str">
        <f t="shared" si="447"/>
        <v/>
      </c>
      <c r="AX883" t="str">
        <f t="shared" si="448"/>
        <v/>
      </c>
      <c r="AY883" t="str">
        <f t="shared" si="449"/>
        <v/>
      </c>
      <c r="BB883" t="str">
        <f t="shared" si="473"/>
        <v/>
      </c>
      <c r="BC883" t="str">
        <f t="shared" si="450"/>
        <v/>
      </c>
      <c r="BD883" t="str">
        <f t="shared" si="451"/>
        <v/>
      </c>
      <c r="BE883" t="str">
        <f t="shared" si="452"/>
        <v/>
      </c>
      <c r="BF883" t="str">
        <f t="shared" si="453"/>
        <v/>
      </c>
      <c r="BG883" t="str">
        <f t="shared" si="454"/>
        <v/>
      </c>
      <c r="BH883" t="str">
        <f t="shared" si="455"/>
        <v/>
      </c>
      <c r="BI883" t="str">
        <f t="shared" si="456"/>
        <v/>
      </c>
      <c r="BJ883" s="41" t="str">
        <f t="shared" si="457"/>
        <v/>
      </c>
      <c r="BK883" t="str">
        <f t="shared" si="458"/>
        <v/>
      </c>
      <c r="BL883" t="str">
        <f t="shared" si="459"/>
        <v/>
      </c>
      <c r="BM883" s="15" t="str">
        <f t="shared" si="460"/>
        <v/>
      </c>
      <c r="BN883" s="16" t="str">
        <f t="shared" si="461"/>
        <v/>
      </c>
      <c r="BO883" s="16" t="str">
        <f t="shared" si="462"/>
        <v/>
      </c>
      <c r="BP883" s="17" t="str">
        <f t="shared" si="463"/>
        <v/>
      </c>
      <c r="BQ883" s="17" t="str">
        <f t="shared" si="464"/>
        <v/>
      </c>
      <c r="BR883" s="17" t="str">
        <f t="shared" si="465"/>
        <v/>
      </c>
      <c r="BS883" s="16" t="str">
        <f t="shared" si="466"/>
        <v/>
      </c>
      <c r="BT883" s="18" t="str">
        <f t="shared" si="467"/>
        <v/>
      </c>
      <c r="BU883" t="str">
        <f t="shared" si="474"/>
        <v/>
      </c>
      <c r="BV883" t="str">
        <f t="shared" si="468"/>
        <v/>
      </c>
      <c r="BW883" t="str">
        <f>IF(B883="","",VLOOKUP(BV883,Справочник_ВРИ_Сегментов!$A:$D,4,))</f>
        <v/>
      </c>
      <c r="BX883" t="str">
        <f t="shared" si="469"/>
        <v/>
      </c>
      <c r="BY883" t="str">
        <f>IF(B883="","",VLOOKUP('Объекты оценки'!BX883,Справочник_ВРИ_Сегментов!$B:$C,2,FALSE))</f>
        <v/>
      </c>
      <c r="BZ883" t="str">
        <f t="shared" si="475"/>
        <v/>
      </c>
      <c r="CA883" t="str">
        <f t="shared" si="470"/>
        <v/>
      </c>
      <c r="CB883" t="str">
        <f t="shared" si="471"/>
        <v/>
      </c>
      <c r="CC883" t="str">
        <f t="shared" si="472"/>
        <v/>
      </c>
    </row>
    <row r="884" spans="2:81" x14ac:dyDescent="0.25">
      <c r="B884" s="11"/>
      <c r="O884" s="11"/>
      <c r="AL884" s="11"/>
      <c r="AP884" t="str">
        <f t="shared" si="442"/>
        <v/>
      </c>
      <c r="AQ884" t="str">
        <f t="shared" si="443"/>
        <v/>
      </c>
      <c r="AR884" t="str">
        <f>IF(B884="","",VLOOKUP(O884,'Населённые пункты 2019'!$H:$P,9,FALSE))</f>
        <v/>
      </c>
      <c r="AS884" s="12" t="str">
        <f>IF(B884="","",VLOOKUP(AR884,'Поправки для МО'!$A:$C,3,FALSE))</f>
        <v/>
      </c>
      <c r="AT884" s="12" t="str">
        <f t="shared" si="444"/>
        <v/>
      </c>
      <c r="AU884" s="12" t="str">
        <f t="shared" si="445"/>
        <v/>
      </c>
      <c r="AV884" s="12" t="str">
        <f t="shared" si="446"/>
        <v/>
      </c>
      <c r="AW884" s="13" t="str">
        <f t="shared" si="447"/>
        <v/>
      </c>
      <c r="AX884" t="str">
        <f t="shared" si="448"/>
        <v/>
      </c>
      <c r="AY884" t="str">
        <f t="shared" si="449"/>
        <v/>
      </c>
      <c r="BB884" t="str">
        <f t="shared" si="473"/>
        <v/>
      </c>
      <c r="BC884" t="str">
        <f t="shared" si="450"/>
        <v/>
      </c>
      <c r="BD884" t="str">
        <f t="shared" si="451"/>
        <v/>
      </c>
      <c r="BE884" t="str">
        <f t="shared" si="452"/>
        <v/>
      </c>
      <c r="BF884" t="str">
        <f t="shared" si="453"/>
        <v/>
      </c>
      <c r="BG884" t="str">
        <f t="shared" si="454"/>
        <v/>
      </c>
      <c r="BH884" t="str">
        <f t="shared" si="455"/>
        <v/>
      </c>
      <c r="BI884" t="str">
        <f t="shared" si="456"/>
        <v/>
      </c>
      <c r="BJ884" s="41" t="str">
        <f t="shared" si="457"/>
        <v/>
      </c>
      <c r="BK884" t="str">
        <f t="shared" si="458"/>
        <v/>
      </c>
      <c r="BL884" t="str">
        <f t="shared" si="459"/>
        <v/>
      </c>
      <c r="BM884" s="15" t="str">
        <f t="shared" si="460"/>
        <v/>
      </c>
      <c r="BN884" s="16" t="str">
        <f t="shared" si="461"/>
        <v/>
      </c>
      <c r="BO884" s="16" t="str">
        <f t="shared" si="462"/>
        <v/>
      </c>
      <c r="BP884" s="17" t="str">
        <f t="shared" si="463"/>
        <v/>
      </c>
      <c r="BQ884" s="17" t="str">
        <f t="shared" si="464"/>
        <v/>
      </c>
      <c r="BR884" s="17" t="str">
        <f t="shared" si="465"/>
        <v/>
      </c>
      <c r="BS884" s="16" t="str">
        <f t="shared" si="466"/>
        <v/>
      </c>
      <c r="BT884" s="18" t="str">
        <f t="shared" si="467"/>
        <v/>
      </c>
      <c r="BU884" t="str">
        <f t="shared" si="474"/>
        <v/>
      </c>
      <c r="BV884" t="str">
        <f t="shared" si="468"/>
        <v/>
      </c>
      <c r="BW884" t="str">
        <f>IF(B884="","",VLOOKUP(BV884,Справочник_ВРИ_Сегментов!$A:$D,4,))</f>
        <v/>
      </c>
      <c r="BX884" t="str">
        <f t="shared" si="469"/>
        <v/>
      </c>
      <c r="BY884" t="str">
        <f>IF(B884="","",VLOOKUP('Объекты оценки'!BX884,Справочник_ВРИ_Сегментов!$B:$C,2,FALSE))</f>
        <v/>
      </c>
      <c r="BZ884" t="str">
        <f t="shared" si="475"/>
        <v/>
      </c>
      <c r="CA884" t="str">
        <f t="shared" si="470"/>
        <v/>
      </c>
      <c r="CB884" t="str">
        <f t="shared" si="471"/>
        <v/>
      </c>
      <c r="CC884" t="str">
        <f t="shared" si="472"/>
        <v/>
      </c>
    </row>
    <row r="885" spans="2:81" x14ac:dyDescent="0.25">
      <c r="B885" s="11"/>
      <c r="O885" s="11"/>
      <c r="AL885" s="11"/>
      <c r="AP885" t="str">
        <f t="shared" si="442"/>
        <v/>
      </c>
      <c r="AQ885" t="str">
        <f t="shared" si="443"/>
        <v/>
      </c>
      <c r="AR885" t="str">
        <f>IF(B885="","",VLOOKUP(O885,'Населённые пункты 2019'!$H:$P,9,FALSE))</f>
        <v/>
      </c>
      <c r="AS885" s="12" t="str">
        <f>IF(B885="","",VLOOKUP(AR885,'Поправки для МО'!$A:$C,3,FALSE))</f>
        <v/>
      </c>
      <c r="AT885" s="12" t="str">
        <f t="shared" si="444"/>
        <v/>
      </c>
      <c r="AU885" s="12" t="str">
        <f t="shared" si="445"/>
        <v/>
      </c>
      <c r="AV885" s="12" t="str">
        <f t="shared" si="446"/>
        <v/>
      </c>
      <c r="AW885" s="13" t="str">
        <f t="shared" si="447"/>
        <v/>
      </c>
      <c r="AX885" t="str">
        <f t="shared" si="448"/>
        <v/>
      </c>
      <c r="AY885" t="str">
        <f t="shared" si="449"/>
        <v/>
      </c>
      <c r="BB885" t="str">
        <f t="shared" si="473"/>
        <v/>
      </c>
      <c r="BC885" t="str">
        <f t="shared" si="450"/>
        <v/>
      </c>
      <c r="BD885" t="str">
        <f t="shared" si="451"/>
        <v/>
      </c>
      <c r="BE885" t="str">
        <f t="shared" si="452"/>
        <v/>
      </c>
      <c r="BF885" t="str">
        <f t="shared" si="453"/>
        <v/>
      </c>
      <c r="BG885" t="str">
        <f t="shared" si="454"/>
        <v/>
      </c>
      <c r="BH885" t="str">
        <f t="shared" si="455"/>
        <v/>
      </c>
      <c r="BI885" t="str">
        <f t="shared" si="456"/>
        <v/>
      </c>
      <c r="BJ885" s="41" t="str">
        <f t="shared" si="457"/>
        <v/>
      </c>
      <c r="BK885" t="str">
        <f t="shared" si="458"/>
        <v/>
      </c>
      <c r="BL885" t="str">
        <f t="shared" si="459"/>
        <v/>
      </c>
      <c r="BM885" s="15" t="str">
        <f t="shared" si="460"/>
        <v/>
      </c>
      <c r="BN885" s="16" t="str">
        <f t="shared" si="461"/>
        <v/>
      </c>
      <c r="BO885" s="16" t="str">
        <f t="shared" si="462"/>
        <v/>
      </c>
      <c r="BP885" s="17" t="str">
        <f t="shared" si="463"/>
        <v/>
      </c>
      <c r="BQ885" s="17" t="str">
        <f t="shared" si="464"/>
        <v/>
      </c>
      <c r="BR885" s="17" t="str">
        <f t="shared" si="465"/>
        <v/>
      </c>
      <c r="BS885" s="16" t="str">
        <f t="shared" si="466"/>
        <v/>
      </c>
      <c r="BT885" s="18" t="str">
        <f t="shared" si="467"/>
        <v/>
      </c>
      <c r="BU885" t="str">
        <f t="shared" si="474"/>
        <v/>
      </c>
      <c r="BV885" t="str">
        <f t="shared" si="468"/>
        <v/>
      </c>
      <c r="BW885" t="str">
        <f>IF(B885="","",VLOOKUP(BV885,Справочник_ВРИ_Сегментов!$A:$D,4,))</f>
        <v/>
      </c>
      <c r="BX885" t="str">
        <f t="shared" si="469"/>
        <v/>
      </c>
      <c r="BY885" t="str">
        <f>IF(B885="","",VLOOKUP('Объекты оценки'!BX885,Справочник_ВРИ_Сегментов!$B:$C,2,FALSE))</f>
        <v/>
      </c>
      <c r="BZ885" t="str">
        <f t="shared" si="475"/>
        <v/>
      </c>
      <c r="CA885" t="str">
        <f t="shared" si="470"/>
        <v/>
      </c>
      <c r="CB885" t="str">
        <f t="shared" si="471"/>
        <v/>
      </c>
      <c r="CC885" t="str">
        <f t="shared" si="472"/>
        <v/>
      </c>
    </row>
    <row r="886" spans="2:81" x14ac:dyDescent="0.25">
      <c r="B886" s="11"/>
      <c r="O886" s="11"/>
      <c r="AL886" s="11"/>
      <c r="AP886" t="str">
        <f t="shared" si="442"/>
        <v/>
      </c>
      <c r="AQ886" t="str">
        <f t="shared" si="443"/>
        <v/>
      </c>
      <c r="AR886" t="str">
        <f>IF(B886="","",VLOOKUP(O886,'Населённые пункты 2019'!$H:$P,9,FALSE))</f>
        <v/>
      </c>
      <c r="AS886" s="12" t="str">
        <f>IF(B886="","",VLOOKUP(AR886,'Поправки для МО'!$A:$C,3,FALSE))</f>
        <v/>
      </c>
      <c r="AT886" s="12" t="str">
        <f t="shared" si="444"/>
        <v/>
      </c>
      <c r="AU886" s="12" t="str">
        <f t="shared" si="445"/>
        <v/>
      </c>
      <c r="AV886" s="12" t="str">
        <f t="shared" si="446"/>
        <v/>
      </c>
      <c r="AW886" s="13" t="str">
        <f t="shared" si="447"/>
        <v/>
      </c>
      <c r="AX886" t="str">
        <f t="shared" si="448"/>
        <v/>
      </c>
      <c r="AY886" t="str">
        <f t="shared" si="449"/>
        <v/>
      </c>
      <c r="BB886" t="str">
        <f t="shared" si="473"/>
        <v/>
      </c>
      <c r="BC886" t="str">
        <f t="shared" si="450"/>
        <v/>
      </c>
      <c r="BD886" t="str">
        <f t="shared" si="451"/>
        <v/>
      </c>
      <c r="BE886" t="str">
        <f t="shared" si="452"/>
        <v/>
      </c>
      <c r="BF886" t="str">
        <f t="shared" si="453"/>
        <v/>
      </c>
      <c r="BG886" t="str">
        <f t="shared" si="454"/>
        <v/>
      </c>
      <c r="BH886" t="str">
        <f t="shared" si="455"/>
        <v/>
      </c>
      <c r="BI886" t="str">
        <f t="shared" si="456"/>
        <v/>
      </c>
      <c r="BJ886" s="41" t="str">
        <f t="shared" si="457"/>
        <v/>
      </c>
      <c r="BK886" t="str">
        <f t="shared" si="458"/>
        <v/>
      </c>
      <c r="BL886" t="str">
        <f t="shared" si="459"/>
        <v/>
      </c>
      <c r="BM886" s="15" t="str">
        <f t="shared" si="460"/>
        <v/>
      </c>
      <c r="BN886" s="16" t="str">
        <f t="shared" si="461"/>
        <v/>
      </c>
      <c r="BO886" s="16" t="str">
        <f t="shared" si="462"/>
        <v/>
      </c>
      <c r="BP886" s="17" t="str">
        <f t="shared" si="463"/>
        <v/>
      </c>
      <c r="BQ886" s="17" t="str">
        <f t="shared" si="464"/>
        <v/>
      </c>
      <c r="BR886" s="17" t="str">
        <f t="shared" si="465"/>
        <v/>
      </c>
      <c r="BS886" s="16" t="str">
        <f t="shared" si="466"/>
        <v/>
      </c>
      <c r="BT886" s="18" t="str">
        <f t="shared" si="467"/>
        <v/>
      </c>
      <c r="BU886" t="str">
        <f t="shared" si="474"/>
        <v/>
      </c>
      <c r="BV886" t="str">
        <f t="shared" si="468"/>
        <v/>
      </c>
      <c r="BW886" t="str">
        <f>IF(B886="","",VLOOKUP(BV886,Справочник_ВРИ_Сегментов!$A:$D,4,))</f>
        <v/>
      </c>
      <c r="BX886" t="str">
        <f t="shared" si="469"/>
        <v/>
      </c>
      <c r="BY886" t="str">
        <f>IF(B886="","",VLOOKUP('Объекты оценки'!BX886,Справочник_ВРИ_Сегментов!$B:$C,2,FALSE))</f>
        <v/>
      </c>
      <c r="BZ886" t="str">
        <f t="shared" si="475"/>
        <v/>
      </c>
      <c r="CA886" t="str">
        <f t="shared" si="470"/>
        <v/>
      </c>
      <c r="CB886" t="str">
        <f t="shared" si="471"/>
        <v/>
      </c>
      <c r="CC886" t="str">
        <f t="shared" si="472"/>
        <v/>
      </c>
    </row>
    <row r="887" spans="2:81" x14ac:dyDescent="0.25">
      <c r="B887" s="11"/>
      <c r="O887" s="11"/>
      <c r="AL887" s="11"/>
      <c r="AP887" t="str">
        <f t="shared" si="442"/>
        <v/>
      </c>
      <c r="AQ887" t="str">
        <f t="shared" si="443"/>
        <v/>
      </c>
      <c r="AR887" t="str">
        <f>IF(B887="","",VLOOKUP(O887,'Населённые пункты 2019'!$H:$P,9,FALSE))</f>
        <v/>
      </c>
      <c r="AS887" s="12" t="str">
        <f>IF(B887="","",VLOOKUP(AR887,'Поправки для МО'!$A:$C,3,FALSE))</f>
        <v/>
      </c>
      <c r="AT887" s="12" t="str">
        <f t="shared" si="444"/>
        <v/>
      </c>
      <c r="AU887" s="12" t="str">
        <f t="shared" si="445"/>
        <v/>
      </c>
      <c r="AV887" s="12" t="str">
        <f t="shared" si="446"/>
        <v/>
      </c>
      <c r="AW887" s="13" t="str">
        <f t="shared" si="447"/>
        <v/>
      </c>
      <c r="AX887" t="str">
        <f t="shared" si="448"/>
        <v/>
      </c>
      <c r="AY887" t="str">
        <f t="shared" si="449"/>
        <v/>
      </c>
      <c r="BB887" t="str">
        <f t="shared" si="473"/>
        <v/>
      </c>
      <c r="BC887" t="str">
        <f t="shared" si="450"/>
        <v/>
      </c>
      <c r="BD887" t="str">
        <f t="shared" si="451"/>
        <v/>
      </c>
      <c r="BE887" t="str">
        <f t="shared" si="452"/>
        <v/>
      </c>
      <c r="BF887" t="str">
        <f t="shared" si="453"/>
        <v/>
      </c>
      <c r="BG887" t="str">
        <f t="shared" si="454"/>
        <v/>
      </c>
      <c r="BH887" t="str">
        <f t="shared" si="455"/>
        <v/>
      </c>
      <c r="BI887" t="str">
        <f t="shared" si="456"/>
        <v/>
      </c>
      <c r="BJ887" s="41" t="str">
        <f t="shared" si="457"/>
        <v/>
      </c>
      <c r="BK887" t="str">
        <f t="shared" si="458"/>
        <v/>
      </c>
      <c r="BL887" t="str">
        <f t="shared" si="459"/>
        <v/>
      </c>
      <c r="BM887" s="15" t="str">
        <f t="shared" si="460"/>
        <v/>
      </c>
      <c r="BN887" s="16" t="str">
        <f t="shared" si="461"/>
        <v/>
      </c>
      <c r="BO887" s="16" t="str">
        <f t="shared" si="462"/>
        <v/>
      </c>
      <c r="BP887" s="17" t="str">
        <f t="shared" si="463"/>
        <v/>
      </c>
      <c r="BQ887" s="17" t="str">
        <f t="shared" si="464"/>
        <v/>
      </c>
      <c r="BR887" s="17" t="str">
        <f t="shared" si="465"/>
        <v/>
      </c>
      <c r="BS887" s="16" t="str">
        <f t="shared" si="466"/>
        <v/>
      </c>
      <c r="BT887" s="18" t="str">
        <f t="shared" si="467"/>
        <v/>
      </c>
      <c r="BU887" t="str">
        <f t="shared" si="474"/>
        <v/>
      </c>
      <c r="BV887" t="str">
        <f t="shared" si="468"/>
        <v/>
      </c>
      <c r="BW887" t="str">
        <f>IF(B887="","",VLOOKUP(BV887,Справочник_ВРИ_Сегментов!$A:$D,4,))</f>
        <v/>
      </c>
      <c r="BX887" t="str">
        <f t="shared" si="469"/>
        <v/>
      </c>
      <c r="BY887" t="str">
        <f>IF(B887="","",VLOOKUP('Объекты оценки'!BX887,Справочник_ВРИ_Сегментов!$B:$C,2,FALSE))</f>
        <v/>
      </c>
      <c r="BZ887" t="str">
        <f t="shared" si="475"/>
        <v/>
      </c>
      <c r="CA887" t="str">
        <f t="shared" si="470"/>
        <v/>
      </c>
      <c r="CB887" t="str">
        <f t="shared" si="471"/>
        <v/>
      </c>
      <c r="CC887" t="str">
        <f t="shared" si="472"/>
        <v/>
      </c>
    </row>
    <row r="888" spans="2:81" x14ac:dyDescent="0.25">
      <c r="B888" s="11"/>
      <c r="O888" s="11"/>
      <c r="AL888" s="11"/>
      <c r="AP888" t="str">
        <f t="shared" si="442"/>
        <v/>
      </c>
      <c r="AQ888" t="str">
        <f t="shared" si="443"/>
        <v/>
      </c>
      <c r="AR888" t="str">
        <f>IF(B888="","",VLOOKUP(O888,'Населённые пункты 2019'!$H:$P,9,FALSE))</f>
        <v/>
      </c>
      <c r="AS888" s="12" t="str">
        <f>IF(B888="","",VLOOKUP(AR888,'Поправки для МО'!$A:$C,3,FALSE))</f>
        <v/>
      </c>
      <c r="AT888" s="12" t="str">
        <f t="shared" si="444"/>
        <v/>
      </c>
      <c r="AU888" s="12" t="str">
        <f t="shared" si="445"/>
        <v/>
      </c>
      <c r="AV888" s="12" t="str">
        <f t="shared" si="446"/>
        <v/>
      </c>
      <c r="AW888" s="13" t="str">
        <f t="shared" si="447"/>
        <v/>
      </c>
      <c r="AX888" t="str">
        <f t="shared" si="448"/>
        <v/>
      </c>
      <c r="AY888" t="str">
        <f t="shared" si="449"/>
        <v/>
      </c>
      <c r="BB888" t="str">
        <f t="shared" si="473"/>
        <v/>
      </c>
      <c r="BC888" t="str">
        <f t="shared" si="450"/>
        <v/>
      </c>
      <c r="BD888" t="str">
        <f t="shared" si="451"/>
        <v/>
      </c>
      <c r="BE888" t="str">
        <f t="shared" si="452"/>
        <v/>
      </c>
      <c r="BF888" t="str">
        <f t="shared" si="453"/>
        <v/>
      </c>
      <c r="BG888" t="str">
        <f t="shared" si="454"/>
        <v/>
      </c>
      <c r="BH888" t="str">
        <f t="shared" si="455"/>
        <v/>
      </c>
      <c r="BI888" t="str">
        <f t="shared" si="456"/>
        <v/>
      </c>
      <c r="BJ888" s="41" t="str">
        <f t="shared" si="457"/>
        <v/>
      </c>
      <c r="BK888" t="str">
        <f t="shared" si="458"/>
        <v/>
      </c>
      <c r="BL888" t="str">
        <f t="shared" si="459"/>
        <v/>
      </c>
      <c r="BM888" s="15" t="str">
        <f t="shared" si="460"/>
        <v/>
      </c>
      <c r="BN888" s="16" t="str">
        <f t="shared" si="461"/>
        <v/>
      </c>
      <c r="BO888" s="16" t="str">
        <f t="shared" si="462"/>
        <v/>
      </c>
      <c r="BP888" s="17" t="str">
        <f t="shared" si="463"/>
        <v/>
      </c>
      <c r="BQ888" s="17" t="str">
        <f t="shared" si="464"/>
        <v/>
      </c>
      <c r="BR888" s="17" t="str">
        <f t="shared" si="465"/>
        <v/>
      </c>
      <c r="BS888" s="16" t="str">
        <f t="shared" si="466"/>
        <v/>
      </c>
      <c r="BT888" s="18" t="str">
        <f t="shared" si="467"/>
        <v/>
      </c>
      <c r="BU888" t="str">
        <f t="shared" si="474"/>
        <v/>
      </c>
      <c r="BV888" t="str">
        <f t="shared" si="468"/>
        <v/>
      </c>
      <c r="BW888" t="str">
        <f>IF(B888="","",VLOOKUP(BV888,Справочник_ВРИ_Сегментов!$A:$D,4,))</f>
        <v/>
      </c>
      <c r="BX888" t="str">
        <f t="shared" si="469"/>
        <v/>
      </c>
      <c r="BY888" t="str">
        <f>IF(B888="","",VLOOKUP('Объекты оценки'!BX888,Справочник_ВРИ_Сегментов!$B:$C,2,FALSE))</f>
        <v/>
      </c>
      <c r="BZ888" t="str">
        <f t="shared" si="475"/>
        <v/>
      </c>
      <c r="CA888" t="str">
        <f t="shared" si="470"/>
        <v/>
      </c>
      <c r="CB888" t="str">
        <f t="shared" si="471"/>
        <v/>
      </c>
      <c r="CC888" t="str">
        <f t="shared" si="472"/>
        <v/>
      </c>
    </row>
    <row r="889" spans="2:81" x14ac:dyDescent="0.25">
      <c r="B889" s="11"/>
      <c r="O889" s="11"/>
      <c r="AL889" s="11"/>
      <c r="AP889" t="str">
        <f t="shared" si="442"/>
        <v/>
      </c>
      <c r="AQ889" t="str">
        <f t="shared" si="443"/>
        <v/>
      </c>
      <c r="AR889" t="str">
        <f>IF(B889="","",VLOOKUP(O889,'Населённые пункты 2019'!$H:$P,9,FALSE))</f>
        <v/>
      </c>
      <c r="AS889" s="12" t="str">
        <f>IF(B889="","",VLOOKUP(AR889,'Поправки для МО'!$A:$C,3,FALSE))</f>
        <v/>
      </c>
      <c r="AT889" s="12" t="str">
        <f t="shared" si="444"/>
        <v/>
      </c>
      <c r="AU889" s="12" t="str">
        <f t="shared" si="445"/>
        <v/>
      </c>
      <c r="AV889" s="12" t="str">
        <f t="shared" si="446"/>
        <v/>
      </c>
      <c r="AW889" s="13" t="str">
        <f t="shared" si="447"/>
        <v/>
      </c>
      <c r="AX889" t="str">
        <f t="shared" si="448"/>
        <v/>
      </c>
      <c r="AY889" t="str">
        <f t="shared" si="449"/>
        <v/>
      </c>
      <c r="BB889" t="str">
        <f t="shared" si="473"/>
        <v/>
      </c>
      <c r="BC889" t="str">
        <f t="shared" si="450"/>
        <v/>
      </c>
      <c r="BD889" t="str">
        <f t="shared" si="451"/>
        <v/>
      </c>
      <c r="BE889" t="str">
        <f t="shared" si="452"/>
        <v/>
      </c>
      <c r="BF889" t="str">
        <f t="shared" si="453"/>
        <v/>
      </c>
      <c r="BG889" t="str">
        <f t="shared" si="454"/>
        <v/>
      </c>
      <c r="BH889" t="str">
        <f t="shared" si="455"/>
        <v/>
      </c>
      <c r="BI889" t="str">
        <f t="shared" si="456"/>
        <v/>
      </c>
      <c r="BJ889" s="41" t="str">
        <f t="shared" si="457"/>
        <v/>
      </c>
      <c r="BK889" t="str">
        <f t="shared" si="458"/>
        <v/>
      </c>
      <c r="BL889" t="str">
        <f t="shared" si="459"/>
        <v/>
      </c>
      <c r="BM889" s="15" t="str">
        <f t="shared" si="460"/>
        <v/>
      </c>
      <c r="BN889" s="16" t="str">
        <f t="shared" si="461"/>
        <v/>
      </c>
      <c r="BO889" s="16" t="str">
        <f t="shared" si="462"/>
        <v/>
      </c>
      <c r="BP889" s="17" t="str">
        <f t="shared" si="463"/>
        <v/>
      </c>
      <c r="BQ889" s="17" t="str">
        <f t="shared" si="464"/>
        <v/>
      </c>
      <c r="BR889" s="17" t="str">
        <f t="shared" si="465"/>
        <v/>
      </c>
      <c r="BS889" s="16" t="str">
        <f t="shared" si="466"/>
        <v/>
      </c>
      <c r="BT889" s="18" t="str">
        <f t="shared" si="467"/>
        <v/>
      </c>
      <c r="BU889" t="str">
        <f t="shared" si="474"/>
        <v/>
      </c>
      <c r="BV889" t="str">
        <f t="shared" si="468"/>
        <v/>
      </c>
      <c r="BW889" t="str">
        <f>IF(B889="","",VLOOKUP(BV889,Справочник_ВРИ_Сегментов!$A:$D,4,))</f>
        <v/>
      </c>
      <c r="BX889" t="str">
        <f t="shared" si="469"/>
        <v/>
      </c>
      <c r="BY889" t="str">
        <f>IF(B889="","",VLOOKUP('Объекты оценки'!BX889,Справочник_ВРИ_Сегментов!$B:$C,2,FALSE))</f>
        <v/>
      </c>
      <c r="BZ889" t="str">
        <f t="shared" si="475"/>
        <v/>
      </c>
      <c r="CA889" t="str">
        <f t="shared" si="470"/>
        <v/>
      </c>
      <c r="CB889" t="str">
        <f t="shared" si="471"/>
        <v/>
      </c>
      <c r="CC889" t="str">
        <f t="shared" si="472"/>
        <v/>
      </c>
    </row>
    <row r="890" spans="2:81" x14ac:dyDescent="0.25">
      <c r="B890" s="11"/>
      <c r="O890" s="11"/>
      <c r="AL890" s="11"/>
      <c r="AP890" t="str">
        <f t="shared" si="442"/>
        <v/>
      </c>
      <c r="AQ890" t="str">
        <f t="shared" si="443"/>
        <v/>
      </c>
      <c r="AR890" t="str">
        <f>IF(B890="","",VLOOKUP(O890,'Населённые пункты 2019'!$H:$P,9,FALSE))</f>
        <v/>
      </c>
      <c r="AS890" s="12" t="str">
        <f>IF(B890="","",VLOOKUP(AR890,'Поправки для МО'!$A:$C,3,FALSE))</f>
        <v/>
      </c>
      <c r="AT890" s="12" t="str">
        <f t="shared" si="444"/>
        <v/>
      </c>
      <c r="AU890" s="12" t="str">
        <f t="shared" si="445"/>
        <v/>
      </c>
      <c r="AV890" s="12" t="str">
        <f t="shared" si="446"/>
        <v/>
      </c>
      <c r="AW890" s="13" t="str">
        <f t="shared" si="447"/>
        <v/>
      </c>
      <c r="AX890" t="str">
        <f t="shared" si="448"/>
        <v/>
      </c>
      <c r="AY890" t="str">
        <f t="shared" si="449"/>
        <v/>
      </c>
      <c r="BB890" t="str">
        <f t="shared" si="473"/>
        <v/>
      </c>
      <c r="BC890" t="str">
        <f t="shared" si="450"/>
        <v/>
      </c>
      <c r="BD890" t="str">
        <f t="shared" si="451"/>
        <v/>
      </c>
      <c r="BE890" t="str">
        <f t="shared" si="452"/>
        <v/>
      </c>
      <c r="BF890" t="str">
        <f t="shared" si="453"/>
        <v/>
      </c>
      <c r="BG890" t="str">
        <f t="shared" si="454"/>
        <v/>
      </c>
      <c r="BH890" t="str">
        <f t="shared" si="455"/>
        <v/>
      </c>
      <c r="BI890" t="str">
        <f t="shared" si="456"/>
        <v/>
      </c>
      <c r="BJ890" s="41" t="str">
        <f t="shared" si="457"/>
        <v/>
      </c>
      <c r="BK890" t="str">
        <f t="shared" si="458"/>
        <v/>
      </c>
      <c r="BL890" t="str">
        <f t="shared" si="459"/>
        <v/>
      </c>
      <c r="BM890" s="15" t="str">
        <f t="shared" si="460"/>
        <v/>
      </c>
      <c r="BN890" s="16" t="str">
        <f t="shared" si="461"/>
        <v/>
      </c>
      <c r="BO890" s="16" t="str">
        <f t="shared" si="462"/>
        <v/>
      </c>
      <c r="BP890" s="17" t="str">
        <f t="shared" si="463"/>
        <v/>
      </c>
      <c r="BQ890" s="17" t="str">
        <f t="shared" si="464"/>
        <v/>
      </c>
      <c r="BR890" s="17" t="str">
        <f t="shared" si="465"/>
        <v/>
      </c>
      <c r="BS890" s="16" t="str">
        <f t="shared" si="466"/>
        <v/>
      </c>
      <c r="BT890" s="18" t="str">
        <f t="shared" si="467"/>
        <v/>
      </c>
      <c r="BU890" t="str">
        <f t="shared" si="474"/>
        <v/>
      </c>
      <c r="BV890" t="str">
        <f t="shared" si="468"/>
        <v/>
      </c>
      <c r="BW890" t="str">
        <f>IF(B890="","",VLOOKUP(BV890,Справочник_ВРИ_Сегментов!$A:$D,4,))</f>
        <v/>
      </c>
      <c r="BX890" t="str">
        <f t="shared" si="469"/>
        <v/>
      </c>
      <c r="BY890" t="str">
        <f>IF(B890="","",VLOOKUP('Объекты оценки'!BX890,Справочник_ВРИ_Сегментов!$B:$C,2,FALSE))</f>
        <v/>
      </c>
      <c r="BZ890" t="str">
        <f t="shared" si="475"/>
        <v/>
      </c>
      <c r="CA890" t="str">
        <f t="shared" si="470"/>
        <v/>
      </c>
      <c r="CB890" t="str">
        <f t="shared" si="471"/>
        <v/>
      </c>
      <c r="CC890" t="str">
        <f t="shared" si="472"/>
        <v/>
      </c>
    </row>
    <row r="891" spans="2:81" x14ac:dyDescent="0.25">
      <c r="B891" s="11"/>
      <c r="O891" s="11"/>
      <c r="AL891" s="11"/>
      <c r="AP891" t="str">
        <f t="shared" si="442"/>
        <v/>
      </c>
      <c r="AQ891" t="str">
        <f t="shared" si="443"/>
        <v/>
      </c>
      <c r="AR891" t="str">
        <f>IF(B891="","",VLOOKUP(O891,'Населённые пункты 2019'!$H:$P,9,FALSE))</f>
        <v/>
      </c>
      <c r="AS891" s="12" t="str">
        <f>IF(B891="","",VLOOKUP(AR891,'Поправки для МО'!$A:$C,3,FALSE))</f>
        <v/>
      </c>
      <c r="AT891" s="12" t="str">
        <f t="shared" si="444"/>
        <v/>
      </c>
      <c r="AU891" s="12" t="str">
        <f t="shared" si="445"/>
        <v/>
      </c>
      <c r="AV891" s="12" t="str">
        <f t="shared" si="446"/>
        <v/>
      </c>
      <c r="AW891" s="13" t="str">
        <f t="shared" si="447"/>
        <v/>
      </c>
      <c r="AX891" t="str">
        <f t="shared" si="448"/>
        <v/>
      </c>
      <c r="AY891" t="str">
        <f t="shared" si="449"/>
        <v/>
      </c>
      <c r="BB891" t="str">
        <f t="shared" si="473"/>
        <v/>
      </c>
      <c r="BC891" t="str">
        <f t="shared" si="450"/>
        <v/>
      </c>
      <c r="BD891" t="str">
        <f t="shared" si="451"/>
        <v/>
      </c>
      <c r="BE891" t="str">
        <f t="shared" si="452"/>
        <v/>
      </c>
      <c r="BF891" t="str">
        <f t="shared" si="453"/>
        <v/>
      </c>
      <c r="BG891" t="str">
        <f t="shared" si="454"/>
        <v/>
      </c>
      <c r="BH891" t="str">
        <f t="shared" si="455"/>
        <v/>
      </c>
      <c r="BI891" t="str">
        <f t="shared" si="456"/>
        <v/>
      </c>
      <c r="BJ891" s="41" t="str">
        <f t="shared" si="457"/>
        <v/>
      </c>
      <c r="BK891" t="str">
        <f t="shared" si="458"/>
        <v/>
      </c>
      <c r="BL891" t="str">
        <f t="shared" si="459"/>
        <v/>
      </c>
      <c r="BM891" s="15" t="str">
        <f t="shared" si="460"/>
        <v/>
      </c>
      <c r="BN891" s="16" t="str">
        <f t="shared" si="461"/>
        <v/>
      </c>
      <c r="BO891" s="16" t="str">
        <f t="shared" si="462"/>
        <v/>
      </c>
      <c r="BP891" s="17" t="str">
        <f t="shared" si="463"/>
        <v/>
      </c>
      <c r="BQ891" s="17" t="str">
        <f t="shared" si="464"/>
        <v/>
      </c>
      <c r="BR891" s="17" t="str">
        <f t="shared" si="465"/>
        <v/>
      </c>
      <c r="BS891" s="16" t="str">
        <f t="shared" si="466"/>
        <v/>
      </c>
      <c r="BT891" s="18" t="str">
        <f t="shared" si="467"/>
        <v/>
      </c>
      <c r="BU891" t="str">
        <f t="shared" si="474"/>
        <v/>
      </c>
      <c r="BV891" t="str">
        <f t="shared" si="468"/>
        <v/>
      </c>
      <c r="BW891" t="str">
        <f>IF(B891="","",VLOOKUP(BV891,Справочник_ВРИ_Сегментов!$A:$D,4,))</f>
        <v/>
      </c>
      <c r="BX891" t="str">
        <f t="shared" si="469"/>
        <v/>
      </c>
      <c r="BY891" t="str">
        <f>IF(B891="","",VLOOKUP('Объекты оценки'!BX891,Справочник_ВРИ_Сегментов!$B:$C,2,FALSE))</f>
        <v/>
      </c>
      <c r="BZ891" t="str">
        <f t="shared" si="475"/>
        <v/>
      </c>
      <c r="CA891" t="str">
        <f t="shared" si="470"/>
        <v/>
      </c>
      <c r="CB891" t="str">
        <f t="shared" si="471"/>
        <v/>
      </c>
      <c r="CC891" t="str">
        <f t="shared" si="472"/>
        <v/>
      </c>
    </row>
    <row r="892" spans="2:81" x14ac:dyDescent="0.25">
      <c r="B892" s="11"/>
      <c r="O892" s="11"/>
      <c r="AL892" s="11"/>
      <c r="AP892" t="str">
        <f t="shared" si="442"/>
        <v/>
      </c>
      <c r="AQ892" t="str">
        <f t="shared" si="443"/>
        <v/>
      </c>
      <c r="AR892" t="str">
        <f>IF(B892="","",VLOOKUP(O892,'Населённые пункты 2019'!$H:$P,9,FALSE))</f>
        <v/>
      </c>
      <c r="AS892" s="12" t="str">
        <f>IF(B892="","",VLOOKUP(AR892,'Поправки для МО'!$A:$C,3,FALSE))</f>
        <v/>
      </c>
      <c r="AT892" s="12" t="str">
        <f t="shared" si="444"/>
        <v/>
      </c>
      <c r="AU892" s="12" t="str">
        <f t="shared" si="445"/>
        <v/>
      </c>
      <c r="AV892" s="12" t="str">
        <f t="shared" si="446"/>
        <v/>
      </c>
      <c r="AW892" s="13" t="str">
        <f t="shared" si="447"/>
        <v/>
      </c>
      <c r="AX892" t="str">
        <f t="shared" si="448"/>
        <v/>
      </c>
      <c r="AY892" t="str">
        <f t="shared" si="449"/>
        <v/>
      </c>
      <c r="BB892" t="str">
        <f t="shared" si="473"/>
        <v/>
      </c>
      <c r="BC892" t="str">
        <f t="shared" si="450"/>
        <v/>
      </c>
      <c r="BD892" t="str">
        <f t="shared" si="451"/>
        <v/>
      </c>
      <c r="BE892" t="str">
        <f t="shared" si="452"/>
        <v/>
      </c>
      <c r="BF892" t="str">
        <f t="shared" si="453"/>
        <v/>
      </c>
      <c r="BG892" t="str">
        <f t="shared" si="454"/>
        <v/>
      </c>
      <c r="BH892" t="str">
        <f t="shared" si="455"/>
        <v/>
      </c>
      <c r="BI892" t="str">
        <f t="shared" si="456"/>
        <v/>
      </c>
      <c r="BJ892" s="41" t="str">
        <f t="shared" si="457"/>
        <v/>
      </c>
      <c r="BK892" t="str">
        <f t="shared" si="458"/>
        <v/>
      </c>
      <c r="BL892" t="str">
        <f t="shared" si="459"/>
        <v/>
      </c>
      <c r="BM892" s="15" t="str">
        <f t="shared" si="460"/>
        <v/>
      </c>
      <c r="BN892" s="16" t="str">
        <f t="shared" si="461"/>
        <v/>
      </c>
      <c r="BO892" s="16" t="str">
        <f t="shared" si="462"/>
        <v/>
      </c>
      <c r="BP892" s="17" t="str">
        <f t="shared" si="463"/>
        <v/>
      </c>
      <c r="BQ892" s="17" t="str">
        <f t="shared" si="464"/>
        <v/>
      </c>
      <c r="BR892" s="17" t="str">
        <f t="shared" si="465"/>
        <v/>
      </c>
      <c r="BS892" s="16" t="str">
        <f t="shared" si="466"/>
        <v/>
      </c>
      <c r="BT892" s="18" t="str">
        <f t="shared" si="467"/>
        <v/>
      </c>
      <c r="BU892" t="str">
        <f t="shared" si="474"/>
        <v/>
      </c>
      <c r="BV892" t="str">
        <f t="shared" si="468"/>
        <v/>
      </c>
      <c r="BW892" t="str">
        <f>IF(B892="","",VLOOKUP(BV892,Справочник_ВРИ_Сегментов!$A:$D,4,))</f>
        <v/>
      </c>
      <c r="BX892" t="str">
        <f t="shared" si="469"/>
        <v/>
      </c>
      <c r="BY892" t="str">
        <f>IF(B892="","",VLOOKUP('Объекты оценки'!BX892,Справочник_ВРИ_Сегментов!$B:$C,2,FALSE))</f>
        <v/>
      </c>
      <c r="BZ892" t="str">
        <f t="shared" si="475"/>
        <v/>
      </c>
      <c r="CA892" t="str">
        <f t="shared" si="470"/>
        <v/>
      </c>
      <c r="CB892" t="str">
        <f t="shared" si="471"/>
        <v/>
      </c>
      <c r="CC892" t="str">
        <f t="shared" si="472"/>
        <v/>
      </c>
    </row>
    <row r="893" spans="2:81" x14ac:dyDescent="0.25">
      <c r="B893" s="11"/>
      <c r="F893" s="11"/>
      <c r="O893" s="11"/>
      <c r="AL893" s="11"/>
      <c r="AP893" t="str">
        <f t="shared" si="442"/>
        <v/>
      </c>
      <c r="AQ893" t="str">
        <f t="shared" si="443"/>
        <v/>
      </c>
      <c r="AR893" t="str">
        <f>IF(B893="","",VLOOKUP(O893,'Населённые пункты 2019'!$H:$P,9,FALSE))</f>
        <v/>
      </c>
      <c r="AS893" s="12" t="str">
        <f>IF(B893="","",VLOOKUP(AR893,'Поправки для МО'!$A:$C,3,FALSE))</f>
        <v/>
      </c>
      <c r="AT893" s="12" t="str">
        <f t="shared" si="444"/>
        <v/>
      </c>
      <c r="AU893" s="12" t="str">
        <f t="shared" si="445"/>
        <v/>
      </c>
      <c r="AV893" s="12" t="str">
        <f t="shared" si="446"/>
        <v/>
      </c>
      <c r="AW893" s="13" t="str">
        <f t="shared" si="447"/>
        <v/>
      </c>
      <c r="AX893" t="str">
        <f t="shared" si="448"/>
        <v/>
      </c>
      <c r="AY893" t="str">
        <f t="shared" si="449"/>
        <v/>
      </c>
      <c r="BB893" t="str">
        <f t="shared" si="473"/>
        <v/>
      </c>
      <c r="BC893" t="str">
        <f t="shared" si="450"/>
        <v/>
      </c>
      <c r="BD893" t="str">
        <f t="shared" si="451"/>
        <v/>
      </c>
      <c r="BE893" t="str">
        <f t="shared" si="452"/>
        <v/>
      </c>
      <c r="BF893" t="str">
        <f t="shared" si="453"/>
        <v/>
      </c>
      <c r="BG893" t="str">
        <f t="shared" si="454"/>
        <v/>
      </c>
      <c r="BH893" t="str">
        <f t="shared" si="455"/>
        <v/>
      </c>
      <c r="BI893" t="str">
        <f t="shared" si="456"/>
        <v/>
      </c>
      <c r="BJ893" s="41" t="str">
        <f t="shared" si="457"/>
        <v/>
      </c>
      <c r="BK893" t="str">
        <f t="shared" si="458"/>
        <v/>
      </c>
      <c r="BL893" t="str">
        <f t="shared" si="459"/>
        <v/>
      </c>
      <c r="BM893" s="15" t="str">
        <f t="shared" si="460"/>
        <v/>
      </c>
      <c r="BN893" s="16" t="str">
        <f t="shared" si="461"/>
        <v/>
      </c>
      <c r="BO893" s="16" t="str">
        <f t="shared" si="462"/>
        <v/>
      </c>
      <c r="BP893" s="17" t="str">
        <f t="shared" si="463"/>
        <v/>
      </c>
      <c r="BQ893" s="17" t="str">
        <f t="shared" si="464"/>
        <v/>
      </c>
      <c r="BR893" s="17" t="str">
        <f t="shared" si="465"/>
        <v/>
      </c>
      <c r="BS893" s="16" t="str">
        <f t="shared" si="466"/>
        <v/>
      </c>
      <c r="BT893" s="18" t="str">
        <f t="shared" si="467"/>
        <v/>
      </c>
      <c r="BU893" t="str">
        <f t="shared" si="474"/>
        <v/>
      </c>
      <c r="BV893" t="str">
        <f t="shared" si="468"/>
        <v/>
      </c>
      <c r="BW893" t="str">
        <f>IF(B893="","",VLOOKUP(BV893,Справочник_ВРИ_Сегментов!$A:$D,4,))</f>
        <v/>
      </c>
      <c r="BX893" t="str">
        <f t="shared" si="469"/>
        <v/>
      </c>
      <c r="BY893" t="str">
        <f>IF(B893="","",VLOOKUP('Объекты оценки'!BX893,Справочник_ВРИ_Сегментов!$B:$C,2,FALSE))</f>
        <v/>
      </c>
      <c r="BZ893" t="str">
        <f t="shared" si="475"/>
        <v/>
      </c>
      <c r="CA893" t="str">
        <f t="shared" si="470"/>
        <v/>
      </c>
      <c r="CB893" t="str">
        <f t="shared" si="471"/>
        <v/>
      </c>
      <c r="CC893" t="str">
        <f t="shared" si="472"/>
        <v/>
      </c>
    </row>
    <row r="894" spans="2:81" x14ac:dyDescent="0.25">
      <c r="B894" s="11"/>
      <c r="O894" s="11"/>
      <c r="AL894" s="11"/>
      <c r="AP894" t="str">
        <f t="shared" si="442"/>
        <v/>
      </c>
      <c r="AQ894" t="str">
        <f t="shared" si="443"/>
        <v/>
      </c>
      <c r="AR894" t="str">
        <f>IF(B894="","",VLOOKUP(O894,'Населённые пункты 2019'!$H:$P,9,FALSE))</f>
        <v/>
      </c>
      <c r="AS894" s="12" t="str">
        <f>IF(B894="","",VLOOKUP(AR894,'Поправки для МО'!$A:$C,3,FALSE))</f>
        <v/>
      </c>
      <c r="AT894" s="12" t="str">
        <f t="shared" si="444"/>
        <v/>
      </c>
      <c r="AU894" s="12" t="str">
        <f t="shared" si="445"/>
        <v/>
      </c>
      <c r="AV894" s="12" t="str">
        <f t="shared" si="446"/>
        <v/>
      </c>
      <c r="AW894" s="13" t="str">
        <f t="shared" si="447"/>
        <v/>
      </c>
      <c r="AX894" t="str">
        <f t="shared" si="448"/>
        <v/>
      </c>
      <c r="AY894" t="str">
        <f t="shared" si="449"/>
        <v/>
      </c>
      <c r="BB894" t="str">
        <f t="shared" si="473"/>
        <v/>
      </c>
      <c r="BC894" t="str">
        <f t="shared" si="450"/>
        <v/>
      </c>
      <c r="BD894" t="str">
        <f t="shared" si="451"/>
        <v/>
      </c>
      <c r="BE894" t="str">
        <f t="shared" si="452"/>
        <v/>
      </c>
      <c r="BF894" t="str">
        <f t="shared" si="453"/>
        <v/>
      </c>
      <c r="BG894" t="str">
        <f t="shared" si="454"/>
        <v/>
      </c>
      <c r="BH894" t="str">
        <f t="shared" si="455"/>
        <v/>
      </c>
      <c r="BI894" t="str">
        <f t="shared" si="456"/>
        <v/>
      </c>
      <c r="BJ894" s="41" t="str">
        <f t="shared" si="457"/>
        <v/>
      </c>
      <c r="BK894" t="str">
        <f t="shared" si="458"/>
        <v/>
      </c>
      <c r="BL894" t="str">
        <f t="shared" si="459"/>
        <v/>
      </c>
      <c r="BM894" s="15" t="str">
        <f t="shared" si="460"/>
        <v/>
      </c>
      <c r="BN894" s="16" t="str">
        <f t="shared" si="461"/>
        <v/>
      </c>
      <c r="BO894" s="16" t="str">
        <f t="shared" si="462"/>
        <v/>
      </c>
      <c r="BP894" s="17" t="str">
        <f t="shared" si="463"/>
        <v/>
      </c>
      <c r="BQ894" s="17" t="str">
        <f t="shared" si="464"/>
        <v/>
      </c>
      <c r="BR894" s="17" t="str">
        <f t="shared" si="465"/>
        <v/>
      </c>
      <c r="BS894" s="16" t="str">
        <f t="shared" si="466"/>
        <v/>
      </c>
      <c r="BT894" s="18" t="str">
        <f t="shared" si="467"/>
        <v/>
      </c>
      <c r="BU894" t="str">
        <f t="shared" si="474"/>
        <v/>
      </c>
      <c r="BV894" t="str">
        <f t="shared" si="468"/>
        <v/>
      </c>
      <c r="BW894" t="str">
        <f>IF(B894="","",VLOOKUP(BV894,Справочник_ВРИ_Сегментов!$A:$D,4,))</f>
        <v/>
      </c>
      <c r="BX894" t="str">
        <f t="shared" si="469"/>
        <v/>
      </c>
      <c r="BY894" t="str">
        <f>IF(B894="","",VLOOKUP('Объекты оценки'!BX894,Справочник_ВРИ_Сегментов!$B:$C,2,FALSE))</f>
        <v/>
      </c>
      <c r="BZ894" t="str">
        <f t="shared" si="475"/>
        <v/>
      </c>
      <c r="CA894" t="str">
        <f t="shared" si="470"/>
        <v/>
      </c>
      <c r="CB894" t="str">
        <f t="shared" si="471"/>
        <v/>
      </c>
      <c r="CC894" t="str">
        <f t="shared" si="472"/>
        <v/>
      </c>
    </row>
    <row r="895" spans="2:81" x14ac:dyDescent="0.25">
      <c r="B895" s="11"/>
      <c r="O895" s="11"/>
      <c r="AL895" s="11"/>
      <c r="AP895" t="str">
        <f t="shared" si="442"/>
        <v/>
      </c>
      <c r="AQ895" t="str">
        <f t="shared" si="443"/>
        <v/>
      </c>
      <c r="AR895" t="str">
        <f>IF(B895="","",VLOOKUP(O895,'Населённые пункты 2019'!$H:$P,9,FALSE))</f>
        <v/>
      </c>
      <c r="AS895" s="12" t="str">
        <f>IF(B895="","",VLOOKUP(AR895,'Поправки для МО'!$A:$C,3,FALSE))</f>
        <v/>
      </c>
      <c r="AT895" s="12" t="str">
        <f t="shared" si="444"/>
        <v/>
      </c>
      <c r="AU895" s="12" t="str">
        <f t="shared" si="445"/>
        <v/>
      </c>
      <c r="AV895" s="12" t="str">
        <f t="shared" si="446"/>
        <v/>
      </c>
      <c r="AW895" s="13" t="str">
        <f t="shared" si="447"/>
        <v/>
      </c>
      <c r="AX895" t="str">
        <f t="shared" si="448"/>
        <v/>
      </c>
      <c r="AY895" t="str">
        <f t="shared" si="449"/>
        <v/>
      </c>
      <c r="BB895" t="str">
        <f t="shared" si="473"/>
        <v/>
      </c>
      <c r="BC895" t="str">
        <f t="shared" si="450"/>
        <v/>
      </c>
      <c r="BD895" t="str">
        <f t="shared" si="451"/>
        <v/>
      </c>
      <c r="BE895" t="str">
        <f t="shared" si="452"/>
        <v/>
      </c>
      <c r="BF895" t="str">
        <f t="shared" si="453"/>
        <v/>
      </c>
      <c r="BG895" t="str">
        <f t="shared" si="454"/>
        <v/>
      </c>
      <c r="BH895" t="str">
        <f t="shared" si="455"/>
        <v/>
      </c>
      <c r="BI895" t="str">
        <f t="shared" si="456"/>
        <v/>
      </c>
      <c r="BJ895" s="41" t="str">
        <f t="shared" si="457"/>
        <v/>
      </c>
      <c r="BK895" t="str">
        <f t="shared" si="458"/>
        <v/>
      </c>
      <c r="BL895" t="str">
        <f t="shared" si="459"/>
        <v/>
      </c>
      <c r="BM895" s="15" t="str">
        <f t="shared" si="460"/>
        <v/>
      </c>
      <c r="BN895" s="16" t="str">
        <f t="shared" si="461"/>
        <v/>
      </c>
      <c r="BO895" s="16" t="str">
        <f t="shared" si="462"/>
        <v/>
      </c>
      <c r="BP895" s="17" t="str">
        <f t="shared" si="463"/>
        <v/>
      </c>
      <c r="BQ895" s="17" t="str">
        <f t="shared" si="464"/>
        <v/>
      </c>
      <c r="BR895" s="17" t="str">
        <f t="shared" si="465"/>
        <v/>
      </c>
      <c r="BS895" s="16" t="str">
        <f t="shared" si="466"/>
        <v/>
      </c>
      <c r="BT895" s="18" t="str">
        <f t="shared" si="467"/>
        <v/>
      </c>
      <c r="BU895" t="str">
        <f t="shared" si="474"/>
        <v/>
      </c>
      <c r="BV895" t="str">
        <f t="shared" si="468"/>
        <v/>
      </c>
      <c r="BW895" t="str">
        <f>IF(B895="","",VLOOKUP(BV895,Справочник_ВРИ_Сегментов!$A:$D,4,))</f>
        <v/>
      </c>
      <c r="BX895" t="str">
        <f t="shared" si="469"/>
        <v/>
      </c>
      <c r="BY895" t="str">
        <f>IF(B895="","",VLOOKUP('Объекты оценки'!BX895,Справочник_ВРИ_Сегментов!$B:$C,2,FALSE))</f>
        <v/>
      </c>
      <c r="BZ895" t="str">
        <f t="shared" si="475"/>
        <v/>
      </c>
      <c r="CA895" t="str">
        <f t="shared" si="470"/>
        <v/>
      </c>
      <c r="CB895" t="str">
        <f t="shared" si="471"/>
        <v/>
      </c>
      <c r="CC895" t="str">
        <f t="shared" si="472"/>
        <v/>
      </c>
    </row>
    <row r="896" spans="2:81" x14ac:dyDescent="0.25">
      <c r="B896" s="11"/>
      <c r="O896" s="11"/>
      <c r="AL896" s="11"/>
      <c r="AP896" t="str">
        <f t="shared" si="442"/>
        <v/>
      </c>
      <c r="AQ896" t="str">
        <f t="shared" si="443"/>
        <v/>
      </c>
      <c r="AR896" t="str">
        <f>IF(B896="","",VLOOKUP(O896,'Населённые пункты 2019'!$H:$P,9,FALSE))</f>
        <v/>
      </c>
      <c r="AS896" s="12" t="str">
        <f>IF(B896="","",VLOOKUP(AR896,'Поправки для МО'!$A:$C,3,FALSE))</f>
        <v/>
      </c>
      <c r="AT896" s="12" t="str">
        <f t="shared" si="444"/>
        <v/>
      </c>
      <c r="AU896" s="12" t="str">
        <f t="shared" si="445"/>
        <v/>
      </c>
      <c r="AV896" s="12" t="str">
        <f t="shared" si="446"/>
        <v/>
      </c>
      <c r="AW896" s="13" t="str">
        <f t="shared" si="447"/>
        <v/>
      </c>
      <c r="AX896" t="str">
        <f t="shared" si="448"/>
        <v/>
      </c>
      <c r="AY896" t="str">
        <f t="shared" si="449"/>
        <v/>
      </c>
      <c r="BB896" t="str">
        <f t="shared" si="473"/>
        <v/>
      </c>
      <c r="BC896" t="str">
        <f t="shared" si="450"/>
        <v/>
      </c>
      <c r="BD896" t="str">
        <f t="shared" si="451"/>
        <v/>
      </c>
      <c r="BE896" t="str">
        <f t="shared" si="452"/>
        <v/>
      </c>
      <c r="BF896" t="str">
        <f t="shared" si="453"/>
        <v/>
      </c>
      <c r="BG896" t="str">
        <f t="shared" si="454"/>
        <v/>
      </c>
      <c r="BH896" t="str">
        <f t="shared" si="455"/>
        <v/>
      </c>
      <c r="BI896" t="str">
        <f t="shared" si="456"/>
        <v/>
      </c>
      <c r="BJ896" s="41" t="str">
        <f t="shared" si="457"/>
        <v/>
      </c>
      <c r="BK896" t="str">
        <f t="shared" si="458"/>
        <v/>
      </c>
      <c r="BL896" t="str">
        <f t="shared" si="459"/>
        <v/>
      </c>
      <c r="BM896" s="15" t="str">
        <f t="shared" si="460"/>
        <v/>
      </c>
      <c r="BN896" s="16" t="str">
        <f t="shared" si="461"/>
        <v/>
      </c>
      <c r="BO896" s="16" t="str">
        <f t="shared" si="462"/>
        <v/>
      </c>
      <c r="BP896" s="17" t="str">
        <f t="shared" si="463"/>
        <v/>
      </c>
      <c r="BQ896" s="17" t="str">
        <f t="shared" si="464"/>
        <v/>
      </c>
      <c r="BR896" s="17" t="str">
        <f t="shared" si="465"/>
        <v/>
      </c>
      <c r="BS896" s="16" t="str">
        <f t="shared" si="466"/>
        <v/>
      </c>
      <c r="BT896" s="18" t="str">
        <f t="shared" si="467"/>
        <v/>
      </c>
      <c r="BU896" t="str">
        <f t="shared" si="474"/>
        <v/>
      </c>
      <c r="BV896" t="str">
        <f t="shared" si="468"/>
        <v/>
      </c>
      <c r="BW896" t="str">
        <f>IF(B896="","",VLOOKUP(BV896,Справочник_ВРИ_Сегментов!$A:$D,4,))</f>
        <v/>
      </c>
      <c r="BX896" t="str">
        <f t="shared" si="469"/>
        <v/>
      </c>
      <c r="BY896" t="str">
        <f>IF(B896="","",VLOOKUP('Объекты оценки'!BX896,Справочник_ВРИ_Сегментов!$B:$C,2,FALSE))</f>
        <v/>
      </c>
      <c r="BZ896" t="str">
        <f t="shared" si="475"/>
        <v/>
      </c>
      <c r="CA896" t="str">
        <f t="shared" si="470"/>
        <v/>
      </c>
      <c r="CB896" t="str">
        <f t="shared" si="471"/>
        <v/>
      </c>
      <c r="CC896" t="str">
        <f t="shared" si="472"/>
        <v/>
      </c>
    </row>
    <row r="897" spans="2:81" x14ac:dyDescent="0.25">
      <c r="B897" s="11"/>
      <c r="O897" s="11"/>
      <c r="AL897" s="11"/>
      <c r="AP897" t="str">
        <f t="shared" si="442"/>
        <v/>
      </c>
      <c r="AQ897" t="str">
        <f t="shared" si="443"/>
        <v/>
      </c>
      <c r="AR897" t="str">
        <f>IF(B897="","",VLOOKUP(O897,'Населённые пункты 2019'!$H:$P,9,FALSE))</f>
        <v/>
      </c>
      <c r="AS897" s="12" t="str">
        <f>IF(B897="","",VLOOKUP(AR897,'Поправки для МО'!$A:$C,3,FALSE))</f>
        <v/>
      </c>
      <c r="AT897" s="12" t="str">
        <f t="shared" si="444"/>
        <v/>
      </c>
      <c r="AU897" s="12" t="str">
        <f t="shared" si="445"/>
        <v/>
      </c>
      <c r="AV897" s="12" t="str">
        <f t="shared" si="446"/>
        <v/>
      </c>
      <c r="AW897" s="13" t="str">
        <f t="shared" si="447"/>
        <v/>
      </c>
      <c r="AX897" t="str">
        <f t="shared" si="448"/>
        <v/>
      </c>
      <c r="AY897" t="str">
        <f t="shared" si="449"/>
        <v/>
      </c>
      <c r="BB897" t="str">
        <f t="shared" si="473"/>
        <v/>
      </c>
      <c r="BC897" t="str">
        <f t="shared" si="450"/>
        <v/>
      </c>
      <c r="BD897" t="str">
        <f t="shared" si="451"/>
        <v/>
      </c>
      <c r="BE897" t="str">
        <f t="shared" si="452"/>
        <v/>
      </c>
      <c r="BF897" t="str">
        <f t="shared" si="453"/>
        <v/>
      </c>
      <c r="BG897" t="str">
        <f t="shared" si="454"/>
        <v/>
      </c>
      <c r="BH897" t="str">
        <f t="shared" si="455"/>
        <v/>
      </c>
      <c r="BI897" t="str">
        <f t="shared" si="456"/>
        <v/>
      </c>
      <c r="BJ897" s="41" t="str">
        <f t="shared" si="457"/>
        <v/>
      </c>
      <c r="BK897" t="str">
        <f t="shared" si="458"/>
        <v/>
      </c>
      <c r="BL897" t="str">
        <f t="shared" si="459"/>
        <v/>
      </c>
      <c r="BM897" s="15" t="str">
        <f t="shared" si="460"/>
        <v/>
      </c>
      <c r="BN897" s="16" t="str">
        <f t="shared" si="461"/>
        <v/>
      </c>
      <c r="BO897" s="16" t="str">
        <f t="shared" si="462"/>
        <v/>
      </c>
      <c r="BP897" s="17" t="str">
        <f t="shared" si="463"/>
        <v/>
      </c>
      <c r="BQ897" s="17" t="str">
        <f t="shared" si="464"/>
        <v/>
      </c>
      <c r="BR897" s="17" t="str">
        <f t="shared" si="465"/>
        <v/>
      </c>
      <c r="BS897" s="16" t="str">
        <f t="shared" si="466"/>
        <v/>
      </c>
      <c r="BT897" s="18" t="str">
        <f t="shared" si="467"/>
        <v/>
      </c>
      <c r="BU897" t="str">
        <f t="shared" si="474"/>
        <v/>
      </c>
      <c r="BV897" t="str">
        <f t="shared" si="468"/>
        <v/>
      </c>
      <c r="BW897" t="str">
        <f>IF(B897="","",VLOOKUP(BV897,Справочник_ВРИ_Сегментов!$A:$D,4,))</f>
        <v/>
      </c>
      <c r="BX897" t="str">
        <f t="shared" si="469"/>
        <v/>
      </c>
      <c r="BY897" t="str">
        <f>IF(B897="","",VLOOKUP('Объекты оценки'!BX897,Справочник_ВРИ_Сегментов!$B:$C,2,FALSE))</f>
        <v/>
      </c>
      <c r="BZ897" t="str">
        <f t="shared" si="475"/>
        <v/>
      </c>
      <c r="CA897" t="str">
        <f t="shared" si="470"/>
        <v/>
      </c>
      <c r="CB897" t="str">
        <f t="shared" si="471"/>
        <v/>
      </c>
      <c r="CC897" t="str">
        <f t="shared" si="472"/>
        <v/>
      </c>
    </row>
    <row r="898" spans="2:81" x14ac:dyDescent="0.25">
      <c r="B898" s="11"/>
      <c r="O898" s="11"/>
      <c r="AL898" s="11"/>
      <c r="AP898" t="str">
        <f t="shared" si="442"/>
        <v/>
      </c>
      <c r="AQ898" t="str">
        <f t="shared" si="443"/>
        <v/>
      </c>
      <c r="AR898" t="str">
        <f>IF(B898="","",VLOOKUP(O898,'Населённые пункты 2019'!$H:$P,9,FALSE))</f>
        <v/>
      </c>
      <c r="AS898" s="12" t="str">
        <f>IF(B898="","",VLOOKUP(AR898,'Поправки для МО'!$A:$C,3,FALSE))</f>
        <v/>
      </c>
      <c r="AT898" s="12" t="str">
        <f t="shared" si="444"/>
        <v/>
      </c>
      <c r="AU898" s="12" t="str">
        <f t="shared" si="445"/>
        <v/>
      </c>
      <c r="AV898" s="12" t="str">
        <f t="shared" si="446"/>
        <v/>
      </c>
      <c r="AW898" s="13" t="str">
        <f t="shared" si="447"/>
        <v/>
      </c>
      <c r="AX898" t="str">
        <f t="shared" si="448"/>
        <v/>
      </c>
      <c r="AY898" t="str">
        <f t="shared" si="449"/>
        <v/>
      </c>
      <c r="BB898" t="str">
        <f t="shared" si="473"/>
        <v/>
      </c>
      <c r="BC898" t="str">
        <f t="shared" si="450"/>
        <v/>
      </c>
      <c r="BD898" t="str">
        <f t="shared" si="451"/>
        <v/>
      </c>
      <c r="BE898" t="str">
        <f t="shared" si="452"/>
        <v/>
      </c>
      <c r="BF898" t="str">
        <f t="shared" si="453"/>
        <v/>
      </c>
      <c r="BG898" t="str">
        <f t="shared" si="454"/>
        <v/>
      </c>
      <c r="BH898" t="str">
        <f t="shared" si="455"/>
        <v/>
      </c>
      <c r="BI898" t="str">
        <f t="shared" si="456"/>
        <v/>
      </c>
      <c r="BJ898" s="41" t="str">
        <f t="shared" si="457"/>
        <v/>
      </c>
      <c r="BK898" t="str">
        <f t="shared" si="458"/>
        <v/>
      </c>
      <c r="BL898" t="str">
        <f t="shared" si="459"/>
        <v/>
      </c>
      <c r="BM898" s="15" t="str">
        <f t="shared" si="460"/>
        <v/>
      </c>
      <c r="BN898" s="16" t="str">
        <f t="shared" si="461"/>
        <v/>
      </c>
      <c r="BO898" s="16" t="str">
        <f t="shared" si="462"/>
        <v/>
      </c>
      <c r="BP898" s="17" t="str">
        <f t="shared" si="463"/>
        <v/>
      </c>
      <c r="BQ898" s="17" t="str">
        <f t="shared" si="464"/>
        <v/>
      </c>
      <c r="BR898" s="17" t="str">
        <f t="shared" si="465"/>
        <v/>
      </c>
      <c r="BS898" s="16" t="str">
        <f t="shared" si="466"/>
        <v/>
      </c>
      <c r="BT898" s="18" t="str">
        <f t="shared" si="467"/>
        <v/>
      </c>
      <c r="BU898" t="str">
        <f t="shared" si="474"/>
        <v/>
      </c>
      <c r="BV898" t="str">
        <f t="shared" si="468"/>
        <v/>
      </c>
      <c r="BW898" t="str">
        <f>IF(B898="","",VLOOKUP(BV898,Справочник_ВРИ_Сегментов!$A:$D,4,))</f>
        <v/>
      </c>
      <c r="BX898" t="str">
        <f t="shared" si="469"/>
        <v/>
      </c>
      <c r="BY898" t="str">
        <f>IF(B898="","",VLOOKUP('Объекты оценки'!BX898,Справочник_ВРИ_Сегментов!$B:$C,2,FALSE))</f>
        <v/>
      </c>
      <c r="BZ898" t="str">
        <f t="shared" si="475"/>
        <v/>
      </c>
      <c r="CA898" t="str">
        <f t="shared" si="470"/>
        <v/>
      </c>
      <c r="CB898" t="str">
        <f t="shared" si="471"/>
        <v/>
      </c>
      <c r="CC898" t="str">
        <f t="shared" si="472"/>
        <v/>
      </c>
    </row>
    <row r="899" spans="2:81" x14ac:dyDescent="0.25">
      <c r="B899" s="11"/>
      <c r="F899" s="11"/>
      <c r="O899" s="11"/>
      <c r="AL899" s="11"/>
      <c r="AP899" t="str">
        <f t="shared" si="442"/>
        <v/>
      </c>
      <c r="AQ899" t="str">
        <f t="shared" si="443"/>
        <v/>
      </c>
      <c r="AR899" t="str">
        <f>IF(B899="","",VLOOKUP(O899,'Населённые пункты 2019'!$H:$P,9,FALSE))</f>
        <v/>
      </c>
      <c r="AS899" s="12" t="str">
        <f>IF(B899="","",VLOOKUP(AR899,'Поправки для МО'!$A:$C,3,FALSE))</f>
        <v/>
      </c>
      <c r="AT899" s="12" t="str">
        <f t="shared" si="444"/>
        <v/>
      </c>
      <c r="AU899" s="12" t="str">
        <f t="shared" si="445"/>
        <v/>
      </c>
      <c r="AV899" s="12" t="str">
        <f t="shared" si="446"/>
        <v/>
      </c>
      <c r="AW899" s="13" t="str">
        <f t="shared" si="447"/>
        <v/>
      </c>
      <c r="AX899" t="str">
        <f t="shared" si="448"/>
        <v/>
      </c>
      <c r="AY899" t="str">
        <f t="shared" si="449"/>
        <v/>
      </c>
      <c r="BB899" t="str">
        <f t="shared" si="473"/>
        <v/>
      </c>
      <c r="BC899" t="str">
        <f t="shared" si="450"/>
        <v/>
      </c>
      <c r="BD899" t="str">
        <f t="shared" si="451"/>
        <v/>
      </c>
      <c r="BE899" t="str">
        <f t="shared" si="452"/>
        <v/>
      </c>
      <c r="BF899" t="str">
        <f t="shared" si="453"/>
        <v/>
      </c>
      <c r="BG899" t="str">
        <f t="shared" si="454"/>
        <v/>
      </c>
      <c r="BH899" t="str">
        <f t="shared" si="455"/>
        <v/>
      </c>
      <c r="BI899" t="str">
        <f t="shared" si="456"/>
        <v/>
      </c>
      <c r="BJ899" s="41" t="str">
        <f t="shared" si="457"/>
        <v/>
      </c>
      <c r="BK899" t="str">
        <f t="shared" si="458"/>
        <v/>
      </c>
      <c r="BL899" t="str">
        <f t="shared" si="459"/>
        <v/>
      </c>
      <c r="BM899" s="15" t="str">
        <f t="shared" si="460"/>
        <v/>
      </c>
      <c r="BN899" s="16" t="str">
        <f t="shared" si="461"/>
        <v/>
      </c>
      <c r="BO899" s="16" t="str">
        <f t="shared" si="462"/>
        <v/>
      </c>
      <c r="BP899" s="17" t="str">
        <f t="shared" si="463"/>
        <v/>
      </c>
      <c r="BQ899" s="17" t="str">
        <f t="shared" si="464"/>
        <v/>
      </c>
      <c r="BR899" s="17" t="str">
        <f t="shared" si="465"/>
        <v/>
      </c>
      <c r="BS899" s="16" t="str">
        <f t="shared" si="466"/>
        <v/>
      </c>
      <c r="BT899" s="18" t="str">
        <f t="shared" si="467"/>
        <v/>
      </c>
      <c r="BU899" t="str">
        <f t="shared" si="474"/>
        <v/>
      </c>
      <c r="BV899" t="str">
        <f t="shared" si="468"/>
        <v/>
      </c>
      <c r="BW899" t="str">
        <f>IF(B899="","",VLOOKUP(BV899,Справочник_ВРИ_Сегментов!$A:$D,4,))</f>
        <v/>
      </c>
      <c r="BX899" t="str">
        <f t="shared" si="469"/>
        <v/>
      </c>
      <c r="BY899" t="str">
        <f>IF(B899="","",VLOOKUP('Объекты оценки'!BX899,Справочник_ВРИ_Сегментов!$B:$C,2,FALSE))</f>
        <v/>
      </c>
      <c r="BZ899" t="str">
        <f t="shared" si="475"/>
        <v/>
      </c>
      <c r="CA899" t="str">
        <f t="shared" si="470"/>
        <v/>
      </c>
      <c r="CB899" t="str">
        <f t="shared" si="471"/>
        <v/>
      </c>
      <c r="CC899" t="str">
        <f t="shared" si="472"/>
        <v/>
      </c>
    </row>
    <row r="900" spans="2:81" x14ac:dyDescent="0.25">
      <c r="B900" s="11"/>
      <c r="O900" s="11"/>
      <c r="AL900" s="11"/>
      <c r="AP900" t="str">
        <f t="shared" ref="AP900:AP963" si="476">IF(B900="","",C900)</f>
        <v/>
      </c>
      <c r="AQ900" t="str">
        <f t="shared" ref="AQ900:AQ963" si="477">IF(B900="","",LEFT(O900,2))</f>
        <v/>
      </c>
      <c r="AR900" t="str">
        <f>IF(B900="","",VLOOKUP(O900,'Населённые пункты 2019'!$H:$P,9,FALSE))</f>
        <v/>
      </c>
      <c r="AS900" s="12" t="str">
        <f>IF(B900="","",VLOOKUP(AR900,'Поправки для МО'!$A:$C,3,FALSE))</f>
        <v/>
      </c>
      <c r="AT900" s="12" t="str">
        <f t="shared" ref="AT900:AT963" si="478">IF(B900="","",IF(51178*C900^-0.982&lt;$AZ$3,$AZ$3,IF(51178*C900^-0.982&gt;$BA$3,$BA$3,51178*C900^-0.982)))</f>
        <v/>
      </c>
      <c r="AU900" s="12" t="str">
        <f t="shared" ref="AU900:AU963" si="479">IF(B900="","",ROUND(AT900*AS900,2))</f>
        <v/>
      </c>
      <c r="AV900" s="12" t="str">
        <f t="shared" ref="AV900:AV963" si="480">IF(B900="","",ROUND(AU900*C900,2))</f>
        <v/>
      </c>
      <c r="AW900" s="13" t="str">
        <f t="shared" ref="AW900:AW963" si="481">IF(B900="","",CONCATENATE("СТ16_",BH900,"_",BI900,"_",BJ900,"_",BK900,"_",BL900,"_",CC900))</f>
        <v/>
      </c>
      <c r="AX900" t="str">
        <f t="shared" ref="AX900:AX963" si="482">IF(B900="","",B900)</f>
        <v/>
      </c>
      <c r="AY900" t="str">
        <f t="shared" ref="AY900:AY963" si="483">IF(B900="","",$AY$1)</f>
        <v/>
      </c>
      <c r="BB900" t="str">
        <f t="shared" si="473"/>
        <v/>
      </c>
      <c r="BC900" t="str">
        <f t="shared" ref="BC900:BC963" si="484">IF(B900="","",IF(K900="","Отсутствуют предыдущие значения",AY900=N900))</f>
        <v/>
      </c>
      <c r="BD900" t="str">
        <f t="shared" ref="BD900:BD963" si="485">IF(B900="","",IF(K900="","Отсутствуют предыдущие значения",AP900=C900))</f>
        <v/>
      </c>
      <c r="BE900" t="str">
        <f t="shared" ref="BE900:BE963" si="486">IF(B900="","",IF(K900="","Отсутствуют предыдущие значения",AU900=K900))</f>
        <v/>
      </c>
      <c r="BF900" t="str">
        <f t="shared" ref="BF900:BF963" si="487">IF(B900="","",IF(L900="","Отсутствуют предыдущие значения",AV900=L900))</f>
        <v/>
      </c>
      <c r="BG900" t="str">
        <f t="shared" ref="BG900:BG963" si="488">IF(AA900&lt;&gt;"","ОСПАРИВАНИЕ",IF(V900="","",V900))</f>
        <v/>
      </c>
      <c r="BH900" t="str">
        <f t="shared" ref="BH900:BH963" si="489">IF(B900="","",$BH$1)</f>
        <v/>
      </c>
      <c r="BI900" t="str">
        <f t="shared" ref="BI900:BI963" si="490">IF(B900="","",$BI$1)</f>
        <v/>
      </c>
      <c r="BJ900" s="41" t="str">
        <f t="shared" ref="BJ900:BJ963" si="491">IF(B900="","",$BJ$1)</f>
        <v/>
      </c>
      <c r="BK900" t="str">
        <f t="shared" ref="BK900:BK963" si="492">IF(B900="","",$BK$1)</f>
        <v/>
      </c>
      <c r="BL900" t="str">
        <f t="shared" ref="BL900:BL963" si="493">IF(B900="","",IF(K900="","Графика по ПКК","Графика на 01012020"))</f>
        <v/>
      </c>
      <c r="BM900" s="15" t="str">
        <f t="shared" ref="BM900:BM963" si="494">IF(B900="","",B900)</f>
        <v/>
      </c>
      <c r="BN900" s="16" t="str">
        <f t="shared" ref="BN900:BN963" si="495">IF(B900="","",AP900)</f>
        <v/>
      </c>
      <c r="BO900" s="16" t="str">
        <f t="shared" ref="BO900:BO963" si="496">IF(B900="","",AQ900)</f>
        <v/>
      </c>
      <c r="BP900" s="17" t="str">
        <f t="shared" ref="BP900:BP963" si="497">IF(B900="","",AT900)</f>
        <v/>
      </c>
      <c r="BQ900" s="17" t="str">
        <f t="shared" ref="BQ900:BQ963" si="498">IF(B900="","",AU900)</f>
        <v/>
      </c>
      <c r="BR900" s="17" t="str">
        <f t="shared" ref="BR900:BR963" si="499">IF(B900="","",AV900)</f>
        <v/>
      </c>
      <c r="BS900" s="16" t="str">
        <f t="shared" ref="BS900:BS963" si="500">IF(B900="","",AW900)</f>
        <v/>
      </c>
      <c r="BT900" s="18" t="str">
        <f t="shared" ref="BT900:BT963" si="501">IF(B900="","",AY900)</f>
        <v/>
      </c>
      <c r="BU900" t="str">
        <f t="shared" si="474"/>
        <v/>
      </c>
      <c r="BV900" t="str">
        <f t="shared" ref="BV900:BV963" si="502">IF(B900="","",AO900)</f>
        <v/>
      </c>
      <c r="BW900" t="str">
        <f>IF(B900="","",VLOOKUP(BV900,Справочник_ВРИ_Сегментов!$A:$D,4,))</f>
        <v/>
      </c>
      <c r="BX900" t="str">
        <f t="shared" ref="BX900:BX963" si="503">IF(B900="","",AL900)</f>
        <v/>
      </c>
      <c r="BY900" t="str">
        <f>IF(B900="","",VLOOKUP('Объекты оценки'!BX900,Справочник_ВРИ_Сегментов!$B:$C,2,FALSE))</f>
        <v/>
      </c>
      <c r="BZ900" t="str">
        <f t="shared" si="475"/>
        <v/>
      </c>
      <c r="CA900" t="str">
        <f t="shared" ref="CA900:CA963" si="504">IF(B900="","",IF(L900="","Отсутствует значения предыдущих расчетов",IF(L900=AV900,"Значения КС не изменилось","Осуществлен пересчет")))</f>
        <v/>
      </c>
      <c r="CB900" t="str">
        <f t="shared" ref="CB900:CB963" si="505">IF(B900="","",L900-W900)</f>
        <v/>
      </c>
      <c r="CC900" t="str">
        <f t="shared" ref="CC900:CC963" si="506">IF(B900="","",IF(K900="","Новый","Измененный"))</f>
        <v/>
      </c>
    </row>
    <row r="901" spans="2:81" x14ac:dyDescent="0.25">
      <c r="B901" s="11"/>
      <c r="O901" s="11"/>
      <c r="AL901" s="11"/>
      <c r="AP901" t="str">
        <f t="shared" si="476"/>
        <v/>
      </c>
      <c r="AQ901" t="str">
        <f t="shared" si="477"/>
        <v/>
      </c>
      <c r="AR901" t="str">
        <f>IF(B901="","",VLOOKUP(O901,'Населённые пункты 2019'!$H:$P,9,FALSE))</f>
        <v/>
      </c>
      <c r="AS901" s="12" t="str">
        <f>IF(B901="","",VLOOKUP(AR901,'Поправки для МО'!$A:$C,3,FALSE))</f>
        <v/>
      </c>
      <c r="AT901" s="12" t="str">
        <f t="shared" si="478"/>
        <v/>
      </c>
      <c r="AU901" s="12" t="str">
        <f t="shared" si="479"/>
        <v/>
      </c>
      <c r="AV901" s="12" t="str">
        <f t="shared" si="480"/>
        <v/>
      </c>
      <c r="AW901" s="13" t="str">
        <f t="shared" si="481"/>
        <v/>
      </c>
      <c r="AX901" t="str">
        <f t="shared" si="482"/>
        <v/>
      </c>
      <c r="AY901" t="str">
        <f t="shared" si="483"/>
        <v/>
      </c>
      <c r="BB901" t="str">
        <f t="shared" ref="BB901:BB964" si="507">IF(B901="","",IF(MID(AL901,3,1)&lt;&gt;":","ОШИБКА В ФОРМАТЕ КОДА НП",IF(K901="","Отсутствуют предыдущие значения",AL901=P901)))</f>
        <v/>
      </c>
      <c r="BC901" t="str">
        <f t="shared" si="484"/>
        <v/>
      </c>
      <c r="BD901" t="str">
        <f t="shared" si="485"/>
        <v/>
      </c>
      <c r="BE901" t="str">
        <f t="shared" si="486"/>
        <v/>
      </c>
      <c r="BF901" t="str">
        <f t="shared" si="487"/>
        <v/>
      </c>
      <c r="BG901" t="str">
        <f t="shared" si="488"/>
        <v/>
      </c>
      <c r="BH901" t="str">
        <f t="shared" si="489"/>
        <v/>
      </c>
      <c r="BI901" t="str">
        <f t="shared" si="490"/>
        <v/>
      </c>
      <c r="BJ901" s="41" t="str">
        <f t="shared" si="491"/>
        <v/>
      </c>
      <c r="BK901" t="str">
        <f t="shared" si="492"/>
        <v/>
      </c>
      <c r="BL901" t="str">
        <f t="shared" si="493"/>
        <v/>
      </c>
      <c r="BM901" s="15" t="str">
        <f t="shared" si="494"/>
        <v/>
      </c>
      <c r="BN901" s="16" t="str">
        <f t="shared" si="495"/>
        <v/>
      </c>
      <c r="BO901" s="16" t="str">
        <f t="shared" si="496"/>
        <v/>
      </c>
      <c r="BP901" s="17" t="str">
        <f t="shared" si="497"/>
        <v/>
      </c>
      <c r="BQ901" s="17" t="str">
        <f t="shared" si="498"/>
        <v/>
      </c>
      <c r="BR901" s="17" t="str">
        <f t="shared" si="499"/>
        <v/>
      </c>
      <c r="BS901" s="16" t="str">
        <f t="shared" si="500"/>
        <v/>
      </c>
      <c r="BT901" s="18" t="str">
        <f t="shared" si="501"/>
        <v/>
      </c>
      <c r="BU901" t="str">
        <f t="shared" ref="BU901:BU964" si="508">IF(B901="","",IF(OR(Y901&lt;&gt;"",AA901&lt;&gt;"",BR901&lt;0),"СТОПЛИСТ",IF(W901=21,"СТОПЛИСТ",IF(AND(BB901=TRUE,BD901=TRUE),"ПЕРЕСЧЕТ НЕ ТРЕБУЕТСЯ",IF(OR(CA901="Отсутствует значения предыдущих расчетов",CA901="Осуществлен пересчет"),"ГОТОВ","ПЕРЕСЧЕТ НЕ ТРЕБУЕТСЯ")))))</f>
        <v/>
      </c>
      <c r="BV901" t="str">
        <f t="shared" si="502"/>
        <v/>
      </c>
      <c r="BW901" t="str">
        <f>IF(B901="","",VLOOKUP(BV901,Справочник_ВРИ_Сегментов!$A:$D,4,))</f>
        <v/>
      </c>
      <c r="BX901" t="str">
        <f t="shared" si="503"/>
        <v/>
      </c>
      <c r="BY901" t="str">
        <f>IF(B901="","",VLOOKUP('Объекты оценки'!BX901,Справочник_ВРИ_Сегментов!$B:$C,2,FALSE))</f>
        <v/>
      </c>
      <c r="BZ901" t="str">
        <f t="shared" ref="BZ901:BZ964" si="509">IF(B901="","",IF(OR(F901="",F901="-",F901="."),G901,F901))</f>
        <v/>
      </c>
      <c r="CA901" t="str">
        <f t="shared" si="504"/>
        <v/>
      </c>
      <c r="CB901" t="str">
        <f t="shared" si="505"/>
        <v/>
      </c>
      <c r="CC901" t="str">
        <f t="shared" si="506"/>
        <v/>
      </c>
    </row>
    <row r="902" spans="2:81" x14ac:dyDescent="0.25">
      <c r="B902" s="11"/>
      <c r="O902" s="11"/>
      <c r="AL902" s="11"/>
      <c r="AP902" t="str">
        <f t="shared" si="476"/>
        <v/>
      </c>
      <c r="AQ902" t="str">
        <f t="shared" si="477"/>
        <v/>
      </c>
      <c r="AR902" t="str">
        <f>IF(B902="","",VLOOKUP(O902,'Населённые пункты 2019'!$H:$P,9,FALSE))</f>
        <v/>
      </c>
      <c r="AS902" s="12" t="str">
        <f>IF(B902="","",VLOOKUP(AR902,'Поправки для МО'!$A:$C,3,FALSE))</f>
        <v/>
      </c>
      <c r="AT902" s="12" t="str">
        <f t="shared" si="478"/>
        <v/>
      </c>
      <c r="AU902" s="12" t="str">
        <f t="shared" si="479"/>
        <v/>
      </c>
      <c r="AV902" s="12" t="str">
        <f t="shared" si="480"/>
        <v/>
      </c>
      <c r="AW902" s="13" t="str">
        <f t="shared" si="481"/>
        <v/>
      </c>
      <c r="AX902" t="str">
        <f t="shared" si="482"/>
        <v/>
      </c>
      <c r="AY902" t="str">
        <f t="shared" si="483"/>
        <v/>
      </c>
      <c r="BB902" t="str">
        <f t="shared" si="507"/>
        <v/>
      </c>
      <c r="BC902" t="str">
        <f t="shared" si="484"/>
        <v/>
      </c>
      <c r="BD902" t="str">
        <f t="shared" si="485"/>
        <v/>
      </c>
      <c r="BE902" t="str">
        <f t="shared" si="486"/>
        <v/>
      </c>
      <c r="BF902" t="str">
        <f t="shared" si="487"/>
        <v/>
      </c>
      <c r="BG902" t="str">
        <f t="shared" si="488"/>
        <v/>
      </c>
      <c r="BH902" t="str">
        <f t="shared" si="489"/>
        <v/>
      </c>
      <c r="BI902" t="str">
        <f t="shared" si="490"/>
        <v/>
      </c>
      <c r="BJ902" s="41" t="str">
        <f t="shared" si="491"/>
        <v/>
      </c>
      <c r="BK902" t="str">
        <f t="shared" si="492"/>
        <v/>
      </c>
      <c r="BL902" t="str">
        <f t="shared" si="493"/>
        <v/>
      </c>
      <c r="BM902" s="15" t="str">
        <f t="shared" si="494"/>
        <v/>
      </c>
      <c r="BN902" s="16" t="str">
        <f t="shared" si="495"/>
        <v/>
      </c>
      <c r="BO902" s="16" t="str">
        <f t="shared" si="496"/>
        <v/>
      </c>
      <c r="BP902" s="17" t="str">
        <f t="shared" si="497"/>
        <v/>
      </c>
      <c r="BQ902" s="17" t="str">
        <f t="shared" si="498"/>
        <v/>
      </c>
      <c r="BR902" s="17" t="str">
        <f t="shared" si="499"/>
        <v/>
      </c>
      <c r="BS902" s="16" t="str">
        <f t="shared" si="500"/>
        <v/>
      </c>
      <c r="BT902" s="18" t="str">
        <f t="shared" si="501"/>
        <v/>
      </c>
      <c r="BU902" t="str">
        <f t="shared" si="508"/>
        <v/>
      </c>
      <c r="BV902" t="str">
        <f t="shared" si="502"/>
        <v/>
      </c>
      <c r="BW902" t="str">
        <f>IF(B902="","",VLOOKUP(BV902,Справочник_ВРИ_Сегментов!$A:$D,4,))</f>
        <v/>
      </c>
      <c r="BX902" t="str">
        <f t="shared" si="503"/>
        <v/>
      </c>
      <c r="BY902" t="str">
        <f>IF(B902="","",VLOOKUP('Объекты оценки'!BX902,Справочник_ВРИ_Сегментов!$B:$C,2,FALSE))</f>
        <v/>
      </c>
      <c r="BZ902" t="str">
        <f t="shared" si="509"/>
        <v/>
      </c>
      <c r="CA902" t="str">
        <f t="shared" si="504"/>
        <v/>
      </c>
      <c r="CB902" t="str">
        <f t="shared" si="505"/>
        <v/>
      </c>
      <c r="CC902" t="str">
        <f t="shared" si="506"/>
        <v/>
      </c>
    </row>
    <row r="903" spans="2:81" x14ac:dyDescent="0.25">
      <c r="B903" s="11"/>
      <c r="O903" s="11"/>
      <c r="AL903" s="11"/>
      <c r="AP903" t="str">
        <f t="shared" si="476"/>
        <v/>
      </c>
      <c r="AQ903" t="str">
        <f t="shared" si="477"/>
        <v/>
      </c>
      <c r="AR903" t="str">
        <f>IF(B903="","",VLOOKUP(O903,'Населённые пункты 2019'!$H:$P,9,FALSE))</f>
        <v/>
      </c>
      <c r="AS903" s="12" t="str">
        <f>IF(B903="","",VLOOKUP(AR903,'Поправки для МО'!$A:$C,3,FALSE))</f>
        <v/>
      </c>
      <c r="AT903" s="12" t="str">
        <f t="shared" si="478"/>
        <v/>
      </c>
      <c r="AU903" s="12" t="str">
        <f t="shared" si="479"/>
        <v/>
      </c>
      <c r="AV903" s="12" t="str">
        <f t="shared" si="480"/>
        <v/>
      </c>
      <c r="AW903" s="13" t="str">
        <f t="shared" si="481"/>
        <v/>
      </c>
      <c r="AX903" t="str">
        <f t="shared" si="482"/>
        <v/>
      </c>
      <c r="AY903" t="str">
        <f t="shared" si="483"/>
        <v/>
      </c>
      <c r="BB903" t="str">
        <f t="shared" si="507"/>
        <v/>
      </c>
      <c r="BC903" t="str">
        <f t="shared" si="484"/>
        <v/>
      </c>
      <c r="BD903" t="str">
        <f t="shared" si="485"/>
        <v/>
      </c>
      <c r="BE903" t="str">
        <f t="shared" si="486"/>
        <v/>
      </c>
      <c r="BF903" t="str">
        <f t="shared" si="487"/>
        <v/>
      </c>
      <c r="BG903" t="str">
        <f t="shared" si="488"/>
        <v/>
      </c>
      <c r="BH903" t="str">
        <f t="shared" si="489"/>
        <v/>
      </c>
      <c r="BI903" t="str">
        <f t="shared" si="490"/>
        <v/>
      </c>
      <c r="BJ903" s="41" t="str">
        <f t="shared" si="491"/>
        <v/>
      </c>
      <c r="BK903" t="str">
        <f t="shared" si="492"/>
        <v/>
      </c>
      <c r="BL903" t="str">
        <f t="shared" si="493"/>
        <v/>
      </c>
      <c r="BM903" s="15" t="str">
        <f t="shared" si="494"/>
        <v/>
      </c>
      <c r="BN903" s="16" t="str">
        <f t="shared" si="495"/>
        <v/>
      </c>
      <c r="BO903" s="16" t="str">
        <f t="shared" si="496"/>
        <v/>
      </c>
      <c r="BP903" s="17" t="str">
        <f t="shared" si="497"/>
        <v/>
      </c>
      <c r="BQ903" s="17" t="str">
        <f t="shared" si="498"/>
        <v/>
      </c>
      <c r="BR903" s="17" t="str">
        <f t="shared" si="499"/>
        <v/>
      </c>
      <c r="BS903" s="16" t="str">
        <f t="shared" si="500"/>
        <v/>
      </c>
      <c r="BT903" s="18" t="str">
        <f t="shared" si="501"/>
        <v/>
      </c>
      <c r="BU903" t="str">
        <f t="shared" si="508"/>
        <v/>
      </c>
      <c r="BV903" t="str">
        <f t="shared" si="502"/>
        <v/>
      </c>
      <c r="BW903" t="str">
        <f>IF(B903="","",VLOOKUP(BV903,Справочник_ВРИ_Сегментов!$A:$D,4,))</f>
        <v/>
      </c>
      <c r="BX903" t="str">
        <f t="shared" si="503"/>
        <v/>
      </c>
      <c r="BY903" t="str">
        <f>IF(B903="","",VLOOKUP('Объекты оценки'!BX903,Справочник_ВРИ_Сегментов!$B:$C,2,FALSE))</f>
        <v/>
      </c>
      <c r="BZ903" t="str">
        <f t="shared" si="509"/>
        <v/>
      </c>
      <c r="CA903" t="str">
        <f t="shared" si="504"/>
        <v/>
      </c>
      <c r="CB903" t="str">
        <f t="shared" si="505"/>
        <v/>
      </c>
      <c r="CC903" t="str">
        <f t="shared" si="506"/>
        <v/>
      </c>
    </row>
    <row r="904" spans="2:81" x14ac:dyDescent="0.25">
      <c r="B904" s="11"/>
      <c r="O904" s="11"/>
      <c r="AL904" s="11"/>
      <c r="AP904" t="str">
        <f t="shared" si="476"/>
        <v/>
      </c>
      <c r="AQ904" t="str">
        <f t="shared" si="477"/>
        <v/>
      </c>
      <c r="AR904" t="str">
        <f>IF(B904="","",VLOOKUP(O904,'Населённые пункты 2019'!$H:$P,9,FALSE))</f>
        <v/>
      </c>
      <c r="AS904" s="12" t="str">
        <f>IF(B904="","",VLOOKUP(AR904,'Поправки для МО'!$A:$C,3,FALSE))</f>
        <v/>
      </c>
      <c r="AT904" s="12" t="str">
        <f t="shared" si="478"/>
        <v/>
      </c>
      <c r="AU904" s="12" t="str">
        <f t="shared" si="479"/>
        <v/>
      </c>
      <c r="AV904" s="12" t="str">
        <f t="shared" si="480"/>
        <v/>
      </c>
      <c r="AW904" s="13" t="str">
        <f t="shared" si="481"/>
        <v/>
      </c>
      <c r="AX904" t="str">
        <f t="shared" si="482"/>
        <v/>
      </c>
      <c r="AY904" t="str">
        <f t="shared" si="483"/>
        <v/>
      </c>
      <c r="BB904" t="str">
        <f t="shared" si="507"/>
        <v/>
      </c>
      <c r="BC904" t="str">
        <f t="shared" si="484"/>
        <v/>
      </c>
      <c r="BD904" t="str">
        <f t="shared" si="485"/>
        <v/>
      </c>
      <c r="BE904" t="str">
        <f t="shared" si="486"/>
        <v/>
      </c>
      <c r="BF904" t="str">
        <f t="shared" si="487"/>
        <v/>
      </c>
      <c r="BG904" t="str">
        <f t="shared" si="488"/>
        <v/>
      </c>
      <c r="BH904" t="str">
        <f t="shared" si="489"/>
        <v/>
      </c>
      <c r="BI904" t="str">
        <f t="shared" si="490"/>
        <v/>
      </c>
      <c r="BJ904" s="41" t="str">
        <f t="shared" si="491"/>
        <v/>
      </c>
      <c r="BK904" t="str">
        <f t="shared" si="492"/>
        <v/>
      </c>
      <c r="BL904" t="str">
        <f t="shared" si="493"/>
        <v/>
      </c>
      <c r="BM904" s="15" t="str">
        <f t="shared" si="494"/>
        <v/>
      </c>
      <c r="BN904" s="16" t="str">
        <f t="shared" si="495"/>
        <v/>
      </c>
      <c r="BO904" s="16" t="str">
        <f t="shared" si="496"/>
        <v/>
      </c>
      <c r="BP904" s="17" t="str">
        <f t="shared" si="497"/>
        <v/>
      </c>
      <c r="BQ904" s="17" t="str">
        <f t="shared" si="498"/>
        <v/>
      </c>
      <c r="BR904" s="17" t="str">
        <f t="shared" si="499"/>
        <v/>
      </c>
      <c r="BS904" s="16" t="str">
        <f t="shared" si="500"/>
        <v/>
      </c>
      <c r="BT904" s="18" t="str">
        <f t="shared" si="501"/>
        <v/>
      </c>
      <c r="BU904" t="str">
        <f t="shared" si="508"/>
        <v/>
      </c>
      <c r="BV904" t="str">
        <f t="shared" si="502"/>
        <v/>
      </c>
      <c r="BW904" t="str">
        <f>IF(B904="","",VLOOKUP(BV904,Справочник_ВРИ_Сегментов!$A:$D,4,))</f>
        <v/>
      </c>
      <c r="BX904" t="str">
        <f t="shared" si="503"/>
        <v/>
      </c>
      <c r="BY904" t="str">
        <f>IF(B904="","",VLOOKUP('Объекты оценки'!BX904,Справочник_ВРИ_Сегментов!$B:$C,2,FALSE))</f>
        <v/>
      </c>
      <c r="BZ904" t="str">
        <f t="shared" si="509"/>
        <v/>
      </c>
      <c r="CA904" t="str">
        <f t="shared" si="504"/>
        <v/>
      </c>
      <c r="CB904" t="str">
        <f t="shared" si="505"/>
        <v/>
      </c>
      <c r="CC904" t="str">
        <f t="shared" si="506"/>
        <v/>
      </c>
    </row>
    <row r="905" spans="2:81" x14ac:dyDescent="0.25">
      <c r="B905" s="11"/>
      <c r="O905" s="11"/>
      <c r="AL905" s="11"/>
      <c r="AP905" t="str">
        <f t="shared" si="476"/>
        <v/>
      </c>
      <c r="AQ905" t="str">
        <f t="shared" si="477"/>
        <v/>
      </c>
      <c r="AR905" t="str">
        <f>IF(B905="","",VLOOKUP(O905,'Населённые пункты 2019'!$H:$P,9,FALSE))</f>
        <v/>
      </c>
      <c r="AS905" s="12" t="str">
        <f>IF(B905="","",VLOOKUP(AR905,'Поправки для МО'!$A:$C,3,FALSE))</f>
        <v/>
      </c>
      <c r="AT905" s="12" t="str">
        <f t="shared" si="478"/>
        <v/>
      </c>
      <c r="AU905" s="12" t="str">
        <f t="shared" si="479"/>
        <v/>
      </c>
      <c r="AV905" s="12" t="str">
        <f t="shared" si="480"/>
        <v/>
      </c>
      <c r="AW905" s="13" t="str">
        <f t="shared" si="481"/>
        <v/>
      </c>
      <c r="AX905" t="str">
        <f t="shared" si="482"/>
        <v/>
      </c>
      <c r="AY905" t="str">
        <f t="shared" si="483"/>
        <v/>
      </c>
      <c r="BB905" t="str">
        <f t="shared" si="507"/>
        <v/>
      </c>
      <c r="BC905" t="str">
        <f t="shared" si="484"/>
        <v/>
      </c>
      <c r="BD905" t="str">
        <f t="shared" si="485"/>
        <v/>
      </c>
      <c r="BE905" t="str">
        <f t="shared" si="486"/>
        <v/>
      </c>
      <c r="BF905" t="str">
        <f t="shared" si="487"/>
        <v/>
      </c>
      <c r="BG905" t="str">
        <f t="shared" si="488"/>
        <v/>
      </c>
      <c r="BH905" t="str">
        <f t="shared" si="489"/>
        <v/>
      </c>
      <c r="BI905" t="str">
        <f t="shared" si="490"/>
        <v/>
      </c>
      <c r="BJ905" s="41" t="str">
        <f t="shared" si="491"/>
        <v/>
      </c>
      <c r="BK905" t="str">
        <f t="shared" si="492"/>
        <v/>
      </c>
      <c r="BL905" t="str">
        <f t="shared" si="493"/>
        <v/>
      </c>
      <c r="BM905" s="15" t="str">
        <f t="shared" si="494"/>
        <v/>
      </c>
      <c r="BN905" s="16" t="str">
        <f t="shared" si="495"/>
        <v/>
      </c>
      <c r="BO905" s="16" t="str">
        <f t="shared" si="496"/>
        <v/>
      </c>
      <c r="BP905" s="17" t="str">
        <f t="shared" si="497"/>
        <v/>
      </c>
      <c r="BQ905" s="17" t="str">
        <f t="shared" si="498"/>
        <v/>
      </c>
      <c r="BR905" s="17" t="str">
        <f t="shared" si="499"/>
        <v/>
      </c>
      <c r="BS905" s="16" t="str">
        <f t="shared" si="500"/>
        <v/>
      </c>
      <c r="BT905" s="18" t="str">
        <f t="shared" si="501"/>
        <v/>
      </c>
      <c r="BU905" t="str">
        <f t="shared" si="508"/>
        <v/>
      </c>
      <c r="BV905" t="str">
        <f t="shared" si="502"/>
        <v/>
      </c>
      <c r="BW905" t="str">
        <f>IF(B905="","",VLOOKUP(BV905,Справочник_ВРИ_Сегментов!$A:$D,4,))</f>
        <v/>
      </c>
      <c r="BX905" t="str">
        <f t="shared" si="503"/>
        <v/>
      </c>
      <c r="BY905" t="str">
        <f>IF(B905="","",VLOOKUP('Объекты оценки'!BX905,Справочник_ВРИ_Сегментов!$B:$C,2,FALSE))</f>
        <v/>
      </c>
      <c r="BZ905" t="str">
        <f t="shared" si="509"/>
        <v/>
      </c>
      <c r="CA905" t="str">
        <f t="shared" si="504"/>
        <v/>
      </c>
      <c r="CB905" t="str">
        <f t="shared" si="505"/>
        <v/>
      </c>
      <c r="CC905" t="str">
        <f t="shared" si="506"/>
        <v/>
      </c>
    </row>
    <row r="906" spans="2:81" x14ac:dyDescent="0.25">
      <c r="B906" s="11"/>
      <c r="O906" s="11"/>
      <c r="AL906" s="11"/>
      <c r="AP906" t="str">
        <f t="shared" si="476"/>
        <v/>
      </c>
      <c r="AQ906" t="str">
        <f t="shared" si="477"/>
        <v/>
      </c>
      <c r="AR906" t="str">
        <f>IF(B906="","",VLOOKUP(O906,'Населённые пункты 2019'!$H:$P,9,FALSE))</f>
        <v/>
      </c>
      <c r="AS906" s="12" t="str">
        <f>IF(B906="","",VLOOKUP(AR906,'Поправки для МО'!$A:$C,3,FALSE))</f>
        <v/>
      </c>
      <c r="AT906" s="12" t="str">
        <f t="shared" si="478"/>
        <v/>
      </c>
      <c r="AU906" s="12" t="str">
        <f t="shared" si="479"/>
        <v/>
      </c>
      <c r="AV906" s="12" t="str">
        <f t="shared" si="480"/>
        <v/>
      </c>
      <c r="AW906" s="13" t="str">
        <f t="shared" si="481"/>
        <v/>
      </c>
      <c r="AX906" t="str">
        <f t="shared" si="482"/>
        <v/>
      </c>
      <c r="AY906" t="str">
        <f t="shared" si="483"/>
        <v/>
      </c>
      <c r="BB906" t="str">
        <f t="shared" si="507"/>
        <v/>
      </c>
      <c r="BC906" t="str">
        <f t="shared" si="484"/>
        <v/>
      </c>
      <c r="BD906" t="str">
        <f t="shared" si="485"/>
        <v/>
      </c>
      <c r="BE906" t="str">
        <f t="shared" si="486"/>
        <v/>
      </c>
      <c r="BF906" t="str">
        <f t="shared" si="487"/>
        <v/>
      </c>
      <c r="BG906" t="str">
        <f t="shared" si="488"/>
        <v/>
      </c>
      <c r="BH906" t="str">
        <f t="shared" si="489"/>
        <v/>
      </c>
      <c r="BI906" t="str">
        <f t="shared" si="490"/>
        <v/>
      </c>
      <c r="BJ906" s="41" t="str">
        <f t="shared" si="491"/>
        <v/>
      </c>
      <c r="BK906" t="str">
        <f t="shared" si="492"/>
        <v/>
      </c>
      <c r="BL906" t="str">
        <f t="shared" si="493"/>
        <v/>
      </c>
      <c r="BM906" s="15" t="str">
        <f t="shared" si="494"/>
        <v/>
      </c>
      <c r="BN906" s="16" t="str">
        <f t="shared" si="495"/>
        <v/>
      </c>
      <c r="BO906" s="16" t="str">
        <f t="shared" si="496"/>
        <v/>
      </c>
      <c r="BP906" s="17" t="str">
        <f t="shared" si="497"/>
        <v/>
      </c>
      <c r="BQ906" s="17" t="str">
        <f t="shared" si="498"/>
        <v/>
      </c>
      <c r="BR906" s="17" t="str">
        <f t="shared" si="499"/>
        <v/>
      </c>
      <c r="BS906" s="16" t="str">
        <f t="shared" si="500"/>
        <v/>
      </c>
      <c r="BT906" s="18" t="str">
        <f t="shared" si="501"/>
        <v/>
      </c>
      <c r="BU906" t="str">
        <f t="shared" si="508"/>
        <v/>
      </c>
      <c r="BV906" t="str">
        <f t="shared" si="502"/>
        <v/>
      </c>
      <c r="BW906" t="str">
        <f>IF(B906="","",VLOOKUP(BV906,Справочник_ВРИ_Сегментов!$A:$D,4,))</f>
        <v/>
      </c>
      <c r="BX906" t="str">
        <f t="shared" si="503"/>
        <v/>
      </c>
      <c r="BY906" t="str">
        <f>IF(B906="","",VLOOKUP('Объекты оценки'!BX906,Справочник_ВРИ_Сегментов!$B:$C,2,FALSE))</f>
        <v/>
      </c>
      <c r="BZ906" t="str">
        <f t="shared" si="509"/>
        <v/>
      </c>
      <c r="CA906" t="str">
        <f t="shared" si="504"/>
        <v/>
      </c>
      <c r="CB906" t="str">
        <f t="shared" si="505"/>
        <v/>
      </c>
      <c r="CC906" t="str">
        <f t="shared" si="506"/>
        <v/>
      </c>
    </row>
    <row r="907" spans="2:81" x14ac:dyDescent="0.25">
      <c r="B907" s="11"/>
      <c r="O907" s="11"/>
      <c r="AL907" s="11"/>
      <c r="AP907" t="str">
        <f t="shared" si="476"/>
        <v/>
      </c>
      <c r="AQ907" t="str">
        <f t="shared" si="477"/>
        <v/>
      </c>
      <c r="AR907" t="str">
        <f>IF(B907="","",VLOOKUP(O907,'Населённые пункты 2019'!$H:$P,9,FALSE))</f>
        <v/>
      </c>
      <c r="AS907" s="12" t="str">
        <f>IF(B907="","",VLOOKUP(AR907,'Поправки для МО'!$A:$C,3,FALSE))</f>
        <v/>
      </c>
      <c r="AT907" s="12" t="str">
        <f t="shared" si="478"/>
        <v/>
      </c>
      <c r="AU907" s="12" t="str">
        <f t="shared" si="479"/>
        <v/>
      </c>
      <c r="AV907" s="12" t="str">
        <f t="shared" si="480"/>
        <v/>
      </c>
      <c r="AW907" s="13" t="str">
        <f t="shared" si="481"/>
        <v/>
      </c>
      <c r="AX907" t="str">
        <f t="shared" si="482"/>
        <v/>
      </c>
      <c r="AY907" t="str">
        <f t="shared" si="483"/>
        <v/>
      </c>
      <c r="BB907" t="str">
        <f t="shared" si="507"/>
        <v/>
      </c>
      <c r="BC907" t="str">
        <f t="shared" si="484"/>
        <v/>
      </c>
      <c r="BD907" t="str">
        <f t="shared" si="485"/>
        <v/>
      </c>
      <c r="BE907" t="str">
        <f t="shared" si="486"/>
        <v/>
      </c>
      <c r="BF907" t="str">
        <f t="shared" si="487"/>
        <v/>
      </c>
      <c r="BG907" t="str">
        <f t="shared" si="488"/>
        <v/>
      </c>
      <c r="BH907" t="str">
        <f t="shared" si="489"/>
        <v/>
      </c>
      <c r="BI907" t="str">
        <f t="shared" si="490"/>
        <v/>
      </c>
      <c r="BJ907" s="41" t="str">
        <f t="shared" si="491"/>
        <v/>
      </c>
      <c r="BK907" t="str">
        <f t="shared" si="492"/>
        <v/>
      </c>
      <c r="BL907" t="str">
        <f t="shared" si="493"/>
        <v/>
      </c>
      <c r="BM907" s="15" t="str">
        <f t="shared" si="494"/>
        <v/>
      </c>
      <c r="BN907" s="16" t="str">
        <f t="shared" si="495"/>
        <v/>
      </c>
      <c r="BO907" s="16" t="str">
        <f t="shared" si="496"/>
        <v/>
      </c>
      <c r="BP907" s="17" t="str">
        <f t="shared" si="497"/>
        <v/>
      </c>
      <c r="BQ907" s="17" t="str">
        <f t="shared" si="498"/>
        <v/>
      </c>
      <c r="BR907" s="17" t="str">
        <f t="shared" si="499"/>
        <v/>
      </c>
      <c r="BS907" s="16" t="str">
        <f t="shared" si="500"/>
        <v/>
      </c>
      <c r="BT907" s="18" t="str">
        <f t="shared" si="501"/>
        <v/>
      </c>
      <c r="BU907" t="str">
        <f t="shared" si="508"/>
        <v/>
      </c>
      <c r="BV907" t="str">
        <f t="shared" si="502"/>
        <v/>
      </c>
      <c r="BW907" t="str">
        <f>IF(B907="","",VLOOKUP(BV907,Справочник_ВРИ_Сегментов!$A:$D,4,))</f>
        <v/>
      </c>
      <c r="BX907" t="str">
        <f t="shared" si="503"/>
        <v/>
      </c>
      <c r="BY907" t="str">
        <f>IF(B907="","",VLOOKUP('Объекты оценки'!BX907,Справочник_ВРИ_Сегментов!$B:$C,2,FALSE))</f>
        <v/>
      </c>
      <c r="BZ907" t="str">
        <f t="shared" si="509"/>
        <v/>
      </c>
      <c r="CA907" t="str">
        <f t="shared" si="504"/>
        <v/>
      </c>
      <c r="CB907" t="str">
        <f t="shared" si="505"/>
        <v/>
      </c>
      <c r="CC907" t="str">
        <f t="shared" si="506"/>
        <v/>
      </c>
    </row>
    <row r="908" spans="2:81" x14ac:dyDescent="0.25">
      <c r="B908" s="11"/>
      <c r="O908" s="11"/>
      <c r="AL908" s="11"/>
      <c r="AP908" t="str">
        <f t="shared" si="476"/>
        <v/>
      </c>
      <c r="AQ908" t="str">
        <f t="shared" si="477"/>
        <v/>
      </c>
      <c r="AR908" t="str">
        <f>IF(B908="","",VLOOKUP(O908,'Населённые пункты 2019'!$H:$P,9,FALSE))</f>
        <v/>
      </c>
      <c r="AS908" s="12" t="str">
        <f>IF(B908="","",VLOOKUP(AR908,'Поправки для МО'!$A:$C,3,FALSE))</f>
        <v/>
      </c>
      <c r="AT908" s="12" t="str">
        <f t="shared" si="478"/>
        <v/>
      </c>
      <c r="AU908" s="12" t="str">
        <f t="shared" si="479"/>
        <v/>
      </c>
      <c r="AV908" s="12" t="str">
        <f t="shared" si="480"/>
        <v/>
      </c>
      <c r="AW908" s="13" t="str">
        <f t="shared" si="481"/>
        <v/>
      </c>
      <c r="AX908" t="str">
        <f t="shared" si="482"/>
        <v/>
      </c>
      <c r="AY908" t="str">
        <f t="shared" si="483"/>
        <v/>
      </c>
      <c r="BB908" t="str">
        <f t="shared" si="507"/>
        <v/>
      </c>
      <c r="BC908" t="str">
        <f t="shared" si="484"/>
        <v/>
      </c>
      <c r="BD908" t="str">
        <f t="shared" si="485"/>
        <v/>
      </c>
      <c r="BE908" t="str">
        <f t="shared" si="486"/>
        <v/>
      </c>
      <c r="BF908" t="str">
        <f t="shared" si="487"/>
        <v/>
      </c>
      <c r="BG908" t="str">
        <f t="shared" si="488"/>
        <v/>
      </c>
      <c r="BH908" t="str">
        <f t="shared" si="489"/>
        <v/>
      </c>
      <c r="BI908" t="str">
        <f t="shared" si="490"/>
        <v/>
      </c>
      <c r="BJ908" s="41" t="str">
        <f t="shared" si="491"/>
        <v/>
      </c>
      <c r="BK908" t="str">
        <f t="shared" si="492"/>
        <v/>
      </c>
      <c r="BL908" t="str">
        <f t="shared" si="493"/>
        <v/>
      </c>
      <c r="BM908" s="15" t="str">
        <f t="shared" si="494"/>
        <v/>
      </c>
      <c r="BN908" s="16" t="str">
        <f t="shared" si="495"/>
        <v/>
      </c>
      <c r="BO908" s="16" t="str">
        <f t="shared" si="496"/>
        <v/>
      </c>
      <c r="BP908" s="17" t="str">
        <f t="shared" si="497"/>
        <v/>
      </c>
      <c r="BQ908" s="17" t="str">
        <f t="shared" si="498"/>
        <v/>
      </c>
      <c r="BR908" s="17" t="str">
        <f t="shared" si="499"/>
        <v/>
      </c>
      <c r="BS908" s="16" t="str">
        <f t="shared" si="500"/>
        <v/>
      </c>
      <c r="BT908" s="18" t="str">
        <f t="shared" si="501"/>
        <v/>
      </c>
      <c r="BU908" t="str">
        <f t="shared" si="508"/>
        <v/>
      </c>
      <c r="BV908" t="str">
        <f t="shared" si="502"/>
        <v/>
      </c>
      <c r="BW908" t="str">
        <f>IF(B908="","",VLOOKUP(BV908,Справочник_ВРИ_Сегментов!$A:$D,4,))</f>
        <v/>
      </c>
      <c r="BX908" t="str">
        <f t="shared" si="503"/>
        <v/>
      </c>
      <c r="BY908" t="str">
        <f>IF(B908="","",VLOOKUP('Объекты оценки'!BX908,Справочник_ВРИ_Сегментов!$B:$C,2,FALSE))</f>
        <v/>
      </c>
      <c r="BZ908" t="str">
        <f t="shared" si="509"/>
        <v/>
      </c>
      <c r="CA908" t="str">
        <f t="shared" si="504"/>
        <v/>
      </c>
      <c r="CB908" t="str">
        <f t="shared" si="505"/>
        <v/>
      </c>
      <c r="CC908" t="str">
        <f t="shared" si="506"/>
        <v/>
      </c>
    </row>
    <row r="909" spans="2:81" x14ac:dyDescent="0.25">
      <c r="B909" s="11"/>
      <c r="O909" s="11"/>
      <c r="AL909" s="11"/>
      <c r="AP909" t="str">
        <f t="shared" si="476"/>
        <v/>
      </c>
      <c r="AQ909" t="str">
        <f t="shared" si="477"/>
        <v/>
      </c>
      <c r="AR909" t="str">
        <f>IF(B909="","",VLOOKUP(O909,'Населённые пункты 2019'!$H:$P,9,FALSE))</f>
        <v/>
      </c>
      <c r="AS909" s="12" t="str">
        <f>IF(B909="","",VLOOKUP(AR909,'Поправки для МО'!$A:$C,3,FALSE))</f>
        <v/>
      </c>
      <c r="AT909" s="12" t="str">
        <f t="shared" si="478"/>
        <v/>
      </c>
      <c r="AU909" s="12" t="str">
        <f t="shared" si="479"/>
        <v/>
      </c>
      <c r="AV909" s="12" t="str">
        <f t="shared" si="480"/>
        <v/>
      </c>
      <c r="AW909" s="13" t="str">
        <f t="shared" si="481"/>
        <v/>
      </c>
      <c r="AX909" t="str">
        <f t="shared" si="482"/>
        <v/>
      </c>
      <c r="AY909" t="str">
        <f t="shared" si="483"/>
        <v/>
      </c>
      <c r="BB909" t="str">
        <f t="shared" si="507"/>
        <v/>
      </c>
      <c r="BC909" t="str">
        <f t="shared" si="484"/>
        <v/>
      </c>
      <c r="BD909" t="str">
        <f t="shared" si="485"/>
        <v/>
      </c>
      <c r="BE909" t="str">
        <f t="shared" si="486"/>
        <v/>
      </c>
      <c r="BF909" t="str">
        <f t="shared" si="487"/>
        <v/>
      </c>
      <c r="BG909" t="str">
        <f t="shared" si="488"/>
        <v/>
      </c>
      <c r="BH909" t="str">
        <f t="shared" si="489"/>
        <v/>
      </c>
      <c r="BI909" t="str">
        <f t="shared" si="490"/>
        <v/>
      </c>
      <c r="BJ909" s="41" t="str">
        <f t="shared" si="491"/>
        <v/>
      </c>
      <c r="BK909" t="str">
        <f t="shared" si="492"/>
        <v/>
      </c>
      <c r="BL909" t="str">
        <f t="shared" si="493"/>
        <v/>
      </c>
      <c r="BM909" s="15" t="str">
        <f t="shared" si="494"/>
        <v/>
      </c>
      <c r="BN909" s="16" t="str">
        <f t="shared" si="495"/>
        <v/>
      </c>
      <c r="BO909" s="16" t="str">
        <f t="shared" si="496"/>
        <v/>
      </c>
      <c r="BP909" s="17" t="str">
        <f t="shared" si="497"/>
        <v/>
      </c>
      <c r="BQ909" s="17" t="str">
        <f t="shared" si="498"/>
        <v/>
      </c>
      <c r="BR909" s="17" t="str">
        <f t="shared" si="499"/>
        <v/>
      </c>
      <c r="BS909" s="16" t="str">
        <f t="shared" si="500"/>
        <v/>
      </c>
      <c r="BT909" s="18" t="str">
        <f t="shared" si="501"/>
        <v/>
      </c>
      <c r="BU909" t="str">
        <f t="shared" si="508"/>
        <v/>
      </c>
      <c r="BV909" t="str">
        <f t="shared" si="502"/>
        <v/>
      </c>
      <c r="BW909" t="str">
        <f>IF(B909="","",VLOOKUP(BV909,Справочник_ВРИ_Сегментов!$A:$D,4,))</f>
        <v/>
      </c>
      <c r="BX909" t="str">
        <f t="shared" si="503"/>
        <v/>
      </c>
      <c r="BY909" t="str">
        <f>IF(B909="","",VLOOKUP('Объекты оценки'!BX909,Справочник_ВРИ_Сегментов!$B:$C,2,FALSE))</f>
        <v/>
      </c>
      <c r="BZ909" t="str">
        <f t="shared" si="509"/>
        <v/>
      </c>
      <c r="CA909" t="str">
        <f t="shared" si="504"/>
        <v/>
      </c>
      <c r="CB909" t="str">
        <f t="shared" si="505"/>
        <v/>
      </c>
      <c r="CC909" t="str">
        <f t="shared" si="506"/>
        <v/>
      </c>
    </row>
    <row r="910" spans="2:81" x14ac:dyDescent="0.25">
      <c r="B910" s="11"/>
      <c r="O910" s="11"/>
      <c r="AL910" s="11"/>
      <c r="AP910" t="str">
        <f t="shared" si="476"/>
        <v/>
      </c>
      <c r="AQ910" t="str">
        <f t="shared" si="477"/>
        <v/>
      </c>
      <c r="AR910" t="str">
        <f>IF(B910="","",VLOOKUP(O910,'Населённые пункты 2019'!$H:$P,9,FALSE))</f>
        <v/>
      </c>
      <c r="AS910" s="12" t="str">
        <f>IF(B910="","",VLOOKUP(AR910,'Поправки для МО'!$A:$C,3,FALSE))</f>
        <v/>
      </c>
      <c r="AT910" s="12" t="str">
        <f t="shared" si="478"/>
        <v/>
      </c>
      <c r="AU910" s="12" t="str">
        <f t="shared" si="479"/>
        <v/>
      </c>
      <c r="AV910" s="12" t="str">
        <f t="shared" si="480"/>
        <v/>
      </c>
      <c r="AW910" s="13" t="str">
        <f t="shared" si="481"/>
        <v/>
      </c>
      <c r="AX910" t="str">
        <f t="shared" si="482"/>
        <v/>
      </c>
      <c r="AY910" t="str">
        <f t="shared" si="483"/>
        <v/>
      </c>
      <c r="BB910" t="str">
        <f t="shared" si="507"/>
        <v/>
      </c>
      <c r="BC910" t="str">
        <f t="shared" si="484"/>
        <v/>
      </c>
      <c r="BD910" t="str">
        <f t="shared" si="485"/>
        <v/>
      </c>
      <c r="BE910" t="str">
        <f t="shared" si="486"/>
        <v/>
      </c>
      <c r="BF910" t="str">
        <f t="shared" si="487"/>
        <v/>
      </c>
      <c r="BG910" t="str">
        <f t="shared" si="488"/>
        <v/>
      </c>
      <c r="BH910" t="str">
        <f t="shared" si="489"/>
        <v/>
      </c>
      <c r="BI910" t="str">
        <f t="shared" si="490"/>
        <v/>
      </c>
      <c r="BJ910" s="41" t="str">
        <f t="shared" si="491"/>
        <v/>
      </c>
      <c r="BK910" t="str">
        <f t="shared" si="492"/>
        <v/>
      </c>
      <c r="BL910" t="str">
        <f t="shared" si="493"/>
        <v/>
      </c>
      <c r="BM910" s="15" t="str">
        <f t="shared" si="494"/>
        <v/>
      </c>
      <c r="BN910" s="16" t="str">
        <f t="shared" si="495"/>
        <v/>
      </c>
      <c r="BO910" s="16" t="str">
        <f t="shared" si="496"/>
        <v/>
      </c>
      <c r="BP910" s="17" t="str">
        <f t="shared" si="497"/>
        <v/>
      </c>
      <c r="BQ910" s="17" t="str">
        <f t="shared" si="498"/>
        <v/>
      </c>
      <c r="BR910" s="17" t="str">
        <f t="shared" si="499"/>
        <v/>
      </c>
      <c r="BS910" s="16" t="str">
        <f t="shared" si="500"/>
        <v/>
      </c>
      <c r="BT910" s="18" t="str">
        <f t="shared" si="501"/>
        <v/>
      </c>
      <c r="BU910" t="str">
        <f t="shared" si="508"/>
        <v/>
      </c>
      <c r="BV910" t="str">
        <f t="shared" si="502"/>
        <v/>
      </c>
      <c r="BW910" t="str">
        <f>IF(B910="","",VLOOKUP(BV910,Справочник_ВРИ_Сегментов!$A:$D,4,))</f>
        <v/>
      </c>
      <c r="BX910" t="str">
        <f t="shared" si="503"/>
        <v/>
      </c>
      <c r="BY910" t="str">
        <f>IF(B910="","",VLOOKUP('Объекты оценки'!BX910,Справочник_ВРИ_Сегментов!$B:$C,2,FALSE))</f>
        <v/>
      </c>
      <c r="BZ910" t="str">
        <f t="shared" si="509"/>
        <v/>
      </c>
      <c r="CA910" t="str">
        <f t="shared" si="504"/>
        <v/>
      </c>
      <c r="CB910" t="str">
        <f t="shared" si="505"/>
        <v/>
      </c>
      <c r="CC910" t="str">
        <f t="shared" si="506"/>
        <v/>
      </c>
    </row>
    <row r="911" spans="2:81" x14ac:dyDescent="0.25">
      <c r="B911" s="11"/>
      <c r="O911" s="11"/>
      <c r="AL911" s="11"/>
      <c r="AP911" t="str">
        <f t="shared" si="476"/>
        <v/>
      </c>
      <c r="AQ911" t="str">
        <f t="shared" si="477"/>
        <v/>
      </c>
      <c r="AR911" t="str">
        <f>IF(B911="","",VLOOKUP(O911,'Населённые пункты 2019'!$H:$P,9,FALSE))</f>
        <v/>
      </c>
      <c r="AS911" s="12" t="str">
        <f>IF(B911="","",VLOOKUP(AR911,'Поправки для МО'!$A:$C,3,FALSE))</f>
        <v/>
      </c>
      <c r="AT911" s="12" t="str">
        <f t="shared" si="478"/>
        <v/>
      </c>
      <c r="AU911" s="12" t="str">
        <f t="shared" si="479"/>
        <v/>
      </c>
      <c r="AV911" s="12" t="str">
        <f t="shared" si="480"/>
        <v/>
      </c>
      <c r="AW911" s="13" t="str">
        <f t="shared" si="481"/>
        <v/>
      </c>
      <c r="AX911" t="str">
        <f t="shared" si="482"/>
        <v/>
      </c>
      <c r="AY911" t="str">
        <f t="shared" si="483"/>
        <v/>
      </c>
      <c r="BB911" t="str">
        <f t="shared" si="507"/>
        <v/>
      </c>
      <c r="BC911" t="str">
        <f t="shared" si="484"/>
        <v/>
      </c>
      <c r="BD911" t="str">
        <f t="shared" si="485"/>
        <v/>
      </c>
      <c r="BE911" t="str">
        <f t="shared" si="486"/>
        <v/>
      </c>
      <c r="BF911" t="str">
        <f t="shared" si="487"/>
        <v/>
      </c>
      <c r="BG911" t="str">
        <f t="shared" si="488"/>
        <v/>
      </c>
      <c r="BH911" t="str">
        <f t="shared" si="489"/>
        <v/>
      </c>
      <c r="BI911" t="str">
        <f t="shared" si="490"/>
        <v/>
      </c>
      <c r="BJ911" s="41" t="str">
        <f t="shared" si="491"/>
        <v/>
      </c>
      <c r="BK911" t="str">
        <f t="shared" si="492"/>
        <v/>
      </c>
      <c r="BL911" t="str">
        <f t="shared" si="493"/>
        <v/>
      </c>
      <c r="BM911" s="15" t="str">
        <f t="shared" si="494"/>
        <v/>
      </c>
      <c r="BN911" s="16" t="str">
        <f t="shared" si="495"/>
        <v/>
      </c>
      <c r="BO911" s="16" t="str">
        <f t="shared" si="496"/>
        <v/>
      </c>
      <c r="BP911" s="17" t="str">
        <f t="shared" si="497"/>
        <v/>
      </c>
      <c r="BQ911" s="17" t="str">
        <f t="shared" si="498"/>
        <v/>
      </c>
      <c r="BR911" s="17" t="str">
        <f t="shared" si="499"/>
        <v/>
      </c>
      <c r="BS911" s="16" t="str">
        <f t="shared" si="500"/>
        <v/>
      </c>
      <c r="BT911" s="18" t="str">
        <f t="shared" si="501"/>
        <v/>
      </c>
      <c r="BU911" t="str">
        <f t="shared" si="508"/>
        <v/>
      </c>
      <c r="BV911" t="str">
        <f t="shared" si="502"/>
        <v/>
      </c>
      <c r="BW911" t="str">
        <f>IF(B911="","",VLOOKUP(BV911,Справочник_ВРИ_Сегментов!$A:$D,4,))</f>
        <v/>
      </c>
      <c r="BX911" t="str">
        <f t="shared" si="503"/>
        <v/>
      </c>
      <c r="BY911" t="str">
        <f>IF(B911="","",VLOOKUP('Объекты оценки'!BX911,Справочник_ВРИ_Сегментов!$B:$C,2,FALSE))</f>
        <v/>
      </c>
      <c r="BZ911" t="str">
        <f t="shared" si="509"/>
        <v/>
      </c>
      <c r="CA911" t="str">
        <f t="shared" si="504"/>
        <v/>
      </c>
      <c r="CB911" t="str">
        <f t="shared" si="505"/>
        <v/>
      </c>
      <c r="CC911" t="str">
        <f t="shared" si="506"/>
        <v/>
      </c>
    </row>
    <row r="912" spans="2:81" x14ac:dyDescent="0.25">
      <c r="B912" s="11"/>
      <c r="F912" s="11"/>
      <c r="O912" s="11"/>
      <c r="AL912" s="11"/>
      <c r="AP912" t="str">
        <f t="shared" si="476"/>
        <v/>
      </c>
      <c r="AQ912" t="str">
        <f t="shared" si="477"/>
        <v/>
      </c>
      <c r="AR912" t="str">
        <f>IF(B912="","",VLOOKUP(O912,'Населённые пункты 2019'!$H:$P,9,FALSE))</f>
        <v/>
      </c>
      <c r="AS912" s="12" t="str">
        <f>IF(B912="","",VLOOKUP(AR912,'Поправки для МО'!$A:$C,3,FALSE))</f>
        <v/>
      </c>
      <c r="AT912" s="12" t="str">
        <f t="shared" si="478"/>
        <v/>
      </c>
      <c r="AU912" s="12" t="str">
        <f t="shared" si="479"/>
        <v/>
      </c>
      <c r="AV912" s="12" t="str">
        <f t="shared" si="480"/>
        <v/>
      </c>
      <c r="AW912" s="13" t="str">
        <f t="shared" si="481"/>
        <v/>
      </c>
      <c r="AX912" t="str">
        <f t="shared" si="482"/>
        <v/>
      </c>
      <c r="AY912" t="str">
        <f t="shared" si="483"/>
        <v/>
      </c>
      <c r="BB912" t="str">
        <f t="shared" si="507"/>
        <v/>
      </c>
      <c r="BC912" t="str">
        <f t="shared" si="484"/>
        <v/>
      </c>
      <c r="BD912" t="str">
        <f t="shared" si="485"/>
        <v/>
      </c>
      <c r="BE912" t="str">
        <f t="shared" si="486"/>
        <v/>
      </c>
      <c r="BF912" t="str">
        <f t="shared" si="487"/>
        <v/>
      </c>
      <c r="BG912" t="str">
        <f t="shared" si="488"/>
        <v/>
      </c>
      <c r="BH912" t="str">
        <f t="shared" si="489"/>
        <v/>
      </c>
      <c r="BI912" t="str">
        <f t="shared" si="490"/>
        <v/>
      </c>
      <c r="BJ912" s="41" t="str">
        <f t="shared" si="491"/>
        <v/>
      </c>
      <c r="BK912" t="str">
        <f t="shared" si="492"/>
        <v/>
      </c>
      <c r="BL912" t="str">
        <f t="shared" si="493"/>
        <v/>
      </c>
      <c r="BM912" s="15" t="str">
        <f t="shared" si="494"/>
        <v/>
      </c>
      <c r="BN912" s="16" t="str">
        <f t="shared" si="495"/>
        <v/>
      </c>
      <c r="BO912" s="16" t="str">
        <f t="shared" si="496"/>
        <v/>
      </c>
      <c r="BP912" s="17" t="str">
        <f t="shared" si="497"/>
        <v/>
      </c>
      <c r="BQ912" s="17" t="str">
        <f t="shared" si="498"/>
        <v/>
      </c>
      <c r="BR912" s="17" t="str">
        <f t="shared" si="499"/>
        <v/>
      </c>
      <c r="BS912" s="16" t="str">
        <f t="shared" si="500"/>
        <v/>
      </c>
      <c r="BT912" s="18" t="str">
        <f t="shared" si="501"/>
        <v/>
      </c>
      <c r="BU912" t="str">
        <f t="shared" si="508"/>
        <v/>
      </c>
      <c r="BV912" t="str">
        <f t="shared" si="502"/>
        <v/>
      </c>
      <c r="BW912" t="str">
        <f>IF(B912="","",VLOOKUP(BV912,Справочник_ВРИ_Сегментов!$A:$D,4,))</f>
        <v/>
      </c>
      <c r="BX912" t="str">
        <f t="shared" si="503"/>
        <v/>
      </c>
      <c r="BY912" t="str">
        <f>IF(B912="","",VLOOKUP('Объекты оценки'!BX912,Справочник_ВРИ_Сегментов!$B:$C,2,FALSE))</f>
        <v/>
      </c>
      <c r="BZ912" t="str">
        <f t="shared" si="509"/>
        <v/>
      </c>
      <c r="CA912" t="str">
        <f t="shared" si="504"/>
        <v/>
      </c>
      <c r="CB912" t="str">
        <f t="shared" si="505"/>
        <v/>
      </c>
      <c r="CC912" t="str">
        <f t="shared" si="506"/>
        <v/>
      </c>
    </row>
    <row r="913" spans="2:81" x14ac:dyDescent="0.25">
      <c r="B913" s="11"/>
      <c r="O913" s="11"/>
      <c r="AL913" s="11"/>
      <c r="AP913" t="str">
        <f t="shared" si="476"/>
        <v/>
      </c>
      <c r="AQ913" t="str">
        <f t="shared" si="477"/>
        <v/>
      </c>
      <c r="AR913" t="str">
        <f>IF(B913="","",VLOOKUP(O913,'Населённые пункты 2019'!$H:$P,9,FALSE))</f>
        <v/>
      </c>
      <c r="AS913" s="12" t="str">
        <f>IF(B913="","",VLOOKUP(AR913,'Поправки для МО'!$A:$C,3,FALSE))</f>
        <v/>
      </c>
      <c r="AT913" s="12" t="str">
        <f t="shared" si="478"/>
        <v/>
      </c>
      <c r="AU913" s="12" t="str">
        <f t="shared" si="479"/>
        <v/>
      </c>
      <c r="AV913" s="12" t="str">
        <f t="shared" si="480"/>
        <v/>
      </c>
      <c r="AW913" s="13" t="str">
        <f t="shared" si="481"/>
        <v/>
      </c>
      <c r="AX913" t="str">
        <f t="shared" si="482"/>
        <v/>
      </c>
      <c r="AY913" t="str">
        <f t="shared" si="483"/>
        <v/>
      </c>
      <c r="BB913" t="str">
        <f t="shared" si="507"/>
        <v/>
      </c>
      <c r="BC913" t="str">
        <f t="shared" si="484"/>
        <v/>
      </c>
      <c r="BD913" t="str">
        <f t="shared" si="485"/>
        <v/>
      </c>
      <c r="BE913" t="str">
        <f t="shared" si="486"/>
        <v/>
      </c>
      <c r="BF913" t="str">
        <f t="shared" si="487"/>
        <v/>
      </c>
      <c r="BG913" t="str">
        <f t="shared" si="488"/>
        <v/>
      </c>
      <c r="BH913" t="str">
        <f t="shared" si="489"/>
        <v/>
      </c>
      <c r="BI913" t="str">
        <f t="shared" si="490"/>
        <v/>
      </c>
      <c r="BJ913" s="41" t="str">
        <f t="shared" si="491"/>
        <v/>
      </c>
      <c r="BK913" t="str">
        <f t="shared" si="492"/>
        <v/>
      </c>
      <c r="BL913" t="str">
        <f t="shared" si="493"/>
        <v/>
      </c>
      <c r="BM913" s="15" t="str">
        <f t="shared" si="494"/>
        <v/>
      </c>
      <c r="BN913" s="16" t="str">
        <f t="shared" si="495"/>
        <v/>
      </c>
      <c r="BO913" s="16" t="str">
        <f t="shared" si="496"/>
        <v/>
      </c>
      <c r="BP913" s="17" t="str">
        <f t="shared" si="497"/>
        <v/>
      </c>
      <c r="BQ913" s="17" t="str">
        <f t="shared" si="498"/>
        <v/>
      </c>
      <c r="BR913" s="17" t="str">
        <f t="shared" si="499"/>
        <v/>
      </c>
      <c r="BS913" s="16" t="str">
        <f t="shared" si="500"/>
        <v/>
      </c>
      <c r="BT913" s="18" t="str">
        <f t="shared" si="501"/>
        <v/>
      </c>
      <c r="BU913" t="str">
        <f t="shared" si="508"/>
        <v/>
      </c>
      <c r="BV913" t="str">
        <f t="shared" si="502"/>
        <v/>
      </c>
      <c r="BW913" t="str">
        <f>IF(B913="","",VLOOKUP(BV913,Справочник_ВРИ_Сегментов!$A:$D,4,))</f>
        <v/>
      </c>
      <c r="BX913" t="str">
        <f t="shared" si="503"/>
        <v/>
      </c>
      <c r="BY913" t="str">
        <f>IF(B913="","",VLOOKUP('Объекты оценки'!BX913,Справочник_ВРИ_Сегментов!$B:$C,2,FALSE))</f>
        <v/>
      </c>
      <c r="BZ913" t="str">
        <f t="shared" si="509"/>
        <v/>
      </c>
      <c r="CA913" t="str">
        <f t="shared" si="504"/>
        <v/>
      </c>
      <c r="CB913" t="str">
        <f t="shared" si="505"/>
        <v/>
      </c>
      <c r="CC913" t="str">
        <f t="shared" si="506"/>
        <v/>
      </c>
    </row>
    <row r="914" spans="2:81" x14ac:dyDescent="0.25">
      <c r="B914" s="11"/>
      <c r="O914" s="11"/>
      <c r="AL914" s="11"/>
      <c r="AP914" t="str">
        <f t="shared" si="476"/>
        <v/>
      </c>
      <c r="AQ914" t="str">
        <f t="shared" si="477"/>
        <v/>
      </c>
      <c r="AR914" t="str">
        <f>IF(B914="","",VLOOKUP(O914,'Населённые пункты 2019'!$H:$P,9,FALSE))</f>
        <v/>
      </c>
      <c r="AS914" s="12" t="str">
        <f>IF(B914="","",VLOOKUP(AR914,'Поправки для МО'!$A:$C,3,FALSE))</f>
        <v/>
      </c>
      <c r="AT914" s="12" t="str">
        <f t="shared" si="478"/>
        <v/>
      </c>
      <c r="AU914" s="12" t="str">
        <f t="shared" si="479"/>
        <v/>
      </c>
      <c r="AV914" s="12" t="str">
        <f t="shared" si="480"/>
        <v/>
      </c>
      <c r="AW914" s="13" t="str">
        <f t="shared" si="481"/>
        <v/>
      </c>
      <c r="AX914" t="str">
        <f t="shared" si="482"/>
        <v/>
      </c>
      <c r="AY914" t="str">
        <f t="shared" si="483"/>
        <v/>
      </c>
      <c r="BB914" t="str">
        <f t="shared" si="507"/>
        <v/>
      </c>
      <c r="BC914" t="str">
        <f t="shared" si="484"/>
        <v/>
      </c>
      <c r="BD914" t="str">
        <f t="shared" si="485"/>
        <v/>
      </c>
      <c r="BE914" t="str">
        <f t="shared" si="486"/>
        <v/>
      </c>
      <c r="BF914" t="str">
        <f t="shared" si="487"/>
        <v/>
      </c>
      <c r="BG914" t="str">
        <f t="shared" si="488"/>
        <v/>
      </c>
      <c r="BH914" t="str">
        <f t="shared" si="489"/>
        <v/>
      </c>
      <c r="BI914" t="str">
        <f t="shared" si="490"/>
        <v/>
      </c>
      <c r="BJ914" s="41" t="str">
        <f t="shared" si="491"/>
        <v/>
      </c>
      <c r="BK914" t="str">
        <f t="shared" si="492"/>
        <v/>
      </c>
      <c r="BL914" t="str">
        <f t="shared" si="493"/>
        <v/>
      </c>
      <c r="BM914" s="15" t="str">
        <f t="shared" si="494"/>
        <v/>
      </c>
      <c r="BN914" s="16" t="str">
        <f t="shared" si="495"/>
        <v/>
      </c>
      <c r="BO914" s="16" t="str">
        <f t="shared" si="496"/>
        <v/>
      </c>
      <c r="BP914" s="17" t="str">
        <f t="shared" si="497"/>
        <v/>
      </c>
      <c r="BQ914" s="17" t="str">
        <f t="shared" si="498"/>
        <v/>
      </c>
      <c r="BR914" s="17" t="str">
        <f t="shared" si="499"/>
        <v/>
      </c>
      <c r="BS914" s="16" t="str">
        <f t="shared" si="500"/>
        <v/>
      </c>
      <c r="BT914" s="18" t="str">
        <f t="shared" si="501"/>
        <v/>
      </c>
      <c r="BU914" t="str">
        <f t="shared" si="508"/>
        <v/>
      </c>
      <c r="BV914" t="str">
        <f t="shared" si="502"/>
        <v/>
      </c>
      <c r="BW914" t="str">
        <f>IF(B914="","",VLOOKUP(BV914,Справочник_ВРИ_Сегментов!$A:$D,4,))</f>
        <v/>
      </c>
      <c r="BX914" t="str">
        <f t="shared" si="503"/>
        <v/>
      </c>
      <c r="BY914" t="str">
        <f>IF(B914="","",VLOOKUP('Объекты оценки'!BX914,Справочник_ВРИ_Сегментов!$B:$C,2,FALSE))</f>
        <v/>
      </c>
      <c r="BZ914" t="str">
        <f t="shared" si="509"/>
        <v/>
      </c>
      <c r="CA914" t="str">
        <f t="shared" si="504"/>
        <v/>
      </c>
      <c r="CB914" t="str">
        <f t="shared" si="505"/>
        <v/>
      </c>
      <c r="CC914" t="str">
        <f t="shared" si="506"/>
        <v/>
      </c>
    </row>
    <row r="915" spans="2:81" x14ac:dyDescent="0.25">
      <c r="B915" s="11"/>
      <c r="O915" s="11"/>
      <c r="AL915" s="11"/>
      <c r="AP915" t="str">
        <f t="shared" si="476"/>
        <v/>
      </c>
      <c r="AQ915" t="str">
        <f t="shared" si="477"/>
        <v/>
      </c>
      <c r="AR915" t="str">
        <f>IF(B915="","",VLOOKUP(O915,'Населённые пункты 2019'!$H:$P,9,FALSE))</f>
        <v/>
      </c>
      <c r="AS915" s="12" t="str">
        <f>IF(B915="","",VLOOKUP(AR915,'Поправки для МО'!$A:$C,3,FALSE))</f>
        <v/>
      </c>
      <c r="AT915" s="12" t="str">
        <f t="shared" si="478"/>
        <v/>
      </c>
      <c r="AU915" s="12" t="str">
        <f t="shared" si="479"/>
        <v/>
      </c>
      <c r="AV915" s="12" t="str">
        <f t="shared" si="480"/>
        <v/>
      </c>
      <c r="AW915" s="13" t="str">
        <f t="shared" si="481"/>
        <v/>
      </c>
      <c r="AX915" t="str">
        <f t="shared" si="482"/>
        <v/>
      </c>
      <c r="AY915" t="str">
        <f t="shared" si="483"/>
        <v/>
      </c>
      <c r="BB915" t="str">
        <f t="shared" si="507"/>
        <v/>
      </c>
      <c r="BC915" t="str">
        <f t="shared" si="484"/>
        <v/>
      </c>
      <c r="BD915" t="str">
        <f t="shared" si="485"/>
        <v/>
      </c>
      <c r="BE915" t="str">
        <f t="shared" si="486"/>
        <v/>
      </c>
      <c r="BF915" t="str">
        <f t="shared" si="487"/>
        <v/>
      </c>
      <c r="BG915" t="str">
        <f t="shared" si="488"/>
        <v/>
      </c>
      <c r="BH915" t="str">
        <f t="shared" si="489"/>
        <v/>
      </c>
      <c r="BI915" t="str">
        <f t="shared" si="490"/>
        <v/>
      </c>
      <c r="BJ915" s="41" t="str">
        <f t="shared" si="491"/>
        <v/>
      </c>
      <c r="BK915" t="str">
        <f t="shared" si="492"/>
        <v/>
      </c>
      <c r="BL915" t="str">
        <f t="shared" si="493"/>
        <v/>
      </c>
      <c r="BM915" s="15" t="str">
        <f t="shared" si="494"/>
        <v/>
      </c>
      <c r="BN915" s="16" t="str">
        <f t="shared" si="495"/>
        <v/>
      </c>
      <c r="BO915" s="16" t="str">
        <f t="shared" si="496"/>
        <v/>
      </c>
      <c r="BP915" s="17" t="str">
        <f t="shared" si="497"/>
        <v/>
      </c>
      <c r="BQ915" s="17" t="str">
        <f t="shared" si="498"/>
        <v/>
      </c>
      <c r="BR915" s="17" t="str">
        <f t="shared" si="499"/>
        <v/>
      </c>
      <c r="BS915" s="16" t="str">
        <f t="shared" si="500"/>
        <v/>
      </c>
      <c r="BT915" s="18" t="str">
        <f t="shared" si="501"/>
        <v/>
      </c>
      <c r="BU915" t="str">
        <f t="shared" si="508"/>
        <v/>
      </c>
      <c r="BV915" t="str">
        <f t="shared" si="502"/>
        <v/>
      </c>
      <c r="BW915" t="str">
        <f>IF(B915="","",VLOOKUP(BV915,Справочник_ВРИ_Сегментов!$A:$D,4,))</f>
        <v/>
      </c>
      <c r="BX915" t="str">
        <f t="shared" si="503"/>
        <v/>
      </c>
      <c r="BY915" t="str">
        <f>IF(B915="","",VLOOKUP('Объекты оценки'!BX915,Справочник_ВРИ_Сегментов!$B:$C,2,FALSE))</f>
        <v/>
      </c>
      <c r="BZ915" t="str">
        <f t="shared" si="509"/>
        <v/>
      </c>
      <c r="CA915" t="str">
        <f t="shared" si="504"/>
        <v/>
      </c>
      <c r="CB915" t="str">
        <f t="shared" si="505"/>
        <v/>
      </c>
      <c r="CC915" t="str">
        <f t="shared" si="506"/>
        <v/>
      </c>
    </row>
    <row r="916" spans="2:81" x14ac:dyDescent="0.25">
      <c r="B916" s="11"/>
      <c r="O916" s="11"/>
      <c r="AL916" s="11"/>
      <c r="AP916" t="str">
        <f t="shared" si="476"/>
        <v/>
      </c>
      <c r="AQ916" t="str">
        <f t="shared" si="477"/>
        <v/>
      </c>
      <c r="AR916" t="str">
        <f>IF(B916="","",VLOOKUP(O916,'Населённые пункты 2019'!$H:$P,9,FALSE))</f>
        <v/>
      </c>
      <c r="AS916" s="12" t="str">
        <f>IF(B916="","",VLOOKUP(AR916,'Поправки для МО'!$A:$C,3,FALSE))</f>
        <v/>
      </c>
      <c r="AT916" s="12" t="str">
        <f t="shared" si="478"/>
        <v/>
      </c>
      <c r="AU916" s="12" t="str">
        <f t="shared" si="479"/>
        <v/>
      </c>
      <c r="AV916" s="12" t="str">
        <f t="shared" si="480"/>
        <v/>
      </c>
      <c r="AW916" s="13" t="str">
        <f t="shared" si="481"/>
        <v/>
      </c>
      <c r="AX916" t="str">
        <f t="shared" si="482"/>
        <v/>
      </c>
      <c r="AY916" t="str">
        <f t="shared" si="483"/>
        <v/>
      </c>
      <c r="BB916" t="str">
        <f t="shared" si="507"/>
        <v/>
      </c>
      <c r="BC916" t="str">
        <f t="shared" si="484"/>
        <v/>
      </c>
      <c r="BD916" t="str">
        <f t="shared" si="485"/>
        <v/>
      </c>
      <c r="BE916" t="str">
        <f t="shared" si="486"/>
        <v/>
      </c>
      <c r="BF916" t="str">
        <f t="shared" si="487"/>
        <v/>
      </c>
      <c r="BG916" t="str">
        <f t="shared" si="488"/>
        <v/>
      </c>
      <c r="BH916" t="str">
        <f t="shared" si="489"/>
        <v/>
      </c>
      <c r="BI916" t="str">
        <f t="shared" si="490"/>
        <v/>
      </c>
      <c r="BJ916" s="41" t="str">
        <f t="shared" si="491"/>
        <v/>
      </c>
      <c r="BK916" t="str">
        <f t="shared" si="492"/>
        <v/>
      </c>
      <c r="BL916" t="str">
        <f t="shared" si="493"/>
        <v/>
      </c>
      <c r="BM916" s="15" t="str">
        <f t="shared" si="494"/>
        <v/>
      </c>
      <c r="BN916" s="16" t="str">
        <f t="shared" si="495"/>
        <v/>
      </c>
      <c r="BO916" s="16" t="str">
        <f t="shared" si="496"/>
        <v/>
      </c>
      <c r="BP916" s="17" t="str">
        <f t="shared" si="497"/>
        <v/>
      </c>
      <c r="BQ916" s="17" t="str">
        <f t="shared" si="498"/>
        <v/>
      </c>
      <c r="BR916" s="17" t="str">
        <f t="shared" si="499"/>
        <v/>
      </c>
      <c r="BS916" s="16" t="str">
        <f t="shared" si="500"/>
        <v/>
      </c>
      <c r="BT916" s="18" t="str">
        <f t="shared" si="501"/>
        <v/>
      </c>
      <c r="BU916" t="str">
        <f t="shared" si="508"/>
        <v/>
      </c>
      <c r="BV916" t="str">
        <f t="shared" si="502"/>
        <v/>
      </c>
      <c r="BW916" t="str">
        <f>IF(B916="","",VLOOKUP(BV916,Справочник_ВРИ_Сегментов!$A:$D,4,))</f>
        <v/>
      </c>
      <c r="BX916" t="str">
        <f t="shared" si="503"/>
        <v/>
      </c>
      <c r="BY916" t="str">
        <f>IF(B916="","",VLOOKUP('Объекты оценки'!BX916,Справочник_ВРИ_Сегментов!$B:$C,2,FALSE))</f>
        <v/>
      </c>
      <c r="BZ916" t="str">
        <f t="shared" si="509"/>
        <v/>
      </c>
      <c r="CA916" t="str">
        <f t="shared" si="504"/>
        <v/>
      </c>
      <c r="CB916" t="str">
        <f t="shared" si="505"/>
        <v/>
      </c>
      <c r="CC916" t="str">
        <f t="shared" si="506"/>
        <v/>
      </c>
    </row>
    <row r="917" spans="2:81" x14ac:dyDescent="0.25">
      <c r="B917" s="11"/>
      <c r="F917" s="11"/>
      <c r="O917" s="11"/>
      <c r="AL917" s="11"/>
      <c r="AP917" t="str">
        <f t="shared" si="476"/>
        <v/>
      </c>
      <c r="AQ917" t="str">
        <f t="shared" si="477"/>
        <v/>
      </c>
      <c r="AR917" t="str">
        <f>IF(B917="","",VLOOKUP(O917,'Населённые пункты 2019'!$H:$P,9,FALSE))</f>
        <v/>
      </c>
      <c r="AS917" s="12" t="str">
        <f>IF(B917="","",VLOOKUP(AR917,'Поправки для МО'!$A:$C,3,FALSE))</f>
        <v/>
      </c>
      <c r="AT917" s="12" t="str">
        <f t="shared" si="478"/>
        <v/>
      </c>
      <c r="AU917" s="12" t="str">
        <f t="shared" si="479"/>
        <v/>
      </c>
      <c r="AV917" s="12" t="str">
        <f t="shared" si="480"/>
        <v/>
      </c>
      <c r="AW917" s="13" t="str">
        <f t="shared" si="481"/>
        <v/>
      </c>
      <c r="AX917" t="str">
        <f t="shared" si="482"/>
        <v/>
      </c>
      <c r="AY917" t="str">
        <f t="shared" si="483"/>
        <v/>
      </c>
      <c r="BB917" t="str">
        <f t="shared" si="507"/>
        <v/>
      </c>
      <c r="BC917" t="str">
        <f t="shared" si="484"/>
        <v/>
      </c>
      <c r="BD917" t="str">
        <f t="shared" si="485"/>
        <v/>
      </c>
      <c r="BE917" t="str">
        <f t="shared" si="486"/>
        <v/>
      </c>
      <c r="BF917" t="str">
        <f t="shared" si="487"/>
        <v/>
      </c>
      <c r="BG917" t="str">
        <f t="shared" si="488"/>
        <v/>
      </c>
      <c r="BH917" t="str">
        <f t="shared" si="489"/>
        <v/>
      </c>
      <c r="BI917" t="str">
        <f t="shared" si="490"/>
        <v/>
      </c>
      <c r="BJ917" s="41" t="str">
        <f t="shared" si="491"/>
        <v/>
      </c>
      <c r="BK917" t="str">
        <f t="shared" si="492"/>
        <v/>
      </c>
      <c r="BL917" t="str">
        <f t="shared" si="493"/>
        <v/>
      </c>
      <c r="BM917" s="15" t="str">
        <f t="shared" si="494"/>
        <v/>
      </c>
      <c r="BN917" s="16" t="str">
        <f t="shared" si="495"/>
        <v/>
      </c>
      <c r="BO917" s="16" t="str">
        <f t="shared" si="496"/>
        <v/>
      </c>
      <c r="BP917" s="17" t="str">
        <f t="shared" si="497"/>
        <v/>
      </c>
      <c r="BQ917" s="17" t="str">
        <f t="shared" si="498"/>
        <v/>
      </c>
      <c r="BR917" s="17" t="str">
        <f t="shared" si="499"/>
        <v/>
      </c>
      <c r="BS917" s="16" t="str">
        <f t="shared" si="500"/>
        <v/>
      </c>
      <c r="BT917" s="18" t="str">
        <f t="shared" si="501"/>
        <v/>
      </c>
      <c r="BU917" t="str">
        <f t="shared" si="508"/>
        <v/>
      </c>
      <c r="BV917" t="str">
        <f t="shared" si="502"/>
        <v/>
      </c>
      <c r="BW917" t="str">
        <f>IF(B917="","",VLOOKUP(BV917,Справочник_ВРИ_Сегментов!$A:$D,4,))</f>
        <v/>
      </c>
      <c r="BX917" t="str">
        <f t="shared" si="503"/>
        <v/>
      </c>
      <c r="BY917" t="str">
        <f>IF(B917="","",VLOOKUP('Объекты оценки'!BX917,Справочник_ВРИ_Сегментов!$B:$C,2,FALSE))</f>
        <v/>
      </c>
      <c r="BZ917" t="str">
        <f t="shared" si="509"/>
        <v/>
      </c>
      <c r="CA917" t="str">
        <f t="shared" si="504"/>
        <v/>
      </c>
      <c r="CB917" t="str">
        <f t="shared" si="505"/>
        <v/>
      </c>
      <c r="CC917" t="str">
        <f t="shared" si="506"/>
        <v/>
      </c>
    </row>
    <row r="918" spans="2:81" x14ac:dyDescent="0.25">
      <c r="B918" s="11"/>
      <c r="O918" s="11"/>
      <c r="AL918" s="11"/>
      <c r="AP918" t="str">
        <f t="shared" si="476"/>
        <v/>
      </c>
      <c r="AQ918" t="str">
        <f t="shared" si="477"/>
        <v/>
      </c>
      <c r="AR918" t="str">
        <f>IF(B918="","",VLOOKUP(O918,'Населённые пункты 2019'!$H:$P,9,FALSE))</f>
        <v/>
      </c>
      <c r="AS918" s="12" t="str">
        <f>IF(B918="","",VLOOKUP(AR918,'Поправки для МО'!$A:$C,3,FALSE))</f>
        <v/>
      </c>
      <c r="AT918" s="12" t="str">
        <f t="shared" si="478"/>
        <v/>
      </c>
      <c r="AU918" s="12" t="str">
        <f t="shared" si="479"/>
        <v/>
      </c>
      <c r="AV918" s="12" t="str">
        <f t="shared" si="480"/>
        <v/>
      </c>
      <c r="AW918" s="13" t="str">
        <f t="shared" si="481"/>
        <v/>
      </c>
      <c r="AX918" t="str">
        <f t="shared" si="482"/>
        <v/>
      </c>
      <c r="AY918" t="str">
        <f t="shared" si="483"/>
        <v/>
      </c>
      <c r="BB918" t="str">
        <f t="shared" si="507"/>
        <v/>
      </c>
      <c r="BC918" t="str">
        <f t="shared" si="484"/>
        <v/>
      </c>
      <c r="BD918" t="str">
        <f t="shared" si="485"/>
        <v/>
      </c>
      <c r="BE918" t="str">
        <f t="shared" si="486"/>
        <v/>
      </c>
      <c r="BF918" t="str">
        <f t="shared" si="487"/>
        <v/>
      </c>
      <c r="BG918" t="str">
        <f t="shared" si="488"/>
        <v/>
      </c>
      <c r="BH918" t="str">
        <f t="shared" si="489"/>
        <v/>
      </c>
      <c r="BI918" t="str">
        <f t="shared" si="490"/>
        <v/>
      </c>
      <c r="BJ918" s="41" t="str">
        <f t="shared" si="491"/>
        <v/>
      </c>
      <c r="BK918" t="str">
        <f t="shared" si="492"/>
        <v/>
      </c>
      <c r="BL918" t="str">
        <f t="shared" si="493"/>
        <v/>
      </c>
      <c r="BM918" s="15" t="str">
        <f t="shared" si="494"/>
        <v/>
      </c>
      <c r="BN918" s="16" t="str">
        <f t="shared" si="495"/>
        <v/>
      </c>
      <c r="BO918" s="16" t="str">
        <f t="shared" si="496"/>
        <v/>
      </c>
      <c r="BP918" s="17" t="str">
        <f t="shared" si="497"/>
        <v/>
      </c>
      <c r="BQ918" s="17" t="str">
        <f t="shared" si="498"/>
        <v/>
      </c>
      <c r="BR918" s="17" t="str">
        <f t="shared" si="499"/>
        <v/>
      </c>
      <c r="BS918" s="16" t="str">
        <f t="shared" si="500"/>
        <v/>
      </c>
      <c r="BT918" s="18" t="str">
        <f t="shared" si="501"/>
        <v/>
      </c>
      <c r="BU918" t="str">
        <f t="shared" si="508"/>
        <v/>
      </c>
      <c r="BV918" t="str">
        <f t="shared" si="502"/>
        <v/>
      </c>
      <c r="BW918" t="str">
        <f>IF(B918="","",VLOOKUP(BV918,Справочник_ВРИ_Сегментов!$A:$D,4,))</f>
        <v/>
      </c>
      <c r="BX918" t="str">
        <f t="shared" si="503"/>
        <v/>
      </c>
      <c r="BY918" t="str">
        <f>IF(B918="","",VLOOKUP('Объекты оценки'!BX918,Справочник_ВРИ_Сегментов!$B:$C,2,FALSE))</f>
        <v/>
      </c>
      <c r="BZ918" t="str">
        <f t="shared" si="509"/>
        <v/>
      </c>
      <c r="CA918" t="str">
        <f t="shared" si="504"/>
        <v/>
      </c>
      <c r="CB918" t="str">
        <f t="shared" si="505"/>
        <v/>
      </c>
      <c r="CC918" t="str">
        <f t="shared" si="506"/>
        <v/>
      </c>
    </row>
    <row r="919" spans="2:81" x14ac:dyDescent="0.25">
      <c r="B919" s="11"/>
      <c r="O919" s="11"/>
      <c r="AL919" s="11"/>
      <c r="AP919" t="str">
        <f t="shared" si="476"/>
        <v/>
      </c>
      <c r="AQ919" t="str">
        <f t="shared" si="477"/>
        <v/>
      </c>
      <c r="AR919" t="str">
        <f>IF(B919="","",VLOOKUP(O919,'Населённые пункты 2019'!$H:$P,9,FALSE))</f>
        <v/>
      </c>
      <c r="AS919" s="12" t="str">
        <f>IF(B919="","",VLOOKUP(AR919,'Поправки для МО'!$A:$C,3,FALSE))</f>
        <v/>
      </c>
      <c r="AT919" s="12" t="str">
        <f t="shared" si="478"/>
        <v/>
      </c>
      <c r="AU919" s="12" t="str">
        <f t="shared" si="479"/>
        <v/>
      </c>
      <c r="AV919" s="12" t="str">
        <f t="shared" si="480"/>
        <v/>
      </c>
      <c r="AW919" s="13" t="str">
        <f t="shared" si="481"/>
        <v/>
      </c>
      <c r="AX919" t="str">
        <f t="shared" si="482"/>
        <v/>
      </c>
      <c r="AY919" t="str">
        <f t="shared" si="483"/>
        <v/>
      </c>
      <c r="BB919" t="str">
        <f t="shared" si="507"/>
        <v/>
      </c>
      <c r="BC919" t="str">
        <f t="shared" si="484"/>
        <v/>
      </c>
      <c r="BD919" t="str">
        <f t="shared" si="485"/>
        <v/>
      </c>
      <c r="BE919" t="str">
        <f t="shared" si="486"/>
        <v/>
      </c>
      <c r="BF919" t="str">
        <f t="shared" si="487"/>
        <v/>
      </c>
      <c r="BG919" t="str">
        <f t="shared" si="488"/>
        <v/>
      </c>
      <c r="BH919" t="str">
        <f t="shared" si="489"/>
        <v/>
      </c>
      <c r="BI919" t="str">
        <f t="shared" si="490"/>
        <v/>
      </c>
      <c r="BJ919" s="41" t="str">
        <f t="shared" si="491"/>
        <v/>
      </c>
      <c r="BK919" t="str">
        <f t="shared" si="492"/>
        <v/>
      </c>
      <c r="BL919" t="str">
        <f t="shared" si="493"/>
        <v/>
      </c>
      <c r="BM919" s="15" t="str">
        <f t="shared" si="494"/>
        <v/>
      </c>
      <c r="BN919" s="16" t="str">
        <f t="shared" si="495"/>
        <v/>
      </c>
      <c r="BO919" s="16" t="str">
        <f t="shared" si="496"/>
        <v/>
      </c>
      <c r="BP919" s="17" t="str">
        <f t="shared" si="497"/>
        <v/>
      </c>
      <c r="BQ919" s="17" t="str">
        <f t="shared" si="498"/>
        <v/>
      </c>
      <c r="BR919" s="17" t="str">
        <f t="shared" si="499"/>
        <v/>
      </c>
      <c r="BS919" s="16" t="str">
        <f t="shared" si="500"/>
        <v/>
      </c>
      <c r="BT919" s="18" t="str">
        <f t="shared" si="501"/>
        <v/>
      </c>
      <c r="BU919" t="str">
        <f t="shared" si="508"/>
        <v/>
      </c>
      <c r="BV919" t="str">
        <f t="shared" si="502"/>
        <v/>
      </c>
      <c r="BW919" t="str">
        <f>IF(B919="","",VLOOKUP(BV919,Справочник_ВРИ_Сегментов!$A:$D,4,))</f>
        <v/>
      </c>
      <c r="BX919" t="str">
        <f t="shared" si="503"/>
        <v/>
      </c>
      <c r="BY919" t="str">
        <f>IF(B919="","",VLOOKUP('Объекты оценки'!BX919,Справочник_ВРИ_Сегментов!$B:$C,2,FALSE))</f>
        <v/>
      </c>
      <c r="BZ919" t="str">
        <f t="shared" si="509"/>
        <v/>
      </c>
      <c r="CA919" t="str">
        <f t="shared" si="504"/>
        <v/>
      </c>
      <c r="CB919" t="str">
        <f t="shared" si="505"/>
        <v/>
      </c>
      <c r="CC919" t="str">
        <f t="shared" si="506"/>
        <v/>
      </c>
    </row>
    <row r="920" spans="2:81" x14ac:dyDescent="0.25">
      <c r="B920" s="11"/>
      <c r="O920" s="11"/>
      <c r="AL920" s="11"/>
      <c r="AP920" t="str">
        <f t="shared" si="476"/>
        <v/>
      </c>
      <c r="AQ920" t="str">
        <f t="shared" si="477"/>
        <v/>
      </c>
      <c r="AR920" t="str">
        <f>IF(B920="","",VLOOKUP(O920,'Населённые пункты 2019'!$H:$P,9,FALSE))</f>
        <v/>
      </c>
      <c r="AS920" s="12" t="str">
        <f>IF(B920="","",VLOOKUP(AR920,'Поправки для МО'!$A:$C,3,FALSE))</f>
        <v/>
      </c>
      <c r="AT920" s="12" t="str">
        <f t="shared" si="478"/>
        <v/>
      </c>
      <c r="AU920" s="12" t="str">
        <f t="shared" si="479"/>
        <v/>
      </c>
      <c r="AV920" s="12" t="str">
        <f t="shared" si="480"/>
        <v/>
      </c>
      <c r="AW920" s="13" t="str">
        <f t="shared" si="481"/>
        <v/>
      </c>
      <c r="AX920" t="str">
        <f t="shared" si="482"/>
        <v/>
      </c>
      <c r="AY920" t="str">
        <f t="shared" si="483"/>
        <v/>
      </c>
      <c r="BB920" t="str">
        <f t="shared" si="507"/>
        <v/>
      </c>
      <c r="BC920" t="str">
        <f t="shared" si="484"/>
        <v/>
      </c>
      <c r="BD920" t="str">
        <f t="shared" si="485"/>
        <v/>
      </c>
      <c r="BE920" t="str">
        <f t="shared" si="486"/>
        <v/>
      </c>
      <c r="BF920" t="str">
        <f t="shared" si="487"/>
        <v/>
      </c>
      <c r="BG920" t="str">
        <f t="shared" si="488"/>
        <v/>
      </c>
      <c r="BH920" t="str">
        <f t="shared" si="489"/>
        <v/>
      </c>
      <c r="BI920" t="str">
        <f t="shared" si="490"/>
        <v/>
      </c>
      <c r="BJ920" s="41" t="str">
        <f t="shared" si="491"/>
        <v/>
      </c>
      <c r="BK920" t="str">
        <f t="shared" si="492"/>
        <v/>
      </c>
      <c r="BL920" t="str">
        <f t="shared" si="493"/>
        <v/>
      </c>
      <c r="BM920" s="15" t="str">
        <f t="shared" si="494"/>
        <v/>
      </c>
      <c r="BN920" s="16" t="str">
        <f t="shared" si="495"/>
        <v/>
      </c>
      <c r="BO920" s="16" t="str">
        <f t="shared" si="496"/>
        <v/>
      </c>
      <c r="BP920" s="17" t="str">
        <f t="shared" si="497"/>
        <v/>
      </c>
      <c r="BQ920" s="17" t="str">
        <f t="shared" si="498"/>
        <v/>
      </c>
      <c r="BR920" s="17" t="str">
        <f t="shared" si="499"/>
        <v/>
      </c>
      <c r="BS920" s="16" t="str">
        <f t="shared" si="500"/>
        <v/>
      </c>
      <c r="BT920" s="18" t="str">
        <f t="shared" si="501"/>
        <v/>
      </c>
      <c r="BU920" t="str">
        <f t="shared" si="508"/>
        <v/>
      </c>
      <c r="BV920" t="str">
        <f t="shared" si="502"/>
        <v/>
      </c>
      <c r="BW920" t="str">
        <f>IF(B920="","",VLOOKUP(BV920,Справочник_ВРИ_Сегментов!$A:$D,4,))</f>
        <v/>
      </c>
      <c r="BX920" t="str">
        <f t="shared" si="503"/>
        <v/>
      </c>
      <c r="BY920" t="str">
        <f>IF(B920="","",VLOOKUP('Объекты оценки'!BX920,Справочник_ВРИ_Сегментов!$B:$C,2,FALSE))</f>
        <v/>
      </c>
      <c r="BZ920" t="str">
        <f t="shared" si="509"/>
        <v/>
      </c>
      <c r="CA920" t="str">
        <f t="shared" si="504"/>
        <v/>
      </c>
      <c r="CB920" t="str">
        <f t="shared" si="505"/>
        <v/>
      </c>
      <c r="CC920" t="str">
        <f t="shared" si="506"/>
        <v/>
      </c>
    </row>
    <row r="921" spans="2:81" x14ac:dyDescent="0.25">
      <c r="B921" s="11"/>
      <c r="O921" s="11"/>
      <c r="AL921" s="11"/>
      <c r="AP921" t="str">
        <f t="shared" si="476"/>
        <v/>
      </c>
      <c r="AQ921" t="str">
        <f t="shared" si="477"/>
        <v/>
      </c>
      <c r="AR921" t="str">
        <f>IF(B921="","",VLOOKUP(O921,'Населённые пункты 2019'!$H:$P,9,FALSE))</f>
        <v/>
      </c>
      <c r="AS921" s="12" t="str">
        <f>IF(B921="","",VLOOKUP(AR921,'Поправки для МО'!$A:$C,3,FALSE))</f>
        <v/>
      </c>
      <c r="AT921" s="12" t="str">
        <f t="shared" si="478"/>
        <v/>
      </c>
      <c r="AU921" s="12" t="str">
        <f t="shared" si="479"/>
        <v/>
      </c>
      <c r="AV921" s="12" t="str">
        <f t="shared" si="480"/>
        <v/>
      </c>
      <c r="AW921" s="13" t="str">
        <f t="shared" si="481"/>
        <v/>
      </c>
      <c r="AX921" t="str">
        <f t="shared" si="482"/>
        <v/>
      </c>
      <c r="AY921" t="str">
        <f t="shared" si="483"/>
        <v/>
      </c>
      <c r="BB921" t="str">
        <f t="shared" si="507"/>
        <v/>
      </c>
      <c r="BC921" t="str">
        <f t="shared" si="484"/>
        <v/>
      </c>
      <c r="BD921" t="str">
        <f t="shared" si="485"/>
        <v/>
      </c>
      <c r="BE921" t="str">
        <f t="shared" si="486"/>
        <v/>
      </c>
      <c r="BF921" t="str">
        <f t="shared" si="487"/>
        <v/>
      </c>
      <c r="BG921" t="str">
        <f t="shared" si="488"/>
        <v/>
      </c>
      <c r="BH921" t="str">
        <f t="shared" si="489"/>
        <v/>
      </c>
      <c r="BI921" t="str">
        <f t="shared" si="490"/>
        <v/>
      </c>
      <c r="BJ921" s="41" t="str">
        <f t="shared" si="491"/>
        <v/>
      </c>
      <c r="BK921" t="str">
        <f t="shared" si="492"/>
        <v/>
      </c>
      <c r="BL921" t="str">
        <f t="shared" si="493"/>
        <v/>
      </c>
      <c r="BM921" s="15" t="str">
        <f t="shared" si="494"/>
        <v/>
      </c>
      <c r="BN921" s="16" t="str">
        <f t="shared" si="495"/>
        <v/>
      </c>
      <c r="BO921" s="16" t="str">
        <f t="shared" si="496"/>
        <v/>
      </c>
      <c r="BP921" s="17" t="str">
        <f t="shared" si="497"/>
        <v/>
      </c>
      <c r="BQ921" s="17" t="str">
        <f t="shared" si="498"/>
        <v/>
      </c>
      <c r="BR921" s="17" t="str">
        <f t="shared" si="499"/>
        <v/>
      </c>
      <c r="BS921" s="16" t="str">
        <f t="shared" si="500"/>
        <v/>
      </c>
      <c r="BT921" s="18" t="str">
        <f t="shared" si="501"/>
        <v/>
      </c>
      <c r="BU921" t="str">
        <f t="shared" si="508"/>
        <v/>
      </c>
      <c r="BV921" t="str">
        <f t="shared" si="502"/>
        <v/>
      </c>
      <c r="BW921" t="str">
        <f>IF(B921="","",VLOOKUP(BV921,Справочник_ВРИ_Сегментов!$A:$D,4,))</f>
        <v/>
      </c>
      <c r="BX921" t="str">
        <f t="shared" si="503"/>
        <v/>
      </c>
      <c r="BY921" t="str">
        <f>IF(B921="","",VLOOKUP('Объекты оценки'!BX921,Справочник_ВРИ_Сегментов!$B:$C,2,FALSE))</f>
        <v/>
      </c>
      <c r="BZ921" t="str">
        <f t="shared" si="509"/>
        <v/>
      </c>
      <c r="CA921" t="str">
        <f t="shared" si="504"/>
        <v/>
      </c>
      <c r="CB921" t="str">
        <f t="shared" si="505"/>
        <v/>
      </c>
      <c r="CC921" t="str">
        <f t="shared" si="506"/>
        <v/>
      </c>
    </row>
    <row r="922" spans="2:81" x14ac:dyDescent="0.25">
      <c r="B922" s="11"/>
      <c r="O922" s="11"/>
      <c r="AL922" s="11"/>
      <c r="AP922" t="str">
        <f t="shared" si="476"/>
        <v/>
      </c>
      <c r="AQ922" t="str">
        <f t="shared" si="477"/>
        <v/>
      </c>
      <c r="AR922" t="str">
        <f>IF(B922="","",VLOOKUP(O922,'Населённые пункты 2019'!$H:$P,9,FALSE))</f>
        <v/>
      </c>
      <c r="AS922" s="12" t="str">
        <f>IF(B922="","",VLOOKUP(AR922,'Поправки для МО'!$A:$C,3,FALSE))</f>
        <v/>
      </c>
      <c r="AT922" s="12" t="str">
        <f t="shared" si="478"/>
        <v/>
      </c>
      <c r="AU922" s="12" t="str">
        <f t="shared" si="479"/>
        <v/>
      </c>
      <c r="AV922" s="12" t="str">
        <f t="shared" si="480"/>
        <v/>
      </c>
      <c r="AW922" s="13" t="str">
        <f t="shared" si="481"/>
        <v/>
      </c>
      <c r="AX922" t="str">
        <f t="shared" si="482"/>
        <v/>
      </c>
      <c r="AY922" t="str">
        <f t="shared" si="483"/>
        <v/>
      </c>
      <c r="BB922" t="str">
        <f t="shared" si="507"/>
        <v/>
      </c>
      <c r="BC922" t="str">
        <f t="shared" si="484"/>
        <v/>
      </c>
      <c r="BD922" t="str">
        <f t="shared" si="485"/>
        <v/>
      </c>
      <c r="BE922" t="str">
        <f t="shared" si="486"/>
        <v/>
      </c>
      <c r="BF922" t="str">
        <f t="shared" si="487"/>
        <v/>
      </c>
      <c r="BG922" t="str">
        <f t="shared" si="488"/>
        <v/>
      </c>
      <c r="BH922" t="str">
        <f t="shared" si="489"/>
        <v/>
      </c>
      <c r="BI922" t="str">
        <f t="shared" si="490"/>
        <v/>
      </c>
      <c r="BJ922" s="41" t="str">
        <f t="shared" si="491"/>
        <v/>
      </c>
      <c r="BK922" t="str">
        <f t="shared" si="492"/>
        <v/>
      </c>
      <c r="BL922" t="str">
        <f t="shared" si="493"/>
        <v/>
      </c>
      <c r="BM922" s="15" t="str">
        <f t="shared" si="494"/>
        <v/>
      </c>
      <c r="BN922" s="16" t="str">
        <f t="shared" si="495"/>
        <v/>
      </c>
      <c r="BO922" s="16" t="str">
        <f t="shared" si="496"/>
        <v/>
      </c>
      <c r="BP922" s="17" t="str">
        <f t="shared" si="497"/>
        <v/>
      </c>
      <c r="BQ922" s="17" t="str">
        <f t="shared" si="498"/>
        <v/>
      </c>
      <c r="BR922" s="17" t="str">
        <f t="shared" si="499"/>
        <v/>
      </c>
      <c r="BS922" s="16" t="str">
        <f t="shared" si="500"/>
        <v/>
      </c>
      <c r="BT922" s="18" t="str">
        <f t="shared" si="501"/>
        <v/>
      </c>
      <c r="BU922" t="str">
        <f t="shared" si="508"/>
        <v/>
      </c>
      <c r="BV922" t="str">
        <f t="shared" si="502"/>
        <v/>
      </c>
      <c r="BW922" t="str">
        <f>IF(B922="","",VLOOKUP(BV922,Справочник_ВРИ_Сегментов!$A:$D,4,))</f>
        <v/>
      </c>
      <c r="BX922" t="str">
        <f t="shared" si="503"/>
        <v/>
      </c>
      <c r="BY922" t="str">
        <f>IF(B922="","",VLOOKUP('Объекты оценки'!BX922,Справочник_ВРИ_Сегментов!$B:$C,2,FALSE))</f>
        <v/>
      </c>
      <c r="BZ922" t="str">
        <f t="shared" si="509"/>
        <v/>
      </c>
      <c r="CA922" t="str">
        <f t="shared" si="504"/>
        <v/>
      </c>
      <c r="CB922" t="str">
        <f t="shared" si="505"/>
        <v/>
      </c>
      <c r="CC922" t="str">
        <f t="shared" si="506"/>
        <v/>
      </c>
    </row>
    <row r="923" spans="2:81" x14ac:dyDescent="0.25">
      <c r="B923" s="11"/>
      <c r="O923" s="11"/>
      <c r="AL923" s="11"/>
      <c r="AP923" t="str">
        <f t="shared" si="476"/>
        <v/>
      </c>
      <c r="AQ923" t="str">
        <f t="shared" si="477"/>
        <v/>
      </c>
      <c r="AR923" t="str">
        <f>IF(B923="","",VLOOKUP(O923,'Населённые пункты 2019'!$H:$P,9,FALSE))</f>
        <v/>
      </c>
      <c r="AS923" s="12" t="str">
        <f>IF(B923="","",VLOOKUP(AR923,'Поправки для МО'!$A:$C,3,FALSE))</f>
        <v/>
      </c>
      <c r="AT923" s="12" t="str">
        <f t="shared" si="478"/>
        <v/>
      </c>
      <c r="AU923" s="12" t="str">
        <f t="shared" si="479"/>
        <v/>
      </c>
      <c r="AV923" s="12" t="str">
        <f t="shared" si="480"/>
        <v/>
      </c>
      <c r="AW923" s="13" t="str">
        <f t="shared" si="481"/>
        <v/>
      </c>
      <c r="AX923" t="str">
        <f t="shared" si="482"/>
        <v/>
      </c>
      <c r="AY923" t="str">
        <f t="shared" si="483"/>
        <v/>
      </c>
      <c r="BB923" t="str">
        <f t="shared" si="507"/>
        <v/>
      </c>
      <c r="BC923" t="str">
        <f t="shared" si="484"/>
        <v/>
      </c>
      <c r="BD923" t="str">
        <f t="shared" si="485"/>
        <v/>
      </c>
      <c r="BE923" t="str">
        <f t="shared" si="486"/>
        <v/>
      </c>
      <c r="BF923" t="str">
        <f t="shared" si="487"/>
        <v/>
      </c>
      <c r="BG923" t="str">
        <f t="shared" si="488"/>
        <v/>
      </c>
      <c r="BH923" t="str">
        <f t="shared" si="489"/>
        <v/>
      </c>
      <c r="BI923" t="str">
        <f t="shared" si="490"/>
        <v/>
      </c>
      <c r="BJ923" s="41" t="str">
        <f t="shared" si="491"/>
        <v/>
      </c>
      <c r="BK923" t="str">
        <f t="shared" si="492"/>
        <v/>
      </c>
      <c r="BL923" t="str">
        <f t="shared" si="493"/>
        <v/>
      </c>
      <c r="BM923" s="15" t="str">
        <f t="shared" si="494"/>
        <v/>
      </c>
      <c r="BN923" s="16" t="str">
        <f t="shared" si="495"/>
        <v/>
      </c>
      <c r="BO923" s="16" t="str">
        <f t="shared" si="496"/>
        <v/>
      </c>
      <c r="BP923" s="17" t="str">
        <f t="shared" si="497"/>
        <v/>
      </c>
      <c r="BQ923" s="17" t="str">
        <f t="shared" si="498"/>
        <v/>
      </c>
      <c r="BR923" s="17" t="str">
        <f t="shared" si="499"/>
        <v/>
      </c>
      <c r="BS923" s="16" t="str">
        <f t="shared" si="500"/>
        <v/>
      </c>
      <c r="BT923" s="18" t="str">
        <f t="shared" si="501"/>
        <v/>
      </c>
      <c r="BU923" t="str">
        <f t="shared" si="508"/>
        <v/>
      </c>
      <c r="BV923" t="str">
        <f t="shared" si="502"/>
        <v/>
      </c>
      <c r="BW923" t="str">
        <f>IF(B923="","",VLOOKUP(BV923,Справочник_ВРИ_Сегментов!$A:$D,4,))</f>
        <v/>
      </c>
      <c r="BX923" t="str">
        <f t="shared" si="503"/>
        <v/>
      </c>
      <c r="BY923" t="str">
        <f>IF(B923="","",VLOOKUP('Объекты оценки'!BX923,Справочник_ВРИ_Сегментов!$B:$C,2,FALSE))</f>
        <v/>
      </c>
      <c r="BZ923" t="str">
        <f t="shared" si="509"/>
        <v/>
      </c>
      <c r="CA923" t="str">
        <f t="shared" si="504"/>
        <v/>
      </c>
      <c r="CB923" t="str">
        <f t="shared" si="505"/>
        <v/>
      </c>
      <c r="CC923" t="str">
        <f t="shared" si="506"/>
        <v/>
      </c>
    </row>
    <row r="924" spans="2:81" x14ac:dyDescent="0.25">
      <c r="B924" s="11"/>
      <c r="O924" s="11"/>
      <c r="AL924" s="11"/>
      <c r="AP924" t="str">
        <f t="shared" si="476"/>
        <v/>
      </c>
      <c r="AQ924" t="str">
        <f t="shared" si="477"/>
        <v/>
      </c>
      <c r="AR924" t="str">
        <f>IF(B924="","",VLOOKUP(O924,'Населённые пункты 2019'!$H:$P,9,FALSE))</f>
        <v/>
      </c>
      <c r="AS924" s="12" t="str">
        <f>IF(B924="","",VLOOKUP(AR924,'Поправки для МО'!$A:$C,3,FALSE))</f>
        <v/>
      </c>
      <c r="AT924" s="12" t="str">
        <f t="shared" si="478"/>
        <v/>
      </c>
      <c r="AU924" s="12" t="str">
        <f t="shared" si="479"/>
        <v/>
      </c>
      <c r="AV924" s="12" t="str">
        <f t="shared" si="480"/>
        <v/>
      </c>
      <c r="AW924" s="13" t="str">
        <f t="shared" si="481"/>
        <v/>
      </c>
      <c r="AX924" t="str">
        <f t="shared" si="482"/>
        <v/>
      </c>
      <c r="AY924" t="str">
        <f t="shared" si="483"/>
        <v/>
      </c>
      <c r="BB924" t="str">
        <f t="shared" si="507"/>
        <v/>
      </c>
      <c r="BC924" t="str">
        <f t="shared" si="484"/>
        <v/>
      </c>
      <c r="BD924" t="str">
        <f t="shared" si="485"/>
        <v/>
      </c>
      <c r="BE924" t="str">
        <f t="shared" si="486"/>
        <v/>
      </c>
      <c r="BF924" t="str">
        <f t="shared" si="487"/>
        <v/>
      </c>
      <c r="BG924" t="str">
        <f t="shared" si="488"/>
        <v/>
      </c>
      <c r="BH924" t="str">
        <f t="shared" si="489"/>
        <v/>
      </c>
      <c r="BI924" t="str">
        <f t="shared" si="490"/>
        <v/>
      </c>
      <c r="BJ924" s="41" t="str">
        <f t="shared" si="491"/>
        <v/>
      </c>
      <c r="BK924" t="str">
        <f t="shared" si="492"/>
        <v/>
      </c>
      <c r="BL924" t="str">
        <f t="shared" si="493"/>
        <v/>
      </c>
      <c r="BM924" s="15" t="str">
        <f t="shared" si="494"/>
        <v/>
      </c>
      <c r="BN924" s="16" t="str">
        <f t="shared" si="495"/>
        <v/>
      </c>
      <c r="BO924" s="16" t="str">
        <f t="shared" si="496"/>
        <v/>
      </c>
      <c r="BP924" s="17" t="str">
        <f t="shared" si="497"/>
        <v/>
      </c>
      <c r="BQ924" s="17" t="str">
        <f t="shared" si="498"/>
        <v/>
      </c>
      <c r="BR924" s="17" t="str">
        <f t="shared" si="499"/>
        <v/>
      </c>
      <c r="BS924" s="16" t="str">
        <f t="shared" si="500"/>
        <v/>
      </c>
      <c r="BT924" s="18" t="str">
        <f t="shared" si="501"/>
        <v/>
      </c>
      <c r="BU924" t="str">
        <f t="shared" si="508"/>
        <v/>
      </c>
      <c r="BV924" t="str">
        <f t="shared" si="502"/>
        <v/>
      </c>
      <c r="BW924" t="str">
        <f>IF(B924="","",VLOOKUP(BV924,Справочник_ВРИ_Сегментов!$A:$D,4,))</f>
        <v/>
      </c>
      <c r="BX924" t="str">
        <f t="shared" si="503"/>
        <v/>
      </c>
      <c r="BY924" t="str">
        <f>IF(B924="","",VLOOKUP('Объекты оценки'!BX924,Справочник_ВРИ_Сегментов!$B:$C,2,FALSE))</f>
        <v/>
      </c>
      <c r="BZ924" t="str">
        <f t="shared" si="509"/>
        <v/>
      </c>
      <c r="CA924" t="str">
        <f t="shared" si="504"/>
        <v/>
      </c>
      <c r="CB924" t="str">
        <f t="shared" si="505"/>
        <v/>
      </c>
      <c r="CC924" t="str">
        <f t="shared" si="506"/>
        <v/>
      </c>
    </row>
    <row r="925" spans="2:81" x14ac:dyDescent="0.25">
      <c r="B925" s="11"/>
      <c r="O925" s="11"/>
      <c r="AL925" s="11"/>
      <c r="AP925" t="str">
        <f t="shared" si="476"/>
        <v/>
      </c>
      <c r="AQ925" t="str">
        <f t="shared" si="477"/>
        <v/>
      </c>
      <c r="AR925" t="str">
        <f>IF(B925="","",VLOOKUP(O925,'Населённые пункты 2019'!$H:$P,9,FALSE))</f>
        <v/>
      </c>
      <c r="AS925" s="12" t="str">
        <f>IF(B925="","",VLOOKUP(AR925,'Поправки для МО'!$A:$C,3,FALSE))</f>
        <v/>
      </c>
      <c r="AT925" s="12" t="str">
        <f t="shared" si="478"/>
        <v/>
      </c>
      <c r="AU925" s="12" t="str">
        <f t="shared" si="479"/>
        <v/>
      </c>
      <c r="AV925" s="12" t="str">
        <f t="shared" si="480"/>
        <v/>
      </c>
      <c r="AW925" s="13" t="str">
        <f t="shared" si="481"/>
        <v/>
      </c>
      <c r="AX925" t="str">
        <f t="shared" si="482"/>
        <v/>
      </c>
      <c r="AY925" t="str">
        <f t="shared" si="483"/>
        <v/>
      </c>
      <c r="BB925" t="str">
        <f t="shared" si="507"/>
        <v/>
      </c>
      <c r="BC925" t="str">
        <f t="shared" si="484"/>
        <v/>
      </c>
      <c r="BD925" t="str">
        <f t="shared" si="485"/>
        <v/>
      </c>
      <c r="BE925" t="str">
        <f t="shared" si="486"/>
        <v/>
      </c>
      <c r="BF925" t="str">
        <f t="shared" si="487"/>
        <v/>
      </c>
      <c r="BG925" t="str">
        <f t="shared" si="488"/>
        <v/>
      </c>
      <c r="BH925" t="str">
        <f t="shared" si="489"/>
        <v/>
      </c>
      <c r="BI925" t="str">
        <f t="shared" si="490"/>
        <v/>
      </c>
      <c r="BJ925" s="41" t="str">
        <f t="shared" si="491"/>
        <v/>
      </c>
      <c r="BK925" t="str">
        <f t="shared" si="492"/>
        <v/>
      </c>
      <c r="BL925" t="str">
        <f t="shared" si="493"/>
        <v/>
      </c>
      <c r="BM925" s="15" t="str">
        <f t="shared" si="494"/>
        <v/>
      </c>
      <c r="BN925" s="16" t="str">
        <f t="shared" si="495"/>
        <v/>
      </c>
      <c r="BO925" s="16" t="str">
        <f t="shared" si="496"/>
        <v/>
      </c>
      <c r="BP925" s="17" t="str">
        <f t="shared" si="497"/>
        <v/>
      </c>
      <c r="BQ925" s="17" t="str">
        <f t="shared" si="498"/>
        <v/>
      </c>
      <c r="BR925" s="17" t="str">
        <f t="shared" si="499"/>
        <v/>
      </c>
      <c r="BS925" s="16" t="str">
        <f t="shared" si="500"/>
        <v/>
      </c>
      <c r="BT925" s="18" t="str">
        <f t="shared" si="501"/>
        <v/>
      </c>
      <c r="BU925" t="str">
        <f t="shared" si="508"/>
        <v/>
      </c>
      <c r="BV925" t="str">
        <f t="shared" si="502"/>
        <v/>
      </c>
      <c r="BW925" t="str">
        <f>IF(B925="","",VLOOKUP(BV925,Справочник_ВРИ_Сегментов!$A:$D,4,))</f>
        <v/>
      </c>
      <c r="BX925" t="str">
        <f t="shared" si="503"/>
        <v/>
      </c>
      <c r="BY925" t="str">
        <f>IF(B925="","",VLOOKUP('Объекты оценки'!BX925,Справочник_ВРИ_Сегментов!$B:$C,2,FALSE))</f>
        <v/>
      </c>
      <c r="BZ925" t="str">
        <f t="shared" si="509"/>
        <v/>
      </c>
      <c r="CA925" t="str">
        <f t="shared" si="504"/>
        <v/>
      </c>
      <c r="CB925" t="str">
        <f t="shared" si="505"/>
        <v/>
      </c>
      <c r="CC925" t="str">
        <f t="shared" si="506"/>
        <v/>
      </c>
    </row>
    <row r="926" spans="2:81" x14ac:dyDescent="0.25">
      <c r="B926" s="11"/>
      <c r="E926" s="11"/>
      <c r="O926" s="11"/>
      <c r="AL926" s="11"/>
      <c r="AP926" t="str">
        <f t="shared" si="476"/>
        <v/>
      </c>
      <c r="AQ926" t="str">
        <f t="shared" si="477"/>
        <v/>
      </c>
      <c r="AR926" t="str">
        <f>IF(B926="","",VLOOKUP(O926,'Населённые пункты 2019'!$H:$P,9,FALSE))</f>
        <v/>
      </c>
      <c r="AS926" s="12" t="str">
        <f>IF(B926="","",VLOOKUP(AR926,'Поправки для МО'!$A:$C,3,FALSE))</f>
        <v/>
      </c>
      <c r="AT926" s="12" t="str">
        <f t="shared" si="478"/>
        <v/>
      </c>
      <c r="AU926" s="12" t="str">
        <f t="shared" si="479"/>
        <v/>
      </c>
      <c r="AV926" s="12" t="str">
        <f t="shared" si="480"/>
        <v/>
      </c>
      <c r="AW926" s="13" t="str">
        <f t="shared" si="481"/>
        <v/>
      </c>
      <c r="AX926" t="str">
        <f t="shared" si="482"/>
        <v/>
      </c>
      <c r="AY926" t="str">
        <f t="shared" si="483"/>
        <v/>
      </c>
      <c r="BB926" t="str">
        <f t="shared" si="507"/>
        <v/>
      </c>
      <c r="BC926" t="str">
        <f t="shared" si="484"/>
        <v/>
      </c>
      <c r="BD926" t="str">
        <f t="shared" si="485"/>
        <v/>
      </c>
      <c r="BE926" t="str">
        <f t="shared" si="486"/>
        <v/>
      </c>
      <c r="BF926" t="str">
        <f t="shared" si="487"/>
        <v/>
      </c>
      <c r="BG926" t="str">
        <f t="shared" si="488"/>
        <v/>
      </c>
      <c r="BH926" t="str">
        <f t="shared" si="489"/>
        <v/>
      </c>
      <c r="BI926" t="str">
        <f t="shared" si="490"/>
        <v/>
      </c>
      <c r="BJ926" s="41" t="str">
        <f t="shared" si="491"/>
        <v/>
      </c>
      <c r="BK926" t="str">
        <f t="shared" si="492"/>
        <v/>
      </c>
      <c r="BL926" t="str">
        <f t="shared" si="493"/>
        <v/>
      </c>
      <c r="BM926" s="15" t="str">
        <f t="shared" si="494"/>
        <v/>
      </c>
      <c r="BN926" s="16" t="str">
        <f t="shared" si="495"/>
        <v/>
      </c>
      <c r="BO926" s="16" t="str">
        <f t="shared" si="496"/>
        <v/>
      </c>
      <c r="BP926" s="17" t="str">
        <f t="shared" si="497"/>
        <v/>
      </c>
      <c r="BQ926" s="17" t="str">
        <f t="shared" si="498"/>
        <v/>
      </c>
      <c r="BR926" s="17" t="str">
        <f t="shared" si="499"/>
        <v/>
      </c>
      <c r="BS926" s="16" t="str">
        <f t="shared" si="500"/>
        <v/>
      </c>
      <c r="BT926" s="18" t="str">
        <f t="shared" si="501"/>
        <v/>
      </c>
      <c r="BU926" t="str">
        <f t="shared" si="508"/>
        <v/>
      </c>
      <c r="BV926" t="str">
        <f t="shared" si="502"/>
        <v/>
      </c>
      <c r="BW926" t="str">
        <f>IF(B926="","",VLOOKUP(BV926,Справочник_ВРИ_Сегментов!$A:$D,4,))</f>
        <v/>
      </c>
      <c r="BX926" t="str">
        <f t="shared" si="503"/>
        <v/>
      </c>
      <c r="BY926" t="str">
        <f>IF(B926="","",VLOOKUP('Объекты оценки'!BX926,Справочник_ВРИ_Сегментов!$B:$C,2,FALSE))</f>
        <v/>
      </c>
      <c r="BZ926" t="str">
        <f t="shared" si="509"/>
        <v/>
      </c>
      <c r="CA926" t="str">
        <f t="shared" si="504"/>
        <v/>
      </c>
      <c r="CB926" t="str">
        <f t="shared" si="505"/>
        <v/>
      </c>
      <c r="CC926" t="str">
        <f t="shared" si="506"/>
        <v/>
      </c>
    </row>
    <row r="927" spans="2:81" x14ac:dyDescent="0.25">
      <c r="B927" s="11"/>
      <c r="O927" s="11"/>
      <c r="AL927" s="11"/>
      <c r="AP927" t="str">
        <f t="shared" si="476"/>
        <v/>
      </c>
      <c r="AQ927" t="str">
        <f t="shared" si="477"/>
        <v/>
      </c>
      <c r="AR927" t="str">
        <f>IF(B927="","",VLOOKUP(O927,'Населённые пункты 2019'!$H:$P,9,FALSE))</f>
        <v/>
      </c>
      <c r="AS927" s="12" t="str">
        <f>IF(B927="","",VLOOKUP(AR927,'Поправки для МО'!$A:$C,3,FALSE))</f>
        <v/>
      </c>
      <c r="AT927" s="12" t="str">
        <f t="shared" si="478"/>
        <v/>
      </c>
      <c r="AU927" s="12" t="str">
        <f t="shared" si="479"/>
        <v/>
      </c>
      <c r="AV927" s="12" t="str">
        <f t="shared" si="480"/>
        <v/>
      </c>
      <c r="AW927" s="13" t="str">
        <f t="shared" si="481"/>
        <v/>
      </c>
      <c r="AX927" t="str">
        <f t="shared" si="482"/>
        <v/>
      </c>
      <c r="AY927" t="str">
        <f t="shared" si="483"/>
        <v/>
      </c>
      <c r="BB927" t="str">
        <f t="shared" si="507"/>
        <v/>
      </c>
      <c r="BC927" t="str">
        <f t="shared" si="484"/>
        <v/>
      </c>
      <c r="BD927" t="str">
        <f t="shared" si="485"/>
        <v/>
      </c>
      <c r="BE927" t="str">
        <f t="shared" si="486"/>
        <v/>
      </c>
      <c r="BF927" t="str">
        <f t="shared" si="487"/>
        <v/>
      </c>
      <c r="BG927" t="str">
        <f t="shared" si="488"/>
        <v/>
      </c>
      <c r="BH927" t="str">
        <f t="shared" si="489"/>
        <v/>
      </c>
      <c r="BI927" t="str">
        <f t="shared" si="490"/>
        <v/>
      </c>
      <c r="BJ927" s="41" t="str">
        <f t="shared" si="491"/>
        <v/>
      </c>
      <c r="BK927" t="str">
        <f t="shared" si="492"/>
        <v/>
      </c>
      <c r="BL927" t="str">
        <f t="shared" si="493"/>
        <v/>
      </c>
      <c r="BM927" s="15" t="str">
        <f t="shared" si="494"/>
        <v/>
      </c>
      <c r="BN927" s="16" t="str">
        <f t="shared" si="495"/>
        <v/>
      </c>
      <c r="BO927" s="16" t="str">
        <f t="shared" si="496"/>
        <v/>
      </c>
      <c r="BP927" s="17" t="str">
        <f t="shared" si="497"/>
        <v/>
      </c>
      <c r="BQ927" s="17" t="str">
        <f t="shared" si="498"/>
        <v/>
      </c>
      <c r="BR927" s="17" t="str">
        <f t="shared" si="499"/>
        <v/>
      </c>
      <c r="BS927" s="16" t="str">
        <f t="shared" si="500"/>
        <v/>
      </c>
      <c r="BT927" s="18" t="str">
        <f t="shared" si="501"/>
        <v/>
      </c>
      <c r="BU927" t="str">
        <f t="shared" si="508"/>
        <v/>
      </c>
      <c r="BV927" t="str">
        <f t="shared" si="502"/>
        <v/>
      </c>
      <c r="BW927" t="str">
        <f>IF(B927="","",VLOOKUP(BV927,Справочник_ВРИ_Сегментов!$A:$D,4,))</f>
        <v/>
      </c>
      <c r="BX927" t="str">
        <f t="shared" si="503"/>
        <v/>
      </c>
      <c r="BY927" t="str">
        <f>IF(B927="","",VLOOKUP('Объекты оценки'!BX927,Справочник_ВРИ_Сегментов!$B:$C,2,FALSE))</f>
        <v/>
      </c>
      <c r="BZ927" t="str">
        <f t="shared" si="509"/>
        <v/>
      </c>
      <c r="CA927" t="str">
        <f t="shared" si="504"/>
        <v/>
      </c>
      <c r="CB927" t="str">
        <f t="shared" si="505"/>
        <v/>
      </c>
      <c r="CC927" t="str">
        <f t="shared" si="506"/>
        <v/>
      </c>
    </row>
    <row r="928" spans="2:81" x14ac:dyDescent="0.25">
      <c r="B928" s="11"/>
      <c r="O928" s="11"/>
      <c r="AL928" s="11"/>
      <c r="AP928" t="str">
        <f t="shared" si="476"/>
        <v/>
      </c>
      <c r="AQ928" t="str">
        <f t="shared" si="477"/>
        <v/>
      </c>
      <c r="AR928" t="str">
        <f>IF(B928="","",VLOOKUP(O928,'Населённые пункты 2019'!$H:$P,9,FALSE))</f>
        <v/>
      </c>
      <c r="AS928" s="12" t="str">
        <f>IF(B928="","",VLOOKUP(AR928,'Поправки для МО'!$A:$C,3,FALSE))</f>
        <v/>
      </c>
      <c r="AT928" s="12" t="str">
        <f t="shared" si="478"/>
        <v/>
      </c>
      <c r="AU928" s="12" t="str">
        <f t="shared" si="479"/>
        <v/>
      </c>
      <c r="AV928" s="12" t="str">
        <f t="shared" si="480"/>
        <v/>
      </c>
      <c r="AW928" s="13" t="str">
        <f t="shared" si="481"/>
        <v/>
      </c>
      <c r="AX928" t="str">
        <f t="shared" si="482"/>
        <v/>
      </c>
      <c r="AY928" t="str">
        <f t="shared" si="483"/>
        <v/>
      </c>
      <c r="BB928" t="str">
        <f t="shared" si="507"/>
        <v/>
      </c>
      <c r="BC928" t="str">
        <f t="shared" si="484"/>
        <v/>
      </c>
      <c r="BD928" t="str">
        <f t="shared" si="485"/>
        <v/>
      </c>
      <c r="BE928" t="str">
        <f t="shared" si="486"/>
        <v/>
      </c>
      <c r="BF928" t="str">
        <f t="shared" si="487"/>
        <v/>
      </c>
      <c r="BG928" t="str">
        <f t="shared" si="488"/>
        <v/>
      </c>
      <c r="BH928" t="str">
        <f t="shared" si="489"/>
        <v/>
      </c>
      <c r="BI928" t="str">
        <f t="shared" si="490"/>
        <v/>
      </c>
      <c r="BJ928" s="41" t="str">
        <f t="shared" si="491"/>
        <v/>
      </c>
      <c r="BK928" t="str">
        <f t="shared" si="492"/>
        <v/>
      </c>
      <c r="BL928" t="str">
        <f t="shared" si="493"/>
        <v/>
      </c>
      <c r="BM928" s="15" t="str">
        <f t="shared" si="494"/>
        <v/>
      </c>
      <c r="BN928" s="16" t="str">
        <f t="shared" si="495"/>
        <v/>
      </c>
      <c r="BO928" s="16" t="str">
        <f t="shared" si="496"/>
        <v/>
      </c>
      <c r="BP928" s="17" t="str">
        <f t="shared" si="497"/>
        <v/>
      </c>
      <c r="BQ928" s="17" t="str">
        <f t="shared" si="498"/>
        <v/>
      </c>
      <c r="BR928" s="17" t="str">
        <f t="shared" si="499"/>
        <v/>
      </c>
      <c r="BS928" s="16" t="str">
        <f t="shared" si="500"/>
        <v/>
      </c>
      <c r="BT928" s="18" t="str">
        <f t="shared" si="501"/>
        <v/>
      </c>
      <c r="BU928" t="str">
        <f t="shared" si="508"/>
        <v/>
      </c>
      <c r="BV928" t="str">
        <f t="shared" si="502"/>
        <v/>
      </c>
      <c r="BW928" t="str">
        <f>IF(B928="","",VLOOKUP(BV928,Справочник_ВРИ_Сегментов!$A:$D,4,))</f>
        <v/>
      </c>
      <c r="BX928" t="str">
        <f t="shared" si="503"/>
        <v/>
      </c>
      <c r="BY928" t="str">
        <f>IF(B928="","",VLOOKUP('Объекты оценки'!BX928,Справочник_ВРИ_Сегментов!$B:$C,2,FALSE))</f>
        <v/>
      </c>
      <c r="BZ928" t="str">
        <f t="shared" si="509"/>
        <v/>
      </c>
      <c r="CA928" t="str">
        <f t="shared" si="504"/>
        <v/>
      </c>
      <c r="CB928" t="str">
        <f t="shared" si="505"/>
        <v/>
      </c>
      <c r="CC928" t="str">
        <f t="shared" si="506"/>
        <v/>
      </c>
    </row>
    <row r="929" spans="2:81" x14ac:dyDescent="0.25">
      <c r="B929" s="11"/>
      <c r="O929" s="11"/>
      <c r="AL929" s="11"/>
      <c r="AP929" t="str">
        <f t="shared" si="476"/>
        <v/>
      </c>
      <c r="AQ929" t="str">
        <f t="shared" si="477"/>
        <v/>
      </c>
      <c r="AR929" t="str">
        <f>IF(B929="","",VLOOKUP(O929,'Населённые пункты 2019'!$H:$P,9,FALSE))</f>
        <v/>
      </c>
      <c r="AS929" s="12" t="str">
        <f>IF(B929="","",VLOOKUP(AR929,'Поправки для МО'!$A:$C,3,FALSE))</f>
        <v/>
      </c>
      <c r="AT929" s="12" t="str">
        <f t="shared" si="478"/>
        <v/>
      </c>
      <c r="AU929" s="12" t="str">
        <f t="shared" si="479"/>
        <v/>
      </c>
      <c r="AV929" s="12" t="str">
        <f t="shared" si="480"/>
        <v/>
      </c>
      <c r="AW929" s="13" t="str">
        <f t="shared" si="481"/>
        <v/>
      </c>
      <c r="AX929" t="str">
        <f t="shared" si="482"/>
        <v/>
      </c>
      <c r="AY929" t="str">
        <f t="shared" si="483"/>
        <v/>
      </c>
      <c r="BB929" t="str">
        <f t="shared" si="507"/>
        <v/>
      </c>
      <c r="BC929" t="str">
        <f t="shared" si="484"/>
        <v/>
      </c>
      <c r="BD929" t="str">
        <f t="shared" si="485"/>
        <v/>
      </c>
      <c r="BE929" t="str">
        <f t="shared" si="486"/>
        <v/>
      </c>
      <c r="BF929" t="str">
        <f t="shared" si="487"/>
        <v/>
      </c>
      <c r="BG929" t="str">
        <f t="shared" si="488"/>
        <v/>
      </c>
      <c r="BH929" t="str">
        <f t="shared" si="489"/>
        <v/>
      </c>
      <c r="BI929" t="str">
        <f t="shared" si="490"/>
        <v/>
      </c>
      <c r="BJ929" s="41" t="str">
        <f t="shared" si="491"/>
        <v/>
      </c>
      <c r="BK929" t="str">
        <f t="shared" si="492"/>
        <v/>
      </c>
      <c r="BL929" t="str">
        <f t="shared" si="493"/>
        <v/>
      </c>
      <c r="BM929" s="15" t="str">
        <f t="shared" si="494"/>
        <v/>
      </c>
      <c r="BN929" s="16" t="str">
        <f t="shared" si="495"/>
        <v/>
      </c>
      <c r="BO929" s="16" t="str">
        <f t="shared" si="496"/>
        <v/>
      </c>
      <c r="BP929" s="17" t="str">
        <f t="shared" si="497"/>
        <v/>
      </c>
      <c r="BQ929" s="17" t="str">
        <f t="shared" si="498"/>
        <v/>
      </c>
      <c r="BR929" s="17" t="str">
        <f t="shared" si="499"/>
        <v/>
      </c>
      <c r="BS929" s="16" t="str">
        <f t="shared" si="500"/>
        <v/>
      </c>
      <c r="BT929" s="18" t="str">
        <f t="shared" si="501"/>
        <v/>
      </c>
      <c r="BU929" t="str">
        <f t="shared" si="508"/>
        <v/>
      </c>
      <c r="BV929" t="str">
        <f t="shared" si="502"/>
        <v/>
      </c>
      <c r="BW929" t="str">
        <f>IF(B929="","",VLOOKUP(BV929,Справочник_ВРИ_Сегментов!$A:$D,4,))</f>
        <v/>
      </c>
      <c r="BX929" t="str">
        <f t="shared" si="503"/>
        <v/>
      </c>
      <c r="BY929" t="str">
        <f>IF(B929="","",VLOOKUP('Объекты оценки'!BX929,Справочник_ВРИ_Сегментов!$B:$C,2,FALSE))</f>
        <v/>
      </c>
      <c r="BZ929" t="str">
        <f t="shared" si="509"/>
        <v/>
      </c>
      <c r="CA929" t="str">
        <f t="shared" si="504"/>
        <v/>
      </c>
      <c r="CB929" t="str">
        <f t="shared" si="505"/>
        <v/>
      </c>
      <c r="CC929" t="str">
        <f t="shared" si="506"/>
        <v/>
      </c>
    </row>
    <row r="930" spans="2:81" x14ac:dyDescent="0.25">
      <c r="B930" s="11"/>
      <c r="O930" s="11"/>
      <c r="AL930" s="11"/>
      <c r="AP930" t="str">
        <f t="shared" si="476"/>
        <v/>
      </c>
      <c r="AQ930" t="str">
        <f t="shared" si="477"/>
        <v/>
      </c>
      <c r="AR930" t="str">
        <f>IF(B930="","",VLOOKUP(O930,'Населённые пункты 2019'!$H:$P,9,FALSE))</f>
        <v/>
      </c>
      <c r="AS930" s="12" t="str">
        <f>IF(B930="","",VLOOKUP(AR930,'Поправки для МО'!$A:$C,3,FALSE))</f>
        <v/>
      </c>
      <c r="AT930" s="12" t="str">
        <f t="shared" si="478"/>
        <v/>
      </c>
      <c r="AU930" s="12" t="str">
        <f t="shared" si="479"/>
        <v/>
      </c>
      <c r="AV930" s="12" t="str">
        <f t="shared" si="480"/>
        <v/>
      </c>
      <c r="AW930" s="13" t="str">
        <f t="shared" si="481"/>
        <v/>
      </c>
      <c r="AX930" t="str">
        <f t="shared" si="482"/>
        <v/>
      </c>
      <c r="AY930" t="str">
        <f t="shared" si="483"/>
        <v/>
      </c>
      <c r="BB930" t="str">
        <f t="shared" si="507"/>
        <v/>
      </c>
      <c r="BC930" t="str">
        <f t="shared" si="484"/>
        <v/>
      </c>
      <c r="BD930" t="str">
        <f t="shared" si="485"/>
        <v/>
      </c>
      <c r="BE930" t="str">
        <f t="shared" si="486"/>
        <v/>
      </c>
      <c r="BF930" t="str">
        <f t="shared" si="487"/>
        <v/>
      </c>
      <c r="BG930" t="str">
        <f t="shared" si="488"/>
        <v/>
      </c>
      <c r="BH930" t="str">
        <f t="shared" si="489"/>
        <v/>
      </c>
      <c r="BI930" t="str">
        <f t="shared" si="490"/>
        <v/>
      </c>
      <c r="BJ930" s="41" t="str">
        <f t="shared" si="491"/>
        <v/>
      </c>
      <c r="BK930" t="str">
        <f t="shared" si="492"/>
        <v/>
      </c>
      <c r="BL930" t="str">
        <f t="shared" si="493"/>
        <v/>
      </c>
      <c r="BM930" s="15" t="str">
        <f t="shared" si="494"/>
        <v/>
      </c>
      <c r="BN930" s="16" t="str">
        <f t="shared" si="495"/>
        <v/>
      </c>
      <c r="BO930" s="16" t="str">
        <f t="shared" si="496"/>
        <v/>
      </c>
      <c r="BP930" s="17" t="str">
        <f t="shared" si="497"/>
        <v/>
      </c>
      <c r="BQ930" s="17" t="str">
        <f t="shared" si="498"/>
        <v/>
      </c>
      <c r="BR930" s="17" t="str">
        <f t="shared" si="499"/>
        <v/>
      </c>
      <c r="BS930" s="16" t="str">
        <f t="shared" si="500"/>
        <v/>
      </c>
      <c r="BT930" s="18" t="str">
        <f t="shared" si="501"/>
        <v/>
      </c>
      <c r="BU930" t="str">
        <f t="shared" si="508"/>
        <v/>
      </c>
      <c r="BV930" t="str">
        <f t="shared" si="502"/>
        <v/>
      </c>
      <c r="BW930" t="str">
        <f>IF(B930="","",VLOOKUP(BV930,Справочник_ВРИ_Сегментов!$A:$D,4,))</f>
        <v/>
      </c>
      <c r="BX930" t="str">
        <f t="shared" si="503"/>
        <v/>
      </c>
      <c r="BY930" t="str">
        <f>IF(B930="","",VLOOKUP('Объекты оценки'!BX930,Справочник_ВРИ_Сегментов!$B:$C,2,FALSE))</f>
        <v/>
      </c>
      <c r="BZ930" t="str">
        <f t="shared" si="509"/>
        <v/>
      </c>
      <c r="CA930" t="str">
        <f t="shared" si="504"/>
        <v/>
      </c>
      <c r="CB930" t="str">
        <f t="shared" si="505"/>
        <v/>
      </c>
      <c r="CC930" t="str">
        <f t="shared" si="506"/>
        <v/>
      </c>
    </row>
    <row r="931" spans="2:81" x14ac:dyDescent="0.25">
      <c r="B931" s="11"/>
      <c r="O931" s="11"/>
      <c r="AL931" s="11"/>
      <c r="AP931" t="str">
        <f t="shared" si="476"/>
        <v/>
      </c>
      <c r="AQ931" t="str">
        <f t="shared" si="477"/>
        <v/>
      </c>
      <c r="AR931" t="str">
        <f>IF(B931="","",VLOOKUP(O931,'Населённые пункты 2019'!$H:$P,9,FALSE))</f>
        <v/>
      </c>
      <c r="AS931" s="12" t="str">
        <f>IF(B931="","",VLOOKUP(AR931,'Поправки для МО'!$A:$C,3,FALSE))</f>
        <v/>
      </c>
      <c r="AT931" s="12" t="str">
        <f t="shared" si="478"/>
        <v/>
      </c>
      <c r="AU931" s="12" t="str">
        <f t="shared" si="479"/>
        <v/>
      </c>
      <c r="AV931" s="12" t="str">
        <f t="shared" si="480"/>
        <v/>
      </c>
      <c r="AW931" s="13" t="str">
        <f t="shared" si="481"/>
        <v/>
      </c>
      <c r="AX931" t="str">
        <f t="shared" si="482"/>
        <v/>
      </c>
      <c r="AY931" t="str">
        <f t="shared" si="483"/>
        <v/>
      </c>
      <c r="BB931" t="str">
        <f t="shared" si="507"/>
        <v/>
      </c>
      <c r="BC931" t="str">
        <f t="shared" si="484"/>
        <v/>
      </c>
      <c r="BD931" t="str">
        <f t="shared" si="485"/>
        <v/>
      </c>
      <c r="BE931" t="str">
        <f t="shared" si="486"/>
        <v/>
      </c>
      <c r="BF931" t="str">
        <f t="shared" si="487"/>
        <v/>
      </c>
      <c r="BG931" t="str">
        <f t="shared" si="488"/>
        <v/>
      </c>
      <c r="BH931" t="str">
        <f t="shared" si="489"/>
        <v/>
      </c>
      <c r="BI931" t="str">
        <f t="shared" si="490"/>
        <v/>
      </c>
      <c r="BJ931" s="41" t="str">
        <f t="shared" si="491"/>
        <v/>
      </c>
      <c r="BK931" t="str">
        <f t="shared" si="492"/>
        <v/>
      </c>
      <c r="BL931" t="str">
        <f t="shared" si="493"/>
        <v/>
      </c>
      <c r="BM931" s="15" t="str">
        <f t="shared" si="494"/>
        <v/>
      </c>
      <c r="BN931" s="16" t="str">
        <f t="shared" si="495"/>
        <v/>
      </c>
      <c r="BO931" s="16" t="str">
        <f t="shared" si="496"/>
        <v/>
      </c>
      <c r="BP931" s="17" t="str">
        <f t="shared" si="497"/>
        <v/>
      </c>
      <c r="BQ931" s="17" t="str">
        <f t="shared" si="498"/>
        <v/>
      </c>
      <c r="BR931" s="17" t="str">
        <f t="shared" si="499"/>
        <v/>
      </c>
      <c r="BS931" s="16" t="str">
        <f t="shared" si="500"/>
        <v/>
      </c>
      <c r="BT931" s="18" t="str">
        <f t="shared" si="501"/>
        <v/>
      </c>
      <c r="BU931" t="str">
        <f t="shared" si="508"/>
        <v/>
      </c>
      <c r="BV931" t="str">
        <f t="shared" si="502"/>
        <v/>
      </c>
      <c r="BW931" t="str">
        <f>IF(B931="","",VLOOKUP(BV931,Справочник_ВРИ_Сегментов!$A:$D,4,))</f>
        <v/>
      </c>
      <c r="BX931" t="str">
        <f t="shared" si="503"/>
        <v/>
      </c>
      <c r="BY931" t="str">
        <f>IF(B931="","",VLOOKUP('Объекты оценки'!BX931,Справочник_ВРИ_Сегментов!$B:$C,2,FALSE))</f>
        <v/>
      </c>
      <c r="BZ931" t="str">
        <f t="shared" si="509"/>
        <v/>
      </c>
      <c r="CA931" t="str">
        <f t="shared" si="504"/>
        <v/>
      </c>
      <c r="CB931" t="str">
        <f t="shared" si="505"/>
        <v/>
      </c>
      <c r="CC931" t="str">
        <f t="shared" si="506"/>
        <v/>
      </c>
    </row>
    <row r="932" spans="2:81" x14ac:dyDescent="0.25">
      <c r="B932" s="11"/>
      <c r="O932" s="11"/>
      <c r="AL932" s="11"/>
      <c r="AP932" t="str">
        <f t="shared" si="476"/>
        <v/>
      </c>
      <c r="AQ932" t="str">
        <f t="shared" si="477"/>
        <v/>
      </c>
      <c r="AR932" t="str">
        <f>IF(B932="","",VLOOKUP(O932,'Населённые пункты 2019'!$H:$P,9,FALSE))</f>
        <v/>
      </c>
      <c r="AS932" s="12" t="str">
        <f>IF(B932="","",VLOOKUP(AR932,'Поправки для МО'!$A:$C,3,FALSE))</f>
        <v/>
      </c>
      <c r="AT932" s="12" t="str">
        <f t="shared" si="478"/>
        <v/>
      </c>
      <c r="AU932" s="12" t="str">
        <f t="shared" si="479"/>
        <v/>
      </c>
      <c r="AV932" s="12" t="str">
        <f t="shared" si="480"/>
        <v/>
      </c>
      <c r="AW932" s="13" t="str">
        <f t="shared" si="481"/>
        <v/>
      </c>
      <c r="AX932" t="str">
        <f t="shared" si="482"/>
        <v/>
      </c>
      <c r="AY932" t="str">
        <f t="shared" si="483"/>
        <v/>
      </c>
      <c r="BB932" t="str">
        <f t="shared" si="507"/>
        <v/>
      </c>
      <c r="BC932" t="str">
        <f t="shared" si="484"/>
        <v/>
      </c>
      <c r="BD932" t="str">
        <f t="shared" si="485"/>
        <v/>
      </c>
      <c r="BE932" t="str">
        <f t="shared" si="486"/>
        <v/>
      </c>
      <c r="BF932" t="str">
        <f t="shared" si="487"/>
        <v/>
      </c>
      <c r="BG932" t="str">
        <f t="shared" si="488"/>
        <v/>
      </c>
      <c r="BH932" t="str">
        <f t="shared" si="489"/>
        <v/>
      </c>
      <c r="BI932" t="str">
        <f t="shared" si="490"/>
        <v/>
      </c>
      <c r="BJ932" s="41" t="str">
        <f t="shared" si="491"/>
        <v/>
      </c>
      <c r="BK932" t="str">
        <f t="shared" si="492"/>
        <v/>
      </c>
      <c r="BL932" t="str">
        <f t="shared" si="493"/>
        <v/>
      </c>
      <c r="BM932" s="15" t="str">
        <f t="shared" si="494"/>
        <v/>
      </c>
      <c r="BN932" s="16" t="str">
        <f t="shared" si="495"/>
        <v/>
      </c>
      <c r="BO932" s="16" t="str">
        <f t="shared" si="496"/>
        <v/>
      </c>
      <c r="BP932" s="17" t="str">
        <f t="shared" si="497"/>
        <v/>
      </c>
      <c r="BQ932" s="17" t="str">
        <f t="shared" si="498"/>
        <v/>
      </c>
      <c r="BR932" s="17" t="str">
        <f t="shared" si="499"/>
        <v/>
      </c>
      <c r="BS932" s="16" t="str">
        <f t="shared" si="500"/>
        <v/>
      </c>
      <c r="BT932" s="18" t="str">
        <f t="shared" si="501"/>
        <v/>
      </c>
      <c r="BU932" t="str">
        <f t="shared" si="508"/>
        <v/>
      </c>
      <c r="BV932" t="str">
        <f t="shared" si="502"/>
        <v/>
      </c>
      <c r="BW932" t="str">
        <f>IF(B932="","",VLOOKUP(BV932,Справочник_ВРИ_Сегментов!$A:$D,4,))</f>
        <v/>
      </c>
      <c r="BX932" t="str">
        <f t="shared" si="503"/>
        <v/>
      </c>
      <c r="BY932" t="str">
        <f>IF(B932="","",VLOOKUP('Объекты оценки'!BX932,Справочник_ВРИ_Сегментов!$B:$C,2,FALSE))</f>
        <v/>
      </c>
      <c r="BZ932" t="str">
        <f t="shared" si="509"/>
        <v/>
      </c>
      <c r="CA932" t="str">
        <f t="shared" si="504"/>
        <v/>
      </c>
      <c r="CB932" t="str">
        <f t="shared" si="505"/>
        <v/>
      </c>
      <c r="CC932" t="str">
        <f t="shared" si="506"/>
        <v/>
      </c>
    </row>
    <row r="933" spans="2:81" x14ac:dyDescent="0.25">
      <c r="B933" s="11"/>
      <c r="O933" s="11"/>
      <c r="AL933" s="11"/>
      <c r="AP933" t="str">
        <f t="shared" si="476"/>
        <v/>
      </c>
      <c r="AQ933" t="str">
        <f t="shared" si="477"/>
        <v/>
      </c>
      <c r="AR933" t="str">
        <f>IF(B933="","",VLOOKUP(O933,'Населённые пункты 2019'!$H:$P,9,FALSE))</f>
        <v/>
      </c>
      <c r="AS933" s="12" t="str">
        <f>IF(B933="","",VLOOKUP(AR933,'Поправки для МО'!$A:$C,3,FALSE))</f>
        <v/>
      </c>
      <c r="AT933" s="12" t="str">
        <f t="shared" si="478"/>
        <v/>
      </c>
      <c r="AU933" s="12" t="str">
        <f t="shared" si="479"/>
        <v/>
      </c>
      <c r="AV933" s="12" t="str">
        <f t="shared" si="480"/>
        <v/>
      </c>
      <c r="AW933" s="13" t="str">
        <f t="shared" si="481"/>
        <v/>
      </c>
      <c r="AX933" t="str">
        <f t="shared" si="482"/>
        <v/>
      </c>
      <c r="AY933" t="str">
        <f t="shared" si="483"/>
        <v/>
      </c>
      <c r="BB933" t="str">
        <f t="shared" si="507"/>
        <v/>
      </c>
      <c r="BC933" t="str">
        <f t="shared" si="484"/>
        <v/>
      </c>
      <c r="BD933" t="str">
        <f t="shared" si="485"/>
        <v/>
      </c>
      <c r="BE933" t="str">
        <f t="shared" si="486"/>
        <v/>
      </c>
      <c r="BF933" t="str">
        <f t="shared" si="487"/>
        <v/>
      </c>
      <c r="BG933" t="str">
        <f t="shared" si="488"/>
        <v/>
      </c>
      <c r="BH933" t="str">
        <f t="shared" si="489"/>
        <v/>
      </c>
      <c r="BI933" t="str">
        <f t="shared" si="490"/>
        <v/>
      </c>
      <c r="BJ933" s="41" t="str">
        <f t="shared" si="491"/>
        <v/>
      </c>
      <c r="BK933" t="str">
        <f t="shared" si="492"/>
        <v/>
      </c>
      <c r="BL933" t="str">
        <f t="shared" si="493"/>
        <v/>
      </c>
      <c r="BM933" s="15" t="str">
        <f t="shared" si="494"/>
        <v/>
      </c>
      <c r="BN933" s="16" t="str">
        <f t="shared" si="495"/>
        <v/>
      </c>
      <c r="BO933" s="16" t="str">
        <f t="shared" si="496"/>
        <v/>
      </c>
      <c r="BP933" s="17" t="str">
        <f t="shared" si="497"/>
        <v/>
      </c>
      <c r="BQ933" s="17" t="str">
        <f t="shared" si="498"/>
        <v/>
      </c>
      <c r="BR933" s="17" t="str">
        <f t="shared" si="499"/>
        <v/>
      </c>
      <c r="BS933" s="16" t="str">
        <f t="shared" si="500"/>
        <v/>
      </c>
      <c r="BT933" s="18" t="str">
        <f t="shared" si="501"/>
        <v/>
      </c>
      <c r="BU933" t="str">
        <f t="shared" si="508"/>
        <v/>
      </c>
      <c r="BV933" t="str">
        <f t="shared" si="502"/>
        <v/>
      </c>
      <c r="BW933" t="str">
        <f>IF(B933="","",VLOOKUP(BV933,Справочник_ВРИ_Сегментов!$A:$D,4,))</f>
        <v/>
      </c>
      <c r="BX933" t="str">
        <f t="shared" si="503"/>
        <v/>
      </c>
      <c r="BY933" t="str">
        <f>IF(B933="","",VLOOKUP('Объекты оценки'!BX933,Справочник_ВРИ_Сегментов!$B:$C,2,FALSE))</f>
        <v/>
      </c>
      <c r="BZ933" t="str">
        <f t="shared" si="509"/>
        <v/>
      </c>
      <c r="CA933" t="str">
        <f t="shared" si="504"/>
        <v/>
      </c>
      <c r="CB933" t="str">
        <f t="shared" si="505"/>
        <v/>
      </c>
      <c r="CC933" t="str">
        <f t="shared" si="506"/>
        <v/>
      </c>
    </row>
    <row r="934" spans="2:81" x14ac:dyDescent="0.25">
      <c r="B934" s="11"/>
      <c r="O934" s="11"/>
      <c r="AL934" s="11"/>
      <c r="AP934" t="str">
        <f t="shared" si="476"/>
        <v/>
      </c>
      <c r="AQ934" t="str">
        <f t="shared" si="477"/>
        <v/>
      </c>
      <c r="AR934" t="str">
        <f>IF(B934="","",VLOOKUP(O934,'Населённые пункты 2019'!$H:$P,9,FALSE))</f>
        <v/>
      </c>
      <c r="AS934" s="12" t="str">
        <f>IF(B934="","",VLOOKUP(AR934,'Поправки для МО'!$A:$C,3,FALSE))</f>
        <v/>
      </c>
      <c r="AT934" s="12" t="str">
        <f t="shared" si="478"/>
        <v/>
      </c>
      <c r="AU934" s="12" t="str">
        <f t="shared" si="479"/>
        <v/>
      </c>
      <c r="AV934" s="12" t="str">
        <f t="shared" si="480"/>
        <v/>
      </c>
      <c r="AW934" s="13" t="str">
        <f t="shared" si="481"/>
        <v/>
      </c>
      <c r="AX934" t="str">
        <f t="shared" si="482"/>
        <v/>
      </c>
      <c r="AY934" t="str">
        <f t="shared" si="483"/>
        <v/>
      </c>
      <c r="BB934" t="str">
        <f t="shared" si="507"/>
        <v/>
      </c>
      <c r="BC934" t="str">
        <f t="shared" si="484"/>
        <v/>
      </c>
      <c r="BD934" t="str">
        <f t="shared" si="485"/>
        <v/>
      </c>
      <c r="BE934" t="str">
        <f t="shared" si="486"/>
        <v/>
      </c>
      <c r="BF934" t="str">
        <f t="shared" si="487"/>
        <v/>
      </c>
      <c r="BG934" t="str">
        <f t="shared" si="488"/>
        <v/>
      </c>
      <c r="BH934" t="str">
        <f t="shared" si="489"/>
        <v/>
      </c>
      <c r="BI934" t="str">
        <f t="shared" si="490"/>
        <v/>
      </c>
      <c r="BJ934" s="41" t="str">
        <f t="shared" si="491"/>
        <v/>
      </c>
      <c r="BK934" t="str">
        <f t="shared" si="492"/>
        <v/>
      </c>
      <c r="BL934" t="str">
        <f t="shared" si="493"/>
        <v/>
      </c>
      <c r="BM934" s="15" t="str">
        <f t="shared" si="494"/>
        <v/>
      </c>
      <c r="BN934" s="16" t="str">
        <f t="shared" si="495"/>
        <v/>
      </c>
      <c r="BO934" s="16" t="str">
        <f t="shared" si="496"/>
        <v/>
      </c>
      <c r="BP934" s="17" t="str">
        <f t="shared" si="497"/>
        <v/>
      </c>
      <c r="BQ934" s="17" t="str">
        <f t="shared" si="498"/>
        <v/>
      </c>
      <c r="BR934" s="17" t="str">
        <f t="shared" si="499"/>
        <v/>
      </c>
      <c r="BS934" s="16" t="str">
        <f t="shared" si="500"/>
        <v/>
      </c>
      <c r="BT934" s="18" t="str">
        <f t="shared" si="501"/>
        <v/>
      </c>
      <c r="BU934" t="str">
        <f t="shared" si="508"/>
        <v/>
      </c>
      <c r="BV934" t="str">
        <f t="shared" si="502"/>
        <v/>
      </c>
      <c r="BW934" t="str">
        <f>IF(B934="","",VLOOKUP(BV934,Справочник_ВРИ_Сегментов!$A:$D,4,))</f>
        <v/>
      </c>
      <c r="BX934" t="str">
        <f t="shared" si="503"/>
        <v/>
      </c>
      <c r="BY934" t="str">
        <f>IF(B934="","",VLOOKUP('Объекты оценки'!BX934,Справочник_ВРИ_Сегментов!$B:$C,2,FALSE))</f>
        <v/>
      </c>
      <c r="BZ934" t="str">
        <f t="shared" si="509"/>
        <v/>
      </c>
      <c r="CA934" t="str">
        <f t="shared" si="504"/>
        <v/>
      </c>
      <c r="CB934" t="str">
        <f t="shared" si="505"/>
        <v/>
      </c>
      <c r="CC934" t="str">
        <f t="shared" si="506"/>
        <v/>
      </c>
    </row>
    <row r="935" spans="2:81" x14ac:dyDescent="0.25">
      <c r="B935" s="11"/>
      <c r="O935" s="11"/>
      <c r="AL935" s="11"/>
      <c r="AP935" t="str">
        <f t="shared" si="476"/>
        <v/>
      </c>
      <c r="AQ935" t="str">
        <f t="shared" si="477"/>
        <v/>
      </c>
      <c r="AR935" t="str">
        <f>IF(B935="","",VLOOKUP(O935,'Населённые пункты 2019'!$H:$P,9,FALSE))</f>
        <v/>
      </c>
      <c r="AS935" s="12" t="str">
        <f>IF(B935="","",VLOOKUP(AR935,'Поправки для МО'!$A:$C,3,FALSE))</f>
        <v/>
      </c>
      <c r="AT935" s="12" t="str">
        <f t="shared" si="478"/>
        <v/>
      </c>
      <c r="AU935" s="12" t="str">
        <f t="shared" si="479"/>
        <v/>
      </c>
      <c r="AV935" s="12" t="str">
        <f t="shared" si="480"/>
        <v/>
      </c>
      <c r="AW935" s="13" t="str">
        <f t="shared" si="481"/>
        <v/>
      </c>
      <c r="AX935" t="str">
        <f t="shared" si="482"/>
        <v/>
      </c>
      <c r="AY935" t="str">
        <f t="shared" si="483"/>
        <v/>
      </c>
      <c r="BB935" t="str">
        <f t="shared" si="507"/>
        <v/>
      </c>
      <c r="BC935" t="str">
        <f t="shared" si="484"/>
        <v/>
      </c>
      <c r="BD935" t="str">
        <f t="shared" si="485"/>
        <v/>
      </c>
      <c r="BE935" t="str">
        <f t="shared" si="486"/>
        <v/>
      </c>
      <c r="BF935" t="str">
        <f t="shared" si="487"/>
        <v/>
      </c>
      <c r="BG935" t="str">
        <f t="shared" si="488"/>
        <v/>
      </c>
      <c r="BH935" t="str">
        <f t="shared" si="489"/>
        <v/>
      </c>
      <c r="BI935" t="str">
        <f t="shared" si="490"/>
        <v/>
      </c>
      <c r="BJ935" s="41" t="str">
        <f t="shared" si="491"/>
        <v/>
      </c>
      <c r="BK935" t="str">
        <f t="shared" si="492"/>
        <v/>
      </c>
      <c r="BL935" t="str">
        <f t="shared" si="493"/>
        <v/>
      </c>
      <c r="BM935" s="15" t="str">
        <f t="shared" si="494"/>
        <v/>
      </c>
      <c r="BN935" s="16" t="str">
        <f t="shared" si="495"/>
        <v/>
      </c>
      <c r="BO935" s="16" t="str">
        <f t="shared" si="496"/>
        <v/>
      </c>
      <c r="BP935" s="17" t="str">
        <f t="shared" si="497"/>
        <v/>
      </c>
      <c r="BQ935" s="17" t="str">
        <f t="shared" si="498"/>
        <v/>
      </c>
      <c r="BR935" s="17" t="str">
        <f t="shared" si="499"/>
        <v/>
      </c>
      <c r="BS935" s="16" t="str">
        <f t="shared" si="500"/>
        <v/>
      </c>
      <c r="BT935" s="18" t="str">
        <f t="shared" si="501"/>
        <v/>
      </c>
      <c r="BU935" t="str">
        <f t="shared" si="508"/>
        <v/>
      </c>
      <c r="BV935" t="str">
        <f t="shared" si="502"/>
        <v/>
      </c>
      <c r="BW935" t="str">
        <f>IF(B935="","",VLOOKUP(BV935,Справочник_ВРИ_Сегментов!$A:$D,4,))</f>
        <v/>
      </c>
      <c r="BX935" t="str">
        <f t="shared" si="503"/>
        <v/>
      </c>
      <c r="BY935" t="str">
        <f>IF(B935="","",VLOOKUP('Объекты оценки'!BX935,Справочник_ВРИ_Сегментов!$B:$C,2,FALSE))</f>
        <v/>
      </c>
      <c r="BZ935" t="str">
        <f t="shared" si="509"/>
        <v/>
      </c>
      <c r="CA935" t="str">
        <f t="shared" si="504"/>
        <v/>
      </c>
      <c r="CB935" t="str">
        <f t="shared" si="505"/>
        <v/>
      </c>
      <c r="CC935" t="str">
        <f t="shared" si="506"/>
        <v/>
      </c>
    </row>
    <row r="936" spans="2:81" x14ac:dyDescent="0.25">
      <c r="B936" s="11"/>
      <c r="O936" s="11"/>
      <c r="AL936" s="11"/>
      <c r="AP936" t="str">
        <f t="shared" si="476"/>
        <v/>
      </c>
      <c r="AQ936" t="str">
        <f t="shared" si="477"/>
        <v/>
      </c>
      <c r="AR936" t="str">
        <f>IF(B936="","",VLOOKUP(O936,'Населённые пункты 2019'!$H:$P,9,FALSE))</f>
        <v/>
      </c>
      <c r="AS936" s="12" t="str">
        <f>IF(B936="","",VLOOKUP(AR936,'Поправки для МО'!$A:$C,3,FALSE))</f>
        <v/>
      </c>
      <c r="AT936" s="12" t="str">
        <f t="shared" si="478"/>
        <v/>
      </c>
      <c r="AU936" s="12" t="str">
        <f t="shared" si="479"/>
        <v/>
      </c>
      <c r="AV936" s="12" t="str">
        <f t="shared" si="480"/>
        <v/>
      </c>
      <c r="AW936" s="13" t="str">
        <f t="shared" si="481"/>
        <v/>
      </c>
      <c r="AX936" t="str">
        <f t="shared" si="482"/>
        <v/>
      </c>
      <c r="AY936" t="str">
        <f t="shared" si="483"/>
        <v/>
      </c>
      <c r="BB936" t="str">
        <f t="shared" si="507"/>
        <v/>
      </c>
      <c r="BC936" t="str">
        <f t="shared" si="484"/>
        <v/>
      </c>
      <c r="BD936" t="str">
        <f t="shared" si="485"/>
        <v/>
      </c>
      <c r="BE936" t="str">
        <f t="shared" si="486"/>
        <v/>
      </c>
      <c r="BF936" t="str">
        <f t="shared" si="487"/>
        <v/>
      </c>
      <c r="BG936" t="str">
        <f t="shared" si="488"/>
        <v/>
      </c>
      <c r="BH936" t="str">
        <f t="shared" si="489"/>
        <v/>
      </c>
      <c r="BI936" t="str">
        <f t="shared" si="490"/>
        <v/>
      </c>
      <c r="BJ936" s="41" t="str">
        <f t="shared" si="491"/>
        <v/>
      </c>
      <c r="BK936" t="str">
        <f t="shared" si="492"/>
        <v/>
      </c>
      <c r="BL936" t="str">
        <f t="shared" si="493"/>
        <v/>
      </c>
      <c r="BM936" s="15" t="str">
        <f t="shared" si="494"/>
        <v/>
      </c>
      <c r="BN936" s="16" t="str">
        <f t="shared" si="495"/>
        <v/>
      </c>
      <c r="BO936" s="16" t="str">
        <f t="shared" si="496"/>
        <v/>
      </c>
      <c r="BP936" s="17" t="str">
        <f t="shared" si="497"/>
        <v/>
      </c>
      <c r="BQ936" s="17" t="str">
        <f t="shared" si="498"/>
        <v/>
      </c>
      <c r="BR936" s="17" t="str">
        <f t="shared" si="499"/>
        <v/>
      </c>
      <c r="BS936" s="16" t="str">
        <f t="shared" si="500"/>
        <v/>
      </c>
      <c r="BT936" s="18" t="str">
        <f t="shared" si="501"/>
        <v/>
      </c>
      <c r="BU936" t="str">
        <f t="shared" si="508"/>
        <v/>
      </c>
      <c r="BV936" t="str">
        <f t="shared" si="502"/>
        <v/>
      </c>
      <c r="BW936" t="str">
        <f>IF(B936="","",VLOOKUP(BV936,Справочник_ВРИ_Сегментов!$A:$D,4,))</f>
        <v/>
      </c>
      <c r="BX936" t="str">
        <f t="shared" si="503"/>
        <v/>
      </c>
      <c r="BY936" t="str">
        <f>IF(B936="","",VLOOKUP('Объекты оценки'!BX936,Справочник_ВРИ_Сегментов!$B:$C,2,FALSE))</f>
        <v/>
      </c>
      <c r="BZ936" t="str">
        <f t="shared" si="509"/>
        <v/>
      </c>
      <c r="CA936" t="str">
        <f t="shared" si="504"/>
        <v/>
      </c>
      <c r="CB936" t="str">
        <f t="shared" si="505"/>
        <v/>
      </c>
      <c r="CC936" t="str">
        <f t="shared" si="506"/>
        <v/>
      </c>
    </row>
    <row r="937" spans="2:81" x14ac:dyDescent="0.25">
      <c r="B937" s="11"/>
      <c r="O937" s="11"/>
      <c r="AL937" s="11"/>
      <c r="AP937" t="str">
        <f t="shared" si="476"/>
        <v/>
      </c>
      <c r="AQ937" t="str">
        <f t="shared" si="477"/>
        <v/>
      </c>
      <c r="AR937" t="str">
        <f>IF(B937="","",VLOOKUP(O937,'Населённые пункты 2019'!$H:$P,9,FALSE))</f>
        <v/>
      </c>
      <c r="AS937" s="12" t="str">
        <f>IF(B937="","",VLOOKUP(AR937,'Поправки для МО'!$A:$C,3,FALSE))</f>
        <v/>
      </c>
      <c r="AT937" s="12" t="str">
        <f t="shared" si="478"/>
        <v/>
      </c>
      <c r="AU937" s="12" t="str">
        <f t="shared" si="479"/>
        <v/>
      </c>
      <c r="AV937" s="12" t="str">
        <f t="shared" si="480"/>
        <v/>
      </c>
      <c r="AW937" s="13" t="str">
        <f t="shared" si="481"/>
        <v/>
      </c>
      <c r="AX937" t="str">
        <f t="shared" si="482"/>
        <v/>
      </c>
      <c r="AY937" t="str">
        <f t="shared" si="483"/>
        <v/>
      </c>
      <c r="BB937" t="str">
        <f t="shared" si="507"/>
        <v/>
      </c>
      <c r="BC937" t="str">
        <f t="shared" si="484"/>
        <v/>
      </c>
      <c r="BD937" t="str">
        <f t="shared" si="485"/>
        <v/>
      </c>
      <c r="BE937" t="str">
        <f t="shared" si="486"/>
        <v/>
      </c>
      <c r="BF937" t="str">
        <f t="shared" si="487"/>
        <v/>
      </c>
      <c r="BG937" t="str">
        <f t="shared" si="488"/>
        <v/>
      </c>
      <c r="BH937" t="str">
        <f t="shared" si="489"/>
        <v/>
      </c>
      <c r="BI937" t="str">
        <f t="shared" si="490"/>
        <v/>
      </c>
      <c r="BJ937" s="41" t="str">
        <f t="shared" si="491"/>
        <v/>
      </c>
      <c r="BK937" t="str">
        <f t="shared" si="492"/>
        <v/>
      </c>
      <c r="BL937" t="str">
        <f t="shared" si="493"/>
        <v/>
      </c>
      <c r="BM937" s="15" t="str">
        <f t="shared" si="494"/>
        <v/>
      </c>
      <c r="BN937" s="16" t="str">
        <f t="shared" si="495"/>
        <v/>
      </c>
      <c r="BO937" s="16" t="str">
        <f t="shared" si="496"/>
        <v/>
      </c>
      <c r="BP937" s="17" t="str">
        <f t="shared" si="497"/>
        <v/>
      </c>
      <c r="BQ937" s="17" t="str">
        <f t="shared" si="498"/>
        <v/>
      </c>
      <c r="BR937" s="17" t="str">
        <f t="shared" si="499"/>
        <v/>
      </c>
      <c r="BS937" s="16" t="str">
        <f t="shared" si="500"/>
        <v/>
      </c>
      <c r="BT937" s="18" t="str">
        <f t="shared" si="501"/>
        <v/>
      </c>
      <c r="BU937" t="str">
        <f t="shared" si="508"/>
        <v/>
      </c>
      <c r="BV937" t="str">
        <f t="shared" si="502"/>
        <v/>
      </c>
      <c r="BW937" t="str">
        <f>IF(B937="","",VLOOKUP(BV937,Справочник_ВРИ_Сегментов!$A:$D,4,))</f>
        <v/>
      </c>
      <c r="BX937" t="str">
        <f t="shared" si="503"/>
        <v/>
      </c>
      <c r="BY937" t="str">
        <f>IF(B937="","",VLOOKUP('Объекты оценки'!BX937,Справочник_ВРИ_Сегментов!$B:$C,2,FALSE))</f>
        <v/>
      </c>
      <c r="BZ937" t="str">
        <f t="shared" si="509"/>
        <v/>
      </c>
      <c r="CA937" t="str">
        <f t="shared" si="504"/>
        <v/>
      </c>
      <c r="CB937" t="str">
        <f t="shared" si="505"/>
        <v/>
      </c>
      <c r="CC937" t="str">
        <f t="shared" si="506"/>
        <v/>
      </c>
    </row>
    <row r="938" spans="2:81" x14ac:dyDescent="0.25">
      <c r="B938" s="11"/>
      <c r="O938" s="11"/>
      <c r="AL938" s="11"/>
      <c r="AP938" t="str">
        <f t="shared" si="476"/>
        <v/>
      </c>
      <c r="AQ938" t="str">
        <f t="shared" si="477"/>
        <v/>
      </c>
      <c r="AR938" t="str">
        <f>IF(B938="","",VLOOKUP(O938,'Населённые пункты 2019'!$H:$P,9,FALSE))</f>
        <v/>
      </c>
      <c r="AS938" s="12" t="str">
        <f>IF(B938="","",VLOOKUP(AR938,'Поправки для МО'!$A:$C,3,FALSE))</f>
        <v/>
      </c>
      <c r="AT938" s="12" t="str">
        <f t="shared" si="478"/>
        <v/>
      </c>
      <c r="AU938" s="12" t="str">
        <f t="shared" si="479"/>
        <v/>
      </c>
      <c r="AV938" s="12" t="str">
        <f t="shared" si="480"/>
        <v/>
      </c>
      <c r="AW938" s="13" t="str">
        <f t="shared" si="481"/>
        <v/>
      </c>
      <c r="AX938" t="str">
        <f t="shared" si="482"/>
        <v/>
      </c>
      <c r="AY938" t="str">
        <f t="shared" si="483"/>
        <v/>
      </c>
      <c r="BB938" t="str">
        <f t="shared" si="507"/>
        <v/>
      </c>
      <c r="BC938" t="str">
        <f t="shared" si="484"/>
        <v/>
      </c>
      <c r="BD938" t="str">
        <f t="shared" si="485"/>
        <v/>
      </c>
      <c r="BE938" t="str">
        <f t="shared" si="486"/>
        <v/>
      </c>
      <c r="BF938" t="str">
        <f t="shared" si="487"/>
        <v/>
      </c>
      <c r="BG938" t="str">
        <f t="shared" si="488"/>
        <v/>
      </c>
      <c r="BH938" t="str">
        <f t="shared" si="489"/>
        <v/>
      </c>
      <c r="BI938" t="str">
        <f t="shared" si="490"/>
        <v/>
      </c>
      <c r="BJ938" s="41" t="str">
        <f t="shared" si="491"/>
        <v/>
      </c>
      <c r="BK938" t="str">
        <f t="shared" si="492"/>
        <v/>
      </c>
      <c r="BL938" t="str">
        <f t="shared" si="493"/>
        <v/>
      </c>
      <c r="BM938" s="15" t="str">
        <f t="shared" si="494"/>
        <v/>
      </c>
      <c r="BN938" s="16" t="str">
        <f t="shared" si="495"/>
        <v/>
      </c>
      <c r="BO938" s="16" t="str">
        <f t="shared" si="496"/>
        <v/>
      </c>
      <c r="BP938" s="17" t="str">
        <f t="shared" si="497"/>
        <v/>
      </c>
      <c r="BQ938" s="17" t="str">
        <f t="shared" si="498"/>
        <v/>
      </c>
      <c r="BR938" s="17" t="str">
        <f t="shared" si="499"/>
        <v/>
      </c>
      <c r="BS938" s="16" t="str">
        <f t="shared" si="500"/>
        <v/>
      </c>
      <c r="BT938" s="18" t="str">
        <f t="shared" si="501"/>
        <v/>
      </c>
      <c r="BU938" t="str">
        <f t="shared" si="508"/>
        <v/>
      </c>
      <c r="BV938" t="str">
        <f t="shared" si="502"/>
        <v/>
      </c>
      <c r="BW938" t="str">
        <f>IF(B938="","",VLOOKUP(BV938,Справочник_ВРИ_Сегментов!$A:$D,4,))</f>
        <v/>
      </c>
      <c r="BX938" t="str">
        <f t="shared" si="503"/>
        <v/>
      </c>
      <c r="BY938" t="str">
        <f>IF(B938="","",VLOOKUP('Объекты оценки'!BX938,Справочник_ВРИ_Сегментов!$B:$C,2,FALSE))</f>
        <v/>
      </c>
      <c r="BZ938" t="str">
        <f t="shared" si="509"/>
        <v/>
      </c>
      <c r="CA938" t="str">
        <f t="shared" si="504"/>
        <v/>
      </c>
      <c r="CB938" t="str">
        <f t="shared" si="505"/>
        <v/>
      </c>
      <c r="CC938" t="str">
        <f t="shared" si="506"/>
        <v/>
      </c>
    </row>
    <row r="939" spans="2:81" x14ac:dyDescent="0.25">
      <c r="B939" s="11"/>
      <c r="O939" s="11"/>
      <c r="AL939" s="11"/>
      <c r="AP939" t="str">
        <f t="shared" si="476"/>
        <v/>
      </c>
      <c r="AQ939" t="str">
        <f t="shared" si="477"/>
        <v/>
      </c>
      <c r="AR939" t="str">
        <f>IF(B939="","",VLOOKUP(O939,'Населённые пункты 2019'!$H:$P,9,FALSE))</f>
        <v/>
      </c>
      <c r="AS939" s="12" t="str">
        <f>IF(B939="","",VLOOKUP(AR939,'Поправки для МО'!$A:$C,3,FALSE))</f>
        <v/>
      </c>
      <c r="AT939" s="12" t="str">
        <f t="shared" si="478"/>
        <v/>
      </c>
      <c r="AU939" s="12" t="str">
        <f t="shared" si="479"/>
        <v/>
      </c>
      <c r="AV939" s="12" t="str">
        <f t="shared" si="480"/>
        <v/>
      </c>
      <c r="AW939" s="13" t="str">
        <f t="shared" si="481"/>
        <v/>
      </c>
      <c r="AX939" t="str">
        <f t="shared" si="482"/>
        <v/>
      </c>
      <c r="AY939" t="str">
        <f t="shared" si="483"/>
        <v/>
      </c>
      <c r="BB939" t="str">
        <f t="shared" si="507"/>
        <v/>
      </c>
      <c r="BC939" t="str">
        <f t="shared" si="484"/>
        <v/>
      </c>
      <c r="BD939" t="str">
        <f t="shared" si="485"/>
        <v/>
      </c>
      <c r="BE939" t="str">
        <f t="shared" si="486"/>
        <v/>
      </c>
      <c r="BF939" t="str">
        <f t="shared" si="487"/>
        <v/>
      </c>
      <c r="BG939" t="str">
        <f t="shared" si="488"/>
        <v/>
      </c>
      <c r="BH939" t="str">
        <f t="shared" si="489"/>
        <v/>
      </c>
      <c r="BI939" t="str">
        <f t="shared" si="490"/>
        <v/>
      </c>
      <c r="BJ939" s="41" t="str">
        <f t="shared" si="491"/>
        <v/>
      </c>
      <c r="BK939" t="str">
        <f t="shared" si="492"/>
        <v/>
      </c>
      <c r="BL939" t="str">
        <f t="shared" si="493"/>
        <v/>
      </c>
      <c r="BM939" s="15" t="str">
        <f t="shared" si="494"/>
        <v/>
      </c>
      <c r="BN939" s="16" t="str">
        <f t="shared" si="495"/>
        <v/>
      </c>
      <c r="BO939" s="16" t="str">
        <f t="shared" si="496"/>
        <v/>
      </c>
      <c r="BP939" s="17" t="str">
        <f t="shared" si="497"/>
        <v/>
      </c>
      <c r="BQ939" s="17" t="str">
        <f t="shared" si="498"/>
        <v/>
      </c>
      <c r="BR939" s="17" t="str">
        <f t="shared" si="499"/>
        <v/>
      </c>
      <c r="BS939" s="16" t="str">
        <f t="shared" si="500"/>
        <v/>
      </c>
      <c r="BT939" s="18" t="str">
        <f t="shared" si="501"/>
        <v/>
      </c>
      <c r="BU939" t="str">
        <f t="shared" si="508"/>
        <v/>
      </c>
      <c r="BV939" t="str">
        <f t="shared" si="502"/>
        <v/>
      </c>
      <c r="BW939" t="str">
        <f>IF(B939="","",VLOOKUP(BV939,Справочник_ВРИ_Сегментов!$A:$D,4,))</f>
        <v/>
      </c>
      <c r="BX939" t="str">
        <f t="shared" si="503"/>
        <v/>
      </c>
      <c r="BY939" t="str">
        <f>IF(B939="","",VLOOKUP('Объекты оценки'!BX939,Справочник_ВРИ_Сегментов!$B:$C,2,FALSE))</f>
        <v/>
      </c>
      <c r="BZ939" t="str">
        <f t="shared" si="509"/>
        <v/>
      </c>
      <c r="CA939" t="str">
        <f t="shared" si="504"/>
        <v/>
      </c>
      <c r="CB939" t="str">
        <f t="shared" si="505"/>
        <v/>
      </c>
      <c r="CC939" t="str">
        <f t="shared" si="506"/>
        <v/>
      </c>
    </row>
    <row r="940" spans="2:81" x14ac:dyDescent="0.25">
      <c r="B940" s="11"/>
      <c r="O940" s="11"/>
      <c r="AL940" s="11"/>
      <c r="AP940" t="str">
        <f t="shared" si="476"/>
        <v/>
      </c>
      <c r="AQ940" t="str">
        <f t="shared" si="477"/>
        <v/>
      </c>
      <c r="AR940" t="str">
        <f>IF(B940="","",VLOOKUP(O940,'Населённые пункты 2019'!$H:$P,9,FALSE))</f>
        <v/>
      </c>
      <c r="AS940" s="12" t="str">
        <f>IF(B940="","",VLOOKUP(AR940,'Поправки для МО'!$A:$C,3,FALSE))</f>
        <v/>
      </c>
      <c r="AT940" s="12" t="str">
        <f t="shared" si="478"/>
        <v/>
      </c>
      <c r="AU940" s="12" t="str">
        <f t="shared" si="479"/>
        <v/>
      </c>
      <c r="AV940" s="12" t="str">
        <f t="shared" si="480"/>
        <v/>
      </c>
      <c r="AW940" s="13" t="str">
        <f t="shared" si="481"/>
        <v/>
      </c>
      <c r="AX940" t="str">
        <f t="shared" si="482"/>
        <v/>
      </c>
      <c r="AY940" t="str">
        <f t="shared" si="483"/>
        <v/>
      </c>
      <c r="BB940" t="str">
        <f t="shared" si="507"/>
        <v/>
      </c>
      <c r="BC940" t="str">
        <f t="shared" si="484"/>
        <v/>
      </c>
      <c r="BD940" t="str">
        <f t="shared" si="485"/>
        <v/>
      </c>
      <c r="BE940" t="str">
        <f t="shared" si="486"/>
        <v/>
      </c>
      <c r="BF940" t="str">
        <f t="shared" si="487"/>
        <v/>
      </c>
      <c r="BG940" t="str">
        <f t="shared" si="488"/>
        <v/>
      </c>
      <c r="BH940" t="str">
        <f t="shared" si="489"/>
        <v/>
      </c>
      <c r="BI940" t="str">
        <f t="shared" si="490"/>
        <v/>
      </c>
      <c r="BJ940" s="41" t="str">
        <f t="shared" si="491"/>
        <v/>
      </c>
      <c r="BK940" t="str">
        <f t="shared" si="492"/>
        <v/>
      </c>
      <c r="BL940" t="str">
        <f t="shared" si="493"/>
        <v/>
      </c>
      <c r="BM940" s="15" t="str">
        <f t="shared" si="494"/>
        <v/>
      </c>
      <c r="BN940" s="16" t="str">
        <f t="shared" si="495"/>
        <v/>
      </c>
      <c r="BO940" s="16" t="str">
        <f t="shared" si="496"/>
        <v/>
      </c>
      <c r="BP940" s="17" t="str">
        <f t="shared" si="497"/>
        <v/>
      </c>
      <c r="BQ940" s="17" t="str">
        <f t="shared" si="498"/>
        <v/>
      </c>
      <c r="BR940" s="17" t="str">
        <f t="shared" si="499"/>
        <v/>
      </c>
      <c r="BS940" s="16" t="str">
        <f t="shared" si="500"/>
        <v/>
      </c>
      <c r="BT940" s="18" t="str">
        <f t="shared" si="501"/>
        <v/>
      </c>
      <c r="BU940" t="str">
        <f t="shared" si="508"/>
        <v/>
      </c>
      <c r="BV940" t="str">
        <f t="shared" si="502"/>
        <v/>
      </c>
      <c r="BW940" t="str">
        <f>IF(B940="","",VLOOKUP(BV940,Справочник_ВРИ_Сегментов!$A:$D,4,))</f>
        <v/>
      </c>
      <c r="BX940" t="str">
        <f t="shared" si="503"/>
        <v/>
      </c>
      <c r="BY940" t="str">
        <f>IF(B940="","",VLOOKUP('Объекты оценки'!BX940,Справочник_ВРИ_Сегментов!$B:$C,2,FALSE))</f>
        <v/>
      </c>
      <c r="BZ940" t="str">
        <f t="shared" si="509"/>
        <v/>
      </c>
      <c r="CA940" t="str">
        <f t="shared" si="504"/>
        <v/>
      </c>
      <c r="CB940" t="str">
        <f t="shared" si="505"/>
        <v/>
      </c>
      <c r="CC940" t="str">
        <f t="shared" si="506"/>
        <v/>
      </c>
    </row>
    <row r="941" spans="2:81" x14ac:dyDescent="0.25">
      <c r="B941" s="11"/>
      <c r="O941" s="11"/>
      <c r="AL941" s="11"/>
      <c r="AP941" t="str">
        <f t="shared" si="476"/>
        <v/>
      </c>
      <c r="AQ941" t="str">
        <f t="shared" si="477"/>
        <v/>
      </c>
      <c r="AR941" t="str">
        <f>IF(B941="","",VLOOKUP(O941,'Населённые пункты 2019'!$H:$P,9,FALSE))</f>
        <v/>
      </c>
      <c r="AS941" s="12" t="str">
        <f>IF(B941="","",VLOOKUP(AR941,'Поправки для МО'!$A:$C,3,FALSE))</f>
        <v/>
      </c>
      <c r="AT941" s="12" t="str">
        <f t="shared" si="478"/>
        <v/>
      </c>
      <c r="AU941" s="12" t="str">
        <f t="shared" si="479"/>
        <v/>
      </c>
      <c r="AV941" s="12" t="str">
        <f t="shared" si="480"/>
        <v/>
      </c>
      <c r="AW941" s="13" t="str">
        <f t="shared" si="481"/>
        <v/>
      </c>
      <c r="AX941" t="str">
        <f t="shared" si="482"/>
        <v/>
      </c>
      <c r="AY941" t="str">
        <f t="shared" si="483"/>
        <v/>
      </c>
      <c r="BB941" t="str">
        <f t="shared" si="507"/>
        <v/>
      </c>
      <c r="BC941" t="str">
        <f t="shared" si="484"/>
        <v/>
      </c>
      <c r="BD941" t="str">
        <f t="shared" si="485"/>
        <v/>
      </c>
      <c r="BE941" t="str">
        <f t="shared" si="486"/>
        <v/>
      </c>
      <c r="BF941" t="str">
        <f t="shared" si="487"/>
        <v/>
      </c>
      <c r="BG941" t="str">
        <f t="shared" si="488"/>
        <v/>
      </c>
      <c r="BH941" t="str">
        <f t="shared" si="489"/>
        <v/>
      </c>
      <c r="BI941" t="str">
        <f t="shared" si="490"/>
        <v/>
      </c>
      <c r="BJ941" s="41" t="str">
        <f t="shared" si="491"/>
        <v/>
      </c>
      <c r="BK941" t="str">
        <f t="shared" si="492"/>
        <v/>
      </c>
      <c r="BL941" t="str">
        <f t="shared" si="493"/>
        <v/>
      </c>
      <c r="BM941" s="15" t="str">
        <f t="shared" si="494"/>
        <v/>
      </c>
      <c r="BN941" s="16" t="str">
        <f t="shared" si="495"/>
        <v/>
      </c>
      <c r="BO941" s="16" t="str">
        <f t="shared" si="496"/>
        <v/>
      </c>
      <c r="BP941" s="17" t="str">
        <f t="shared" si="497"/>
        <v/>
      </c>
      <c r="BQ941" s="17" t="str">
        <f t="shared" si="498"/>
        <v/>
      </c>
      <c r="BR941" s="17" t="str">
        <f t="shared" si="499"/>
        <v/>
      </c>
      <c r="BS941" s="16" t="str">
        <f t="shared" si="500"/>
        <v/>
      </c>
      <c r="BT941" s="18" t="str">
        <f t="shared" si="501"/>
        <v/>
      </c>
      <c r="BU941" t="str">
        <f t="shared" si="508"/>
        <v/>
      </c>
      <c r="BV941" t="str">
        <f t="shared" si="502"/>
        <v/>
      </c>
      <c r="BW941" t="str">
        <f>IF(B941="","",VLOOKUP(BV941,Справочник_ВРИ_Сегментов!$A:$D,4,))</f>
        <v/>
      </c>
      <c r="BX941" t="str">
        <f t="shared" si="503"/>
        <v/>
      </c>
      <c r="BY941" t="str">
        <f>IF(B941="","",VLOOKUP('Объекты оценки'!BX941,Справочник_ВРИ_Сегментов!$B:$C,2,FALSE))</f>
        <v/>
      </c>
      <c r="BZ941" t="str">
        <f t="shared" si="509"/>
        <v/>
      </c>
      <c r="CA941" t="str">
        <f t="shared" si="504"/>
        <v/>
      </c>
      <c r="CB941" t="str">
        <f t="shared" si="505"/>
        <v/>
      </c>
      <c r="CC941" t="str">
        <f t="shared" si="506"/>
        <v/>
      </c>
    </row>
    <row r="942" spans="2:81" x14ac:dyDescent="0.25">
      <c r="B942" s="11"/>
      <c r="O942" s="11"/>
      <c r="AL942" s="11"/>
      <c r="AP942" t="str">
        <f t="shared" si="476"/>
        <v/>
      </c>
      <c r="AQ942" t="str">
        <f t="shared" si="477"/>
        <v/>
      </c>
      <c r="AR942" t="str">
        <f>IF(B942="","",VLOOKUP(O942,'Населённые пункты 2019'!$H:$P,9,FALSE))</f>
        <v/>
      </c>
      <c r="AS942" s="12" t="str">
        <f>IF(B942="","",VLOOKUP(AR942,'Поправки для МО'!$A:$C,3,FALSE))</f>
        <v/>
      </c>
      <c r="AT942" s="12" t="str">
        <f t="shared" si="478"/>
        <v/>
      </c>
      <c r="AU942" s="12" t="str">
        <f t="shared" si="479"/>
        <v/>
      </c>
      <c r="AV942" s="12" t="str">
        <f t="shared" si="480"/>
        <v/>
      </c>
      <c r="AW942" s="13" t="str">
        <f t="shared" si="481"/>
        <v/>
      </c>
      <c r="AX942" t="str">
        <f t="shared" si="482"/>
        <v/>
      </c>
      <c r="AY942" t="str">
        <f t="shared" si="483"/>
        <v/>
      </c>
      <c r="BB942" t="str">
        <f t="shared" si="507"/>
        <v/>
      </c>
      <c r="BC942" t="str">
        <f t="shared" si="484"/>
        <v/>
      </c>
      <c r="BD942" t="str">
        <f t="shared" si="485"/>
        <v/>
      </c>
      <c r="BE942" t="str">
        <f t="shared" si="486"/>
        <v/>
      </c>
      <c r="BF942" t="str">
        <f t="shared" si="487"/>
        <v/>
      </c>
      <c r="BG942" t="str">
        <f t="shared" si="488"/>
        <v/>
      </c>
      <c r="BH942" t="str">
        <f t="shared" si="489"/>
        <v/>
      </c>
      <c r="BI942" t="str">
        <f t="shared" si="490"/>
        <v/>
      </c>
      <c r="BJ942" s="41" t="str">
        <f t="shared" si="491"/>
        <v/>
      </c>
      <c r="BK942" t="str">
        <f t="shared" si="492"/>
        <v/>
      </c>
      <c r="BL942" t="str">
        <f t="shared" si="493"/>
        <v/>
      </c>
      <c r="BM942" s="15" t="str">
        <f t="shared" si="494"/>
        <v/>
      </c>
      <c r="BN942" s="16" t="str">
        <f t="shared" si="495"/>
        <v/>
      </c>
      <c r="BO942" s="16" t="str">
        <f t="shared" si="496"/>
        <v/>
      </c>
      <c r="BP942" s="17" t="str">
        <f t="shared" si="497"/>
        <v/>
      </c>
      <c r="BQ942" s="17" t="str">
        <f t="shared" si="498"/>
        <v/>
      </c>
      <c r="BR942" s="17" t="str">
        <f t="shared" si="499"/>
        <v/>
      </c>
      <c r="BS942" s="16" t="str">
        <f t="shared" si="500"/>
        <v/>
      </c>
      <c r="BT942" s="18" t="str">
        <f t="shared" si="501"/>
        <v/>
      </c>
      <c r="BU942" t="str">
        <f t="shared" si="508"/>
        <v/>
      </c>
      <c r="BV942" t="str">
        <f t="shared" si="502"/>
        <v/>
      </c>
      <c r="BW942" t="str">
        <f>IF(B942="","",VLOOKUP(BV942,Справочник_ВРИ_Сегментов!$A:$D,4,))</f>
        <v/>
      </c>
      <c r="BX942" t="str">
        <f t="shared" si="503"/>
        <v/>
      </c>
      <c r="BY942" t="str">
        <f>IF(B942="","",VLOOKUP('Объекты оценки'!BX942,Справочник_ВРИ_Сегментов!$B:$C,2,FALSE))</f>
        <v/>
      </c>
      <c r="BZ942" t="str">
        <f t="shared" si="509"/>
        <v/>
      </c>
      <c r="CA942" t="str">
        <f t="shared" si="504"/>
        <v/>
      </c>
      <c r="CB942" t="str">
        <f t="shared" si="505"/>
        <v/>
      </c>
      <c r="CC942" t="str">
        <f t="shared" si="506"/>
        <v/>
      </c>
    </row>
    <row r="943" spans="2:81" x14ac:dyDescent="0.25">
      <c r="B943" s="11"/>
      <c r="O943" s="11"/>
      <c r="AL943" s="11"/>
      <c r="AP943" t="str">
        <f t="shared" si="476"/>
        <v/>
      </c>
      <c r="AQ943" t="str">
        <f t="shared" si="477"/>
        <v/>
      </c>
      <c r="AR943" t="str">
        <f>IF(B943="","",VLOOKUP(O943,'Населённые пункты 2019'!$H:$P,9,FALSE))</f>
        <v/>
      </c>
      <c r="AS943" s="12" t="str">
        <f>IF(B943="","",VLOOKUP(AR943,'Поправки для МО'!$A:$C,3,FALSE))</f>
        <v/>
      </c>
      <c r="AT943" s="12" t="str">
        <f t="shared" si="478"/>
        <v/>
      </c>
      <c r="AU943" s="12" t="str">
        <f t="shared" si="479"/>
        <v/>
      </c>
      <c r="AV943" s="12" t="str">
        <f t="shared" si="480"/>
        <v/>
      </c>
      <c r="AW943" s="13" t="str">
        <f t="shared" si="481"/>
        <v/>
      </c>
      <c r="AX943" t="str">
        <f t="shared" si="482"/>
        <v/>
      </c>
      <c r="AY943" t="str">
        <f t="shared" si="483"/>
        <v/>
      </c>
      <c r="BB943" t="str">
        <f t="shared" si="507"/>
        <v/>
      </c>
      <c r="BC943" t="str">
        <f t="shared" si="484"/>
        <v/>
      </c>
      <c r="BD943" t="str">
        <f t="shared" si="485"/>
        <v/>
      </c>
      <c r="BE943" t="str">
        <f t="shared" si="486"/>
        <v/>
      </c>
      <c r="BF943" t="str">
        <f t="shared" si="487"/>
        <v/>
      </c>
      <c r="BG943" t="str">
        <f t="shared" si="488"/>
        <v/>
      </c>
      <c r="BH943" t="str">
        <f t="shared" si="489"/>
        <v/>
      </c>
      <c r="BI943" t="str">
        <f t="shared" si="490"/>
        <v/>
      </c>
      <c r="BJ943" s="41" t="str">
        <f t="shared" si="491"/>
        <v/>
      </c>
      <c r="BK943" t="str">
        <f t="shared" si="492"/>
        <v/>
      </c>
      <c r="BL943" t="str">
        <f t="shared" si="493"/>
        <v/>
      </c>
      <c r="BM943" s="15" t="str">
        <f t="shared" si="494"/>
        <v/>
      </c>
      <c r="BN943" s="16" t="str">
        <f t="shared" si="495"/>
        <v/>
      </c>
      <c r="BO943" s="16" t="str">
        <f t="shared" si="496"/>
        <v/>
      </c>
      <c r="BP943" s="17" t="str">
        <f t="shared" si="497"/>
        <v/>
      </c>
      <c r="BQ943" s="17" t="str">
        <f t="shared" si="498"/>
        <v/>
      </c>
      <c r="BR943" s="17" t="str">
        <f t="shared" si="499"/>
        <v/>
      </c>
      <c r="BS943" s="16" t="str">
        <f t="shared" si="500"/>
        <v/>
      </c>
      <c r="BT943" s="18" t="str">
        <f t="shared" si="501"/>
        <v/>
      </c>
      <c r="BU943" t="str">
        <f t="shared" si="508"/>
        <v/>
      </c>
      <c r="BV943" t="str">
        <f t="shared" si="502"/>
        <v/>
      </c>
      <c r="BW943" t="str">
        <f>IF(B943="","",VLOOKUP(BV943,Справочник_ВРИ_Сегментов!$A:$D,4,))</f>
        <v/>
      </c>
      <c r="BX943" t="str">
        <f t="shared" si="503"/>
        <v/>
      </c>
      <c r="BY943" t="str">
        <f>IF(B943="","",VLOOKUP('Объекты оценки'!BX943,Справочник_ВРИ_Сегментов!$B:$C,2,FALSE))</f>
        <v/>
      </c>
      <c r="BZ943" t="str">
        <f t="shared" si="509"/>
        <v/>
      </c>
      <c r="CA943" t="str">
        <f t="shared" si="504"/>
        <v/>
      </c>
      <c r="CB943" t="str">
        <f t="shared" si="505"/>
        <v/>
      </c>
      <c r="CC943" t="str">
        <f t="shared" si="506"/>
        <v/>
      </c>
    </row>
    <row r="944" spans="2:81" x14ac:dyDescent="0.25">
      <c r="B944" s="11"/>
      <c r="O944" s="11"/>
      <c r="AL944" s="11"/>
      <c r="AP944" t="str">
        <f t="shared" si="476"/>
        <v/>
      </c>
      <c r="AQ944" t="str">
        <f t="shared" si="477"/>
        <v/>
      </c>
      <c r="AR944" t="str">
        <f>IF(B944="","",VLOOKUP(O944,'Населённые пункты 2019'!$H:$P,9,FALSE))</f>
        <v/>
      </c>
      <c r="AS944" s="12" t="str">
        <f>IF(B944="","",VLOOKUP(AR944,'Поправки для МО'!$A:$C,3,FALSE))</f>
        <v/>
      </c>
      <c r="AT944" s="12" t="str">
        <f t="shared" si="478"/>
        <v/>
      </c>
      <c r="AU944" s="12" t="str">
        <f t="shared" si="479"/>
        <v/>
      </c>
      <c r="AV944" s="12" t="str">
        <f t="shared" si="480"/>
        <v/>
      </c>
      <c r="AW944" s="13" t="str">
        <f t="shared" si="481"/>
        <v/>
      </c>
      <c r="AX944" t="str">
        <f t="shared" si="482"/>
        <v/>
      </c>
      <c r="AY944" t="str">
        <f t="shared" si="483"/>
        <v/>
      </c>
      <c r="BB944" t="str">
        <f t="shared" si="507"/>
        <v/>
      </c>
      <c r="BC944" t="str">
        <f t="shared" si="484"/>
        <v/>
      </c>
      <c r="BD944" t="str">
        <f t="shared" si="485"/>
        <v/>
      </c>
      <c r="BE944" t="str">
        <f t="shared" si="486"/>
        <v/>
      </c>
      <c r="BF944" t="str">
        <f t="shared" si="487"/>
        <v/>
      </c>
      <c r="BG944" t="str">
        <f t="shared" si="488"/>
        <v/>
      </c>
      <c r="BH944" t="str">
        <f t="shared" si="489"/>
        <v/>
      </c>
      <c r="BI944" t="str">
        <f t="shared" si="490"/>
        <v/>
      </c>
      <c r="BJ944" s="41" t="str">
        <f t="shared" si="491"/>
        <v/>
      </c>
      <c r="BK944" t="str">
        <f t="shared" si="492"/>
        <v/>
      </c>
      <c r="BL944" t="str">
        <f t="shared" si="493"/>
        <v/>
      </c>
      <c r="BM944" s="15" t="str">
        <f t="shared" si="494"/>
        <v/>
      </c>
      <c r="BN944" s="16" t="str">
        <f t="shared" si="495"/>
        <v/>
      </c>
      <c r="BO944" s="16" t="str">
        <f t="shared" si="496"/>
        <v/>
      </c>
      <c r="BP944" s="17" t="str">
        <f t="shared" si="497"/>
        <v/>
      </c>
      <c r="BQ944" s="17" t="str">
        <f t="shared" si="498"/>
        <v/>
      </c>
      <c r="BR944" s="17" t="str">
        <f t="shared" si="499"/>
        <v/>
      </c>
      <c r="BS944" s="16" t="str">
        <f t="shared" si="500"/>
        <v/>
      </c>
      <c r="BT944" s="18" t="str">
        <f t="shared" si="501"/>
        <v/>
      </c>
      <c r="BU944" t="str">
        <f t="shared" si="508"/>
        <v/>
      </c>
      <c r="BV944" t="str">
        <f t="shared" si="502"/>
        <v/>
      </c>
      <c r="BW944" t="str">
        <f>IF(B944="","",VLOOKUP(BV944,Справочник_ВРИ_Сегментов!$A:$D,4,))</f>
        <v/>
      </c>
      <c r="BX944" t="str">
        <f t="shared" si="503"/>
        <v/>
      </c>
      <c r="BY944" t="str">
        <f>IF(B944="","",VLOOKUP('Объекты оценки'!BX944,Справочник_ВРИ_Сегментов!$B:$C,2,FALSE))</f>
        <v/>
      </c>
      <c r="BZ944" t="str">
        <f t="shared" si="509"/>
        <v/>
      </c>
      <c r="CA944" t="str">
        <f t="shared" si="504"/>
        <v/>
      </c>
      <c r="CB944" t="str">
        <f t="shared" si="505"/>
        <v/>
      </c>
      <c r="CC944" t="str">
        <f t="shared" si="506"/>
        <v/>
      </c>
    </row>
    <row r="945" spans="2:81" x14ac:dyDescent="0.25">
      <c r="B945" s="11"/>
      <c r="O945" s="11"/>
      <c r="AL945" s="11"/>
      <c r="AP945" t="str">
        <f t="shared" si="476"/>
        <v/>
      </c>
      <c r="AQ945" t="str">
        <f t="shared" si="477"/>
        <v/>
      </c>
      <c r="AR945" t="str">
        <f>IF(B945="","",VLOOKUP(O945,'Населённые пункты 2019'!$H:$P,9,FALSE))</f>
        <v/>
      </c>
      <c r="AS945" s="12" t="str">
        <f>IF(B945="","",VLOOKUP(AR945,'Поправки для МО'!$A:$C,3,FALSE))</f>
        <v/>
      </c>
      <c r="AT945" s="12" t="str">
        <f t="shared" si="478"/>
        <v/>
      </c>
      <c r="AU945" s="12" t="str">
        <f t="shared" si="479"/>
        <v/>
      </c>
      <c r="AV945" s="12" t="str">
        <f t="shared" si="480"/>
        <v/>
      </c>
      <c r="AW945" s="13" t="str">
        <f t="shared" si="481"/>
        <v/>
      </c>
      <c r="AX945" t="str">
        <f t="shared" si="482"/>
        <v/>
      </c>
      <c r="AY945" t="str">
        <f t="shared" si="483"/>
        <v/>
      </c>
      <c r="BB945" t="str">
        <f t="shared" si="507"/>
        <v/>
      </c>
      <c r="BC945" t="str">
        <f t="shared" si="484"/>
        <v/>
      </c>
      <c r="BD945" t="str">
        <f t="shared" si="485"/>
        <v/>
      </c>
      <c r="BE945" t="str">
        <f t="shared" si="486"/>
        <v/>
      </c>
      <c r="BF945" t="str">
        <f t="shared" si="487"/>
        <v/>
      </c>
      <c r="BG945" t="str">
        <f t="shared" si="488"/>
        <v/>
      </c>
      <c r="BH945" t="str">
        <f t="shared" si="489"/>
        <v/>
      </c>
      <c r="BI945" t="str">
        <f t="shared" si="490"/>
        <v/>
      </c>
      <c r="BJ945" s="41" t="str">
        <f t="shared" si="491"/>
        <v/>
      </c>
      <c r="BK945" t="str">
        <f t="shared" si="492"/>
        <v/>
      </c>
      <c r="BL945" t="str">
        <f t="shared" si="493"/>
        <v/>
      </c>
      <c r="BM945" s="15" t="str">
        <f t="shared" si="494"/>
        <v/>
      </c>
      <c r="BN945" s="16" t="str">
        <f t="shared" si="495"/>
        <v/>
      </c>
      <c r="BO945" s="16" t="str">
        <f t="shared" si="496"/>
        <v/>
      </c>
      <c r="BP945" s="17" t="str">
        <f t="shared" si="497"/>
        <v/>
      </c>
      <c r="BQ945" s="17" t="str">
        <f t="shared" si="498"/>
        <v/>
      </c>
      <c r="BR945" s="17" t="str">
        <f t="shared" si="499"/>
        <v/>
      </c>
      <c r="BS945" s="16" t="str">
        <f t="shared" si="500"/>
        <v/>
      </c>
      <c r="BT945" s="18" t="str">
        <f t="shared" si="501"/>
        <v/>
      </c>
      <c r="BU945" t="str">
        <f t="shared" si="508"/>
        <v/>
      </c>
      <c r="BV945" t="str">
        <f t="shared" si="502"/>
        <v/>
      </c>
      <c r="BW945" t="str">
        <f>IF(B945="","",VLOOKUP(BV945,Справочник_ВРИ_Сегментов!$A:$D,4,))</f>
        <v/>
      </c>
      <c r="BX945" t="str">
        <f t="shared" si="503"/>
        <v/>
      </c>
      <c r="BY945" t="str">
        <f>IF(B945="","",VLOOKUP('Объекты оценки'!BX945,Справочник_ВРИ_Сегментов!$B:$C,2,FALSE))</f>
        <v/>
      </c>
      <c r="BZ945" t="str">
        <f t="shared" si="509"/>
        <v/>
      </c>
      <c r="CA945" t="str">
        <f t="shared" si="504"/>
        <v/>
      </c>
      <c r="CB945" t="str">
        <f t="shared" si="505"/>
        <v/>
      </c>
      <c r="CC945" t="str">
        <f t="shared" si="506"/>
        <v/>
      </c>
    </row>
    <row r="946" spans="2:81" x14ac:dyDescent="0.25">
      <c r="B946" s="11"/>
      <c r="O946" s="11"/>
      <c r="AL946" s="11"/>
      <c r="AP946" t="str">
        <f t="shared" si="476"/>
        <v/>
      </c>
      <c r="AQ946" t="str">
        <f t="shared" si="477"/>
        <v/>
      </c>
      <c r="AR946" t="str">
        <f>IF(B946="","",VLOOKUP(O946,'Населённые пункты 2019'!$H:$P,9,FALSE))</f>
        <v/>
      </c>
      <c r="AS946" s="12" t="str">
        <f>IF(B946="","",VLOOKUP(AR946,'Поправки для МО'!$A:$C,3,FALSE))</f>
        <v/>
      </c>
      <c r="AT946" s="12" t="str">
        <f t="shared" si="478"/>
        <v/>
      </c>
      <c r="AU946" s="12" t="str">
        <f t="shared" si="479"/>
        <v/>
      </c>
      <c r="AV946" s="12" t="str">
        <f t="shared" si="480"/>
        <v/>
      </c>
      <c r="AW946" s="13" t="str">
        <f t="shared" si="481"/>
        <v/>
      </c>
      <c r="AX946" t="str">
        <f t="shared" si="482"/>
        <v/>
      </c>
      <c r="AY946" t="str">
        <f t="shared" si="483"/>
        <v/>
      </c>
      <c r="BB946" t="str">
        <f t="shared" si="507"/>
        <v/>
      </c>
      <c r="BC946" t="str">
        <f t="shared" si="484"/>
        <v/>
      </c>
      <c r="BD946" t="str">
        <f t="shared" si="485"/>
        <v/>
      </c>
      <c r="BE946" t="str">
        <f t="shared" si="486"/>
        <v/>
      </c>
      <c r="BF946" t="str">
        <f t="shared" si="487"/>
        <v/>
      </c>
      <c r="BG946" t="str">
        <f t="shared" si="488"/>
        <v/>
      </c>
      <c r="BH946" t="str">
        <f t="shared" si="489"/>
        <v/>
      </c>
      <c r="BI946" t="str">
        <f t="shared" si="490"/>
        <v/>
      </c>
      <c r="BJ946" s="41" t="str">
        <f t="shared" si="491"/>
        <v/>
      </c>
      <c r="BK946" t="str">
        <f t="shared" si="492"/>
        <v/>
      </c>
      <c r="BL946" t="str">
        <f t="shared" si="493"/>
        <v/>
      </c>
      <c r="BM946" s="15" t="str">
        <f t="shared" si="494"/>
        <v/>
      </c>
      <c r="BN946" s="16" t="str">
        <f t="shared" si="495"/>
        <v/>
      </c>
      <c r="BO946" s="16" t="str">
        <f t="shared" si="496"/>
        <v/>
      </c>
      <c r="BP946" s="17" t="str">
        <f t="shared" si="497"/>
        <v/>
      </c>
      <c r="BQ946" s="17" t="str">
        <f t="shared" si="498"/>
        <v/>
      </c>
      <c r="BR946" s="17" t="str">
        <f t="shared" si="499"/>
        <v/>
      </c>
      <c r="BS946" s="16" t="str">
        <f t="shared" si="500"/>
        <v/>
      </c>
      <c r="BT946" s="18" t="str">
        <f t="shared" si="501"/>
        <v/>
      </c>
      <c r="BU946" t="str">
        <f t="shared" si="508"/>
        <v/>
      </c>
      <c r="BV946" t="str">
        <f t="shared" si="502"/>
        <v/>
      </c>
      <c r="BW946" t="str">
        <f>IF(B946="","",VLOOKUP(BV946,Справочник_ВРИ_Сегментов!$A:$D,4,))</f>
        <v/>
      </c>
      <c r="BX946" t="str">
        <f t="shared" si="503"/>
        <v/>
      </c>
      <c r="BY946" t="str">
        <f>IF(B946="","",VLOOKUP('Объекты оценки'!BX946,Справочник_ВРИ_Сегментов!$B:$C,2,FALSE))</f>
        <v/>
      </c>
      <c r="BZ946" t="str">
        <f t="shared" si="509"/>
        <v/>
      </c>
      <c r="CA946" t="str">
        <f t="shared" si="504"/>
        <v/>
      </c>
      <c r="CB946" t="str">
        <f t="shared" si="505"/>
        <v/>
      </c>
      <c r="CC946" t="str">
        <f t="shared" si="506"/>
        <v/>
      </c>
    </row>
    <row r="947" spans="2:81" x14ac:dyDescent="0.25">
      <c r="B947" s="11"/>
      <c r="O947" s="11"/>
      <c r="AL947" s="11"/>
      <c r="AP947" t="str">
        <f t="shared" si="476"/>
        <v/>
      </c>
      <c r="AQ947" t="str">
        <f t="shared" si="477"/>
        <v/>
      </c>
      <c r="AR947" t="str">
        <f>IF(B947="","",VLOOKUP(O947,'Населённые пункты 2019'!$H:$P,9,FALSE))</f>
        <v/>
      </c>
      <c r="AS947" s="12" t="str">
        <f>IF(B947="","",VLOOKUP(AR947,'Поправки для МО'!$A:$C,3,FALSE))</f>
        <v/>
      </c>
      <c r="AT947" s="12" t="str">
        <f t="shared" si="478"/>
        <v/>
      </c>
      <c r="AU947" s="12" t="str">
        <f t="shared" si="479"/>
        <v/>
      </c>
      <c r="AV947" s="12" t="str">
        <f t="shared" si="480"/>
        <v/>
      </c>
      <c r="AW947" s="13" t="str">
        <f t="shared" si="481"/>
        <v/>
      </c>
      <c r="AX947" t="str">
        <f t="shared" si="482"/>
        <v/>
      </c>
      <c r="AY947" t="str">
        <f t="shared" si="483"/>
        <v/>
      </c>
      <c r="BB947" t="str">
        <f t="shared" si="507"/>
        <v/>
      </c>
      <c r="BC947" t="str">
        <f t="shared" si="484"/>
        <v/>
      </c>
      <c r="BD947" t="str">
        <f t="shared" si="485"/>
        <v/>
      </c>
      <c r="BE947" t="str">
        <f t="shared" si="486"/>
        <v/>
      </c>
      <c r="BF947" t="str">
        <f t="shared" si="487"/>
        <v/>
      </c>
      <c r="BG947" t="str">
        <f t="shared" si="488"/>
        <v/>
      </c>
      <c r="BH947" t="str">
        <f t="shared" si="489"/>
        <v/>
      </c>
      <c r="BI947" t="str">
        <f t="shared" si="490"/>
        <v/>
      </c>
      <c r="BJ947" s="41" t="str">
        <f t="shared" si="491"/>
        <v/>
      </c>
      <c r="BK947" t="str">
        <f t="shared" si="492"/>
        <v/>
      </c>
      <c r="BL947" t="str">
        <f t="shared" si="493"/>
        <v/>
      </c>
      <c r="BM947" s="15" t="str">
        <f t="shared" si="494"/>
        <v/>
      </c>
      <c r="BN947" s="16" t="str">
        <f t="shared" si="495"/>
        <v/>
      </c>
      <c r="BO947" s="16" t="str">
        <f t="shared" si="496"/>
        <v/>
      </c>
      <c r="BP947" s="17" t="str">
        <f t="shared" si="497"/>
        <v/>
      </c>
      <c r="BQ947" s="17" t="str">
        <f t="shared" si="498"/>
        <v/>
      </c>
      <c r="BR947" s="17" t="str">
        <f t="shared" si="499"/>
        <v/>
      </c>
      <c r="BS947" s="16" t="str">
        <f t="shared" si="500"/>
        <v/>
      </c>
      <c r="BT947" s="18" t="str">
        <f t="shared" si="501"/>
        <v/>
      </c>
      <c r="BU947" t="str">
        <f t="shared" si="508"/>
        <v/>
      </c>
      <c r="BV947" t="str">
        <f t="shared" si="502"/>
        <v/>
      </c>
      <c r="BW947" t="str">
        <f>IF(B947="","",VLOOKUP(BV947,Справочник_ВРИ_Сегментов!$A:$D,4,))</f>
        <v/>
      </c>
      <c r="BX947" t="str">
        <f t="shared" si="503"/>
        <v/>
      </c>
      <c r="BY947" t="str">
        <f>IF(B947="","",VLOOKUP('Объекты оценки'!BX947,Справочник_ВРИ_Сегментов!$B:$C,2,FALSE))</f>
        <v/>
      </c>
      <c r="BZ947" t="str">
        <f t="shared" si="509"/>
        <v/>
      </c>
      <c r="CA947" t="str">
        <f t="shared" si="504"/>
        <v/>
      </c>
      <c r="CB947" t="str">
        <f t="shared" si="505"/>
        <v/>
      </c>
      <c r="CC947" t="str">
        <f t="shared" si="506"/>
        <v/>
      </c>
    </row>
    <row r="948" spans="2:81" x14ac:dyDescent="0.25">
      <c r="B948" s="11"/>
      <c r="O948" s="11"/>
      <c r="AL948" s="11"/>
      <c r="AP948" t="str">
        <f t="shared" si="476"/>
        <v/>
      </c>
      <c r="AQ948" t="str">
        <f t="shared" si="477"/>
        <v/>
      </c>
      <c r="AR948" t="str">
        <f>IF(B948="","",VLOOKUP(O948,'Населённые пункты 2019'!$H:$P,9,FALSE))</f>
        <v/>
      </c>
      <c r="AS948" s="12" t="str">
        <f>IF(B948="","",VLOOKUP(AR948,'Поправки для МО'!$A:$C,3,FALSE))</f>
        <v/>
      </c>
      <c r="AT948" s="12" t="str">
        <f t="shared" si="478"/>
        <v/>
      </c>
      <c r="AU948" s="12" t="str">
        <f t="shared" si="479"/>
        <v/>
      </c>
      <c r="AV948" s="12" t="str">
        <f t="shared" si="480"/>
        <v/>
      </c>
      <c r="AW948" s="13" t="str">
        <f t="shared" si="481"/>
        <v/>
      </c>
      <c r="AX948" t="str">
        <f t="shared" si="482"/>
        <v/>
      </c>
      <c r="AY948" t="str">
        <f t="shared" si="483"/>
        <v/>
      </c>
      <c r="BB948" t="str">
        <f t="shared" si="507"/>
        <v/>
      </c>
      <c r="BC948" t="str">
        <f t="shared" si="484"/>
        <v/>
      </c>
      <c r="BD948" t="str">
        <f t="shared" si="485"/>
        <v/>
      </c>
      <c r="BE948" t="str">
        <f t="shared" si="486"/>
        <v/>
      </c>
      <c r="BF948" t="str">
        <f t="shared" si="487"/>
        <v/>
      </c>
      <c r="BG948" t="str">
        <f t="shared" si="488"/>
        <v/>
      </c>
      <c r="BH948" t="str">
        <f t="shared" si="489"/>
        <v/>
      </c>
      <c r="BI948" t="str">
        <f t="shared" si="490"/>
        <v/>
      </c>
      <c r="BJ948" s="41" t="str">
        <f t="shared" si="491"/>
        <v/>
      </c>
      <c r="BK948" t="str">
        <f t="shared" si="492"/>
        <v/>
      </c>
      <c r="BL948" t="str">
        <f t="shared" si="493"/>
        <v/>
      </c>
      <c r="BM948" s="15" t="str">
        <f t="shared" si="494"/>
        <v/>
      </c>
      <c r="BN948" s="16" t="str">
        <f t="shared" si="495"/>
        <v/>
      </c>
      <c r="BO948" s="16" t="str">
        <f t="shared" si="496"/>
        <v/>
      </c>
      <c r="BP948" s="17" t="str">
        <f t="shared" si="497"/>
        <v/>
      </c>
      <c r="BQ948" s="17" t="str">
        <f t="shared" si="498"/>
        <v/>
      </c>
      <c r="BR948" s="17" t="str">
        <f t="shared" si="499"/>
        <v/>
      </c>
      <c r="BS948" s="16" t="str">
        <f t="shared" si="500"/>
        <v/>
      </c>
      <c r="BT948" s="18" t="str">
        <f t="shared" si="501"/>
        <v/>
      </c>
      <c r="BU948" t="str">
        <f t="shared" si="508"/>
        <v/>
      </c>
      <c r="BV948" t="str">
        <f t="shared" si="502"/>
        <v/>
      </c>
      <c r="BW948" t="str">
        <f>IF(B948="","",VLOOKUP(BV948,Справочник_ВРИ_Сегментов!$A:$D,4,))</f>
        <v/>
      </c>
      <c r="BX948" t="str">
        <f t="shared" si="503"/>
        <v/>
      </c>
      <c r="BY948" t="str">
        <f>IF(B948="","",VLOOKUP('Объекты оценки'!BX948,Справочник_ВРИ_Сегментов!$B:$C,2,FALSE))</f>
        <v/>
      </c>
      <c r="BZ948" t="str">
        <f t="shared" si="509"/>
        <v/>
      </c>
      <c r="CA948" t="str">
        <f t="shared" si="504"/>
        <v/>
      </c>
      <c r="CB948" t="str">
        <f t="shared" si="505"/>
        <v/>
      </c>
      <c r="CC948" t="str">
        <f t="shared" si="506"/>
        <v/>
      </c>
    </row>
    <row r="949" spans="2:81" x14ac:dyDescent="0.25">
      <c r="B949" s="11"/>
      <c r="O949" s="11"/>
      <c r="AL949" s="11"/>
      <c r="AP949" t="str">
        <f t="shared" si="476"/>
        <v/>
      </c>
      <c r="AQ949" t="str">
        <f t="shared" si="477"/>
        <v/>
      </c>
      <c r="AR949" t="str">
        <f>IF(B949="","",VLOOKUP(O949,'Населённые пункты 2019'!$H:$P,9,FALSE))</f>
        <v/>
      </c>
      <c r="AS949" s="12" t="str">
        <f>IF(B949="","",VLOOKUP(AR949,'Поправки для МО'!$A:$C,3,FALSE))</f>
        <v/>
      </c>
      <c r="AT949" s="12" t="str">
        <f t="shared" si="478"/>
        <v/>
      </c>
      <c r="AU949" s="12" t="str">
        <f t="shared" si="479"/>
        <v/>
      </c>
      <c r="AV949" s="12" t="str">
        <f t="shared" si="480"/>
        <v/>
      </c>
      <c r="AW949" s="13" t="str">
        <f t="shared" si="481"/>
        <v/>
      </c>
      <c r="AX949" t="str">
        <f t="shared" si="482"/>
        <v/>
      </c>
      <c r="AY949" t="str">
        <f t="shared" si="483"/>
        <v/>
      </c>
      <c r="BB949" t="str">
        <f t="shared" si="507"/>
        <v/>
      </c>
      <c r="BC949" t="str">
        <f t="shared" si="484"/>
        <v/>
      </c>
      <c r="BD949" t="str">
        <f t="shared" si="485"/>
        <v/>
      </c>
      <c r="BE949" t="str">
        <f t="shared" si="486"/>
        <v/>
      </c>
      <c r="BF949" t="str">
        <f t="shared" si="487"/>
        <v/>
      </c>
      <c r="BG949" t="str">
        <f t="shared" si="488"/>
        <v/>
      </c>
      <c r="BH949" t="str">
        <f t="shared" si="489"/>
        <v/>
      </c>
      <c r="BI949" t="str">
        <f t="shared" si="490"/>
        <v/>
      </c>
      <c r="BJ949" s="41" t="str">
        <f t="shared" si="491"/>
        <v/>
      </c>
      <c r="BK949" t="str">
        <f t="shared" si="492"/>
        <v/>
      </c>
      <c r="BL949" t="str">
        <f t="shared" si="493"/>
        <v/>
      </c>
      <c r="BM949" s="15" t="str">
        <f t="shared" si="494"/>
        <v/>
      </c>
      <c r="BN949" s="16" t="str">
        <f t="shared" si="495"/>
        <v/>
      </c>
      <c r="BO949" s="16" t="str">
        <f t="shared" si="496"/>
        <v/>
      </c>
      <c r="BP949" s="17" t="str">
        <f t="shared" si="497"/>
        <v/>
      </c>
      <c r="BQ949" s="17" t="str">
        <f t="shared" si="498"/>
        <v/>
      </c>
      <c r="BR949" s="17" t="str">
        <f t="shared" si="499"/>
        <v/>
      </c>
      <c r="BS949" s="16" t="str">
        <f t="shared" si="500"/>
        <v/>
      </c>
      <c r="BT949" s="18" t="str">
        <f t="shared" si="501"/>
        <v/>
      </c>
      <c r="BU949" t="str">
        <f t="shared" si="508"/>
        <v/>
      </c>
      <c r="BV949" t="str">
        <f t="shared" si="502"/>
        <v/>
      </c>
      <c r="BW949" t="str">
        <f>IF(B949="","",VLOOKUP(BV949,Справочник_ВРИ_Сегментов!$A:$D,4,))</f>
        <v/>
      </c>
      <c r="BX949" t="str">
        <f t="shared" si="503"/>
        <v/>
      </c>
      <c r="BY949" t="str">
        <f>IF(B949="","",VLOOKUP('Объекты оценки'!BX949,Справочник_ВРИ_Сегментов!$B:$C,2,FALSE))</f>
        <v/>
      </c>
      <c r="BZ949" t="str">
        <f t="shared" si="509"/>
        <v/>
      </c>
      <c r="CA949" t="str">
        <f t="shared" si="504"/>
        <v/>
      </c>
      <c r="CB949" t="str">
        <f t="shared" si="505"/>
        <v/>
      </c>
      <c r="CC949" t="str">
        <f t="shared" si="506"/>
        <v/>
      </c>
    </row>
    <row r="950" spans="2:81" x14ac:dyDescent="0.25">
      <c r="B950" s="11"/>
      <c r="F950" s="11"/>
      <c r="O950" s="11"/>
      <c r="AL950" s="11"/>
      <c r="AP950" t="str">
        <f t="shared" si="476"/>
        <v/>
      </c>
      <c r="AQ950" t="str">
        <f t="shared" si="477"/>
        <v/>
      </c>
      <c r="AR950" t="str">
        <f>IF(B950="","",VLOOKUP(O950,'Населённые пункты 2019'!$H:$P,9,FALSE))</f>
        <v/>
      </c>
      <c r="AS950" s="12" t="str">
        <f>IF(B950="","",VLOOKUP(AR950,'Поправки для МО'!$A:$C,3,FALSE))</f>
        <v/>
      </c>
      <c r="AT950" s="12" t="str">
        <f t="shared" si="478"/>
        <v/>
      </c>
      <c r="AU950" s="12" t="str">
        <f t="shared" si="479"/>
        <v/>
      </c>
      <c r="AV950" s="12" t="str">
        <f t="shared" si="480"/>
        <v/>
      </c>
      <c r="AW950" s="13" t="str">
        <f t="shared" si="481"/>
        <v/>
      </c>
      <c r="AX950" t="str">
        <f t="shared" si="482"/>
        <v/>
      </c>
      <c r="AY950" t="str">
        <f t="shared" si="483"/>
        <v/>
      </c>
      <c r="BB950" t="str">
        <f t="shared" si="507"/>
        <v/>
      </c>
      <c r="BC950" t="str">
        <f t="shared" si="484"/>
        <v/>
      </c>
      <c r="BD950" t="str">
        <f t="shared" si="485"/>
        <v/>
      </c>
      <c r="BE950" t="str">
        <f t="shared" si="486"/>
        <v/>
      </c>
      <c r="BF950" t="str">
        <f t="shared" si="487"/>
        <v/>
      </c>
      <c r="BG950" t="str">
        <f t="shared" si="488"/>
        <v/>
      </c>
      <c r="BH950" t="str">
        <f t="shared" si="489"/>
        <v/>
      </c>
      <c r="BI950" t="str">
        <f t="shared" si="490"/>
        <v/>
      </c>
      <c r="BJ950" s="41" t="str">
        <f t="shared" si="491"/>
        <v/>
      </c>
      <c r="BK950" t="str">
        <f t="shared" si="492"/>
        <v/>
      </c>
      <c r="BL950" t="str">
        <f t="shared" si="493"/>
        <v/>
      </c>
      <c r="BM950" s="15" t="str">
        <f t="shared" si="494"/>
        <v/>
      </c>
      <c r="BN950" s="16" t="str">
        <f t="shared" si="495"/>
        <v/>
      </c>
      <c r="BO950" s="16" t="str">
        <f t="shared" si="496"/>
        <v/>
      </c>
      <c r="BP950" s="17" t="str">
        <f t="shared" si="497"/>
        <v/>
      </c>
      <c r="BQ950" s="17" t="str">
        <f t="shared" si="498"/>
        <v/>
      </c>
      <c r="BR950" s="17" t="str">
        <f t="shared" si="499"/>
        <v/>
      </c>
      <c r="BS950" s="16" t="str">
        <f t="shared" si="500"/>
        <v/>
      </c>
      <c r="BT950" s="18" t="str">
        <f t="shared" si="501"/>
        <v/>
      </c>
      <c r="BU950" t="str">
        <f t="shared" si="508"/>
        <v/>
      </c>
      <c r="BV950" t="str">
        <f t="shared" si="502"/>
        <v/>
      </c>
      <c r="BW950" t="str">
        <f>IF(B950="","",VLOOKUP(BV950,Справочник_ВРИ_Сегментов!$A:$D,4,))</f>
        <v/>
      </c>
      <c r="BX950" t="str">
        <f t="shared" si="503"/>
        <v/>
      </c>
      <c r="BY950" t="str">
        <f>IF(B950="","",VLOOKUP('Объекты оценки'!BX950,Справочник_ВРИ_Сегментов!$B:$C,2,FALSE))</f>
        <v/>
      </c>
      <c r="BZ950" t="str">
        <f t="shared" si="509"/>
        <v/>
      </c>
      <c r="CA950" t="str">
        <f t="shared" si="504"/>
        <v/>
      </c>
      <c r="CB950" t="str">
        <f t="shared" si="505"/>
        <v/>
      </c>
      <c r="CC950" t="str">
        <f t="shared" si="506"/>
        <v/>
      </c>
    </row>
    <row r="951" spans="2:81" x14ac:dyDescent="0.25">
      <c r="B951" s="11"/>
      <c r="F951" s="11"/>
      <c r="O951" s="11"/>
      <c r="AL951" s="11"/>
      <c r="AP951" t="str">
        <f t="shared" si="476"/>
        <v/>
      </c>
      <c r="AQ951" t="str">
        <f t="shared" si="477"/>
        <v/>
      </c>
      <c r="AR951" t="str">
        <f>IF(B951="","",VLOOKUP(O951,'Населённые пункты 2019'!$H:$P,9,FALSE))</f>
        <v/>
      </c>
      <c r="AS951" s="12" t="str">
        <f>IF(B951="","",VLOOKUP(AR951,'Поправки для МО'!$A:$C,3,FALSE))</f>
        <v/>
      </c>
      <c r="AT951" s="12" t="str">
        <f t="shared" si="478"/>
        <v/>
      </c>
      <c r="AU951" s="12" t="str">
        <f t="shared" si="479"/>
        <v/>
      </c>
      <c r="AV951" s="12" t="str">
        <f t="shared" si="480"/>
        <v/>
      </c>
      <c r="AW951" s="13" t="str">
        <f t="shared" si="481"/>
        <v/>
      </c>
      <c r="AX951" t="str">
        <f t="shared" si="482"/>
        <v/>
      </c>
      <c r="AY951" t="str">
        <f t="shared" si="483"/>
        <v/>
      </c>
      <c r="BB951" t="str">
        <f t="shared" si="507"/>
        <v/>
      </c>
      <c r="BC951" t="str">
        <f t="shared" si="484"/>
        <v/>
      </c>
      <c r="BD951" t="str">
        <f t="shared" si="485"/>
        <v/>
      </c>
      <c r="BE951" t="str">
        <f t="shared" si="486"/>
        <v/>
      </c>
      <c r="BF951" t="str">
        <f t="shared" si="487"/>
        <v/>
      </c>
      <c r="BG951" t="str">
        <f t="shared" si="488"/>
        <v/>
      </c>
      <c r="BH951" t="str">
        <f t="shared" si="489"/>
        <v/>
      </c>
      <c r="BI951" t="str">
        <f t="shared" si="490"/>
        <v/>
      </c>
      <c r="BJ951" s="41" t="str">
        <f t="shared" si="491"/>
        <v/>
      </c>
      <c r="BK951" t="str">
        <f t="shared" si="492"/>
        <v/>
      </c>
      <c r="BL951" t="str">
        <f t="shared" si="493"/>
        <v/>
      </c>
      <c r="BM951" s="15" t="str">
        <f t="shared" si="494"/>
        <v/>
      </c>
      <c r="BN951" s="16" t="str">
        <f t="shared" si="495"/>
        <v/>
      </c>
      <c r="BO951" s="16" t="str">
        <f t="shared" si="496"/>
        <v/>
      </c>
      <c r="BP951" s="17" t="str">
        <f t="shared" si="497"/>
        <v/>
      </c>
      <c r="BQ951" s="17" t="str">
        <f t="shared" si="498"/>
        <v/>
      </c>
      <c r="BR951" s="17" t="str">
        <f t="shared" si="499"/>
        <v/>
      </c>
      <c r="BS951" s="16" t="str">
        <f t="shared" si="500"/>
        <v/>
      </c>
      <c r="BT951" s="18" t="str">
        <f t="shared" si="501"/>
        <v/>
      </c>
      <c r="BU951" t="str">
        <f t="shared" si="508"/>
        <v/>
      </c>
      <c r="BV951" t="str">
        <f t="shared" si="502"/>
        <v/>
      </c>
      <c r="BW951" t="str">
        <f>IF(B951="","",VLOOKUP(BV951,Справочник_ВРИ_Сегментов!$A:$D,4,))</f>
        <v/>
      </c>
      <c r="BX951" t="str">
        <f t="shared" si="503"/>
        <v/>
      </c>
      <c r="BY951" t="str">
        <f>IF(B951="","",VLOOKUP('Объекты оценки'!BX951,Справочник_ВРИ_Сегментов!$B:$C,2,FALSE))</f>
        <v/>
      </c>
      <c r="BZ951" t="str">
        <f t="shared" si="509"/>
        <v/>
      </c>
      <c r="CA951" t="str">
        <f t="shared" si="504"/>
        <v/>
      </c>
      <c r="CB951" t="str">
        <f t="shared" si="505"/>
        <v/>
      </c>
      <c r="CC951" t="str">
        <f t="shared" si="506"/>
        <v/>
      </c>
    </row>
    <row r="952" spans="2:81" x14ac:dyDescent="0.25">
      <c r="B952" s="11"/>
      <c r="F952" s="11"/>
      <c r="O952" s="11"/>
      <c r="AL952" s="11"/>
      <c r="AP952" t="str">
        <f t="shared" si="476"/>
        <v/>
      </c>
      <c r="AQ952" t="str">
        <f t="shared" si="477"/>
        <v/>
      </c>
      <c r="AR952" t="str">
        <f>IF(B952="","",VLOOKUP(O952,'Населённые пункты 2019'!$H:$P,9,FALSE))</f>
        <v/>
      </c>
      <c r="AS952" s="12" t="str">
        <f>IF(B952="","",VLOOKUP(AR952,'Поправки для МО'!$A:$C,3,FALSE))</f>
        <v/>
      </c>
      <c r="AT952" s="12" t="str">
        <f t="shared" si="478"/>
        <v/>
      </c>
      <c r="AU952" s="12" t="str">
        <f t="shared" si="479"/>
        <v/>
      </c>
      <c r="AV952" s="12" t="str">
        <f t="shared" si="480"/>
        <v/>
      </c>
      <c r="AW952" s="13" t="str">
        <f t="shared" si="481"/>
        <v/>
      </c>
      <c r="AX952" t="str">
        <f t="shared" si="482"/>
        <v/>
      </c>
      <c r="AY952" t="str">
        <f t="shared" si="483"/>
        <v/>
      </c>
      <c r="BB952" t="str">
        <f t="shared" si="507"/>
        <v/>
      </c>
      <c r="BC952" t="str">
        <f t="shared" si="484"/>
        <v/>
      </c>
      <c r="BD952" t="str">
        <f t="shared" si="485"/>
        <v/>
      </c>
      <c r="BE952" t="str">
        <f t="shared" si="486"/>
        <v/>
      </c>
      <c r="BF952" t="str">
        <f t="shared" si="487"/>
        <v/>
      </c>
      <c r="BG952" t="str">
        <f t="shared" si="488"/>
        <v/>
      </c>
      <c r="BH952" t="str">
        <f t="shared" si="489"/>
        <v/>
      </c>
      <c r="BI952" t="str">
        <f t="shared" si="490"/>
        <v/>
      </c>
      <c r="BJ952" s="41" t="str">
        <f t="shared" si="491"/>
        <v/>
      </c>
      <c r="BK952" t="str">
        <f t="shared" si="492"/>
        <v/>
      </c>
      <c r="BL952" t="str">
        <f t="shared" si="493"/>
        <v/>
      </c>
      <c r="BM952" s="15" t="str">
        <f t="shared" si="494"/>
        <v/>
      </c>
      <c r="BN952" s="16" t="str">
        <f t="shared" si="495"/>
        <v/>
      </c>
      <c r="BO952" s="16" t="str">
        <f t="shared" si="496"/>
        <v/>
      </c>
      <c r="BP952" s="17" t="str">
        <f t="shared" si="497"/>
        <v/>
      </c>
      <c r="BQ952" s="17" t="str">
        <f t="shared" si="498"/>
        <v/>
      </c>
      <c r="BR952" s="17" t="str">
        <f t="shared" si="499"/>
        <v/>
      </c>
      <c r="BS952" s="16" t="str">
        <f t="shared" si="500"/>
        <v/>
      </c>
      <c r="BT952" s="18" t="str">
        <f t="shared" si="501"/>
        <v/>
      </c>
      <c r="BU952" t="str">
        <f t="shared" si="508"/>
        <v/>
      </c>
      <c r="BV952" t="str">
        <f t="shared" si="502"/>
        <v/>
      </c>
      <c r="BW952" t="str">
        <f>IF(B952="","",VLOOKUP(BV952,Справочник_ВРИ_Сегментов!$A:$D,4,))</f>
        <v/>
      </c>
      <c r="BX952" t="str">
        <f t="shared" si="503"/>
        <v/>
      </c>
      <c r="BY952" t="str">
        <f>IF(B952="","",VLOOKUP('Объекты оценки'!BX952,Справочник_ВРИ_Сегментов!$B:$C,2,FALSE))</f>
        <v/>
      </c>
      <c r="BZ952" t="str">
        <f t="shared" si="509"/>
        <v/>
      </c>
      <c r="CA952" t="str">
        <f t="shared" si="504"/>
        <v/>
      </c>
      <c r="CB952" t="str">
        <f t="shared" si="505"/>
        <v/>
      </c>
      <c r="CC952" t="str">
        <f t="shared" si="506"/>
        <v/>
      </c>
    </row>
    <row r="953" spans="2:81" x14ac:dyDescent="0.25">
      <c r="B953" s="11"/>
      <c r="O953" s="11"/>
      <c r="AL953" s="11"/>
      <c r="AP953" t="str">
        <f t="shared" si="476"/>
        <v/>
      </c>
      <c r="AQ953" t="str">
        <f t="shared" si="477"/>
        <v/>
      </c>
      <c r="AR953" t="str">
        <f>IF(B953="","",VLOOKUP(O953,'Населённые пункты 2019'!$H:$P,9,FALSE))</f>
        <v/>
      </c>
      <c r="AS953" s="12" t="str">
        <f>IF(B953="","",VLOOKUP(AR953,'Поправки для МО'!$A:$C,3,FALSE))</f>
        <v/>
      </c>
      <c r="AT953" s="12" t="str">
        <f t="shared" si="478"/>
        <v/>
      </c>
      <c r="AU953" s="12" t="str">
        <f t="shared" si="479"/>
        <v/>
      </c>
      <c r="AV953" s="12" t="str">
        <f t="shared" si="480"/>
        <v/>
      </c>
      <c r="AW953" s="13" t="str">
        <f t="shared" si="481"/>
        <v/>
      </c>
      <c r="AX953" t="str">
        <f t="shared" si="482"/>
        <v/>
      </c>
      <c r="AY953" t="str">
        <f t="shared" si="483"/>
        <v/>
      </c>
      <c r="BB953" t="str">
        <f t="shared" si="507"/>
        <v/>
      </c>
      <c r="BC953" t="str">
        <f t="shared" si="484"/>
        <v/>
      </c>
      <c r="BD953" t="str">
        <f t="shared" si="485"/>
        <v/>
      </c>
      <c r="BE953" t="str">
        <f t="shared" si="486"/>
        <v/>
      </c>
      <c r="BF953" t="str">
        <f t="shared" si="487"/>
        <v/>
      </c>
      <c r="BG953" t="str">
        <f t="shared" si="488"/>
        <v/>
      </c>
      <c r="BH953" t="str">
        <f t="shared" si="489"/>
        <v/>
      </c>
      <c r="BI953" t="str">
        <f t="shared" si="490"/>
        <v/>
      </c>
      <c r="BJ953" s="41" t="str">
        <f t="shared" si="491"/>
        <v/>
      </c>
      <c r="BK953" t="str">
        <f t="shared" si="492"/>
        <v/>
      </c>
      <c r="BL953" t="str">
        <f t="shared" si="493"/>
        <v/>
      </c>
      <c r="BM953" s="15" t="str">
        <f t="shared" si="494"/>
        <v/>
      </c>
      <c r="BN953" s="16" t="str">
        <f t="shared" si="495"/>
        <v/>
      </c>
      <c r="BO953" s="16" t="str">
        <f t="shared" si="496"/>
        <v/>
      </c>
      <c r="BP953" s="17" t="str">
        <f t="shared" si="497"/>
        <v/>
      </c>
      <c r="BQ953" s="17" t="str">
        <f t="shared" si="498"/>
        <v/>
      </c>
      <c r="BR953" s="17" t="str">
        <f t="shared" si="499"/>
        <v/>
      </c>
      <c r="BS953" s="16" t="str">
        <f t="shared" si="500"/>
        <v/>
      </c>
      <c r="BT953" s="18" t="str">
        <f t="shared" si="501"/>
        <v/>
      </c>
      <c r="BU953" t="str">
        <f t="shared" si="508"/>
        <v/>
      </c>
      <c r="BV953" t="str">
        <f t="shared" si="502"/>
        <v/>
      </c>
      <c r="BW953" t="str">
        <f>IF(B953="","",VLOOKUP(BV953,Справочник_ВРИ_Сегментов!$A:$D,4,))</f>
        <v/>
      </c>
      <c r="BX953" t="str">
        <f t="shared" si="503"/>
        <v/>
      </c>
      <c r="BY953" t="str">
        <f>IF(B953="","",VLOOKUP('Объекты оценки'!BX953,Справочник_ВРИ_Сегментов!$B:$C,2,FALSE))</f>
        <v/>
      </c>
      <c r="BZ953" t="str">
        <f t="shared" si="509"/>
        <v/>
      </c>
      <c r="CA953" t="str">
        <f t="shared" si="504"/>
        <v/>
      </c>
      <c r="CB953" t="str">
        <f t="shared" si="505"/>
        <v/>
      </c>
      <c r="CC953" t="str">
        <f t="shared" si="506"/>
        <v/>
      </c>
    </row>
    <row r="954" spans="2:81" x14ac:dyDescent="0.25">
      <c r="B954" s="11"/>
      <c r="O954" s="11"/>
      <c r="AL954" s="11"/>
      <c r="AP954" t="str">
        <f t="shared" si="476"/>
        <v/>
      </c>
      <c r="AQ954" t="str">
        <f t="shared" si="477"/>
        <v/>
      </c>
      <c r="AR954" t="str">
        <f>IF(B954="","",VLOOKUP(O954,'Населённые пункты 2019'!$H:$P,9,FALSE))</f>
        <v/>
      </c>
      <c r="AS954" s="12" t="str">
        <f>IF(B954="","",VLOOKUP(AR954,'Поправки для МО'!$A:$C,3,FALSE))</f>
        <v/>
      </c>
      <c r="AT954" s="12" t="str">
        <f t="shared" si="478"/>
        <v/>
      </c>
      <c r="AU954" s="12" t="str">
        <f t="shared" si="479"/>
        <v/>
      </c>
      <c r="AV954" s="12" t="str">
        <f t="shared" si="480"/>
        <v/>
      </c>
      <c r="AW954" s="13" t="str">
        <f t="shared" si="481"/>
        <v/>
      </c>
      <c r="AX954" t="str">
        <f t="shared" si="482"/>
        <v/>
      </c>
      <c r="AY954" t="str">
        <f t="shared" si="483"/>
        <v/>
      </c>
      <c r="BB954" t="str">
        <f t="shared" si="507"/>
        <v/>
      </c>
      <c r="BC954" t="str">
        <f t="shared" si="484"/>
        <v/>
      </c>
      <c r="BD954" t="str">
        <f t="shared" si="485"/>
        <v/>
      </c>
      <c r="BE954" t="str">
        <f t="shared" si="486"/>
        <v/>
      </c>
      <c r="BF954" t="str">
        <f t="shared" si="487"/>
        <v/>
      </c>
      <c r="BG954" t="str">
        <f t="shared" si="488"/>
        <v/>
      </c>
      <c r="BH954" t="str">
        <f t="shared" si="489"/>
        <v/>
      </c>
      <c r="BI954" t="str">
        <f t="shared" si="490"/>
        <v/>
      </c>
      <c r="BJ954" s="41" t="str">
        <f t="shared" si="491"/>
        <v/>
      </c>
      <c r="BK954" t="str">
        <f t="shared" si="492"/>
        <v/>
      </c>
      <c r="BL954" t="str">
        <f t="shared" si="493"/>
        <v/>
      </c>
      <c r="BM954" s="15" t="str">
        <f t="shared" si="494"/>
        <v/>
      </c>
      <c r="BN954" s="16" t="str">
        <f t="shared" si="495"/>
        <v/>
      </c>
      <c r="BO954" s="16" t="str">
        <f t="shared" si="496"/>
        <v/>
      </c>
      <c r="BP954" s="17" t="str">
        <f t="shared" si="497"/>
        <v/>
      </c>
      <c r="BQ954" s="17" t="str">
        <f t="shared" si="498"/>
        <v/>
      </c>
      <c r="BR954" s="17" t="str">
        <f t="shared" si="499"/>
        <v/>
      </c>
      <c r="BS954" s="16" t="str">
        <f t="shared" si="500"/>
        <v/>
      </c>
      <c r="BT954" s="18" t="str">
        <f t="shared" si="501"/>
        <v/>
      </c>
      <c r="BU954" t="str">
        <f t="shared" si="508"/>
        <v/>
      </c>
      <c r="BV954" t="str">
        <f t="shared" si="502"/>
        <v/>
      </c>
      <c r="BW954" t="str">
        <f>IF(B954="","",VLOOKUP(BV954,Справочник_ВРИ_Сегментов!$A:$D,4,))</f>
        <v/>
      </c>
      <c r="BX954" t="str">
        <f t="shared" si="503"/>
        <v/>
      </c>
      <c r="BY954" t="str">
        <f>IF(B954="","",VLOOKUP('Объекты оценки'!BX954,Справочник_ВРИ_Сегментов!$B:$C,2,FALSE))</f>
        <v/>
      </c>
      <c r="BZ954" t="str">
        <f t="shared" si="509"/>
        <v/>
      </c>
      <c r="CA954" t="str">
        <f t="shared" si="504"/>
        <v/>
      </c>
      <c r="CB954" t="str">
        <f t="shared" si="505"/>
        <v/>
      </c>
      <c r="CC954" t="str">
        <f t="shared" si="506"/>
        <v/>
      </c>
    </row>
    <row r="955" spans="2:81" x14ac:dyDescent="0.25">
      <c r="B955" s="11"/>
      <c r="O955" s="11"/>
      <c r="AL955" s="11"/>
      <c r="AP955" t="str">
        <f t="shared" si="476"/>
        <v/>
      </c>
      <c r="AQ955" t="str">
        <f t="shared" si="477"/>
        <v/>
      </c>
      <c r="AR955" t="str">
        <f>IF(B955="","",VLOOKUP(O955,'Населённые пункты 2019'!$H:$P,9,FALSE))</f>
        <v/>
      </c>
      <c r="AS955" s="12" t="str">
        <f>IF(B955="","",VLOOKUP(AR955,'Поправки для МО'!$A:$C,3,FALSE))</f>
        <v/>
      </c>
      <c r="AT955" s="12" t="str">
        <f t="shared" si="478"/>
        <v/>
      </c>
      <c r="AU955" s="12" t="str">
        <f t="shared" si="479"/>
        <v/>
      </c>
      <c r="AV955" s="12" t="str">
        <f t="shared" si="480"/>
        <v/>
      </c>
      <c r="AW955" s="13" t="str">
        <f t="shared" si="481"/>
        <v/>
      </c>
      <c r="AX955" t="str">
        <f t="shared" si="482"/>
        <v/>
      </c>
      <c r="AY955" t="str">
        <f t="shared" si="483"/>
        <v/>
      </c>
      <c r="BB955" t="str">
        <f t="shared" si="507"/>
        <v/>
      </c>
      <c r="BC955" t="str">
        <f t="shared" si="484"/>
        <v/>
      </c>
      <c r="BD955" t="str">
        <f t="shared" si="485"/>
        <v/>
      </c>
      <c r="BE955" t="str">
        <f t="shared" si="486"/>
        <v/>
      </c>
      <c r="BF955" t="str">
        <f t="shared" si="487"/>
        <v/>
      </c>
      <c r="BG955" t="str">
        <f t="shared" si="488"/>
        <v/>
      </c>
      <c r="BH955" t="str">
        <f t="shared" si="489"/>
        <v/>
      </c>
      <c r="BI955" t="str">
        <f t="shared" si="490"/>
        <v/>
      </c>
      <c r="BJ955" s="41" t="str">
        <f t="shared" si="491"/>
        <v/>
      </c>
      <c r="BK955" t="str">
        <f t="shared" si="492"/>
        <v/>
      </c>
      <c r="BL955" t="str">
        <f t="shared" si="493"/>
        <v/>
      </c>
      <c r="BM955" s="15" t="str">
        <f t="shared" si="494"/>
        <v/>
      </c>
      <c r="BN955" s="16" t="str">
        <f t="shared" si="495"/>
        <v/>
      </c>
      <c r="BO955" s="16" t="str">
        <f t="shared" si="496"/>
        <v/>
      </c>
      <c r="BP955" s="17" t="str">
        <f t="shared" si="497"/>
        <v/>
      </c>
      <c r="BQ955" s="17" t="str">
        <f t="shared" si="498"/>
        <v/>
      </c>
      <c r="BR955" s="17" t="str">
        <f t="shared" si="499"/>
        <v/>
      </c>
      <c r="BS955" s="16" t="str">
        <f t="shared" si="500"/>
        <v/>
      </c>
      <c r="BT955" s="18" t="str">
        <f t="shared" si="501"/>
        <v/>
      </c>
      <c r="BU955" t="str">
        <f t="shared" si="508"/>
        <v/>
      </c>
      <c r="BV955" t="str">
        <f t="shared" si="502"/>
        <v/>
      </c>
      <c r="BW955" t="str">
        <f>IF(B955="","",VLOOKUP(BV955,Справочник_ВРИ_Сегментов!$A:$D,4,))</f>
        <v/>
      </c>
      <c r="BX955" t="str">
        <f t="shared" si="503"/>
        <v/>
      </c>
      <c r="BY955" t="str">
        <f>IF(B955="","",VLOOKUP('Объекты оценки'!BX955,Справочник_ВРИ_Сегментов!$B:$C,2,FALSE))</f>
        <v/>
      </c>
      <c r="BZ955" t="str">
        <f t="shared" si="509"/>
        <v/>
      </c>
      <c r="CA955" t="str">
        <f t="shared" si="504"/>
        <v/>
      </c>
      <c r="CB955" t="str">
        <f t="shared" si="505"/>
        <v/>
      </c>
      <c r="CC955" t="str">
        <f t="shared" si="506"/>
        <v/>
      </c>
    </row>
    <row r="956" spans="2:81" x14ac:dyDescent="0.25">
      <c r="B956" s="11"/>
      <c r="F956" s="11"/>
      <c r="O956" s="11"/>
      <c r="AL956" s="11"/>
      <c r="AP956" t="str">
        <f t="shared" si="476"/>
        <v/>
      </c>
      <c r="AQ956" t="str">
        <f t="shared" si="477"/>
        <v/>
      </c>
      <c r="AR956" t="str">
        <f>IF(B956="","",VLOOKUP(O956,'Населённые пункты 2019'!$H:$P,9,FALSE))</f>
        <v/>
      </c>
      <c r="AS956" s="12" t="str">
        <f>IF(B956="","",VLOOKUP(AR956,'Поправки для МО'!$A:$C,3,FALSE))</f>
        <v/>
      </c>
      <c r="AT956" s="12" t="str">
        <f t="shared" si="478"/>
        <v/>
      </c>
      <c r="AU956" s="12" t="str">
        <f t="shared" si="479"/>
        <v/>
      </c>
      <c r="AV956" s="12" t="str">
        <f t="shared" si="480"/>
        <v/>
      </c>
      <c r="AW956" s="13" t="str">
        <f t="shared" si="481"/>
        <v/>
      </c>
      <c r="AX956" t="str">
        <f t="shared" si="482"/>
        <v/>
      </c>
      <c r="AY956" t="str">
        <f t="shared" si="483"/>
        <v/>
      </c>
      <c r="BB956" t="str">
        <f t="shared" si="507"/>
        <v/>
      </c>
      <c r="BC956" t="str">
        <f t="shared" si="484"/>
        <v/>
      </c>
      <c r="BD956" t="str">
        <f t="shared" si="485"/>
        <v/>
      </c>
      <c r="BE956" t="str">
        <f t="shared" si="486"/>
        <v/>
      </c>
      <c r="BF956" t="str">
        <f t="shared" si="487"/>
        <v/>
      </c>
      <c r="BG956" t="str">
        <f t="shared" si="488"/>
        <v/>
      </c>
      <c r="BH956" t="str">
        <f t="shared" si="489"/>
        <v/>
      </c>
      <c r="BI956" t="str">
        <f t="shared" si="490"/>
        <v/>
      </c>
      <c r="BJ956" s="41" t="str">
        <f t="shared" si="491"/>
        <v/>
      </c>
      <c r="BK956" t="str">
        <f t="shared" si="492"/>
        <v/>
      </c>
      <c r="BL956" t="str">
        <f t="shared" si="493"/>
        <v/>
      </c>
      <c r="BM956" s="15" t="str">
        <f t="shared" si="494"/>
        <v/>
      </c>
      <c r="BN956" s="16" t="str">
        <f t="shared" si="495"/>
        <v/>
      </c>
      <c r="BO956" s="16" t="str">
        <f t="shared" si="496"/>
        <v/>
      </c>
      <c r="BP956" s="17" t="str">
        <f t="shared" si="497"/>
        <v/>
      </c>
      <c r="BQ956" s="17" t="str">
        <f t="shared" si="498"/>
        <v/>
      </c>
      <c r="BR956" s="17" t="str">
        <f t="shared" si="499"/>
        <v/>
      </c>
      <c r="BS956" s="16" t="str">
        <f t="shared" si="500"/>
        <v/>
      </c>
      <c r="BT956" s="18" t="str">
        <f t="shared" si="501"/>
        <v/>
      </c>
      <c r="BU956" t="str">
        <f t="shared" si="508"/>
        <v/>
      </c>
      <c r="BV956" t="str">
        <f t="shared" si="502"/>
        <v/>
      </c>
      <c r="BW956" t="str">
        <f>IF(B956="","",VLOOKUP(BV956,Справочник_ВРИ_Сегментов!$A:$D,4,))</f>
        <v/>
      </c>
      <c r="BX956" t="str">
        <f t="shared" si="503"/>
        <v/>
      </c>
      <c r="BY956" t="str">
        <f>IF(B956="","",VLOOKUP('Объекты оценки'!BX956,Справочник_ВРИ_Сегментов!$B:$C,2,FALSE))</f>
        <v/>
      </c>
      <c r="BZ956" t="str">
        <f t="shared" si="509"/>
        <v/>
      </c>
      <c r="CA956" t="str">
        <f t="shared" si="504"/>
        <v/>
      </c>
      <c r="CB956" t="str">
        <f t="shared" si="505"/>
        <v/>
      </c>
      <c r="CC956" t="str">
        <f t="shared" si="506"/>
        <v/>
      </c>
    </row>
    <row r="957" spans="2:81" x14ac:dyDescent="0.25">
      <c r="B957" s="11"/>
      <c r="O957" s="11"/>
      <c r="AL957" s="11"/>
      <c r="AP957" t="str">
        <f t="shared" si="476"/>
        <v/>
      </c>
      <c r="AQ957" t="str">
        <f t="shared" si="477"/>
        <v/>
      </c>
      <c r="AR957" t="str">
        <f>IF(B957="","",VLOOKUP(O957,'Населённые пункты 2019'!$H:$P,9,FALSE))</f>
        <v/>
      </c>
      <c r="AS957" s="12" t="str">
        <f>IF(B957="","",VLOOKUP(AR957,'Поправки для МО'!$A:$C,3,FALSE))</f>
        <v/>
      </c>
      <c r="AT957" s="12" t="str">
        <f t="shared" si="478"/>
        <v/>
      </c>
      <c r="AU957" s="12" t="str">
        <f t="shared" si="479"/>
        <v/>
      </c>
      <c r="AV957" s="12" t="str">
        <f t="shared" si="480"/>
        <v/>
      </c>
      <c r="AW957" s="13" t="str">
        <f t="shared" si="481"/>
        <v/>
      </c>
      <c r="AX957" t="str">
        <f t="shared" si="482"/>
        <v/>
      </c>
      <c r="AY957" t="str">
        <f t="shared" si="483"/>
        <v/>
      </c>
      <c r="BB957" t="str">
        <f t="shared" si="507"/>
        <v/>
      </c>
      <c r="BC957" t="str">
        <f t="shared" si="484"/>
        <v/>
      </c>
      <c r="BD957" t="str">
        <f t="shared" si="485"/>
        <v/>
      </c>
      <c r="BE957" t="str">
        <f t="shared" si="486"/>
        <v/>
      </c>
      <c r="BF957" t="str">
        <f t="shared" si="487"/>
        <v/>
      </c>
      <c r="BG957" t="str">
        <f t="shared" si="488"/>
        <v/>
      </c>
      <c r="BH957" t="str">
        <f t="shared" si="489"/>
        <v/>
      </c>
      <c r="BI957" t="str">
        <f t="shared" si="490"/>
        <v/>
      </c>
      <c r="BJ957" s="41" t="str">
        <f t="shared" si="491"/>
        <v/>
      </c>
      <c r="BK957" t="str">
        <f t="shared" si="492"/>
        <v/>
      </c>
      <c r="BL957" t="str">
        <f t="shared" si="493"/>
        <v/>
      </c>
      <c r="BM957" s="15" t="str">
        <f t="shared" si="494"/>
        <v/>
      </c>
      <c r="BN957" s="16" t="str">
        <f t="shared" si="495"/>
        <v/>
      </c>
      <c r="BO957" s="16" t="str">
        <f t="shared" si="496"/>
        <v/>
      </c>
      <c r="BP957" s="17" t="str">
        <f t="shared" si="497"/>
        <v/>
      </c>
      <c r="BQ957" s="17" t="str">
        <f t="shared" si="498"/>
        <v/>
      </c>
      <c r="BR957" s="17" t="str">
        <f t="shared" si="499"/>
        <v/>
      </c>
      <c r="BS957" s="16" t="str">
        <f t="shared" si="500"/>
        <v/>
      </c>
      <c r="BT957" s="18" t="str">
        <f t="shared" si="501"/>
        <v/>
      </c>
      <c r="BU957" t="str">
        <f t="shared" si="508"/>
        <v/>
      </c>
      <c r="BV957" t="str">
        <f t="shared" si="502"/>
        <v/>
      </c>
      <c r="BW957" t="str">
        <f>IF(B957="","",VLOOKUP(BV957,Справочник_ВРИ_Сегментов!$A:$D,4,))</f>
        <v/>
      </c>
      <c r="BX957" t="str">
        <f t="shared" si="503"/>
        <v/>
      </c>
      <c r="BY957" t="str">
        <f>IF(B957="","",VLOOKUP('Объекты оценки'!BX957,Справочник_ВРИ_Сегментов!$B:$C,2,FALSE))</f>
        <v/>
      </c>
      <c r="BZ957" t="str">
        <f t="shared" si="509"/>
        <v/>
      </c>
      <c r="CA957" t="str">
        <f t="shared" si="504"/>
        <v/>
      </c>
      <c r="CB957" t="str">
        <f t="shared" si="505"/>
        <v/>
      </c>
      <c r="CC957" t="str">
        <f t="shared" si="506"/>
        <v/>
      </c>
    </row>
    <row r="958" spans="2:81" x14ac:dyDescent="0.25">
      <c r="B958" s="11"/>
      <c r="O958" s="11"/>
      <c r="AL958" s="11"/>
      <c r="AP958" t="str">
        <f t="shared" si="476"/>
        <v/>
      </c>
      <c r="AQ958" t="str">
        <f t="shared" si="477"/>
        <v/>
      </c>
      <c r="AR958" t="str">
        <f>IF(B958="","",VLOOKUP(O958,'Населённые пункты 2019'!$H:$P,9,FALSE))</f>
        <v/>
      </c>
      <c r="AS958" s="12" t="str">
        <f>IF(B958="","",VLOOKUP(AR958,'Поправки для МО'!$A:$C,3,FALSE))</f>
        <v/>
      </c>
      <c r="AT958" s="12" t="str">
        <f t="shared" si="478"/>
        <v/>
      </c>
      <c r="AU958" s="12" t="str">
        <f t="shared" si="479"/>
        <v/>
      </c>
      <c r="AV958" s="12" t="str">
        <f t="shared" si="480"/>
        <v/>
      </c>
      <c r="AW958" s="13" t="str">
        <f t="shared" si="481"/>
        <v/>
      </c>
      <c r="AX958" t="str">
        <f t="shared" si="482"/>
        <v/>
      </c>
      <c r="AY958" t="str">
        <f t="shared" si="483"/>
        <v/>
      </c>
      <c r="BB958" t="str">
        <f t="shared" si="507"/>
        <v/>
      </c>
      <c r="BC958" t="str">
        <f t="shared" si="484"/>
        <v/>
      </c>
      <c r="BD958" t="str">
        <f t="shared" si="485"/>
        <v/>
      </c>
      <c r="BE958" t="str">
        <f t="shared" si="486"/>
        <v/>
      </c>
      <c r="BF958" t="str">
        <f t="shared" si="487"/>
        <v/>
      </c>
      <c r="BG958" t="str">
        <f t="shared" si="488"/>
        <v/>
      </c>
      <c r="BH958" t="str">
        <f t="shared" si="489"/>
        <v/>
      </c>
      <c r="BI958" t="str">
        <f t="shared" si="490"/>
        <v/>
      </c>
      <c r="BJ958" s="41" t="str">
        <f t="shared" si="491"/>
        <v/>
      </c>
      <c r="BK958" t="str">
        <f t="shared" si="492"/>
        <v/>
      </c>
      <c r="BL958" t="str">
        <f t="shared" si="493"/>
        <v/>
      </c>
      <c r="BM958" s="15" t="str">
        <f t="shared" si="494"/>
        <v/>
      </c>
      <c r="BN958" s="16" t="str">
        <f t="shared" si="495"/>
        <v/>
      </c>
      <c r="BO958" s="16" t="str">
        <f t="shared" si="496"/>
        <v/>
      </c>
      <c r="BP958" s="17" t="str">
        <f t="shared" si="497"/>
        <v/>
      </c>
      <c r="BQ958" s="17" t="str">
        <f t="shared" si="498"/>
        <v/>
      </c>
      <c r="BR958" s="17" t="str">
        <f t="shared" si="499"/>
        <v/>
      </c>
      <c r="BS958" s="16" t="str">
        <f t="shared" si="500"/>
        <v/>
      </c>
      <c r="BT958" s="18" t="str">
        <f t="shared" si="501"/>
        <v/>
      </c>
      <c r="BU958" t="str">
        <f t="shared" si="508"/>
        <v/>
      </c>
      <c r="BV958" t="str">
        <f t="shared" si="502"/>
        <v/>
      </c>
      <c r="BW958" t="str">
        <f>IF(B958="","",VLOOKUP(BV958,Справочник_ВРИ_Сегментов!$A:$D,4,))</f>
        <v/>
      </c>
      <c r="BX958" t="str">
        <f t="shared" si="503"/>
        <v/>
      </c>
      <c r="BY958" t="str">
        <f>IF(B958="","",VLOOKUP('Объекты оценки'!BX958,Справочник_ВРИ_Сегментов!$B:$C,2,FALSE))</f>
        <v/>
      </c>
      <c r="BZ958" t="str">
        <f t="shared" si="509"/>
        <v/>
      </c>
      <c r="CA958" t="str">
        <f t="shared" si="504"/>
        <v/>
      </c>
      <c r="CB958" t="str">
        <f t="shared" si="505"/>
        <v/>
      </c>
      <c r="CC958" t="str">
        <f t="shared" si="506"/>
        <v/>
      </c>
    </row>
    <row r="959" spans="2:81" x14ac:dyDescent="0.25">
      <c r="B959" s="11"/>
      <c r="O959" s="11"/>
      <c r="AL959" s="11"/>
      <c r="AP959" t="str">
        <f t="shared" si="476"/>
        <v/>
      </c>
      <c r="AQ959" t="str">
        <f t="shared" si="477"/>
        <v/>
      </c>
      <c r="AR959" t="str">
        <f>IF(B959="","",VLOOKUP(O959,'Населённые пункты 2019'!$H:$P,9,FALSE))</f>
        <v/>
      </c>
      <c r="AS959" s="12" t="str">
        <f>IF(B959="","",VLOOKUP(AR959,'Поправки для МО'!$A:$C,3,FALSE))</f>
        <v/>
      </c>
      <c r="AT959" s="12" t="str">
        <f t="shared" si="478"/>
        <v/>
      </c>
      <c r="AU959" s="12" t="str">
        <f t="shared" si="479"/>
        <v/>
      </c>
      <c r="AV959" s="12" t="str">
        <f t="shared" si="480"/>
        <v/>
      </c>
      <c r="AW959" s="13" t="str">
        <f t="shared" si="481"/>
        <v/>
      </c>
      <c r="AX959" t="str">
        <f t="shared" si="482"/>
        <v/>
      </c>
      <c r="AY959" t="str">
        <f t="shared" si="483"/>
        <v/>
      </c>
      <c r="BB959" t="str">
        <f t="shared" si="507"/>
        <v/>
      </c>
      <c r="BC959" t="str">
        <f t="shared" si="484"/>
        <v/>
      </c>
      <c r="BD959" t="str">
        <f t="shared" si="485"/>
        <v/>
      </c>
      <c r="BE959" t="str">
        <f t="shared" si="486"/>
        <v/>
      </c>
      <c r="BF959" t="str">
        <f t="shared" si="487"/>
        <v/>
      </c>
      <c r="BG959" t="str">
        <f t="shared" si="488"/>
        <v/>
      </c>
      <c r="BH959" t="str">
        <f t="shared" si="489"/>
        <v/>
      </c>
      <c r="BI959" t="str">
        <f t="shared" si="490"/>
        <v/>
      </c>
      <c r="BJ959" s="41" t="str">
        <f t="shared" si="491"/>
        <v/>
      </c>
      <c r="BK959" t="str">
        <f t="shared" si="492"/>
        <v/>
      </c>
      <c r="BL959" t="str">
        <f t="shared" si="493"/>
        <v/>
      </c>
      <c r="BM959" s="15" t="str">
        <f t="shared" si="494"/>
        <v/>
      </c>
      <c r="BN959" s="16" t="str">
        <f t="shared" si="495"/>
        <v/>
      </c>
      <c r="BO959" s="16" t="str">
        <f t="shared" si="496"/>
        <v/>
      </c>
      <c r="BP959" s="17" t="str">
        <f t="shared" si="497"/>
        <v/>
      </c>
      <c r="BQ959" s="17" t="str">
        <f t="shared" si="498"/>
        <v/>
      </c>
      <c r="BR959" s="17" t="str">
        <f t="shared" si="499"/>
        <v/>
      </c>
      <c r="BS959" s="16" t="str">
        <f t="shared" si="500"/>
        <v/>
      </c>
      <c r="BT959" s="18" t="str">
        <f t="shared" si="501"/>
        <v/>
      </c>
      <c r="BU959" t="str">
        <f t="shared" si="508"/>
        <v/>
      </c>
      <c r="BV959" t="str">
        <f t="shared" si="502"/>
        <v/>
      </c>
      <c r="BW959" t="str">
        <f>IF(B959="","",VLOOKUP(BV959,Справочник_ВРИ_Сегментов!$A:$D,4,))</f>
        <v/>
      </c>
      <c r="BX959" t="str">
        <f t="shared" si="503"/>
        <v/>
      </c>
      <c r="BY959" t="str">
        <f>IF(B959="","",VLOOKUP('Объекты оценки'!BX959,Справочник_ВРИ_Сегментов!$B:$C,2,FALSE))</f>
        <v/>
      </c>
      <c r="BZ959" t="str">
        <f t="shared" si="509"/>
        <v/>
      </c>
      <c r="CA959" t="str">
        <f t="shared" si="504"/>
        <v/>
      </c>
      <c r="CB959" t="str">
        <f t="shared" si="505"/>
        <v/>
      </c>
      <c r="CC959" t="str">
        <f t="shared" si="506"/>
        <v/>
      </c>
    </row>
    <row r="960" spans="2:81" x14ac:dyDescent="0.25">
      <c r="B960" s="11"/>
      <c r="O960" s="11"/>
      <c r="AL960" s="11"/>
      <c r="AP960" t="str">
        <f t="shared" si="476"/>
        <v/>
      </c>
      <c r="AQ960" t="str">
        <f t="shared" si="477"/>
        <v/>
      </c>
      <c r="AR960" t="str">
        <f>IF(B960="","",VLOOKUP(O960,'Населённые пункты 2019'!$H:$P,9,FALSE))</f>
        <v/>
      </c>
      <c r="AS960" s="12" t="str">
        <f>IF(B960="","",VLOOKUP(AR960,'Поправки для МО'!$A:$C,3,FALSE))</f>
        <v/>
      </c>
      <c r="AT960" s="12" t="str">
        <f t="shared" si="478"/>
        <v/>
      </c>
      <c r="AU960" s="12" t="str">
        <f t="shared" si="479"/>
        <v/>
      </c>
      <c r="AV960" s="12" t="str">
        <f t="shared" si="480"/>
        <v/>
      </c>
      <c r="AW960" s="13" t="str">
        <f t="shared" si="481"/>
        <v/>
      </c>
      <c r="AX960" t="str">
        <f t="shared" si="482"/>
        <v/>
      </c>
      <c r="AY960" t="str">
        <f t="shared" si="483"/>
        <v/>
      </c>
      <c r="BB960" t="str">
        <f t="shared" si="507"/>
        <v/>
      </c>
      <c r="BC960" t="str">
        <f t="shared" si="484"/>
        <v/>
      </c>
      <c r="BD960" t="str">
        <f t="shared" si="485"/>
        <v/>
      </c>
      <c r="BE960" t="str">
        <f t="shared" si="486"/>
        <v/>
      </c>
      <c r="BF960" t="str">
        <f t="shared" si="487"/>
        <v/>
      </c>
      <c r="BG960" t="str">
        <f t="shared" si="488"/>
        <v/>
      </c>
      <c r="BH960" t="str">
        <f t="shared" si="489"/>
        <v/>
      </c>
      <c r="BI960" t="str">
        <f t="shared" si="490"/>
        <v/>
      </c>
      <c r="BJ960" s="41" t="str">
        <f t="shared" si="491"/>
        <v/>
      </c>
      <c r="BK960" t="str">
        <f t="shared" si="492"/>
        <v/>
      </c>
      <c r="BL960" t="str">
        <f t="shared" si="493"/>
        <v/>
      </c>
      <c r="BM960" s="15" t="str">
        <f t="shared" si="494"/>
        <v/>
      </c>
      <c r="BN960" s="16" t="str">
        <f t="shared" si="495"/>
        <v/>
      </c>
      <c r="BO960" s="16" t="str">
        <f t="shared" si="496"/>
        <v/>
      </c>
      <c r="BP960" s="17" t="str">
        <f t="shared" si="497"/>
        <v/>
      </c>
      <c r="BQ960" s="17" t="str">
        <f t="shared" si="498"/>
        <v/>
      </c>
      <c r="BR960" s="17" t="str">
        <f t="shared" si="499"/>
        <v/>
      </c>
      <c r="BS960" s="16" t="str">
        <f t="shared" si="500"/>
        <v/>
      </c>
      <c r="BT960" s="18" t="str">
        <f t="shared" si="501"/>
        <v/>
      </c>
      <c r="BU960" t="str">
        <f t="shared" si="508"/>
        <v/>
      </c>
      <c r="BV960" t="str">
        <f t="shared" si="502"/>
        <v/>
      </c>
      <c r="BW960" t="str">
        <f>IF(B960="","",VLOOKUP(BV960,Справочник_ВРИ_Сегментов!$A:$D,4,))</f>
        <v/>
      </c>
      <c r="BX960" t="str">
        <f t="shared" si="503"/>
        <v/>
      </c>
      <c r="BY960" t="str">
        <f>IF(B960="","",VLOOKUP('Объекты оценки'!BX960,Справочник_ВРИ_Сегментов!$B:$C,2,FALSE))</f>
        <v/>
      </c>
      <c r="BZ960" t="str">
        <f t="shared" si="509"/>
        <v/>
      </c>
      <c r="CA960" t="str">
        <f t="shared" si="504"/>
        <v/>
      </c>
      <c r="CB960" t="str">
        <f t="shared" si="505"/>
        <v/>
      </c>
      <c r="CC960" t="str">
        <f t="shared" si="506"/>
        <v/>
      </c>
    </row>
    <row r="961" spans="2:81" x14ac:dyDescent="0.25">
      <c r="B961" s="11"/>
      <c r="O961" s="11"/>
      <c r="AL961" s="11"/>
      <c r="AP961" t="str">
        <f t="shared" si="476"/>
        <v/>
      </c>
      <c r="AQ961" t="str">
        <f t="shared" si="477"/>
        <v/>
      </c>
      <c r="AR961" t="str">
        <f>IF(B961="","",VLOOKUP(O961,'Населённые пункты 2019'!$H:$P,9,FALSE))</f>
        <v/>
      </c>
      <c r="AS961" s="12" t="str">
        <f>IF(B961="","",VLOOKUP(AR961,'Поправки для МО'!$A:$C,3,FALSE))</f>
        <v/>
      </c>
      <c r="AT961" s="12" t="str">
        <f t="shared" si="478"/>
        <v/>
      </c>
      <c r="AU961" s="12" t="str">
        <f t="shared" si="479"/>
        <v/>
      </c>
      <c r="AV961" s="12" t="str">
        <f t="shared" si="480"/>
        <v/>
      </c>
      <c r="AW961" s="13" t="str">
        <f t="shared" si="481"/>
        <v/>
      </c>
      <c r="AX961" t="str">
        <f t="shared" si="482"/>
        <v/>
      </c>
      <c r="AY961" t="str">
        <f t="shared" si="483"/>
        <v/>
      </c>
      <c r="BB961" t="str">
        <f t="shared" si="507"/>
        <v/>
      </c>
      <c r="BC961" t="str">
        <f t="shared" si="484"/>
        <v/>
      </c>
      <c r="BD961" t="str">
        <f t="shared" si="485"/>
        <v/>
      </c>
      <c r="BE961" t="str">
        <f t="shared" si="486"/>
        <v/>
      </c>
      <c r="BF961" t="str">
        <f t="shared" si="487"/>
        <v/>
      </c>
      <c r="BG961" t="str">
        <f t="shared" si="488"/>
        <v/>
      </c>
      <c r="BH961" t="str">
        <f t="shared" si="489"/>
        <v/>
      </c>
      <c r="BI961" t="str">
        <f t="shared" si="490"/>
        <v/>
      </c>
      <c r="BJ961" s="41" t="str">
        <f t="shared" si="491"/>
        <v/>
      </c>
      <c r="BK961" t="str">
        <f t="shared" si="492"/>
        <v/>
      </c>
      <c r="BL961" t="str">
        <f t="shared" si="493"/>
        <v/>
      </c>
      <c r="BM961" s="15" t="str">
        <f t="shared" si="494"/>
        <v/>
      </c>
      <c r="BN961" s="16" t="str">
        <f t="shared" si="495"/>
        <v/>
      </c>
      <c r="BO961" s="16" t="str">
        <f t="shared" si="496"/>
        <v/>
      </c>
      <c r="BP961" s="17" t="str">
        <f t="shared" si="497"/>
        <v/>
      </c>
      <c r="BQ961" s="17" t="str">
        <f t="shared" si="498"/>
        <v/>
      </c>
      <c r="BR961" s="17" t="str">
        <f t="shared" si="499"/>
        <v/>
      </c>
      <c r="BS961" s="16" t="str">
        <f t="shared" si="500"/>
        <v/>
      </c>
      <c r="BT961" s="18" t="str">
        <f t="shared" si="501"/>
        <v/>
      </c>
      <c r="BU961" t="str">
        <f t="shared" si="508"/>
        <v/>
      </c>
      <c r="BV961" t="str">
        <f t="shared" si="502"/>
        <v/>
      </c>
      <c r="BW961" t="str">
        <f>IF(B961="","",VLOOKUP(BV961,Справочник_ВРИ_Сегментов!$A:$D,4,))</f>
        <v/>
      </c>
      <c r="BX961" t="str">
        <f t="shared" si="503"/>
        <v/>
      </c>
      <c r="BY961" t="str">
        <f>IF(B961="","",VLOOKUP('Объекты оценки'!BX961,Справочник_ВРИ_Сегментов!$B:$C,2,FALSE))</f>
        <v/>
      </c>
      <c r="BZ961" t="str">
        <f t="shared" si="509"/>
        <v/>
      </c>
      <c r="CA961" t="str">
        <f t="shared" si="504"/>
        <v/>
      </c>
      <c r="CB961" t="str">
        <f t="shared" si="505"/>
        <v/>
      </c>
      <c r="CC961" t="str">
        <f t="shared" si="506"/>
        <v/>
      </c>
    </row>
    <row r="962" spans="2:81" x14ac:dyDescent="0.25">
      <c r="B962" s="11"/>
      <c r="O962" s="11"/>
      <c r="AL962" s="11"/>
      <c r="AP962" t="str">
        <f t="shared" si="476"/>
        <v/>
      </c>
      <c r="AQ962" t="str">
        <f t="shared" si="477"/>
        <v/>
      </c>
      <c r="AR962" t="str">
        <f>IF(B962="","",VLOOKUP(O962,'Населённые пункты 2019'!$H:$P,9,FALSE))</f>
        <v/>
      </c>
      <c r="AS962" s="12" t="str">
        <f>IF(B962="","",VLOOKUP(AR962,'Поправки для МО'!$A:$C,3,FALSE))</f>
        <v/>
      </c>
      <c r="AT962" s="12" t="str">
        <f t="shared" si="478"/>
        <v/>
      </c>
      <c r="AU962" s="12" t="str">
        <f t="shared" si="479"/>
        <v/>
      </c>
      <c r="AV962" s="12" t="str">
        <f t="shared" si="480"/>
        <v/>
      </c>
      <c r="AW962" s="13" t="str">
        <f t="shared" si="481"/>
        <v/>
      </c>
      <c r="AX962" t="str">
        <f t="shared" si="482"/>
        <v/>
      </c>
      <c r="AY962" t="str">
        <f t="shared" si="483"/>
        <v/>
      </c>
      <c r="BB962" t="str">
        <f t="shared" si="507"/>
        <v/>
      </c>
      <c r="BC962" t="str">
        <f t="shared" si="484"/>
        <v/>
      </c>
      <c r="BD962" t="str">
        <f t="shared" si="485"/>
        <v/>
      </c>
      <c r="BE962" t="str">
        <f t="shared" si="486"/>
        <v/>
      </c>
      <c r="BF962" t="str">
        <f t="shared" si="487"/>
        <v/>
      </c>
      <c r="BG962" t="str">
        <f t="shared" si="488"/>
        <v/>
      </c>
      <c r="BH962" t="str">
        <f t="shared" si="489"/>
        <v/>
      </c>
      <c r="BI962" t="str">
        <f t="shared" si="490"/>
        <v/>
      </c>
      <c r="BJ962" s="41" t="str">
        <f t="shared" si="491"/>
        <v/>
      </c>
      <c r="BK962" t="str">
        <f t="shared" si="492"/>
        <v/>
      </c>
      <c r="BL962" t="str">
        <f t="shared" si="493"/>
        <v/>
      </c>
      <c r="BM962" s="15" t="str">
        <f t="shared" si="494"/>
        <v/>
      </c>
      <c r="BN962" s="16" t="str">
        <f t="shared" si="495"/>
        <v/>
      </c>
      <c r="BO962" s="16" t="str">
        <f t="shared" si="496"/>
        <v/>
      </c>
      <c r="BP962" s="17" t="str">
        <f t="shared" si="497"/>
        <v/>
      </c>
      <c r="BQ962" s="17" t="str">
        <f t="shared" si="498"/>
        <v/>
      </c>
      <c r="BR962" s="17" t="str">
        <f t="shared" si="499"/>
        <v/>
      </c>
      <c r="BS962" s="16" t="str">
        <f t="shared" si="500"/>
        <v/>
      </c>
      <c r="BT962" s="18" t="str">
        <f t="shared" si="501"/>
        <v/>
      </c>
      <c r="BU962" t="str">
        <f t="shared" si="508"/>
        <v/>
      </c>
      <c r="BV962" t="str">
        <f t="shared" si="502"/>
        <v/>
      </c>
      <c r="BW962" t="str">
        <f>IF(B962="","",VLOOKUP(BV962,Справочник_ВРИ_Сегментов!$A:$D,4,))</f>
        <v/>
      </c>
      <c r="BX962" t="str">
        <f t="shared" si="503"/>
        <v/>
      </c>
      <c r="BY962" t="str">
        <f>IF(B962="","",VLOOKUP('Объекты оценки'!BX962,Справочник_ВРИ_Сегментов!$B:$C,2,FALSE))</f>
        <v/>
      </c>
      <c r="BZ962" t="str">
        <f t="shared" si="509"/>
        <v/>
      </c>
      <c r="CA962" t="str">
        <f t="shared" si="504"/>
        <v/>
      </c>
      <c r="CB962" t="str">
        <f t="shared" si="505"/>
        <v/>
      </c>
      <c r="CC962" t="str">
        <f t="shared" si="506"/>
        <v/>
      </c>
    </row>
    <row r="963" spans="2:81" x14ac:dyDescent="0.25">
      <c r="B963" s="11"/>
      <c r="F963" s="11"/>
      <c r="O963" s="11"/>
      <c r="AL963" s="11"/>
      <c r="AP963" t="str">
        <f t="shared" si="476"/>
        <v/>
      </c>
      <c r="AQ963" t="str">
        <f t="shared" si="477"/>
        <v/>
      </c>
      <c r="AR963" t="str">
        <f>IF(B963="","",VLOOKUP(O963,'Населённые пункты 2019'!$H:$P,9,FALSE))</f>
        <v/>
      </c>
      <c r="AS963" s="12" t="str">
        <f>IF(B963="","",VLOOKUP(AR963,'Поправки для МО'!$A:$C,3,FALSE))</f>
        <v/>
      </c>
      <c r="AT963" s="12" t="str">
        <f t="shared" si="478"/>
        <v/>
      </c>
      <c r="AU963" s="12" t="str">
        <f t="shared" si="479"/>
        <v/>
      </c>
      <c r="AV963" s="12" t="str">
        <f t="shared" si="480"/>
        <v/>
      </c>
      <c r="AW963" s="13" t="str">
        <f t="shared" si="481"/>
        <v/>
      </c>
      <c r="AX963" t="str">
        <f t="shared" si="482"/>
        <v/>
      </c>
      <c r="AY963" t="str">
        <f t="shared" si="483"/>
        <v/>
      </c>
      <c r="BB963" t="str">
        <f t="shared" si="507"/>
        <v/>
      </c>
      <c r="BC963" t="str">
        <f t="shared" si="484"/>
        <v/>
      </c>
      <c r="BD963" t="str">
        <f t="shared" si="485"/>
        <v/>
      </c>
      <c r="BE963" t="str">
        <f t="shared" si="486"/>
        <v/>
      </c>
      <c r="BF963" t="str">
        <f t="shared" si="487"/>
        <v/>
      </c>
      <c r="BG963" t="str">
        <f t="shared" si="488"/>
        <v/>
      </c>
      <c r="BH963" t="str">
        <f t="shared" si="489"/>
        <v/>
      </c>
      <c r="BI963" t="str">
        <f t="shared" si="490"/>
        <v/>
      </c>
      <c r="BJ963" s="41" t="str">
        <f t="shared" si="491"/>
        <v/>
      </c>
      <c r="BK963" t="str">
        <f t="shared" si="492"/>
        <v/>
      </c>
      <c r="BL963" t="str">
        <f t="shared" si="493"/>
        <v/>
      </c>
      <c r="BM963" s="15" t="str">
        <f t="shared" si="494"/>
        <v/>
      </c>
      <c r="BN963" s="16" t="str">
        <f t="shared" si="495"/>
        <v/>
      </c>
      <c r="BO963" s="16" t="str">
        <f t="shared" si="496"/>
        <v/>
      </c>
      <c r="BP963" s="17" t="str">
        <f t="shared" si="497"/>
        <v/>
      </c>
      <c r="BQ963" s="17" t="str">
        <f t="shared" si="498"/>
        <v/>
      </c>
      <c r="BR963" s="17" t="str">
        <f t="shared" si="499"/>
        <v/>
      </c>
      <c r="BS963" s="16" t="str">
        <f t="shared" si="500"/>
        <v/>
      </c>
      <c r="BT963" s="18" t="str">
        <f t="shared" si="501"/>
        <v/>
      </c>
      <c r="BU963" t="str">
        <f t="shared" si="508"/>
        <v/>
      </c>
      <c r="BV963" t="str">
        <f t="shared" si="502"/>
        <v/>
      </c>
      <c r="BW963" t="str">
        <f>IF(B963="","",VLOOKUP(BV963,Справочник_ВРИ_Сегментов!$A:$D,4,))</f>
        <v/>
      </c>
      <c r="BX963" t="str">
        <f t="shared" si="503"/>
        <v/>
      </c>
      <c r="BY963" t="str">
        <f>IF(B963="","",VLOOKUP('Объекты оценки'!BX963,Справочник_ВРИ_Сегментов!$B:$C,2,FALSE))</f>
        <v/>
      </c>
      <c r="BZ963" t="str">
        <f t="shared" si="509"/>
        <v/>
      </c>
      <c r="CA963" t="str">
        <f t="shared" si="504"/>
        <v/>
      </c>
      <c r="CB963" t="str">
        <f t="shared" si="505"/>
        <v/>
      </c>
      <c r="CC963" t="str">
        <f t="shared" si="506"/>
        <v/>
      </c>
    </row>
    <row r="964" spans="2:81" x14ac:dyDescent="0.25">
      <c r="B964" s="11"/>
      <c r="O964" s="11"/>
      <c r="AL964" s="11"/>
      <c r="AP964" t="str">
        <f t="shared" ref="AP964:AP1027" si="510">IF(B964="","",C964)</f>
        <v/>
      </c>
      <c r="AQ964" t="str">
        <f t="shared" ref="AQ964:AQ1027" si="511">IF(B964="","",LEFT(O964,2))</f>
        <v/>
      </c>
      <c r="AR964" t="str">
        <f>IF(B964="","",VLOOKUP(O964,'Населённые пункты 2019'!$H:$P,9,FALSE))</f>
        <v/>
      </c>
      <c r="AS964" s="12" t="str">
        <f>IF(B964="","",VLOOKUP(AR964,'Поправки для МО'!$A:$C,3,FALSE))</f>
        <v/>
      </c>
      <c r="AT964" s="12" t="str">
        <f t="shared" ref="AT964:AT1027" si="512">IF(B964="","",IF(51178*C964^-0.982&lt;$AZ$3,$AZ$3,IF(51178*C964^-0.982&gt;$BA$3,$BA$3,51178*C964^-0.982)))</f>
        <v/>
      </c>
      <c r="AU964" s="12" t="str">
        <f t="shared" ref="AU964:AU1027" si="513">IF(B964="","",ROUND(AT964*AS964,2))</f>
        <v/>
      </c>
      <c r="AV964" s="12" t="str">
        <f t="shared" ref="AV964:AV1027" si="514">IF(B964="","",ROUND(AU964*C964,2))</f>
        <v/>
      </c>
      <c r="AW964" s="13" t="str">
        <f t="shared" ref="AW964:AW1027" si="515">IF(B964="","",CONCATENATE("СТ16_",BH964,"_",BI964,"_",BJ964,"_",BK964,"_",BL964,"_",CC964))</f>
        <v/>
      </c>
      <c r="AX964" t="str">
        <f t="shared" ref="AX964:AX1027" si="516">IF(B964="","",B964)</f>
        <v/>
      </c>
      <c r="AY964" t="str">
        <f t="shared" ref="AY964:AY1027" si="517">IF(B964="","",$AY$1)</f>
        <v/>
      </c>
      <c r="BB964" t="str">
        <f t="shared" si="507"/>
        <v/>
      </c>
      <c r="BC964" t="str">
        <f t="shared" ref="BC964:BC1027" si="518">IF(B964="","",IF(K964="","Отсутствуют предыдущие значения",AY964=N964))</f>
        <v/>
      </c>
      <c r="BD964" t="str">
        <f t="shared" ref="BD964:BD1027" si="519">IF(B964="","",IF(K964="","Отсутствуют предыдущие значения",AP964=C964))</f>
        <v/>
      </c>
      <c r="BE964" t="str">
        <f t="shared" ref="BE964:BE1027" si="520">IF(B964="","",IF(K964="","Отсутствуют предыдущие значения",AU964=K964))</f>
        <v/>
      </c>
      <c r="BF964" t="str">
        <f t="shared" ref="BF964:BF1027" si="521">IF(B964="","",IF(L964="","Отсутствуют предыдущие значения",AV964=L964))</f>
        <v/>
      </c>
      <c r="BG964" t="str">
        <f t="shared" ref="BG964:BG1027" si="522">IF(AA964&lt;&gt;"","ОСПАРИВАНИЕ",IF(V964="","",V964))</f>
        <v/>
      </c>
      <c r="BH964" t="str">
        <f t="shared" ref="BH964:BH1027" si="523">IF(B964="","",$BH$1)</f>
        <v/>
      </c>
      <c r="BI964" t="str">
        <f t="shared" ref="BI964:BI1027" si="524">IF(B964="","",$BI$1)</f>
        <v/>
      </c>
      <c r="BJ964" s="41" t="str">
        <f t="shared" ref="BJ964:BJ1027" si="525">IF(B964="","",$BJ$1)</f>
        <v/>
      </c>
      <c r="BK964" t="str">
        <f t="shared" ref="BK964:BK1027" si="526">IF(B964="","",$BK$1)</f>
        <v/>
      </c>
      <c r="BL964" t="str">
        <f t="shared" ref="BL964:BL1027" si="527">IF(B964="","",IF(K964="","Графика по ПКК","Графика на 01012020"))</f>
        <v/>
      </c>
      <c r="BM964" s="15" t="str">
        <f t="shared" ref="BM964:BM1027" si="528">IF(B964="","",B964)</f>
        <v/>
      </c>
      <c r="BN964" s="16" t="str">
        <f t="shared" ref="BN964:BN1027" si="529">IF(B964="","",AP964)</f>
        <v/>
      </c>
      <c r="BO964" s="16" t="str">
        <f t="shared" ref="BO964:BO1027" si="530">IF(B964="","",AQ964)</f>
        <v/>
      </c>
      <c r="BP964" s="17" t="str">
        <f t="shared" ref="BP964:BP1027" si="531">IF(B964="","",AT964)</f>
        <v/>
      </c>
      <c r="BQ964" s="17" t="str">
        <f t="shared" ref="BQ964:BQ1027" si="532">IF(B964="","",AU964)</f>
        <v/>
      </c>
      <c r="BR964" s="17" t="str">
        <f t="shared" ref="BR964:BR1027" si="533">IF(B964="","",AV964)</f>
        <v/>
      </c>
      <c r="BS964" s="16" t="str">
        <f t="shared" ref="BS964:BS1027" si="534">IF(B964="","",AW964)</f>
        <v/>
      </c>
      <c r="BT964" s="18" t="str">
        <f t="shared" ref="BT964:BT1027" si="535">IF(B964="","",AY964)</f>
        <v/>
      </c>
      <c r="BU964" t="str">
        <f t="shared" si="508"/>
        <v/>
      </c>
      <c r="BV964" t="str">
        <f t="shared" ref="BV964:BV1027" si="536">IF(B964="","",AO964)</f>
        <v/>
      </c>
      <c r="BW964" t="str">
        <f>IF(B964="","",VLOOKUP(BV964,Справочник_ВРИ_Сегментов!$A:$D,4,))</f>
        <v/>
      </c>
      <c r="BX964" t="str">
        <f t="shared" ref="BX964:BX1027" si="537">IF(B964="","",AL964)</f>
        <v/>
      </c>
      <c r="BY964" t="str">
        <f>IF(B964="","",VLOOKUP('Объекты оценки'!BX964,Справочник_ВРИ_Сегментов!$B:$C,2,FALSE))</f>
        <v/>
      </c>
      <c r="BZ964" t="str">
        <f t="shared" si="509"/>
        <v/>
      </c>
      <c r="CA964" t="str">
        <f t="shared" ref="CA964:CA1027" si="538">IF(B964="","",IF(L964="","Отсутствует значения предыдущих расчетов",IF(L964=AV964,"Значения КС не изменилось","Осуществлен пересчет")))</f>
        <v/>
      </c>
      <c r="CB964" t="str">
        <f t="shared" ref="CB964:CB1027" si="539">IF(B964="","",L964-W964)</f>
        <v/>
      </c>
      <c r="CC964" t="str">
        <f t="shared" ref="CC964:CC1027" si="540">IF(B964="","",IF(K964="","Новый","Измененный"))</f>
        <v/>
      </c>
    </row>
    <row r="965" spans="2:81" x14ac:dyDescent="0.25">
      <c r="B965" s="11"/>
      <c r="O965" s="11"/>
      <c r="AL965" s="11"/>
      <c r="AP965" t="str">
        <f t="shared" si="510"/>
        <v/>
      </c>
      <c r="AQ965" t="str">
        <f t="shared" si="511"/>
        <v/>
      </c>
      <c r="AR965" t="str">
        <f>IF(B965="","",VLOOKUP(O965,'Населённые пункты 2019'!$H:$P,9,FALSE))</f>
        <v/>
      </c>
      <c r="AS965" s="12" t="str">
        <f>IF(B965="","",VLOOKUP(AR965,'Поправки для МО'!$A:$C,3,FALSE))</f>
        <v/>
      </c>
      <c r="AT965" s="12" t="str">
        <f t="shared" si="512"/>
        <v/>
      </c>
      <c r="AU965" s="12" t="str">
        <f t="shared" si="513"/>
        <v/>
      </c>
      <c r="AV965" s="12" t="str">
        <f t="shared" si="514"/>
        <v/>
      </c>
      <c r="AW965" s="13" t="str">
        <f t="shared" si="515"/>
        <v/>
      </c>
      <c r="AX965" t="str">
        <f t="shared" si="516"/>
        <v/>
      </c>
      <c r="AY965" t="str">
        <f t="shared" si="517"/>
        <v/>
      </c>
      <c r="BB965" t="str">
        <f t="shared" ref="BB965:BB1028" si="541">IF(B965="","",IF(MID(AL965,3,1)&lt;&gt;":","ОШИБКА В ФОРМАТЕ КОДА НП",IF(K965="","Отсутствуют предыдущие значения",AL965=P965)))</f>
        <v/>
      </c>
      <c r="BC965" t="str">
        <f t="shared" si="518"/>
        <v/>
      </c>
      <c r="BD965" t="str">
        <f t="shared" si="519"/>
        <v/>
      </c>
      <c r="BE965" t="str">
        <f t="shared" si="520"/>
        <v/>
      </c>
      <c r="BF965" t="str">
        <f t="shared" si="521"/>
        <v/>
      </c>
      <c r="BG965" t="str">
        <f t="shared" si="522"/>
        <v/>
      </c>
      <c r="BH965" t="str">
        <f t="shared" si="523"/>
        <v/>
      </c>
      <c r="BI965" t="str">
        <f t="shared" si="524"/>
        <v/>
      </c>
      <c r="BJ965" s="41" t="str">
        <f t="shared" si="525"/>
        <v/>
      </c>
      <c r="BK965" t="str">
        <f t="shared" si="526"/>
        <v/>
      </c>
      <c r="BL965" t="str">
        <f t="shared" si="527"/>
        <v/>
      </c>
      <c r="BM965" s="15" t="str">
        <f t="shared" si="528"/>
        <v/>
      </c>
      <c r="BN965" s="16" t="str">
        <f t="shared" si="529"/>
        <v/>
      </c>
      <c r="BO965" s="16" t="str">
        <f t="shared" si="530"/>
        <v/>
      </c>
      <c r="BP965" s="17" t="str">
        <f t="shared" si="531"/>
        <v/>
      </c>
      <c r="BQ965" s="17" t="str">
        <f t="shared" si="532"/>
        <v/>
      </c>
      <c r="BR965" s="17" t="str">
        <f t="shared" si="533"/>
        <v/>
      </c>
      <c r="BS965" s="16" t="str">
        <f t="shared" si="534"/>
        <v/>
      </c>
      <c r="BT965" s="18" t="str">
        <f t="shared" si="535"/>
        <v/>
      </c>
      <c r="BU965" t="str">
        <f t="shared" ref="BU965:BU1028" si="542">IF(B965="","",IF(OR(Y965&lt;&gt;"",AA965&lt;&gt;"",BR965&lt;0),"СТОПЛИСТ",IF(W965=21,"СТОПЛИСТ",IF(AND(BB965=TRUE,BD965=TRUE),"ПЕРЕСЧЕТ НЕ ТРЕБУЕТСЯ",IF(OR(CA965="Отсутствует значения предыдущих расчетов",CA965="Осуществлен пересчет"),"ГОТОВ","ПЕРЕСЧЕТ НЕ ТРЕБУЕТСЯ")))))</f>
        <v/>
      </c>
      <c r="BV965" t="str">
        <f t="shared" si="536"/>
        <v/>
      </c>
      <c r="BW965" t="str">
        <f>IF(B965="","",VLOOKUP(BV965,Справочник_ВРИ_Сегментов!$A:$D,4,))</f>
        <v/>
      </c>
      <c r="BX965" t="str">
        <f t="shared" si="537"/>
        <v/>
      </c>
      <c r="BY965" t="str">
        <f>IF(B965="","",VLOOKUP('Объекты оценки'!BX965,Справочник_ВРИ_Сегментов!$B:$C,2,FALSE))</f>
        <v/>
      </c>
      <c r="BZ965" t="str">
        <f t="shared" ref="BZ965:BZ1028" si="543">IF(B965="","",IF(OR(F965="",F965="-",F965="."),G965,F965))</f>
        <v/>
      </c>
      <c r="CA965" t="str">
        <f t="shared" si="538"/>
        <v/>
      </c>
      <c r="CB965" t="str">
        <f t="shared" si="539"/>
        <v/>
      </c>
      <c r="CC965" t="str">
        <f t="shared" si="540"/>
        <v/>
      </c>
    </row>
    <row r="966" spans="2:81" x14ac:dyDescent="0.25">
      <c r="B966" s="11"/>
      <c r="O966" s="11"/>
      <c r="AL966" s="11"/>
      <c r="AP966" t="str">
        <f t="shared" si="510"/>
        <v/>
      </c>
      <c r="AQ966" t="str">
        <f t="shared" si="511"/>
        <v/>
      </c>
      <c r="AR966" t="str">
        <f>IF(B966="","",VLOOKUP(O966,'Населённые пункты 2019'!$H:$P,9,FALSE))</f>
        <v/>
      </c>
      <c r="AS966" s="12" t="str">
        <f>IF(B966="","",VLOOKUP(AR966,'Поправки для МО'!$A:$C,3,FALSE))</f>
        <v/>
      </c>
      <c r="AT966" s="12" t="str">
        <f t="shared" si="512"/>
        <v/>
      </c>
      <c r="AU966" s="12" t="str">
        <f t="shared" si="513"/>
        <v/>
      </c>
      <c r="AV966" s="12" t="str">
        <f t="shared" si="514"/>
        <v/>
      </c>
      <c r="AW966" s="13" t="str">
        <f t="shared" si="515"/>
        <v/>
      </c>
      <c r="AX966" t="str">
        <f t="shared" si="516"/>
        <v/>
      </c>
      <c r="AY966" t="str">
        <f t="shared" si="517"/>
        <v/>
      </c>
      <c r="BB966" t="str">
        <f t="shared" si="541"/>
        <v/>
      </c>
      <c r="BC966" t="str">
        <f t="shared" si="518"/>
        <v/>
      </c>
      <c r="BD966" t="str">
        <f t="shared" si="519"/>
        <v/>
      </c>
      <c r="BE966" t="str">
        <f t="shared" si="520"/>
        <v/>
      </c>
      <c r="BF966" t="str">
        <f t="shared" si="521"/>
        <v/>
      </c>
      <c r="BG966" t="str">
        <f t="shared" si="522"/>
        <v/>
      </c>
      <c r="BH966" t="str">
        <f t="shared" si="523"/>
        <v/>
      </c>
      <c r="BI966" t="str">
        <f t="shared" si="524"/>
        <v/>
      </c>
      <c r="BJ966" s="41" t="str">
        <f t="shared" si="525"/>
        <v/>
      </c>
      <c r="BK966" t="str">
        <f t="shared" si="526"/>
        <v/>
      </c>
      <c r="BL966" t="str">
        <f t="shared" si="527"/>
        <v/>
      </c>
      <c r="BM966" s="15" t="str">
        <f t="shared" si="528"/>
        <v/>
      </c>
      <c r="BN966" s="16" t="str">
        <f t="shared" si="529"/>
        <v/>
      </c>
      <c r="BO966" s="16" t="str">
        <f t="shared" si="530"/>
        <v/>
      </c>
      <c r="BP966" s="17" t="str">
        <f t="shared" si="531"/>
        <v/>
      </c>
      <c r="BQ966" s="17" t="str">
        <f t="shared" si="532"/>
        <v/>
      </c>
      <c r="BR966" s="17" t="str">
        <f t="shared" si="533"/>
        <v/>
      </c>
      <c r="BS966" s="16" t="str">
        <f t="shared" si="534"/>
        <v/>
      </c>
      <c r="BT966" s="18" t="str">
        <f t="shared" si="535"/>
        <v/>
      </c>
      <c r="BU966" t="str">
        <f t="shared" si="542"/>
        <v/>
      </c>
      <c r="BV966" t="str">
        <f t="shared" si="536"/>
        <v/>
      </c>
      <c r="BW966" t="str">
        <f>IF(B966="","",VLOOKUP(BV966,Справочник_ВРИ_Сегментов!$A:$D,4,))</f>
        <v/>
      </c>
      <c r="BX966" t="str">
        <f t="shared" si="537"/>
        <v/>
      </c>
      <c r="BY966" t="str">
        <f>IF(B966="","",VLOOKUP('Объекты оценки'!BX966,Справочник_ВРИ_Сегментов!$B:$C,2,FALSE))</f>
        <v/>
      </c>
      <c r="BZ966" t="str">
        <f t="shared" si="543"/>
        <v/>
      </c>
      <c r="CA966" t="str">
        <f t="shared" si="538"/>
        <v/>
      </c>
      <c r="CB966" t="str">
        <f t="shared" si="539"/>
        <v/>
      </c>
      <c r="CC966" t="str">
        <f t="shared" si="540"/>
        <v/>
      </c>
    </row>
    <row r="967" spans="2:81" x14ac:dyDescent="0.25">
      <c r="B967" s="11"/>
      <c r="O967" s="11"/>
      <c r="AL967" s="11"/>
      <c r="AP967" t="str">
        <f t="shared" si="510"/>
        <v/>
      </c>
      <c r="AQ967" t="str">
        <f t="shared" si="511"/>
        <v/>
      </c>
      <c r="AR967" t="str">
        <f>IF(B967="","",VLOOKUP(O967,'Населённые пункты 2019'!$H:$P,9,FALSE))</f>
        <v/>
      </c>
      <c r="AS967" s="12" t="str">
        <f>IF(B967="","",VLOOKUP(AR967,'Поправки для МО'!$A:$C,3,FALSE))</f>
        <v/>
      </c>
      <c r="AT967" s="12" t="str">
        <f t="shared" si="512"/>
        <v/>
      </c>
      <c r="AU967" s="12" t="str">
        <f t="shared" si="513"/>
        <v/>
      </c>
      <c r="AV967" s="12" t="str">
        <f t="shared" si="514"/>
        <v/>
      </c>
      <c r="AW967" s="13" t="str">
        <f t="shared" si="515"/>
        <v/>
      </c>
      <c r="AX967" t="str">
        <f t="shared" si="516"/>
        <v/>
      </c>
      <c r="AY967" t="str">
        <f t="shared" si="517"/>
        <v/>
      </c>
      <c r="BB967" t="str">
        <f t="shared" si="541"/>
        <v/>
      </c>
      <c r="BC967" t="str">
        <f t="shared" si="518"/>
        <v/>
      </c>
      <c r="BD967" t="str">
        <f t="shared" si="519"/>
        <v/>
      </c>
      <c r="BE967" t="str">
        <f t="shared" si="520"/>
        <v/>
      </c>
      <c r="BF967" t="str">
        <f t="shared" si="521"/>
        <v/>
      </c>
      <c r="BG967" t="str">
        <f t="shared" si="522"/>
        <v/>
      </c>
      <c r="BH967" t="str">
        <f t="shared" si="523"/>
        <v/>
      </c>
      <c r="BI967" t="str">
        <f t="shared" si="524"/>
        <v/>
      </c>
      <c r="BJ967" s="41" t="str">
        <f t="shared" si="525"/>
        <v/>
      </c>
      <c r="BK967" t="str">
        <f t="shared" si="526"/>
        <v/>
      </c>
      <c r="BL967" t="str">
        <f t="shared" si="527"/>
        <v/>
      </c>
      <c r="BM967" s="15" t="str">
        <f t="shared" si="528"/>
        <v/>
      </c>
      <c r="BN967" s="16" t="str">
        <f t="shared" si="529"/>
        <v/>
      </c>
      <c r="BO967" s="16" t="str">
        <f t="shared" si="530"/>
        <v/>
      </c>
      <c r="BP967" s="17" t="str">
        <f t="shared" si="531"/>
        <v/>
      </c>
      <c r="BQ967" s="17" t="str">
        <f t="shared" si="532"/>
        <v/>
      </c>
      <c r="BR967" s="17" t="str">
        <f t="shared" si="533"/>
        <v/>
      </c>
      <c r="BS967" s="16" t="str">
        <f t="shared" si="534"/>
        <v/>
      </c>
      <c r="BT967" s="18" t="str">
        <f t="shared" si="535"/>
        <v/>
      </c>
      <c r="BU967" t="str">
        <f t="shared" si="542"/>
        <v/>
      </c>
      <c r="BV967" t="str">
        <f t="shared" si="536"/>
        <v/>
      </c>
      <c r="BW967" t="str">
        <f>IF(B967="","",VLOOKUP(BV967,Справочник_ВРИ_Сегментов!$A:$D,4,))</f>
        <v/>
      </c>
      <c r="BX967" t="str">
        <f t="shared" si="537"/>
        <v/>
      </c>
      <c r="BY967" t="str">
        <f>IF(B967="","",VLOOKUP('Объекты оценки'!BX967,Справочник_ВРИ_Сегментов!$B:$C,2,FALSE))</f>
        <v/>
      </c>
      <c r="BZ967" t="str">
        <f t="shared" si="543"/>
        <v/>
      </c>
      <c r="CA967" t="str">
        <f t="shared" si="538"/>
        <v/>
      </c>
      <c r="CB967" t="str">
        <f t="shared" si="539"/>
        <v/>
      </c>
      <c r="CC967" t="str">
        <f t="shared" si="540"/>
        <v/>
      </c>
    </row>
    <row r="968" spans="2:81" x14ac:dyDescent="0.25">
      <c r="B968" s="11"/>
      <c r="O968" s="11"/>
      <c r="AL968" s="11"/>
      <c r="AP968" t="str">
        <f t="shared" si="510"/>
        <v/>
      </c>
      <c r="AQ968" t="str">
        <f t="shared" si="511"/>
        <v/>
      </c>
      <c r="AR968" t="str">
        <f>IF(B968="","",VLOOKUP(O968,'Населённые пункты 2019'!$H:$P,9,FALSE))</f>
        <v/>
      </c>
      <c r="AS968" s="12" t="str">
        <f>IF(B968="","",VLOOKUP(AR968,'Поправки для МО'!$A:$C,3,FALSE))</f>
        <v/>
      </c>
      <c r="AT968" s="12" t="str">
        <f t="shared" si="512"/>
        <v/>
      </c>
      <c r="AU968" s="12" t="str">
        <f t="shared" si="513"/>
        <v/>
      </c>
      <c r="AV968" s="12" t="str">
        <f t="shared" si="514"/>
        <v/>
      </c>
      <c r="AW968" s="13" t="str">
        <f t="shared" si="515"/>
        <v/>
      </c>
      <c r="AX968" t="str">
        <f t="shared" si="516"/>
        <v/>
      </c>
      <c r="AY968" t="str">
        <f t="shared" si="517"/>
        <v/>
      </c>
      <c r="BB968" t="str">
        <f t="shared" si="541"/>
        <v/>
      </c>
      <c r="BC968" t="str">
        <f t="shared" si="518"/>
        <v/>
      </c>
      <c r="BD968" t="str">
        <f t="shared" si="519"/>
        <v/>
      </c>
      <c r="BE968" t="str">
        <f t="shared" si="520"/>
        <v/>
      </c>
      <c r="BF968" t="str">
        <f t="shared" si="521"/>
        <v/>
      </c>
      <c r="BG968" t="str">
        <f t="shared" si="522"/>
        <v/>
      </c>
      <c r="BH968" t="str">
        <f t="shared" si="523"/>
        <v/>
      </c>
      <c r="BI968" t="str">
        <f t="shared" si="524"/>
        <v/>
      </c>
      <c r="BJ968" s="41" t="str">
        <f t="shared" si="525"/>
        <v/>
      </c>
      <c r="BK968" t="str">
        <f t="shared" si="526"/>
        <v/>
      </c>
      <c r="BL968" t="str">
        <f t="shared" si="527"/>
        <v/>
      </c>
      <c r="BM968" s="15" t="str">
        <f t="shared" si="528"/>
        <v/>
      </c>
      <c r="BN968" s="16" t="str">
        <f t="shared" si="529"/>
        <v/>
      </c>
      <c r="BO968" s="16" t="str">
        <f t="shared" si="530"/>
        <v/>
      </c>
      <c r="BP968" s="17" t="str">
        <f t="shared" si="531"/>
        <v/>
      </c>
      <c r="BQ968" s="17" t="str">
        <f t="shared" si="532"/>
        <v/>
      </c>
      <c r="BR968" s="17" t="str">
        <f t="shared" si="533"/>
        <v/>
      </c>
      <c r="BS968" s="16" t="str">
        <f t="shared" si="534"/>
        <v/>
      </c>
      <c r="BT968" s="18" t="str">
        <f t="shared" si="535"/>
        <v/>
      </c>
      <c r="BU968" t="str">
        <f t="shared" si="542"/>
        <v/>
      </c>
      <c r="BV968" t="str">
        <f t="shared" si="536"/>
        <v/>
      </c>
      <c r="BW968" t="str">
        <f>IF(B968="","",VLOOKUP(BV968,Справочник_ВРИ_Сегментов!$A:$D,4,))</f>
        <v/>
      </c>
      <c r="BX968" t="str">
        <f t="shared" si="537"/>
        <v/>
      </c>
      <c r="BY968" t="str">
        <f>IF(B968="","",VLOOKUP('Объекты оценки'!BX968,Справочник_ВРИ_Сегментов!$B:$C,2,FALSE))</f>
        <v/>
      </c>
      <c r="BZ968" t="str">
        <f t="shared" si="543"/>
        <v/>
      </c>
      <c r="CA968" t="str">
        <f t="shared" si="538"/>
        <v/>
      </c>
      <c r="CB968" t="str">
        <f t="shared" si="539"/>
        <v/>
      </c>
      <c r="CC968" t="str">
        <f t="shared" si="540"/>
        <v/>
      </c>
    </row>
    <row r="969" spans="2:81" x14ac:dyDescent="0.25">
      <c r="B969" s="11"/>
      <c r="O969" s="11"/>
      <c r="AL969" s="11"/>
      <c r="AP969" t="str">
        <f t="shared" si="510"/>
        <v/>
      </c>
      <c r="AQ969" t="str">
        <f t="shared" si="511"/>
        <v/>
      </c>
      <c r="AR969" t="str">
        <f>IF(B969="","",VLOOKUP(O969,'Населённые пункты 2019'!$H:$P,9,FALSE))</f>
        <v/>
      </c>
      <c r="AS969" s="12" t="str">
        <f>IF(B969="","",VLOOKUP(AR969,'Поправки для МО'!$A:$C,3,FALSE))</f>
        <v/>
      </c>
      <c r="AT969" s="12" t="str">
        <f t="shared" si="512"/>
        <v/>
      </c>
      <c r="AU969" s="12" t="str">
        <f t="shared" si="513"/>
        <v/>
      </c>
      <c r="AV969" s="12" t="str">
        <f t="shared" si="514"/>
        <v/>
      </c>
      <c r="AW969" s="13" t="str">
        <f t="shared" si="515"/>
        <v/>
      </c>
      <c r="AX969" t="str">
        <f t="shared" si="516"/>
        <v/>
      </c>
      <c r="AY969" t="str">
        <f t="shared" si="517"/>
        <v/>
      </c>
      <c r="BB969" t="str">
        <f t="shared" si="541"/>
        <v/>
      </c>
      <c r="BC969" t="str">
        <f t="shared" si="518"/>
        <v/>
      </c>
      <c r="BD969" t="str">
        <f t="shared" si="519"/>
        <v/>
      </c>
      <c r="BE969" t="str">
        <f t="shared" si="520"/>
        <v/>
      </c>
      <c r="BF969" t="str">
        <f t="shared" si="521"/>
        <v/>
      </c>
      <c r="BG969" t="str">
        <f t="shared" si="522"/>
        <v/>
      </c>
      <c r="BH969" t="str">
        <f t="shared" si="523"/>
        <v/>
      </c>
      <c r="BI969" t="str">
        <f t="shared" si="524"/>
        <v/>
      </c>
      <c r="BJ969" s="41" t="str">
        <f t="shared" si="525"/>
        <v/>
      </c>
      <c r="BK969" t="str">
        <f t="shared" si="526"/>
        <v/>
      </c>
      <c r="BL969" t="str">
        <f t="shared" si="527"/>
        <v/>
      </c>
      <c r="BM969" s="15" t="str">
        <f t="shared" si="528"/>
        <v/>
      </c>
      <c r="BN969" s="16" t="str">
        <f t="shared" si="529"/>
        <v/>
      </c>
      <c r="BO969" s="16" t="str">
        <f t="shared" si="530"/>
        <v/>
      </c>
      <c r="BP969" s="17" t="str">
        <f t="shared" si="531"/>
        <v/>
      </c>
      <c r="BQ969" s="17" t="str">
        <f t="shared" si="532"/>
        <v/>
      </c>
      <c r="BR969" s="17" t="str">
        <f t="shared" si="533"/>
        <v/>
      </c>
      <c r="BS969" s="16" t="str">
        <f t="shared" si="534"/>
        <v/>
      </c>
      <c r="BT969" s="18" t="str">
        <f t="shared" si="535"/>
        <v/>
      </c>
      <c r="BU969" t="str">
        <f t="shared" si="542"/>
        <v/>
      </c>
      <c r="BV969" t="str">
        <f t="shared" si="536"/>
        <v/>
      </c>
      <c r="BW969" t="str">
        <f>IF(B969="","",VLOOKUP(BV969,Справочник_ВРИ_Сегментов!$A:$D,4,))</f>
        <v/>
      </c>
      <c r="BX969" t="str">
        <f t="shared" si="537"/>
        <v/>
      </c>
      <c r="BY969" t="str">
        <f>IF(B969="","",VLOOKUP('Объекты оценки'!BX969,Справочник_ВРИ_Сегментов!$B:$C,2,FALSE))</f>
        <v/>
      </c>
      <c r="BZ969" t="str">
        <f t="shared" si="543"/>
        <v/>
      </c>
      <c r="CA969" t="str">
        <f t="shared" si="538"/>
        <v/>
      </c>
      <c r="CB969" t="str">
        <f t="shared" si="539"/>
        <v/>
      </c>
      <c r="CC969" t="str">
        <f t="shared" si="540"/>
        <v/>
      </c>
    </row>
    <row r="970" spans="2:81" x14ac:dyDescent="0.25">
      <c r="B970" s="11"/>
      <c r="F970" s="11"/>
      <c r="O970" s="11"/>
      <c r="AL970" s="11"/>
      <c r="AP970" t="str">
        <f t="shared" si="510"/>
        <v/>
      </c>
      <c r="AQ970" t="str">
        <f t="shared" si="511"/>
        <v/>
      </c>
      <c r="AR970" t="str">
        <f>IF(B970="","",VLOOKUP(O970,'Населённые пункты 2019'!$H:$P,9,FALSE))</f>
        <v/>
      </c>
      <c r="AS970" s="12" t="str">
        <f>IF(B970="","",VLOOKUP(AR970,'Поправки для МО'!$A:$C,3,FALSE))</f>
        <v/>
      </c>
      <c r="AT970" s="12" t="str">
        <f t="shared" si="512"/>
        <v/>
      </c>
      <c r="AU970" s="12" t="str">
        <f t="shared" si="513"/>
        <v/>
      </c>
      <c r="AV970" s="12" t="str">
        <f t="shared" si="514"/>
        <v/>
      </c>
      <c r="AW970" s="13" t="str">
        <f t="shared" si="515"/>
        <v/>
      </c>
      <c r="AX970" t="str">
        <f t="shared" si="516"/>
        <v/>
      </c>
      <c r="AY970" t="str">
        <f t="shared" si="517"/>
        <v/>
      </c>
      <c r="BB970" t="str">
        <f t="shared" si="541"/>
        <v/>
      </c>
      <c r="BC970" t="str">
        <f t="shared" si="518"/>
        <v/>
      </c>
      <c r="BD970" t="str">
        <f t="shared" si="519"/>
        <v/>
      </c>
      <c r="BE970" t="str">
        <f t="shared" si="520"/>
        <v/>
      </c>
      <c r="BF970" t="str">
        <f t="shared" si="521"/>
        <v/>
      </c>
      <c r="BG970" t="str">
        <f t="shared" si="522"/>
        <v/>
      </c>
      <c r="BH970" t="str">
        <f t="shared" si="523"/>
        <v/>
      </c>
      <c r="BI970" t="str">
        <f t="shared" si="524"/>
        <v/>
      </c>
      <c r="BJ970" s="41" t="str">
        <f t="shared" si="525"/>
        <v/>
      </c>
      <c r="BK970" t="str">
        <f t="shared" si="526"/>
        <v/>
      </c>
      <c r="BL970" t="str">
        <f t="shared" si="527"/>
        <v/>
      </c>
      <c r="BM970" s="15" t="str">
        <f t="shared" si="528"/>
        <v/>
      </c>
      <c r="BN970" s="16" t="str">
        <f t="shared" si="529"/>
        <v/>
      </c>
      <c r="BO970" s="16" t="str">
        <f t="shared" si="530"/>
        <v/>
      </c>
      <c r="BP970" s="17" t="str">
        <f t="shared" si="531"/>
        <v/>
      </c>
      <c r="BQ970" s="17" t="str">
        <f t="shared" si="532"/>
        <v/>
      </c>
      <c r="BR970" s="17" t="str">
        <f t="shared" si="533"/>
        <v/>
      </c>
      <c r="BS970" s="16" t="str">
        <f t="shared" si="534"/>
        <v/>
      </c>
      <c r="BT970" s="18" t="str">
        <f t="shared" si="535"/>
        <v/>
      </c>
      <c r="BU970" t="str">
        <f t="shared" si="542"/>
        <v/>
      </c>
      <c r="BV970" t="str">
        <f t="shared" si="536"/>
        <v/>
      </c>
      <c r="BW970" t="str">
        <f>IF(B970="","",VLOOKUP(BV970,Справочник_ВРИ_Сегментов!$A:$D,4,))</f>
        <v/>
      </c>
      <c r="BX970" t="str">
        <f t="shared" si="537"/>
        <v/>
      </c>
      <c r="BY970" t="str">
        <f>IF(B970="","",VLOOKUP('Объекты оценки'!BX970,Справочник_ВРИ_Сегментов!$B:$C,2,FALSE))</f>
        <v/>
      </c>
      <c r="BZ970" t="str">
        <f t="shared" si="543"/>
        <v/>
      </c>
      <c r="CA970" t="str">
        <f t="shared" si="538"/>
        <v/>
      </c>
      <c r="CB970" t="str">
        <f t="shared" si="539"/>
        <v/>
      </c>
      <c r="CC970" t="str">
        <f t="shared" si="540"/>
        <v/>
      </c>
    </row>
    <row r="971" spans="2:81" x14ac:dyDescent="0.25">
      <c r="B971" s="11"/>
      <c r="F971" s="11"/>
      <c r="O971" s="11"/>
      <c r="AL971" s="11"/>
      <c r="AP971" t="str">
        <f t="shared" si="510"/>
        <v/>
      </c>
      <c r="AQ971" t="str">
        <f t="shared" si="511"/>
        <v/>
      </c>
      <c r="AR971" t="str">
        <f>IF(B971="","",VLOOKUP(O971,'Населённые пункты 2019'!$H:$P,9,FALSE))</f>
        <v/>
      </c>
      <c r="AS971" s="12" t="str">
        <f>IF(B971="","",VLOOKUP(AR971,'Поправки для МО'!$A:$C,3,FALSE))</f>
        <v/>
      </c>
      <c r="AT971" s="12" t="str">
        <f t="shared" si="512"/>
        <v/>
      </c>
      <c r="AU971" s="12" t="str">
        <f t="shared" si="513"/>
        <v/>
      </c>
      <c r="AV971" s="12" t="str">
        <f t="shared" si="514"/>
        <v/>
      </c>
      <c r="AW971" s="13" t="str">
        <f t="shared" si="515"/>
        <v/>
      </c>
      <c r="AX971" t="str">
        <f t="shared" si="516"/>
        <v/>
      </c>
      <c r="AY971" t="str">
        <f t="shared" si="517"/>
        <v/>
      </c>
      <c r="BB971" t="str">
        <f t="shared" si="541"/>
        <v/>
      </c>
      <c r="BC971" t="str">
        <f t="shared" si="518"/>
        <v/>
      </c>
      <c r="BD971" t="str">
        <f t="shared" si="519"/>
        <v/>
      </c>
      <c r="BE971" t="str">
        <f t="shared" si="520"/>
        <v/>
      </c>
      <c r="BF971" t="str">
        <f t="shared" si="521"/>
        <v/>
      </c>
      <c r="BG971" t="str">
        <f t="shared" si="522"/>
        <v/>
      </c>
      <c r="BH971" t="str">
        <f t="shared" si="523"/>
        <v/>
      </c>
      <c r="BI971" t="str">
        <f t="shared" si="524"/>
        <v/>
      </c>
      <c r="BJ971" s="41" t="str">
        <f t="shared" si="525"/>
        <v/>
      </c>
      <c r="BK971" t="str">
        <f t="shared" si="526"/>
        <v/>
      </c>
      <c r="BL971" t="str">
        <f t="shared" si="527"/>
        <v/>
      </c>
      <c r="BM971" s="15" t="str">
        <f t="shared" si="528"/>
        <v/>
      </c>
      <c r="BN971" s="16" t="str">
        <f t="shared" si="529"/>
        <v/>
      </c>
      <c r="BO971" s="16" t="str">
        <f t="shared" si="530"/>
        <v/>
      </c>
      <c r="BP971" s="17" t="str">
        <f t="shared" si="531"/>
        <v/>
      </c>
      <c r="BQ971" s="17" t="str">
        <f t="shared" si="532"/>
        <v/>
      </c>
      <c r="BR971" s="17" t="str">
        <f t="shared" si="533"/>
        <v/>
      </c>
      <c r="BS971" s="16" t="str">
        <f t="shared" si="534"/>
        <v/>
      </c>
      <c r="BT971" s="18" t="str">
        <f t="shared" si="535"/>
        <v/>
      </c>
      <c r="BU971" t="str">
        <f t="shared" si="542"/>
        <v/>
      </c>
      <c r="BV971" t="str">
        <f t="shared" si="536"/>
        <v/>
      </c>
      <c r="BW971" t="str">
        <f>IF(B971="","",VLOOKUP(BV971,Справочник_ВРИ_Сегментов!$A:$D,4,))</f>
        <v/>
      </c>
      <c r="BX971" t="str">
        <f t="shared" si="537"/>
        <v/>
      </c>
      <c r="BY971" t="str">
        <f>IF(B971="","",VLOOKUP('Объекты оценки'!BX971,Справочник_ВРИ_Сегментов!$B:$C,2,FALSE))</f>
        <v/>
      </c>
      <c r="BZ971" t="str">
        <f t="shared" si="543"/>
        <v/>
      </c>
      <c r="CA971" t="str">
        <f t="shared" si="538"/>
        <v/>
      </c>
      <c r="CB971" t="str">
        <f t="shared" si="539"/>
        <v/>
      </c>
      <c r="CC971" t="str">
        <f t="shared" si="540"/>
        <v/>
      </c>
    </row>
    <row r="972" spans="2:81" x14ac:dyDescent="0.25">
      <c r="B972" s="11"/>
      <c r="O972" s="11"/>
      <c r="AL972" s="11"/>
      <c r="AP972" t="str">
        <f t="shared" si="510"/>
        <v/>
      </c>
      <c r="AQ972" t="str">
        <f t="shared" si="511"/>
        <v/>
      </c>
      <c r="AR972" t="str">
        <f>IF(B972="","",VLOOKUP(O972,'Населённые пункты 2019'!$H:$P,9,FALSE))</f>
        <v/>
      </c>
      <c r="AS972" s="12" t="str">
        <f>IF(B972="","",VLOOKUP(AR972,'Поправки для МО'!$A:$C,3,FALSE))</f>
        <v/>
      </c>
      <c r="AT972" s="12" t="str">
        <f t="shared" si="512"/>
        <v/>
      </c>
      <c r="AU972" s="12" t="str">
        <f t="shared" si="513"/>
        <v/>
      </c>
      <c r="AV972" s="12" t="str">
        <f t="shared" si="514"/>
        <v/>
      </c>
      <c r="AW972" s="13" t="str">
        <f t="shared" si="515"/>
        <v/>
      </c>
      <c r="AX972" t="str">
        <f t="shared" si="516"/>
        <v/>
      </c>
      <c r="AY972" t="str">
        <f t="shared" si="517"/>
        <v/>
      </c>
      <c r="BB972" t="str">
        <f t="shared" si="541"/>
        <v/>
      </c>
      <c r="BC972" t="str">
        <f t="shared" si="518"/>
        <v/>
      </c>
      <c r="BD972" t="str">
        <f t="shared" si="519"/>
        <v/>
      </c>
      <c r="BE972" t="str">
        <f t="shared" si="520"/>
        <v/>
      </c>
      <c r="BF972" t="str">
        <f t="shared" si="521"/>
        <v/>
      </c>
      <c r="BG972" t="str">
        <f t="shared" si="522"/>
        <v/>
      </c>
      <c r="BH972" t="str">
        <f t="shared" si="523"/>
        <v/>
      </c>
      <c r="BI972" t="str">
        <f t="shared" si="524"/>
        <v/>
      </c>
      <c r="BJ972" s="41" t="str">
        <f t="shared" si="525"/>
        <v/>
      </c>
      <c r="BK972" t="str">
        <f t="shared" si="526"/>
        <v/>
      </c>
      <c r="BL972" t="str">
        <f t="shared" si="527"/>
        <v/>
      </c>
      <c r="BM972" s="15" t="str">
        <f t="shared" si="528"/>
        <v/>
      </c>
      <c r="BN972" s="16" t="str">
        <f t="shared" si="529"/>
        <v/>
      </c>
      <c r="BO972" s="16" t="str">
        <f t="shared" si="530"/>
        <v/>
      </c>
      <c r="BP972" s="17" t="str">
        <f t="shared" si="531"/>
        <v/>
      </c>
      <c r="BQ972" s="17" t="str">
        <f t="shared" si="532"/>
        <v/>
      </c>
      <c r="BR972" s="17" t="str">
        <f t="shared" si="533"/>
        <v/>
      </c>
      <c r="BS972" s="16" t="str">
        <f t="shared" si="534"/>
        <v/>
      </c>
      <c r="BT972" s="18" t="str">
        <f t="shared" si="535"/>
        <v/>
      </c>
      <c r="BU972" t="str">
        <f t="shared" si="542"/>
        <v/>
      </c>
      <c r="BV972" t="str">
        <f t="shared" si="536"/>
        <v/>
      </c>
      <c r="BW972" t="str">
        <f>IF(B972="","",VLOOKUP(BV972,Справочник_ВРИ_Сегментов!$A:$D,4,))</f>
        <v/>
      </c>
      <c r="BX972" t="str">
        <f t="shared" si="537"/>
        <v/>
      </c>
      <c r="BY972" t="str">
        <f>IF(B972="","",VLOOKUP('Объекты оценки'!BX972,Справочник_ВРИ_Сегментов!$B:$C,2,FALSE))</f>
        <v/>
      </c>
      <c r="BZ972" t="str">
        <f t="shared" si="543"/>
        <v/>
      </c>
      <c r="CA972" t="str">
        <f t="shared" si="538"/>
        <v/>
      </c>
      <c r="CB972" t="str">
        <f t="shared" si="539"/>
        <v/>
      </c>
      <c r="CC972" t="str">
        <f t="shared" si="540"/>
        <v/>
      </c>
    </row>
    <row r="973" spans="2:81" x14ac:dyDescent="0.25">
      <c r="B973" s="11"/>
      <c r="O973" s="11"/>
      <c r="AL973" s="11"/>
      <c r="AP973" t="str">
        <f t="shared" si="510"/>
        <v/>
      </c>
      <c r="AQ973" t="str">
        <f t="shared" si="511"/>
        <v/>
      </c>
      <c r="AR973" t="str">
        <f>IF(B973="","",VLOOKUP(O973,'Населённые пункты 2019'!$H:$P,9,FALSE))</f>
        <v/>
      </c>
      <c r="AS973" s="12" t="str">
        <f>IF(B973="","",VLOOKUP(AR973,'Поправки для МО'!$A:$C,3,FALSE))</f>
        <v/>
      </c>
      <c r="AT973" s="12" t="str">
        <f t="shared" si="512"/>
        <v/>
      </c>
      <c r="AU973" s="12" t="str">
        <f t="shared" si="513"/>
        <v/>
      </c>
      <c r="AV973" s="12" t="str">
        <f t="shared" si="514"/>
        <v/>
      </c>
      <c r="AW973" s="13" t="str">
        <f t="shared" si="515"/>
        <v/>
      </c>
      <c r="AX973" t="str">
        <f t="shared" si="516"/>
        <v/>
      </c>
      <c r="AY973" t="str">
        <f t="shared" si="517"/>
        <v/>
      </c>
      <c r="BB973" t="str">
        <f t="shared" si="541"/>
        <v/>
      </c>
      <c r="BC973" t="str">
        <f t="shared" si="518"/>
        <v/>
      </c>
      <c r="BD973" t="str">
        <f t="shared" si="519"/>
        <v/>
      </c>
      <c r="BE973" t="str">
        <f t="shared" si="520"/>
        <v/>
      </c>
      <c r="BF973" t="str">
        <f t="shared" si="521"/>
        <v/>
      </c>
      <c r="BG973" t="str">
        <f t="shared" si="522"/>
        <v/>
      </c>
      <c r="BH973" t="str">
        <f t="shared" si="523"/>
        <v/>
      </c>
      <c r="BI973" t="str">
        <f t="shared" si="524"/>
        <v/>
      </c>
      <c r="BJ973" s="41" t="str">
        <f t="shared" si="525"/>
        <v/>
      </c>
      <c r="BK973" t="str">
        <f t="shared" si="526"/>
        <v/>
      </c>
      <c r="BL973" t="str">
        <f t="shared" si="527"/>
        <v/>
      </c>
      <c r="BM973" s="15" t="str">
        <f t="shared" si="528"/>
        <v/>
      </c>
      <c r="BN973" s="16" t="str">
        <f t="shared" si="529"/>
        <v/>
      </c>
      <c r="BO973" s="16" t="str">
        <f t="shared" si="530"/>
        <v/>
      </c>
      <c r="BP973" s="17" t="str">
        <f t="shared" si="531"/>
        <v/>
      </c>
      <c r="BQ973" s="17" t="str">
        <f t="shared" si="532"/>
        <v/>
      </c>
      <c r="BR973" s="17" t="str">
        <f t="shared" si="533"/>
        <v/>
      </c>
      <c r="BS973" s="16" t="str">
        <f t="shared" si="534"/>
        <v/>
      </c>
      <c r="BT973" s="18" t="str">
        <f t="shared" si="535"/>
        <v/>
      </c>
      <c r="BU973" t="str">
        <f t="shared" si="542"/>
        <v/>
      </c>
      <c r="BV973" t="str">
        <f t="shared" si="536"/>
        <v/>
      </c>
      <c r="BW973" t="str">
        <f>IF(B973="","",VLOOKUP(BV973,Справочник_ВРИ_Сегментов!$A:$D,4,))</f>
        <v/>
      </c>
      <c r="BX973" t="str">
        <f t="shared" si="537"/>
        <v/>
      </c>
      <c r="BY973" t="str">
        <f>IF(B973="","",VLOOKUP('Объекты оценки'!BX973,Справочник_ВРИ_Сегментов!$B:$C,2,FALSE))</f>
        <v/>
      </c>
      <c r="BZ973" t="str">
        <f t="shared" si="543"/>
        <v/>
      </c>
      <c r="CA973" t="str">
        <f t="shared" si="538"/>
        <v/>
      </c>
      <c r="CB973" t="str">
        <f t="shared" si="539"/>
        <v/>
      </c>
      <c r="CC973" t="str">
        <f t="shared" si="540"/>
        <v/>
      </c>
    </row>
    <row r="974" spans="2:81" x14ac:dyDescent="0.25">
      <c r="B974" s="11"/>
      <c r="O974" s="11"/>
      <c r="AL974" s="11"/>
      <c r="AP974" t="str">
        <f t="shared" si="510"/>
        <v/>
      </c>
      <c r="AQ974" t="str">
        <f t="shared" si="511"/>
        <v/>
      </c>
      <c r="AR974" t="str">
        <f>IF(B974="","",VLOOKUP(O974,'Населённые пункты 2019'!$H:$P,9,FALSE))</f>
        <v/>
      </c>
      <c r="AS974" s="12" t="str">
        <f>IF(B974="","",VLOOKUP(AR974,'Поправки для МО'!$A:$C,3,FALSE))</f>
        <v/>
      </c>
      <c r="AT974" s="12" t="str">
        <f t="shared" si="512"/>
        <v/>
      </c>
      <c r="AU974" s="12" t="str">
        <f t="shared" si="513"/>
        <v/>
      </c>
      <c r="AV974" s="12" t="str">
        <f t="shared" si="514"/>
        <v/>
      </c>
      <c r="AW974" s="13" t="str">
        <f t="shared" si="515"/>
        <v/>
      </c>
      <c r="AX974" t="str">
        <f t="shared" si="516"/>
        <v/>
      </c>
      <c r="AY974" t="str">
        <f t="shared" si="517"/>
        <v/>
      </c>
      <c r="BB974" t="str">
        <f t="shared" si="541"/>
        <v/>
      </c>
      <c r="BC974" t="str">
        <f t="shared" si="518"/>
        <v/>
      </c>
      <c r="BD974" t="str">
        <f t="shared" si="519"/>
        <v/>
      </c>
      <c r="BE974" t="str">
        <f t="shared" si="520"/>
        <v/>
      </c>
      <c r="BF974" t="str">
        <f t="shared" si="521"/>
        <v/>
      </c>
      <c r="BG974" t="str">
        <f t="shared" si="522"/>
        <v/>
      </c>
      <c r="BH974" t="str">
        <f t="shared" si="523"/>
        <v/>
      </c>
      <c r="BI974" t="str">
        <f t="shared" si="524"/>
        <v/>
      </c>
      <c r="BJ974" s="41" t="str">
        <f t="shared" si="525"/>
        <v/>
      </c>
      <c r="BK974" t="str">
        <f t="shared" si="526"/>
        <v/>
      </c>
      <c r="BL974" t="str">
        <f t="shared" si="527"/>
        <v/>
      </c>
      <c r="BM974" s="15" t="str">
        <f t="shared" si="528"/>
        <v/>
      </c>
      <c r="BN974" s="16" t="str">
        <f t="shared" si="529"/>
        <v/>
      </c>
      <c r="BO974" s="16" t="str">
        <f t="shared" si="530"/>
        <v/>
      </c>
      <c r="BP974" s="17" t="str">
        <f t="shared" si="531"/>
        <v/>
      </c>
      <c r="BQ974" s="17" t="str">
        <f t="shared" si="532"/>
        <v/>
      </c>
      <c r="BR974" s="17" t="str">
        <f t="shared" si="533"/>
        <v/>
      </c>
      <c r="BS974" s="16" t="str">
        <f t="shared" si="534"/>
        <v/>
      </c>
      <c r="BT974" s="18" t="str">
        <f t="shared" si="535"/>
        <v/>
      </c>
      <c r="BU974" t="str">
        <f t="shared" si="542"/>
        <v/>
      </c>
      <c r="BV974" t="str">
        <f t="shared" si="536"/>
        <v/>
      </c>
      <c r="BW974" t="str">
        <f>IF(B974="","",VLOOKUP(BV974,Справочник_ВРИ_Сегментов!$A:$D,4,))</f>
        <v/>
      </c>
      <c r="BX974" t="str">
        <f t="shared" si="537"/>
        <v/>
      </c>
      <c r="BY974" t="str">
        <f>IF(B974="","",VLOOKUP('Объекты оценки'!BX974,Справочник_ВРИ_Сегментов!$B:$C,2,FALSE))</f>
        <v/>
      </c>
      <c r="BZ974" t="str">
        <f t="shared" si="543"/>
        <v/>
      </c>
      <c r="CA974" t="str">
        <f t="shared" si="538"/>
        <v/>
      </c>
      <c r="CB974" t="str">
        <f t="shared" si="539"/>
        <v/>
      </c>
      <c r="CC974" t="str">
        <f t="shared" si="540"/>
        <v/>
      </c>
    </row>
    <row r="975" spans="2:81" x14ac:dyDescent="0.25">
      <c r="B975" s="11"/>
      <c r="O975" s="11"/>
      <c r="AL975" s="11"/>
      <c r="AP975" t="str">
        <f t="shared" si="510"/>
        <v/>
      </c>
      <c r="AQ975" t="str">
        <f t="shared" si="511"/>
        <v/>
      </c>
      <c r="AR975" t="str">
        <f>IF(B975="","",VLOOKUP(O975,'Населённые пункты 2019'!$H:$P,9,FALSE))</f>
        <v/>
      </c>
      <c r="AS975" s="12" t="str">
        <f>IF(B975="","",VLOOKUP(AR975,'Поправки для МО'!$A:$C,3,FALSE))</f>
        <v/>
      </c>
      <c r="AT975" s="12" t="str">
        <f t="shared" si="512"/>
        <v/>
      </c>
      <c r="AU975" s="12" t="str">
        <f t="shared" si="513"/>
        <v/>
      </c>
      <c r="AV975" s="12" t="str">
        <f t="shared" si="514"/>
        <v/>
      </c>
      <c r="AW975" s="13" t="str">
        <f t="shared" si="515"/>
        <v/>
      </c>
      <c r="AX975" t="str">
        <f t="shared" si="516"/>
        <v/>
      </c>
      <c r="AY975" t="str">
        <f t="shared" si="517"/>
        <v/>
      </c>
      <c r="BB975" t="str">
        <f t="shared" si="541"/>
        <v/>
      </c>
      <c r="BC975" t="str">
        <f t="shared" si="518"/>
        <v/>
      </c>
      <c r="BD975" t="str">
        <f t="shared" si="519"/>
        <v/>
      </c>
      <c r="BE975" t="str">
        <f t="shared" si="520"/>
        <v/>
      </c>
      <c r="BF975" t="str">
        <f t="shared" si="521"/>
        <v/>
      </c>
      <c r="BG975" t="str">
        <f t="shared" si="522"/>
        <v/>
      </c>
      <c r="BH975" t="str">
        <f t="shared" si="523"/>
        <v/>
      </c>
      <c r="BI975" t="str">
        <f t="shared" si="524"/>
        <v/>
      </c>
      <c r="BJ975" s="41" t="str">
        <f t="shared" si="525"/>
        <v/>
      </c>
      <c r="BK975" t="str">
        <f t="shared" si="526"/>
        <v/>
      </c>
      <c r="BL975" t="str">
        <f t="shared" si="527"/>
        <v/>
      </c>
      <c r="BM975" s="15" t="str">
        <f t="shared" si="528"/>
        <v/>
      </c>
      <c r="BN975" s="16" t="str">
        <f t="shared" si="529"/>
        <v/>
      </c>
      <c r="BO975" s="16" t="str">
        <f t="shared" si="530"/>
        <v/>
      </c>
      <c r="BP975" s="17" t="str">
        <f t="shared" si="531"/>
        <v/>
      </c>
      <c r="BQ975" s="17" t="str">
        <f t="shared" si="532"/>
        <v/>
      </c>
      <c r="BR975" s="17" t="str">
        <f t="shared" si="533"/>
        <v/>
      </c>
      <c r="BS975" s="16" t="str">
        <f t="shared" si="534"/>
        <v/>
      </c>
      <c r="BT975" s="18" t="str">
        <f t="shared" si="535"/>
        <v/>
      </c>
      <c r="BU975" t="str">
        <f t="shared" si="542"/>
        <v/>
      </c>
      <c r="BV975" t="str">
        <f t="shared" si="536"/>
        <v/>
      </c>
      <c r="BW975" t="str">
        <f>IF(B975="","",VLOOKUP(BV975,Справочник_ВРИ_Сегментов!$A:$D,4,))</f>
        <v/>
      </c>
      <c r="BX975" t="str">
        <f t="shared" si="537"/>
        <v/>
      </c>
      <c r="BY975" t="str">
        <f>IF(B975="","",VLOOKUP('Объекты оценки'!BX975,Справочник_ВРИ_Сегментов!$B:$C,2,FALSE))</f>
        <v/>
      </c>
      <c r="BZ975" t="str">
        <f t="shared" si="543"/>
        <v/>
      </c>
      <c r="CA975" t="str">
        <f t="shared" si="538"/>
        <v/>
      </c>
      <c r="CB975" t="str">
        <f t="shared" si="539"/>
        <v/>
      </c>
      <c r="CC975" t="str">
        <f t="shared" si="540"/>
        <v/>
      </c>
    </row>
    <row r="976" spans="2:81" x14ac:dyDescent="0.25">
      <c r="B976" s="11"/>
      <c r="O976" s="11"/>
      <c r="AL976" s="11"/>
      <c r="AP976" t="str">
        <f t="shared" si="510"/>
        <v/>
      </c>
      <c r="AQ976" t="str">
        <f t="shared" si="511"/>
        <v/>
      </c>
      <c r="AR976" t="str">
        <f>IF(B976="","",VLOOKUP(O976,'Населённые пункты 2019'!$H:$P,9,FALSE))</f>
        <v/>
      </c>
      <c r="AS976" s="12" t="str">
        <f>IF(B976="","",VLOOKUP(AR976,'Поправки для МО'!$A:$C,3,FALSE))</f>
        <v/>
      </c>
      <c r="AT976" s="12" t="str">
        <f t="shared" si="512"/>
        <v/>
      </c>
      <c r="AU976" s="12" t="str">
        <f t="shared" si="513"/>
        <v/>
      </c>
      <c r="AV976" s="12" t="str">
        <f t="shared" si="514"/>
        <v/>
      </c>
      <c r="AW976" s="13" t="str">
        <f t="shared" si="515"/>
        <v/>
      </c>
      <c r="AX976" t="str">
        <f t="shared" si="516"/>
        <v/>
      </c>
      <c r="AY976" t="str">
        <f t="shared" si="517"/>
        <v/>
      </c>
      <c r="BB976" t="str">
        <f t="shared" si="541"/>
        <v/>
      </c>
      <c r="BC976" t="str">
        <f t="shared" si="518"/>
        <v/>
      </c>
      <c r="BD976" t="str">
        <f t="shared" si="519"/>
        <v/>
      </c>
      <c r="BE976" t="str">
        <f t="shared" si="520"/>
        <v/>
      </c>
      <c r="BF976" t="str">
        <f t="shared" si="521"/>
        <v/>
      </c>
      <c r="BG976" t="str">
        <f t="shared" si="522"/>
        <v/>
      </c>
      <c r="BH976" t="str">
        <f t="shared" si="523"/>
        <v/>
      </c>
      <c r="BI976" t="str">
        <f t="shared" si="524"/>
        <v/>
      </c>
      <c r="BJ976" s="41" t="str">
        <f t="shared" si="525"/>
        <v/>
      </c>
      <c r="BK976" t="str">
        <f t="shared" si="526"/>
        <v/>
      </c>
      <c r="BL976" t="str">
        <f t="shared" si="527"/>
        <v/>
      </c>
      <c r="BM976" s="15" t="str">
        <f t="shared" si="528"/>
        <v/>
      </c>
      <c r="BN976" s="16" t="str">
        <f t="shared" si="529"/>
        <v/>
      </c>
      <c r="BO976" s="16" t="str">
        <f t="shared" si="530"/>
        <v/>
      </c>
      <c r="BP976" s="17" t="str">
        <f t="shared" si="531"/>
        <v/>
      </c>
      <c r="BQ976" s="17" t="str">
        <f t="shared" si="532"/>
        <v/>
      </c>
      <c r="BR976" s="17" t="str">
        <f t="shared" si="533"/>
        <v/>
      </c>
      <c r="BS976" s="16" t="str">
        <f t="shared" si="534"/>
        <v/>
      </c>
      <c r="BT976" s="18" t="str">
        <f t="shared" si="535"/>
        <v/>
      </c>
      <c r="BU976" t="str">
        <f t="shared" si="542"/>
        <v/>
      </c>
      <c r="BV976" t="str">
        <f t="shared" si="536"/>
        <v/>
      </c>
      <c r="BW976" t="str">
        <f>IF(B976="","",VLOOKUP(BV976,Справочник_ВРИ_Сегментов!$A:$D,4,))</f>
        <v/>
      </c>
      <c r="BX976" t="str">
        <f t="shared" si="537"/>
        <v/>
      </c>
      <c r="BY976" t="str">
        <f>IF(B976="","",VLOOKUP('Объекты оценки'!BX976,Справочник_ВРИ_Сегментов!$B:$C,2,FALSE))</f>
        <v/>
      </c>
      <c r="BZ976" t="str">
        <f t="shared" si="543"/>
        <v/>
      </c>
      <c r="CA976" t="str">
        <f t="shared" si="538"/>
        <v/>
      </c>
      <c r="CB976" t="str">
        <f t="shared" si="539"/>
        <v/>
      </c>
      <c r="CC976" t="str">
        <f t="shared" si="540"/>
        <v/>
      </c>
    </row>
    <row r="977" spans="2:81" x14ac:dyDescent="0.25">
      <c r="B977" s="11"/>
      <c r="O977" s="11"/>
      <c r="AL977" s="11"/>
      <c r="AP977" t="str">
        <f t="shared" si="510"/>
        <v/>
      </c>
      <c r="AQ977" t="str">
        <f t="shared" si="511"/>
        <v/>
      </c>
      <c r="AR977" t="str">
        <f>IF(B977="","",VLOOKUP(O977,'Населённые пункты 2019'!$H:$P,9,FALSE))</f>
        <v/>
      </c>
      <c r="AS977" s="12" t="str">
        <f>IF(B977="","",VLOOKUP(AR977,'Поправки для МО'!$A:$C,3,FALSE))</f>
        <v/>
      </c>
      <c r="AT977" s="12" t="str">
        <f t="shared" si="512"/>
        <v/>
      </c>
      <c r="AU977" s="12" t="str">
        <f t="shared" si="513"/>
        <v/>
      </c>
      <c r="AV977" s="12" t="str">
        <f t="shared" si="514"/>
        <v/>
      </c>
      <c r="AW977" s="13" t="str">
        <f t="shared" si="515"/>
        <v/>
      </c>
      <c r="AX977" t="str">
        <f t="shared" si="516"/>
        <v/>
      </c>
      <c r="AY977" t="str">
        <f t="shared" si="517"/>
        <v/>
      </c>
      <c r="BB977" t="str">
        <f t="shared" si="541"/>
        <v/>
      </c>
      <c r="BC977" t="str">
        <f t="shared" si="518"/>
        <v/>
      </c>
      <c r="BD977" t="str">
        <f t="shared" si="519"/>
        <v/>
      </c>
      <c r="BE977" t="str">
        <f t="shared" si="520"/>
        <v/>
      </c>
      <c r="BF977" t="str">
        <f t="shared" si="521"/>
        <v/>
      </c>
      <c r="BG977" t="str">
        <f t="shared" si="522"/>
        <v/>
      </c>
      <c r="BH977" t="str">
        <f t="shared" si="523"/>
        <v/>
      </c>
      <c r="BI977" t="str">
        <f t="shared" si="524"/>
        <v/>
      </c>
      <c r="BJ977" s="41" t="str">
        <f t="shared" si="525"/>
        <v/>
      </c>
      <c r="BK977" t="str">
        <f t="shared" si="526"/>
        <v/>
      </c>
      <c r="BL977" t="str">
        <f t="shared" si="527"/>
        <v/>
      </c>
      <c r="BM977" s="15" t="str">
        <f t="shared" si="528"/>
        <v/>
      </c>
      <c r="BN977" s="16" t="str">
        <f t="shared" si="529"/>
        <v/>
      </c>
      <c r="BO977" s="16" t="str">
        <f t="shared" si="530"/>
        <v/>
      </c>
      <c r="BP977" s="17" t="str">
        <f t="shared" si="531"/>
        <v/>
      </c>
      <c r="BQ977" s="17" t="str">
        <f t="shared" si="532"/>
        <v/>
      </c>
      <c r="BR977" s="17" t="str">
        <f t="shared" si="533"/>
        <v/>
      </c>
      <c r="BS977" s="16" t="str">
        <f t="shared" si="534"/>
        <v/>
      </c>
      <c r="BT977" s="18" t="str">
        <f t="shared" si="535"/>
        <v/>
      </c>
      <c r="BU977" t="str">
        <f t="shared" si="542"/>
        <v/>
      </c>
      <c r="BV977" t="str">
        <f t="shared" si="536"/>
        <v/>
      </c>
      <c r="BW977" t="str">
        <f>IF(B977="","",VLOOKUP(BV977,Справочник_ВРИ_Сегментов!$A:$D,4,))</f>
        <v/>
      </c>
      <c r="BX977" t="str">
        <f t="shared" si="537"/>
        <v/>
      </c>
      <c r="BY977" t="str">
        <f>IF(B977="","",VLOOKUP('Объекты оценки'!BX977,Справочник_ВРИ_Сегментов!$B:$C,2,FALSE))</f>
        <v/>
      </c>
      <c r="BZ977" t="str">
        <f t="shared" si="543"/>
        <v/>
      </c>
      <c r="CA977" t="str">
        <f t="shared" si="538"/>
        <v/>
      </c>
      <c r="CB977" t="str">
        <f t="shared" si="539"/>
        <v/>
      </c>
      <c r="CC977" t="str">
        <f t="shared" si="540"/>
        <v/>
      </c>
    </row>
    <row r="978" spans="2:81" x14ac:dyDescent="0.25">
      <c r="B978" s="11"/>
      <c r="O978" s="11"/>
      <c r="AL978" s="11"/>
      <c r="AP978" t="str">
        <f t="shared" si="510"/>
        <v/>
      </c>
      <c r="AQ978" t="str">
        <f t="shared" si="511"/>
        <v/>
      </c>
      <c r="AR978" t="str">
        <f>IF(B978="","",VLOOKUP(O978,'Населённые пункты 2019'!$H:$P,9,FALSE))</f>
        <v/>
      </c>
      <c r="AS978" s="12" t="str">
        <f>IF(B978="","",VLOOKUP(AR978,'Поправки для МО'!$A:$C,3,FALSE))</f>
        <v/>
      </c>
      <c r="AT978" s="12" t="str">
        <f t="shared" si="512"/>
        <v/>
      </c>
      <c r="AU978" s="12" t="str">
        <f t="shared" si="513"/>
        <v/>
      </c>
      <c r="AV978" s="12" t="str">
        <f t="shared" si="514"/>
        <v/>
      </c>
      <c r="AW978" s="13" t="str">
        <f t="shared" si="515"/>
        <v/>
      </c>
      <c r="AX978" t="str">
        <f t="shared" si="516"/>
        <v/>
      </c>
      <c r="AY978" t="str">
        <f t="shared" si="517"/>
        <v/>
      </c>
      <c r="BB978" t="str">
        <f t="shared" si="541"/>
        <v/>
      </c>
      <c r="BC978" t="str">
        <f t="shared" si="518"/>
        <v/>
      </c>
      <c r="BD978" t="str">
        <f t="shared" si="519"/>
        <v/>
      </c>
      <c r="BE978" t="str">
        <f t="shared" si="520"/>
        <v/>
      </c>
      <c r="BF978" t="str">
        <f t="shared" si="521"/>
        <v/>
      </c>
      <c r="BG978" t="str">
        <f t="shared" si="522"/>
        <v/>
      </c>
      <c r="BH978" t="str">
        <f t="shared" si="523"/>
        <v/>
      </c>
      <c r="BI978" t="str">
        <f t="shared" si="524"/>
        <v/>
      </c>
      <c r="BJ978" s="41" t="str">
        <f t="shared" si="525"/>
        <v/>
      </c>
      <c r="BK978" t="str">
        <f t="shared" si="526"/>
        <v/>
      </c>
      <c r="BL978" t="str">
        <f t="shared" si="527"/>
        <v/>
      </c>
      <c r="BM978" s="15" t="str">
        <f t="shared" si="528"/>
        <v/>
      </c>
      <c r="BN978" s="16" t="str">
        <f t="shared" si="529"/>
        <v/>
      </c>
      <c r="BO978" s="16" t="str">
        <f t="shared" si="530"/>
        <v/>
      </c>
      <c r="BP978" s="17" t="str">
        <f t="shared" si="531"/>
        <v/>
      </c>
      <c r="BQ978" s="17" t="str">
        <f t="shared" si="532"/>
        <v/>
      </c>
      <c r="BR978" s="17" t="str">
        <f t="shared" si="533"/>
        <v/>
      </c>
      <c r="BS978" s="16" t="str">
        <f t="shared" si="534"/>
        <v/>
      </c>
      <c r="BT978" s="18" t="str">
        <f t="shared" si="535"/>
        <v/>
      </c>
      <c r="BU978" t="str">
        <f t="shared" si="542"/>
        <v/>
      </c>
      <c r="BV978" t="str">
        <f t="shared" si="536"/>
        <v/>
      </c>
      <c r="BW978" t="str">
        <f>IF(B978="","",VLOOKUP(BV978,Справочник_ВРИ_Сегментов!$A:$D,4,))</f>
        <v/>
      </c>
      <c r="BX978" t="str">
        <f t="shared" si="537"/>
        <v/>
      </c>
      <c r="BY978" t="str">
        <f>IF(B978="","",VLOOKUP('Объекты оценки'!BX978,Справочник_ВРИ_Сегментов!$B:$C,2,FALSE))</f>
        <v/>
      </c>
      <c r="BZ978" t="str">
        <f t="shared" si="543"/>
        <v/>
      </c>
      <c r="CA978" t="str">
        <f t="shared" si="538"/>
        <v/>
      </c>
      <c r="CB978" t="str">
        <f t="shared" si="539"/>
        <v/>
      </c>
      <c r="CC978" t="str">
        <f t="shared" si="540"/>
        <v/>
      </c>
    </row>
    <row r="979" spans="2:81" x14ac:dyDescent="0.25">
      <c r="B979" s="11"/>
      <c r="O979" s="11"/>
      <c r="AL979" s="11"/>
      <c r="AP979" t="str">
        <f t="shared" si="510"/>
        <v/>
      </c>
      <c r="AQ979" t="str">
        <f t="shared" si="511"/>
        <v/>
      </c>
      <c r="AR979" t="str">
        <f>IF(B979="","",VLOOKUP(O979,'Населённые пункты 2019'!$H:$P,9,FALSE))</f>
        <v/>
      </c>
      <c r="AS979" s="12" t="str">
        <f>IF(B979="","",VLOOKUP(AR979,'Поправки для МО'!$A:$C,3,FALSE))</f>
        <v/>
      </c>
      <c r="AT979" s="12" t="str">
        <f t="shared" si="512"/>
        <v/>
      </c>
      <c r="AU979" s="12" t="str">
        <f t="shared" si="513"/>
        <v/>
      </c>
      <c r="AV979" s="12" t="str">
        <f t="shared" si="514"/>
        <v/>
      </c>
      <c r="AW979" s="13" t="str">
        <f t="shared" si="515"/>
        <v/>
      </c>
      <c r="AX979" t="str">
        <f t="shared" si="516"/>
        <v/>
      </c>
      <c r="AY979" t="str">
        <f t="shared" si="517"/>
        <v/>
      </c>
      <c r="BB979" t="str">
        <f t="shared" si="541"/>
        <v/>
      </c>
      <c r="BC979" t="str">
        <f t="shared" si="518"/>
        <v/>
      </c>
      <c r="BD979" t="str">
        <f t="shared" si="519"/>
        <v/>
      </c>
      <c r="BE979" t="str">
        <f t="shared" si="520"/>
        <v/>
      </c>
      <c r="BF979" t="str">
        <f t="shared" si="521"/>
        <v/>
      </c>
      <c r="BG979" t="str">
        <f t="shared" si="522"/>
        <v/>
      </c>
      <c r="BH979" t="str">
        <f t="shared" si="523"/>
        <v/>
      </c>
      <c r="BI979" t="str">
        <f t="shared" si="524"/>
        <v/>
      </c>
      <c r="BJ979" s="41" t="str">
        <f t="shared" si="525"/>
        <v/>
      </c>
      <c r="BK979" t="str">
        <f t="shared" si="526"/>
        <v/>
      </c>
      <c r="BL979" t="str">
        <f t="shared" si="527"/>
        <v/>
      </c>
      <c r="BM979" s="15" t="str">
        <f t="shared" si="528"/>
        <v/>
      </c>
      <c r="BN979" s="16" t="str">
        <f t="shared" si="529"/>
        <v/>
      </c>
      <c r="BO979" s="16" t="str">
        <f t="shared" si="530"/>
        <v/>
      </c>
      <c r="BP979" s="17" t="str">
        <f t="shared" si="531"/>
        <v/>
      </c>
      <c r="BQ979" s="17" t="str">
        <f t="shared" si="532"/>
        <v/>
      </c>
      <c r="BR979" s="17" t="str">
        <f t="shared" si="533"/>
        <v/>
      </c>
      <c r="BS979" s="16" t="str">
        <f t="shared" si="534"/>
        <v/>
      </c>
      <c r="BT979" s="18" t="str">
        <f t="shared" si="535"/>
        <v/>
      </c>
      <c r="BU979" t="str">
        <f t="shared" si="542"/>
        <v/>
      </c>
      <c r="BV979" t="str">
        <f t="shared" si="536"/>
        <v/>
      </c>
      <c r="BW979" t="str">
        <f>IF(B979="","",VLOOKUP(BV979,Справочник_ВРИ_Сегментов!$A:$D,4,))</f>
        <v/>
      </c>
      <c r="BX979" t="str">
        <f t="shared" si="537"/>
        <v/>
      </c>
      <c r="BY979" t="str">
        <f>IF(B979="","",VLOOKUP('Объекты оценки'!BX979,Справочник_ВРИ_Сегментов!$B:$C,2,FALSE))</f>
        <v/>
      </c>
      <c r="BZ979" t="str">
        <f t="shared" si="543"/>
        <v/>
      </c>
      <c r="CA979" t="str">
        <f t="shared" si="538"/>
        <v/>
      </c>
      <c r="CB979" t="str">
        <f t="shared" si="539"/>
        <v/>
      </c>
      <c r="CC979" t="str">
        <f t="shared" si="540"/>
        <v/>
      </c>
    </row>
    <row r="980" spans="2:81" x14ac:dyDescent="0.25">
      <c r="B980" s="11"/>
      <c r="O980" s="11"/>
      <c r="AL980" s="11"/>
      <c r="AP980" t="str">
        <f t="shared" si="510"/>
        <v/>
      </c>
      <c r="AQ980" t="str">
        <f t="shared" si="511"/>
        <v/>
      </c>
      <c r="AR980" t="str">
        <f>IF(B980="","",VLOOKUP(O980,'Населённые пункты 2019'!$H:$P,9,FALSE))</f>
        <v/>
      </c>
      <c r="AS980" s="12" t="str">
        <f>IF(B980="","",VLOOKUP(AR980,'Поправки для МО'!$A:$C,3,FALSE))</f>
        <v/>
      </c>
      <c r="AT980" s="12" t="str">
        <f t="shared" si="512"/>
        <v/>
      </c>
      <c r="AU980" s="12" t="str">
        <f t="shared" si="513"/>
        <v/>
      </c>
      <c r="AV980" s="12" t="str">
        <f t="shared" si="514"/>
        <v/>
      </c>
      <c r="AW980" s="13" t="str">
        <f t="shared" si="515"/>
        <v/>
      </c>
      <c r="AX980" t="str">
        <f t="shared" si="516"/>
        <v/>
      </c>
      <c r="AY980" t="str">
        <f t="shared" si="517"/>
        <v/>
      </c>
      <c r="BB980" t="str">
        <f t="shared" si="541"/>
        <v/>
      </c>
      <c r="BC980" t="str">
        <f t="shared" si="518"/>
        <v/>
      </c>
      <c r="BD980" t="str">
        <f t="shared" si="519"/>
        <v/>
      </c>
      <c r="BE980" t="str">
        <f t="shared" si="520"/>
        <v/>
      </c>
      <c r="BF980" t="str">
        <f t="shared" si="521"/>
        <v/>
      </c>
      <c r="BG980" t="str">
        <f t="shared" si="522"/>
        <v/>
      </c>
      <c r="BH980" t="str">
        <f t="shared" si="523"/>
        <v/>
      </c>
      <c r="BI980" t="str">
        <f t="shared" si="524"/>
        <v/>
      </c>
      <c r="BJ980" s="41" t="str">
        <f t="shared" si="525"/>
        <v/>
      </c>
      <c r="BK980" t="str">
        <f t="shared" si="526"/>
        <v/>
      </c>
      <c r="BL980" t="str">
        <f t="shared" si="527"/>
        <v/>
      </c>
      <c r="BM980" s="15" t="str">
        <f t="shared" si="528"/>
        <v/>
      </c>
      <c r="BN980" s="16" t="str">
        <f t="shared" si="529"/>
        <v/>
      </c>
      <c r="BO980" s="16" t="str">
        <f t="shared" si="530"/>
        <v/>
      </c>
      <c r="BP980" s="17" t="str">
        <f t="shared" si="531"/>
        <v/>
      </c>
      <c r="BQ980" s="17" t="str">
        <f t="shared" si="532"/>
        <v/>
      </c>
      <c r="BR980" s="17" t="str">
        <f t="shared" si="533"/>
        <v/>
      </c>
      <c r="BS980" s="16" t="str">
        <f t="shared" si="534"/>
        <v/>
      </c>
      <c r="BT980" s="18" t="str">
        <f t="shared" si="535"/>
        <v/>
      </c>
      <c r="BU980" t="str">
        <f t="shared" si="542"/>
        <v/>
      </c>
      <c r="BV980" t="str">
        <f t="shared" si="536"/>
        <v/>
      </c>
      <c r="BW980" t="str">
        <f>IF(B980="","",VLOOKUP(BV980,Справочник_ВРИ_Сегментов!$A:$D,4,))</f>
        <v/>
      </c>
      <c r="BX980" t="str">
        <f t="shared" si="537"/>
        <v/>
      </c>
      <c r="BY980" t="str">
        <f>IF(B980="","",VLOOKUP('Объекты оценки'!BX980,Справочник_ВРИ_Сегментов!$B:$C,2,FALSE))</f>
        <v/>
      </c>
      <c r="BZ980" t="str">
        <f t="shared" si="543"/>
        <v/>
      </c>
      <c r="CA980" t="str">
        <f t="shared" si="538"/>
        <v/>
      </c>
      <c r="CB980" t="str">
        <f t="shared" si="539"/>
        <v/>
      </c>
      <c r="CC980" t="str">
        <f t="shared" si="540"/>
        <v/>
      </c>
    </row>
    <row r="981" spans="2:81" x14ac:dyDescent="0.25">
      <c r="B981" s="11"/>
      <c r="O981" s="11"/>
      <c r="AL981" s="11"/>
      <c r="AP981" t="str">
        <f t="shared" si="510"/>
        <v/>
      </c>
      <c r="AQ981" t="str">
        <f t="shared" si="511"/>
        <v/>
      </c>
      <c r="AR981" t="str">
        <f>IF(B981="","",VLOOKUP(O981,'Населённые пункты 2019'!$H:$P,9,FALSE))</f>
        <v/>
      </c>
      <c r="AS981" s="12" t="str">
        <f>IF(B981="","",VLOOKUP(AR981,'Поправки для МО'!$A:$C,3,FALSE))</f>
        <v/>
      </c>
      <c r="AT981" s="12" t="str">
        <f t="shared" si="512"/>
        <v/>
      </c>
      <c r="AU981" s="12" t="str">
        <f t="shared" si="513"/>
        <v/>
      </c>
      <c r="AV981" s="12" t="str">
        <f t="shared" si="514"/>
        <v/>
      </c>
      <c r="AW981" s="13" t="str">
        <f t="shared" si="515"/>
        <v/>
      </c>
      <c r="AX981" t="str">
        <f t="shared" si="516"/>
        <v/>
      </c>
      <c r="AY981" t="str">
        <f t="shared" si="517"/>
        <v/>
      </c>
      <c r="BB981" t="str">
        <f t="shared" si="541"/>
        <v/>
      </c>
      <c r="BC981" t="str">
        <f t="shared" si="518"/>
        <v/>
      </c>
      <c r="BD981" t="str">
        <f t="shared" si="519"/>
        <v/>
      </c>
      <c r="BE981" t="str">
        <f t="shared" si="520"/>
        <v/>
      </c>
      <c r="BF981" t="str">
        <f t="shared" si="521"/>
        <v/>
      </c>
      <c r="BG981" t="str">
        <f t="shared" si="522"/>
        <v/>
      </c>
      <c r="BH981" t="str">
        <f t="shared" si="523"/>
        <v/>
      </c>
      <c r="BI981" t="str">
        <f t="shared" si="524"/>
        <v/>
      </c>
      <c r="BJ981" s="41" t="str">
        <f t="shared" si="525"/>
        <v/>
      </c>
      <c r="BK981" t="str">
        <f t="shared" si="526"/>
        <v/>
      </c>
      <c r="BL981" t="str">
        <f t="shared" si="527"/>
        <v/>
      </c>
      <c r="BM981" s="15" t="str">
        <f t="shared" si="528"/>
        <v/>
      </c>
      <c r="BN981" s="16" t="str">
        <f t="shared" si="529"/>
        <v/>
      </c>
      <c r="BO981" s="16" t="str">
        <f t="shared" si="530"/>
        <v/>
      </c>
      <c r="BP981" s="17" t="str">
        <f t="shared" si="531"/>
        <v/>
      </c>
      <c r="BQ981" s="17" t="str">
        <f t="shared" si="532"/>
        <v/>
      </c>
      <c r="BR981" s="17" t="str">
        <f t="shared" si="533"/>
        <v/>
      </c>
      <c r="BS981" s="16" t="str">
        <f t="shared" si="534"/>
        <v/>
      </c>
      <c r="BT981" s="18" t="str">
        <f t="shared" si="535"/>
        <v/>
      </c>
      <c r="BU981" t="str">
        <f t="shared" si="542"/>
        <v/>
      </c>
      <c r="BV981" t="str">
        <f t="shared" si="536"/>
        <v/>
      </c>
      <c r="BW981" t="str">
        <f>IF(B981="","",VLOOKUP(BV981,Справочник_ВРИ_Сегментов!$A:$D,4,))</f>
        <v/>
      </c>
      <c r="BX981" t="str">
        <f t="shared" si="537"/>
        <v/>
      </c>
      <c r="BY981" t="str">
        <f>IF(B981="","",VLOOKUP('Объекты оценки'!BX981,Справочник_ВРИ_Сегментов!$B:$C,2,FALSE))</f>
        <v/>
      </c>
      <c r="BZ981" t="str">
        <f t="shared" si="543"/>
        <v/>
      </c>
      <c r="CA981" t="str">
        <f t="shared" si="538"/>
        <v/>
      </c>
      <c r="CB981" t="str">
        <f t="shared" si="539"/>
        <v/>
      </c>
      <c r="CC981" t="str">
        <f t="shared" si="540"/>
        <v/>
      </c>
    </row>
    <row r="982" spans="2:81" x14ac:dyDescent="0.25">
      <c r="B982" s="11"/>
      <c r="O982" s="11"/>
      <c r="AL982" s="11"/>
      <c r="AP982" t="str">
        <f t="shared" si="510"/>
        <v/>
      </c>
      <c r="AQ982" t="str">
        <f t="shared" si="511"/>
        <v/>
      </c>
      <c r="AR982" t="str">
        <f>IF(B982="","",VLOOKUP(O982,'Населённые пункты 2019'!$H:$P,9,FALSE))</f>
        <v/>
      </c>
      <c r="AS982" s="12" t="str">
        <f>IF(B982="","",VLOOKUP(AR982,'Поправки для МО'!$A:$C,3,FALSE))</f>
        <v/>
      </c>
      <c r="AT982" s="12" t="str">
        <f t="shared" si="512"/>
        <v/>
      </c>
      <c r="AU982" s="12" t="str">
        <f t="shared" si="513"/>
        <v/>
      </c>
      <c r="AV982" s="12" t="str">
        <f t="shared" si="514"/>
        <v/>
      </c>
      <c r="AW982" s="13" t="str">
        <f t="shared" si="515"/>
        <v/>
      </c>
      <c r="AX982" t="str">
        <f t="shared" si="516"/>
        <v/>
      </c>
      <c r="AY982" t="str">
        <f t="shared" si="517"/>
        <v/>
      </c>
      <c r="BB982" t="str">
        <f t="shared" si="541"/>
        <v/>
      </c>
      <c r="BC982" t="str">
        <f t="shared" si="518"/>
        <v/>
      </c>
      <c r="BD982" t="str">
        <f t="shared" si="519"/>
        <v/>
      </c>
      <c r="BE982" t="str">
        <f t="shared" si="520"/>
        <v/>
      </c>
      <c r="BF982" t="str">
        <f t="shared" si="521"/>
        <v/>
      </c>
      <c r="BG982" t="str">
        <f t="shared" si="522"/>
        <v/>
      </c>
      <c r="BH982" t="str">
        <f t="shared" si="523"/>
        <v/>
      </c>
      <c r="BI982" t="str">
        <f t="shared" si="524"/>
        <v/>
      </c>
      <c r="BJ982" s="41" t="str">
        <f t="shared" si="525"/>
        <v/>
      </c>
      <c r="BK982" t="str">
        <f t="shared" si="526"/>
        <v/>
      </c>
      <c r="BL982" t="str">
        <f t="shared" si="527"/>
        <v/>
      </c>
      <c r="BM982" s="15" t="str">
        <f t="shared" si="528"/>
        <v/>
      </c>
      <c r="BN982" s="16" t="str">
        <f t="shared" si="529"/>
        <v/>
      </c>
      <c r="BO982" s="16" t="str">
        <f t="shared" si="530"/>
        <v/>
      </c>
      <c r="BP982" s="17" t="str">
        <f t="shared" si="531"/>
        <v/>
      </c>
      <c r="BQ982" s="17" t="str">
        <f t="shared" si="532"/>
        <v/>
      </c>
      <c r="BR982" s="17" t="str">
        <f t="shared" si="533"/>
        <v/>
      </c>
      <c r="BS982" s="16" t="str">
        <f t="shared" si="534"/>
        <v/>
      </c>
      <c r="BT982" s="18" t="str">
        <f t="shared" si="535"/>
        <v/>
      </c>
      <c r="BU982" t="str">
        <f t="shared" si="542"/>
        <v/>
      </c>
      <c r="BV982" t="str">
        <f t="shared" si="536"/>
        <v/>
      </c>
      <c r="BW982" t="str">
        <f>IF(B982="","",VLOOKUP(BV982,Справочник_ВРИ_Сегментов!$A:$D,4,))</f>
        <v/>
      </c>
      <c r="BX982" t="str">
        <f t="shared" si="537"/>
        <v/>
      </c>
      <c r="BY982" t="str">
        <f>IF(B982="","",VLOOKUP('Объекты оценки'!BX982,Справочник_ВРИ_Сегментов!$B:$C,2,FALSE))</f>
        <v/>
      </c>
      <c r="BZ982" t="str">
        <f t="shared" si="543"/>
        <v/>
      </c>
      <c r="CA982" t="str">
        <f t="shared" si="538"/>
        <v/>
      </c>
      <c r="CB982" t="str">
        <f t="shared" si="539"/>
        <v/>
      </c>
      <c r="CC982" t="str">
        <f t="shared" si="540"/>
        <v/>
      </c>
    </row>
    <row r="983" spans="2:81" x14ac:dyDescent="0.25">
      <c r="B983" s="11"/>
      <c r="O983" s="11"/>
      <c r="AL983" s="11"/>
      <c r="AP983" t="str">
        <f t="shared" si="510"/>
        <v/>
      </c>
      <c r="AQ983" t="str">
        <f t="shared" si="511"/>
        <v/>
      </c>
      <c r="AR983" t="str">
        <f>IF(B983="","",VLOOKUP(O983,'Населённые пункты 2019'!$H:$P,9,FALSE))</f>
        <v/>
      </c>
      <c r="AS983" s="12" t="str">
        <f>IF(B983="","",VLOOKUP(AR983,'Поправки для МО'!$A:$C,3,FALSE))</f>
        <v/>
      </c>
      <c r="AT983" s="12" t="str">
        <f t="shared" si="512"/>
        <v/>
      </c>
      <c r="AU983" s="12" t="str">
        <f t="shared" si="513"/>
        <v/>
      </c>
      <c r="AV983" s="12" t="str">
        <f t="shared" si="514"/>
        <v/>
      </c>
      <c r="AW983" s="13" t="str">
        <f t="shared" si="515"/>
        <v/>
      </c>
      <c r="AX983" t="str">
        <f t="shared" si="516"/>
        <v/>
      </c>
      <c r="AY983" t="str">
        <f t="shared" si="517"/>
        <v/>
      </c>
      <c r="BB983" t="str">
        <f t="shared" si="541"/>
        <v/>
      </c>
      <c r="BC983" t="str">
        <f t="shared" si="518"/>
        <v/>
      </c>
      <c r="BD983" t="str">
        <f t="shared" si="519"/>
        <v/>
      </c>
      <c r="BE983" t="str">
        <f t="shared" si="520"/>
        <v/>
      </c>
      <c r="BF983" t="str">
        <f t="shared" si="521"/>
        <v/>
      </c>
      <c r="BG983" t="str">
        <f t="shared" si="522"/>
        <v/>
      </c>
      <c r="BH983" t="str">
        <f t="shared" si="523"/>
        <v/>
      </c>
      <c r="BI983" t="str">
        <f t="shared" si="524"/>
        <v/>
      </c>
      <c r="BJ983" s="41" t="str">
        <f t="shared" si="525"/>
        <v/>
      </c>
      <c r="BK983" t="str">
        <f t="shared" si="526"/>
        <v/>
      </c>
      <c r="BL983" t="str">
        <f t="shared" si="527"/>
        <v/>
      </c>
      <c r="BM983" s="15" t="str">
        <f t="shared" si="528"/>
        <v/>
      </c>
      <c r="BN983" s="16" t="str">
        <f t="shared" si="529"/>
        <v/>
      </c>
      <c r="BO983" s="16" t="str">
        <f t="shared" si="530"/>
        <v/>
      </c>
      <c r="BP983" s="17" t="str">
        <f t="shared" si="531"/>
        <v/>
      </c>
      <c r="BQ983" s="17" t="str">
        <f t="shared" si="532"/>
        <v/>
      </c>
      <c r="BR983" s="17" t="str">
        <f t="shared" si="533"/>
        <v/>
      </c>
      <c r="BS983" s="16" t="str">
        <f t="shared" si="534"/>
        <v/>
      </c>
      <c r="BT983" s="18" t="str">
        <f t="shared" si="535"/>
        <v/>
      </c>
      <c r="BU983" t="str">
        <f t="shared" si="542"/>
        <v/>
      </c>
      <c r="BV983" t="str">
        <f t="shared" si="536"/>
        <v/>
      </c>
      <c r="BW983" t="str">
        <f>IF(B983="","",VLOOKUP(BV983,Справочник_ВРИ_Сегментов!$A:$D,4,))</f>
        <v/>
      </c>
      <c r="BX983" t="str">
        <f t="shared" si="537"/>
        <v/>
      </c>
      <c r="BY983" t="str">
        <f>IF(B983="","",VLOOKUP('Объекты оценки'!BX983,Справочник_ВРИ_Сегментов!$B:$C,2,FALSE))</f>
        <v/>
      </c>
      <c r="BZ983" t="str">
        <f t="shared" si="543"/>
        <v/>
      </c>
      <c r="CA983" t="str">
        <f t="shared" si="538"/>
        <v/>
      </c>
      <c r="CB983" t="str">
        <f t="shared" si="539"/>
        <v/>
      </c>
      <c r="CC983" t="str">
        <f t="shared" si="540"/>
        <v/>
      </c>
    </row>
    <row r="984" spans="2:81" x14ac:dyDescent="0.25">
      <c r="B984" s="11"/>
      <c r="F984" s="11"/>
      <c r="O984" s="11"/>
      <c r="AL984" s="11"/>
      <c r="AP984" t="str">
        <f t="shared" si="510"/>
        <v/>
      </c>
      <c r="AQ984" t="str">
        <f t="shared" si="511"/>
        <v/>
      </c>
      <c r="AR984" t="str">
        <f>IF(B984="","",VLOOKUP(O984,'Населённые пункты 2019'!$H:$P,9,FALSE))</f>
        <v/>
      </c>
      <c r="AS984" s="12" t="str">
        <f>IF(B984="","",VLOOKUP(AR984,'Поправки для МО'!$A:$C,3,FALSE))</f>
        <v/>
      </c>
      <c r="AT984" s="12" t="str">
        <f t="shared" si="512"/>
        <v/>
      </c>
      <c r="AU984" s="12" t="str">
        <f t="shared" si="513"/>
        <v/>
      </c>
      <c r="AV984" s="12" t="str">
        <f t="shared" si="514"/>
        <v/>
      </c>
      <c r="AW984" s="13" t="str">
        <f t="shared" si="515"/>
        <v/>
      </c>
      <c r="AX984" t="str">
        <f t="shared" si="516"/>
        <v/>
      </c>
      <c r="AY984" t="str">
        <f t="shared" si="517"/>
        <v/>
      </c>
      <c r="BB984" t="str">
        <f t="shared" si="541"/>
        <v/>
      </c>
      <c r="BC984" t="str">
        <f t="shared" si="518"/>
        <v/>
      </c>
      <c r="BD984" t="str">
        <f t="shared" si="519"/>
        <v/>
      </c>
      <c r="BE984" t="str">
        <f t="shared" si="520"/>
        <v/>
      </c>
      <c r="BF984" t="str">
        <f t="shared" si="521"/>
        <v/>
      </c>
      <c r="BG984" t="str">
        <f t="shared" si="522"/>
        <v/>
      </c>
      <c r="BH984" t="str">
        <f t="shared" si="523"/>
        <v/>
      </c>
      <c r="BI984" t="str">
        <f t="shared" si="524"/>
        <v/>
      </c>
      <c r="BJ984" s="41" t="str">
        <f t="shared" si="525"/>
        <v/>
      </c>
      <c r="BK984" t="str">
        <f t="shared" si="526"/>
        <v/>
      </c>
      <c r="BL984" t="str">
        <f t="shared" si="527"/>
        <v/>
      </c>
      <c r="BM984" s="15" t="str">
        <f t="shared" si="528"/>
        <v/>
      </c>
      <c r="BN984" s="16" t="str">
        <f t="shared" si="529"/>
        <v/>
      </c>
      <c r="BO984" s="16" t="str">
        <f t="shared" si="530"/>
        <v/>
      </c>
      <c r="BP984" s="17" t="str">
        <f t="shared" si="531"/>
        <v/>
      </c>
      <c r="BQ984" s="17" t="str">
        <f t="shared" si="532"/>
        <v/>
      </c>
      <c r="BR984" s="17" t="str">
        <f t="shared" si="533"/>
        <v/>
      </c>
      <c r="BS984" s="16" t="str">
        <f t="shared" si="534"/>
        <v/>
      </c>
      <c r="BT984" s="18" t="str">
        <f t="shared" si="535"/>
        <v/>
      </c>
      <c r="BU984" t="str">
        <f t="shared" si="542"/>
        <v/>
      </c>
      <c r="BV984" t="str">
        <f t="shared" si="536"/>
        <v/>
      </c>
      <c r="BW984" t="str">
        <f>IF(B984="","",VLOOKUP(BV984,Справочник_ВРИ_Сегментов!$A:$D,4,))</f>
        <v/>
      </c>
      <c r="BX984" t="str">
        <f t="shared" si="537"/>
        <v/>
      </c>
      <c r="BY984" t="str">
        <f>IF(B984="","",VLOOKUP('Объекты оценки'!BX984,Справочник_ВРИ_Сегментов!$B:$C,2,FALSE))</f>
        <v/>
      </c>
      <c r="BZ984" t="str">
        <f t="shared" si="543"/>
        <v/>
      </c>
      <c r="CA984" t="str">
        <f t="shared" si="538"/>
        <v/>
      </c>
      <c r="CB984" t="str">
        <f t="shared" si="539"/>
        <v/>
      </c>
      <c r="CC984" t="str">
        <f t="shared" si="540"/>
        <v/>
      </c>
    </row>
    <row r="985" spans="2:81" x14ac:dyDescent="0.25">
      <c r="B985" s="11"/>
      <c r="O985" s="11"/>
      <c r="AL985" s="11"/>
      <c r="AP985" t="str">
        <f t="shared" si="510"/>
        <v/>
      </c>
      <c r="AQ985" t="str">
        <f t="shared" si="511"/>
        <v/>
      </c>
      <c r="AR985" t="str">
        <f>IF(B985="","",VLOOKUP(O985,'Населённые пункты 2019'!$H:$P,9,FALSE))</f>
        <v/>
      </c>
      <c r="AS985" s="12" t="str">
        <f>IF(B985="","",VLOOKUP(AR985,'Поправки для МО'!$A:$C,3,FALSE))</f>
        <v/>
      </c>
      <c r="AT985" s="12" t="str">
        <f t="shared" si="512"/>
        <v/>
      </c>
      <c r="AU985" s="12" t="str">
        <f t="shared" si="513"/>
        <v/>
      </c>
      <c r="AV985" s="12" t="str">
        <f t="shared" si="514"/>
        <v/>
      </c>
      <c r="AW985" s="13" t="str">
        <f t="shared" si="515"/>
        <v/>
      </c>
      <c r="AX985" t="str">
        <f t="shared" si="516"/>
        <v/>
      </c>
      <c r="AY985" t="str">
        <f t="shared" si="517"/>
        <v/>
      </c>
      <c r="BB985" t="str">
        <f t="shared" si="541"/>
        <v/>
      </c>
      <c r="BC985" t="str">
        <f t="shared" si="518"/>
        <v/>
      </c>
      <c r="BD985" t="str">
        <f t="shared" si="519"/>
        <v/>
      </c>
      <c r="BE985" t="str">
        <f t="shared" si="520"/>
        <v/>
      </c>
      <c r="BF985" t="str">
        <f t="shared" si="521"/>
        <v/>
      </c>
      <c r="BG985" t="str">
        <f t="shared" si="522"/>
        <v/>
      </c>
      <c r="BH985" t="str">
        <f t="shared" si="523"/>
        <v/>
      </c>
      <c r="BI985" t="str">
        <f t="shared" si="524"/>
        <v/>
      </c>
      <c r="BJ985" s="41" t="str">
        <f t="shared" si="525"/>
        <v/>
      </c>
      <c r="BK985" t="str">
        <f t="shared" si="526"/>
        <v/>
      </c>
      <c r="BL985" t="str">
        <f t="shared" si="527"/>
        <v/>
      </c>
      <c r="BM985" s="15" t="str">
        <f t="shared" si="528"/>
        <v/>
      </c>
      <c r="BN985" s="16" t="str">
        <f t="shared" si="529"/>
        <v/>
      </c>
      <c r="BO985" s="16" t="str">
        <f t="shared" si="530"/>
        <v/>
      </c>
      <c r="BP985" s="17" t="str">
        <f t="shared" si="531"/>
        <v/>
      </c>
      <c r="BQ985" s="17" t="str">
        <f t="shared" si="532"/>
        <v/>
      </c>
      <c r="BR985" s="17" t="str">
        <f t="shared" si="533"/>
        <v/>
      </c>
      <c r="BS985" s="16" t="str">
        <f t="shared" si="534"/>
        <v/>
      </c>
      <c r="BT985" s="18" t="str">
        <f t="shared" si="535"/>
        <v/>
      </c>
      <c r="BU985" t="str">
        <f t="shared" si="542"/>
        <v/>
      </c>
      <c r="BV985" t="str">
        <f t="shared" si="536"/>
        <v/>
      </c>
      <c r="BW985" t="str">
        <f>IF(B985="","",VLOOKUP(BV985,Справочник_ВРИ_Сегментов!$A:$D,4,))</f>
        <v/>
      </c>
      <c r="BX985" t="str">
        <f t="shared" si="537"/>
        <v/>
      </c>
      <c r="BY985" t="str">
        <f>IF(B985="","",VLOOKUP('Объекты оценки'!BX985,Справочник_ВРИ_Сегментов!$B:$C,2,FALSE))</f>
        <v/>
      </c>
      <c r="BZ985" t="str">
        <f t="shared" si="543"/>
        <v/>
      </c>
      <c r="CA985" t="str">
        <f t="shared" si="538"/>
        <v/>
      </c>
      <c r="CB985" t="str">
        <f t="shared" si="539"/>
        <v/>
      </c>
      <c r="CC985" t="str">
        <f t="shared" si="540"/>
        <v/>
      </c>
    </row>
    <row r="986" spans="2:81" x14ac:dyDescent="0.25">
      <c r="B986" s="11"/>
      <c r="O986" s="11"/>
      <c r="AL986" s="11"/>
      <c r="AP986" t="str">
        <f t="shared" si="510"/>
        <v/>
      </c>
      <c r="AQ986" t="str">
        <f t="shared" si="511"/>
        <v/>
      </c>
      <c r="AR986" t="str">
        <f>IF(B986="","",VLOOKUP(O986,'Населённые пункты 2019'!$H:$P,9,FALSE))</f>
        <v/>
      </c>
      <c r="AS986" s="12" t="str">
        <f>IF(B986="","",VLOOKUP(AR986,'Поправки для МО'!$A:$C,3,FALSE))</f>
        <v/>
      </c>
      <c r="AT986" s="12" t="str">
        <f t="shared" si="512"/>
        <v/>
      </c>
      <c r="AU986" s="12" t="str">
        <f t="shared" si="513"/>
        <v/>
      </c>
      <c r="AV986" s="12" t="str">
        <f t="shared" si="514"/>
        <v/>
      </c>
      <c r="AW986" s="13" t="str">
        <f t="shared" si="515"/>
        <v/>
      </c>
      <c r="AX986" t="str">
        <f t="shared" si="516"/>
        <v/>
      </c>
      <c r="AY986" t="str">
        <f t="shared" si="517"/>
        <v/>
      </c>
      <c r="BB986" t="str">
        <f t="shared" si="541"/>
        <v/>
      </c>
      <c r="BC986" t="str">
        <f t="shared" si="518"/>
        <v/>
      </c>
      <c r="BD986" t="str">
        <f t="shared" si="519"/>
        <v/>
      </c>
      <c r="BE986" t="str">
        <f t="shared" si="520"/>
        <v/>
      </c>
      <c r="BF986" t="str">
        <f t="shared" si="521"/>
        <v/>
      </c>
      <c r="BG986" t="str">
        <f t="shared" si="522"/>
        <v/>
      </c>
      <c r="BH986" t="str">
        <f t="shared" si="523"/>
        <v/>
      </c>
      <c r="BI986" t="str">
        <f t="shared" si="524"/>
        <v/>
      </c>
      <c r="BJ986" s="41" t="str">
        <f t="shared" si="525"/>
        <v/>
      </c>
      <c r="BK986" t="str">
        <f t="shared" si="526"/>
        <v/>
      </c>
      <c r="BL986" t="str">
        <f t="shared" si="527"/>
        <v/>
      </c>
      <c r="BM986" s="15" t="str">
        <f t="shared" si="528"/>
        <v/>
      </c>
      <c r="BN986" s="16" t="str">
        <f t="shared" si="529"/>
        <v/>
      </c>
      <c r="BO986" s="16" t="str">
        <f t="shared" si="530"/>
        <v/>
      </c>
      <c r="BP986" s="17" t="str">
        <f t="shared" si="531"/>
        <v/>
      </c>
      <c r="BQ986" s="17" t="str">
        <f t="shared" si="532"/>
        <v/>
      </c>
      <c r="BR986" s="17" t="str">
        <f t="shared" si="533"/>
        <v/>
      </c>
      <c r="BS986" s="16" t="str">
        <f t="shared" si="534"/>
        <v/>
      </c>
      <c r="BT986" s="18" t="str">
        <f t="shared" si="535"/>
        <v/>
      </c>
      <c r="BU986" t="str">
        <f t="shared" si="542"/>
        <v/>
      </c>
      <c r="BV986" t="str">
        <f t="shared" si="536"/>
        <v/>
      </c>
      <c r="BW986" t="str">
        <f>IF(B986="","",VLOOKUP(BV986,Справочник_ВРИ_Сегментов!$A:$D,4,))</f>
        <v/>
      </c>
      <c r="BX986" t="str">
        <f t="shared" si="537"/>
        <v/>
      </c>
      <c r="BY986" t="str">
        <f>IF(B986="","",VLOOKUP('Объекты оценки'!BX986,Справочник_ВРИ_Сегментов!$B:$C,2,FALSE))</f>
        <v/>
      </c>
      <c r="BZ986" t="str">
        <f t="shared" si="543"/>
        <v/>
      </c>
      <c r="CA986" t="str">
        <f t="shared" si="538"/>
        <v/>
      </c>
      <c r="CB986" t="str">
        <f t="shared" si="539"/>
        <v/>
      </c>
      <c r="CC986" t="str">
        <f t="shared" si="540"/>
        <v/>
      </c>
    </row>
    <row r="987" spans="2:81" x14ac:dyDescent="0.25">
      <c r="B987" s="11"/>
      <c r="O987" s="11"/>
      <c r="AL987" s="11"/>
      <c r="AP987" t="str">
        <f t="shared" si="510"/>
        <v/>
      </c>
      <c r="AQ987" t="str">
        <f t="shared" si="511"/>
        <v/>
      </c>
      <c r="AR987" t="str">
        <f>IF(B987="","",VLOOKUP(O987,'Населённые пункты 2019'!$H:$P,9,FALSE))</f>
        <v/>
      </c>
      <c r="AS987" s="12" t="str">
        <f>IF(B987="","",VLOOKUP(AR987,'Поправки для МО'!$A:$C,3,FALSE))</f>
        <v/>
      </c>
      <c r="AT987" s="12" t="str">
        <f t="shared" si="512"/>
        <v/>
      </c>
      <c r="AU987" s="12" t="str">
        <f t="shared" si="513"/>
        <v/>
      </c>
      <c r="AV987" s="12" t="str">
        <f t="shared" si="514"/>
        <v/>
      </c>
      <c r="AW987" s="13" t="str">
        <f t="shared" si="515"/>
        <v/>
      </c>
      <c r="AX987" t="str">
        <f t="shared" si="516"/>
        <v/>
      </c>
      <c r="AY987" t="str">
        <f t="shared" si="517"/>
        <v/>
      </c>
      <c r="BB987" t="str">
        <f t="shared" si="541"/>
        <v/>
      </c>
      <c r="BC987" t="str">
        <f t="shared" si="518"/>
        <v/>
      </c>
      <c r="BD987" t="str">
        <f t="shared" si="519"/>
        <v/>
      </c>
      <c r="BE987" t="str">
        <f t="shared" si="520"/>
        <v/>
      </c>
      <c r="BF987" t="str">
        <f t="shared" si="521"/>
        <v/>
      </c>
      <c r="BG987" t="str">
        <f t="shared" si="522"/>
        <v/>
      </c>
      <c r="BH987" t="str">
        <f t="shared" si="523"/>
        <v/>
      </c>
      <c r="BI987" t="str">
        <f t="shared" si="524"/>
        <v/>
      </c>
      <c r="BJ987" s="41" t="str">
        <f t="shared" si="525"/>
        <v/>
      </c>
      <c r="BK987" t="str">
        <f t="shared" si="526"/>
        <v/>
      </c>
      <c r="BL987" t="str">
        <f t="shared" si="527"/>
        <v/>
      </c>
      <c r="BM987" s="15" t="str">
        <f t="shared" si="528"/>
        <v/>
      </c>
      <c r="BN987" s="16" t="str">
        <f t="shared" si="529"/>
        <v/>
      </c>
      <c r="BO987" s="16" t="str">
        <f t="shared" si="530"/>
        <v/>
      </c>
      <c r="BP987" s="17" t="str">
        <f t="shared" si="531"/>
        <v/>
      </c>
      <c r="BQ987" s="17" t="str">
        <f t="shared" si="532"/>
        <v/>
      </c>
      <c r="BR987" s="17" t="str">
        <f t="shared" si="533"/>
        <v/>
      </c>
      <c r="BS987" s="16" t="str">
        <f t="shared" si="534"/>
        <v/>
      </c>
      <c r="BT987" s="18" t="str">
        <f t="shared" si="535"/>
        <v/>
      </c>
      <c r="BU987" t="str">
        <f t="shared" si="542"/>
        <v/>
      </c>
      <c r="BV987" t="str">
        <f t="shared" si="536"/>
        <v/>
      </c>
      <c r="BW987" t="str">
        <f>IF(B987="","",VLOOKUP(BV987,Справочник_ВРИ_Сегментов!$A:$D,4,))</f>
        <v/>
      </c>
      <c r="BX987" t="str">
        <f t="shared" si="537"/>
        <v/>
      </c>
      <c r="BY987" t="str">
        <f>IF(B987="","",VLOOKUP('Объекты оценки'!BX987,Справочник_ВРИ_Сегментов!$B:$C,2,FALSE))</f>
        <v/>
      </c>
      <c r="BZ987" t="str">
        <f t="shared" si="543"/>
        <v/>
      </c>
      <c r="CA987" t="str">
        <f t="shared" si="538"/>
        <v/>
      </c>
      <c r="CB987" t="str">
        <f t="shared" si="539"/>
        <v/>
      </c>
      <c r="CC987" t="str">
        <f t="shared" si="540"/>
        <v/>
      </c>
    </row>
    <row r="988" spans="2:81" x14ac:dyDescent="0.25">
      <c r="B988" s="11"/>
      <c r="O988" s="11"/>
      <c r="AL988" s="11"/>
      <c r="AP988" t="str">
        <f t="shared" si="510"/>
        <v/>
      </c>
      <c r="AQ988" t="str">
        <f t="shared" si="511"/>
        <v/>
      </c>
      <c r="AR988" t="str">
        <f>IF(B988="","",VLOOKUP(O988,'Населённые пункты 2019'!$H:$P,9,FALSE))</f>
        <v/>
      </c>
      <c r="AS988" s="12" t="str">
        <f>IF(B988="","",VLOOKUP(AR988,'Поправки для МО'!$A:$C,3,FALSE))</f>
        <v/>
      </c>
      <c r="AT988" s="12" t="str">
        <f t="shared" si="512"/>
        <v/>
      </c>
      <c r="AU988" s="12" t="str">
        <f t="shared" si="513"/>
        <v/>
      </c>
      <c r="AV988" s="12" t="str">
        <f t="shared" si="514"/>
        <v/>
      </c>
      <c r="AW988" s="13" t="str">
        <f t="shared" si="515"/>
        <v/>
      </c>
      <c r="AX988" t="str">
        <f t="shared" si="516"/>
        <v/>
      </c>
      <c r="AY988" t="str">
        <f t="shared" si="517"/>
        <v/>
      </c>
      <c r="BB988" t="str">
        <f t="shared" si="541"/>
        <v/>
      </c>
      <c r="BC988" t="str">
        <f t="shared" si="518"/>
        <v/>
      </c>
      <c r="BD988" t="str">
        <f t="shared" si="519"/>
        <v/>
      </c>
      <c r="BE988" t="str">
        <f t="shared" si="520"/>
        <v/>
      </c>
      <c r="BF988" t="str">
        <f t="shared" si="521"/>
        <v/>
      </c>
      <c r="BG988" t="str">
        <f t="shared" si="522"/>
        <v/>
      </c>
      <c r="BH988" t="str">
        <f t="shared" si="523"/>
        <v/>
      </c>
      <c r="BI988" t="str">
        <f t="shared" si="524"/>
        <v/>
      </c>
      <c r="BJ988" s="41" t="str">
        <f t="shared" si="525"/>
        <v/>
      </c>
      <c r="BK988" t="str">
        <f t="shared" si="526"/>
        <v/>
      </c>
      <c r="BL988" t="str">
        <f t="shared" si="527"/>
        <v/>
      </c>
      <c r="BM988" s="15" t="str">
        <f t="shared" si="528"/>
        <v/>
      </c>
      <c r="BN988" s="16" t="str">
        <f t="shared" si="529"/>
        <v/>
      </c>
      <c r="BO988" s="16" t="str">
        <f t="shared" si="530"/>
        <v/>
      </c>
      <c r="BP988" s="17" t="str">
        <f t="shared" si="531"/>
        <v/>
      </c>
      <c r="BQ988" s="17" t="str">
        <f t="shared" si="532"/>
        <v/>
      </c>
      <c r="BR988" s="17" t="str">
        <f t="shared" si="533"/>
        <v/>
      </c>
      <c r="BS988" s="16" t="str">
        <f t="shared" si="534"/>
        <v/>
      </c>
      <c r="BT988" s="18" t="str">
        <f t="shared" si="535"/>
        <v/>
      </c>
      <c r="BU988" t="str">
        <f t="shared" si="542"/>
        <v/>
      </c>
      <c r="BV988" t="str">
        <f t="shared" si="536"/>
        <v/>
      </c>
      <c r="BW988" t="str">
        <f>IF(B988="","",VLOOKUP(BV988,Справочник_ВРИ_Сегментов!$A:$D,4,))</f>
        <v/>
      </c>
      <c r="BX988" t="str">
        <f t="shared" si="537"/>
        <v/>
      </c>
      <c r="BY988" t="str">
        <f>IF(B988="","",VLOOKUP('Объекты оценки'!BX988,Справочник_ВРИ_Сегментов!$B:$C,2,FALSE))</f>
        <v/>
      </c>
      <c r="BZ988" t="str">
        <f t="shared" si="543"/>
        <v/>
      </c>
      <c r="CA988" t="str">
        <f t="shared" si="538"/>
        <v/>
      </c>
      <c r="CB988" t="str">
        <f t="shared" si="539"/>
        <v/>
      </c>
      <c r="CC988" t="str">
        <f t="shared" si="540"/>
        <v/>
      </c>
    </row>
    <row r="989" spans="2:81" x14ac:dyDescent="0.25">
      <c r="B989" s="11"/>
      <c r="O989" s="11"/>
      <c r="AL989" s="11"/>
      <c r="AP989" t="str">
        <f t="shared" si="510"/>
        <v/>
      </c>
      <c r="AQ989" t="str">
        <f t="shared" si="511"/>
        <v/>
      </c>
      <c r="AR989" t="str">
        <f>IF(B989="","",VLOOKUP(O989,'Населённые пункты 2019'!$H:$P,9,FALSE))</f>
        <v/>
      </c>
      <c r="AS989" s="12" t="str">
        <f>IF(B989="","",VLOOKUP(AR989,'Поправки для МО'!$A:$C,3,FALSE))</f>
        <v/>
      </c>
      <c r="AT989" s="12" t="str">
        <f t="shared" si="512"/>
        <v/>
      </c>
      <c r="AU989" s="12" t="str">
        <f t="shared" si="513"/>
        <v/>
      </c>
      <c r="AV989" s="12" t="str">
        <f t="shared" si="514"/>
        <v/>
      </c>
      <c r="AW989" s="13" t="str">
        <f t="shared" si="515"/>
        <v/>
      </c>
      <c r="AX989" t="str">
        <f t="shared" si="516"/>
        <v/>
      </c>
      <c r="AY989" t="str">
        <f t="shared" si="517"/>
        <v/>
      </c>
      <c r="BB989" t="str">
        <f t="shared" si="541"/>
        <v/>
      </c>
      <c r="BC989" t="str">
        <f t="shared" si="518"/>
        <v/>
      </c>
      <c r="BD989" t="str">
        <f t="shared" si="519"/>
        <v/>
      </c>
      <c r="BE989" t="str">
        <f t="shared" si="520"/>
        <v/>
      </c>
      <c r="BF989" t="str">
        <f t="shared" si="521"/>
        <v/>
      </c>
      <c r="BG989" t="str">
        <f t="shared" si="522"/>
        <v/>
      </c>
      <c r="BH989" t="str">
        <f t="shared" si="523"/>
        <v/>
      </c>
      <c r="BI989" t="str">
        <f t="shared" si="524"/>
        <v/>
      </c>
      <c r="BJ989" s="41" t="str">
        <f t="shared" si="525"/>
        <v/>
      </c>
      <c r="BK989" t="str">
        <f t="shared" si="526"/>
        <v/>
      </c>
      <c r="BL989" t="str">
        <f t="shared" si="527"/>
        <v/>
      </c>
      <c r="BM989" s="15" t="str">
        <f t="shared" si="528"/>
        <v/>
      </c>
      <c r="BN989" s="16" t="str">
        <f t="shared" si="529"/>
        <v/>
      </c>
      <c r="BO989" s="16" t="str">
        <f t="shared" si="530"/>
        <v/>
      </c>
      <c r="BP989" s="17" t="str">
        <f t="shared" si="531"/>
        <v/>
      </c>
      <c r="BQ989" s="17" t="str">
        <f t="shared" si="532"/>
        <v/>
      </c>
      <c r="BR989" s="17" t="str">
        <f t="shared" si="533"/>
        <v/>
      </c>
      <c r="BS989" s="16" t="str">
        <f t="shared" si="534"/>
        <v/>
      </c>
      <c r="BT989" s="18" t="str">
        <f t="shared" si="535"/>
        <v/>
      </c>
      <c r="BU989" t="str">
        <f t="shared" si="542"/>
        <v/>
      </c>
      <c r="BV989" t="str">
        <f t="shared" si="536"/>
        <v/>
      </c>
      <c r="BW989" t="str">
        <f>IF(B989="","",VLOOKUP(BV989,Справочник_ВРИ_Сегментов!$A:$D,4,))</f>
        <v/>
      </c>
      <c r="BX989" t="str">
        <f t="shared" si="537"/>
        <v/>
      </c>
      <c r="BY989" t="str">
        <f>IF(B989="","",VLOOKUP('Объекты оценки'!BX989,Справочник_ВРИ_Сегментов!$B:$C,2,FALSE))</f>
        <v/>
      </c>
      <c r="BZ989" t="str">
        <f t="shared" si="543"/>
        <v/>
      </c>
      <c r="CA989" t="str">
        <f t="shared" si="538"/>
        <v/>
      </c>
      <c r="CB989" t="str">
        <f t="shared" si="539"/>
        <v/>
      </c>
      <c r="CC989" t="str">
        <f t="shared" si="540"/>
        <v/>
      </c>
    </row>
    <row r="990" spans="2:81" x14ac:dyDescent="0.25">
      <c r="B990" s="11"/>
      <c r="O990" s="11"/>
      <c r="AL990" s="11"/>
      <c r="AP990" t="str">
        <f t="shared" si="510"/>
        <v/>
      </c>
      <c r="AQ990" t="str">
        <f t="shared" si="511"/>
        <v/>
      </c>
      <c r="AR990" t="str">
        <f>IF(B990="","",VLOOKUP(O990,'Населённые пункты 2019'!$H:$P,9,FALSE))</f>
        <v/>
      </c>
      <c r="AS990" s="12" t="str">
        <f>IF(B990="","",VLOOKUP(AR990,'Поправки для МО'!$A:$C,3,FALSE))</f>
        <v/>
      </c>
      <c r="AT990" s="12" t="str">
        <f t="shared" si="512"/>
        <v/>
      </c>
      <c r="AU990" s="12" t="str">
        <f t="shared" si="513"/>
        <v/>
      </c>
      <c r="AV990" s="12" t="str">
        <f t="shared" si="514"/>
        <v/>
      </c>
      <c r="AW990" s="13" t="str">
        <f t="shared" si="515"/>
        <v/>
      </c>
      <c r="AX990" t="str">
        <f t="shared" si="516"/>
        <v/>
      </c>
      <c r="AY990" t="str">
        <f t="shared" si="517"/>
        <v/>
      </c>
      <c r="BB990" t="str">
        <f t="shared" si="541"/>
        <v/>
      </c>
      <c r="BC990" t="str">
        <f t="shared" si="518"/>
        <v/>
      </c>
      <c r="BD990" t="str">
        <f t="shared" si="519"/>
        <v/>
      </c>
      <c r="BE990" t="str">
        <f t="shared" si="520"/>
        <v/>
      </c>
      <c r="BF990" t="str">
        <f t="shared" si="521"/>
        <v/>
      </c>
      <c r="BG990" t="str">
        <f t="shared" si="522"/>
        <v/>
      </c>
      <c r="BH990" t="str">
        <f t="shared" si="523"/>
        <v/>
      </c>
      <c r="BI990" t="str">
        <f t="shared" si="524"/>
        <v/>
      </c>
      <c r="BJ990" s="41" t="str">
        <f t="shared" si="525"/>
        <v/>
      </c>
      <c r="BK990" t="str">
        <f t="shared" si="526"/>
        <v/>
      </c>
      <c r="BL990" t="str">
        <f t="shared" si="527"/>
        <v/>
      </c>
      <c r="BM990" s="15" t="str">
        <f t="shared" si="528"/>
        <v/>
      </c>
      <c r="BN990" s="16" t="str">
        <f t="shared" si="529"/>
        <v/>
      </c>
      <c r="BO990" s="16" t="str">
        <f t="shared" si="530"/>
        <v/>
      </c>
      <c r="BP990" s="17" t="str">
        <f t="shared" si="531"/>
        <v/>
      </c>
      <c r="BQ990" s="17" t="str">
        <f t="shared" si="532"/>
        <v/>
      </c>
      <c r="BR990" s="17" t="str">
        <f t="shared" si="533"/>
        <v/>
      </c>
      <c r="BS990" s="16" t="str">
        <f t="shared" si="534"/>
        <v/>
      </c>
      <c r="BT990" s="18" t="str">
        <f t="shared" si="535"/>
        <v/>
      </c>
      <c r="BU990" t="str">
        <f t="shared" si="542"/>
        <v/>
      </c>
      <c r="BV990" t="str">
        <f t="shared" si="536"/>
        <v/>
      </c>
      <c r="BW990" t="str">
        <f>IF(B990="","",VLOOKUP(BV990,Справочник_ВРИ_Сегментов!$A:$D,4,))</f>
        <v/>
      </c>
      <c r="BX990" t="str">
        <f t="shared" si="537"/>
        <v/>
      </c>
      <c r="BY990" t="str">
        <f>IF(B990="","",VLOOKUP('Объекты оценки'!BX990,Справочник_ВРИ_Сегментов!$B:$C,2,FALSE))</f>
        <v/>
      </c>
      <c r="BZ990" t="str">
        <f t="shared" si="543"/>
        <v/>
      </c>
      <c r="CA990" t="str">
        <f t="shared" si="538"/>
        <v/>
      </c>
      <c r="CB990" t="str">
        <f t="shared" si="539"/>
        <v/>
      </c>
      <c r="CC990" t="str">
        <f t="shared" si="540"/>
        <v/>
      </c>
    </row>
    <row r="991" spans="2:81" x14ac:dyDescent="0.25">
      <c r="B991" s="11"/>
      <c r="F991" s="11"/>
      <c r="O991" s="11"/>
      <c r="AL991" s="11"/>
      <c r="AP991" t="str">
        <f t="shared" si="510"/>
        <v/>
      </c>
      <c r="AQ991" t="str">
        <f t="shared" si="511"/>
        <v/>
      </c>
      <c r="AR991" t="str">
        <f>IF(B991="","",VLOOKUP(O991,'Населённые пункты 2019'!$H:$P,9,FALSE))</f>
        <v/>
      </c>
      <c r="AS991" s="12" t="str">
        <f>IF(B991="","",VLOOKUP(AR991,'Поправки для МО'!$A:$C,3,FALSE))</f>
        <v/>
      </c>
      <c r="AT991" s="12" t="str">
        <f t="shared" si="512"/>
        <v/>
      </c>
      <c r="AU991" s="12" t="str">
        <f t="shared" si="513"/>
        <v/>
      </c>
      <c r="AV991" s="12" t="str">
        <f t="shared" si="514"/>
        <v/>
      </c>
      <c r="AW991" s="13" t="str">
        <f t="shared" si="515"/>
        <v/>
      </c>
      <c r="AX991" t="str">
        <f t="shared" si="516"/>
        <v/>
      </c>
      <c r="AY991" t="str">
        <f t="shared" si="517"/>
        <v/>
      </c>
      <c r="BB991" t="str">
        <f t="shared" si="541"/>
        <v/>
      </c>
      <c r="BC991" t="str">
        <f t="shared" si="518"/>
        <v/>
      </c>
      <c r="BD991" t="str">
        <f t="shared" si="519"/>
        <v/>
      </c>
      <c r="BE991" t="str">
        <f t="shared" si="520"/>
        <v/>
      </c>
      <c r="BF991" t="str">
        <f t="shared" si="521"/>
        <v/>
      </c>
      <c r="BG991" t="str">
        <f t="shared" si="522"/>
        <v/>
      </c>
      <c r="BH991" t="str">
        <f t="shared" si="523"/>
        <v/>
      </c>
      <c r="BI991" t="str">
        <f t="shared" si="524"/>
        <v/>
      </c>
      <c r="BJ991" s="41" t="str">
        <f t="shared" si="525"/>
        <v/>
      </c>
      <c r="BK991" t="str">
        <f t="shared" si="526"/>
        <v/>
      </c>
      <c r="BL991" t="str">
        <f t="shared" si="527"/>
        <v/>
      </c>
      <c r="BM991" s="15" t="str">
        <f t="shared" si="528"/>
        <v/>
      </c>
      <c r="BN991" s="16" t="str">
        <f t="shared" si="529"/>
        <v/>
      </c>
      <c r="BO991" s="16" t="str">
        <f t="shared" si="530"/>
        <v/>
      </c>
      <c r="BP991" s="17" t="str">
        <f t="shared" si="531"/>
        <v/>
      </c>
      <c r="BQ991" s="17" t="str">
        <f t="shared" si="532"/>
        <v/>
      </c>
      <c r="BR991" s="17" t="str">
        <f t="shared" si="533"/>
        <v/>
      </c>
      <c r="BS991" s="16" t="str">
        <f t="shared" si="534"/>
        <v/>
      </c>
      <c r="BT991" s="18" t="str">
        <f t="shared" si="535"/>
        <v/>
      </c>
      <c r="BU991" t="str">
        <f t="shared" si="542"/>
        <v/>
      </c>
      <c r="BV991" t="str">
        <f t="shared" si="536"/>
        <v/>
      </c>
      <c r="BW991" t="str">
        <f>IF(B991="","",VLOOKUP(BV991,Справочник_ВРИ_Сегментов!$A:$D,4,))</f>
        <v/>
      </c>
      <c r="BX991" t="str">
        <f t="shared" si="537"/>
        <v/>
      </c>
      <c r="BY991" t="str">
        <f>IF(B991="","",VLOOKUP('Объекты оценки'!BX991,Справочник_ВРИ_Сегментов!$B:$C,2,FALSE))</f>
        <v/>
      </c>
      <c r="BZ991" t="str">
        <f t="shared" si="543"/>
        <v/>
      </c>
      <c r="CA991" t="str">
        <f t="shared" si="538"/>
        <v/>
      </c>
      <c r="CB991" t="str">
        <f t="shared" si="539"/>
        <v/>
      </c>
      <c r="CC991" t="str">
        <f t="shared" si="540"/>
        <v/>
      </c>
    </row>
    <row r="992" spans="2:81" x14ac:dyDescent="0.25">
      <c r="B992" s="11"/>
      <c r="O992" s="11"/>
      <c r="AL992" s="11"/>
      <c r="AP992" t="str">
        <f t="shared" si="510"/>
        <v/>
      </c>
      <c r="AQ992" t="str">
        <f t="shared" si="511"/>
        <v/>
      </c>
      <c r="AR992" t="str">
        <f>IF(B992="","",VLOOKUP(O992,'Населённые пункты 2019'!$H:$P,9,FALSE))</f>
        <v/>
      </c>
      <c r="AS992" s="12" t="str">
        <f>IF(B992="","",VLOOKUP(AR992,'Поправки для МО'!$A:$C,3,FALSE))</f>
        <v/>
      </c>
      <c r="AT992" s="12" t="str">
        <f t="shared" si="512"/>
        <v/>
      </c>
      <c r="AU992" s="12" t="str">
        <f t="shared" si="513"/>
        <v/>
      </c>
      <c r="AV992" s="12" t="str">
        <f t="shared" si="514"/>
        <v/>
      </c>
      <c r="AW992" s="13" t="str">
        <f t="shared" si="515"/>
        <v/>
      </c>
      <c r="AX992" t="str">
        <f t="shared" si="516"/>
        <v/>
      </c>
      <c r="AY992" t="str">
        <f t="shared" si="517"/>
        <v/>
      </c>
      <c r="BB992" t="str">
        <f t="shared" si="541"/>
        <v/>
      </c>
      <c r="BC992" t="str">
        <f t="shared" si="518"/>
        <v/>
      </c>
      <c r="BD992" t="str">
        <f t="shared" si="519"/>
        <v/>
      </c>
      <c r="BE992" t="str">
        <f t="shared" si="520"/>
        <v/>
      </c>
      <c r="BF992" t="str">
        <f t="shared" si="521"/>
        <v/>
      </c>
      <c r="BG992" t="str">
        <f t="shared" si="522"/>
        <v/>
      </c>
      <c r="BH992" t="str">
        <f t="shared" si="523"/>
        <v/>
      </c>
      <c r="BI992" t="str">
        <f t="shared" si="524"/>
        <v/>
      </c>
      <c r="BJ992" s="41" t="str">
        <f t="shared" si="525"/>
        <v/>
      </c>
      <c r="BK992" t="str">
        <f t="shared" si="526"/>
        <v/>
      </c>
      <c r="BL992" t="str">
        <f t="shared" si="527"/>
        <v/>
      </c>
      <c r="BM992" s="15" t="str">
        <f t="shared" si="528"/>
        <v/>
      </c>
      <c r="BN992" s="16" t="str">
        <f t="shared" si="529"/>
        <v/>
      </c>
      <c r="BO992" s="16" t="str">
        <f t="shared" si="530"/>
        <v/>
      </c>
      <c r="BP992" s="17" t="str">
        <f t="shared" si="531"/>
        <v/>
      </c>
      <c r="BQ992" s="17" t="str">
        <f t="shared" si="532"/>
        <v/>
      </c>
      <c r="BR992" s="17" t="str">
        <f t="shared" si="533"/>
        <v/>
      </c>
      <c r="BS992" s="16" t="str">
        <f t="shared" si="534"/>
        <v/>
      </c>
      <c r="BT992" s="18" t="str">
        <f t="shared" si="535"/>
        <v/>
      </c>
      <c r="BU992" t="str">
        <f t="shared" si="542"/>
        <v/>
      </c>
      <c r="BV992" t="str">
        <f t="shared" si="536"/>
        <v/>
      </c>
      <c r="BW992" t="str">
        <f>IF(B992="","",VLOOKUP(BV992,Справочник_ВРИ_Сегментов!$A:$D,4,))</f>
        <v/>
      </c>
      <c r="BX992" t="str">
        <f t="shared" si="537"/>
        <v/>
      </c>
      <c r="BY992" t="str">
        <f>IF(B992="","",VLOOKUP('Объекты оценки'!BX992,Справочник_ВРИ_Сегментов!$B:$C,2,FALSE))</f>
        <v/>
      </c>
      <c r="BZ992" t="str">
        <f t="shared" si="543"/>
        <v/>
      </c>
      <c r="CA992" t="str">
        <f t="shared" si="538"/>
        <v/>
      </c>
      <c r="CB992" t="str">
        <f t="shared" si="539"/>
        <v/>
      </c>
      <c r="CC992" t="str">
        <f t="shared" si="540"/>
        <v/>
      </c>
    </row>
    <row r="993" spans="2:81" x14ac:dyDescent="0.25">
      <c r="B993" s="11"/>
      <c r="O993" s="11"/>
      <c r="AL993" s="11"/>
      <c r="AP993" t="str">
        <f t="shared" si="510"/>
        <v/>
      </c>
      <c r="AQ993" t="str">
        <f t="shared" si="511"/>
        <v/>
      </c>
      <c r="AR993" t="str">
        <f>IF(B993="","",VLOOKUP(O993,'Населённые пункты 2019'!$H:$P,9,FALSE))</f>
        <v/>
      </c>
      <c r="AS993" s="12" t="str">
        <f>IF(B993="","",VLOOKUP(AR993,'Поправки для МО'!$A:$C,3,FALSE))</f>
        <v/>
      </c>
      <c r="AT993" s="12" t="str">
        <f t="shared" si="512"/>
        <v/>
      </c>
      <c r="AU993" s="12" t="str">
        <f t="shared" si="513"/>
        <v/>
      </c>
      <c r="AV993" s="12" t="str">
        <f t="shared" si="514"/>
        <v/>
      </c>
      <c r="AW993" s="13" t="str">
        <f t="shared" si="515"/>
        <v/>
      </c>
      <c r="AX993" t="str">
        <f t="shared" si="516"/>
        <v/>
      </c>
      <c r="AY993" t="str">
        <f t="shared" si="517"/>
        <v/>
      </c>
      <c r="BB993" t="str">
        <f t="shared" si="541"/>
        <v/>
      </c>
      <c r="BC993" t="str">
        <f t="shared" si="518"/>
        <v/>
      </c>
      <c r="BD993" t="str">
        <f t="shared" si="519"/>
        <v/>
      </c>
      <c r="BE993" t="str">
        <f t="shared" si="520"/>
        <v/>
      </c>
      <c r="BF993" t="str">
        <f t="shared" si="521"/>
        <v/>
      </c>
      <c r="BG993" t="str">
        <f t="shared" si="522"/>
        <v/>
      </c>
      <c r="BH993" t="str">
        <f t="shared" si="523"/>
        <v/>
      </c>
      <c r="BI993" t="str">
        <f t="shared" si="524"/>
        <v/>
      </c>
      <c r="BJ993" s="41" t="str">
        <f t="shared" si="525"/>
        <v/>
      </c>
      <c r="BK993" t="str">
        <f t="shared" si="526"/>
        <v/>
      </c>
      <c r="BL993" t="str">
        <f t="shared" si="527"/>
        <v/>
      </c>
      <c r="BM993" s="15" t="str">
        <f t="shared" si="528"/>
        <v/>
      </c>
      <c r="BN993" s="16" t="str">
        <f t="shared" si="529"/>
        <v/>
      </c>
      <c r="BO993" s="16" t="str">
        <f t="shared" si="530"/>
        <v/>
      </c>
      <c r="BP993" s="17" t="str">
        <f t="shared" si="531"/>
        <v/>
      </c>
      <c r="BQ993" s="17" t="str">
        <f t="shared" si="532"/>
        <v/>
      </c>
      <c r="BR993" s="17" t="str">
        <f t="shared" si="533"/>
        <v/>
      </c>
      <c r="BS993" s="16" t="str">
        <f t="shared" si="534"/>
        <v/>
      </c>
      <c r="BT993" s="18" t="str">
        <f t="shared" si="535"/>
        <v/>
      </c>
      <c r="BU993" t="str">
        <f t="shared" si="542"/>
        <v/>
      </c>
      <c r="BV993" t="str">
        <f t="shared" si="536"/>
        <v/>
      </c>
      <c r="BW993" t="str">
        <f>IF(B993="","",VLOOKUP(BV993,Справочник_ВРИ_Сегментов!$A:$D,4,))</f>
        <v/>
      </c>
      <c r="BX993" t="str">
        <f t="shared" si="537"/>
        <v/>
      </c>
      <c r="BY993" t="str">
        <f>IF(B993="","",VLOOKUP('Объекты оценки'!BX993,Справочник_ВРИ_Сегментов!$B:$C,2,FALSE))</f>
        <v/>
      </c>
      <c r="BZ993" t="str">
        <f t="shared" si="543"/>
        <v/>
      </c>
      <c r="CA993" t="str">
        <f t="shared" si="538"/>
        <v/>
      </c>
      <c r="CB993" t="str">
        <f t="shared" si="539"/>
        <v/>
      </c>
      <c r="CC993" t="str">
        <f t="shared" si="540"/>
        <v/>
      </c>
    </row>
    <row r="994" spans="2:81" x14ac:dyDescent="0.25">
      <c r="B994" s="11"/>
      <c r="O994" s="11"/>
      <c r="AL994" s="11"/>
      <c r="AP994" t="str">
        <f t="shared" si="510"/>
        <v/>
      </c>
      <c r="AQ994" t="str">
        <f t="shared" si="511"/>
        <v/>
      </c>
      <c r="AR994" t="str">
        <f>IF(B994="","",VLOOKUP(O994,'Населённые пункты 2019'!$H:$P,9,FALSE))</f>
        <v/>
      </c>
      <c r="AS994" s="12" t="str">
        <f>IF(B994="","",VLOOKUP(AR994,'Поправки для МО'!$A:$C,3,FALSE))</f>
        <v/>
      </c>
      <c r="AT994" s="12" t="str">
        <f t="shared" si="512"/>
        <v/>
      </c>
      <c r="AU994" s="12" t="str">
        <f t="shared" si="513"/>
        <v/>
      </c>
      <c r="AV994" s="12" t="str">
        <f t="shared" si="514"/>
        <v/>
      </c>
      <c r="AW994" s="13" t="str">
        <f t="shared" si="515"/>
        <v/>
      </c>
      <c r="AX994" t="str">
        <f t="shared" si="516"/>
        <v/>
      </c>
      <c r="AY994" t="str">
        <f t="shared" si="517"/>
        <v/>
      </c>
      <c r="BB994" t="str">
        <f t="shared" si="541"/>
        <v/>
      </c>
      <c r="BC994" t="str">
        <f t="shared" si="518"/>
        <v/>
      </c>
      <c r="BD994" t="str">
        <f t="shared" si="519"/>
        <v/>
      </c>
      <c r="BE994" t="str">
        <f t="shared" si="520"/>
        <v/>
      </c>
      <c r="BF994" t="str">
        <f t="shared" si="521"/>
        <v/>
      </c>
      <c r="BG994" t="str">
        <f t="shared" si="522"/>
        <v/>
      </c>
      <c r="BH994" t="str">
        <f t="shared" si="523"/>
        <v/>
      </c>
      <c r="BI994" t="str">
        <f t="shared" si="524"/>
        <v/>
      </c>
      <c r="BJ994" s="41" t="str">
        <f t="shared" si="525"/>
        <v/>
      </c>
      <c r="BK994" t="str">
        <f t="shared" si="526"/>
        <v/>
      </c>
      <c r="BL994" t="str">
        <f t="shared" si="527"/>
        <v/>
      </c>
      <c r="BM994" s="15" t="str">
        <f t="shared" si="528"/>
        <v/>
      </c>
      <c r="BN994" s="16" t="str">
        <f t="shared" si="529"/>
        <v/>
      </c>
      <c r="BO994" s="16" t="str">
        <f t="shared" si="530"/>
        <v/>
      </c>
      <c r="BP994" s="17" t="str">
        <f t="shared" si="531"/>
        <v/>
      </c>
      <c r="BQ994" s="17" t="str">
        <f t="shared" si="532"/>
        <v/>
      </c>
      <c r="BR994" s="17" t="str">
        <f t="shared" si="533"/>
        <v/>
      </c>
      <c r="BS994" s="16" t="str">
        <f t="shared" si="534"/>
        <v/>
      </c>
      <c r="BT994" s="18" t="str">
        <f t="shared" si="535"/>
        <v/>
      </c>
      <c r="BU994" t="str">
        <f t="shared" si="542"/>
        <v/>
      </c>
      <c r="BV994" t="str">
        <f t="shared" si="536"/>
        <v/>
      </c>
      <c r="BW994" t="str">
        <f>IF(B994="","",VLOOKUP(BV994,Справочник_ВРИ_Сегментов!$A:$D,4,))</f>
        <v/>
      </c>
      <c r="BX994" t="str">
        <f t="shared" si="537"/>
        <v/>
      </c>
      <c r="BY994" t="str">
        <f>IF(B994="","",VLOOKUP('Объекты оценки'!BX994,Справочник_ВРИ_Сегментов!$B:$C,2,FALSE))</f>
        <v/>
      </c>
      <c r="BZ994" t="str">
        <f t="shared" si="543"/>
        <v/>
      </c>
      <c r="CA994" t="str">
        <f t="shared" si="538"/>
        <v/>
      </c>
      <c r="CB994" t="str">
        <f t="shared" si="539"/>
        <v/>
      </c>
      <c r="CC994" t="str">
        <f t="shared" si="540"/>
        <v/>
      </c>
    </row>
    <row r="995" spans="2:81" x14ac:dyDescent="0.25">
      <c r="B995" s="11"/>
      <c r="O995" s="11"/>
      <c r="AL995" s="11"/>
      <c r="AP995" t="str">
        <f t="shared" si="510"/>
        <v/>
      </c>
      <c r="AQ995" t="str">
        <f t="shared" si="511"/>
        <v/>
      </c>
      <c r="AR995" t="str">
        <f>IF(B995="","",VLOOKUP(O995,'Населённые пункты 2019'!$H:$P,9,FALSE))</f>
        <v/>
      </c>
      <c r="AS995" s="12" t="str">
        <f>IF(B995="","",VLOOKUP(AR995,'Поправки для МО'!$A:$C,3,FALSE))</f>
        <v/>
      </c>
      <c r="AT995" s="12" t="str">
        <f t="shared" si="512"/>
        <v/>
      </c>
      <c r="AU995" s="12" t="str">
        <f t="shared" si="513"/>
        <v/>
      </c>
      <c r="AV995" s="12" t="str">
        <f t="shared" si="514"/>
        <v/>
      </c>
      <c r="AW995" s="13" t="str">
        <f t="shared" si="515"/>
        <v/>
      </c>
      <c r="AX995" t="str">
        <f t="shared" si="516"/>
        <v/>
      </c>
      <c r="AY995" t="str">
        <f t="shared" si="517"/>
        <v/>
      </c>
      <c r="BB995" t="str">
        <f t="shared" si="541"/>
        <v/>
      </c>
      <c r="BC995" t="str">
        <f t="shared" si="518"/>
        <v/>
      </c>
      <c r="BD995" t="str">
        <f t="shared" si="519"/>
        <v/>
      </c>
      <c r="BE995" t="str">
        <f t="shared" si="520"/>
        <v/>
      </c>
      <c r="BF995" t="str">
        <f t="shared" si="521"/>
        <v/>
      </c>
      <c r="BG995" t="str">
        <f t="shared" si="522"/>
        <v/>
      </c>
      <c r="BH995" t="str">
        <f t="shared" si="523"/>
        <v/>
      </c>
      <c r="BI995" t="str">
        <f t="shared" si="524"/>
        <v/>
      </c>
      <c r="BJ995" s="41" t="str">
        <f t="shared" si="525"/>
        <v/>
      </c>
      <c r="BK995" t="str">
        <f t="shared" si="526"/>
        <v/>
      </c>
      <c r="BL995" t="str">
        <f t="shared" si="527"/>
        <v/>
      </c>
      <c r="BM995" s="15" t="str">
        <f t="shared" si="528"/>
        <v/>
      </c>
      <c r="BN995" s="16" t="str">
        <f t="shared" si="529"/>
        <v/>
      </c>
      <c r="BO995" s="16" t="str">
        <f t="shared" si="530"/>
        <v/>
      </c>
      <c r="BP995" s="17" t="str">
        <f t="shared" si="531"/>
        <v/>
      </c>
      <c r="BQ995" s="17" t="str">
        <f t="shared" si="532"/>
        <v/>
      </c>
      <c r="BR995" s="17" t="str">
        <f t="shared" si="533"/>
        <v/>
      </c>
      <c r="BS995" s="16" t="str">
        <f t="shared" si="534"/>
        <v/>
      </c>
      <c r="BT995" s="18" t="str">
        <f t="shared" si="535"/>
        <v/>
      </c>
      <c r="BU995" t="str">
        <f t="shared" si="542"/>
        <v/>
      </c>
      <c r="BV995" t="str">
        <f t="shared" si="536"/>
        <v/>
      </c>
      <c r="BW995" t="str">
        <f>IF(B995="","",VLOOKUP(BV995,Справочник_ВРИ_Сегментов!$A:$D,4,))</f>
        <v/>
      </c>
      <c r="BX995" t="str">
        <f t="shared" si="537"/>
        <v/>
      </c>
      <c r="BY995" t="str">
        <f>IF(B995="","",VLOOKUP('Объекты оценки'!BX995,Справочник_ВРИ_Сегментов!$B:$C,2,FALSE))</f>
        <v/>
      </c>
      <c r="BZ995" t="str">
        <f t="shared" si="543"/>
        <v/>
      </c>
      <c r="CA995" t="str">
        <f t="shared" si="538"/>
        <v/>
      </c>
      <c r="CB995" t="str">
        <f t="shared" si="539"/>
        <v/>
      </c>
      <c r="CC995" t="str">
        <f t="shared" si="540"/>
        <v/>
      </c>
    </row>
    <row r="996" spans="2:81" x14ac:dyDescent="0.25">
      <c r="B996" s="11"/>
      <c r="F996" s="11"/>
      <c r="O996" s="11"/>
      <c r="AL996" s="11"/>
      <c r="AP996" t="str">
        <f t="shared" si="510"/>
        <v/>
      </c>
      <c r="AQ996" t="str">
        <f t="shared" si="511"/>
        <v/>
      </c>
      <c r="AR996" t="str">
        <f>IF(B996="","",VLOOKUP(O996,'Населённые пункты 2019'!$H:$P,9,FALSE))</f>
        <v/>
      </c>
      <c r="AS996" s="12" t="str">
        <f>IF(B996="","",VLOOKUP(AR996,'Поправки для МО'!$A:$C,3,FALSE))</f>
        <v/>
      </c>
      <c r="AT996" s="12" t="str">
        <f t="shared" si="512"/>
        <v/>
      </c>
      <c r="AU996" s="12" t="str">
        <f t="shared" si="513"/>
        <v/>
      </c>
      <c r="AV996" s="12" t="str">
        <f t="shared" si="514"/>
        <v/>
      </c>
      <c r="AW996" s="13" t="str">
        <f t="shared" si="515"/>
        <v/>
      </c>
      <c r="AX996" t="str">
        <f t="shared" si="516"/>
        <v/>
      </c>
      <c r="AY996" t="str">
        <f t="shared" si="517"/>
        <v/>
      </c>
      <c r="BB996" t="str">
        <f t="shared" si="541"/>
        <v/>
      </c>
      <c r="BC996" t="str">
        <f t="shared" si="518"/>
        <v/>
      </c>
      <c r="BD996" t="str">
        <f t="shared" si="519"/>
        <v/>
      </c>
      <c r="BE996" t="str">
        <f t="shared" si="520"/>
        <v/>
      </c>
      <c r="BF996" t="str">
        <f t="shared" si="521"/>
        <v/>
      </c>
      <c r="BG996" t="str">
        <f t="shared" si="522"/>
        <v/>
      </c>
      <c r="BH996" t="str">
        <f t="shared" si="523"/>
        <v/>
      </c>
      <c r="BI996" t="str">
        <f t="shared" si="524"/>
        <v/>
      </c>
      <c r="BJ996" s="41" t="str">
        <f t="shared" si="525"/>
        <v/>
      </c>
      <c r="BK996" t="str">
        <f t="shared" si="526"/>
        <v/>
      </c>
      <c r="BL996" t="str">
        <f t="shared" si="527"/>
        <v/>
      </c>
      <c r="BM996" s="15" t="str">
        <f t="shared" si="528"/>
        <v/>
      </c>
      <c r="BN996" s="16" t="str">
        <f t="shared" si="529"/>
        <v/>
      </c>
      <c r="BO996" s="16" t="str">
        <f t="shared" si="530"/>
        <v/>
      </c>
      <c r="BP996" s="17" t="str">
        <f t="shared" si="531"/>
        <v/>
      </c>
      <c r="BQ996" s="17" t="str">
        <f t="shared" si="532"/>
        <v/>
      </c>
      <c r="BR996" s="17" t="str">
        <f t="shared" si="533"/>
        <v/>
      </c>
      <c r="BS996" s="16" t="str">
        <f t="shared" si="534"/>
        <v/>
      </c>
      <c r="BT996" s="18" t="str">
        <f t="shared" si="535"/>
        <v/>
      </c>
      <c r="BU996" t="str">
        <f t="shared" si="542"/>
        <v/>
      </c>
      <c r="BV996" t="str">
        <f t="shared" si="536"/>
        <v/>
      </c>
      <c r="BW996" t="str">
        <f>IF(B996="","",VLOOKUP(BV996,Справочник_ВРИ_Сегментов!$A:$D,4,))</f>
        <v/>
      </c>
      <c r="BX996" t="str">
        <f t="shared" si="537"/>
        <v/>
      </c>
      <c r="BY996" t="str">
        <f>IF(B996="","",VLOOKUP('Объекты оценки'!BX996,Справочник_ВРИ_Сегментов!$B:$C,2,FALSE))</f>
        <v/>
      </c>
      <c r="BZ996" t="str">
        <f t="shared" si="543"/>
        <v/>
      </c>
      <c r="CA996" t="str">
        <f t="shared" si="538"/>
        <v/>
      </c>
      <c r="CB996" t="str">
        <f t="shared" si="539"/>
        <v/>
      </c>
      <c r="CC996" t="str">
        <f t="shared" si="540"/>
        <v/>
      </c>
    </row>
    <row r="997" spans="2:81" x14ac:dyDescent="0.25">
      <c r="B997" s="11"/>
      <c r="F997" s="11"/>
      <c r="O997" s="11"/>
      <c r="AL997" s="11"/>
      <c r="AP997" t="str">
        <f t="shared" si="510"/>
        <v/>
      </c>
      <c r="AQ997" t="str">
        <f t="shared" si="511"/>
        <v/>
      </c>
      <c r="AR997" t="str">
        <f>IF(B997="","",VLOOKUP(O997,'Населённые пункты 2019'!$H:$P,9,FALSE))</f>
        <v/>
      </c>
      <c r="AS997" s="12" t="str">
        <f>IF(B997="","",VLOOKUP(AR997,'Поправки для МО'!$A:$C,3,FALSE))</f>
        <v/>
      </c>
      <c r="AT997" s="12" t="str">
        <f t="shared" si="512"/>
        <v/>
      </c>
      <c r="AU997" s="12" t="str">
        <f t="shared" si="513"/>
        <v/>
      </c>
      <c r="AV997" s="12" t="str">
        <f t="shared" si="514"/>
        <v/>
      </c>
      <c r="AW997" s="13" t="str">
        <f t="shared" si="515"/>
        <v/>
      </c>
      <c r="AX997" t="str">
        <f t="shared" si="516"/>
        <v/>
      </c>
      <c r="AY997" t="str">
        <f t="shared" si="517"/>
        <v/>
      </c>
      <c r="BB997" t="str">
        <f t="shared" si="541"/>
        <v/>
      </c>
      <c r="BC997" t="str">
        <f t="shared" si="518"/>
        <v/>
      </c>
      <c r="BD997" t="str">
        <f t="shared" si="519"/>
        <v/>
      </c>
      <c r="BE997" t="str">
        <f t="shared" si="520"/>
        <v/>
      </c>
      <c r="BF997" t="str">
        <f t="shared" si="521"/>
        <v/>
      </c>
      <c r="BG997" t="str">
        <f t="shared" si="522"/>
        <v/>
      </c>
      <c r="BH997" t="str">
        <f t="shared" si="523"/>
        <v/>
      </c>
      <c r="BI997" t="str">
        <f t="shared" si="524"/>
        <v/>
      </c>
      <c r="BJ997" s="41" t="str">
        <f t="shared" si="525"/>
        <v/>
      </c>
      <c r="BK997" t="str">
        <f t="shared" si="526"/>
        <v/>
      </c>
      <c r="BL997" t="str">
        <f t="shared" si="527"/>
        <v/>
      </c>
      <c r="BM997" s="15" t="str">
        <f t="shared" si="528"/>
        <v/>
      </c>
      <c r="BN997" s="16" t="str">
        <f t="shared" si="529"/>
        <v/>
      </c>
      <c r="BO997" s="16" t="str">
        <f t="shared" si="530"/>
        <v/>
      </c>
      <c r="BP997" s="17" t="str">
        <f t="shared" si="531"/>
        <v/>
      </c>
      <c r="BQ997" s="17" t="str">
        <f t="shared" si="532"/>
        <v/>
      </c>
      <c r="BR997" s="17" t="str">
        <f t="shared" si="533"/>
        <v/>
      </c>
      <c r="BS997" s="16" t="str">
        <f t="shared" si="534"/>
        <v/>
      </c>
      <c r="BT997" s="18" t="str">
        <f t="shared" si="535"/>
        <v/>
      </c>
      <c r="BU997" t="str">
        <f t="shared" si="542"/>
        <v/>
      </c>
      <c r="BV997" t="str">
        <f t="shared" si="536"/>
        <v/>
      </c>
      <c r="BW997" t="str">
        <f>IF(B997="","",VLOOKUP(BV997,Справочник_ВРИ_Сегментов!$A:$D,4,))</f>
        <v/>
      </c>
      <c r="BX997" t="str">
        <f t="shared" si="537"/>
        <v/>
      </c>
      <c r="BY997" t="str">
        <f>IF(B997="","",VLOOKUP('Объекты оценки'!BX997,Справочник_ВРИ_Сегментов!$B:$C,2,FALSE))</f>
        <v/>
      </c>
      <c r="BZ997" t="str">
        <f t="shared" si="543"/>
        <v/>
      </c>
      <c r="CA997" t="str">
        <f t="shared" si="538"/>
        <v/>
      </c>
      <c r="CB997" t="str">
        <f t="shared" si="539"/>
        <v/>
      </c>
      <c r="CC997" t="str">
        <f t="shared" si="540"/>
        <v/>
      </c>
    </row>
    <row r="998" spans="2:81" x14ac:dyDescent="0.25">
      <c r="B998" s="11"/>
      <c r="O998" s="11"/>
      <c r="AL998" s="11"/>
      <c r="AP998" t="str">
        <f t="shared" si="510"/>
        <v/>
      </c>
      <c r="AQ998" t="str">
        <f t="shared" si="511"/>
        <v/>
      </c>
      <c r="AR998" t="str">
        <f>IF(B998="","",VLOOKUP(O998,'Населённые пункты 2019'!$H:$P,9,FALSE))</f>
        <v/>
      </c>
      <c r="AS998" s="12" t="str">
        <f>IF(B998="","",VLOOKUP(AR998,'Поправки для МО'!$A:$C,3,FALSE))</f>
        <v/>
      </c>
      <c r="AT998" s="12" t="str">
        <f t="shared" si="512"/>
        <v/>
      </c>
      <c r="AU998" s="12" t="str">
        <f t="shared" si="513"/>
        <v/>
      </c>
      <c r="AV998" s="12" t="str">
        <f t="shared" si="514"/>
        <v/>
      </c>
      <c r="AW998" s="13" t="str">
        <f t="shared" si="515"/>
        <v/>
      </c>
      <c r="AX998" t="str">
        <f t="shared" si="516"/>
        <v/>
      </c>
      <c r="AY998" t="str">
        <f t="shared" si="517"/>
        <v/>
      </c>
      <c r="BB998" t="str">
        <f t="shared" si="541"/>
        <v/>
      </c>
      <c r="BC998" t="str">
        <f t="shared" si="518"/>
        <v/>
      </c>
      <c r="BD998" t="str">
        <f t="shared" si="519"/>
        <v/>
      </c>
      <c r="BE998" t="str">
        <f t="shared" si="520"/>
        <v/>
      </c>
      <c r="BF998" t="str">
        <f t="shared" si="521"/>
        <v/>
      </c>
      <c r="BG998" t="str">
        <f t="shared" si="522"/>
        <v/>
      </c>
      <c r="BH998" t="str">
        <f t="shared" si="523"/>
        <v/>
      </c>
      <c r="BI998" t="str">
        <f t="shared" si="524"/>
        <v/>
      </c>
      <c r="BJ998" s="41" t="str">
        <f t="shared" si="525"/>
        <v/>
      </c>
      <c r="BK998" t="str">
        <f t="shared" si="526"/>
        <v/>
      </c>
      <c r="BL998" t="str">
        <f t="shared" si="527"/>
        <v/>
      </c>
      <c r="BM998" s="15" t="str">
        <f t="shared" si="528"/>
        <v/>
      </c>
      <c r="BN998" s="16" t="str">
        <f t="shared" si="529"/>
        <v/>
      </c>
      <c r="BO998" s="16" t="str">
        <f t="shared" si="530"/>
        <v/>
      </c>
      <c r="BP998" s="17" t="str">
        <f t="shared" si="531"/>
        <v/>
      </c>
      <c r="BQ998" s="17" t="str">
        <f t="shared" si="532"/>
        <v/>
      </c>
      <c r="BR998" s="17" t="str">
        <f t="shared" si="533"/>
        <v/>
      </c>
      <c r="BS998" s="16" t="str">
        <f t="shared" si="534"/>
        <v/>
      </c>
      <c r="BT998" s="18" t="str">
        <f t="shared" si="535"/>
        <v/>
      </c>
      <c r="BU998" t="str">
        <f t="shared" si="542"/>
        <v/>
      </c>
      <c r="BV998" t="str">
        <f t="shared" si="536"/>
        <v/>
      </c>
      <c r="BW998" t="str">
        <f>IF(B998="","",VLOOKUP(BV998,Справочник_ВРИ_Сегментов!$A:$D,4,))</f>
        <v/>
      </c>
      <c r="BX998" t="str">
        <f t="shared" si="537"/>
        <v/>
      </c>
      <c r="BY998" t="str">
        <f>IF(B998="","",VLOOKUP('Объекты оценки'!BX998,Справочник_ВРИ_Сегментов!$B:$C,2,FALSE))</f>
        <v/>
      </c>
      <c r="BZ998" t="str">
        <f t="shared" si="543"/>
        <v/>
      </c>
      <c r="CA998" t="str">
        <f t="shared" si="538"/>
        <v/>
      </c>
      <c r="CB998" t="str">
        <f t="shared" si="539"/>
        <v/>
      </c>
      <c r="CC998" t="str">
        <f t="shared" si="540"/>
        <v/>
      </c>
    </row>
    <row r="999" spans="2:81" x14ac:dyDescent="0.25">
      <c r="B999" s="11"/>
      <c r="O999" s="11"/>
      <c r="AL999" s="11"/>
      <c r="AP999" t="str">
        <f t="shared" si="510"/>
        <v/>
      </c>
      <c r="AQ999" t="str">
        <f t="shared" si="511"/>
        <v/>
      </c>
      <c r="AR999" t="str">
        <f>IF(B999="","",VLOOKUP(O999,'Населённые пункты 2019'!$H:$P,9,FALSE))</f>
        <v/>
      </c>
      <c r="AS999" s="12" t="str">
        <f>IF(B999="","",VLOOKUP(AR999,'Поправки для МО'!$A:$C,3,FALSE))</f>
        <v/>
      </c>
      <c r="AT999" s="12" t="str">
        <f t="shared" si="512"/>
        <v/>
      </c>
      <c r="AU999" s="12" t="str">
        <f t="shared" si="513"/>
        <v/>
      </c>
      <c r="AV999" s="12" t="str">
        <f t="shared" si="514"/>
        <v/>
      </c>
      <c r="AW999" s="13" t="str">
        <f t="shared" si="515"/>
        <v/>
      </c>
      <c r="AX999" t="str">
        <f t="shared" si="516"/>
        <v/>
      </c>
      <c r="AY999" t="str">
        <f t="shared" si="517"/>
        <v/>
      </c>
      <c r="BB999" t="str">
        <f t="shared" si="541"/>
        <v/>
      </c>
      <c r="BC999" t="str">
        <f t="shared" si="518"/>
        <v/>
      </c>
      <c r="BD999" t="str">
        <f t="shared" si="519"/>
        <v/>
      </c>
      <c r="BE999" t="str">
        <f t="shared" si="520"/>
        <v/>
      </c>
      <c r="BF999" t="str">
        <f t="shared" si="521"/>
        <v/>
      </c>
      <c r="BG999" t="str">
        <f t="shared" si="522"/>
        <v/>
      </c>
      <c r="BH999" t="str">
        <f t="shared" si="523"/>
        <v/>
      </c>
      <c r="BI999" t="str">
        <f t="shared" si="524"/>
        <v/>
      </c>
      <c r="BJ999" s="41" t="str">
        <f t="shared" si="525"/>
        <v/>
      </c>
      <c r="BK999" t="str">
        <f t="shared" si="526"/>
        <v/>
      </c>
      <c r="BL999" t="str">
        <f t="shared" si="527"/>
        <v/>
      </c>
      <c r="BM999" s="15" t="str">
        <f t="shared" si="528"/>
        <v/>
      </c>
      <c r="BN999" s="16" t="str">
        <f t="shared" si="529"/>
        <v/>
      </c>
      <c r="BO999" s="16" t="str">
        <f t="shared" si="530"/>
        <v/>
      </c>
      <c r="BP999" s="17" t="str">
        <f t="shared" si="531"/>
        <v/>
      </c>
      <c r="BQ999" s="17" t="str">
        <f t="shared" si="532"/>
        <v/>
      </c>
      <c r="BR999" s="17" t="str">
        <f t="shared" si="533"/>
        <v/>
      </c>
      <c r="BS999" s="16" t="str">
        <f t="shared" si="534"/>
        <v/>
      </c>
      <c r="BT999" s="18" t="str">
        <f t="shared" si="535"/>
        <v/>
      </c>
      <c r="BU999" t="str">
        <f t="shared" si="542"/>
        <v/>
      </c>
      <c r="BV999" t="str">
        <f t="shared" si="536"/>
        <v/>
      </c>
      <c r="BW999" t="str">
        <f>IF(B999="","",VLOOKUP(BV999,Справочник_ВРИ_Сегментов!$A:$D,4,))</f>
        <v/>
      </c>
      <c r="BX999" t="str">
        <f t="shared" si="537"/>
        <v/>
      </c>
      <c r="BY999" t="str">
        <f>IF(B999="","",VLOOKUP('Объекты оценки'!BX999,Справочник_ВРИ_Сегментов!$B:$C,2,FALSE))</f>
        <v/>
      </c>
      <c r="BZ999" t="str">
        <f t="shared" si="543"/>
        <v/>
      </c>
      <c r="CA999" t="str">
        <f t="shared" si="538"/>
        <v/>
      </c>
      <c r="CB999" t="str">
        <f t="shared" si="539"/>
        <v/>
      </c>
      <c r="CC999" t="str">
        <f t="shared" si="540"/>
        <v/>
      </c>
    </row>
    <row r="1000" spans="2:81" x14ac:dyDescent="0.25">
      <c r="B1000" s="11"/>
      <c r="O1000" s="11"/>
      <c r="AL1000" s="11"/>
      <c r="AP1000" t="str">
        <f t="shared" si="510"/>
        <v/>
      </c>
      <c r="AQ1000" t="str">
        <f t="shared" si="511"/>
        <v/>
      </c>
      <c r="AR1000" t="str">
        <f>IF(B1000="","",VLOOKUP(O1000,'Населённые пункты 2019'!$H:$P,9,FALSE))</f>
        <v/>
      </c>
      <c r="AS1000" s="12" t="str">
        <f>IF(B1000="","",VLOOKUP(AR1000,'Поправки для МО'!$A:$C,3,FALSE))</f>
        <v/>
      </c>
      <c r="AT1000" s="12" t="str">
        <f t="shared" si="512"/>
        <v/>
      </c>
      <c r="AU1000" s="12" t="str">
        <f t="shared" si="513"/>
        <v/>
      </c>
      <c r="AV1000" s="12" t="str">
        <f t="shared" si="514"/>
        <v/>
      </c>
      <c r="AW1000" s="13" t="str">
        <f t="shared" si="515"/>
        <v/>
      </c>
      <c r="AX1000" t="str">
        <f t="shared" si="516"/>
        <v/>
      </c>
      <c r="AY1000" t="str">
        <f t="shared" si="517"/>
        <v/>
      </c>
      <c r="BB1000" t="str">
        <f t="shared" si="541"/>
        <v/>
      </c>
      <c r="BC1000" t="str">
        <f t="shared" si="518"/>
        <v/>
      </c>
      <c r="BD1000" t="str">
        <f t="shared" si="519"/>
        <v/>
      </c>
      <c r="BE1000" t="str">
        <f t="shared" si="520"/>
        <v/>
      </c>
      <c r="BF1000" t="str">
        <f t="shared" si="521"/>
        <v/>
      </c>
      <c r="BG1000" t="str">
        <f t="shared" si="522"/>
        <v/>
      </c>
      <c r="BH1000" t="str">
        <f t="shared" si="523"/>
        <v/>
      </c>
      <c r="BI1000" t="str">
        <f t="shared" si="524"/>
        <v/>
      </c>
      <c r="BJ1000" s="41" t="str">
        <f t="shared" si="525"/>
        <v/>
      </c>
      <c r="BK1000" t="str">
        <f t="shared" si="526"/>
        <v/>
      </c>
      <c r="BL1000" t="str">
        <f t="shared" si="527"/>
        <v/>
      </c>
      <c r="BM1000" s="15" t="str">
        <f t="shared" si="528"/>
        <v/>
      </c>
      <c r="BN1000" s="16" t="str">
        <f t="shared" si="529"/>
        <v/>
      </c>
      <c r="BO1000" s="16" t="str">
        <f t="shared" si="530"/>
        <v/>
      </c>
      <c r="BP1000" s="17" t="str">
        <f t="shared" si="531"/>
        <v/>
      </c>
      <c r="BQ1000" s="17" t="str">
        <f t="shared" si="532"/>
        <v/>
      </c>
      <c r="BR1000" s="17" t="str">
        <f t="shared" si="533"/>
        <v/>
      </c>
      <c r="BS1000" s="16" t="str">
        <f t="shared" si="534"/>
        <v/>
      </c>
      <c r="BT1000" s="18" t="str">
        <f t="shared" si="535"/>
        <v/>
      </c>
      <c r="BU1000" t="str">
        <f t="shared" si="542"/>
        <v/>
      </c>
      <c r="BV1000" t="str">
        <f t="shared" si="536"/>
        <v/>
      </c>
      <c r="BW1000" t="str">
        <f>IF(B1000="","",VLOOKUP(BV1000,Справочник_ВРИ_Сегментов!$A:$D,4,))</f>
        <v/>
      </c>
      <c r="BX1000" t="str">
        <f t="shared" si="537"/>
        <v/>
      </c>
      <c r="BY1000" t="str">
        <f>IF(B1000="","",VLOOKUP('Объекты оценки'!BX1000,Справочник_ВРИ_Сегментов!$B:$C,2,FALSE))</f>
        <v/>
      </c>
      <c r="BZ1000" t="str">
        <f t="shared" si="543"/>
        <v/>
      </c>
      <c r="CA1000" t="str">
        <f t="shared" si="538"/>
        <v/>
      </c>
      <c r="CB1000" t="str">
        <f t="shared" si="539"/>
        <v/>
      </c>
      <c r="CC1000" t="str">
        <f t="shared" si="540"/>
        <v/>
      </c>
    </row>
    <row r="1001" spans="2:81" x14ac:dyDescent="0.25">
      <c r="B1001" s="11"/>
      <c r="O1001" s="11"/>
      <c r="AL1001" s="11"/>
      <c r="AP1001" t="str">
        <f t="shared" si="510"/>
        <v/>
      </c>
      <c r="AQ1001" t="str">
        <f t="shared" si="511"/>
        <v/>
      </c>
      <c r="AR1001" t="str">
        <f>IF(B1001="","",VLOOKUP(O1001,'Населённые пункты 2019'!$H:$P,9,FALSE))</f>
        <v/>
      </c>
      <c r="AS1001" s="12" t="str">
        <f>IF(B1001="","",VLOOKUP(AR1001,'Поправки для МО'!$A:$C,3,FALSE))</f>
        <v/>
      </c>
      <c r="AT1001" s="12" t="str">
        <f t="shared" si="512"/>
        <v/>
      </c>
      <c r="AU1001" s="12" t="str">
        <f t="shared" si="513"/>
        <v/>
      </c>
      <c r="AV1001" s="12" t="str">
        <f t="shared" si="514"/>
        <v/>
      </c>
      <c r="AW1001" s="13" t="str">
        <f t="shared" si="515"/>
        <v/>
      </c>
      <c r="AX1001" t="str">
        <f t="shared" si="516"/>
        <v/>
      </c>
      <c r="AY1001" t="str">
        <f t="shared" si="517"/>
        <v/>
      </c>
      <c r="BB1001" t="str">
        <f t="shared" si="541"/>
        <v/>
      </c>
      <c r="BC1001" t="str">
        <f t="shared" si="518"/>
        <v/>
      </c>
      <c r="BD1001" t="str">
        <f t="shared" si="519"/>
        <v/>
      </c>
      <c r="BE1001" t="str">
        <f t="shared" si="520"/>
        <v/>
      </c>
      <c r="BF1001" t="str">
        <f t="shared" si="521"/>
        <v/>
      </c>
      <c r="BG1001" t="str">
        <f t="shared" si="522"/>
        <v/>
      </c>
      <c r="BH1001" t="str">
        <f t="shared" si="523"/>
        <v/>
      </c>
      <c r="BI1001" t="str">
        <f t="shared" si="524"/>
        <v/>
      </c>
      <c r="BJ1001" s="41" t="str">
        <f t="shared" si="525"/>
        <v/>
      </c>
      <c r="BK1001" t="str">
        <f t="shared" si="526"/>
        <v/>
      </c>
      <c r="BL1001" t="str">
        <f t="shared" si="527"/>
        <v/>
      </c>
      <c r="BM1001" s="15" t="str">
        <f t="shared" si="528"/>
        <v/>
      </c>
      <c r="BN1001" s="16" t="str">
        <f t="shared" si="529"/>
        <v/>
      </c>
      <c r="BO1001" s="16" t="str">
        <f t="shared" si="530"/>
        <v/>
      </c>
      <c r="BP1001" s="17" t="str">
        <f t="shared" si="531"/>
        <v/>
      </c>
      <c r="BQ1001" s="17" t="str">
        <f t="shared" si="532"/>
        <v/>
      </c>
      <c r="BR1001" s="17" t="str">
        <f t="shared" si="533"/>
        <v/>
      </c>
      <c r="BS1001" s="16" t="str">
        <f t="shared" si="534"/>
        <v/>
      </c>
      <c r="BT1001" s="18" t="str">
        <f t="shared" si="535"/>
        <v/>
      </c>
      <c r="BU1001" t="str">
        <f t="shared" si="542"/>
        <v/>
      </c>
      <c r="BV1001" t="str">
        <f t="shared" si="536"/>
        <v/>
      </c>
      <c r="BW1001" t="str">
        <f>IF(B1001="","",VLOOKUP(BV1001,Справочник_ВРИ_Сегментов!$A:$D,4,))</f>
        <v/>
      </c>
      <c r="BX1001" t="str">
        <f t="shared" si="537"/>
        <v/>
      </c>
      <c r="BY1001" t="str">
        <f>IF(B1001="","",VLOOKUP('Объекты оценки'!BX1001,Справочник_ВРИ_Сегментов!$B:$C,2,FALSE))</f>
        <v/>
      </c>
      <c r="BZ1001" t="str">
        <f t="shared" si="543"/>
        <v/>
      </c>
      <c r="CA1001" t="str">
        <f t="shared" si="538"/>
        <v/>
      </c>
      <c r="CB1001" t="str">
        <f t="shared" si="539"/>
        <v/>
      </c>
      <c r="CC1001" t="str">
        <f t="shared" si="540"/>
        <v/>
      </c>
    </row>
    <row r="1002" spans="2:81" x14ac:dyDescent="0.25">
      <c r="B1002" s="11"/>
      <c r="O1002" s="11"/>
      <c r="AL1002" s="11"/>
      <c r="AP1002" t="str">
        <f t="shared" si="510"/>
        <v/>
      </c>
      <c r="AQ1002" t="str">
        <f t="shared" si="511"/>
        <v/>
      </c>
      <c r="AR1002" t="str">
        <f>IF(B1002="","",VLOOKUP(O1002,'Населённые пункты 2019'!$H:$P,9,FALSE))</f>
        <v/>
      </c>
      <c r="AS1002" s="12" t="str">
        <f>IF(B1002="","",VLOOKUP(AR1002,'Поправки для МО'!$A:$C,3,FALSE))</f>
        <v/>
      </c>
      <c r="AT1002" s="12" t="str">
        <f t="shared" si="512"/>
        <v/>
      </c>
      <c r="AU1002" s="12" t="str">
        <f t="shared" si="513"/>
        <v/>
      </c>
      <c r="AV1002" s="12" t="str">
        <f t="shared" si="514"/>
        <v/>
      </c>
      <c r="AW1002" s="13" t="str">
        <f t="shared" si="515"/>
        <v/>
      </c>
      <c r="AX1002" t="str">
        <f t="shared" si="516"/>
        <v/>
      </c>
      <c r="AY1002" t="str">
        <f t="shared" si="517"/>
        <v/>
      </c>
      <c r="BB1002" t="str">
        <f t="shared" si="541"/>
        <v/>
      </c>
      <c r="BC1002" t="str">
        <f t="shared" si="518"/>
        <v/>
      </c>
      <c r="BD1002" t="str">
        <f t="shared" si="519"/>
        <v/>
      </c>
      <c r="BE1002" t="str">
        <f t="shared" si="520"/>
        <v/>
      </c>
      <c r="BF1002" t="str">
        <f t="shared" si="521"/>
        <v/>
      </c>
      <c r="BG1002" t="str">
        <f t="shared" si="522"/>
        <v/>
      </c>
      <c r="BH1002" t="str">
        <f t="shared" si="523"/>
        <v/>
      </c>
      <c r="BI1002" t="str">
        <f t="shared" si="524"/>
        <v/>
      </c>
      <c r="BJ1002" s="41" t="str">
        <f t="shared" si="525"/>
        <v/>
      </c>
      <c r="BK1002" t="str">
        <f t="shared" si="526"/>
        <v/>
      </c>
      <c r="BL1002" t="str">
        <f t="shared" si="527"/>
        <v/>
      </c>
      <c r="BM1002" s="15" t="str">
        <f t="shared" si="528"/>
        <v/>
      </c>
      <c r="BN1002" s="16" t="str">
        <f t="shared" si="529"/>
        <v/>
      </c>
      <c r="BO1002" s="16" t="str">
        <f t="shared" si="530"/>
        <v/>
      </c>
      <c r="BP1002" s="17" t="str">
        <f t="shared" si="531"/>
        <v/>
      </c>
      <c r="BQ1002" s="17" t="str">
        <f t="shared" si="532"/>
        <v/>
      </c>
      <c r="BR1002" s="17" t="str">
        <f t="shared" si="533"/>
        <v/>
      </c>
      <c r="BS1002" s="16" t="str">
        <f t="shared" si="534"/>
        <v/>
      </c>
      <c r="BT1002" s="18" t="str">
        <f t="shared" si="535"/>
        <v/>
      </c>
      <c r="BU1002" t="str">
        <f t="shared" si="542"/>
        <v/>
      </c>
      <c r="BV1002" t="str">
        <f t="shared" si="536"/>
        <v/>
      </c>
      <c r="BW1002" t="str">
        <f>IF(B1002="","",VLOOKUP(BV1002,Справочник_ВРИ_Сегментов!$A:$D,4,))</f>
        <v/>
      </c>
      <c r="BX1002" t="str">
        <f t="shared" si="537"/>
        <v/>
      </c>
      <c r="BY1002" t="str">
        <f>IF(B1002="","",VLOOKUP('Объекты оценки'!BX1002,Справочник_ВРИ_Сегментов!$B:$C,2,FALSE))</f>
        <v/>
      </c>
      <c r="BZ1002" t="str">
        <f t="shared" si="543"/>
        <v/>
      </c>
      <c r="CA1002" t="str">
        <f t="shared" si="538"/>
        <v/>
      </c>
      <c r="CB1002" t="str">
        <f t="shared" si="539"/>
        <v/>
      </c>
      <c r="CC1002" t="str">
        <f t="shared" si="540"/>
        <v/>
      </c>
    </row>
    <row r="1003" spans="2:81" x14ac:dyDescent="0.25">
      <c r="B1003" s="11"/>
      <c r="F1003" s="11"/>
      <c r="O1003" s="11"/>
      <c r="AL1003" s="11"/>
      <c r="AP1003" t="str">
        <f t="shared" si="510"/>
        <v/>
      </c>
      <c r="AQ1003" t="str">
        <f t="shared" si="511"/>
        <v/>
      </c>
      <c r="AR1003" t="str">
        <f>IF(B1003="","",VLOOKUP(O1003,'Населённые пункты 2019'!$H:$P,9,FALSE))</f>
        <v/>
      </c>
      <c r="AS1003" s="12" t="str">
        <f>IF(B1003="","",VLOOKUP(AR1003,'Поправки для МО'!$A:$C,3,FALSE))</f>
        <v/>
      </c>
      <c r="AT1003" s="12" t="str">
        <f t="shared" si="512"/>
        <v/>
      </c>
      <c r="AU1003" s="12" t="str">
        <f t="shared" si="513"/>
        <v/>
      </c>
      <c r="AV1003" s="12" t="str">
        <f t="shared" si="514"/>
        <v/>
      </c>
      <c r="AW1003" s="13" t="str">
        <f t="shared" si="515"/>
        <v/>
      </c>
      <c r="AX1003" t="str">
        <f t="shared" si="516"/>
        <v/>
      </c>
      <c r="AY1003" t="str">
        <f t="shared" si="517"/>
        <v/>
      </c>
      <c r="BB1003" t="str">
        <f t="shared" si="541"/>
        <v/>
      </c>
      <c r="BC1003" t="str">
        <f t="shared" si="518"/>
        <v/>
      </c>
      <c r="BD1003" t="str">
        <f t="shared" si="519"/>
        <v/>
      </c>
      <c r="BE1003" t="str">
        <f t="shared" si="520"/>
        <v/>
      </c>
      <c r="BF1003" t="str">
        <f t="shared" si="521"/>
        <v/>
      </c>
      <c r="BG1003" t="str">
        <f t="shared" si="522"/>
        <v/>
      </c>
      <c r="BH1003" t="str">
        <f t="shared" si="523"/>
        <v/>
      </c>
      <c r="BI1003" t="str">
        <f t="shared" si="524"/>
        <v/>
      </c>
      <c r="BJ1003" s="41" t="str">
        <f t="shared" si="525"/>
        <v/>
      </c>
      <c r="BK1003" t="str">
        <f t="shared" si="526"/>
        <v/>
      </c>
      <c r="BL1003" t="str">
        <f t="shared" si="527"/>
        <v/>
      </c>
      <c r="BM1003" s="15" t="str">
        <f t="shared" si="528"/>
        <v/>
      </c>
      <c r="BN1003" s="16" t="str">
        <f t="shared" si="529"/>
        <v/>
      </c>
      <c r="BO1003" s="16" t="str">
        <f t="shared" si="530"/>
        <v/>
      </c>
      <c r="BP1003" s="17" t="str">
        <f t="shared" si="531"/>
        <v/>
      </c>
      <c r="BQ1003" s="17" t="str">
        <f t="shared" si="532"/>
        <v/>
      </c>
      <c r="BR1003" s="17" t="str">
        <f t="shared" si="533"/>
        <v/>
      </c>
      <c r="BS1003" s="16" t="str">
        <f t="shared" si="534"/>
        <v/>
      </c>
      <c r="BT1003" s="18" t="str">
        <f t="shared" si="535"/>
        <v/>
      </c>
      <c r="BU1003" t="str">
        <f t="shared" si="542"/>
        <v/>
      </c>
      <c r="BV1003" t="str">
        <f t="shared" si="536"/>
        <v/>
      </c>
      <c r="BW1003" t="str">
        <f>IF(B1003="","",VLOOKUP(BV1003,Справочник_ВРИ_Сегментов!$A:$D,4,))</f>
        <v/>
      </c>
      <c r="BX1003" t="str">
        <f t="shared" si="537"/>
        <v/>
      </c>
      <c r="BY1003" t="str">
        <f>IF(B1003="","",VLOOKUP('Объекты оценки'!BX1003,Справочник_ВРИ_Сегментов!$B:$C,2,FALSE))</f>
        <v/>
      </c>
      <c r="BZ1003" t="str">
        <f t="shared" si="543"/>
        <v/>
      </c>
      <c r="CA1003" t="str">
        <f t="shared" si="538"/>
        <v/>
      </c>
      <c r="CB1003" t="str">
        <f t="shared" si="539"/>
        <v/>
      </c>
      <c r="CC1003" t="str">
        <f t="shared" si="540"/>
        <v/>
      </c>
    </row>
    <row r="1004" spans="2:81" x14ac:dyDescent="0.25">
      <c r="B1004" s="11"/>
      <c r="F1004" s="11"/>
      <c r="O1004" s="11"/>
      <c r="AL1004" s="11"/>
      <c r="AP1004" t="str">
        <f t="shared" si="510"/>
        <v/>
      </c>
      <c r="AQ1004" t="str">
        <f t="shared" si="511"/>
        <v/>
      </c>
      <c r="AR1004" t="str">
        <f>IF(B1004="","",VLOOKUP(O1004,'Населённые пункты 2019'!$H:$P,9,FALSE))</f>
        <v/>
      </c>
      <c r="AS1004" s="12" t="str">
        <f>IF(B1004="","",VLOOKUP(AR1004,'Поправки для МО'!$A:$C,3,FALSE))</f>
        <v/>
      </c>
      <c r="AT1004" s="12" t="str">
        <f t="shared" si="512"/>
        <v/>
      </c>
      <c r="AU1004" s="12" t="str">
        <f t="shared" si="513"/>
        <v/>
      </c>
      <c r="AV1004" s="12" t="str">
        <f t="shared" si="514"/>
        <v/>
      </c>
      <c r="AW1004" s="13" t="str">
        <f t="shared" si="515"/>
        <v/>
      </c>
      <c r="AX1004" t="str">
        <f t="shared" si="516"/>
        <v/>
      </c>
      <c r="AY1004" t="str">
        <f t="shared" si="517"/>
        <v/>
      </c>
      <c r="BB1004" t="str">
        <f t="shared" si="541"/>
        <v/>
      </c>
      <c r="BC1004" t="str">
        <f t="shared" si="518"/>
        <v/>
      </c>
      <c r="BD1004" t="str">
        <f t="shared" si="519"/>
        <v/>
      </c>
      <c r="BE1004" t="str">
        <f t="shared" si="520"/>
        <v/>
      </c>
      <c r="BF1004" t="str">
        <f t="shared" si="521"/>
        <v/>
      </c>
      <c r="BG1004" t="str">
        <f t="shared" si="522"/>
        <v/>
      </c>
      <c r="BH1004" t="str">
        <f t="shared" si="523"/>
        <v/>
      </c>
      <c r="BI1004" t="str">
        <f t="shared" si="524"/>
        <v/>
      </c>
      <c r="BJ1004" s="41" t="str">
        <f t="shared" si="525"/>
        <v/>
      </c>
      <c r="BK1004" t="str">
        <f t="shared" si="526"/>
        <v/>
      </c>
      <c r="BL1004" t="str">
        <f t="shared" si="527"/>
        <v/>
      </c>
      <c r="BM1004" s="15" t="str">
        <f t="shared" si="528"/>
        <v/>
      </c>
      <c r="BN1004" s="16" t="str">
        <f t="shared" si="529"/>
        <v/>
      </c>
      <c r="BO1004" s="16" t="str">
        <f t="shared" si="530"/>
        <v/>
      </c>
      <c r="BP1004" s="17" t="str">
        <f t="shared" si="531"/>
        <v/>
      </c>
      <c r="BQ1004" s="17" t="str">
        <f t="shared" si="532"/>
        <v/>
      </c>
      <c r="BR1004" s="17" t="str">
        <f t="shared" si="533"/>
        <v/>
      </c>
      <c r="BS1004" s="16" t="str">
        <f t="shared" si="534"/>
        <v/>
      </c>
      <c r="BT1004" s="18" t="str">
        <f t="shared" si="535"/>
        <v/>
      </c>
      <c r="BU1004" t="str">
        <f t="shared" si="542"/>
        <v/>
      </c>
      <c r="BV1004" t="str">
        <f t="shared" si="536"/>
        <v/>
      </c>
      <c r="BW1004" t="str">
        <f>IF(B1004="","",VLOOKUP(BV1004,Справочник_ВРИ_Сегментов!$A:$D,4,))</f>
        <v/>
      </c>
      <c r="BX1004" t="str">
        <f t="shared" si="537"/>
        <v/>
      </c>
      <c r="BY1004" t="str">
        <f>IF(B1004="","",VLOOKUP('Объекты оценки'!BX1004,Справочник_ВРИ_Сегментов!$B:$C,2,FALSE))</f>
        <v/>
      </c>
      <c r="BZ1004" t="str">
        <f t="shared" si="543"/>
        <v/>
      </c>
      <c r="CA1004" t="str">
        <f t="shared" si="538"/>
        <v/>
      </c>
      <c r="CB1004" t="str">
        <f t="shared" si="539"/>
        <v/>
      </c>
      <c r="CC1004" t="str">
        <f t="shared" si="540"/>
        <v/>
      </c>
    </row>
    <row r="1005" spans="2:81" x14ac:dyDescent="0.25">
      <c r="B1005" s="11"/>
      <c r="O1005" s="11"/>
      <c r="AL1005" s="11"/>
      <c r="AP1005" t="str">
        <f t="shared" si="510"/>
        <v/>
      </c>
      <c r="AQ1005" t="str">
        <f t="shared" si="511"/>
        <v/>
      </c>
      <c r="AR1005" t="str">
        <f>IF(B1005="","",VLOOKUP(O1005,'Населённые пункты 2019'!$H:$P,9,FALSE))</f>
        <v/>
      </c>
      <c r="AS1005" s="12" t="str">
        <f>IF(B1005="","",VLOOKUP(AR1005,'Поправки для МО'!$A:$C,3,FALSE))</f>
        <v/>
      </c>
      <c r="AT1005" s="12" t="str">
        <f t="shared" si="512"/>
        <v/>
      </c>
      <c r="AU1005" s="12" t="str">
        <f t="shared" si="513"/>
        <v/>
      </c>
      <c r="AV1005" s="12" t="str">
        <f t="shared" si="514"/>
        <v/>
      </c>
      <c r="AW1005" s="13" t="str">
        <f t="shared" si="515"/>
        <v/>
      </c>
      <c r="AX1005" t="str">
        <f t="shared" si="516"/>
        <v/>
      </c>
      <c r="AY1005" t="str">
        <f t="shared" si="517"/>
        <v/>
      </c>
      <c r="BB1005" t="str">
        <f t="shared" si="541"/>
        <v/>
      </c>
      <c r="BC1005" t="str">
        <f t="shared" si="518"/>
        <v/>
      </c>
      <c r="BD1005" t="str">
        <f t="shared" si="519"/>
        <v/>
      </c>
      <c r="BE1005" t="str">
        <f t="shared" si="520"/>
        <v/>
      </c>
      <c r="BF1005" t="str">
        <f t="shared" si="521"/>
        <v/>
      </c>
      <c r="BG1005" t="str">
        <f t="shared" si="522"/>
        <v/>
      </c>
      <c r="BH1005" t="str">
        <f t="shared" si="523"/>
        <v/>
      </c>
      <c r="BI1005" t="str">
        <f t="shared" si="524"/>
        <v/>
      </c>
      <c r="BJ1005" s="41" t="str">
        <f t="shared" si="525"/>
        <v/>
      </c>
      <c r="BK1005" t="str">
        <f t="shared" si="526"/>
        <v/>
      </c>
      <c r="BL1005" t="str">
        <f t="shared" si="527"/>
        <v/>
      </c>
      <c r="BM1005" s="15" t="str">
        <f t="shared" si="528"/>
        <v/>
      </c>
      <c r="BN1005" s="16" t="str">
        <f t="shared" si="529"/>
        <v/>
      </c>
      <c r="BO1005" s="16" t="str">
        <f t="shared" si="530"/>
        <v/>
      </c>
      <c r="BP1005" s="17" t="str">
        <f t="shared" si="531"/>
        <v/>
      </c>
      <c r="BQ1005" s="17" t="str">
        <f t="shared" si="532"/>
        <v/>
      </c>
      <c r="BR1005" s="17" t="str">
        <f t="shared" si="533"/>
        <v/>
      </c>
      <c r="BS1005" s="16" t="str">
        <f t="shared" si="534"/>
        <v/>
      </c>
      <c r="BT1005" s="18" t="str">
        <f t="shared" si="535"/>
        <v/>
      </c>
      <c r="BU1005" t="str">
        <f t="shared" si="542"/>
        <v/>
      </c>
      <c r="BV1005" t="str">
        <f t="shared" si="536"/>
        <v/>
      </c>
      <c r="BW1005" t="str">
        <f>IF(B1005="","",VLOOKUP(BV1005,Справочник_ВРИ_Сегментов!$A:$D,4,))</f>
        <v/>
      </c>
      <c r="BX1005" t="str">
        <f t="shared" si="537"/>
        <v/>
      </c>
      <c r="BY1005" t="str">
        <f>IF(B1005="","",VLOOKUP('Объекты оценки'!BX1005,Справочник_ВРИ_Сегментов!$B:$C,2,FALSE))</f>
        <v/>
      </c>
      <c r="BZ1005" t="str">
        <f t="shared" si="543"/>
        <v/>
      </c>
      <c r="CA1005" t="str">
        <f t="shared" si="538"/>
        <v/>
      </c>
      <c r="CB1005" t="str">
        <f t="shared" si="539"/>
        <v/>
      </c>
      <c r="CC1005" t="str">
        <f t="shared" si="540"/>
        <v/>
      </c>
    </row>
    <row r="1006" spans="2:81" x14ac:dyDescent="0.25">
      <c r="B1006" s="11"/>
      <c r="O1006" s="11"/>
      <c r="AL1006" s="11"/>
      <c r="AP1006" t="str">
        <f t="shared" si="510"/>
        <v/>
      </c>
      <c r="AQ1006" t="str">
        <f t="shared" si="511"/>
        <v/>
      </c>
      <c r="AR1006" t="str">
        <f>IF(B1006="","",VLOOKUP(O1006,'Населённые пункты 2019'!$H:$P,9,FALSE))</f>
        <v/>
      </c>
      <c r="AS1006" s="12" t="str">
        <f>IF(B1006="","",VLOOKUP(AR1006,'Поправки для МО'!$A:$C,3,FALSE))</f>
        <v/>
      </c>
      <c r="AT1006" s="12" t="str">
        <f t="shared" si="512"/>
        <v/>
      </c>
      <c r="AU1006" s="12" t="str">
        <f t="shared" si="513"/>
        <v/>
      </c>
      <c r="AV1006" s="12" t="str">
        <f t="shared" si="514"/>
        <v/>
      </c>
      <c r="AW1006" s="13" t="str">
        <f t="shared" si="515"/>
        <v/>
      </c>
      <c r="AX1006" t="str">
        <f t="shared" si="516"/>
        <v/>
      </c>
      <c r="AY1006" t="str">
        <f t="shared" si="517"/>
        <v/>
      </c>
      <c r="BB1006" t="str">
        <f t="shared" si="541"/>
        <v/>
      </c>
      <c r="BC1006" t="str">
        <f t="shared" si="518"/>
        <v/>
      </c>
      <c r="BD1006" t="str">
        <f t="shared" si="519"/>
        <v/>
      </c>
      <c r="BE1006" t="str">
        <f t="shared" si="520"/>
        <v/>
      </c>
      <c r="BF1006" t="str">
        <f t="shared" si="521"/>
        <v/>
      </c>
      <c r="BG1006" t="str">
        <f t="shared" si="522"/>
        <v/>
      </c>
      <c r="BH1006" t="str">
        <f t="shared" si="523"/>
        <v/>
      </c>
      <c r="BI1006" t="str">
        <f t="shared" si="524"/>
        <v/>
      </c>
      <c r="BJ1006" s="41" t="str">
        <f t="shared" si="525"/>
        <v/>
      </c>
      <c r="BK1006" t="str">
        <f t="shared" si="526"/>
        <v/>
      </c>
      <c r="BL1006" t="str">
        <f t="shared" si="527"/>
        <v/>
      </c>
      <c r="BM1006" s="15" t="str">
        <f t="shared" si="528"/>
        <v/>
      </c>
      <c r="BN1006" s="16" t="str">
        <f t="shared" si="529"/>
        <v/>
      </c>
      <c r="BO1006" s="16" t="str">
        <f t="shared" si="530"/>
        <v/>
      </c>
      <c r="BP1006" s="17" t="str">
        <f t="shared" si="531"/>
        <v/>
      </c>
      <c r="BQ1006" s="17" t="str">
        <f t="shared" si="532"/>
        <v/>
      </c>
      <c r="BR1006" s="17" t="str">
        <f t="shared" si="533"/>
        <v/>
      </c>
      <c r="BS1006" s="16" t="str">
        <f t="shared" si="534"/>
        <v/>
      </c>
      <c r="BT1006" s="18" t="str">
        <f t="shared" si="535"/>
        <v/>
      </c>
      <c r="BU1006" t="str">
        <f t="shared" si="542"/>
        <v/>
      </c>
      <c r="BV1006" t="str">
        <f t="shared" si="536"/>
        <v/>
      </c>
      <c r="BW1006" t="str">
        <f>IF(B1006="","",VLOOKUP(BV1006,Справочник_ВРИ_Сегментов!$A:$D,4,))</f>
        <v/>
      </c>
      <c r="BX1006" t="str">
        <f t="shared" si="537"/>
        <v/>
      </c>
      <c r="BY1006" t="str">
        <f>IF(B1006="","",VLOOKUP('Объекты оценки'!BX1006,Справочник_ВРИ_Сегментов!$B:$C,2,FALSE))</f>
        <v/>
      </c>
      <c r="BZ1006" t="str">
        <f t="shared" si="543"/>
        <v/>
      </c>
      <c r="CA1006" t="str">
        <f t="shared" si="538"/>
        <v/>
      </c>
      <c r="CB1006" t="str">
        <f t="shared" si="539"/>
        <v/>
      </c>
      <c r="CC1006" t="str">
        <f t="shared" si="540"/>
        <v/>
      </c>
    </row>
    <row r="1007" spans="2:81" x14ac:dyDescent="0.25">
      <c r="B1007" s="11"/>
      <c r="O1007" s="11"/>
      <c r="AL1007" s="11"/>
      <c r="AP1007" t="str">
        <f t="shared" si="510"/>
        <v/>
      </c>
      <c r="AQ1007" t="str">
        <f t="shared" si="511"/>
        <v/>
      </c>
      <c r="AR1007" t="str">
        <f>IF(B1007="","",VLOOKUP(O1007,'Населённые пункты 2019'!$H:$P,9,FALSE))</f>
        <v/>
      </c>
      <c r="AS1007" s="12" t="str">
        <f>IF(B1007="","",VLOOKUP(AR1007,'Поправки для МО'!$A:$C,3,FALSE))</f>
        <v/>
      </c>
      <c r="AT1007" s="12" t="str">
        <f t="shared" si="512"/>
        <v/>
      </c>
      <c r="AU1007" s="12" t="str">
        <f t="shared" si="513"/>
        <v/>
      </c>
      <c r="AV1007" s="12" t="str">
        <f t="shared" si="514"/>
        <v/>
      </c>
      <c r="AW1007" s="13" t="str">
        <f t="shared" si="515"/>
        <v/>
      </c>
      <c r="AX1007" t="str">
        <f t="shared" si="516"/>
        <v/>
      </c>
      <c r="AY1007" t="str">
        <f t="shared" si="517"/>
        <v/>
      </c>
      <c r="BB1007" t="str">
        <f t="shared" si="541"/>
        <v/>
      </c>
      <c r="BC1007" t="str">
        <f t="shared" si="518"/>
        <v/>
      </c>
      <c r="BD1007" t="str">
        <f t="shared" si="519"/>
        <v/>
      </c>
      <c r="BE1007" t="str">
        <f t="shared" si="520"/>
        <v/>
      </c>
      <c r="BF1007" t="str">
        <f t="shared" si="521"/>
        <v/>
      </c>
      <c r="BG1007" t="str">
        <f t="shared" si="522"/>
        <v/>
      </c>
      <c r="BH1007" t="str">
        <f t="shared" si="523"/>
        <v/>
      </c>
      <c r="BI1007" t="str">
        <f t="shared" si="524"/>
        <v/>
      </c>
      <c r="BJ1007" s="41" t="str">
        <f t="shared" si="525"/>
        <v/>
      </c>
      <c r="BK1007" t="str">
        <f t="shared" si="526"/>
        <v/>
      </c>
      <c r="BL1007" t="str">
        <f t="shared" si="527"/>
        <v/>
      </c>
      <c r="BM1007" s="15" t="str">
        <f t="shared" si="528"/>
        <v/>
      </c>
      <c r="BN1007" s="16" t="str">
        <f t="shared" si="529"/>
        <v/>
      </c>
      <c r="BO1007" s="16" t="str">
        <f t="shared" si="530"/>
        <v/>
      </c>
      <c r="BP1007" s="17" t="str">
        <f t="shared" si="531"/>
        <v/>
      </c>
      <c r="BQ1007" s="17" t="str">
        <f t="shared" si="532"/>
        <v/>
      </c>
      <c r="BR1007" s="17" t="str">
        <f t="shared" si="533"/>
        <v/>
      </c>
      <c r="BS1007" s="16" t="str">
        <f t="shared" si="534"/>
        <v/>
      </c>
      <c r="BT1007" s="18" t="str">
        <f t="shared" si="535"/>
        <v/>
      </c>
      <c r="BU1007" t="str">
        <f t="shared" si="542"/>
        <v/>
      </c>
      <c r="BV1007" t="str">
        <f t="shared" si="536"/>
        <v/>
      </c>
      <c r="BW1007" t="str">
        <f>IF(B1007="","",VLOOKUP(BV1007,Справочник_ВРИ_Сегментов!$A:$D,4,))</f>
        <v/>
      </c>
      <c r="BX1007" t="str">
        <f t="shared" si="537"/>
        <v/>
      </c>
      <c r="BY1007" t="str">
        <f>IF(B1007="","",VLOOKUP('Объекты оценки'!BX1007,Справочник_ВРИ_Сегментов!$B:$C,2,FALSE))</f>
        <v/>
      </c>
      <c r="BZ1007" t="str">
        <f t="shared" si="543"/>
        <v/>
      </c>
      <c r="CA1007" t="str">
        <f t="shared" si="538"/>
        <v/>
      </c>
      <c r="CB1007" t="str">
        <f t="shared" si="539"/>
        <v/>
      </c>
      <c r="CC1007" t="str">
        <f t="shared" si="540"/>
        <v/>
      </c>
    </row>
    <row r="1008" spans="2:81" x14ac:dyDescent="0.25">
      <c r="B1008" s="11"/>
      <c r="O1008" s="11"/>
      <c r="AL1008" s="11"/>
      <c r="AP1008" t="str">
        <f t="shared" si="510"/>
        <v/>
      </c>
      <c r="AQ1008" t="str">
        <f t="shared" si="511"/>
        <v/>
      </c>
      <c r="AR1008" t="str">
        <f>IF(B1008="","",VLOOKUP(O1008,'Населённые пункты 2019'!$H:$P,9,FALSE))</f>
        <v/>
      </c>
      <c r="AS1008" s="12" t="str">
        <f>IF(B1008="","",VLOOKUP(AR1008,'Поправки для МО'!$A:$C,3,FALSE))</f>
        <v/>
      </c>
      <c r="AT1008" s="12" t="str">
        <f t="shared" si="512"/>
        <v/>
      </c>
      <c r="AU1008" s="12" t="str">
        <f t="shared" si="513"/>
        <v/>
      </c>
      <c r="AV1008" s="12" t="str">
        <f t="shared" si="514"/>
        <v/>
      </c>
      <c r="AW1008" s="13" t="str">
        <f t="shared" si="515"/>
        <v/>
      </c>
      <c r="AX1008" t="str">
        <f t="shared" si="516"/>
        <v/>
      </c>
      <c r="AY1008" t="str">
        <f t="shared" si="517"/>
        <v/>
      </c>
      <c r="BB1008" t="str">
        <f t="shared" si="541"/>
        <v/>
      </c>
      <c r="BC1008" t="str">
        <f t="shared" si="518"/>
        <v/>
      </c>
      <c r="BD1008" t="str">
        <f t="shared" si="519"/>
        <v/>
      </c>
      <c r="BE1008" t="str">
        <f t="shared" si="520"/>
        <v/>
      </c>
      <c r="BF1008" t="str">
        <f t="shared" si="521"/>
        <v/>
      </c>
      <c r="BG1008" t="str">
        <f t="shared" si="522"/>
        <v/>
      </c>
      <c r="BH1008" t="str">
        <f t="shared" si="523"/>
        <v/>
      </c>
      <c r="BI1008" t="str">
        <f t="shared" si="524"/>
        <v/>
      </c>
      <c r="BJ1008" s="41" t="str">
        <f t="shared" si="525"/>
        <v/>
      </c>
      <c r="BK1008" t="str">
        <f t="shared" si="526"/>
        <v/>
      </c>
      <c r="BL1008" t="str">
        <f t="shared" si="527"/>
        <v/>
      </c>
      <c r="BM1008" s="15" t="str">
        <f t="shared" si="528"/>
        <v/>
      </c>
      <c r="BN1008" s="16" t="str">
        <f t="shared" si="529"/>
        <v/>
      </c>
      <c r="BO1008" s="16" t="str">
        <f t="shared" si="530"/>
        <v/>
      </c>
      <c r="BP1008" s="17" t="str">
        <f t="shared" si="531"/>
        <v/>
      </c>
      <c r="BQ1008" s="17" t="str">
        <f t="shared" si="532"/>
        <v/>
      </c>
      <c r="BR1008" s="17" t="str">
        <f t="shared" si="533"/>
        <v/>
      </c>
      <c r="BS1008" s="16" t="str">
        <f t="shared" si="534"/>
        <v/>
      </c>
      <c r="BT1008" s="18" t="str">
        <f t="shared" si="535"/>
        <v/>
      </c>
      <c r="BU1008" t="str">
        <f t="shared" si="542"/>
        <v/>
      </c>
      <c r="BV1008" t="str">
        <f t="shared" si="536"/>
        <v/>
      </c>
      <c r="BW1008" t="str">
        <f>IF(B1008="","",VLOOKUP(BV1008,Справочник_ВРИ_Сегментов!$A:$D,4,))</f>
        <v/>
      </c>
      <c r="BX1008" t="str">
        <f t="shared" si="537"/>
        <v/>
      </c>
      <c r="BY1008" t="str">
        <f>IF(B1008="","",VLOOKUP('Объекты оценки'!BX1008,Справочник_ВРИ_Сегментов!$B:$C,2,FALSE))</f>
        <v/>
      </c>
      <c r="BZ1008" t="str">
        <f t="shared" si="543"/>
        <v/>
      </c>
      <c r="CA1008" t="str">
        <f t="shared" si="538"/>
        <v/>
      </c>
      <c r="CB1008" t="str">
        <f t="shared" si="539"/>
        <v/>
      </c>
      <c r="CC1008" t="str">
        <f t="shared" si="540"/>
        <v/>
      </c>
    </row>
    <row r="1009" spans="2:81" x14ac:dyDescent="0.25">
      <c r="B1009" s="11"/>
      <c r="O1009" s="11"/>
      <c r="AL1009" s="11"/>
      <c r="AP1009" t="str">
        <f t="shared" si="510"/>
        <v/>
      </c>
      <c r="AQ1009" t="str">
        <f t="shared" si="511"/>
        <v/>
      </c>
      <c r="AR1009" t="str">
        <f>IF(B1009="","",VLOOKUP(O1009,'Населённые пункты 2019'!$H:$P,9,FALSE))</f>
        <v/>
      </c>
      <c r="AS1009" s="12" t="str">
        <f>IF(B1009="","",VLOOKUP(AR1009,'Поправки для МО'!$A:$C,3,FALSE))</f>
        <v/>
      </c>
      <c r="AT1009" s="12" t="str">
        <f t="shared" si="512"/>
        <v/>
      </c>
      <c r="AU1009" s="12" t="str">
        <f t="shared" si="513"/>
        <v/>
      </c>
      <c r="AV1009" s="12" t="str">
        <f t="shared" si="514"/>
        <v/>
      </c>
      <c r="AW1009" s="13" t="str">
        <f t="shared" si="515"/>
        <v/>
      </c>
      <c r="AX1009" t="str">
        <f t="shared" si="516"/>
        <v/>
      </c>
      <c r="AY1009" t="str">
        <f t="shared" si="517"/>
        <v/>
      </c>
      <c r="BB1009" t="str">
        <f t="shared" si="541"/>
        <v/>
      </c>
      <c r="BC1009" t="str">
        <f t="shared" si="518"/>
        <v/>
      </c>
      <c r="BD1009" t="str">
        <f t="shared" si="519"/>
        <v/>
      </c>
      <c r="BE1009" t="str">
        <f t="shared" si="520"/>
        <v/>
      </c>
      <c r="BF1009" t="str">
        <f t="shared" si="521"/>
        <v/>
      </c>
      <c r="BG1009" t="str">
        <f t="shared" si="522"/>
        <v/>
      </c>
      <c r="BH1009" t="str">
        <f t="shared" si="523"/>
        <v/>
      </c>
      <c r="BI1009" t="str">
        <f t="shared" si="524"/>
        <v/>
      </c>
      <c r="BJ1009" s="41" t="str">
        <f t="shared" si="525"/>
        <v/>
      </c>
      <c r="BK1009" t="str">
        <f t="shared" si="526"/>
        <v/>
      </c>
      <c r="BL1009" t="str">
        <f t="shared" si="527"/>
        <v/>
      </c>
      <c r="BM1009" s="15" t="str">
        <f t="shared" si="528"/>
        <v/>
      </c>
      <c r="BN1009" s="16" t="str">
        <f t="shared" si="529"/>
        <v/>
      </c>
      <c r="BO1009" s="16" t="str">
        <f t="shared" si="530"/>
        <v/>
      </c>
      <c r="BP1009" s="17" t="str">
        <f t="shared" si="531"/>
        <v/>
      </c>
      <c r="BQ1009" s="17" t="str">
        <f t="shared" si="532"/>
        <v/>
      </c>
      <c r="BR1009" s="17" t="str">
        <f t="shared" si="533"/>
        <v/>
      </c>
      <c r="BS1009" s="16" t="str">
        <f t="shared" si="534"/>
        <v/>
      </c>
      <c r="BT1009" s="18" t="str">
        <f t="shared" si="535"/>
        <v/>
      </c>
      <c r="BU1009" t="str">
        <f t="shared" si="542"/>
        <v/>
      </c>
      <c r="BV1009" t="str">
        <f t="shared" si="536"/>
        <v/>
      </c>
      <c r="BW1009" t="str">
        <f>IF(B1009="","",VLOOKUP(BV1009,Справочник_ВРИ_Сегментов!$A:$D,4,))</f>
        <v/>
      </c>
      <c r="BX1009" t="str">
        <f t="shared" si="537"/>
        <v/>
      </c>
      <c r="BY1009" t="str">
        <f>IF(B1009="","",VLOOKUP('Объекты оценки'!BX1009,Справочник_ВРИ_Сегментов!$B:$C,2,FALSE))</f>
        <v/>
      </c>
      <c r="BZ1009" t="str">
        <f t="shared" si="543"/>
        <v/>
      </c>
      <c r="CA1009" t="str">
        <f t="shared" si="538"/>
        <v/>
      </c>
      <c r="CB1009" t="str">
        <f t="shared" si="539"/>
        <v/>
      </c>
      <c r="CC1009" t="str">
        <f t="shared" si="540"/>
        <v/>
      </c>
    </row>
    <row r="1010" spans="2:81" x14ac:dyDescent="0.25">
      <c r="B1010" s="11"/>
      <c r="F1010" s="11"/>
      <c r="O1010" s="11"/>
      <c r="AL1010" s="11"/>
      <c r="AP1010" t="str">
        <f t="shared" si="510"/>
        <v/>
      </c>
      <c r="AQ1010" t="str">
        <f t="shared" si="511"/>
        <v/>
      </c>
      <c r="AR1010" t="str">
        <f>IF(B1010="","",VLOOKUP(O1010,'Населённые пункты 2019'!$H:$P,9,FALSE))</f>
        <v/>
      </c>
      <c r="AS1010" s="12" t="str">
        <f>IF(B1010="","",VLOOKUP(AR1010,'Поправки для МО'!$A:$C,3,FALSE))</f>
        <v/>
      </c>
      <c r="AT1010" s="12" t="str">
        <f t="shared" si="512"/>
        <v/>
      </c>
      <c r="AU1010" s="12" t="str">
        <f t="shared" si="513"/>
        <v/>
      </c>
      <c r="AV1010" s="12" t="str">
        <f t="shared" si="514"/>
        <v/>
      </c>
      <c r="AW1010" s="13" t="str">
        <f t="shared" si="515"/>
        <v/>
      </c>
      <c r="AX1010" t="str">
        <f t="shared" si="516"/>
        <v/>
      </c>
      <c r="AY1010" t="str">
        <f t="shared" si="517"/>
        <v/>
      </c>
      <c r="BB1010" t="str">
        <f t="shared" si="541"/>
        <v/>
      </c>
      <c r="BC1010" t="str">
        <f t="shared" si="518"/>
        <v/>
      </c>
      <c r="BD1010" t="str">
        <f t="shared" si="519"/>
        <v/>
      </c>
      <c r="BE1010" t="str">
        <f t="shared" si="520"/>
        <v/>
      </c>
      <c r="BF1010" t="str">
        <f t="shared" si="521"/>
        <v/>
      </c>
      <c r="BG1010" t="str">
        <f t="shared" si="522"/>
        <v/>
      </c>
      <c r="BH1010" t="str">
        <f t="shared" si="523"/>
        <v/>
      </c>
      <c r="BI1010" t="str">
        <f t="shared" si="524"/>
        <v/>
      </c>
      <c r="BJ1010" s="41" t="str">
        <f t="shared" si="525"/>
        <v/>
      </c>
      <c r="BK1010" t="str">
        <f t="shared" si="526"/>
        <v/>
      </c>
      <c r="BL1010" t="str">
        <f t="shared" si="527"/>
        <v/>
      </c>
      <c r="BM1010" s="15" t="str">
        <f t="shared" si="528"/>
        <v/>
      </c>
      <c r="BN1010" s="16" t="str">
        <f t="shared" si="529"/>
        <v/>
      </c>
      <c r="BO1010" s="16" t="str">
        <f t="shared" si="530"/>
        <v/>
      </c>
      <c r="BP1010" s="17" t="str">
        <f t="shared" si="531"/>
        <v/>
      </c>
      <c r="BQ1010" s="17" t="str">
        <f t="shared" si="532"/>
        <v/>
      </c>
      <c r="BR1010" s="17" t="str">
        <f t="shared" si="533"/>
        <v/>
      </c>
      <c r="BS1010" s="16" t="str">
        <f t="shared" si="534"/>
        <v/>
      </c>
      <c r="BT1010" s="18" t="str">
        <f t="shared" si="535"/>
        <v/>
      </c>
      <c r="BU1010" t="str">
        <f t="shared" si="542"/>
        <v/>
      </c>
      <c r="BV1010" t="str">
        <f t="shared" si="536"/>
        <v/>
      </c>
      <c r="BW1010" t="str">
        <f>IF(B1010="","",VLOOKUP(BV1010,Справочник_ВРИ_Сегментов!$A:$D,4,))</f>
        <v/>
      </c>
      <c r="BX1010" t="str">
        <f t="shared" si="537"/>
        <v/>
      </c>
      <c r="BY1010" t="str">
        <f>IF(B1010="","",VLOOKUP('Объекты оценки'!BX1010,Справочник_ВРИ_Сегментов!$B:$C,2,FALSE))</f>
        <v/>
      </c>
      <c r="BZ1010" t="str">
        <f t="shared" si="543"/>
        <v/>
      </c>
      <c r="CA1010" t="str">
        <f t="shared" si="538"/>
        <v/>
      </c>
      <c r="CB1010" t="str">
        <f t="shared" si="539"/>
        <v/>
      </c>
      <c r="CC1010" t="str">
        <f t="shared" si="540"/>
        <v/>
      </c>
    </row>
    <row r="1011" spans="2:81" x14ac:dyDescent="0.25">
      <c r="B1011" s="11"/>
      <c r="O1011" s="11"/>
      <c r="AL1011" s="11"/>
      <c r="AP1011" t="str">
        <f t="shared" si="510"/>
        <v/>
      </c>
      <c r="AQ1011" t="str">
        <f t="shared" si="511"/>
        <v/>
      </c>
      <c r="AR1011" t="str">
        <f>IF(B1011="","",VLOOKUP(O1011,'Населённые пункты 2019'!$H:$P,9,FALSE))</f>
        <v/>
      </c>
      <c r="AS1011" s="12" t="str">
        <f>IF(B1011="","",VLOOKUP(AR1011,'Поправки для МО'!$A:$C,3,FALSE))</f>
        <v/>
      </c>
      <c r="AT1011" s="12" t="str">
        <f t="shared" si="512"/>
        <v/>
      </c>
      <c r="AU1011" s="12" t="str">
        <f t="shared" si="513"/>
        <v/>
      </c>
      <c r="AV1011" s="12" t="str">
        <f t="shared" si="514"/>
        <v/>
      </c>
      <c r="AW1011" s="13" t="str">
        <f t="shared" si="515"/>
        <v/>
      </c>
      <c r="AX1011" t="str">
        <f t="shared" si="516"/>
        <v/>
      </c>
      <c r="AY1011" t="str">
        <f t="shared" si="517"/>
        <v/>
      </c>
      <c r="BB1011" t="str">
        <f t="shared" si="541"/>
        <v/>
      </c>
      <c r="BC1011" t="str">
        <f t="shared" si="518"/>
        <v/>
      </c>
      <c r="BD1011" t="str">
        <f t="shared" si="519"/>
        <v/>
      </c>
      <c r="BE1011" t="str">
        <f t="shared" si="520"/>
        <v/>
      </c>
      <c r="BF1011" t="str">
        <f t="shared" si="521"/>
        <v/>
      </c>
      <c r="BG1011" t="str">
        <f t="shared" si="522"/>
        <v/>
      </c>
      <c r="BH1011" t="str">
        <f t="shared" si="523"/>
        <v/>
      </c>
      <c r="BI1011" t="str">
        <f t="shared" si="524"/>
        <v/>
      </c>
      <c r="BJ1011" s="41" t="str">
        <f t="shared" si="525"/>
        <v/>
      </c>
      <c r="BK1011" t="str">
        <f t="shared" si="526"/>
        <v/>
      </c>
      <c r="BL1011" t="str">
        <f t="shared" si="527"/>
        <v/>
      </c>
      <c r="BM1011" s="15" t="str">
        <f t="shared" si="528"/>
        <v/>
      </c>
      <c r="BN1011" s="16" t="str">
        <f t="shared" si="529"/>
        <v/>
      </c>
      <c r="BO1011" s="16" t="str">
        <f t="shared" si="530"/>
        <v/>
      </c>
      <c r="BP1011" s="17" t="str">
        <f t="shared" si="531"/>
        <v/>
      </c>
      <c r="BQ1011" s="17" t="str">
        <f t="shared" si="532"/>
        <v/>
      </c>
      <c r="BR1011" s="17" t="str">
        <f t="shared" si="533"/>
        <v/>
      </c>
      <c r="BS1011" s="16" t="str">
        <f t="shared" si="534"/>
        <v/>
      </c>
      <c r="BT1011" s="18" t="str">
        <f t="shared" si="535"/>
        <v/>
      </c>
      <c r="BU1011" t="str">
        <f t="shared" si="542"/>
        <v/>
      </c>
      <c r="BV1011" t="str">
        <f t="shared" si="536"/>
        <v/>
      </c>
      <c r="BW1011" t="str">
        <f>IF(B1011="","",VLOOKUP(BV1011,Справочник_ВРИ_Сегментов!$A:$D,4,))</f>
        <v/>
      </c>
      <c r="BX1011" t="str">
        <f t="shared" si="537"/>
        <v/>
      </c>
      <c r="BY1011" t="str">
        <f>IF(B1011="","",VLOOKUP('Объекты оценки'!BX1011,Справочник_ВРИ_Сегментов!$B:$C,2,FALSE))</f>
        <v/>
      </c>
      <c r="BZ1011" t="str">
        <f t="shared" si="543"/>
        <v/>
      </c>
      <c r="CA1011" t="str">
        <f t="shared" si="538"/>
        <v/>
      </c>
      <c r="CB1011" t="str">
        <f t="shared" si="539"/>
        <v/>
      </c>
      <c r="CC1011" t="str">
        <f t="shared" si="540"/>
        <v/>
      </c>
    </row>
    <row r="1012" spans="2:81" x14ac:dyDescent="0.25">
      <c r="B1012" s="11"/>
      <c r="O1012" s="11"/>
      <c r="AL1012" s="11"/>
      <c r="AP1012" t="str">
        <f t="shared" si="510"/>
        <v/>
      </c>
      <c r="AQ1012" t="str">
        <f t="shared" si="511"/>
        <v/>
      </c>
      <c r="AR1012" t="str">
        <f>IF(B1012="","",VLOOKUP(O1012,'Населённые пункты 2019'!$H:$P,9,FALSE))</f>
        <v/>
      </c>
      <c r="AS1012" s="12" t="str">
        <f>IF(B1012="","",VLOOKUP(AR1012,'Поправки для МО'!$A:$C,3,FALSE))</f>
        <v/>
      </c>
      <c r="AT1012" s="12" t="str">
        <f t="shared" si="512"/>
        <v/>
      </c>
      <c r="AU1012" s="12" t="str">
        <f t="shared" si="513"/>
        <v/>
      </c>
      <c r="AV1012" s="12" t="str">
        <f t="shared" si="514"/>
        <v/>
      </c>
      <c r="AW1012" s="13" t="str">
        <f t="shared" si="515"/>
        <v/>
      </c>
      <c r="AX1012" t="str">
        <f t="shared" si="516"/>
        <v/>
      </c>
      <c r="AY1012" t="str">
        <f t="shared" si="517"/>
        <v/>
      </c>
      <c r="BB1012" t="str">
        <f t="shared" si="541"/>
        <v/>
      </c>
      <c r="BC1012" t="str">
        <f t="shared" si="518"/>
        <v/>
      </c>
      <c r="BD1012" t="str">
        <f t="shared" si="519"/>
        <v/>
      </c>
      <c r="BE1012" t="str">
        <f t="shared" si="520"/>
        <v/>
      </c>
      <c r="BF1012" t="str">
        <f t="shared" si="521"/>
        <v/>
      </c>
      <c r="BG1012" t="str">
        <f t="shared" si="522"/>
        <v/>
      </c>
      <c r="BH1012" t="str">
        <f t="shared" si="523"/>
        <v/>
      </c>
      <c r="BI1012" t="str">
        <f t="shared" si="524"/>
        <v/>
      </c>
      <c r="BJ1012" s="41" t="str">
        <f t="shared" si="525"/>
        <v/>
      </c>
      <c r="BK1012" t="str">
        <f t="shared" si="526"/>
        <v/>
      </c>
      <c r="BL1012" t="str">
        <f t="shared" si="527"/>
        <v/>
      </c>
      <c r="BM1012" s="15" t="str">
        <f t="shared" si="528"/>
        <v/>
      </c>
      <c r="BN1012" s="16" t="str">
        <f t="shared" si="529"/>
        <v/>
      </c>
      <c r="BO1012" s="16" t="str">
        <f t="shared" si="530"/>
        <v/>
      </c>
      <c r="BP1012" s="17" t="str">
        <f t="shared" si="531"/>
        <v/>
      </c>
      <c r="BQ1012" s="17" t="str">
        <f t="shared" si="532"/>
        <v/>
      </c>
      <c r="BR1012" s="17" t="str">
        <f t="shared" si="533"/>
        <v/>
      </c>
      <c r="BS1012" s="16" t="str">
        <f t="shared" si="534"/>
        <v/>
      </c>
      <c r="BT1012" s="18" t="str">
        <f t="shared" si="535"/>
        <v/>
      </c>
      <c r="BU1012" t="str">
        <f t="shared" si="542"/>
        <v/>
      </c>
      <c r="BV1012" t="str">
        <f t="shared" si="536"/>
        <v/>
      </c>
      <c r="BW1012" t="str">
        <f>IF(B1012="","",VLOOKUP(BV1012,Справочник_ВРИ_Сегментов!$A:$D,4,))</f>
        <v/>
      </c>
      <c r="BX1012" t="str">
        <f t="shared" si="537"/>
        <v/>
      </c>
      <c r="BY1012" t="str">
        <f>IF(B1012="","",VLOOKUP('Объекты оценки'!BX1012,Справочник_ВРИ_Сегментов!$B:$C,2,FALSE))</f>
        <v/>
      </c>
      <c r="BZ1012" t="str">
        <f t="shared" si="543"/>
        <v/>
      </c>
      <c r="CA1012" t="str">
        <f t="shared" si="538"/>
        <v/>
      </c>
      <c r="CB1012" t="str">
        <f t="shared" si="539"/>
        <v/>
      </c>
      <c r="CC1012" t="str">
        <f t="shared" si="540"/>
        <v/>
      </c>
    </row>
    <row r="1013" spans="2:81" x14ac:dyDescent="0.25">
      <c r="B1013" s="11"/>
      <c r="O1013" s="11"/>
      <c r="AL1013" s="11"/>
      <c r="AP1013" t="str">
        <f t="shared" si="510"/>
        <v/>
      </c>
      <c r="AQ1013" t="str">
        <f t="shared" si="511"/>
        <v/>
      </c>
      <c r="AR1013" t="str">
        <f>IF(B1013="","",VLOOKUP(O1013,'Населённые пункты 2019'!$H:$P,9,FALSE))</f>
        <v/>
      </c>
      <c r="AS1013" s="12" t="str">
        <f>IF(B1013="","",VLOOKUP(AR1013,'Поправки для МО'!$A:$C,3,FALSE))</f>
        <v/>
      </c>
      <c r="AT1013" s="12" t="str">
        <f t="shared" si="512"/>
        <v/>
      </c>
      <c r="AU1013" s="12" t="str">
        <f t="shared" si="513"/>
        <v/>
      </c>
      <c r="AV1013" s="12" t="str">
        <f t="shared" si="514"/>
        <v/>
      </c>
      <c r="AW1013" s="13" t="str">
        <f t="shared" si="515"/>
        <v/>
      </c>
      <c r="AX1013" t="str">
        <f t="shared" si="516"/>
        <v/>
      </c>
      <c r="AY1013" t="str">
        <f t="shared" si="517"/>
        <v/>
      </c>
      <c r="BB1013" t="str">
        <f t="shared" si="541"/>
        <v/>
      </c>
      <c r="BC1013" t="str">
        <f t="shared" si="518"/>
        <v/>
      </c>
      <c r="BD1013" t="str">
        <f t="shared" si="519"/>
        <v/>
      </c>
      <c r="BE1013" t="str">
        <f t="shared" si="520"/>
        <v/>
      </c>
      <c r="BF1013" t="str">
        <f t="shared" si="521"/>
        <v/>
      </c>
      <c r="BG1013" t="str">
        <f t="shared" si="522"/>
        <v/>
      </c>
      <c r="BH1013" t="str">
        <f t="shared" si="523"/>
        <v/>
      </c>
      <c r="BI1013" t="str">
        <f t="shared" si="524"/>
        <v/>
      </c>
      <c r="BJ1013" s="41" t="str">
        <f t="shared" si="525"/>
        <v/>
      </c>
      <c r="BK1013" t="str">
        <f t="shared" si="526"/>
        <v/>
      </c>
      <c r="BL1013" t="str">
        <f t="shared" si="527"/>
        <v/>
      </c>
      <c r="BM1013" s="15" t="str">
        <f t="shared" si="528"/>
        <v/>
      </c>
      <c r="BN1013" s="16" t="str">
        <f t="shared" si="529"/>
        <v/>
      </c>
      <c r="BO1013" s="16" t="str">
        <f t="shared" si="530"/>
        <v/>
      </c>
      <c r="BP1013" s="17" t="str">
        <f t="shared" si="531"/>
        <v/>
      </c>
      <c r="BQ1013" s="17" t="str">
        <f t="shared" si="532"/>
        <v/>
      </c>
      <c r="BR1013" s="17" t="str">
        <f t="shared" si="533"/>
        <v/>
      </c>
      <c r="BS1013" s="16" t="str">
        <f t="shared" si="534"/>
        <v/>
      </c>
      <c r="BT1013" s="18" t="str">
        <f t="shared" si="535"/>
        <v/>
      </c>
      <c r="BU1013" t="str">
        <f t="shared" si="542"/>
        <v/>
      </c>
      <c r="BV1013" t="str">
        <f t="shared" si="536"/>
        <v/>
      </c>
      <c r="BW1013" t="str">
        <f>IF(B1013="","",VLOOKUP(BV1013,Справочник_ВРИ_Сегментов!$A:$D,4,))</f>
        <v/>
      </c>
      <c r="BX1013" t="str">
        <f t="shared" si="537"/>
        <v/>
      </c>
      <c r="BY1013" t="str">
        <f>IF(B1013="","",VLOOKUP('Объекты оценки'!BX1013,Справочник_ВРИ_Сегментов!$B:$C,2,FALSE))</f>
        <v/>
      </c>
      <c r="BZ1013" t="str">
        <f t="shared" si="543"/>
        <v/>
      </c>
      <c r="CA1013" t="str">
        <f t="shared" si="538"/>
        <v/>
      </c>
      <c r="CB1013" t="str">
        <f t="shared" si="539"/>
        <v/>
      </c>
      <c r="CC1013" t="str">
        <f t="shared" si="540"/>
        <v/>
      </c>
    </row>
    <row r="1014" spans="2:81" x14ac:dyDescent="0.25">
      <c r="B1014" s="11"/>
      <c r="O1014" s="11"/>
      <c r="AL1014" s="11"/>
      <c r="AP1014" t="str">
        <f t="shared" si="510"/>
        <v/>
      </c>
      <c r="AQ1014" t="str">
        <f t="shared" si="511"/>
        <v/>
      </c>
      <c r="AR1014" t="str">
        <f>IF(B1014="","",VLOOKUP(O1014,'Населённые пункты 2019'!$H:$P,9,FALSE))</f>
        <v/>
      </c>
      <c r="AS1014" s="12" t="str">
        <f>IF(B1014="","",VLOOKUP(AR1014,'Поправки для МО'!$A:$C,3,FALSE))</f>
        <v/>
      </c>
      <c r="AT1014" s="12" t="str">
        <f t="shared" si="512"/>
        <v/>
      </c>
      <c r="AU1014" s="12" t="str">
        <f t="shared" si="513"/>
        <v/>
      </c>
      <c r="AV1014" s="12" t="str">
        <f t="shared" si="514"/>
        <v/>
      </c>
      <c r="AW1014" s="13" t="str">
        <f t="shared" si="515"/>
        <v/>
      </c>
      <c r="AX1014" t="str">
        <f t="shared" si="516"/>
        <v/>
      </c>
      <c r="AY1014" t="str">
        <f t="shared" si="517"/>
        <v/>
      </c>
      <c r="BB1014" t="str">
        <f t="shared" si="541"/>
        <v/>
      </c>
      <c r="BC1014" t="str">
        <f t="shared" si="518"/>
        <v/>
      </c>
      <c r="BD1014" t="str">
        <f t="shared" si="519"/>
        <v/>
      </c>
      <c r="BE1014" t="str">
        <f t="shared" si="520"/>
        <v/>
      </c>
      <c r="BF1014" t="str">
        <f t="shared" si="521"/>
        <v/>
      </c>
      <c r="BG1014" t="str">
        <f t="shared" si="522"/>
        <v/>
      </c>
      <c r="BH1014" t="str">
        <f t="shared" si="523"/>
        <v/>
      </c>
      <c r="BI1014" t="str">
        <f t="shared" si="524"/>
        <v/>
      </c>
      <c r="BJ1014" s="41" t="str">
        <f t="shared" si="525"/>
        <v/>
      </c>
      <c r="BK1014" t="str">
        <f t="shared" si="526"/>
        <v/>
      </c>
      <c r="BL1014" t="str">
        <f t="shared" si="527"/>
        <v/>
      </c>
      <c r="BM1014" s="15" t="str">
        <f t="shared" si="528"/>
        <v/>
      </c>
      <c r="BN1014" s="16" t="str">
        <f t="shared" si="529"/>
        <v/>
      </c>
      <c r="BO1014" s="16" t="str">
        <f t="shared" si="530"/>
        <v/>
      </c>
      <c r="BP1014" s="17" t="str">
        <f t="shared" si="531"/>
        <v/>
      </c>
      <c r="BQ1014" s="17" t="str">
        <f t="shared" si="532"/>
        <v/>
      </c>
      <c r="BR1014" s="17" t="str">
        <f t="shared" si="533"/>
        <v/>
      </c>
      <c r="BS1014" s="16" t="str">
        <f t="shared" si="534"/>
        <v/>
      </c>
      <c r="BT1014" s="18" t="str">
        <f t="shared" si="535"/>
        <v/>
      </c>
      <c r="BU1014" t="str">
        <f t="shared" si="542"/>
        <v/>
      </c>
      <c r="BV1014" t="str">
        <f t="shared" si="536"/>
        <v/>
      </c>
      <c r="BW1014" t="str">
        <f>IF(B1014="","",VLOOKUP(BV1014,Справочник_ВРИ_Сегментов!$A:$D,4,))</f>
        <v/>
      </c>
      <c r="BX1014" t="str">
        <f t="shared" si="537"/>
        <v/>
      </c>
      <c r="BY1014" t="str">
        <f>IF(B1014="","",VLOOKUP('Объекты оценки'!BX1014,Справочник_ВРИ_Сегментов!$B:$C,2,FALSE))</f>
        <v/>
      </c>
      <c r="BZ1014" t="str">
        <f t="shared" si="543"/>
        <v/>
      </c>
      <c r="CA1014" t="str">
        <f t="shared" si="538"/>
        <v/>
      </c>
      <c r="CB1014" t="str">
        <f t="shared" si="539"/>
        <v/>
      </c>
      <c r="CC1014" t="str">
        <f t="shared" si="540"/>
        <v/>
      </c>
    </row>
    <row r="1015" spans="2:81" x14ac:dyDescent="0.25">
      <c r="B1015" s="11"/>
      <c r="O1015" s="11"/>
      <c r="AL1015" s="11"/>
      <c r="AP1015" t="str">
        <f t="shared" si="510"/>
        <v/>
      </c>
      <c r="AQ1015" t="str">
        <f t="shared" si="511"/>
        <v/>
      </c>
      <c r="AR1015" t="str">
        <f>IF(B1015="","",VLOOKUP(O1015,'Населённые пункты 2019'!$H:$P,9,FALSE))</f>
        <v/>
      </c>
      <c r="AS1015" s="12" t="str">
        <f>IF(B1015="","",VLOOKUP(AR1015,'Поправки для МО'!$A:$C,3,FALSE))</f>
        <v/>
      </c>
      <c r="AT1015" s="12" t="str">
        <f t="shared" si="512"/>
        <v/>
      </c>
      <c r="AU1015" s="12" t="str">
        <f t="shared" si="513"/>
        <v/>
      </c>
      <c r="AV1015" s="12" t="str">
        <f t="shared" si="514"/>
        <v/>
      </c>
      <c r="AW1015" s="13" t="str">
        <f t="shared" si="515"/>
        <v/>
      </c>
      <c r="AX1015" t="str">
        <f t="shared" si="516"/>
        <v/>
      </c>
      <c r="AY1015" t="str">
        <f t="shared" si="517"/>
        <v/>
      </c>
      <c r="BB1015" t="str">
        <f t="shared" si="541"/>
        <v/>
      </c>
      <c r="BC1015" t="str">
        <f t="shared" si="518"/>
        <v/>
      </c>
      <c r="BD1015" t="str">
        <f t="shared" si="519"/>
        <v/>
      </c>
      <c r="BE1015" t="str">
        <f t="shared" si="520"/>
        <v/>
      </c>
      <c r="BF1015" t="str">
        <f t="shared" si="521"/>
        <v/>
      </c>
      <c r="BG1015" t="str">
        <f t="shared" si="522"/>
        <v/>
      </c>
      <c r="BH1015" t="str">
        <f t="shared" si="523"/>
        <v/>
      </c>
      <c r="BI1015" t="str">
        <f t="shared" si="524"/>
        <v/>
      </c>
      <c r="BJ1015" s="41" t="str">
        <f t="shared" si="525"/>
        <v/>
      </c>
      <c r="BK1015" t="str">
        <f t="shared" si="526"/>
        <v/>
      </c>
      <c r="BL1015" t="str">
        <f t="shared" si="527"/>
        <v/>
      </c>
      <c r="BM1015" s="15" t="str">
        <f t="shared" si="528"/>
        <v/>
      </c>
      <c r="BN1015" s="16" t="str">
        <f t="shared" si="529"/>
        <v/>
      </c>
      <c r="BO1015" s="16" t="str">
        <f t="shared" si="530"/>
        <v/>
      </c>
      <c r="BP1015" s="17" t="str">
        <f t="shared" si="531"/>
        <v/>
      </c>
      <c r="BQ1015" s="17" t="str">
        <f t="shared" si="532"/>
        <v/>
      </c>
      <c r="BR1015" s="17" t="str">
        <f t="shared" si="533"/>
        <v/>
      </c>
      <c r="BS1015" s="16" t="str">
        <f t="shared" si="534"/>
        <v/>
      </c>
      <c r="BT1015" s="18" t="str">
        <f t="shared" si="535"/>
        <v/>
      </c>
      <c r="BU1015" t="str">
        <f t="shared" si="542"/>
        <v/>
      </c>
      <c r="BV1015" t="str">
        <f t="shared" si="536"/>
        <v/>
      </c>
      <c r="BW1015" t="str">
        <f>IF(B1015="","",VLOOKUP(BV1015,Справочник_ВРИ_Сегментов!$A:$D,4,))</f>
        <v/>
      </c>
      <c r="BX1015" t="str">
        <f t="shared" si="537"/>
        <v/>
      </c>
      <c r="BY1015" t="str">
        <f>IF(B1015="","",VLOOKUP('Объекты оценки'!BX1015,Справочник_ВРИ_Сегментов!$B:$C,2,FALSE))</f>
        <v/>
      </c>
      <c r="BZ1015" t="str">
        <f t="shared" si="543"/>
        <v/>
      </c>
      <c r="CA1015" t="str">
        <f t="shared" si="538"/>
        <v/>
      </c>
      <c r="CB1015" t="str">
        <f t="shared" si="539"/>
        <v/>
      </c>
      <c r="CC1015" t="str">
        <f t="shared" si="540"/>
        <v/>
      </c>
    </row>
    <row r="1016" spans="2:81" x14ac:dyDescent="0.25">
      <c r="B1016" s="11"/>
      <c r="O1016" s="11"/>
      <c r="AL1016" s="11"/>
      <c r="AP1016" t="str">
        <f t="shared" si="510"/>
        <v/>
      </c>
      <c r="AQ1016" t="str">
        <f t="shared" si="511"/>
        <v/>
      </c>
      <c r="AR1016" t="str">
        <f>IF(B1016="","",VLOOKUP(O1016,'Населённые пункты 2019'!$H:$P,9,FALSE))</f>
        <v/>
      </c>
      <c r="AS1016" s="12" t="str">
        <f>IF(B1016="","",VLOOKUP(AR1016,'Поправки для МО'!$A:$C,3,FALSE))</f>
        <v/>
      </c>
      <c r="AT1016" s="12" t="str">
        <f t="shared" si="512"/>
        <v/>
      </c>
      <c r="AU1016" s="12" t="str">
        <f t="shared" si="513"/>
        <v/>
      </c>
      <c r="AV1016" s="12" t="str">
        <f t="shared" si="514"/>
        <v/>
      </c>
      <c r="AW1016" s="13" t="str">
        <f t="shared" si="515"/>
        <v/>
      </c>
      <c r="AX1016" t="str">
        <f t="shared" si="516"/>
        <v/>
      </c>
      <c r="AY1016" t="str">
        <f t="shared" si="517"/>
        <v/>
      </c>
      <c r="BB1016" t="str">
        <f t="shared" si="541"/>
        <v/>
      </c>
      <c r="BC1016" t="str">
        <f t="shared" si="518"/>
        <v/>
      </c>
      <c r="BD1016" t="str">
        <f t="shared" si="519"/>
        <v/>
      </c>
      <c r="BE1016" t="str">
        <f t="shared" si="520"/>
        <v/>
      </c>
      <c r="BF1016" t="str">
        <f t="shared" si="521"/>
        <v/>
      </c>
      <c r="BG1016" t="str">
        <f t="shared" si="522"/>
        <v/>
      </c>
      <c r="BH1016" t="str">
        <f t="shared" si="523"/>
        <v/>
      </c>
      <c r="BI1016" t="str">
        <f t="shared" si="524"/>
        <v/>
      </c>
      <c r="BJ1016" s="41" t="str">
        <f t="shared" si="525"/>
        <v/>
      </c>
      <c r="BK1016" t="str">
        <f t="shared" si="526"/>
        <v/>
      </c>
      <c r="BL1016" t="str">
        <f t="shared" si="527"/>
        <v/>
      </c>
      <c r="BM1016" s="15" t="str">
        <f t="shared" si="528"/>
        <v/>
      </c>
      <c r="BN1016" s="16" t="str">
        <f t="shared" si="529"/>
        <v/>
      </c>
      <c r="BO1016" s="16" t="str">
        <f t="shared" si="530"/>
        <v/>
      </c>
      <c r="BP1016" s="17" t="str">
        <f t="shared" si="531"/>
        <v/>
      </c>
      <c r="BQ1016" s="17" t="str">
        <f t="shared" si="532"/>
        <v/>
      </c>
      <c r="BR1016" s="17" t="str">
        <f t="shared" si="533"/>
        <v/>
      </c>
      <c r="BS1016" s="16" t="str">
        <f t="shared" si="534"/>
        <v/>
      </c>
      <c r="BT1016" s="18" t="str">
        <f t="shared" si="535"/>
        <v/>
      </c>
      <c r="BU1016" t="str">
        <f t="shared" si="542"/>
        <v/>
      </c>
      <c r="BV1016" t="str">
        <f t="shared" si="536"/>
        <v/>
      </c>
      <c r="BW1016" t="str">
        <f>IF(B1016="","",VLOOKUP(BV1016,Справочник_ВРИ_Сегментов!$A:$D,4,))</f>
        <v/>
      </c>
      <c r="BX1016" t="str">
        <f t="shared" si="537"/>
        <v/>
      </c>
      <c r="BY1016" t="str">
        <f>IF(B1016="","",VLOOKUP('Объекты оценки'!BX1016,Справочник_ВРИ_Сегментов!$B:$C,2,FALSE))</f>
        <v/>
      </c>
      <c r="BZ1016" t="str">
        <f t="shared" si="543"/>
        <v/>
      </c>
      <c r="CA1016" t="str">
        <f t="shared" si="538"/>
        <v/>
      </c>
      <c r="CB1016" t="str">
        <f t="shared" si="539"/>
        <v/>
      </c>
      <c r="CC1016" t="str">
        <f t="shared" si="540"/>
        <v/>
      </c>
    </row>
    <row r="1017" spans="2:81" x14ac:dyDescent="0.25">
      <c r="B1017" s="11"/>
      <c r="O1017" s="11"/>
      <c r="AL1017" s="11"/>
      <c r="AP1017" t="str">
        <f t="shared" si="510"/>
        <v/>
      </c>
      <c r="AQ1017" t="str">
        <f t="shared" si="511"/>
        <v/>
      </c>
      <c r="AR1017" t="str">
        <f>IF(B1017="","",VLOOKUP(O1017,'Населённые пункты 2019'!$H:$P,9,FALSE))</f>
        <v/>
      </c>
      <c r="AS1017" s="12" t="str">
        <f>IF(B1017="","",VLOOKUP(AR1017,'Поправки для МО'!$A:$C,3,FALSE))</f>
        <v/>
      </c>
      <c r="AT1017" s="12" t="str">
        <f t="shared" si="512"/>
        <v/>
      </c>
      <c r="AU1017" s="12" t="str">
        <f t="shared" si="513"/>
        <v/>
      </c>
      <c r="AV1017" s="12" t="str">
        <f t="shared" si="514"/>
        <v/>
      </c>
      <c r="AW1017" s="13" t="str">
        <f t="shared" si="515"/>
        <v/>
      </c>
      <c r="AX1017" t="str">
        <f t="shared" si="516"/>
        <v/>
      </c>
      <c r="AY1017" t="str">
        <f t="shared" si="517"/>
        <v/>
      </c>
      <c r="BB1017" t="str">
        <f t="shared" si="541"/>
        <v/>
      </c>
      <c r="BC1017" t="str">
        <f t="shared" si="518"/>
        <v/>
      </c>
      <c r="BD1017" t="str">
        <f t="shared" si="519"/>
        <v/>
      </c>
      <c r="BE1017" t="str">
        <f t="shared" si="520"/>
        <v/>
      </c>
      <c r="BF1017" t="str">
        <f t="shared" si="521"/>
        <v/>
      </c>
      <c r="BG1017" t="str">
        <f t="shared" si="522"/>
        <v/>
      </c>
      <c r="BH1017" t="str">
        <f t="shared" si="523"/>
        <v/>
      </c>
      <c r="BI1017" t="str">
        <f t="shared" si="524"/>
        <v/>
      </c>
      <c r="BJ1017" s="41" t="str">
        <f t="shared" si="525"/>
        <v/>
      </c>
      <c r="BK1017" t="str">
        <f t="shared" si="526"/>
        <v/>
      </c>
      <c r="BL1017" t="str">
        <f t="shared" si="527"/>
        <v/>
      </c>
      <c r="BM1017" s="15" t="str">
        <f t="shared" si="528"/>
        <v/>
      </c>
      <c r="BN1017" s="16" t="str">
        <f t="shared" si="529"/>
        <v/>
      </c>
      <c r="BO1017" s="16" t="str">
        <f t="shared" si="530"/>
        <v/>
      </c>
      <c r="BP1017" s="17" t="str">
        <f t="shared" si="531"/>
        <v/>
      </c>
      <c r="BQ1017" s="17" t="str">
        <f t="shared" si="532"/>
        <v/>
      </c>
      <c r="BR1017" s="17" t="str">
        <f t="shared" si="533"/>
        <v/>
      </c>
      <c r="BS1017" s="16" t="str">
        <f t="shared" si="534"/>
        <v/>
      </c>
      <c r="BT1017" s="18" t="str">
        <f t="shared" si="535"/>
        <v/>
      </c>
      <c r="BU1017" t="str">
        <f t="shared" si="542"/>
        <v/>
      </c>
      <c r="BV1017" t="str">
        <f t="shared" si="536"/>
        <v/>
      </c>
      <c r="BW1017" t="str">
        <f>IF(B1017="","",VLOOKUP(BV1017,Справочник_ВРИ_Сегментов!$A:$D,4,))</f>
        <v/>
      </c>
      <c r="BX1017" t="str">
        <f t="shared" si="537"/>
        <v/>
      </c>
      <c r="BY1017" t="str">
        <f>IF(B1017="","",VLOOKUP('Объекты оценки'!BX1017,Справочник_ВРИ_Сегментов!$B:$C,2,FALSE))</f>
        <v/>
      </c>
      <c r="BZ1017" t="str">
        <f t="shared" si="543"/>
        <v/>
      </c>
      <c r="CA1017" t="str">
        <f t="shared" si="538"/>
        <v/>
      </c>
      <c r="CB1017" t="str">
        <f t="shared" si="539"/>
        <v/>
      </c>
      <c r="CC1017" t="str">
        <f t="shared" si="540"/>
        <v/>
      </c>
    </row>
    <row r="1018" spans="2:81" x14ac:dyDescent="0.25">
      <c r="B1018" s="11"/>
      <c r="O1018" s="11"/>
      <c r="AL1018" s="11"/>
      <c r="AP1018" t="str">
        <f t="shared" si="510"/>
        <v/>
      </c>
      <c r="AQ1018" t="str">
        <f t="shared" si="511"/>
        <v/>
      </c>
      <c r="AR1018" t="str">
        <f>IF(B1018="","",VLOOKUP(O1018,'Населённые пункты 2019'!$H:$P,9,FALSE))</f>
        <v/>
      </c>
      <c r="AS1018" s="12" t="str">
        <f>IF(B1018="","",VLOOKUP(AR1018,'Поправки для МО'!$A:$C,3,FALSE))</f>
        <v/>
      </c>
      <c r="AT1018" s="12" t="str">
        <f t="shared" si="512"/>
        <v/>
      </c>
      <c r="AU1018" s="12" t="str">
        <f t="shared" si="513"/>
        <v/>
      </c>
      <c r="AV1018" s="12" t="str">
        <f t="shared" si="514"/>
        <v/>
      </c>
      <c r="AW1018" s="13" t="str">
        <f t="shared" si="515"/>
        <v/>
      </c>
      <c r="AX1018" t="str">
        <f t="shared" si="516"/>
        <v/>
      </c>
      <c r="AY1018" t="str">
        <f t="shared" si="517"/>
        <v/>
      </c>
      <c r="BB1018" t="str">
        <f t="shared" si="541"/>
        <v/>
      </c>
      <c r="BC1018" t="str">
        <f t="shared" si="518"/>
        <v/>
      </c>
      <c r="BD1018" t="str">
        <f t="shared" si="519"/>
        <v/>
      </c>
      <c r="BE1018" t="str">
        <f t="shared" si="520"/>
        <v/>
      </c>
      <c r="BF1018" t="str">
        <f t="shared" si="521"/>
        <v/>
      </c>
      <c r="BG1018" t="str">
        <f t="shared" si="522"/>
        <v/>
      </c>
      <c r="BH1018" t="str">
        <f t="shared" si="523"/>
        <v/>
      </c>
      <c r="BI1018" t="str">
        <f t="shared" si="524"/>
        <v/>
      </c>
      <c r="BJ1018" s="41" t="str">
        <f t="shared" si="525"/>
        <v/>
      </c>
      <c r="BK1018" t="str">
        <f t="shared" si="526"/>
        <v/>
      </c>
      <c r="BL1018" t="str">
        <f t="shared" si="527"/>
        <v/>
      </c>
      <c r="BM1018" s="15" t="str">
        <f t="shared" si="528"/>
        <v/>
      </c>
      <c r="BN1018" s="16" t="str">
        <f t="shared" si="529"/>
        <v/>
      </c>
      <c r="BO1018" s="16" t="str">
        <f t="shared" si="530"/>
        <v/>
      </c>
      <c r="BP1018" s="17" t="str">
        <f t="shared" si="531"/>
        <v/>
      </c>
      <c r="BQ1018" s="17" t="str">
        <f t="shared" si="532"/>
        <v/>
      </c>
      <c r="BR1018" s="17" t="str">
        <f t="shared" si="533"/>
        <v/>
      </c>
      <c r="BS1018" s="16" t="str">
        <f t="shared" si="534"/>
        <v/>
      </c>
      <c r="BT1018" s="18" t="str">
        <f t="shared" si="535"/>
        <v/>
      </c>
      <c r="BU1018" t="str">
        <f t="shared" si="542"/>
        <v/>
      </c>
      <c r="BV1018" t="str">
        <f t="shared" si="536"/>
        <v/>
      </c>
      <c r="BW1018" t="str">
        <f>IF(B1018="","",VLOOKUP(BV1018,Справочник_ВРИ_Сегментов!$A:$D,4,))</f>
        <v/>
      </c>
      <c r="BX1018" t="str">
        <f t="shared" si="537"/>
        <v/>
      </c>
      <c r="BY1018" t="str">
        <f>IF(B1018="","",VLOOKUP('Объекты оценки'!BX1018,Справочник_ВРИ_Сегментов!$B:$C,2,FALSE))</f>
        <v/>
      </c>
      <c r="BZ1018" t="str">
        <f t="shared" si="543"/>
        <v/>
      </c>
      <c r="CA1018" t="str">
        <f t="shared" si="538"/>
        <v/>
      </c>
      <c r="CB1018" t="str">
        <f t="shared" si="539"/>
        <v/>
      </c>
      <c r="CC1018" t="str">
        <f t="shared" si="540"/>
        <v/>
      </c>
    </row>
    <row r="1019" spans="2:81" x14ac:dyDescent="0.25">
      <c r="B1019" s="11"/>
      <c r="O1019" s="11"/>
      <c r="AL1019" s="11"/>
      <c r="AP1019" t="str">
        <f t="shared" si="510"/>
        <v/>
      </c>
      <c r="AQ1019" t="str">
        <f t="shared" si="511"/>
        <v/>
      </c>
      <c r="AR1019" t="str">
        <f>IF(B1019="","",VLOOKUP(O1019,'Населённые пункты 2019'!$H:$P,9,FALSE))</f>
        <v/>
      </c>
      <c r="AS1019" s="12" t="str">
        <f>IF(B1019="","",VLOOKUP(AR1019,'Поправки для МО'!$A:$C,3,FALSE))</f>
        <v/>
      </c>
      <c r="AT1019" s="12" t="str">
        <f t="shared" si="512"/>
        <v/>
      </c>
      <c r="AU1019" s="12" t="str">
        <f t="shared" si="513"/>
        <v/>
      </c>
      <c r="AV1019" s="12" t="str">
        <f t="shared" si="514"/>
        <v/>
      </c>
      <c r="AW1019" s="13" t="str">
        <f t="shared" si="515"/>
        <v/>
      </c>
      <c r="AX1019" t="str">
        <f t="shared" si="516"/>
        <v/>
      </c>
      <c r="AY1019" t="str">
        <f t="shared" si="517"/>
        <v/>
      </c>
      <c r="BB1019" t="str">
        <f t="shared" si="541"/>
        <v/>
      </c>
      <c r="BC1019" t="str">
        <f t="shared" si="518"/>
        <v/>
      </c>
      <c r="BD1019" t="str">
        <f t="shared" si="519"/>
        <v/>
      </c>
      <c r="BE1019" t="str">
        <f t="shared" si="520"/>
        <v/>
      </c>
      <c r="BF1019" t="str">
        <f t="shared" si="521"/>
        <v/>
      </c>
      <c r="BG1019" t="str">
        <f t="shared" si="522"/>
        <v/>
      </c>
      <c r="BH1019" t="str">
        <f t="shared" si="523"/>
        <v/>
      </c>
      <c r="BI1019" t="str">
        <f t="shared" si="524"/>
        <v/>
      </c>
      <c r="BJ1019" s="41" t="str">
        <f t="shared" si="525"/>
        <v/>
      </c>
      <c r="BK1019" t="str">
        <f t="shared" si="526"/>
        <v/>
      </c>
      <c r="BL1019" t="str">
        <f t="shared" si="527"/>
        <v/>
      </c>
      <c r="BM1019" s="15" t="str">
        <f t="shared" si="528"/>
        <v/>
      </c>
      <c r="BN1019" s="16" t="str">
        <f t="shared" si="529"/>
        <v/>
      </c>
      <c r="BO1019" s="16" t="str">
        <f t="shared" si="530"/>
        <v/>
      </c>
      <c r="BP1019" s="17" t="str">
        <f t="shared" si="531"/>
        <v/>
      </c>
      <c r="BQ1019" s="17" t="str">
        <f t="shared" si="532"/>
        <v/>
      </c>
      <c r="BR1019" s="17" t="str">
        <f t="shared" si="533"/>
        <v/>
      </c>
      <c r="BS1019" s="16" t="str">
        <f t="shared" si="534"/>
        <v/>
      </c>
      <c r="BT1019" s="18" t="str">
        <f t="shared" si="535"/>
        <v/>
      </c>
      <c r="BU1019" t="str">
        <f t="shared" si="542"/>
        <v/>
      </c>
      <c r="BV1019" t="str">
        <f t="shared" si="536"/>
        <v/>
      </c>
      <c r="BW1019" t="str">
        <f>IF(B1019="","",VLOOKUP(BV1019,Справочник_ВРИ_Сегментов!$A:$D,4,))</f>
        <v/>
      </c>
      <c r="BX1019" t="str">
        <f t="shared" si="537"/>
        <v/>
      </c>
      <c r="BY1019" t="str">
        <f>IF(B1019="","",VLOOKUP('Объекты оценки'!BX1019,Справочник_ВРИ_Сегментов!$B:$C,2,FALSE))</f>
        <v/>
      </c>
      <c r="BZ1019" t="str">
        <f t="shared" si="543"/>
        <v/>
      </c>
      <c r="CA1019" t="str">
        <f t="shared" si="538"/>
        <v/>
      </c>
      <c r="CB1019" t="str">
        <f t="shared" si="539"/>
        <v/>
      </c>
      <c r="CC1019" t="str">
        <f t="shared" si="540"/>
        <v/>
      </c>
    </row>
    <row r="1020" spans="2:81" x14ac:dyDescent="0.25">
      <c r="B1020" s="11"/>
      <c r="O1020" s="11"/>
      <c r="AL1020" s="11"/>
      <c r="AP1020" t="str">
        <f t="shared" si="510"/>
        <v/>
      </c>
      <c r="AQ1020" t="str">
        <f t="shared" si="511"/>
        <v/>
      </c>
      <c r="AR1020" t="str">
        <f>IF(B1020="","",VLOOKUP(O1020,'Населённые пункты 2019'!$H:$P,9,FALSE))</f>
        <v/>
      </c>
      <c r="AS1020" s="12" t="str">
        <f>IF(B1020="","",VLOOKUP(AR1020,'Поправки для МО'!$A:$C,3,FALSE))</f>
        <v/>
      </c>
      <c r="AT1020" s="12" t="str">
        <f t="shared" si="512"/>
        <v/>
      </c>
      <c r="AU1020" s="12" t="str">
        <f t="shared" si="513"/>
        <v/>
      </c>
      <c r="AV1020" s="12" t="str">
        <f t="shared" si="514"/>
        <v/>
      </c>
      <c r="AW1020" s="13" t="str">
        <f t="shared" si="515"/>
        <v/>
      </c>
      <c r="AX1020" t="str">
        <f t="shared" si="516"/>
        <v/>
      </c>
      <c r="AY1020" t="str">
        <f t="shared" si="517"/>
        <v/>
      </c>
      <c r="BB1020" t="str">
        <f t="shared" si="541"/>
        <v/>
      </c>
      <c r="BC1020" t="str">
        <f t="shared" si="518"/>
        <v/>
      </c>
      <c r="BD1020" t="str">
        <f t="shared" si="519"/>
        <v/>
      </c>
      <c r="BE1020" t="str">
        <f t="shared" si="520"/>
        <v/>
      </c>
      <c r="BF1020" t="str">
        <f t="shared" si="521"/>
        <v/>
      </c>
      <c r="BG1020" t="str">
        <f t="shared" si="522"/>
        <v/>
      </c>
      <c r="BH1020" t="str">
        <f t="shared" si="523"/>
        <v/>
      </c>
      <c r="BI1020" t="str">
        <f t="shared" si="524"/>
        <v/>
      </c>
      <c r="BJ1020" s="41" t="str">
        <f t="shared" si="525"/>
        <v/>
      </c>
      <c r="BK1020" t="str">
        <f t="shared" si="526"/>
        <v/>
      </c>
      <c r="BL1020" t="str">
        <f t="shared" si="527"/>
        <v/>
      </c>
      <c r="BM1020" s="15" t="str">
        <f t="shared" si="528"/>
        <v/>
      </c>
      <c r="BN1020" s="16" t="str">
        <f t="shared" si="529"/>
        <v/>
      </c>
      <c r="BO1020" s="16" t="str">
        <f t="shared" si="530"/>
        <v/>
      </c>
      <c r="BP1020" s="17" t="str">
        <f t="shared" si="531"/>
        <v/>
      </c>
      <c r="BQ1020" s="17" t="str">
        <f t="shared" si="532"/>
        <v/>
      </c>
      <c r="BR1020" s="17" t="str">
        <f t="shared" si="533"/>
        <v/>
      </c>
      <c r="BS1020" s="16" t="str">
        <f t="shared" si="534"/>
        <v/>
      </c>
      <c r="BT1020" s="18" t="str">
        <f t="shared" si="535"/>
        <v/>
      </c>
      <c r="BU1020" t="str">
        <f t="shared" si="542"/>
        <v/>
      </c>
      <c r="BV1020" t="str">
        <f t="shared" si="536"/>
        <v/>
      </c>
      <c r="BW1020" t="str">
        <f>IF(B1020="","",VLOOKUP(BV1020,Справочник_ВРИ_Сегментов!$A:$D,4,))</f>
        <v/>
      </c>
      <c r="BX1020" t="str">
        <f t="shared" si="537"/>
        <v/>
      </c>
      <c r="BY1020" t="str">
        <f>IF(B1020="","",VLOOKUP('Объекты оценки'!BX1020,Справочник_ВРИ_Сегментов!$B:$C,2,FALSE))</f>
        <v/>
      </c>
      <c r="BZ1020" t="str">
        <f t="shared" si="543"/>
        <v/>
      </c>
      <c r="CA1020" t="str">
        <f t="shared" si="538"/>
        <v/>
      </c>
      <c r="CB1020" t="str">
        <f t="shared" si="539"/>
        <v/>
      </c>
      <c r="CC1020" t="str">
        <f t="shared" si="540"/>
        <v/>
      </c>
    </row>
    <row r="1021" spans="2:81" x14ac:dyDescent="0.25">
      <c r="B1021" s="11"/>
      <c r="O1021" s="11"/>
      <c r="AL1021" s="11"/>
      <c r="AP1021" t="str">
        <f t="shared" si="510"/>
        <v/>
      </c>
      <c r="AQ1021" t="str">
        <f t="shared" si="511"/>
        <v/>
      </c>
      <c r="AR1021" t="str">
        <f>IF(B1021="","",VLOOKUP(O1021,'Населённые пункты 2019'!$H:$P,9,FALSE))</f>
        <v/>
      </c>
      <c r="AS1021" s="12" t="str">
        <f>IF(B1021="","",VLOOKUP(AR1021,'Поправки для МО'!$A:$C,3,FALSE))</f>
        <v/>
      </c>
      <c r="AT1021" s="12" t="str">
        <f t="shared" si="512"/>
        <v/>
      </c>
      <c r="AU1021" s="12" t="str">
        <f t="shared" si="513"/>
        <v/>
      </c>
      <c r="AV1021" s="12" t="str">
        <f t="shared" si="514"/>
        <v/>
      </c>
      <c r="AW1021" s="13" t="str">
        <f t="shared" si="515"/>
        <v/>
      </c>
      <c r="AX1021" t="str">
        <f t="shared" si="516"/>
        <v/>
      </c>
      <c r="AY1021" t="str">
        <f t="shared" si="517"/>
        <v/>
      </c>
      <c r="BB1021" t="str">
        <f t="shared" si="541"/>
        <v/>
      </c>
      <c r="BC1021" t="str">
        <f t="shared" si="518"/>
        <v/>
      </c>
      <c r="BD1021" t="str">
        <f t="shared" si="519"/>
        <v/>
      </c>
      <c r="BE1021" t="str">
        <f t="shared" si="520"/>
        <v/>
      </c>
      <c r="BF1021" t="str">
        <f t="shared" si="521"/>
        <v/>
      </c>
      <c r="BG1021" t="str">
        <f t="shared" si="522"/>
        <v/>
      </c>
      <c r="BH1021" t="str">
        <f t="shared" si="523"/>
        <v/>
      </c>
      <c r="BI1021" t="str">
        <f t="shared" si="524"/>
        <v/>
      </c>
      <c r="BJ1021" s="41" t="str">
        <f t="shared" si="525"/>
        <v/>
      </c>
      <c r="BK1021" t="str">
        <f t="shared" si="526"/>
        <v/>
      </c>
      <c r="BL1021" t="str">
        <f t="shared" si="527"/>
        <v/>
      </c>
      <c r="BM1021" s="15" t="str">
        <f t="shared" si="528"/>
        <v/>
      </c>
      <c r="BN1021" s="16" t="str">
        <f t="shared" si="529"/>
        <v/>
      </c>
      <c r="BO1021" s="16" t="str">
        <f t="shared" si="530"/>
        <v/>
      </c>
      <c r="BP1021" s="17" t="str">
        <f t="shared" si="531"/>
        <v/>
      </c>
      <c r="BQ1021" s="17" t="str">
        <f t="shared" si="532"/>
        <v/>
      </c>
      <c r="BR1021" s="17" t="str">
        <f t="shared" si="533"/>
        <v/>
      </c>
      <c r="BS1021" s="16" t="str">
        <f t="shared" si="534"/>
        <v/>
      </c>
      <c r="BT1021" s="18" t="str">
        <f t="shared" si="535"/>
        <v/>
      </c>
      <c r="BU1021" t="str">
        <f t="shared" si="542"/>
        <v/>
      </c>
      <c r="BV1021" t="str">
        <f t="shared" si="536"/>
        <v/>
      </c>
      <c r="BW1021" t="str">
        <f>IF(B1021="","",VLOOKUP(BV1021,Справочник_ВРИ_Сегментов!$A:$D,4,))</f>
        <v/>
      </c>
      <c r="BX1021" t="str">
        <f t="shared" si="537"/>
        <v/>
      </c>
      <c r="BY1021" t="str">
        <f>IF(B1021="","",VLOOKUP('Объекты оценки'!BX1021,Справочник_ВРИ_Сегментов!$B:$C,2,FALSE))</f>
        <v/>
      </c>
      <c r="BZ1021" t="str">
        <f t="shared" si="543"/>
        <v/>
      </c>
      <c r="CA1021" t="str">
        <f t="shared" si="538"/>
        <v/>
      </c>
      <c r="CB1021" t="str">
        <f t="shared" si="539"/>
        <v/>
      </c>
      <c r="CC1021" t="str">
        <f t="shared" si="540"/>
        <v/>
      </c>
    </row>
    <row r="1022" spans="2:81" x14ac:dyDescent="0.25">
      <c r="B1022" s="11"/>
      <c r="F1022" s="11"/>
      <c r="O1022" s="11"/>
      <c r="AL1022" s="11"/>
      <c r="AP1022" t="str">
        <f t="shared" si="510"/>
        <v/>
      </c>
      <c r="AQ1022" t="str">
        <f t="shared" si="511"/>
        <v/>
      </c>
      <c r="AR1022" t="str">
        <f>IF(B1022="","",VLOOKUP(O1022,'Населённые пункты 2019'!$H:$P,9,FALSE))</f>
        <v/>
      </c>
      <c r="AS1022" s="12" t="str">
        <f>IF(B1022="","",VLOOKUP(AR1022,'Поправки для МО'!$A:$C,3,FALSE))</f>
        <v/>
      </c>
      <c r="AT1022" s="12" t="str">
        <f t="shared" si="512"/>
        <v/>
      </c>
      <c r="AU1022" s="12" t="str">
        <f t="shared" si="513"/>
        <v/>
      </c>
      <c r="AV1022" s="12" t="str">
        <f t="shared" si="514"/>
        <v/>
      </c>
      <c r="AW1022" s="13" t="str">
        <f t="shared" si="515"/>
        <v/>
      </c>
      <c r="AX1022" t="str">
        <f t="shared" si="516"/>
        <v/>
      </c>
      <c r="AY1022" t="str">
        <f t="shared" si="517"/>
        <v/>
      </c>
      <c r="BB1022" t="str">
        <f t="shared" si="541"/>
        <v/>
      </c>
      <c r="BC1022" t="str">
        <f t="shared" si="518"/>
        <v/>
      </c>
      <c r="BD1022" t="str">
        <f t="shared" si="519"/>
        <v/>
      </c>
      <c r="BE1022" t="str">
        <f t="shared" si="520"/>
        <v/>
      </c>
      <c r="BF1022" t="str">
        <f t="shared" si="521"/>
        <v/>
      </c>
      <c r="BG1022" t="str">
        <f t="shared" si="522"/>
        <v/>
      </c>
      <c r="BH1022" t="str">
        <f t="shared" si="523"/>
        <v/>
      </c>
      <c r="BI1022" t="str">
        <f t="shared" si="524"/>
        <v/>
      </c>
      <c r="BJ1022" s="41" t="str">
        <f t="shared" si="525"/>
        <v/>
      </c>
      <c r="BK1022" t="str">
        <f t="shared" si="526"/>
        <v/>
      </c>
      <c r="BL1022" t="str">
        <f t="shared" si="527"/>
        <v/>
      </c>
      <c r="BM1022" s="15" t="str">
        <f t="shared" si="528"/>
        <v/>
      </c>
      <c r="BN1022" s="16" t="str">
        <f t="shared" si="529"/>
        <v/>
      </c>
      <c r="BO1022" s="16" t="str">
        <f t="shared" si="530"/>
        <v/>
      </c>
      <c r="BP1022" s="17" t="str">
        <f t="shared" si="531"/>
        <v/>
      </c>
      <c r="BQ1022" s="17" t="str">
        <f t="shared" si="532"/>
        <v/>
      </c>
      <c r="BR1022" s="17" t="str">
        <f t="shared" si="533"/>
        <v/>
      </c>
      <c r="BS1022" s="16" t="str">
        <f t="shared" si="534"/>
        <v/>
      </c>
      <c r="BT1022" s="18" t="str">
        <f t="shared" si="535"/>
        <v/>
      </c>
      <c r="BU1022" t="str">
        <f t="shared" si="542"/>
        <v/>
      </c>
      <c r="BV1022" t="str">
        <f t="shared" si="536"/>
        <v/>
      </c>
      <c r="BW1022" t="str">
        <f>IF(B1022="","",VLOOKUP(BV1022,Справочник_ВРИ_Сегментов!$A:$D,4,))</f>
        <v/>
      </c>
      <c r="BX1022" t="str">
        <f t="shared" si="537"/>
        <v/>
      </c>
      <c r="BY1022" t="str">
        <f>IF(B1022="","",VLOOKUP('Объекты оценки'!BX1022,Справочник_ВРИ_Сегментов!$B:$C,2,FALSE))</f>
        <v/>
      </c>
      <c r="BZ1022" t="str">
        <f t="shared" si="543"/>
        <v/>
      </c>
      <c r="CA1022" t="str">
        <f t="shared" si="538"/>
        <v/>
      </c>
      <c r="CB1022" t="str">
        <f t="shared" si="539"/>
        <v/>
      </c>
      <c r="CC1022" t="str">
        <f t="shared" si="540"/>
        <v/>
      </c>
    </row>
    <row r="1023" spans="2:81" x14ac:dyDescent="0.25">
      <c r="B1023" s="11"/>
      <c r="F1023" s="11"/>
      <c r="O1023" s="11"/>
      <c r="AL1023" s="11"/>
      <c r="AP1023" t="str">
        <f t="shared" si="510"/>
        <v/>
      </c>
      <c r="AQ1023" t="str">
        <f t="shared" si="511"/>
        <v/>
      </c>
      <c r="AR1023" t="str">
        <f>IF(B1023="","",VLOOKUP(O1023,'Населённые пункты 2019'!$H:$P,9,FALSE))</f>
        <v/>
      </c>
      <c r="AS1023" s="12" t="str">
        <f>IF(B1023="","",VLOOKUP(AR1023,'Поправки для МО'!$A:$C,3,FALSE))</f>
        <v/>
      </c>
      <c r="AT1023" s="12" t="str">
        <f t="shared" si="512"/>
        <v/>
      </c>
      <c r="AU1023" s="12" t="str">
        <f t="shared" si="513"/>
        <v/>
      </c>
      <c r="AV1023" s="12" t="str">
        <f t="shared" si="514"/>
        <v/>
      </c>
      <c r="AW1023" s="13" t="str">
        <f t="shared" si="515"/>
        <v/>
      </c>
      <c r="AX1023" t="str">
        <f t="shared" si="516"/>
        <v/>
      </c>
      <c r="AY1023" t="str">
        <f t="shared" si="517"/>
        <v/>
      </c>
      <c r="BB1023" t="str">
        <f t="shared" si="541"/>
        <v/>
      </c>
      <c r="BC1023" t="str">
        <f t="shared" si="518"/>
        <v/>
      </c>
      <c r="BD1023" t="str">
        <f t="shared" si="519"/>
        <v/>
      </c>
      <c r="BE1023" t="str">
        <f t="shared" si="520"/>
        <v/>
      </c>
      <c r="BF1023" t="str">
        <f t="shared" si="521"/>
        <v/>
      </c>
      <c r="BG1023" t="str">
        <f t="shared" si="522"/>
        <v/>
      </c>
      <c r="BH1023" t="str">
        <f t="shared" si="523"/>
        <v/>
      </c>
      <c r="BI1023" t="str">
        <f t="shared" si="524"/>
        <v/>
      </c>
      <c r="BJ1023" s="41" t="str">
        <f t="shared" si="525"/>
        <v/>
      </c>
      <c r="BK1023" t="str">
        <f t="shared" si="526"/>
        <v/>
      </c>
      <c r="BL1023" t="str">
        <f t="shared" si="527"/>
        <v/>
      </c>
      <c r="BM1023" s="15" t="str">
        <f t="shared" si="528"/>
        <v/>
      </c>
      <c r="BN1023" s="16" t="str">
        <f t="shared" si="529"/>
        <v/>
      </c>
      <c r="BO1023" s="16" t="str">
        <f t="shared" si="530"/>
        <v/>
      </c>
      <c r="BP1023" s="17" t="str">
        <f t="shared" si="531"/>
        <v/>
      </c>
      <c r="BQ1023" s="17" t="str">
        <f t="shared" si="532"/>
        <v/>
      </c>
      <c r="BR1023" s="17" t="str">
        <f t="shared" si="533"/>
        <v/>
      </c>
      <c r="BS1023" s="16" t="str">
        <f t="shared" si="534"/>
        <v/>
      </c>
      <c r="BT1023" s="18" t="str">
        <f t="shared" si="535"/>
        <v/>
      </c>
      <c r="BU1023" t="str">
        <f t="shared" si="542"/>
        <v/>
      </c>
      <c r="BV1023" t="str">
        <f t="shared" si="536"/>
        <v/>
      </c>
      <c r="BW1023" t="str">
        <f>IF(B1023="","",VLOOKUP(BV1023,Справочник_ВРИ_Сегментов!$A:$D,4,))</f>
        <v/>
      </c>
      <c r="BX1023" t="str">
        <f t="shared" si="537"/>
        <v/>
      </c>
      <c r="BY1023" t="str">
        <f>IF(B1023="","",VLOOKUP('Объекты оценки'!BX1023,Справочник_ВРИ_Сегментов!$B:$C,2,FALSE))</f>
        <v/>
      </c>
      <c r="BZ1023" t="str">
        <f t="shared" si="543"/>
        <v/>
      </c>
      <c r="CA1023" t="str">
        <f t="shared" si="538"/>
        <v/>
      </c>
      <c r="CB1023" t="str">
        <f t="shared" si="539"/>
        <v/>
      </c>
      <c r="CC1023" t="str">
        <f t="shared" si="540"/>
        <v/>
      </c>
    </row>
    <row r="1024" spans="2:81" x14ac:dyDescent="0.25">
      <c r="B1024" s="11"/>
      <c r="F1024" s="11"/>
      <c r="O1024" s="11"/>
      <c r="AL1024" s="11"/>
      <c r="AP1024" t="str">
        <f t="shared" si="510"/>
        <v/>
      </c>
      <c r="AQ1024" t="str">
        <f t="shared" si="511"/>
        <v/>
      </c>
      <c r="AR1024" t="str">
        <f>IF(B1024="","",VLOOKUP(O1024,'Населённые пункты 2019'!$H:$P,9,FALSE))</f>
        <v/>
      </c>
      <c r="AS1024" s="12" t="str">
        <f>IF(B1024="","",VLOOKUP(AR1024,'Поправки для МО'!$A:$C,3,FALSE))</f>
        <v/>
      </c>
      <c r="AT1024" s="12" t="str">
        <f t="shared" si="512"/>
        <v/>
      </c>
      <c r="AU1024" s="12" t="str">
        <f t="shared" si="513"/>
        <v/>
      </c>
      <c r="AV1024" s="12" t="str">
        <f t="shared" si="514"/>
        <v/>
      </c>
      <c r="AW1024" s="13" t="str">
        <f t="shared" si="515"/>
        <v/>
      </c>
      <c r="AX1024" t="str">
        <f t="shared" si="516"/>
        <v/>
      </c>
      <c r="AY1024" t="str">
        <f t="shared" si="517"/>
        <v/>
      </c>
      <c r="BB1024" t="str">
        <f t="shared" si="541"/>
        <v/>
      </c>
      <c r="BC1024" t="str">
        <f t="shared" si="518"/>
        <v/>
      </c>
      <c r="BD1024" t="str">
        <f t="shared" si="519"/>
        <v/>
      </c>
      <c r="BE1024" t="str">
        <f t="shared" si="520"/>
        <v/>
      </c>
      <c r="BF1024" t="str">
        <f t="shared" si="521"/>
        <v/>
      </c>
      <c r="BG1024" t="str">
        <f t="shared" si="522"/>
        <v/>
      </c>
      <c r="BH1024" t="str">
        <f t="shared" si="523"/>
        <v/>
      </c>
      <c r="BI1024" t="str">
        <f t="shared" si="524"/>
        <v/>
      </c>
      <c r="BJ1024" s="41" t="str">
        <f t="shared" si="525"/>
        <v/>
      </c>
      <c r="BK1024" t="str">
        <f t="shared" si="526"/>
        <v/>
      </c>
      <c r="BL1024" t="str">
        <f t="shared" si="527"/>
        <v/>
      </c>
      <c r="BM1024" s="15" t="str">
        <f t="shared" si="528"/>
        <v/>
      </c>
      <c r="BN1024" s="16" t="str">
        <f t="shared" si="529"/>
        <v/>
      </c>
      <c r="BO1024" s="16" t="str">
        <f t="shared" si="530"/>
        <v/>
      </c>
      <c r="BP1024" s="17" t="str">
        <f t="shared" si="531"/>
        <v/>
      </c>
      <c r="BQ1024" s="17" t="str">
        <f t="shared" si="532"/>
        <v/>
      </c>
      <c r="BR1024" s="17" t="str">
        <f t="shared" si="533"/>
        <v/>
      </c>
      <c r="BS1024" s="16" t="str">
        <f t="shared" si="534"/>
        <v/>
      </c>
      <c r="BT1024" s="18" t="str">
        <f t="shared" si="535"/>
        <v/>
      </c>
      <c r="BU1024" t="str">
        <f t="shared" si="542"/>
        <v/>
      </c>
      <c r="BV1024" t="str">
        <f t="shared" si="536"/>
        <v/>
      </c>
      <c r="BW1024" t="str">
        <f>IF(B1024="","",VLOOKUP(BV1024,Справочник_ВРИ_Сегментов!$A:$D,4,))</f>
        <v/>
      </c>
      <c r="BX1024" t="str">
        <f t="shared" si="537"/>
        <v/>
      </c>
      <c r="BY1024" t="str">
        <f>IF(B1024="","",VLOOKUP('Объекты оценки'!BX1024,Справочник_ВРИ_Сегментов!$B:$C,2,FALSE))</f>
        <v/>
      </c>
      <c r="BZ1024" t="str">
        <f t="shared" si="543"/>
        <v/>
      </c>
      <c r="CA1024" t="str">
        <f t="shared" si="538"/>
        <v/>
      </c>
      <c r="CB1024" t="str">
        <f t="shared" si="539"/>
        <v/>
      </c>
      <c r="CC1024" t="str">
        <f t="shared" si="540"/>
        <v/>
      </c>
    </row>
    <row r="1025" spans="2:81" x14ac:dyDescent="0.25">
      <c r="B1025" s="11"/>
      <c r="O1025" s="11"/>
      <c r="AL1025" s="11"/>
      <c r="AP1025" t="str">
        <f t="shared" si="510"/>
        <v/>
      </c>
      <c r="AQ1025" t="str">
        <f t="shared" si="511"/>
        <v/>
      </c>
      <c r="AR1025" t="str">
        <f>IF(B1025="","",VLOOKUP(O1025,'Населённые пункты 2019'!$H:$P,9,FALSE))</f>
        <v/>
      </c>
      <c r="AS1025" s="12" t="str">
        <f>IF(B1025="","",VLOOKUP(AR1025,'Поправки для МО'!$A:$C,3,FALSE))</f>
        <v/>
      </c>
      <c r="AT1025" s="12" t="str">
        <f t="shared" si="512"/>
        <v/>
      </c>
      <c r="AU1025" s="12" t="str">
        <f t="shared" si="513"/>
        <v/>
      </c>
      <c r="AV1025" s="12" t="str">
        <f t="shared" si="514"/>
        <v/>
      </c>
      <c r="AW1025" s="13" t="str">
        <f t="shared" si="515"/>
        <v/>
      </c>
      <c r="AX1025" t="str">
        <f t="shared" si="516"/>
        <v/>
      </c>
      <c r="AY1025" t="str">
        <f t="shared" si="517"/>
        <v/>
      </c>
      <c r="BB1025" t="str">
        <f t="shared" si="541"/>
        <v/>
      </c>
      <c r="BC1025" t="str">
        <f t="shared" si="518"/>
        <v/>
      </c>
      <c r="BD1025" t="str">
        <f t="shared" si="519"/>
        <v/>
      </c>
      <c r="BE1025" t="str">
        <f t="shared" si="520"/>
        <v/>
      </c>
      <c r="BF1025" t="str">
        <f t="shared" si="521"/>
        <v/>
      </c>
      <c r="BG1025" t="str">
        <f t="shared" si="522"/>
        <v/>
      </c>
      <c r="BH1025" t="str">
        <f t="shared" si="523"/>
        <v/>
      </c>
      <c r="BI1025" t="str">
        <f t="shared" si="524"/>
        <v/>
      </c>
      <c r="BJ1025" s="41" t="str">
        <f t="shared" si="525"/>
        <v/>
      </c>
      <c r="BK1025" t="str">
        <f t="shared" si="526"/>
        <v/>
      </c>
      <c r="BL1025" t="str">
        <f t="shared" si="527"/>
        <v/>
      </c>
      <c r="BM1025" s="15" t="str">
        <f t="shared" si="528"/>
        <v/>
      </c>
      <c r="BN1025" s="16" t="str">
        <f t="shared" si="529"/>
        <v/>
      </c>
      <c r="BO1025" s="16" t="str">
        <f t="shared" si="530"/>
        <v/>
      </c>
      <c r="BP1025" s="17" t="str">
        <f t="shared" si="531"/>
        <v/>
      </c>
      <c r="BQ1025" s="17" t="str">
        <f t="shared" si="532"/>
        <v/>
      </c>
      <c r="BR1025" s="17" t="str">
        <f t="shared" si="533"/>
        <v/>
      </c>
      <c r="BS1025" s="16" t="str">
        <f t="shared" si="534"/>
        <v/>
      </c>
      <c r="BT1025" s="18" t="str">
        <f t="shared" si="535"/>
        <v/>
      </c>
      <c r="BU1025" t="str">
        <f t="shared" si="542"/>
        <v/>
      </c>
      <c r="BV1025" t="str">
        <f t="shared" si="536"/>
        <v/>
      </c>
      <c r="BW1025" t="str">
        <f>IF(B1025="","",VLOOKUP(BV1025,Справочник_ВРИ_Сегментов!$A:$D,4,))</f>
        <v/>
      </c>
      <c r="BX1025" t="str">
        <f t="shared" si="537"/>
        <v/>
      </c>
      <c r="BY1025" t="str">
        <f>IF(B1025="","",VLOOKUP('Объекты оценки'!BX1025,Справочник_ВРИ_Сегментов!$B:$C,2,FALSE))</f>
        <v/>
      </c>
      <c r="BZ1025" t="str">
        <f t="shared" si="543"/>
        <v/>
      </c>
      <c r="CA1025" t="str">
        <f t="shared" si="538"/>
        <v/>
      </c>
      <c r="CB1025" t="str">
        <f t="shared" si="539"/>
        <v/>
      </c>
      <c r="CC1025" t="str">
        <f t="shared" si="540"/>
        <v/>
      </c>
    </row>
    <row r="1026" spans="2:81" x14ac:dyDescent="0.25">
      <c r="B1026" s="11"/>
      <c r="O1026" s="11"/>
      <c r="AL1026" s="11"/>
      <c r="AP1026" t="str">
        <f t="shared" si="510"/>
        <v/>
      </c>
      <c r="AQ1026" t="str">
        <f t="shared" si="511"/>
        <v/>
      </c>
      <c r="AR1026" t="str">
        <f>IF(B1026="","",VLOOKUP(O1026,'Населённые пункты 2019'!$H:$P,9,FALSE))</f>
        <v/>
      </c>
      <c r="AS1026" s="12" t="str">
        <f>IF(B1026="","",VLOOKUP(AR1026,'Поправки для МО'!$A:$C,3,FALSE))</f>
        <v/>
      </c>
      <c r="AT1026" s="12" t="str">
        <f t="shared" si="512"/>
        <v/>
      </c>
      <c r="AU1026" s="12" t="str">
        <f t="shared" si="513"/>
        <v/>
      </c>
      <c r="AV1026" s="12" t="str">
        <f t="shared" si="514"/>
        <v/>
      </c>
      <c r="AW1026" s="13" t="str">
        <f t="shared" si="515"/>
        <v/>
      </c>
      <c r="AX1026" t="str">
        <f t="shared" si="516"/>
        <v/>
      </c>
      <c r="AY1026" t="str">
        <f t="shared" si="517"/>
        <v/>
      </c>
      <c r="BB1026" t="str">
        <f t="shared" si="541"/>
        <v/>
      </c>
      <c r="BC1026" t="str">
        <f t="shared" si="518"/>
        <v/>
      </c>
      <c r="BD1026" t="str">
        <f t="shared" si="519"/>
        <v/>
      </c>
      <c r="BE1026" t="str">
        <f t="shared" si="520"/>
        <v/>
      </c>
      <c r="BF1026" t="str">
        <f t="shared" si="521"/>
        <v/>
      </c>
      <c r="BG1026" t="str">
        <f t="shared" si="522"/>
        <v/>
      </c>
      <c r="BH1026" t="str">
        <f t="shared" si="523"/>
        <v/>
      </c>
      <c r="BI1026" t="str">
        <f t="shared" si="524"/>
        <v/>
      </c>
      <c r="BJ1026" s="41" t="str">
        <f t="shared" si="525"/>
        <v/>
      </c>
      <c r="BK1026" t="str">
        <f t="shared" si="526"/>
        <v/>
      </c>
      <c r="BL1026" t="str">
        <f t="shared" si="527"/>
        <v/>
      </c>
      <c r="BM1026" s="15" t="str">
        <f t="shared" si="528"/>
        <v/>
      </c>
      <c r="BN1026" s="16" t="str">
        <f t="shared" si="529"/>
        <v/>
      </c>
      <c r="BO1026" s="16" t="str">
        <f t="shared" si="530"/>
        <v/>
      </c>
      <c r="BP1026" s="17" t="str">
        <f t="shared" si="531"/>
        <v/>
      </c>
      <c r="BQ1026" s="17" t="str">
        <f t="shared" si="532"/>
        <v/>
      </c>
      <c r="BR1026" s="17" t="str">
        <f t="shared" si="533"/>
        <v/>
      </c>
      <c r="BS1026" s="16" t="str">
        <f t="shared" si="534"/>
        <v/>
      </c>
      <c r="BT1026" s="18" t="str">
        <f t="shared" si="535"/>
        <v/>
      </c>
      <c r="BU1026" t="str">
        <f t="shared" si="542"/>
        <v/>
      </c>
      <c r="BV1026" t="str">
        <f t="shared" si="536"/>
        <v/>
      </c>
      <c r="BW1026" t="str">
        <f>IF(B1026="","",VLOOKUP(BV1026,Справочник_ВРИ_Сегментов!$A:$D,4,))</f>
        <v/>
      </c>
      <c r="BX1026" t="str">
        <f t="shared" si="537"/>
        <v/>
      </c>
      <c r="BY1026" t="str">
        <f>IF(B1026="","",VLOOKUP('Объекты оценки'!BX1026,Справочник_ВРИ_Сегментов!$B:$C,2,FALSE))</f>
        <v/>
      </c>
      <c r="BZ1026" t="str">
        <f t="shared" si="543"/>
        <v/>
      </c>
      <c r="CA1026" t="str">
        <f t="shared" si="538"/>
        <v/>
      </c>
      <c r="CB1026" t="str">
        <f t="shared" si="539"/>
        <v/>
      </c>
      <c r="CC1026" t="str">
        <f t="shared" si="540"/>
        <v/>
      </c>
    </row>
    <row r="1027" spans="2:81" x14ac:dyDescent="0.25">
      <c r="B1027" s="11"/>
      <c r="O1027" s="11"/>
      <c r="AL1027" s="11"/>
      <c r="AP1027" t="str">
        <f t="shared" si="510"/>
        <v/>
      </c>
      <c r="AQ1027" t="str">
        <f t="shared" si="511"/>
        <v/>
      </c>
      <c r="AR1027" t="str">
        <f>IF(B1027="","",VLOOKUP(O1027,'Населённые пункты 2019'!$H:$P,9,FALSE))</f>
        <v/>
      </c>
      <c r="AS1027" s="12" t="str">
        <f>IF(B1027="","",VLOOKUP(AR1027,'Поправки для МО'!$A:$C,3,FALSE))</f>
        <v/>
      </c>
      <c r="AT1027" s="12" t="str">
        <f t="shared" si="512"/>
        <v/>
      </c>
      <c r="AU1027" s="12" t="str">
        <f t="shared" si="513"/>
        <v/>
      </c>
      <c r="AV1027" s="12" t="str">
        <f t="shared" si="514"/>
        <v/>
      </c>
      <c r="AW1027" s="13" t="str">
        <f t="shared" si="515"/>
        <v/>
      </c>
      <c r="AX1027" t="str">
        <f t="shared" si="516"/>
        <v/>
      </c>
      <c r="AY1027" t="str">
        <f t="shared" si="517"/>
        <v/>
      </c>
      <c r="BB1027" t="str">
        <f t="shared" si="541"/>
        <v/>
      </c>
      <c r="BC1027" t="str">
        <f t="shared" si="518"/>
        <v/>
      </c>
      <c r="BD1027" t="str">
        <f t="shared" si="519"/>
        <v/>
      </c>
      <c r="BE1027" t="str">
        <f t="shared" si="520"/>
        <v/>
      </c>
      <c r="BF1027" t="str">
        <f t="shared" si="521"/>
        <v/>
      </c>
      <c r="BG1027" t="str">
        <f t="shared" si="522"/>
        <v/>
      </c>
      <c r="BH1027" t="str">
        <f t="shared" si="523"/>
        <v/>
      </c>
      <c r="BI1027" t="str">
        <f t="shared" si="524"/>
        <v/>
      </c>
      <c r="BJ1027" s="41" t="str">
        <f t="shared" si="525"/>
        <v/>
      </c>
      <c r="BK1027" t="str">
        <f t="shared" si="526"/>
        <v/>
      </c>
      <c r="BL1027" t="str">
        <f t="shared" si="527"/>
        <v/>
      </c>
      <c r="BM1027" s="15" t="str">
        <f t="shared" si="528"/>
        <v/>
      </c>
      <c r="BN1027" s="16" t="str">
        <f t="shared" si="529"/>
        <v/>
      </c>
      <c r="BO1027" s="16" t="str">
        <f t="shared" si="530"/>
        <v/>
      </c>
      <c r="BP1027" s="17" t="str">
        <f t="shared" si="531"/>
        <v/>
      </c>
      <c r="BQ1027" s="17" t="str">
        <f t="shared" si="532"/>
        <v/>
      </c>
      <c r="BR1027" s="17" t="str">
        <f t="shared" si="533"/>
        <v/>
      </c>
      <c r="BS1027" s="16" t="str">
        <f t="shared" si="534"/>
        <v/>
      </c>
      <c r="BT1027" s="18" t="str">
        <f t="shared" si="535"/>
        <v/>
      </c>
      <c r="BU1027" t="str">
        <f t="shared" si="542"/>
        <v/>
      </c>
      <c r="BV1027" t="str">
        <f t="shared" si="536"/>
        <v/>
      </c>
      <c r="BW1027" t="str">
        <f>IF(B1027="","",VLOOKUP(BV1027,Справочник_ВРИ_Сегментов!$A:$D,4,))</f>
        <v/>
      </c>
      <c r="BX1027" t="str">
        <f t="shared" si="537"/>
        <v/>
      </c>
      <c r="BY1027" t="str">
        <f>IF(B1027="","",VLOOKUP('Объекты оценки'!BX1027,Справочник_ВРИ_Сегментов!$B:$C,2,FALSE))</f>
        <v/>
      </c>
      <c r="BZ1027" t="str">
        <f t="shared" si="543"/>
        <v/>
      </c>
      <c r="CA1027" t="str">
        <f t="shared" si="538"/>
        <v/>
      </c>
      <c r="CB1027" t="str">
        <f t="shared" si="539"/>
        <v/>
      </c>
      <c r="CC1027" t="str">
        <f t="shared" si="540"/>
        <v/>
      </c>
    </row>
    <row r="1028" spans="2:81" x14ac:dyDescent="0.25">
      <c r="B1028" s="11"/>
      <c r="O1028" s="11"/>
      <c r="AL1028" s="11"/>
      <c r="AP1028" t="str">
        <f t="shared" ref="AP1028:AP1091" si="544">IF(B1028="","",C1028)</f>
        <v/>
      </c>
      <c r="AQ1028" t="str">
        <f t="shared" ref="AQ1028:AQ1091" si="545">IF(B1028="","",LEFT(O1028,2))</f>
        <v/>
      </c>
      <c r="AR1028" t="str">
        <f>IF(B1028="","",VLOOKUP(O1028,'Населённые пункты 2019'!$H:$P,9,FALSE))</f>
        <v/>
      </c>
      <c r="AS1028" s="12" t="str">
        <f>IF(B1028="","",VLOOKUP(AR1028,'Поправки для МО'!$A:$C,3,FALSE))</f>
        <v/>
      </c>
      <c r="AT1028" s="12" t="str">
        <f t="shared" ref="AT1028:AT1091" si="546">IF(B1028="","",IF(51178*C1028^-0.982&lt;$AZ$3,$AZ$3,IF(51178*C1028^-0.982&gt;$BA$3,$BA$3,51178*C1028^-0.982)))</f>
        <v/>
      </c>
      <c r="AU1028" s="12" t="str">
        <f t="shared" ref="AU1028:AU1091" si="547">IF(B1028="","",ROUND(AT1028*AS1028,2))</f>
        <v/>
      </c>
      <c r="AV1028" s="12" t="str">
        <f t="shared" ref="AV1028:AV1091" si="548">IF(B1028="","",ROUND(AU1028*C1028,2))</f>
        <v/>
      </c>
      <c r="AW1028" s="13" t="str">
        <f t="shared" ref="AW1028:AW1091" si="549">IF(B1028="","",CONCATENATE("СТ16_",BH1028,"_",BI1028,"_",BJ1028,"_",BK1028,"_",BL1028,"_",CC1028))</f>
        <v/>
      </c>
      <c r="AX1028" t="str">
        <f t="shared" ref="AX1028:AX1091" si="550">IF(B1028="","",B1028)</f>
        <v/>
      </c>
      <c r="AY1028" t="str">
        <f t="shared" ref="AY1028:AY1091" si="551">IF(B1028="","",$AY$1)</f>
        <v/>
      </c>
      <c r="BB1028" t="str">
        <f t="shared" si="541"/>
        <v/>
      </c>
      <c r="BC1028" t="str">
        <f t="shared" ref="BC1028:BC1091" si="552">IF(B1028="","",IF(K1028="","Отсутствуют предыдущие значения",AY1028=N1028))</f>
        <v/>
      </c>
      <c r="BD1028" t="str">
        <f t="shared" ref="BD1028:BD1091" si="553">IF(B1028="","",IF(K1028="","Отсутствуют предыдущие значения",AP1028=C1028))</f>
        <v/>
      </c>
      <c r="BE1028" t="str">
        <f t="shared" ref="BE1028:BE1091" si="554">IF(B1028="","",IF(K1028="","Отсутствуют предыдущие значения",AU1028=K1028))</f>
        <v/>
      </c>
      <c r="BF1028" t="str">
        <f t="shared" ref="BF1028:BF1091" si="555">IF(B1028="","",IF(L1028="","Отсутствуют предыдущие значения",AV1028=L1028))</f>
        <v/>
      </c>
      <c r="BG1028" t="str">
        <f t="shared" ref="BG1028:BG1091" si="556">IF(AA1028&lt;&gt;"","ОСПАРИВАНИЕ",IF(V1028="","",V1028))</f>
        <v/>
      </c>
      <c r="BH1028" t="str">
        <f t="shared" ref="BH1028:BH1091" si="557">IF(B1028="","",$BH$1)</f>
        <v/>
      </c>
      <c r="BI1028" t="str">
        <f t="shared" ref="BI1028:BI1091" si="558">IF(B1028="","",$BI$1)</f>
        <v/>
      </c>
      <c r="BJ1028" s="41" t="str">
        <f t="shared" ref="BJ1028:BJ1091" si="559">IF(B1028="","",$BJ$1)</f>
        <v/>
      </c>
      <c r="BK1028" t="str">
        <f t="shared" ref="BK1028:BK1091" si="560">IF(B1028="","",$BK$1)</f>
        <v/>
      </c>
      <c r="BL1028" t="str">
        <f t="shared" ref="BL1028:BL1091" si="561">IF(B1028="","",IF(K1028="","Графика по ПКК","Графика на 01012020"))</f>
        <v/>
      </c>
      <c r="BM1028" s="15" t="str">
        <f t="shared" ref="BM1028:BM1091" si="562">IF(B1028="","",B1028)</f>
        <v/>
      </c>
      <c r="BN1028" s="16" t="str">
        <f t="shared" ref="BN1028:BN1091" si="563">IF(B1028="","",AP1028)</f>
        <v/>
      </c>
      <c r="BO1028" s="16" t="str">
        <f t="shared" ref="BO1028:BO1091" si="564">IF(B1028="","",AQ1028)</f>
        <v/>
      </c>
      <c r="BP1028" s="17" t="str">
        <f t="shared" ref="BP1028:BP1091" si="565">IF(B1028="","",AT1028)</f>
        <v/>
      </c>
      <c r="BQ1028" s="17" t="str">
        <f t="shared" ref="BQ1028:BQ1091" si="566">IF(B1028="","",AU1028)</f>
        <v/>
      </c>
      <c r="BR1028" s="17" t="str">
        <f t="shared" ref="BR1028:BR1091" si="567">IF(B1028="","",AV1028)</f>
        <v/>
      </c>
      <c r="BS1028" s="16" t="str">
        <f t="shared" ref="BS1028:BS1091" si="568">IF(B1028="","",AW1028)</f>
        <v/>
      </c>
      <c r="BT1028" s="18" t="str">
        <f t="shared" ref="BT1028:BT1091" si="569">IF(B1028="","",AY1028)</f>
        <v/>
      </c>
      <c r="BU1028" t="str">
        <f t="shared" si="542"/>
        <v/>
      </c>
      <c r="BV1028" t="str">
        <f t="shared" ref="BV1028:BV1091" si="570">IF(B1028="","",AO1028)</f>
        <v/>
      </c>
      <c r="BW1028" t="str">
        <f>IF(B1028="","",VLOOKUP(BV1028,Справочник_ВРИ_Сегментов!$A:$D,4,))</f>
        <v/>
      </c>
      <c r="BX1028" t="str">
        <f t="shared" ref="BX1028:BX1091" si="571">IF(B1028="","",AL1028)</f>
        <v/>
      </c>
      <c r="BY1028" t="str">
        <f>IF(B1028="","",VLOOKUP('Объекты оценки'!BX1028,Справочник_ВРИ_Сегментов!$B:$C,2,FALSE))</f>
        <v/>
      </c>
      <c r="BZ1028" t="str">
        <f t="shared" si="543"/>
        <v/>
      </c>
      <c r="CA1028" t="str">
        <f t="shared" ref="CA1028:CA1091" si="572">IF(B1028="","",IF(L1028="","Отсутствует значения предыдущих расчетов",IF(L1028=AV1028,"Значения КС не изменилось","Осуществлен пересчет")))</f>
        <v/>
      </c>
      <c r="CB1028" t="str">
        <f t="shared" ref="CB1028:CB1091" si="573">IF(B1028="","",L1028-W1028)</f>
        <v/>
      </c>
      <c r="CC1028" t="str">
        <f t="shared" ref="CC1028:CC1091" si="574">IF(B1028="","",IF(K1028="","Новый","Измененный"))</f>
        <v/>
      </c>
    </row>
    <row r="1029" spans="2:81" x14ac:dyDescent="0.25">
      <c r="B1029" s="11"/>
      <c r="O1029" s="11"/>
      <c r="AL1029" s="11"/>
      <c r="AP1029" t="str">
        <f t="shared" si="544"/>
        <v/>
      </c>
      <c r="AQ1029" t="str">
        <f t="shared" si="545"/>
        <v/>
      </c>
      <c r="AR1029" t="str">
        <f>IF(B1029="","",VLOOKUP(O1029,'Населённые пункты 2019'!$H:$P,9,FALSE))</f>
        <v/>
      </c>
      <c r="AS1029" s="12" t="str">
        <f>IF(B1029="","",VLOOKUP(AR1029,'Поправки для МО'!$A:$C,3,FALSE))</f>
        <v/>
      </c>
      <c r="AT1029" s="12" t="str">
        <f t="shared" si="546"/>
        <v/>
      </c>
      <c r="AU1029" s="12" t="str">
        <f t="shared" si="547"/>
        <v/>
      </c>
      <c r="AV1029" s="12" t="str">
        <f t="shared" si="548"/>
        <v/>
      </c>
      <c r="AW1029" s="13" t="str">
        <f t="shared" si="549"/>
        <v/>
      </c>
      <c r="AX1029" t="str">
        <f t="shared" si="550"/>
        <v/>
      </c>
      <c r="AY1029" t="str">
        <f t="shared" si="551"/>
        <v/>
      </c>
      <c r="BB1029" t="str">
        <f t="shared" ref="BB1029:BB1092" si="575">IF(B1029="","",IF(MID(AL1029,3,1)&lt;&gt;":","ОШИБКА В ФОРМАТЕ КОДА НП",IF(K1029="","Отсутствуют предыдущие значения",AL1029=P1029)))</f>
        <v/>
      </c>
      <c r="BC1029" t="str">
        <f t="shared" si="552"/>
        <v/>
      </c>
      <c r="BD1029" t="str">
        <f t="shared" si="553"/>
        <v/>
      </c>
      <c r="BE1029" t="str">
        <f t="shared" si="554"/>
        <v/>
      </c>
      <c r="BF1029" t="str">
        <f t="shared" si="555"/>
        <v/>
      </c>
      <c r="BG1029" t="str">
        <f t="shared" si="556"/>
        <v/>
      </c>
      <c r="BH1029" t="str">
        <f t="shared" si="557"/>
        <v/>
      </c>
      <c r="BI1029" t="str">
        <f t="shared" si="558"/>
        <v/>
      </c>
      <c r="BJ1029" s="41" t="str">
        <f t="shared" si="559"/>
        <v/>
      </c>
      <c r="BK1029" t="str">
        <f t="shared" si="560"/>
        <v/>
      </c>
      <c r="BL1029" t="str">
        <f t="shared" si="561"/>
        <v/>
      </c>
      <c r="BM1029" s="15" t="str">
        <f t="shared" si="562"/>
        <v/>
      </c>
      <c r="BN1029" s="16" t="str">
        <f t="shared" si="563"/>
        <v/>
      </c>
      <c r="BO1029" s="16" t="str">
        <f t="shared" si="564"/>
        <v/>
      </c>
      <c r="BP1029" s="17" t="str">
        <f t="shared" si="565"/>
        <v/>
      </c>
      <c r="BQ1029" s="17" t="str">
        <f t="shared" si="566"/>
        <v/>
      </c>
      <c r="BR1029" s="17" t="str">
        <f t="shared" si="567"/>
        <v/>
      </c>
      <c r="BS1029" s="16" t="str">
        <f t="shared" si="568"/>
        <v/>
      </c>
      <c r="BT1029" s="18" t="str">
        <f t="shared" si="569"/>
        <v/>
      </c>
      <c r="BU1029" t="str">
        <f t="shared" ref="BU1029:BU1092" si="576">IF(B1029="","",IF(OR(Y1029&lt;&gt;"",AA1029&lt;&gt;"",BR1029&lt;0),"СТОПЛИСТ",IF(W1029=21,"СТОПЛИСТ",IF(AND(BB1029=TRUE,BD1029=TRUE),"ПЕРЕСЧЕТ НЕ ТРЕБУЕТСЯ",IF(OR(CA1029="Отсутствует значения предыдущих расчетов",CA1029="Осуществлен пересчет"),"ГОТОВ","ПЕРЕСЧЕТ НЕ ТРЕБУЕТСЯ")))))</f>
        <v/>
      </c>
      <c r="BV1029" t="str">
        <f t="shared" si="570"/>
        <v/>
      </c>
      <c r="BW1029" t="str">
        <f>IF(B1029="","",VLOOKUP(BV1029,Справочник_ВРИ_Сегментов!$A:$D,4,))</f>
        <v/>
      </c>
      <c r="BX1029" t="str">
        <f t="shared" si="571"/>
        <v/>
      </c>
      <c r="BY1029" t="str">
        <f>IF(B1029="","",VLOOKUP('Объекты оценки'!BX1029,Справочник_ВРИ_Сегментов!$B:$C,2,FALSE))</f>
        <v/>
      </c>
      <c r="BZ1029" t="str">
        <f t="shared" ref="BZ1029:BZ1092" si="577">IF(B1029="","",IF(OR(F1029="",F1029="-",F1029="."),G1029,F1029))</f>
        <v/>
      </c>
      <c r="CA1029" t="str">
        <f t="shared" si="572"/>
        <v/>
      </c>
      <c r="CB1029" t="str">
        <f t="shared" si="573"/>
        <v/>
      </c>
      <c r="CC1029" t="str">
        <f t="shared" si="574"/>
        <v/>
      </c>
    </row>
    <row r="1030" spans="2:81" x14ac:dyDescent="0.25">
      <c r="B1030" s="11"/>
      <c r="O1030" s="11"/>
      <c r="AL1030" s="11"/>
      <c r="AP1030" t="str">
        <f t="shared" si="544"/>
        <v/>
      </c>
      <c r="AQ1030" t="str">
        <f t="shared" si="545"/>
        <v/>
      </c>
      <c r="AR1030" t="str">
        <f>IF(B1030="","",VLOOKUP(O1030,'Населённые пункты 2019'!$H:$P,9,FALSE))</f>
        <v/>
      </c>
      <c r="AS1030" s="12" t="str">
        <f>IF(B1030="","",VLOOKUP(AR1030,'Поправки для МО'!$A:$C,3,FALSE))</f>
        <v/>
      </c>
      <c r="AT1030" s="12" t="str">
        <f t="shared" si="546"/>
        <v/>
      </c>
      <c r="AU1030" s="12" t="str">
        <f t="shared" si="547"/>
        <v/>
      </c>
      <c r="AV1030" s="12" t="str">
        <f t="shared" si="548"/>
        <v/>
      </c>
      <c r="AW1030" s="13" t="str">
        <f t="shared" si="549"/>
        <v/>
      </c>
      <c r="AX1030" t="str">
        <f t="shared" si="550"/>
        <v/>
      </c>
      <c r="AY1030" t="str">
        <f t="shared" si="551"/>
        <v/>
      </c>
      <c r="BB1030" t="str">
        <f t="shared" si="575"/>
        <v/>
      </c>
      <c r="BC1030" t="str">
        <f t="shared" si="552"/>
        <v/>
      </c>
      <c r="BD1030" t="str">
        <f t="shared" si="553"/>
        <v/>
      </c>
      <c r="BE1030" t="str">
        <f t="shared" si="554"/>
        <v/>
      </c>
      <c r="BF1030" t="str">
        <f t="shared" si="555"/>
        <v/>
      </c>
      <c r="BG1030" t="str">
        <f t="shared" si="556"/>
        <v/>
      </c>
      <c r="BH1030" t="str">
        <f t="shared" si="557"/>
        <v/>
      </c>
      <c r="BI1030" t="str">
        <f t="shared" si="558"/>
        <v/>
      </c>
      <c r="BJ1030" s="41" t="str">
        <f t="shared" si="559"/>
        <v/>
      </c>
      <c r="BK1030" t="str">
        <f t="shared" si="560"/>
        <v/>
      </c>
      <c r="BL1030" t="str">
        <f t="shared" si="561"/>
        <v/>
      </c>
      <c r="BM1030" s="15" t="str">
        <f t="shared" si="562"/>
        <v/>
      </c>
      <c r="BN1030" s="16" t="str">
        <f t="shared" si="563"/>
        <v/>
      </c>
      <c r="BO1030" s="16" t="str">
        <f t="shared" si="564"/>
        <v/>
      </c>
      <c r="BP1030" s="17" t="str">
        <f t="shared" si="565"/>
        <v/>
      </c>
      <c r="BQ1030" s="17" t="str">
        <f t="shared" si="566"/>
        <v/>
      </c>
      <c r="BR1030" s="17" t="str">
        <f t="shared" si="567"/>
        <v/>
      </c>
      <c r="BS1030" s="16" t="str">
        <f t="shared" si="568"/>
        <v/>
      </c>
      <c r="BT1030" s="18" t="str">
        <f t="shared" si="569"/>
        <v/>
      </c>
      <c r="BU1030" t="str">
        <f t="shared" si="576"/>
        <v/>
      </c>
      <c r="BV1030" t="str">
        <f t="shared" si="570"/>
        <v/>
      </c>
      <c r="BW1030" t="str">
        <f>IF(B1030="","",VLOOKUP(BV1030,Справочник_ВРИ_Сегментов!$A:$D,4,))</f>
        <v/>
      </c>
      <c r="BX1030" t="str">
        <f t="shared" si="571"/>
        <v/>
      </c>
      <c r="BY1030" t="str">
        <f>IF(B1030="","",VLOOKUP('Объекты оценки'!BX1030,Справочник_ВРИ_Сегментов!$B:$C,2,FALSE))</f>
        <v/>
      </c>
      <c r="BZ1030" t="str">
        <f t="shared" si="577"/>
        <v/>
      </c>
      <c r="CA1030" t="str">
        <f t="shared" si="572"/>
        <v/>
      </c>
      <c r="CB1030" t="str">
        <f t="shared" si="573"/>
        <v/>
      </c>
      <c r="CC1030" t="str">
        <f t="shared" si="574"/>
        <v/>
      </c>
    </row>
    <row r="1031" spans="2:81" x14ac:dyDescent="0.25">
      <c r="B1031" s="11"/>
      <c r="O1031" s="11"/>
      <c r="AL1031" s="11"/>
      <c r="AP1031" t="str">
        <f t="shared" si="544"/>
        <v/>
      </c>
      <c r="AQ1031" t="str">
        <f t="shared" si="545"/>
        <v/>
      </c>
      <c r="AR1031" t="str">
        <f>IF(B1031="","",VLOOKUP(O1031,'Населённые пункты 2019'!$H:$P,9,FALSE))</f>
        <v/>
      </c>
      <c r="AS1031" s="12" t="str">
        <f>IF(B1031="","",VLOOKUP(AR1031,'Поправки для МО'!$A:$C,3,FALSE))</f>
        <v/>
      </c>
      <c r="AT1031" s="12" t="str">
        <f t="shared" si="546"/>
        <v/>
      </c>
      <c r="AU1031" s="12" t="str">
        <f t="shared" si="547"/>
        <v/>
      </c>
      <c r="AV1031" s="12" t="str">
        <f t="shared" si="548"/>
        <v/>
      </c>
      <c r="AW1031" s="13" t="str">
        <f t="shared" si="549"/>
        <v/>
      </c>
      <c r="AX1031" t="str">
        <f t="shared" si="550"/>
        <v/>
      </c>
      <c r="AY1031" t="str">
        <f t="shared" si="551"/>
        <v/>
      </c>
      <c r="BB1031" t="str">
        <f t="shared" si="575"/>
        <v/>
      </c>
      <c r="BC1031" t="str">
        <f t="shared" si="552"/>
        <v/>
      </c>
      <c r="BD1031" t="str">
        <f t="shared" si="553"/>
        <v/>
      </c>
      <c r="BE1031" t="str">
        <f t="shared" si="554"/>
        <v/>
      </c>
      <c r="BF1031" t="str">
        <f t="shared" si="555"/>
        <v/>
      </c>
      <c r="BG1031" t="str">
        <f t="shared" si="556"/>
        <v/>
      </c>
      <c r="BH1031" t="str">
        <f t="shared" si="557"/>
        <v/>
      </c>
      <c r="BI1031" t="str">
        <f t="shared" si="558"/>
        <v/>
      </c>
      <c r="BJ1031" s="41" t="str">
        <f t="shared" si="559"/>
        <v/>
      </c>
      <c r="BK1031" t="str">
        <f t="shared" si="560"/>
        <v/>
      </c>
      <c r="BL1031" t="str">
        <f t="shared" si="561"/>
        <v/>
      </c>
      <c r="BM1031" s="15" t="str">
        <f t="shared" si="562"/>
        <v/>
      </c>
      <c r="BN1031" s="16" t="str">
        <f t="shared" si="563"/>
        <v/>
      </c>
      <c r="BO1031" s="16" t="str">
        <f t="shared" si="564"/>
        <v/>
      </c>
      <c r="BP1031" s="17" t="str">
        <f t="shared" si="565"/>
        <v/>
      </c>
      <c r="BQ1031" s="17" t="str">
        <f t="shared" si="566"/>
        <v/>
      </c>
      <c r="BR1031" s="17" t="str">
        <f t="shared" si="567"/>
        <v/>
      </c>
      <c r="BS1031" s="16" t="str">
        <f t="shared" si="568"/>
        <v/>
      </c>
      <c r="BT1031" s="18" t="str">
        <f t="shared" si="569"/>
        <v/>
      </c>
      <c r="BU1031" t="str">
        <f t="shared" si="576"/>
        <v/>
      </c>
      <c r="BV1031" t="str">
        <f t="shared" si="570"/>
        <v/>
      </c>
      <c r="BW1031" t="str">
        <f>IF(B1031="","",VLOOKUP(BV1031,Справочник_ВРИ_Сегментов!$A:$D,4,))</f>
        <v/>
      </c>
      <c r="BX1031" t="str">
        <f t="shared" si="571"/>
        <v/>
      </c>
      <c r="BY1031" t="str">
        <f>IF(B1031="","",VLOOKUP('Объекты оценки'!BX1031,Справочник_ВРИ_Сегментов!$B:$C,2,FALSE))</f>
        <v/>
      </c>
      <c r="BZ1031" t="str">
        <f t="shared" si="577"/>
        <v/>
      </c>
      <c r="CA1031" t="str">
        <f t="shared" si="572"/>
        <v/>
      </c>
      <c r="CB1031" t="str">
        <f t="shared" si="573"/>
        <v/>
      </c>
      <c r="CC1031" t="str">
        <f t="shared" si="574"/>
        <v/>
      </c>
    </row>
    <row r="1032" spans="2:81" x14ac:dyDescent="0.25">
      <c r="B1032" s="11"/>
      <c r="O1032" s="11"/>
      <c r="AL1032" s="11"/>
      <c r="AP1032" t="str">
        <f t="shared" si="544"/>
        <v/>
      </c>
      <c r="AQ1032" t="str">
        <f t="shared" si="545"/>
        <v/>
      </c>
      <c r="AR1032" t="str">
        <f>IF(B1032="","",VLOOKUP(O1032,'Населённые пункты 2019'!$H:$P,9,FALSE))</f>
        <v/>
      </c>
      <c r="AS1032" s="12" t="str">
        <f>IF(B1032="","",VLOOKUP(AR1032,'Поправки для МО'!$A:$C,3,FALSE))</f>
        <v/>
      </c>
      <c r="AT1032" s="12" t="str">
        <f t="shared" si="546"/>
        <v/>
      </c>
      <c r="AU1032" s="12" t="str">
        <f t="shared" si="547"/>
        <v/>
      </c>
      <c r="AV1032" s="12" t="str">
        <f t="shared" si="548"/>
        <v/>
      </c>
      <c r="AW1032" s="13" t="str">
        <f t="shared" si="549"/>
        <v/>
      </c>
      <c r="AX1032" t="str">
        <f t="shared" si="550"/>
        <v/>
      </c>
      <c r="AY1032" t="str">
        <f t="shared" si="551"/>
        <v/>
      </c>
      <c r="BB1032" t="str">
        <f t="shared" si="575"/>
        <v/>
      </c>
      <c r="BC1032" t="str">
        <f t="shared" si="552"/>
        <v/>
      </c>
      <c r="BD1032" t="str">
        <f t="shared" si="553"/>
        <v/>
      </c>
      <c r="BE1032" t="str">
        <f t="shared" si="554"/>
        <v/>
      </c>
      <c r="BF1032" t="str">
        <f t="shared" si="555"/>
        <v/>
      </c>
      <c r="BG1032" t="str">
        <f t="shared" si="556"/>
        <v/>
      </c>
      <c r="BH1032" t="str">
        <f t="shared" si="557"/>
        <v/>
      </c>
      <c r="BI1032" t="str">
        <f t="shared" si="558"/>
        <v/>
      </c>
      <c r="BJ1032" s="41" t="str">
        <f t="shared" si="559"/>
        <v/>
      </c>
      <c r="BK1032" t="str">
        <f t="shared" si="560"/>
        <v/>
      </c>
      <c r="BL1032" t="str">
        <f t="shared" si="561"/>
        <v/>
      </c>
      <c r="BM1032" s="15" t="str">
        <f t="shared" si="562"/>
        <v/>
      </c>
      <c r="BN1032" s="16" t="str">
        <f t="shared" si="563"/>
        <v/>
      </c>
      <c r="BO1032" s="16" t="str">
        <f t="shared" si="564"/>
        <v/>
      </c>
      <c r="BP1032" s="17" t="str">
        <f t="shared" si="565"/>
        <v/>
      </c>
      <c r="BQ1032" s="17" t="str">
        <f t="shared" si="566"/>
        <v/>
      </c>
      <c r="BR1032" s="17" t="str">
        <f t="shared" si="567"/>
        <v/>
      </c>
      <c r="BS1032" s="16" t="str">
        <f t="shared" si="568"/>
        <v/>
      </c>
      <c r="BT1032" s="18" t="str">
        <f t="shared" si="569"/>
        <v/>
      </c>
      <c r="BU1032" t="str">
        <f t="shared" si="576"/>
        <v/>
      </c>
      <c r="BV1032" t="str">
        <f t="shared" si="570"/>
        <v/>
      </c>
      <c r="BW1032" t="str">
        <f>IF(B1032="","",VLOOKUP(BV1032,Справочник_ВРИ_Сегментов!$A:$D,4,))</f>
        <v/>
      </c>
      <c r="BX1032" t="str">
        <f t="shared" si="571"/>
        <v/>
      </c>
      <c r="BY1032" t="str">
        <f>IF(B1032="","",VLOOKUP('Объекты оценки'!BX1032,Справочник_ВРИ_Сегментов!$B:$C,2,FALSE))</f>
        <v/>
      </c>
      <c r="BZ1032" t="str">
        <f t="shared" si="577"/>
        <v/>
      </c>
      <c r="CA1032" t="str">
        <f t="shared" si="572"/>
        <v/>
      </c>
      <c r="CB1032" t="str">
        <f t="shared" si="573"/>
        <v/>
      </c>
      <c r="CC1032" t="str">
        <f t="shared" si="574"/>
        <v/>
      </c>
    </row>
    <row r="1033" spans="2:81" x14ac:dyDescent="0.25">
      <c r="B1033" s="11"/>
      <c r="O1033" s="11"/>
      <c r="AL1033" s="11"/>
      <c r="AP1033" t="str">
        <f t="shared" si="544"/>
        <v/>
      </c>
      <c r="AQ1033" t="str">
        <f t="shared" si="545"/>
        <v/>
      </c>
      <c r="AR1033" t="str">
        <f>IF(B1033="","",VLOOKUP(O1033,'Населённые пункты 2019'!$H:$P,9,FALSE))</f>
        <v/>
      </c>
      <c r="AS1033" s="12" t="str">
        <f>IF(B1033="","",VLOOKUP(AR1033,'Поправки для МО'!$A:$C,3,FALSE))</f>
        <v/>
      </c>
      <c r="AT1033" s="12" t="str">
        <f t="shared" si="546"/>
        <v/>
      </c>
      <c r="AU1033" s="12" t="str">
        <f t="shared" si="547"/>
        <v/>
      </c>
      <c r="AV1033" s="12" t="str">
        <f t="shared" si="548"/>
        <v/>
      </c>
      <c r="AW1033" s="13" t="str">
        <f t="shared" si="549"/>
        <v/>
      </c>
      <c r="AX1033" t="str">
        <f t="shared" si="550"/>
        <v/>
      </c>
      <c r="AY1033" t="str">
        <f t="shared" si="551"/>
        <v/>
      </c>
      <c r="BB1033" t="str">
        <f t="shared" si="575"/>
        <v/>
      </c>
      <c r="BC1033" t="str">
        <f t="shared" si="552"/>
        <v/>
      </c>
      <c r="BD1033" t="str">
        <f t="shared" si="553"/>
        <v/>
      </c>
      <c r="BE1033" t="str">
        <f t="shared" si="554"/>
        <v/>
      </c>
      <c r="BF1033" t="str">
        <f t="shared" si="555"/>
        <v/>
      </c>
      <c r="BG1033" t="str">
        <f t="shared" si="556"/>
        <v/>
      </c>
      <c r="BH1033" t="str">
        <f t="shared" si="557"/>
        <v/>
      </c>
      <c r="BI1033" t="str">
        <f t="shared" si="558"/>
        <v/>
      </c>
      <c r="BJ1033" s="41" t="str">
        <f t="shared" si="559"/>
        <v/>
      </c>
      <c r="BK1033" t="str">
        <f t="shared" si="560"/>
        <v/>
      </c>
      <c r="BL1033" t="str">
        <f t="shared" si="561"/>
        <v/>
      </c>
      <c r="BM1033" s="15" t="str">
        <f t="shared" si="562"/>
        <v/>
      </c>
      <c r="BN1033" s="16" t="str">
        <f t="shared" si="563"/>
        <v/>
      </c>
      <c r="BO1033" s="16" t="str">
        <f t="shared" si="564"/>
        <v/>
      </c>
      <c r="BP1033" s="17" t="str">
        <f t="shared" si="565"/>
        <v/>
      </c>
      <c r="BQ1033" s="17" t="str">
        <f t="shared" si="566"/>
        <v/>
      </c>
      <c r="BR1033" s="17" t="str">
        <f t="shared" si="567"/>
        <v/>
      </c>
      <c r="BS1033" s="16" t="str">
        <f t="shared" si="568"/>
        <v/>
      </c>
      <c r="BT1033" s="18" t="str">
        <f t="shared" si="569"/>
        <v/>
      </c>
      <c r="BU1033" t="str">
        <f t="shared" si="576"/>
        <v/>
      </c>
      <c r="BV1033" t="str">
        <f t="shared" si="570"/>
        <v/>
      </c>
      <c r="BW1033" t="str">
        <f>IF(B1033="","",VLOOKUP(BV1033,Справочник_ВРИ_Сегментов!$A:$D,4,))</f>
        <v/>
      </c>
      <c r="BX1033" t="str">
        <f t="shared" si="571"/>
        <v/>
      </c>
      <c r="BY1033" t="str">
        <f>IF(B1033="","",VLOOKUP('Объекты оценки'!BX1033,Справочник_ВРИ_Сегментов!$B:$C,2,FALSE))</f>
        <v/>
      </c>
      <c r="BZ1033" t="str">
        <f t="shared" si="577"/>
        <v/>
      </c>
      <c r="CA1033" t="str">
        <f t="shared" si="572"/>
        <v/>
      </c>
      <c r="CB1033" t="str">
        <f t="shared" si="573"/>
        <v/>
      </c>
      <c r="CC1033" t="str">
        <f t="shared" si="574"/>
        <v/>
      </c>
    </row>
    <row r="1034" spans="2:81" x14ac:dyDescent="0.25">
      <c r="B1034" s="11"/>
      <c r="O1034" s="11"/>
      <c r="AL1034" s="11"/>
      <c r="AP1034" t="str">
        <f t="shared" si="544"/>
        <v/>
      </c>
      <c r="AQ1034" t="str">
        <f t="shared" si="545"/>
        <v/>
      </c>
      <c r="AR1034" t="str">
        <f>IF(B1034="","",VLOOKUP(O1034,'Населённые пункты 2019'!$H:$P,9,FALSE))</f>
        <v/>
      </c>
      <c r="AS1034" s="12" t="str">
        <f>IF(B1034="","",VLOOKUP(AR1034,'Поправки для МО'!$A:$C,3,FALSE))</f>
        <v/>
      </c>
      <c r="AT1034" s="12" t="str">
        <f t="shared" si="546"/>
        <v/>
      </c>
      <c r="AU1034" s="12" t="str">
        <f t="shared" si="547"/>
        <v/>
      </c>
      <c r="AV1034" s="12" t="str">
        <f t="shared" si="548"/>
        <v/>
      </c>
      <c r="AW1034" s="13" t="str">
        <f t="shared" si="549"/>
        <v/>
      </c>
      <c r="AX1034" t="str">
        <f t="shared" si="550"/>
        <v/>
      </c>
      <c r="AY1034" t="str">
        <f t="shared" si="551"/>
        <v/>
      </c>
      <c r="BB1034" t="str">
        <f t="shared" si="575"/>
        <v/>
      </c>
      <c r="BC1034" t="str">
        <f t="shared" si="552"/>
        <v/>
      </c>
      <c r="BD1034" t="str">
        <f t="shared" si="553"/>
        <v/>
      </c>
      <c r="BE1034" t="str">
        <f t="shared" si="554"/>
        <v/>
      </c>
      <c r="BF1034" t="str">
        <f t="shared" si="555"/>
        <v/>
      </c>
      <c r="BG1034" t="str">
        <f t="shared" si="556"/>
        <v/>
      </c>
      <c r="BH1034" t="str">
        <f t="shared" si="557"/>
        <v/>
      </c>
      <c r="BI1034" t="str">
        <f t="shared" si="558"/>
        <v/>
      </c>
      <c r="BJ1034" s="41" t="str">
        <f t="shared" si="559"/>
        <v/>
      </c>
      <c r="BK1034" t="str">
        <f t="shared" si="560"/>
        <v/>
      </c>
      <c r="BL1034" t="str">
        <f t="shared" si="561"/>
        <v/>
      </c>
      <c r="BM1034" s="15" t="str">
        <f t="shared" si="562"/>
        <v/>
      </c>
      <c r="BN1034" s="16" t="str">
        <f t="shared" si="563"/>
        <v/>
      </c>
      <c r="BO1034" s="16" t="str">
        <f t="shared" si="564"/>
        <v/>
      </c>
      <c r="BP1034" s="17" t="str">
        <f t="shared" si="565"/>
        <v/>
      </c>
      <c r="BQ1034" s="17" t="str">
        <f t="shared" si="566"/>
        <v/>
      </c>
      <c r="BR1034" s="17" t="str">
        <f t="shared" si="567"/>
        <v/>
      </c>
      <c r="BS1034" s="16" t="str">
        <f t="shared" si="568"/>
        <v/>
      </c>
      <c r="BT1034" s="18" t="str">
        <f t="shared" si="569"/>
        <v/>
      </c>
      <c r="BU1034" t="str">
        <f t="shared" si="576"/>
        <v/>
      </c>
      <c r="BV1034" t="str">
        <f t="shared" si="570"/>
        <v/>
      </c>
      <c r="BW1034" t="str">
        <f>IF(B1034="","",VLOOKUP(BV1034,Справочник_ВРИ_Сегментов!$A:$D,4,))</f>
        <v/>
      </c>
      <c r="BX1034" t="str">
        <f t="shared" si="571"/>
        <v/>
      </c>
      <c r="BY1034" t="str">
        <f>IF(B1034="","",VLOOKUP('Объекты оценки'!BX1034,Справочник_ВРИ_Сегментов!$B:$C,2,FALSE))</f>
        <v/>
      </c>
      <c r="BZ1034" t="str">
        <f t="shared" si="577"/>
        <v/>
      </c>
      <c r="CA1034" t="str">
        <f t="shared" si="572"/>
        <v/>
      </c>
      <c r="CB1034" t="str">
        <f t="shared" si="573"/>
        <v/>
      </c>
      <c r="CC1034" t="str">
        <f t="shared" si="574"/>
        <v/>
      </c>
    </row>
    <row r="1035" spans="2:81" x14ac:dyDescent="0.25">
      <c r="B1035" s="11"/>
      <c r="O1035" s="11"/>
      <c r="AL1035" s="11"/>
      <c r="AP1035" t="str">
        <f t="shared" si="544"/>
        <v/>
      </c>
      <c r="AQ1035" t="str">
        <f t="shared" si="545"/>
        <v/>
      </c>
      <c r="AR1035" t="str">
        <f>IF(B1035="","",VLOOKUP(O1035,'Населённые пункты 2019'!$H:$P,9,FALSE))</f>
        <v/>
      </c>
      <c r="AS1035" s="12" t="str">
        <f>IF(B1035="","",VLOOKUP(AR1035,'Поправки для МО'!$A:$C,3,FALSE))</f>
        <v/>
      </c>
      <c r="AT1035" s="12" t="str">
        <f t="shared" si="546"/>
        <v/>
      </c>
      <c r="AU1035" s="12" t="str">
        <f t="shared" si="547"/>
        <v/>
      </c>
      <c r="AV1035" s="12" t="str">
        <f t="shared" si="548"/>
        <v/>
      </c>
      <c r="AW1035" s="13" t="str">
        <f t="shared" si="549"/>
        <v/>
      </c>
      <c r="AX1035" t="str">
        <f t="shared" si="550"/>
        <v/>
      </c>
      <c r="AY1035" t="str">
        <f t="shared" si="551"/>
        <v/>
      </c>
      <c r="BB1035" t="str">
        <f t="shared" si="575"/>
        <v/>
      </c>
      <c r="BC1035" t="str">
        <f t="shared" si="552"/>
        <v/>
      </c>
      <c r="BD1035" t="str">
        <f t="shared" si="553"/>
        <v/>
      </c>
      <c r="BE1035" t="str">
        <f t="shared" si="554"/>
        <v/>
      </c>
      <c r="BF1035" t="str">
        <f t="shared" si="555"/>
        <v/>
      </c>
      <c r="BG1035" t="str">
        <f t="shared" si="556"/>
        <v/>
      </c>
      <c r="BH1035" t="str">
        <f t="shared" si="557"/>
        <v/>
      </c>
      <c r="BI1035" t="str">
        <f t="shared" si="558"/>
        <v/>
      </c>
      <c r="BJ1035" s="41" t="str">
        <f t="shared" si="559"/>
        <v/>
      </c>
      <c r="BK1035" t="str">
        <f t="shared" si="560"/>
        <v/>
      </c>
      <c r="BL1035" t="str">
        <f t="shared" si="561"/>
        <v/>
      </c>
      <c r="BM1035" s="15" t="str">
        <f t="shared" si="562"/>
        <v/>
      </c>
      <c r="BN1035" s="16" t="str">
        <f t="shared" si="563"/>
        <v/>
      </c>
      <c r="BO1035" s="16" t="str">
        <f t="shared" si="564"/>
        <v/>
      </c>
      <c r="BP1035" s="17" t="str">
        <f t="shared" si="565"/>
        <v/>
      </c>
      <c r="BQ1035" s="17" t="str">
        <f t="shared" si="566"/>
        <v/>
      </c>
      <c r="BR1035" s="17" t="str">
        <f t="shared" si="567"/>
        <v/>
      </c>
      <c r="BS1035" s="16" t="str">
        <f t="shared" si="568"/>
        <v/>
      </c>
      <c r="BT1035" s="18" t="str">
        <f t="shared" si="569"/>
        <v/>
      </c>
      <c r="BU1035" t="str">
        <f t="shared" si="576"/>
        <v/>
      </c>
      <c r="BV1035" t="str">
        <f t="shared" si="570"/>
        <v/>
      </c>
      <c r="BW1035" t="str">
        <f>IF(B1035="","",VLOOKUP(BV1035,Справочник_ВРИ_Сегментов!$A:$D,4,))</f>
        <v/>
      </c>
      <c r="BX1035" t="str">
        <f t="shared" si="571"/>
        <v/>
      </c>
      <c r="BY1035" t="str">
        <f>IF(B1035="","",VLOOKUP('Объекты оценки'!BX1035,Справочник_ВРИ_Сегментов!$B:$C,2,FALSE))</f>
        <v/>
      </c>
      <c r="BZ1035" t="str">
        <f t="shared" si="577"/>
        <v/>
      </c>
      <c r="CA1035" t="str">
        <f t="shared" si="572"/>
        <v/>
      </c>
      <c r="CB1035" t="str">
        <f t="shared" si="573"/>
        <v/>
      </c>
      <c r="CC1035" t="str">
        <f t="shared" si="574"/>
        <v/>
      </c>
    </row>
    <row r="1036" spans="2:81" x14ac:dyDescent="0.25">
      <c r="B1036" s="11"/>
      <c r="O1036" s="11"/>
      <c r="AL1036" s="11"/>
      <c r="AP1036" t="str">
        <f t="shared" si="544"/>
        <v/>
      </c>
      <c r="AQ1036" t="str">
        <f t="shared" si="545"/>
        <v/>
      </c>
      <c r="AR1036" t="str">
        <f>IF(B1036="","",VLOOKUP(O1036,'Населённые пункты 2019'!$H:$P,9,FALSE))</f>
        <v/>
      </c>
      <c r="AS1036" s="12" t="str">
        <f>IF(B1036="","",VLOOKUP(AR1036,'Поправки для МО'!$A:$C,3,FALSE))</f>
        <v/>
      </c>
      <c r="AT1036" s="12" t="str">
        <f t="shared" si="546"/>
        <v/>
      </c>
      <c r="AU1036" s="12" t="str">
        <f t="shared" si="547"/>
        <v/>
      </c>
      <c r="AV1036" s="12" t="str">
        <f t="shared" si="548"/>
        <v/>
      </c>
      <c r="AW1036" s="13" t="str">
        <f t="shared" si="549"/>
        <v/>
      </c>
      <c r="AX1036" t="str">
        <f t="shared" si="550"/>
        <v/>
      </c>
      <c r="AY1036" t="str">
        <f t="shared" si="551"/>
        <v/>
      </c>
      <c r="BB1036" t="str">
        <f t="shared" si="575"/>
        <v/>
      </c>
      <c r="BC1036" t="str">
        <f t="shared" si="552"/>
        <v/>
      </c>
      <c r="BD1036" t="str">
        <f t="shared" si="553"/>
        <v/>
      </c>
      <c r="BE1036" t="str">
        <f t="shared" si="554"/>
        <v/>
      </c>
      <c r="BF1036" t="str">
        <f t="shared" si="555"/>
        <v/>
      </c>
      <c r="BG1036" t="str">
        <f t="shared" si="556"/>
        <v/>
      </c>
      <c r="BH1036" t="str">
        <f t="shared" si="557"/>
        <v/>
      </c>
      <c r="BI1036" t="str">
        <f t="shared" si="558"/>
        <v/>
      </c>
      <c r="BJ1036" s="41" t="str">
        <f t="shared" si="559"/>
        <v/>
      </c>
      <c r="BK1036" t="str">
        <f t="shared" si="560"/>
        <v/>
      </c>
      <c r="BL1036" t="str">
        <f t="shared" si="561"/>
        <v/>
      </c>
      <c r="BM1036" s="15" t="str">
        <f t="shared" si="562"/>
        <v/>
      </c>
      <c r="BN1036" s="16" t="str">
        <f t="shared" si="563"/>
        <v/>
      </c>
      <c r="BO1036" s="16" t="str">
        <f t="shared" si="564"/>
        <v/>
      </c>
      <c r="BP1036" s="17" t="str">
        <f t="shared" si="565"/>
        <v/>
      </c>
      <c r="BQ1036" s="17" t="str">
        <f t="shared" si="566"/>
        <v/>
      </c>
      <c r="BR1036" s="17" t="str">
        <f t="shared" si="567"/>
        <v/>
      </c>
      <c r="BS1036" s="16" t="str">
        <f t="shared" si="568"/>
        <v/>
      </c>
      <c r="BT1036" s="18" t="str">
        <f t="shared" si="569"/>
        <v/>
      </c>
      <c r="BU1036" t="str">
        <f t="shared" si="576"/>
        <v/>
      </c>
      <c r="BV1036" t="str">
        <f t="shared" si="570"/>
        <v/>
      </c>
      <c r="BW1036" t="str">
        <f>IF(B1036="","",VLOOKUP(BV1036,Справочник_ВРИ_Сегментов!$A:$D,4,))</f>
        <v/>
      </c>
      <c r="BX1036" t="str">
        <f t="shared" si="571"/>
        <v/>
      </c>
      <c r="BY1036" t="str">
        <f>IF(B1036="","",VLOOKUP('Объекты оценки'!BX1036,Справочник_ВРИ_Сегментов!$B:$C,2,FALSE))</f>
        <v/>
      </c>
      <c r="BZ1036" t="str">
        <f t="shared" si="577"/>
        <v/>
      </c>
      <c r="CA1036" t="str">
        <f t="shared" si="572"/>
        <v/>
      </c>
      <c r="CB1036" t="str">
        <f t="shared" si="573"/>
        <v/>
      </c>
      <c r="CC1036" t="str">
        <f t="shared" si="574"/>
        <v/>
      </c>
    </row>
    <row r="1037" spans="2:81" x14ac:dyDescent="0.25">
      <c r="B1037" s="11"/>
      <c r="O1037" s="11"/>
      <c r="AL1037" s="11"/>
      <c r="AP1037" t="str">
        <f t="shared" si="544"/>
        <v/>
      </c>
      <c r="AQ1037" t="str">
        <f t="shared" si="545"/>
        <v/>
      </c>
      <c r="AR1037" t="str">
        <f>IF(B1037="","",VLOOKUP(O1037,'Населённые пункты 2019'!$H:$P,9,FALSE))</f>
        <v/>
      </c>
      <c r="AS1037" s="12" t="str">
        <f>IF(B1037="","",VLOOKUP(AR1037,'Поправки для МО'!$A:$C,3,FALSE))</f>
        <v/>
      </c>
      <c r="AT1037" s="12" t="str">
        <f t="shared" si="546"/>
        <v/>
      </c>
      <c r="AU1037" s="12" t="str">
        <f t="shared" si="547"/>
        <v/>
      </c>
      <c r="AV1037" s="12" t="str">
        <f t="shared" si="548"/>
        <v/>
      </c>
      <c r="AW1037" s="13" t="str">
        <f t="shared" si="549"/>
        <v/>
      </c>
      <c r="AX1037" t="str">
        <f t="shared" si="550"/>
        <v/>
      </c>
      <c r="AY1037" t="str">
        <f t="shared" si="551"/>
        <v/>
      </c>
      <c r="BB1037" t="str">
        <f t="shared" si="575"/>
        <v/>
      </c>
      <c r="BC1037" t="str">
        <f t="shared" si="552"/>
        <v/>
      </c>
      <c r="BD1037" t="str">
        <f t="shared" si="553"/>
        <v/>
      </c>
      <c r="BE1037" t="str">
        <f t="shared" si="554"/>
        <v/>
      </c>
      <c r="BF1037" t="str">
        <f t="shared" si="555"/>
        <v/>
      </c>
      <c r="BG1037" t="str">
        <f t="shared" si="556"/>
        <v/>
      </c>
      <c r="BH1037" t="str">
        <f t="shared" si="557"/>
        <v/>
      </c>
      <c r="BI1037" t="str">
        <f t="shared" si="558"/>
        <v/>
      </c>
      <c r="BJ1037" s="41" t="str">
        <f t="shared" si="559"/>
        <v/>
      </c>
      <c r="BK1037" t="str">
        <f t="shared" si="560"/>
        <v/>
      </c>
      <c r="BL1037" t="str">
        <f t="shared" si="561"/>
        <v/>
      </c>
      <c r="BM1037" s="15" t="str">
        <f t="shared" si="562"/>
        <v/>
      </c>
      <c r="BN1037" s="16" t="str">
        <f t="shared" si="563"/>
        <v/>
      </c>
      <c r="BO1037" s="16" t="str">
        <f t="shared" si="564"/>
        <v/>
      </c>
      <c r="BP1037" s="17" t="str">
        <f t="shared" si="565"/>
        <v/>
      </c>
      <c r="BQ1037" s="17" t="str">
        <f t="shared" si="566"/>
        <v/>
      </c>
      <c r="BR1037" s="17" t="str">
        <f t="shared" si="567"/>
        <v/>
      </c>
      <c r="BS1037" s="16" t="str">
        <f t="shared" si="568"/>
        <v/>
      </c>
      <c r="BT1037" s="18" t="str">
        <f t="shared" si="569"/>
        <v/>
      </c>
      <c r="BU1037" t="str">
        <f t="shared" si="576"/>
        <v/>
      </c>
      <c r="BV1037" t="str">
        <f t="shared" si="570"/>
        <v/>
      </c>
      <c r="BW1037" t="str">
        <f>IF(B1037="","",VLOOKUP(BV1037,Справочник_ВРИ_Сегментов!$A:$D,4,))</f>
        <v/>
      </c>
      <c r="BX1037" t="str">
        <f t="shared" si="571"/>
        <v/>
      </c>
      <c r="BY1037" t="str">
        <f>IF(B1037="","",VLOOKUP('Объекты оценки'!BX1037,Справочник_ВРИ_Сегментов!$B:$C,2,FALSE))</f>
        <v/>
      </c>
      <c r="BZ1037" t="str">
        <f t="shared" si="577"/>
        <v/>
      </c>
      <c r="CA1037" t="str">
        <f t="shared" si="572"/>
        <v/>
      </c>
      <c r="CB1037" t="str">
        <f t="shared" si="573"/>
        <v/>
      </c>
      <c r="CC1037" t="str">
        <f t="shared" si="574"/>
        <v/>
      </c>
    </row>
    <row r="1038" spans="2:81" x14ac:dyDescent="0.25">
      <c r="B1038" s="11"/>
      <c r="O1038" s="11"/>
      <c r="AL1038" s="11"/>
      <c r="AP1038" t="str">
        <f t="shared" si="544"/>
        <v/>
      </c>
      <c r="AQ1038" t="str">
        <f t="shared" si="545"/>
        <v/>
      </c>
      <c r="AR1038" t="str">
        <f>IF(B1038="","",VLOOKUP(O1038,'Населённые пункты 2019'!$H:$P,9,FALSE))</f>
        <v/>
      </c>
      <c r="AS1038" s="12" t="str">
        <f>IF(B1038="","",VLOOKUP(AR1038,'Поправки для МО'!$A:$C,3,FALSE))</f>
        <v/>
      </c>
      <c r="AT1038" s="12" t="str">
        <f t="shared" si="546"/>
        <v/>
      </c>
      <c r="AU1038" s="12" t="str">
        <f t="shared" si="547"/>
        <v/>
      </c>
      <c r="AV1038" s="12" t="str">
        <f t="shared" si="548"/>
        <v/>
      </c>
      <c r="AW1038" s="13" t="str">
        <f t="shared" si="549"/>
        <v/>
      </c>
      <c r="AX1038" t="str">
        <f t="shared" si="550"/>
        <v/>
      </c>
      <c r="AY1038" t="str">
        <f t="shared" si="551"/>
        <v/>
      </c>
      <c r="BB1038" t="str">
        <f t="shared" si="575"/>
        <v/>
      </c>
      <c r="BC1038" t="str">
        <f t="shared" si="552"/>
        <v/>
      </c>
      <c r="BD1038" t="str">
        <f t="shared" si="553"/>
        <v/>
      </c>
      <c r="BE1038" t="str">
        <f t="shared" si="554"/>
        <v/>
      </c>
      <c r="BF1038" t="str">
        <f t="shared" si="555"/>
        <v/>
      </c>
      <c r="BG1038" t="str">
        <f t="shared" si="556"/>
        <v/>
      </c>
      <c r="BH1038" t="str">
        <f t="shared" si="557"/>
        <v/>
      </c>
      <c r="BI1038" t="str">
        <f t="shared" si="558"/>
        <v/>
      </c>
      <c r="BJ1038" s="41" t="str">
        <f t="shared" si="559"/>
        <v/>
      </c>
      <c r="BK1038" t="str">
        <f t="shared" si="560"/>
        <v/>
      </c>
      <c r="BL1038" t="str">
        <f t="shared" si="561"/>
        <v/>
      </c>
      <c r="BM1038" s="15" t="str">
        <f t="shared" si="562"/>
        <v/>
      </c>
      <c r="BN1038" s="16" t="str">
        <f t="shared" si="563"/>
        <v/>
      </c>
      <c r="BO1038" s="16" t="str">
        <f t="shared" si="564"/>
        <v/>
      </c>
      <c r="BP1038" s="17" t="str">
        <f t="shared" si="565"/>
        <v/>
      </c>
      <c r="BQ1038" s="17" t="str">
        <f t="shared" si="566"/>
        <v/>
      </c>
      <c r="BR1038" s="17" t="str">
        <f t="shared" si="567"/>
        <v/>
      </c>
      <c r="BS1038" s="16" t="str">
        <f t="shared" si="568"/>
        <v/>
      </c>
      <c r="BT1038" s="18" t="str">
        <f t="shared" si="569"/>
        <v/>
      </c>
      <c r="BU1038" t="str">
        <f t="shared" si="576"/>
        <v/>
      </c>
      <c r="BV1038" t="str">
        <f t="shared" si="570"/>
        <v/>
      </c>
      <c r="BW1038" t="str">
        <f>IF(B1038="","",VLOOKUP(BV1038,Справочник_ВРИ_Сегментов!$A:$D,4,))</f>
        <v/>
      </c>
      <c r="BX1038" t="str">
        <f t="shared" si="571"/>
        <v/>
      </c>
      <c r="BY1038" t="str">
        <f>IF(B1038="","",VLOOKUP('Объекты оценки'!BX1038,Справочник_ВРИ_Сегментов!$B:$C,2,FALSE))</f>
        <v/>
      </c>
      <c r="BZ1038" t="str">
        <f t="shared" si="577"/>
        <v/>
      </c>
      <c r="CA1038" t="str">
        <f t="shared" si="572"/>
        <v/>
      </c>
      <c r="CB1038" t="str">
        <f t="shared" si="573"/>
        <v/>
      </c>
      <c r="CC1038" t="str">
        <f t="shared" si="574"/>
        <v/>
      </c>
    </row>
    <row r="1039" spans="2:81" x14ac:dyDescent="0.25">
      <c r="B1039" s="11"/>
      <c r="O1039" s="11"/>
      <c r="AL1039" s="11"/>
      <c r="AP1039" t="str">
        <f t="shared" si="544"/>
        <v/>
      </c>
      <c r="AQ1039" t="str">
        <f t="shared" si="545"/>
        <v/>
      </c>
      <c r="AR1039" t="str">
        <f>IF(B1039="","",VLOOKUP(O1039,'Населённые пункты 2019'!$H:$P,9,FALSE))</f>
        <v/>
      </c>
      <c r="AS1039" s="12" t="str">
        <f>IF(B1039="","",VLOOKUP(AR1039,'Поправки для МО'!$A:$C,3,FALSE))</f>
        <v/>
      </c>
      <c r="AT1039" s="12" t="str">
        <f t="shared" si="546"/>
        <v/>
      </c>
      <c r="AU1039" s="12" t="str">
        <f t="shared" si="547"/>
        <v/>
      </c>
      <c r="AV1039" s="12" t="str">
        <f t="shared" si="548"/>
        <v/>
      </c>
      <c r="AW1039" s="13" t="str">
        <f t="shared" si="549"/>
        <v/>
      </c>
      <c r="AX1039" t="str">
        <f t="shared" si="550"/>
        <v/>
      </c>
      <c r="AY1039" t="str">
        <f t="shared" si="551"/>
        <v/>
      </c>
      <c r="BB1039" t="str">
        <f t="shared" si="575"/>
        <v/>
      </c>
      <c r="BC1039" t="str">
        <f t="shared" si="552"/>
        <v/>
      </c>
      <c r="BD1039" t="str">
        <f t="shared" si="553"/>
        <v/>
      </c>
      <c r="BE1039" t="str">
        <f t="shared" si="554"/>
        <v/>
      </c>
      <c r="BF1039" t="str">
        <f t="shared" si="555"/>
        <v/>
      </c>
      <c r="BG1039" t="str">
        <f t="shared" si="556"/>
        <v/>
      </c>
      <c r="BH1039" t="str">
        <f t="shared" si="557"/>
        <v/>
      </c>
      <c r="BI1039" t="str">
        <f t="shared" si="558"/>
        <v/>
      </c>
      <c r="BJ1039" s="41" t="str">
        <f t="shared" si="559"/>
        <v/>
      </c>
      <c r="BK1039" t="str">
        <f t="shared" si="560"/>
        <v/>
      </c>
      <c r="BL1039" t="str">
        <f t="shared" si="561"/>
        <v/>
      </c>
      <c r="BM1039" s="15" t="str">
        <f t="shared" si="562"/>
        <v/>
      </c>
      <c r="BN1039" s="16" t="str">
        <f t="shared" si="563"/>
        <v/>
      </c>
      <c r="BO1039" s="16" t="str">
        <f t="shared" si="564"/>
        <v/>
      </c>
      <c r="BP1039" s="17" t="str">
        <f t="shared" si="565"/>
        <v/>
      </c>
      <c r="BQ1039" s="17" t="str">
        <f t="shared" si="566"/>
        <v/>
      </c>
      <c r="BR1039" s="17" t="str">
        <f t="shared" si="567"/>
        <v/>
      </c>
      <c r="BS1039" s="16" t="str">
        <f t="shared" si="568"/>
        <v/>
      </c>
      <c r="BT1039" s="18" t="str">
        <f t="shared" si="569"/>
        <v/>
      </c>
      <c r="BU1039" t="str">
        <f t="shared" si="576"/>
        <v/>
      </c>
      <c r="BV1039" t="str">
        <f t="shared" si="570"/>
        <v/>
      </c>
      <c r="BW1039" t="str">
        <f>IF(B1039="","",VLOOKUP(BV1039,Справочник_ВРИ_Сегментов!$A:$D,4,))</f>
        <v/>
      </c>
      <c r="BX1039" t="str">
        <f t="shared" si="571"/>
        <v/>
      </c>
      <c r="BY1039" t="str">
        <f>IF(B1039="","",VLOOKUP('Объекты оценки'!BX1039,Справочник_ВРИ_Сегментов!$B:$C,2,FALSE))</f>
        <v/>
      </c>
      <c r="BZ1039" t="str">
        <f t="shared" si="577"/>
        <v/>
      </c>
      <c r="CA1039" t="str">
        <f t="shared" si="572"/>
        <v/>
      </c>
      <c r="CB1039" t="str">
        <f t="shared" si="573"/>
        <v/>
      </c>
      <c r="CC1039" t="str">
        <f t="shared" si="574"/>
        <v/>
      </c>
    </row>
    <row r="1040" spans="2:81" x14ac:dyDescent="0.25">
      <c r="B1040" s="11"/>
      <c r="O1040" s="11"/>
      <c r="AL1040" s="11"/>
      <c r="AP1040" t="str">
        <f t="shared" si="544"/>
        <v/>
      </c>
      <c r="AQ1040" t="str">
        <f t="shared" si="545"/>
        <v/>
      </c>
      <c r="AR1040" t="str">
        <f>IF(B1040="","",VLOOKUP(O1040,'Населённые пункты 2019'!$H:$P,9,FALSE))</f>
        <v/>
      </c>
      <c r="AS1040" s="12" t="str">
        <f>IF(B1040="","",VLOOKUP(AR1040,'Поправки для МО'!$A:$C,3,FALSE))</f>
        <v/>
      </c>
      <c r="AT1040" s="12" t="str">
        <f t="shared" si="546"/>
        <v/>
      </c>
      <c r="AU1040" s="12" t="str">
        <f t="shared" si="547"/>
        <v/>
      </c>
      <c r="AV1040" s="12" t="str">
        <f t="shared" si="548"/>
        <v/>
      </c>
      <c r="AW1040" s="13" t="str">
        <f t="shared" si="549"/>
        <v/>
      </c>
      <c r="AX1040" t="str">
        <f t="shared" si="550"/>
        <v/>
      </c>
      <c r="AY1040" t="str">
        <f t="shared" si="551"/>
        <v/>
      </c>
      <c r="BB1040" t="str">
        <f t="shared" si="575"/>
        <v/>
      </c>
      <c r="BC1040" t="str">
        <f t="shared" si="552"/>
        <v/>
      </c>
      <c r="BD1040" t="str">
        <f t="shared" si="553"/>
        <v/>
      </c>
      <c r="BE1040" t="str">
        <f t="shared" si="554"/>
        <v/>
      </c>
      <c r="BF1040" t="str">
        <f t="shared" si="555"/>
        <v/>
      </c>
      <c r="BG1040" t="str">
        <f t="shared" si="556"/>
        <v/>
      </c>
      <c r="BH1040" t="str">
        <f t="shared" si="557"/>
        <v/>
      </c>
      <c r="BI1040" t="str">
        <f t="shared" si="558"/>
        <v/>
      </c>
      <c r="BJ1040" s="41" t="str">
        <f t="shared" si="559"/>
        <v/>
      </c>
      <c r="BK1040" t="str">
        <f t="shared" si="560"/>
        <v/>
      </c>
      <c r="BL1040" t="str">
        <f t="shared" si="561"/>
        <v/>
      </c>
      <c r="BM1040" s="15" t="str">
        <f t="shared" si="562"/>
        <v/>
      </c>
      <c r="BN1040" s="16" t="str">
        <f t="shared" si="563"/>
        <v/>
      </c>
      <c r="BO1040" s="16" t="str">
        <f t="shared" si="564"/>
        <v/>
      </c>
      <c r="BP1040" s="17" t="str">
        <f t="shared" si="565"/>
        <v/>
      </c>
      <c r="BQ1040" s="17" t="str">
        <f t="shared" si="566"/>
        <v/>
      </c>
      <c r="BR1040" s="17" t="str">
        <f t="shared" si="567"/>
        <v/>
      </c>
      <c r="BS1040" s="16" t="str">
        <f t="shared" si="568"/>
        <v/>
      </c>
      <c r="BT1040" s="18" t="str">
        <f t="shared" si="569"/>
        <v/>
      </c>
      <c r="BU1040" t="str">
        <f t="shared" si="576"/>
        <v/>
      </c>
      <c r="BV1040" t="str">
        <f t="shared" si="570"/>
        <v/>
      </c>
      <c r="BW1040" t="str">
        <f>IF(B1040="","",VLOOKUP(BV1040,Справочник_ВРИ_Сегментов!$A:$D,4,))</f>
        <v/>
      </c>
      <c r="BX1040" t="str">
        <f t="shared" si="571"/>
        <v/>
      </c>
      <c r="BY1040" t="str">
        <f>IF(B1040="","",VLOOKUP('Объекты оценки'!BX1040,Справочник_ВРИ_Сегментов!$B:$C,2,FALSE))</f>
        <v/>
      </c>
      <c r="BZ1040" t="str">
        <f t="shared" si="577"/>
        <v/>
      </c>
      <c r="CA1040" t="str">
        <f t="shared" si="572"/>
        <v/>
      </c>
      <c r="CB1040" t="str">
        <f t="shared" si="573"/>
        <v/>
      </c>
      <c r="CC1040" t="str">
        <f t="shared" si="574"/>
        <v/>
      </c>
    </row>
    <row r="1041" spans="2:81" x14ac:dyDescent="0.25">
      <c r="B1041" s="11"/>
      <c r="F1041" s="11"/>
      <c r="O1041" s="11"/>
      <c r="AL1041" s="11"/>
      <c r="AP1041" t="str">
        <f t="shared" si="544"/>
        <v/>
      </c>
      <c r="AQ1041" t="str">
        <f t="shared" si="545"/>
        <v/>
      </c>
      <c r="AR1041" t="str">
        <f>IF(B1041="","",VLOOKUP(O1041,'Населённые пункты 2019'!$H:$P,9,FALSE))</f>
        <v/>
      </c>
      <c r="AS1041" s="12" t="str">
        <f>IF(B1041="","",VLOOKUP(AR1041,'Поправки для МО'!$A:$C,3,FALSE))</f>
        <v/>
      </c>
      <c r="AT1041" s="12" t="str">
        <f t="shared" si="546"/>
        <v/>
      </c>
      <c r="AU1041" s="12" t="str">
        <f t="shared" si="547"/>
        <v/>
      </c>
      <c r="AV1041" s="12" t="str">
        <f t="shared" si="548"/>
        <v/>
      </c>
      <c r="AW1041" s="13" t="str">
        <f t="shared" si="549"/>
        <v/>
      </c>
      <c r="AX1041" t="str">
        <f t="shared" si="550"/>
        <v/>
      </c>
      <c r="AY1041" t="str">
        <f t="shared" si="551"/>
        <v/>
      </c>
      <c r="BB1041" t="str">
        <f t="shared" si="575"/>
        <v/>
      </c>
      <c r="BC1041" t="str">
        <f t="shared" si="552"/>
        <v/>
      </c>
      <c r="BD1041" t="str">
        <f t="shared" si="553"/>
        <v/>
      </c>
      <c r="BE1041" t="str">
        <f t="shared" si="554"/>
        <v/>
      </c>
      <c r="BF1041" t="str">
        <f t="shared" si="555"/>
        <v/>
      </c>
      <c r="BG1041" t="str">
        <f t="shared" si="556"/>
        <v/>
      </c>
      <c r="BH1041" t="str">
        <f t="shared" si="557"/>
        <v/>
      </c>
      <c r="BI1041" t="str">
        <f t="shared" si="558"/>
        <v/>
      </c>
      <c r="BJ1041" s="41" t="str">
        <f t="shared" si="559"/>
        <v/>
      </c>
      <c r="BK1041" t="str">
        <f t="shared" si="560"/>
        <v/>
      </c>
      <c r="BL1041" t="str">
        <f t="shared" si="561"/>
        <v/>
      </c>
      <c r="BM1041" s="15" t="str">
        <f t="shared" si="562"/>
        <v/>
      </c>
      <c r="BN1041" s="16" t="str">
        <f t="shared" si="563"/>
        <v/>
      </c>
      <c r="BO1041" s="16" t="str">
        <f t="shared" si="564"/>
        <v/>
      </c>
      <c r="BP1041" s="17" t="str">
        <f t="shared" si="565"/>
        <v/>
      </c>
      <c r="BQ1041" s="17" t="str">
        <f t="shared" si="566"/>
        <v/>
      </c>
      <c r="BR1041" s="17" t="str">
        <f t="shared" si="567"/>
        <v/>
      </c>
      <c r="BS1041" s="16" t="str">
        <f t="shared" si="568"/>
        <v/>
      </c>
      <c r="BT1041" s="18" t="str">
        <f t="shared" si="569"/>
        <v/>
      </c>
      <c r="BU1041" t="str">
        <f t="shared" si="576"/>
        <v/>
      </c>
      <c r="BV1041" t="str">
        <f t="shared" si="570"/>
        <v/>
      </c>
      <c r="BW1041" t="str">
        <f>IF(B1041="","",VLOOKUP(BV1041,Справочник_ВРИ_Сегментов!$A:$D,4,))</f>
        <v/>
      </c>
      <c r="BX1041" t="str">
        <f t="shared" si="571"/>
        <v/>
      </c>
      <c r="BY1041" t="str">
        <f>IF(B1041="","",VLOOKUP('Объекты оценки'!BX1041,Справочник_ВРИ_Сегментов!$B:$C,2,FALSE))</f>
        <v/>
      </c>
      <c r="BZ1041" t="str">
        <f t="shared" si="577"/>
        <v/>
      </c>
      <c r="CA1041" t="str">
        <f t="shared" si="572"/>
        <v/>
      </c>
      <c r="CB1041" t="str">
        <f t="shared" si="573"/>
        <v/>
      </c>
      <c r="CC1041" t="str">
        <f t="shared" si="574"/>
        <v/>
      </c>
    </row>
    <row r="1042" spans="2:81" x14ac:dyDescent="0.25">
      <c r="B1042" s="11"/>
      <c r="F1042" s="11"/>
      <c r="O1042" s="11"/>
      <c r="AL1042" s="11"/>
      <c r="AP1042" t="str">
        <f t="shared" si="544"/>
        <v/>
      </c>
      <c r="AQ1042" t="str">
        <f t="shared" si="545"/>
        <v/>
      </c>
      <c r="AR1042" t="str">
        <f>IF(B1042="","",VLOOKUP(O1042,'Населённые пункты 2019'!$H:$P,9,FALSE))</f>
        <v/>
      </c>
      <c r="AS1042" s="12" t="str">
        <f>IF(B1042="","",VLOOKUP(AR1042,'Поправки для МО'!$A:$C,3,FALSE))</f>
        <v/>
      </c>
      <c r="AT1042" s="12" t="str">
        <f t="shared" si="546"/>
        <v/>
      </c>
      <c r="AU1042" s="12" t="str">
        <f t="shared" si="547"/>
        <v/>
      </c>
      <c r="AV1042" s="12" t="str">
        <f t="shared" si="548"/>
        <v/>
      </c>
      <c r="AW1042" s="13" t="str">
        <f t="shared" si="549"/>
        <v/>
      </c>
      <c r="AX1042" t="str">
        <f t="shared" si="550"/>
        <v/>
      </c>
      <c r="AY1042" t="str">
        <f t="shared" si="551"/>
        <v/>
      </c>
      <c r="BB1042" t="str">
        <f t="shared" si="575"/>
        <v/>
      </c>
      <c r="BC1042" t="str">
        <f t="shared" si="552"/>
        <v/>
      </c>
      <c r="BD1042" t="str">
        <f t="shared" si="553"/>
        <v/>
      </c>
      <c r="BE1042" t="str">
        <f t="shared" si="554"/>
        <v/>
      </c>
      <c r="BF1042" t="str">
        <f t="shared" si="555"/>
        <v/>
      </c>
      <c r="BG1042" t="str">
        <f t="shared" si="556"/>
        <v/>
      </c>
      <c r="BH1042" t="str">
        <f t="shared" si="557"/>
        <v/>
      </c>
      <c r="BI1042" t="str">
        <f t="shared" si="558"/>
        <v/>
      </c>
      <c r="BJ1042" s="41" t="str">
        <f t="shared" si="559"/>
        <v/>
      </c>
      <c r="BK1042" t="str">
        <f t="shared" si="560"/>
        <v/>
      </c>
      <c r="BL1042" t="str">
        <f t="shared" si="561"/>
        <v/>
      </c>
      <c r="BM1042" s="15" t="str">
        <f t="shared" si="562"/>
        <v/>
      </c>
      <c r="BN1042" s="16" t="str">
        <f t="shared" si="563"/>
        <v/>
      </c>
      <c r="BO1042" s="16" t="str">
        <f t="shared" si="564"/>
        <v/>
      </c>
      <c r="BP1042" s="17" t="str">
        <f t="shared" si="565"/>
        <v/>
      </c>
      <c r="BQ1042" s="17" t="str">
        <f t="shared" si="566"/>
        <v/>
      </c>
      <c r="BR1042" s="17" t="str">
        <f t="shared" si="567"/>
        <v/>
      </c>
      <c r="BS1042" s="16" t="str">
        <f t="shared" si="568"/>
        <v/>
      </c>
      <c r="BT1042" s="18" t="str">
        <f t="shared" si="569"/>
        <v/>
      </c>
      <c r="BU1042" t="str">
        <f t="shared" si="576"/>
        <v/>
      </c>
      <c r="BV1042" t="str">
        <f t="shared" si="570"/>
        <v/>
      </c>
      <c r="BW1042" t="str">
        <f>IF(B1042="","",VLOOKUP(BV1042,Справочник_ВРИ_Сегментов!$A:$D,4,))</f>
        <v/>
      </c>
      <c r="BX1042" t="str">
        <f t="shared" si="571"/>
        <v/>
      </c>
      <c r="BY1042" t="str">
        <f>IF(B1042="","",VLOOKUP('Объекты оценки'!BX1042,Справочник_ВРИ_Сегментов!$B:$C,2,FALSE))</f>
        <v/>
      </c>
      <c r="BZ1042" t="str">
        <f t="shared" si="577"/>
        <v/>
      </c>
      <c r="CA1042" t="str">
        <f t="shared" si="572"/>
        <v/>
      </c>
      <c r="CB1042" t="str">
        <f t="shared" si="573"/>
        <v/>
      </c>
      <c r="CC1042" t="str">
        <f t="shared" si="574"/>
        <v/>
      </c>
    </row>
    <row r="1043" spans="2:81" x14ac:dyDescent="0.25">
      <c r="B1043" s="11"/>
      <c r="O1043" s="11"/>
      <c r="AL1043" s="11"/>
      <c r="AP1043" t="str">
        <f t="shared" si="544"/>
        <v/>
      </c>
      <c r="AQ1043" t="str">
        <f t="shared" si="545"/>
        <v/>
      </c>
      <c r="AR1043" t="str">
        <f>IF(B1043="","",VLOOKUP(O1043,'Населённые пункты 2019'!$H:$P,9,FALSE))</f>
        <v/>
      </c>
      <c r="AS1043" s="12" t="str">
        <f>IF(B1043="","",VLOOKUP(AR1043,'Поправки для МО'!$A:$C,3,FALSE))</f>
        <v/>
      </c>
      <c r="AT1043" s="12" t="str">
        <f t="shared" si="546"/>
        <v/>
      </c>
      <c r="AU1043" s="12" t="str">
        <f t="shared" si="547"/>
        <v/>
      </c>
      <c r="AV1043" s="12" t="str">
        <f t="shared" si="548"/>
        <v/>
      </c>
      <c r="AW1043" s="13" t="str">
        <f t="shared" si="549"/>
        <v/>
      </c>
      <c r="AX1043" t="str">
        <f t="shared" si="550"/>
        <v/>
      </c>
      <c r="AY1043" t="str">
        <f t="shared" si="551"/>
        <v/>
      </c>
      <c r="BB1043" t="str">
        <f t="shared" si="575"/>
        <v/>
      </c>
      <c r="BC1043" t="str">
        <f t="shared" si="552"/>
        <v/>
      </c>
      <c r="BD1043" t="str">
        <f t="shared" si="553"/>
        <v/>
      </c>
      <c r="BE1043" t="str">
        <f t="shared" si="554"/>
        <v/>
      </c>
      <c r="BF1043" t="str">
        <f t="shared" si="555"/>
        <v/>
      </c>
      <c r="BG1043" t="str">
        <f t="shared" si="556"/>
        <v/>
      </c>
      <c r="BH1043" t="str">
        <f t="shared" si="557"/>
        <v/>
      </c>
      <c r="BI1043" t="str">
        <f t="shared" si="558"/>
        <v/>
      </c>
      <c r="BJ1043" s="41" t="str">
        <f t="shared" si="559"/>
        <v/>
      </c>
      <c r="BK1043" t="str">
        <f t="shared" si="560"/>
        <v/>
      </c>
      <c r="BL1043" t="str">
        <f t="shared" si="561"/>
        <v/>
      </c>
      <c r="BM1043" s="15" t="str">
        <f t="shared" si="562"/>
        <v/>
      </c>
      <c r="BN1043" s="16" t="str">
        <f t="shared" si="563"/>
        <v/>
      </c>
      <c r="BO1043" s="16" t="str">
        <f t="shared" si="564"/>
        <v/>
      </c>
      <c r="BP1043" s="17" t="str">
        <f t="shared" si="565"/>
        <v/>
      </c>
      <c r="BQ1043" s="17" t="str">
        <f t="shared" si="566"/>
        <v/>
      </c>
      <c r="BR1043" s="17" t="str">
        <f t="shared" si="567"/>
        <v/>
      </c>
      <c r="BS1043" s="16" t="str">
        <f t="shared" si="568"/>
        <v/>
      </c>
      <c r="BT1043" s="18" t="str">
        <f t="shared" si="569"/>
        <v/>
      </c>
      <c r="BU1043" t="str">
        <f t="shared" si="576"/>
        <v/>
      </c>
      <c r="BV1043" t="str">
        <f t="shared" si="570"/>
        <v/>
      </c>
      <c r="BW1043" t="str">
        <f>IF(B1043="","",VLOOKUP(BV1043,Справочник_ВРИ_Сегментов!$A:$D,4,))</f>
        <v/>
      </c>
      <c r="BX1043" t="str">
        <f t="shared" si="571"/>
        <v/>
      </c>
      <c r="BY1043" t="str">
        <f>IF(B1043="","",VLOOKUP('Объекты оценки'!BX1043,Справочник_ВРИ_Сегментов!$B:$C,2,FALSE))</f>
        <v/>
      </c>
      <c r="BZ1043" t="str">
        <f t="shared" si="577"/>
        <v/>
      </c>
      <c r="CA1043" t="str">
        <f t="shared" si="572"/>
        <v/>
      </c>
      <c r="CB1043" t="str">
        <f t="shared" si="573"/>
        <v/>
      </c>
      <c r="CC1043" t="str">
        <f t="shared" si="574"/>
        <v/>
      </c>
    </row>
    <row r="1044" spans="2:81" x14ac:dyDescent="0.25">
      <c r="B1044" s="11"/>
      <c r="O1044" s="11"/>
      <c r="AL1044" s="11"/>
      <c r="AP1044" t="str">
        <f t="shared" si="544"/>
        <v/>
      </c>
      <c r="AQ1044" t="str">
        <f t="shared" si="545"/>
        <v/>
      </c>
      <c r="AR1044" t="str">
        <f>IF(B1044="","",VLOOKUP(O1044,'Населённые пункты 2019'!$H:$P,9,FALSE))</f>
        <v/>
      </c>
      <c r="AS1044" s="12" t="str">
        <f>IF(B1044="","",VLOOKUP(AR1044,'Поправки для МО'!$A:$C,3,FALSE))</f>
        <v/>
      </c>
      <c r="AT1044" s="12" t="str">
        <f t="shared" si="546"/>
        <v/>
      </c>
      <c r="AU1044" s="12" t="str">
        <f t="shared" si="547"/>
        <v/>
      </c>
      <c r="AV1044" s="12" t="str">
        <f t="shared" si="548"/>
        <v/>
      </c>
      <c r="AW1044" s="13" t="str">
        <f t="shared" si="549"/>
        <v/>
      </c>
      <c r="AX1044" t="str">
        <f t="shared" si="550"/>
        <v/>
      </c>
      <c r="AY1044" t="str">
        <f t="shared" si="551"/>
        <v/>
      </c>
      <c r="BB1044" t="str">
        <f t="shared" si="575"/>
        <v/>
      </c>
      <c r="BC1044" t="str">
        <f t="shared" si="552"/>
        <v/>
      </c>
      <c r="BD1044" t="str">
        <f t="shared" si="553"/>
        <v/>
      </c>
      <c r="BE1044" t="str">
        <f t="shared" si="554"/>
        <v/>
      </c>
      <c r="BF1044" t="str">
        <f t="shared" si="555"/>
        <v/>
      </c>
      <c r="BG1044" t="str">
        <f t="shared" si="556"/>
        <v/>
      </c>
      <c r="BH1044" t="str">
        <f t="shared" si="557"/>
        <v/>
      </c>
      <c r="BI1044" t="str">
        <f t="shared" si="558"/>
        <v/>
      </c>
      <c r="BJ1044" s="41" t="str">
        <f t="shared" si="559"/>
        <v/>
      </c>
      <c r="BK1044" t="str">
        <f t="shared" si="560"/>
        <v/>
      </c>
      <c r="BL1044" t="str">
        <f t="shared" si="561"/>
        <v/>
      </c>
      <c r="BM1044" s="15" t="str">
        <f t="shared" si="562"/>
        <v/>
      </c>
      <c r="BN1044" s="16" t="str">
        <f t="shared" si="563"/>
        <v/>
      </c>
      <c r="BO1044" s="16" t="str">
        <f t="shared" si="564"/>
        <v/>
      </c>
      <c r="BP1044" s="17" t="str">
        <f t="shared" si="565"/>
        <v/>
      </c>
      <c r="BQ1044" s="17" t="str">
        <f t="shared" si="566"/>
        <v/>
      </c>
      <c r="BR1044" s="17" t="str">
        <f t="shared" si="567"/>
        <v/>
      </c>
      <c r="BS1044" s="16" t="str">
        <f t="shared" si="568"/>
        <v/>
      </c>
      <c r="BT1044" s="18" t="str">
        <f t="shared" si="569"/>
        <v/>
      </c>
      <c r="BU1044" t="str">
        <f t="shared" si="576"/>
        <v/>
      </c>
      <c r="BV1044" t="str">
        <f t="shared" si="570"/>
        <v/>
      </c>
      <c r="BW1044" t="str">
        <f>IF(B1044="","",VLOOKUP(BV1044,Справочник_ВРИ_Сегментов!$A:$D,4,))</f>
        <v/>
      </c>
      <c r="BX1044" t="str">
        <f t="shared" si="571"/>
        <v/>
      </c>
      <c r="BY1044" t="str">
        <f>IF(B1044="","",VLOOKUP('Объекты оценки'!BX1044,Справочник_ВРИ_Сегментов!$B:$C,2,FALSE))</f>
        <v/>
      </c>
      <c r="BZ1044" t="str">
        <f t="shared" si="577"/>
        <v/>
      </c>
      <c r="CA1044" t="str">
        <f t="shared" si="572"/>
        <v/>
      </c>
      <c r="CB1044" t="str">
        <f t="shared" si="573"/>
        <v/>
      </c>
      <c r="CC1044" t="str">
        <f t="shared" si="574"/>
        <v/>
      </c>
    </row>
    <row r="1045" spans="2:81" x14ac:dyDescent="0.25">
      <c r="B1045" s="11"/>
      <c r="O1045" s="11"/>
      <c r="AL1045" s="11"/>
      <c r="AP1045" t="str">
        <f t="shared" si="544"/>
        <v/>
      </c>
      <c r="AQ1045" t="str">
        <f t="shared" si="545"/>
        <v/>
      </c>
      <c r="AR1045" t="str">
        <f>IF(B1045="","",VLOOKUP(O1045,'Населённые пункты 2019'!$H:$P,9,FALSE))</f>
        <v/>
      </c>
      <c r="AS1045" s="12" t="str">
        <f>IF(B1045="","",VLOOKUP(AR1045,'Поправки для МО'!$A:$C,3,FALSE))</f>
        <v/>
      </c>
      <c r="AT1045" s="12" t="str">
        <f t="shared" si="546"/>
        <v/>
      </c>
      <c r="AU1045" s="12" t="str">
        <f t="shared" si="547"/>
        <v/>
      </c>
      <c r="AV1045" s="12" t="str">
        <f t="shared" si="548"/>
        <v/>
      </c>
      <c r="AW1045" s="13" t="str">
        <f t="shared" si="549"/>
        <v/>
      </c>
      <c r="AX1045" t="str">
        <f t="shared" si="550"/>
        <v/>
      </c>
      <c r="AY1045" t="str">
        <f t="shared" si="551"/>
        <v/>
      </c>
      <c r="BB1045" t="str">
        <f t="shared" si="575"/>
        <v/>
      </c>
      <c r="BC1045" t="str">
        <f t="shared" si="552"/>
        <v/>
      </c>
      <c r="BD1045" t="str">
        <f t="shared" si="553"/>
        <v/>
      </c>
      <c r="BE1045" t="str">
        <f t="shared" si="554"/>
        <v/>
      </c>
      <c r="BF1045" t="str">
        <f t="shared" si="555"/>
        <v/>
      </c>
      <c r="BG1045" t="str">
        <f t="shared" si="556"/>
        <v/>
      </c>
      <c r="BH1045" t="str">
        <f t="shared" si="557"/>
        <v/>
      </c>
      <c r="BI1045" t="str">
        <f t="shared" si="558"/>
        <v/>
      </c>
      <c r="BJ1045" s="41" t="str">
        <f t="shared" si="559"/>
        <v/>
      </c>
      <c r="BK1045" t="str">
        <f t="shared" si="560"/>
        <v/>
      </c>
      <c r="BL1045" t="str">
        <f t="shared" si="561"/>
        <v/>
      </c>
      <c r="BM1045" s="15" t="str">
        <f t="shared" si="562"/>
        <v/>
      </c>
      <c r="BN1045" s="16" t="str">
        <f t="shared" si="563"/>
        <v/>
      </c>
      <c r="BO1045" s="16" t="str">
        <f t="shared" si="564"/>
        <v/>
      </c>
      <c r="BP1045" s="17" t="str">
        <f t="shared" si="565"/>
        <v/>
      </c>
      <c r="BQ1045" s="17" t="str">
        <f t="shared" si="566"/>
        <v/>
      </c>
      <c r="BR1045" s="17" t="str">
        <f t="shared" si="567"/>
        <v/>
      </c>
      <c r="BS1045" s="16" t="str">
        <f t="shared" si="568"/>
        <v/>
      </c>
      <c r="BT1045" s="18" t="str">
        <f t="shared" si="569"/>
        <v/>
      </c>
      <c r="BU1045" t="str">
        <f t="shared" si="576"/>
        <v/>
      </c>
      <c r="BV1045" t="str">
        <f t="shared" si="570"/>
        <v/>
      </c>
      <c r="BW1045" t="str">
        <f>IF(B1045="","",VLOOKUP(BV1045,Справочник_ВРИ_Сегментов!$A:$D,4,))</f>
        <v/>
      </c>
      <c r="BX1045" t="str">
        <f t="shared" si="571"/>
        <v/>
      </c>
      <c r="BY1045" t="str">
        <f>IF(B1045="","",VLOOKUP('Объекты оценки'!BX1045,Справочник_ВРИ_Сегментов!$B:$C,2,FALSE))</f>
        <v/>
      </c>
      <c r="BZ1045" t="str">
        <f t="shared" si="577"/>
        <v/>
      </c>
      <c r="CA1045" t="str">
        <f t="shared" si="572"/>
        <v/>
      </c>
      <c r="CB1045" t="str">
        <f t="shared" si="573"/>
        <v/>
      </c>
      <c r="CC1045" t="str">
        <f t="shared" si="574"/>
        <v/>
      </c>
    </row>
    <row r="1046" spans="2:81" x14ac:dyDescent="0.25">
      <c r="B1046" s="11"/>
      <c r="O1046" s="11"/>
      <c r="AL1046" s="11"/>
      <c r="AP1046" t="str">
        <f t="shared" si="544"/>
        <v/>
      </c>
      <c r="AQ1046" t="str">
        <f t="shared" si="545"/>
        <v/>
      </c>
      <c r="AR1046" t="str">
        <f>IF(B1046="","",VLOOKUP(O1046,'Населённые пункты 2019'!$H:$P,9,FALSE))</f>
        <v/>
      </c>
      <c r="AS1046" s="12" t="str">
        <f>IF(B1046="","",VLOOKUP(AR1046,'Поправки для МО'!$A:$C,3,FALSE))</f>
        <v/>
      </c>
      <c r="AT1046" s="12" t="str">
        <f t="shared" si="546"/>
        <v/>
      </c>
      <c r="AU1046" s="12" t="str">
        <f t="shared" si="547"/>
        <v/>
      </c>
      <c r="AV1046" s="12" t="str">
        <f t="shared" si="548"/>
        <v/>
      </c>
      <c r="AW1046" s="13" t="str">
        <f t="shared" si="549"/>
        <v/>
      </c>
      <c r="AX1046" t="str">
        <f t="shared" si="550"/>
        <v/>
      </c>
      <c r="AY1046" t="str">
        <f t="shared" si="551"/>
        <v/>
      </c>
      <c r="BB1046" t="str">
        <f t="shared" si="575"/>
        <v/>
      </c>
      <c r="BC1046" t="str">
        <f t="shared" si="552"/>
        <v/>
      </c>
      <c r="BD1046" t="str">
        <f t="shared" si="553"/>
        <v/>
      </c>
      <c r="BE1046" t="str">
        <f t="shared" si="554"/>
        <v/>
      </c>
      <c r="BF1046" t="str">
        <f t="shared" si="555"/>
        <v/>
      </c>
      <c r="BG1046" t="str">
        <f t="shared" si="556"/>
        <v/>
      </c>
      <c r="BH1046" t="str">
        <f t="shared" si="557"/>
        <v/>
      </c>
      <c r="BI1046" t="str">
        <f t="shared" si="558"/>
        <v/>
      </c>
      <c r="BJ1046" s="41" t="str">
        <f t="shared" si="559"/>
        <v/>
      </c>
      <c r="BK1046" t="str">
        <f t="shared" si="560"/>
        <v/>
      </c>
      <c r="BL1046" t="str">
        <f t="shared" si="561"/>
        <v/>
      </c>
      <c r="BM1046" s="15" t="str">
        <f t="shared" si="562"/>
        <v/>
      </c>
      <c r="BN1046" s="16" t="str">
        <f t="shared" si="563"/>
        <v/>
      </c>
      <c r="BO1046" s="16" t="str">
        <f t="shared" si="564"/>
        <v/>
      </c>
      <c r="BP1046" s="17" t="str">
        <f t="shared" si="565"/>
        <v/>
      </c>
      <c r="BQ1046" s="17" t="str">
        <f t="shared" si="566"/>
        <v/>
      </c>
      <c r="BR1046" s="17" t="str">
        <f t="shared" si="567"/>
        <v/>
      </c>
      <c r="BS1046" s="16" t="str">
        <f t="shared" si="568"/>
        <v/>
      </c>
      <c r="BT1046" s="18" t="str">
        <f t="shared" si="569"/>
        <v/>
      </c>
      <c r="BU1046" t="str">
        <f t="shared" si="576"/>
        <v/>
      </c>
      <c r="BV1046" t="str">
        <f t="shared" si="570"/>
        <v/>
      </c>
      <c r="BW1046" t="str">
        <f>IF(B1046="","",VLOOKUP(BV1046,Справочник_ВРИ_Сегментов!$A:$D,4,))</f>
        <v/>
      </c>
      <c r="BX1046" t="str">
        <f t="shared" si="571"/>
        <v/>
      </c>
      <c r="BY1046" t="str">
        <f>IF(B1046="","",VLOOKUP('Объекты оценки'!BX1046,Справочник_ВРИ_Сегментов!$B:$C,2,FALSE))</f>
        <v/>
      </c>
      <c r="BZ1046" t="str">
        <f t="shared" si="577"/>
        <v/>
      </c>
      <c r="CA1046" t="str">
        <f t="shared" si="572"/>
        <v/>
      </c>
      <c r="CB1046" t="str">
        <f t="shared" si="573"/>
        <v/>
      </c>
      <c r="CC1046" t="str">
        <f t="shared" si="574"/>
        <v/>
      </c>
    </row>
    <row r="1047" spans="2:81" x14ac:dyDescent="0.25">
      <c r="B1047" s="11"/>
      <c r="O1047" s="11"/>
      <c r="AL1047" s="11"/>
      <c r="AP1047" t="str">
        <f t="shared" si="544"/>
        <v/>
      </c>
      <c r="AQ1047" t="str">
        <f t="shared" si="545"/>
        <v/>
      </c>
      <c r="AR1047" t="str">
        <f>IF(B1047="","",VLOOKUP(O1047,'Населённые пункты 2019'!$H:$P,9,FALSE))</f>
        <v/>
      </c>
      <c r="AS1047" s="12" t="str">
        <f>IF(B1047="","",VLOOKUP(AR1047,'Поправки для МО'!$A:$C,3,FALSE))</f>
        <v/>
      </c>
      <c r="AT1047" s="12" t="str">
        <f t="shared" si="546"/>
        <v/>
      </c>
      <c r="AU1047" s="12" t="str">
        <f t="shared" si="547"/>
        <v/>
      </c>
      <c r="AV1047" s="12" t="str">
        <f t="shared" si="548"/>
        <v/>
      </c>
      <c r="AW1047" s="13" t="str">
        <f t="shared" si="549"/>
        <v/>
      </c>
      <c r="AX1047" t="str">
        <f t="shared" si="550"/>
        <v/>
      </c>
      <c r="AY1047" t="str">
        <f t="shared" si="551"/>
        <v/>
      </c>
      <c r="BB1047" t="str">
        <f t="shared" si="575"/>
        <v/>
      </c>
      <c r="BC1047" t="str">
        <f t="shared" si="552"/>
        <v/>
      </c>
      <c r="BD1047" t="str">
        <f t="shared" si="553"/>
        <v/>
      </c>
      <c r="BE1047" t="str">
        <f t="shared" si="554"/>
        <v/>
      </c>
      <c r="BF1047" t="str">
        <f t="shared" si="555"/>
        <v/>
      </c>
      <c r="BG1047" t="str">
        <f t="shared" si="556"/>
        <v/>
      </c>
      <c r="BH1047" t="str">
        <f t="shared" si="557"/>
        <v/>
      </c>
      <c r="BI1047" t="str">
        <f t="shared" si="558"/>
        <v/>
      </c>
      <c r="BJ1047" s="41" t="str">
        <f t="shared" si="559"/>
        <v/>
      </c>
      <c r="BK1047" t="str">
        <f t="shared" si="560"/>
        <v/>
      </c>
      <c r="BL1047" t="str">
        <f t="shared" si="561"/>
        <v/>
      </c>
      <c r="BM1047" s="15" t="str">
        <f t="shared" si="562"/>
        <v/>
      </c>
      <c r="BN1047" s="16" t="str">
        <f t="shared" si="563"/>
        <v/>
      </c>
      <c r="BO1047" s="16" t="str">
        <f t="shared" si="564"/>
        <v/>
      </c>
      <c r="BP1047" s="17" t="str">
        <f t="shared" si="565"/>
        <v/>
      </c>
      <c r="BQ1047" s="17" t="str">
        <f t="shared" si="566"/>
        <v/>
      </c>
      <c r="BR1047" s="17" t="str">
        <f t="shared" si="567"/>
        <v/>
      </c>
      <c r="BS1047" s="16" t="str">
        <f t="shared" si="568"/>
        <v/>
      </c>
      <c r="BT1047" s="18" t="str">
        <f t="shared" si="569"/>
        <v/>
      </c>
      <c r="BU1047" t="str">
        <f t="shared" si="576"/>
        <v/>
      </c>
      <c r="BV1047" t="str">
        <f t="shared" si="570"/>
        <v/>
      </c>
      <c r="BW1047" t="str">
        <f>IF(B1047="","",VLOOKUP(BV1047,Справочник_ВРИ_Сегментов!$A:$D,4,))</f>
        <v/>
      </c>
      <c r="BX1047" t="str">
        <f t="shared" si="571"/>
        <v/>
      </c>
      <c r="BY1047" t="str">
        <f>IF(B1047="","",VLOOKUP('Объекты оценки'!BX1047,Справочник_ВРИ_Сегментов!$B:$C,2,FALSE))</f>
        <v/>
      </c>
      <c r="BZ1047" t="str">
        <f t="shared" si="577"/>
        <v/>
      </c>
      <c r="CA1047" t="str">
        <f t="shared" si="572"/>
        <v/>
      </c>
      <c r="CB1047" t="str">
        <f t="shared" si="573"/>
        <v/>
      </c>
      <c r="CC1047" t="str">
        <f t="shared" si="574"/>
        <v/>
      </c>
    </row>
    <row r="1048" spans="2:81" x14ac:dyDescent="0.25">
      <c r="B1048" s="11"/>
      <c r="F1048" s="11"/>
      <c r="O1048" s="11"/>
      <c r="AL1048" s="11"/>
      <c r="AP1048" t="str">
        <f t="shared" si="544"/>
        <v/>
      </c>
      <c r="AQ1048" t="str">
        <f t="shared" si="545"/>
        <v/>
      </c>
      <c r="AR1048" t="str">
        <f>IF(B1048="","",VLOOKUP(O1048,'Населённые пункты 2019'!$H:$P,9,FALSE))</f>
        <v/>
      </c>
      <c r="AS1048" s="12" t="str">
        <f>IF(B1048="","",VLOOKUP(AR1048,'Поправки для МО'!$A:$C,3,FALSE))</f>
        <v/>
      </c>
      <c r="AT1048" s="12" t="str">
        <f t="shared" si="546"/>
        <v/>
      </c>
      <c r="AU1048" s="12" t="str">
        <f t="shared" si="547"/>
        <v/>
      </c>
      <c r="AV1048" s="12" t="str">
        <f t="shared" si="548"/>
        <v/>
      </c>
      <c r="AW1048" s="13" t="str">
        <f t="shared" si="549"/>
        <v/>
      </c>
      <c r="AX1048" t="str">
        <f t="shared" si="550"/>
        <v/>
      </c>
      <c r="AY1048" t="str">
        <f t="shared" si="551"/>
        <v/>
      </c>
      <c r="BB1048" t="str">
        <f t="shared" si="575"/>
        <v/>
      </c>
      <c r="BC1048" t="str">
        <f t="shared" si="552"/>
        <v/>
      </c>
      <c r="BD1048" t="str">
        <f t="shared" si="553"/>
        <v/>
      </c>
      <c r="BE1048" t="str">
        <f t="shared" si="554"/>
        <v/>
      </c>
      <c r="BF1048" t="str">
        <f t="shared" si="555"/>
        <v/>
      </c>
      <c r="BG1048" t="str">
        <f t="shared" si="556"/>
        <v/>
      </c>
      <c r="BH1048" t="str">
        <f t="shared" si="557"/>
        <v/>
      </c>
      <c r="BI1048" t="str">
        <f t="shared" si="558"/>
        <v/>
      </c>
      <c r="BJ1048" s="41" t="str">
        <f t="shared" si="559"/>
        <v/>
      </c>
      <c r="BK1048" t="str">
        <f t="shared" si="560"/>
        <v/>
      </c>
      <c r="BL1048" t="str">
        <f t="shared" si="561"/>
        <v/>
      </c>
      <c r="BM1048" s="15" t="str">
        <f t="shared" si="562"/>
        <v/>
      </c>
      <c r="BN1048" s="16" t="str">
        <f t="shared" si="563"/>
        <v/>
      </c>
      <c r="BO1048" s="16" t="str">
        <f t="shared" si="564"/>
        <v/>
      </c>
      <c r="BP1048" s="17" t="str">
        <f t="shared" si="565"/>
        <v/>
      </c>
      <c r="BQ1048" s="17" t="str">
        <f t="shared" si="566"/>
        <v/>
      </c>
      <c r="BR1048" s="17" t="str">
        <f t="shared" si="567"/>
        <v/>
      </c>
      <c r="BS1048" s="16" t="str">
        <f t="shared" si="568"/>
        <v/>
      </c>
      <c r="BT1048" s="18" t="str">
        <f t="shared" si="569"/>
        <v/>
      </c>
      <c r="BU1048" t="str">
        <f t="shared" si="576"/>
        <v/>
      </c>
      <c r="BV1048" t="str">
        <f t="shared" si="570"/>
        <v/>
      </c>
      <c r="BW1048" t="str">
        <f>IF(B1048="","",VLOOKUP(BV1048,Справочник_ВРИ_Сегментов!$A:$D,4,))</f>
        <v/>
      </c>
      <c r="BX1048" t="str">
        <f t="shared" si="571"/>
        <v/>
      </c>
      <c r="BY1048" t="str">
        <f>IF(B1048="","",VLOOKUP('Объекты оценки'!BX1048,Справочник_ВРИ_Сегментов!$B:$C,2,FALSE))</f>
        <v/>
      </c>
      <c r="BZ1048" t="str">
        <f t="shared" si="577"/>
        <v/>
      </c>
      <c r="CA1048" t="str">
        <f t="shared" si="572"/>
        <v/>
      </c>
      <c r="CB1048" t="str">
        <f t="shared" si="573"/>
        <v/>
      </c>
      <c r="CC1048" t="str">
        <f t="shared" si="574"/>
        <v/>
      </c>
    </row>
    <row r="1049" spans="2:81" x14ac:dyDescent="0.25">
      <c r="B1049" s="11"/>
      <c r="O1049" s="11"/>
      <c r="AL1049" s="11"/>
      <c r="AP1049" t="str">
        <f t="shared" si="544"/>
        <v/>
      </c>
      <c r="AQ1049" t="str">
        <f t="shared" si="545"/>
        <v/>
      </c>
      <c r="AR1049" t="str">
        <f>IF(B1049="","",VLOOKUP(O1049,'Населённые пункты 2019'!$H:$P,9,FALSE))</f>
        <v/>
      </c>
      <c r="AS1049" s="12" t="str">
        <f>IF(B1049="","",VLOOKUP(AR1049,'Поправки для МО'!$A:$C,3,FALSE))</f>
        <v/>
      </c>
      <c r="AT1049" s="12" t="str">
        <f t="shared" si="546"/>
        <v/>
      </c>
      <c r="AU1049" s="12" t="str">
        <f t="shared" si="547"/>
        <v/>
      </c>
      <c r="AV1049" s="12" t="str">
        <f t="shared" si="548"/>
        <v/>
      </c>
      <c r="AW1049" s="13" t="str">
        <f t="shared" si="549"/>
        <v/>
      </c>
      <c r="AX1049" t="str">
        <f t="shared" si="550"/>
        <v/>
      </c>
      <c r="AY1049" t="str">
        <f t="shared" si="551"/>
        <v/>
      </c>
      <c r="BB1049" t="str">
        <f t="shared" si="575"/>
        <v/>
      </c>
      <c r="BC1049" t="str">
        <f t="shared" si="552"/>
        <v/>
      </c>
      <c r="BD1049" t="str">
        <f t="shared" si="553"/>
        <v/>
      </c>
      <c r="BE1049" t="str">
        <f t="shared" si="554"/>
        <v/>
      </c>
      <c r="BF1049" t="str">
        <f t="shared" si="555"/>
        <v/>
      </c>
      <c r="BG1049" t="str">
        <f t="shared" si="556"/>
        <v/>
      </c>
      <c r="BH1049" t="str">
        <f t="shared" si="557"/>
        <v/>
      </c>
      <c r="BI1049" t="str">
        <f t="shared" si="558"/>
        <v/>
      </c>
      <c r="BJ1049" s="41" t="str">
        <f t="shared" si="559"/>
        <v/>
      </c>
      <c r="BK1049" t="str">
        <f t="shared" si="560"/>
        <v/>
      </c>
      <c r="BL1049" t="str">
        <f t="shared" si="561"/>
        <v/>
      </c>
      <c r="BM1049" s="15" t="str">
        <f t="shared" si="562"/>
        <v/>
      </c>
      <c r="BN1049" s="16" t="str">
        <f t="shared" si="563"/>
        <v/>
      </c>
      <c r="BO1049" s="16" t="str">
        <f t="shared" si="564"/>
        <v/>
      </c>
      <c r="BP1049" s="17" t="str">
        <f t="shared" si="565"/>
        <v/>
      </c>
      <c r="BQ1049" s="17" t="str">
        <f t="shared" si="566"/>
        <v/>
      </c>
      <c r="BR1049" s="17" t="str">
        <f t="shared" si="567"/>
        <v/>
      </c>
      <c r="BS1049" s="16" t="str">
        <f t="shared" si="568"/>
        <v/>
      </c>
      <c r="BT1049" s="18" t="str">
        <f t="shared" si="569"/>
        <v/>
      </c>
      <c r="BU1049" t="str">
        <f t="shared" si="576"/>
        <v/>
      </c>
      <c r="BV1049" t="str">
        <f t="shared" si="570"/>
        <v/>
      </c>
      <c r="BW1049" t="str">
        <f>IF(B1049="","",VLOOKUP(BV1049,Справочник_ВРИ_Сегментов!$A:$D,4,))</f>
        <v/>
      </c>
      <c r="BX1049" t="str">
        <f t="shared" si="571"/>
        <v/>
      </c>
      <c r="BY1049" t="str">
        <f>IF(B1049="","",VLOOKUP('Объекты оценки'!BX1049,Справочник_ВРИ_Сегментов!$B:$C,2,FALSE))</f>
        <v/>
      </c>
      <c r="BZ1049" t="str">
        <f t="shared" si="577"/>
        <v/>
      </c>
      <c r="CA1049" t="str">
        <f t="shared" si="572"/>
        <v/>
      </c>
      <c r="CB1049" t="str">
        <f t="shared" si="573"/>
        <v/>
      </c>
      <c r="CC1049" t="str">
        <f t="shared" si="574"/>
        <v/>
      </c>
    </row>
    <row r="1050" spans="2:81" x14ac:dyDescent="0.25">
      <c r="B1050" s="11"/>
      <c r="O1050" s="11"/>
      <c r="AL1050" s="11"/>
      <c r="AP1050" t="str">
        <f t="shared" si="544"/>
        <v/>
      </c>
      <c r="AQ1050" t="str">
        <f t="shared" si="545"/>
        <v/>
      </c>
      <c r="AR1050" t="str">
        <f>IF(B1050="","",VLOOKUP(O1050,'Населённые пункты 2019'!$H:$P,9,FALSE))</f>
        <v/>
      </c>
      <c r="AS1050" s="12" t="str">
        <f>IF(B1050="","",VLOOKUP(AR1050,'Поправки для МО'!$A:$C,3,FALSE))</f>
        <v/>
      </c>
      <c r="AT1050" s="12" t="str">
        <f t="shared" si="546"/>
        <v/>
      </c>
      <c r="AU1050" s="12" t="str">
        <f t="shared" si="547"/>
        <v/>
      </c>
      <c r="AV1050" s="12" t="str">
        <f t="shared" si="548"/>
        <v/>
      </c>
      <c r="AW1050" s="13" t="str">
        <f t="shared" si="549"/>
        <v/>
      </c>
      <c r="AX1050" t="str">
        <f t="shared" si="550"/>
        <v/>
      </c>
      <c r="AY1050" t="str">
        <f t="shared" si="551"/>
        <v/>
      </c>
      <c r="BB1050" t="str">
        <f t="shared" si="575"/>
        <v/>
      </c>
      <c r="BC1050" t="str">
        <f t="shared" si="552"/>
        <v/>
      </c>
      <c r="BD1050" t="str">
        <f t="shared" si="553"/>
        <v/>
      </c>
      <c r="BE1050" t="str">
        <f t="shared" si="554"/>
        <v/>
      </c>
      <c r="BF1050" t="str">
        <f t="shared" si="555"/>
        <v/>
      </c>
      <c r="BG1050" t="str">
        <f t="shared" si="556"/>
        <v/>
      </c>
      <c r="BH1050" t="str">
        <f t="shared" si="557"/>
        <v/>
      </c>
      <c r="BI1050" t="str">
        <f t="shared" si="558"/>
        <v/>
      </c>
      <c r="BJ1050" s="41" t="str">
        <f t="shared" si="559"/>
        <v/>
      </c>
      <c r="BK1050" t="str">
        <f t="shared" si="560"/>
        <v/>
      </c>
      <c r="BL1050" t="str">
        <f t="shared" si="561"/>
        <v/>
      </c>
      <c r="BM1050" s="15" t="str">
        <f t="shared" si="562"/>
        <v/>
      </c>
      <c r="BN1050" s="16" t="str">
        <f t="shared" si="563"/>
        <v/>
      </c>
      <c r="BO1050" s="16" t="str">
        <f t="shared" si="564"/>
        <v/>
      </c>
      <c r="BP1050" s="17" t="str">
        <f t="shared" si="565"/>
        <v/>
      </c>
      <c r="BQ1050" s="17" t="str">
        <f t="shared" si="566"/>
        <v/>
      </c>
      <c r="BR1050" s="17" t="str">
        <f t="shared" si="567"/>
        <v/>
      </c>
      <c r="BS1050" s="16" t="str">
        <f t="shared" si="568"/>
        <v/>
      </c>
      <c r="BT1050" s="18" t="str">
        <f t="shared" si="569"/>
        <v/>
      </c>
      <c r="BU1050" t="str">
        <f t="shared" si="576"/>
        <v/>
      </c>
      <c r="BV1050" t="str">
        <f t="shared" si="570"/>
        <v/>
      </c>
      <c r="BW1050" t="str">
        <f>IF(B1050="","",VLOOKUP(BV1050,Справочник_ВРИ_Сегментов!$A:$D,4,))</f>
        <v/>
      </c>
      <c r="BX1050" t="str">
        <f t="shared" si="571"/>
        <v/>
      </c>
      <c r="BY1050" t="str">
        <f>IF(B1050="","",VLOOKUP('Объекты оценки'!BX1050,Справочник_ВРИ_Сегментов!$B:$C,2,FALSE))</f>
        <v/>
      </c>
      <c r="BZ1050" t="str">
        <f t="shared" si="577"/>
        <v/>
      </c>
      <c r="CA1050" t="str">
        <f t="shared" si="572"/>
        <v/>
      </c>
      <c r="CB1050" t="str">
        <f t="shared" si="573"/>
        <v/>
      </c>
      <c r="CC1050" t="str">
        <f t="shared" si="574"/>
        <v/>
      </c>
    </row>
    <row r="1051" spans="2:81" x14ac:dyDescent="0.25">
      <c r="B1051" s="11"/>
      <c r="O1051" s="11"/>
      <c r="AL1051" s="11"/>
      <c r="AP1051" t="str">
        <f t="shared" si="544"/>
        <v/>
      </c>
      <c r="AQ1051" t="str">
        <f t="shared" si="545"/>
        <v/>
      </c>
      <c r="AR1051" t="str">
        <f>IF(B1051="","",VLOOKUP(O1051,'Населённые пункты 2019'!$H:$P,9,FALSE))</f>
        <v/>
      </c>
      <c r="AS1051" s="12" t="str">
        <f>IF(B1051="","",VLOOKUP(AR1051,'Поправки для МО'!$A:$C,3,FALSE))</f>
        <v/>
      </c>
      <c r="AT1051" s="12" t="str">
        <f t="shared" si="546"/>
        <v/>
      </c>
      <c r="AU1051" s="12" t="str">
        <f t="shared" si="547"/>
        <v/>
      </c>
      <c r="AV1051" s="12" t="str">
        <f t="shared" si="548"/>
        <v/>
      </c>
      <c r="AW1051" s="13" t="str">
        <f t="shared" si="549"/>
        <v/>
      </c>
      <c r="AX1051" t="str">
        <f t="shared" si="550"/>
        <v/>
      </c>
      <c r="AY1051" t="str">
        <f t="shared" si="551"/>
        <v/>
      </c>
      <c r="BB1051" t="str">
        <f t="shared" si="575"/>
        <v/>
      </c>
      <c r="BC1051" t="str">
        <f t="shared" si="552"/>
        <v/>
      </c>
      <c r="BD1051" t="str">
        <f t="shared" si="553"/>
        <v/>
      </c>
      <c r="BE1051" t="str">
        <f t="shared" si="554"/>
        <v/>
      </c>
      <c r="BF1051" t="str">
        <f t="shared" si="555"/>
        <v/>
      </c>
      <c r="BG1051" t="str">
        <f t="shared" si="556"/>
        <v/>
      </c>
      <c r="BH1051" t="str">
        <f t="shared" si="557"/>
        <v/>
      </c>
      <c r="BI1051" t="str">
        <f t="shared" si="558"/>
        <v/>
      </c>
      <c r="BJ1051" s="41" t="str">
        <f t="shared" si="559"/>
        <v/>
      </c>
      <c r="BK1051" t="str">
        <f t="shared" si="560"/>
        <v/>
      </c>
      <c r="BL1051" t="str">
        <f t="shared" si="561"/>
        <v/>
      </c>
      <c r="BM1051" s="15" t="str">
        <f t="shared" si="562"/>
        <v/>
      </c>
      <c r="BN1051" s="16" t="str">
        <f t="shared" si="563"/>
        <v/>
      </c>
      <c r="BO1051" s="16" t="str">
        <f t="shared" si="564"/>
        <v/>
      </c>
      <c r="BP1051" s="17" t="str">
        <f t="shared" si="565"/>
        <v/>
      </c>
      <c r="BQ1051" s="17" t="str">
        <f t="shared" si="566"/>
        <v/>
      </c>
      <c r="BR1051" s="17" t="str">
        <f t="shared" si="567"/>
        <v/>
      </c>
      <c r="BS1051" s="16" t="str">
        <f t="shared" si="568"/>
        <v/>
      </c>
      <c r="BT1051" s="18" t="str">
        <f t="shared" si="569"/>
        <v/>
      </c>
      <c r="BU1051" t="str">
        <f t="shared" si="576"/>
        <v/>
      </c>
      <c r="BV1051" t="str">
        <f t="shared" si="570"/>
        <v/>
      </c>
      <c r="BW1051" t="str">
        <f>IF(B1051="","",VLOOKUP(BV1051,Справочник_ВРИ_Сегментов!$A:$D,4,))</f>
        <v/>
      </c>
      <c r="BX1051" t="str">
        <f t="shared" si="571"/>
        <v/>
      </c>
      <c r="BY1051" t="str">
        <f>IF(B1051="","",VLOOKUP('Объекты оценки'!BX1051,Справочник_ВРИ_Сегментов!$B:$C,2,FALSE))</f>
        <v/>
      </c>
      <c r="BZ1051" t="str">
        <f t="shared" si="577"/>
        <v/>
      </c>
      <c r="CA1051" t="str">
        <f t="shared" si="572"/>
        <v/>
      </c>
      <c r="CB1051" t="str">
        <f t="shared" si="573"/>
        <v/>
      </c>
      <c r="CC1051" t="str">
        <f t="shared" si="574"/>
        <v/>
      </c>
    </row>
    <row r="1052" spans="2:81" x14ac:dyDescent="0.25">
      <c r="B1052" s="11"/>
      <c r="O1052" s="11"/>
      <c r="AL1052" s="11"/>
      <c r="AP1052" t="str">
        <f t="shared" si="544"/>
        <v/>
      </c>
      <c r="AQ1052" t="str">
        <f t="shared" si="545"/>
        <v/>
      </c>
      <c r="AR1052" t="str">
        <f>IF(B1052="","",VLOOKUP(O1052,'Населённые пункты 2019'!$H:$P,9,FALSE))</f>
        <v/>
      </c>
      <c r="AS1052" s="12" t="str">
        <f>IF(B1052="","",VLOOKUP(AR1052,'Поправки для МО'!$A:$C,3,FALSE))</f>
        <v/>
      </c>
      <c r="AT1052" s="12" t="str">
        <f t="shared" si="546"/>
        <v/>
      </c>
      <c r="AU1052" s="12" t="str">
        <f t="shared" si="547"/>
        <v/>
      </c>
      <c r="AV1052" s="12" t="str">
        <f t="shared" si="548"/>
        <v/>
      </c>
      <c r="AW1052" s="13" t="str">
        <f t="shared" si="549"/>
        <v/>
      </c>
      <c r="AX1052" t="str">
        <f t="shared" si="550"/>
        <v/>
      </c>
      <c r="AY1052" t="str">
        <f t="shared" si="551"/>
        <v/>
      </c>
      <c r="BB1052" t="str">
        <f t="shared" si="575"/>
        <v/>
      </c>
      <c r="BC1052" t="str">
        <f t="shared" si="552"/>
        <v/>
      </c>
      <c r="BD1052" t="str">
        <f t="shared" si="553"/>
        <v/>
      </c>
      <c r="BE1052" t="str">
        <f t="shared" si="554"/>
        <v/>
      </c>
      <c r="BF1052" t="str">
        <f t="shared" si="555"/>
        <v/>
      </c>
      <c r="BG1052" t="str">
        <f t="shared" si="556"/>
        <v/>
      </c>
      <c r="BH1052" t="str">
        <f t="shared" si="557"/>
        <v/>
      </c>
      <c r="BI1052" t="str">
        <f t="shared" si="558"/>
        <v/>
      </c>
      <c r="BJ1052" s="41" t="str">
        <f t="shared" si="559"/>
        <v/>
      </c>
      <c r="BK1052" t="str">
        <f t="shared" si="560"/>
        <v/>
      </c>
      <c r="BL1052" t="str">
        <f t="shared" si="561"/>
        <v/>
      </c>
      <c r="BM1052" s="15" t="str">
        <f t="shared" si="562"/>
        <v/>
      </c>
      <c r="BN1052" s="16" t="str">
        <f t="shared" si="563"/>
        <v/>
      </c>
      <c r="BO1052" s="16" t="str">
        <f t="shared" si="564"/>
        <v/>
      </c>
      <c r="BP1052" s="17" t="str">
        <f t="shared" si="565"/>
        <v/>
      </c>
      <c r="BQ1052" s="17" t="str">
        <f t="shared" si="566"/>
        <v/>
      </c>
      <c r="BR1052" s="17" t="str">
        <f t="shared" si="567"/>
        <v/>
      </c>
      <c r="BS1052" s="16" t="str">
        <f t="shared" si="568"/>
        <v/>
      </c>
      <c r="BT1052" s="18" t="str">
        <f t="shared" si="569"/>
        <v/>
      </c>
      <c r="BU1052" t="str">
        <f t="shared" si="576"/>
        <v/>
      </c>
      <c r="BV1052" t="str">
        <f t="shared" si="570"/>
        <v/>
      </c>
      <c r="BW1052" t="str">
        <f>IF(B1052="","",VLOOKUP(BV1052,Справочник_ВРИ_Сегментов!$A:$D,4,))</f>
        <v/>
      </c>
      <c r="BX1052" t="str">
        <f t="shared" si="571"/>
        <v/>
      </c>
      <c r="BY1052" t="str">
        <f>IF(B1052="","",VLOOKUP('Объекты оценки'!BX1052,Справочник_ВРИ_Сегментов!$B:$C,2,FALSE))</f>
        <v/>
      </c>
      <c r="BZ1052" t="str">
        <f t="shared" si="577"/>
        <v/>
      </c>
      <c r="CA1052" t="str">
        <f t="shared" si="572"/>
        <v/>
      </c>
      <c r="CB1052" t="str">
        <f t="shared" si="573"/>
        <v/>
      </c>
      <c r="CC1052" t="str">
        <f t="shared" si="574"/>
        <v/>
      </c>
    </row>
    <row r="1053" spans="2:81" x14ac:dyDescent="0.25">
      <c r="B1053" s="11"/>
      <c r="O1053" s="11"/>
      <c r="AL1053" s="11"/>
      <c r="AP1053" t="str">
        <f t="shared" si="544"/>
        <v/>
      </c>
      <c r="AQ1053" t="str">
        <f t="shared" si="545"/>
        <v/>
      </c>
      <c r="AR1053" t="str">
        <f>IF(B1053="","",VLOOKUP(O1053,'Населённые пункты 2019'!$H:$P,9,FALSE))</f>
        <v/>
      </c>
      <c r="AS1053" s="12" t="str">
        <f>IF(B1053="","",VLOOKUP(AR1053,'Поправки для МО'!$A:$C,3,FALSE))</f>
        <v/>
      </c>
      <c r="AT1053" s="12" t="str">
        <f t="shared" si="546"/>
        <v/>
      </c>
      <c r="AU1053" s="12" t="str">
        <f t="shared" si="547"/>
        <v/>
      </c>
      <c r="AV1053" s="12" t="str">
        <f t="shared" si="548"/>
        <v/>
      </c>
      <c r="AW1053" s="13" t="str">
        <f t="shared" si="549"/>
        <v/>
      </c>
      <c r="AX1053" t="str">
        <f t="shared" si="550"/>
        <v/>
      </c>
      <c r="AY1053" t="str">
        <f t="shared" si="551"/>
        <v/>
      </c>
      <c r="BB1053" t="str">
        <f t="shared" si="575"/>
        <v/>
      </c>
      <c r="BC1053" t="str">
        <f t="shared" si="552"/>
        <v/>
      </c>
      <c r="BD1053" t="str">
        <f t="shared" si="553"/>
        <v/>
      </c>
      <c r="BE1053" t="str">
        <f t="shared" si="554"/>
        <v/>
      </c>
      <c r="BF1053" t="str">
        <f t="shared" si="555"/>
        <v/>
      </c>
      <c r="BG1053" t="str">
        <f t="shared" si="556"/>
        <v/>
      </c>
      <c r="BH1053" t="str">
        <f t="shared" si="557"/>
        <v/>
      </c>
      <c r="BI1053" t="str">
        <f t="shared" si="558"/>
        <v/>
      </c>
      <c r="BJ1053" s="41" t="str">
        <f t="shared" si="559"/>
        <v/>
      </c>
      <c r="BK1053" t="str">
        <f t="shared" si="560"/>
        <v/>
      </c>
      <c r="BL1053" t="str">
        <f t="shared" si="561"/>
        <v/>
      </c>
      <c r="BM1053" s="15" t="str">
        <f t="shared" si="562"/>
        <v/>
      </c>
      <c r="BN1053" s="16" t="str">
        <f t="shared" si="563"/>
        <v/>
      </c>
      <c r="BO1053" s="16" t="str">
        <f t="shared" si="564"/>
        <v/>
      </c>
      <c r="BP1053" s="17" t="str">
        <f t="shared" si="565"/>
        <v/>
      </c>
      <c r="BQ1053" s="17" t="str">
        <f t="shared" si="566"/>
        <v/>
      </c>
      <c r="BR1053" s="17" t="str">
        <f t="shared" si="567"/>
        <v/>
      </c>
      <c r="BS1053" s="16" t="str">
        <f t="shared" si="568"/>
        <v/>
      </c>
      <c r="BT1053" s="18" t="str">
        <f t="shared" si="569"/>
        <v/>
      </c>
      <c r="BU1053" t="str">
        <f t="shared" si="576"/>
        <v/>
      </c>
      <c r="BV1053" t="str">
        <f t="shared" si="570"/>
        <v/>
      </c>
      <c r="BW1053" t="str">
        <f>IF(B1053="","",VLOOKUP(BV1053,Справочник_ВРИ_Сегментов!$A:$D,4,))</f>
        <v/>
      </c>
      <c r="BX1053" t="str">
        <f t="shared" si="571"/>
        <v/>
      </c>
      <c r="BY1053" t="str">
        <f>IF(B1053="","",VLOOKUP('Объекты оценки'!BX1053,Справочник_ВРИ_Сегментов!$B:$C,2,FALSE))</f>
        <v/>
      </c>
      <c r="BZ1053" t="str">
        <f t="shared" si="577"/>
        <v/>
      </c>
      <c r="CA1053" t="str">
        <f t="shared" si="572"/>
        <v/>
      </c>
      <c r="CB1053" t="str">
        <f t="shared" si="573"/>
        <v/>
      </c>
      <c r="CC1053" t="str">
        <f t="shared" si="574"/>
        <v/>
      </c>
    </row>
    <row r="1054" spans="2:81" x14ac:dyDescent="0.25">
      <c r="B1054" s="11"/>
      <c r="O1054" s="11"/>
      <c r="AL1054" s="11"/>
      <c r="AP1054" t="str">
        <f t="shared" si="544"/>
        <v/>
      </c>
      <c r="AQ1054" t="str">
        <f t="shared" si="545"/>
        <v/>
      </c>
      <c r="AR1054" t="str">
        <f>IF(B1054="","",VLOOKUP(O1054,'Населённые пункты 2019'!$H:$P,9,FALSE))</f>
        <v/>
      </c>
      <c r="AS1054" s="12" t="str">
        <f>IF(B1054="","",VLOOKUP(AR1054,'Поправки для МО'!$A:$C,3,FALSE))</f>
        <v/>
      </c>
      <c r="AT1054" s="12" t="str">
        <f t="shared" si="546"/>
        <v/>
      </c>
      <c r="AU1054" s="12" t="str">
        <f t="shared" si="547"/>
        <v/>
      </c>
      <c r="AV1054" s="12" t="str">
        <f t="shared" si="548"/>
        <v/>
      </c>
      <c r="AW1054" s="13" t="str">
        <f t="shared" si="549"/>
        <v/>
      </c>
      <c r="AX1054" t="str">
        <f t="shared" si="550"/>
        <v/>
      </c>
      <c r="AY1054" t="str">
        <f t="shared" si="551"/>
        <v/>
      </c>
      <c r="BB1054" t="str">
        <f t="shared" si="575"/>
        <v/>
      </c>
      <c r="BC1054" t="str">
        <f t="shared" si="552"/>
        <v/>
      </c>
      <c r="BD1054" t="str">
        <f t="shared" si="553"/>
        <v/>
      </c>
      <c r="BE1054" t="str">
        <f t="shared" si="554"/>
        <v/>
      </c>
      <c r="BF1054" t="str">
        <f t="shared" si="555"/>
        <v/>
      </c>
      <c r="BG1054" t="str">
        <f t="shared" si="556"/>
        <v/>
      </c>
      <c r="BH1054" t="str">
        <f t="shared" si="557"/>
        <v/>
      </c>
      <c r="BI1054" t="str">
        <f t="shared" si="558"/>
        <v/>
      </c>
      <c r="BJ1054" s="41" t="str">
        <f t="shared" si="559"/>
        <v/>
      </c>
      <c r="BK1054" t="str">
        <f t="shared" si="560"/>
        <v/>
      </c>
      <c r="BL1054" t="str">
        <f t="shared" si="561"/>
        <v/>
      </c>
      <c r="BM1054" s="15" t="str">
        <f t="shared" si="562"/>
        <v/>
      </c>
      <c r="BN1054" s="16" t="str">
        <f t="shared" si="563"/>
        <v/>
      </c>
      <c r="BO1054" s="16" t="str">
        <f t="shared" si="564"/>
        <v/>
      </c>
      <c r="BP1054" s="17" t="str">
        <f t="shared" si="565"/>
        <v/>
      </c>
      <c r="BQ1054" s="17" t="str">
        <f t="shared" si="566"/>
        <v/>
      </c>
      <c r="BR1054" s="17" t="str">
        <f t="shared" si="567"/>
        <v/>
      </c>
      <c r="BS1054" s="16" t="str">
        <f t="shared" si="568"/>
        <v/>
      </c>
      <c r="BT1054" s="18" t="str">
        <f t="shared" si="569"/>
        <v/>
      </c>
      <c r="BU1054" t="str">
        <f t="shared" si="576"/>
        <v/>
      </c>
      <c r="BV1054" t="str">
        <f t="shared" si="570"/>
        <v/>
      </c>
      <c r="BW1054" t="str">
        <f>IF(B1054="","",VLOOKUP(BV1054,Справочник_ВРИ_Сегментов!$A:$D,4,))</f>
        <v/>
      </c>
      <c r="BX1054" t="str">
        <f t="shared" si="571"/>
        <v/>
      </c>
      <c r="BY1054" t="str">
        <f>IF(B1054="","",VLOOKUP('Объекты оценки'!BX1054,Справочник_ВРИ_Сегментов!$B:$C,2,FALSE))</f>
        <v/>
      </c>
      <c r="BZ1054" t="str">
        <f t="shared" si="577"/>
        <v/>
      </c>
      <c r="CA1054" t="str">
        <f t="shared" si="572"/>
        <v/>
      </c>
      <c r="CB1054" t="str">
        <f t="shared" si="573"/>
        <v/>
      </c>
      <c r="CC1054" t="str">
        <f t="shared" si="574"/>
        <v/>
      </c>
    </row>
    <row r="1055" spans="2:81" x14ac:dyDescent="0.25">
      <c r="B1055" s="11"/>
      <c r="O1055" s="11"/>
      <c r="AL1055" s="11"/>
      <c r="AP1055" t="str">
        <f t="shared" si="544"/>
        <v/>
      </c>
      <c r="AQ1055" t="str">
        <f t="shared" si="545"/>
        <v/>
      </c>
      <c r="AR1055" t="str">
        <f>IF(B1055="","",VLOOKUP(O1055,'Населённые пункты 2019'!$H:$P,9,FALSE))</f>
        <v/>
      </c>
      <c r="AS1055" s="12" t="str">
        <f>IF(B1055="","",VLOOKUP(AR1055,'Поправки для МО'!$A:$C,3,FALSE))</f>
        <v/>
      </c>
      <c r="AT1055" s="12" t="str">
        <f t="shared" si="546"/>
        <v/>
      </c>
      <c r="AU1055" s="12" t="str">
        <f t="shared" si="547"/>
        <v/>
      </c>
      <c r="AV1055" s="12" t="str">
        <f t="shared" si="548"/>
        <v/>
      </c>
      <c r="AW1055" s="13" t="str">
        <f t="shared" si="549"/>
        <v/>
      </c>
      <c r="AX1055" t="str">
        <f t="shared" si="550"/>
        <v/>
      </c>
      <c r="AY1055" t="str">
        <f t="shared" si="551"/>
        <v/>
      </c>
      <c r="BB1055" t="str">
        <f t="shared" si="575"/>
        <v/>
      </c>
      <c r="BC1055" t="str">
        <f t="shared" si="552"/>
        <v/>
      </c>
      <c r="BD1055" t="str">
        <f t="shared" si="553"/>
        <v/>
      </c>
      <c r="BE1055" t="str">
        <f t="shared" si="554"/>
        <v/>
      </c>
      <c r="BF1055" t="str">
        <f t="shared" si="555"/>
        <v/>
      </c>
      <c r="BG1055" t="str">
        <f t="shared" si="556"/>
        <v/>
      </c>
      <c r="BH1055" t="str">
        <f t="shared" si="557"/>
        <v/>
      </c>
      <c r="BI1055" t="str">
        <f t="shared" si="558"/>
        <v/>
      </c>
      <c r="BJ1055" s="41" t="str">
        <f t="shared" si="559"/>
        <v/>
      </c>
      <c r="BK1055" t="str">
        <f t="shared" si="560"/>
        <v/>
      </c>
      <c r="BL1055" t="str">
        <f t="shared" si="561"/>
        <v/>
      </c>
      <c r="BM1055" s="15" t="str">
        <f t="shared" si="562"/>
        <v/>
      </c>
      <c r="BN1055" s="16" t="str">
        <f t="shared" si="563"/>
        <v/>
      </c>
      <c r="BO1055" s="16" t="str">
        <f t="shared" si="564"/>
        <v/>
      </c>
      <c r="BP1055" s="17" t="str">
        <f t="shared" si="565"/>
        <v/>
      </c>
      <c r="BQ1055" s="17" t="str">
        <f t="shared" si="566"/>
        <v/>
      </c>
      <c r="BR1055" s="17" t="str">
        <f t="shared" si="567"/>
        <v/>
      </c>
      <c r="BS1055" s="16" t="str">
        <f t="shared" si="568"/>
        <v/>
      </c>
      <c r="BT1055" s="18" t="str">
        <f t="shared" si="569"/>
        <v/>
      </c>
      <c r="BU1055" t="str">
        <f t="shared" si="576"/>
        <v/>
      </c>
      <c r="BV1055" t="str">
        <f t="shared" si="570"/>
        <v/>
      </c>
      <c r="BW1055" t="str">
        <f>IF(B1055="","",VLOOKUP(BV1055,Справочник_ВРИ_Сегментов!$A:$D,4,))</f>
        <v/>
      </c>
      <c r="BX1055" t="str">
        <f t="shared" si="571"/>
        <v/>
      </c>
      <c r="BY1055" t="str">
        <f>IF(B1055="","",VLOOKUP('Объекты оценки'!BX1055,Справочник_ВРИ_Сегментов!$B:$C,2,FALSE))</f>
        <v/>
      </c>
      <c r="BZ1055" t="str">
        <f t="shared" si="577"/>
        <v/>
      </c>
      <c r="CA1055" t="str">
        <f t="shared" si="572"/>
        <v/>
      </c>
      <c r="CB1055" t="str">
        <f t="shared" si="573"/>
        <v/>
      </c>
      <c r="CC1055" t="str">
        <f t="shared" si="574"/>
        <v/>
      </c>
    </row>
    <row r="1056" spans="2:81" x14ac:dyDescent="0.25">
      <c r="B1056" s="11"/>
      <c r="O1056" s="11"/>
      <c r="AL1056" s="11"/>
      <c r="AP1056" t="str">
        <f t="shared" si="544"/>
        <v/>
      </c>
      <c r="AQ1056" t="str">
        <f t="shared" si="545"/>
        <v/>
      </c>
      <c r="AR1056" t="str">
        <f>IF(B1056="","",VLOOKUP(O1056,'Населённые пункты 2019'!$H:$P,9,FALSE))</f>
        <v/>
      </c>
      <c r="AS1056" s="12" t="str">
        <f>IF(B1056="","",VLOOKUP(AR1056,'Поправки для МО'!$A:$C,3,FALSE))</f>
        <v/>
      </c>
      <c r="AT1056" s="12" t="str">
        <f t="shared" si="546"/>
        <v/>
      </c>
      <c r="AU1056" s="12" t="str">
        <f t="shared" si="547"/>
        <v/>
      </c>
      <c r="AV1056" s="12" t="str">
        <f t="shared" si="548"/>
        <v/>
      </c>
      <c r="AW1056" s="13" t="str">
        <f t="shared" si="549"/>
        <v/>
      </c>
      <c r="AX1056" t="str">
        <f t="shared" si="550"/>
        <v/>
      </c>
      <c r="AY1056" t="str">
        <f t="shared" si="551"/>
        <v/>
      </c>
      <c r="BB1056" t="str">
        <f t="shared" si="575"/>
        <v/>
      </c>
      <c r="BC1056" t="str">
        <f t="shared" si="552"/>
        <v/>
      </c>
      <c r="BD1056" t="str">
        <f t="shared" si="553"/>
        <v/>
      </c>
      <c r="BE1056" t="str">
        <f t="shared" si="554"/>
        <v/>
      </c>
      <c r="BF1056" t="str">
        <f t="shared" si="555"/>
        <v/>
      </c>
      <c r="BG1056" t="str">
        <f t="shared" si="556"/>
        <v/>
      </c>
      <c r="BH1056" t="str">
        <f t="shared" si="557"/>
        <v/>
      </c>
      <c r="BI1056" t="str">
        <f t="shared" si="558"/>
        <v/>
      </c>
      <c r="BJ1056" s="41" t="str">
        <f t="shared" si="559"/>
        <v/>
      </c>
      <c r="BK1056" t="str">
        <f t="shared" si="560"/>
        <v/>
      </c>
      <c r="BL1056" t="str">
        <f t="shared" si="561"/>
        <v/>
      </c>
      <c r="BM1056" s="15" t="str">
        <f t="shared" si="562"/>
        <v/>
      </c>
      <c r="BN1056" s="16" t="str">
        <f t="shared" si="563"/>
        <v/>
      </c>
      <c r="BO1056" s="16" t="str">
        <f t="shared" si="564"/>
        <v/>
      </c>
      <c r="BP1056" s="17" t="str">
        <f t="shared" si="565"/>
        <v/>
      </c>
      <c r="BQ1056" s="17" t="str">
        <f t="shared" si="566"/>
        <v/>
      </c>
      <c r="BR1056" s="17" t="str">
        <f t="shared" si="567"/>
        <v/>
      </c>
      <c r="BS1056" s="16" t="str">
        <f t="shared" si="568"/>
        <v/>
      </c>
      <c r="BT1056" s="18" t="str">
        <f t="shared" si="569"/>
        <v/>
      </c>
      <c r="BU1056" t="str">
        <f t="shared" si="576"/>
        <v/>
      </c>
      <c r="BV1056" t="str">
        <f t="shared" si="570"/>
        <v/>
      </c>
      <c r="BW1056" t="str">
        <f>IF(B1056="","",VLOOKUP(BV1056,Справочник_ВРИ_Сегментов!$A:$D,4,))</f>
        <v/>
      </c>
      <c r="BX1056" t="str">
        <f t="shared" si="571"/>
        <v/>
      </c>
      <c r="BY1056" t="str">
        <f>IF(B1056="","",VLOOKUP('Объекты оценки'!BX1056,Справочник_ВРИ_Сегментов!$B:$C,2,FALSE))</f>
        <v/>
      </c>
      <c r="BZ1056" t="str">
        <f t="shared" si="577"/>
        <v/>
      </c>
      <c r="CA1056" t="str">
        <f t="shared" si="572"/>
        <v/>
      </c>
      <c r="CB1056" t="str">
        <f t="shared" si="573"/>
        <v/>
      </c>
      <c r="CC1056" t="str">
        <f t="shared" si="574"/>
        <v/>
      </c>
    </row>
    <row r="1057" spans="2:81" x14ac:dyDescent="0.25">
      <c r="B1057" s="11"/>
      <c r="O1057" s="11"/>
      <c r="AL1057" s="11"/>
      <c r="AP1057" t="str">
        <f t="shared" si="544"/>
        <v/>
      </c>
      <c r="AQ1057" t="str">
        <f t="shared" si="545"/>
        <v/>
      </c>
      <c r="AR1057" t="str">
        <f>IF(B1057="","",VLOOKUP(O1057,'Населённые пункты 2019'!$H:$P,9,FALSE))</f>
        <v/>
      </c>
      <c r="AS1057" s="12" t="str">
        <f>IF(B1057="","",VLOOKUP(AR1057,'Поправки для МО'!$A:$C,3,FALSE))</f>
        <v/>
      </c>
      <c r="AT1057" s="12" t="str">
        <f t="shared" si="546"/>
        <v/>
      </c>
      <c r="AU1057" s="12" t="str">
        <f t="shared" si="547"/>
        <v/>
      </c>
      <c r="AV1057" s="12" t="str">
        <f t="shared" si="548"/>
        <v/>
      </c>
      <c r="AW1057" s="13" t="str">
        <f t="shared" si="549"/>
        <v/>
      </c>
      <c r="AX1057" t="str">
        <f t="shared" si="550"/>
        <v/>
      </c>
      <c r="AY1057" t="str">
        <f t="shared" si="551"/>
        <v/>
      </c>
      <c r="BB1057" t="str">
        <f t="shared" si="575"/>
        <v/>
      </c>
      <c r="BC1057" t="str">
        <f t="shared" si="552"/>
        <v/>
      </c>
      <c r="BD1057" t="str">
        <f t="shared" si="553"/>
        <v/>
      </c>
      <c r="BE1057" t="str">
        <f t="shared" si="554"/>
        <v/>
      </c>
      <c r="BF1057" t="str">
        <f t="shared" si="555"/>
        <v/>
      </c>
      <c r="BG1057" t="str">
        <f t="shared" si="556"/>
        <v/>
      </c>
      <c r="BH1057" t="str">
        <f t="shared" si="557"/>
        <v/>
      </c>
      <c r="BI1057" t="str">
        <f t="shared" si="558"/>
        <v/>
      </c>
      <c r="BJ1057" s="41" t="str">
        <f t="shared" si="559"/>
        <v/>
      </c>
      <c r="BK1057" t="str">
        <f t="shared" si="560"/>
        <v/>
      </c>
      <c r="BL1057" t="str">
        <f t="shared" si="561"/>
        <v/>
      </c>
      <c r="BM1057" s="15" t="str">
        <f t="shared" si="562"/>
        <v/>
      </c>
      <c r="BN1057" s="16" t="str">
        <f t="shared" si="563"/>
        <v/>
      </c>
      <c r="BO1057" s="16" t="str">
        <f t="shared" si="564"/>
        <v/>
      </c>
      <c r="BP1057" s="17" t="str">
        <f t="shared" si="565"/>
        <v/>
      </c>
      <c r="BQ1057" s="17" t="str">
        <f t="shared" si="566"/>
        <v/>
      </c>
      <c r="BR1057" s="17" t="str">
        <f t="shared" si="567"/>
        <v/>
      </c>
      <c r="BS1057" s="16" t="str">
        <f t="shared" si="568"/>
        <v/>
      </c>
      <c r="BT1057" s="18" t="str">
        <f t="shared" si="569"/>
        <v/>
      </c>
      <c r="BU1057" t="str">
        <f t="shared" si="576"/>
        <v/>
      </c>
      <c r="BV1057" t="str">
        <f t="shared" si="570"/>
        <v/>
      </c>
      <c r="BW1057" t="str">
        <f>IF(B1057="","",VLOOKUP(BV1057,Справочник_ВРИ_Сегментов!$A:$D,4,))</f>
        <v/>
      </c>
      <c r="BX1057" t="str">
        <f t="shared" si="571"/>
        <v/>
      </c>
      <c r="BY1057" t="str">
        <f>IF(B1057="","",VLOOKUP('Объекты оценки'!BX1057,Справочник_ВРИ_Сегментов!$B:$C,2,FALSE))</f>
        <v/>
      </c>
      <c r="BZ1057" t="str">
        <f t="shared" si="577"/>
        <v/>
      </c>
      <c r="CA1057" t="str">
        <f t="shared" si="572"/>
        <v/>
      </c>
      <c r="CB1057" t="str">
        <f t="shared" si="573"/>
        <v/>
      </c>
      <c r="CC1057" t="str">
        <f t="shared" si="574"/>
        <v/>
      </c>
    </row>
    <row r="1058" spans="2:81" x14ac:dyDescent="0.25">
      <c r="B1058" s="11"/>
      <c r="O1058" s="11"/>
      <c r="AL1058" s="11"/>
      <c r="AP1058" t="str">
        <f t="shared" si="544"/>
        <v/>
      </c>
      <c r="AQ1058" t="str">
        <f t="shared" si="545"/>
        <v/>
      </c>
      <c r="AR1058" t="str">
        <f>IF(B1058="","",VLOOKUP(O1058,'Населённые пункты 2019'!$H:$P,9,FALSE))</f>
        <v/>
      </c>
      <c r="AS1058" s="12" t="str">
        <f>IF(B1058="","",VLOOKUP(AR1058,'Поправки для МО'!$A:$C,3,FALSE))</f>
        <v/>
      </c>
      <c r="AT1058" s="12" t="str">
        <f t="shared" si="546"/>
        <v/>
      </c>
      <c r="AU1058" s="12" t="str">
        <f t="shared" si="547"/>
        <v/>
      </c>
      <c r="AV1058" s="12" t="str">
        <f t="shared" si="548"/>
        <v/>
      </c>
      <c r="AW1058" s="13" t="str">
        <f t="shared" si="549"/>
        <v/>
      </c>
      <c r="AX1058" t="str">
        <f t="shared" si="550"/>
        <v/>
      </c>
      <c r="AY1058" t="str">
        <f t="shared" si="551"/>
        <v/>
      </c>
      <c r="BB1058" t="str">
        <f t="shared" si="575"/>
        <v/>
      </c>
      <c r="BC1058" t="str">
        <f t="shared" si="552"/>
        <v/>
      </c>
      <c r="BD1058" t="str">
        <f t="shared" si="553"/>
        <v/>
      </c>
      <c r="BE1058" t="str">
        <f t="shared" si="554"/>
        <v/>
      </c>
      <c r="BF1058" t="str">
        <f t="shared" si="555"/>
        <v/>
      </c>
      <c r="BG1058" t="str">
        <f t="shared" si="556"/>
        <v/>
      </c>
      <c r="BH1058" t="str">
        <f t="shared" si="557"/>
        <v/>
      </c>
      <c r="BI1058" t="str">
        <f t="shared" si="558"/>
        <v/>
      </c>
      <c r="BJ1058" s="41" t="str">
        <f t="shared" si="559"/>
        <v/>
      </c>
      <c r="BK1058" t="str">
        <f t="shared" si="560"/>
        <v/>
      </c>
      <c r="BL1058" t="str">
        <f t="shared" si="561"/>
        <v/>
      </c>
      <c r="BM1058" s="15" t="str">
        <f t="shared" si="562"/>
        <v/>
      </c>
      <c r="BN1058" s="16" t="str">
        <f t="shared" si="563"/>
        <v/>
      </c>
      <c r="BO1058" s="16" t="str">
        <f t="shared" si="564"/>
        <v/>
      </c>
      <c r="BP1058" s="17" t="str">
        <f t="shared" si="565"/>
        <v/>
      </c>
      <c r="BQ1058" s="17" t="str">
        <f t="shared" si="566"/>
        <v/>
      </c>
      <c r="BR1058" s="17" t="str">
        <f t="shared" si="567"/>
        <v/>
      </c>
      <c r="BS1058" s="16" t="str">
        <f t="shared" si="568"/>
        <v/>
      </c>
      <c r="BT1058" s="18" t="str">
        <f t="shared" si="569"/>
        <v/>
      </c>
      <c r="BU1058" t="str">
        <f t="shared" si="576"/>
        <v/>
      </c>
      <c r="BV1058" t="str">
        <f t="shared" si="570"/>
        <v/>
      </c>
      <c r="BW1058" t="str">
        <f>IF(B1058="","",VLOOKUP(BV1058,Справочник_ВРИ_Сегментов!$A:$D,4,))</f>
        <v/>
      </c>
      <c r="BX1058" t="str">
        <f t="shared" si="571"/>
        <v/>
      </c>
      <c r="BY1058" t="str">
        <f>IF(B1058="","",VLOOKUP('Объекты оценки'!BX1058,Справочник_ВРИ_Сегментов!$B:$C,2,FALSE))</f>
        <v/>
      </c>
      <c r="BZ1058" t="str">
        <f t="shared" si="577"/>
        <v/>
      </c>
      <c r="CA1058" t="str">
        <f t="shared" si="572"/>
        <v/>
      </c>
      <c r="CB1058" t="str">
        <f t="shared" si="573"/>
        <v/>
      </c>
      <c r="CC1058" t="str">
        <f t="shared" si="574"/>
        <v/>
      </c>
    </row>
    <row r="1059" spans="2:81" x14ac:dyDescent="0.25">
      <c r="B1059" s="11"/>
      <c r="O1059" s="11"/>
      <c r="AL1059" s="11"/>
      <c r="AP1059" t="str">
        <f t="shared" si="544"/>
        <v/>
      </c>
      <c r="AQ1059" t="str">
        <f t="shared" si="545"/>
        <v/>
      </c>
      <c r="AR1059" t="str">
        <f>IF(B1059="","",VLOOKUP(O1059,'Населённые пункты 2019'!$H:$P,9,FALSE))</f>
        <v/>
      </c>
      <c r="AS1059" s="12" t="str">
        <f>IF(B1059="","",VLOOKUP(AR1059,'Поправки для МО'!$A:$C,3,FALSE))</f>
        <v/>
      </c>
      <c r="AT1059" s="12" t="str">
        <f t="shared" si="546"/>
        <v/>
      </c>
      <c r="AU1059" s="12" t="str">
        <f t="shared" si="547"/>
        <v/>
      </c>
      <c r="AV1059" s="12" t="str">
        <f t="shared" si="548"/>
        <v/>
      </c>
      <c r="AW1059" s="13" t="str">
        <f t="shared" si="549"/>
        <v/>
      </c>
      <c r="AX1059" t="str">
        <f t="shared" si="550"/>
        <v/>
      </c>
      <c r="AY1059" t="str">
        <f t="shared" si="551"/>
        <v/>
      </c>
      <c r="BB1059" t="str">
        <f t="shared" si="575"/>
        <v/>
      </c>
      <c r="BC1059" t="str">
        <f t="shared" si="552"/>
        <v/>
      </c>
      <c r="BD1059" t="str">
        <f t="shared" si="553"/>
        <v/>
      </c>
      <c r="BE1059" t="str">
        <f t="shared" si="554"/>
        <v/>
      </c>
      <c r="BF1059" t="str">
        <f t="shared" si="555"/>
        <v/>
      </c>
      <c r="BG1059" t="str">
        <f t="shared" si="556"/>
        <v/>
      </c>
      <c r="BH1059" t="str">
        <f t="shared" si="557"/>
        <v/>
      </c>
      <c r="BI1059" t="str">
        <f t="shared" si="558"/>
        <v/>
      </c>
      <c r="BJ1059" s="41" t="str">
        <f t="shared" si="559"/>
        <v/>
      </c>
      <c r="BK1059" t="str">
        <f t="shared" si="560"/>
        <v/>
      </c>
      <c r="BL1059" t="str">
        <f t="shared" si="561"/>
        <v/>
      </c>
      <c r="BM1059" s="15" t="str">
        <f t="shared" si="562"/>
        <v/>
      </c>
      <c r="BN1059" s="16" t="str">
        <f t="shared" si="563"/>
        <v/>
      </c>
      <c r="BO1059" s="16" t="str">
        <f t="shared" si="564"/>
        <v/>
      </c>
      <c r="BP1059" s="17" t="str">
        <f t="shared" si="565"/>
        <v/>
      </c>
      <c r="BQ1059" s="17" t="str">
        <f t="shared" si="566"/>
        <v/>
      </c>
      <c r="BR1059" s="17" t="str">
        <f t="shared" si="567"/>
        <v/>
      </c>
      <c r="BS1059" s="16" t="str">
        <f t="shared" si="568"/>
        <v/>
      </c>
      <c r="BT1059" s="18" t="str">
        <f t="shared" si="569"/>
        <v/>
      </c>
      <c r="BU1059" t="str">
        <f t="shared" si="576"/>
        <v/>
      </c>
      <c r="BV1059" t="str">
        <f t="shared" si="570"/>
        <v/>
      </c>
      <c r="BW1059" t="str">
        <f>IF(B1059="","",VLOOKUP(BV1059,Справочник_ВРИ_Сегментов!$A:$D,4,))</f>
        <v/>
      </c>
      <c r="BX1059" t="str">
        <f t="shared" si="571"/>
        <v/>
      </c>
      <c r="BY1059" t="str">
        <f>IF(B1059="","",VLOOKUP('Объекты оценки'!BX1059,Справочник_ВРИ_Сегментов!$B:$C,2,FALSE))</f>
        <v/>
      </c>
      <c r="BZ1059" t="str">
        <f t="shared" si="577"/>
        <v/>
      </c>
      <c r="CA1059" t="str">
        <f t="shared" si="572"/>
        <v/>
      </c>
      <c r="CB1059" t="str">
        <f t="shared" si="573"/>
        <v/>
      </c>
      <c r="CC1059" t="str">
        <f t="shared" si="574"/>
        <v/>
      </c>
    </row>
    <row r="1060" spans="2:81" x14ac:dyDescent="0.25">
      <c r="B1060" s="11"/>
      <c r="O1060" s="11"/>
      <c r="AL1060" s="11"/>
      <c r="AP1060" t="str">
        <f t="shared" si="544"/>
        <v/>
      </c>
      <c r="AQ1060" t="str">
        <f t="shared" si="545"/>
        <v/>
      </c>
      <c r="AR1060" t="str">
        <f>IF(B1060="","",VLOOKUP(O1060,'Населённые пункты 2019'!$H:$P,9,FALSE))</f>
        <v/>
      </c>
      <c r="AS1060" s="12" t="str">
        <f>IF(B1060="","",VLOOKUP(AR1060,'Поправки для МО'!$A:$C,3,FALSE))</f>
        <v/>
      </c>
      <c r="AT1060" s="12" t="str">
        <f t="shared" si="546"/>
        <v/>
      </c>
      <c r="AU1060" s="12" t="str">
        <f t="shared" si="547"/>
        <v/>
      </c>
      <c r="AV1060" s="12" t="str">
        <f t="shared" si="548"/>
        <v/>
      </c>
      <c r="AW1060" s="13" t="str">
        <f t="shared" si="549"/>
        <v/>
      </c>
      <c r="AX1060" t="str">
        <f t="shared" si="550"/>
        <v/>
      </c>
      <c r="AY1060" t="str">
        <f t="shared" si="551"/>
        <v/>
      </c>
      <c r="BB1060" t="str">
        <f t="shared" si="575"/>
        <v/>
      </c>
      <c r="BC1060" t="str">
        <f t="shared" si="552"/>
        <v/>
      </c>
      <c r="BD1060" t="str">
        <f t="shared" si="553"/>
        <v/>
      </c>
      <c r="BE1060" t="str">
        <f t="shared" si="554"/>
        <v/>
      </c>
      <c r="BF1060" t="str">
        <f t="shared" si="555"/>
        <v/>
      </c>
      <c r="BG1060" t="str">
        <f t="shared" si="556"/>
        <v/>
      </c>
      <c r="BH1060" t="str">
        <f t="shared" si="557"/>
        <v/>
      </c>
      <c r="BI1060" t="str">
        <f t="shared" si="558"/>
        <v/>
      </c>
      <c r="BJ1060" s="41" t="str">
        <f t="shared" si="559"/>
        <v/>
      </c>
      <c r="BK1060" t="str">
        <f t="shared" si="560"/>
        <v/>
      </c>
      <c r="BL1060" t="str">
        <f t="shared" si="561"/>
        <v/>
      </c>
      <c r="BM1060" s="15" t="str">
        <f t="shared" si="562"/>
        <v/>
      </c>
      <c r="BN1060" s="16" t="str">
        <f t="shared" si="563"/>
        <v/>
      </c>
      <c r="BO1060" s="16" t="str">
        <f t="shared" si="564"/>
        <v/>
      </c>
      <c r="BP1060" s="17" t="str">
        <f t="shared" si="565"/>
        <v/>
      </c>
      <c r="BQ1060" s="17" t="str">
        <f t="shared" si="566"/>
        <v/>
      </c>
      <c r="BR1060" s="17" t="str">
        <f t="shared" si="567"/>
        <v/>
      </c>
      <c r="BS1060" s="16" t="str">
        <f t="shared" si="568"/>
        <v/>
      </c>
      <c r="BT1060" s="18" t="str">
        <f t="shared" si="569"/>
        <v/>
      </c>
      <c r="BU1060" t="str">
        <f t="shared" si="576"/>
        <v/>
      </c>
      <c r="BV1060" t="str">
        <f t="shared" si="570"/>
        <v/>
      </c>
      <c r="BW1060" t="str">
        <f>IF(B1060="","",VLOOKUP(BV1060,Справочник_ВРИ_Сегментов!$A:$D,4,))</f>
        <v/>
      </c>
      <c r="BX1060" t="str">
        <f t="shared" si="571"/>
        <v/>
      </c>
      <c r="BY1060" t="str">
        <f>IF(B1060="","",VLOOKUP('Объекты оценки'!BX1060,Справочник_ВРИ_Сегментов!$B:$C,2,FALSE))</f>
        <v/>
      </c>
      <c r="BZ1060" t="str">
        <f t="shared" si="577"/>
        <v/>
      </c>
      <c r="CA1060" t="str">
        <f t="shared" si="572"/>
        <v/>
      </c>
      <c r="CB1060" t="str">
        <f t="shared" si="573"/>
        <v/>
      </c>
      <c r="CC1060" t="str">
        <f t="shared" si="574"/>
        <v/>
      </c>
    </row>
    <row r="1061" spans="2:81" x14ac:dyDescent="0.25">
      <c r="B1061" s="11"/>
      <c r="O1061" s="11"/>
      <c r="AL1061" s="11"/>
      <c r="AP1061" t="str">
        <f t="shared" si="544"/>
        <v/>
      </c>
      <c r="AQ1061" t="str">
        <f t="shared" si="545"/>
        <v/>
      </c>
      <c r="AR1061" t="str">
        <f>IF(B1061="","",VLOOKUP(O1061,'Населённые пункты 2019'!$H:$P,9,FALSE))</f>
        <v/>
      </c>
      <c r="AS1061" s="12" t="str">
        <f>IF(B1061="","",VLOOKUP(AR1061,'Поправки для МО'!$A:$C,3,FALSE))</f>
        <v/>
      </c>
      <c r="AT1061" s="12" t="str">
        <f t="shared" si="546"/>
        <v/>
      </c>
      <c r="AU1061" s="12" t="str">
        <f t="shared" si="547"/>
        <v/>
      </c>
      <c r="AV1061" s="12" t="str">
        <f t="shared" si="548"/>
        <v/>
      </c>
      <c r="AW1061" s="13" t="str">
        <f t="shared" si="549"/>
        <v/>
      </c>
      <c r="AX1061" t="str">
        <f t="shared" si="550"/>
        <v/>
      </c>
      <c r="AY1061" t="str">
        <f t="shared" si="551"/>
        <v/>
      </c>
      <c r="BB1061" t="str">
        <f t="shared" si="575"/>
        <v/>
      </c>
      <c r="BC1061" t="str">
        <f t="shared" si="552"/>
        <v/>
      </c>
      <c r="BD1061" t="str">
        <f t="shared" si="553"/>
        <v/>
      </c>
      <c r="BE1061" t="str">
        <f t="shared" si="554"/>
        <v/>
      </c>
      <c r="BF1061" t="str">
        <f t="shared" si="555"/>
        <v/>
      </c>
      <c r="BG1061" t="str">
        <f t="shared" si="556"/>
        <v/>
      </c>
      <c r="BH1061" t="str">
        <f t="shared" si="557"/>
        <v/>
      </c>
      <c r="BI1061" t="str">
        <f t="shared" si="558"/>
        <v/>
      </c>
      <c r="BJ1061" s="41" t="str">
        <f t="shared" si="559"/>
        <v/>
      </c>
      <c r="BK1061" t="str">
        <f t="shared" si="560"/>
        <v/>
      </c>
      <c r="BL1061" t="str">
        <f t="shared" si="561"/>
        <v/>
      </c>
      <c r="BM1061" s="15" t="str">
        <f t="shared" si="562"/>
        <v/>
      </c>
      <c r="BN1061" s="16" t="str">
        <f t="shared" si="563"/>
        <v/>
      </c>
      <c r="BO1061" s="16" t="str">
        <f t="shared" si="564"/>
        <v/>
      </c>
      <c r="BP1061" s="17" t="str">
        <f t="shared" si="565"/>
        <v/>
      </c>
      <c r="BQ1061" s="17" t="str">
        <f t="shared" si="566"/>
        <v/>
      </c>
      <c r="BR1061" s="17" t="str">
        <f t="shared" si="567"/>
        <v/>
      </c>
      <c r="BS1061" s="16" t="str">
        <f t="shared" si="568"/>
        <v/>
      </c>
      <c r="BT1061" s="18" t="str">
        <f t="shared" si="569"/>
        <v/>
      </c>
      <c r="BU1061" t="str">
        <f t="shared" si="576"/>
        <v/>
      </c>
      <c r="BV1061" t="str">
        <f t="shared" si="570"/>
        <v/>
      </c>
      <c r="BW1061" t="str">
        <f>IF(B1061="","",VLOOKUP(BV1061,Справочник_ВРИ_Сегментов!$A:$D,4,))</f>
        <v/>
      </c>
      <c r="BX1061" t="str">
        <f t="shared" si="571"/>
        <v/>
      </c>
      <c r="BY1061" t="str">
        <f>IF(B1061="","",VLOOKUP('Объекты оценки'!BX1061,Справочник_ВРИ_Сегментов!$B:$C,2,FALSE))</f>
        <v/>
      </c>
      <c r="BZ1061" t="str">
        <f t="shared" si="577"/>
        <v/>
      </c>
      <c r="CA1061" t="str">
        <f t="shared" si="572"/>
        <v/>
      </c>
      <c r="CB1061" t="str">
        <f t="shared" si="573"/>
        <v/>
      </c>
      <c r="CC1061" t="str">
        <f t="shared" si="574"/>
        <v/>
      </c>
    </row>
    <row r="1062" spans="2:81" x14ac:dyDescent="0.25">
      <c r="B1062" s="11"/>
      <c r="O1062" s="11"/>
      <c r="AL1062" s="11"/>
      <c r="AP1062" t="str">
        <f t="shared" si="544"/>
        <v/>
      </c>
      <c r="AQ1062" t="str">
        <f t="shared" si="545"/>
        <v/>
      </c>
      <c r="AR1062" t="str">
        <f>IF(B1062="","",VLOOKUP(O1062,'Населённые пункты 2019'!$H:$P,9,FALSE))</f>
        <v/>
      </c>
      <c r="AS1062" s="12" t="str">
        <f>IF(B1062="","",VLOOKUP(AR1062,'Поправки для МО'!$A:$C,3,FALSE))</f>
        <v/>
      </c>
      <c r="AT1062" s="12" t="str">
        <f t="shared" si="546"/>
        <v/>
      </c>
      <c r="AU1062" s="12" t="str">
        <f t="shared" si="547"/>
        <v/>
      </c>
      <c r="AV1062" s="12" t="str">
        <f t="shared" si="548"/>
        <v/>
      </c>
      <c r="AW1062" s="13" t="str">
        <f t="shared" si="549"/>
        <v/>
      </c>
      <c r="AX1062" t="str">
        <f t="shared" si="550"/>
        <v/>
      </c>
      <c r="AY1062" t="str">
        <f t="shared" si="551"/>
        <v/>
      </c>
      <c r="BB1062" t="str">
        <f t="shared" si="575"/>
        <v/>
      </c>
      <c r="BC1062" t="str">
        <f t="shared" si="552"/>
        <v/>
      </c>
      <c r="BD1062" t="str">
        <f t="shared" si="553"/>
        <v/>
      </c>
      <c r="BE1062" t="str">
        <f t="shared" si="554"/>
        <v/>
      </c>
      <c r="BF1062" t="str">
        <f t="shared" si="555"/>
        <v/>
      </c>
      <c r="BG1062" t="str">
        <f t="shared" si="556"/>
        <v/>
      </c>
      <c r="BH1062" t="str">
        <f t="shared" si="557"/>
        <v/>
      </c>
      <c r="BI1062" t="str">
        <f t="shared" si="558"/>
        <v/>
      </c>
      <c r="BJ1062" s="41" t="str">
        <f t="shared" si="559"/>
        <v/>
      </c>
      <c r="BK1062" t="str">
        <f t="shared" si="560"/>
        <v/>
      </c>
      <c r="BL1062" t="str">
        <f t="shared" si="561"/>
        <v/>
      </c>
      <c r="BM1062" s="15" t="str">
        <f t="shared" si="562"/>
        <v/>
      </c>
      <c r="BN1062" s="16" t="str">
        <f t="shared" si="563"/>
        <v/>
      </c>
      <c r="BO1062" s="16" t="str">
        <f t="shared" si="564"/>
        <v/>
      </c>
      <c r="BP1062" s="17" t="str">
        <f t="shared" si="565"/>
        <v/>
      </c>
      <c r="BQ1062" s="17" t="str">
        <f t="shared" si="566"/>
        <v/>
      </c>
      <c r="BR1062" s="17" t="str">
        <f t="shared" si="567"/>
        <v/>
      </c>
      <c r="BS1062" s="16" t="str">
        <f t="shared" si="568"/>
        <v/>
      </c>
      <c r="BT1062" s="18" t="str">
        <f t="shared" si="569"/>
        <v/>
      </c>
      <c r="BU1062" t="str">
        <f t="shared" si="576"/>
        <v/>
      </c>
      <c r="BV1062" t="str">
        <f t="shared" si="570"/>
        <v/>
      </c>
      <c r="BW1062" t="str">
        <f>IF(B1062="","",VLOOKUP(BV1062,Справочник_ВРИ_Сегментов!$A:$D,4,))</f>
        <v/>
      </c>
      <c r="BX1062" t="str">
        <f t="shared" si="571"/>
        <v/>
      </c>
      <c r="BY1062" t="str">
        <f>IF(B1062="","",VLOOKUP('Объекты оценки'!BX1062,Справочник_ВРИ_Сегментов!$B:$C,2,FALSE))</f>
        <v/>
      </c>
      <c r="BZ1062" t="str">
        <f t="shared" si="577"/>
        <v/>
      </c>
      <c r="CA1062" t="str">
        <f t="shared" si="572"/>
        <v/>
      </c>
      <c r="CB1062" t="str">
        <f t="shared" si="573"/>
        <v/>
      </c>
      <c r="CC1062" t="str">
        <f t="shared" si="574"/>
        <v/>
      </c>
    </row>
    <row r="1063" spans="2:81" x14ac:dyDescent="0.25">
      <c r="B1063" s="11"/>
      <c r="O1063" s="11"/>
      <c r="AL1063" s="11"/>
      <c r="AP1063" t="str">
        <f t="shared" si="544"/>
        <v/>
      </c>
      <c r="AQ1063" t="str">
        <f t="shared" si="545"/>
        <v/>
      </c>
      <c r="AR1063" t="str">
        <f>IF(B1063="","",VLOOKUP(O1063,'Населённые пункты 2019'!$H:$P,9,FALSE))</f>
        <v/>
      </c>
      <c r="AS1063" s="12" t="str">
        <f>IF(B1063="","",VLOOKUP(AR1063,'Поправки для МО'!$A:$C,3,FALSE))</f>
        <v/>
      </c>
      <c r="AT1063" s="12" t="str">
        <f t="shared" si="546"/>
        <v/>
      </c>
      <c r="AU1063" s="12" t="str">
        <f t="shared" si="547"/>
        <v/>
      </c>
      <c r="AV1063" s="12" t="str">
        <f t="shared" si="548"/>
        <v/>
      </c>
      <c r="AW1063" s="13" t="str">
        <f t="shared" si="549"/>
        <v/>
      </c>
      <c r="AX1063" t="str">
        <f t="shared" si="550"/>
        <v/>
      </c>
      <c r="AY1063" t="str">
        <f t="shared" si="551"/>
        <v/>
      </c>
      <c r="BB1063" t="str">
        <f t="shared" si="575"/>
        <v/>
      </c>
      <c r="BC1063" t="str">
        <f t="shared" si="552"/>
        <v/>
      </c>
      <c r="BD1063" t="str">
        <f t="shared" si="553"/>
        <v/>
      </c>
      <c r="BE1063" t="str">
        <f t="shared" si="554"/>
        <v/>
      </c>
      <c r="BF1063" t="str">
        <f t="shared" si="555"/>
        <v/>
      </c>
      <c r="BG1063" t="str">
        <f t="shared" si="556"/>
        <v/>
      </c>
      <c r="BH1063" t="str">
        <f t="shared" si="557"/>
        <v/>
      </c>
      <c r="BI1063" t="str">
        <f t="shared" si="558"/>
        <v/>
      </c>
      <c r="BJ1063" s="41" t="str">
        <f t="shared" si="559"/>
        <v/>
      </c>
      <c r="BK1063" t="str">
        <f t="shared" si="560"/>
        <v/>
      </c>
      <c r="BL1063" t="str">
        <f t="shared" si="561"/>
        <v/>
      </c>
      <c r="BM1063" s="15" t="str">
        <f t="shared" si="562"/>
        <v/>
      </c>
      <c r="BN1063" s="16" t="str">
        <f t="shared" si="563"/>
        <v/>
      </c>
      <c r="BO1063" s="16" t="str">
        <f t="shared" si="564"/>
        <v/>
      </c>
      <c r="BP1063" s="17" t="str">
        <f t="shared" si="565"/>
        <v/>
      </c>
      <c r="BQ1063" s="17" t="str">
        <f t="shared" si="566"/>
        <v/>
      </c>
      <c r="BR1063" s="17" t="str">
        <f t="shared" si="567"/>
        <v/>
      </c>
      <c r="BS1063" s="16" t="str">
        <f t="shared" si="568"/>
        <v/>
      </c>
      <c r="BT1063" s="18" t="str">
        <f t="shared" si="569"/>
        <v/>
      </c>
      <c r="BU1063" t="str">
        <f t="shared" si="576"/>
        <v/>
      </c>
      <c r="BV1063" t="str">
        <f t="shared" si="570"/>
        <v/>
      </c>
      <c r="BW1063" t="str">
        <f>IF(B1063="","",VLOOKUP(BV1063,Справочник_ВРИ_Сегментов!$A:$D,4,))</f>
        <v/>
      </c>
      <c r="BX1063" t="str">
        <f t="shared" si="571"/>
        <v/>
      </c>
      <c r="BY1063" t="str">
        <f>IF(B1063="","",VLOOKUP('Объекты оценки'!BX1063,Справочник_ВРИ_Сегментов!$B:$C,2,FALSE))</f>
        <v/>
      </c>
      <c r="BZ1063" t="str">
        <f t="shared" si="577"/>
        <v/>
      </c>
      <c r="CA1063" t="str">
        <f t="shared" si="572"/>
        <v/>
      </c>
      <c r="CB1063" t="str">
        <f t="shared" si="573"/>
        <v/>
      </c>
      <c r="CC1063" t="str">
        <f t="shared" si="574"/>
        <v/>
      </c>
    </row>
    <row r="1064" spans="2:81" x14ac:dyDescent="0.25">
      <c r="B1064" s="11"/>
      <c r="O1064" s="11"/>
      <c r="AL1064" s="11"/>
      <c r="AP1064" t="str">
        <f t="shared" si="544"/>
        <v/>
      </c>
      <c r="AQ1064" t="str">
        <f t="shared" si="545"/>
        <v/>
      </c>
      <c r="AR1064" t="str">
        <f>IF(B1064="","",VLOOKUP(O1064,'Населённые пункты 2019'!$H:$P,9,FALSE))</f>
        <v/>
      </c>
      <c r="AS1064" s="12" t="str">
        <f>IF(B1064="","",VLOOKUP(AR1064,'Поправки для МО'!$A:$C,3,FALSE))</f>
        <v/>
      </c>
      <c r="AT1064" s="12" t="str">
        <f t="shared" si="546"/>
        <v/>
      </c>
      <c r="AU1064" s="12" t="str">
        <f t="shared" si="547"/>
        <v/>
      </c>
      <c r="AV1064" s="12" t="str">
        <f t="shared" si="548"/>
        <v/>
      </c>
      <c r="AW1064" s="13" t="str">
        <f t="shared" si="549"/>
        <v/>
      </c>
      <c r="AX1064" t="str">
        <f t="shared" si="550"/>
        <v/>
      </c>
      <c r="AY1064" t="str">
        <f t="shared" si="551"/>
        <v/>
      </c>
      <c r="BB1064" t="str">
        <f t="shared" si="575"/>
        <v/>
      </c>
      <c r="BC1064" t="str">
        <f t="shared" si="552"/>
        <v/>
      </c>
      <c r="BD1064" t="str">
        <f t="shared" si="553"/>
        <v/>
      </c>
      <c r="BE1064" t="str">
        <f t="shared" si="554"/>
        <v/>
      </c>
      <c r="BF1064" t="str">
        <f t="shared" si="555"/>
        <v/>
      </c>
      <c r="BG1064" t="str">
        <f t="shared" si="556"/>
        <v/>
      </c>
      <c r="BH1064" t="str">
        <f t="shared" si="557"/>
        <v/>
      </c>
      <c r="BI1064" t="str">
        <f t="shared" si="558"/>
        <v/>
      </c>
      <c r="BJ1064" s="41" t="str">
        <f t="shared" si="559"/>
        <v/>
      </c>
      <c r="BK1064" t="str">
        <f t="shared" si="560"/>
        <v/>
      </c>
      <c r="BL1064" t="str">
        <f t="shared" si="561"/>
        <v/>
      </c>
      <c r="BM1064" s="15" t="str">
        <f t="shared" si="562"/>
        <v/>
      </c>
      <c r="BN1064" s="16" t="str">
        <f t="shared" si="563"/>
        <v/>
      </c>
      <c r="BO1064" s="16" t="str">
        <f t="shared" si="564"/>
        <v/>
      </c>
      <c r="BP1064" s="17" t="str">
        <f t="shared" si="565"/>
        <v/>
      </c>
      <c r="BQ1064" s="17" t="str">
        <f t="shared" si="566"/>
        <v/>
      </c>
      <c r="BR1064" s="17" t="str">
        <f t="shared" si="567"/>
        <v/>
      </c>
      <c r="BS1064" s="16" t="str">
        <f t="shared" si="568"/>
        <v/>
      </c>
      <c r="BT1064" s="18" t="str">
        <f t="shared" si="569"/>
        <v/>
      </c>
      <c r="BU1064" t="str">
        <f t="shared" si="576"/>
        <v/>
      </c>
      <c r="BV1064" t="str">
        <f t="shared" si="570"/>
        <v/>
      </c>
      <c r="BW1064" t="str">
        <f>IF(B1064="","",VLOOKUP(BV1064,Справочник_ВРИ_Сегментов!$A:$D,4,))</f>
        <v/>
      </c>
      <c r="BX1064" t="str">
        <f t="shared" si="571"/>
        <v/>
      </c>
      <c r="BY1064" t="str">
        <f>IF(B1064="","",VLOOKUP('Объекты оценки'!BX1064,Справочник_ВРИ_Сегментов!$B:$C,2,FALSE))</f>
        <v/>
      </c>
      <c r="BZ1064" t="str">
        <f t="shared" si="577"/>
        <v/>
      </c>
      <c r="CA1064" t="str">
        <f t="shared" si="572"/>
        <v/>
      </c>
      <c r="CB1064" t="str">
        <f t="shared" si="573"/>
        <v/>
      </c>
      <c r="CC1064" t="str">
        <f t="shared" si="574"/>
        <v/>
      </c>
    </row>
    <row r="1065" spans="2:81" x14ac:dyDescent="0.25">
      <c r="B1065" s="11"/>
      <c r="O1065" s="11"/>
      <c r="AL1065" s="11"/>
      <c r="AP1065" t="str">
        <f t="shared" si="544"/>
        <v/>
      </c>
      <c r="AQ1065" t="str">
        <f t="shared" si="545"/>
        <v/>
      </c>
      <c r="AR1065" t="str">
        <f>IF(B1065="","",VLOOKUP(O1065,'Населённые пункты 2019'!$H:$P,9,FALSE))</f>
        <v/>
      </c>
      <c r="AS1065" s="12" t="str">
        <f>IF(B1065="","",VLOOKUP(AR1065,'Поправки для МО'!$A:$C,3,FALSE))</f>
        <v/>
      </c>
      <c r="AT1065" s="12" t="str">
        <f t="shared" si="546"/>
        <v/>
      </c>
      <c r="AU1065" s="12" t="str">
        <f t="shared" si="547"/>
        <v/>
      </c>
      <c r="AV1065" s="12" t="str">
        <f t="shared" si="548"/>
        <v/>
      </c>
      <c r="AW1065" s="13" t="str">
        <f t="shared" si="549"/>
        <v/>
      </c>
      <c r="AX1065" t="str">
        <f t="shared" si="550"/>
        <v/>
      </c>
      <c r="AY1065" t="str">
        <f t="shared" si="551"/>
        <v/>
      </c>
      <c r="BB1065" t="str">
        <f t="shared" si="575"/>
        <v/>
      </c>
      <c r="BC1065" t="str">
        <f t="shared" si="552"/>
        <v/>
      </c>
      <c r="BD1065" t="str">
        <f t="shared" si="553"/>
        <v/>
      </c>
      <c r="BE1065" t="str">
        <f t="shared" si="554"/>
        <v/>
      </c>
      <c r="BF1065" t="str">
        <f t="shared" si="555"/>
        <v/>
      </c>
      <c r="BG1065" t="str">
        <f t="shared" si="556"/>
        <v/>
      </c>
      <c r="BH1065" t="str">
        <f t="shared" si="557"/>
        <v/>
      </c>
      <c r="BI1065" t="str">
        <f t="shared" si="558"/>
        <v/>
      </c>
      <c r="BJ1065" s="41" t="str">
        <f t="shared" si="559"/>
        <v/>
      </c>
      <c r="BK1065" t="str">
        <f t="shared" si="560"/>
        <v/>
      </c>
      <c r="BL1065" t="str">
        <f t="shared" si="561"/>
        <v/>
      </c>
      <c r="BM1065" s="15" t="str">
        <f t="shared" si="562"/>
        <v/>
      </c>
      <c r="BN1065" s="16" t="str">
        <f t="shared" si="563"/>
        <v/>
      </c>
      <c r="BO1065" s="16" t="str">
        <f t="shared" si="564"/>
        <v/>
      </c>
      <c r="BP1065" s="17" t="str">
        <f t="shared" si="565"/>
        <v/>
      </c>
      <c r="BQ1065" s="17" t="str">
        <f t="shared" si="566"/>
        <v/>
      </c>
      <c r="BR1065" s="17" t="str">
        <f t="shared" si="567"/>
        <v/>
      </c>
      <c r="BS1065" s="16" t="str">
        <f t="shared" si="568"/>
        <v/>
      </c>
      <c r="BT1065" s="18" t="str">
        <f t="shared" si="569"/>
        <v/>
      </c>
      <c r="BU1065" t="str">
        <f t="shared" si="576"/>
        <v/>
      </c>
      <c r="BV1065" t="str">
        <f t="shared" si="570"/>
        <v/>
      </c>
      <c r="BW1065" t="str">
        <f>IF(B1065="","",VLOOKUP(BV1065,Справочник_ВРИ_Сегментов!$A:$D,4,))</f>
        <v/>
      </c>
      <c r="BX1065" t="str">
        <f t="shared" si="571"/>
        <v/>
      </c>
      <c r="BY1065" t="str">
        <f>IF(B1065="","",VLOOKUP('Объекты оценки'!BX1065,Справочник_ВРИ_Сегментов!$B:$C,2,FALSE))</f>
        <v/>
      </c>
      <c r="BZ1065" t="str">
        <f t="shared" si="577"/>
        <v/>
      </c>
      <c r="CA1065" t="str">
        <f t="shared" si="572"/>
        <v/>
      </c>
      <c r="CB1065" t="str">
        <f t="shared" si="573"/>
        <v/>
      </c>
      <c r="CC1065" t="str">
        <f t="shared" si="574"/>
        <v/>
      </c>
    </row>
    <row r="1066" spans="2:81" x14ac:dyDescent="0.25">
      <c r="B1066" s="11"/>
      <c r="F1066" s="11"/>
      <c r="O1066" s="11"/>
      <c r="AL1066" s="11"/>
      <c r="AP1066" t="str">
        <f t="shared" si="544"/>
        <v/>
      </c>
      <c r="AQ1066" t="str">
        <f t="shared" si="545"/>
        <v/>
      </c>
      <c r="AR1066" t="str">
        <f>IF(B1066="","",VLOOKUP(O1066,'Населённые пункты 2019'!$H:$P,9,FALSE))</f>
        <v/>
      </c>
      <c r="AS1066" s="12" t="str">
        <f>IF(B1066="","",VLOOKUP(AR1066,'Поправки для МО'!$A:$C,3,FALSE))</f>
        <v/>
      </c>
      <c r="AT1066" s="12" t="str">
        <f t="shared" si="546"/>
        <v/>
      </c>
      <c r="AU1066" s="12" t="str">
        <f t="shared" si="547"/>
        <v/>
      </c>
      <c r="AV1066" s="12" t="str">
        <f t="shared" si="548"/>
        <v/>
      </c>
      <c r="AW1066" s="13" t="str">
        <f t="shared" si="549"/>
        <v/>
      </c>
      <c r="AX1066" t="str">
        <f t="shared" si="550"/>
        <v/>
      </c>
      <c r="AY1066" t="str">
        <f t="shared" si="551"/>
        <v/>
      </c>
      <c r="BB1066" t="str">
        <f t="shared" si="575"/>
        <v/>
      </c>
      <c r="BC1066" t="str">
        <f t="shared" si="552"/>
        <v/>
      </c>
      <c r="BD1066" t="str">
        <f t="shared" si="553"/>
        <v/>
      </c>
      <c r="BE1066" t="str">
        <f t="shared" si="554"/>
        <v/>
      </c>
      <c r="BF1066" t="str">
        <f t="shared" si="555"/>
        <v/>
      </c>
      <c r="BG1066" t="str">
        <f t="shared" si="556"/>
        <v/>
      </c>
      <c r="BH1066" t="str">
        <f t="shared" si="557"/>
        <v/>
      </c>
      <c r="BI1066" t="str">
        <f t="shared" si="558"/>
        <v/>
      </c>
      <c r="BJ1066" s="41" t="str">
        <f t="shared" si="559"/>
        <v/>
      </c>
      <c r="BK1066" t="str">
        <f t="shared" si="560"/>
        <v/>
      </c>
      <c r="BL1066" t="str">
        <f t="shared" si="561"/>
        <v/>
      </c>
      <c r="BM1066" s="15" t="str">
        <f t="shared" si="562"/>
        <v/>
      </c>
      <c r="BN1066" s="16" t="str">
        <f t="shared" si="563"/>
        <v/>
      </c>
      <c r="BO1066" s="16" t="str">
        <f t="shared" si="564"/>
        <v/>
      </c>
      <c r="BP1066" s="17" t="str">
        <f t="shared" si="565"/>
        <v/>
      </c>
      <c r="BQ1066" s="17" t="str">
        <f t="shared" si="566"/>
        <v/>
      </c>
      <c r="BR1066" s="17" t="str">
        <f t="shared" si="567"/>
        <v/>
      </c>
      <c r="BS1066" s="16" t="str">
        <f t="shared" si="568"/>
        <v/>
      </c>
      <c r="BT1066" s="18" t="str">
        <f t="shared" si="569"/>
        <v/>
      </c>
      <c r="BU1066" t="str">
        <f t="shared" si="576"/>
        <v/>
      </c>
      <c r="BV1066" t="str">
        <f t="shared" si="570"/>
        <v/>
      </c>
      <c r="BW1066" t="str">
        <f>IF(B1066="","",VLOOKUP(BV1066,Справочник_ВРИ_Сегментов!$A:$D,4,))</f>
        <v/>
      </c>
      <c r="BX1066" t="str">
        <f t="shared" si="571"/>
        <v/>
      </c>
      <c r="BY1066" t="str">
        <f>IF(B1066="","",VLOOKUP('Объекты оценки'!BX1066,Справочник_ВРИ_Сегментов!$B:$C,2,FALSE))</f>
        <v/>
      </c>
      <c r="BZ1066" t="str">
        <f t="shared" si="577"/>
        <v/>
      </c>
      <c r="CA1066" t="str">
        <f t="shared" si="572"/>
        <v/>
      </c>
      <c r="CB1066" t="str">
        <f t="shared" si="573"/>
        <v/>
      </c>
      <c r="CC1066" t="str">
        <f t="shared" si="574"/>
        <v/>
      </c>
    </row>
    <row r="1067" spans="2:81" x14ac:dyDescent="0.25">
      <c r="B1067" s="11"/>
      <c r="O1067" s="11"/>
      <c r="AL1067" s="11"/>
      <c r="AP1067" t="str">
        <f t="shared" si="544"/>
        <v/>
      </c>
      <c r="AQ1067" t="str">
        <f t="shared" si="545"/>
        <v/>
      </c>
      <c r="AR1067" t="str">
        <f>IF(B1067="","",VLOOKUP(O1067,'Населённые пункты 2019'!$H:$P,9,FALSE))</f>
        <v/>
      </c>
      <c r="AS1067" s="12" t="str">
        <f>IF(B1067="","",VLOOKUP(AR1067,'Поправки для МО'!$A:$C,3,FALSE))</f>
        <v/>
      </c>
      <c r="AT1067" s="12" t="str">
        <f t="shared" si="546"/>
        <v/>
      </c>
      <c r="AU1067" s="12" t="str">
        <f t="shared" si="547"/>
        <v/>
      </c>
      <c r="AV1067" s="12" t="str">
        <f t="shared" si="548"/>
        <v/>
      </c>
      <c r="AW1067" s="13" t="str">
        <f t="shared" si="549"/>
        <v/>
      </c>
      <c r="AX1067" t="str">
        <f t="shared" si="550"/>
        <v/>
      </c>
      <c r="AY1067" t="str">
        <f t="shared" si="551"/>
        <v/>
      </c>
      <c r="BB1067" t="str">
        <f t="shared" si="575"/>
        <v/>
      </c>
      <c r="BC1067" t="str">
        <f t="shared" si="552"/>
        <v/>
      </c>
      <c r="BD1067" t="str">
        <f t="shared" si="553"/>
        <v/>
      </c>
      <c r="BE1067" t="str">
        <f t="shared" si="554"/>
        <v/>
      </c>
      <c r="BF1067" t="str">
        <f t="shared" si="555"/>
        <v/>
      </c>
      <c r="BG1067" t="str">
        <f t="shared" si="556"/>
        <v/>
      </c>
      <c r="BH1067" t="str">
        <f t="shared" si="557"/>
        <v/>
      </c>
      <c r="BI1067" t="str">
        <f t="shared" si="558"/>
        <v/>
      </c>
      <c r="BJ1067" s="41" t="str">
        <f t="shared" si="559"/>
        <v/>
      </c>
      <c r="BK1067" t="str">
        <f t="shared" si="560"/>
        <v/>
      </c>
      <c r="BL1067" t="str">
        <f t="shared" si="561"/>
        <v/>
      </c>
      <c r="BM1067" s="15" t="str">
        <f t="shared" si="562"/>
        <v/>
      </c>
      <c r="BN1067" s="16" t="str">
        <f t="shared" si="563"/>
        <v/>
      </c>
      <c r="BO1067" s="16" t="str">
        <f t="shared" si="564"/>
        <v/>
      </c>
      <c r="BP1067" s="17" t="str">
        <f t="shared" si="565"/>
        <v/>
      </c>
      <c r="BQ1067" s="17" t="str">
        <f t="shared" si="566"/>
        <v/>
      </c>
      <c r="BR1067" s="17" t="str">
        <f t="shared" si="567"/>
        <v/>
      </c>
      <c r="BS1067" s="16" t="str">
        <f t="shared" si="568"/>
        <v/>
      </c>
      <c r="BT1067" s="18" t="str">
        <f t="shared" si="569"/>
        <v/>
      </c>
      <c r="BU1067" t="str">
        <f t="shared" si="576"/>
        <v/>
      </c>
      <c r="BV1067" t="str">
        <f t="shared" si="570"/>
        <v/>
      </c>
      <c r="BW1067" t="str">
        <f>IF(B1067="","",VLOOKUP(BV1067,Справочник_ВРИ_Сегментов!$A:$D,4,))</f>
        <v/>
      </c>
      <c r="BX1067" t="str">
        <f t="shared" si="571"/>
        <v/>
      </c>
      <c r="BY1067" t="str">
        <f>IF(B1067="","",VLOOKUP('Объекты оценки'!BX1067,Справочник_ВРИ_Сегментов!$B:$C,2,FALSE))</f>
        <v/>
      </c>
      <c r="BZ1067" t="str">
        <f t="shared" si="577"/>
        <v/>
      </c>
      <c r="CA1067" t="str">
        <f t="shared" si="572"/>
        <v/>
      </c>
      <c r="CB1067" t="str">
        <f t="shared" si="573"/>
        <v/>
      </c>
      <c r="CC1067" t="str">
        <f t="shared" si="574"/>
        <v/>
      </c>
    </row>
    <row r="1068" spans="2:81" x14ac:dyDescent="0.25">
      <c r="B1068" s="11"/>
      <c r="O1068" s="11"/>
      <c r="AL1068" s="11"/>
      <c r="AP1068" t="str">
        <f t="shared" si="544"/>
        <v/>
      </c>
      <c r="AQ1068" t="str">
        <f t="shared" si="545"/>
        <v/>
      </c>
      <c r="AR1068" t="str">
        <f>IF(B1068="","",VLOOKUP(O1068,'Населённые пункты 2019'!$H:$P,9,FALSE))</f>
        <v/>
      </c>
      <c r="AS1068" s="12" t="str">
        <f>IF(B1068="","",VLOOKUP(AR1068,'Поправки для МО'!$A:$C,3,FALSE))</f>
        <v/>
      </c>
      <c r="AT1068" s="12" t="str">
        <f t="shared" si="546"/>
        <v/>
      </c>
      <c r="AU1068" s="12" t="str">
        <f t="shared" si="547"/>
        <v/>
      </c>
      <c r="AV1068" s="12" t="str">
        <f t="shared" si="548"/>
        <v/>
      </c>
      <c r="AW1068" s="13" t="str">
        <f t="shared" si="549"/>
        <v/>
      </c>
      <c r="AX1068" t="str">
        <f t="shared" si="550"/>
        <v/>
      </c>
      <c r="AY1068" t="str">
        <f t="shared" si="551"/>
        <v/>
      </c>
      <c r="BB1068" t="str">
        <f t="shared" si="575"/>
        <v/>
      </c>
      <c r="BC1068" t="str">
        <f t="shared" si="552"/>
        <v/>
      </c>
      <c r="BD1068" t="str">
        <f t="shared" si="553"/>
        <v/>
      </c>
      <c r="BE1068" t="str">
        <f t="shared" si="554"/>
        <v/>
      </c>
      <c r="BF1068" t="str">
        <f t="shared" si="555"/>
        <v/>
      </c>
      <c r="BG1068" t="str">
        <f t="shared" si="556"/>
        <v/>
      </c>
      <c r="BH1068" t="str">
        <f t="shared" si="557"/>
        <v/>
      </c>
      <c r="BI1068" t="str">
        <f t="shared" si="558"/>
        <v/>
      </c>
      <c r="BJ1068" s="41" t="str">
        <f t="shared" si="559"/>
        <v/>
      </c>
      <c r="BK1068" t="str">
        <f t="shared" si="560"/>
        <v/>
      </c>
      <c r="BL1068" t="str">
        <f t="shared" si="561"/>
        <v/>
      </c>
      <c r="BM1068" s="15" t="str">
        <f t="shared" si="562"/>
        <v/>
      </c>
      <c r="BN1068" s="16" t="str">
        <f t="shared" si="563"/>
        <v/>
      </c>
      <c r="BO1068" s="16" t="str">
        <f t="shared" si="564"/>
        <v/>
      </c>
      <c r="BP1068" s="17" t="str">
        <f t="shared" si="565"/>
        <v/>
      </c>
      <c r="BQ1068" s="17" t="str">
        <f t="shared" si="566"/>
        <v/>
      </c>
      <c r="BR1068" s="17" t="str">
        <f t="shared" si="567"/>
        <v/>
      </c>
      <c r="BS1068" s="16" t="str">
        <f t="shared" si="568"/>
        <v/>
      </c>
      <c r="BT1068" s="18" t="str">
        <f t="shared" si="569"/>
        <v/>
      </c>
      <c r="BU1068" t="str">
        <f t="shared" si="576"/>
        <v/>
      </c>
      <c r="BV1068" t="str">
        <f t="shared" si="570"/>
        <v/>
      </c>
      <c r="BW1068" t="str">
        <f>IF(B1068="","",VLOOKUP(BV1068,Справочник_ВРИ_Сегментов!$A:$D,4,))</f>
        <v/>
      </c>
      <c r="BX1068" t="str">
        <f t="shared" si="571"/>
        <v/>
      </c>
      <c r="BY1068" t="str">
        <f>IF(B1068="","",VLOOKUP('Объекты оценки'!BX1068,Справочник_ВРИ_Сегментов!$B:$C,2,FALSE))</f>
        <v/>
      </c>
      <c r="BZ1068" t="str">
        <f t="shared" si="577"/>
        <v/>
      </c>
      <c r="CA1068" t="str">
        <f t="shared" si="572"/>
        <v/>
      </c>
      <c r="CB1068" t="str">
        <f t="shared" si="573"/>
        <v/>
      </c>
      <c r="CC1068" t="str">
        <f t="shared" si="574"/>
        <v/>
      </c>
    </row>
    <row r="1069" spans="2:81" x14ac:dyDescent="0.25">
      <c r="B1069" s="11"/>
      <c r="O1069" s="11"/>
      <c r="AL1069" s="11"/>
      <c r="AP1069" t="str">
        <f t="shared" si="544"/>
        <v/>
      </c>
      <c r="AQ1069" t="str">
        <f t="shared" si="545"/>
        <v/>
      </c>
      <c r="AR1069" t="str">
        <f>IF(B1069="","",VLOOKUP(O1069,'Населённые пункты 2019'!$H:$P,9,FALSE))</f>
        <v/>
      </c>
      <c r="AS1069" s="12" t="str">
        <f>IF(B1069="","",VLOOKUP(AR1069,'Поправки для МО'!$A:$C,3,FALSE))</f>
        <v/>
      </c>
      <c r="AT1069" s="12" t="str">
        <f t="shared" si="546"/>
        <v/>
      </c>
      <c r="AU1069" s="12" t="str">
        <f t="shared" si="547"/>
        <v/>
      </c>
      <c r="AV1069" s="12" t="str">
        <f t="shared" si="548"/>
        <v/>
      </c>
      <c r="AW1069" s="13" t="str">
        <f t="shared" si="549"/>
        <v/>
      </c>
      <c r="AX1069" t="str">
        <f t="shared" si="550"/>
        <v/>
      </c>
      <c r="AY1069" t="str">
        <f t="shared" si="551"/>
        <v/>
      </c>
      <c r="BB1069" t="str">
        <f t="shared" si="575"/>
        <v/>
      </c>
      <c r="BC1069" t="str">
        <f t="shared" si="552"/>
        <v/>
      </c>
      <c r="BD1069" t="str">
        <f t="shared" si="553"/>
        <v/>
      </c>
      <c r="BE1069" t="str">
        <f t="shared" si="554"/>
        <v/>
      </c>
      <c r="BF1069" t="str">
        <f t="shared" si="555"/>
        <v/>
      </c>
      <c r="BG1069" t="str">
        <f t="shared" si="556"/>
        <v/>
      </c>
      <c r="BH1069" t="str">
        <f t="shared" si="557"/>
        <v/>
      </c>
      <c r="BI1069" t="str">
        <f t="shared" si="558"/>
        <v/>
      </c>
      <c r="BJ1069" s="41" t="str">
        <f t="shared" si="559"/>
        <v/>
      </c>
      <c r="BK1069" t="str">
        <f t="shared" si="560"/>
        <v/>
      </c>
      <c r="BL1069" t="str">
        <f t="shared" si="561"/>
        <v/>
      </c>
      <c r="BM1069" s="15" t="str">
        <f t="shared" si="562"/>
        <v/>
      </c>
      <c r="BN1069" s="16" t="str">
        <f t="shared" si="563"/>
        <v/>
      </c>
      <c r="BO1069" s="16" t="str">
        <f t="shared" si="564"/>
        <v/>
      </c>
      <c r="BP1069" s="17" t="str">
        <f t="shared" si="565"/>
        <v/>
      </c>
      <c r="BQ1069" s="17" t="str">
        <f t="shared" si="566"/>
        <v/>
      </c>
      <c r="BR1069" s="17" t="str">
        <f t="shared" si="567"/>
        <v/>
      </c>
      <c r="BS1069" s="16" t="str">
        <f t="shared" si="568"/>
        <v/>
      </c>
      <c r="BT1069" s="18" t="str">
        <f t="shared" si="569"/>
        <v/>
      </c>
      <c r="BU1069" t="str">
        <f t="shared" si="576"/>
        <v/>
      </c>
      <c r="BV1069" t="str">
        <f t="shared" si="570"/>
        <v/>
      </c>
      <c r="BW1069" t="str">
        <f>IF(B1069="","",VLOOKUP(BV1069,Справочник_ВРИ_Сегментов!$A:$D,4,))</f>
        <v/>
      </c>
      <c r="BX1069" t="str">
        <f t="shared" si="571"/>
        <v/>
      </c>
      <c r="BY1069" t="str">
        <f>IF(B1069="","",VLOOKUP('Объекты оценки'!BX1069,Справочник_ВРИ_Сегментов!$B:$C,2,FALSE))</f>
        <v/>
      </c>
      <c r="BZ1069" t="str">
        <f t="shared" si="577"/>
        <v/>
      </c>
      <c r="CA1069" t="str">
        <f t="shared" si="572"/>
        <v/>
      </c>
      <c r="CB1069" t="str">
        <f t="shared" si="573"/>
        <v/>
      </c>
      <c r="CC1069" t="str">
        <f t="shared" si="574"/>
        <v/>
      </c>
    </row>
    <row r="1070" spans="2:81" x14ac:dyDescent="0.25">
      <c r="B1070" s="11"/>
      <c r="O1070" s="11"/>
      <c r="AL1070" s="11"/>
      <c r="AP1070" t="str">
        <f t="shared" si="544"/>
        <v/>
      </c>
      <c r="AQ1070" t="str">
        <f t="shared" si="545"/>
        <v/>
      </c>
      <c r="AR1070" t="str">
        <f>IF(B1070="","",VLOOKUP(O1070,'Населённые пункты 2019'!$H:$P,9,FALSE))</f>
        <v/>
      </c>
      <c r="AS1070" s="12" t="str">
        <f>IF(B1070="","",VLOOKUP(AR1070,'Поправки для МО'!$A:$C,3,FALSE))</f>
        <v/>
      </c>
      <c r="AT1070" s="12" t="str">
        <f t="shared" si="546"/>
        <v/>
      </c>
      <c r="AU1070" s="12" t="str">
        <f t="shared" si="547"/>
        <v/>
      </c>
      <c r="AV1070" s="12" t="str">
        <f t="shared" si="548"/>
        <v/>
      </c>
      <c r="AW1070" s="13" t="str">
        <f t="shared" si="549"/>
        <v/>
      </c>
      <c r="AX1070" t="str">
        <f t="shared" si="550"/>
        <v/>
      </c>
      <c r="AY1070" t="str">
        <f t="shared" si="551"/>
        <v/>
      </c>
      <c r="BB1070" t="str">
        <f t="shared" si="575"/>
        <v/>
      </c>
      <c r="BC1070" t="str">
        <f t="shared" si="552"/>
        <v/>
      </c>
      <c r="BD1070" t="str">
        <f t="shared" si="553"/>
        <v/>
      </c>
      <c r="BE1070" t="str">
        <f t="shared" si="554"/>
        <v/>
      </c>
      <c r="BF1070" t="str">
        <f t="shared" si="555"/>
        <v/>
      </c>
      <c r="BG1070" t="str">
        <f t="shared" si="556"/>
        <v/>
      </c>
      <c r="BH1070" t="str">
        <f t="shared" si="557"/>
        <v/>
      </c>
      <c r="BI1070" t="str">
        <f t="shared" si="558"/>
        <v/>
      </c>
      <c r="BJ1070" s="41" t="str">
        <f t="shared" si="559"/>
        <v/>
      </c>
      <c r="BK1070" t="str">
        <f t="shared" si="560"/>
        <v/>
      </c>
      <c r="BL1070" t="str">
        <f t="shared" si="561"/>
        <v/>
      </c>
      <c r="BM1070" s="15" t="str">
        <f t="shared" si="562"/>
        <v/>
      </c>
      <c r="BN1070" s="16" t="str">
        <f t="shared" si="563"/>
        <v/>
      </c>
      <c r="BO1070" s="16" t="str">
        <f t="shared" si="564"/>
        <v/>
      </c>
      <c r="BP1070" s="17" t="str">
        <f t="shared" si="565"/>
        <v/>
      </c>
      <c r="BQ1070" s="17" t="str">
        <f t="shared" si="566"/>
        <v/>
      </c>
      <c r="BR1070" s="17" t="str">
        <f t="shared" si="567"/>
        <v/>
      </c>
      <c r="BS1070" s="16" t="str">
        <f t="shared" si="568"/>
        <v/>
      </c>
      <c r="BT1070" s="18" t="str">
        <f t="shared" si="569"/>
        <v/>
      </c>
      <c r="BU1070" t="str">
        <f t="shared" si="576"/>
        <v/>
      </c>
      <c r="BV1070" t="str">
        <f t="shared" si="570"/>
        <v/>
      </c>
      <c r="BW1070" t="str">
        <f>IF(B1070="","",VLOOKUP(BV1070,Справочник_ВРИ_Сегментов!$A:$D,4,))</f>
        <v/>
      </c>
      <c r="BX1070" t="str">
        <f t="shared" si="571"/>
        <v/>
      </c>
      <c r="BY1070" t="str">
        <f>IF(B1070="","",VLOOKUP('Объекты оценки'!BX1070,Справочник_ВРИ_Сегментов!$B:$C,2,FALSE))</f>
        <v/>
      </c>
      <c r="BZ1070" t="str">
        <f t="shared" si="577"/>
        <v/>
      </c>
      <c r="CA1070" t="str">
        <f t="shared" si="572"/>
        <v/>
      </c>
      <c r="CB1070" t="str">
        <f t="shared" si="573"/>
        <v/>
      </c>
      <c r="CC1070" t="str">
        <f t="shared" si="574"/>
        <v/>
      </c>
    </row>
    <row r="1071" spans="2:81" x14ac:dyDescent="0.25">
      <c r="B1071" s="11"/>
      <c r="O1071" s="11"/>
      <c r="AL1071" s="11"/>
      <c r="AP1071" t="str">
        <f t="shared" si="544"/>
        <v/>
      </c>
      <c r="AQ1071" t="str">
        <f t="shared" si="545"/>
        <v/>
      </c>
      <c r="AR1071" t="str">
        <f>IF(B1071="","",VLOOKUP(O1071,'Населённые пункты 2019'!$H:$P,9,FALSE))</f>
        <v/>
      </c>
      <c r="AS1071" s="12" t="str">
        <f>IF(B1071="","",VLOOKUP(AR1071,'Поправки для МО'!$A:$C,3,FALSE))</f>
        <v/>
      </c>
      <c r="AT1071" s="12" t="str">
        <f t="shared" si="546"/>
        <v/>
      </c>
      <c r="AU1071" s="12" t="str">
        <f t="shared" si="547"/>
        <v/>
      </c>
      <c r="AV1071" s="12" t="str">
        <f t="shared" si="548"/>
        <v/>
      </c>
      <c r="AW1071" s="13" t="str">
        <f t="shared" si="549"/>
        <v/>
      </c>
      <c r="AX1071" t="str">
        <f t="shared" si="550"/>
        <v/>
      </c>
      <c r="AY1071" t="str">
        <f t="shared" si="551"/>
        <v/>
      </c>
      <c r="BB1071" t="str">
        <f t="shared" si="575"/>
        <v/>
      </c>
      <c r="BC1071" t="str">
        <f t="shared" si="552"/>
        <v/>
      </c>
      <c r="BD1071" t="str">
        <f t="shared" si="553"/>
        <v/>
      </c>
      <c r="BE1071" t="str">
        <f t="shared" si="554"/>
        <v/>
      </c>
      <c r="BF1071" t="str">
        <f t="shared" si="555"/>
        <v/>
      </c>
      <c r="BG1071" t="str">
        <f t="shared" si="556"/>
        <v/>
      </c>
      <c r="BH1071" t="str">
        <f t="shared" si="557"/>
        <v/>
      </c>
      <c r="BI1071" t="str">
        <f t="shared" si="558"/>
        <v/>
      </c>
      <c r="BJ1071" s="41" t="str">
        <f t="shared" si="559"/>
        <v/>
      </c>
      <c r="BK1071" t="str">
        <f t="shared" si="560"/>
        <v/>
      </c>
      <c r="BL1071" t="str">
        <f t="shared" si="561"/>
        <v/>
      </c>
      <c r="BM1071" s="15" t="str">
        <f t="shared" si="562"/>
        <v/>
      </c>
      <c r="BN1071" s="16" t="str">
        <f t="shared" si="563"/>
        <v/>
      </c>
      <c r="BO1071" s="16" t="str">
        <f t="shared" si="564"/>
        <v/>
      </c>
      <c r="BP1071" s="17" t="str">
        <f t="shared" si="565"/>
        <v/>
      </c>
      <c r="BQ1071" s="17" t="str">
        <f t="shared" si="566"/>
        <v/>
      </c>
      <c r="BR1071" s="17" t="str">
        <f t="shared" si="567"/>
        <v/>
      </c>
      <c r="BS1071" s="16" t="str">
        <f t="shared" si="568"/>
        <v/>
      </c>
      <c r="BT1071" s="18" t="str">
        <f t="shared" si="569"/>
        <v/>
      </c>
      <c r="BU1071" t="str">
        <f t="shared" si="576"/>
        <v/>
      </c>
      <c r="BV1071" t="str">
        <f t="shared" si="570"/>
        <v/>
      </c>
      <c r="BW1071" t="str">
        <f>IF(B1071="","",VLOOKUP(BV1071,Справочник_ВРИ_Сегментов!$A:$D,4,))</f>
        <v/>
      </c>
      <c r="BX1071" t="str">
        <f t="shared" si="571"/>
        <v/>
      </c>
      <c r="BY1071" t="str">
        <f>IF(B1071="","",VLOOKUP('Объекты оценки'!BX1071,Справочник_ВРИ_Сегментов!$B:$C,2,FALSE))</f>
        <v/>
      </c>
      <c r="BZ1071" t="str">
        <f t="shared" si="577"/>
        <v/>
      </c>
      <c r="CA1071" t="str">
        <f t="shared" si="572"/>
        <v/>
      </c>
      <c r="CB1071" t="str">
        <f t="shared" si="573"/>
        <v/>
      </c>
      <c r="CC1071" t="str">
        <f t="shared" si="574"/>
        <v/>
      </c>
    </row>
    <row r="1072" spans="2:81" x14ac:dyDescent="0.25">
      <c r="B1072" s="11"/>
      <c r="O1072" s="11"/>
      <c r="AL1072" s="11"/>
      <c r="AP1072" t="str">
        <f t="shared" si="544"/>
        <v/>
      </c>
      <c r="AQ1072" t="str">
        <f t="shared" si="545"/>
        <v/>
      </c>
      <c r="AR1072" t="str">
        <f>IF(B1072="","",VLOOKUP(O1072,'Населённые пункты 2019'!$H:$P,9,FALSE))</f>
        <v/>
      </c>
      <c r="AS1072" s="12" t="str">
        <f>IF(B1072="","",VLOOKUP(AR1072,'Поправки для МО'!$A:$C,3,FALSE))</f>
        <v/>
      </c>
      <c r="AT1072" s="12" t="str">
        <f t="shared" si="546"/>
        <v/>
      </c>
      <c r="AU1072" s="12" t="str">
        <f t="shared" si="547"/>
        <v/>
      </c>
      <c r="AV1072" s="12" t="str">
        <f t="shared" si="548"/>
        <v/>
      </c>
      <c r="AW1072" s="13" t="str">
        <f t="shared" si="549"/>
        <v/>
      </c>
      <c r="AX1072" t="str">
        <f t="shared" si="550"/>
        <v/>
      </c>
      <c r="AY1072" t="str">
        <f t="shared" si="551"/>
        <v/>
      </c>
      <c r="BB1072" t="str">
        <f t="shared" si="575"/>
        <v/>
      </c>
      <c r="BC1072" t="str">
        <f t="shared" si="552"/>
        <v/>
      </c>
      <c r="BD1072" t="str">
        <f t="shared" si="553"/>
        <v/>
      </c>
      <c r="BE1072" t="str">
        <f t="shared" si="554"/>
        <v/>
      </c>
      <c r="BF1072" t="str">
        <f t="shared" si="555"/>
        <v/>
      </c>
      <c r="BG1072" t="str">
        <f t="shared" si="556"/>
        <v/>
      </c>
      <c r="BH1072" t="str">
        <f t="shared" si="557"/>
        <v/>
      </c>
      <c r="BI1072" t="str">
        <f t="shared" si="558"/>
        <v/>
      </c>
      <c r="BJ1072" s="41" t="str">
        <f t="shared" si="559"/>
        <v/>
      </c>
      <c r="BK1072" t="str">
        <f t="shared" si="560"/>
        <v/>
      </c>
      <c r="BL1072" t="str">
        <f t="shared" si="561"/>
        <v/>
      </c>
      <c r="BM1072" s="15" t="str">
        <f t="shared" si="562"/>
        <v/>
      </c>
      <c r="BN1072" s="16" t="str">
        <f t="shared" si="563"/>
        <v/>
      </c>
      <c r="BO1072" s="16" t="str">
        <f t="shared" si="564"/>
        <v/>
      </c>
      <c r="BP1072" s="17" t="str">
        <f t="shared" si="565"/>
        <v/>
      </c>
      <c r="BQ1072" s="17" t="str">
        <f t="shared" si="566"/>
        <v/>
      </c>
      <c r="BR1072" s="17" t="str">
        <f t="shared" si="567"/>
        <v/>
      </c>
      <c r="BS1072" s="16" t="str">
        <f t="shared" si="568"/>
        <v/>
      </c>
      <c r="BT1072" s="18" t="str">
        <f t="shared" si="569"/>
        <v/>
      </c>
      <c r="BU1072" t="str">
        <f t="shared" si="576"/>
        <v/>
      </c>
      <c r="BV1072" t="str">
        <f t="shared" si="570"/>
        <v/>
      </c>
      <c r="BW1072" t="str">
        <f>IF(B1072="","",VLOOKUP(BV1072,Справочник_ВРИ_Сегментов!$A:$D,4,))</f>
        <v/>
      </c>
      <c r="BX1072" t="str">
        <f t="shared" si="571"/>
        <v/>
      </c>
      <c r="BY1072" t="str">
        <f>IF(B1072="","",VLOOKUP('Объекты оценки'!BX1072,Справочник_ВРИ_Сегментов!$B:$C,2,FALSE))</f>
        <v/>
      </c>
      <c r="BZ1072" t="str">
        <f t="shared" si="577"/>
        <v/>
      </c>
      <c r="CA1072" t="str">
        <f t="shared" si="572"/>
        <v/>
      </c>
      <c r="CB1072" t="str">
        <f t="shared" si="573"/>
        <v/>
      </c>
      <c r="CC1072" t="str">
        <f t="shared" si="574"/>
        <v/>
      </c>
    </row>
    <row r="1073" spans="2:81" x14ac:dyDescent="0.25">
      <c r="B1073" s="11"/>
      <c r="O1073" s="11"/>
      <c r="AL1073" s="11"/>
      <c r="AP1073" t="str">
        <f t="shared" si="544"/>
        <v/>
      </c>
      <c r="AQ1073" t="str">
        <f t="shared" si="545"/>
        <v/>
      </c>
      <c r="AR1073" t="str">
        <f>IF(B1073="","",VLOOKUP(O1073,'Населённые пункты 2019'!$H:$P,9,FALSE))</f>
        <v/>
      </c>
      <c r="AS1073" s="12" t="str">
        <f>IF(B1073="","",VLOOKUP(AR1073,'Поправки для МО'!$A:$C,3,FALSE))</f>
        <v/>
      </c>
      <c r="AT1073" s="12" t="str">
        <f t="shared" si="546"/>
        <v/>
      </c>
      <c r="AU1073" s="12" t="str">
        <f t="shared" si="547"/>
        <v/>
      </c>
      <c r="AV1073" s="12" t="str">
        <f t="shared" si="548"/>
        <v/>
      </c>
      <c r="AW1073" s="13" t="str">
        <f t="shared" si="549"/>
        <v/>
      </c>
      <c r="AX1073" t="str">
        <f t="shared" si="550"/>
        <v/>
      </c>
      <c r="AY1073" t="str">
        <f t="shared" si="551"/>
        <v/>
      </c>
      <c r="BB1073" t="str">
        <f t="shared" si="575"/>
        <v/>
      </c>
      <c r="BC1073" t="str">
        <f t="shared" si="552"/>
        <v/>
      </c>
      <c r="BD1073" t="str">
        <f t="shared" si="553"/>
        <v/>
      </c>
      <c r="BE1073" t="str">
        <f t="shared" si="554"/>
        <v/>
      </c>
      <c r="BF1073" t="str">
        <f t="shared" si="555"/>
        <v/>
      </c>
      <c r="BG1073" t="str">
        <f t="shared" si="556"/>
        <v/>
      </c>
      <c r="BH1073" t="str">
        <f t="shared" si="557"/>
        <v/>
      </c>
      <c r="BI1073" t="str">
        <f t="shared" si="558"/>
        <v/>
      </c>
      <c r="BJ1073" s="41" t="str">
        <f t="shared" si="559"/>
        <v/>
      </c>
      <c r="BK1073" t="str">
        <f t="shared" si="560"/>
        <v/>
      </c>
      <c r="BL1073" t="str">
        <f t="shared" si="561"/>
        <v/>
      </c>
      <c r="BM1073" s="15" t="str">
        <f t="shared" si="562"/>
        <v/>
      </c>
      <c r="BN1073" s="16" t="str">
        <f t="shared" si="563"/>
        <v/>
      </c>
      <c r="BO1073" s="16" t="str">
        <f t="shared" si="564"/>
        <v/>
      </c>
      <c r="BP1073" s="17" t="str">
        <f t="shared" si="565"/>
        <v/>
      </c>
      <c r="BQ1073" s="17" t="str">
        <f t="shared" si="566"/>
        <v/>
      </c>
      <c r="BR1073" s="17" t="str">
        <f t="shared" si="567"/>
        <v/>
      </c>
      <c r="BS1073" s="16" t="str">
        <f t="shared" si="568"/>
        <v/>
      </c>
      <c r="BT1073" s="18" t="str">
        <f t="shared" si="569"/>
        <v/>
      </c>
      <c r="BU1073" t="str">
        <f t="shared" si="576"/>
        <v/>
      </c>
      <c r="BV1073" t="str">
        <f t="shared" si="570"/>
        <v/>
      </c>
      <c r="BW1073" t="str">
        <f>IF(B1073="","",VLOOKUP(BV1073,Справочник_ВРИ_Сегментов!$A:$D,4,))</f>
        <v/>
      </c>
      <c r="BX1073" t="str">
        <f t="shared" si="571"/>
        <v/>
      </c>
      <c r="BY1073" t="str">
        <f>IF(B1073="","",VLOOKUP('Объекты оценки'!BX1073,Справочник_ВРИ_Сегментов!$B:$C,2,FALSE))</f>
        <v/>
      </c>
      <c r="BZ1073" t="str">
        <f t="shared" si="577"/>
        <v/>
      </c>
      <c r="CA1073" t="str">
        <f t="shared" si="572"/>
        <v/>
      </c>
      <c r="CB1073" t="str">
        <f t="shared" si="573"/>
        <v/>
      </c>
      <c r="CC1073" t="str">
        <f t="shared" si="574"/>
        <v/>
      </c>
    </row>
    <row r="1074" spans="2:81" x14ac:dyDescent="0.25">
      <c r="B1074" s="11"/>
      <c r="F1074" s="11"/>
      <c r="O1074" s="11"/>
      <c r="AL1074" s="11"/>
      <c r="AP1074" t="str">
        <f t="shared" si="544"/>
        <v/>
      </c>
      <c r="AQ1074" t="str">
        <f t="shared" si="545"/>
        <v/>
      </c>
      <c r="AR1074" t="str">
        <f>IF(B1074="","",VLOOKUP(O1074,'Населённые пункты 2019'!$H:$P,9,FALSE))</f>
        <v/>
      </c>
      <c r="AS1074" s="12" t="str">
        <f>IF(B1074="","",VLOOKUP(AR1074,'Поправки для МО'!$A:$C,3,FALSE))</f>
        <v/>
      </c>
      <c r="AT1074" s="12" t="str">
        <f t="shared" si="546"/>
        <v/>
      </c>
      <c r="AU1074" s="12" t="str">
        <f t="shared" si="547"/>
        <v/>
      </c>
      <c r="AV1074" s="12" t="str">
        <f t="shared" si="548"/>
        <v/>
      </c>
      <c r="AW1074" s="13" t="str">
        <f t="shared" si="549"/>
        <v/>
      </c>
      <c r="AX1074" t="str">
        <f t="shared" si="550"/>
        <v/>
      </c>
      <c r="AY1074" t="str">
        <f t="shared" si="551"/>
        <v/>
      </c>
      <c r="BB1074" t="str">
        <f t="shared" si="575"/>
        <v/>
      </c>
      <c r="BC1074" t="str">
        <f t="shared" si="552"/>
        <v/>
      </c>
      <c r="BD1074" t="str">
        <f t="shared" si="553"/>
        <v/>
      </c>
      <c r="BE1074" t="str">
        <f t="shared" si="554"/>
        <v/>
      </c>
      <c r="BF1074" t="str">
        <f t="shared" si="555"/>
        <v/>
      </c>
      <c r="BG1074" t="str">
        <f t="shared" si="556"/>
        <v/>
      </c>
      <c r="BH1074" t="str">
        <f t="shared" si="557"/>
        <v/>
      </c>
      <c r="BI1074" t="str">
        <f t="shared" si="558"/>
        <v/>
      </c>
      <c r="BJ1074" s="41" t="str">
        <f t="shared" si="559"/>
        <v/>
      </c>
      <c r="BK1074" t="str">
        <f t="shared" si="560"/>
        <v/>
      </c>
      <c r="BL1074" t="str">
        <f t="shared" si="561"/>
        <v/>
      </c>
      <c r="BM1074" s="15" t="str">
        <f t="shared" si="562"/>
        <v/>
      </c>
      <c r="BN1074" s="16" t="str">
        <f t="shared" si="563"/>
        <v/>
      </c>
      <c r="BO1074" s="16" t="str">
        <f t="shared" si="564"/>
        <v/>
      </c>
      <c r="BP1074" s="17" t="str">
        <f t="shared" si="565"/>
        <v/>
      </c>
      <c r="BQ1074" s="17" t="str">
        <f t="shared" si="566"/>
        <v/>
      </c>
      <c r="BR1074" s="17" t="str">
        <f t="shared" si="567"/>
        <v/>
      </c>
      <c r="BS1074" s="16" t="str">
        <f t="shared" si="568"/>
        <v/>
      </c>
      <c r="BT1074" s="18" t="str">
        <f t="shared" si="569"/>
        <v/>
      </c>
      <c r="BU1074" t="str">
        <f t="shared" si="576"/>
        <v/>
      </c>
      <c r="BV1074" t="str">
        <f t="shared" si="570"/>
        <v/>
      </c>
      <c r="BW1074" t="str">
        <f>IF(B1074="","",VLOOKUP(BV1074,Справочник_ВРИ_Сегментов!$A:$D,4,))</f>
        <v/>
      </c>
      <c r="BX1074" t="str">
        <f t="shared" si="571"/>
        <v/>
      </c>
      <c r="BY1074" t="str">
        <f>IF(B1074="","",VLOOKUP('Объекты оценки'!BX1074,Справочник_ВРИ_Сегментов!$B:$C,2,FALSE))</f>
        <v/>
      </c>
      <c r="BZ1074" t="str">
        <f t="shared" si="577"/>
        <v/>
      </c>
      <c r="CA1074" t="str">
        <f t="shared" si="572"/>
        <v/>
      </c>
      <c r="CB1074" t="str">
        <f t="shared" si="573"/>
        <v/>
      </c>
      <c r="CC1074" t="str">
        <f t="shared" si="574"/>
        <v/>
      </c>
    </row>
    <row r="1075" spans="2:81" x14ac:dyDescent="0.25">
      <c r="B1075" s="11"/>
      <c r="F1075" s="11"/>
      <c r="O1075" s="11"/>
      <c r="AL1075" s="11"/>
      <c r="AP1075" t="str">
        <f t="shared" si="544"/>
        <v/>
      </c>
      <c r="AQ1075" t="str">
        <f t="shared" si="545"/>
        <v/>
      </c>
      <c r="AR1075" t="str">
        <f>IF(B1075="","",VLOOKUP(O1075,'Населённые пункты 2019'!$H:$P,9,FALSE))</f>
        <v/>
      </c>
      <c r="AS1075" s="12" t="str">
        <f>IF(B1075="","",VLOOKUP(AR1075,'Поправки для МО'!$A:$C,3,FALSE))</f>
        <v/>
      </c>
      <c r="AT1075" s="12" t="str">
        <f t="shared" si="546"/>
        <v/>
      </c>
      <c r="AU1075" s="12" t="str">
        <f t="shared" si="547"/>
        <v/>
      </c>
      <c r="AV1075" s="12" t="str">
        <f t="shared" si="548"/>
        <v/>
      </c>
      <c r="AW1075" s="13" t="str">
        <f t="shared" si="549"/>
        <v/>
      </c>
      <c r="AX1075" t="str">
        <f t="shared" si="550"/>
        <v/>
      </c>
      <c r="AY1075" t="str">
        <f t="shared" si="551"/>
        <v/>
      </c>
      <c r="BB1075" t="str">
        <f t="shared" si="575"/>
        <v/>
      </c>
      <c r="BC1075" t="str">
        <f t="shared" si="552"/>
        <v/>
      </c>
      <c r="BD1075" t="str">
        <f t="shared" si="553"/>
        <v/>
      </c>
      <c r="BE1075" t="str">
        <f t="shared" si="554"/>
        <v/>
      </c>
      <c r="BF1075" t="str">
        <f t="shared" si="555"/>
        <v/>
      </c>
      <c r="BG1075" t="str">
        <f t="shared" si="556"/>
        <v/>
      </c>
      <c r="BH1075" t="str">
        <f t="shared" si="557"/>
        <v/>
      </c>
      <c r="BI1075" t="str">
        <f t="shared" si="558"/>
        <v/>
      </c>
      <c r="BJ1075" s="41" t="str">
        <f t="shared" si="559"/>
        <v/>
      </c>
      <c r="BK1075" t="str">
        <f t="shared" si="560"/>
        <v/>
      </c>
      <c r="BL1075" t="str">
        <f t="shared" si="561"/>
        <v/>
      </c>
      <c r="BM1075" s="15" t="str">
        <f t="shared" si="562"/>
        <v/>
      </c>
      <c r="BN1075" s="16" t="str">
        <f t="shared" si="563"/>
        <v/>
      </c>
      <c r="BO1075" s="16" t="str">
        <f t="shared" si="564"/>
        <v/>
      </c>
      <c r="BP1075" s="17" t="str">
        <f t="shared" si="565"/>
        <v/>
      </c>
      <c r="BQ1075" s="17" t="str">
        <f t="shared" si="566"/>
        <v/>
      </c>
      <c r="BR1075" s="17" t="str">
        <f t="shared" si="567"/>
        <v/>
      </c>
      <c r="BS1075" s="16" t="str">
        <f t="shared" si="568"/>
        <v/>
      </c>
      <c r="BT1075" s="18" t="str">
        <f t="shared" si="569"/>
        <v/>
      </c>
      <c r="BU1075" t="str">
        <f t="shared" si="576"/>
        <v/>
      </c>
      <c r="BV1075" t="str">
        <f t="shared" si="570"/>
        <v/>
      </c>
      <c r="BW1075" t="str">
        <f>IF(B1075="","",VLOOKUP(BV1075,Справочник_ВРИ_Сегментов!$A:$D,4,))</f>
        <v/>
      </c>
      <c r="BX1075" t="str">
        <f t="shared" si="571"/>
        <v/>
      </c>
      <c r="BY1075" t="str">
        <f>IF(B1075="","",VLOOKUP('Объекты оценки'!BX1075,Справочник_ВРИ_Сегментов!$B:$C,2,FALSE))</f>
        <v/>
      </c>
      <c r="BZ1075" t="str">
        <f t="shared" si="577"/>
        <v/>
      </c>
      <c r="CA1075" t="str">
        <f t="shared" si="572"/>
        <v/>
      </c>
      <c r="CB1075" t="str">
        <f t="shared" si="573"/>
        <v/>
      </c>
      <c r="CC1075" t="str">
        <f t="shared" si="574"/>
        <v/>
      </c>
    </row>
    <row r="1076" spans="2:81" x14ac:dyDescent="0.25">
      <c r="B1076" s="11"/>
      <c r="F1076" s="11"/>
      <c r="O1076" s="11"/>
      <c r="AL1076" s="11"/>
      <c r="AP1076" t="str">
        <f t="shared" si="544"/>
        <v/>
      </c>
      <c r="AQ1076" t="str">
        <f t="shared" si="545"/>
        <v/>
      </c>
      <c r="AR1076" t="str">
        <f>IF(B1076="","",VLOOKUP(O1076,'Населённые пункты 2019'!$H:$P,9,FALSE))</f>
        <v/>
      </c>
      <c r="AS1076" s="12" t="str">
        <f>IF(B1076="","",VLOOKUP(AR1076,'Поправки для МО'!$A:$C,3,FALSE))</f>
        <v/>
      </c>
      <c r="AT1076" s="12" t="str">
        <f t="shared" si="546"/>
        <v/>
      </c>
      <c r="AU1076" s="12" t="str">
        <f t="shared" si="547"/>
        <v/>
      </c>
      <c r="AV1076" s="12" t="str">
        <f t="shared" si="548"/>
        <v/>
      </c>
      <c r="AW1076" s="13" t="str">
        <f t="shared" si="549"/>
        <v/>
      </c>
      <c r="AX1076" t="str">
        <f t="shared" si="550"/>
        <v/>
      </c>
      <c r="AY1076" t="str">
        <f t="shared" si="551"/>
        <v/>
      </c>
      <c r="BB1076" t="str">
        <f t="shared" si="575"/>
        <v/>
      </c>
      <c r="BC1076" t="str">
        <f t="shared" si="552"/>
        <v/>
      </c>
      <c r="BD1076" t="str">
        <f t="shared" si="553"/>
        <v/>
      </c>
      <c r="BE1076" t="str">
        <f t="shared" si="554"/>
        <v/>
      </c>
      <c r="BF1076" t="str">
        <f t="shared" si="555"/>
        <v/>
      </c>
      <c r="BG1076" t="str">
        <f t="shared" si="556"/>
        <v/>
      </c>
      <c r="BH1076" t="str">
        <f t="shared" si="557"/>
        <v/>
      </c>
      <c r="BI1076" t="str">
        <f t="shared" si="558"/>
        <v/>
      </c>
      <c r="BJ1076" s="41" t="str">
        <f t="shared" si="559"/>
        <v/>
      </c>
      <c r="BK1076" t="str">
        <f t="shared" si="560"/>
        <v/>
      </c>
      <c r="BL1076" t="str">
        <f t="shared" si="561"/>
        <v/>
      </c>
      <c r="BM1076" s="15" t="str">
        <f t="shared" si="562"/>
        <v/>
      </c>
      <c r="BN1076" s="16" t="str">
        <f t="shared" si="563"/>
        <v/>
      </c>
      <c r="BO1076" s="16" t="str">
        <f t="shared" si="564"/>
        <v/>
      </c>
      <c r="BP1076" s="17" t="str">
        <f t="shared" si="565"/>
        <v/>
      </c>
      <c r="BQ1076" s="17" t="str">
        <f t="shared" si="566"/>
        <v/>
      </c>
      <c r="BR1076" s="17" t="str">
        <f t="shared" si="567"/>
        <v/>
      </c>
      <c r="BS1076" s="16" t="str">
        <f t="shared" si="568"/>
        <v/>
      </c>
      <c r="BT1076" s="18" t="str">
        <f t="shared" si="569"/>
        <v/>
      </c>
      <c r="BU1076" t="str">
        <f t="shared" si="576"/>
        <v/>
      </c>
      <c r="BV1076" t="str">
        <f t="shared" si="570"/>
        <v/>
      </c>
      <c r="BW1076" t="str">
        <f>IF(B1076="","",VLOOKUP(BV1076,Справочник_ВРИ_Сегментов!$A:$D,4,))</f>
        <v/>
      </c>
      <c r="BX1076" t="str">
        <f t="shared" si="571"/>
        <v/>
      </c>
      <c r="BY1076" t="str">
        <f>IF(B1076="","",VLOOKUP('Объекты оценки'!BX1076,Справочник_ВРИ_Сегментов!$B:$C,2,FALSE))</f>
        <v/>
      </c>
      <c r="BZ1076" t="str">
        <f t="shared" si="577"/>
        <v/>
      </c>
      <c r="CA1076" t="str">
        <f t="shared" si="572"/>
        <v/>
      </c>
      <c r="CB1076" t="str">
        <f t="shared" si="573"/>
        <v/>
      </c>
      <c r="CC1076" t="str">
        <f t="shared" si="574"/>
        <v/>
      </c>
    </row>
    <row r="1077" spans="2:81" x14ac:dyDescent="0.25">
      <c r="B1077" s="11"/>
      <c r="F1077" s="11"/>
      <c r="O1077" s="11"/>
      <c r="AL1077" s="11"/>
      <c r="AP1077" t="str">
        <f t="shared" si="544"/>
        <v/>
      </c>
      <c r="AQ1077" t="str">
        <f t="shared" si="545"/>
        <v/>
      </c>
      <c r="AR1077" t="str">
        <f>IF(B1077="","",VLOOKUP(O1077,'Населённые пункты 2019'!$H:$P,9,FALSE))</f>
        <v/>
      </c>
      <c r="AS1077" s="12" t="str">
        <f>IF(B1077="","",VLOOKUP(AR1077,'Поправки для МО'!$A:$C,3,FALSE))</f>
        <v/>
      </c>
      <c r="AT1077" s="12" t="str">
        <f t="shared" si="546"/>
        <v/>
      </c>
      <c r="AU1077" s="12" t="str">
        <f t="shared" si="547"/>
        <v/>
      </c>
      <c r="AV1077" s="12" t="str">
        <f t="shared" si="548"/>
        <v/>
      </c>
      <c r="AW1077" s="13" t="str">
        <f t="shared" si="549"/>
        <v/>
      </c>
      <c r="AX1077" t="str">
        <f t="shared" si="550"/>
        <v/>
      </c>
      <c r="AY1077" t="str">
        <f t="shared" si="551"/>
        <v/>
      </c>
      <c r="BB1077" t="str">
        <f t="shared" si="575"/>
        <v/>
      </c>
      <c r="BC1077" t="str">
        <f t="shared" si="552"/>
        <v/>
      </c>
      <c r="BD1077" t="str">
        <f t="shared" si="553"/>
        <v/>
      </c>
      <c r="BE1077" t="str">
        <f t="shared" si="554"/>
        <v/>
      </c>
      <c r="BF1077" t="str">
        <f t="shared" si="555"/>
        <v/>
      </c>
      <c r="BG1077" t="str">
        <f t="shared" si="556"/>
        <v/>
      </c>
      <c r="BH1077" t="str">
        <f t="shared" si="557"/>
        <v/>
      </c>
      <c r="BI1077" t="str">
        <f t="shared" si="558"/>
        <v/>
      </c>
      <c r="BJ1077" s="41" t="str">
        <f t="shared" si="559"/>
        <v/>
      </c>
      <c r="BK1077" t="str">
        <f t="shared" si="560"/>
        <v/>
      </c>
      <c r="BL1077" t="str">
        <f t="shared" si="561"/>
        <v/>
      </c>
      <c r="BM1077" s="15" t="str">
        <f t="shared" si="562"/>
        <v/>
      </c>
      <c r="BN1077" s="16" t="str">
        <f t="shared" si="563"/>
        <v/>
      </c>
      <c r="BO1077" s="16" t="str">
        <f t="shared" si="564"/>
        <v/>
      </c>
      <c r="BP1077" s="17" t="str">
        <f t="shared" si="565"/>
        <v/>
      </c>
      <c r="BQ1077" s="17" t="str">
        <f t="shared" si="566"/>
        <v/>
      </c>
      <c r="BR1077" s="17" t="str">
        <f t="shared" si="567"/>
        <v/>
      </c>
      <c r="BS1077" s="16" t="str">
        <f t="shared" si="568"/>
        <v/>
      </c>
      <c r="BT1077" s="18" t="str">
        <f t="shared" si="569"/>
        <v/>
      </c>
      <c r="BU1077" t="str">
        <f t="shared" si="576"/>
        <v/>
      </c>
      <c r="BV1077" t="str">
        <f t="shared" si="570"/>
        <v/>
      </c>
      <c r="BW1077" t="str">
        <f>IF(B1077="","",VLOOKUP(BV1077,Справочник_ВРИ_Сегментов!$A:$D,4,))</f>
        <v/>
      </c>
      <c r="BX1077" t="str">
        <f t="shared" si="571"/>
        <v/>
      </c>
      <c r="BY1077" t="str">
        <f>IF(B1077="","",VLOOKUP('Объекты оценки'!BX1077,Справочник_ВРИ_Сегментов!$B:$C,2,FALSE))</f>
        <v/>
      </c>
      <c r="BZ1077" t="str">
        <f t="shared" si="577"/>
        <v/>
      </c>
      <c r="CA1077" t="str">
        <f t="shared" si="572"/>
        <v/>
      </c>
      <c r="CB1077" t="str">
        <f t="shared" si="573"/>
        <v/>
      </c>
      <c r="CC1077" t="str">
        <f t="shared" si="574"/>
        <v/>
      </c>
    </row>
    <row r="1078" spans="2:81" x14ac:dyDescent="0.25">
      <c r="B1078" s="11"/>
      <c r="O1078" s="11"/>
      <c r="AL1078" s="11"/>
      <c r="AP1078" t="str">
        <f t="shared" si="544"/>
        <v/>
      </c>
      <c r="AQ1078" t="str">
        <f t="shared" si="545"/>
        <v/>
      </c>
      <c r="AR1078" t="str">
        <f>IF(B1078="","",VLOOKUP(O1078,'Населённые пункты 2019'!$H:$P,9,FALSE))</f>
        <v/>
      </c>
      <c r="AS1078" s="12" t="str">
        <f>IF(B1078="","",VLOOKUP(AR1078,'Поправки для МО'!$A:$C,3,FALSE))</f>
        <v/>
      </c>
      <c r="AT1078" s="12" t="str">
        <f t="shared" si="546"/>
        <v/>
      </c>
      <c r="AU1078" s="12" t="str">
        <f t="shared" si="547"/>
        <v/>
      </c>
      <c r="AV1078" s="12" t="str">
        <f t="shared" si="548"/>
        <v/>
      </c>
      <c r="AW1078" s="13" t="str">
        <f t="shared" si="549"/>
        <v/>
      </c>
      <c r="AX1078" t="str">
        <f t="shared" si="550"/>
        <v/>
      </c>
      <c r="AY1078" t="str">
        <f t="shared" si="551"/>
        <v/>
      </c>
      <c r="BB1078" t="str">
        <f t="shared" si="575"/>
        <v/>
      </c>
      <c r="BC1078" t="str">
        <f t="shared" si="552"/>
        <v/>
      </c>
      <c r="BD1078" t="str">
        <f t="shared" si="553"/>
        <v/>
      </c>
      <c r="BE1078" t="str">
        <f t="shared" si="554"/>
        <v/>
      </c>
      <c r="BF1078" t="str">
        <f t="shared" si="555"/>
        <v/>
      </c>
      <c r="BG1078" t="str">
        <f t="shared" si="556"/>
        <v/>
      </c>
      <c r="BH1078" t="str">
        <f t="shared" si="557"/>
        <v/>
      </c>
      <c r="BI1078" t="str">
        <f t="shared" si="558"/>
        <v/>
      </c>
      <c r="BJ1078" s="41" t="str">
        <f t="shared" si="559"/>
        <v/>
      </c>
      <c r="BK1078" t="str">
        <f t="shared" si="560"/>
        <v/>
      </c>
      <c r="BL1078" t="str">
        <f t="shared" si="561"/>
        <v/>
      </c>
      <c r="BM1078" s="15" t="str">
        <f t="shared" si="562"/>
        <v/>
      </c>
      <c r="BN1078" s="16" t="str">
        <f t="shared" si="563"/>
        <v/>
      </c>
      <c r="BO1078" s="16" t="str">
        <f t="shared" si="564"/>
        <v/>
      </c>
      <c r="BP1078" s="17" t="str">
        <f t="shared" si="565"/>
        <v/>
      </c>
      <c r="BQ1078" s="17" t="str">
        <f t="shared" si="566"/>
        <v/>
      </c>
      <c r="BR1078" s="17" t="str">
        <f t="shared" si="567"/>
        <v/>
      </c>
      <c r="BS1078" s="16" t="str">
        <f t="shared" si="568"/>
        <v/>
      </c>
      <c r="BT1078" s="18" t="str">
        <f t="shared" si="569"/>
        <v/>
      </c>
      <c r="BU1078" t="str">
        <f t="shared" si="576"/>
        <v/>
      </c>
      <c r="BV1078" t="str">
        <f t="shared" si="570"/>
        <v/>
      </c>
      <c r="BW1078" t="str">
        <f>IF(B1078="","",VLOOKUP(BV1078,Справочник_ВРИ_Сегментов!$A:$D,4,))</f>
        <v/>
      </c>
      <c r="BX1078" t="str">
        <f t="shared" si="571"/>
        <v/>
      </c>
      <c r="BY1078" t="str">
        <f>IF(B1078="","",VLOOKUP('Объекты оценки'!BX1078,Справочник_ВРИ_Сегментов!$B:$C,2,FALSE))</f>
        <v/>
      </c>
      <c r="BZ1078" t="str">
        <f t="shared" si="577"/>
        <v/>
      </c>
      <c r="CA1078" t="str">
        <f t="shared" si="572"/>
        <v/>
      </c>
      <c r="CB1078" t="str">
        <f t="shared" si="573"/>
        <v/>
      </c>
      <c r="CC1078" t="str">
        <f t="shared" si="574"/>
        <v/>
      </c>
    </row>
    <row r="1079" spans="2:81" x14ac:dyDescent="0.25">
      <c r="B1079" s="11"/>
      <c r="O1079" s="11"/>
      <c r="AL1079" s="11"/>
      <c r="AP1079" t="str">
        <f t="shared" si="544"/>
        <v/>
      </c>
      <c r="AQ1079" t="str">
        <f t="shared" si="545"/>
        <v/>
      </c>
      <c r="AR1079" t="str">
        <f>IF(B1079="","",VLOOKUP(O1079,'Населённые пункты 2019'!$H:$P,9,FALSE))</f>
        <v/>
      </c>
      <c r="AS1079" s="12" t="str">
        <f>IF(B1079="","",VLOOKUP(AR1079,'Поправки для МО'!$A:$C,3,FALSE))</f>
        <v/>
      </c>
      <c r="AT1079" s="12" t="str">
        <f t="shared" si="546"/>
        <v/>
      </c>
      <c r="AU1079" s="12" t="str">
        <f t="shared" si="547"/>
        <v/>
      </c>
      <c r="AV1079" s="12" t="str">
        <f t="shared" si="548"/>
        <v/>
      </c>
      <c r="AW1079" s="13" t="str">
        <f t="shared" si="549"/>
        <v/>
      </c>
      <c r="AX1079" t="str">
        <f t="shared" si="550"/>
        <v/>
      </c>
      <c r="AY1079" t="str">
        <f t="shared" si="551"/>
        <v/>
      </c>
      <c r="BB1079" t="str">
        <f t="shared" si="575"/>
        <v/>
      </c>
      <c r="BC1079" t="str">
        <f t="shared" si="552"/>
        <v/>
      </c>
      <c r="BD1079" t="str">
        <f t="shared" si="553"/>
        <v/>
      </c>
      <c r="BE1079" t="str">
        <f t="shared" si="554"/>
        <v/>
      </c>
      <c r="BF1079" t="str">
        <f t="shared" si="555"/>
        <v/>
      </c>
      <c r="BG1079" t="str">
        <f t="shared" si="556"/>
        <v/>
      </c>
      <c r="BH1079" t="str">
        <f t="shared" si="557"/>
        <v/>
      </c>
      <c r="BI1079" t="str">
        <f t="shared" si="558"/>
        <v/>
      </c>
      <c r="BJ1079" s="41" t="str">
        <f t="shared" si="559"/>
        <v/>
      </c>
      <c r="BK1079" t="str">
        <f t="shared" si="560"/>
        <v/>
      </c>
      <c r="BL1079" t="str">
        <f t="shared" si="561"/>
        <v/>
      </c>
      <c r="BM1079" s="15" t="str">
        <f t="shared" si="562"/>
        <v/>
      </c>
      <c r="BN1079" s="16" t="str">
        <f t="shared" si="563"/>
        <v/>
      </c>
      <c r="BO1079" s="16" t="str">
        <f t="shared" si="564"/>
        <v/>
      </c>
      <c r="BP1079" s="17" t="str">
        <f t="shared" si="565"/>
        <v/>
      </c>
      <c r="BQ1079" s="17" t="str">
        <f t="shared" si="566"/>
        <v/>
      </c>
      <c r="BR1079" s="17" t="str">
        <f t="shared" si="567"/>
        <v/>
      </c>
      <c r="BS1079" s="16" t="str">
        <f t="shared" si="568"/>
        <v/>
      </c>
      <c r="BT1079" s="18" t="str">
        <f t="shared" si="569"/>
        <v/>
      </c>
      <c r="BU1079" t="str">
        <f t="shared" si="576"/>
        <v/>
      </c>
      <c r="BV1079" t="str">
        <f t="shared" si="570"/>
        <v/>
      </c>
      <c r="BW1079" t="str">
        <f>IF(B1079="","",VLOOKUP(BV1079,Справочник_ВРИ_Сегментов!$A:$D,4,))</f>
        <v/>
      </c>
      <c r="BX1079" t="str">
        <f t="shared" si="571"/>
        <v/>
      </c>
      <c r="BY1079" t="str">
        <f>IF(B1079="","",VLOOKUP('Объекты оценки'!BX1079,Справочник_ВРИ_Сегментов!$B:$C,2,FALSE))</f>
        <v/>
      </c>
      <c r="BZ1079" t="str">
        <f t="shared" si="577"/>
        <v/>
      </c>
      <c r="CA1079" t="str">
        <f t="shared" si="572"/>
        <v/>
      </c>
      <c r="CB1079" t="str">
        <f t="shared" si="573"/>
        <v/>
      </c>
      <c r="CC1079" t="str">
        <f t="shared" si="574"/>
        <v/>
      </c>
    </row>
    <row r="1080" spans="2:81" x14ac:dyDescent="0.25">
      <c r="B1080" s="11"/>
      <c r="O1080" s="11"/>
      <c r="AL1080" s="11"/>
      <c r="AP1080" t="str">
        <f t="shared" si="544"/>
        <v/>
      </c>
      <c r="AQ1080" t="str">
        <f t="shared" si="545"/>
        <v/>
      </c>
      <c r="AR1080" t="str">
        <f>IF(B1080="","",VLOOKUP(O1080,'Населённые пункты 2019'!$H:$P,9,FALSE))</f>
        <v/>
      </c>
      <c r="AS1080" s="12" t="str">
        <f>IF(B1080="","",VLOOKUP(AR1080,'Поправки для МО'!$A:$C,3,FALSE))</f>
        <v/>
      </c>
      <c r="AT1080" s="12" t="str">
        <f t="shared" si="546"/>
        <v/>
      </c>
      <c r="AU1080" s="12" t="str">
        <f t="shared" si="547"/>
        <v/>
      </c>
      <c r="AV1080" s="12" t="str">
        <f t="shared" si="548"/>
        <v/>
      </c>
      <c r="AW1080" s="13" t="str">
        <f t="shared" si="549"/>
        <v/>
      </c>
      <c r="AX1080" t="str">
        <f t="shared" si="550"/>
        <v/>
      </c>
      <c r="AY1080" t="str">
        <f t="shared" si="551"/>
        <v/>
      </c>
      <c r="BB1080" t="str">
        <f t="shared" si="575"/>
        <v/>
      </c>
      <c r="BC1080" t="str">
        <f t="shared" si="552"/>
        <v/>
      </c>
      <c r="BD1080" t="str">
        <f t="shared" si="553"/>
        <v/>
      </c>
      <c r="BE1080" t="str">
        <f t="shared" si="554"/>
        <v/>
      </c>
      <c r="BF1080" t="str">
        <f t="shared" si="555"/>
        <v/>
      </c>
      <c r="BG1080" t="str">
        <f t="shared" si="556"/>
        <v/>
      </c>
      <c r="BH1080" t="str">
        <f t="shared" si="557"/>
        <v/>
      </c>
      <c r="BI1080" t="str">
        <f t="shared" si="558"/>
        <v/>
      </c>
      <c r="BJ1080" s="41" t="str">
        <f t="shared" si="559"/>
        <v/>
      </c>
      <c r="BK1080" t="str">
        <f t="shared" si="560"/>
        <v/>
      </c>
      <c r="BL1080" t="str">
        <f t="shared" si="561"/>
        <v/>
      </c>
      <c r="BM1080" s="15" t="str">
        <f t="shared" si="562"/>
        <v/>
      </c>
      <c r="BN1080" s="16" t="str">
        <f t="shared" si="563"/>
        <v/>
      </c>
      <c r="BO1080" s="16" t="str">
        <f t="shared" si="564"/>
        <v/>
      </c>
      <c r="BP1080" s="17" t="str">
        <f t="shared" si="565"/>
        <v/>
      </c>
      <c r="BQ1080" s="17" t="str">
        <f t="shared" si="566"/>
        <v/>
      </c>
      <c r="BR1080" s="17" t="str">
        <f t="shared" si="567"/>
        <v/>
      </c>
      <c r="BS1080" s="16" t="str">
        <f t="shared" si="568"/>
        <v/>
      </c>
      <c r="BT1080" s="18" t="str">
        <f t="shared" si="569"/>
        <v/>
      </c>
      <c r="BU1080" t="str">
        <f t="shared" si="576"/>
        <v/>
      </c>
      <c r="BV1080" t="str">
        <f t="shared" si="570"/>
        <v/>
      </c>
      <c r="BW1080" t="str">
        <f>IF(B1080="","",VLOOKUP(BV1080,Справочник_ВРИ_Сегментов!$A:$D,4,))</f>
        <v/>
      </c>
      <c r="BX1080" t="str">
        <f t="shared" si="571"/>
        <v/>
      </c>
      <c r="BY1080" t="str">
        <f>IF(B1080="","",VLOOKUP('Объекты оценки'!BX1080,Справочник_ВРИ_Сегментов!$B:$C,2,FALSE))</f>
        <v/>
      </c>
      <c r="BZ1080" t="str">
        <f t="shared" si="577"/>
        <v/>
      </c>
      <c r="CA1080" t="str">
        <f t="shared" si="572"/>
        <v/>
      </c>
      <c r="CB1080" t="str">
        <f t="shared" si="573"/>
        <v/>
      </c>
      <c r="CC1080" t="str">
        <f t="shared" si="574"/>
        <v/>
      </c>
    </row>
    <row r="1081" spans="2:81" x14ac:dyDescent="0.25">
      <c r="B1081" s="11"/>
      <c r="O1081" s="11"/>
      <c r="AL1081" s="11"/>
      <c r="AP1081" t="str">
        <f t="shared" si="544"/>
        <v/>
      </c>
      <c r="AQ1081" t="str">
        <f t="shared" si="545"/>
        <v/>
      </c>
      <c r="AR1081" t="str">
        <f>IF(B1081="","",VLOOKUP(O1081,'Населённые пункты 2019'!$H:$P,9,FALSE))</f>
        <v/>
      </c>
      <c r="AS1081" s="12" t="str">
        <f>IF(B1081="","",VLOOKUP(AR1081,'Поправки для МО'!$A:$C,3,FALSE))</f>
        <v/>
      </c>
      <c r="AT1081" s="12" t="str">
        <f t="shared" si="546"/>
        <v/>
      </c>
      <c r="AU1081" s="12" t="str">
        <f t="shared" si="547"/>
        <v/>
      </c>
      <c r="AV1081" s="12" t="str">
        <f t="shared" si="548"/>
        <v/>
      </c>
      <c r="AW1081" s="13" t="str">
        <f t="shared" si="549"/>
        <v/>
      </c>
      <c r="AX1081" t="str">
        <f t="shared" si="550"/>
        <v/>
      </c>
      <c r="AY1081" t="str">
        <f t="shared" si="551"/>
        <v/>
      </c>
      <c r="BB1081" t="str">
        <f t="shared" si="575"/>
        <v/>
      </c>
      <c r="BC1081" t="str">
        <f t="shared" si="552"/>
        <v/>
      </c>
      <c r="BD1081" t="str">
        <f t="shared" si="553"/>
        <v/>
      </c>
      <c r="BE1081" t="str">
        <f t="shared" si="554"/>
        <v/>
      </c>
      <c r="BF1081" t="str">
        <f t="shared" si="555"/>
        <v/>
      </c>
      <c r="BG1081" t="str">
        <f t="shared" si="556"/>
        <v/>
      </c>
      <c r="BH1081" t="str">
        <f t="shared" si="557"/>
        <v/>
      </c>
      <c r="BI1081" t="str">
        <f t="shared" si="558"/>
        <v/>
      </c>
      <c r="BJ1081" s="41" t="str">
        <f t="shared" si="559"/>
        <v/>
      </c>
      <c r="BK1081" t="str">
        <f t="shared" si="560"/>
        <v/>
      </c>
      <c r="BL1081" t="str">
        <f t="shared" si="561"/>
        <v/>
      </c>
      <c r="BM1081" s="15" t="str">
        <f t="shared" si="562"/>
        <v/>
      </c>
      <c r="BN1081" s="16" t="str">
        <f t="shared" si="563"/>
        <v/>
      </c>
      <c r="BO1081" s="16" t="str">
        <f t="shared" si="564"/>
        <v/>
      </c>
      <c r="BP1081" s="17" t="str">
        <f t="shared" si="565"/>
        <v/>
      </c>
      <c r="BQ1081" s="17" t="str">
        <f t="shared" si="566"/>
        <v/>
      </c>
      <c r="BR1081" s="17" t="str">
        <f t="shared" si="567"/>
        <v/>
      </c>
      <c r="BS1081" s="16" t="str">
        <f t="shared" si="568"/>
        <v/>
      </c>
      <c r="BT1081" s="18" t="str">
        <f t="shared" si="569"/>
        <v/>
      </c>
      <c r="BU1081" t="str">
        <f t="shared" si="576"/>
        <v/>
      </c>
      <c r="BV1081" t="str">
        <f t="shared" si="570"/>
        <v/>
      </c>
      <c r="BW1081" t="str">
        <f>IF(B1081="","",VLOOKUP(BV1081,Справочник_ВРИ_Сегментов!$A:$D,4,))</f>
        <v/>
      </c>
      <c r="BX1081" t="str">
        <f t="shared" si="571"/>
        <v/>
      </c>
      <c r="BY1081" t="str">
        <f>IF(B1081="","",VLOOKUP('Объекты оценки'!BX1081,Справочник_ВРИ_Сегментов!$B:$C,2,FALSE))</f>
        <v/>
      </c>
      <c r="BZ1081" t="str">
        <f t="shared" si="577"/>
        <v/>
      </c>
      <c r="CA1081" t="str">
        <f t="shared" si="572"/>
        <v/>
      </c>
      <c r="CB1081" t="str">
        <f t="shared" si="573"/>
        <v/>
      </c>
      <c r="CC1081" t="str">
        <f t="shared" si="574"/>
        <v/>
      </c>
    </row>
    <row r="1082" spans="2:81" x14ac:dyDescent="0.25">
      <c r="B1082" s="11"/>
      <c r="O1082" s="11"/>
      <c r="AL1082" s="11"/>
      <c r="AP1082" t="str">
        <f t="shared" si="544"/>
        <v/>
      </c>
      <c r="AQ1082" t="str">
        <f t="shared" si="545"/>
        <v/>
      </c>
      <c r="AR1082" t="str">
        <f>IF(B1082="","",VLOOKUP(O1082,'Населённые пункты 2019'!$H:$P,9,FALSE))</f>
        <v/>
      </c>
      <c r="AS1082" s="12" t="str">
        <f>IF(B1082="","",VLOOKUP(AR1082,'Поправки для МО'!$A:$C,3,FALSE))</f>
        <v/>
      </c>
      <c r="AT1082" s="12" t="str">
        <f t="shared" si="546"/>
        <v/>
      </c>
      <c r="AU1082" s="12" t="str">
        <f t="shared" si="547"/>
        <v/>
      </c>
      <c r="AV1082" s="12" t="str">
        <f t="shared" si="548"/>
        <v/>
      </c>
      <c r="AW1082" s="13" t="str">
        <f t="shared" si="549"/>
        <v/>
      </c>
      <c r="AX1082" t="str">
        <f t="shared" si="550"/>
        <v/>
      </c>
      <c r="AY1082" t="str">
        <f t="shared" si="551"/>
        <v/>
      </c>
      <c r="BB1082" t="str">
        <f t="shared" si="575"/>
        <v/>
      </c>
      <c r="BC1082" t="str">
        <f t="shared" si="552"/>
        <v/>
      </c>
      <c r="BD1082" t="str">
        <f t="shared" si="553"/>
        <v/>
      </c>
      <c r="BE1082" t="str">
        <f t="shared" si="554"/>
        <v/>
      </c>
      <c r="BF1082" t="str">
        <f t="shared" si="555"/>
        <v/>
      </c>
      <c r="BG1082" t="str">
        <f t="shared" si="556"/>
        <v/>
      </c>
      <c r="BH1082" t="str">
        <f t="shared" si="557"/>
        <v/>
      </c>
      <c r="BI1082" t="str">
        <f t="shared" si="558"/>
        <v/>
      </c>
      <c r="BJ1082" s="41" t="str">
        <f t="shared" si="559"/>
        <v/>
      </c>
      <c r="BK1082" t="str">
        <f t="shared" si="560"/>
        <v/>
      </c>
      <c r="BL1082" t="str">
        <f t="shared" si="561"/>
        <v/>
      </c>
      <c r="BM1082" s="15" t="str">
        <f t="shared" si="562"/>
        <v/>
      </c>
      <c r="BN1082" s="16" t="str">
        <f t="shared" si="563"/>
        <v/>
      </c>
      <c r="BO1082" s="16" t="str">
        <f t="shared" si="564"/>
        <v/>
      </c>
      <c r="BP1082" s="17" t="str">
        <f t="shared" si="565"/>
        <v/>
      </c>
      <c r="BQ1082" s="17" t="str">
        <f t="shared" si="566"/>
        <v/>
      </c>
      <c r="BR1082" s="17" t="str">
        <f t="shared" si="567"/>
        <v/>
      </c>
      <c r="BS1082" s="16" t="str">
        <f t="shared" si="568"/>
        <v/>
      </c>
      <c r="BT1082" s="18" t="str">
        <f t="shared" si="569"/>
        <v/>
      </c>
      <c r="BU1082" t="str">
        <f t="shared" si="576"/>
        <v/>
      </c>
      <c r="BV1082" t="str">
        <f t="shared" si="570"/>
        <v/>
      </c>
      <c r="BW1082" t="str">
        <f>IF(B1082="","",VLOOKUP(BV1082,Справочник_ВРИ_Сегментов!$A:$D,4,))</f>
        <v/>
      </c>
      <c r="BX1082" t="str">
        <f t="shared" si="571"/>
        <v/>
      </c>
      <c r="BY1082" t="str">
        <f>IF(B1082="","",VLOOKUP('Объекты оценки'!BX1082,Справочник_ВРИ_Сегментов!$B:$C,2,FALSE))</f>
        <v/>
      </c>
      <c r="BZ1082" t="str">
        <f t="shared" si="577"/>
        <v/>
      </c>
      <c r="CA1082" t="str">
        <f t="shared" si="572"/>
        <v/>
      </c>
      <c r="CB1082" t="str">
        <f t="shared" si="573"/>
        <v/>
      </c>
      <c r="CC1082" t="str">
        <f t="shared" si="574"/>
        <v/>
      </c>
    </row>
    <row r="1083" spans="2:81" x14ac:dyDescent="0.25">
      <c r="B1083" s="11"/>
      <c r="O1083" s="11"/>
      <c r="AL1083" s="11"/>
      <c r="AP1083" t="str">
        <f t="shared" si="544"/>
        <v/>
      </c>
      <c r="AQ1083" t="str">
        <f t="shared" si="545"/>
        <v/>
      </c>
      <c r="AR1083" t="str">
        <f>IF(B1083="","",VLOOKUP(O1083,'Населённые пункты 2019'!$H:$P,9,FALSE))</f>
        <v/>
      </c>
      <c r="AS1083" s="12" t="str">
        <f>IF(B1083="","",VLOOKUP(AR1083,'Поправки для МО'!$A:$C,3,FALSE))</f>
        <v/>
      </c>
      <c r="AT1083" s="12" t="str">
        <f t="shared" si="546"/>
        <v/>
      </c>
      <c r="AU1083" s="12" t="str">
        <f t="shared" si="547"/>
        <v/>
      </c>
      <c r="AV1083" s="12" t="str">
        <f t="shared" si="548"/>
        <v/>
      </c>
      <c r="AW1083" s="13" t="str">
        <f t="shared" si="549"/>
        <v/>
      </c>
      <c r="AX1083" t="str">
        <f t="shared" si="550"/>
        <v/>
      </c>
      <c r="AY1083" t="str">
        <f t="shared" si="551"/>
        <v/>
      </c>
      <c r="BB1083" t="str">
        <f t="shared" si="575"/>
        <v/>
      </c>
      <c r="BC1083" t="str">
        <f t="shared" si="552"/>
        <v/>
      </c>
      <c r="BD1083" t="str">
        <f t="shared" si="553"/>
        <v/>
      </c>
      <c r="BE1083" t="str">
        <f t="shared" si="554"/>
        <v/>
      </c>
      <c r="BF1083" t="str">
        <f t="shared" si="555"/>
        <v/>
      </c>
      <c r="BG1083" t="str">
        <f t="shared" si="556"/>
        <v/>
      </c>
      <c r="BH1083" t="str">
        <f t="shared" si="557"/>
        <v/>
      </c>
      <c r="BI1083" t="str">
        <f t="shared" si="558"/>
        <v/>
      </c>
      <c r="BJ1083" s="41" t="str">
        <f t="shared" si="559"/>
        <v/>
      </c>
      <c r="BK1083" t="str">
        <f t="shared" si="560"/>
        <v/>
      </c>
      <c r="BL1083" t="str">
        <f t="shared" si="561"/>
        <v/>
      </c>
      <c r="BM1083" s="15" t="str">
        <f t="shared" si="562"/>
        <v/>
      </c>
      <c r="BN1083" s="16" t="str">
        <f t="shared" si="563"/>
        <v/>
      </c>
      <c r="BO1083" s="16" t="str">
        <f t="shared" si="564"/>
        <v/>
      </c>
      <c r="BP1083" s="17" t="str">
        <f t="shared" si="565"/>
        <v/>
      </c>
      <c r="BQ1083" s="17" t="str">
        <f t="shared" si="566"/>
        <v/>
      </c>
      <c r="BR1083" s="17" t="str">
        <f t="shared" si="567"/>
        <v/>
      </c>
      <c r="BS1083" s="16" t="str">
        <f t="shared" si="568"/>
        <v/>
      </c>
      <c r="BT1083" s="18" t="str">
        <f t="shared" si="569"/>
        <v/>
      </c>
      <c r="BU1083" t="str">
        <f t="shared" si="576"/>
        <v/>
      </c>
      <c r="BV1083" t="str">
        <f t="shared" si="570"/>
        <v/>
      </c>
      <c r="BW1083" t="str">
        <f>IF(B1083="","",VLOOKUP(BV1083,Справочник_ВРИ_Сегментов!$A:$D,4,))</f>
        <v/>
      </c>
      <c r="BX1083" t="str">
        <f t="shared" si="571"/>
        <v/>
      </c>
      <c r="BY1083" t="str">
        <f>IF(B1083="","",VLOOKUP('Объекты оценки'!BX1083,Справочник_ВРИ_Сегментов!$B:$C,2,FALSE))</f>
        <v/>
      </c>
      <c r="BZ1083" t="str">
        <f t="shared" si="577"/>
        <v/>
      </c>
      <c r="CA1083" t="str">
        <f t="shared" si="572"/>
        <v/>
      </c>
      <c r="CB1083" t="str">
        <f t="shared" si="573"/>
        <v/>
      </c>
      <c r="CC1083" t="str">
        <f t="shared" si="574"/>
        <v/>
      </c>
    </row>
    <row r="1084" spans="2:81" x14ac:dyDescent="0.25">
      <c r="B1084" s="11"/>
      <c r="O1084" s="11"/>
      <c r="AL1084" s="11"/>
      <c r="AP1084" t="str">
        <f t="shared" si="544"/>
        <v/>
      </c>
      <c r="AQ1084" t="str">
        <f t="shared" si="545"/>
        <v/>
      </c>
      <c r="AR1084" t="str">
        <f>IF(B1084="","",VLOOKUP(O1084,'Населённые пункты 2019'!$H:$P,9,FALSE))</f>
        <v/>
      </c>
      <c r="AS1084" s="12" t="str">
        <f>IF(B1084="","",VLOOKUP(AR1084,'Поправки для МО'!$A:$C,3,FALSE))</f>
        <v/>
      </c>
      <c r="AT1084" s="12" t="str">
        <f t="shared" si="546"/>
        <v/>
      </c>
      <c r="AU1084" s="12" t="str">
        <f t="shared" si="547"/>
        <v/>
      </c>
      <c r="AV1084" s="12" t="str">
        <f t="shared" si="548"/>
        <v/>
      </c>
      <c r="AW1084" s="13" t="str">
        <f t="shared" si="549"/>
        <v/>
      </c>
      <c r="AX1084" t="str">
        <f t="shared" si="550"/>
        <v/>
      </c>
      <c r="AY1084" t="str">
        <f t="shared" si="551"/>
        <v/>
      </c>
      <c r="BB1084" t="str">
        <f t="shared" si="575"/>
        <v/>
      </c>
      <c r="BC1084" t="str">
        <f t="shared" si="552"/>
        <v/>
      </c>
      <c r="BD1084" t="str">
        <f t="shared" si="553"/>
        <v/>
      </c>
      <c r="BE1084" t="str">
        <f t="shared" si="554"/>
        <v/>
      </c>
      <c r="BF1084" t="str">
        <f t="shared" si="555"/>
        <v/>
      </c>
      <c r="BG1084" t="str">
        <f t="shared" si="556"/>
        <v/>
      </c>
      <c r="BH1084" t="str">
        <f t="shared" si="557"/>
        <v/>
      </c>
      <c r="BI1084" t="str">
        <f t="shared" si="558"/>
        <v/>
      </c>
      <c r="BJ1084" s="41" t="str">
        <f t="shared" si="559"/>
        <v/>
      </c>
      <c r="BK1084" t="str">
        <f t="shared" si="560"/>
        <v/>
      </c>
      <c r="BL1084" t="str">
        <f t="shared" si="561"/>
        <v/>
      </c>
      <c r="BM1084" s="15" t="str">
        <f t="shared" si="562"/>
        <v/>
      </c>
      <c r="BN1084" s="16" t="str">
        <f t="shared" si="563"/>
        <v/>
      </c>
      <c r="BO1084" s="16" t="str">
        <f t="shared" si="564"/>
        <v/>
      </c>
      <c r="BP1084" s="17" t="str">
        <f t="shared" si="565"/>
        <v/>
      </c>
      <c r="BQ1084" s="17" t="str">
        <f t="shared" si="566"/>
        <v/>
      </c>
      <c r="BR1084" s="17" t="str">
        <f t="shared" si="567"/>
        <v/>
      </c>
      <c r="BS1084" s="16" t="str">
        <f t="shared" si="568"/>
        <v/>
      </c>
      <c r="BT1084" s="18" t="str">
        <f t="shared" si="569"/>
        <v/>
      </c>
      <c r="BU1084" t="str">
        <f t="shared" si="576"/>
        <v/>
      </c>
      <c r="BV1084" t="str">
        <f t="shared" si="570"/>
        <v/>
      </c>
      <c r="BW1084" t="str">
        <f>IF(B1084="","",VLOOKUP(BV1084,Справочник_ВРИ_Сегментов!$A:$D,4,))</f>
        <v/>
      </c>
      <c r="BX1084" t="str">
        <f t="shared" si="571"/>
        <v/>
      </c>
      <c r="BY1084" t="str">
        <f>IF(B1084="","",VLOOKUP('Объекты оценки'!BX1084,Справочник_ВРИ_Сегментов!$B:$C,2,FALSE))</f>
        <v/>
      </c>
      <c r="BZ1084" t="str">
        <f t="shared" si="577"/>
        <v/>
      </c>
      <c r="CA1084" t="str">
        <f t="shared" si="572"/>
        <v/>
      </c>
      <c r="CB1084" t="str">
        <f t="shared" si="573"/>
        <v/>
      </c>
      <c r="CC1084" t="str">
        <f t="shared" si="574"/>
        <v/>
      </c>
    </row>
    <row r="1085" spans="2:81" x14ac:dyDescent="0.25">
      <c r="B1085" s="11"/>
      <c r="O1085" s="11"/>
      <c r="AL1085" s="11"/>
      <c r="AP1085" t="str">
        <f t="shared" si="544"/>
        <v/>
      </c>
      <c r="AQ1085" t="str">
        <f t="shared" si="545"/>
        <v/>
      </c>
      <c r="AR1085" t="str">
        <f>IF(B1085="","",VLOOKUP(O1085,'Населённые пункты 2019'!$H:$P,9,FALSE))</f>
        <v/>
      </c>
      <c r="AS1085" s="12" t="str">
        <f>IF(B1085="","",VLOOKUP(AR1085,'Поправки для МО'!$A:$C,3,FALSE))</f>
        <v/>
      </c>
      <c r="AT1085" s="12" t="str">
        <f t="shared" si="546"/>
        <v/>
      </c>
      <c r="AU1085" s="12" t="str">
        <f t="shared" si="547"/>
        <v/>
      </c>
      <c r="AV1085" s="12" t="str">
        <f t="shared" si="548"/>
        <v/>
      </c>
      <c r="AW1085" s="13" t="str">
        <f t="shared" si="549"/>
        <v/>
      </c>
      <c r="AX1085" t="str">
        <f t="shared" si="550"/>
        <v/>
      </c>
      <c r="AY1085" t="str">
        <f t="shared" si="551"/>
        <v/>
      </c>
      <c r="BB1085" t="str">
        <f t="shared" si="575"/>
        <v/>
      </c>
      <c r="BC1085" t="str">
        <f t="shared" si="552"/>
        <v/>
      </c>
      <c r="BD1085" t="str">
        <f t="shared" si="553"/>
        <v/>
      </c>
      <c r="BE1085" t="str">
        <f t="shared" si="554"/>
        <v/>
      </c>
      <c r="BF1085" t="str">
        <f t="shared" si="555"/>
        <v/>
      </c>
      <c r="BG1085" t="str">
        <f t="shared" si="556"/>
        <v/>
      </c>
      <c r="BH1085" t="str">
        <f t="shared" si="557"/>
        <v/>
      </c>
      <c r="BI1085" t="str">
        <f t="shared" si="558"/>
        <v/>
      </c>
      <c r="BJ1085" s="41" t="str">
        <f t="shared" si="559"/>
        <v/>
      </c>
      <c r="BK1085" t="str">
        <f t="shared" si="560"/>
        <v/>
      </c>
      <c r="BL1085" t="str">
        <f t="shared" si="561"/>
        <v/>
      </c>
      <c r="BM1085" s="15" t="str">
        <f t="shared" si="562"/>
        <v/>
      </c>
      <c r="BN1085" s="16" t="str">
        <f t="shared" si="563"/>
        <v/>
      </c>
      <c r="BO1085" s="16" t="str">
        <f t="shared" si="564"/>
        <v/>
      </c>
      <c r="BP1085" s="17" t="str">
        <f t="shared" si="565"/>
        <v/>
      </c>
      <c r="BQ1085" s="17" t="str">
        <f t="shared" si="566"/>
        <v/>
      </c>
      <c r="BR1085" s="17" t="str">
        <f t="shared" si="567"/>
        <v/>
      </c>
      <c r="BS1085" s="16" t="str">
        <f t="shared" si="568"/>
        <v/>
      </c>
      <c r="BT1085" s="18" t="str">
        <f t="shared" si="569"/>
        <v/>
      </c>
      <c r="BU1085" t="str">
        <f t="shared" si="576"/>
        <v/>
      </c>
      <c r="BV1085" t="str">
        <f t="shared" si="570"/>
        <v/>
      </c>
      <c r="BW1085" t="str">
        <f>IF(B1085="","",VLOOKUP(BV1085,Справочник_ВРИ_Сегментов!$A:$D,4,))</f>
        <v/>
      </c>
      <c r="BX1085" t="str">
        <f t="shared" si="571"/>
        <v/>
      </c>
      <c r="BY1085" t="str">
        <f>IF(B1085="","",VLOOKUP('Объекты оценки'!BX1085,Справочник_ВРИ_Сегментов!$B:$C,2,FALSE))</f>
        <v/>
      </c>
      <c r="BZ1085" t="str">
        <f t="shared" si="577"/>
        <v/>
      </c>
      <c r="CA1085" t="str">
        <f t="shared" si="572"/>
        <v/>
      </c>
      <c r="CB1085" t="str">
        <f t="shared" si="573"/>
        <v/>
      </c>
      <c r="CC1085" t="str">
        <f t="shared" si="574"/>
        <v/>
      </c>
    </row>
    <row r="1086" spans="2:81" x14ac:dyDescent="0.25">
      <c r="B1086" s="11"/>
      <c r="O1086" s="11"/>
      <c r="AL1086" s="11"/>
      <c r="AP1086" t="str">
        <f t="shared" si="544"/>
        <v/>
      </c>
      <c r="AQ1086" t="str">
        <f t="shared" si="545"/>
        <v/>
      </c>
      <c r="AR1086" t="str">
        <f>IF(B1086="","",VLOOKUP(O1086,'Населённые пункты 2019'!$H:$P,9,FALSE))</f>
        <v/>
      </c>
      <c r="AS1086" s="12" t="str">
        <f>IF(B1086="","",VLOOKUP(AR1086,'Поправки для МО'!$A:$C,3,FALSE))</f>
        <v/>
      </c>
      <c r="AT1086" s="12" t="str">
        <f t="shared" si="546"/>
        <v/>
      </c>
      <c r="AU1086" s="12" t="str">
        <f t="shared" si="547"/>
        <v/>
      </c>
      <c r="AV1086" s="12" t="str">
        <f t="shared" si="548"/>
        <v/>
      </c>
      <c r="AW1086" s="13" t="str">
        <f t="shared" si="549"/>
        <v/>
      </c>
      <c r="AX1086" t="str">
        <f t="shared" si="550"/>
        <v/>
      </c>
      <c r="AY1086" t="str">
        <f t="shared" si="551"/>
        <v/>
      </c>
      <c r="BB1086" t="str">
        <f t="shared" si="575"/>
        <v/>
      </c>
      <c r="BC1086" t="str">
        <f t="shared" si="552"/>
        <v/>
      </c>
      <c r="BD1086" t="str">
        <f t="shared" si="553"/>
        <v/>
      </c>
      <c r="BE1086" t="str">
        <f t="shared" si="554"/>
        <v/>
      </c>
      <c r="BF1086" t="str">
        <f t="shared" si="555"/>
        <v/>
      </c>
      <c r="BG1086" t="str">
        <f t="shared" si="556"/>
        <v/>
      </c>
      <c r="BH1086" t="str">
        <f t="shared" si="557"/>
        <v/>
      </c>
      <c r="BI1086" t="str">
        <f t="shared" si="558"/>
        <v/>
      </c>
      <c r="BJ1086" s="41" t="str">
        <f t="shared" si="559"/>
        <v/>
      </c>
      <c r="BK1086" t="str">
        <f t="shared" si="560"/>
        <v/>
      </c>
      <c r="BL1086" t="str">
        <f t="shared" si="561"/>
        <v/>
      </c>
      <c r="BM1086" s="15" t="str">
        <f t="shared" si="562"/>
        <v/>
      </c>
      <c r="BN1086" s="16" t="str">
        <f t="shared" si="563"/>
        <v/>
      </c>
      <c r="BO1086" s="16" t="str">
        <f t="shared" si="564"/>
        <v/>
      </c>
      <c r="BP1086" s="17" t="str">
        <f t="shared" si="565"/>
        <v/>
      </c>
      <c r="BQ1086" s="17" t="str">
        <f t="shared" si="566"/>
        <v/>
      </c>
      <c r="BR1086" s="17" t="str">
        <f t="shared" si="567"/>
        <v/>
      </c>
      <c r="BS1086" s="16" t="str">
        <f t="shared" si="568"/>
        <v/>
      </c>
      <c r="BT1086" s="18" t="str">
        <f t="shared" si="569"/>
        <v/>
      </c>
      <c r="BU1086" t="str">
        <f t="shared" si="576"/>
        <v/>
      </c>
      <c r="BV1086" t="str">
        <f t="shared" si="570"/>
        <v/>
      </c>
      <c r="BW1086" t="str">
        <f>IF(B1086="","",VLOOKUP(BV1086,Справочник_ВРИ_Сегментов!$A:$D,4,))</f>
        <v/>
      </c>
      <c r="BX1086" t="str">
        <f t="shared" si="571"/>
        <v/>
      </c>
      <c r="BY1086" t="str">
        <f>IF(B1086="","",VLOOKUP('Объекты оценки'!BX1086,Справочник_ВРИ_Сегментов!$B:$C,2,FALSE))</f>
        <v/>
      </c>
      <c r="BZ1086" t="str">
        <f t="shared" si="577"/>
        <v/>
      </c>
      <c r="CA1086" t="str">
        <f t="shared" si="572"/>
        <v/>
      </c>
      <c r="CB1086" t="str">
        <f t="shared" si="573"/>
        <v/>
      </c>
      <c r="CC1086" t="str">
        <f t="shared" si="574"/>
        <v/>
      </c>
    </row>
    <row r="1087" spans="2:81" x14ac:dyDescent="0.25">
      <c r="B1087" s="11"/>
      <c r="O1087" s="11"/>
      <c r="AL1087" s="11"/>
      <c r="AP1087" t="str">
        <f t="shared" si="544"/>
        <v/>
      </c>
      <c r="AQ1087" t="str">
        <f t="shared" si="545"/>
        <v/>
      </c>
      <c r="AR1087" t="str">
        <f>IF(B1087="","",VLOOKUP(O1087,'Населённые пункты 2019'!$H:$P,9,FALSE))</f>
        <v/>
      </c>
      <c r="AS1087" s="12" t="str">
        <f>IF(B1087="","",VLOOKUP(AR1087,'Поправки для МО'!$A:$C,3,FALSE))</f>
        <v/>
      </c>
      <c r="AT1087" s="12" t="str">
        <f t="shared" si="546"/>
        <v/>
      </c>
      <c r="AU1087" s="12" t="str">
        <f t="shared" si="547"/>
        <v/>
      </c>
      <c r="AV1087" s="12" t="str">
        <f t="shared" si="548"/>
        <v/>
      </c>
      <c r="AW1087" s="13" t="str">
        <f t="shared" si="549"/>
        <v/>
      </c>
      <c r="AX1087" t="str">
        <f t="shared" si="550"/>
        <v/>
      </c>
      <c r="AY1087" t="str">
        <f t="shared" si="551"/>
        <v/>
      </c>
      <c r="BB1087" t="str">
        <f t="shared" si="575"/>
        <v/>
      </c>
      <c r="BC1087" t="str">
        <f t="shared" si="552"/>
        <v/>
      </c>
      <c r="BD1087" t="str">
        <f t="shared" si="553"/>
        <v/>
      </c>
      <c r="BE1087" t="str">
        <f t="shared" si="554"/>
        <v/>
      </c>
      <c r="BF1087" t="str">
        <f t="shared" si="555"/>
        <v/>
      </c>
      <c r="BG1087" t="str">
        <f t="shared" si="556"/>
        <v/>
      </c>
      <c r="BH1087" t="str">
        <f t="shared" si="557"/>
        <v/>
      </c>
      <c r="BI1087" t="str">
        <f t="shared" si="558"/>
        <v/>
      </c>
      <c r="BJ1087" s="41" t="str">
        <f t="shared" si="559"/>
        <v/>
      </c>
      <c r="BK1087" t="str">
        <f t="shared" si="560"/>
        <v/>
      </c>
      <c r="BL1087" t="str">
        <f t="shared" si="561"/>
        <v/>
      </c>
      <c r="BM1087" s="15" t="str">
        <f t="shared" si="562"/>
        <v/>
      </c>
      <c r="BN1087" s="16" t="str">
        <f t="shared" si="563"/>
        <v/>
      </c>
      <c r="BO1087" s="16" t="str">
        <f t="shared" si="564"/>
        <v/>
      </c>
      <c r="BP1087" s="17" t="str">
        <f t="shared" si="565"/>
        <v/>
      </c>
      <c r="BQ1087" s="17" t="str">
        <f t="shared" si="566"/>
        <v/>
      </c>
      <c r="BR1087" s="17" t="str">
        <f t="shared" si="567"/>
        <v/>
      </c>
      <c r="BS1087" s="16" t="str">
        <f t="shared" si="568"/>
        <v/>
      </c>
      <c r="BT1087" s="18" t="str">
        <f t="shared" si="569"/>
        <v/>
      </c>
      <c r="BU1087" t="str">
        <f t="shared" si="576"/>
        <v/>
      </c>
      <c r="BV1087" t="str">
        <f t="shared" si="570"/>
        <v/>
      </c>
      <c r="BW1087" t="str">
        <f>IF(B1087="","",VLOOKUP(BV1087,Справочник_ВРИ_Сегментов!$A:$D,4,))</f>
        <v/>
      </c>
      <c r="BX1087" t="str">
        <f t="shared" si="571"/>
        <v/>
      </c>
      <c r="BY1087" t="str">
        <f>IF(B1087="","",VLOOKUP('Объекты оценки'!BX1087,Справочник_ВРИ_Сегментов!$B:$C,2,FALSE))</f>
        <v/>
      </c>
      <c r="BZ1087" t="str">
        <f t="shared" si="577"/>
        <v/>
      </c>
      <c r="CA1087" t="str">
        <f t="shared" si="572"/>
        <v/>
      </c>
      <c r="CB1087" t="str">
        <f t="shared" si="573"/>
        <v/>
      </c>
      <c r="CC1087" t="str">
        <f t="shared" si="574"/>
        <v/>
      </c>
    </row>
    <row r="1088" spans="2:81" x14ac:dyDescent="0.25">
      <c r="B1088" s="11"/>
      <c r="O1088" s="11"/>
      <c r="AL1088" s="11"/>
      <c r="AP1088" t="str">
        <f t="shared" si="544"/>
        <v/>
      </c>
      <c r="AQ1088" t="str">
        <f t="shared" si="545"/>
        <v/>
      </c>
      <c r="AR1088" t="str">
        <f>IF(B1088="","",VLOOKUP(O1088,'Населённые пункты 2019'!$H:$P,9,FALSE))</f>
        <v/>
      </c>
      <c r="AS1088" s="12" t="str">
        <f>IF(B1088="","",VLOOKUP(AR1088,'Поправки для МО'!$A:$C,3,FALSE))</f>
        <v/>
      </c>
      <c r="AT1088" s="12" t="str">
        <f t="shared" si="546"/>
        <v/>
      </c>
      <c r="AU1088" s="12" t="str">
        <f t="shared" si="547"/>
        <v/>
      </c>
      <c r="AV1088" s="12" t="str">
        <f t="shared" si="548"/>
        <v/>
      </c>
      <c r="AW1088" s="13" t="str">
        <f t="shared" si="549"/>
        <v/>
      </c>
      <c r="AX1088" t="str">
        <f t="shared" si="550"/>
        <v/>
      </c>
      <c r="AY1088" t="str">
        <f t="shared" si="551"/>
        <v/>
      </c>
      <c r="BB1088" t="str">
        <f t="shared" si="575"/>
        <v/>
      </c>
      <c r="BC1088" t="str">
        <f t="shared" si="552"/>
        <v/>
      </c>
      <c r="BD1088" t="str">
        <f t="shared" si="553"/>
        <v/>
      </c>
      <c r="BE1088" t="str">
        <f t="shared" si="554"/>
        <v/>
      </c>
      <c r="BF1088" t="str">
        <f t="shared" si="555"/>
        <v/>
      </c>
      <c r="BG1088" t="str">
        <f t="shared" si="556"/>
        <v/>
      </c>
      <c r="BH1088" t="str">
        <f t="shared" si="557"/>
        <v/>
      </c>
      <c r="BI1088" t="str">
        <f t="shared" si="558"/>
        <v/>
      </c>
      <c r="BJ1088" s="41" t="str">
        <f t="shared" si="559"/>
        <v/>
      </c>
      <c r="BK1088" t="str">
        <f t="shared" si="560"/>
        <v/>
      </c>
      <c r="BL1088" t="str">
        <f t="shared" si="561"/>
        <v/>
      </c>
      <c r="BM1088" s="15" t="str">
        <f t="shared" si="562"/>
        <v/>
      </c>
      <c r="BN1088" s="16" t="str">
        <f t="shared" si="563"/>
        <v/>
      </c>
      <c r="BO1088" s="16" t="str">
        <f t="shared" si="564"/>
        <v/>
      </c>
      <c r="BP1088" s="17" t="str">
        <f t="shared" si="565"/>
        <v/>
      </c>
      <c r="BQ1088" s="17" t="str">
        <f t="shared" si="566"/>
        <v/>
      </c>
      <c r="BR1088" s="17" t="str">
        <f t="shared" si="567"/>
        <v/>
      </c>
      <c r="BS1088" s="16" t="str">
        <f t="shared" si="568"/>
        <v/>
      </c>
      <c r="BT1088" s="18" t="str">
        <f t="shared" si="569"/>
        <v/>
      </c>
      <c r="BU1088" t="str">
        <f t="shared" si="576"/>
        <v/>
      </c>
      <c r="BV1088" t="str">
        <f t="shared" si="570"/>
        <v/>
      </c>
      <c r="BW1088" t="str">
        <f>IF(B1088="","",VLOOKUP(BV1088,Справочник_ВРИ_Сегментов!$A:$D,4,))</f>
        <v/>
      </c>
      <c r="BX1088" t="str">
        <f t="shared" si="571"/>
        <v/>
      </c>
      <c r="BY1088" t="str">
        <f>IF(B1088="","",VLOOKUP('Объекты оценки'!BX1088,Справочник_ВРИ_Сегментов!$B:$C,2,FALSE))</f>
        <v/>
      </c>
      <c r="BZ1088" t="str">
        <f t="shared" si="577"/>
        <v/>
      </c>
      <c r="CA1088" t="str">
        <f t="shared" si="572"/>
        <v/>
      </c>
      <c r="CB1088" t="str">
        <f t="shared" si="573"/>
        <v/>
      </c>
      <c r="CC1088" t="str">
        <f t="shared" si="574"/>
        <v/>
      </c>
    </row>
    <row r="1089" spans="2:81" x14ac:dyDescent="0.25">
      <c r="B1089" s="11"/>
      <c r="O1089" s="11"/>
      <c r="AL1089" s="11"/>
      <c r="AP1089" t="str">
        <f t="shared" si="544"/>
        <v/>
      </c>
      <c r="AQ1089" t="str">
        <f t="shared" si="545"/>
        <v/>
      </c>
      <c r="AR1089" t="str">
        <f>IF(B1089="","",VLOOKUP(O1089,'Населённые пункты 2019'!$H:$P,9,FALSE))</f>
        <v/>
      </c>
      <c r="AS1089" s="12" t="str">
        <f>IF(B1089="","",VLOOKUP(AR1089,'Поправки для МО'!$A:$C,3,FALSE))</f>
        <v/>
      </c>
      <c r="AT1089" s="12" t="str">
        <f t="shared" si="546"/>
        <v/>
      </c>
      <c r="AU1089" s="12" t="str">
        <f t="shared" si="547"/>
        <v/>
      </c>
      <c r="AV1089" s="12" t="str">
        <f t="shared" si="548"/>
        <v/>
      </c>
      <c r="AW1089" s="13" t="str">
        <f t="shared" si="549"/>
        <v/>
      </c>
      <c r="AX1089" t="str">
        <f t="shared" si="550"/>
        <v/>
      </c>
      <c r="AY1089" t="str">
        <f t="shared" si="551"/>
        <v/>
      </c>
      <c r="BB1089" t="str">
        <f t="shared" si="575"/>
        <v/>
      </c>
      <c r="BC1089" t="str">
        <f t="shared" si="552"/>
        <v/>
      </c>
      <c r="BD1089" t="str">
        <f t="shared" si="553"/>
        <v/>
      </c>
      <c r="BE1089" t="str">
        <f t="shared" si="554"/>
        <v/>
      </c>
      <c r="BF1089" t="str">
        <f t="shared" si="555"/>
        <v/>
      </c>
      <c r="BG1089" t="str">
        <f t="shared" si="556"/>
        <v/>
      </c>
      <c r="BH1089" t="str">
        <f t="shared" si="557"/>
        <v/>
      </c>
      <c r="BI1089" t="str">
        <f t="shared" si="558"/>
        <v/>
      </c>
      <c r="BJ1089" s="41" t="str">
        <f t="shared" si="559"/>
        <v/>
      </c>
      <c r="BK1089" t="str">
        <f t="shared" si="560"/>
        <v/>
      </c>
      <c r="BL1089" t="str">
        <f t="shared" si="561"/>
        <v/>
      </c>
      <c r="BM1089" s="15" t="str">
        <f t="shared" si="562"/>
        <v/>
      </c>
      <c r="BN1089" s="16" t="str">
        <f t="shared" si="563"/>
        <v/>
      </c>
      <c r="BO1089" s="16" t="str">
        <f t="shared" si="564"/>
        <v/>
      </c>
      <c r="BP1089" s="17" t="str">
        <f t="shared" si="565"/>
        <v/>
      </c>
      <c r="BQ1089" s="17" t="str">
        <f t="shared" si="566"/>
        <v/>
      </c>
      <c r="BR1089" s="17" t="str">
        <f t="shared" si="567"/>
        <v/>
      </c>
      <c r="BS1089" s="16" t="str">
        <f t="shared" si="568"/>
        <v/>
      </c>
      <c r="BT1089" s="18" t="str">
        <f t="shared" si="569"/>
        <v/>
      </c>
      <c r="BU1089" t="str">
        <f t="shared" si="576"/>
        <v/>
      </c>
      <c r="BV1089" t="str">
        <f t="shared" si="570"/>
        <v/>
      </c>
      <c r="BW1089" t="str">
        <f>IF(B1089="","",VLOOKUP(BV1089,Справочник_ВРИ_Сегментов!$A:$D,4,))</f>
        <v/>
      </c>
      <c r="BX1089" t="str">
        <f t="shared" si="571"/>
        <v/>
      </c>
      <c r="BY1089" t="str">
        <f>IF(B1089="","",VLOOKUP('Объекты оценки'!BX1089,Справочник_ВРИ_Сегментов!$B:$C,2,FALSE))</f>
        <v/>
      </c>
      <c r="BZ1089" t="str">
        <f t="shared" si="577"/>
        <v/>
      </c>
      <c r="CA1089" t="str">
        <f t="shared" si="572"/>
        <v/>
      </c>
      <c r="CB1089" t="str">
        <f t="shared" si="573"/>
        <v/>
      </c>
      <c r="CC1089" t="str">
        <f t="shared" si="574"/>
        <v/>
      </c>
    </row>
    <row r="1090" spans="2:81" x14ac:dyDescent="0.25">
      <c r="B1090" s="11"/>
      <c r="O1090" s="11"/>
      <c r="AL1090" s="11"/>
      <c r="AP1090" t="str">
        <f t="shared" si="544"/>
        <v/>
      </c>
      <c r="AQ1090" t="str">
        <f t="shared" si="545"/>
        <v/>
      </c>
      <c r="AR1090" t="str">
        <f>IF(B1090="","",VLOOKUP(O1090,'Населённые пункты 2019'!$H:$P,9,FALSE))</f>
        <v/>
      </c>
      <c r="AS1090" s="12" t="str">
        <f>IF(B1090="","",VLOOKUP(AR1090,'Поправки для МО'!$A:$C,3,FALSE))</f>
        <v/>
      </c>
      <c r="AT1090" s="12" t="str">
        <f t="shared" si="546"/>
        <v/>
      </c>
      <c r="AU1090" s="12" t="str">
        <f t="shared" si="547"/>
        <v/>
      </c>
      <c r="AV1090" s="12" t="str">
        <f t="shared" si="548"/>
        <v/>
      </c>
      <c r="AW1090" s="13" t="str">
        <f t="shared" si="549"/>
        <v/>
      </c>
      <c r="AX1090" t="str">
        <f t="shared" si="550"/>
        <v/>
      </c>
      <c r="AY1090" t="str">
        <f t="shared" si="551"/>
        <v/>
      </c>
      <c r="BB1090" t="str">
        <f t="shared" si="575"/>
        <v/>
      </c>
      <c r="BC1090" t="str">
        <f t="shared" si="552"/>
        <v/>
      </c>
      <c r="BD1090" t="str">
        <f t="shared" si="553"/>
        <v/>
      </c>
      <c r="BE1090" t="str">
        <f t="shared" si="554"/>
        <v/>
      </c>
      <c r="BF1090" t="str">
        <f t="shared" si="555"/>
        <v/>
      </c>
      <c r="BG1090" t="str">
        <f t="shared" si="556"/>
        <v/>
      </c>
      <c r="BH1090" t="str">
        <f t="shared" si="557"/>
        <v/>
      </c>
      <c r="BI1090" t="str">
        <f t="shared" si="558"/>
        <v/>
      </c>
      <c r="BJ1090" s="41" t="str">
        <f t="shared" si="559"/>
        <v/>
      </c>
      <c r="BK1090" t="str">
        <f t="shared" si="560"/>
        <v/>
      </c>
      <c r="BL1090" t="str">
        <f t="shared" si="561"/>
        <v/>
      </c>
      <c r="BM1090" s="15" t="str">
        <f t="shared" si="562"/>
        <v/>
      </c>
      <c r="BN1090" s="16" t="str">
        <f t="shared" si="563"/>
        <v/>
      </c>
      <c r="BO1090" s="16" t="str">
        <f t="shared" si="564"/>
        <v/>
      </c>
      <c r="BP1090" s="17" t="str">
        <f t="shared" si="565"/>
        <v/>
      </c>
      <c r="BQ1090" s="17" t="str">
        <f t="shared" si="566"/>
        <v/>
      </c>
      <c r="BR1090" s="17" t="str">
        <f t="shared" si="567"/>
        <v/>
      </c>
      <c r="BS1090" s="16" t="str">
        <f t="shared" si="568"/>
        <v/>
      </c>
      <c r="BT1090" s="18" t="str">
        <f t="shared" si="569"/>
        <v/>
      </c>
      <c r="BU1090" t="str">
        <f t="shared" si="576"/>
        <v/>
      </c>
      <c r="BV1090" t="str">
        <f t="shared" si="570"/>
        <v/>
      </c>
      <c r="BW1090" t="str">
        <f>IF(B1090="","",VLOOKUP(BV1090,Справочник_ВРИ_Сегментов!$A:$D,4,))</f>
        <v/>
      </c>
      <c r="BX1090" t="str">
        <f t="shared" si="571"/>
        <v/>
      </c>
      <c r="BY1090" t="str">
        <f>IF(B1090="","",VLOOKUP('Объекты оценки'!BX1090,Справочник_ВРИ_Сегментов!$B:$C,2,FALSE))</f>
        <v/>
      </c>
      <c r="BZ1090" t="str">
        <f t="shared" si="577"/>
        <v/>
      </c>
      <c r="CA1090" t="str">
        <f t="shared" si="572"/>
        <v/>
      </c>
      <c r="CB1090" t="str">
        <f t="shared" si="573"/>
        <v/>
      </c>
      <c r="CC1090" t="str">
        <f t="shared" si="574"/>
        <v/>
      </c>
    </row>
    <row r="1091" spans="2:81" x14ac:dyDescent="0.25">
      <c r="B1091" s="11"/>
      <c r="O1091" s="11"/>
      <c r="AL1091" s="11"/>
      <c r="AP1091" t="str">
        <f t="shared" si="544"/>
        <v/>
      </c>
      <c r="AQ1091" t="str">
        <f t="shared" si="545"/>
        <v/>
      </c>
      <c r="AR1091" t="str">
        <f>IF(B1091="","",VLOOKUP(O1091,'Населённые пункты 2019'!$H:$P,9,FALSE))</f>
        <v/>
      </c>
      <c r="AS1091" s="12" t="str">
        <f>IF(B1091="","",VLOOKUP(AR1091,'Поправки для МО'!$A:$C,3,FALSE))</f>
        <v/>
      </c>
      <c r="AT1091" s="12" t="str">
        <f t="shared" si="546"/>
        <v/>
      </c>
      <c r="AU1091" s="12" t="str">
        <f t="shared" si="547"/>
        <v/>
      </c>
      <c r="AV1091" s="12" t="str">
        <f t="shared" si="548"/>
        <v/>
      </c>
      <c r="AW1091" s="13" t="str">
        <f t="shared" si="549"/>
        <v/>
      </c>
      <c r="AX1091" t="str">
        <f t="shared" si="550"/>
        <v/>
      </c>
      <c r="AY1091" t="str">
        <f t="shared" si="551"/>
        <v/>
      </c>
      <c r="BB1091" t="str">
        <f t="shared" si="575"/>
        <v/>
      </c>
      <c r="BC1091" t="str">
        <f t="shared" si="552"/>
        <v/>
      </c>
      <c r="BD1091" t="str">
        <f t="shared" si="553"/>
        <v/>
      </c>
      <c r="BE1091" t="str">
        <f t="shared" si="554"/>
        <v/>
      </c>
      <c r="BF1091" t="str">
        <f t="shared" si="555"/>
        <v/>
      </c>
      <c r="BG1091" t="str">
        <f t="shared" si="556"/>
        <v/>
      </c>
      <c r="BH1091" t="str">
        <f t="shared" si="557"/>
        <v/>
      </c>
      <c r="BI1091" t="str">
        <f t="shared" si="558"/>
        <v/>
      </c>
      <c r="BJ1091" s="41" t="str">
        <f t="shared" si="559"/>
        <v/>
      </c>
      <c r="BK1091" t="str">
        <f t="shared" si="560"/>
        <v/>
      </c>
      <c r="BL1091" t="str">
        <f t="shared" si="561"/>
        <v/>
      </c>
      <c r="BM1091" s="15" t="str">
        <f t="shared" si="562"/>
        <v/>
      </c>
      <c r="BN1091" s="16" t="str">
        <f t="shared" si="563"/>
        <v/>
      </c>
      <c r="BO1091" s="16" t="str">
        <f t="shared" si="564"/>
        <v/>
      </c>
      <c r="BP1091" s="17" t="str">
        <f t="shared" si="565"/>
        <v/>
      </c>
      <c r="BQ1091" s="17" t="str">
        <f t="shared" si="566"/>
        <v/>
      </c>
      <c r="BR1091" s="17" t="str">
        <f t="shared" si="567"/>
        <v/>
      </c>
      <c r="BS1091" s="16" t="str">
        <f t="shared" si="568"/>
        <v/>
      </c>
      <c r="BT1091" s="18" t="str">
        <f t="shared" si="569"/>
        <v/>
      </c>
      <c r="BU1091" t="str">
        <f t="shared" si="576"/>
        <v/>
      </c>
      <c r="BV1091" t="str">
        <f t="shared" si="570"/>
        <v/>
      </c>
      <c r="BW1091" t="str">
        <f>IF(B1091="","",VLOOKUP(BV1091,Справочник_ВРИ_Сегментов!$A:$D,4,))</f>
        <v/>
      </c>
      <c r="BX1091" t="str">
        <f t="shared" si="571"/>
        <v/>
      </c>
      <c r="BY1091" t="str">
        <f>IF(B1091="","",VLOOKUP('Объекты оценки'!BX1091,Справочник_ВРИ_Сегментов!$B:$C,2,FALSE))</f>
        <v/>
      </c>
      <c r="BZ1091" t="str">
        <f t="shared" si="577"/>
        <v/>
      </c>
      <c r="CA1091" t="str">
        <f t="shared" si="572"/>
        <v/>
      </c>
      <c r="CB1091" t="str">
        <f t="shared" si="573"/>
        <v/>
      </c>
      <c r="CC1091" t="str">
        <f t="shared" si="574"/>
        <v/>
      </c>
    </row>
    <row r="1092" spans="2:81" x14ac:dyDescent="0.25">
      <c r="B1092" s="11"/>
      <c r="O1092" s="11"/>
      <c r="AL1092" s="11"/>
      <c r="AP1092" t="str">
        <f t="shared" ref="AP1092:AP1155" si="578">IF(B1092="","",C1092)</f>
        <v/>
      </c>
      <c r="AQ1092" t="str">
        <f t="shared" ref="AQ1092:AQ1155" si="579">IF(B1092="","",LEFT(O1092,2))</f>
        <v/>
      </c>
      <c r="AR1092" t="str">
        <f>IF(B1092="","",VLOOKUP(O1092,'Населённые пункты 2019'!$H:$P,9,FALSE))</f>
        <v/>
      </c>
      <c r="AS1092" s="12" t="str">
        <f>IF(B1092="","",VLOOKUP(AR1092,'Поправки для МО'!$A:$C,3,FALSE))</f>
        <v/>
      </c>
      <c r="AT1092" s="12" t="str">
        <f t="shared" ref="AT1092:AT1155" si="580">IF(B1092="","",IF(51178*C1092^-0.982&lt;$AZ$3,$AZ$3,IF(51178*C1092^-0.982&gt;$BA$3,$BA$3,51178*C1092^-0.982)))</f>
        <v/>
      </c>
      <c r="AU1092" s="12" t="str">
        <f t="shared" ref="AU1092:AU1155" si="581">IF(B1092="","",ROUND(AT1092*AS1092,2))</f>
        <v/>
      </c>
      <c r="AV1092" s="12" t="str">
        <f t="shared" ref="AV1092:AV1155" si="582">IF(B1092="","",ROUND(AU1092*C1092,2))</f>
        <v/>
      </c>
      <c r="AW1092" s="13" t="str">
        <f t="shared" ref="AW1092:AW1155" si="583">IF(B1092="","",CONCATENATE("СТ16_",BH1092,"_",BI1092,"_",BJ1092,"_",BK1092,"_",BL1092,"_",CC1092))</f>
        <v/>
      </c>
      <c r="AX1092" t="str">
        <f t="shared" ref="AX1092:AX1155" si="584">IF(B1092="","",B1092)</f>
        <v/>
      </c>
      <c r="AY1092" t="str">
        <f t="shared" ref="AY1092:AY1155" si="585">IF(B1092="","",$AY$1)</f>
        <v/>
      </c>
      <c r="BB1092" t="str">
        <f t="shared" si="575"/>
        <v/>
      </c>
      <c r="BC1092" t="str">
        <f t="shared" ref="BC1092:BC1155" si="586">IF(B1092="","",IF(K1092="","Отсутствуют предыдущие значения",AY1092=N1092))</f>
        <v/>
      </c>
      <c r="BD1092" t="str">
        <f t="shared" ref="BD1092:BD1155" si="587">IF(B1092="","",IF(K1092="","Отсутствуют предыдущие значения",AP1092=C1092))</f>
        <v/>
      </c>
      <c r="BE1092" t="str">
        <f t="shared" ref="BE1092:BE1155" si="588">IF(B1092="","",IF(K1092="","Отсутствуют предыдущие значения",AU1092=K1092))</f>
        <v/>
      </c>
      <c r="BF1092" t="str">
        <f t="shared" ref="BF1092:BF1155" si="589">IF(B1092="","",IF(L1092="","Отсутствуют предыдущие значения",AV1092=L1092))</f>
        <v/>
      </c>
      <c r="BG1092" t="str">
        <f t="shared" ref="BG1092:BG1155" si="590">IF(AA1092&lt;&gt;"","ОСПАРИВАНИЕ",IF(V1092="","",V1092))</f>
        <v/>
      </c>
      <c r="BH1092" t="str">
        <f t="shared" ref="BH1092:BH1155" si="591">IF(B1092="","",$BH$1)</f>
        <v/>
      </c>
      <c r="BI1092" t="str">
        <f t="shared" ref="BI1092:BI1155" si="592">IF(B1092="","",$BI$1)</f>
        <v/>
      </c>
      <c r="BJ1092" s="41" t="str">
        <f t="shared" ref="BJ1092:BJ1155" si="593">IF(B1092="","",$BJ$1)</f>
        <v/>
      </c>
      <c r="BK1092" t="str">
        <f t="shared" ref="BK1092:BK1155" si="594">IF(B1092="","",$BK$1)</f>
        <v/>
      </c>
      <c r="BL1092" t="str">
        <f t="shared" ref="BL1092:BL1155" si="595">IF(B1092="","",IF(K1092="","Графика по ПКК","Графика на 01012020"))</f>
        <v/>
      </c>
      <c r="BM1092" s="15" t="str">
        <f t="shared" ref="BM1092:BM1155" si="596">IF(B1092="","",B1092)</f>
        <v/>
      </c>
      <c r="BN1092" s="16" t="str">
        <f t="shared" ref="BN1092:BN1155" si="597">IF(B1092="","",AP1092)</f>
        <v/>
      </c>
      <c r="BO1092" s="16" t="str">
        <f t="shared" ref="BO1092:BO1155" si="598">IF(B1092="","",AQ1092)</f>
        <v/>
      </c>
      <c r="BP1092" s="17" t="str">
        <f t="shared" ref="BP1092:BP1155" si="599">IF(B1092="","",AT1092)</f>
        <v/>
      </c>
      <c r="BQ1092" s="17" t="str">
        <f t="shared" ref="BQ1092:BQ1155" si="600">IF(B1092="","",AU1092)</f>
        <v/>
      </c>
      <c r="BR1092" s="17" t="str">
        <f t="shared" ref="BR1092:BR1155" si="601">IF(B1092="","",AV1092)</f>
        <v/>
      </c>
      <c r="BS1092" s="16" t="str">
        <f t="shared" ref="BS1092:BS1155" si="602">IF(B1092="","",AW1092)</f>
        <v/>
      </c>
      <c r="BT1092" s="18" t="str">
        <f t="shared" ref="BT1092:BT1155" si="603">IF(B1092="","",AY1092)</f>
        <v/>
      </c>
      <c r="BU1092" t="str">
        <f t="shared" si="576"/>
        <v/>
      </c>
      <c r="BV1092" t="str">
        <f t="shared" ref="BV1092:BV1155" si="604">IF(B1092="","",AO1092)</f>
        <v/>
      </c>
      <c r="BW1092" t="str">
        <f>IF(B1092="","",VLOOKUP(BV1092,Справочник_ВРИ_Сегментов!$A:$D,4,))</f>
        <v/>
      </c>
      <c r="BX1092" t="str">
        <f t="shared" ref="BX1092:BX1155" si="605">IF(B1092="","",AL1092)</f>
        <v/>
      </c>
      <c r="BY1092" t="str">
        <f>IF(B1092="","",VLOOKUP('Объекты оценки'!BX1092,Справочник_ВРИ_Сегментов!$B:$C,2,FALSE))</f>
        <v/>
      </c>
      <c r="BZ1092" t="str">
        <f t="shared" si="577"/>
        <v/>
      </c>
      <c r="CA1092" t="str">
        <f t="shared" ref="CA1092:CA1155" si="606">IF(B1092="","",IF(L1092="","Отсутствует значения предыдущих расчетов",IF(L1092=AV1092,"Значения КС не изменилось","Осуществлен пересчет")))</f>
        <v/>
      </c>
      <c r="CB1092" t="str">
        <f t="shared" ref="CB1092:CB1155" si="607">IF(B1092="","",L1092-W1092)</f>
        <v/>
      </c>
      <c r="CC1092" t="str">
        <f t="shared" ref="CC1092:CC1155" si="608">IF(B1092="","",IF(K1092="","Новый","Измененный"))</f>
        <v/>
      </c>
    </row>
    <row r="1093" spans="2:81" x14ac:dyDescent="0.25">
      <c r="B1093" s="11"/>
      <c r="O1093" s="11"/>
      <c r="AL1093" s="11"/>
      <c r="AP1093" t="str">
        <f t="shared" si="578"/>
        <v/>
      </c>
      <c r="AQ1093" t="str">
        <f t="shared" si="579"/>
        <v/>
      </c>
      <c r="AR1093" t="str">
        <f>IF(B1093="","",VLOOKUP(O1093,'Населённые пункты 2019'!$H:$P,9,FALSE))</f>
        <v/>
      </c>
      <c r="AS1093" s="12" t="str">
        <f>IF(B1093="","",VLOOKUP(AR1093,'Поправки для МО'!$A:$C,3,FALSE))</f>
        <v/>
      </c>
      <c r="AT1093" s="12" t="str">
        <f t="shared" si="580"/>
        <v/>
      </c>
      <c r="AU1093" s="12" t="str">
        <f t="shared" si="581"/>
        <v/>
      </c>
      <c r="AV1093" s="12" t="str">
        <f t="shared" si="582"/>
        <v/>
      </c>
      <c r="AW1093" s="13" t="str">
        <f t="shared" si="583"/>
        <v/>
      </c>
      <c r="AX1093" t="str">
        <f t="shared" si="584"/>
        <v/>
      </c>
      <c r="AY1093" t="str">
        <f t="shared" si="585"/>
        <v/>
      </c>
      <c r="BB1093" t="str">
        <f t="shared" ref="BB1093:BB1156" si="609">IF(B1093="","",IF(MID(AL1093,3,1)&lt;&gt;":","ОШИБКА В ФОРМАТЕ КОДА НП",IF(K1093="","Отсутствуют предыдущие значения",AL1093=P1093)))</f>
        <v/>
      </c>
      <c r="BC1093" t="str">
        <f t="shared" si="586"/>
        <v/>
      </c>
      <c r="BD1093" t="str">
        <f t="shared" si="587"/>
        <v/>
      </c>
      <c r="BE1093" t="str">
        <f t="shared" si="588"/>
        <v/>
      </c>
      <c r="BF1093" t="str">
        <f t="shared" si="589"/>
        <v/>
      </c>
      <c r="BG1093" t="str">
        <f t="shared" si="590"/>
        <v/>
      </c>
      <c r="BH1093" t="str">
        <f t="shared" si="591"/>
        <v/>
      </c>
      <c r="BI1093" t="str">
        <f t="shared" si="592"/>
        <v/>
      </c>
      <c r="BJ1093" s="41" t="str">
        <f t="shared" si="593"/>
        <v/>
      </c>
      <c r="BK1093" t="str">
        <f t="shared" si="594"/>
        <v/>
      </c>
      <c r="BL1093" t="str">
        <f t="shared" si="595"/>
        <v/>
      </c>
      <c r="BM1093" s="15" t="str">
        <f t="shared" si="596"/>
        <v/>
      </c>
      <c r="BN1093" s="16" t="str">
        <f t="shared" si="597"/>
        <v/>
      </c>
      <c r="BO1093" s="16" t="str">
        <f t="shared" si="598"/>
        <v/>
      </c>
      <c r="BP1093" s="17" t="str">
        <f t="shared" si="599"/>
        <v/>
      </c>
      <c r="BQ1093" s="17" t="str">
        <f t="shared" si="600"/>
        <v/>
      </c>
      <c r="BR1093" s="17" t="str">
        <f t="shared" si="601"/>
        <v/>
      </c>
      <c r="BS1093" s="16" t="str">
        <f t="shared" si="602"/>
        <v/>
      </c>
      <c r="BT1093" s="18" t="str">
        <f t="shared" si="603"/>
        <v/>
      </c>
      <c r="BU1093" t="str">
        <f t="shared" ref="BU1093:BU1156" si="610">IF(B1093="","",IF(OR(Y1093&lt;&gt;"",AA1093&lt;&gt;"",BR1093&lt;0),"СТОПЛИСТ",IF(W1093=21,"СТОПЛИСТ",IF(AND(BB1093=TRUE,BD1093=TRUE),"ПЕРЕСЧЕТ НЕ ТРЕБУЕТСЯ",IF(OR(CA1093="Отсутствует значения предыдущих расчетов",CA1093="Осуществлен пересчет"),"ГОТОВ","ПЕРЕСЧЕТ НЕ ТРЕБУЕТСЯ")))))</f>
        <v/>
      </c>
      <c r="BV1093" t="str">
        <f t="shared" si="604"/>
        <v/>
      </c>
      <c r="BW1093" t="str">
        <f>IF(B1093="","",VLOOKUP(BV1093,Справочник_ВРИ_Сегментов!$A:$D,4,))</f>
        <v/>
      </c>
      <c r="BX1093" t="str">
        <f t="shared" si="605"/>
        <v/>
      </c>
      <c r="BY1093" t="str">
        <f>IF(B1093="","",VLOOKUP('Объекты оценки'!BX1093,Справочник_ВРИ_Сегментов!$B:$C,2,FALSE))</f>
        <v/>
      </c>
      <c r="BZ1093" t="str">
        <f t="shared" ref="BZ1093:BZ1156" si="611">IF(B1093="","",IF(OR(F1093="",F1093="-",F1093="."),G1093,F1093))</f>
        <v/>
      </c>
      <c r="CA1093" t="str">
        <f t="shared" si="606"/>
        <v/>
      </c>
      <c r="CB1093" t="str">
        <f t="shared" si="607"/>
        <v/>
      </c>
      <c r="CC1093" t="str">
        <f t="shared" si="608"/>
        <v/>
      </c>
    </row>
    <row r="1094" spans="2:81" x14ac:dyDescent="0.25">
      <c r="B1094" s="11"/>
      <c r="O1094" s="11"/>
      <c r="AL1094" s="11"/>
      <c r="AP1094" t="str">
        <f t="shared" si="578"/>
        <v/>
      </c>
      <c r="AQ1094" t="str">
        <f t="shared" si="579"/>
        <v/>
      </c>
      <c r="AR1094" t="str">
        <f>IF(B1094="","",VLOOKUP(O1094,'Населённые пункты 2019'!$H:$P,9,FALSE))</f>
        <v/>
      </c>
      <c r="AS1094" s="12" t="str">
        <f>IF(B1094="","",VLOOKUP(AR1094,'Поправки для МО'!$A:$C,3,FALSE))</f>
        <v/>
      </c>
      <c r="AT1094" s="12" t="str">
        <f t="shared" si="580"/>
        <v/>
      </c>
      <c r="AU1094" s="12" t="str">
        <f t="shared" si="581"/>
        <v/>
      </c>
      <c r="AV1094" s="12" t="str">
        <f t="shared" si="582"/>
        <v/>
      </c>
      <c r="AW1094" s="13" t="str">
        <f t="shared" si="583"/>
        <v/>
      </c>
      <c r="AX1094" t="str">
        <f t="shared" si="584"/>
        <v/>
      </c>
      <c r="AY1094" t="str">
        <f t="shared" si="585"/>
        <v/>
      </c>
      <c r="BB1094" t="str">
        <f t="shared" si="609"/>
        <v/>
      </c>
      <c r="BC1094" t="str">
        <f t="shared" si="586"/>
        <v/>
      </c>
      <c r="BD1094" t="str">
        <f t="shared" si="587"/>
        <v/>
      </c>
      <c r="BE1094" t="str">
        <f t="shared" si="588"/>
        <v/>
      </c>
      <c r="BF1094" t="str">
        <f t="shared" si="589"/>
        <v/>
      </c>
      <c r="BG1094" t="str">
        <f t="shared" si="590"/>
        <v/>
      </c>
      <c r="BH1094" t="str">
        <f t="shared" si="591"/>
        <v/>
      </c>
      <c r="BI1094" t="str">
        <f t="shared" si="592"/>
        <v/>
      </c>
      <c r="BJ1094" s="41" t="str">
        <f t="shared" si="593"/>
        <v/>
      </c>
      <c r="BK1094" t="str">
        <f t="shared" si="594"/>
        <v/>
      </c>
      <c r="BL1094" t="str">
        <f t="shared" si="595"/>
        <v/>
      </c>
      <c r="BM1094" s="15" t="str">
        <f t="shared" si="596"/>
        <v/>
      </c>
      <c r="BN1094" s="16" t="str">
        <f t="shared" si="597"/>
        <v/>
      </c>
      <c r="BO1094" s="16" t="str">
        <f t="shared" si="598"/>
        <v/>
      </c>
      <c r="BP1094" s="17" t="str">
        <f t="shared" si="599"/>
        <v/>
      </c>
      <c r="BQ1094" s="17" t="str">
        <f t="shared" si="600"/>
        <v/>
      </c>
      <c r="BR1094" s="17" t="str">
        <f t="shared" si="601"/>
        <v/>
      </c>
      <c r="BS1094" s="16" t="str">
        <f t="shared" si="602"/>
        <v/>
      </c>
      <c r="BT1094" s="18" t="str">
        <f t="shared" si="603"/>
        <v/>
      </c>
      <c r="BU1094" t="str">
        <f t="shared" si="610"/>
        <v/>
      </c>
      <c r="BV1094" t="str">
        <f t="shared" si="604"/>
        <v/>
      </c>
      <c r="BW1094" t="str">
        <f>IF(B1094="","",VLOOKUP(BV1094,Справочник_ВРИ_Сегментов!$A:$D,4,))</f>
        <v/>
      </c>
      <c r="BX1094" t="str">
        <f t="shared" si="605"/>
        <v/>
      </c>
      <c r="BY1094" t="str">
        <f>IF(B1094="","",VLOOKUP('Объекты оценки'!BX1094,Справочник_ВРИ_Сегментов!$B:$C,2,FALSE))</f>
        <v/>
      </c>
      <c r="BZ1094" t="str">
        <f t="shared" si="611"/>
        <v/>
      </c>
      <c r="CA1094" t="str">
        <f t="shared" si="606"/>
        <v/>
      </c>
      <c r="CB1094" t="str">
        <f t="shared" si="607"/>
        <v/>
      </c>
      <c r="CC1094" t="str">
        <f t="shared" si="608"/>
        <v/>
      </c>
    </row>
    <row r="1095" spans="2:81" x14ac:dyDescent="0.25">
      <c r="B1095" s="11"/>
      <c r="O1095" s="11"/>
      <c r="AL1095" s="11"/>
      <c r="AP1095" t="str">
        <f t="shared" si="578"/>
        <v/>
      </c>
      <c r="AQ1095" t="str">
        <f t="shared" si="579"/>
        <v/>
      </c>
      <c r="AR1095" t="str">
        <f>IF(B1095="","",VLOOKUP(O1095,'Населённые пункты 2019'!$H:$P,9,FALSE))</f>
        <v/>
      </c>
      <c r="AS1095" s="12" t="str">
        <f>IF(B1095="","",VLOOKUP(AR1095,'Поправки для МО'!$A:$C,3,FALSE))</f>
        <v/>
      </c>
      <c r="AT1095" s="12" t="str">
        <f t="shared" si="580"/>
        <v/>
      </c>
      <c r="AU1095" s="12" t="str">
        <f t="shared" si="581"/>
        <v/>
      </c>
      <c r="AV1095" s="12" t="str">
        <f t="shared" si="582"/>
        <v/>
      </c>
      <c r="AW1095" s="13" t="str">
        <f t="shared" si="583"/>
        <v/>
      </c>
      <c r="AX1095" t="str">
        <f t="shared" si="584"/>
        <v/>
      </c>
      <c r="AY1095" t="str">
        <f t="shared" si="585"/>
        <v/>
      </c>
      <c r="BB1095" t="str">
        <f t="shared" si="609"/>
        <v/>
      </c>
      <c r="BC1095" t="str">
        <f t="shared" si="586"/>
        <v/>
      </c>
      <c r="BD1095" t="str">
        <f t="shared" si="587"/>
        <v/>
      </c>
      <c r="BE1095" t="str">
        <f t="shared" si="588"/>
        <v/>
      </c>
      <c r="BF1095" t="str">
        <f t="shared" si="589"/>
        <v/>
      </c>
      <c r="BG1095" t="str">
        <f t="shared" si="590"/>
        <v/>
      </c>
      <c r="BH1095" t="str">
        <f t="shared" si="591"/>
        <v/>
      </c>
      <c r="BI1095" t="str">
        <f t="shared" si="592"/>
        <v/>
      </c>
      <c r="BJ1095" s="41" t="str">
        <f t="shared" si="593"/>
        <v/>
      </c>
      <c r="BK1095" t="str">
        <f t="shared" si="594"/>
        <v/>
      </c>
      <c r="BL1095" t="str">
        <f t="shared" si="595"/>
        <v/>
      </c>
      <c r="BM1095" s="15" t="str">
        <f t="shared" si="596"/>
        <v/>
      </c>
      <c r="BN1095" s="16" t="str">
        <f t="shared" si="597"/>
        <v/>
      </c>
      <c r="BO1095" s="16" t="str">
        <f t="shared" si="598"/>
        <v/>
      </c>
      <c r="BP1095" s="17" t="str">
        <f t="shared" si="599"/>
        <v/>
      </c>
      <c r="BQ1095" s="17" t="str">
        <f t="shared" si="600"/>
        <v/>
      </c>
      <c r="BR1095" s="17" t="str">
        <f t="shared" si="601"/>
        <v/>
      </c>
      <c r="BS1095" s="16" t="str">
        <f t="shared" si="602"/>
        <v/>
      </c>
      <c r="BT1095" s="18" t="str">
        <f t="shared" si="603"/>
        <v/>
      </c>
      <c r="BU1095" t="str">
        <f t="shared" si="610"/>
        <v/>
      </c>
      <c r="BV1095" t="str">
        <f t="shared" si="604"/>
        <v/>
      </c>
      <c r="BW1095" t="str">
        <f>IF(B1095="","",VLOOKUP(BV1095,Справочник_ВРИ_Сегментов!$A:$D,4,))</f>
        <v/>
      </c>
      <c r="BX1095" t="str">
        <f t="shared" si="605"/>
        <v/>
      </c>
      <c r="BY1095" t="str">
        <f>IF(B1095="","",VLOOKUP('Объекты оценки'!BX1095,Справочник_ВРИ_Сегментов!$B:$C,2,FALSE))</f>
        <v/>
      </c>
      <c r="BZ1095" t="str">
        <f t="shared" si="611"/>
        <v/>
      </c>
      <c r="CA1095" t="str">
        <f t="shared" si="606"/>
        <v/>
      </c>
      <c r="CB1095" t="str">
        <f t="shared" si="607"/>
        <v/>
      </c>
      <c r="CC1095" t="str">
        <f t="shared" si="608"/>
        <v/>
      </c>
    </row>
    <row r="1096" spans="2:81" x14ac:dyDescent="0.25">
      <c r="B1096" s="11"/>
      <c r="O1096" s="11"/>
      <c r="AL1096" s="11"/>
      <c r="AP1096" t="str">
        <f t="shared" si="578"/>
        <v/>
      </c>
      <c r="AQ1096" t="str">
        <f t="shared" si="579"/>
        <v/>
      </c>
      <c r="AR1096" t="str">
        <f>IF(B1096="","",VLOOKUP(O1096,'Населённые пункты 2019'!$H:$P,9,FALSE))</f>
        <v/>
      </c>
      <c r="AS1096" s="12" t="str">
        <f>IF(B1096="","",VLOOKUP(AR1096,'Поправки для МО'!$A:$C,3,FALSE))</f>
        <v/>
      </c>
      <c r="AT1096" s="12" t="str">
        <f t="shared" si="580"/>
        <v/>
      </c>
      <c r="AU1096" s="12" t="str">
        <f t="shared" si="581"/>
        <v/>
      </c>
      <c r="AV1096" s="12" t="str">
        <f t="shared" si="582"/>
        <v/>
      </c>
      <c r="AW1096" s="13" t="str">
        <f t="shared" si="583"/>
        <v/>
      </c>
      <c r="AX1096" t="str">
        <f t="shared" si="584"/>
        <v/>
      </c>
      <c r="AY1096" t="str">
        <f t="shared" si="585"/>
        <v/>
      </c>
      <c r="BB1096" t="str">
        <f t="shared" si="609"/>
        <v/>
      </c>
      <c r="BC1096" t="str">
        <f t="shared" si="586"/>
        <v/>
      </c>
      <c r="BD1096" t="str">
        <f t="shared" si="587"/>
        <v/>
      </c>
      <c r="BE1096" t="str">
        <f t="shared" si="588"/>
        <v/>
      </c>
      <c r="BF1096" t="str">
        <f t="shared" si="589"/>
        <v/>
      </c>
      <c r="BG1096" t="str">
        <f t="shared" si="590"/>
        <v/>
      </c>
      <c r="BH1096" t="str">
        <f t="shared" si="591"/>
        <v/>
      </c>
      <c r="BI1096" t="str">
        <f t="shared" si="592"/>
        <v/>
      </c>
      <c r="BJ1096" s="41" t="str">
        <f t="shared" si="593"/>
        <v/>
      </c>
      <c r="BK1096" t="str">
        <f t="shared" si="594"/>
        <v/>
      </c>
      <c r="BL1096" t="str">
        <f t="shared" si="595"/>
        <v/>
      </c>
      <c r="BM1096" s="15" t="str">
        <f t="shared" si="596"/>
        <v/>
      </c>
      <c r="BN1096" s="16" t="str">
        <f t="shared" si="597"/>
        <v/>
      </c>
      <c r="BO1096" s="16" t="str">
        <f t="shared" si="598"/>
        <v/>
      </c>
      <c r="BP1096" s="17" t="str">
        <f t="shared" si="599"/>
        <v/>
      </c>
      <c r="BQ1096" s="17" t="str">
        <f t="shared" si="600"/>
        <v/>
      </c>
      <c r="BR1096" s="17" t="str">
        <f t="shared" si="601"/>
        <v/>
      </c>
      <c r="BS1096" s="16" t="str">
        <f t="shared" si="602"/>
        <v/>
      </c>
      <c r="BT1096" s="18" t="str">
        <f t="shared" si="603"/>
        <v/>
      </c>
      <c r="BU1096" t="str">
        <f t="shared" si="610"/>
        <v/>
      </c>
      <c r="BV1096" t="str">
        <f t="shared" si="604"/>
        <v/>
      </c>
      <c r="BW1096" t="str">
        <f>IF(B1096="","",VLOOKUP(BV1096,Справочник_ВРИ_Сегментов!$A:$D,4,))</f>
        <v/>
      </c>
      <c r="BX1096" t="str">
        <f t="shared" si="605"/>
        <v/>
      </c>
      <c r="BY1096" t="str">
        <f>IF(B1096="","",VLOOKUP('Объекты оценки'!BX1096,Справочник_ВРИ_Сегментов!$B:$C,2,FALSE))</f>
        <v/>
      </c>
      <c r="BZ1096" t="str">
        <f t="shared" si="611"/>
        <v/>
      </c>
      <c r="CA1096" t="str">
        <f t="shared" si="606"/>
        <v/>
      </c>
      <c r="CB1096" t="str">
        <f t="shared" si="607"/>
        <v/>
      </c>
      <c r="CC1096" t="str">
        <f t="shared" si="608"/>
        <v/>
      </c>
    </row>
    <row r="1097" spans="2:81" x14ac:dyDescent="0.25">
      <c r="B1097" s="11"/>
      <c r="O1097" s="11"/>
      <c r="AL1097" s="11"/>
      <c r="AP1097" t="str">
        <f t="shared" si="578"/>
        <v/>
      </c>
      <c r="AQ1097" t="str">
        <f t="shared" si="579"/>
        <v/>
      </c>
      <c r="AR1097" t="str">
        <f>IF(B1097="","",VLOOKUP(O1097,'Населённые пункты 2019'!$H:$P,9,FALSE))</f>
        <v/>
      </c>
      <c r="AS1097" s="12" t="str">
        <f>IF(B1097="","",VLOOKUP(AR1097,'Поправки для МО'!$A:$C,3,FALSE))</f>
        <v/>
      </c>
      <c r="AT1097" s="12" t="str">
        <f t="shared" si="580"/>
        <v/>
      </c>
      <c r="AU1097" s="12" t="str">
        <f t="shared" si="581"/>
        <v/>
      </c>
      <c r="AV1097" s="12" t="str">
        <f t="shared" si="582"/>
        <v/>
      </c>
      <c r="AW1097" s="13" t="str">
        <f t="shared" si="583"/>
        <v/>
      </c>
      <c r="AX1097" t="str">
        <f t="shared" si="584"/>
        <v/>
      </c>
      <c r="AY1097" t="str">
        <f t="shared" si="585"/>
        <v/>
      </c>
      <c r="BB1097" t="str">
        <f t="shared" si="609"/>
        <v/>
      </c>
      <c r="BC1097" t="str">
        <f t="shared" si="586"/>
        <v/>
      </c>
      <c r="BD1097" t="str">
        <f t="shared" si="587"/>
        <v/>
      </c>
      <c r="BE1097" t="str">
        <f t="shared" si="588"/>
        <v/>
      </c>
      <c r="BF1097" t="str">
        <f t="shared" si="589"/>
        <v/>
      </c>
      <c r="BG1097" t="str">
        <f t="shared" si="590"/>
        <v/>
      </c>
      <c r="BH1097" t="str">
        <f t="shared" si="591"/>
        <v/>
      </c>
      <c r="BI1097" t="str">
        <f t="shared" si="592"/>
        <v/>
      </c>
      <c r="BJ1097" s="41" t="str">
        <f t="shared" si="593"/>
        <v/>
      </c>
      <c r="BK1097" t="str">
        <f t="shared" si="594"/>
        <v/>
      </c>
      <c r="BL1097" t="str">
        <f t="shared" si="595"/>
        <v/>
      </c>
      <c r="BM1097" s="15" t="str">
        <f t="shared" si="596"/>
        <v/>
      </c>
      <c r="BN1097" s="16" t="str">
        <f t="shared" si="597"/>
        <v/>
      </c>
      <c r="BO1097" s="16" t="str">
        <f t="shared" si="598"/>
        <v/>
      </c>
      <c r="BP1097" s="17" t="str">
        <f t="shared" si="599"/>
        <v/>
      </c>
      <c r="BQ1097" s="17" t="str">
        <f t="shared" si="600"/>
        <v/>
      </c>
      <c r="BR1097" s="17" t="str">
        <f t="shared" si="601"/>
        <v/>
      </c>
      <c r="BS1097" s="16" t="str">
        <f t="shared" si="602"/>
        <v/>
      </c>
      <c r="BT1097" s="18" t="str">
        <f t="shared" si="603"/>
        <v/>
      </c>
      <c r="BU1097" t="str">
        <f t="shared" si="610"/>
        <v/>
      </c>
      <c r="BV1097" t="str">
        <f t="shared" si="604"/>
        <v/>
      </c>
      <c r="BW1097" t="str">
        <f>IF(B1097="","",VLOOKUP(BV1097,Справочник_ВРИ_Сегментов!$A:$D,4,))</f>
        <v/>
      </c>
      <c r="BX1097" t="str">
        <f t="shared" si="605"/>
        <v/>
      </c>
      <c r="BY1097" t="str">
        <f>IF(B1097="","",VLOOKUP('Объекты оценки'!BX1097,Справочник_ВРИ_Сегментов!$B:$C,2,FALSE))</f>
        <v/>
      </c>
      <c r="BZ1097" t="str">
        <f t="shared" si="611"/>
        <v/>
      </c>
      <c r="CA1097" t="str">
        <f t="shared" si="606"/>
        <v/>
      </c>
      <c r="CB1097" t="str">
        <f t="shared" si="607"/>
        <v/>
      </c>
      <c r="CC1097" t="str">
        <f t="shared" si="608"/>
        <v/>
      </c>
    </row>
    <row r="1098" spans="2:81" x14ac:dyDescent="0.25">
      <c r="B1098" s="11"/>
      <c r="O1098" s="11"/>
      <c r="AL1098" s="11"/>
      <c r="AP1098" t="str">
        <f t="shared" si="578"/>
        <v/>
      </c>
      <c r="AQ1098" t="str">
        <f t="shared" si="579"/>
        <v/>
      </c>
      <c r="AR1098" t="str">
        <f>IF(B1098="","",VLOOKUP(O1098,'Населённые пункты 2019'!$H:$P,9,FALSE))</f>
        <v/>
      </c>
      <c r="AS1098" s="12" t="str">
        <f>IF(B1098="","",VLOOKUP(AR1098,'Поправки для МО'!$A:$C,3,FALSE))</f>
        <v/>
      </c>
      <c r="AT1098" s="12" t="str">
        <f t="shared" si="580"/>
        <v/>
      </c>
      <c r="AU1098" s="12" t="str">
        <f t="shared" si="581"/>
        <v/>
      </c>
      <c r="AV1098" s="12" t="str">
        <f t="shared" si="582"/>
        <v/>
      </c>
      <c r="AW1098" s="13" t="str">
        <f t="shared" si="583"/>
        <v/>
      </c>
      <c r="AX1098" t="str">
        <f t="shared" si="584"/>
        <v/>
      </c>
      <c r="AY1098" t="str">
        <f t="shared" si="585"/>
        <v/>
      </c>
      <c r="BB1098" t="str">
        <f t="shared" si="609"/>
        <v/>
      </c>
      <c r="BC1098" t="str">
        <f t="shared" si="586"/>
        <v/>
      </c>
      <c r="BD1098" t="str">
        <f t="shared" si="587"/>
        <v/>
      </c>
      <c r="BE1098" t="str">
        <f t="shared" si="588"/>
        <v/>
      </c>
      <c r="BF1098" t="str">
        <f t="shared" si="589"/>
        <v/>
      </c>
      <c r="BG1098" t="str">
        <f t="shared" si="590"/>
        <v/>
      </c>
      <c r="BH1098" t="str">
        <f t="shared" si="591"/>
        <v/>
      </c>
      <c r="BI1098" t="str">
        <f t="shared" si="592"/>
        <v/>
      </c>
      <c r="BJ1098" s="41" t="str">
        <f t="shared" si="593"/>
        <v/>
      </c>
      <c r="BK1098" t="str">
        <f t="shared" si="594"/>
        <v/>
      </c>
      <c r="BL1098" t="str">
        <f t="shared" si="595"/>
        <v/>
      </c>
      <c r="BM1098" s="15" t="str">
        <f t="shared" si="596"/>
        <v/>
      </c>
      <c r="BN1098" s="16" t="str">
        <f t="shared" si="597"/>
        <v/>
      </c>
      <c r="BO1098" s="16" t="str">
        <f t="shared" si="598"/>
        <v/>
      </c>
      <c r="BP1098" s="17" t="str">
        <f t="shared" si="599"/>
        <v/>
      </c>
      <c r="BQ1098" s="17" t="str">
        <f t="shared" si="600"/>
        <v/>
      </c>
      <c r="BR1098" s="17" t="str">
        <f t="shared" si="601"/>
        <v/>
      </c>
      <c r="BS1098" s="16" t="str">
        <f t="shared" si="602"/>
        <v/>
      </c>
      <c r="BT1098" s="18" t="str">
        <f t="shared" si="603"/>
        <v/>
      </c>
      <c r="BU1098" t="str">
        <f t="shared" si="610"/>
        <v/>
      </c>
      <c r="BV1098" t="str">
        <f t="shared" si="604"/>
        <v/>
      </c>
      <c r="BW1098" t="str">
        <f>IF(B1098="","",VLOOKUP(BV1098,Справочник_ВРИ_Сегментов!$A:$D,4,))</f>
        <v/>
      </c>
      <c r="BX1098" t="str">
        <f t="shared" si="605"/>
        <v/>
      </c>
      <c r="BY1098" t="str">
        <f>IF(B1098="","",VLOOKUP('Объекты оценки'!BX1098,Справочник_ВРИ_Сегментов!$B:$C,2,FALSE))</f>
        <v/>
      </c>
      <c r="BZ1098" t="str">
        <f t="shared" si="611"/>
        <v/>
      </c>
      <c r="CA1098" t="str">
        <f t="shared" si="606"/>
        <v/>
      </c>
      <c r="CB1098" t="str">
        <f t="shared" si="607"/>
        <v/>
      </c>
      <c r="CC1098" t="str">
        <f t="shared" si="608"/>
        <v/>
      </c>
    </row>
    <row r="1099" spans="2:81" x14ac:dyDescent="0.25">
      <c r="B1099" s="11"/>
      <c r="O1099" s="11"/>
      <c r="AL1099" s="11"/>
      <c r="AP1099" t="str">
        <f t="shared" si="578"/>
        <v/>
      </c>
      <c r="AQ1099" t="str">
        <f t="shared" si="579"/>
        <v/>
      </c>
      <c r="AR1099" t="str">
        <f>IF(B1099="","",VLOOKUP(O1099,'Населённые пункты 2019'!$H:$P,9,FALSE))</f>
        <v/>
      </c>
      <c r="AS1099" s="12" t="str">
        <f>IF(B1099="","",VLOOKUP(AR1099,'Поправки для МО'!$A:$C,3,FALSE))</f>
        <v/>
      </c>
      <c r="AT1099" s="12" t="str">
        <f t="shared" si="580"/>
        <v/>
      </c>
      <c r="AU1099" s="12" t="str">
        <f t="shared" si="581"/>
        <v/>
      </c>
      <c r="AV1099" s="12" t="str">
        <f t="shared" si="582"/>
        <v/>
      </c>
      <c r="AW1099" s="13" t="str">
        <f t="shared" si="583"/>
        <v/>
      </c>
      <c r="AX1099" t="str">
        <f t="shared" si="584"/>
        <v/>
      </c>
      <c r="AY1099" t="str">
        <f t="shared" si="585"/>
        <v/>
      </c>
      <c r="BB1099" t="str">
        <f t="shared" si="609"/>
        <v/>
      </c>
      <c r="BC1099" t="str">
        <f t="shared" si="586"/>
        <v/>
      </c>
      <c r="BD1099" t="str">
        <f t="shared" si="587"/>
        <v/>
      </c>
      <c r="BE1099" t="str">
        <f t="shared" si="588"/>
        <v/>
      </c>
      <c r="BF1099" t="str">
        <f t="shared" si="589"/>
        <v/>
      </c>
      <c r="BG1099" t="str">
        <f t="shared" si="590"/>
        <v/>
      </c>
      <c r="BH1099" t="str">
        <f t="shared" si="591"/>
        <v/>
      </c>
      <c r="BI1099" t="str">
        <f t="shared" si="592"/>
        <v/>
      </c>
      <c r="BJ1099" s="41" t="str">
        <f t="shared" si="593"/>
        <v/>
      </c>
      <c r="BK1099" t="str">
        <f t="shared" si="594"/>
        <v/>
      </c>
      <c r="BL1099" t="str">
        <f t="shared" si="595"/>
        <v/>
      </c>
      <c r="BM1099" s="15" t="str">
        <f t="shared" si="596"/>
        <v/>
      </c>
      <c r="BN1099" s="16" t="str">
        <f t="shared" si="597"/>
        <v/>
      </c>
      <c r="BO1099" s="16" t="str">
        <f t="shared" si="598"/>
        <v/>
      </c>
      <c r="BP1099" s="17" t="str">
        <f t="shared" si="599"/>
        <v/>
      </c>
      <c r="BQ1099" s="17" t="str">
        <f t="shared" si="600"/>
        <v/>
      </c>
      <c r="BR1099" s="17" t="str">
        <f t="shared" si="601"/>
        <v/>
      </c>
      <c r="BS1099" s="16" t="str">
        <f t="shared" si="602"/>
        <v/>
      </c>
      <c r="BT1099" s="18" t="str">
        <f t="shared" si="603"/>
        <v/>
      </c>
      <c r="BU1099" t="str">
        <f t="shared" si="610"/>
        <v/>
      </c>
      <c r="BV1099" t="str">
        <f t="shared" si="604"/>
        <v/>
      </c>
      <c r="BW1099" t="str">
        <f>IF(B1099="","",VLOOKUP(BV1099,Справочник_ВРИ_Сегментов!$A:$D,4,))</f>
        <v/>
      </c>
      <c r="BX1099" t="str">
        <f t="shared" si="605"/>
        <v/>
      </c>
      <c r="BY1099" t="str">
        <f>IF(B1099="","",VLOOKUP('Объекты оценки'!BX1099,Справочник_ВРИ_Сегментов!$B:$C,2,FALSE))</f>
        <v/>
      </c>
      <c r="BZ1099" t="str">
        <f t="shared" si="611"/>
        <v/>
      </c>
      <c r="CA1099" t="str">
        <f t="shared" si="606"/>
        <v/>
      </c>
      <c r="CB1099" t="str">
        <f t="shared" si="607"/>
        <v/>
      </c>
      <c r="CC1099" t="str">
        <f t="shared" si="608"/>
        <v/>
      </c>
    </row>
    <row r="1100" spans="2:81" x14ac:dyDescent="0.25">
      <c r="B1100" s="11"/>
      <c r="O1100" s="11"/>
      <c r="AL1100" s="11"/>
      <c r="AP1100" t="str">
        <f t="shared" si="578"/>
        <v/>
      </c>
      <c r="AQ1100" t="str">
        <f t="shared" si="579"/>
        <v/>
      </c>
      <c r="AR1100" t="str">
        <f>IF(B1100="","",VLOOKUP(O1100,'Населённые пункты 2019'!$H:$P,9,FALSE))</f>
        <v/>
      </c>
      <c r="AS1100" s="12" t="str">
        <f>IF(B1100="","",VLOOKUP(AR1100,'Поправки для МО'!$A:$C,3,FALSE))</f>
        <v/>
      </c>
      <c r="AT1100" s="12" t="str">
        <f t="shared" si="580"/>
        <v/>
      </c>
      <c r="AU1100" s="12" t="str">
        <f t="shared" si="581"/>
        <v/>
      </c>
      <c r="AV1100" s="12" t="str">
        <f t="shared" si="582"/>
        <v/>
      </c>
      <c r="AW1100" s="13" t="str">
        <f t="shared" si="583"/>
        <v/>
      </c>
      <c r="AX1100" t="str">
        <f t="shared" si="584"/>
        <v/>
      </c>
      <c r="AY1100" t="str">
        <f t="shared" si="585"/>
        <v/>
      </c>
      <c r="BB1100" t="str">
        <f t="shared" si="609"/>
        <v/>
      </c>
      <c r="BC1100" t="str">
        <f t="shared" si="586"/>
        <v/>
      </c>
      <c r="BD1100" t="str">
        <f t="shared" si="587"/>
        <v/>
      </c>
      <c r="BE1100" t="str">
        <f t="shared" si="588"/>
        <v/>
      </c>
      <c r="BF1100" t="str">
        <f t="shared" si="589"/>
        <v/>
      </c>
      <c r="BG1100" t="str">
        <f t="shared" si="590"/>
        <v/>
      </c>
      <c r="BH1100" t="str">
        <f t="shared" si="591"/>
        <v/>
      </c>
      <c r="BI1100" t="str">
        <f t="shared" si="592"/>
        <v/>
      </c>
      <c r="BJ1100" s="41" t="str">
        <f t="shared" si="593"/>
        <v/>
      </c>
      <c r="BK1100" t="str">
        <f t="shared" si="594"/>
        <v/>
      </c>
      <c r="BL1100" t="str">
        <f t="shared" si="595"/>
        <v/>
      </c>
      <c r="BM1100" s="15" t="str">
        <f t="shared" si="596"/>
        <v/>
      </c>
      <c r="BN1100" s="16" t="str">
        <f t="shared" si="597"/>
        <v/>
      </c>
      <c r="BO1100" s="16" t="str">
        <f t="shared" si="598"/>
        <v/>
      </c>
      <c r="BP1100" s="17" t="str">
        <f t="shared" si="599"/>
        <v/>
      </c>
      <c r="BQ1100" s="17" t="str">
        <f t="shared" si="600"/>
        <v/>
      </c>
      <c r="BR1100" s="17" t="str">
        <f t="shared" si="601"/>
        <v/>
      </c>
      <c r="BS1100" s="16" t="str">
        <f t="shared" si="602"/>
        <v/>
      </c>
      <c r="BT1100" s="18" t="str">
        <f t="shared" si="603"/>
        <v/>
      </c>
      <c r="BU1100" t="str">
        <f t="shared" si="610"/>
        <v/>
      </c>
      <c r="BV1100" t="str">
        <f t="shared" si="604"/>
        <v/>
      </c>
      <c r="BW1100" t="str">
        <f>IF(B1100="","",VLOOKUP(BV1100,Справочник_ВРИ_Сегментов!$A:$D,4,))</f>
        <v/>
      </c>
      <c r="BX1100" t="str">
        <f t="shared" si="605"/>
        <v/>
      </c>
      <c r="BY1100" t="str">
        <f>IF(B1100="","",VLOOKUP('Объекты оценки'!BX1100,Справочник_ВРИ_Сегментов!$B:$C,2,FALSE))</f>
        <v/>
      </c>
      <c r="BZ1100" t="str">
        <f t="shared" si="611"/>
        <v/>
      </c>
      <c r="CA1100" t="str">
        <f t="shared" si="606"/>
        <v/>
      </c>
      <c r="CB1100" t="str">
        <f t="shared" si="607"/>
        <v/>
      </c>
      <c r="CC1100" t="str">
        <f t="shared" si="608"/>
        <v/>
      </c>
    </row>
    <row r="1101" spans="2:81" x14ac:dyDescent="0.25">
      <c r="B1101" s="11"/>
      <c r="O1101" s="11"/>
      <c r="AL1101" s="11"/>
      <c r="AP1101" t="str">
        <f t="shared" si="578"/>
        <v/>
      </c>
      <c r="AQ1101" t="str">
        <f t="shared" si="579"/>
        <v/>
      </c>
      <c r="AR1101" t="str">
        <f>IF(B1101="","",VLOOKUP(O1101,'Населённые пункты 2019'!$H:$P,9,FALSE))</f>
        <v/>
      </c>
      <c r="AS1101" s="12" t="str">
        <f>IF(B1101="","",VLOOKUP(AR1101,'Поправки для МО'!$A:$C,3,FALSE))</f>
        <v/>
      </c>
      <c r="AT1101" s="12" t="str">
        <f t="shared" si="580"/>
        <v/>
      </c>
      <c r="AU1101" s="12" t="str">
        <f t="shared" si="581"/>
        <v/>
      </c>
      <c r="AV1101" s="12" t="str">
        <f t="shared" si="582"/>
        <v/>
      </c>
      <c r="AW1101" s="13" t="str">
        <f t="shared" si="583"/>
        <v/>
      </c>
      <c r="AX1101" t="str">
        <f t="shared" si="584"/>
        <v/>
      </c>
      <c r="AY1101" t="str">
        <f t="shared" si="585"/>
        <v/>
      </c>
      <c r="BB1101" t="str">
        <f t="shared" si="609"/>
        <v/>
      </c>
      <c r="BC1101" t="str">
        <f t="shared" si="586"/>
        <v/>
      </c>
      <c r="BD1101" t="str">
        <f t="shared" si="587"/>
        <v/>
      </c>
      <c r="BE1101" t="str">
        <f t="shared" si="588"/>
        <v/>
      </c>
      <c r="BF1101" t="str">
        <f t="shared" si="589"/>
        <v/>
      </c>
      <c r="BG1101" t="str">
        <f t="shared" si="590"/>
        <v/>
      </c>
      <c r="BH1101" t="str">
        <f t="shared" si="591"/>
        <v/>
      </c>
      <c r="BI1101" t="str">
        <f t="shared" si="592"/>
        <v/>
      </c>
      <c r="BJ1101" s="41" t="str">
        <f t="shared" si="593"/>
        <v/>
      </c>
      <c r="BK1101" t="str">
        <f t="shared" si="594"/>
        <v/>
      </c>
      <c r="BL1101" t="str">
        <f t="shared" si="595"/>
        <v/>
      </c>
      <c r="BM1101" s="15" t="str">
        <f t="shared" si="596"/>
        <v/>
      </c>
      <c r="BN1101" s="16" t="str">
        <f t="shared" si="597"/>
        <v/>
      </c>
      <c r="BO1101" s="16" t="str">
        <f t="shared" si="598"/>
        <v/>
      </c>
      <c r="BP1101" s="17" t="str">
        <f t="shared" si="599"/>
        <v/>
      </c>
      <c r="BQ1101" s="17" t="str">
        <f t="shared" si="600"/>
        <v/>
      </c>
      <c r="BR1101" s="17" t="str">
        <f t="shared" si="601"/>
        <v/>
      </c>
      <c r="BS1101" s="16" t="str">
        <f t="shared" si="602"/>
        <v/>
      </c>
      <c r="BT1101" s="18" t="str">
        <f t="shared" si="603"/>
        <v/>
      </c>
      <c r="BU1101" t="str">
        <f t="shared" si="610"/>
        <v/>
      </c>
      <c r="BV1101" t="str">
        <f t="shared" si="604"/>
        <v/>
      </c>
      <c r="BW1101" t="str">
        <f>IF(B1101="","",VLOOKUP(BV1101,Справочник_ВРИ_Сегментов!$A:$D,4,))</f>
        <v/>
      </c>
      <c r="BX1101" t="str">
        <f t="shared" si="605"/>
        <v/>
      </c>
      <c r="BY1101" t="str">
        <f>IF(B1101="","",VLOOKUP('Объекты оценки'!BX1101,Справочник_ВРИ_Сегментов!$B:$C,2,FALSE))</f>
        <v/>
      </c>
      <c r="BZ1101" t="str">
        <f t="shared" si="611"/>
        <v/>
      </c>
      <c r="CA1101" t="str">
        <f t="shared" si="606"/>
        <v/>
      </c>
      <c r="CB1101" t="str">
        <f t="shared" si="607"/>
        <v/>
      </c>
      <c r="CC1101" t="str">
        <f t="shared" si="608"/>
        <v/>
      </c>
    </row>
    <row r="1102" spans="2:81" x14ac:dyDescent="0.25">
      <c r="B1102" s="11"/>
      <c r="O1102" s="11"/>
      <c r="AL1102" s="11"/>
      <c r="AP1102" t="str">
        <f t="shared" si="578"/>
        <v/>
      </c>
      <c r="AQ1102" t="str">
        <f t="shared" si="579"/>
        <v/>
      </c>
      <c r="AR1102" t="str">
        <f>IF(B1102="","",VLOOKUP(O1102,'Населённые пункты 2019'!$H:$P,9,FALSE))</f>
        <v/>
      </c>
      <c r="AS1102" s="12" t="str">
        <f>IF(B1102="","",VLOOKUP(AR1102,'Поправки для МО'!$A:$C,3,FALSE))</f>
        <v/>
      </c>
      <c r="AT1102" s="12" t="str">
        <f t="shared" si="580"/>
        <v/>
      </c>
      <c r="AU1102" s="12" t="str">
        <f t="shared" si="581"/>
        <v/>
      </c>
      <c r="AV1102" s="12" t="str">
        <f t="shared" si="582"/>
        <v/>
      </c>
      <c r="AW1102" s="13" t="str">
        <f t="shared" si="583"/>
        <v/>
      </c>
      <c r="AX1102" t="str">
        <f t="shared" si="584"/>
        <v/>
      </c>
      <c r="AY1102" t="str">
        <f t="shared" si="585"/>
        <v/>
      </c>
      <c r="BB1102" t="str">
        <f t="shared" si="609"/>
        <v/>
      </c>
      <c r="BC1102" t="str">
        <f t="shared" si="586"/>
        <v/>
      </c>
      <c r="BD1102" t="str">
        <f t="shared" si="587"/>
        <v/>
      </c>
      <c r="BE1102" t="str">
        <f t="shared" si="588"/>
        <v/>
      </c>
      <c r="BF1102" t="str">
        <f t="shared" si="589"/>
        <v/>
      </c>
      <c r="BG1102" t="str">
        <f t="shared" si="590"/>
        <v/>
      </c>
      <c r="BH1102" t="str">
        <f t="shared" si="591"/>
        <v/>
      </c>
      <c r="BI1102" t="str">
        <f t="shared" si="592"/>
        <v/>
      </c>
      <c r="BJ1102" s="41" t="str">
        <f t="shared" si="593"/>
        <v/>
      </c>
      <c r="BK1102" t="str">
        <f t="shared" si="594"/>
        <v/>
      </c>
      <c r="BL1102" t="str">
        <f t="shared" si="595"/>
        <v/>
      </c>
      <c r="BM1102" s="15" t="str">
        <f t="shared" si="596"/>
        <v/>
      </c>
      <c r="BN1102" s="16" t="str">
        <f t="shared" si="597"/>
        <v/>
      </c>
      <c r="BO1102" s="16" t="str">
        <f t="shared" si="598"/>
        <v/>
      </c>
      <c r="BP1102" s="17" t="str">
        <f t="shared" si="599"/>
        <v/>
      </c>
      <c r="BQ1102" s="17" t="str">
        <f t="shared" si="600"/>
        <v/>
      </c>
      <c r="BR1102" s="17" t="str">
        <f t="shared" si="601"/>
        <v/>
      </c>
      <c r="BS1102" s="16" t="str">
        <f t="shared" si="602"/>
        <v/>
      </c>
      <c r="BT1102" s="18" t="str">
        <f t="shared" si="603"/>
        <v/>
      </c>
      <c r="BU1102" t="str">
        <f t="shared" si="610"/>
        <v/>
      </c>
      <c r="BV1102" t="str">
        <f t="shared" si="604"/>
        <v/>
      </c>
      <c r="BW1102" t="str">
        <f>IF(B1102="","",VLOOKUP(BV1102,Справочник_ВРИ_Сегментов!$A:$D,4,))</f>
        <v/>
      </c>
      <c r="BX1102" t="str">
        <f t="shared" si="605"/>
        <v/>
      </c>
      <c r="BY1102" t="str">
        <f>IF(B1102="","",VLOOKUP('Объекты оценки'!BX1102,Справочник_ВРИ_Сегментов!$B:$C,2,FALSE))</f>
        <v/>
      </c>
      <c r="BZ1102" t="str">
        <f t="shared" si="611"/>
        <v/>
      </c>
      <c r="CA1102" t="str">
        <f t="shared" si="606"/>
        <v/>
      </c>
      <c r="CB1102" t="str">
        <f t="shared" si="607"/>
        <v/>
      </c>
      <c r="CC1102" t="str">
        <f t="shared" si="608"/>
        <v/>
      </c>
    </row>
    <row r="1103" spans="2:81" x14ac:dyDescent="0.25">
      <c r="B1103" s="11"/>
      <c r="O1103" s="11"/>
      <c r="AL1103" s="11"/>
      <c r="AP1103" t="str">
        <f t="shared" si="578"/>
        <v/>
      </c>
      <c r="AQ1103" t="str">
        <f t="shared" si="579"/>
        <v/>
      </c>
      <c r="AR1103" t="str">
        <f>IF(B1103="","",VLOOKUP(O1103,'Населённые пункты 2019'!$H:$P,9,FALSE))</f>
        <v/>
      </c>
      <c r="AS1103" s="12" t="str">
        <f>IF(B1103="","",VLOOKUP(AR1103,'Поправки для МО'!$A:$C,3,FALSE))</f>
        <v/>
      </c>
      <c r="AT1103" s="12" t="str">
        <f t="shared" si="580"/>
        <v/>
      </c>
      <c r="AU1103" s="12" t="str">
        <f t="shared" si="581"/>
        <v/>
      </c>
      <c r="AV1103" s="12" t="str">
        <f t="shared" si="582"/>
        <v/>
      </c>
      <c r="AW1103" s="13" t="str">
        <f t="shared" si="583"/>
        <v/>
      </c>
      <c r="AX1103" t="str">
        <f t="shared" si="584"/>
        <v/>
      </c>
      <c r="AY1103" t="str">
        <f t="shared" si="585"/>
        <v/>
      </c>
      <c r="BB1103" t="str">
        <f t="shared" si="609"/>
        <v/>
      </c>
      <c r="BC1103" t="str">
        <f t="shared" si="586"/>
        <v/>
      </c>
      <c r="BD1103" t="str">
        <f t="shared" si="587"/>
        <v/>
      </c>
      <c r="BE1103" t="str">
        <f t="shared" si="588"/>
        <v/>
      </c>
      <c r="BF1103" t="str">
        <f t="shared" si="589"/>
        <v/>
      </c>
      <c r="BG1103" t="str">
        <f t="shared" si="590"/>
        <v/>
      </c>
      <c r="BH1103" t="str">
        <f t="shared" si="591"/>
        <v/>
      </c>
      <c r="BI1103" t="str">
        <f t="shared" si="592"/>
        <v/>
      </c>
      <c r="BJ1103" s="41" t="str">
        <f t="shared" si="593"/>
        <v/>
      </c>
      <c r="BK1103" t="str">
        <f t="shared" si="594"/>
        <v/>
      </c>
      <c r="BL1103" t="str">
        <f t="shared" si="595"/>
        <v/>
      </c>
      <c r="BM1103" s="15" t="str">
        <f t="shared" si="596"/>
        <v/>
      </c>
      <c r="BN1103" s="16" t="str">
        <f t="shared" si="597"/>
        <v/>
      </c>
      <c r="BO1103" s="16" t="str">
        <f t="shared" si="598"/>
        <v/>
      </c>
      <c r="BP1103" s="17" t="str">
        <f t="shared" si="599"/>
        <v/>
      </c>
      <c r="BQ1103" s="17" t="str">
        <f t="shared" si="600"/>
        <v/>
      </c>
      <c r="BR1103" s="17" t="str">
        <f t="shared" si="601"/>
        <v/>
      </c>
      <c r="BS1103" s="16" t="str">
        <f t="shared" si="602"/>
        <v/>
      </c>
      <c r="BT1103" s="18" t="str">
        <f t="shared" si="603"/>
        <v/>
      </c>
      <c r="BU1103" t="str">
        <f t="shared" si="610"/>
        <v/>
      </c>
      <c r="BV1103" t="str">
        <f t="shared" si="604"/>
        <v/>
      </c>
      <c r="BW1103" t="str">
        <f>IF(B1103="","",VLOOKUP(BV1103,Справочник_ВРИ_Сегментов!$A:$D,4,))</f>
        <v/>
      </c>
      <c r="BX1103" t="str">
        <f t="shared" si="605"/>
        <v/>
      </c>
      <c r="BY1103" t="str">
        <f>IF(B1103="","",VLOOKUP('Объекты оценки'!BX1103,Справочник_ВРИ_Сегментов!$B:$C,2,FALSE))</f>
        <v/>
      </c>
      <c r="BZ1103" t="str">
        <f t="shared" si="611"/>
        <v/>
      </c>
      <c r="CA1103" t="str">
        <f t="shared" si="606"/>
        <v/>
      </c>
      <c r="CB1103" t="str">
        <f t="shared" si="607"/>
        <v/>
      </c>
      <c r="CC1103" t="str">
        <f t="shared" si="608"/>
        <v/>
      </c>
    </row>
    <row r="1104" spans="2:81" x14ac:dyDescent="0.25">
      <c r="B1104" s="11"/>
      <c r="O1104" s="11"/>
      <c r="AL1104" s="11"/>
      <c r="AP1104" t="str">
        <f t="shared" si="578"/>
        <v/>
      </c>
      <c r="AQ1104" t="str">
        <f t="shared" si="579"/>
        <v/>
      </c>
      <c r="AR1104" t="str">
        <f>IF(B1104="","",VLOOKUP(O1104,'Населённые пункты 2019'!$H:$P,9,FALSE))</f>
        <v/>
      </c>
      <c r="AS1104" s="12" t="str">
        <f>IF(B1104="","",VLOOKUP(AR1104,'Поправки для МО'!$A:$C,3,FALSE))</f>
        <v/>
      </c>
      <c r="AT1104" s="12" t="str">
        <f t="shared" si="580"/>
        <v/>
      </c>
      <c r="AU1104" s="12" t="str">
        <f t="shared" si="581"/>
        <v/>
      </c>
      <c r="AV1104" s="12" t="str">
        <f t="shared" si="582"/>
        <v/>
      </c>
      <c r="AW1104" s="13" t="str">
        <f t="shared" si="583"/>
        <v/>
      </c>
      <c r="AX1104" t="str">
        <f t="shared" si="584"/>
        <v/>
      </c>
      <c r="AY1104" t="str">
        <f t="shared" si="585"/>
        <v/>
      </c>
      <c r="BB1104" t="str">
        <f t="shared" si="609"/>
        <v/>
      </c>
      <c r="BC1104" t="str">
        <f t="shared" si="586"/>
        <v/>
      </c>
      <c r="BD1104" t="str">
        <f t="shared" si="587"/>
        <v/>
      </c>
      <c r="BE1104" t="str">
        <f t="shared" si="588"/>
        <v/>
      </c>
      <c r="BF1104" t="str">
        <f t="shared" si="589"/>
        <v/>
      </c>
      <c r="BG1104" t="str">
        <f t="shared" si="590"/>
        <v/>
      </c>
      <c r="BH1104" t="str">
        <f t="shared" si="591"/>
        <v/>
      </c>
      <c r="BI1104" t="str">
        <f t="shared" si="592"/>
        <v/>
      </c>
      <c r="BJ1104" s="41" t="str">
        <f t="shared" si="593"/>
        <v/>
      </c>
      <c r="BK1104" t="str">
        <f t="shared" si="594"/>
        <v/>
      </c>
      <c r="BL1104" t="str">
        <f t="shared" si="595"/>
        <v/>
      </c>
      <c r="BM1104" s="15" t="str">
        <f t="shared" si="596"/>
        <v/>
      </c>
      <c r="BN1104" s="16" t="str">
        <f t="shared" si="597"/>
        <v/>
      </c>
      <c r="BO1104" s="16" t="str">
        <f t="shared" si="598"/>
        <v/>
      </c>
      <c r="BP1104" s="17" t="str">
        <f t="shared" si="599"/>
        <v/>
      </c>
      <c r="BQ1104" s="17" t="str">
        <f t="shared" si="600"/>
        <v/>
      </c>
      <c r="BR1104" s="17" t="str">
        <f t="shared" si="601"/>
        <v/>
      </c>
      <c r="BS1104" s="16" t="str">
        <f t="shared" si="602"/>
        <v/>
      </c>
      <c r="BT1104" s="18" t="str">
        <f t="shared" si="603"/>
        <v/>
      </c>
      <c r="BU1104" t="str">
        <f t="shared" si="610"/>
        <v/>
      </c>
      <c r="BV1104" t="str">
        <f t="shared" si="604"/>
        <v/>
      </c>
      <c r="BW1104" t="str">
        <f>IF(B1104="","",VLOOKUP(BV1104,Справочник_ВРИ_Сегментов!$A:$D,4,))</f>
        <v/>
      </c>
      <c r="BX1104" t="str">
        <f t="shared" si="605"/>
        <v/>
      </c>
      <c r="BY1104" t="str">
        <f>IF(B1104="","",VLOOKUP('Объекты оценки'!BX1104,Справочник_ВРИ_Сегментов!$B:$C,2,FALSE))</f>
        <v/>
      </c>
      <c r="BZ1104" t="str">
        <f t="shared" si="611"/>
        <v/>
      </c>
      <c r="CA1104" t="str">
        <f t="shared" si="606"/>
        <v/>
      </c>
      <c r="CB1104" t="str">
        <f t="shared" si="607"/>
        <v/>
      </c>
      <c r="CC1104" t="str">
        <f t="shared" si="608"/>
        <v/>
      </c>
    </row>
    <row r="1105" spans="2:81" x14ac:dyDescent="0.25">
      <c r="B1105" s="11"/>
      <c r="O1105" s="11"/>
      <c r="AL1105" s="11"/>
      <c r="AP1105" t="str">
        <f t="shared" si="578"/>
        <v/>
      </c>
      <c r="AQ1105" t="str">
        <f t="shared" si="579"/>
        <v/>
      </c>
      <c r="AR1105" t="str">
        <f>IF(B1105="","",VLOOKUP(O1105,'Населённые пункты 2019'!$H:$P,9,FALSE))</f>
        <v/>
      </c>
      <c r="AS1105" s="12" t="str">
        <f>IF(B1105="","",VLOOKUP(AR1105,'Поправки для МО'!$A:$C,3,FALSE))</f>
        <v/>
      </c>
      <c r="AT1105" s="12" t="str">
        <f t="shared" si="580"/>
        <v/>
      </c>
      <c r="AU1105" s="12" t="str">
        <f t="shared" si="581"/>
        <v/>
      </c>
      <c r="AV1105" s="12" t="str">
        <f t="shared" si="582"/>
        <v/>
      </c>
      <c r="AW1105" s="13" t="str">
        <f t="shared" si="583"/>
        <v/>
      </c>
      <c r="AX1105" t="str">
        <f t="shared" si="584"/>
        <v/>
      </c>
      <c r="AY1105" t="str">
        <f t="shared" si="585"/>
        <v/>
      </c>
      <c r="BB1105" t="str">
        <f t="shared" si="609"/>
        <v/>
      </c>
      <c r="BC1105" t="str">
        <f t="shared" si="586"/>
        <v/>
      </c>
      <c r="BD1105" t="str">
        <f t="shared" si="587"/>
        <v/>
      </c>
      <c r="BE1105" t="str">
        <f t="shared" si="588"/>
        <v/>
      </c>
      <c r="BF1105" t="str">
        <f t="shared" si="589"/>
        <v/>
      </c>
      <c r="BG1105" t="str">
        <f t="shared" si="590"/>
        <v/>
      </c>
      <c r="BH1105" t="str">
        <f t="shared" si="591"/>
        <v/>
      </c>
      <c r="BI1105" t="str">
        <f t="shared" si="592"/>
        <v/>
      </c>
      <c r="BJ1105" s="41" t="str">
        <f t="shared" si="593"/>
        <v/>
      </c>
      <c r="BK1105" t="str">
        <f t="shared" si="594"/>
        <v/>
      </c>
      <c r="BL1105" t="str">
        <f t="shared" si="595"/>
        <v/>
      </c>
      <c r="BM1105" s="15" t="str">
        <f t="shared" si="596"/>
        <v/>
      </c>
      <c r="BN1105" s="16" t="str">
        <f t="shared" si="597"/>
        <v/>
      </c>
      <c r="BO1105" s="16" t="str">
        <f t="shared" si="598"/>
        <v/>
      </c>
      <c r="BP1105" s="17" t="str">
        <f t="shared" si="599"/>
        <v/>
      </c>
      <c r="BQ1105" s="17" t="str">
        <f t="shared" si="600"/>
        <v/>
      </c>
      <c r="BR1105" s="17" t="str">
        <f t="shared" si="601"/>
        <v/>
      </c>
      <c r="BS1105" s="16" t="str">
        <f t="shared" si="602"/>
        <v/>
      </c>
      <c r="BT1105" s="18" t="str">
        <f t="shared" si="603"/>
        <v/>
      </c>
      <c r="BU1105" t="str">
        <f t="shared" si="610"/>
        <v/>
      </c>
      <c r="BV1105" t="str">
        <f t="shared" si="604"/>
        <v/>
      </c>
      <c r="BW1105" t="str">
        <f>IF(B1105="","",VLOOKUP(BV1105,Справочник_ВРИ_Сегментов!$A:$D,4,))</f>
        <v/>
      </c>
      <c r="BX1105" t="str">
        <f t="shared" si="605"/>
        <v/>
      </c>
      <c r="BY1105" t="str">
        <f>IF(B1105="","",VLOOKUP('Объекты оценки'!BX1105,Справочник_ВРИ_Сегментов!$B:$C,2,FALSE))</f>
        <v/>
      </c>
      <c r="BZ1105" t="str">
        <f t="shared" si="611"/>
        <v/>
      </c>
      <c r="CA1105" t="str">
        <f t="shared" si="606"/>
        <v/>
      </c>
      <c r="CB1105" t="str">
        <f t="shared" si="607"/>
        <v/>
      </c>
      <c r="CC1105" t="str">
        <f t="shared" si="608"/>
        <v/>
      </c>
    </row>
    <row r="1106" spans="2:81" x14ac:dyDescent="0.25">
      <c r="B1106" s="11"/>
      <c r="O1106" s="11"/>
      <c r="AL1106" s="11"/>
      <c r="AP1106" t="str">
        <f t="shared" si="578"/>
        <v/>
      </c>
      <c r="AQ1106" t="str">
        <f t="shared" si="579"/>
        <v/>
      </c>
      <c r="AR1106" t="str">
        <f>IF(B1106="","",VLOOKUP(O1106,'Населённые пункты 2019'!$H:$P,9,FALSE))</f>
        <v/>
      </c>
      <c r="AS1106" s="12" t="str">
        <f>IF(B1106="","",VLOOKUP(AR1106,'Поправки для МО'!$A:$C,3,FALSE))</f>
        <v/>
      </c>
      <c r="AT1106" s="12" t="str">
        <f t="shared" si="580"/>
        <v/>
      </c>
      <c r="AU1106" s="12" t="str">
        <f t="shared" si="581"/>
        <v/>
      </c>
      <c r="AV1106" s="12" t="str">
        <f t="shared" si="582"/>
        <v/>
      </c>
      <c r="AW1106" s="13" t="str">
        <f t="shared" si="583"/>
        <v/>
      </c>
      <c r="AX1106" t="str">
        <f t="shared" si="584"/>
        <v/>
      </c>
      <c r="AY1106" t="str">
        <f t="shared" si="585"/>
        <v/>
      </c>
      <c r="BB1106" t="str">
        <f t="shared" si="609"/>
        <v/>
      </c>
      <c r="BC1106" t="str">
        <f t="shared" si="586"/>
        <v/>
      </c>
      <c r="BD1106" t="str">
        <f t="shared" si="587"/>
        <v/>
      </c>
      <c r="BE1106" t="str">
        <f t="shared" si="588"/>
        <v/>
      </c>
      <c r="BF1106" t="str">
        <f t="shared" si="589"/>
        <v/>
      </c>
      <c r="BG1106" t="str">
        <f t="shared" si="590"/>
        <v/>
      </c>
      <c r="BH1106" t="str">
        <f t="shared" si="591"/>
        <v/>
      </c>
      <c r="BI1106" t="str">
        <f t="shared" si="592"/>
        <v/>
      </c>
      <c r="BJ1106" s="41" t="str">
        <f t="shared" si="593"/>
        <v/>
      </c>
      <c r="BK1106" t="str">
        <f t="shared" si="594"/>
        <v/>
      </c>
      <c r="BL1106" t="str">
        <f t="shared" si="595"/>
        <v/>
      </c>
      <c r="BM1106" s="15" t="str">
        <f t="shared" si="596"/>
        <v/>
      </c>
      <c r="BN1106" s="16" t="str">
        <f t="shared" si="597"/>
        <v/>
      </c>
      <c r="BO1106" s="16" t="str">
        <f t="shared" si="598"/>
        <v/>
      </c>
      <c r="BP1106" s="17" t="str">
        <f t="shared" si="599"/>
        <v/>
      </c>
      <c r="BQ1106" s="17" t="str">
        <f t="shared" si="600"/>
        <v/>
      </c>
      <c r="BR1106" s="17" t="str">
        <f t="shared" si="601"/>
        <v/>
      </c>
      <c r="BS1106" s="16" t="str">
        <f t="shared" si="602"/>
        <v/>
      </c>
      <c r="BT1106" s="18" t="str">
        <f t="shared" si="603"/>
        <v/>
      </c>
      <c r="BU1106" t="str">
        <f t="shared" si="610"/>
        <v/>
      </c>
      <c r="BV1106" t="str">
        <f t="shared" si="604"/>
        <v/>
      </c>
      <c r="BW1106" t="str">
        <f>IF(B1106="","",VLOOKUP(BV1106,Справочник_ВРИ_Сегментов!$A:$D,4,))</f>
        <v/>
      </c>
      <c r="BX1106" t="str">
        <f t="shared" si="605"/>
        <v/>
      </c>
      <c r="BY1106" t="str">
        <f>IF(B1106="","",VLOOKUP('Объекты оценки'!BX1106,Справочник_ВРИ_Сегментов!$B:$C,2,FALSE))</f>
        <v/>
      </c>
      <c r="BZ1106" t="str">
        <f t="shared" si="611"/>
        <v/>
      </c>
      <c r="CA1106" t="str">
        <f t="shared" si="606"/>
        <v/>
      </c>
      <c r="CB1106" t="str">
        <f t="shared" si="607"/>
        <v/>
      </c>
      <c r="CC1106" t="str">
        <f t="shared" si="608"/>
        <v/>
      </c>
    </row>
    <row r="1107" spans="2:81" x14ac:dyDescent="0.25">
      <c r="B1107" s="11"/>
      <c r="O1107" s="11"/>
      <c r="AL1107" s="11"/>
      <c r="AP1107" t="str">
        <f t="shared" si="578"/>
        <v/>
      </c>
      <c r="AQ1107" t="str">
        <f t="shared" si="579"/>
        <v/>
      </c>
      <c r="AR1107" t="str">
        <f>IF(B1107="","",VLOOKUP(O1107,'Населённые пункты 2019'!$H:$P,9,FALSE))</f>
        <v/>
      </c>
      <c r="AS1107" s="12" t="str">
        <f>IF(B1107="","",VLOOKUP(AR1107,'Поправки для МО'!$A:$C,3,FALSE))</f>
        <v/>
      </c>
      <c r="AT1107" s="12" t="str">
        <f t="shared" si="580"/>
        <v/>
      </c>
      <c r="AU1107" s="12" t="str">
        <f t="shared" si="581"/>
        <v/>
      </c>
      <c r="AV1107" s="12" t="str">
        <f t="shared" si="582"/>
        <v/>
      </c>
      <c r="AW1107" s="13" t="str">
        <f t="shared" si="583"/>
        <v/>
      </c>
      <c r="AX1107" t="str">
        <f t="shared" si="584"/>
        <v/>
      </c>
      <c r="AY1107" t="str">
        <f t="shared" si="585"/>
        <v/>
      </c>
      <c r="BB1107" t="str">
        <f t="shared" si="609"/>
        <v/>
      </c>
      <c r="BC1107" t="str">
        <f t="shared" si="586"/>
        <v/>
      </c>
      <c r="BD1107" t="str">
        <f t="shared" si="587"/>
        <v/>
      </c>
      <c r="BE1107" t="str">
        <f t="shared" si="588"/>
        <v/>
      </c>
      <c r="BF1107" t="str">
        <f t="shared" si="589"/>
        <v/>
      </c>
      <c r="BG1107" t="str">
        <f t="shared" si="590"/>
        <v/>
      </c>
      <c r="BH1107" t="str">
        <f t="shared" si="591"/>
        <v/>
      </c>
      <c r="BI1107" t="str">
        <f t="shared" si="592"/>
        <v/>
      </c>
      <c r="BJ1107" s="41" t="str">
        <f t="shared" si="593"/>
        <v/>
      </c>
      <c r="BK1107" t="str">
        <f t="shared" si="594"/>
        <v/>
      </c>
      <c r="BL1107" t="str">
        <f t="shared" si="595"/>
        <v/>
      </c>
      <c r="BM1107" s="15" t="str">
        <f t="shared" si="596"/>
        <v/>
      </c>
      <c r="BN1107" s="16" t="str">
        <f t="shared" si="597"/>
        <v/>
      </c>
      <c r="BO1107" s="16" t="str">
        <f t="shared" si="598"/>
        <v/>
      </c>
      <c r="BP1107" s="17" t="str">
        <f t="shared" si="599"/>
        <v/>
      </c>
      <c r="BQ1107" s="17" t="str">
        <f t="shared" si="600"/>
        <v/>
      </c>
      <c r="BR1107" s="17" t="str">
        <f t="shared" si="601"/>
        <v/>
      </c>
      <c r="BS1107" s="16" t="str">
        <f t="shared" si="602"/>
        <v/>
      </c>
      <c r="BT1107" s="18" t="str">
        <f t="shared" si="603"/>
        <v/>
      </c>
      <c r="BU1107" t="str">
        <f t="shared" si="610"/>
        <v/>
      </c>
      <c r="BV1107" t="str">
        <f t="shared" si="604"/>
        <v/>
      </c>
      <c r="BW1107" t="str">
        <f>IF(B1107="","",VLOOKUP(BV1107,Справочник_ВРИ_Сегментов!$A:$D,4,))</f>
        <v/>
      </c>
      <c r="BX1107" t="str">
        <f t="shared" si="605"/>
        <v/>
      </c>
      <c r="BY1107" t="str">
        <f>IF(B1107="","",VLOOKUP('Объекты оценки'!BX1107,Справочник_ВРИ_Сегментов!$B:$C,2,FALSE))</f>
        <v/>
      </c>
      <c r="BZ1107" t="str">
        <f t="shared" si="611"/>
        <v/>
      </c>
      <c r="CA1107" t="str">
        <f t="shared" si="606"/>
        <v/>
      </c>
      <c r="CB1107" t="str">
        <f t="shared" si="607"/>
        <v/>
      </c>
      <c r="CC1107" t="str">
        <f t="shared" si="608"/>
        <v/>
      </c>
    </row>
    <row r="1108" spans="2:81" x14ac:dyDescent="0.25">
      <c r="B1108" s="11"/>
      <c r="O1108" s="11"/>
      <c r="AL1108" s="11"/>
      <c r="AP1108" t="str">
        <f t="shared" si="578"/>
        <v/>
      </c>
      <c r="AQ1108" t="str">
        <f t="shared" si="579"/>
        <v/>
      </c>
      <c r="AR1108" t="str">
        <f>IF(B1108="","",VLOOKUP(O1108,'Населённые пункты 2019'!$H:$P,9,FALSE))</f>
        <v/>
      </c>
      <c r="AS1108" s="12" t="str">
        <f>IF(B1108="","",VLOOKUP(AR1108,'Поправки для МО'!$A:$C,3,FALSE))</f>
        <v/>
      </c>
      <c r="AT1108" s="12" t="str">
        <f t="shared" si="580"/>
        <v/>
      </c>
      <c r="AU1108" s="12" t="str">
        <f t="shared" si="581"/>
        <v/>
      </c>
      <c r="AV1108" s="12" t="str">
        <f t="shared" si="582"/>
        <v/>
      </c>
      <c r="AW1108" s="13" t="str">
        <f t="shared" si="583"/>
        <v/>
      </c>
      <c r="AX1108" t="str">
        <f t="shared" si="584"/>
        <v/>
      </c>
      <c r="AY1108" t="str">
        <f t="shared" si="585"/>
        <v/>
      </c>
      <c r="BB1108" t="str">
        <f t="shared" si="609"/>
        <v/>
      </c>
      <c r="BC1108" t="str">
        <f t="shared" si="586"/>
        <v/>
      </c>
      <c r="BD1108" t="str">
        <f t="shared" si="587"/>
        <v/>
      </c>
      <c r="BE1108" t="str">
        <f t="shared" si="588"/>
        <v/>
      </c>
      <c r="BF1108" t="str">
        <f t="shared" si="589"/>
        <v/>
      </c>
      <c r="BG1108" t="str">
        <f t="shared" si="590"/>
        <v/>
      </c>
      <c r="BH1108" t="str">
        <f t="shared" si="591"/>
        <v/>
      </c>
      <c r="BI1108" t="str">
        <f t="shared" si="592"/>
        <v/>
      </c>
      <c r="BJ1108" s="41" t="str">
        <f t="shared" si="593"/>
        <v/>
      </c>
      <c r="BK1108" t="str">
        <f t="shared" si="594"/>
        <v/>
      </c>
      <c r="BL1108" t="str">
        <f t="shared" si="595"/>
        <v/>
      </c>
      <c r="BM1108" s="15" t="str">
        <f t="shared" si="596"/>
        <v/>
      </c>
      <c r="BN1108" s="16" t="str">
        <f t="shared" si="597"/>
        <v/>
      </c>
      <c r="BO1108" s="16" t="str">
        <f t="shared" si="598"/>
        <v/>
      </c>
      <c r="BP1108" s="17" t="str">
        <f t="shared" si="599"/>
        <v/>
      </c>
      <c r="BQ1108" s="17" t="str">
        <f t="shared" si="600"/>
        <v/>
      </c>
      <c r="BR1108" s="17" t="str">
        <f t="shared" si="601"/>
        <v/>
      </c>
      <c r="BS1108" s="16" t="str">
        <f t="shared" si="602"/>
        <v/>
      </c>
      <c r="BT1108" s="18" t="str">
        <f t="shared" si="603"/>
        <v/>
      </c>
      <c r="BU1108" t="str">
        <f t="shared" si="610"/>
        <v/>
      </c>
      <c r="BV1108" t="str">
        <f t="shared" si="604"/>
        <v/>
      </c>
      <c r="BW1108" t="str">
        <f>IF(B1108="","",VLOOKUP(BV1108,Справочник_ВРИ_Сегментов!$A:$D,4,))</f>
        <v/>
      </c>
      <c r="BX1108" t="str">
        <f t="shared" si="605"/>
        <v/>
      </c>
      <c r="BY1108" t="str">
        <f>IF(B1108="","",VLOOKUP('Объекты оценки'!BX1108,Справочник_ВРИ_Сегментов!$B:$C,2,FALSE))</f>
        <v/>
      </c>
      <c r="BZ1108" t="str">
        <f t="shared" si="611"/>
        <v/>
      </c>
      <c r="CA1108" t="str">
        <f t="shared" si="606"/>
        <v/>
      </c>
      <c r="CB1108" t="str">
        <f t="shared" si="607"/>
        <v/>
      </c>
      <c r="CC1108" t="str">
        <f t="shared" si="608"/>
        <v/>
      </c>
    </row>
    <row r="1109" spans="2:81" x14ac:dyDescent="0.25">
      <c r="B1109" s="11"/>
      <c r="O1109" s="11"/>
      <c r="AL1109" s="11"/>
      <c r="AP1109" t="str">
        <f t="shared" si="578"/>
        <v/>
      </c>
      <c r="AQ1109" t="str">
        <f t="shared" si="579"/>
        <v/>
      </c>
      <c r="AR1109" t="str">
        <f>IF(B1109="","",VLOOKUP(O1109,'Населённые пункты 2019'!$H:$P,9,FALSE))</f>
        <v/>
      </c>
      <c r="AS1109" s="12" t="str">
        <f>IF(B1109="","",VLOOKUP(AR1109,'Поправки для МО'!$A:$C,3,FALSE))</f>
        <v/>
      </c>
      <c r="AT1109" s="12" t="str">
        <f t="shared" si="580"/>
        <v/>
      </c>
      <c r="AU1109" s="12" t="str">
        <f t="shared" si="581"/>
        <v/>
      </c>
      <c r="AV1109" s="12" t="str">
        <f t="shared" si="582"/>
        <v/>
      </c>
      <c r="AW1109" s="13" t="str">
        <f t="shared" si="583"/>
        <v/>
      </c>
      <c r="AX1109" t="str">
        <f t="shared" si="584"/>
        <v/>
      </c>
      <c r="AY1109" t="str">
        <f t="shared" si="585"/>
        <v/>
      </c>
      <c r="BB1109" t="str">
        <f t="shared" si="609"/>
        <v/>
      </c>
      <c r="BC1109" t="str">
        <f t="shared" si="586"/>
        <v/>
      </c>
      <c r="BD1109" t="str">
        <f t="shared" si="587"/>
        <v/>
      </c>
      <c r="BE1109" t="str">
        <f t="shared" si="588"/>
        <v/>
      </c>
      <c r="BF1109" t="str">
        <f t="shared" si="589"/>
        <v/>
      </c>
      <c r="BG1109" t="str">
        <f t="shared" si="590"/>
        <v/>
      </c>
      <c r="BH1109" t="str">
        <f t="shared" si="591"/>
        <v/>
      </c>
      <c r="BI1109" t="str">
        <f t="shared" si="592"/>
        <v/>
      </c>
      <c r="BJ1109" s="41" t="str">
        <f t="shared" si="593"/>
        <v/>
      </c>
      <c r="BK1109" t="str">
        <f t="shared" si="594"/>
        <v/>
      </c>
      <c r="BL1109" t="str">
        <f t="shared" si="595"/>
        <v/>
      </c>
      <c r="BM1109" s="15" t="str">
        <f t="shared" si="596"/>
        <v/>
      </c>
      <c r="BN1109" s="16" t="str">
        <f t="shared" si="597"/>
        <v/>
      </c>
      <c r="BO1109" s="16" t="str">
        <f t="shared" si="598"/>
        <v/>
      </c>
      <c r="BP1109" s="17" t="str">
        <f t="shared" si="599"/>
        <v/>
      </c>
      <c r="BQ1109" s="17" t="str">
        <f t="shared" si="600"/>
        <v/>
      </c>
      <c r="BR1109" s="17" t="str">
        <f t="shared" si="601"/>
        <v/>
      </c>
      <c r="BS1109" s="16" t="str">
        <f t="shared" si="602"/>
        <v/>
      </c>
      <c r="BT1109" s="18" t="str">
        <f t="shared" si="603"/>
        <v/>
      </c>
      <c r="BU1109" t="str">
        <f t="shared" si="610"/>
        <v/>
      </c>
      <c r="BV1109" t="str">
        <f t="shared" si="604"/>
        <v/>
      </c>
      <c r="BW1109" t="str">
        <f>IF(B1109="","",VLOOKUP(BV1109,Справочник_ВРИ_Сегментов!$A:$D,4,))</f>
        <v/>
      </c>
      <c r="BX1109" t="str">
        <f t="shared" si="605"/>
        <v/>
      </c>
      <c r="BY1109" t="str">
        <f>IF(B1109="","",VLOOKUP('Объекты оценки'!BX1109,Справочник_ВРИ_Сегментов!$B:$C,2,FALSE))</f>
        <v/>
      </c>
      <c r="BZ1109" t="str">
        <f t="shared" si="611"/>
        <v/>
      </c>
      <c r="CA1109" t="str">
        <f t="shared" si="606"/>
        <v/>
      </c>
      <c r="CB1109" t="str">
        <f t="shared" si="607"/>
        <v/>
      </c>
      <c r="CC1109" t="str">
        <f t="shared" si="608"/>
        <v/>
      </c>
    </row>
    <row r="1110" spans="2:81" x14ac:dyDescent="0.25">
      <c r="B1110" s="11"/>
      <c r="O1110" s="11"/>
      <c r="AL1110" s="11"/>
      <c r="AP1110" t="str">
        <f t="shared" si="578"/>
        <v/>
      </c>
      <c r="AQ1110" t="str">
        <f t="shared" si="579"/>
        <v/>
      </c>
      <c r="AR1110" t="str">
        <f>IF(B1110="","",VLOOKUP(O1110,'Населённые пункты 2019'!$H:$P,9,FALSE))</f>
        <v/>
      </c>
      <c r="AS1110" s="12" t="str">
        <f>IF(B1110="","",VLOOKUP(AR1110,'Поправки для МО'!$A:$C,3,FALSE))</f>
        <v/>
      </c>
      <c r="AT1110" s="12" t="str">
        <f t="shared" si="580"/>
        <v/>
      </c>
      <c r="AU1110" s="12" t="str">
        <f t="shared" si="581"/>
        <v/>
      </c>
      <c r="AV1110" s="12" t="str">
        <f t="shared" si="582"/>
        <v/>
      </c>
      <c r="AW1110" s="13" t="str">
        <f t="shared" si="583"/>
        <v/>
      </c>
      <c r="AX1110" t="str">
        <f t="shared" si="584"/>
        <v/>
      </c>
      <c r="AY1110" t="str">
        <f t="shared" si="585"/>
        <v/>
      </c>
      <c r="BB1110" t="str">
        <f t="shared" si="609"/>
        <v/>
      </c>
      <c r="BC1110" t="str">
        <f t="shared" si="586"/>
        <v/>
      </c>
      <c r="BD1110" t="str">
        <f t="shared" si="587"/>
        <v/>
      </c>
      <c r="BE1110" t="str">
        <f t="shared" si="588"/>
        <v/>
      </c>
      <c r="BF1110" t="str">
        <f t="shared" si="589"/>
        <v/>
      </c>
      <c r="BG1110" t="str">
        <f t="shared" si="590"/>
        <v/>
      </c>
      <c r="BH1110" t="str">
        <f t="shared" si="591"/>
        <v/>
      </c>
      <c r="BI1110" t="str">
        <f t="shared" si="592"/>
        <v/>
      </c>
      <c r="BJ1110" s="41" t="str">
        <f t="shared" si="593"/>
        <v/>
      </c>
      <c r="BK1110" t="str">
        <f t="shared" si="594"/>
        <v/>
      </c>
      <c r="BL1110" t="str">
        <f t="shared" si="595"/>
        <v/>
      </c>
      <c r="BM1110" s="15" t="str">
        <f t="shared" si="596"/>
        <v/>
      </c>
      <c r="BN1110" s="16" t="str">
        <f t="shared" si="597"/>
        <v/>
      </c>
      <c r="BO1110" s="16" t="str">
        <f t="shared" si="598"/>
        <v/>
      </c>
      <c r="BP1110" s="17" t="str">
        <f t="shared" si="599"/>
        <v/>
      </c>
      <c r="BQ1110" s="17" t="str">
        <f t="shared" si="600"/>
        <v/>
      </c>
      <c r="BR1110" s="17" t="str">
        <f t="shared" si="601"/>
        <v/>
      </c>
      <c r="BS1110" s="16" t="str">
        <f t="shared" si="602"/>
        <v/>
      </c>
      <c r="BT1110" s="18" t="str">
        <f t="shared" si="603"/>
        <v/>
      </c>
      <c r="BU1110" t="str">
        <f t="shared" si="610"/>
        <v/>
      </c>
      <c r="BV1110" t="str">
        <f t="shared" si="604"/>
        <v/>
      </c>
      <c r="BW1110" t="str">
        <f>IF(B1110="","",VLOOKUP(BV1110,Справочник_ВРИ_Сегментов!$A:$D,4,))</f>
        <v/>
      </c>
      <c r="BX1110" t="str">
        <f t="shared" si="605"/>
        <v/>
      </c>
      <c r="BY1110" t="str">
        <f>IF(B1110="","",VLOOKUP('Объекты оценки'!BX1110,Справочник_ВРИ_Сегментов!$B:$C,2,FALSE))</f>
        <v/>
      </c>
      <c r="BZ1110" t="str">
        <f t="shared" si="611"/>
        <v/>
      </c>
      <c r="CA1110" t="str">
        <f t="shared" si="606"/>
        <v/>
      </c>
      <c r="CB1110" t="str">
        <f t="shared" si="607"/>
        <v/>
      </c>
      <c r="CC1110" t="str">
        <f t="shared" si="608"/>
        <v/>
      </c>
    </row>
    <row r="1111" spans="2:81" x14ac:dyDescent="0.25">
      <c r="B1111" s="11"/>
      <c r="O1111" s="11"/>
      <c r="AL1111" s="11"/>
      <c r="AP1111" t="str">
        <f t="shared" si="578"/>
        <v/>
      </c>
      <c r="AQ1111" t="str">
        <f t="shared" si="579"/>
        <v/>
      </c>
      <c r="AR1111" t="str">
        <f>IF(B1111="","",VLOOKUP(O1111,'Населённые пункты 2019'!$H:$P,9,FALSE))</f>
        <v/>
      </c>
      <c r="AS1111" s="12" t="str">
        <f>IF(B1111="","",VLOOKUP(AR1111,'Поправки для МО'!$A:$C,3,FALSE))</f>
        <v/>
      </c>
      <c r="AT1111" s="12" t="str">
        <f t="shared" si="580"/>
        <v/>
      </c>
      <c r="AU1111" s="12" t="str">
        <f t="shared" si="581"/>
        <v/>
      </c>
      <c r="AV1111" s="12" t="str">
        <f t="shared" si="582"/>
        <v/>
      </c>
      <c r="AW1111" s="13" t="str">
        <f t="shared" si="583"/>
        <v/>
      </c>
      <c r="AX1111" t="str">
        <f t="shared" si="584"/>
        <v/>
      </c>
      <c r="AY1111" t="str">
        <f t="shared" si="585"/>
        <v/>
      </c>
      <c r="BB1111" t="str">
        <f t="shared" si="609"/>
        <v/>
      </c>
      <c r="BC1111" t="str">
        <f t="shared" si="586"/>
        <v/>
      </c>
      <c r="BD1111" t="str">
        <f t="shared" si="587"/>
        <v/>
      </c>
      <c r="BE1111" t="str">
        <f t="shared" si="588"/>
        <v/>
      </c>
      <c r="BF1111" t="str">
        <f t="shared" si="589"/>
        <v/>
      </c>
      <c r="BG1111" t="str">
        <f t="shared" si="590"/>
        <v/>
      </c>
      <c r="BH1111" t="str">
        <f t="shared" si="591"/>
        <v/>
      </c>
      <c r="BI1111" t="str">
        <f t="shared" si="592"/>
        <v/>
      </c>
      <c r="BJ1111" s="41" t="str">
        <f t="shared" si="593"/>
        <v/>
      </c>
      <c r="BK1111" t="str">
        <f t="shared" si="594"/>
        <v/>
      </c>
      <c r="BL1111" t="str">
        <f t="shared" si="595"/>
        <v/>
      </c>
      <c r="BM1111" s="15" t="str">
        <f t="shared" si="596"/>
        <v/>
      </c>
      <c r="BN1111" s="16" t="str">
        <f t="shared" si="597"/>
        <v/>
      </c>
      <c r="BO1111" s="16" t="str">
        <f t="shared" si="598"/>
        <v/>
      </c>
      <c r="BP1111" s="17" t="str">
        <f t="shared" si="599"/>
        <v/>
      </c>
      <c r="BQ1111" s="17" t="str">
        <f t="shared" si="600"/>
        <v/>
      </c>
      <c r="BR1111" s="17" t="str">
        <f t="shared" si="601"/>
        <v/>
      </c>
      <c r="BS1111" s="16" t="str">
        <f t="shared" si="602"/>
        <v/>
      </c>
      <c r="BT1111" s="18" t="str">
        <f t="shared" si="603"/>
        <v/>
      </c>
      <c r="BU1111" t="str">
        <f t="shared" si="610"/>
        <v/>
      </c>
      <c r="BV1111" t="str">
        <f t="shared" si="604"/>
        <v/>
      </c>
      <c r="BW1111" t="str">
        <f>IF(B1111="","",VLOOKUP(BV1111,Справочник_ВРИ_Сегментов!$A:$D,4,))</f>
        <v/>
      </c>
      <c r="BX1111" t="str">
        <f t="shared" si="605"/>
        <v/>
      </c>
      <c r="BY1111" t="str">
        <f>IF(B1111="","",VLOOKUP('Объекты оценки'!BX1111,Справочник_ВРИ_Сегментов!$B:$C,2,FALSE))</f>
        <v/>
      </c>
      <c r="BZ1111" t="str">
        <f t="shared" si="611"/>
        <v/>
      </c>
      <c r="CA1111" t="str">
        <f t="shared" si="606"/>
        <v/>
      </c>
      <c r="CB1111" t="str">
        <f t="shared" si="607"/>
        <v/>
      </c>
      <c r="CC1111" t="str">
        <f t="shared" si="608"/>
        <v/>
      </c>
    </row>
    <row r="1112" spans="2:81" x14ac:dyDescent="0.25">
      <c r="B1112" s="11"/>
      <c r="O1112" s="11"/>
      <c r="AL1112" s="11"/>
      <c r="AP1112" t="str">
        <f t="shared" si="578"/>
        <v/>
      </c>
      <c r="AQ1112" t="str">
        <f t="shared" si="579"/>
        <v/>
      </c>
      <c r="AR1112" t="str">
        <f>IF(B1112="","",VLOOKUP(O1112,'Населённые пункты 2019'!$H:$P,9,FALSE))</f>
        <v/>
      </c>
      <c r="AS1112" s="12" t="str">
        <f>IF(B1112="","",VLOOKUP(AR1112,'Поправки для МО'!$A:$C,3,FALSE))</f>
        <v/>
      </c>
      <c r="AT1112" s="12" t="str">
        <f t="shared" si="580"/>
        <v/>
      </c>
      <c r="AU1112" s="12" t="str">
        <f t="shared" si="581"/>
        <v/>
      </c>
      <c r="AV1112" s="12" t="str">
        <f t="shared" si="582"/>
        <v/>
      </c>
      <c r="AW1112" s="13" t="str">
        <f t="shared" si="583"/>
        <v/>
      </c>
      <c r="AX1112" t="str">
        <f t="shared" si="584"/>
        <v/>
      </c>
      <c r="AY1112" t="str">
        <f t="shared" si="585"/>
        <v/>
      </c>
      <c r="BB1112" t="str">
        <f t="shared" si="609"/>
        <v/>
      </c>
      <c r="BC1112" t="str">
        <f t="shared" si="586"/>
        <v/>
      </c>
      <c r="BD1112" t="str">
        <f t="shared" si="587"/>
        <v/>
      </c>
      <c r="BE1112" t="str">
        <f t="shared" si="588"/>
        <v/>
      </c>
      <c r="BF1112" t="str">
        <f t="shared" si="589"/>
        <v/>
      </c>
      <c r="BG1112" t="str">
        <f t="shared" si="590"/>
        <v/>
      </c>
      <c r="BH1112" t="str">
        <f t="shared" si="591"/>
        <v/>
      </c>
      <c r="BI1112" t="str">
        <f t="shared" si="592"/>
        <v/>
      </c>
      <c r="BJ1112" s="41" t="str">
        <f t="shared" si="593"/>
        <v/>
      </c>
      <c r="BK1112" t="str">
        <f t="shared" si="594"/>
        <v/>
      </c>
      <c r="BL1112" t="str">
        <f t="shared" si="595"/>
        <v/>
      </c>
      <c r="BM1112" s="15" t="str">
        <f t="shared" si="596"/>
        <v/>
      </c>
      <c r="BN1112" s="16" t="str">
        <f t="shared" si="597"/>
        <v/>
      </c>
      <c r="BO1112" s="16" t="str">
        <f t="shared" si="598"/>
        <v/>
      </c>
      <c r="BP1112" s="17" t="str">
        <f t="shared" si="599"/>
        <v/>
      </c>
      <c r="BQ1112" s="17" t="str">
        <f t="shared" si="600"/>
        <v/>
      </c>
      <c r="BR1112" s="17" t="str">
        <f t="shared" si="601"/>
        <v/>
      </c>
      <c r="BS1112" s="16" t="str">
        <f t="shared" si="602"/>
        <v/>
      </c>
      <c r="BT1112" s="18" t="str">
        <f t="shared" si="603"/>
        <v/>
      </c>
      <c r="BU1112" t="str">
        <f t="shared" si="610"/>
        <v/>
      </c>
      <c r="BV1112" t="str">
        <f t="shared" si="604"/>
        <v/>
      </c>
      <c r="BW1112" t="str">
        <f>IF(B1112="","",VLOOKUP(BV1112,Справочник_ВРИ_Сегментов!$A:$D,4,))</f>
        <v/>
      </c>
      <c r="BX1112" t="str">
        <f t="shared" si="605"/>
        <v/>
      </c>
      <c r="BY1112" t="str">
        <f>IF(B1112="","",VLOOKUP('Объекты оценки'!BX1112,Справочник_ВРИ_Сегментов!$B:$C,2,FALSE))</f>
        <v/>
      </c>
      <c r="BZ1112" t="str">
        <f t="shared" si="611"/>
        <v/>
      </c>
      <c r="CA1112" t="str">
        <f t="shared" si="606"/>
        <v/>
      </c>
      <c r="CB1112" t="str">
        <f t="shared" si="607"/>
        <v/>
      </c>
      <c r="CC1112" t="str">
        <f t="shared" si="608"/>
        <v/>
      </c>
    </row>
    <row r="1113" spans="2:81" x14ac:dyDescent="0.25">
      <c r="B1113" s="11"/>
      <c r="O1113" s="11"/>
      <c r="AL1113" s="11"/>
      <c r="AP1113" t="str">
        <f t="shared" si="578"/>
        <v/>
      </c>
      <c r="AQ1113" t="str">
        <f t="shared" si="579"/>
        <v/>
      </c>
      <c r="AR1113" t="str">
        <f>IF(B1113="","",VLOOKUP(O1113,'Населённые пункты 2019'!$H:$P,9,FALSE))</f>
        <v/>
      </c>
      <c r="AS1113" s="12" t="str">
        <f>IF(B1113="","",VLOOKUP(AR1113,'Поправки для МО'!$A:$C,3,FALSE))</f>
        <v/>
      </c>
      <c r="AT1113" s="12" t="str">
        <f t="shared" si="580"/>
        <v/>
      </c>
      <c r="AU1113" s="12" t="str">
        <f t="shared" si="581"/>
        <v/>
      </c>
      <c r="AV1113" s="12" t="str">
        <f t="shared" si="582"/>
        <v/>
      </c>
      <c r="AW1113" s="13" t="str">
        <f t="shared" si="583"/>
        <v/>
      </c>
      <c r="AX1113" t="str">
        <f t="shared" si="584"/>
        <v/>
      </c>
      <c r="AY1113" t="str">
        <f t="shared" si="585"/>
        <v/>
      </c>
      <c r="BB1113" t="str">
        <f t="shared" si="609"/>
        <v/>
      </c>
      <c r="BC1113" t="str">
        <f t="shared" si="586"/>
        <v/>
      </c>
      <c r="BD1113" t="str">
        <f t="shared" si="587"/>
        <v/>
      </c>
      <c r="BE1113" t="str">
        <f t="shared" si="588"/>
        <v/>
      </c>
      <c r="BF1113" t="str">
        <f t="shared" si="589"/>
        <v/>
      </c>
      <c r="BG1113" t="str">
        <f t="shared" si="590"/>
        <v/>
      </c>
      <c r="BH1113" t="str">
        <f t="shared" si="591"/>
        <v/>
      </c>
      <c r="BI1113" t="str">
        <f t="shared" si="592"/>
        <v/>
      </c>
      <c r="BJ1113" s="41" t="str">
        <f t="shared" si="593"/>
        <v/>
      </c>
      <c r="BK1113" t="str">
        <f t="shared" si="594"/>
        <v/>
      </c>
      <c r="BL1113" t="str">
        <f t="shared" si="595"/>
        <v/>
      </c>
      <c r="BM1113" s="15" t="str">
        <f t="shared" si="596"/>
        <v/>
      </c>
      <c r="BN1113" s="16" t="str">
        <f t="shared" si="597"/>
        <v/>
      </c>
      <c r="BO1113" s="16" t="str">
        <f t="shared" si="598"/>
        <v/>
      </c>
      <c r="BP1113" s="17" t="str">
        <f t="shared" si="599"/>
        <v/>
      </c>
      <c r="BQ1113" s="17" t="str">
        <f t="shared" si="600"/>
        <v/>
      </c>
      <c r="BR1113" s="17" t="str">
        <f t="shared" si="601"/>
        <v/>
      </c>
      <c r="BS1113" s="16" t="str">
        <f t="shared" si="602"/>
        <v/>
      </c>
      <c r="BT1113" s="18" t="str">
        <f t="shared" si="603"/>
        <v/>
      </c>
      <c r="BU1113" t="str">
        <f t="shared" si="610"/>
        <v/>
      </c>
      <c r="BV1113" t="str">
        <f t="shared" si="604"/>
        <v/>
      </c>
      <c r="BW1113" t="str">
        <f>IF(B1113="","",VLOOKUP(BV1113,Справочник_ВРИ_Сегментов!$A:$D,4,))</f>
        <v/>
      </c>
      <c r="BX1113" t="str">
        <f t="shared" si="605"/>
        <v/>
      </c>
      <c r="BY1113" t="str">
        <f>IF(B1113="","",VLOOKUP('Объекты оценки'!BX1113,Справочник_ВРИ_Сегментов!$B:$C,2,FALSE))</f>
        <v/>
      </c>
      <c r="BZ1113" t="str">
        <f t="shared" si="611"/>
        <v/>
      </c>
      <c r="CA1113" t="str">
        <f t="shared" si="606"/>
        <v/>
      </c>
      <c r="CB1113" t="str">
        <f t="shared" si="607"/>
        <v/>
      </c>
      <c r="CC1113" t="str">
        <f t="shared" si="608"/>
        <v/>
      </c>
    </row>
    <row r="1114" spans="2:81" x14ac:dyDescent="0.25">
      <c r="B1114" s="11"/>
      <c r="O1114" s="11"/>
      <c r="AL1114" s="11"/>
      <c r="AP1114" t="str">
        <f t="shared" si="578"/>
        <v/>
      </c>
      <c r="AQ1114" t="str">
        <f t="shared" si="579"/>
        <v/>
      </c>
      <c r="AR1114" t="str">
        <f>IF(B1114="","",VLOOKUP(O1114,'Населённые пункты 2019'!$H:$P,9,FALSE))</f>
        <v/>
      </c>
      <c r="AS1114" s="12" t="str">
        <f>IF(B1114="","",VLOOKUP(AR1114,'Поправки для МО'!$A:$C,3,FALSE))</f>
        <v/>
      </c>
      <c r="AT1114" s="12" t="str">
        <f t="shared" si="580"/>
        <v/>
      </c>
      <c r="AU1114" s="12" t="str">
        <f t="shared" si="581"/>
        <v/>
      </c>
      <c r="AV1114" s="12" t="str">
        <f t="shared" si="582"/>
        <v/>
      </c>
      <c r="AW1114" s="13" t="str">
        <f t="shared" si="583"/>
        <v/>
      </c>
      <c r="AX1114" t="str">
        <f t="shared" si="584"/>
        <v/>
      </c>
      <c r="AY1114" t="str">
        <f t="shared" si="585"/>
        <v/>
      </c>
      <c r="BB1114" t="str">
        <f t="shared" si="609"/>
        <v/>
      </c>
      <c r="BC1114" t="str">
        <f t="shared" si="586"/>
        <v/>
      </c>
      <c r="BD1114" t="str">
        <f t="shared" si="587"/>
        <v/>
      </c>
      <c r="BE1114" t="str">
        <f t="shared" si="588"/>
        <v/>
      </c>
      <c r="BF1114" t="str">
        <f t="shared" si="589"/>
        <v/>
      </c>
      <c r="BG1114" t="str">
        <f t="shared" si="590"/>
        <v/>
      </c>
      <c r="BH1114" t="str">
        <f t="shared" si="591"/>
        <v/>
      </c>
      <c r="BI1114" t="str">
        <f t="shared" si="592"/>
        <v/>
      </c>
      <c r="BJ1114" s="41" t="str">
        <f t="shared" si="593"/>
        <v/>
      </c>
      <c r="BK1114" t="str">
        <f t="shared" si="594"/>
        <v/>
      </c>
      <c r="BL1114" t="str">
        <f t="shared" si="595"/>
        <v/>
      </c>
      <c r="BM1114" s="15" t="str">
        <f t="shared" si="596"/>
        <v/>
      </c>
      <c r="BN1114" s="16" t="str">
        <f t="shared" si="597"/>
        <v/>
      </c>
      <c r="BO1114" s="16" t="str">
        <f t="shared" si="598"/>
        <v/>
      </c>
      <c r="BP1114" s="17" t="str">
        <f t="shared" si="599"/>
        <v/>
      </c>
      <c r="BQ1114" s="17" t="str">
        <f t="shared" si="600"/>
        <v/>
      </c>
      <c r="BR1114" s="17" t="str">
        <f t="shared" si="601"/>
        <v/>
      </c>
      <c r="BS1114" s="16" t="str">
        <f t="shared" si="602"/>
        <v/>
      </c>
      <c r="BT1114" s="18" t="str">
        <f t="shared" si="603"/>
        <v/>
      </c>
      <c r="BU1114" t="str">
        <f t="shared" si="610"/>
        <v/>
      </c>
      <c r="BV1114" t="str">
        <f t="shared" si="604"/>
        <v/>
      </c>
      <c r="BW1114" t="str">
        <f>IF(B1114="","",VLOOKUP(BV1114,Справочник_ВРИ_Сегментов!$A:$D,4,))</f>
        <v/>
      </c>
      <c r="BX1114" t="str">
        <f t="shared" si="605"/>
        <v/>
      </c>
      <c r="BY1114" t="str">
        <f>IF(B1114="","",VLOOKUP('Объекты оценки'!BX1114,Справочник_ВРИ_Сегментов!$B:$C,2,FALSE))</f>
        <v/>
      </c>
      <c r="BZ1114" t="str">
        <f t="shared" si="611"/>
        <v/>
      </c>
      <c r="CA1114" t="str">
        <f t="shared" si="606"/>
        <v/>
      </c>
      <c r="CB1114" t="str">
        <f t="shared" si="607"/>
        <v/>
      </c>
      <c r="CC1114" t="str">
        <f t="shared" si="608"/>
        <v/>
      </c>
    </row>
    <row r="1115" spans="2:81" x14ac:dyDescent="0.25">
      <c r="B1115" s="11"/>
      <c r="O1115" s="11"/>
      <c r="AL1115" s="11"/>
      <c r="AP1115" t="str">
        <f t="shared" si="578"/>
        <v/>
      </c>
      <c r="AQ1115" t="str">
        <f t="shared" si="579"/>
        <v/>
      </c>
      <c r="AR1115" t="str">
        <f>IF(B1115="","",VLOOKUP(O1115,'Населённые пункты 2019'!$H:$P,9,FALSE))</f>
        <v/>
      </c>
      <c r="AS1115" s="12" t="str">
        <f>IF(B1115="","",VLOOKUP(AR1115,'Поправки для МО'!$A:$C,3,FALSE))</f>
        <v/>
      </c>
      <c r="AT1115" s="12" t="str">
        <f t="shared" si="580"/>
        <v/>
      </c>
      <c r="AU1115" s="12" t="str">
        <f t="shared" si="581"/>
        <v/>
      </c>
      <c r="AV1115" s="12" t="str">
        <f t="shared" si="582"/>
        <v/>
      </c>
      <c r="AW1115" s="13" t="str">
        <f t="shared" si="583"/>
        <v/>
      </c>
      <c r="AX1115" t="str">
        <f t="shared" si="584"/>
        <v/>
      </c>
      <c r="AY1115" t="str">
        <f t="shared" si="585"/>
        <v/>
      </c>
      <c r="BB1115" t="str">
        <f t="shared" si="609"/>
        <v/>
      </c>
      <c r="BC1115" t="str">
        <f t="shared" si="586"/>
        <v/>
      </c>
      <c r="BD1115" t="str">
        <f t="shared" si="587"/>
        <v/>
      </c>
      <c r="BE1115" t="str">
        <f t="shared" si="588"/>
        <v/>
      </c>
      <c r="BF1115" t="str">
        <f t="shared" si="589"/>
        <v/>
      </c>
      <c r="BG1115" t="str">
        <f t="shared" si="590"/>
        <v/>
      </c>
      <c r="BH1115" t="str">
        <f t="shared" si="591"/>
        <v/>
      </c>
      <c r="BI1115" t="str">
        <f t="shared" si="592"/>
        <v/>
      </c>
      <c r="BJ1115" s="41" t="str">
        <f t="shared" si="593"/>
        <v/>
      </c>
      <c r="BK1115" t="str">
        <f t="shared" si="594"/>
        <v/>
      </c>
      <c r="BL1115" t="str">
        <f t="shared" si="595"/>
        <v/>
      </c>
      <c r="BM1115" s="15" t="str">
        <f t="shared" si="596"/>
        <v/>
      </c>
      <c r="BN1115" s="16" t="str">
        <f t="shared" si="597"/>
        <v/>
      </c>
      <c r="BO1115" s="16" t="str">
        <f t="shared" si="598"/>
        <v/>
      </c>
      <c r="BP1115" s="17" t="str">
        <f t="shared" si="599"/>
        <v/>
      </c>
      <c r="BQ1115" s="17" t="str">
        <f t="shared" si="600"/>
        <v/>
      </c>
      <c r="BR1115" s="17" t="str">
        <f t="shared" si="601"/>
        <v/>
      </c>
      <c r="BS1115" s="16" t="str">
        <f t="shared" si="602"/>
        <v/>
      </c>
      <c r="BT1115" s="18" t="str">
        <f t="shared" si="603"/>
        <v/>
      </c>
      <c r="BU1115" t="str">
        <f t="shared" si="610"/>
        <v/>
      </c>
      <c r="BV1115" t="str">
        <f t="shared" si="604"/>
        <v/>
      </c>
      <c r="BW1115" t="str">
        <f>IF(B1115="","",VLOOKUP(BV1115,Справочник_ВРИ_Сегментов!$A:$D,4,))</f>
        <v/>
      </c>
      <c r="BX1115" t="str">
        <f t="shared" si="605"/>
        <v/>
      </c>
      <c r="BY1115" t="str">
        <f>IF(B1115="","",VLOOKUP('Объекты оценки'!BX1115,Справочник_ВРИ_Сегментов!$B:$C,2,FALSE))</f>
        <v/>
      </c>
      <c r="BZ1115" t="str">
        <f t="shared" si="611"/>
        <v/>
      </c>
      <c r="CA1115" t="str">
        <f t="shared" si="606"/>
        <v/>
      </c>
      <c r="CB1115" t="str">
        <f t="shared" si="607"/>
        <v/>
      </c>
      <c r="CC1115" t="str">
        <f t="shared" si="608"/>
        <v/>
      </c>
    </row>
    <row r="1116" spans="2:81" x14ac:dyDescent="0.25">
      <c r="B1116" s="11"/>
      <c r="O1116" s="11"/>
      <c r="AL1116" s="11"/>
      <c r="AP1116" t="str">
        <f t="shared" si="578"/>
        <v/>
      </c>
      <c r="AQ1116" t="str">
        <f t="shared" si="579"/>
        <v/>
      </c>
      <c r="AR1116" t="str">
        <f>IF(B1116="","",VLOOKUP(O1116,'Населённые пункты 2019'!$H:$P,9,FALSE))</f>
        <v/>
      </c>
      <c r="AS1116" s="12" t="str">
        <f>IF(B1116="","",VLOOKUP(AR1116,'Поправки для МО'!$A:$C,3,FALSE))</f>
        <v/>
      </c>
      <c r="AT1116" s="12" t="str">
        <f t="shared" si="580"/>
        <v/>
      </c>
      <c r="AU1116" s="12" t="str">
        <f t="shared" si="581"/>
        <v/>
      </c>
      <c r="AV1116" s="12" t="str">
        <f t="shared" si="582"/>
        <v/>
      </c>
      <c r="AW1116" s="13" t="str">
        <f t="shared" si="583"/>
        <v/>
      </c>
      <c r="AX1116" t="str">
        <f t="shared" si="584"/>
        <v/>
      </c>
      <c r="AY1116" t="str">
        <f t="shared" si="585"/>
        <v/>
      </c>
      <c r="BB1116" t="str">
        <f t="shared" si="609"/>
        <v/>
      </c>
      <c r="BC1116" t="str">
        <f t="shared" si="586"/>
        <v/>
      </c>
      <c r="BD1116" t="str">
        <f t="shared" si="587"/>
        <v/>
      </c>
      <c r="BE1116" t="str">
        <f t="shared" si="588"/>
        <v/>
      </c>
      <c r="BF1116" t="str">
        <f t="shared" si="589"/>
        <v/>
      </c>
      <c r="BG1116" t="str">
        <f t="shared" si="590"/>
        <v/>
      </c>
      <c r="BH1116" t="str">
        <f t="shared" si="591"/>
        <v/>
      </c>
      <c r="BI1116" t="str">
        <f t="shared" si="592"/>
        <v/>
      </c>
      <c r="BJ1116" s="41" t="str">
        <f t="shared" si="593"/>
        <v/>
      </c>
      <c r="BK1116" t="str">
        <f t="shared" si="594"/>
        <v/>
      </c>
      <c r="BL1116" t="str">
        <f t="shared" si="595"/>
        <v/>
      </c>
      <c r="BM1116" s="15" t="str">
        <f t="shared" si="596"/>
        <v/>
      </c>
      <c r="BN1116" s="16" t="str">
        <f t="shared" si="597"/>
        <v/>
      </c>
      <c r="BO1116" s="16" t="str">
        <f t="shared" si="598"/>
        <v/>
      </c>
      <c r="BP1116" s="17" t="str">
        <f t="shared" si="599"/>
        <v/>
      </c>
      <c r="BQ1116" s="17" t="str">
        <f t="shared" si="600"/>
        <v/>
      </c>
      <c r="BR1116" s="17" t="str">
        <f t="shared" si="601"/>
        <v/>
      </c>
      <c r="BS1116" s="16" t="str">
        <f t="shared" si="602"/>
        <v/>
      </c>
      <c r="BT1116" s="18" t="str">
        <f t="shared" si="603"/>
        <v/>
      </c>
      <c r="BU1116" t="str">
        <f t="shared" si="610"/>
        <v/>
      </c>
      <c r="BV1116" t="str">
        <f t="shared" si="604"/>
        <v/>
      </c>
      <c r="BW1116" t="str">
        <f>IF(B1116="","",VLOOKUP(BV1116,Справочник_ВРИ_Сегментов!$A:$D,4,))</f>
        <v/>
      </c>
      <c r="BX1116" t="str">
        <f t="shared" si="605"/>
        <v/>
      </c>
      <c r="BY1116" t="str">
        <f>IF(B1116="","",VLOOKUP('Объекты оценки'!BX1116,Справочник_ВРИ_Сегментов!$B:$C,2,FALSE))</f>
        <v/>
      </c>
      <c r="BZ1116" t="str">
        <f t="shared" si="611"/>
        <v/>
      </c>
      <c r="CA1116" t="str">
        <f t="shared" si="606"/>
        <v/>
      </c>
      <c r="CB1116" t="str">
        <f t="shared" si="607"/>
        <v/>
      </c>
      <c r="CC1116" t="str">
        <f t="shared" si="608"/>
        <v/>
      </c>
    </row>
    <row r="1117" spans="2:81" x14ac:dyDescent="0.25">
      <c r="B1117" s="11"/>
      <c r="O1117" s="11"/>
      <c r="AL1117" s="11"/>
      <c r="AP1117" t="str">
        <f t="shared" si="578"/>
        <v/>
      </c>
      <c r="AQ1117" t="str">
        <f t="shared" si="579"/>
        <v/>
      </c>
      <c r="AR1117" t="str">
        <f>IF(B1117="","",VLOOKUP(O1117,'Населённые пункты 2019'!$H:$P,9,FALSE))</f>
        <v/>
      </c>
      <c r="AS1117" s="12" t="str">
        <f>IF(B1117="","",VLOOKUP(AR1117,'Поправки для МО'!$A:$C,3,FALSE))</f>
        <v/>
      </c>
      <c r="AT1117" s="12" t="str">
        <f t="shared" si="580"/>
        <v/>
      </c>
      <c r="AU1117" s="12" t="str">
        <f t="shared" si="581"/>
        <v/>
      </c>
      <c r="AV1117" s="12" t="str">
        <f t="shared" si="582"/>
        <v/>
      </c>
      <c r="AW1117" s="13" t="str">
        <f t="shared" si="583"/>
        <v/>
      </c>
      <c r="AX1117" t="str">
        <f t="shared" si="584"/>
        <v/>
      </c>
      <c r="AY1117" t="str">
        <f t="shared" si="585"/>
        <v/>
      </c>
      <c r="BB1117" t="str">
        <f t="shared" si="609"/>
        <v/>
      </c>
      <c r="BC1117" t="str">
        <f t="shared" si="586"/>
        <v/>
      </c>
      <c r="BD1117" t="str">
        <f t="shared" si="587"/>
        <v/>
      </c>
      <c r="BE1117" t="str">
        <f t="shared" si="588"/>
        <v/>
      </c>
      <c r="BF1117" t="str">
        <f t="shared" si="589"/>
        <v/>
      </c>
      <c r="BG1117" t="str">
        <f t="shared" si="590"/>
        <v/>
      </c>
      <c r="BH1117" t="str">
        <f t="shared" si="591"/>
        <v/>
      </c>
      <c r="BI1117" t="str">
        <f t="shared" si="592"/>
        <v/>
      </c>
      <c r="BJ1117" s="41" t="str">
        <f t="shared" si="593"/>
        <v/>
      </c>
      <c r="BK1117" t="str">
        <f t="shared" si="594"/>
        <v/>
      </c>
      <c r="BL1117" t="str">
        <f t="shared" si="595"/>
        <v/>
      </c>
      <c r="BM1117" s="15" t="str">
        <f t="shared" si="596"/>
        <v/>
      </c>
      <c r="BN1117" s="16" t="str">
        <f t="shared" si="597"/>
        <v/>
      </c>
      <c r="BO1117" s="16" t="str">
        <f t="shared" si="598"/>
        <v/>
      </c>
      <c r="BP1117" s="17" t="str">
        <f t="shared" si="599"/>
        <v/>
      </c>
      <c r="BQ1117" s="17" t="str">
        <f t="shared" si="600"/>
        <v/>
      </c>
      <c r="BR1117" s="17" t="str">
        <f t="shared" si="601"/>
        <v/>
      </c>
      <c r="BS1117" s="16" t="str">
        <f t="shared" si="602"/>
        <v/>
      </c>
      <c r="BT1117" s="18" t="str">
        <f t="shared" si="603"/>
        <v/>
      </c>
      <c r="BU1117" t="str">
        <f t="shared" si="610"/>
        <v/>
      </c>
      <c r="BV1117" t="str">
        <f t="shared" si="604"/>
        <v/>
      </c>
      <c r="BW1117" t="str">
        <f>IF(B1117="","",VLOOKUP(BV1117,Справочник_ВРИ_Сегментов!$A:$D,4,))</f>
        <v/>
      </c>
      <c r="BX1117" t="str">
        <f t="shared" si="605"/>
        <v/>
      </c>
      <c r="BY1117" t="str">
        <f>IF(B1117="","",VLOOKUP('Объекты оценки'!BX1117,Справочник_ВРИ_Сегментов!$B:$C,2,FALSE))</f>
        <v/>
      </c>
      <c r="BZ1117" t="str">
        <f t="shared" si="611"/>
        <v/>
      </c>
      <c r="CA1117" t="str">
        <f t="shared" si="606"/>
        <v/>
      </c>
      <c r="CB1117" t="str">
        <f t="shared" si="607"/>
        <v/>
      </c>
      <c r="CC1117" t="str">
        <f t="shared" si="608"/>
        <v/>
      </c>
    </row>
    <row r="1118" spans="2:81" x14ac:dyDescent="0.25">
      <c r="B1118" s="11"/>
      <c r="O1118" s="11"/>
      <c r="AL1118" s="11"/>
      <c r="AP1118" t="str">
        <f t="shared" si="578"/>
        <v/>
      </c>
      <c r="AQ1118" t="str">
        <f t="shared" si="579"/>
        <v/>
      </c>
      <c r="AR1118" t="str">
        <f>IF(B1118="","",VLOOKUP(O1118,'Населённые пункты 2019'!$H:$P,9,FALSE))</f>
        <v/>
      </c>
      <c r="AS1118" s="12" t="str">
        <f>IF(B1118="","",VLOOKUP(AR1118,'Поправки для МО'!$A:$C,3,FALSE))</f>
        <v/>
      </c>
      <c r="AT1118" s="12" t="str">
        <f t="shared" si="580"/>
        <v/>
      </c>
      <c r="AU1118" s="12" t="str">
        <f t="shared" si="581"/>
        <v/>
      </c>
      <c r="AV1118" s="12" t="str">
        <f t="shared" si="582"/>
        <v/>
      </c>
      <c r="AW1118" s="13" t="str">
        <f t="shared" si="583"/>
        <v/>
      </c>
      <c r="AX1118" t="str">
        <f t="shared" si="584"/>
        <v/>
      </c>
      <c r="AY1118" t="str">
        <f t="shared" si="585"/>
        <v/>
      </c>
      <c r="BB1118" t="str">
        <f t="shared" si="609"/>
        <v/>
      </c>
      <c r="BC1118" t="str">
        <f t="shared" si="586"/>
        <v/>
      </c>
      <c r="BD1118" t="str">
        <f t="shared" si="587"/>
        <v/>
      </c>
      <c r="BE1118" t="str">
        <f t="shared" si="588"/>
        <v/>
      </c>
      <c r="BF1118" t="str">
        <f t="shared" si="589"/>
        <v/>
      </c>
      <c r="BG1118" t="str">
        <f t="shared" si="590"/>
        <v/>
      </c>
      <c r="BH1118" t="str">
        <f t="shared" si="591"/>
        <v/>
      </c>
      <c r="BI1118" t="str">
        <f t="shared" si="592"/>
        <v/>
      </c>
      <c r="BJ1118" s="41" t="str">
        <f t="shared" si="593"/>
        <v/>
      </c>
      <c r="BK1118" t="str">
        <f t="shared" si="594"/>
        <v/>
      </c>
      <c r="BL1118" t="str">
        <f t="shared" si="595"/>
        <v/>
      </c>
      <c r="BM1118" s="15" t="str">
        <f t="shared" si="596"/>
        <v/>
      </c>
      <c r="BN1118" s="16" t="str">
        <f t="shared" si="597"/>
        <v/>
      </c>
      <c r="BO1118" s="16" t="str">
        <f t="shared" si="598"/>
        <v/>
      </c>
      <c r="BP1118" s="17" t="str">
        <f t="shared" si="599"/>
        <v/>
      </c>
      <c r="BQ1118" s="17" t="str">
        <f t="shared" si="600"/>
        <v/>
      </c>
      <c r="BR1118" s="17" t="str">
        <f t="shared" si="601"/>
        <v/>
      </c>
      <c r="BS1118" s="16" t="str">
        <f t="shared" si="602"/>
        <v/>
      </c>
      <c r="BT1118" s="18" t="str">
        <f t="shared" si="603"/>
        <v/>
      </c>
      <c r="BU1118" t="str">
        <f t="shared" si="610"/>
        <v/>
      </c>
      <c r="BV1118" t="str">
        <f t="shared" si="604"/>
        <v/>
      </c>
      <c r="BW1118" t="str">
        <f>IF(B1118="","",VLOOKUP(BV1118,Справочник_ВРИ_Сегментов!$A:$D,4,))</f>
        <v/>
      </c>
      <c r="BX1118" t="str">
        <f t="shared" si="605"/>
        <v/>
      </c>
      <c r="BY1118" t="str">
        <f>IF(B1118="","",VLOOKUP('Объекты оценки'!BX1118,Справочник_ВРИ_Сегментов!$B:$C,2,FALSE))</f>
        <v/>
      </c>
      <c r="BZ1118" t="str">
        <f t="shared" si="611"/>
        <v/>
      </c>
      <c r="CA1118" t="str">
        <f t="shared" si="606"/>
        <v/>
      </c>
      <c r="CB1118" t="str">
        <f t="shared" si="607"/>
        <v/>
      </c>
      <c r="CC1118" t="str">
        <f t="shared" si="608"/>
        <v/>
      </c>
    </row>
    <row r="1119" spans="2:81" x14ac:dyDescent="0.25">
      <c r="B1119" s="11"/>
      <c r="O1119" s="11"/>
      <c r="AL1119" s="11"/>
      <c r="AP1119" t="str">
        <f t="shared" si="578"/>
        <v/>
      </c>
      <c r="AQ1119" t="str">
        <f t="shared" si="579"/>
        <v/>
      </c>
      <c r="AR1119" t="str">
        <f>IF(B1119="","",VLOOKUP(O1119,'Населённые пункты 2019'!$H:$P,9,FALSE))</f>
        <v/>
      </c>
      <c r="AS1119" s="12" t="str">
        <f>IF(B1119="","",VLOOKUP(AR1119,'Поправки для МО'!$A:$C,3,FALSE))</f>
        <v/>
      </c>
      <c r="AT1119" s="12" t="str">
        <f t="shared" si="580"/>
        <v/>
      </c>
      <c r="AU1119" s="12" t="str">
        <f t="shared" si="581"/>
        <v/>
      </c>
      <c r="AV1119" s="12" t="str">
        <f t="shared" si="582"/>
        <v/>
      </c>
      <c r="AW1119" s="13" t="str">
        <f t="shared" si="583"/>
        <v/>
      </c>
      <c r="AX1119" t="str">
        <f t="shared" si="584"/>
        <v/>
      </c>
      <c r="AY1119" t="str">
        <f t="shared" si="585"/>
        <v/>
      </c>
      <c r="BB1119" t="str">
        <f t="shared" si="609"/>
        <v/>
      </c>
      <c r="BC1119" t="str">
        <f t="shared" si="586"/>
        <v/>
      </c>
      <c r="BD1119" t="str">
        <f t="shared" si="587"/>
        <v/>
      </c>
      <c r="BE1119" t="str">
        <f t="shared" si="588"/>
        <v/>
      </c>
      <c r="BF1119" t="str">
        <f t="shared" si="589"/>
        <v/>
      </c>
      <c r="BG1119" t="str">
        <f t="shared" si="590"/>
        <v/>
      </c>
      <c r="BH1119" t="str">
        <f t="shared" si="591"/>
        <v/>
      </c>
      <c r="BI1119" t="str">
        <f t="shared" si="592"/>
        <v/>
      </c>
      <c r="BJ1119" s="41" t="str">
        <f t="shared" si="593"/>
        <v/>
      </c>
      <c r="BK1119" t="str">
        <f t="shared" si="594"/>
        <v/>
      </c>
      <c r="BL1119" t="str">
        <f t="shared" si="595"/>
        <v/>
      </c>
      <c r="BM1119" s="15" t="str">
        <f t="shared" si="596"/>
        <v/>
      </c>
      <c r="BN1119" s="16" t="str">
        <f t="shared" si="597"/>
        <v/>
      </c>
      <c r="BO1119" s="16" t="str">
        <f t="shared" si="598"/>
        <v/>
      </c>
      <c r="BP1119" s="17" t="str">
        <f t="shared" si="599"/>
        <v/>
      </c>
      <c r="BQ1119" s="17" t="str">
        <f t="shared" si="600"/>
        <v/>
      </c>
      <c r="BR1119" s="17" t="str">
        <f t="shared" si="601"/>
        <v/>
      </c>
      <c r="BS1119" s="16" t="str">
        <f t="shared" si="602"/>
        <v/>
      </c>
      <c r="BT1119" s="18" t="str">
        <f t="shared" si="603"/>
        <v/>
      </c>
      <c r="BU1119" t="str">
        <f t="shared" si="610"/>
        <v/>
      </c>
      <c r="BV1119" t="str">
        <f t="shared" si="604"/>
        <v/>
      </c>
      <c r="BW1119" t="str">
        <f>IF(B1119="","",VLOOKUP(BV1119,Справочник_ВРИ_Сегментов!$A:$D,4,))</f>
        <v/>
      </c>
      <c r="BX1119" t="str">
        <f t="shared" si="605"/>
        <v/>
      </c>
      <c r="BY1119" t="str">
        <f>IF(B1119="","",VLOOKUP('Объекты оценки'!BX1119,Справочник_ВРИ_Сегментов!$B:$C,2,FALSE))</f>
        <v/>
      </c>
      <c r="BZ1119" t="str">
        <f t="shared" si="611"/>
        <v/>
      </c>
      <c r="CA1119" t="str">
        <f t="shared" si="606"/>
        <v/>
      </c>
      <c r="CB1119" t="str">
        <f t="shared" si="607"/>
        <v/>
      </c>
      <c r="CC1119" t="str">
        <f t="shared" si="608"/>
        <v/>
      </c>
    </row>
    <row r="1120" spans="2:81" x14ac:dyDescent="0.25">
      <c r="B1120" s="11"/>
      <c r="O1120" s="11"/>
      <c r="AL1120" s="11"/>
      <c r="AP1120" t="str">
        <f t="shared" si="578"/>
        <v/>
      </c>
      <c r="AQ1120" t="str">
        <f t="shared" si="579"/>
        <v/>
      </c>
      <c r="AR1120" t="str">
        <f>IF(B1120="","",VLOOKUP(O1120,'Населённые пункты 2019'!$H:$P,9,FALSE))</f>
        <v/>
      </c>
      <c r="AS1120" s="12" t="str">
        <f>IF(B1120="","",VLOOKUP(AR1120,'Поправки для МО'!$A:$C,3,FALSE))</f>
        <v/>
      </c>
      <c r="AT1120" s="12" t="str">
        <f t="shared" si="580"/>
        <v/>
      </c>
      <c r="AU1120" s="12" t="str">
        <f t="shared" si="581"/>
        <v/>
      </c>
      <c r="AV1120" s="12" t="str">
        <f t="shared" si="582"/>
        <v/>
      </c>
      <c r="AW1120" s="13" t="str">
        <f t="shared" si="583"/>
        <v/>
      </c>
      <c r="AX1120" t="str">
        <f t="shared" si="584"/>
        <v/>
      </c>
      <c r="AY1120" t="str">
        <f t="shared" si="585"/>
        <v/>
      </c>
      <c r="BB1120" t="str">
        <f t="shared" si="609"/>
        <v/>
      </c>
      <c r="BC1120" t="str">
        <f t="shared" si="586"/>
        <v/>
      </c>
      <c r="BD1120" t="str">
        <f t="shared" si="587"/>
        <v/>
      </c>
      <c r="BE1120" t="str">
        <f t="shared" si="588"/>
        <v/>
      </c>
      <c r="BF1120" t="str">
        <f t="shared" si="589"/>
        <v/>
      </c>
      <c r="BG1120" t="str">
        <f t="shared" si="590"/>
        <v/>
      </c>
      <c r="BH1120" t="str">
        <f t="shared" si="591"/>
        <v/>
      </c>
      <c r="BI1120" t="str">
        <f t="shared" si="592"/>
        <v/>
      </c>
      <c r="BJ1120" s="41" t="str">
        <f t="shared" si="593"/>
        <v/>
      </c>
      <c r="BK1120" t="str">
        <f t="shared" si="594"/>
        <v/>
      </c>
      <c r="BL1120" t="str">
        <f t="shared" si="595"/>
        <v/>
      </c>
      <c r="BM1120" s="15" t="str">
        <f t="shared" si="596"/>
        <v/>
      </c>
      <c r="BN1120" s="16" t="str">
        <f t="shared" si="597"/>
        <v/>
      </c>
      <c r="BO1120" s="16" t="str">
        <f t="shared" si="598"/>
        <v/>
      </c>
      <c r="BP1120" s="17" t="str">
        <f t="shared" si="599"/>
        <v/>
      </c>
      <c r="BQ1120" s="17" t="str">
        <f t="shared" si="600"/>
        <v/>
      </c>
      <c r="BR1120" s="17" t="str">
        <f t="shared" si="601"/>
        <v/>
      </c>
      <c r="BS1120" s="16" t="str">
        <f t="shared" si="602"/>
        <v/>
      </c>
      <c r="BT1120" s="18" t="str">
        <f t="shared" si="603"/>
        <v/>
      </c>
      <c r="BU1120" t="str">
        <f t="shared" si="610"/>
        <v/>
      </c>
      <c r="BV1120" t="str">
        <f t="shared" si="604"/>
        <v/>
      </c>
      <c r="BW1120" t="str">
        <f>IF(B1120="","",VLOOKUP(BV1120,Справочник_ВРИ_Сегментов!$A:$D,4,))</f>
        <v/>
      </c>
      <c r="BX1120" t="str">
        <f t="shared" si="605"/>
        <v/>
      </c>
      <c r="BY1120" t="str">
        <f>IF(B1120="","",VLOOKUP('Объекты оценки'!BX1120,Справочник_ВРИ_Сегментов!$B:$C,2,FALSE))</f>
        <v/>
      </c>
      <c r="BZ1120" t="str">
        <f t="shared" si="611"/>
        <v/>
      </c>
      <c r="CA1120" t="str">
        <f t="shared" si="606"/>
        <v/>
      </c>
      <c r="CB1120" t="str">
        <f t="shared" si="607"/>
        <v/>
      </c>
      <c r="CC1120" t="str">
        <f t="shared" si="608"/>
        <v/>
      </c>
    </row>
    <row r="1121" spans="2:81" x14ac:dyDescent="0.25">
      <c r="B1121" s="11"/>
      <c r="O1121" s="11"/>
      <c r="AL1121" s="11"/>
      <c r="AP1121" t="str">
        <f t="shared" si="578"/>
        <v/>
      </c>
      <c r="AQ1121" t="str">
        <f t="shared" si="579"/>
        <v/>
      </c>
      <c r="AR1121" t="str">
        <f>IF(B1121="","",VLOOKUP(O1121,'Населённые пункты 2019'!$H:$P,9,FALSE))</f>
        <v/>
      </c>
      <c r="AS1121" s="12" t="str">
        <f>IF(B1121="","",VLOOKUP(AR1121,'Поправки для МО'!$A:$C,3,FALSE))</f>
        <v/>
      </c>
      <c r="AT1121" s="12" t="str">
        <f t="shared" si="580"/>
        <v/>
      </c>
      <c r="AU1121" s="12" t="str">
        <f t="shared" si="581"/>
        <v/>
      </c>
      <c r="AV1121" s="12" t="str">
        <f t="shared" si="582"/>
        <v/>
      </c>
      <c r="AW1121" s="13" t="str">
        <f t="shared" si="583"/>
        <v/>
      </c>
      <c r="AX1121" t="str">
        <f t="shared" si="584"/>
        <v/>
      </c>
      <c r="AY1121" t="str">
        <f t="shared" si="585"/>
        <v/>
      </c>
      <c r="BB1121" t="str">
        <f t="shared" si="609"/>
        <v/>
      </c>
      <c r="BC1121" t="str">
        <f t="shared" si="586"/>
        <v/>
      </c>
      <c r="BD1121" t="str">
        <f t="shared" si="587"/>
        <v/>
      </c>
      <c r="BE1121" t="str">
        <f t="shared" si="588"/>
        <v/>
      </c>
      <c r="BF1121" t="str">
        <f t="shared" si="589"/>
        <v/>
      </c>
      <c r="BG1121" t="str">
        <f t="shared" si="590"/>
        <v/>
      </c>
      <c r="BH1121" t="str">
        <f t="shared" si="591"/>
        <v/>
      </c>
      <c r="BI1121" t="str">
        <f t="shared" si="592"/>
        <v/>
      </c>
      <c r="BJ1121" s="41" t="str">
        <f t="shared" si="593"/>
        <v/>
      </c>
      <c r="BK1121" t="str">
        <f t="shared" si="594"/>
        <v/>
      </c>
      <c r="BL1121" t="str">
        <f t="shared" si="595"/>
        <v/>
      </c>
      <c r="BM1121" s="15" t="str">
        <f t="shared" si="596"/>
        <v/>
      </c>
      <c r="BN1121" s="16" t="str">
        <f t="shared" si="597"/>
        <v/>
      </c>
      <c r="BO1121" s="16" t="str">
        <f t="shared" si="598"/>
        <v/>
      </c>
      <c r="BP1121" s="17" t="str">
        <f t="shared" si="599"/>
        <v/>
      </c>
      <c r="BQ1121" s="17" t="str">
        <f t="shared" si="600"/>
        <v/>
      </c>
      <c r="BR1121" s="17" t="str">
        <f t="shared" si="601"/>
        <v/>
      </c>
      <c r="BS1121" s="16" t="str">
        <f t="shared" si="602"/>
        <v/>
      </c>
      <c r="BT1121" s="18" t="str">
        <f t="shared" si="603"/>
        <v/>
      </c>
      <c r="BU1121" t="str">
        <f t="shared" si="610"/>
        <v/>
      </c>
      <c r="BV1121" t="str">
        <f t="shared" si="604"/>
        <v/>
      </c>
      <c r="BW1121" t="str">
        <f>IF(B1121="","",VLOOKUP(BV1121,Справочник_ВРИ_Сегментов!$A:$D,4,))</f>
        <v/>
      </c>
      <c r="BX1121" t="str">
        <f t="shared" si="605"/>
        <v/>
      </c>
      <c r="BY1121" t="str">
        <f>IF(B1121="","",VLOOKUP('Объекты оценки'!BX1121,Справочник_ВРИ_Сегментов!$B:$C,2,FALSE))</f>
        <v/>
      </c>
      <c r="BZ1121" t="str">
        <f t="shared" si="611"/>
        <v/>
      </c>
      <c r="CA1121" t="str">
        <f t="shared" si="606"/>
        <v/>
      </c>
      <c r="CB1121" t="str">
        <f t="shared" si="607"/>
        <v/>
      </c>
      <c r="CC1121" t="str">
        <f t="shared" si="608"/>
        <v/>
      </c>
    </row>
    <row r="1122" spans="2:81" x14ac:dyDescent="0.25">
      <c r="B1122" s="11"/>
      <c r="O1122" s="11"/>
      <c r="AL1122" s="11"/>
      <c r="AP1122" t="str">
        <f t="shared" si="578"/>
        <v/>
      </c>
      <c r="AQ1122" t="str">
        <f t="shared" si="579"/>
        <v/>
      </c>
      <c r="AR1122" t="str">
        <f>IF(B1122="","",VLOOKUP(O1122,'Населённые пункты 2019'!$H:$P,9,FALSE))</f>
        <v/>
      </c>
      <c r="AS1122" s="12" t="str">
        <f>IF(B1122="","",VLOOKUP(AR1122,'Поправки для МО'!$A:$C,3,FALSE))</f>
        <v/>
      </c>
      <c r="AT1122" s="12" t="str">
        <f t="shared" si="580"/>
        <v/>
      </c>
      <c r="AU1122" s="12" t="str">
        <f t="shared" si="581"/>
        <v/>
      </c>
      <c r="AV1122" s="12" t="str">
        <f t="shared" si="582"/>
        <v/>
      </c>
      <c r="AW1122" s="13" t="str">
        <f t="shared" si="583"/>
        <v/>
      </c>
      <c r="AX1122" t="str">
        <f t="shared" si="584"/>
        <v/>
      </c>
      <c r="AY1122" t="str">
        <f t="shared" si="585"/>
        <v/>
      </c>
      <c r="BB1122" t="str">
        <f t="shared" si="609"/>
        <v/>
      </c>
      <c r="BC1122" t="str">
        <f t="shared" si="586"/>
        <v/>
      </c>
      <c r="BD1122" t="str">
        <f t="shared" si="587"/>
        <v/>
      </c>
      <c r="BE1122" t="str">
        <f t="shared" si="588"/>
        <v/>
      </c>
      <c r="BF1122" t="str">
        <f t="shared" si="589"/>
        <v/>
      </c>
      <c r="BG1122" t="str">
        <f t="shared" si="590"/>
        <v/>
      </c>
      <c r="BH1122" t="str">
        <f t="shared" si="591"/>
        <v/>
      </c>
      <c r="BI1122" t="str">
        <f t="shared" si="592"/>
        <v/>
      </c>
      <c r="BJ1122" s="41" t="str">
        <f t="shared" si="593"/>
        <v/>
      </c>
      <c r="BK1122" t="str">
        <f t="shared" si="594"/>
        <v/>
      </c>
      <c r="BL1122" t="str">
        <f t="shared" si="595"/>
        <v/>
      </c>
      <c r="BM1122" s="15" t="str">
        <f t="shared" si="596"/>
        <v/>
      </c>
      <c r="BN1122" s="16" t="str">
        <f t="shared" si="597"/>
        <v/>
      </c>
      <c r="BO1122" s="16" t="str">
        <f t="shared" si="598"/>
        <v/>
      </c>
      <c r="BP1122" s="17" t="str">
        <f t="shared" si="599"/>
        <v/>
      </c>
      <c r="BQ1122" s="17" t="str">
        <f t="shared" si="600"/>
        <v/>
      </c>
      <c r="BR1122" s="17" t="str">
        <f t="shared" si="601"/>
        <v/>
      </c>
      <c r="BS1122" s="16" t="str">
        <f t="shared" si="602"/>
        <v/>
      </c>
      <c r="BT1122" s="18" t="str">
        <f t="shared" si="603"/>
        <v/>
      </c>
      <c r="BU1122" t="str">
        <f t="shared" si="610"/>
        <v/>
      </c>
      <c r="BV1122" t="str">
        <f t="shared" si="604"/>
        <v/>
      </c>
      <c r="BW1122" t="str">
        <f>IF(B1122="","",VLOOKUP(BV1122,Справочник_ВРИ_Сегментов!$A:$D,4,))</f>
        <v/>
      </c>
      <c r="BX1122" t="str">
        <f t="shared" si="605"/>
        <v/>
      </c>
      <c r="BY1122" t="str">
        <f>IF(B1122="","",VLOOKUP('Объекты оценки'!BX1122,Справочник_ВРИ_Сегментов!$B:$C,2,FALSE))</f>
        <v/>
      </c>
      <c r="BZ1122" t="str">
        <f t="shared" si="611"/>
        <v/>
      </c>
      <c r="CA1122" t="str">
        <f t="shared" si="606"/>
        <v/>
      </c>
      <c r="CB1122" t="str">
        <f t="shared" si="607"/>
        <v/>
      </c>
      <c r="CC1122" t="str">
        <f t="shared" si="608"/>
        <v/>
      </c>
    </row>
    <row r="1123" spans="2:81" x14ac:dyDescent="0.25">
      <c r="B1123" s="11"/>
      <c r="F1123" s="11"/>
      <c r="O1123" s="11"/>
      <c r="AL1123" s="11"/>
      <c r="AP1123" t="str">
        <f t="shared" si="578"/>
        <v/>
      </c>
      <c r="AQ1123" t="str">
        <f t="shared" si="579"/>
        <v/>
      </c>
      <c r="AR1123" t="str">
        <f>IF(B1123="","",VLOOKUP(O1123,'Населённые пункты 2019'!$H:$P,9,FALSE))</f>
        <v/>
      </c>
      <c r="AS1123" s="12" t="str">
        <f>IF(B1123="","",VLOOKUP(AR1123,'Поправки для МО'!$A:$C,3,FALSE))</f>
        <v/>
      </c>
      <c r="AT1123" s="12" t="str">
        <f t="shared" si="580"/>
        <v/>
      </c>
      <c r="AU1123" s="12" t="str">
        <f t="shared" si="581"/>
        <v/>
      </c>
      <c r="AV1123" s="12" t="str">
        <f t="shared" si="582"/>
        <v/>
      </c>
      <c r="AW1123" s="13" t="str">
        <f t="shared" si="583"/>
        <v/>
      </c>
      <c r="AX1123" t="str">
        <f t="shared" si="584"/>
        <v/>
      </c>
      <c r="AY1123" t="str">
        <f t="shared" si="585"/>
        <v/>
      </c>
      <c r="BB1123" t="str">
        <f t="shared" si="609"/>
        <v/>
      </c>
      <c r="BC1123" t="str">
        <f t="shared" si="586"/>
        <v/>
      </c>
      <c r="BD1123" t="str">
        <f t="shared" si="587"/>
        <v/>
      </c>
      <c r="BE1123" t="str">
        <f t="shared" si="588"/>
        <v/>
      </c>
      <c r="BF1123" t="str">
        <f t="shared" si="589"/>
        <v/>
      </c>
      <c r="BG1123" t="str">
        <f t="shared" si="590"/>
        <v/>
      </c>
      <c r="BH1123" t="str">
        <f t="shared" si="591"/>
        <v/>
      </c>
      <c r="BI1123" t="str">
        <f t="shared" si="592"/>
        <v/>
      </c>
      <c r="BJ1123" s="41" t="str">
        <f t="shared" si="593"/>
        <v/>
      </c>
      <c r="BK1123" t="str">
        <f t="shared" si="594"/>
        <v/>
      </c>
      <c r="BL1123" t="str">
        <f t="shared" si="595"/>
        <v/>
      </c>
      <c r="BM1123" s="15" t="str">
        <f t="shared" si="596"/>
        <v/>
      </c>
      <c r="BN1123" s="16" t="str">
        <f t="shared" si="597"/>
        <v/>
      </c>
      <c r="BO1123" s="16" t="str">
        <f t="shared" si="598"/>
        <v/>
      </c>
      <c r="BP1123" s="17" t="str">
        <f t="shared" si="599"/>
        <v/>
      </c>
      <c r="BQ1123" s="17" t="str">
        <f t="shared" si="600"/>
        <v/>
      </c>
      <c r="BR1123" s="17" t="str">
        <f t="shared" si="601"/>
        <v/>
      </c>
      <c r="BS1123" s="16" t="str">
        <f t="shared" si="602"/>
        <v/>
      </c>
      <c r="BT1123" s="18" t="str">
        <f t="shared" si="603"/>
        <v/>
      </c>
      <c r="BU1123" t="str">
        <f t="shared" si="610"/>
        <v/>
      </c>
      <c r="BV1123" t="str">
        <f t="shared" si="604"/>
        <v/>
      </c>
      <c r="BW1123" t="str">
        <f>IF(B1123="","",VLOOKUP(BV1123,Справочник_ВРИ_Сегментов!$A:$D,4,))</f>
        <v/>
      </c>
      <c r="BX1123" t="str">
        <f t="shared" si="605"/>
        <v/>
      </c>
      <c r="BY1123" t="str">
        <f>IF(B1123="","",VLOOKUP('Объекты оценки'!BX1123,Справочник_ВРИ_Сегментов!$B:$C,2,FALSE))</f>
        <v/>
      </c>
      <c r="BZ1123" t="str">
        <f t="shared" si="611"/>
        <v/>
      </c>
      <c r="CA1123" t="str">
        <f t="shared" si="606"/>
        <v/>
      </c>
      <c r="CB1123" t="str">
        <f t="shared" si="607"/>
        <v/>
      </c>
      <c r="CC1123" t="str">
        <f t="shared" si="608"/>
        <v/>
      </c>
    </row>
    <row r="1124" spans="2:81" x14ac:dyDescent="0.25">
      <c r="B1124" s="11"/>
      <c r="O1124" s="11"/>
      <c r="AL1124" s="11"/>
      <c r="AP1124" t="str">
        <f t="shared" si="578"/>
        <v/>
      </c>
      <c r="AQ1124" t="str">
        <f t="shared" si="579"/>
        <v/>
      </c>
      <c r="AR1124" t="str">
        <f>IF(B1124="","",VLOOKUP(O1124,'Населённые пункты 2019'!$H:$P,9,FALSE))</f>
        <v/>
      </c>
      <c r="AS1124" s="12" t="str">
        <f>IF(B1124="","",VLOOKUP(AR1124,'Поправки для МО'!$A:$C,3,FALSE))</f>
        <v/>
      </c>
      <c r="AT1124" s="12" t="str">
        <f t="shared" si="580"/>
        <v/>
      </c>
      <c r="AU1124" s="12" t="str">
        <f t="shared" si="581"/>
        <v/>
      </c>
      <c r="AV1124" s="12" t="str">
        <f t="shared" si="582"/>
        <v/>
      </c>
      <c r="AW1124" s="13" t="str">
        <f t="shared" si="583"/>
        <v/>
      </c>
      <c r="AX1124" t="str">
        <f t="shared" si="584"/>
        <v/>
      </c>
      <c r="AY1124" t="str">
        <f t="shared" si="585"/>
        <v/>
      </c>
      <c r="BB1124" t="str">
        <f t="shared" si="609"/>
        <v/>
      </c>
      <c r="BC1124" t="str">
        <f t="shared" si="586"/>
        <v/>
      </c>
      <c r="BD1124" t="str">
        <f t="shared" si="587"/>
        <v/>
      </c>
      <c r="BE1124" t="str">
        <f t="shared" si="588"/>
        <v/>
      </c>
      <c r="BF1124" t="str">
        <f t="shared" si="589"/>
        <v/>
      </c>
      <c r="BG1124" t="str">
        <f t="shared" si="590"/>
        <v/>
      </c>
      <c r="BH1124" t="str">
        <f t="shared" si="591"/>
        <v/>
      </c>
      <c r="BI1124" t="str">
        <f t="shared" si="592"/>
        <v/>
      </c>
      <c r="BJ1124" s="41" t="str">
        <f t="shared" si="593"/>
        <v/>
      </c>
      <c r="BK1124" t="str">
        <f t="shared" si="594"/>
        <v/>
      </c>
      <c r="BL1124" t="str">
        <f t="shared" si="595"/>
        <v/>
      </c>
      <c r="BM1124" s="15" t="str">
        <f t="shared" si="596"/>
        <v/>
      </c>
      <c r="BN1124" s="16" t="str">
        <f t="shared" si="597"/>
        <v/>
      </c>
      <c r="BO1124" s="16" t="str">
        <f t="shared" si="598"/>
        <v/>
      </c>
      <c r="BP1124" s="17" t="str">
        <f t="shared" si="599"/>
        <v/>
      </c>
      <c r="BQ1124" s="17" t="str">
        <f t="shared" si="600"/>
        <v/>
      </c>
      <c r="BR1124" s="17" t="str">
        <f t="shared" si="601"/>
        <v/>
      </c>
      <c r="BS1124" s="16" t="str">
        <f t="shared" si="602"/>
        <v/>
      </c>
      <c r="BT1124" s="18" t="str">
        <f t="shared" si="603"/>
        <v/>
      </c>
      <c r="BU1124" t="str">
        <f t="shared" si="610"/>
        <v/>
      </c>
      <c r="BV1124" t="str">
        <f t="shared" si="604"/>
        <v/>
      </c>
      <c r="BW1124" t="str">
        <f>IF(B1124="","",VLOOKUP(BV1124,Справочник_ВРИ_Сегментов!$A:$D,4,))</f>
        <v/>
      </c>
      <c r="BX1124" t="str">
        <f t="shared" si="605"/>
        <v/>
      </c>
      <c r="BY1124" t="str">
        <f>IF(B1124="","",VLOOKUP('Объекты оценки'!BX1124,Справочник_ВРИ_Сегментов!$B:$C,2,FALSE))</f>
        <v/>
      </c>
      <c r="BZ1124" t="str">
        <f t="shared" si="611"/>
        <v/>
      </c>
      <c r="CA1124" t="str">
        <f t="shared" si="606"/>
        <v/>
      </c>
      <c r="CB1124" t="str">
        <f t="shared" si="607"/>
        <v/>
      </c>
      <c r="CC1124" t="str">
        <f t="shared" si="608"/>
        <v/>
      </c>
    </row>
    <row r="1125" spans="2:81" x14ac:dyDescent="0.25">
      <c r="B1125" s="11"/>
      <c r="O1125" s="11"/>
      <c r="AL1125" s="11"/>
      <c r="AP1125" t="str">
        <f t="shared" si="578"/>
        <v/>
      </c>
      <c r="AQ1125" t="str">
        <f t="shared" si="579"/>
        <v/>
      </c>
      <c r="AR1125" t="str">
        <f>IF(B1125="","",VLOOKUP(O1125,'Населённые пункты 2019'!$H:$P,9,FALSE))</f>
        <v/>
      </c>
      <c r="AS1125" s="12" t="str">
        <f>IF(B1125="","",VLOOKUP(AR1125,'Поправки для МО'!$A:$C,3,FALSE))</f>
        <v/>
      </c>
      <c r="AT1125" s="12" t="str">
        <f t="shared" si="580"/>
        <v/>
      </c>
      <c r="AU1125" s="12" t="str">
        <f t="shared" si="581"/>
        <v/>
      </c>
      <c r="AV1125" s="12" t="str">
        <f t="shared" si="582"/>
        <v/>
      </c>
      <c r="AW1125" s="13" t="str">
        <f t="shared" si="583"/>
        <v/>
      </c>
      <c r="AX1125" t="str">
        <f t="shared" si="584"/>
        <v/>
      </c>
      <c r="AY1125" t="str">
        <f t="shared" si="585"/>
        <v/>
      </c>
      <c r="BB1125" t="str">
        <f t="shared" si="609"/>
        <v/>
      </c>
      <c r="BC1125" t="str">
        <f t="shared" si="586"/>
        <v/>
      </c>
      <c r="BD1125" t="str">
        <f t="shared" si="587"/>
        <v/>
      </c>
      <c r="BE1125" t="str">
        <f t="shared" si="588"/>
        <v/>
      </c>
      <c r="BF1125" t="str">
        <f t="shared" si="589"/>
        <v/>
      </c>
      <c r="BG1125" t="str">
        <f t="shared" si="590"/>
        <v/>
      </c>
      <c r="BH1125" t="str">
        <f t="shared" si="591"/>
        <v/>
      </c>
      <c r="BI1125" t="str">
        <f t="shared" si="592"/>
        <v/>
      </c>
      <c r="BJ1125" s="41" t="str">
        <f t="shared" si="593"/>
        <v/>
      </c>
      <c r="BK1125" t="str">
        <f t="shared" si="594"/>
        <v/>
      </c>
      <c r="BL1125" t="str">
        <f t="shared" si="595"/>
        <v/>
      </c>
      <c r="BM1125" s="15" t="str">
        <f t="shared" si="596"/>
        <v/>
      </c>
      <c r="BN1125" s="16" t="str">
        <f t="shared" si="597"/>
        <v/>
      </c>
      <c r="BO1125" s="16" t="str">
        <f t="shared" si="598"/>
        <v/>
      </c>
      <c r="BP1125" s="17" t="str">
        <f t="shared" si="599"/>
        <v/>
      </c>
      <c r="BQ1125" s="17" t="str">
        <f t="shared" si="600"/>
        <v/>
      </c>
      <c r="BR1125" s="17" t="str">
        <f t="shared" si="601"/>
        <v/>
      </c>
      <c r="BS1125" s="16" t="str">
        <f t="shared" si="602"/>
        <v/>
      </c>
      <c r="BT1125" s="18" t="str">
        <f t="shared" si="603"/>
        <v/>
      </c>
      <c r="BU1125" t="str">
        <f t="shared" si="610"/>
        <v/>
      </c>
      <c r="BV1125" t="str">
        <f t="shared" si="604"/>
        <v/>
      </c>
      <c r="BW1125" t="str">
        <f>IF(B1125="","",VLOOKUP(BV1125,Справочник_ВРИ_Сегментов!$A:$D,4,))</f>
        <v/>
      </c>
      <c r="BX1125" t="str">
        <f t="shared" si="605"/>
        <v/>
      </c>
      <c r="BY1125" t="str">
        <f>IF(B1125="","",VLOOKUP('Объекты оценки'!BX1125,Справочник_ВРИ_Сегментов!$B:$C,2,FALSE))</f>
        <v/>
      </c>
      <c r="BZ1125" t="str">
        <f t="shared" si="611"/>
        <v/>
      </c>
      <c r="CA1125" t="str">
        <f t="shared" si="606"/>
        <v/>
      </c>
      <c r="CB1125" t="str">
        <f t="shared" si="607"/>
        <v/>
      </c>
      <c r="CC1125" t="str">
        <f t="shared" si="608"/>
        <v/>
      </c>
    </row>
    <row r="1126" spans="2:81" x14ac:dyDescent="0.25">
      <c r="B1126" s="11"/>
      <c r="O1126" s="11"/>
      <c r="AL1126" s="11"/>
      <c r="AP1126" t="str">
        <f t="shared" si="578"/>
        <v/>
      </c>
      <c r="AQ1126" t="str">
        <f t="shared" si="579"/>
        <v/>
      </c>
      <c r="AR1126" t="str">
        <f>IF(B1126="","",VLOOKUP(O1126,'Населённые пункты 2019'!$H:$P,9,FALSE))</f>
        <v/>
      </c>
      <c r="AS1126" s="12" t="str">
        <f>IF(B1126="","",VLOOKUP(AR1126,'Поправки для МО'!$A:$C,3,FALSE))</f>
        <v/>
      </c>
      <c r="AT1126" s="12" t="str">
        <f t="shared" si="580"/>
        <v/>
      </c>
      <c r="AU1126" s="12" t="str">
        <f t="shared" si="581"/>
        <v/>
      </c>
      <c r="AV1126" s="12" t="str">
        <f t="shared" si="582"/>
        <v/>
      </c>
      <c r="AW1126" s="13" t="str">
        <f t="shared" si="583"/>
        <v/>
      </c>
      <c r="AX1126" t="str">
        <f t="shared" si="584"/>
        <v/>
      </c>
      <c r="AY1126" t="str">
        <f t="shared" si="585"/>
        <v/>
      </c>
      <c r="BB1126" t="str">
        <f t="shared" si="609"/>
        <v/>
      </c>
      <c r="BC1126" t="str">
        <f t="shared" si="586"/>
        <v/>
      </c>
      <c r="BD1126" t="str">
        <f t="shared" si="587"/>
        <v/>
      </c>
      <c r="BE1126" t="str">
        <f t="shared" si="588"/>
        <v/>
      </c>
      <c r="BF1126" t="str">
        <f t="shared" si="589"/>
        <v/>
      </c>
      <c r="BG1126" t="str">
        <f t="shared" si="590"/>
        <v/>
      </c>
      <c r="BH1126" t="str">
        <f t="shared" si="591"/>
        <v/>
      </c>
      <c r="BI1126" t="str">
        <f t="shared" si="592"/>
        <v/>
      </c>
      <c r="BJ1126" s="41" t="str">
        <f t="shared" si="593"/>
        <v/>
      </c>
      <c r="BK1126" t="str">
        <f t="shared" si="594"/>
        <v/>
      </c>
      <c r="BL1126" t="str">
        <f t="shared" si="595"/>
        <v/>
      </c>
      <c r="BM1126" s="15" t="str">
        <f t="shared" si="596"/>
        <v/>
      </c>
      <c r="BN1126" s="16" t="str">
        <f t="shared" si="597"/>
        <v/>
      </c>
      <c r="BO1126" s="16" t="str">
        <f t="shared" si="598"/>
        <v/>
      </c>
      <c r="BP1126" s="17" t="str">
        <f t="shared" si="599"/>
        <v/>
      </c>
      <c r="BQ1126" s="17" t="str">
        <f t="shared" si="600"/>
        <v/>
      </c>
      <c r="BR1126" s="17" t="str">
        <f t="shared" si="601"/>
        <v/>
      </c>
      <c r="BS1126" s="16" t="str">
        <f t="shared" si="602"/>
        <v/>
      </c>
      <c r="BT1126" s="18" t="str">
        <f t="shared" si="603"/>
        <v/>
      </c>
      <c r="BU1126" t="str">
        <f t="shared" si="610"/>
        <v/>
      </c>
      <c r="BV1126" t="str">
        <f t="shared" si="604"/>
        <v/>
      </c>
      <c r="BW1126" t="str">
        <f>IF(B1126="","",VLOOKUP(BV1126,Справочник_ВРИ_Сегментов!$A:$D,4,))</f>
        <v/>
      </c>
      <c r="BX1126" t="str">
        <f t="shared" si="605"/>
        <v/>
      </c>
      <c r="BY1126" t="str">
        <f>IF(B1126="","",VLOOKUP('Объекты оценки'!BX1126,Справочник_ВРИ_Сегментов!$B:$C,2,FALSE))</f>
        <v/>
      </c>
      <c r="BZ1126" t="str">
        <f t="shared" si="611"/>
        <v/>
      </c>
      <c r="CA1126" t="str">
        <f t="shared" si="606"/>
        <v/>
      </c>
      <c r="CB1126" t="str">
        <f t="shared" si="607"/>
        <v/>
      </c>
      <c r="CC1126" t="str">
        <f t="shared" si="608"/>
        <v/>
      </c>
    </row>
    <row r="1127" spans="2:81" x14ac:dyDescent="0.25">
      <c r="B1127" s="11"/>
      <c r="O1127" s="11"/>
      <c r="AL1127" s="11"/>
      <c r="AP1127" t="str">
        <f t="shared" si="578"/>
        <v/>
      </c>
      <c r="AQ1127" t="str">
        <f t="shared" si="579"/>
        <v/>
      </c>
      <c r="AR1127" t="str">
        <f>IF(B1127="","",VLOOKUP(O1127,'Населённые пункты 2019'!$H:$P,9,FALSE))</f>
        <v/>
      </c>
      <c r="AS1127" s="12" t="str">
        <f>IF(B1127="","",VLOOKUP(AR1127,'Поправки для МО'!$A:$C,3,FALSE))</f>
        <v/>
      </c>
      <c r="AT1127" s="12" t="str">
        <f t="shared" si="580"/>
        <v/>
      </c>
      <c r="AU1127" s="12" t="str">
        <f t="shared" si="581"/>
        <v/>
      </c>
      <c r="AV1127" s="12" t="str">
        <f t="shared" si="582"/>
        <v/>
      </c>
      <c r="AW1127" s="13" t="str">
        <f t="shared" si="583"/>
        <v/>
      </c>
      <c r="AX1127" t="str">
        <f t="shared" si="584"/>
        <v/>
      </c>
      <c r="AY1127" t="str">
        <f t="shared" si="585"/>
        <v/>
      </c>
      <c r="BB1127" t="str">
        <f t="shared" si="609"/>
        <v/>
      </c>
      <c r="BC1127" t="str">
        <f t="shared" si="586"/>
        <v/>
      </c>
      <c r="BD1127" t="str">
        <f t="shared" si="587"/>
        <v/>
      </c>
      <c r="BE1127" t="str">
        <f t="shared" si="588"/>
        <v/>
      </c>
      <c r="BF1127" t="str">
        <f t="shared" si="589"/>
        <v/>
      </c>
      <c r="BG1127" t="str">
        <f t="shared" si="590"/>
        <v/>
      </c>
      <c r="BH1127" t="str">
        <f t="shared" si="591"/>
        <v/>
      </c>
      <c r="BI1127" t="str">
        <f t="shared" si="592"/>
        <v/>
      </c>
      <c r="BJ1127" s="41" t="str">
        <f t="shared" si="593"/>
        <v/>
      </c>
      <c r="BK1127" t="str">
        <f t="shared" si="594"/>
        <v/>
      </c>
      <c r="BL1127" t="str">
        <f t="shared" si="595"/>
        <v/>
      </c>
      <c r="BM1127" s="15" t="str">
        <f t="shared" si="596"/>
        <v/>
      </c>
      <c r="BN1127" s="16" t="str">
        <f t="shared" si="597"/>
        <v/>
      </c>
      <c r="BO1127" s="16" t="str">
        <f t="shared" si="598"/>
        <v/>
      </c>
      <c r="BP1127" s="17" t="str">
        <f t="shared" si="599"/>
        <v/>
      </c>
      <c r="BQ1127" s="17" t="str">
        <f t="shared" si="600"/>
        <v/>
      </c>
      <c r="BR1127" s="17" t="str">
        <f t="shared" si="601"/>
        <v/>
      </c>
      <c r="BS1127" s="16" t="str">
        <f t="shared" si="602"/>
        <v/>
      </c>
      <c r="BT1127" s="18" t="str">
        <f t="shared" si="603"/>
        <v/>
      </c>
      <c r="BU1127" t="str">
        <f t="shared" si="610"/>
        <v/>
      </c>
      <c r="BV1127" t="str">
        <f t="shared" si="604"/>
        <v/>
      </c>
      <c r="BW1127" t="str">
        <f>IF(B1127="","",VLOOKUP(BV1127,Справочник_ВРИ_Сегментов!$A:$D,4,))</f>
        <v/>
      </c>
      <c r="BX1127" t="str">
        <f t="shared" si="605"/>
        <v/>
      </c>
      <c r="BY1127" t="str">
        <f>IF(B1127="","",VLOOKUP('Объекты оценки'!BX1127,Справочник_ВРИ_Сегментов!$B:$C,2,FALSE))</f>
        <v/>
      </c>
      <c r="BZ1127" t="str">
        <f t="shared" si="611"/>
        <v/>
      </c>
      <c r="CA1127" t="str">
        <f t="shared" si="606"/>
        <v/>
      </c>
      <c r="CB1127" t="str">
        <f t="shared" si="607"/>
        <v/>
      </c>
      <c r="CC1127" t="str">
        <f t="shared" si="608"/>
        <v/>
      </c>
    </row>
    <row r="1128" spans="2:81" x14ac:dyDescent="0.25">
      <c r="B1128" s="11"/>
      <c r="O1128" s="11"/>
      <c r="AL1128" s="11"/>
      <c r="AP1128" t="str">
        <f t="shared" si="578"/>
        <v/>
      </c>
      <c r="AQ1128" t="str">
        <f t="shared" si="579"/>
        <v/>
      </c>
      <c r="AR1128" t="str">
        <f>IF(B1128="","",VLOOKUP(O1128,'Населённые пункты 2019'!$H:$P,9,FALSE))</f>
        <v/>
      </c>
      <c r="AS1128" s="12" t="str">
        <f>IF(B1128="","",VLOOKUP(AR1128,'Поправки для МО'!$A:$C,3,FALSE))</f>
        <v/>
      </c>
      <c r="AT1128" s="12" t="str">
        <f t="shared" si="580"/>
        <v/>
      </c>
      <c r="AU1128" s="12" t="str">
        <f t="shared" si="581"/>
        <v/>
      </c>
      <c r="AV1128" s="12" t="str">
        <f t="shared" si="582"/>
        <v/>
      </c>
      <c r="AW1128" s="13" t="str">
        <f t="shared" si="583"/>
        <v/>
      </c>
      <c r="AX1128" t="str">
        <f t="shared" si="584"/>
        <v/>
      </c>
      <c r="AY1128" t="str">
        <f t="shared" si="585"/>
        <v/>
      </c>
      <c r="BB1128" t="str">
        <f t="shared" si="609"/>
        <v/>
      </c>
      <c r="BC1128" t="str">
        <f t="shared" si="586"/>
        <v/>
      </c>
      <c r="BD1128" t="str">
        <f t="shared" si="587"/>
        <v/>
      </c>
      <c r="BE1128" t="str">
        <f t="shared" si="588"/>
        <v/>
      </c>
      <c r="BF1128" t="str">
        <f t="shared" si="589"/>
        <v/>
      </c>
      <c r="BG1128" t="str">
        <f t="shared" si="590"/>
        <v/>
      </c>
      <c r="BH1128" t="str">
        <f t="shared" si="591"/>
        <v/>
      </c>
      <c r="BI1128" t="str">
        <f t="shared" si="592"/>
        <v/>
      </c>
      <c r="BJ1128" s="41" t="str">
        <f t="shared" si="593"/>
        <v/>
      </c>
      <c r="BK1128" t="str">
        <f t="shared" si="594"/>
        <v/>
      </c>
      <c r="BL1128" t="str">
        <f t="shared" si="595"/>
        <v/>
      </c>
      <c r="BM1128" s="15" t="str">
        <f t="shared" si="596"/>
        <v/>
      </c>
      <c r="BN1128" s="16" t="str">
        <f t="shared" si="597"/>
        <v/>
      </c>
      <c r="BO1128" s="16" t="str">
        <f t="shared" si="598"/>
        <v/>
      </c>
      <c r="BP1128" s="17" t="str">
        <f t="shared" si="599"/>
        <v/>
      </c>
      <c r="BQ1128" s="17" t="str">
        <f t="shared" si="600"/>
        <v/>
      </c>
      <c r="BR1128" s="17" t="str">
        <f t="shared" si="601"/>
        <v/>
      </c>
      <c r="BS1128" s="16" t="str">
        <f t="shared" si="602"/>
        <v/>
      </c>
      <c r="BT1128" s="18" t="str">
        <f t="shared" si="603"/>
        <v/>
      </c>
      <c r="BU1128" t="str">
        <f t="shared" si="610"/>
        <v/>
      </c>
      <c r="BV1128" t="str">
        <f t="shared" si="604"/>
        <v/>
      </c>
      <c r="BW1128" t="str">
        <f>IF(B1128="","",VLOOKUP(BV1128,Справочник_ВРИ_Сегментов!$A:$D,4,))</f>
        <v/>
      </c>
      <c r="BX1128" t="str">
        <f t="shared" si="605"/>
        <v/>
      </c>
      <c r="BY1128" t="str">
        <f>IF(B1128="","",VLOOKUP('Объекты оценки'!BX1128,Справочник_ВРИ_Сегментов!$B:$C,2,FALSE))</f>
        <v/>
      </c>
      <c r="BZ1128" t="str">
        <f t="shared" si="611"/>
        <v/>
      </c>
      <c r="CA1128" t="str">
        <f t="shared" si="606"/>
        <v/>
      </c>
      <c r="CB1128" t="str">
        <f t="shared" si="607"/>
        <v/>
      </c>
      <c r="CC1128" t="str">
        <f t="shared" si="608"/>
        <v/>
      </c>
    </row>
    <row r="1129" spans="2:81" x14ac:dyDescent="0.25">
      <c r="B1129" s="11"/>
      <c r="O1129" s="11"/>
      <c r="AL1129" s="11"/>
      <c r="AP1129" t="str">
        <f t="shared" si="578"/>
        <v/>
      </c>
      <c r="AQ1129" t="str">
        <f t="shared" si="579"/>
        <v/>
      </c>
      <c r="AR1129" t="str">
        <f>IF(B1129="","",VLOOKUP(O1129,'Населённые пункты 2019'!$H:$P,9,FALSE))</f>
        <v/>
      </c>
      <c r="AS1129" s="12" t="str">
        <f>IF(B1129="","",VLOOKUP(AR1129,'Поправки для МО'!$A:$C,3,FALSE))</f>
        <v/>
      </c>
      <c r="AT1129" s="12" t="str">
        <f t="shared" si="580"/>
        <v/>
      </c>
      <c r="AU1129" s="12" t="str">
        <f t="shared" si="581"/>
        <v/>
      </c>
      <c r="AV1129" s="12" t="str">
        <f t="shared" si="582"/>
        <v/>
      </c>
      <c r="AW1129" s="13" t="str">
        <f t="shared" si="583"/>
        <v/>
      </c>
      <c r="AX1129" t="str">
        <f t="shared" si="584"/>
        <v/>
      </c>
      <c r="AY1129" t="str">
        <f t="shared" si="585"/>
        <v/>
      </c>
      <c r="BB1129" t="str">
        <f t="shared" si="609"/>
        <v/>
      </c>
      <c r="BC1129" t="str">
        <f t="shared" si="586"/>
        <v/>
      </c>
      <c r="BD1129" t="str">
        <f t="shared" si="587"/>
        <v/>
      </c>
      <c r="BE1129" t="str">
        <f t="shared" si="588"/>
        <v/>
      </c>
      <c r="BF1129" t="str">
        <f t="shared" si="589"/>
        <v/>
      </c>
      <c r="BG1129" t="str">
        <f t="shared" si="590"/>
        <v/>
      </c>
      <c r="BH1129" t="str">
        <f t="shared" si="591"/>
        <v/>
      </c>
      <c r="BI1129" t="str">
        <f t="shared" si="592"/>
        <v/>
      </c>
      <c r="BJ1129" s="41" t="str">
        <f t="shared" si="593"/>
        <v/>
      </c>
      <c r="BK1129" t="str">
        <f t="shared" si="594"/>
        <v/>
      </c>
      <c r="BL1129" t="str">
        <f t="shared" si="595"/>
        <v/>
      </c>
      <c r="BM1129" s="15" t="str">
        <f t="shared" si="596"/>
        <v/>
      </c>
      <c r="BN1129" s="16" t="str">
        <f t="shared" si="597"/>
        <v/>
      </c>
      <c r="BO1129" s="16" t="str">
        <f t="shared" si="598"/>
        <v/>
      </c>
      <c r="BP1129" s="17" t="str">
        <f t="shared" si="599"/>
        <v/>
      </c>
      <c r="BQ1129" s="17" t="str">
        <f t="shared" si="600"/>
        <v/>
      </c>
      <c r="BR1129" s="17" t="str">
        <f t="shared" si="601"/>
        <v/>
      </c>
      <c r="BS1129" s="16" t="str">
        <f t="shared" si="602"/>
        <v/>
      </c>
      <c r="BT1129" s="18" t="str">
        <f t="shared" si="603"/>
        <v/>
      </c>
      <c r="BU1129" t="str">
        <f t="shared" si="610"/>
        <v/>
      </c>
      <c r="BV1129" t="str">
        <f t="shared" si="604"/>
        <v/>
      </c>
      <c r="BW1129" t="str">
        <f>IF(B1129="","",VLOOKUP(BV1129,Справочник_ВРИ_Сегментов!$A:$D,4,))</f>
        <v/>
      </c>
      <c r="BX1129" t="str">
        <f t="shared" si="605"/>
        <v/>
      </c>
      <c r="BY1129" t="str">
        <f>IF(B1129="","",VLOOKUP('Объекты оценки'!BX1129,Справочник_ВРИ_Сегментов!$B:$C,2,FALSE))</f>
        <v/>
      </c>
      <c r="BZ1129" t="str">
        <f t="shared" si="611"/>
        <v/>
      </c>
      <c r="CA1129" t="str">
        <f t="shared" si="606"/>
        <v/>
      </c>
      <c r="CB1129" t="str">
        <f t="shared" si="607"/>
        <v/>
      </c>
      <c r="CC1129" t="str">
        <f t="shared" si="608"/>
        <v/>
      </c>
    </row>
    <row r="1130" spans="2:81" x14ac:dyDescent="0.25">
      <c r="B1130" s="11"/>
      <c r="O1130" s="11"/>
      <c r="AL1130" s="11"/>
      <c r="AP1130" t="str">
        <f t="shared" si="578"/>
        <v/>
      </c>
      <c r="AQ1130" t="str">
        <f t="shared" si="579"/>
        <v/>
      </c>
      <c r="AR1130" t="str">
        <f>IF(B1130="","",VLOOKUP(O1130,'Населённые пункты 2019'!$H:$P,9,FALSE))</f>
        <v/>
      </c>
      <c r="AS1130" s="12" t="str">
        <f>IF(B1130="","",VLOOKUP(AR1130,'Поправки для МО'!$A:$C,3,FALSE))</f>
        <v/>
      </c>
      <c r="AT1130" s="12" t="str">
        <f t="shared" si="580"/>
        <v/>
      </c>
      <c r="AU1130" s="12" t="str">
        <f t="shared" si="581"/>
        <v/>
      </c>
      <c r="AV1130" s="12" t="str">
        <f t="shared" si="582"/>
        <v/>
      </c>
      <c r="AW1130" s="13" t="str">
        <f t="shared" si="583"/>
        <v/>
      </c>
      <c r="AX1130" t="str">
        <f t="shared" si="584"/>
        <v/>
      </c>
      <c r="AY1130" t="str">
        <f t="shared" si="585"/>
        <v/>
      </c>
      <c r="BB1130" t="str">
        <f t="shared" si="609"/>
        <v/>
      </c>
      <c r="BC1130" t="str">
        <f t="shared" si="586"/>
        <v/>
      </c>
      <c r="BD1130" t="str">
        <f t="shared" si="587"/>
        <v/>
      </c>
      <c r="BE1130" t="str">
        <f t="shared" si="588"/>
        <v/>
      </c>
      <c r="BF1130" t="str">
        <f t="shared" si="589"/>
        <v/>
      </c>
      <c r="BG1130" t="str">
        <f t="shared" si="590"/>
        <v/>
      </c>
      <c r="BH1130" t="str">
        <f t="shared" si="591"/>
        <v/>
      </c>
      <c r="BI1130" t="str">
        <f t="shared" si="592"/>
        <v/>
      </c>
      <c r="BJ1130" s="41" t="str">
        <f t="shared" si="593"/>
        <v/>
      </c>
      <c r="BK1130" t="str">
        <f t="shared" si="594"/>
        <v/>
      </c>
      <c r="BL1130" t="str">
        <f t="shared" si="595"/>
        <v/>
      </c>
      <c r="BM1130" s="15" t="str">
        <f t="shared" si="596"/>
        <v/>
      </c>
      <c r="BN1130" s="16" t="str">
        <f t="shared" si="597"/>
        <v/>
      </c>
      <c r="BO1130" s="16" t="str">
        <f t="shared" si="598"/>
        <v/>
      </c>
      <c r="BP1130" s="17" t="str">
        <f t="shared" si="599"/>
        <v/>
      </c>
      <c r="BQ1130" s="17" t="str">
        <f t="shared" si="600"/>
        <v/>
      </c>
      <c r="BR1130" s="17" t="str">
        <f t="shared" si="601"/>
        <v/>
      </c>
      <c r="BS1130" s="16" t="str">
        <f t="shared" si="602"/>
        <v/>
      </c>
      <c r="BT1130" s="18" t="str">
        <f t="shared" si="603"/>
        <v/>
      </c>
      <c r="BU1130" t="str">
        <f t="shared" si="610"/>
        <v/>
      </c>
      <c r="BV1130" t="str">
        <f t="shared" si="604"/>
        <v/>
      </c>
      <c r="BW1130" t="str">
        <f>IF(B1130="","",VLOOKUP(BV1130,Справочник_ВРИ_Сегментов!$A:$D,4,))</f>
        <v/>
      </c>
      <c r="BX1130" t="str">
        <f t="shared" si="605"/>
        <v/>
      </c>
      <c r="BY1130" t="str">
        <f>IF(B1130="","",VLOOKUP('Объекты оценки'!BX1130,Справочник_ВРИ_Сегментов!$B:$C,2,FALSE))</f>
        <v/>
      </c>
      <c r="BZ1130" t="str">
        <f t="shared" si="611"/>
        <v/>
      </c>
      <c r="CA1130" t="str">
        <f t="shared" si="606"/>
        <v/>
      </c>
      <c r="CB1130" t="str">
        <f t="shared" si="607"/>
        <v/>
      </c>
      <c r="CC1130" t="str">
        <f t="shared" si="608"/>
        <v/>
      </c>
    </row>
    <row r="1131" spans="2:81" x14ac:dyDescent="0.25">
      <c r="B1131" s="11"/>
      <c r="O1131" s="11"/>
      <c r="AL1131" s="11"/>
      <c r="AP1131" t="str">
        <f t="shared" si="578"/>
        <v/>
      </c>
      <c r="AQ1131" t="str">
        <f t="shared" si="579"/>
        <v/>
      </c>
      <c r="AR1131" t="str">
        <f>IF(B1131="","",VLOOKUP(O1131,'Населённые пункты 2019'!$H:$P,9,FALSE))</f>
        <v/>
      </c>
      <c r="AS1131" s="12" t="str">
        <f>IF(B1131="","",VLOOKUP(AR1131,'Поправки для МО'!$A:$C,3,FALSE))</f>
        <v/>
      </c>
      <c r="AT1131" s="12" t="str">
        <f t="shared" si="580"/>
        <v/>
      </c>
      <c r="AU1131" s="12" t="str">
        <f t="shared" si="581"/>
        <v/>
      </c>
      <c r="AV1131" s="12" t="str">
        <f t="shared" si="582"/>
        <v/>
      </c>
      <c r="AW1131" s="13" t="str">
        <f t="shared" si="583"/>
        <v/>
      </c>
      <c r="AX1131" t="str">
        <f t="shared" si="584"/>
        <v/>
      </c>
      <c r="AY1131" t="str">
        <f t="shared" si="585"/>
        <v/>
      </c>
      <c r="BB1131" t="str">
        <f t="shared" si="609"/>
        <v/>
      </c>
      <c r="BC1131" t="str">
        <f t="shared" si="586"/>
        <v/>
      </c>
      <c r="BD1131" t="str">
        <f t="shared" si="587"/>
        <v/>
      </c>
      <c r="BE1131" t="str">
        <f t="shared" si="588"/>
        <v/>
      </c>
      <c r="BF1131" t="str">
        <f t="shared" si="589"/>
        <v/>
      </c>
      <c r="BG1131" t="str">
        <f t="shared" si="590"/>
        <v/>
      </c>
      <c r="BH1131" t="str">
        <f t="shared" si="591"/>
        <v/>
      </c>
      <c r="BI1131" t="str">
        <f t="shared" si="592"/>
        <v/>
      </c>
      <c r="BJ1131" s="41" t="str">
        <f t="shared" si="593"/>
        <v/>
      </c>
      <c r="BK1131" t="str">
        <f t="shared" si="594"/>
        <v/>
      </c>
      <c r="BL1131" t="str">
        <f t="shared" si="595"/>
        <v/>
      </c>
      <c r="BM1131" s="15" t="str">
        <f t="shared" si="596"/>
        <v/>
      </c>
      <c r="BN1131" s="16" t="str">
        <f t="shared" si="597"/>
        <v/>
      </c>
      <c r="BO1131" s="16" t="str">
        <f t="shared" si="598"/>
        <v/>
      </c>
      <c r="BP1131" s="17" t="str">
        <f t="shared" si="599"/>
        <v/>
      </c>
      <c r="BQ1131" s="17" t="str">
        <f t="shared" si="600"/>
        <v/>
      </c>
      <c r="BR1131" s="17" t="str">
        <f t="shared" si="601"/>
        <v/>
      </c>
      <c r="BS1131" s="16" t="str">
        <f t="shared" si="602"/>
        <v/>
      </c>
      <c r="BT1131" s="18" t="str">
        <f t="shared" si="603"/>
        <v/>
      </c>
      <c r="BU1131" t="str">
        <f t="shared" si="610"/>
        <v/>
      </c>
      <c r="BV1131" t="str">
        <f t="shared" si="604"/>
        <v/>
      </c>
      <c r="BW1131" t="str">
        <f>IF(B1131="","",VLOOKUP(BV1131,Справочник_ВРИ_Сегментов!$A:$D,4,))</f>
        <v/>
      </c>
      <c r="BX1131" t="str">
        <f t="shared" si="605"/>
        <v/>
      </c>
      <c r="BY1131" t="str">
        <f>IF(B1131="","",VLOOKUP('Объекты оценки'!BX1131,Справочник_ВРИ_Сегментов!$B:$C,2,FALSE))</f>
        <v/>
      </c>
      <c r="BZ1131" t="str">
        <f t="shared" si="611"/>
        <v/>
      </c>
      <c r="CA1131" t="str">
        <f t="shared" si="606"/>
        <v/>
      </c>
      <c r="CB1131" t="str">
        <f t="shared" si="607"/>
        <v/>
      </c>
      <c r="CC1131" t="str">
        <f t="shared" si="608"/>
        <v/>
      </c>
    </row>
    <row r="1132" spans="2:81" x14ac:dyDescent="0.25">
      <c r="B1132" s="11"/>
      <c r="O1132" s="11"/>
      <c r="AL1132" s="11"/>
      <c r="AP1132" t="str">
        <f t="shared" si="578"/>
        <v/>
      </c>
      <c r="AQ1132" t="str">
        <f t="shared" si="579"/>
        <v/>
      </c>
      <c r="AR1132" t="str">
        <f>IF(B1132="","",VLOOKUP(O1132,'Населённые пункты 2019'!$H:$P,9,FALSE))</f>
        <v/>
      </c>
      <c r="AS1132" s="12" t="str">
        <f>IF(B1132="","",VLOOKUP(AR1132,'Поправки для МО'!$A:$C,3,FALSE))</f>
        <v/>
      </c>
      <c r="AT1132" s="12" t="str">
        <f t="shared" si="580"/>
        <v/>
      </c>
      <c r="AU1132" s="12" t="str">
        <f t="shared" si="581"/>
        <v/>
      </c>
      <c r="AV1132" s="12" t="str">
        <f t="shared" si="582"/>
        <v/>
      </c>
      <c r="AW1132" s="13" t="str">
        <f t="shared" si="583"/>
        <v/>
      </c>
      <c r="AX1132" t="str">
        <f t="shared" si="584"/>
        <v/>
      </c>
      <c r="AY1132" t="str">
        <f t="shared" si="585"/>
        <v/>
      </c>
      <c r="BB1132" t="str">
        <f t="shared" si="609"/>
        <v/>
      </c>
      <c r="BC1132" t="str">
        <f t="shared" si="586"/>
        <v/>
      </c>
      <c r="BD1132" t="str">
        <f t="shared" si="587"/>
        <v/>
      </c>
      <c r="BE1132" t="str">
        <f t="shared" si="588"/>
        <v/>
      </c>
      <c r="BF1132" t="str">
        <f t="shared" si="589"/>
        <v/>
      </c>
      <c r="BG1132" t="str">
        <f t="shared" si="590"/>
        <v/>
      </c>
      <c r="BH1132" t="str">
        <f t="shared" si="591"/>
        <v/>
      </c>
      <c r="BI1132" t="str">
        <f t="shared" si="592"/>
        <v/>
      </c>
      <c r="BJ1132" s="41" t="str">
        <f t="shared" si="593"/>
        <v/>
      </c>
      <c r="BK1132" t="str">
        <f t="shared" si="594"/>
        <v/>
      </c>
      <c r="BL1132" t="str">
        <f t="shared" si="595"/>
        <v/>
      </c>
      <c r="BM1132" s="15" t="str">
        <f t="shared" si="596"/>
        <v/>
      </c>
      <c r="BN1132" s="16" t="str">
        <f t="shared" si="597"/>
        <v/>
      </c>
      <c r="BO1132" s="16" t="str">
        <f t="shared" si="598"/>
        <v/>
      </c>
      <c r="BP1132" s="17" t="str">
        <f t="shared" si="599"/>
        <v/>
      </c>
      <c r="BQ1132" s="17" t="str">
        <f t="shared" si="600"/>
        <v/>
      </c>
      <c r="BR1132" s="17" t="str">
        <f t="shared" si="601"/>
        <v/>
      </c>
      <c r="BS1132" s="16" t="str">
        <f t="shared" si="602"/>
        <v/>
      </c>
      <c r="BT1132" s="18" t="str">
        <f t="shared" si="603"/>
        <v/>
      </c>
      <c r="BU1132" t="str">
        <f t="shared" si="610"/>
        <v/>
      </c>
      <c r="BV1132" t="str">
        <f t="shared" si="604"/>
        <v/>
      </c>
      <c r="BW1132" t="str">
        <f>IF(B1132="","",VLOOKUP(BV1132,Справочник_ВРИ_Сегментов!$A:$D,4,))</f>
        <v/>
      </c>
      <c r="BX1132" t="str">
        <f t="shared" si="605"/>
        <v/>
      </c>
      <c r="BY1132" t="str">
        <f>IF(B1132="","",VLOOKUP('Объекты оценки'!BX1132,Справочник_ВРИ_Сегментов!$B:$C,2,FALSE))</f>
        <v/>
      </c>
      <c r="BZ1132" t="str">
        <f t="shared" si="611"/>
        <v/>
      </c>
      <c r="CA1132" t="str">
        <f t="shared" si="606"/>
        <v/>
      </c>
      <c r="CB1132" t="str">
        <f t="shared" si="607"/>
        <v/>
      </c>
      <c r="CC1132" t="str">
        <f t="shared" si="608"/>
        <v/>
      </c>
    </row>
    <row r="1133" spans="2:81" x14ac:dyDescent="0.25">
      <c r="B1133" s="11"/>
      <c r="O1133" s="11"/>
      <c r="AL1133" s="11"/>
      <c r="AP1133" t="str">
        <f t="shared" si="578"/>
        <v/>
      </c>
      <c r="AQ1133" t="str">
        <f t="shared" si="579"/>
        <v/>
      </c>
      <c r="AR1133" t="str">
        <f>IF(B1133="","",VLOOKUP(O1133,'Населённые пункты 2019'!$H:$P,9,FALSE))</f>
        <v/>
      </c>
      <c r="AS1133" s="12" t="str">
        <f>IF(B1133="","",VLOOKUP(AR1133,'Поправки для МО'!$A:$C,3,FALSE))</f>
        <v/>
      </c>
      <c r="AT1133" s="12" t="str">
        <f t="shared" si="580"/>
        <v/>
      </c>
      <c r="AU1133" s="12" t="str">
        <f t="shared" si="581"/>
        <v/>
      </c>
      <c r="AV1133" s="12" t="str">
        <f t="shared" si="582"/>
        <v/>
      </c>
      <c r="AW1133" s="13" t="str">
        <f t="shared" si="583"/>
        <v/>
      </c>
      <c r="AX1133" t="str">
        <f t="shared" si="584"/>
        <v/>
      </c>
      <c r="AY1133" t="str">
        <f t="shared" si="585"/>
        <v/>
      </c>
      <c r="BB1133" t="str">
        <f t="shared" si="609"/>
        <v/>
      </c>
      <c r="BC1133" t="str">
        <f t="shared" si="586"/>
        <v/>
      </c>
      <c r="BD1133" t="str">
        <f t="shared" si="587"/>
        <v/>
      </c>
      <c r="BE1133" t="str">
        <f t="shared" si="588"/>
        <v/>
      </c>
      <c r="BF1133" t="str">
        <f t="shared" si="589"/>
        <v/>
      </c>
      <c r="BG1133" t="str">
        <f t="shared" si="590"/>
        <v/>
      </c>
      <c r="BH1133" t="str">
        <f t="shared" si="591"/>
        <v/>
      </c>
      <c r="BI1133" t="str">
        <f t="shared" si="592"/>
        <v/>
      </c>
      <c r="BJ1133" s="41" t="str">
        <f t="shared" si="593"/>
        <v/>
      </c>
      <c r="BK1133" t="str">
        <f t="shared" si="594"/>
        <v/>
      </c>
      <c r="BL1133" t="str">
        <f t="shared" si="595"/>
        <v/>
      </c>
      <c r="BM1133" s="15" t="str">
        <f t="shared" si="596"/>
        <v/>
      </c>
      <c r="BN1133" s="16" t="str">
        <f t="shared" si="597"/>
        <v/>
      </c>
      <c r="BO1133" s="16" t="str">
        <f t="shared" si="598"/>
        <v/>
      </c>
      <c r="BP1133" s="17" t="str">
        <f t="shared" si="599"/>
        <v/>
      </c>
      <c r="BQ1133" s="17" t="str">
        <f t="shared" si="600"/>
        <v/>
      </c>
      <c r="BR1133" s="17" t="str">
        <f t="shared" si="601"/>
        <v/>
      </c>
      <c r="BS1133" s="16" t="str">
        <f t="shared" si="602"/>
        <v/>
      </c>
      <c r="BT1133" s="18" t="str">
        <f t="shared" si="603"/>
        <v/>
      </c>
      <c r="BU1133" t="str">
        <f t="shared" si="610"/>
        <v/>
      </c>
      <c r="BV1133" t="str">
        <f t="shared" si="604"/>
        <v/>
      </c>
      <c r="BW1133" t="str">
        <f>IF(B1133="","",VLOOKUP(BV1133,Справочник_ВРИ_Сегментов!$A:$D,4,))</f>
        <v/>
      </c>
      <c r="BX1133" t="str">
        <f t="shared" si="605"/>
        <v/>
      </c>
      <c r="BY1133" t="str">
        <f>IF(B1133="","",VLOOKUP('Объекты оценки'!BX1133,Справочник_ВРИ_Сегментов!$B:$C,2,FALSE))</f>
        <v/>
      </c>
      <c r="BZ1133" t="str">
        <f t="shared" si="611"/>
        <v/>
      </c>
      <c r="CA1133" t="str">
        <f t="shared" si="606"/>
        <v/>
      </c>
      <c r="CB1133" t="str">
        <f t="shared" si="607"/>
        <v/>
      </c>
      <c r="CC1133" t="str">
        <f t="shared" si="608"/>
        <v/>
      </c>
    </row>
    <row r="1134" spans="2:81" x14ac:dyDescent="0.25">
      <c r="B1134" s="11"/>
      <c r="O1134" s="11"/>
      <c r="AL1134" s="11"/>
      <c r="AP1134" t="str">
        <f t="shared" si="578"/>
        <v/>
      </c>
      <c r="AQ1134" t="str">
        <f t="shared" si="579"/>
        <v/>
      </c>
      <c r="AR1134" t="str">
        <f>IF(B1134="","",VLOOKUP(O1134,'Населённые пункты 2019'!$H:$P,9,FALSE))</f>
        <v/>
      </c>
      <c r="AS1134" s="12" t="str">
        <f>IF(B1134="","",VLOOKUP(AR1134,'Поправки для МО'!$A:$C,3,FALSE))</f>
        <v/>
      </c>
      <c r="AT1134" s="12" t="str">
        <f t="shared" si="580"/>
        <v/>
      </c>
      <c r="AU1134" s="12" t="str">
        <f t="shared" si="581"/>
        <v/>
      </c>
      <c r="AV1134" s="12" t="str">
        <f t="shared" si="582"/>
        <v/>
      </c>
      <c r="AW1134" s="13" t="str">
        <f t="shared" si="583"/>
        <v/>
      </c>
      <c r="AX1134" t="str">
        <f t="shared" si="584"/>
        <v/>
      </c>
      <c r="AY1134" t="str">
        <f t="shared" si="585"/>
        <v/>
      </c>
      <c r="BB1134" t="str">
        <f t="shared" si="609"/>
        <v/>
      </c>
      <c r="BC1134" t="str">
        <f t="shared" si="586"/>
        <v/>
      </c>
      <c r="BD1134" t="str">
        <f t="shared" si="587"/>
        <v/>
      </c>
      <c r="BE1134" t="str">
        <f t="shared" si="588"/>
        <v/>
      </c>
      <c r="BF1134" t="str">
        <f t="shared" si="589"/>
        <v/>
      </c>
      <c r="BG1134" t="str">
        <f t="shared" si="590"/>
        <v/>
      </c>
      <c r="BH1134" t="str">
        <f t="shared" si="591"/>
        <v/>
      </c>
      <c r="BI1134" t="str">
        <f t="shared" si="592"/>
        <v/>
      </c>
      <c r="BJ1134" s="41" t="str">
        <f t="shared" si="593"/>
        <v/>
      </c>
      <c r="BK1134" t="str">
        <f t="shared" si="594"/>
        <v/>
      </c>
      <c r="BL1134" t="str">
        <f t="shared" si="595"/>
        <v/>
      </c>
      <c r="BM1134" s="15" t="str">
        <f t="shared" si="596"/>
        <v/>
      </c>
      <c r="BN1134" s="16" t="str">
        <f t="shared" si="597"/>
        <v/>
      </c>
      <c r="BO1134" s="16" t="str">
        <f t="shared" si="598"/>
        <v/>
      </c>
      <c r="BP1134" s="17" t="str">
        <f t="shared" si="599"/>
        <v/>
      </c>
      <c r="BQ1134" s="17" t="str">
        <f t="shared" si="600"/>
        <v/>
      </c>
      <c r="BR1134" s="17" t="str">
        <f t="shared" si="601"/>
        <v/>
      </c>
      <c r="BS1134" s="16" t="str">
        <f t="shared" si="602"/>
        <v/>
      </c>
      <c r="BT1134" s="18" t="str">
        <f t="shared" si="603"/>
        <v/>
      </c>
      <c r="BU1134" t="str">
        <f t="shared" si="610"/>
        <v/>
      </c>
      <c r="BV1134" t="str">
        <f t="shared" si="604"/>
        <v/>
      </c>
      <c r="BW1134" t="str">
        <f>IF(B1134="","",VLOOKUP(BV1134,Справочник_ВРИ_Сегментов!$A:$D,4,))</f>
        <v/>
      </c>
      <c r="BX1134" t="str">
        <f t="shared" si="605"/>
        <v/>
      </c>
      <c r="BY1134" t="str">
        <f>IF(B1134="","",VLOOKUP('Объекты оценки'!BX1134,Справочник_ВРИ_Сегментов!$B:$C,2,FALSE))</f>
        <v/>
      </c>
      <c r="BZ1134" t="str">
        <f t="shared" si="611"/>
        <v/>
      </c>
      <c r="CA1134" t="str">
        <f t="shared" si="606"/>
        <v/>
      </c>
      <c r="CB1134" t="str">
        <f t="shared" si="607"/>
        <v/>
      </c>
      <c r="CC1134" t="str">
        <f t="shared" si="608"/>
        <v/>
      </c>
    </row>
    <row r="1135" spans="2:81" x14ac:dyDescent="0.25">
      <c r="B1135" s="11"/>
      <c r="O1135" s="11"/>
      <c r="AL1135" s="11"/>
      <c r="AP1135" t="str">
        <f t="shared" si="578"/>
        <v/>
      </c>
      <c r="AQ1135" t="str">
        <f t="shared" si="579"/>
        <v/>
      </c>
      <c r="AR1135" t="str">
        <f>IF(B1135="","",VLOOKUP(O1135,'Населённые пункты 2019'!$H:$P,9,FALSE))</f>
        <v/>
      </c>
      <c r="AS1135" s="12" t="str">
        <f>IF(B1135="","",VLOOKUP(AR1135,'Поправки для МО'!$A:$C,3,FALSE))</f>
        <v/>
      </c>
      <c r="AT1135" s="12" t="str">
        <f t="shared" si="580"/>
        <v/>
      </c>
      <c r="AU1135" s="12" t="str">
        <f t="shared" si="581"/>
        <v/>
      </c>
      <c r="AV1135" s="12" t="str">
        <f t="shared" si="582"/>
        <v/>
      </c>
      <c r="AW1135" s="13" t="str">
        <f t="shared" si="583"/>
        <v/>
      </c>
      <c r="AX1135" t="str">
        <f t="shared" si="584"/>
        <v/>
      </c>
      <c r="AY1135" t="str">
        <f t="shared" si="585"/>
        <v/>
      </c>
      <c r="BB1135" t="str">
        <f t="shared" si="609"/>
        <v/>
      </c>
      <c r="BC1135" t="str">
        <f t="shared" si="586"/>
        <v/>
      </c>
      <c r="BD1135" t="str">
        <f t="shared" si="587"/>
        <v/>
      </c>
      <c r="BE1135" t="str">
        <f t="shared" si="588"/>
        <v/>
      </c>
      <c r="BF1135" t="str">
        <f t="shared" si="589"/>
        <v/>
      </c>
      <c r="BG1135" t="str">
        <f t="shared" si="590"/>
        <v/>
      </c>
      <c r="BH1135" t="str">
        <f t="shared" si="591"/>
        <v/>
      </c>
      <c r="BI1135" t="str">
        <f t="shared" si="592"/>
        <v/>
      </c>
      <c r="BJ1135" s="41" t="str">
        <f t="shared" si="593"/>
        <v/>
      </c>
      <c r="BK1135" t="str">
        <f t="shared" si="594"/>
        <v/>
      </c>
      <c r="BL1135" t="str">
        <f t="shared" si="595"/>
        <v/>
      </c>
      <c r="BM1135" s="15" t="str">
        <f t="shared" si="596"/>
        <v/>
      </c>
      <c r="BN1135" s="16" t="str">
        <f t="shared" si="597"/>
        <v/>
      </c>
      <c r="BO1135" s="16" t="str">
        <f t="shared" si="598"/>
        <v/>
      </c>
      <c r="BP1135" s="17" t="str">
        <f t="shared" si="599"/>
        <v/>
      </c>
      <c r="BQ1135" s="17" t="str">
        <f t="shared" si="600"/>
        <v/>
      </c>
      <c r="BR1135" s="17" t="str">
        <f t="shared" si="601"/>
        <v/>
      </c>
      <c r="BS1135" s="16" t="str">
        <f t="shared" si="602"/>
        <v/>
      </c>
      <c r="BT1135" s="18" t="str">
        <f t="shared" si="603"/>
        <v/>
      </c>
      <c r="BU1135" t="str">
        <f t="shared" si="610"/>
        <v/>
      </c>
      <c r="BV1135" t="str">
        <f t="shared" si="604"/>
        <v/>
      </c>
      <c r="BW1135" t="str">
        <f>IF(B1135="","",VLOOKUP(BV1135,Справочник_ВРИ_Сегментов!$A:$D,4,))</f>
        <v/>
      </c>
      <c r="BX1135" t="str">
        <f t="shared" si="605"/>
        <v/>
      </c>
      <c r="BY1135" t="str">
        <f>IF(B1135="","",VLOOKUP('Объекты оценки'!BX1135,Справочник_ВРИ_Сегментов!$B:$C,2,FALSE))</f>
        <v/>
      </c>
      <c r="BZ1135" t="str">
        <f t="shared" si="611"/>
        <v/>
      </c>
      <c r="CA1135" t="str">
        <f t="shared" si="606"/>
        <v/>
      </c>
      <c r="CB1135" t="str">
        <f t="shared" si="607"/>
        <v/>
      </c>
      <c r="CC1135" t="str">
        <f t="shared" si="608"/>
        <v/>
      </c>
    </row>
    <row r="1136" spans="2:81" x14ac:dyDescent="0.25">
      <c r="B1136" s="11"/>
      <c r="O1136" s="11"/>
      <c r="AL1136" s="11"/>
      <c r="AP1136" t="str">
        <f t="shared" si="578"/>
        <v/>
      </c>
      <c r="AQ1136" t="str">
        <f t="shared" si="579"/>
        <v/>
      </c>
      <c r="AR1136" t="str">
        <f>IF(B1136="","",VLOOKUP(O1136,'Населённые пункты 2019'!$H:$P,9,FALSE))</f>
        <v/>
      </c>
      <c r="AS1136" s="12" t="str">
        <f>IF(B1136="","",VLOOKUP(AR1136,'Поправки для МО'!$A:$C,3,FALSE))</f>
        <v/>
      </c>
      <c r="AT1136" s="12" t="str">
        <f t="shared" si="580"/>
        <v/>
      </c>
      <c r="AU1136" s="12" t="str">
        <f t="shared" si="581"/>
        <v/>
      </c>
      <c r="AV1136" s="12" t="str">
        <f t="shared" si="582"/>
        <v/>
      </c>
      <c r="AW1136" s="13" t="str">
        <f t="shared" si="583"/>
        <v/>
      </c>
      <c r="AX1136" t="str">
        <f t="shared" si="584"/>
        <v/>
      </c>
      <c r="AY1136" t="str">
        <f t="shared" si="585"/>
        <v/>
      </c>
      <c r="BB1136" t="str">
        <f t="shared" si="609"/>
        <v/>
      </c>
      <c r="BC1136" t="str">
        <f t="shared" si="586"/>
        <v/>
      </c>
      <c r="BD1136" t="str">
        <f t="shared" si="587"/>
        <v/>
      </c>
      <c r="BE1136" t="str">
        <f t="shared" si="588"/>
        <v/>
      </c>
      <c r="BF1136" t="str">
        <f t="shared" si="589"/>
        <v/>
      </c>
      <c r="BG1136" t="str">
        <f t="shared" si="590"/>
        <v/>
      </c>
      <c r="BH1136" t="str">
        <f t="shared" si="591"/>
        <v/>
      </c>
      <c r="BI1136" t="str">
        <f t="shared" si="592"/>
        <v/>
      </c>
      <c r="BJ1136" s="41" t="str">
        <f t="shared" si="593"/>
        <v/>
      </c>
      <c r="BK1136" t="str">
        <f t="shared" si="594"/>
        <v/>
      </c>
      <c r="BL1136" t="str">
        <f t="shared" si="595"/>
        <v/>
      </c>
      <c r="BM1136" s="15" t="str">
        <f t="shared" si="596"/>
        <v/>
      </c>
      <c r="BN1136" s="16" t="str">
        <f t="shared" si="597"/>
        <v/>
      </c>
      <c r="BO1136" s="16" t="str">
        <f t="shared" si="598"/>
        <v/>
      </c>
      <c r="BP1136" s="17" t="str">
        <f t="shared" si="599"/>
        <v/>
      </c>
      <c r="BQ1136" s="17" t="str">
        <f t="shared" si="600"/>
        <v/>
      </c>
      <c r="BR1136" s="17" t="str">
        <f t="shared" si="601"/>
        <v/>
      </c>
      <c r="BS1136" s="16" t="str">
        <f t="shared" si="602"/>
        <v/>
      </c>
      <c r="BT1136" s="18" t="str">
        <f t="shared" si="603"/>
        <v/>
      </c>
      <c r="BU1136" t="str">
        <f t="shared" si="610"/>
        <v/>
      </c>
      <c r="BV1136" t="str">
        <f t="shared" si="604"/>
        <v/>
      </c>
      <c r="BW1136" t="str">
        <f>IF(B1136="","",VLOOKUP(BV1136,Справочник_ВРИ_Сегментов!$A:$D,4,))</f>
        <v/>
      </c>
      <c r="BX1136" t="str">
        <f t="shared" si="605"/>
        <v/>
      </c>
      <c r="BY1136" t="str">
        <f>IF(B1136="","",VLOOKUP('Объекты оценки'!BX1136,Справочник_ВРИ_Сегментов!$B:$C,2,FALSE))</f>
        <v/>
      </c>
      <c r="BZ1136" t="str">
        <f t="shared" si="611"/>
        <v/>
      </c>
      <c r="CA1136" t="str">
        <f t="shared" si="606"/>
        <v/>
      </c>
      <c r="CB1136" t="str">
        <f t="shared" si="607"/>
        <v/>
      </c>
      <c r="CC1136" t="str">
        <f t="shared" si="608"/>
        <v/>
      </c>
    </row>
    <row r="1137" spans="2:81" x14ac:dyDescent="0.25">
      <c r="B1137" s="11"/>
      <c r="O1137" s="11"/>
      <c r="AL1137" s="11"/>
      <c r="AP1137" t="str">
        <f t="shared" si="578"/>
        <v/>
      </c>
      <c r="AQ1137" t="str">
        <f t="shared" si="579"/>
        <v/>
      </c>
      <c r="AR1137" t="str">
        <f>IF(B1137="","",VLOOKUP(O1137,'Населённые пункты 2019'!$H:$P,9,FALSE))</f>
        <v/>
      </c>
      <c r="AS1137" s="12" t="str">
        <f>IF(B1137="","",VLOOKUP(AR1137,'Поправки для МО'!$A:$C,3,FALSE))</f>
        <v/>
      </c>
      <c r="AT1137" s="12" t="str">
        <f t="shared" si="580"/>
        <v/>
      </c>
      <c r="AU1137" s="12" t="str">
        <f t="shared" si="581"/>
        <v/>
      </c>
      <c r="AV1137" s="12" t="str">
        <f t="shared" si="582"/>
        <v/>
      </c>
      <c r="AW1137" s="13" t="str">
        <f t="shared" si="583"/>
        <v/>
      </c>
      <c r="AX1137" t="str">
        <f t="shared" si="584"/>
        <v/>
      </c>
      <c r="AY1137" t="str">
        <f t="shared" si="585"/>
        <v/>
      </c>
      <c r="BB1137" t="str">
        <f t="shared" si="609"/>
        <v/>
      </c>
      <c r="BC1137" t="str">
        <f t="shared" si="586"/>
        <v/>
      </c>
      <c r="BD1137" t="str">
        <f t="shared" si="587"/>
        <v/>
      </c>
      <c r="BE1137" t="str">
        <f t="shared" si="588"/>
        <v/>
      </c>
      <c r="BF1137" t="str">
        <f t="shared" si="589"/>
        <v/>
      </c>
      <c r="BG1137" t="str">
        <f t="shared" si="590"/>
        <v/>
      </c>
      <c r="BH1137" t="str">
        <f t="shared" si="591"/>
        <v/>
      </c>
      <c r="BI1137" t="str">
        <f t="shared" si="592"/>
        <v/>
      </c>
      <c r="BJ1137" s="41" t="str">
        <f t="shared" si="593"/>
        <v/>
      </c>
      <c r="BK1137" t="str">
        <f t="shared" si="594"/>
        <v/>
      </c>
      <c r="BL1137" t="str">
        <f t="shared" si="595"/>
        <v/>
      </c>
      <c r="BM1137" s="15" t="str">
        <f t="shared" si="596"/>
        <v/>
      </c>
      <c r="BN1137" s="16" t="str">
        <f t="shared" si="597"/>
        <v/>
      </c>
      <c r="BO1137" s="16" t="str">
        <f t="shared" si="598"/>
        <v/>
      </c>
      <c r="BP1137" s="17" t="str">
        <f t="shared" si="599"/>
        <v/>
      </c>
      <c r="BQ1137" s="17" t="str">
        <f t="shared" si="600"/>
        <v/>
      </c>
      <c r="BR1137" s="17" t="str">
        <f t="shared" si="601"/>
        <v/>
      </c>
      <c r="BS1137" s="16" t="str">
        <f t="shared" si="602"/>
        <v/>
      </c>
      <c r="BT1137" s="18" t="str">
        <f t="shared" si="603"/>
        <v/>
      </c>
      <c r="BU1137" t="str">
        <f t="shared" si="610"/>
        <v/>
      </c>
      <c r="BV1137" t="str">
        <f t="shared" si="604"/>
        <v/>
      </c>
      <c r="BW1137" t="str">
        <f>IF(B1137="","",VLOOKUP(BV1137,Справочник_ВРИ_Сегментов!$A:$D,4,))</f>
        <v/>
      </c>
      <c r="BX1137" t="str">
        <f t="shared" si="605"/>
        <v/>
      </c>
      <c r="BY1137" t="str">
        <f>IF(B1137="","",VLOOKUP('Объекты оценки'!BX1137,Справочник_ВРИ_Сегментов!$B:$C,2,FALSE))</f>
        <v/>
      </c>
      <c r="BZ1137" t="str">
        <f t="shared" si="611"/>
        <v/>
      </c>
      <c r="CA1137" t="str">
        <f t="shared" si="606"/>
        <v/>
      </c>
      <c r="CB1137" t="str">
        <f t="shared" si="607"/>
        <v/>
      </c>
      <c r="CC1137" t="str">
        <f t="shared" si="608"/>
        <v/>
      </c>
    </row>
    <row r="1138" spans="2:81" x14ac:dyDescent="0.25">
      <c r="B1138" s="11"/>
      <c r="O1138" s="11"/>
      <c r="AL1138" s="11"/>
      <c r="AP1138" t="str">
        <f t="shared" si="578"/>
        <v/>
      </c>
      <c r="AQ1138" t="str">
        <f t="shared" si="579"/>
        <v/>
      </c>
      <c r="AR1138" t="str">
        <f>IF(B1138="","",VLOOKUP(O1138,'Населённые пункты 2019'!$H:$P,9,FALSE))</f>
        <v/>
      </c>
      <c r="AS1138" s="12" t="str">
        <f>IF(B1138="","",VLOOKUP(AR1138,'Поправки для МО'!$A:$C,3,FALSE))</f>
        <v/>
      </c>
      <c r="AT1138" s="12" t="str">
        <f t="shared" si="580"/>
        <v/>
      </c>
      <c r="AU1138" s="12" t="str">
        <f t="shared" si="581"/>
        <v/>
      </c>
      <c r="AV1138" s="12" t="str">
        <f t="shared" si="582"/>
        <v/>
      </c>
      <c r="AW1138" s="13" t="str">
        <f t="shared" si="583"/>
        <v/>
      </c>
      <c r="AX1138" t="str">
        <f t="shared" si="584"/>
        <v/>
      </c>
      <c r="AY1138" t="str">
        <f t="shared" si="585"/>
        <v/>
      </c>
      <c r="BB1138" t="str">
        <f t="shared" si="609"/>
        <v/>
      </c>
      <c r="BC1138" t="str">
        <f t="shared" si="586"/>
        <v/>
      </c>
      <c r="BD1138" t="str">
        <f t="shared" si="587"/>
        <v/>
      </c>
      <c r="BE1138" t="str">
        <f t="shared" si="588"/>
        <v/>
      </c>
      <c r="BF1138" t="str">
        <f t="shared" si="589"/>
        <v/>
      </c>
      <c r="BG1138" t="str">
        <f t="shared" si="590"/>
        <v/>
      </c>
      <c r="BH1138" t="str">
        <f t="shared" si="591"/>
        <v/>
      </c>
      <c r="BI1138" t="str">
        <f t="shared" si="592"/>
        <v/>
      </c>
      <c r="BJ1138" s="41" t="str">
        <f t="shared" si="593"/>
        <v/>
      </c>
      <c r="BK1138" t="str">
        <f t="shared" si="594"/>
        <v/>
      </c>
      <c r="BL1138" t="str">
        <f t="shared" si="595"/>
        <v/>
      </c>
      <c r="BM1138" s="15" t="str">
        <f t="shared" si="596"/>
        <v/>
      </c>
      <c r="BN1138" s="16" t="str">
        <f t="shared" si="597"/>
        <v/>
      </c>
      <c r="BO1138" s="16" t="str">
        <f t="shared" si="598"/>
        <v/>
      </c>
      <c r="BP1138" s="17" t="str">
        <f t="shared" si="599"/>
        <v/>
      </c>
      <c r="BQ1138" s="17" t="str">
        <f t="shared" si="600"/>
        <v/>
      </c>
      <c r="BR1138" s="17" t="str">
        <f t="shared" si="601"/>
        <v/>
      </c>
      <c r="BS1138" s="16" t="str">
        <f t="shared" si="602"/>
        <v/>
      </c>
      <c r="BT1138" s="18" t="str">
        <f t="shared" si="603"/>
        <v/>
      </c>
      <c r="BU1138" t="str">
        <f t="shared" si="610"/>
        <v/>
      </c>
      <c r="BV1138" t="str">
        <f t="shared" si="604"/>
        <v/>
      </c>
      <c r="BW1138" t="str">
        <f>IF(B1138="","",VLOOKUP(BV1138,Справочник_ВРИ_Сегментов!$A:$D,4,))</f>
        <v/>
      </c>
      <c r="BX1138" t="str">
        <f t="shared" si="605"/>
        <v/>
      </c>
      <c r="BY1138" t="str">
        <f>IF(B1138="","",VLOOKUP('Объекты оценки'!BX1138,Справочник_ВРИ_Сегментов!$B:$C,2,FALSE))</f>
        <v/>
      </c>
      <c r="BZ1138" t="str">
        <f t="shared" si="611"/>
        <v/>
      </c>
      <c r="CA1138" t="str">
        <f t="shared" si="606"/>
        <v/>
      </c>
      <c r="CB1138" t="str">
        <f t="shared" si="607"/>
        <v/>
      </c>
      <c r="CC1138" t="str">
        <f t="shared" si="608"/>
        <v/>
      </c>
    </row>
    <row r="1139" spans="2:81" x14ac:dyDescent="0.25">
      <c r="B1139" s="11"/>
      <c r="O1139" s="11"/>
      <c r="AL1139" s="11"/>
      <c r="AP1139" t="str">
        <f t="shared" si="578"/>
        <v/>
      </c>
      <c r="AQ1139" t="str">
        <f t="shared" si="579"/>
        <v/>
      </c>
      <c r="AR1139" t="str">
        <f>IF(B1139="","",VLOOKUP(O1139,'Населённые пункты 2019'!$H:$P,9,FALSE))</f>
        <v/>
      </c>
      <c r="AS1139" s="12" t="str">
        <f>IF(B1139="","",VLOOKUP(AR1139,'Поправки для МО'!$A:$C,3,FALSE))</f>
        <v/>
      </c>
      <c r="AT1139" s="12" t="str">
        <f t="shared" si="580"/>
        <v/>
      </c>
      <c r="AU1139" s="12" t="str">
        <f t="shared" si="581"/>
        <v/>
      </c>
      <c r="AV1139" s="12" t="str">
        <f t="shared" si="582"/>
        <v/>
      </c>
      <c r="AW1139" s="13" t="str">
        <f t="shared" si="583"/>
        <v/>
      </c>
      <c r="AX1139" t="str">
        <f t="shared" si="584"/>
        <v/>
      </c>
      <c r="AY1139" t="str">
        <f t="shared" si="585"/>
        <v/>
      </c>
      <c r="BB1139" t="str">
        <f t="shared" si="609"/>
        <v/>
      </c>
      <c r="BC1139" t="str">
        <f t="shared" si="586"/>
        <v/>
      </c>
      <c r="BD1139" t="str">
        <f t="shared" si="587"/>
        <v/>
      </c>
      <c r="BE1139" t="str">
        <f t="shared" si="588"/>
        <v/>
      </c>
      <c r="BF1139" t="str">
        <f t="shared" si="589"/>
        <v/>
      </c>
      <c r="BG1139" t="str">
        <f t="shared" si="590"/>
        <v/>
      </c>
      <c r="BH1139" t="str">
        <f t="shared" si="591"/>
        <v/>
      </c>
      <c r="BI1139" t="str">
        <f t="shared" si="592"/>
        <v/>
      </c>
      <c r="BJ1139" s="41" t="str">
        <f t="shared" si="593"/>
        <v/>
      </c>
      <c r="BK1139" t="str">
        <f t="shared" si="594"/>
        <v/>
      </c>
      <c r="BL1139" t="str">
        <f t="shared" si="595"/>
        <v/>
      </c>
      <c r="BM1139" s="15" t="str">
        <f t="shared" si="596"/>
        <v/>
      </c>
      <c r="BN1139" s="16" t="str">
        <f t="shared" si="597"/>
        <v/>
      </c>
      <c r="BO1139" s="16" t="str">
        <f t="shared" si="598"/>
        <v/>
      </c>
      <c r="BP1139" s="17" t="str">
        <f t="shared" si="599"/>
        <v/>
      </c>
      <c r="BQ1139" s="17" t="str">
        <f t="shared" si="600"/>
        <v/>
      </c>
      <c r="BR1139" s="17" t="str">
        <f t="shared" si="601"/>
        <v/>
      </c>
      <c r="BS1139" s="16" t="str">
        <f t="shared" si="602"/>
        <v/>
      </c>
      <c r="BT1139" s="18" t="str">
        <f t="shared" si="603"/>
        <v/>
      </c>
      <c r="BU1139" t="str">
        <f t="shared" si="610"/>
        <v/>
      </c>
      <c r="BV1139" t="str">
        <f t="shared" si="604"/>
        <v/>
      </c>
      <c r="BW1139" t="str">
        <f>IF(B1139="","",VLOOKUP(BV1139,Справочник_ВРИ_Сегментов!$A:$D,4,))</f>
        <v/>
      </c>
      <c r="BX1139" t="str">
        <f t="shared" si="605"/>
        <v/>
      </c>
      <c r="BY1139" t="str">
        <f>IF(B1139="","",VLOOKUP('Объекты оценки'!BX1139,Справочник_ВРИ_Сегментов!$B:$C,2,FALSE))</f>
        <v/>
      </c>
      <c r="BZ1139" t="str">
        <f t="shared" si="611"/>
        <v/>
      </c>
      <c r="CA1139" t="str">
        <f t="shared" si="606"/>
        <v/>
      </c>
      <c r="CB1139" t="str">
        <f t="shared" si="607"/>
        <v/>
      </c>
      <c r="CC1139" t="str">
        <f t="shared" si="608"/>
        <v/>
      </c>
    </row>
    <row r="1140" spans="2:81" x14ac:dyDescent="0.25">
      <c r="B1140" s="11"/>
      <c r="O1140" s="11"/>
      <c r="AL1140" s="11"/>
      <c r="AP1140" t="str">
        <f t="shared" si="578"/>
        <v/>
      </c>
      <c r="AQ1140" t="str">
        <f t="shared" si="579"/>
        <v/>
      </c>
      <c r="AR1140" t="str">
        <f>IF(B1140="","",VLOOKUP(O1140,'Населённые пункты 2019'!$H:$P,9,FALSE))</f>
        <v/>
      </c>
      <c r="AS1140" s="12" t="str">
        <f>IF(B1140="","",VLOOKUP(AR1140,'Поправки для МО'!$A:$C,3,FALSE))</f>
        <v/>
      </c>
      <c r="AT1140" s="12" t="str">
        <f t="shared" si="580"/>
        <v/>
      </c>
      <c r="AU1140" s="12" t="str">
        <f t="shared" si="581"/>
        <v/>
      </c>
      <c r="AV1140" s="12" t="str">
        <f t="shared" si="582"/>
        <v/>
      </c>
      <c r="AW1140" s="13" t="str">
        <f t="shared" si="583"/>
        <v/>
      </c>
      <c r="AX1140" t="str">
        <f t="shared" si="584"/>
        <v/>
      </c>
      <c r="AY1140" t="str">
        <f t="shared" si="585"/>
        <v/>
      </c>
      <c r="BB1140" t="str">
        <f t="shared" si="609"/>
        <v/>
      </c>
      <c r="BC1140" t="str">
        <f t="shared" si="586"/>
        <v/>
      </c>
      <c r="BD1140" t="str">
        <f t="shared" si="587"/>
        <v/>
      </c>
      <c r="BE1140" t="str">
        <f t="shared" si="588"/>
        <v/>
      </c>
      <c r="BF1140" t="str">
        <f t="shared" si="589"/>
        <v/>
      </c>
      <c r="BG1140" t="str">
        <f t="shared" si="590"/>
        <v/>
      </c>
      <c r="BH1140" t="str">
        <f t="shared" si="591"/>
        <v/>
      </c>
      <c r="BI1140" t="str">
        <f t="shared" si="592"/>
        <v/>
      </c>
      <c r="BJ1140" s="41" t="str">
        <f t="shared" si="593"/>
        <v/>
      </c>
      <c r="BK1140" t="str">
        <f t="shared" si="594"/>
        <v/>
      </c>
      <c r="BL1140" t="str">
        <f t="shared" si="595"/>
        <v/>
      </c>
      <c r="BM1140" s="15" t="str">
        <f t="shared" si="596"/>
        <v/>
      </c>
      <c r="BN1140" s="16" t="str">
        <f t="shared" si="597"/>
        <v/>
      </c>
      <c r="BO1140" s="16" t="str">
        <f t="shared" si="598"/>
        <v/>
      </c>
      <c r="BP1140" s="17" t="str">
        <f t="shared" si="599"/>
        <v/>
      </c>
      <c r="BQ1140" s="17" t="str">
        <f t="shared" si="600"/>
        <v/>
      </c>
      <c r="BR1140" s="17" t="str">
        <f t="shared" si="601"/>
        <v/>
      </c>
      <c r="BS1140" s="16" t="str">
        <f t="shared" si="602"/>
        <v/>
      </c>
      <c r="BT1140" s="18" t="str">
        <f t="shared" si="603"/>
        <v/>
      </c>
      <c r="BU1140" t="str">
        <f t="shared" si="610"/>
        <v/>
      </c>
      <c r="BV1140" t="str">
        <f t="shared" si="604"/>
        <v/>
      </c>
      <c r="BW1140" t="str">
        <f>IF(B1140="","",VLOOKUP(BV1140,Справочник_ВРИ_Сегментов!$A:$D,4,))</f>
        <v/>
      </c>
      <c r="BX1140" t="str">
        <f t="shared" si="605"/>
        <v/>
      </c>
      <c r="BY1140" t="str">
        <f>IF(B1140="","",VLOOKUP('Объекты оценки'!BX1140,Справочник_ВРИ_Сегментов!$B:$C,2,FALSE))</f>
        <v/>
      </c>
      <c r="BZ1140" t="str">
        <f t="shared" si="611"/>
        <v/>
      </c>
      <c r="CA1140" t="str">
        <f t="shared" si="606"/>
        <v/>
      </c>
      <c r="CB1140" t="str">
        <f t="shared" si="607"/>
        <v/>
      </c>
      <c r="CC1140" t="str">
        <f t="shared" si="608"/>
        <v/>
      </c>
    </row>
    <row r="1141" spans="2:81" x14ac:dyDescent="0.25">
      <c r="B1141" s="11"/>
      <c r="F1141" s="11"/>
      <c r="O1141" s="11"/>
      <c r="AL1141" s="11"/>
      <c r="AP1141" t="str">
        <f t="shared" si="578"/>
        <v/>
      </c>
      <c r="AQ1141" t="str">
        <f t="shared" si="579"/>
        <v/>
      </c>
      <c r="AR1141" t="str">
        <f>IF(B1141="","",VLOOKUP(O1141,'Населённые пункты 2019'!$H:$P,9,FALSE))</f>
        <v/>
      </c>
      <c r="AS1141" s="12" t="str">
        <f>IF(B1141="","",VLOOKUP(AR1141,'Поправки для МО'!$A:$C,3,FALSE))</f>
        <v/>
      </c>
      <c r="AT1141" s="12" t="str">
        <f t="shared" si="580"/>
        <v/>
      </c>
      <c r="AU1141" s="12" t="str">
        <f t="shared" si="581"/>
        <v/>
      </c>
      <c r="AV1141" s="12" t="str">
        <f t="shared" si="582"/>
        <v/>
      </c>
      <c r="AW1141" s="13" t="str">
        <f t="shared" si="583"/>
        <v/>
      </c>
      <c r="AX1141" t="str">
        <f t="shared" si="584"/>
        <v/>
      </c>
      <c r="AY1141" t="str">
        <f t="shared" si="585"/>
        <v/>
      </c>
      <c r="BB1141" t="str">
        <f t="shared" si="609"/>
        <v/>
      </c>
      <c r="BC1141" t="str">
        <f t="shared" si="586"/>
        <v/>
      </c>
      <c r="BD1141" t="str">
        <f t="shared" si="587"/>
        <v/>
      </c>
      <c r="BE1141" t="str">
        <f t="shared" si="588"/>
        <v/>
      </c>
      <c r="BF1141" t="str">
        <f t="shared" si="589"/>
        <v/>
      </c>
      <c r="BG1141" t="str">
        <f t="shared" si="590"/>
        <v/>
      </c>
      <c r="BH1141" t="str">
        <f t="shared" si="591"/>
        <v/>
      </c>
      <c r="BI1141" t="str">
        <f t="shared" si="592"/>
        <v/>
      </c>
      <c r="BJ1141" s="41" t="str">
        <f t="shared" si="593"/>
        <v/>
      </c>
      <c r="BK1141" t="str">
        <f t="shared" si="594"/>
        <v/>
      </c>
      <c r="BL1141" t="str">
        <f t="shared" si="595"/>
        <v/>
      </c>
      <c r="BM1141" s="15" t="str">
        <f t="shared" si="596"/>
        <v/>
      </c>
      <c r="BN1141" s="16" t="str">
        <f t="shared" si="597"/>
        <v/>
      </c>
      <c r="BO1141" s="16" t="str">
        <f t="shared" si="598"/>
        <v/>
      </c>
      <c r="BP1141" s="17" t="str">
        <f t="shared" si="599"/>
        <v/>
      </c>
      <c r="BQ1141" s="17" t="str">
        <f t="shared" si="600"/>
        <v/>
      </c>
      <c r="BR1141" s="17" t="str">
        <f t="shared" si="601"/>
        <v/>
      </c>
      <c r="BS1141" s="16" t="str">
        <f t="shared" si="602"/>
        <v/>
      </c>
      <c r="BT1141" s="18" t="str">
        <f t="shared" si="603"/>
        <v/>
      </c>
      <c r="BU1141" t="str">
        <f t="shared" si="610"/>
        <v/>
      </c>
      <c r="BV1141" t="str">
        <f t="shared" si="604"/>
        <v/>
      </c>
      <c r="BW1141" t="str">
        <f>IF(B1141="","",VLOOKUP(BV1141,Справочник_ВРИ_Сегментов!$A:$D,4,))</f>
        <v/>
      </c>
      <c r="BX1141" t="str">
        <f t="shared" si="605"/>
        <v/>
      </c>
      <c r="BY1141" t="str">
        <f>IF(B1141="","",VLOOKUP('Объекты оценки'!BX1141,Справочник_ВРИ_Сегментов!$B:$C,2,FALSE))</f>
        <v/>
      </c>
      <c r="BZ1141" t="str">
        <f t="shared" si="611"/>
        <v/>
      </c>
      <c r="CA1141" t="str">
        <f t="shared" si="606"/>
        <v/>
      </c>
      <c r="CB1141" t="str">
        <f t="shared" si="607"/>
        <v/>
      </c>
      <c r="CC1141" t="str">
        <f t="shared" si="608"/>
        <v/>
      </c>
    </row>
    <row r="1142" spans="2:81" x14ac:dyDescent="0.25">
      <c r="B1142" s="11"/>
      <c r="F1142" s="11"/>
      <c r="O1142" s="11"/>
      <c r="AL1142" s="11"/>
      <c r="AP1142" t="str">
        <f t="shared" si="578"/>
        <v/>
      </c>
      <c r="AQ1142" t="str">
        <f t="shared" si="579"/>
        <v/>
      </c>
      <c r="AR1142" t="str">
        <f>IF(B1142="","",VLOOKUP(O1142,'Населённые пункты 2019'!$H:$P,9,FALSE))</f>
        <v/>
      </c>
      <c r="AS1142" s="12" t="str">
        <f>IF(B1142="","",VLOOKUP(AR1142,'Поправки для МО'!$A:$C,3,FALSE))</f>
        <v/>
      </c>
      <c r="AT1142" s="12" t="str">
        <f t="shared" si="580"/>
        <v/>
      </c>
      <c r="AU1142" s="12" t="str">
        <f t="shared" si="581"/>
        <v/>
      </c>
      <c r="AV1142" s="12" t="str">
        <f t="shared" si="582"/>
        <v/>
      </c>
      <c r="AW1142" s="13" t="str">
        <f t="shared" si="583"/>
        <v/>
      </c>
      <c r="AX1142" t="str">
        <f t="shared" si="584"/>
        <v/>
      </c>
      <c r="AY1142" t="str">
        <f t="shared" si="585"/>
        <v/>
      </c>
      <c r="BB1142" t="str">
        <f t="shared" si="609"/>
        <v/>
      </c>
      <c r="BC1142" t="str">
        <f t="shared" si="586"/>
        <v/>
      </c>
      <c r="BD1142" t="str">
        <f t="shared" si="587"/>
        <v/>
      </c>
      <c r="BE1142" t="str">
        <f t="shared" si="588"/>
        <v/>
      </c>
      <c r="BF1142" t="str">
        <f t="shared" si="589"/>
        <v/>
      </c>
      <c r="BG1142" t="str">
        <f t="shared" si="590"/>
        <v/>
      </c>
      <c r="BH1142" t="str">
        <f t="shared" si="591"/>
        <v/>
      </c>
      <c r="BI1142" t="str">
        <f t="shared" si="592"/>
        <v/>
      </c>
      <c r="BJ1142" s="41" t="str">
        <f t="shared" si="593"/>
        <v/>
      </c>
      <c r="BK1142" t="str">
        <f t="shared" si="594"/>
        <v/>
      </c>
      <c r="BL1142" t="str">
        <f t="shared" si="595"/>
        <v/>
      </c>
      <c r="BM1142" s="15" t="str">
        <f t="shared" si="596"/>
        <v/>
      </c>
      <c r="BN1142" s="16" t="str">
        <f t="shared" si="597"/>
        <v/>
      </c>
      <c r="BO1142" s="16" t="str">
        <f t="shared" si="598"/>
        <v/>
      </c>
      <c r="BP1142" s="17" t="str">
        <f t="shared" si="599"/>
        <v/>
      </c>
      <c r="BQ1142" s="17" t="str">
        <f t="shared" si="600"/>
        <v/>
      </c>
      <c r="BR1142" s="17" t="str">
        <f t="shared" si="601"/>
        <v/>
      </c>
      <c r="BS1142" s="16" t="str">
        <f t="shared" si="602"/>
        <v/>
      </c>
      <c r="BT1142" s="18" t="str">
        <f t="shared" si="603"/>
        <v/>
      </c>
      <c r="BU1142" t="str">
        <f t="shared" si="610"/>
        <v/>
      </c>
      <c r="BV1142" t="str">
        <f t="shared" si="604"/>
        <v/>
      </c>
      <c r="BW1142" t="str">
        <f>IF(B1142="","",VLOOKUP(BV1142,Справочник_ВРИ_Сегментов!$A:$D,4,))</f>
        <v/>
      </c>
      <c r="BX1142" t="str">
        <f t="shared" si="605"/>
        <v/>
      </c>
      <c r="BY1142" t="str">
        <f>IF(B1142="","",VLOOKUP('Объекты оценки'!BX1142,Справочник_ВРИ_Сегментов!$B:$C,2,FALSE))</f>
        <v/>
      </c>
      <c r="BZ1142" t="str">
        <f t="shared" si="611"/>
        <v/>
      </c>
      <c r="CA1142" t="str">
        <f t="shared" si="606"/>
        <v/>
      </c>
      <c r="CB1142" t="str">
        <f t="shared" si="607"/>
        <v/>
      </c>
      <c r="CC1142" t="str">
        <f t="shared" si="608"/>
        <v/>
      </c>
    </row>
    <row r="1143" spans="2:81" x14ac:dyDescent="0.25">
      <c r="B1143" s="11"/>
      <c r="F1143" s="11"/>
      <c r="O1143" s="11"/>
      <c r="AL1143" s="11"/>
      <c r="AP1143" t="str">
        <f t="shared" si="578"/>
        <v/>
      </c>
      <c r="AQ1143" t="str">
        <f t="shared" si="579"/>
        <v/>
      </c>
      <c r="AR1143" t="str">
        <f>IF(B1143="","",VLOOKUP(O1143,'Населённые пункты 2019'!$H:$P,9,FALSE))</f>
        <v/>
      </c>
      <c r="AS1143" s="12" t="str">
        <f>IF(B1143="","",VLOOKUP(AR1143,'Поправки для МО'!$A:$C,3,FALSE))</f>
        <v/>
      </c>
      <c r="AT1143" s="12" t="str">
        <f t="shared" si="580"/>
        <v/>
      </c>
      <c r="AU1143" s="12" t="str">
        <f t="shared" si="581"/>
        <v/>
      </c>
      <c r="AV1143" s="12" t="str">
        <f t="shared" si="582"/>
        <v/>
      </c>
      <c r="AW1143" s="13" t="str">
        <f t="shared" si="583"/>
        <v/>
      </c>
      <c r="AX1143" t="str">
        <f t="shared" si="584"/>
        <v/>
      </c>
      <c r="AY1143" t="str">
        <f t="shared" si="585"/>
        <v/>
      </c>
      <c r="BB1143" t="str">
        <f t="shared" si="609"/>
        <v/>
      </c>
      <c r="BC1143" t="str">
        <f t="shared" si="586"/>
        <v/>
      </c>
      <c r="BD1143" t="str">
        <f t="shared" si="587"/>
        <v/>
      </c>
      <c r="BE1143" t="str">
        <f t="shared" si="588"/>
        <v/>
      </c>
      <c r="BF1143" t="str">
        <f t="shared" si="589"/>
        <v/>
      </c>
      <c r="BG1143" t="str">
        <f t="shared" si="590"/>
        <v/>
      </c>
      <c r="BH1143" t="str">
        <f t="shared" si="591"/>
        <v/>
      </c>
      <c r="BI1143" t="str">
        <f t="shared" si="592"/>
        <v/>
      </c>
      <c r="BJ1143" s="41" t="str">
        <f t="shared" si="593"/>
        <v/>
      </c>
      <c r="BK1143" t="str">
        <f t="shared" si="594"/>
        <v/>
      </c>
      <c r="BL1143" t="str">
        <f t="shared" si="595"/>
        <v/>
      </c>
      <c r="BM1143" s="15" t="str">
        <f t="shared" si="596"/>
        <v/>
      </c>
      <c r="BN1143" s="16" t="str">
        <f t="shared" si="597"/>
        <v/>
      </c>
      <c r="BO1143" s="16" t="str">
        <f t="shared" si="598"/>
        <v/>
      </c>
      <c r="BP1143" s="17" t="str">
        <f t="shared" si="599"/>
        <v/>
      </c>
      <c r="BQ1143" s="17" t="str">
        <f t="shared" si="600"/>
        <v/>
      </c>
      <c r="BR1143" s="17" t="str">
        <f t="shared" si="601"/>
        <v/>
      </c>
      <c r="BS1143" s="16" t="str">
        <f t="shared" si="602"/>
        <v/>
      </c>
      <c r="BT1143" s="18" t="str">
        <f t="shared" si="603"/>
        <v/>
      </c>
      <c r="BU1143" t="str">
        <f t="shared" si="610"/>
        <v/>
      </c>
      <c r="BV1143" t="str">
        <f t="shared" si="604"/>
        <v/>
      </c>
      <c r="BW1143" t="str">
        <f>IF(B1143="","",VLOOKUP(BV1143,Справочник_ВРИ_Сегментов!$A:$D,4,))</f>
        <v/>
      </c>
      <c r="BX1143" t="str">
        <f t="shared" si="605"/>
        <v/>
      </c>
      <c r="BY1143" t="str">
        <f>IF(B1143="","",VLOOKUP('Объекты оценки'!BX1143,Справочник_ВРИ_Сегментов!$B:$C,2,FALSE))</f>
        <v/>
      </c>
      <c r="BZ1143" t="str">
        <f t="shared" si="611"/>
        <v/>
      </c>
      <c r="CA1143" t="str">
        <f t="shared" si="606"/>
        <v/>
      </c>
      <c r="CB1143" t="str">
        <f t="shared" si="607"/>
        <v/>
      </c>
      <c r="CC1143" t="str">
        <f t="shared" si="608"/>
        <v/>
      </c>
    </row>
    <row r="1144" spans="2:81" x14ac:dyDescent="0.25">
      <c r="B1144" s="11"/>
      <c r="O1144" s="11"/>
      <c r="AL1144" s="11"/>
      <c r="AP1144" t="str">
        <f t="shared" si="578"/>
        <v/>
      </c>
      <c r="AQ1144" t="str">
        <f t="shared" si="579"/>
        <v/>
      </c>
      <c r="AR1144" t="str">
        <f>IF(B1144="","",VLOOKUP(O1144,'Населённые пункты 2019'!$H:$P,9,FALSE))</f>
        <v/>
      </c>
      <c r="AS1144" s="12" t="str">
        <f>IF(B1144="","",VLOOKUP(AR1144,'Поправки для МО'!$A:$C,3,FALSE))</f>
        <v/>
      </c>
      <c r="AT1144" s="12" t="str">
        <f t="shared" si="580"/>
        <v/>
      </c>
      <c r="AU1144" s="12" t="str">
        <f t="shared" si="581"/>
        <v/>
      </c>
      <c r="AV1144" s="12" t="str">
        <f t="shared" si="582"/>
        <v/>
      </c>
      <c r="AW1144" s="13" t="str">
        <f t="shared" si="583"/>
        <v/>
      </c>
      <c r="AX1144" t="str">
        <f t="shared" si="584"/>
        <v/>
      </c>
      <c r="AY1144" t="str">
        <f t="shared" si="585"/>
        <v/>
      </c>
      <c r="BB1144" t="str">
        <f t="shared" si="609"/>
        <v/>
      </c>
      <c r="BC1144" t="str">
        <f t="shared" si="586"/>
        <v/>
      </c>
      <c r="BD1144" t="str">
        <f t="shared" si="587"/>
        <v/>
      </c>
      <c r="BE1144" t="str">
        <f t="shared" si="588"/>
        <v/>
      </c>
      <c r="BF1144" t="str">
        <f t="shared" si="589"/>
        <v/>
      </c>
      <c r="BG1144" t="str">
        <f t="shared" si="590"/>
        <v/>
      </c>
      <c r="BH1144" t="str">
        <f t="shared" si="591"/>
        <v/>
      </c>
      <c r="BI1144" t="str">
        <f t="shared" si="592"/>
        <v/>
      </c>
      <c r="BJ1144" s="41" t="str">
        <f t="shared" si="593"/>
        <v/>
      </c>
      <c r="BK1144" t="str">
        <f t="shared" si="594"/>
        <v/>
      </c>
      <c r="BL1144" t="str">
        <f t="shared" si="595"/>
        <v/>
      </c>
      <c r="BM1144" s="15" t="str">
        <f t="shared" si="596"/>
        <v/>
      </c>
      <c r="BN1144" s="16" t="str">
        <f t="shared" si="597"/>
        <v/>
      </c>
      <c r="BO1144" s="16" t="str">
        <f t="shared" si="598"/>
        <v/>
      </c>
      <c r="BP1144" s="17" t="str">
        <f t="shared" si="599"/>
        <v/>
      </c>
      <c r="BQ1144" s="17" t="str">
        <f t="shared" si="600"/>
        <v/>
      </c>
      <c r="BR1144" s="17" t="str">
        <f t="shared" si="601"/>
        <v/>
      </c>
      <c r="BS1144" s="16" t="str">
        <f t="shared" si="602"/>
        <v/>
      </c>
      <c r="BT1144" s="18" t="str">
        <f t="shared" si="603"/>
        <v/>
      </c>
      <c r="BU1144" t="str">
        <f t="shared" si="610"/>
        <v/>
      </c>
      <c r="BV1144" t="str">
        <f t="shared" si="604"/>
        <v/>
      </c>
      <c r="BW1144" t="str">
        <f>IF(B1144="","",VLOOKUP(BV1144,Справочник_ВРИ_Сегментов!$A:$D,4,))</f>
        <v/>
      </c>
      <c r="BX1144" t="str">
        <f t="shared" si="605"/>
        <v/>
      </c>
      <c r="BY1144" t="str">
        <f>IF(B1144="","",VLOOKUP('Объекты оценки'!BX1144,Справочник_ВРИ_Сегментов!$B:$C,2,FALSE))</f>
        <v/>
      </c>
      <c r="BZ1144" t="str">
        <f t="shared" si="611"/>
        <v/>
      </c>
      <c r="CA1144" t="str">
        <f t="shared" si="606"/>
        <v/>
      </c>
      <c r="CB1144" t="str">
        <f t="shared" si="607"/>
        <v/>
      </c>
      <c r="CC1144" t="str">
        <f t="shared" si="608"/>
        <v/>
      </c>
    </row>
    <row r="1145" spans="2:81" x14ac:dyDescent="0.25">
      <c r="B1145" s="11"/>
      <c r="F1145" s="11"/>
      <c r="O1145" s="11"/>
      <c r="AL1145" s="11"/>
      <c r="AP1145" t="str">
        <f t="shared" si="578"/>
        <v/>
      </c>
      <c r="AQ1145" t="str">
        <f t="shared" si="579"/>
        <v/>
      </c>
      <c r="AR1145" t="str">
        <f>IF(B1145="","",VLOOKUP(O1145,'Населённые пункты 2019'!$H:$P,9,FALSE))</f>
        <v/>
      </c>
      <c r="AS1145" s="12" t="str">
        <f>IF(B1145="","",VLOOKUP(AR1145,'Поправки для МО'!$A:$C,3,FALSE))</f>
        <v/>
      </c>
      <c r="AT1145" s="12" t="str">
        <f t="shared" si="580"/>
        <v/>
      </c>
      <c r="AU1145" s="12" t="str">
        <f t="shared" si="581"/>
        <v/>
      </c>
      <c r="AV1145" s="12" t="str">
        <f t="shared" si="582"/>
        <v/>
      </c>
      <c r="AW1145" s="13" t="str">
        <f t="shared" si="583"/>
        <v/>
      </c>
      <c r="AX1145" t="str">
        <f t="shared" si="584"/>
        <v/>
      </c>
      <c r="AY1145" t="str">
        <f t="shared" si="585"/>
        <v/>
      </c>
      <c r="BB1145" t="str">
        <f t="shared" si="609"/>
        <v/>
      </c>
      <c r="BC1145" t="str">
        <f t="shared" si="586"/>
        <v/>
      </c>
      <c r="BD1145" t="str">
        <f t="shared" si="587"/>
        <v/>
      </c>
      <c r="BE1145" t="str">
        <f t="shared" si="588"/>
        <v/>
      </c>
      <c r="BF1145" t="str">
        <f t="shared" si="589"/>
        <v/>
      </c>
      <c r="BG1145" t="str">
        <f t="shared" si="590"/>
        <v/>
      </c>
      <c r="BH1145" t="str">
        <f t="shared" si="591"/>
        <v/>
      </c>
      <c r="BI1145" t="str">
        <f t="shared" si="592"/>
        <v/>
      </c>
      <c r="BJ1145" s="41" t="str">
        <f t="shared" si="593"/>
        <v/>
      </c>
      <c r="BK1145" t="str">
        <f t="shared" si="594"/>
        <v/>
      </c>
      <c r="BL1145" t="str">
        <f t="shared" si="595"/>
        <v/>
      </c>
      <c r="BM1145" s="15" t="str">
        <f t="shared" si="596"/>
        <v/>
      </c>
      <c r="BN1145" s="16" t="str">
        <f t="shared" si="597"/>
        <v/>
      </c>
      <c r="BO1145" s="16" t="str">
        <f t="shared" si="598"/>
        <v/>
      </c>
      <c r="BP1145" s="17" t="str">
        <f t="shared" si="599"/>
        <v/>
      </c>
      <c r="BQ1145" s="17" t="str">
        <f t="shared" si="600"/>
        <v/>
      </c>
      <c r="BR1145" s="17" t="str">
        <f t="shared" si="601"/>
        <v/>
      </c>
      <c r="BS1145" s="16" t="str">
        <f t="shared" si="602"/>
        <v/>
      </c>
      <c r="BT1145" s="18" t="str">
        <f t="shared" si="603"/>
        <v/>
      </c>
      <c r="BU1145" t="str">
        <f t="shared" si="610"/>
        <v/>
      </c>
      <c r="BV1145" t="str">
        <f t="shared" si="604"/>
        <v/>
      </c>
      <c r="BW1145" t="str">
        <f>IF(B1145="","",VLOOKUP(BV1145,Справочник_ВРИ_Сегментов!$A:$D,4,))</f>
        <v/>
      </c>
      <c r="BX1145" t="str">
        <f t="shared" si="605"/>
        <v/>
      </c>
      <c r="BY1145" t="str">
        <f>IF(B1145="","",VLOOKUP('Объекты оценки'!BX1145,Справочник_ВРИ_Сегментов!$B:$C,2,FALSE))</f>
        <v/>
      </c>
      <c r="BZ1145" t="str">
        <f t="shared" si="611"/>
        <v/>
      </c>
      <c r="CA1145" t="str">
        <f t="shared" si="606"/>
        <v/>
      </c>
      <c r="CB1145" t="str">
        <f t="shared" si="607"/>
        <v/>
      </c>
      <c r="CC1145" t="str">
        <f t="shared" si="608"/>
        <v/>
      </c>
    </row>
    <row r="1146" spans="2:81" x14ac:dyDescent="0.25">
      <c r="B1146" s="11"/>
      <c r="F1146" s="11"/>
      <c r="O1146" s="11"/>
      <c r="AL1146" s="11"/>
      <c r="AP1146" t="str">
        <f t="shared" si="578"/>
        <v/>
      </c>
      <c r="AQ1146" t="str">
        <f t="shared" si="579"/>
        <v/>
      </c>
      <c r="AR1146" t="str">
        <f>IF(B1146="","",VLOOKUP(O1146,'Населённые пункты 2019'!$H:$P,9,FALSE))</f>
        <v/>
      </c>
      <c r="AS1146" s="12" t="str">
        <f>IF(B1146="","",VLOOKUP(AR1146,'Поправки для МО'!$A:$C,3,FALSE))</f>
        <v/>
      </c>
      <c r="AT1146" s="12" t="str">
        <f t="shared" si="580"/>
        <v/>
      </c>
      <c r="AU1146" s="12" t="str">
        <f t="shared" si="581"/>
        <v/>
      </c>
      <c r="AV1146" s="12" t="str">
        <f t="shared" si="582"/>
        <v/>
      </c>
      <c r="AW1146" s="13" t="str">
        <f t="shared" si="583"/>
        <v/>
      </c>
      <c r="AX1146" t="str">
        <f t="shared" si="584"/>
        <v/>
      </c>
      <c r="AY1146" t="str">
        <f t="shared" si="585"/>
        <v/>
      </c>
      <c r="BB1146" t="str">
        <f t="shared" si="609"/>
        <v/>
      </c>
      <c r="BC1146" t="str">
        <f t="shared" si="586"/>
        <v/>
      </c>
      <c r="BD1146" t="str">
        <f t="shared" si="587"/>
        <v/>
      </c>
      <c r="BE1146" t="str">
        <f t="shared" si="588"/>
        <v/>
      </c>
      <c r="BF1146" t="str">
        <f t="shared" si="589"/>
        <v/>
      </c>
      <c r="BG1146" t="str">
        <f t="shared" si="590"/>
        <v/>
      </c>
      <c r="BH1146" t="str">
        <f t="shared" si="591"/>
        <v/>
      </c>
      <c r="BI1146" t="str">
        <f t="shared" si="592"/>
        <v/>
      </c>
      <c r="BJ1146" s="41" t="str">
        <f t="shared" si="593"/>
        <v/>
      </c>
      <c r="BK1146" t="str">
        <f t="shared" si="594"/>
        <v/>
      </c>
      <c r="BL1146" t="str">
        <f t="shared" si="595"/>
        <v/>
      </c>
      <c r="BM1146" s="15" t="str">
        <f t="shared" si="596"/>
        <v/>
      </c>
      <c r="BN1146" s="16" t="str">
        <f t="shared" si="597"/>
        <v/>
      </c>
      <c r="BO1146" s="16" t="str">
        <f t="shared" si="598"/>
        <v/>
      </c>
      <c r="BP1146" s="17" t="str">
        <f t="shared" si="599"/>
        <v/>
      </c>
      <c r="BQ1146" s="17" t="str">
        <f t="shared" si="600"/>
        <v/>
      </c>
      <c r="BR1146" s="17" t="str">
        <f t="shared" si="601"/>
        <v/>
      </c>
      <c r="BS1146" s="16" t="str">
        <f t="shared" si="602"/>
        <v/>
      </c>
      <c r="BT1146" s="18" t="str">
        <f t="shared" si="603"/>
        <v/>
      </c>
      <c r="BU1146" t="str">
        <f t="shared" si="610"/>
        <v/>
      </c>
      <c r="BV1146" t="str">
        <f t="shared" si="604"/>
        <v/>
      </c>
      <c r="BW1146" t="str">
        <f>IF(B1146="","",VLOOKUP(BV1146,Справочник_ВРИ_Сегментов!$A:$D,4,))</f>
        <v/>
      </c>
      <c r="BX1146" t="str">
        <f t="shared" si="605"/>
        <v/>
      </c>
      <c r="BY1146" t="str">
        <f>IF(B1146="","",VLOOKUP('Объекты оценки'!BX1146,Справочник_ВРИ_Сегментов!$B:$C,2,FALSE))</f>
        <v/>
      </c>
      <c r="BZ1146" t="str">
        <f t="shared" si="611"/>
        <v/>
      </c>
      <c r="CA1146" t="str">
        <f t="shared" si="606"/>
        <v/>
      </c>
      <c r="CB1146" t="str">
        <f t="shared" si="607"/>
        <v/>
      </c>
      <c r="CC1146" t="str">
        <f t="shared" si="608"/>
        <v/>
      </c>
    </row>
    <row r="1147" spans="2:81" x14ac:dyDescent="0.25">
      <c r="B1147" s="11"/>
      <c r="O1147" s="11"/>
      <c r="AL1147" s="11"/>
      <c r="AP1147" t="str">
        <f t="shared" si="578"/>
        <v/>
      </c>
      <c r="AQ1147" t="str">
        <f t="shared" si="579"/>
        <v/>
      </c>
      <c r="AR1147" t="str">
        <f>IF(B1147="","",VLOOKUP(O1147,'Населённые пункты 2019'!$H:$P,9,FALSE))</f>
        <v/>
      </c>
      <c r="AS1147" s="12" t="str">
        <f>IF(B1147="","",VLOOKUP(AR1147,'Поправки для МО'!$A:$C,3,FALSE))</f>
        <v/>
      </c>
      <c r="AT1147" s="12" t="str">
        <f t="shared" si="580"/>
        <v/>
      </c>
      <c r="AU1147" s="12" t="str">
        <f t="shared" si="581"/>
        <v/>
      </c>
      <c r="AV1147" s="12" t="str">
        <f t="shared" si="582"/>
        <v/>
      </c>
      <c r="AW1147" s="13" t="str">
        <f t="shared" si="583"/>
        <v/>
      </c>
      <c r="AX1147" t="str">
        <f t="shared" si="584"/>
        <v/>
      </c>
      <c r="AY1147" t="str">
        <f t="shared" si="585"/>
        <v/>
      </c>
      <c r="BB1147" t="str">
        <f t="shared" si="609"/>
        <v/>
      </c>
      <c r="BC1147" t="str">
        <f t="shared" si="586"/>
        <v/>
      </c>
      <c r="BD1147" t="str">
        <f t="shared" si="587"/>
        <v/>
      </c>
      <c r="BE1147" t="str">
        <f t="shared" si="588"/>
        <v/>
      </c>
      <c r="BF1147" t="str">
        <f t="shared" si="589"/>
        <v/>
      </c>
      <c r="BG1147" t="str">
        <f t="shared" si="590"/>
        <v/>
      </c>
      <c r="BH1147" t="str">
        <f t="shared" si="591"/>
        <v/>
      </c>
      <c r="BI1147" t="str">
        <f t="shared" si="592"/>
        <v/>
      </c>
      <c r="BJ1147" s="41" t="str">
        <f t="shared" si="593"/>
        <v/>
      </c>
      <c r="BK1147" t="str">
        <f t="shared" si="594"/>
        <v/>
      </c>
      <c r="BL1147" t="str">
        <f t="shared" si="595"/>
        <v/>
      </c>
      <c r="BM1147" s="15" t="str">
        <f t="shared" si="596"/>
        <v/>
      </c>
      <c r="BN1147" s="16" t="str">
        <f t="shared" si="597"/>
        <v/>
      </c>
      <c r="BO1147" s="16" t="str">
        <f t="shared" si="598"/>
        <v/>
      </c>
      <c r="BP1147" s="17" t="str">
        <f t="shared" si="599"/>
        <v/>
      </c>
      <c r="BQ1147" s="17" t="str">
        <f t="shared" si="600"/>
        <v/>
      </c>
      <c r="BR1147" s="17" t="str">
        <f t="shared" si="601"/>
        <v/>
      </c>
      <c r="BS1147" s="16" t="str">
        <f t="shared" si="602"/>
        <v/>
      </c>
      <c r="BT1147" s="18" t="str">
        <f t="shared" si="603"/>
        <v/>
      </c>
      <c r="BU1147" t="str">
        <f t="shared" si="610"/>
        <v/>
      </c>
      <c r="BV1147" t="str">
        <f t="shared" si="604"/>
        <v/>
      </c>
      <c r="BW1147" t="str">
        <f>IF(B1147="","",VLOOKUP(BV1147,Справочник_ВРИ_Сегментов!$A:$D,4,))</f>
        <v/>
      </c>
      <c r="BX1147" t="str">
        <f t="shared" si="605"/>
        <v/>
      </c>
      <c r="BY1147" t="str">
        <f>IF(B1147="","",VLOOKUP('Объекты оценки'!BX1147,Справочник_ВРИ_Сегментов!$B:$C,2,FALSE))</f>
        <v/>
      </c>
      <c r="BZ1147" t="str">
        <f t="shared" si="611"/>
        <v/>
      </c>
      <c r="CA1147" t="str">
        <f t="shared" si="606"/>
        <v/>
      </c>
      <c r="CB1147" t="str">
        <f t="shared" si="607"/>
        <v/>
      </c>
      <c r="CC1147" t="str">
        <f t="shared" si="608"/>
        <v/>
      </c>
    </row>
    <row r="1148" spans="2:81" x14ac:dyDescent="0.25">
      <c r="B1148" s="11"/>
      <c r="O1148" s="11"/>
      <c r="AL1148" s="11"/>
      <c r="AP1148" t="str">
        <f t="shared" si="578"/>
        <v/>
      </c>
      <c r="AQ1148" t="str">
        <f t="shared" si="579"/>
        <v/>
      </c>
      <c r="AR1148" t="str">
        <f>IF(B1148="","",VLOOKUP(O1148,'Населённые пункты 2019'!$H:$P,9,FALSE))</f>
        <v/>
      </c>
      <c r="AS1148" s="12" t="str">
        <f>IF(B1148="","",VLOOKUP(AR1148,'Поправки для МО'!$A:$C,3,FALSE))</f>
        <v/>
      </c>
      <c r="AT1148" s="12" t="str">
        <f t="shared" si="580"/>
        <v/>
      </c>
      <c r="AU1148" s="12" t="str">
        <f t="shared" si="581"/>
        <v/>
      </c>
      <c r="AV1148" s="12" t="str">
        <f t="shared" si="582"/>
        <v/>
      </c>
      <c r="AW1148" s="13" t="str">
        <f t="shared" si="583"/>
        <v/>
      </c>
      <c r="AX1148" t="str">
        <f t="shared" si="584"/>
        <v/>
      </c>
      <c r="AY1148" t="str">
        <f t="shared" si="585"/>
        <v/>
      </c>
      <c r="BB1148" t="str">
        <f t="shared" si="609"/>
        <v/>
      </c>
      <c r="BC1148" t="str">
        <f t="shared" si="586"/>
        <v/>
      </c>
      <c r="BD1148" t="str">
        <f t="shared" si="587"/>
        <v/>
      </c>
      <c r="BE1148" t="str">
        <f t="shared" si="588"/>
        <v/>
      </c>
      <c r="BF1148" t="str">
        <f t="shared" si="589"/>
        <v/>
      </c>
      <c r="BG1148" t="str">
        <f t="shared" si="590"/>
        <v/>
      </c>
      <c r="BH1148" t="str">
        <f t="shared" si="591"/>
        <v/>
      </c>
      <c r="BI1148" t="str">
        <f t="shared" si="592"/>
        <v/>
      </c>
      <c r="BJ1148" s="41" t="str">
        <f t="shared" si="593"/>
        <v/>
      </c>
      <c r="BK1148" t="str">
        <f t="shared" si="594"/>
        <v/>
      </c>
      <c r="BL1148" t="str">
        <f t="shared" si="595"/>
        <v/>
      </c>
      <c r="BM1148" s="15" t="str">
        <f t="shared" si="596"/>
        <v/>
      </c>
      <c r="BN1148" s="16" t="str">
        <f t="shared" si="597"/>
        <v/>
      </c>
      <c r="BO1148" s="16" t="str">
        <f t="shared" si="598"/>
        <v/>
      </c>
      <c r="BP1148" s="17" t="str">
        <f t="shared" si="599"/>
        <v/>
      </c>
      <c r="BQ1148" s="17" t="str">
        <f t="shared" si="600"/>
        <v/>
      </c>
      <c r="BR1148" s="17" t="str">
        <f t="shared" si="601"/>
        <v/>
      </c>
      <c r="BS1148" s="16" t="str">
        <f t="shared" si="602"/>
        <v/>
      </c>
      <c r="BT1148" s="18" t="str">
        <f t="shared" si="603"/>
        <v/>
      </c>
      <c r="BU1148" t="str">
        <f t="shared" si="610"/>
        <v/>
      </c>
      <c r="BV1148" t="str">
        <f t="shared" si="604"/>
        <v/>
      </c>
      <c r="BW1148" t="str">
        <f>IF(B1148="","",VLOOKUP(BV1148,Справочник_ВРИ_Сегментов!$A:$D,4,))</f>
        <v/>
      </c>
      <c r="BX1148" t="str">
        <f t="shared" si="605"/>
        <v/>
      </c>
      <c r="BY1148" t="str">
        <f>IF(B1148="","",VLOOKUP('Объекты оценки'!BX1148,Справочник_ВРИ_Сегментов!$B:$C,2,FALSE))</f>
        <v/>
      </c>
      <c r="BZ1148" t="str">
        <f t="shared" si="611"/>
        <v/>
      </c>
      <c r="CA1148" t="str">
        <f t="shared" si="606"/>
        <v/>
      </c>
      <c r="CB1148" t="str">
        <f t="shared" si="607"/>
        <v/>
      </c>
      <c r="CC1148" t="str">
        <f t="shared" si="608"/>
        <v/>
      </c>
    </row>
    <row r="1149" spans="2:81" x14ac:dyDescent="0.25">
      <c r="B1149" s="11"/>
      <c r="O1149" s="11"/>
      <c r="AL1149" s="11"/>
      <c r="AP1149" t="str">
        <f t="shared" si="578"/>
        <v/>
      </c>
      <c r="AQ1149" t="str">
        <f t="shared" si="579"/>
        <v/>
      </c>
      <c r="AR1149" t="str">
        <f>IF(B1149="","",VLOOKUP(O1149,'Населённые пункты 2019'!$H:$P,9,FALSE))</f>
        <v/>
      </c>
      <c r="AS1149" s="12" t="str">
        <f>IF(B1149="","",VLOOKUP(AR1149,'Поправки для МО'!$A:$C,3,FALSE))</f>
        <v/>
      </c>
      <c r="AT1149" s="12" t="str">
        <f t="shared" si="580"/>
        <v/>
      </c>
      <c r="AU1149" s="12" t="str">
        <f t="shared" si="581"/>
        <v/>
      </c>
      <c r="AV1149" s="12" t="str">
        <f t="shared" si="582"/>
        <v/>
      </c>
      <c r="AW1149" s="13" t="str">
        <f t="shared" si="583"/>
        <v/>
      </c>
      <c r="AX1149" t="str">
        <f t="shared" si="584"/>
        <v/>
      </c>
      <c r="AY1149" t="str">
        <f t="shared" si="585"/>
        <v/>
      </c>
      <c r="BB1149" t="str">
        <f t="shared" si="609"/>
        <v/>
      </c>
      <c r="BC1149" t="str">
        <f t="shared" si="586"/>
        <v/>
      </c>
      <c r="BD1149" t="str">
        <f t="shared" si="587"/>
        <v/>
      </c>
      <c r="BE1149" t="str">
        <f t="shared" si="588"/>
        <v/>
      </c>
      <c r="BF1149" t="str">
        <f t="shared" si="589"/>
        <v/>
      </c>
      <c r="BG1149" t="str">
        <f t="shared" si="590"/>
        <v/>
      </c>
      <c r="BH1149" t="str">
        <f t="shared" si="591"/>
        <v/>
      </c>
      <c r="BI1149" t="str">
        <f t="shared" si="592"/>
        <v/>
      </c>
      <c r="BJ1149" s="41" t="str">
        <f t="shared" si="593"/>
        <v/>
      </c>
      <c r="BK1149" t="str">
        <f t="shared" si="594"/>
        <v/>
      </c>
      <c r="BL1149" t="str">
        <f t="shared" si="595"/>
        <v/>
      </c>
      <c r="BM1149" s="15" t="str">
        <f t="shared" si="596"/>
        <v/>
      </c>
      <c r="BN1149" s="16" t="str">
        <f t="shared" si="597"/>
        <v/>
      </c>
      <c r="BO1149" s="16" t="str">
        <f t="shared" si="598"/>
        <v/>
      </c>
      <c r="BP1149" s="17" t="str">
        <f t="shared" si="599"/>
        <v/>
      </c>
      <c r="BQ1149" s="17" t="str">
        <f t="shared" si="600"/>
        <v/>
      </c>
      <c r="BR1149" s="17" t="str">
        <f t="shared" si="601"/>
        <v/>
      </c>
      <c r="BS1149" s="16" t="str">
        <f t="shared" si="602"/>
        <v/>
      </c>
      <c r="BT1149" s="18" t="str">
        <f t="shared" si="603"/>
        <v/>
      </c>
      <c r="BU1149" t="str">
        <f t="shared" si="610"/>
        <v/>
      </c>
      <c r="BV1149" t="str">
        <f t="shared" si="604"/>
        <v/>
      </c>
      <c r="BW1149" t="str">
        <f>IF(B1149="","",VLOOKUP(BV1149,Справочник_ВРИ_Сегментов!$A:$D,4,))</f>
        <v/>
      </c>
      <c r="BX1149" t="str">
        <f t="shared" si="605"/>
        <v/>
      </c>
      <c r="BY1149" t="str">
        <f>IF(B1149="","",VLOOKUP('Объекты оценки'!BX1149,Справочник_ВРИ_Сегментов!$B:$C,2,FALSE))</f>
        <v/>
      </c>
      <c r="BZ1149" t="str">
        <f t="shared" si="611"/>
        <v/>
      </c>
      <c r="CA1149" t="str">
        <f t="shared" si="606"/>
        <v/>
      </c>
      <c r="CB1149" t="str">
        <f t="shared" si="607"/>
        <v/>
      </c>
      <c r="CC1149" t="str">
        <f t="shared" si="608"/>
        <v/>
      </c>
    </row>
    <row r="1150" spans="2:81" x14ac:dyDescent="0.25">
      <c r="B1150" s="11"/>
      <c r="O1150" s="11"/>
      <c r="AL1150" s="11"/>
      <c r="AP1150" t="str">
        <f t="shared" si="578"/>
        <v/>
      </c>
      <c r="AQ1150" t="str">
        <f t="shared" si="579"/>
        <v/>
      </c>
      <c r="AR1150" t="str">
        <f>IF(B1150="","",VLOOKUP(O1150,'Населённые пункты 2019'!$H:$P,9,FALSE))</f>
        <v/>
      </c>
      <c r="AS1150" s="12" t="str">
        <f>IF(B1150="","",VLOOKUP(AR1150,'Поправки для МО'!$A:$C,3,FALSE))</f>
        <v/>
      </c>
      <c r="AT1150" s="12" t="str">
        <f t="shared" si="580"/>
        <v/>
      </c>
      <c r="AU1150" s="12" t="str">
        <f t="shared" si="581"/>
        <v/>
      </c>
      <c r="AV1150" s="12" t="str">
        <f t="shared" si="582"/>
        <v/>
      </c>
      <c r="AW1150" s="13" t="str">
        <f t="shared" si="583"/>
        <v/>
      </c>
      <c r="AX1150" t="str">
        <f t="shared" si="584"/>
        <v/>
      </c>
      <c r="AY1150" t="str">
        <f t="shared" si="585"/>
        <v/>
      </c>
      <c r="BB1150" t="str">
        <f t="shared" si="609"/>
        <v/>
      </c>
      <c r="BC1150" t="str">
        <f t="shared" si="586"/>
        <v/>
      </c>
      <c r="BD1150" t="str">
        <f t="shared" si="587"/>
        <v/>
      </c>
      <c r="BE1150" t="str">
        <f t="shared" si="588"/>
        <v/>
      </c>
      <c r="BF1150" t="str">
        <f t="shared" si="589"/>
        <v/>
      </c>
      <c r="BG1150" t="str">
        <f t="shared" si="590"/>
        <v/>
      </c>
      <c r="BH1150" t="str">
        <f t="shared" si="591"/>
        <v/>
      </c>
      <c r="BI1150" t="str">
        <f t="shared" si="592"/>
        <v/>
      </c>
      <c r="BJ1150" s="41" t="str">
        <f t="shared" si="593"/>
        <v/>
      </c>
      <c r="BK1150" t="str">
        <f t="shared" si="594"/>
        <v/>
      </c>
      <c r="BL1150" t="str">
        <f t="shared" si="595"/>
        <v/>
      </c>
      <c r="BM1150" s="15" t="str">
        <f t="shared" si="596"/>
        <v/>
      </c>
      <c r="BN1150" s="16" t="str">
        <f t="shared" si="597"/>
        <v/>
      </c>
      <c r="BO1150" s="16" t="str">
        <f t="shared" si="598"/>
        <v/>
      </c>
      <c r="BP1150" s="17" t="str">
        <f t="shared" si="599"/>
        <v/>
      </c>
      <c r="BQ1150" s="17" t="str">
        <f t="shared" si="600"/>
        <v/>
      </c>
      <c r="BR1150" s="17" t="str">
        <f t="shared" si="601"/>
        <v/>
      </c>
      <c r="BS1150" s="16" t="str">
        <f t="shared" si="602"/>
        <v/>
      </c>
      <c r="BT1150" s="18" t="str">
        <f t="shared" si="603"/>
        <v/>
      </c>
      <c r="BU1150" t="str">
        <f t="shared" si="610"/>
        <v/>
      </c>
      <c r="BV1150" t="str">
        <f t="shared" si="604"/>
        <v/>
      </c>
      <c r="BW1150" t="str">
        <f>IF(B1150="","",VLOOKUP(BV1150,Справочник_ВРИ_Сегментов!$A:$D,4,))</f>
        <v/>
      </c>
      <c r="BX1150" t="str">
        <f t="shared" si="605"/>
        <v/>
      </c>
      <c r="BY1150" t="str">
        <f>IF(B1150="","",VLOOKUP('Объекты оценки'!BX1150,Справочник_ВРИ_Сегментов!$B:$C,2,FALSE))</f>
        <v/>
      </c>
      <c r="BZ1150" t="str">
        <f t="shared" si="611"/>
        <v/>
      </c>
      <c r="CA1150" t="str">
        <f t="shared" si="606"/>
        <v/>
      </c>
      <c r="CB1150" t="str">
        <f t="shared" si="607"/>
        <v/>
      </c>
      <c r="CC1150" t="str">
        <f t="shared" si="608"/>
        <v/>
      </c>
    </row>
    <row r="1151" spans="2:81" x14ac:dyDescent="0.25">
      <c r="B1151" s="11"/>
      <c r="O1151" s="11"/>
      <c r="AL1151" s="11"/>
      <c r="AP1151" t="str">
        <f t="shared" si="578"/>
        <v/>
      </c>
      <c r="AQ1151" t="str">
        <f t="shared" si="579"/>
        <v/>
      </c>
      <c r="AR1151" t="str">
        <f>IF(B1151="","",VLOOKUP(O1151,'Населённые пункты 2019'!$H:$P,9,FALSE))</f>
        <v/>
      </c>
      <c r="AS1151" s="12" t="str">
        <f>IF(B1151="","",VLOOKUP(AR1151,'Поправки для МО'!$A:$C,3,FALSE))</f>
        <v/>
      </c>
      <c r="AT1151" s="12" t="str">
        <f t="shared" si="580"/>
        <v/>
      </c>
      <c r="AU1151" s="12" t="str">
        <f t="shared" si="581"/>
        <v/>
      </c>
      <c r="AV1151" s="12" t="str">
        <f t="shared" si="582"/>
        <v/>
      </c>
      <c r="AW1151" s="13" t="str">
        <f t="shared" si="583"/>
        <v/>
      </c>
      <c r="AX1151" t="str">
        <f t="shared" si="584"/>
        <v/>
      </c>
      <c r="AY1151" t="str">
        <f t="shared" si="585"/>
        <v/>
      </c>
      <c r="BB1151" t="str">
        <f t="shared" si="609"/>
        <v/>
      </c>
      <c r="BC1151" t="str">
        <f t="shared" si="586"/>
        <v/>
      </c>
      <c r="BD1151" t="str">
        <f t="shared" si="587"/>
        <v/>
      </c>
      <c r="BE1151" t="str">
        <f t="shared" si="588"/>
        <v/>
      </c>
      <c r="BF1151" t="str">
        <f t="shared" si="589"/>
        <v/>
      </c>
      <c r="BG1151" t="str">
        <f t="shared" si="590"/>
        <v/>
      </c>
      <c r="BH1151" t="str">
        <f t="shared" si="591"/>
        <v/>
      </c>
      <c r="BI1151" t="str">
        <f t="shared" si="592"/>
        <v/>
      </c>
      <c r="BJ1151" s="41" t="str">
        <f t="shared" si="593"/>
        <v/>
      </c>
      <c r="BK1151" t="str">
        <f t="shared" si="594"/>
        <v/>
      </c>
      <c r="BL1151" t="str">
        <f t="shared" si="595"/>
        <v/>
      </c>
      <c r="BM1151" s="15" t="str">
        <f t="shared" si="596"/>
        <v/>
      </c>
      <c r="BN1151" s="16" t="str">
        <f t="shared" si="597"/>
        <v/>
      </c>
      <c r="BO1151" s="16" t="str">
        <f t="shared" si="598"/>
        <v/>
      </c>
      <c r="BP1151" s="17" t="str">
        <f t="shared" si="599"/>
        <v/>
      </c>
      <c r="BQ1151" s="17" t="str">
        <f t="shared" si="600"/>
        <v/>
      </c>
      <c r="BR1151" s="17" t="str">
        <f t="shared" si="601"/>
        <v/>
      </c>
      <c r="BS1151" s="16" t="str">
        <f t="shared" si="602"/>
        <v/>
      </c>
      <c r="BT1151" s="18" t="str">
        <f t="shared" si="603"/>
        <v/>
      </c>
      <c r="BU1151" t="str">
        <f t="shared" si="610"/>
        <v/>
      </c>
      <c r="BV1151" t="str">
        <f t="shared" si="604"/>
        <v/>
      </c>
      <c r="BW1151" t="str">
        <f>IF(B1151="","",VLOOKUP(BV1151,Справочник_ВРИ_Сегментов!$A:$D,4,))</f>
        <v/>
      </c>
      <c r="BX1151" t="str">
        <f t="shared" si="605"/>
        <v/>
      </c>
      <c r="BY1151" t="str">
        <f>IF(B1151="","",VLOOKUP('Объекты оценки'!BX1151,Справочник_ВРИ_Сегментов!$B:$C,2,FALSE))</f>
        <v/>
      </c>
      <c r="BZ1151" t="str">
        <f t="shared" si="611"/>
        <v/>
      </c>
      <c r="CA1151" t="str">
        <f t="shared" si="606"/>
        <v/>
      </c>
      <c r="CB1151" t="str">
        <f t="shared" si="607"/>
        <v/>
      </c>
      <c r="CC1151" t="str">
        <f t="shared" si="608"/>
        <v/>
      </c>
    </row>
    <row r="1152" spans="2:81" x14ac:dyDescent="0.25">
      <c r="B1152" s="11"/>
      <c r="O1152" s="11"/>
      <c r="AL1152" s="11"/>
      <c r="AP1152" t="str">
        <f t="shared" si="578"/>
        <v/>
      </c>
      <c r="AQ1152" t="str">
        <f t="shared" si="579"/>
        <v/>
      </c>
      <c r="AR1152" t="str">
        <f>IF(B1152="","",VLOOKUP(O1152,'Населённые пункты 2019'!$H:$P,9,FALSE))</f>
        <v/>
      </c>
      <c r="AS1152" s="12" t="str">
        <f>IF(B1152="","",VLOOKUP(AR1152,'Поправки для МО'!$A:$C,3,FALSE))</f>
        <v/>
      </c>
      <c r="AT1152" s="12" t="str">
        <f t="shared" si="580"/>
        <v/>
      </c>
      <c r="AU1152" s="12" t="str">
        <f t="shared" si="581"/>
        <v/>
      </c>
      <c r="AV1152" s="12" t="str">
        <f t="shared" si="582"/>
        <v/>
      </c>
      <c r="AW1152" s="13" t="str">
        <f t="shared" si="583"/>
        <v/>
      </c>
      <c r="AX1152" t="str">
        <f t="shared" si="584"/>
        <v/>
      </c>
      <c r="AY1152" t="str">
        <f t="shared" si="585"/>
        <v/>
      </c>
      <c r="BB1152" t="str">
        <f t="shared" si="609"/>
        <v/>
      </c>
      <c r="BC1152" t="str">
        <f t="shared" si="586"/>
        <v/>
      </c>
      <c r="BD1152" t="str">
        <f t="shared" si="587"/>
        <v/>
      </c>
      <c r="BE1152" t="str">
        <f t="shared" si="588"/>
        <v/>
      </c>
      <c r="BF1152" t="str">
        <f t="shared" si="589"/>
        <v/>
      </c>
      <c r="BG1152" t="str">
        <f t="shared" si="590"/>
        <v/>
      </c>
      <c r="BH1152" t="str">
        <f t="shared" si="591"/>
        <v/>
      </c>
      <c r="BI1152" t="str">
        <f t="shared" si="592"/>
        <v/>
      </c>
      <c r="BJ1152" s="41" t="str">
        <f t="shared" si="593"/>
        <v/>
      </c>
      <c r="BK1152" t="str">
        <f t="shared" si="594"/>
        <v/>
      </c>
      <c r="BL1152" t="str">
        <f t="shared" si="595"/>
        <v/>
      </c>
      <c r="BM1152" s="15" t="str">
        <f t="shared" si="596"/>
        <v/>
      </c>
      <c r="BN1152" s="16" t="str">
        <f t="shared" si="597"/>
        <v/>
      </c>
      <c r="BO1152" s="16" t="str">
        <f t="shared" si="598"/>
        <v/>
      </c>
      <c r="BP1152" s="17" t="str">
        <f t="shared" si="599"/>
        <v/>
      </c>
      <c r="BQ1152" s="17" t="str">
        <f t="shared" si="600"/>
        <v/>
      </c>
      <c r="BR1152" s="17" t="str">
        <f t="shared" si="601"/>
        <v/>
      </c>
      <c r="BS1152" s="16" t="str">
        <f t="shared" si="602"/>
        <v/>
      </c>
      <c r="BT1152" s="18" t="str">
        <f t="shared" si="603"/>
        <v/>
      </c>
      <c r="BU1152" t="str">
        <f t="shared" si="610"/>
        <v/>
      </c>
      <c r="BV1152" t="str">
        <f t="shared" si="604"/>
        <v/>
      </c>
      <c r="BW1152" t="str">
        <f>IF(B1152="","",VLOOKUP(BV1152,Справочник_ВРИ_Сегментов!$A:$D,4,))</f>
        <v/>
      </c>
      <c r="BX1152" t="str">
        <f t="shared" si="605"/>
        <v/>
      </c>
      <c r="BY1152" t="str">
        <f>IF(B1152="","",VLOOKUP('Объекты оценки'!BX1152,Справочник_ВРИ_Сегментов!$B:$C,2,FALSE))</f>
        <v/>
      </c>
      <c r="BZ1152" t="str">
        <f t="shared" si="611"/>
        <v/>
      </c>
      <c r="CA1152" t="str">
        <f t="shared" si="606"/>
        <v/>
      </c>
      <c r="CB1152" t="str">
        <f t="shared" si="607"/>
        <v/>
      </c>
      <c r="CC1152" t="str">
        <f t="shared" si="608"/>
        <v/>
      </c>
    </row>
    <row r="1153" spans="2:81" x14ac:dyDescent="0.25">
      <c r="B1153" s="11"/>
      <c r="O1153" s="11"/>
      <c r="AL1153" s="11"/>
      <c r="AP1153" t="str">
        <f t="shared" si="578"/>
        <v/>
      </c>
      <c r="AQ1153" t="str">
        <f t="shared" si="579"/>
        <v/>
      </c>
      <c r="AR1153" t="str">
        <f>IF(B1153="","",VLOOKUP(O1153,'Населённые пункты 2019'!$H:$P,9,FALSE))</f>
        <v/>
      </c>
      <c r="AS1153" s="12" t="str">
        <f>IF(B1153="","",VLOOKUP(AR1153,'Поправки для МО'!$A:$C,3,FALSE))</f>
        <v/>
      </c>
      <c r="AT1153" s="12" t="str">
        <f t="shared" si="580"/>
        <v/>
      </c>
      <c r="AU1153" s="12" t="str">
        <f t="shared" si="581"/>
        <v/>
      </c>
      <c r="AV1153" s="12" t="str">
        <f t="shared" si="582"/>
        <v/>
      </c>
      <c r="AW1153" s="13" t="str">
        <f t="shared" si="583"/>
        <v/>
      </c>
      <c r="AX1153" t="str">
        <f t="shared" si="584"/>
        <v/>
      </c>
      <c r="AY1153" t="str">
        <f t="shared" si="585"/>
        <v/>
      </c>
      <c r="BB1153" t="str">
        <f t="shared" si="609"/>
        <v/>
      </c>
      <c r="BC1153" t="str">
        <f t="shared" si="586"/>
        <v/>
      </c>
      <c r="BD1153" t="str">
        <f t="shared" si="587"/>
        <v/>
      </c>
      <c r="BE1153" t="str">
        <f t="shared" si="588"/>
        <v/>
      </c>
      <c r="BF1153" t="str">
        <f t="shared" si="589"/>
        <v/>
      </c>
      <c r="BG1153" t="str">
        <f t="shared" si="590"/>
        <v/>
      </c>
      <c r="BH1153" t="str">
        <f t="shared" si="591"/>
        <v/>
      </c>
      <c r="BI1153" t="str">
        <f t="shared" si="592"/>
        <v/>
      </c>
      <c r="BJ1153" s="41" t="str">
        <f t="shared" si="593"/>
        <v/>
      </c>
      <c r="BK1153" t="str">
        <f t="shared" si="594"/>
        <v/>
      </c>
      <c r="BL1153" t="str">
        <f t="shared" si="595"/>
        <v/>
      </c>
      <c r="BM1153" s="15" t="str">
        <f t="shared" si="596"/>
        <v/>
      </c>
      <c r="BN1153" s="16" t="str">
        <f t="shared" si="597"/>
        <v/>
      </c>
      <c r="BO1153" s="16" t="str">
        <f t="shared" si="598"/>
        <v/>
      </c>
      <c r="BP1153" s="17" t="str">
        <f t="shared" si="599"/>
        <v/>
      </c>
      <c r="BQ1153" s="17" t="str">
        <f t="shared" si="600"/>
        <v/>
      </c>
      <c r="BR1153" s="17" t="str">
        <f t="shared" si="601"/>
        <v/>
      </c>
      <c r="BS1153" s="16" t="str">
        <f t="shared" si="602"/>
        <v/>
      </c>
      <c r="BT1153" s="18" t="str">
        <f t="shared" si="603"/>
        <v/>
      </c>
      <c r="BU1153" t="str">
        <f t="shared" si="610"/>
        <v/>
      </c>
      <c r="BV1153" t="str">
        <f t="shared" si="604"/>
        <v/>
      </c>
      <c r="BW1153" t="str">
        <f>IF(B1153="","",VLOOKUP(BV1153,Справочник_ВРИ_Сегментов!$A:$D,4,))</f>
        <v/>
      </c>
      <c r="BX1153" t="str">
        <f t="shared" si="605"/>
        <v/>
      </c>
      <c r="BY1153" t="str">
        <f>IF(B1153="","",VLOOKUP('Объекты оценки'!BX1153,Справочник_ВРИ_Сегментов!$B:$C,2,FALSE))</f>
        <v/>
      </c>
      <c r="BZ1153" t="str">
        <f t="shared" si="611"/>
        <v/>
      </c>
      <c r="CA1153" t="str">
        <f t="shared" si="606"/>
        <v/>
      </c>
      <c r="CB1153" t="str">
        <f t="shared" si="607"/>
        <v/>
      </c>
      <c r="CC1153" t="str">
        <f t="shared" si="608"/>
        <v/>
      </c>
    </row>
    <row r="1154" spans="2:81" x14ac:dyDescent="0.25">
      <c r="B1154" s="11"/>
      <c r="O1154" s="11"/>
      <c r="AL1154" s="11"/>
      <c r="AP1154" t="str">
        <f t="shared" si="578"/>
        <v/>
      </c>
      <c r="AQ1154" t="str">
        <f t="shared" si="579"/>
        <v/>
      </c>
      <c r="AR1154" t="str">
        <f>IF(B1154="","",VLOOKUP(O1154,'Населённые пункты 2019'!$H:$P,9,FALSE))</f>
        <v/>
      </c>
      <c r="AS1154" s="12" t="str">
        <f>IF(B1154="","",VLOOKUP(AR1154,'Поправки для МО'!$A:$C,3,FALSE))</f>
        <v/>
      </c>
      <c r="AT1154" s="12" t="str">
        <f t="shared" si="580"/>
        <v/>
      </c>
      <c r="AU1154" s="12" t="str">
        <f t="shared" si="581"/>
        <v/>
      </c>
      <c r="AV1154" s="12" t="str">
        <f t="shared" si="582"/>
        <v/>
      </c>
      <c r="AW1154" s="13" t="str">
        <f t="shared" si="583"/>
        <v/>
      </c>
      <c r="AX1154" t="str">
        <f t="shared" si="584"/>
        <v/>
      </c>
      <c r="AY1154" t="str">
        <f t="shared" si="585"/>
        <v/>
      </c>
      <c r="BB1154" t="str">
        <f t="shared" si="609"/>
        <v/>
      </c>
      <c r="BC1154" t="str">
        <f t="shared" si="586"/>
        <v/>
      </c>
      <c r="BD1154" t="str">
        <f t="shared" si="587"/>
        <v/>
      </c>
      <c r="BE1154" t="str">
        <f t="shared" si="588"/>
        <v/>
      </c>
      <c r="BF1154" t="str">
        <f t="shared" si="589"/>
        <v/>
      </c>
      <c r="BG1154" t="str">
        <f t="shared" si="590"/>
        <v/>
      </c>
      <c r="BH1154" t="str">
        <f t="shared" si="591"/>
        <v/>
      </c>
      <c r="BI1154" t="str">
        <f t="shared" si="592"/>
        <v/>
      </c>
      <c r="BJ1154" s="41" t="str">
        <f t="shared" si="593"/>
        <v/>
      </c>
      <c r="BK1154" t="str">
        <f t="shared" si="594"/>
        <v/>
      </c>
      <c r="BL1154" t="str">
        <f t="shared" si="595"/>
        <v/>
      </c>
      <c r="BM1154" s="15" t="str">
        <f t="shared" si="596"/>
        <v/>
      </c>
      <c r="BN1154" s="16" t="str">
        <f t="shared" si="597"/>
        <v/>
      </c>
      <c r="BO1154" s="16" t="str">
        <f t="shared" si="598"/>
        <v/>
      </c>
      <c r="BP1154" s="17" t="str">
        <f t="shared" si="599"/>
        <v/>
      </c>
      <c r="BQ1154" s="17" t="str">
        <f t="shared" si="600"/>
        <v/>
      </c>
      <c r="BR1154" s="17" t="str">
        <f t="shared" si="601"/>
        <v/>
      </c>
      <c r="BS1154" s="16" t="str">
        <f t="shared" si="602"/>
        <v/>
      </c>
      <c r="BT1154" s="18" t="str">
        <f t="shared" si="603"/>
        <v/>
      </c>
      <c r="BU1154" t="str">
        <f t="shared" si="610"/>
        <v/>
      </c>
      <c r="BV1154" t="str">
        <f t="shared" si="604"/>
        <v/>
      </c>
      <c r="BW1154" t="str">
        <f>IF(B1154="","",VLOOKUP(BV1154,Справочник_ВРИ_Сегментов!$A:$D,4,))</f>
        <v/>
      </c>
      <c r="BX1154" t="str">
        <f t="shared" si="605"/>
        <v/>
      </c>
      <c r="BY1154" t="str">
        <f>IF(B1154="","",VLOOKUP('Объекты оценки'!BX1154,Справочник_ВРИ_Сегментов!$B:$C,2,FALSE))</f>
        <v/>
      </c>
      <c r="BZ1154" t="str">
        <f t="shared" si="611"/>
        <v/>
      </c>
      <c r="CA1154" t="str">
        <f t="shared" si="606"/>
        <v/>
      </c>
      <c r="CB1154" t="str">
        <f t="shared" si="607"/>
        <v/>
      </c>
      <c r="CC1154" t="str">
        <f t="shared" si="608"/>
        <v/>
      </c>
    </row>
    <row r="1155" spans="2:81" x14ac:dyDescent="0.25">
      <c r="B1155" s="11"/>
      <c r="O1155" s="11"/>
      <c r="AL1155" s="11"/>
      <c r="AP1155" t="str">
        <f t="shared" si="578"/>
        <v/>
      </c>
      <c r="AQ1155" t="str">
        <f t="shared" si="579"/>
        <v/>
      </c>
      <c r="AR1155" t="str">
        <f>IF(B1155="","",VLOOKUP(O1155,'Населённые пункты 2019'!$H:$P,9,FALSE))</f>
        <v/>
      </c>
      <c r="AS1155" s="12" t="str">
        <f>IF(B1155="","",VLOOKUP(AR1155,'Поправки для МО'!$A:$C,3,FALSE))</f>
        <v/>
      </c>
      <c r="AT1155" s="12" t="str">
        <f t="shared" si="580"/>
        <v/>
      </c>
      <c r="AU1155" s="12" t="str">
        <f t="shared" si="581"/>
        <v/>
      </c>
      <c r="AV1155" s="12" t="str">
        <f t="shared" si="582"/>
        <v/>
      </c>
      <c r="AW1155" s="13" t="str">
        <f t="shared" si="583"/>
        <v/>
      </c>
      <c r="AX1155" t="str">
        <f t="shared" si="584"/>
        <v/>
      </c>
      <c r="AY1155" t="str">
        <f t="shared" si="585"/>
        <v/>
      </c>
      <c r="BB1155" t="str">
        <f t="shared" si="609"/>
        <v/>
      </c>
      <c r="BC1155" t="str">
        <f t="shared" si="586"/>
        <v/>
      </c>
      <c r="BD1155" t="str">
        <f t="shared" si="587"/>
        <v/>
      </c>
      <c r="BE1155" t="str">
        <f t="shared" si="588"/>
        <v/>
      </c>
      <c r="BF1155" t="str">
        <f t="shared" si="589"/>
        <v/>
      </c>
      <c r="BG1155" t="str">
        <f t="shared" si="590"/>
        <v/>
      </c>
      <c r="BH1155" t="str">
        <f t="shared" si="591"/>
        <v/>
      </c>
      <c r="BI1155" t="str">
        <f t="shared" si="592"/>
        <v/>
      </c>
      <c r="BJ1155" s="41" t="str">
        <f t="shared" si="593"/>
        <v/>
      </c>
      <c r="BK1155" t="str">
        <f t="shared" si="594"/>
        <v/>
      </c>
      <c r="BL1155" t="str">
        <f t="shared" si="595"/>
        <v/>
      </c>
      <c r="BM1155" s="15" t="str">
        <f t="shared" si="596"/>
        <v/>
      </c>
      <c r="BN1155" s="16" t="str">
        <f t="shared" si="597"/>
        <v/>
      </c>
      <c r="BO1155" s="16" t="str">
        <f t="shared" si="598"/>
        <v/>
      </c>
      <c r="BP1155" s="17" t="str">
        <f t="shared" si="599"/>
        <v/>
      </c>
      <c r="BQ1155" s="17" t="str">
        <f t="shared" si="600"/>
        <v/>
      </c>
      <c r="BR1155" s="17" t="str">
        <f t="shared" si="601"/>
        <v/>
      </c>
      <c r="BS1155" s="16" t="str">
        <f t="shared" si="602"/>
        <v/>
      </c>
      <c r="BT1155" s="18" t="str">
        <f t="shared" si="603"/>
        <v/>
      </c>
      <c r="BU1155" t="str">
        <f t="shared" si="610"/>
        <v/>
      </c>
      <c r="BV1155" t="str">
        <f t="shared" si="604"/>
        <v/>
      </c>
      <c r="BW1155" t="str">
        <f>IF(B1155="","",VLOOKUP(BV1155,Справочник_ВРИ_Сегментов!$A:$D,4,))</f>
        <v/>
      </c>
      <c r="BX1155" t="str">
        <f t="shared" si="605"/>
        <v/>
      </c>
      <c r="BY1155" t="str">
        <f>IF(B1155="","",VLOOKUP('Объекты оценки'!BX1155,Справочник_ВРИ_Сегментов!$B:$C,2,FALSE))</f>
        <v/>
      </c>
      <c r="BZ1155" t="str">
        <f t="shared" si="611"/>
        <v/>
      </c>
      <c r="CA1155" t="str">
        <f t="shared" si="606"/>
        <v/>
      </c>
      <c r="CB1155" t="str">
        <f t="shared" si="607"/>
        <v/>
      </c>
      <c r="CC1155" t="str">
        <f t="shared" si="608"/>
        <v/>
      </c>
    </row>
    <row r="1156" spans="2:81" x14ac:dyDescent="0.25">
      <c r="B1156" s="11"/>
      <c r="O1156" s="11"/>
      <c r="AL1156" s="11"/>
      <c r="AP1156" t="str">
        <f t="shared" ref="AP1156:AP1219" si="612">IF(B1156="","",C1156)</f>
        <v/>
      </c>
      <c r="AQ1156" t="str">
        <f t="shared" ref="AQ1156:AQ1219" si="613">IF(B1156="","",LEFT(O1156,2))</f>
        <v/>
      </c>
      <c r="AR1156" t="str">
        <f>IF(B1156="","",VLOOKUP(O1156,'Населённые пункты 2019'!$H:$P,9,FALSE))</f>
        <v/>
      </c>
      <c r="AS1156" s="12" t="str">
        <f>IF(B1156="","",VLOOKUP(AR1156,'Поправки для МО'!$A:$C,3,FALSE))</f>
        <v/>
      </c>
      <c r="AT1156" s="12" t="str">
        <f t="shared" ref="AT1156:AT1219" si="614">IF(B1156="","",IF(51178*C1156^-0.982&lt;$AZ$3,$AZ$3,IF(51178*C1156^-0.982&gt;$BA$3,$BA$3,51178*C1156^-0.982)))</f>
        <v/>
      </c>
      <c r="AU1156" s="12" t="str">
        <f t="shared" ref="AU1156:AU1219" si="615">IF(B1156="","",ROUND(AT1156*AS1156,2))</f>
        <v/>
      </c>
      <c r="AV1156" s="12" t="str">
        <f t="shared" ref="AV1156:AV1219" si="616">IF(B1156="","",ROUND(AU1156*C1156,2))</f>
        <v/>
      </c>
      <c r="AW1156" s="13" t="str">
        <f t="shared" ref="AW1156:AW1219" si="617">IF(B1156="","",CONCATENATE("СТ16_",BH1156,"_",BI1156,"_",BJ1156,"_",BK1156,"_",BL1156,"_",CC1156))</f>
        <v/>
      </c>
      <c r="AX1156" t="str">
        <f t="shared" ref="AX1156:AX1219" si="618">IF(B1156="","",B1156)</f>
        <v/>
      </c>
      <c r="AY1156" t="str">
        <f t="shared" ref="AY1156:AY1219" si="619">IF(B1156="","",$AY$1)</f>
        <v/>
      </c>
      <c r="BB1156" t="str">
        <f t="shared" si="609"/>
        <v/>
      </c>
      <c r="BC1156" t="str">
        <f t="shared" ref="BC1156:BC1219" si="620">IF(B1156="","",IF(K1156="","Отсутствуют предыдущие значения",AY1156=N1156))</f>
        <v/>
      </c>
      <c r="BD1156" t="str">
        <f t="shared" ref="BD1156:BD1219" si="621">IF(B1156="","",IF(K1156="","Отсутствуют предыдущие значения",AP1156=C1156))</f>
        <v/>
      </c>
      <c r="BE1156" t="str">
        <f t="shared" ref="BE1156:BE1219" si="622">IF(B1156="","",IF(K1156="","Отсутствуют предыдущие значения",AU1156=K1156))</f>
        <v/>
      </c>
      <c r="BF1156" t="str">
        <f t="shared" ref="BF1156:BF1219" si="623">IF(B1156="","",IF(L1156="","Отсутствуют предыдущие значения",AV1156=L1156))</f>
        <v/>
      </c>
      <c r="BG1156" t="str">
        <f t="shared" ref="BG1156:BG1219" si="624">IF(AA1156&lt;&gt;"","ОСПАРИВАНИЕ",IF(V1156="","",V1156))</f>
        <v/>
      </c>
      <c r="BH1156" t="str">
        <f t="shared" ref="BH1156:BH1219" si="625">IF(B1156="","",$BH$1)</f>
        <v/>
      </c>
      <c r="BI1156" t="str">
        <f t="shared" ref="BI1156:BI1219" si="626">IF(B1156="","",$BI$1)</f>
        <v/>
      </c>
      <c r="BJ1156" s="41" t="str">
        <f t="shared" ref="BJ1156:BJ1219" si="627">IF(B1156="","",$BJ$1)</f>
        <v/>
      </c>
      <c r="BK1156" t="str">
        <f t="shared" ref="BK1156:BK1219" si="628">IF(B1156="","",$BK$1)</f>
        <v/>
      </c>
      <c r="BL1156" t="str">
        <f t="shared" ref="BL1156:BL1219" si="629">IF(B1156="","",IF(K1156="","Графика по ПКК","Графика на 01012020"))</f>
        <v/>
      </c>
      <c r="BM1156" s="15" t="str">
        <f t="shared" ref="BM1156:BM1219" si="630">IF(B1156="","",B1156)</f>
        <v/>
      </c>
      <c r="BN1156" s="16" t="str">
        <f t="shared" ref="BN1156:BN1219" si="631">IF(B1156="","",AP1156)</f>
        <v/>
      </c>
      <c r="BO1156" s="16" t="str">
        <f t="shared" ref="BO1156:BO1219" si="632">IF(B1156="","",AQ1156)</f>
        <v/>
      </c>
      <c r="BP1156" s="17" t="str">
        <f t="shared" ref="BP1156:BP1219" si="633">IF(B1156="","",AT1156)</f>
        <v/>
      </c>
      <c r="BQ1156" s="17" t="str">
        <f t="shared" ref="BQ1156:BQ1219" si="634">IF(B1156="","",AU1156)</f>
        <v/>
      </c>
      <c r="BR1156" s="17" t="str">
        <f t="shared" ref="BR1156:BR1219" si="635">IF(B1156="","",AV1156)</f>
        <v/>
      </c>
      <c r="BS1156" s="16" t="str">
        <f t="shared" ref="BS1156:BS1219" si="636">IF(B1156="","",AW1156)</f>
        <v/>
      </c>
      <c r="BT1156" s="18" t="str">
        <f t="shared" ref="BT1156:BT1219" si="637">IF(B1156="","",AY1156)</f>
        <v/>
      </c>
      <c r="BU1156" t="str">
        <f t="shared" si="610"/>
        <v/>
      </c>
      <c r="BV1156" t="str">
        <f t="shared" ref="BV1156:BV1219" si="638">IF(B1156="","",AO1156)</f>
        <v/>
      </c>
      <c r="BW1156" t="str">
        <f>IF(B1156="","",VLOOKUP(BV1156,Справочник_ВРИ_Сегментов!$A:$D,4,))</f>
        <v/>
      </c>
      <c r="BX1156" t="str">
        <f t="shared" ref="BX1156:BX1219" si="639">IF(B1156="","",AL1156)</f>
        <v/>
      </c>
      <c r="BY1156" t="str">
        <f>IF(B1156="","",VLOOKUP('Объекты оценки'!BX1156,Справочник_ВРИ_Сегментов!$B:$C,2,FALSE))</f>
        <v/>
      </c>
      <c r="BZ1156" t="str">
        <f t="shared" si="611"/>
        <v/>
      </c>
      <c r="CA1156" t="str">
        <f t="shared" ref="CA1156:CA1219" si="640">IF(B1156="","",IF(L1156="","Отсутствует значения предыдущих расчетов",IF(L1156=AV1156,"Значения КС не изменилось","Осуществлен пересчет")))</f>
        <v/>
      </c>
      <c r="CB1156" t="str">
        <f t="shared" ref="CB1156:CB1219" si="641">IF(B1156="","",L1156-W1156)</f>
        <v/>
      </c>
      <c r="CC1156" t="str">
        <f t="shared" ref="CC1156:CC1219" si="642">IF(B1156="","",IF(K1156="","Новый","Измененный"))</f>
        <v/>
      </c>
    </row>
    <row r="1157" spans="2:81" x14ac:dyDescent="0.25">
      <c r="B1157" s="11"/>
      <c r="F1157" s="11"/>
      <c r="O1157" s="11"/>
      <c r="AL1157" s="11"/>
      <c r="AP1157" t="str">
        <f t="shared" si="612"/>
        <v/>
      </c>
      <c r="AQ1157" t="str">
        <f t="shared" si="613"/>
        <v/>
      </c>
      <c r="AR1157" t="str">
        <f>IF(B1157="","",VLOOKUP(O1157,'Населённые пункты 2019'!$H:$P,9,FALSE))</f>
        <v/>
      </c>
      <c r="AS1157" s="12" t="str">
        <f>IF(B1157="","",VLOOKUP(AR1157,'Поправки для МО'!$A:$C,3,FALSE))</f>
        <v/>
      </c>
      <c r="AT1157" s="12" t="str">
        <f t="shared" si="614"/>
        <v/>
      </c>
      <c r="AU1157" s="12" t="str">
        <f t="shared" si="615"/>
        <v/>
      </c>
      <c r="AV1157" s="12" t="str">
        <f t="shared" si="616"/>
        <v/>
      </c>
      <c r="AW1157" s="13" t="str">
        <f t="shared" si="617"/>
        <v/>
      </c>
      <c r="AX1157" t="str">
        <f t="shared" si="618"/>
        <v/>
      </c>
      <c r="AY1157" t="str">
        <f t="shared" si="619"/>
        <v/>
      </c>
      <c r="BB1157" t="str">
        <f t="shared" ref="BB1157:BB1220" si="643">IF(B1157="","",IF(MID(AL1157,3,1)&lt;&gt;":","ОШИБКА В ФОРМАТЕ КОДА НП",IF(K1157="","Отсутствуют предыдущие значения",AL1157=P1157)))</f>
        <v/>
      </c>
      <c r="BC1157" t="str">
        <f t="shared" si="620"/>
        <v/>
      </c>
      <c r="BD1157" t="str">
        <f t="shared" si="621"/>
        <v/>
      </c>
      <c r="BE1157" t="str">
        <f t="shared" si="622"/>
        <v/>
      </c>
      <c r="BF1157" t="str">
        <f t="shared" si="623"/>
        <v/>
      </c>
      <c r="BG1157" t="str">
        <f t="shared" si="624"/>
        <v/>
      </c>
      <c r="BH1157" t="str">
        <f t="shared" si="625"/>
        <v/>
      </c>
      <c r="BI1157" t="str">
        <f t="shared" si="626"/>
        <v/>
      </c>
      <c r="BJ1157" s="41" t="str">
        <f t="shared" si="627"/>
        <v/>
      </c>
      <c r="BK1157" t="str">
        <f t="shared" si="628"/>
        <v/>
      </c>
      <c r="BL1157" t="str">
        <f t="shared" si="629"/>
        <v/>
      </c>
      <c r="BM1157" s="15" t="str">
        <f t="shared" si="630"/>
        <v/>
      </c>
      <c r="BN1157" s="16" t="str">
        <f t="shared" si="631"/>
        <v/>
      </c>
      <c r="BO1157" s="16" t="str">
        <f t="shared" si="632"/>
        <v/>
      </c>
      <c r="BP1157" s="17" t="str">
        <f t="shared" si="633"/>
        <v/>
      </c>
      <c r="BQ1157" s="17" t="str">
        <f t="shared" si="634"/>
        <v/>
      </c>
      <c r="BR1157" s="17" t="str">
        <f t="shared" si="635"/>
        <v/>
      </c>
      <c r="BS1157" s="16" t="str">
        <f t="shared" si="636"/>
        <v/>
      </c>
      <c r="BT1157" s="18" t="str">
        <f t="shared" si="637"/>
        <v/>
      </c>
      <c r="BU1157" t="str">
        <f t="shared" ref="BU1157:BU1220" si="644">IF(B1157="","",IF(OR(Y1157&lt;&gt;"",AA1157&lt;&gt;"",BR1157&lt;0),"СТОПЛИСТ",IF(W1157=21,"СТОПЛИСТ",IF(AND(BB1157=TRUE,BD1157=TRUE),"ПЕРЕСЧЕТ НЕ ТРЕБУЕТСЯ",IF(OR(CA1157="Отсутствует значения предыдущих расчетов",CA1157="Осуществлен пересчет"),"ГОТОВ","ПЕРЕСЧЕТ НЕ ТРЕБУЕТСЯ")))))</f>
        <v/>
      </c>
      <c r="BV1157" t="str">
        <f t="shared" si="638"/>
        <v/>
      </c>
      <c r="BW1157" t="str">
        <f>IF(B1157="","",VLOOKUP(BV1157,Справочник_ВРИ_Сегментов!$A:$D,4,))</f>
        <v/>
      </c>
      <c r="BX1157" t="str">
        <f t="shared" si="639"/>
        <v/>
      </c>
      <c r="BY1157" t="str">
        <f>IF(B1157="","",VLOOKUP('Объекты оценки'!BX1157,Справочник_ВРИ_Сегментов!$B:$C,2,FALSE))</f>
        <v/>
      </c>
      <c r="BZ1157" t="str">
        <f t="shared" ref="BZ1157:BZ1220" si="645">IF(B1157="","",IF(OR(F1157="",F1157="-",F1157="."),G1157,F1157))</f>
        <v/>
      </c>
      <c r="CA1157" t="str">
        <f t="shared" si="640"/>
        <v/>
      </c>
      <c r="CB1157" t="str">
        <f t="shared" si="641"/>
        <v/>
      </c>
      <c r="CC1157" t="str">
        <f t="shared" si="642"/>
        <v/>
      </c>
    </row>
    <row r="1158" spans="2:81" x14ac:dyDescent="0.25">
      <c r="B1158" s="11"/>
      <c r="O1158" s="11"/>
      <c r="AL1158" s="11"/>
      <c r="AP1158" t="str">
        <f t="shared" si="612"/>
        <v/>
      </c>
      <c r="AQ1158" t="str">
        <f t="shared" si="613"/>
        <v/>
      </c>
      <c r="AR1158" t="str">
        <f>IF(B1158="","",VLOOKUP(O1158,'Населённые пункты 2019'!$H:$P,9,FALSE))</f>
        <v/>
      </c>
      <c r="AS1158" s="12" t="str">
        <f>IF(B1158="","",VLOOKUP(AR1158,'Поправки для МО'!$A:$C,3,FALSE))</f>
        <v/>
      </c>
      <c r="AT1158" s="12" t="str">
        <f t="shared" si="614"/>
        <v/>
      </c>
      <c r="AU1158" s="12" t="str">
        <f t="shared" si="615"/>
        <v/>
      </c>
      <c r="AV1158" s="12" t="str">
        <f t="shared" si="616"/>
        <v/>
      </c>
      <c r="AW1158" s="13" t="str">
        <f t="shared" si="617"/>
        <v/>
      </c>
      <c r="AX1158" t="str">
        <f t="shared" si="618"/>
        <v/>
      </c>
      <c r="AY1158" t="str">
        <f t="shared" si="619"/>
        <v/>
      </c>
      <c r="BB1158" t="str">
        <f t="shared" si="643"/>
        <v/>
      </c>
      <c r="BC1158" t="str">
        <f t="shared" si="620"/>
        <v/>
      </c>
      <c r="BD1158" t="str">
        <f t="shared" si="621"/>
        <v/>
      </c>
      <c r="BE1158" t="str">
        <f t="shared" si="622"/>
        <v/>
      </c>
      <c r="BF1158" t="str">
        <f t="shared" si="623"/>
        <v/>
      </c>
      <c r="BG1158" t="str">
        <f t="shared" si="624"/>
        <v/>
      </c>
      <c r="BH1158" t="str">
        <f t="shared" si="625"/>
        <v/>
      </c>
      <c r="BI1158" t="str">
        <f t="shared" si="626"/>
        <v/>
      </c>
      <c r="BJ1158" s="41" t="str">
        <f t="shared" si="627"/>
        <v/>
      </c>
      <c r="BK1158" t="str">
        <f t="shared" si="628"/>
        <v/>
      </c>
      <c r="BL1158" t="str">
        <f t="shared" si="629"/>
        <v/>
      </c>
      <c r="BM1158" s="15" t="str">
        <f t="shared" si="630"/>
        <v/>
      </c>
      <c r="BN1158" s="16" t="str">
        <f t="shared" si="631"/>
        <v/>
      </c>
      <c r="BO1158" s="16" t="str">
        <f t="shared" si="632"/>
        <v/>
      </c>
      <c r="BP1158" s="17" t="str">
        <f t="shared" si="633"/>
        <v/>
      </c>
      <c r="BQ1158" s="17" t="str">
        <f t="shared" si="634"/>
        <v/>
      </c>
      <c r="BR1158" s="17" t="str">
        <f t="shared" si="635"/>
        <v/>
      </c>
      <c r="BS1158" s="16" t="str">
        <f t="shared" si="636"/>
        <v/>
      </c>
      <c r="BT1158" s="18" t="str">
        <f t="shared" si="637"/>
        <v/>
      </c>
      <c r="BU1158" t="str">
        <f t="shared" si="644"/>
        <v/>
      </c>
      <c r="BV1158" t="str">
        <f t="shared" si="638"/>
        <v/>
      </c>
      <c r="BW1158" t="str">
        <f>IF(B1158="","",VLOOKUP(BV1158,Справочник_ВРИ_Сегментов!$A:$D,4,))</f>
        <v/>
      </c>
      <c r="BX1158" t="str">
        <f t="shared" si="639"/>
        <v/>
      </c>
      <c r="BY1158" t="str">
        <f>IF(B1158="","",VLOOKUP('Объекты оценки'!BX1158,Справочник_ВРИ_Сегментов!$B:$C,2,FALSE))</f>
        <v/>
      </c>
      <c r="BZ1158" t="str">
        <f t="shared" si="645"/>
        <v/>
      </c>
      <c r="CA1158" t="str">
        <f t="shared" si="640"/>
        <v/>
      </c>
      <c r="CB1158" t="str">
        <f t="shared" si="641"/>
        <v/>
      </c>
      <c r="CC1158" t="str">
        <f t="shared" si="642"/>
        <v/>
      </c>
    </row>
    <row r="1159" spans="2:81" x14ac:dyDescent="0.25">
      <c r="B1159" s="11"/>
      <c r="O1159" s="11"/>
      <c r="AL1159" s="11"/>
      <c r="AP1159" t="str">
        <f t="shared" si="612"/>
        <v/>
      </c>
      <c r="AQ1159" t="str">
        <f t="shared" si="613"/>
        <v/>
      </c>
      <c r="AR1159" t="str">
        <f>IF(B1159="","",VLOOKUP(O1159,'Населённые пункты 2019'!$H:$P,9,FALSE))</f>
        <v/>
      </c>
      <c r="AS1159" s="12" t="str">
        <f>IF(B1159="","",VLOOKUP(AR1159,'Поправки для МО'!$A:$C,3,FALSE))</f>
        <v/>
      </c>
      <c r="AT1159" s="12" t="str">
        <f t="shared" si="614"/>
        <v/>
      </c>
      <c r="AU1159" s="12" t="str">
        <f t="shared" si="615"/>
        <v/>
      </c>
      <c r="AV1159" s="12" t="str">
        <f t="shared" si="616"/>
        <v/>
      </c>
      <c r="AW1159" s="13" t="str">
        <f t="shared" si="617"/>
        <v/>
      </c>
      <c r="AX1159" t="str">
        <f t="shared" si="618"/>
        <v/>
      </c>
      <c r="AY1159" t="str">
        <f t="shared" si="619"/>
        <v/>
      </c>
      <c r="BB1159" t="str">
        <f t="shared" si="643"/>
        <v/>
      </c>
      <c r="BC1159" t="str">
        <f t="shared" si="620"/>
        <v/>
      </c>
      <c r="BD1159" t="str">
        <f t="shared" si="621"/>
        <v/>
      </c>
      <c r="BE1159" t="str">
        <f t="shared" si="622"/>
        <v/>
      </c>
      <c r="BF1159" t="str">
        <f t="shared" si="623"/>
        <v/>
      </c>
      <c r="BG1159" t="str">
        <f t="shared" si="624"/>
        <v/>
      </c>
      <c r="BH1159" t="str">
        <f t="shared" si="625"/>
        <v/>
      </c>
      <c r="BI1159" t="str">
        <f t="shared" si="626"/>
        <v/>
      </c>
      <c r="BJ1159" s="41" t="str">
        <f t="shared" si="627"/>
        <v/>
      </c>
      <c r="BK1159" t="str">
        <f t="shared" si="628"/>
        <v/>
      </c>
      <c r="BL1159" t="str">
        <f t="shared" si="629"/>
        <v/>
      </c>
      <c r="BM1159" s="15" t="str">
        <f t="shared" si="630"/>
        <v/>
      </c>
      <c r="BN1159" s="16" t="str">
        <f t="shared" si="631"/>
        <v/>
      </c>
      <c r="BO1159" s="16" t="str">
        <f t="shared" si="632"/>
        <v/>
      </c>
      <c r="BP1159" s="17" t="str">
        <f t="shared" si="633"/>
        <v/>
      </c>
      <c r="BQ1159" s="17" t="str">
        <f t="shared" si="634"/>
        <v/>
      </c>
      <c r="BR1159" s="17" t="str">
        <f t="shared" si="635"/>
        <v/>
      </c>
      <c r="BS1159" s="16" t="str">
        <f t="shared" si="636"/>
        <v/>
      </c>
      <c r="BT1159" s="18" t="str">
        <f t="shared" si="637"/>
        <v/>
      </c>
      <c r="BU1159" t="str">
        <f t="shared" si="644"/>
        <v/>
      </c>
      <c r="BV1159" t="str">
        <f t="shared" si="638"/>
        <v/>
      </c>
      <c r="BW1159" t="str">
        <f>IF(B1159="","",VLOOKUP(BV1159,Справочник_ВРИ_Сегментов!$A:$D,4,))</f>
        <v/>
      </c>
      <c r="BX1159" t="str">
        <f t="shared" si="639"/>
        <v/>
      </c>
      <c r="BY1159" t="str">
        <f>IF(B1159="","",VLOOKUP('Объекты оценки'!BX1159,Справочник_ВРИ_Сегментов!$B:$C,2,FALSE))</f>
        <v/>
      </c>
      <c r="BZ1159" t="str">
        <f t="shared" si="645"/>
        <v/>
      </c>
      <c r="CA1159" t="str">
        <f t="shared" si="640"/>
        <v/>
      </c>
      <c r="CB1159" t="str">
        <f t="shared" si="641"/>
        <v/>
      </c>
      <c r="CC1159" t="str">
        <f t="shared" si="642"/>
        <v/>
      </c>
    </row>
    <row r="1160" spans="2:81" x14ac:dyDescent="0.25">
      <c r="B1160" s="11"/>
      <c r="O1160" s="11"/>
      <c r="AL1160" s="11"/>
      <c r="AP1160" t="str">
        <f t="shared" si="612"/>
        <v/>
      </c>
      <c r="AQ1160" t="str">
        <f t="shared" si="613"/>
        <v/>
      </c>
      <c r="AR1160" t="str">
        <f>IF(B1160="","",VLOOKUP(O1160,'Населённые пункты 2019'!$H:$P,9,FALSE))</f>
        <v/>
      </c>
      <c r="AS1160" s="12" t="str">
        <f>IF(B1160="","",VLOOKUP(AR1160,'Поправки для МО'!$A:$C,3,FALSE))</f>
        <v/>
      </c>
      <c r="AT1160" s="12" t="str">
        <f t="shared" si="614"/>
        <v/>
      </c>
      <c r="AU1160" s="12" t="str">
        <f t="shared" si="615"/>
        <v/>
      </c>
      <c r="AV1160" s="12" t="str">
        <f t="shared" si="616"/>
        <v/>
      </c>
      <c r="AW1160" s="13" t="str">
        <f t="shared" si="617"/>
        <v/>
      </c>
      <c r="AX1160" t="str">
        <f t="shared" si="618"/>
        <v/>
      </c>
      <c r="AY1160" t="str">
        <f t="shared" si="619"/>
        <v/>
      </c>
      <c r="BB1160" t="str">
        <f t="shared" si="643"/>
        <v/>
      </c>
      <c r="BC1160" t="str">
        <f t="shared" si="620"/>
        <v/>
      </c>
      <c r="BD1160" t="str">
        <f t="shared" si="621"/>
        <v/>
      </c>
      <c r="BE1160" t="str">
        <f t="shared" si="622"/>
        <v/>
      </c>
      <c r="BF1160" t="str">
        <f t="shared" si="623"/>
        <v/>
      </c>
      <c r="BG1160" t="str">
        <f t="shared" si="624"/>
        <v/>
      </c>
      <c r="BH1160" t="str">
        <f t="shared" si="625"/>
        <v/>
      </c>
      <c r="BI1160" t="str">
        <f t="shared" si="626"/>
        <v/>
      </c>
      <c r="BJ1160" s="41" t="str">
        <f t="shared" si="627"/>
        <v/>
      </c>
      <c r="BK1160" t="str">
        <f t="shared" si="628"/>
        <v/>
      </c>
      <c r="BL1160" t="str">
        <f t="shared" si="629"/>
        <v/>
      </c>
      <c r="BM1160" s="15" t="str">
        <f t="shared" si="630"/>
        <v/>
      </c>
      <c r="BN1160" s="16" t="str">
        <f t="shared" si="631"/>
        <v/>
      </c>
      <c r="BO1160" s="16" t="str">
        <f t="shared" si="632"/>
        <v/>
      </c>
      <c r="BP1160" s="17" t="str">
        <f t="shared" si="633"/>
        <v/>
      </c>
      <c r="BQ1160" s="17" t="str">
        <f t="shared" si="634"/>
        <v/>
      </c>
      <c r="BR1160" s="17" t="str">
        <f t="shared" si="635"/>
        <v/>
      </c>
      <c r="BS1160" s="16" t="str">
        <f t="shared" si="636"/>
        <v/>
      </c>
      <c r="BT1160" s="18" t="str">
        <f t="shared" si="637"/>
        <v/>
      </c>
      <c r="BU1160" t="str">
        <f t="shared" si="644"/>
        <v/>
      </c>
      <c r="BV1160" t="str">
        <f t="shared" si="638"/>
        <v/>
      </c>
      <c r="BW1160" t="str">
        <f>IF(B1160="","",VLOOKUP(BV1160,Справочник_ВРИ_Сегментов!$A:$D,4,))</f>
        <v/>
      </c>
      <c r="BX1160" t="str">
        <f t="shared" si="639"/>
        <v/>
      </c>
      <c r="BY1160" t="str">
        <f>IF(B1160="","",VLOOKUP('Объекты оценки'!BX1160,Справочник_ВРИ_Сегментов!$B:$C,2,FALSE))</f>
        <v/>
      </c>
      <c r="BZ1160" t="str">
        <f t="shared" si="645"/>
        <v/>
      </c>
      <c r="CA1160" t="str">
        <f t="shared" si="640"/>
        <v/>
      </c>
      <c r="CB1160" t="str">
        <f t="shared" si="641"/>
        <v/>
      </c>
      <c r="CC1160" t="str">
        <f t="shared" si="642"/>
        <v/>
      </c>
    </row>
    <row r="1161" spans="2:81" x14ac:dyDescent="0.25">
      <c r="B1161" s="11"/>
      <c r="O1161" s="11"/>
      <c r="AL1161" s="11"/>
      <c r="AP1161" t="str">
        <f t="shared" si="612"/>
        <v/>
      </c>
      <c r="AQ1161" t="str">
        <f t="shared" si="613"/>
        <v/>
      </c>
      <c r="AR1161" t="str">
        <f>IF(B1161="","",VLOOKUP(O1161,'Населённые пункты 2019'!$H:$P,9,FALSE))</f>
        <v/>
      </c>
      <c r="AS1161" s="12" t="str">
        <f>IF(B1161="","",VLOOKUP(AR1161,'Поправки для МО'!$A:$C,3,FALSE))</f>
        <v/>
      </c>
      <c r="AT1161" s="12" t="str">
        <f t="shared" si="614"/>
        <v/>
      </c>
      <c r="AU1161" s="12" t="str">
        <f t="shared" si="615"/>
        <v/>
      </c>
      <c r="AV1161" s="12" t="str">
        <f t="shared" si="616"/>
        <v/>
      </c>
      <c r="AW1161" s="13" t="str">
        <f t="shared" si="617"/>
        <v/>
      </c>
      <c r="AX1161" t="str">
        <f t="shared" si="618"/>
        <v/>
      </c>
      <c r="AY1161" t="str">
        <f t="shared" si="619"/>
        <v/>
      </c>
      <c r="BB1161" t="str">
        <f t="shared" si="643"/>
        <v/>
      </c>
      <c r="BC1161" t="str">
        <f t="shared" si="620"/>
        <v/>
      </c>
      <c r="BD1161" t="str">
        <f t="shared" si="621"/>
        <v/>
      </c>
      <c r="BE1161" t="str">
        <f t="shared" si="622"/>
        <v/>
      </c>
      <c r="BF1161" t="str">
        <f t="shared" si="623"/>
        <v/>
      </c>
      <c r="BG1161" t="str">
        <f t="shared" si="624"/>
        <v/>
      </c>
      <c r="BH1161" t="str">
        <f t="shared" si="625"/>
        <v/>
      </c>
      <c r="BI1161" t="str">
        <f t="shared" si="626"/>
        <v/>
      </c>
      <c r="BJ1161" s="41" t="str">
        <f t="shared" si="627"/>
        <v/>
      </c>
      <c r="BK1161" t="str">
        <f t="shared" si="628"/>
        <v/>
      </c>
      <c r="BL1161" t="str">
        <f t="shared" si="629"/>
        <v/>
      </c>
      <c r="BM1161" s="15" t="str">
        <f t="shared" si="630"/>
        <v/>
      </c>
      <c r="BN1161" s="16" t="str">
        <f t="shared" si="631"/>
        <v/>
      </c>
      <c r="BO1161" s="16" t="str">
        <f t="shared" si="632"/>
        <v/>
      </c>
      <c r="BP1161" s="17" t="str">
        <f t="shared" si="633"/>
        <v/>
      </c>
      <c r="BQ1161" s="17" t="str">
        <f t="shared" si="634"/>
        <v/>
      </c>
      <c r="BR1161" s="17" t="str">
        <f t="shared" si="635"/>
        <v/>
      </c>
      <c r="BS1161" s="16" t="str">
        <f t="shared" si="636"/>
        <v/>
      </c>
      <c r="BT1161" s="18" t="str">
        <f t="shared" si="637"/>
        <v/>
      </c>
      <c r="BU1161" t="str">
        <f t="shared" si="644"/>
        <v/>
      </c>
      <c r="BV1161" t="str">
        <f t="shared" si="638"/>
        <v/>
      </c>
      <c r="BW1161" t="str">
        <f>IF(B1161="","",VLOOKUP(BV1161,Справочник_ВРИ_Сегментов!$A:$D,4,))</f>
        <v/>
      </c>
      <c r="BX1161" t="str">
        <f t="shared" si="639"/>
        <v/>
      </c>
      <c r="BY1161" t="str">
        <f>IF(B1161="","",VLOOKUP('Объекты оценки'!BX1161,Справочник_ВРИ_Сегментов!$B:$C,2,FALSE))</f>
        <v/>
      </c>
      <c r="BZ1161" t="str">
        <f t="shared" si="645"/>
        <v/>
      </c>
      <c r="CA1161" t="str">
        <f t="shared" si="640"/>
        <v/>
      </c>
      <c r="CB1161" t="str">
        <f t="shared" si="641"/>
        <v/>
      </c>
      <c r="CC1161" t="str">
        <f t="shared" si="642"/>
        <v/>
      </c>
    </row>
    <row r="1162" spans="2:81" x14ac:dyDescent="0.25">
      <c r="B1162" s="11"/>
      <c r="O1162" s="11"/>
      <c r="AL1162" s="11"/>
      <c r="AP1162" t="str">
        <f t="shared" si="612"/>
        <v/>
      </c>
      <c r="AQ1162" t="str">
        <f t="shared" si="613"/>
        <v/>
      </c>
      <c r="AR1162" t="str">
        <f>IF(B1162="","",VLOOKUP(O1162,'Населённые пункты 2019'!$H:$P,9,FALSE))</f>
        <v/>
      </c>
      <c r="AS1162" s="12" t="str">
        <f>IF(B1162="","",VLOOKUP(AR1162,'Поправки для МО'!$A:$C,3,FALSE))</f>
        <v/>
      </c>
      <c r="AT1162" s="12" t="str">
        <f t="shared" si="614"/>
        <v/>
      </c>
      <c r="AU1162" s="12" t="str">
        <f t="shared" si="615"/>
        <v/>
      </c>
      <c r="AV1162" s="12" t="str">
        <f t="shared" si="616"/>
        <v/>
      </c>
      <c r="AW1162" s="13" t="str">
        <f t="shared" si="617"/>
        <v/>
      </c>
      <c r="AX1162" t="str">
        <f t="shared" si="618"/>
        <v/>
      </c>
      <c r="AY1162" t="str">
        <f t="shared" si="619"/>
        <v/>
      </c>
      <c r="BB1162" t="str">
        <f t="shared" si="643"/>
        <v/>
      </c>
      <c r="BC1162" t="str">
        <f t="shared" si="620"/>
        <v/>
      </c>
      <c r="BD1162" t="str">
        <f t="shared" si="621"/>
        <v/>
      </c>
      <c r="BE1162" t="str">
        <f t="shared" si="622"/>
        <v/>
      </c>
      <c r="BF1162" t="str">
        <f t="shared" si="623"/>
        <v/>
      </c>
      <c r="BG1162" t="str">
        <f t="shared" si="624"/>
        <v/>
      </c>
      <c r="BH1162" t="str">
        <f t="shared" si="625"/>
        <v/>
      </c>
      <c r="BI1162" t="str">
        <f t="shared" si="626"/>
        <v/>
      </c>
      <c r="BJ1162" s="41" t="str">
        <f t="shared" si="627"/>
        <v/>
      </c>
      <c r="BK1162" t="str">
        <f t="shared" si="628"/>
        <v/>
      </c>
      <c r="BL1162" t="str">
        <f t="shared" si="629"/>
        <v/>
      </c>
      <c r="BM1162" s="15" t="str">
        <f t="shared" si="630"/>
        <v/>
      </c>
      <c r="BN1162" s="16" t="str">
        <f t="shared" si="631"/>
        <v/>
      </c>
      <c r="BO1162" s="16" t="str">
        <f t="shared" si="632"/>
        <v/>
      </c>
      <c r="BP1162" s="17" t="str">
        <f t="shared" si="633"/>
        <v/>
      </c>
      <c r="BQ1162" s="17" t="str">
        <f t="shared" si="634"/>
        <v/>
      </c>
      <c r="BR1162" s="17" t="str">
        <f t="shared" si="635"/>
        <v/>
      </c>
      <c r="BS1162" s="16" t="str">
        <f t="shared" si="636"/>
        <v/>
      </c>
      <c r="BT1162" s="18" t="str">
        <f t="shared" si="637"/>
        <v/>
      </c>
      <c r="BU1162" t="str">
        <f t="shared" si="644"/>
        <v/>
      </c>
      <c r="BV1162" t="str">
        <f t="shared" si="638"/>
        <v/>
      </c>
      <c r="BW1162" t="str">
        <f>IF(B1162="","",VLOOKUP(BV1162,Справочник_ВРИ_Сегментов!$A:$D,4,))</f>
        <v/>
      </c>
      <c r="BX1162" t="str">
        <f t="shared" si="639"/>
        <v/>
      </c>
      <c r="BY1162" t="str">
        <f>IF(B1162="","",VLOOKUP('Объекты оценки'!BX1162,Справочник_ВРИ_Сегментов!$B:$C,2,FALSE))</f>
        <v/>
      </c>
      <c r="BZ1162" t="str">
        <f t="shared" si="645"/>
        <v/>
      </c>
      <c r="CA1162" t="str">
        <f t="shared" si="640"/>
        <v/>
      </c>
      <c r="CB1162" t="str">
        <f t="shared" si="641"/>
        <v/>
      </c>
      <c r="CC1162" t="str">
        <f t="shared" si="642"/>
        <v/>
      </c>
    </row>
    <row r="1163" spans="2:81" x14ac:dyDescent="0.25">
      <c r="B1163" s="11"/>
      <c r="F1163" s="11"/>
      <c r="O1163" s="11"/>
      <c r="AL1163" s="11"/>
      <c r="AP1163" t="str">
        <f t="shared" si="612"/>
        <v/>
      </c>
      <c r="AQ1163" t="str">
        <f t="shared" si="613"/>
        <v/>
      </c>
      <c r="AR1163" t="str">
        <f>IF(B1163="","",VLOOKUP(O1163,'Населённые пункты 2019'!$H:$P,9,FALSE))</f>
        <v/>
      </c>
      <c r="AS1163" s="12" t="str">
        <f>IF(B1163="","",VLOOKUP(AR1163,'Поправки для МО'!$A:$C,3,FALSE))</f>
        <v/>
      </c>
      <c r="AT1163" s="12" t="str">
        <f t="shared" si="614"/>
        <v/>
      </c>
      <c r="AU1163" s="12" t="str">
        <f t="shared" si="615"/>
        <v/>
      </c>
      <c r="AV1163" s="12" t="str">
        <f t="shared" si="616"/>
        <v/>
      </c>
      <c r="AW1163" s="13" t="str">
        <f t="shared" si="617"/>
        <v/>
      </c>
      <c r="AX1163" t="str">
        <f t="shared" si="618"/>
        <v/>
      </c>
      <c r="AY1163" t="str">
        <f t="shared" si="619"/>
        <v/>
      </c>
      <c r="BB1163" t="str">
        <f t="shared" si="643"/>
        <v/>
      </c>
      <c r="BC1163" t="str">
        <f t="shared" si="620"/>
        <v/>
      </c>
      <c r="BD1163" t="str">
        <f t="shared" si="621"/>
        <v/>
      </c>
      <c r="BE1163" t="str">
        <f t="shared" si="622"/>
        <v/>
      </c>
      <c r="BF1163" t="str">
        <f t="shared" si="623"/>
        <v/>
      </c>
      <c r="BG1163" t="str">
        <f t="shared" si="624"/>
        <v/>
      </c>
      <c r="BH1163" t="str">
        <f t="shared" si="625"/>
        <v/>
      </c>
      <c r="BI1163" t="str">
        <f t="shared" si="626"/>
        <v/>
      </c>
      <c r="BJ1163" s="41" t="str">
        <f t="shared" si="627"/>
        <v/>
      </c>
      <c r="BK1163" t="str">
        <f t="shared" si="628"/>
        <v/>
      </c>
      <c r="BL1163" t="str">
        <f t="shared" si="629"/>
        <v/>
      </c>
      <c r="BM1163" s="15" t="str">
        <f t="shared" si="630"/>
        <v/>
      </c>
      <c r="BN1163" s="16" t="str">
        <f t="shared" si="631"/>
        <v/>
      </c>
      <c r="BO1163" s="16" t="str">
        <f t="shared" si="632"/>
        <v/>
      </c>
      <c r="BP1163" s="17" t="str">
        <f t="shared" si="633"/>
        <v/>
      </c>
      <c r="BQ1163" s="17" t="str">
        <f t="shared" si="634"/>
        <v/>
      </c>
      <c r="BR1163" s="17" t="str">
        <f t="shared" si="635"/>
        <v/>
      </c>
      <c r="BS1163" s="16" t="str">
        <f t="shared" si="636"/>
        <v/>
      </c>
      <c r="BT1163" s="18" t="str">
        <f t="shared" si="637"/>
        <v/>
      </c>
      <c r="BU1163" t="str">
        <f t="shared" si="644"/>
        <v/>
      </c>
      <c r="BV1163" t="str">
        <f t="shared" si="638"/>
        <v/>
      </c>
      <c r="BW1163" t="str">
        <f>IF(B1163="","",VLOOKUP(BV1163,Справочник_ВРИ_Сегментов!$A:$D,4,))</f>
        <v/>
      </c>
      <c r="BX1163" t="str">
        <f t="shared" si="639"/>
        <v/>
      </c>
      <c r="BY1163" t="str">
        <f>IF(B1163="","",VLOOKUP('Объекты оценки'!BX1163,Справочник_ВРИ_Сегментов!$B:$C,2,FALSE))</f>
        <v/>
      </c>
      <c r="BZ1163" t="str">
        <f t="shared" si="645"/>
        <v/>
      </c>
      <c r="CA1163" t="str">
        <f t="shared" si="640"/>
        <v/>
      </c>
      <c r="CB1163" t="str">
        <f t="shared" si="641"/>
        <v/>
      </c>
      <c r="CC1163" t="str">
        <f t="shared" si="642"/>
        <v/>
      </c>
    </row>
    <row r="1164" spans="2:81" x14ac:dyDescent="0.25">
      <c r="B1164" s="11"/>
      <c r="F1164" s="11"/>
      <c r="O1164" s="11"/>
      <c r="AL1164" s="11"/>
      <c r="AP1164" t="str">
        <f t="shared" si="612"/>
        <v/>
      </c>
      <c r="AQ1164" t="str">
        <f t="shared" si="613"/>
        <v/>
      </c>
      <c r="AR1164" t="str">
        <f>IF(B1164="","",VLOOKUP(O1164,'Населённые пункты 2019'!$H:$P,9,FALSE))</f>
        <v/>
      </c>
      <c r="AS1164" s="12" t="str">
        <f>IF(B1164="","",VLOOKUP(AR1164,'Поправки для МО'!$A:$C,3,FALSE))</f>
        <v/>
      </c>
      <c r="AT1164" s="12" t="str">
        <f t="shared" si="614"/>
        <v/>
      </c>
      <c r="AU1164" s="12" t="str">
        <f t="shared" si="615"/>
        <v/>
      </c>
      <c r="AV1164" s="12" t="str">
        <f t="shared" si="616"/>
        <v/>
      </c>
      <c r="AW1164" s="13" t="str">
        <f t="shared" si="617"/>
        <v/>
      </c>
      <c r="AX1164" t="str">
        <f t="shared" si="618"/>
        <v/>
      </c>
      <c r="AY1164" t="str">
        <f t="shared" si="619"/>
        <v/>
      </c>
      <c r="BB1164" t="str">
        <f t="shared" si="643"/>
        <v/>
      </c>
      <c r="BC1164" t="str">
        <f t="shared" si="620"/>
        <v/>
      </c>
      <c r="BD1164" t="str">
        <f t="shared" si="621"/>
        <v/>
      </c>
      <c r="BE1164" t="str">
        <f t="shared" si="622"/>
        <v/>
      </c>
      <c r="BF1164" t="str">
        <f t="shared" si="623"/>
        <v/>
      </c>
      <c r="BG1164" t="str">
        <f t="shared" si="624"/>
        <v/>
      </c>
      <c r="BH1164" t="str">
        <f t="shared" si="625"/>
        <v/>
      </c>
      <c r="BI1164" t="str">
        <f t="shared" si="626"/>
        <v/>
      </c>
      <c r="BJ1164" s="41" t="str">
        <f t="shared" si="627"/>
        <v/>
      </c>
      <c r="BK1164" t="str">
        <f t="shared" si="628"/>
        <v/>
      </c>
      <c r="BL1164" t="str">
        <f t="shared" si="629"/>
        <v/>
      </c>
      <c r="BM1164" s="15" t="str">
        <f t="shared" si="630"/>
        <v/>
      </c>
      <c r="BN1164" s="16" t="str">
        <f t="shared" si="631"/>
        <v/>
      </c>
      <c r="BO1164" s="16" t="str">
        <f t="shared" si="632"/>
        <v/>
      </c>
      <c r="BP1164" s="17" t="str">
        <f t="shared" si="633"/>
        <v/>
      </c>
      <c r="BQ1164" s="17" t="str">
        <f t="shared" si="634"/>
        <v/>
      </c>
      <c r="BR1164" s="17" t="str">
        <f t="shared" si="635"/>
        <v/>
      </c>
      <c r="BS1164" s="16" t="str">
        <f t="shared" si="636"/>
        <v/>
      </c>
      <c r="BT1164" s="18" t="str">
        <f t="shared" si="637"/>
        <v/>
      </c>
      <c r="BU1164" t="str">
        <f t="shared" si="644"/>
        <v/>
      </c>
      <c r="BV1164" t="str">
        <f t="shared" si="638"/>
        <v/>
      </c>
      <c r="BW1164" t="str">
        <f>IF(B1164="","",VLOOKUP(BV1164,Справочник_ВРИ_Сегментов!$A:$D,4,))</f>
        <v/>
      </c>
      <c r="BX1164" t="str">
        <f t="shared" si="639"/>
        <v/>
      </c>
      <c r="BY1164" t="str">
        <f>IF(B1164="","",VLOOKUP('Объекты оценки'!BX1164,Справочник_ВРИ_Сегментов!$B:$C,2,FALSE))</f>
        <v/>
      </c>
      <c r="BZ1164" t="str">
        <f t="shared" si="645"/>
        <v/>
      </c>
      <c r="CA1164" t="str">
        <f t="shared" si="640"/>
        <v/>
      </c>
      <c r="CB1164" t="str">
        <f t="shared" si="641"/>
        <v/>
      </c>
      <c r="CC1164" t="str">
        <f t="shared" si="642"/>
        <v/>
      </c>
    </row>
    <row r="1165" spans="2:81" x14ac:dyDescent="0.25">
      <c r="B1165" s="11"/>
      <c r="O1165" s="11"/>
      <c r="AL1165" s="11"/>
      <c r="AP1165" t="str">
        <f t="shared" si="612"/>
        <v/>
      </c>
      <c r="AQ1165" t="str">
        <f t="shared" si="613"/>
        <v/>
      </c>
      <c r="AR1165" t="str">
        <f>IF(B1165="","",VLOOKUP(O1165,'Населённые пункты 2019'!$H:$P,9,FALSE))</f>
        <v/>
      </c>
      <c r="AS1165" s="12" t="str">
        <f>IF(B1165="","",VLOOKUP(AR1165,'Поправки для МО'!$A:$C,3,FALSE))</f>
        <v/>
      </c>
      <c r="AT1165" s="12" t="str">
        <f t="shared" si="614"/>
        <v/>
      </c>
      <c r="AU1165" s="12" t="str">
        <f t="shared" si="615"/>
        <v/>
      </c>
      <c r="AV1165" s="12" t="str">
        <f t="shared" si="616"/>
        <v/>
      </c>
      <c r="AW1165" s="13" t="str">
        <f t="shared" si="617"/>
        <v/>
      </c>
      <c r="AX1165" t="str">
        <f t="shared" si="618"/>
        <v/>
      </c>
      <c r="AY1165" t="str">
        <f t="shared" si="619"/>
        <v/>
      </c>
      <c r="BB1165" t="str">
        <f t="shared" si="643"/>
        <v/>
      </c>
      <c r="BC1165" t="str">
        <f t="shared" si="620"/>
        <v/>
      </c>
      <c r="BD1165" t="str">
        <f t="shared" si="621"/>
        <v/>
      </c>
      <c r="BE1165" t="str">
        <f t="shared" si="622"/>
        <v/>
      </c>
      <c r="BF1165" t="str">
        <f t="shared" si="623"/>
        <v/>
      </c>
      <c r="BG1165" t="str">
        <f t="shared" si="624"/>
        <v/>
      </c>
      <c r="BH1165" t="str">
        <f t="shared" si="625"/>
        <v/>
      </c>
      <c r="BI1165" t="str">
        <f t="shared" si="626"/>
        <v/>
      </c>
      <c r="BJ1165" s="41" t="str">
        <f t="shared" si="627"/>
        <v/>
      </c>
      <c r="BK1165" t="str">
        <f t="shared" si="628"/>
        <v/>
      </c>
      <c r="BL1165" t="str">
        <f t="shared" si="629"/>
        <v/>
      </c>
      <c r="BM1165" s="15" t="str">
        <f t="shared" si="630"/>
        <v/>
      </c>
      <c r="BN1165" s="16" t="str">
        <f t="shared" si="631"/>
        <v/>
      </c>
      <c r="BO1165" s="16" t="str">
        <f t="shared" si="632"/>
        <v/>
      </c>
      <c r="BP1165" s="17" t="str">
        <f t="shared" si="633"/>
        <v/>
      </c>
      <c r="BQ1165" s="17" t="str">
        <f t="shared" si="634"/>
        <v/>
      </c>
      <c r="BR1165" s="17" t="str">
        <f t="shared" si="635"/>
        <v/>
      </c>
      <c r="BS1165" s="16" t="str">
        <f t="shared" si="636"/>
        <v/>
      </c>
      <c r="BT1165" s="18" t="str">
        <f t="shared" si="637"/>
        <v/>
      </c>
      <c r="BU1165" t="str">
        <f t="shared" si="644"/>
        <v/>
      </c>
      <c r="BV1165" t="str">
        <f t="shared" si="638"/>
        <v/>
      </c>
      <c r="BW1165" t="str">
        <f>IF(B1165="","",VLOOKUP(BV1165,Справочник_ВРИ_Сегментов!$A:$D,4,))</f>
        <v/>
      </c>
      <c r="BX1165" t="str">
        <f t="shared" si="639"/>
        <v/>
      </c>
      <c r="BY1165" t="str">
        <f>IF(B1165="","",VLOOKUP('Объекты оценки'!BX1165,Справочник_ВРИ_Сегментов!$B:$C,2,FALSE))</f>
        <v/>
      </c>
      <c r="BZ1165" t="str">
        <f t="shared" si="645"/>
        <v/>
      </c>
      <c r="CA1165" t="str">
        <f t="shared" si="640"/>
        <v/>
      </c>
      <c r="CB1165" t="str">
        <f t="shared" si="641"/>
        <v/>
      </c>
      <c r="CC1165" t="str">
        <f t="shared" si="642"/>
        <v/>
      </c>
    </row>
    <row r="1166" spans="2:81" x14ac:dyDescent="0.25">
      <c r="B1166" s="11"/>
      <c r="O1166" s="11"/>
      <c r="AL1166" s="11"/>
      <c r="AP1166" t="str">
        <f t="shared" si="612"/>
        <v/>
      </c>
      <c r="AQ1166" t="str">
        <f t="shared" si="613"/>
        <v/>
      </c>
      <c r="AR1166" t="str">
        <f>IF(B1166="","",VLOOKUP(O1166,'Населённые пункты 2019'!$H:$P,9,FALSE))</f>
        <v/>
      </c>
      <c r="AS1166" s="12" t="str">
        <f>IF(B1166="","",VLOOKUP(AR1166,'Поправки для МО'!$A:$C,3,FALSE))</f>
        <v/>
      </c>
      <c r="AT1166" s="12" t="str">
        <f t="shared" si="614"/>
        <v/>
      </c>
      <c r="AU1166" s="12" t="str">
        <f t="shared" si="615"/>
        <v/>
      </c>
      <c r="AV1166" s="12" t="str">
        <f t="shared" si="616"/>
        <v/>
      </c>
      <c r="AW1166" s="13" t="str">
        <f t="shared" si="617"/>
        <v/>
      </c>
      <c r="AX1166" t="str">
        <f t="shared" si="618"/>
        <v/>
      </c>
      <c r="AY1166" t="str">
        <f t="shared" si="619"/>
        <v/>
      </c>
      <c r="BB1166" t="str">
        <f t="shared" si="643"/>
        <v/>
      </c>
      <c r="BC1166" t="str">
        <f t="shared" si="620"/>
        <v/>
      </c>
      <c r="BD1166" t="str">
        <f t="shared" si="621"/>
        <v/>
      </c>
      <c r="BE1166" t="str">
        <f t="shared" si="622"/>
        <v/>
      </c>
      <c r="BF1166" t="str">
        <f t="shared" si="623"/>
        <v/>
      </c>
      <c r="BG1166" t="str">
        <f t="shared" si="624"/>
        <v/>
      </c>
      <c r="BH1166" t="str">
        <f t="shared" si="625"/>
        <v/>
      </c>
      <c r="BI1166" t="str">
        <f t="shared" si="626"/>
        <v/>
      </c>
      <c r="BJ1166" s="41" t="str">
        <f t="shared" si="627"/>
        <v/>
      </c>
      <c r="BK1166" t="str">
        <f t="shared" si="628"/>
        <v/>
      </c>
      <c r="BL1166" t="str">
        <f t="shared" si="629"/>
        <v/>
      </c>
      <c r="BM1166" s="15" t="str">
        <f t="shared" si="630"/>
        <v/>
      </c>
      <c r="BN1166" s="16" t="str">
        <f t="shared" si="631"/>
        <v/>
      </c>
      <c r="BO1166" s="16" t="str">
        <f t="shared" si="632"/>
        <v/>
      </c>
      <c r="BP1166" s="17" t="str">
        <f t="shared" si="633"/>
        <v/>
      </c>
      <c r="BQ1166" s="17" t="str">
        <f t="shared" si="634"/>
        <v/>
      </c>
      <c r="BR1166" s="17" t="str">
        <f t="shared" si="635"/>
        <v/>
      </c>
      <c r="BS1166" s="16" t="str">
        <f t="shared" si="636"/>
        <v/>
      </c>
      <c r="BT1166" s="18" t="str">
        <f t="shared" si="637"/>
        <v/>
      </c>
      <c r="BU1166" t="str">
        <f t="shared" si="644"/>
        <v/>
      </c>
      <c r="BV1166" t="str">
        <f t="shared" si="638"/>
        <v/>
      </c>
      <c r="BW1166" t="str">
        <f>IF(B1166="","",VLOOKUP(BV1166,Справочник_ВРИ_Сегментов!$A:$D,4,))</f>
        <v/>
      </c>
      <c r="BX1166" t="str">
        <f t="shared" si="639"/>
        <v/>
      </c>
      <c r="BY1166" t="str">
        <f>IF(B1166="","",VLOOKUP('Объекты оценки'!BX1166,Справочник_ВРИ_Сегментов!$B:$C,2,FALSE))</f>
        <v/>
      </c>
      <c r="BZ1166" t="str">
        <f t="shared" si="645"/>
        <v/>
      </c>
      <c r="CA1166" t="str">
        <f t="shared" si="640"/>
        <v/>
      </c>
      <c r="CB1166" t="str">
        <f t="shared" si="641"/>
        <v/>
      </c>
      <c r="CC1166" t="str">
        <f t="shared" si="642"/>
        <v/>
      </c>
    </row>
    <row r="1167" spans="2:81" x14ac:dyDescent="0.25">
      <c r="B1167" s="11"/>
      <c r="O1167" s="11"/>
      <c r="AL1167" s="11"/>
      <c r="AP1167" t="str">
        <f t="shared" si="612"/>
        <v/>
      </c>
      <c r="AQ1167" t="str">
        <f t="shared" si="613"/>
        <v/>
      </c>
      <c r="AR1167" t="str">
        <f>IF(B1167="","",VLOOKUP(O1167,'Населённые пункты 2019'!$H:$P,9,FALSE))</f>
        <v/>
      </c>
      <c r="AS1167" s="12" t="str">
        <f>IF(B1167="","",VLOOKUP(AR1167,'Поправки для МО'!$A:$C,3,FALSE))</f>
        <v/>
      </c>
      <c r="AT1167" s="12" t="str">
        <f t="shared" si="614"/>
        <v/>
      </c>
      <c r="AU1167" s="12" t="str">
        <f t="shared" si="615"/>
        <v/>
      </c>
      <c r="AV1167" s="12" t="str">
        <f t="shared" si="616"/>
        <v/>
      </c>
      <c r="AW1167" s="13" t="str">
        <f t="shared" si="617"/>
        <v/>
      </c>
      <c r="AX1167" t="str">
        <f t="shared" si="618"/>
        <v/>
      </c>
      <c r="AY1167" t="str">
        <f t="shared" si="619"/>
        <v/>
      </c>
      <c r="BB1167" t="str">
        <f t="shared" si="643"/>
        <v/>
      </c>
      <c r="BC1167" t="str">
        <f t="shared" si="620"/>
        <v/>
      </c>
      <c r="BD1167" t="str">
        <f t="shared" si="621"/>
        <v/>
      </c>
      <c r="BE1167" t="str">
        <f t="shared" si="622"/>
        <v/>
      </c>
      <c r="BF1167" t="str">
        <f t="shared" si="623"/>
        <v/>
      </c>
      <c r="BG1167" t="str">
        <f t="shared" si="624"/>
        <v/>
      </c>
      <c r="BH1167" t="str">
        <f t="shared" si="625"/>
        <v/>
      </c>
      <c r="BI1167" t="str">
        <f t="shared" si="626"/>
        <v/>
      </c>
      <c r="BJ1167" s="41" t="str">
        <f t="shared" si="627"/>
        <v/>
      </c>
      <c r="BK1167" t="str">
        <f t="shared" si="628"/>
        <v/>
      </c>
      <c r="BL1167" t="str">
        <f t="shared" si="629"/>
        <v/>
      </c>
      <c r="BM1167" s="15" t="str">
        <f t="shared" si="630"/>
        <v/>
      </c>
      <c r="BN1167" s="16" t="str">
        <f t="shared" si="631"/>
        <v/>
      </c>
      <c r="BO1167" s="16" t="str">
        <f t="shared" si="632"/>
        <v/>
      </c>
      <c r="BP1167" s="17" t="str">
        <f t="shared" si="633"/>
        <v/>
      </c>
      <c r="BQ1167" s="17" t="str">
        <f t="shared" si="634"/>
        <v/>
      </c>
      <c r="BR1167" s="17" t="str">
        <f t="shared" si="635"/>
        <v/>
      </c>
      <c r="BS1167" s="16" t="str">
        <f t="shared" si="636"/>
        <v/>
      </c>
      <c r="BT1167" s="18" t="str">
        <f t="shared" si="637"/>
        <v/>
      </c>
      <c r="BU1167" t="str">
        <f t="shared" si="644"/>
        <v/>
      </c>
      <c r="BV1167" t="str">
        <f t="shared" si="638"/>
        <v/>
      </c>
      <c r="BW1167" t="str">
        <f>IF(B1167="","",VLOOKUP(BV1167,Справочник_ВРИ_Сегментов!$A:$D,4,))</f>
        <v/>
      </c>
      <c r="BX1167" t="str">
        <f t="shared" si="639"/>
        <v/>
      </c>
      <c r="BY1167" t="str">
        <f>IF(B1167="","",VLOOKUP('Объекты оценки'!BX1167,Справочник_ВРИ_Сегментов!$B:$C,2,FALSE))</f>
        <v/>
      </c>
      <c r="BZ1167" t="str">
        <f t="shared" si="645"/>
        <v/>
      </c>
      <c r="CA1167" t="str">
        <f t="shared" si="640"/>
        <v/>
      </c>
      <c r="CB1167" t="str">
        <f t="shared" si="641"/>
        <v/>
      </c>
      <c r="CC1167" t="str">
        <f t="shared" si="642"/>
        <v/>
      </c>
    </row>
    <row r="1168" spans="2:81" x14ac:dyDescent="0.25">
      <c r="B1168" s="11"/>
      <c r="O1168" s="11"/>
      <c r="AL1168" s="11"/>
      <c r="AP1168" t="str">
        <f t="shared" si="612"/>
        <v/>
      </c>
      <c r="AQ1168" t="str">
        <f t="shared" si="613"/>
        <v/>
      </c>
      <c r="AR1168" t="str">
        <f>IF(B1168="","",VLOOKUP(O1168,'Населённые пункты 2019'!$H:$P,9,FALSE))</f>
        <v/>
      </c>
      <c r="AS1168" s="12" t="str">
        <f>IF(B1168="","",VLOOKUP(AR1168,'Поправки для МО'!$A:$C,3,FALSE))</f>
        <v/>
      </c>
      <c r="AT1168" s="12" t="str">
        <f t="shared" si="614"/>
        <v/>
      </c>
      <c r="AU1168" s="12" t="str">
        <f t="shared" si="615"/>
        <v/>
      </c>
      <c r="AV1168" s="12" t="str">
        <f t="shared" si="616"/>
        <v/>
      </c>
      <c r="AW1168" s="13" t="str">
        <f t="shared" si="617"/>
        <v/>
      </c>
      <c r="AX1168" t="str">
        <f t="shared" si="618"/>
        <v/>
      </c>
      <c r="AY1168" t="str">
        <f t="shared" si="619"/>
        <v/>
      </c>
      <c r="BB1168" t="str">
        <f t="shared" si="643"/>
        <v/>
      </c>
      <c r="BC1168" t="str">
        <f t="shared" si="620"/>
        <v/>
      </c>
      <c r="BD1168" t="str">
        <f t="shared" si="621"/>
        <v/>
      </c>
      <c r="BE1168" t="str">
        <f t="shared" si="622"/>
        <v/>
      </c>
      <c r="BF1168" t="str">
        <f t="shared" si="623"/>
        <v/>
      </c>
      <c r="BG1168" t="str">
        <f t="shared" si="624"/>
        <v/>
      </c>
      <c r="BH1168" t="str">
        <f t="shared" si="625"/>
        <v/>
      </c>
      <c r="BI1168" t="str">
        <f t="shared" si="626"/>
        <v/>
      </c>
      <c r="BJ1168" s="41" t="str">
        <f t="shared" si="627"/>
        <v/>
      </c>
      <c r="BK1168" t="str">
        <f t="shared" si="628"/>
        <v/>
      </c>
      <c r="BL1168" t="str">
        <f t="shared" si="629"/>
        <v/>
      </c>
      <c r="BM1168" s="15" t="str">
        <f t="shared" si="630"/>
        <v/>
      </c>
      <c r="BN1168" s="16" t="str">
        <f t="shared" si="631"/>
        <v/>
      </c>
      <c r="BO1168" s="16" t="str">
        <f t="shared" si="632"/>
        <v/>
      </c>
      <c r="BP1168" s="17" t="str">
        <f t="shared" si="633"/>
        <v/>
      </c>
      <c r="BQ1168" s="17" t="str">
        <f t="shared" si="634"/>
        <v/>
      </c>
      <c r="BR1168" s="17" t="str">
        <f t="shared" si="635"/>
        <v/>
      </c>
      <c r="BS1168" s="16" t="str">
        <f t="shared" si="636"/>
        <v/>
      </c>
      <c r="BT1168" s="18" t="str">
        <f t="shared" si="637"/>
        <v/>
      </c>
      <c r="BU1168" t="str">
        <f t="shared" si="644"/>
        <v/>
      </c>
      <c r="BV1168" t="str">
        <f t="shared" si="638"/>
        <v/>
      </c>
      <c r="BW1168" t="str">
        <f>IF(B1168="","",VLOOKUP(BV1168,Справочник_ВРИ_Сегментов!$A:$D,4,))</f>
        <v/>
      </c>
      <c r="BX1168" t="str">
        <f t="shared" si="639"/>
        <v/>
      </c>
      <c r="BY1168" t="str">
        <f>IF(B1168="","",VLOOKUP('Объекты оценки'!BX1168,Справочник_ВРИ_Сегментов!$B:$C,2,FALSE))</f>
        <v/>
      </c>
      <c r="BZ1168" t="str">
        <f t="shared" si="645"/>
        <v/>
      </c>
      <c r="CA1168" t="str">
        <f t="shared" si="640"/>
        <v/>
      </c>
      <c r="CB1168" t="str">
        <f t="shared" si="641"/>
        <v/>
      </c>
      <c r="CC1168" t="str">
        <f t="shared" si="642"/>
        <v/>
      </c>
    </row>
    <row r="1169" spans="2:81" x14ac:dyDescent="0.25">
      <c r="B1169" s="11"/>
      <c r="F1169" s="11"/>
      <c r="O1169" s="11"/>
      <c r="AL1169" s="11"/>
      <c r="AP1169" t="str">
        <f t="shared" si="612"/>
        <v/>
      </c>
      <c r="AQ1169" t="str">
        <f t="shared" si="613"/>
        <v/>
      </c>
      <c r="AR1169" t="str">
        <f>IF(B1169="","",VLOOKUP(O1169,'Населённые пункты 2019'!$H:$P,9,FALSE))</f>
        <v/>
      </c>
      <c r="AS1169" s="12" t="str">
        <f>IF(B1169="","",VLOOKUP(AR1169,'Поправки для МО'!$A:$C,3,FALSE))</f>
        <v/>
      </c>
      <c r="AT1169" s="12" t="str">
        <f t="shared" si="614"/>
        <v/>
      </c>
      <c r="AU1169" s="12" t="str">
        <f t="shared" si="615"/>
        <v/>
      </c>
      <c r="AV1169" s="12" t="str">
        <f t="shared" si="616"/>
        <v/>
      </c>
      <c r="AW1169" s="13" t="str">
        <f t="shared" si="617"/>
        <v/>
      </c>
      <c r="AX1169" t="str">
        <f t="shared" si="618"/>
        <v/>
      </c>
      <c r="AY1169" t="str">
        <f t="shared" si="619"/>
        <v/>
      </c>
      <c r="BB1169" t="str">
        <f t="shared" si="643"/>
        <v/>
      </c>
      <c r="BC1169" t="str">
        <f t="shared" si="620"/>
        <v/>
      </c>
      <c r="BD1169" t="str">
        <f t="shared" si="621"/>
        <v/>
      </c>
      <c r="BE1169" t="str">
        <f t="shared" si="622"/>
        <v/>
      </c>
      <c r="BF1169" t="str">
        <f t="shared" si="623"/>
        <v/>
      </c>
      <c r="BG1169" t="str">
        <f t="shared" si="624"/>
        <v/>
      </c>
      <c r="BH1169" t="str">
        <f t="shared" si="625"/>
        <v/>
      </c>
      <c r="BI1169" t="str">
        <f t="shared" si="626"/>
        <v/>
      </c>
      <c r="BJ1169" s="41" t="str">
        <f t="shared" si="627"/>
        <v/>
      </c>
      <c r="BK1169" t="str">
        <f t="shared" si="628"/>
        <v/>
      </c>
      <c r="BL1169" t="str">
        <f t="shared" si="629"/>
        <v/>
      </c>
      <c r="BM1169" s="15" t="str">
        <f t="shared" si="630"/>
        <v/>
      </c>
      <c r="BN1169" s="16" t="str">
        <f t="shared" si="631"/>
        <v/>
      </c>
      <c r="BO1169" s="16" t="str">
        <f t="shared" si="632"/>
        <v/>
      </c>
      <c r="BP1169" s="17" t="str">
        <f t="shared" si="633"/>
        <v/>
      </c>
      <c r="BQ1169" s="17" t="str">
        <f t="shared" si="634"/>
        <v/>
      </c>
      <c r="BR1169" s="17" t="str">
        <f t="shared" si="635"/>
        <v/>
      </c>
      <c r="BS1169" s="16" t="str">
        <f t="shared" si="636"/>
        <v/>
      </c>
      <c r="BT1169" s="18" t="str">
        <f t="shared" si="637"/>
        <v/>
      </c>
      <c r="BU1169" t="str">
        <f t="shared" si="644"/>
        <v/>
      </c>
      <c r="BV1169" t="str">
        <f t="shared" si="638"/>
        <v/>
      </c>
      <c r="BW1169" t="str">
        <f>IF(B1169="","",VLOOKUP(BV1169,Справочник_ВРИ_Сегментов!$A:$D,4,))</f>
        <v/>
      </c>
      <c r="BX1169" t="str">
        <f t="shared" si="639"/>
        <v/>
      </c>
      <c r="BY1169" t="str">
        <f>IF(B1169="","",VLOOKUP('Объекты оценки'!BX1169,Справочник_ВРИ_Сегментов!$B:$C,2,FALSE))</f>
        <v/>
      </c>
      <c r="BZ1169" t="str">
        <f t="shared" si="645"/>
        <v/>
      </c>
      <c r="CA1169" t="str">
        <f t="shared" si="640"/>
        <v/>
      </c>
      <c r="CB1169" t="str">
        <f t="shared" si="641"/>
        <v/>
      </c>
      <c r="CC1169" t="str">
        <f t="shared" si="642"/>
        <v/>
      </c>
    </row>
    <row r="1170" spans="2:81" x14ac:dyDescent="0.25">
      <c r="B1170" s="11"/>
      <c r="O1170" s="11"/>
      <c r="AL1170" s="11"/>
      <c r="AP1170" t="str">
        <f t="shared" si="612"/>
        <v/>
      </c>
      <c r="AQ1170" t="str">
        <f t="shared" si="613"/>
        <v/>
      </c>
      <c r="AR1170" t="str">
        <f>IF(B1170="","",VLOOKUP(O1170,'Населённые пункты 2019'!$H:$P,9,FALSE))</f>
        <v/>
      </c>
      <c r="AS1170" s="12" t="str">
        <f>IF(B1170="","",VLOOKUP(AR1170,'Поправки для МО'!$A:$C,3,FALSE))</f>
        <v/>
      </c>
      <c r="AT1170" s="12" t="str">
        <f t="shared" si="614"/>
        <v/>
      </c>
      <c r="AU1170" s="12" t="str">
        <f t="shared" si="615"/>
        <v/>
      </c>
      <c r="AV1170" s="12" t="str">
        <f t="shared" si="616"/>
        <v/>
      </c>
      <c r="AW1170" s="13" t="str">
        <f t="shared" si="617"/>
        <v/>
      </c>
      <c r="AX1170" t="str">
        <f t="shared" si="618"/>
        <v/>
      </c>
      <c r="AY1170" t="str">
        <f t="shared" si="619"/>
        <v/>
      </c>
      <c r="BB1170" t="str">
        <f t="shared" si="643"/>
        <v/>
      </c>
      <c r="BC1170" t="str">
        <f t="shared" si="620"/>
        <v/>
      </c>
      <c r="BD1170" t="str">
        <f t="shared" si="621"/>
        <v/>
      </c>
      <c r="BE1170" t="str">
        <f t="shared" si="622"/>
        <v/>
      </c>
      <c r="BF1170" t="str">
        <f t="shared" si="623"/>
        <v/>
      </c>
      <c r="BG1170" t="str">
        <f t="shared" si="624"/>
        <v/>
      </c>
      <c r="BH1170" t="str">
        <f t="shared" si="625"/>
        <v/>
      </c>
      <c r="BI1170" t="str">
        <f t="shared" si="626"/>
        <v/>
      </c>
      <c r="BJ1170" s="41" t="str">
        <f t="shared" si="627"/>
        <v/>
      </c>
      <c r="BK1170" t="str">
        <f t="shared" si="628"/>
        <v/>
      </c>
      <c r="BL1170" t="str">
        <f t="shared" si="629"/>
        <v/>
      </c>
      <c r="BM1170" s="15" t="str">
        <f t="shared" si="630"/>
        <v/>
      </c>
      <c r="BN1170" s="16" t="str">
        <f t="shared" si="631"/>
        <v/>
      </c>
      <c r="BO1170" s="16" t="str">
        <f t="shared" si="632"/>
        <v/>
      </c>
      <c r="BP1170" s="17" t="str">
        <f t="shared" si="633"/>
        <v/>
      </c>
      <c r="BQ1170" s="17" t="str">
        <f t="shared" si="634"/>
        <v/>
      </c>
      <c r="BR1170" s="17" t="str">
        <f t="shared" si="635"/>
        <v/>
      </c>
      <c r="BS1170" s="16" t="str">
        <f t="shared" si="636"/>
        <v/>
      </c>
      <c r="BT1170" s="18" t="str">
        <f t="shared" si="637"/>
        <v/>
      </c>
      <c r="BU1170" t="str">
        <f t="shared" si="644"/>
        <v/>
      </c>
      <c r="BV1170" t="str">
        <f t="shared" si="638"/>
        <v/>
      </c>
      <c r="BW1170" t="str">
        <f>IF(B1170="","",VLOOKUP(BV1170,Справочник_ВРИ_Сегментов!$A:$D,4,))</f>
        <v/>
      </c>
      <c r="BX1170" t="str">
        <f t="shared" si="639"/>
        <v/>
      </c>
      <c r="BY1170" t="str">
        <f>IF(B1170="","",VLOOKUP('Объекты оценки'!BX1170,Справочник_ВРИ_Сегментов!$B:$C,2,FALSE))</f>
        <v/>
      </c>
      <c r="BZ1170" t="str">
        <f t="shared" si="645"/>
        <v/>
      </c>
      <c r="CA1170" t="str">
        <f t="shared" si="640"/>
        <v/>
      </c>
      <c r="CB1170" t="str">
        <f t="shared" si="641"/>
        <v/>
      </c>
      <c r="CC1170" t="str">
        <f t="shared" si="642"/>
        <v/>
      </c>
    </row>
    <row r="1171" spans="2:81" x14ac:dyDescent="0.25">
      <c r="B1171" s="11"/>
      <c r="O1171" s="11"/>
      <c r="AL1171" s="11"/>
      <c r="AP1171" t="str">
        <f t="shared" si="612"/>
        <v/>
      </c>
      <c r="AQ1171" t="str">
        <f t="shared" si="613"/>
        <v/>
      </c>
      <c r="AR1171" t="str">
        <f>IF(B1171="","",VLOOKUP(O1171,'Населённые пункты 2019'!$H:$P,9,FALSE))</f>
        <v/>
      </c>
      <c r="AS1171" s="12" t="str">
        <f>IF(B1171="","",VLOOKUP(AR1171,'Поправки для МО'!$A:$C,3,FALSE))</f>
        <v/>
      </c>
      <c r="AT1171" s="12" t="str">
        <f t="shared" si="614"/>
        <v/>
      </c>
      <c r="AU1171" s="12" t="str">
        <f t="shared" si="615"/>
        <v/>
      </c>
      <c r="AV1171" s="12" t="str">
        <f t="shared" si="616"/>
        <v/>
      </c>
      <c r="AW1171" s="13" t="str">
        <f t="shared" si="617"/>
        <v/>
      </c>
      <c r="AX1171" t="str">
        <f t="shared" si="618"/>
        <v/>
      </c>
      <c r="AY1171" t="str">
        <f t="shared" si="619"/>
        <v/>
      </c>
      <c r="BB1171" t="str">
        <f t="shared" si="643"/>
        <v/>
      </c>
      <c r="BC1171" t="str">
        <f t="shared" si="620"/>
        <v/>
      </c>
      <c r="BD1171" t="str">
        <f t="shared" si="621"/>
        <v/>
      </c>
      <c r="BE1171" t="str">
        <f t="shared" si="622"/>
        <v/>
      </c>
      <c r="BF1171" t="str">
        <f t="shared" si="623"/>
        <v/>
      </c>
      <c r="BG1171" t="str">
        <f t="shared" si="624"/>
        <v/>
      </c>
      <c r="BH1171" t="str">
        <f t="shared" si="625"/>
        <v/>
      </c>
      <c r="BI1171" t="str">
        <f t="shared" si="626"/>
        <v/>
      </c>
      <c r="BJ1171" s="41" t="str">
        <f t="shared" si="627"/>
        <v/>
      </c>
      <c r="BK1171" t="str">
        <f t="shared" si="628"/>
        <v/>
      </c>
      <c r="BL1171" t="str">
        <f t="shared" si="629"/>
        <v/>
      </c>
      <c r="BM1171" s="15" t="str">
        <f t="shared" si="630"/>
        <v/>
      </c>
      <c r="BN1171" s="16" t="str">
        <f t="shared" si="631"/>
        <v/>
      </c>
      <c r="BO1171" s="16" t="str">
        <f t="shared" si="632"/>
        <v/>
      </c>
      <c r="BP1171" s="17" t="str">
        <f t="shared" si="633"/>
        <v/>
      </c>
      <c r="BQ1171" s="17" t="str">
        <f t="shared" si="634"/>
        <v/>
      </c>
      <c r="BR1171" s="17" t="str">
        <f t="shared" si="635"/>
        <v/>
      </c>
      <c r="BS1171" s="16" t="str">
        <f t="shared" si="636"/>
        <v/>
      </c>
      <c r="BT1171" s="18" t="str">
        <f t="shared" si="637"/>
        <v/>
      </c>
      <c r="BU1171" t="str">
        <f t="shared" si="644"/>
        <v/>
      </c>
      <c r="BV1171" t="str">
        <f t="shared" si="638"/>
        <v/>
      </c>
      <c r="BW1171" t="str">
        <f>IF(B1171="","",VLOOKUP(BV1171,Справочник_ВРИ_Сегментов!$A:$D,4,))</f>
        <v/>
      </c>
      <c r="BX1171" t="str">
        <f t="shared" si="639"/>
        <v/>
      </c>
      <c r="BY1171" t="str">
        <f>IF(B1171="","",VLOOKUP('Объекты оценки'!BX1171,Справочник_ВРИ_Сегментов!$B:$C,2,FALSE))</f>
        <v/>
      </c>
      <c r="BZ1171" t="str">
        <f t="shared" si="645"/>
        <v/>
      </c>
      <c r="CA1171" t="str">
        <f t="shared" si="640"/>
        <v/>
      </c>
      <c r="CB1171" t="str">
        <f t="shared" si="641"/>
        <v/>
      </c>
      <c r="CC1171" t="str">
        <f t="shared" si="642"/>
        <v/>
      </c>
    </row>
    <row r="1172" spans="2:81" x14ac:dyDescent="0.25">
      <c r="B1172" s="11"/>
      <c r="F1172" s="11"/>
      <c r="O1172" s="11"/>
      <c r="AL1172" s="11"/>
      <c r="AP1172" t="str">
        <f t="shared" si="612"/>
        <v/>
      </c>
      <c r="AQ1172" t="str">
        <f t="shared" si="613"/>
        <v/>
      </c>
      <c r="AR1172" t="str">
        <f>IF(B1172="","",VLOOKUP(O1172,'Населённые пункты 2019'!$H:$P,9,FALSE))</f>
        <v/>
      </c>
      <c r="AS1172" s="12" t="str">
        <f>IF(B1172="","",VLOOKUP(AR1172,'Поправки для МО'!$A:$C,3,FALSE))</f>
        <v/>
      </c>
      <c r="AT1172" s="12" t="str">
        <f t="shared" si="614"/>
        <v/>
      </c>
      <c r="AU1172" s="12" t="str">
        <f t="shared" si="615"/>
        <v/>
      </c>
      <c r="AV1172" s="12" t="str">
        <f t="shared" si="616"/>
        <v/>
      </c>
      <c r="AW1172" s="13" t="str">
        <f t="shared" si="617"/>
        <v/>
      </c>
      <c r="AX1172" t="str">
        <f t="shared" si="618"/>
        <v/>
      </c>
      <c r="AY1172" t="str">
        <f t="shared" si="619"/>
        <v/>
      </c>
      <c r="BB1172" t="str">
        <f t="shared" si="643"/>
        <v/>
      </c>
      <c r="BC1172" t="str">
        <f t="shared" si="620"/>
        <v/>
      </c>
      <c r="BD1172" t="str">
        <f t="shared" si="621"/>
        <v/>
      </c>
      <c r="BE1172" t="str">
        <f t="shared" si="622"/>
        <v/>
      </c>
      <c r="BF1172" t="str">
        <f t="shared" si="623"/>
        <v/>
      </c>
      <c r="BG1172" t="str">
        <f t="shared" si="624"/>
        <v/>
      </c>
      <c r="BH1172" t="str">
        <f t="shared" si="625"/>
        <v/>
      </c>
      <c r="BI1172" t="str">
        <f t="shared" si="626"/>
        <v/>
      </c>
      <c r="BJ1172" s="41" t="str">
        <f t="shared" si="627"/>
        <v/>
      </c>
      <c r="BK1172" t="str">
        <f t="shared" si="628"/>
        <v/>
      </c>
      <c r="BL1172" t="str">
        <f t="shared" si="629"/>
        <v/>
      </c>
      <c r="BM1172" s="15" t="str">
        <f t="shared" si="630"/>
        <v/>
      </c>
      <c r="BN1172" s="16" t="str">
        <f t="shared" si="631"/>
        <v/>
      </c>
      <c r="BO1172" s="16" t="str">
        <f t="shared" si="632"/>
        <v/>
      </c>
      <c r="BP1172" s="17" t="str">
        <f t="shared" si="633"/>
        <v/>
      </c>
      <c r="BQ1172" s="17" t="str">
        <f t="shared" si="634"/>
        <v/>
      </c>
      <c r="BR1172" s="17" t="str">
        <f t="shared" si="635"/>
        <v/>
      </c>
      <c r="BS1172" s="16" t="str">
        <f t="shared" si="636"/>
        <v/>
      </c>
      <c r="BT1172" s="18" t="str">
        <f t="shared" si="637"/>
        <v/>
      </c>
      <c r="BU1172" t="str">
        <f t="shared" si="644"/>
        <v/>
      </c>
      <c r="BV1172" t="str">
        <f t="shared" si="638"/>
        <v/>
      </c>
      <c r="BW1172" t="str">
        <f>IF(B1172="","",VLOOKUP(BV1172,Справочник_ВРИ_Сегментов!$A:$D,4,))</f>
        <v/>
      </c>
      <c r="BX1172" t="str">
        <f t="shared" si="639"/>
        <v/>
      </c>
      <c r="BY1172" t="str">
        <f>IF(B1172="","",VLOOKUP('Объекты оценки'!BX1172,Справочник_ВРИ_Сегментов!$B:$C,2,FALSE))</f>
        <v/>
      </c>
      <c r="BZ1172" t="str">
        <f t="shared" si="645"/>
        <v/>
      </c>
      <c r="CA1172" t="str">
        <f t="shared" si="640"/>
        <v/>
      </c>
      <c r="CB1172" t="str">
        <f t="shared" si="641"/>
        <v/>
      </c>
      <c r="CC1172" t="str">
        <f t="shared" si="642"/>
        <v/>
      </c>
    </row>
    <row r="1173" spans="2:81" x14ac:dyDescent="0.25">
      <c r="B1173" s="11"/>
      <c r="O1173" s="11"/>
      <c r="AL1173" s="11"/>
      <c r="AP1173" t="str">
        <f t="shared" si="612"/>
        <v/>
      </c>
      <c r="AQ1173" t="str">
        <f t="shared" si="613"/>
        <v/>
      </c>
      <c r="AR1173" t="str">
        <f>IF(B1173="","",VLOOKUP(O1173,'Населённые пункты 2019'!$H:$P,9,FALSE))</f>
        <v/>
      </c>
      <c r="AS1173" s="12" t="str">
        <f>IF(B1173="","",VLOOKUP(AR1173,'Поправки для МО'!$A:$C,3,FALSE))</f>
        <v/>
      </c>
      <c r="AT1173" s="12" t="str">
        <f t="shared" si="614"/>
        <v/>
      </c>
      <c r="AU1173" s="12" t="str">
        <f t="shared" si="615"/>
        <v/>
      </c>
      <c r="AV1173" s="12" t="str">
        <f t="shared" si="616"/>
        <v/>
      </c>
      <c r="AW1173" s="13" t="str">
        <f t="shared" si="617"/>
        <v/>
      </c>
      <c r="AX1173" t="str">
        <f t="shared" si="618"/>
        <v/>
      </c>
      <c r="AY1173" t="str">
        <f t="shared" si="619"/>
        <v/>
      </c>
      <c r="BB1173" t="str">
        <f t="shared" si="643"/>
        <v/>
      </c>
      <c r="BC1173" t="str">
        <f t="shared" si="620"/>
        <v/>
      </c>
      <c r="BD1173" t="str">
        <f t="shared" si="621"/>
        <v/>
      </c>
      <c r="BE1173" t="str">
        <f t="shared" si="622"/>
        <v/>
      </c>
      <c r="BF1173" t="str">
        <f t="shared" si="623"/>
        <v/>
      </c>
      <c r="BG1173" t="str">
        <f t="shared" si="624"/>
        <v/>
      </c>
      <c r="BH1173" t="str">
        <f t="shared" si="625"/>
        <v/>
      </c>
      <c r="BI1173" t="str">
        <f t="shared" si="626"/>
        <v/>
      </c>
      <c r="BJ1173" s="41" t="str">
        <f t="shared" si="627"/>
        <v/>
      </c>
      <c r="BK1173" t="str">
        <f t="shared" si="628"/>
        <v/>
      </c>
      <c r="BL1173" t="str">
        <f t="shared" si="629"/>
        <v/>
      </c>
      <c r="BM1173" s="15" t="str">
        <f t="shared" si="630"/>
        <v/>
      </c>
      <c r="BN1173" s="16" t="str">
        <f t="shared" si="631"/>
        <v/>
      </c>
      <c r="BO1173" s="16" t="str">
        <f t="shared" si="632"/>
        <v/>
      </c>
      <c r="BP1173" s="17" t="str">
        <f t="shared" si="633"/>
        <v/>
      </c>
      <c r="BQ1173" s="17" t="str">
        <f t="shared" si="634"/>
        <v/>
      </c>
      <c r="BR1173" s="17" t="str">
        <f t="shared" si="635"/>
        <v/>
      </c>
      <c r="BS1173" s="16" t="str">
        <f t="shared" si="636"/>
        <v/>
      </c>
      <c r="BT1173" s="18" t="str">
        <f t="shared" si="637"/>
        <v/>
      </c>
      <c r="BU1173" t="str">
        <f t="shared" si="644"/>
        <v/>
      </c>
      <c r="BV1173" t="str">
        <f t="shared" si="638"/>
        <v/>
      </c>
      <c r="BW1173" t="str">
        <f>IF(B1173="","",VLOOKUP(BV1173,Справочник_ВРИ_Сегментов!$A:$D,4,))</f>
        <v/>
      </c>
      <c r="BX1173" t="str">
        <f t="shared" si="639"/>
        <v/>
      </c>
      <c r="BY1173" t="str">
        <f>IF(B1173="","",VLOOKUP('Объекты оценки'!BX1173,Справочник_ВРИ_Сегментов!$B:$C,2,FALSE))</f>
        <v/>
      </c>
      <c r="BZ1173" t="str">
        <f t="shared" si="645"/>
        <v/>
      </c>
      <c r="CA1173" t="str">
        <f t="shared" si="640"/>
        <v/>
      </c>
      <c r="CB1173" t="str">
        <f t="shared" si="641"/>
        <v/>
      </c>
      <c r="CC1173" t="str">
        <f t="shared" si="642"/>
        <v/>
      </c>
    </row>
    <row r="1174" spans="2:81" x14ac:dyDescent="0.25">
      <c r="B1174" s="11"/>
      <c r="F1174" s="11"/>
      <c r="O1174" s="11"/>
      <c r="AL1174" s="11"/>
      <c r="AP1174" t="str">
        <f t="shared" si="612"/>
        <v/>
      </c>
      <c r="AQ1174" t="str">
        <f t="shared" si="613"/>
        <v/>
      </c>
      <c r="AR1174" t="str">
        <f>IF(B1174="","",VLOOKUP(O1174,'Населённые пункты 2019'!$H:$P,9,FALSE))</f>
        <v/>
      </c>
      <c r="AS1174" s="12" t="str">
        <f>IF(B1174="","",VLOOKUP(AR1174,'Поправки для МО'!$A:$C,3,FALSE))</f>
        <v/>
      </c>
      <c r="AT1174" s="12" t="str">
        <f t="shared" si="614"/>
        <v/>
      </c>
      <c r="AU1174" s="12" t="str">
        <f t="shared" si="615"/>
        <v/>
      </c>
      <c r="AV1174" s="12" t="str">
        <f t="shared" si="616"/>
        <v/>
      </c>
      <c r="AW1174" s="13" t="str">
        <f t="shared" si="617"/>
        <v/>
      </c>
      <c r="AX1174" t="str">
        <f t="shared" si="618"/>
        <v/>
      </c>
      <c r="AY1174" t="str">
        <f t="shared" si="619"/>
        <v/>
      </c>
      <c r="BB1174" t="str">
        <f t="shared" si="643"/>
        <v/>
      </c>
      <c r="BC1174" t="str">
        <f t="shared" si="620"/>
        <v/>
      </c>
      <c r="BD1174" t="str">
        <f t="shared" si="621"/>
        <v/>
      </c>
      <c r="BE1174" t="str">
        <f t="shared" si="622"/>
        <v/>
      </c>
      <c r="BF1174" t="str">
        <f t="shared" si="623"/>
        <v/>
      </c>
      <c r="BG1174" t="str">
        <f t="shared" si="624"/>
        <v/>
      </c>
      <c r="BH1174" t="str">
        <f t="shared" si="625"/>
        <v/>
      </c>
      <c r="BI1174" t="str">
        <f t="shared" si="626"/>
        <v/>
      </c>
      <c r="BJ1174" s="41" t="str">
        <f t="shared" si="627"/>
        <v/>
      </c>
      <c r="BK1174" t="str">
        <f t="shared" si="628"/>
        <v/>
      </c>
      <c r="BL1174" t="str">
        <f t="shared" si="629"/>
        <v/>
      </c>
      <c r="BM1174" s="15" t="str">
        <f t="shared" si="630"/>
        <v/>
      </c>
      <c r="BN1174" s="16" t="str">
        <f t="shared" si="631"/>
        <v/>
      </c>
      <c r="BO1174" s="16" t="str">
        <f t="shared" si="632"/>
        <v/>
      </c>
      <c r="BP1174" s="17" t="str">
        <f t="shared" si="633"/>
        <v/>
      </c>
      <c r="BQ1174" s="17" t="str">
        <f t="shared" si="634"/>
        <v/>
      </c>
      <c r="BR1174" s="17" t="str">
        <f t="shared" si="635"/>
        <v/>
      </c>
      <c r="BS1174" s="16" t="str">
        <f t="shared" si="636"/>
        <v/>
      </c>
      <c r="BT1174" s="18" t="str">
        <f t="shared" si="637"/>
        <v/>
      </c>
      <c r="BU1174" t="str">
        <f t="shared" si="644"/>
        <v/>
      </c>
      <c r="BV1174" t="str">
        <f t="shared" si="638"/>
        <v/>
      </c>
      <c r="BW1174" t="str">
        <f>IF(B1174="","",VLOOKUP(BV1174,Справочник_ВРИ_Сегментов!$A:$D,4,))</f>
        <v/>
      </c>
      <c r="BX1174" t="str">
        <f t="shared" si="639"/>
        <v/>
      </c>
      <c r="BY1174" t="str">
        <f>IF(B1174="","",VLOOKUP('Объекты оценки'!BX1174,Справочник_ВРИ_Сегментов!$B:$C,2,FALSE))</f>
        <v/>
      </c>
      <c r="BZ1174" t="str">
        <f t="shared" si="645"/>
        <v/>
      </c>
      <c r="CA1174" t="str">
        <f t="shared" si="640"/>
        <v/>
      </c>
      <c r="CB1174" t="str">
        <f t="shared" si="641"/>
        <v/>
      </c>
      <c r="CC1174" t="str">
        <f t="shared" si="642"/>
        <v/>
      </c>
    </row>
    <row r="1175" spans="2:81" x14ac:dyDescent="0.25">
      <c r="B1175" s="11"/>
      <c r="F1175" s="11"/>
      <c r="O1175" s="11"/>
      <c r="AL1175" s="11"/>
      <c r="AP1175" t="str">
        <f t="shared" si="612"/>
        <v/>
      </c>
      <c r="AQ1175" t="str">
        <f t="shared" si="613"/>
        <v/>
      </c>
      <c r="AR1175" t="str">
        <f>IF(B1175="","",VLOOKUP(O1175,'Населённые пункты 2019'!$H:$P,9,FALSE))</f>
        <v/>
      </c>
      <c r="AS1175" s="12" t="str">
        <f>IF(B1175="","",VLOOKUP(AR1175,'Поправки для МО'!$A:$C,3,FALSE))</f>
        <v/>
      </c>
      <c r="AT1175" s="12" t="str">
        <f t="shared" si="614"/>
        <v/>
      </c>
      <c r="AU1175" s="12" t="str">
        <f t="shared" si="615"/>
        <v/>
      </c>
      <c r="AV1175" s="12" t="str">
        <f t="shared" si="616"/>
        <v/>
      </c>
      <c r="AW1175" s="13" t="str">
        <f t="shared" si="617"/>
        <v/>
      </c>
      <c r="AX1175" t="str">
        <f t="shared" si="618"/>
        <v/>
      </c>
      <c r="AY1175" t="str">
        <f t="shared" si="619"/>
        <v/>
      </c>
      <c r="BB1175" t="str">
        <f t="shared" si="643"/>
        <v/>
      </c>
      <c r="BC1175" t="str">
        <f t="shared" si="620"/>
        <v/>
      </c>
      <c r="BD1175" t="str">
        <f t="shared" si="621"/>
        <v/>
      </c>
      <c r="BE1175" t="str">
        <f t="shared" si="622"/>
        <v/>
      </c>
      <c r="BF1175" t="str">
        <f t="shared" si="623"/>
        <v/>
      </c>
      <c r="BG1175" t="str">
        <f t="shared" si="624"/>
        <v/>
      </c>
      <c r="BH1175" t="str">
        <f t="shared" si="625"/>
        <v/>
      </c>
      <c r="BI1175" t="str">
        <f t="shared" si="626"/>
        <v/>
      </c>
      <c r="BJ1175" s="41" t="str">
        <f t="shared" si="627"/>
        <v/>
      </c>
      <c r="BK1175" t="str">
        <f t="shared" si="628"/>
        <v/>
      </c>
      <c r="BL1175" t="str">
        <f t="shared" si="629"/>
        <v/>
      </c>
      <c r="BM1175" s="15" t="str">
        <f t="shared" si="630"/>
        <v/>
      </c>
      <c r="BN1175" s="16" t="str">
        <f t="shared" si="631"/>
        <v/>
      </c>
      <c r="BO1175" s="16" t="str">
        <f t="shared" si="632"/>
        <v/>
      </c>
      <c r="BP1175" s="17" t="str">
        <f t="shared" si="633"/>
        <v/>
      </c>
      <c r="BQ1175" s="17" t="str">
        <f t="shared" si="634"/>
        <v/>
      </c>
      <c r="BR1175" s="17" t="str">
        <f t="shared" si="635"/>
        <v/>
      </c>
      <c r="BS1175" s="16" t="str">
        <f t="shared" si="636"/>
        <v/>
      </c>
      <c r="BT1175" s="18" t="str">
        <f t="shared" si="637"/>
        <v/>
      </c>
      <c r="BU1175" t="str">
        <f t="shared" si="644"/>
        <v/>
      </c>
      <c r="BV1175" t="str">
        <f t="shared" si="638"/>
        <v/>
      </c>
      <c r="BW1175" t="str">
        <f>IF(B1175="","",VLOOKUP(BV1175,Справочник_ВРИ_Сегментов!$A:$D,4,))</f>
        <v/>
      </c>
      <c r="BX1175" t="str">
        <f t="shared" si="639"/>
        <v/>
      </c>
      <c r="BY1175" t="str">
        <f>IF(B1175="","",VLOOKUP('Объекты оценки'!BX1175,Справочник_ВРИ_Сегментов!$B:$C,2,FALSE))</f>
        <v/>
      </c>
      <c r="BZ1175" t="str">
        <f t="shared" si="645"/>
        <v/>
      </c>
      <c r="CA1175" t="str">
        <f t="shared" si="640"/>
        <v/>
      </c>
      <c r="CB1175" t="str">
        <f t="shared" si="641"/>
        <v/>
      </c>
      <c r="CC1175" t="str">
        <f t="shared" si="642"/>
        <v/>
      </c>
    </row>
    <row r="1176" spans="2:81" x14ac:dyDescent="0.25">
      <c r="B1176" s="11"/>
      <c r="O1176" s="11"/>
      <c r="AL1176" s="11"/>
      <c r="AP1176" t="str">
        <f t="shared" si="612"/>
        <v/>
      </c>
      <c r="AQ1176" t="str">
        <f t="shared" si="613"/>
        <v/>
      </c>
      <c r="AR1176" t="str">
        <f>IF(B1176="","",VLOOKUP(O1176,'Населённые пункты 2019'!$H:$P,9,FALSE))</f>
        <v/>
      </c>
      <c r="AS1176" s="12" t="str">
        <f>IF(B1176="","",VLOOKUP(AR1176,'Поправки для МО'!$A:$C,3,FALSE))</f>
        <v/>
      </c>
      <c r="AT1176" s="12" t="str">
        <f t="shared" si="614"/>
        <v/>
      </c>
      <c r="AU1176" s="12" t="str">
        <f t="shared" si="615"/>
        <v/>
      </c>
      <c r="AV1176" s="12" t="str">
        <f t="shared" si="616"/>
        <v/>
      </c>
      <c r="AW1176" s="13" t="str">
        <f t="shared" si="617"/>
        <v/>
      </c>
      <c r="AX1176" t="str">
        <f t="shared" si="618"/>
        <v/>
      </c>
      <c r="AY1176" t="str">
        <f t="shared" si="619"/>
        <v/>
      </c>
      <c r="BB1176" t="str">
        <f t="shared" si="643"/>
        <v/>
      </c>
      <c r="BC1176" t="str">
        <f t="shared" si="620"/>
        <v/>
      </c>
      <c r="BD1176" t="str">
        <f t="shared" si="621"/>
        <v/>
      </c>
      <c r="BE1176" t="str">
        <f t="shared" si="622"/>
        <v/>
      </c>
      <c r="BF1176" t="str">
        <f t="shared" si="623"/>
        <v/>
      </c>
      <c r="BG1176" t="str">
        <f t="shared" si="624"/>
        <v/>
      </c>
      <c r="BH1176" t="str">
        <f t="shared" si="625"/>
        <v/>
      </c>
      <c r="BI1176" t="str">
        <f t="shared" si="626"/>
        <v/>
      </c>
      <c r="BJ1176" s="41" t="str">
        <f t="shared" si="627"/>
        <v/>
      </c>
      <c r="BK1176" t="str">
        <f t="shared" si="628"/>
        <v/>
      </c>
      <c r="BL1176" t="str">
        <f t="shared" si="629"/>
        <v/>
      </c>
      <c r="BM1176" s="15" t="str">
        <f t="shared" si="630"/>
        <v/>
      </c>
      <c r="BN1176" s="16" t="str">
        <f t="shared" si="631"/>
        <v/>
      </c>
      <c r="BO1176" s="16" t="str">
        <f t="shared" si="632"/>
        <v/>
      </c>
      <c r="BP1176" s="17" t="str">
        <f t="shared" si="633"/>
        <v/>
      </c>
      <c r="BQ1176" s="17" t="str">
        <f t="shared" si="634"/>
        <v/>
      </c>
      <c r="BR1176" s="17" t="str">
        <f t="shared" si="635"/>
        <v/>
      </c>
      <c r="BS1176" s="16" t="str">
        <f t="shared" si="636"/>
        <v/>
      </c>
      <c r="BT1176" s="18" t="str">
        <f t="shared" si="637"/>
        <v/>
      </c>
      <c r="BU1176" t="str">
        <f t="shared" si="644"/>
        <v/>
      </c>
      <c r="BV1176" t="str">
        <f t="shared" si="638"/>
        <v/>
      </c>
      <c r="BW1176" t="str">
        <f>IF(B1176="","",VLOOKUP(BV1176,Справочник_ВРИ_Сегментов!$A:$D,4,))</f>
        <v/>
      </c>
      <c r="BX1176" t="str">
        <f t="shared" si="639"/>
        <v/>
      </c>
      <c r="BY1176" t="str">
        <f>IF(B1176="","",VLOOKUP('Объекты оценки'!BX1176,Справочник_ВРИ_Сегментов!$B:$C,2,FALSE))</f>
        <v/>
      </c>
      <c r="BZ1176" t="str">
        <f t="shared" si="645"/>
        <v/>
      </c>
      <c r="CA1176" t="str">
        <f t="shared" si="640"/>
        <v/>
      </c>
      <c r="CB1176" t="str">
        <f t="shared" si="641"/>
        <v/>
      </c>
      <c r="CC1176" t="str">
        <f t="shared" si="642"/>
        <v/>
      </c>
    </row>
    <row r="1177" spans="2:81" x14ac:dyDescent="0.25">
      <c r="B1177" s="11"/>
      <c r="O1177" s="11"/>
      <c r="AL1177" s="11"/>
      <c r="AP1177" t="str">
        <f t="shared" si="612"/>
        <v/>
      </c>
      <c r="AQ1177" t="str">
        <f t="shared" si="613"/>
        <v/>
      </c>
      <c r="AR1177" t="str">
        <f>IF(B1177="","",VLOOKUP(O1177,'Населённые пункты 2019'!$H:$P,9,FALSE))</f>
        <v/>
      </c>
      <c r="AS1177" s="12" t="str">
        <f>IF(B1177="","",VLOOKUP(AR1177,'Поправки для МО'!$A:$C,3,FALSE))</f>
        <v/>
      </c>
      <c r="AT1177" s="12" t="str">
        <f t="shared" si="614"/>
        <v/>
      </c>
      <c r="AU1177" s="12" t="str">
        <f t="shared" si="615"/>
        <v/>
      </c>
      <c r="AV1177" s="12" t="str">
        <f t="shared" si="616"/>
        <v/>
      </c>
      <c r="AW1177" s="13" t="str">
        <f t="shared" si="617"/>
        <v/>
      </c>
      <c r="AX1177" t="str">
        <f t="shared" si="618"/>
        <v/>
      </c>
      <c r="AY1177" t="str">
        <f t="shared" si="619"/>
        <v/>
      </c>
      <c r="BB1177" t="str">
        <f t="shared" si="643"/>
        <v/>
      </c>
      <c r="BC1177" t="str">
        <f t="shared" si="620"/>
        <v/>
      </c>
      <c r="BD1177" t="str">
        <f t="shared" si="621"/>
        <v/>
      </c>
      <c r="BE1177" t="str">
        <f t="shared" si="622"/>
        <v/>
      </c>
      <c r="BF1177" t="str">
        <f t="shared" si="623"/>
        <v/>
      </c>
      <c r="BG1177" t="str">
        <f t="shared" si="624"/>
        <v/>
      </c>
      <c r="BH1177" t="str">
        <f t="shared" si="625"/>
        <v/>
      </c>
      <c r="BI1177" t="str">
        <f t="shared" si="626"/>
        <v/>
      </c>
      <c r="BJ1177" s="41" t="str">
        <f t="shared" si="627"/>
        <v/>
      </c>
      <c r="BK1177" t="str">
        <f t="shared" si="628"/>
        <v/>
      </c>
      <c r="BL1177" t="str">
        <f t="shared" si="629"/>
        <v/>
      </c>
      <c r="BM1177" s="15" t="str">
        <f t="shared" si="630"/>
        <v/>
      </c>
      <c r="BN1177" s="16" t="str">
        <f t="shared" si="631"/>
        <v/>
      </c>
      <c r="BO1177" s="16" t="str">
        <f t="shared" si="632"/>
        <v/>
      </c>
      <c r="BP1177" s="17" t="str">
        <f t="shared" si="633"/>
        <v/>
      </c>
      <c r="BQ1177" s="17" t="str">
        <f t="shared" si="634"/>
        <v/>
      </c>
      <c r="BR1177" s="17" t="str">
        <f t="shared" si="635"/>
        <v/>
      </c>
      <c r="BS1177" s="16" t="str">
        <f t="shared" si="636"/>
        <v/>
      </c>
      <c r="BT1177" s="18" t="str">
        <f t="shared" si="637"/>
        <v/>
      </c>
      <c r="BU1177" t="str">
        <f t="shared" si="644"/>
        <v/>
      </c>
      <c r="BV1177" t="str">
        <f t="shared" si="638"/>
        <v/>
      </c>
      <c r="BW1177" t="str">
        <f>IF(B1177="","",VLOOKUP(BV1177,Справочник_ВРИ_Сегментов!$A:$D,4,))</f>
        <v/>
      </c>
      <c r="BX1177" t="str">
        <f t="shared" si="639"/>
        <v/>
      </c>
      <c r="BY1177" t="str">
        <f>IF(B1177="","",VLOOKUP('Объекты оценки'!BX1177,Справочник_ВРИ_Сегментов!$B:$C,2,FALSE))</f>
        <v/>
      </c>
      <c r="BZ1177" t="str">
        <f t="shared" si="645"/>
        <v/>
      </c>
      <c r="CA1177" t="str">
        <f t="shared" si="640"/>
        <v/>
      </c>
      <c r="CB1177" t="str">
        <f t="shared" si="641"/>
        <v/>
      </c>
      <c r="CC1177" t="str">
        <f t="shared" si="642"/>
        <v/>
      </c>
    </row>
    <row r="1178" spans="2:81" x14ac:dyDescent="0.25">
      <c r="B1178" s="11"/>
      <c r="F1178" s="11"/>
      <c r="O1178" s="11"/>
      <c r="AL1178" s="11"/>
      <c r="AP1178" t="str">
        <f t="shared" si="612"/>
        <v/>
      </c>
      <c r="AQ1178" t="str">
        <f t="shared" si="613"/>
        <v/>
      </c>
      <c r="AR1178" t="str">
        <f>IF(B1178="","",VLOOKUP(O1178,'Населённые пункты 2019'!$H:$P,9,FALSE))</f>
        <v/>
      </c>
      <c r="AS1178" s="12" t="str">
        <f>IF(B1178="","",VLOOKUP(AR1178,'Поправки для МО'!$A:$C,3,FALSE))</f>
        <v/>
      </c>
      <c r="AT1178" s="12" t="str">
        <f t="shared" si="614"/>
        <v/>
      </c>
      <c r="AU1178" s="12" t="str">
        <f t="shared" si="615"/>
        <v/>
      </c>
      <c r="AV1178" s="12" t="str">
        <f t="shared" si="616"/>
        <v/>
      </c>
      <c r="AW1178" s="13" t="str">
        <f t="shared" si="617"/>
        <v/>
      </c>
      <c r="AX1178" t="str">
        <f t="shared" si="618"/>
        <v/>
      </c>
      <c r="AY1178" t="str">
        <f t="shared" si="619"/>
        <v/>
      </c>
      <c r="BB1178" t="str">
        <f t="shared" si="643"/>
        <v/>
      </c>
      <c r="BC1178" t="str">
        <f t="shared" si="620"/>
        <v/>
      </c>
      <c r="BD1178" t="str">
        <f t="shared" si="621"/>
        <v/>
      </c>
      <c r="BE1178" t="str">
        <f t="shared" si="622"/>
        <v/>
      </c>
      <c r="BF1178" t="str">
        <f t="shared" si="623"/>
        <v/>
      </c>
      <c r="BG1178" t="str">
        <f t="shared" si="624"/>
        <v/>
      </c>
      <c r="BH1178" t="str">
        <f t="shared" si="625"/>
        <v/>
      </c>
      <c r="BI1178" t="str">
        <f t="shared" si="626"/>
        <v/>
      </c>
      <c r="BJ1178" s="41" t="str">
        <f t="shared" si="627"/>
        <v/>
      </c>
      <c r="BK1178" t="str">
        <f t="shared" si="628"/>
        <v/>
      </c>
      <c r="BL1178" t="str">
        <f t="shared" si="629"/>
        <v/>
      </c>
      <c r="BM1178" s="15" t="str">
        <f t="shared" si="630"/>
        <v/>
      </c>
      <c r="BN1178" s="16" t="str">
        <f t="shared" si="631"/>
        <v/>
      </c>
      <c r="BO1178" s="16" t="str">
        <f t="shared" si="632"/>
        <v/>
      </c>
      <c r="BP1178" s="17" t="str">
        <f t="shared" si="633"/>
        <v/>
      </c>
      <c r="BQ1178" s="17" t="str">
        <f t="shared" si="634"/>
        <v/>
      </c>
      <c r="BR1178" s="17" t="str">
        <f t="shared" si="635"/>
        <v/>
      </c>
      <c r="BS1178" s="16" t="str">
        <f t="shared" si="636"/>
        <v/>
      </c>
      <c r="BT1178" s="18" t="str">
        <f t="shared" si="637"/>
        <v/>
      </c>
      <c r="BU1178" t="str">
        <f t="shared" si="644"/>
        <v/>
      </c>
      <c r="BV1178" t="str">
        <f t="shared" si="638"/>
        <v/>
      </c>
      <c r="BW1178" t="str">
        <f>IF(B1178="","",VLOOKUP(BV1178,Справочник_ВРИ_Сегментов!$A:$D,4,))</f>
        <v/>
      </c>
      <c r="BX1178" t="str">
        <f t="shared" si="639"/>
        <v/>
      </c>
      <c r="BY1178" t="str">
        <f>IF(B1178="","",VLOOKUP('Объекты оценки'!BX1178,Справочник_ВРИ_Сегментов!$B:$C,2,FALSE))</f>
        <v/>
      </c>
      <c r="BZ1178" t="str">
        <f t="shared" si="645"/>
        <v/>
      </c>
      <c r="CA1178" t="str">
        <f t="shared" si="640"/>
        <v/>
      </c>
      <c r="CB1178" t="str">
        <f t="shared" si="641"/>
        <v/>
      </c>
      <c r="CC1178" t="str">
        <f t="shared" si="642"/>
        <v/>
      </c>
    </row>
    <row r="1179" spans="2:81" x14ac:dyDescent="0.25">
      <c r="B1179" s="11"/>
      <c r="O1179" s="11"/>
      <c r="AL1179" s="11"/>
      <c r="AP1179" t="str">
        <f t="shared" si="612"/>
        <v/>
      </c>
      <c r="AQ1179" t="str">
        <f t="shared" si="613"/>
        <v/>
      </c>
      <c r="AR1179" t="str">
        <f>IF(B1179="","",VLOOKUP(O1179,'Населённые пункты 2019'!$H:$P,9,FALSE))</f>
        <v/>
      </c>
      <c r="AS1179" s="12" t="str">
        <f>IF(B1179="","",VLOOKUP(AR1179,'Поправки для МО'!$A:$C,3,FALSE))</f>
        <v/>
      </c>
      <c r="AT1179" s="12" t="str">
        <f t="shared" si="614"/>
        <v/>
      </c>
      <c r="AU1179" s="12" t="str">
        <f t="shared" si="615"/>
        <v/>
      </c>
      <c r="AV1179" s="12" t="str">
        <f t="shared" si="616"/>
        <v/>
      </c>
      <c r="AW1179" s="13" t="str">
        <f t="shared" si="617"/>
        <v/>
      </c>
      <c r="AX1179" t="str">
        <f t="shared" si="618"/>
        <v/>
      </c>
      <c r="AY1179" t="str">
        <f t="shared" si="619"/>
        <v/>
      </c>
      <c r="BB1179" t="str">
        <f t="shared" si="643"/>
        <v/>
      </c>
      <c r="BC1179" t="str">
        <f t="shared" si="620"/>
        <v/>
      </c>
      <c r="BD1179" t="str">
        <f t="shared" si="621"/>
        <v/>
      </c>
      <c r="BE1179" t="str">
        <f t="shared" si="622"/>
        <v/>
      </c>
      <c r="BF1179" t="str">
        <f t="shared" si="623"/>
        <v/>
      </c>
      <c r="BG1179" t="str">
        <f t="shared" si="624"/>
        <v/>
      </c>
      <c r="BH1179" t="str">
        <f t="shared" si="625"/>
        <v/>
      </c>
      <c r="BI1179" t="str">
        <f t="shared" si="626"/>
        <v/>
      </c>
      <c r="BJ1179" s="41" t="str">
        <f t="shared" si="627"/>
        <v/>
      </c>
      <c r="BK1179" t="str">
        <f t="shared" si="628"/>
        <v/>
      </c>
      <c r="BL1179" t="str">
        <f t="shared" si="629"/>
        <v/>
      </c>
      <c r="BM1179" s="15" t="str">
        <f t="shared" si="630"/>
        <v/>
      </c>
      <c r="BN1179" s="16" t="str">
        <f t="shared" si="631"/>
        <v/>
      </c>
      <c r="BO1179" s="16" t="str">
        <f t="shared" si="632"/>
        <v/>
      </c>
      <c r="BP1179" s="17" t="str">
        <f t="shared" si="633"/>
        <v/>
      </c>
      <c r="BQ1179" s="17" t="str">
        <f t="shared" si="634"/>
        <v/>
      </c>
      <c r="BR1179" s="17" t="str">
        <f t="shared" si="635"/>
        <v/>
      </c>
      <c r="BS1179" s="16" t="str">
        <f t="shared" si="636"/>
        <v/>
      </c>
      <c r="BT1179" s="18" t="str">
        <f t="shared" si="637"/>
        <v/>
      </c>
      <c r="BU1179" t="str">
        <f t="shared" si="644"/>
        <v/>
      </c>
      <c r="BV1179" t="str">
        <f t="shared" si="638"/>
        <v/>
      </c>
      <c r="BW1179" t="str">
        <f>IF(B1179="","",VLOOKUP(BV1179,Справочник_ВРИ_Сегментов!$A:$D,4,))</f>
        <v/>
      </c>
      <c r="BX1179" t="str">
        <f t="shared" si="639"/>
        <v/>
      </c>
      <c r="BY1179" t="str">
        <f>IF(B1179="","",VLOOKUP('Объекты оценки'!BX1179,Справочник_ВРИ_Сегментов!$B:$C,2,FALSE))</f>
        <v/>
      </c>
      <c r="BZ1179" t="str">
        <f t="shared" si="645"/>
        <v/>
      </c>
      <c r="CA1179" t="str">
        <f t="shared" si="640"/>
        <v/>
      </c>
      <c r="CB1179" t="str">
        <f t="shared" si="641"/>
        <v/>
      </c>
      <c r="CC1179" t="str">
        <f t="shared" si="642"/>
        <v/>
      </c>
    </row>
    <row r="1180" spans="2:81" x14ac:dyDescent="0.25">
      <c r="B1180" s="11"/>
      <c r="O1180" s="11"/>
      <c r="AL1180" s="11"/>
      <c r="AP1180" t="str">
        <f t="shared" si="612"/>
        <v/>
      </c>
      <c r="AQ1180" t="str">
        <f t="shared" si="613"/>
        <v/>
      </c>
      <c r="AR1180" t="str">
        <f>IF(B1180="","",VLOOKUP(O1180,'Населённые пункты 2019'!$H:$P,9,FALSE))</f>
        <v/>
      </c>
      <c r="AS1180" s="12" t="str">
        <f>IF(B1180="","",VLOOKUP(AR1180,'Поправки для МО'!$A:$C,3,FALSE))</f>
        <v/>
      </c>
      <c r="AT1180" s="12" t="str">
        <f t="shared" si="614"/>
        <v/>
      </c>
      <c r="AU1180" s="12" t="str">
        <f t="shared" si="615"/>
        <v/>
      </c>
      <c r="AV1180" s="12" t="str">
        <f t="shared" si="616"/>
        <v/>
      </c>
      <c r="AW1180" s="13" t="str">
        <f t="shared" si="617"/>
        <v/>
      </c>
      <c r="AX1180" t="str">
        <f t="shared" si="618"/>
        <v/>
      </c>
      <c r="AY1180" t="str">
        <f t="shared" si="619"/>
        <v/>
      </c>
      <c r="BB1180" t="str">
        <f t="shared" si="643"/>
        <v/>
      </c>
      <c r="BC1180" t="str">
        <f t="shared" si="620"/>
        <v/>
      </c>
      <c r="BD1180" t="str">
        <f t="shared" si="621"/>
        <v/>
      </c>
      <c r="BE1180" t="str">
        <f t="shared" si="622"/>
        <v/>
      </c>
      <c r="BF1180" t="str">
        <f t="shared" si="623"/>
        <v/>
      </c>
      <c r="BG1180" t="str">
        <f t="shared" si="624"/>
        <v/>
      </c>
      <c r="BH1180" t="str">
        <f t="shared" si="625"/>
        <v/>
      </c>
      <c r="BI1180" t="str">
        <f t="shared" si="626"/>
        <v/>
      </c>
      <c r="BJ1180" s="41" t="str">
        <f t="shared" si="627"/>
        <v/>
      </c>
      <c r="BK1180" t="str">
        <f t="shared" si="628"/>
        <v/>
      </c>
      <c r="BL1180" t="str">
        <f t="shared" si="629"/>
        <v/>
      </c>
      <c r="BM1180" s="15" t="str">
        <f t="shared" si="630"/>
        <v/>
      </c>
      <c r="BN1180" s="16" t="str">
        <f t="shared" si="631"/>
        <v/>
      </c>
      <c r="BO1180" s="16" t="str">
        <f t="shared" si="632"/>
        <v/>
      </c>
      <c r="BP1180" s="17" t="str">
        <f t="shared" si="633"/>
        <v/>
      </c>
      <c r="BQ1180" s="17" t="str">
        <f t="shared" si="634"/>
        <v/>
      </c>
      <c r="BR1180" s="17" t="str">
        <f t="shared" si="635"/>
        <v/>
      </c>
      <c r="BS1180" s="16" t="str">
        <f t="shared" si="636"/>
        <v/>
      </c>
      <c r="BT1180" s="18" t="str">
        <f t="shared" si="637"/>
        <v/>
      </c>
      <c r="BU1180" t="str">
        <f t="shared" si="644"/>
        <v/>
      </c>
      <c r="BV1180" t="str">
        <f t="shared" si="638"/>
        <v/>
      </c>
      <c r="BW1180" t="str">
        <f>IF(B1180="","",VLOOKUP(BV1180,Справочник_ВРИ_Сегментов!$A:$D,4,))</f>
        <v/>
      </c>
      <c r="BX1180" t="str">
        <f t="shared" si="639"/>
        <v/>
      </c>
      <c r="BY1180" t="str">
        <f>IF(B1180="","",VLOOKUP('Объекты оценки'!BX1180,Справочник_ВРИ_Сегментов!$B:$C,2,FALSE))</f>
        <v/>
      </c>
      <c r="BZ1180" t="str">
        <f t="shared" si="645"/>
        <v/>
      </c>
      <c r="CA1180" t="str">
        <f t="shared" si="640"/>
        <v/>
      </c>
      <c r="CB1180" t="str">
        <f t="shared" si="641"/>
        <v/>
      </c>
      <c r="CC1180" t="str">
        <f t="shared" si="642"/>
        <v/>
      </c>
    </row>
    <row r="1181" spans="2:81" x14ac:dyDescent="0.25">
      <c r="B1181" s="11"/>
      <c r="O1181" s="11"/>
      <c r="AL1181" s="11"/>
      <c r="AP1181" t="str">
        <f t="shared" si="612"/>
        <v/>
      </c>
      <c r="AQ1181" t="str">
        <f t="shared" si="613"/>
        <v/>
      </c>
      <c r="AR1181" t="str">
        <f>IF(B1181="","",VLOOKUP(O1181,'Населённые пункты 2019'!$H:$P,9,FALSE))</f>
        <v/>
      </c>
      <c r="AS1181" s="12" t="str">
        <f>IF(B1181="","",VLOOKUP(AR1181,'Поправки для МО'!$A:$C,3,FALSE))</f>
        <v/>
      </c>
      <c r="AT1181" s="12" t="str">
        <f t="shared" si="614"/>
        <v/>
      </c>
      <c r="AU1181" s="12" t="str">
        <f t="shared" si="615"/>
        <v/>
      </c>
      <c r="AV1181" s="12" t="str">
        <f t="shared" si="616"/>
        <v/>
      </c>
      <c r="AW1181" s="13" t="str">
        <f t="shared" si="617"/>
        <v/>
      </c>
      <c r="AX1181" t="str">
        <f t="shared" si="618"/>
        <v/>
      </c>
      <c r="AY1181" t="str">
        <f t="shared" si="619"/>
        <v/>
      </c>
      <c r="BB1181" t="str">
        <f t="shared" si="643"/>
        <v/>
      </c>
      <c r="BC1181" t="str">
        <f t="shared" si="620"/>
        <v/>
      </c>
      <c r="BD1181" t="str">
        <f t="shared" si="621"/>
        <v/>
      </c>
      <c r="BE1181" t="str">
        <f t="shared" si="622"/>
        <v/>
      </c>
      <c r="BF1181" t="str">
        <f t="shared" si="623"/>
        <v/>
      </c>
      <c r="BG1181" t="str">
        <f t="shared" si="624"/>
        <v/>
      </c>
      <c r="BH1181" t="str">
        <f t="shared" si="625"/>
        <v/>
      </c>
      <c r="BI1181" t="str">
        <f t="shared" si="626"/>
        <v/>
      </c>
      <c r="BJ1181" s="41" t="str">
        <f t="shared" si="627"/>
        <v/>
      </c>
      <c r="BK1181" t="str">
        <f t="shared" si="628"/>
        <v/>
      </c>
      <c r="BL1181" t="str">
        <f t="shared" si="629"/>
        <v/>
      </c>
      <c r="BM1181" s="15" t="str">
        <f t="shared" si="630"/>
        <v/>
      </c>
      <c r="BN1181" s="16" t="str">
        <f t="shared" si="631"/>
        <v/>
      </c>
      <c r="BO1181" s="16" t="str">
        <f t="shared" si="632"/>
        <v/>
      </c>
      <c r="BP1181" s="17" t="str">
        <f t="shared" si="633"/>
        <v/>
      </c>
      <c r="BQ1181" s="17" t="str">
        <f t="shared" si="634"/>
        <v/>
      </c>
      <c r="BR1181" s="17" t="str">
        <f t="shared" si="635"/>
        <v/>
      </c>
      <c r="BS1181" s="16" t="str">
        <f t="shared" si="636"/>
        <v/>
      </c>
      <c r="BT1181" s="18" t="str">
        <f t="shared" si="637"/>
        <v/>
      </c>
      <c r="BU1181" t="str">
        <f t="shared" si="644"/>
        <v/>
      </c>
      <c r="BV1181" t="str">
        <f t="shared" si="638"/>
        <v/>
      </c>
      <c r="BW1181" t="str">
        <f>IF(B1181="","",VLOOKUP(BV1181,Справочник_ВРИ_Сегментов!$A:$D,4,))</f>
        <v/>
      </c>
      <c r="BX1181" t="str">
        <f t="shared" si="639"/>
        <v/>
      </c>
      <c r="BY1181" t="str">
        <f>IF(B1181="","",VLOOKUP('Объекты оценки'!BX1181,Справочник_ВРИ_Сегментов!$B:$C,2,FALSE))</f>
        <v/>
      </c>
      <c r="BZ1181" t="str">
        <f t="shared" si="645"/>
        <v/>
      </c>
      <c r="CA1181" t="str">
        <f t="shared" si="640"/>
        <v/>
      </c>
      <c r="CB1181" t="str">
        <f t="shared" si="641"/>
        <v/>
      </c>
      <c r="CC1181" t="str">
        <f t="shared" si="642"/>
        <v/>
      </c>
    </row>
    <row r="1182" spans="2:81" x14ac:dyDescent="0.25">
      <c r="B1182" s="11"/>
      <c r="O1182" s="11"/>
      <c r="AL1182" s="11"/>
      <c r="AP1182" t="str">
        <f t="shared" si="612"/>
        <v/>
      </c>
      <c r="AQ1182" t="str">
        <f t="shared" si="613"/>
        <v/>
      </c>
      <c r="AR1182" t="str">
        <f>IF(B1182="","",VLOOKUP(O1182,'Населённые пункты 2019'!$H:$P,9,FALSE))</f>
        <v/>
      </c>
      <c r="AS1182" s="12" t="str">
        <f>IF(B1182="","",VLOOKUP(AR1182,'Поправки для МО'!$A:$C,3,FALSE))</f>
        <v/>
      </c>
      <c r="AT1182" s="12" t="str">
        <f t="shared" si="614"/>
        <v/>
      </c>
      <c r="AU1182" s="12" t="str">
        <f t="shared" si="615"/>
        <v/>
      </c>
      <c r="AV1182" s="12" t="str">
        <f t="shared" si="616"/>
        <v/>
      </c>
      <c r="AW1182" s="13" t="str">
        <f t="shared" si="617"/>
        <v/>
      </c>
      <c r="AX1182" t="str">
        <f t="shared" si="618"/>
        <v/>
      </c>
      <c r="AY1182" t="str">
        <f t="shared" si="619"/>
        <v/>
      </c>
      <c r="BB1182" t="str">
        <f t="shared" si="643"/>
        <v/>
      </c>
      <c r="BC1182" t="str">
        <f t="shared" si="620"/>
        <v/>
      </c>
      <c r="BD1182" t="str">
        <f t="shared" si="621"/>
        <v/>
      </c>
      <c r="BE1182" t="str">
        <f t="shared" si="622"/>
        <v/>
      </c>
      <c r="BF1182" t="str">
        <f t="shared" si="623"/>
        <v/>
      </c>
      <c r="BG1182" t="str">
        <f t="shared" si="624"/>
        <v/>
      </c>
      <c r="BH1182" t="str">
        <f t="shared" si="625"/>
        <v/>
      </c>
      <c r="BI1182" t="str">
        <f t="shared" si="626"/>
        <v/>
      </c>
      <c r="BJ1182" s="41" t="str">
        <f t="shared" si="627"/>
        <v/>
      </c>
      <c r="BK1182" t="str">
        <f t="shared" si="628"/>
        <v/>
      </c>
      <c r="BL1182" t="str">
        <f t="shared" si="629"/>
        <v/>
      </c>
      <c r="BM1182" s="15" t="str">
        <f t="shared" si="630"/>
        <v/>
      </c>
      <c r="BN1182" s="16" t="str">
        <f t="shared" si="631"/>
        <v/>
      </c>
      <c r="BO1182" s="16" t="str">
        <f t="shared" si="632"/>
        <v/>
      </c>
      <c r="BP1182" s="17" t="str">
        <f t="shared" si="633"/>
        <v/>
      </c>
      <c r="BQ1182" s="17" t="str">
        <f t="shared" si="634"/>
        <v/>
      </c>
      <c r="BR1182" s="17" t="str">
        <f t="shared" si="635"/>
        <v/>
      </c>
      <c r="BS1182" s="16" t="str">
        <f t="shared" si="636"/>
        <v/>
      </c>
      <c r="BT1182" s="18" t="str">
        <f t="shared" si="637"/>
        <v/>
      </c>
      <c r="BU1182" t="str">
        <f t="shared" si="644"/>
        <v/>
      </c>
      <c r="BV1182" t="str">
        <f t="shared" si="638"/>
        <v/>
      </c>
      <c r="BW1182" t="str">
        <f>IF(B1182="","",VLOOKUP(BV1182,Справочник_ВРИ_Сегментов!$A:$D,4,))</f>
        <v/>
      </c>
      <c r="BX1182" t="str">
        <f t="shared" si="639"/>
        <v/>
      </c>
      <c r="BY1182" t="str">
        <f>IF(B1182="","",VLOOKUP('Объекты оценки'!BX1182,Справочник_ВРИ_Сегментов!$B:$C,2,FALSE))</f>
        <v/>
      </c>
      <c r="BZ1182" t="str">
        <f t="shared" si="645"/>
        <v/>
      </c>
      <c r="CA1182" t="str">
        <f t="shared" si="640"/>
        <v/>
      </c>
      <c r="CB1182" t="str">
        <f t="shared" si="641"/>
        <v/>
      </c>
      <c r="CC1182" t="str">
        <f t="shared" si="642"/>
        <v/>
      </c>
    </row>
    <row r="1183" spans="2:81" x14ac:dyDescent="0.25">
      <c r="B1183" s="11"/>
      <c r="O1183" s="11"/>
      <c r="AL1183" s="11"/>
      <c r="AP1183" t="str">
        <f t="shared" si="612"/>
        <v/>
      </c>
      <c r="AQ1183" t="str">
        <f t="shared" si="613"/>
        <v/>
      </c>
      <c r="AR1183" t="str">
        <f>IF(B1183="","",VLOOKUP(O1183,'Населённые пункты 2019'!$H:$P,9,FALSE))</f>
        <v/>
      </c>
      <c r="AS1183" s="12" t="str">
        <f>IF(B1183="","",VLOOKUP(AR1183,'Поправки для МО'!$A:$C,3,FALSE))</f>
        <v/>
      </c>
      <c r="AT1183" s="12" t="str">
        <f t="shared" si="614"/>
        <v/>
      </c>
      <c r="AU1183" s="12" t="str">
        <f t="shared" si="615"/>
        <v/>
      </c>
      <c r="AV1183" s="12" t="str">
        <f t="shared" si="616"/>
        <v/>
      </c>
      <c r="AW1183" s="13" t="str">
        <f t="shared" si="617"/>
        <v/>
      </c>
      <c r="AX1183" t="str">
        <f t="shared" si="618"/>
        <v/>
      </c>
      <c r="AY1183" t="str">
        <f t="shared" si="619"/>
        <v/>
      </c>
      <c r="BB1183" t="str">
        <f t="shared" si="643"/>
        <v/>
      </c>
      <c r="BC1183" t="str">
        <f t="shared" si="620"/>
        <v/>
      </c>
      <c r="BD1183" t="str">
        <f t="shared" si="621"/>
        <v/>
      </c>
      <c r="BE1183" t="str">
        <f t="shared" si="622"/>
        <v/>
      </c>
      <c r="BF1183" t="str">
        <f t="shared" si="623"/>
        <v/>
      </c>
      <c r="BG1183" t="str">
        <f t="shared" si="624"/>
        <v/>
      </c>
      <c r="BH1183" t="str">
        <f t="shared" si="625"/>
        <v/>
      </c>
      <c r="BI1183" t="str">
        <f t="shared" si="626"/>
        <v/>
      </c>
      <c r="BJ1183" s="41" t="str">
        <f t="shared" si="627"/>
        <v/>
      </c>
      <c r="BK1183" t="str">
        <f t="shared" si="628"/>
        <v/>
      </c>
      <c r="BL1183" t="str">
        <f t="shared" si="629"/>
        <v/>
      </c>
      <c r="BM1183" s="15" t="str">
        <f t="shared" si="630"/>
        <v/>
      </c>
      <c r="BN1183" s="16" t="str">
        <f t="shared" si="631"/>
        <v/>
      </c>
      <c r="BO1183" s="16" t="str">
        <f t="shared" si="632"/>
        <v/>
      </c>
      <c r="BP1183" s="17" t="str">
        <f t="shared" si="633"/>
        <v/>
      </c>
      <c r="BQ1183" s="17" t="str">
        <f t="shared" si="634"/>
        <v/>
      </c>
      <c r="BR1183" s="17" t="str">
        <f t="shared" si="635"/>
        <v/>
      </c>
      <c r="BS1183" s="16" t="str">
        <f t="shared" si="636"/>
        <v/>
      </c>
      <c r="BT1183" s="18" t="str">
        <f t="shared" si="637"/>
        <v/>
      </c>
      <c r="BU1183" t="str">
        <f t="shared" si="644"/>
        <v/>
      </c>
      <c r="BV1183" t="str">
        <f t="shared" si="638"/>
        <v/>
      </c>
      <c r="BW1183" t="str">
        <f>IF(B1183="","",VLOOKUP(BV1183,Справочник_ВРИ_Сегментов!$A:$D,4,))</f>
        <v/>
      </c>
      <c r="BX1183" t="str">
        <f t="shared" si="639"/>
        <v/>
      </c>
      <c r="BY1183" t="str">
        <f>IF(B1183="","",VLOOKUP('Объекты оценки'!BX1183,Справочник_ВРИ_Сегментов!$B:$C,2,FALSE))</f>
        <v/>
      </c>
      <c r="BZ1183" t="str">
        <f t="shared" si="645"/>
        <v/>
      </c>
      <c r="CA1183" t="str">
        <f t="shared" si="640"/>
        <v/>
      </c>
      <c r="CB1183" t="str">
        <f t="shared" si="641"/>
        <v/>
      </c>
      <c r="CC1183" t="str">
        <f t="shared" si="642"/>
        <v/>
      </c>
    </row>
    <row r="1184" spans="2:81" x14ac:dyDescent="0.25">
      <c r="B1184" s="11"/>
      <c r="O1184" s="11"/>
      <c r="AL1184" s="11"/>
      <c r="AP1184" t="str">
        <f t="shared" si="612"/>
        <v/>
      </c>
      <c r="AQ1184" t="str">
        <f t="shared" si="613"/>
        <v/>
      </c>
      <c r="AR1184" t="str">
        <f>IF(B1184="","",VLOOKUP(O1184,'Населённые пункты 2019'!$H:$P,9,FALSE))</f>
        <v/>
      </c>
      <c r="AS1184" s="12" t="str">
        <f>IF(B1184="","",VLOOKUP(AR1184,'Поправки для МО'!$A:$C,3,FALSE))</f>
        <v/>
      </c>
      <c r="AT1184" s="12" t="str">
        <f t="shared" si="614"/>
        <v/>
      </c>
      <c r="AU1184" s="12" t="str">
        <f t="shared" si="615"/>
        <v/>
      </c>
      <c r="AV1184" s="12" t="str">
        <f t="shared" si="616"/>
        <v/>
      </c>
      <c r="AW1184" s="13" t="str">
        <f t="shared" si="617"/>
        <v/>
      </c>
      <c r="AX1184" t="str">
        <f t="shared" si="618"/>
        <v/>
      </c>
      <c r="AY1184" t="str">
        <f t="shared" si="619"/>
        <v/>
      </c>
      <c r="BB1184" t="str">
        <f t="shared" si="643"/>
        <v/>
      </c>
      <c r="BC1184" t="str">
        <f t="shared" si="620"/>
        <v/>
      </c>
      <c r="BD1184" t="str">
        <f t="shared" si="621"/>
        <v/>
      </c>
      <c r="BE1184" t="str">
        <f t="shared" si="622"/>
        <v/>
      </c>
      <c r="BF1184" t="str">
        <f t="shared" si="623"/>
        <v/>
      </c>
      <c r="BG1184" t="str">
        <f t="shared" si="624"/>
        <v/>
      </c>
      <c r="BH1184" t="str">
        <f t="shared" si="625"/>
        <v/>
      </c>
      <c r="BI1184" t="str">
        <f t="shared" si="626"/>
        <v/>
      </c>
      <c r="BJ1184" s="41" t="str">
        <f t="shared" si="627"/>
        <v/>
      </c>
      <c r="BK1184" t="str">
        <f t="shared" si="628"/>
        <v/>
      </c>
      <c r="BL1184" t="str">
        <f t="shared" si="629"/>
        <v/>
      </c>
      <c r="BM1184" s="15" t="str">
        <f t="shared" si="630"/>
        <v/>
      </c>
      <c r="BN1184" s="16" t="str">
        <f t="shared" si="631"/>
        <v/>
      </c>
      <c r="BO1184" s="16" t="str">
        <f t="shared" si="632"/>
        <v/>
      </c>
      <c r="BP1184" s="17" t="str">
        <f t="shared" si="633"/>
        <v/>
      </c>
      <c r="BQ1184" s="17" t="str">
        <f t="shared" si="634"/>
        <v/>
      </c>
      <c r="BR1184" s="17" t="str">
        <f t="shared" si="635"/>
        <v/>
      </c>
      <c r="BS1184" s="16" t="str">
        <f t="shared" si="636"/>
        <v/>
      </c>
      <c r="BT1184" s="18" t="str">
        <f t="shared" si="637"/>
        <v/>
      </c>
      <c r="BU1184" t="str">
        <f t="shared" si="644"/>
        <v/>
      </c>
      <c r="BV1184" t="str">
        <f t="shared" si="638"/>
        <v/>
      </c>
      <c r="BW1184" t="str">
        <f>IF(B1184="","",VLOOKUP(BV1184,Справочник_ВРИ_Сегментов!$A:$D,4,))</f>
        <v/>
      </c>
      <c r="BX1184" t="str">
        <f t="shared" si="639"/>
        <v/>
      </c>
      <c r="BY1184" t="str">
        <f>IF(B1184="","",VLOOKUP('Объекты оценки'!BX1184,Справочник_ВРИ_Сегментов!$B:$C,2,FALSE))</f>
        <v/>
      </c>
      <c r="BZ1184" t="str">
        <f t="shared" si="645"/>
        <v/>
      </c>
      <c r="CA1184" t="str">
        <f t="shared" si="640"/>
        <v/>
      </c>
      <c r="CB1184" t="str">
        <f t="shared" si="641"/>
        <v/>
      </c>
      <c r="CC1184" t="str">
        <f t="shared" si="642"/>
        <v/>
      </c>
    </row>
    <row r="1185" spans="2:81" x14ac:dyDescent="0.25">
      <c r="B1185" s="11"/>
      <c r="O1185" s="11"/>
      <c r="AL1185" s="11"/>
      <c r="AP1185" t="str">
        <f t="shared" si="612"/>
        <v/>
      </c>
      <c r="AQ1185" t="str">
        <f t="shared" si="613"/>
        <v/>
      </c>
      <c r="AR1185" t="str">
        <f>IF(B1185="","",VLOOKUP(O1185,'Населённые пункты 2019'!$H:$P,9,FALSE))</f>
        <v/>
      </c>
      <c r="AS1185" s="12" t="str">
        <f>IF(B1185="","",VLOOKUP(AR1185,'Поправки для МО'!$A:$C,3,FALSE))</f>
        <v/>
      </c>
      <c r="AT1185" s="12" t="str">
        <f t="shared" si="614"/>
        <v/>
      </c>
      <c r="AU1185" s="12" t="str">
        <f t="shared" si="615"/>
        <v/>
      </c>
      <c r="AV1185" s="12" t="str">
        <f t="shared" si="616"/>
        <v/>
      </c>
      <c r="AW1185" s="13" t="str">
        <f t="shared" si="617"/>
        <v/>
      </c>
      <c r="AX1185" t="str">
        <f t="shared" si="618"/>
        <v/>
      </c>
      <c r="AY1185" t="str">
        <f t="shared" si="619"/>
        <v/>
      </c>
      <c r="BB1185" t="str">
        <f t="shared" si="643"/>
        <v/>
      </c>
      <c r="BC1185" t="str">
        <f t="shared" si="620"/>
        <v/>
      </c>
      <c r="BD1185" t="str">
        <f t="shared" si="621"/>
        <v/>
      </c>
      <c r="BE1185" t="str">
        <f t="shared" si="622"/>
        <v/>
      </c>
      <c r="BF1185" t="str">
        <f t="shared" si="623"/>
        <v/>
      </c>
      <c r="BG1185" t="str">
        <f t="shared" si="624"/>
        <v/>
      </c>
      <c r="BH1185" t="str">
        <f t="shared" si="625"/>
        <v/>
      </c>
      <c r="BI1185" t="str">
        <f t="shared" si="626"/>
        <v/>
      </c>
      <c r="BJ1185" s="41" t="str">
        <f t="shared" si="627"/>
        <v/>
      </c>
      <c r="BK1185" t="str">
        <f t="shared" si="628"/>
        <v/>
      </c>
      <c r="BL1185" t="str">
        <f t="shared" si="629"/>
        <v/>
      </c>
      <c r="BM1185" s="15" t="str">
        <f t="shared" si="630"/>
        <v/>
      </c>
      <c r="BN1185" s="16" t="str">
        <f t="shared" si="631"/>
        <v/>
      </c>
      <c r="BO1185" s="16" t="str">
        <f t="shared" si="632"/>
        <v/>
      </c>
      <c r="BP1185" s="17" t="str">
        <f t="shared" si="633"/>
        <v/>
      </c>
      <c r="BQ1185" s="17" t="str">
        <f t="shared" si="634"/>
        <v/>
      </c>
      <c r="BR1185" s="17" t="str">
        <f t="shared" si="635"/>
        <v/>
      </c>
      <c r="BS1185" s="16" t="str">
        <f t="shared" si="636"/>
        <v/>
      </c>
      <c r="BT1185" s="18" t="str">
        <f t="shared" si="637"/>
        <v/>
      </c>
      <c r="BU1185" t="str">
        <f t="shared" si="644"/>
        <v/>
      </c>
      <c r="BV1185" t="str">
        <f t="shared" si="638"/>
        <v/>
      </c>
      <c r="BW1185" t="str">
        <f>IF(B1185="","",VLOOKUP(BV1185,Справочник_ВРИ_Сегментов!$A:$D,4,))</f>
        <v/>
      </c>
      <c r="BX1185" t="str">
        <f t="shared" si="639"/>
        <v/>
      </c>
      <c r="BY1185" t="str">
        <f>IF(B1185="","",VLOOKUP('Объекты оценки'!BX1185,Справочник_ВРИ_Сегментов!$B:$C,2,FALSE))</f>
        <v/>
      </c>
      <c r="BZ1185" t="str">
        <f t="shared" si="645"/>
        <v/>
      </c>
      <c r="CA1185" t="str">
        <f t="shared" si="640"/>
        <v/>
      </c>
      <c r="CB1185" t="str">
        <f t="shared" si="641"/>
        <v/>
      </c>
      <c r="CC1185" t="str">
        <f t="shared" si="642"/>
        <v/>
      </c>
    </row>
    <row r="1186" spans="2:81" x14ac:dyDescent="0.25">
      <c r="B1186" s="11"/>
      <c r="O1186" s="11"/>
      <c r="AL1186" s="11"/>
      <c r="AP1186" t="str">
        <f t="shared" si="612"/>
        <v/>
      </c>
      <c r="AQ1186" t="str">
        <f t="shared" si="613"/>
        <v/>
      </c>
      <c r="AR1186" t="str">
        <f>IF(B1186="","",VLOOKUP(O1186,'Населённые пункты 2019'!$H:$P,9,FALSE))</f>
        <v/>
      </c>
      <c r="AS1186" s="12" t="str">
        <f>IF(B1186="","",VLOOKUP(AR1186,'Поправки для МО'!$A:$C,3,FALSE))</f>
        <v/>
      </c>
      <c r="AT1186" s="12" t="str">
        <f t="shared" si="614"/>
        <v/>
      </c>
      <c r="AU1186" s="12" t="str">
        <f t="shared" si="615"/>
        <v/>
      </c>
      <c r="AV1186" s="12" t="str">
        <f t="shared" si="616"/>
        <v/>
      </c>
      <c r="AW1186" s="13" t="str">
        <f t="shared" si="617"/>
        <v/>
      </c>
      <c r="AX1186" t="str">
        <f t="shared" si="618"/>
        <v/>
      </c>
      <c r="AY1186" t="str">
        <f t="shared" si="619"/>
        <v/>
      </c>
      <c r="BB1186" t="str">
        <f t="shared" si="643"/>
        <v/>
      </c>
      <c r="BC1186" t="str">
        <f t="shared" si="620"/>
        <v/>
      </c>
      <c r="BD1186" t="str">
        <f t="shared" si="621"/>
        <v/>
      </c>
      <c r="BE1186" t="str">
        <f t="shared" si="622"/>
        <v/>
      </c>
      <c r="BF1186" t="str">
        <f t="shared" si="623"/>
        <v/>
      </c>
      <c r="BG1186" t="str">
        <f t="shared" si="624"/>
        <v/>
      </c>
      <c r="BH1186" t="str">
        <f t="shared" si="625"/>
        <v/>
      </c>
      <c r="BI1186" t="str">
        <f t="shared" si="626"/>
        <v/>
      </c>
      <c r="BJ1186" s="41" t="str">
        <f t="shared" si="627"/>
        <v/>
      </c>
      <c r="BK1186" t="str">
        <f t="shared" si="628"/>
        <v/>
      </c>
      <c r="BL1186" t="str">
        <f t="shared" si="629"/>
        <v/>
      </c>
      <c r="BM1186" s="15" t="str">
        <f t="shared" si="630"/>
        <v/>
      </c>
      <c r="BN1186" s="16" t="str">
        <f t="shared" si="631"/>
        <v/>
      </c>
      <c r="BO1186" s="16" t="str">
        <f t="shared" si="632"/>
        <v/>
      </c>
      <c r="BP1186" s="17" t="str">
        <f t="shared" si="633"/>
        <v/>
      </c>
      <c r="BQ1186" s="17" t="str">
        <f t="shared" si="634"/>
        <v/>
      </c>
      <c r="BR1186" s="17" t="str">
        <f t="shared" si="635"/>
        <v/>
      </c>
      <c r="BS1186" s="16" t="str">
        <f t="shared" si="636"/>
        <v/>
      </c>
      <c r="BT1186" s="18" t="str">
        <f t="shared" si="637"/>
        <v/>
      </c>
      <c r="BU1186" t="str">
        <f t="shared" si="644"/>
        <v/>
      </c>
      <c r="BV1186" t="str">
        <f t="shared" si="638"/>
        <v/>
      </c>
      <c r="BW1186" t="str">
        <f>IF(B1186="","",VLOOKUP(BV1186,Справочник_ВРИ_Сегментов!$A:$D,4,))</f>
        <v/>
      </c>
      <c r="BX1186" t="str">
        <f t="shared" si="639"/>
        <v/>
      </c>
      <c r="BY1186" t="str">
        <f>IF(B1186="","",VLOOKUP('Объекты оценки'!BX1186,Справочник_ВРИ_Сегментов!$B:$C,2,FALSE))</f>
        <v/>
      </c>
      <c r="BZ1186" t="str">
        <f t="shared" si="645"/>
        <v/>
      </c>
      <c r="CA1186" t="str">
        <f t="shared" si="640"/>
        <v/>
      </c>
      <c r="CB1186" t="str">
        <f t="shared" si="641"/>
        <v/>
      </c>
      <c r="CC1186" t="str">
        <f t="shared" si="642"/>
        <v/>
      </c>
    </row>
    <row r="1187" spans="2:81" x14ac:dyDescent="0.25">
      <c r="B1187" s="11"/>
      <c r="F1187" s="11"/>
      <c r="O1187" s="11"/>
      <c r="AL1187" s="11"/>
      <c r="AP1187" t="str">
        <f t="shared" si="612"/>
        <v/>
      </c>
      <c r="AQ1187" t="str">
        <f t="shared" si="613"/>
        <v/>
      </c>
      <c r="AR1187" t="str">
        <f>IF(B1187="","",VLOOKUP(O1187,'Населённые пункты 2019'!$H:$P,9,FALSE))</f>
        <v/>
      </c>
      <c r="AS1187" s="12" t="str">
        <f>IF(B1187="","",VLOOKUP(AR1187,'Поправки для МО'!$A:$C,3,FALSE))</f>
        <v/>
      </c>
      <c r="AT1187" s="12" t="str">
        <f t="shared" si="614"/>
        <v/>
      </c>
      <c r="AU1187" s="12" t="str">
        <f t="shared" si="615"/>
        <v/>
      </c>
      <c r="AV1187" s="12" t="str">
        <f t="shared" si="616"/>
        <v/>
      </c>
      <c r="AW1187" s="13" t="str">
        <f t="shared" si="617"/>
        <v/>
      </c>
      <c r="AX1187" t="str">
        <f t="shared" si="618"/>
        <v/>
      </c>
      <c r="AY1187" t="str">
        <f t="shared" si="619"/>
        <v/>
      </c>
      <c r="BB1187" t="str">
        <f t="shared" si="643"/>
        <v/>
      </c>
      <c r="BC1187" t="str">
        <f t="shared" si="620"/>
        <v/>
      </c>
      <c r="BD1187" t="str">
        <f t="shared" si="621"/>
        <v/>
      </c>
      <c r="BE1187" t="str">
        <f t="shared" si="622"/>
        <v/>
      </c>
      <c r="BF1187" t="str">
        <f t="shared" si="623"/>
        <v/>
      </c>
      <c r="BG1187" t="str">
        <f t="shared" si="624"/>
        <v/>
      </c>
      <c r="BH1187" t="str">
        <f t="shared" si="625"/>
        <v/>
      </c>
      <c r="BI1187" t="str">
        <f t="shared" si="626"/>
        <v/>
      </c>
      <c r="BJ1187" s="41" t="str">
        <f t="shared" si="627"/>
        <v/>
      </c>
      <c r="BK1187" t="str">
        <f t="shared" si="628"/>
        <v/>
      </c>
      <c r="BL1187" t="str">
        <f t="shared" si="629"/>
        <v/>
      </c>
      <c r="BM1187" s="15" t="str">
        <f t="shared" si="630"/>
        <v/>
      </c>
      <c r="BN1187" s="16" t="str">
        <f t="shared" si="631"/>
        <v/>
      </c>
      <c r="BO1187" s="16" t="str">
        <f t="shared" si="632"/>
        <v/>
      </c>
      <c r="BP1187" s="17" t="str">
        <f t="shared" si="633"/>
        <v/>
      </c>
      <c r="BQ1187" s="17" t="str">
        <f t="shared" si="634"/>
        <v/>
      </c>
      <c r="BR1187" s="17" t="str">
        <f t="shared" si="635"/>
        <v/>
      </c>
      <c r="BS1187" s="16" t="str">
        <f t="shared" si="636"/>
        <v/>
      </c>
      <c r="BT1187" s="18" t="str">
        <f t="shared" si="637"/>
        <v/>
      </c>
      <c r="BU1187" t="str">
        <f t="shared" si="644"/>
        <v/>
      </c>
      <c r="BV1187" t="str">
        <f t="shared" si="638"/>
        <v/>
      </c>
      <c r="BW1187" t="str">
        <f>IF(B1187="","",VLOOKUP(BV1187,Справочник_ВРИ_Сегментов!$A:$D,4,))</f>
        <v/>
      </c>
      <c r="BX1187" t="str">
        <f t="shared" si="639"/>
        <v/>
      </c>
      <c r="BY1187" t="str">
        <f>IF(B1187="","",VLOOKUP('Объекты оценки'!BX1187,Справочник_ВРИ_Сегментов!$B:$C,2,FALSE))</f>
        <v/>
      </c>
      <c r="BZ1187" t="str">
        <f t="shared" si="645"/>
        <v/>
      </c>
      <c r="CA1187" t="str">
        <f t="shared" si="640"/>
        <v/>
      </c>
      <c r="CB1187" t="str">
        <f t="shared" si="641"/>
        <v/>
      </c>
      <c r="CC1187" t="str">
        <f t="shared" si="642"/>
        <v/>
      </c>
    </row>
    <row r="1188" spans="2:81" x14ac:dyDescent="0.25">
      <c r="B1188" s="11"/>
      <c r="O1188" s="11"/>
      <c r="AL1188" s="11"/>
      <c r="AP1188" t="str">
        <f t="shared" si="612"/>
        <v/>
      </c>
      <c r="AQ1188" t="str">
        <f t="shared" si="613"/>
        <v/>
      </c>
      <c r="AR1188" t="str">
        <f>IF(B1188="","",VLOOKUP(O1188,'Населённые пункты 2019'!$H:$P,9,FALSE))</f>
        <v/>
      </c>
      <c r="AS1188" s="12" t="str">
        <f>IF(B1188="","",VLOOKUP(AR1188,'Поправки для МО'!$A:$C,3,FALSE))</f>
        <v/>
      </c>
      <c r="AT1188" s="12" t="str">
        <f t="shared" si="614"/>
        <v/>
      </c>
      <c r="AU1188" s="12" t="str">
        <f t="shared" si="615"/>
        <v/>
      </c>
      <c r="AV1188" s="12" t="str">
        <f t="shared" si="616"/>
        <v/>
      </c>
      <c r="AW1188" s="13" t="str">
        <f t="shared" si="617"/>
        <v/>
      </c>
      <c r="AX1188" t="str">
        <f t="shared" si="618"/>
        <v/>
      </c>
      <c r="AY1188" t="str">
        <f t="shared" si="619"/>
        <v/>
      </c>
      <c r="BB1188" t="str">
        <f t="shared" si="643"/>
        <v/>
      </c>
      <c r="BC1188" t="str">
        <f t="shared" si="620"/>
        <v/>
      </c>
      <c r="BD1188" t="str">
        <f t="shared" si="621"/>
        <v/>
      </c>
      <c r="BE1188" t="str">
        <f t="shared" si="622"/>
        <v/>
      </c>
      <c r="BF1188" t="str">
        <f t="shared" si="623"/>
        <v/>
      </c>
      <c r="BG1188" t="str">
        <f t="shared" si="624"/>
        <v/>
      </c>
      <c r="BH1188" t="str">
        <f t="shared" si="625"/>
        <v/>
      </c>
      <c r="BI1188" t="str">
        <f t="shared" si="626"/>
        <v/>
      </c>
      <c r="BJ1188" s="41" t="str">
        <f t="shared" si="627"/>
        <v/>
      </c>
      <c r="BK1188" t="str">
        <f t="shared" si="628"/>
        <v/>
      </c>
      <c r="BL1188" t="str">
        <f t="shared" si="629"/>
        <v/>
      </c>
      <c r="BM1188" s="15" t="str">
        <f t="shared" si="630"/>
        <v/>
      </c>
      <c r="BN1188" s="16" t="str">
        <f t="shared" si="631"/>
        <v/>
      </c>
      <c r="BO1188" s="16" t="str">
        <f t="shared" si="632"/>
        <v/>
      </c>
      <c r="BP1188" s="17" t="str">
        <f t="shared" si="633"/>
        <v/>
      </c>
      <c r="BQ1188" s="17" t="str">
        <f t="shared" si="634"/>
        <v/>
      </c>
      <c r="BR1188" s="17" t="str">
        <f t="shared" si="635"/>
        <v/>
      </c>
      <c r="BS1188" s="16" t="str">
        <f t="shared" si="636"/>
        <v/>
      </c>
      <c r="BT1188" s="18" t="str">
        <f t="shared" si="637"/>
        <v/>
      </c>
      <c r="BU1188" t="str">
        <f t="shared" si="644"/>
        <v/>
      </c>
      <c r="BV1188" t="str">
        <f t="shared" si="638"/>
        <v/>
      </c>
      <c r="BW1188" t="str">
        <f>IF(B1188="","",VLOOKUP(BV1188,Справочник_ВРИ_Сегментов!$A:$D,4,))</f>
        <v/>
      </c>
      <c r="BX1188" t="str">
        <f t="shared" si="639"/>
        <v/>
      </c>
      <c r="BY1188" t="str">
        <f>IF(B1188="","",VLOOKUP('Объекты оценки'!BX1188,Справочник_ВРИ_Сегментов!$B:$C,2,FALSE))</f>
        <v/>
      </c>
      <c r="BZ1188" t="str">
        <f t="shared" si="645"/>
        <v/>
      </c>
      <c r="CA1188" t="str">
        <f t="shared" si="640"/>
        <v/>
      </c>
      <c r="CB1188" t="str">
        <f t="shared" si="641"/>
        <v/>
      </c>
      <c r="CC1188" t="str">
        <f t="shared" si="642"/>
        <v/>
      </c>
    </row>
    <row r="1189" spans="2:81" x14ac:dyDescent="0.25">
      <c r="B1189" s="11"/>
      <c r="O1189" s="11"/>
      <c r="AL1189" s="11"/>
      <c r="AP1189" t="str">
        <f t="shared" si="612"/>
        <v/>
      </c>
      <c r="AQ1189" t="str">
        <f t="shared" si="613"/>
        <v/>
      </c>
      <c r="AR1189" t="str">
        <f>IF(B1189="","",VLOOKUP(O1189,'Населённые пункты 2019'!$H:$P,9,FALSE))</f>
        <v/>
      </c>
      <c r="AS1189" s="12" t="str">
        <f>IF(B1189="","",VLOOKUP(AR1189,'Поправки для МО'!$A:$C,3,FALSE))</f>
        <v/>
      </c>
      <c r="AT1189" s="12" t="str">
        <f t="shared" si="614"/>
        <v/>
      </c>
      <c r="AU1189" s="12" t="str">
        <f t="shared" si="615"/>
        <v/>
      </c>
      <c r="AV1189" s="12" t="str">
        <f t="shared" si="616"/>
        <v/>
      </c>
      <c r="AW1189" s="13" t="str">
        <f t="shared" si="617"/>
        <v/>
      </c>
      <c r="AX1189" t="str">
        <f t="shared" si="618"/>
        <v/>
      </c>
      <c r="AY1189" t="str">
        <f t="shared" si="619"/>
        <v/>
      </c>
      <c r="BB1189" t="str">
        <f t="shared" si="643"/>
        <v/>
      </c>
      <c r="BC1189" t="str">
        <f t="shared" si="620"/>
        <v/>
      </c>
      <c r="BD1189" t="str">
        <f t="shared" si="621"/>
        <v/>
      </c>
      <c r="BE1189" t="str">
        <f t="shared" si="622"/>
        <v/>
      </c>
      <c r="BF1189" t="str">
        <f t="shared" si="623"/>
        <v/>
      </c>
      <c r="BG1189" t="str">
        <f t="shared" si="624"/>
        <v/>
      </c>
      <c r="BH1189" t="str">
        <f t="shared" si="625"/>
        <v/>
      </c>
      <c r="BI1189" t="str">
        <f t="shared" si="626"/>
        <v/>
      </c>
      <c r="BJ1189" s="41" t="str">
        <f t="shared" si="627"/>
        <v/>
      </c>
      <c r="BK1189" t="str">
        <f t="shared" si="628"/>
        <v/>
      </c>
      <c r="BL1189" t="str">
        <f t="shared" si="629"/>
        <v/>
      </c>
      <c r="BM1189" s="15" t="str">
        <f t="shared" si="630"/>
        <v/>
      </c>
      <c r="BN1189" s="16" t="str">
        <f t="shared" si="631"/>
        <v/>
      </c>
      <c r="BO1189" s="16" t="str">
        <f t="shared" si="632"/>
        <v/>
      </c>
      <c r="BP1189" s="17" t="str">
        <f t="shared" si="633"/>
        <v/>
      </c>
      <c r="BQ1189" s="17" t="str">
        <f t="shared" si="634"/>
        <v/>
      </c>
      <c r="BR1189" s="17" t="str">
        <f t="shared" si="635"/>
        <v/>
      </c>
      <c r="BS1189" s="16" t="str">
        <f t="shared" si="636"/>
        <v/>
      </c>
      <c r="BT1189" s="18" t="str">
        <f t="shared" si="637"/>
        <v/>
      </c>
      <c r="BU1189" t="str">
        <f t="shared" si="644"/>
        <v/>
      </c>
      <c r="BV1189" t="str">
        <f t="shared" si="638"/>
        <v/>
      </c>
      <c r="BW1189" t="str">
        <f>IF(B1189="","",VLOOKUP(BV1189,Справочник_ВРИ_Сегментов!$A:$D,4,))</f>
        <v/>
      </c>
      <c r="BX1189" t="str">
        <f t="shared" si="639"/>
        <v/>
      </c>
      <c r="BY1189" t="str">
        <f>IF(B1189="","",VLOOKUP('Объекты оценки'!BX1189,Справочник_ВРИ_Сегментов!$B:$C,2,FALSE))</f>
        <v/>
      </c>
      <c r="BZ1189" t="str">
        <f t="shared" si="645"/>
        <v/>
      </c>
      <c r="CA1189" t="str">
        <f t="shared" si="640"/>
        <v/>
      </c>
      <c r="CB1189" t="str">
        <f t="shared" si="641"/>
        <v/>
      </c>
      <c r="CC1189" t="str">
        <f t="shared" si="642"/>
        <v/>
      </c>
    </row>
    <row r="1190" spans="2:81" x14ac:dyDescent="0.25">
      <c r="B1190" s="11"/>
      <c r="O1190" s="11"/>
      <c r="AL1190" s="11"/>
      <c r="AP1190" t="str">
        <f t="shared" si="612"/>
        <v/>
      </c>
      <c r="AQ1190" t="str">
        <f t="shared" si="613"/>
        <v/>
      </c>
      <c r="AR1190" t="str">
        <f>IF(B1190="","",VLOOKUP(O1190,'Населённые пункты 2019'!$H:$P,9,FALSE))</f>
        <v/>
      </c>
      <c r="AS1190" s="12" t="str">
        <f>IF(B1190="","",VLOOKUP(AR1190,'Поправки для МО'!$A:$C,3,FALSE))</f>
        <v/>
      </c>
      <c r="AT1190" s="12" t="str">
        <f t="shared" si="614"/>
        <v/>
      </c>
      <c r="AU1190" s="12" t="str">
        <f t="shared" si="615"/>
        <v/>
      </c>
      <c r="AV1190" s="12" t="str">
        <f t="shared" si="616"/>
        <v/>
      </c>
      <c r="AW1190" s="13" t="str">
        <f t="shared" si="617"/>
        <v/>
      </c>
      <c r="AX1190" t="str">
        <f t="shared" si="618"/>
        <v/>
      </c>
      <c r="AY1190" t="str">
        <f t="shared" si="619"/>
        <v/>
      </c>
      <c r="BB1190" t="str">
        <f t="shared" si="643"/>
        <v/>
      </c>
      <c r="BC1190" t="str">
        <f t="shared" si="620"/>
        <v/>
      </c>
      <c r="BD1190" t="str">
        <f t="shared" si="621"/>
        <v/>
      </c>
      <c r="BE1190" t="str">
        <f t="shared" si="622"/>
        <v/>
      </c>
      <c r="BF1190" t="str">
        <f t="shared" si="623"/>
        <v/>
      </c>
      <c r="BG1190" t="str">
        <f t="shared" si="624"/>
        <v/>
      </c>
      <c r="BH1190" t="str">
        <f t="shared" si="625"/>
        <v/>
      </c>
      <c r="BI1190" t="str">
        <f t="shared" si="626"/>
        <v/>
      </c>
      <c r="BJ1190" s="41" t="str">
        <f t="shared" si="627"/>
        <v/>
      </c>
      <c r="BK1190" t="str">
        <f t="shared" si="628"/>
        <v/>
      </c>
      <c r="BL1190" t="str">
        <f t="shared" si="629"/>
        <v/>
      </c>
      <c r="BM1190" s="15" t="str">
        <f t="shared" si="630"/>
        <v/>
      </c>
      <c r="BN1190" s="16" t="str">
        <f t="shared" si="631"/>
        <v/>
      </c>
      <c r="BO1190" s="16" t="str">
        <f t="shared" si="632"/>
        <v/>
      </c>
      <c r="BP1190" s="17" t="str">
        <f t="shared" si="633"/>
        <v/>
      </c>
      <c r="BQ1190" s="17" t="str">
        <f t="shared" si="634"/>
        <v/>
      </c>
      <c r="BR1190" s="17" t="str">
        <f t="shared" si="635"/>
        <v/>
      </c>
      <c r="BS1190" s="16" t="str">
        <f t="shared" si="636"/>
        <v/>
      </c>
      <c r="BT1190" s="18" t="str">
        <f t="shared" si="637"/>
        <v/>
      </c>
      <c r="BU1190" t="str">
        <f t="shared" si="644"/>
        <v/>
      </c>
      <c r="BV1190" t="str">
        <f t="shared" si="638"/>
        <v/>
      </c>
      <c r="BW1190" t="str">
        <f>IF(B1190="","",VLOOKUP(BV1190,Справочник_ВРИ_Сегментов!$A:$D,4,))</f>
        <v/>
      </c>
      <c r="BX1190" t="str">
        <f t="shared" si="639"/>
        <v/>
      </c>
      <c r="BY1190" t="str">
        <f>IF(B1190="","",VLOOKUP('Объекты оценки'!BX1190,Справочник_ВРИ_Сегментов!$B:$C,2,FALSE))</f>
        <v/>
      </c>
      <c r="BZ1190" t="str">
        <f t="shared" si="645"/>
        <v/>
      </c>
      <c r="CA1190" t="str">
        <f t="shared" si="640"/>
        <v/>
      </c>
      <c r="CB1190" t="str">
        <f t="shared" si="641"/>
        <v/>
      </c>
      <c r="CC1190" t="str">
        <f t="shared" si="642"/>
        <v/>
      </c>
    </row>
    <row r="1191" spans="2:81" x14ac:dyDescent="0.25">
      <c r="B1191" s="11"/>
      <c r="F1191" s="11"/>
      <c r="O1191" s="11"/>
      <c r="AL1191" s="11"/>
      <c r="AP1191" t="str">
        <f t="shared" si="612"/>
        <v/>
      </c>
      <c r="AQ1191" t="str">
        <f t="shared" si="613"/>
        <v/>
      </c>
      <c r="AR1191" t="str">
        <f>IF(B1191="","",VLOOKUP(O1191,'Населённые пункты 2019'!$H:$P,9,FALSE))</f>
        <v/>
      </c>
      <c r="AS1191" s="12" t="str">
        <f>IF(B1191="","",VLOOKUP(AR1191,'Поправки для МО'!$A:$C,3,FALSE))</f>
        <v/>
      </c>
      <c r="AT1191" s="12" t="str">
        <f t="shared" si="614"/>
        <v/>
      </c>
      <c r="AU1191" s="12" t="str">
        <f t="shared" si="615"/>
        <v/>
      </c>
      <c r="AV1191" s="12" t="str">
        <f t="shared" si="616"/>
        <v/>
      </c>
      <c r="AW1191" s="13" t="str">
        <f t="shared" si="617"/>
        <v/>
      </c>
      <c r="AX1191" t="str">
        <f t="shared" si="618"/>
        <v/>
      </c>
      <c r="AY1191" t="str">
        <f t="shared" si="619"/>
        <v/>
      </c>
      <c r="BB1191" t="str">
        <f t="shared" si="643"/>
        <v/>
      </c>
      <c r="BC1191" t="str">
        <f t="shared" si="620"/>
        <v/>
      </c>
      <c r="BD1191" t="str">
        <f t="shared" si="621"/>
        <v/>
      </c>
      <c r="BE1191" t="str">
        <f t="shared" si="622"/>
        <v/>
      </c>
      <c r="BF1191" t="str">
        <f t="shared" si="623"/>
        <v/>
      </c>
      <c r="BG1191" t="str">
        <f t="shared" si="624"/>
        <v/>
      </c>
      <c r="BH1191" t="str">
        <f t="shared" si="625"/>
        <v/>
      </c>
      <c r="BI1191" t="str">
        <f t="shared" si="626"/>
        <v/>
      </c>
      <c r="BJ1191" s="41" t="str">
        <f t="shared" si="627"/>
        <v/>
      </c>
      <c r="BK1191" t="str">
        <f t="shared" si="628"/>
        <v/>
      </c>
      <c r="BL1191" t="str">
        <f t="shared" si="629"/>
        <v/>
      </c>
      <c r="BM1191" s="15" t="str">
        <f t="shared" si="630"/>
        <v/>
      </c>
      <c r="BN1191" s="16" t="str">
        <f t="shared" si="631"/>
        <v/>
      </c>
      <c r="BO1191" s="16" t="str">
        <f t="shared" si="632"/>
        <v/>
      </c>
      <c r="BP1191" s="17" t="str">
        <f t="shared" si="633"/>
        <v/>
      </c>
      <c r="BQ1191" s="17" t="str">
        <f t="shared" si="634"/>
        <v/>
      </c>
      <c r="BR1191" s="17" t="str">
        <f t="shared" si="635"/>
        <v/>
      </c>
      <c r="BS1191" s="16" t="str">
        <f t="shared" si="636"/>
        <v/>
      </c>
      <c r="BT1191" s="18" t="str">
        <f t="shared" si="637"/>
        <v/>
      </c>
      <c r="BU1191" t="str">
        <f t="shared" si="644"/>
        <v/>
      </c>
      <c r="BV1191" t="str">
        <f t="shared" si="638"/>
        <v/>
      </c>
      <c r="BW1191" t="str">
        <f>IF(B1191="","",VLOOKUP(BV1191,Справочник_ВРИ_Сегментов!$A:$D,4,))</f>
        <v/>
      </c>
      <c r="BX1191" t="str">
        <f t="shared" si="639"/>
        <v/>
      </c>
      <c r="BY1191" t="str">
        <f>IF(B1191="","",VLOOKUP('Объекты оценки'!BX1191,Справочник_ВРИ_Сегментов!$B:$C,2,FALSE))</f>
        <v/>
      </c>
      <c r="BZ1191" t="str">
        <f t="shared" si="645"/>
        <v/>
      </c>
      <c r="CA1191" t="str">
        <f t="shared" si="640"/>
        <v/>
      </c>
      <c r="CB1191" t="str">
        <f t="shared" si="641"/>
        <v/>
      </c>
      <c r="CC1191" t="str">
        <f t="shared" si="642"/>
        <v/>
      </c>
    </row>
    <row r="1192" spans="2:81" x14ac:dyDescent="0.25">
      <c r="B1192" s="11"/>
      <c r="O1192" s="11"/>
      <c r="AL1192" s="11"/>
      <c r="AP1192" t="str">
        <f t="shared" si="612"/>
        <v/>
      </c>
      <c r="AQ1192" t="str">
        <f t="shared" si="613"/>
        <v/>
      </c>
      <c r="AR1192" t="str">
        <f>IF(B1192="","",VLOOKUP(O1192,'Населённые пункты 2019'!$H:$P,9,FALSE))</f>
        <v/>
      </c>
      <c r="AS1192" s="12" t="str">
        <f>IF(B1192="","",VLOOKUP(AR1192,'Поправки для МО'!$A:$C,3,FALSE))</f>
        <v/>
      </c>
      <c r="AT1192" s="12" t="str">
        <f t="shared" si="614"/>
        <v/>
      </c>
      <c r="AU1192" s="12" t="str">
        <f t="shared" si="615"/>
        <v/>
      </c>
      <c r="AV1192" s="12" t="str">
        <f t="shared" si="616"/>
        <v/>
      </c>
      <c r="AW1192" s="13" t="str">
        <f t="shared" si="617"/>
        <v/>
      </c>
      <c r="AX1192" t="str">
        <f t="shared" si="618"/>
        <v/>
      </c>
      <c r="AY1192" t="str">
        <f t="shared" si="619"/>
        <v/>
      </c>
      <c r="BB1192" t="str">
        <f t="shared" si="643"/>
        <v/>
      </c>
      <c r="BC1192" t="str">
        <f t="shared" si="620"/>
        <v/>
      </c>
      <c r="BD1192" t="str">
        <f t="shared" si="621"/>
        <v/>
      </c>
      <c r="BE1192" t="str">
        <f t="shared" si="622"/>
        <v/>
      </c>
      <c r="BF1192" t="str">
        <f t="shared" si="623"/>
        <v/>
      </c>
      <c r="BG1192" t="str">
        <f t="shared" si="624"/>
        <v/>
      </c>
      <c r="BH1192" t="str">
        <f t="shared" si="625"/>
        <v/>
      </c>
      <c r="BI1192" t="str">
        <f t="shared" si="626"/>
        <v/>
      </c>
      <c r="BJ1192" s="41" t="str">
        <f t="shared" si="627"/>
        <v/>
      </c>
      <c r="BK1192" t="str">
        <f t="shared" si="628"/>
        <v/>
      </c>
      <c r="BL1192" t="str">
        <f t="shared" si="629"/>
        <v/>
      </c>
      <c r="BM1192" s="15" t="str">
        <f t="shared" si="630"/>
        <v/>
      </c>
      <c r="BN1192" s="16" t="str">
        <f t="shared" si="631"/>
        <v/>
      </c>
      <c r="BO1192" s="16" t="str">
        <f t="shared" si="632"/>
        <v/>
      </c>
      <c r="BP1192" s="17" t="str">
        <f t="shared" si="633"/>
        <v/>
      </c>
      <c r="BQ1192" s="17" t="str">
        <f t="shared" si="634"/>
        <v/>
      </c>
      <c r="BR1192" s="17" t="str">
        <f t="shared" si="635"/>
        <v/>
      </c>
      <c r="BS1192" s="16" t="str">
        <f t="shared" si="636"/>
        <v/>
      </c>
      <c r="BT1192" s="18" t="str">
        <f t="shared" si="637"/>
        <v/>
      </c>
      <c r="BU1192" t="str">
        <f t="shared" si="644"/>
        <v/>
      </c>
      <c r="BV1192" t="str">
        <f t="shared" si="638"/>
        <v/>
      </c>
      <c r="BW1192" t="str">
        <f>IF(B1192="","",VLOOKUP(BV1192,Справочник_ВРИ_Сегментов!$A:$D,4,))</f>
        <v/>
      </c>
      <c r="BX1192" t="str">
        <f t="shared" si="639"/>
        <v/>
      </c>
      <c r="BY1192" t="str">
        <f>IF(B1192="","",VLOOKUP('Объекты оценки'!BX1192,Справочник_ВРИ_Сегментов!$B:$C,2,FALSE))</f>
        <v/>
      </c>
      <c r="BZ1192" t="str">
        <f t="shared" si="645"/>
        <v/>
      </c>
      <c r="CA1192" t="str">
        <f t="shared" si="640"/>
        <v/>
      </c>
      <c r="CB1192" t="str">
        <f t="shared" si="641"/>
        <v/>
      </c>
      <c r="CC1192" t="str">
        <f t="shared" si="642"/>
        <v/>
      </c>
    </row>
    <row r="1193" spans="2:81" x14ac:dyDescent="0.25">
      <c r="B1193" s="11"/>
      <c r="O1193" s="11"/>
      <c r="AL1193" s="11"/>
      <c r="AP1193" t="str">
        <f t="shared" si="612"/>
        <v/>
      </c>
      <c r="AQ1193" t="str">
        <f t="shared" si="613"/>
        <v/>
      </c>
      <c r="AR1193" t="str">
        <f>IF(B1193="","",VLOOKUP(O1193,'Населённые пункты 2019'!$H:$P,9,FALSE))</f>
        <v/>
      </c>
      <c r="AS1193" s="12" t="str">
        <f>IF(B1193="","",VLOOKUP(AR1193,'Поправки для МО'!$A:$C,3,FALSE))</f>
        <v/>
      </c>
      <c r="AT1193" s="12" t="str">
        <f t="shared" si="614"/>
        <v/>
      </c>
      <c r="AU1193" s="12" t="str">
        <f t="shared" si="615"/>
        <v/>
      </c>
      <c r="AV1193" s="12" t="str">
        <f t="shared" si="616"/>
        <v/>
      </c>
      <c r="AW1193" s="13" t="str">
        <f t="shared" si="617"/>
        <v/>
      </c>
      <c r="AX1193" t="str">
        <f t="shared" si="618"/>
        <v/>
      </c>
      <c r="AY1193" t="str">
        <f t="shared" si="619"/>
        <v/>
      </c>
      <c r="BB1193" t="str">
        <f t="shared" si="643"/>
        <v/>
      </c>
      <c r="BC1193" t="str">
        <f t="shared" si="620"/>
        <v/>
      </c>
      <c r="BD1193" t="str">
        <f t="shared" si="621"/>
        <v/>
      </c>
      <c r="BE1193" t="str">
        <f t="shared" si="622"/>
        <v/>
      </c>
      <c r="BF1193" t="str">
        <f t="shared" si="623"/>
        <v/>
      </c>
      <c r="BG1193" t="str">
        <f t="shared" si="624"/>
        <v/>
      </c>
      <c r="BH1193" t="str">
        <f t="shared" si="625"/>
        <v/>
      </c>
      <c r="BI1193" t="str">
        <f t="shared" si="626"/>
        <v/>
      </c>
      <c r="BJ1193" s="41" t="str">
        <f t="shared" si="627"/>
        <v/>
      </c>
      <c r="BK1193" t="str">
        <f t="shared" si="628"/>
        <v/>
      </c>
      <c r="BL1193" t="str">
        <f t="shared" si="629"/>
        <v/>
      </c>
      <c r="BM1193" s="15" t="str">
        <f t="shared" si="630"/>
        <v/>
      </c>
      <c r="BN1193" s="16" t="str">
        <f t="shared" si="631"/>
        <v/>
      </c>
      <c r="BO1193" s="16" t="str">
        <f t="shared" si="632"/>
        <v/>
      </c>
      <c r="BP1193" s="17" t="str">
        <f t="shared" si="633"/>
        <v/>
      </c>
      <c r="BQ1193" s="17" t="str">
        <f t="shared" si="634"/>
        <v/>
      </c>
      <c r="BR1193" s="17" t="str">
        <f t="shared" si="635"/>
        <v/>
      </c>
      <c r="BS1193" s="16" t="str">
        <f t="shared" si="636"/>
        <v/>
      </c>
      <c r="BT1193" s="18" t="str">
        <f t="shared" si="637"/>
        <v/>
      </c>
      <c r="BU1193" t="str">
        <f t="shared" si="644"/>
        <v/>
      </c>
      <c r="BV1193" t="str">
        <f t="shared" si="638"/>
        <v/>
      </c>
      <c r="BW1193" t="str">
        <f>IF(B1193="","",VLOOKUP(BV1193,Справочник_ВРИ_Сегментов!$A:$D,4,))</f>
        <v/>
      </c>
      <c r="BX1193" t="str">
        <f t="shared" si="639"/>
        <v/>
      </c>
      <c r="BY1193" t="str">
        <f>IF(B1193="","",VLOOKUP('Объекты оценки'!BX1193,Справочник_ВРИ_Сегментов!$B:$C,2,FALSE))</f>
        <v/>
      </c>
      <c r="BZ1193" t="str">
        <f t="shared" si="645"/>
        <v/>
      </c>
      <c r="CA1193" t="str">
        <f t="shared" si="640"/>
        <v/>
      </c>
      <c r="CB1193" t="str">
        <f t="shared" si="641"/>
        <v/>
      </c>
      <c r="CC1193" t="str">
        <f t="shared" si="642"/>
        <v/>
      </c>
    </row>
    <row r="1194" spans="2:81" x14ac:dyDescent="0.25">
      <c r="B1194" s="11"/>
      <c r="O1194" s="11"/>
      <c r="AL1194" s="11"/>
      <c r="AP1194" t="str">
        <f t="shared" si="612"/>
        <v/>
      </c>
      <c r="AQ1194" t="str">
        <f t="shared" si="613"/>
        <v/>
      </c>
      <c r="AR1194" t="str">
        <f>IF(B1194="","",VLOOKUP(O1194,'Населённые пункты 2019'!$H:$P,9,FALSE))</f>
        <v/>
      </c>
      <c r="AS1194" s="12" t="str">
        <f>IF(B1194="","",VLOOKUP(AR1194,'Поправки для МО'!$A:$C,3,FALSE))</f>
        <v/>
      </c>
      <c r="AT1194" s="12" t="str">
        <f t="shared" si="614"/>
        <v/>
      </c>
      <c r="AU1194" s="12" t="str">
        <f t="shared" si="615"/>
        <v/>
      </c>
      <c r="AV1194" s="12" t="str">
        <f t="shared" si="616"/>
        <v/>
      </c>
      <c r="AW1194" s="13" t="str">
        <f t="shared" si="617"/>
        <v/>
      </c>
      <c r="AX1194" t="str">
        <f t="shared" si="618"/>
        <v/>
      </c>
      <c r="AY1194" t="str">
        <f t="shared" si="619"/>
        <v/>
      </c>
      <c r="BB1194" t="str">
        <f t="shared" si="643"/>
        <v/>
      </c>
      <c r="BC1194" t="str">
        <f t="shared" si="620"/>
        <v/>
      </c>
      <c r="BD1194" t="str">
        <f t="shared" si="621"/>
        <v/>
      </c>
      <c r="BE1194" t="str">
        <f t="shared" si="622"/>
        <v/>
      </c>
      <c r="BF1194" t="str">
        <f t="shared" si="623"/>
        <v/>
      </c>
      <c r="BG1194" t="str">
        <f t="shared" si="624"/>
        <v/>
      </c>
      <c r="BH1194" t="str">
        <f t="shared" si="625"/>
        <v/>
      </c>
      <c r="BI1194" t="str">
        <f t="shared" si="626"/>
        <v/>
      </c>
      <c r="BJ1194" s="41" t="str">
        <f t="shared" si="627"/>
        <v/>
      </c>
      <c r="BK1194" t="str">
        <f t="shared" si="628"/>
        <v/>
      </c>
      <c r="BL1194" t="str">
        <f t="shared" si="629"/>
        <v/>
      </c>
      <c r="BM1194" s="15" t="str">
        <f t="shared" si="630"/>
        <v/>
      </c>
      <c r="BN1194" s="16" t="str">
        <f t="shared" si="631"/>
        <v/>
      </c>
      <c r="BO1194" s="16" t="str">
        <f t="shared" si="632"/>
        <v/>
      </c>
      <c r="BP1194" s="17" t="str">
        <f t="shared" si="633"/>
        <v/>
      </c>
      <c r="BQ1194" s="17" t="str">
        <f t="shared" si="634"/>
        <v/>
      </c>
      <c r="BR1194" s="17" t="str">
        <f t="shared" si="635"/>
        <v/>
      </c>
      <c r="BS1194" s="16" t="str">
        <f t="shared" si="636"/>
        <v/>
      </c>
      <c r="BT1194" s="18" t="str">
        <f t="shared" si="637"/>
        <v/>
      </c>
      <c r="BU1194" t="str">
        <f t="shared" si="644"/>
        <v/>
      </c>
      <c r="BV1194" t="str">
        <f t="shared" si="638"/>
        <v/>
      </c>
      <c r="BW1194" t="str">
        <f>IF(B1194="","",VLOOKUP(BV1194,Справочник_ВРИ_Сегментов!$A:$D,4,))</f>
        <v/>
      </c>
      <c r="BX1194" t="str">
        <f t="shared" si="639"/>
        <v/>
      </c>
      <c r="BY1194" t="str">
        <f>IF(B1194="","",VLOOKUP('Объекты оценки'!BX1194,Справочник_ВРИ_Сегментов!$B:$C,2,FALSE))</f>
        <v/>
      </c>
      <c r="BZ1194" t="str">
        <f t="shared" si="645"/>
        <v/>
      </c>
      <c r="CA1194" t="str">
        <f t="shared" si="640"/>
        <v/>
      </c>
      <c r="CB1194" t="str">
        <f t="shared" si="641"/>
        <v/>
      </c>
      <c r="CC1194" t="str">
        <f t="shared" si="642"/>
        <v/>
      </c>
    </row>
    <row r="1195" spans="2:81" x14ac:dyDescent="0.25">
      <c r="B1195" s="11"/>
      <c r="O1195" s="11"/>
      <c r="AL1195" s="11"/>
      <c r="AP1195" t="str">
        <f t="shared" si="612"/>
        <v/>
      </c>
      <c r="AQ1195" t="str">
        <f t="shared" si="613"/>
        <v/>
      </c>
      <c r="AR1195" t="str">
        <f>IF(B1195="","",VLOOKUP(O1195,'Населённые пункты 2019'!$H:$P,9,FALSE))</f>
        <v/>
      </c>
      <c r="AS1195" s="12" t="str">
        <f>IF(B1195="","",VLOOKUP(AR1195,'Поправки для МО'!$A:$C,3,FALSE))</f>
        <v/>
      </c>
      <c r="AT1195" s="12" t="str">
        <f t="shared" si="614"/>
        <v/>
      </c>
      <c r="AU1195" s="12" t="str">
        <f t="shared" si="615"/>
        <v/>
      </c>
      <c r="AV1195" s="12" t="str">
        <f t="shared" si="616"/>
        <v/>
      </c>
      <c r="AW1195" s="13" t="str">
        <f t="shared" si="617"/>
        <v/>
      </c>
      <c r="AX1195" t="str">
        <f t="shared" si="618"/>
        <v/>
      </c>
      <c r="AY1195" t="str">
        <f t="shared" si="619"/>
        <v/>
      </c>
      <c r="BB1195" t="str">
        <f t="shared" si="643"/>
        <v/>
      </c>
      <c r="BC1195" t="str">
        <f t="shared" si="620"/>
        <v/>
      </c>
      <c r="BD1195" t="str">
        <f t="shared" si="621"/>
        <v/>
      </c>
      <c r="BE1195" t="str">
        <f t="shared" si="622"/>
        <v/>
      </c>
      <c r="BF1195" t="str">
        <f t="shared" si="623"/>
        <v/>
      </c>
      <c r="BG1195" t="str">
        <f t="shared" si="624"/>
        <v/>
      </c>
      <c r="BH1195" t="str">
        <f t="shared" si="625"/>
        <v/>
      </c>
      <c r="BI1195" t="str">
        <f t="shared" si="626"/>
        <v/>
      </c>
      <c r="BJ1195" s="41" t="str">
        <f t="shared" si="627"/>
        <v/>
      </c>
      <c r="BK1195" t="str">
        <f t="shared" si="628"/>
        <v/>
      </c>
      <c r="BL1195" t="str">
        <f t="shared" si="629"/>
        <v/>
      </c>
      <c r="BM1195" s="15" t="str">
        <f t="shared" si="630"/>
        <v/>
      </c>
      <c r="BN1195" s="16" t="str">
        <f t="shared" si="631"/>
        <v/>
      </c>
      <c r="BO1195" s="16" t="str">
        <f t="shared" si="632"/>
        <v/>
      </c>
      <c r="BP1195" s="17" t="str">
        <f t="shared" si="633"/>
        <v/>
      </c>
      <c r="BQ1195" s="17" t="str">
        <f t="shared" si="634"/>
        <v/>
      </c>
      <c r="BR1195" s="17" t="str">
        <f t="shared" si="635"/>
        <v/>
      </c>
      <c r="BS1195" s="16" t="str">
        <f t="shared" si="636"/>
        <v/>
      </c>
      <c r="BT1195" s="18" t="str">
        <f t="shared" si="637"/>
        <v/>
      </c>
      <c r="BU1195" t="str">
        <f t="shared" si="644"/>
        <v/>
      </c>
      <c r="BV1195" t="str">
        <f t="shared" si="638"/>
        <v/>
      </c>
      <c r="BW1195" t="str">
        <f>IF(B1195="","",VLOOKUP(BV1195,Справочник_ВРИ_Сегментов!$A:$D,4,))</f>
        <v/>
      </c>
      <c r="BX1195" t="str">
        <f t="shared" si="639"/>
        <v/>
      </c>
      <c r="BY1195" t="str">
        <f>IF(B1195="","",VLOOKUP('Объекты оценки'!BX1195,Справочник_ВРИ_Сегментов!$B:$C,2,FALSE))</f>
        <v/>
      </c>
      <c r="BZ1195" t="str">
        <f t="shared" si="645"/>
        <v/>
      </c>
      <c r="CA1195" t="str">
        <f t="shared" si="640"/>
        <v/>
      </c>
      <c r="CB1195" t="str">
        <f t="shared" si="641"/>
        <v/>
      </c>
      <c r="CC1195" t="str">
        <f t="shared" si="642"/>
        <v/>
      </c>
    </row>
    <row r="1196" spans="2:81" x14ac:dyDescent="0.25">
      <c r="B1196" s="11"/>
      <c r="O1196" s="11"/>
      <c r="AL1196" s="11"/>
      <c r="AP1196" t="str">
        <f t="shared" si="612"/>
        <v/>
      </c>
      <c r="AQ1196" t="str">
        <f t="shared" si="613"/>
        <v/>
      </c>
      <c r="AR1196" t="str">
        <f>IF(B1196="","",VLOOKUP(O1196,'Населённые пункты 2019'!$H:$P,9,FALSE))</f>
        <v/>
      </c>
      <c r="AS1196" s="12" t="str">
        <f>IF(B1196="","",VLOOKUP(AR1196,'Поправки для МО'!$A:$C,3,FALSE))</f>
        <v/>
      </c>
      <c r="AT1196" s="12" t="str">
        <f t="shared" si="614"/>
        <v/>
      </c>
      <c r="AU1196" s="12" t="str">
        <f t="shared" si="615"/>
        <v/>
      </c>
      <c r="AV1196" s="12" t="str">
        <f t="shared" si="616"/>
        <v/>
      </c>
      <c r="AW1196" s="13" t="str">
        <f t="shared" si="617"/>
        <v/>
      </c>
      <c r="AX1196" t="str">
        <f t="shared" si="618"/>
        <v/>
      </c>
      <c r="AY1196" t="str">
        <f t="shared" si="619"/>
        <v/>
      </c>
      <c r="BB1196" t="str">
        <f t="shared" si="643"/>
        <v/>
      </c>
      <c r="BC1196" t="str">
        <f t="shared" si="620"/>
        <v/>
      </c>
      <c r="BD1196" t="str">
        <f t="shared" si="621"/>
        <v/>
      </c>
      <c r="BE1196" t="str">
        <f t="shared" si="622"/>
        <v/>
      </c>
      <c r="BF1196" t="str">
        <f t="shared" si="623"/>
        <v/>
      </c>
      <c r="BG1196" t="str">
        <f t="shared" si="624"/>
        <v/>
      </c>
      <c r="BH1196" t="str">
        <f t="shared" si="625"/>
        <v/>
      </c>
      <c r="BI1196" t="str">
        <f t="shared" si="626"/>
        <v/>
      </c>
      <c r="BJ1196" s="41" t="str">
        <f t="shared" si="627"/>
        <v/>
      </c>
      <c r="BK1196" t="str">
        <f t="shared" si="628"/>
        <v/>
      </c>
      <c r="BL1196" t="str">
        <f t="shared" si="629"/>
        <v/>
      </c>
      <c r="BM1196" s="15" t="str">
        <f t="shared" si="630"/>
        <v/>
      </c>
      <c r="BN1196" s="16" t="str">
        <f t="shared" si="631"/>
        <v/>
      </c>
      <c r="BO1196" s="16" t="str">
        <f t="shared" si="632"/>
        <v/>
      </c>
      <c r="BP1196" s="17" t="str">
        <f t="shared" si="633"/>
        <v/>
      </c>
      <c r="BQ1196" s="17" t="str">
        <f t="shared" si="634"/>
        <v/>
      </c>
      <c r="BR1196" s="17" t="str">
        <f t="shared" si="635"/>
        <v/>
      </c>
      <c r="BS1196" s="16" t="str">
        <f t="shared" si="636"/>
        <v/>
      </c>
      <c r="BT1196" s="18" t="str">
        <f t="shared" si="637"/>
        <v/>
      </c>
      <c r="BU1196" t="str">
        <f t="shared" si="644"/>
        <v/>
      </c>
      <c r="BV1196" t="str">
        <f t="shared" si="638"/>
        <v/>
      </c>
      <c r="BW1196" t="str">
        <f>IF(B1196="","",VLOOKUP(BV1196,Справочник_ВРИ_Сегментов!$A:$D,4,))</f>
        <v/>
      </c>
      <c r="BX1196" t="str">
        <f t="shared" si="639"/>
        <v/>
      </c>
      <c r="BY1196" t="str">
        <f>IF(B1196="","",VLOOKUP('Объекты оценки'!BX1196,Справочник_ВРИ_Сегментов!$B:$C,2,FALSE))</f>
        <v/>
      </c>
      <c r="BZ1196" t="str">
        <f t="shared" si="645"/>
        <v/>
      </c>
      <c r="CA1196" t="str">
        <f t="shared" si="640"/>
        <v/>
      </c>
      <c r="CB1196" t="str">
        <f t="shared" si="641"/>
        <v/>
      </c>
      <c r="CC1196" t="str">
        <f t="shared" si="642"/>
        <v/>
      </c>
    </row>
    <row r="1197" spans="2:81" x14ac:dyDescent="0.25">
      <c r="B1197" s="11"/>
      <c r="F1197" s="11"/>
      <c r="O1197" s="11"/>
      <c r="AL1197" s="11"/>
      <c r="AP1197" t="str">
        <f t="shared" si="612"/>
        <v/>
      </c>
      <c r="AQ1197" t="str">
        <f t="shared" si="613"/>
        <v/>
      </c>
      <c r="AR1197" t="str">
        <f>IF(B1197="","",VLOOKUP(O1197,'Населённые пункты 2019'!$H:$P,9,FALSE))</f>
        <v/>
      </c>
      <c r="AS1197" s="12" t="str">
        <f>IF(B1197="","",VLOOKUP(AR1197,'Поправки для МО'!$A:$C,3,FALSE))</f>
        <v/>
      </c>
      <c r="AT1197" s="12" t="str">
        <f t="shared" si="614"/>
        <v/>
      </c>
      <c r="AU1197" s="12" t="str">
        <f t="shared" si="615"/>
        <v/>
      </c>
      <c r="AV1197" s="12" t="str">
        <f t="shared" si="616"/>
        <v/>
      </c>
      <c r="AW1197" s="13" t="str">
        <f t="shared" si="617"/>
        <v/>
      </c>
      <c r="AX1197" t="str">
        <f t="shared" si="618"/>
        <v/>
      </c>
      <c r="AY1197" t="str">
        <f t="shared" si="619"/>
        <v/>
      </c>
      <c r="BB1197" t="str">
        <f t="shared" si="643"/>
        <v/>
      </c>
      <c r="BC1197" t="str">
        <f t="shared" si="620"/>
        <v/>
      </c>
      <c r="BD1197" t="str">
        <f t="shared" si="621"/>
        <v/>
      </c>
      <c r="BE1197" t="str">
        <f t="shared" si="622"/>
        <v/>
      </c>
      <c r="BF1197" t="str">
        <f t="shared" si="623"/>
        <v/>
      </c>
      <c r="BG1197" t="str">
        <f t="shared" si="624"/>
        <v/>
      </c>
      <c r="BH1197" t="str">
        <f t="shared" si="625"/>
        <v/>
      </c>
      <c r="BI1197" t="str">
        <f t="shared" si="626"/>
        <v/>
      </c>
      <c r="BJ1197" s="41" t="str">
        <f t="shared" si="627"/>
        <v/>
      </c>
      <c r="BK1197" t="str">
        <f t="shared" si="628"/>
        <v/>
      </c>
      <c r="BL1197" t="str">
        <f t="shared" si="629"/>
        <v/>
      </c>
      <c r="BM1197" s="15" t="str">
        <f t="shared" si="630"/>
        <v/>
      </c>
      <c r="BN1197" s="16" t="str">
        <f t="shared" si="631"/>
        <v/>
      </c>
      <c r="BO1197" s="16" t="str">
        <f t="shared" si="632"/>
        <v/>
      </c>
      <c r="BP1197" s="17" t="str">
        <f t="shared" si="633"/>
        <v/>
      </c>
      <c r="BQ1197" s="17" t="str">
        <f t="shared" si="634"/>
        <v/>
      </c>
      <c r="BR1197" s="17" t="str">
        <f t="shared" si="635"/>
        <v/>
      </c>
      <c r="BS1197" s="16" t="str">
        <f t="shared" si="636"/>
        <v/>
      </c>
      <c r="BT1197" s="18" t="str">
        <f t="shared" si="637"/>
        <v/>
      </c>
      <c r="BU1197" t="str">
        <f t="shared" si="644"/>
        <v/>
      </c>
      <c r="BV1197" t="str">
        <f t="shared" si="638"/>
        <v/>
      </c>
      <c r="BW1197" t="str">
        <f>IF(B1197="","",VLOOKUP(BV1197,Справочник_ВРИ_Сегментов!$A:$D,4,))</f>
        <v/>
      </c>
      <c r="BX1197" t="str">
        <f t="shared" si="639"/>
        <v/>
      </c>
      <c r="BY1197" t="str">
        <f>IF(B1197="","",VLOOKUP('Объекты оценки'!BX1197,Справочник_ВРИ_Сегментов!$B:$C,2,FALSE))</f>
        <v/>
      </c>
      <c r="BZ1197" t="str">
        <f t="shared" si="645"/>
        <v/>
      </c>
      <c r="CA1197" t="str">
        <f t="shared" si="640"/>
        <v/>
      </c>
      <c r="CB1197" t="str">
        <f t="shared" si="641"/>
        <v/>
      </c>
      <c r="CC1197" t="str">
        <f t="shared" si="642"/>
        <v/>
      </c>
    </row>
    <row r="1198" spans="2:81" x14ac:dyDescent="0.25">
      <c r="B1198" s="11"/>
      <c r="O1198" s="11"/>
      <c r="AL1198" s="11"/>
      <c r="AP1198" t="str">
        <f t="shared" si="612"/>
        <v/>
      </c>
      <c r="AQ1198" t="str">
        <f t="shared" si="613"/>
        <v/>
      </c>
      <c r="AR1198" t="str">
        <f>IF(B1198="","",VLOOKUP(O1198,'Населённые пункты 2019'!$H:$P,9,FALSE))</f>
        <v/>
      </c>
      <c r="AS1198" s="12" t="str">
        <f>IF(B1198="","",VLOOKUP(AR1198,'Поправки для МО'!$A:$C,3,FALSE))</f>
        <v/>
      </c>
      <c r="AT1198" s="12" t="str">
        <f t="shared" si="614"/>
        <v/>
      </c>
      <c r="AU1198" s="12" t="str">
        <f t="shared" si="615"/>
        <v/>
      </c>
      <c r="AV1198" s="12" t="str">
        <f t="shared" si="616"/>
        <v/>
      </c>
      <c r="AW1198" s="13" t="str">
        <f t="shared" si="617"/>
        <v/>
      </c>
      <c r="AX1198" t="str">
        <f t="shared" si="618"/>
        <v/>
      </c>
      <c r="AY1198" t="str">
        <f t="shared" si="619"/>
        <v/>
      </c>
      <c r="BB1198" t="str">
        <f t="shared" si="643"/>
        <v/>
      </c>
      <c r="BC1198" t="str">
        <f t="shared" si="620"/>
        <v/>
      </c>
      <c r="BD1198" t="str">
        <f t="shared" si="621"/>
        <v/>
      </c>
      <c r="BE1198" t="str">
        <f t="shared" si="622"/>
        <v/>
      </c>
      <c r="BF1198" t="str">
        <f t="shared" si="623"/>
        <v/>
      </c>
      <c r="BG1198" t="str">
        <f t="shared" si="624"/>
        <v/>
      </c>
      <c r="BH1198" t="str">
        <f t="shared" si="625"/>
        <v/>
      </c>
      <c r="BI1198" t="str">
        <f t="shared" si="626"/>
        <v/>
      </c>
      <c r="BJ1198" s="41" t="str">
        <f t="shared" si="627"/>
        <v/>
      </c>
      <c r="BK1198" t="str">
        <f t="shared" si="628"/>
        <v/>
      </c>
      <c r="BL1198" t="str">
        <f t="shared" si="629"/>
        <v/>
      </c>
      <c r="BM1198" s="15" t="str">
        <f t="shared" si="630"/>
        <v/>
      </c>
      <c r="BN1198" s="16" t="str">
        <f t="shared" si="631"/>
        <v/>
      </c>
      <c r="BO1198" s="16" t="str">
        <f t="shared" si="632"/>
        <v/>
      </c>
      <c r="BP1198" s="17" t="str">
        <f t="shared" si="633"/>
        <v/>
      </c>
      <c r="BQ1198" s="17" t="str">
        <f t="shared" si="634"/>
        <v/>
      </c>
      <c r="BR1198" s="17" t="str">
        <f t="shared" si="635"/>
        <v/>
      </c>
      <c r="BS1198" s="16" t="str">
        <f t="shared" si="636"/>
        <v/>
      </c>
      <c r="BT1198" s="18" t="str">
        <f t="shared" si="637"/>
        <v/>
      </c>
      <c r="BU1198" t="str">
        <f t="shared" si="644"/>
        <v/>
      </c>
      <c r="BV1198" t="str">
        <f t="shared" si="638"/>
        <v/>
      </c>
      <c r="BW1198" t="str">
        <f>IF(B1198="","",VLOOKUP(BV1198,Справочник_ВРИ_Сегментов!$A:$D,4,))</f>
        <v/>
      </c>
      <c r="BX1198" t="str">
        <f t="shared" si="639"/>
        <v/>
      </c>
      <c r="BY1198" t="str">
        <f>IF(B1198="","",VLOOKUP('Объекты оценки'!BX1198,Справочник_ВРИ_Сегментов!$B:$C,2,FALSE))</f>
        <v/>
      </c>
      <c r="BZ1198" t="str">
        <f t="shared" si="645"/>
        <v/>
      </c>
      <c r="CA1198" t="str">
        <f t="shared" si="640"/>
        <v/>
      </c>
      <c r="CB1198" t="str">
        <f t="shared" si="641"/>
        <v/>
      </c>
      <c r="CC1198" t="str">
        <f t="shared" si="642"/>
        <v/>
      </c>
    </row>
    <row r="1199" spans="2:81" x14ac:dyDescent="0.25">
      <c r="B1199" s="11"/>
      <c r="F1199" s="11"/>
      <c r="O1199" s="11"/>
      <c r="AL1199" s="11"/>
      <c r="AP1199" t="str">
        <f t="shared" si="612"/>
        <v/>
      </c>
      <c r="AQ1199" t="str">
        <f t="shared" si="613"/>
        <v/>
      </c>
      <c r="AR1199" t="str">
        <f>IF(B1199="","",VLOOKUP(O1199,'Населённые пункты 2019'!$H:$P,9,FALSE))</f>
        <v/>
      </c>
      <c r="AS1199" s="12" t="str">
        <f>IF(B1199="","",VLOOKUP(AR1199,'Поправки для МО'!$A:$C,3,FALSE))</f>
        <v/>
      </c>
      <c r="AT1199" s="12" t="str">
        <f t="shared" si="614"/>
        <v/>
      </c>
      <c r="AU1199" s="12" t="str">
        <f t="shared" si="615"/>
        <v/>
      </c>
      <c r="AV1199" s="12" t="str">
        <f t="shared" si="616"/>
        <v/>
      </c>
      <c r="AW1199" s="13" t="str">
        <f t="shared" si="617"/>
        <v/>
      </c>
      <c r="AX1199" t="str">
        <f t="shared" si="618"/>
        <v/>
      </c>
      <c r="AY1199" t="str">
        <f t="shared" si="619"/>
        <v/>
      </c>
      <c r="BB1199" t="str">
        <f t="shared" si="643"/>
        <v/>
      </c>
      <c r="BC1199" t="str">
        <f t="shared" si="620"/>
        <v/>
      </c>
      <c r="BD1199" t="str">
        <f t="shared" si="621"/>
        <v/>
      </c>
      <c r="BE1199" t="str">
        <f t="shared" si="622"/>
        <v/>
      </c>
      <c r="BF1199" t="str">
        <f t="shared" si="623"/>
        <v/>
      </c>
      <c r="BG1199" t="str">
        <f t="shared" si="624"/>
        <v/>
      </c>
      <c r="BH1199" t="str">
        <f t="shared" si="625"/>
        <v/>
      </c>
      <c r="BI1199" t="str">
        <f t="shared" si="626"/>
        <v/>
      </c>
      <c r="BJ1199" s="41" t="str">
        <f t="shared" si="627"/>
        <v/>
      </c>
      <c r="BK1199" t="str">
        <f t="shared" si="628"/>
        <v/>
      </c>
      <c r="BL1199" t="str">
        <f t="shared" si="629"/>
        <v/>
      </c>
      <c r="BM1199" s="15" t="str">
        <f t="shared" si="630"/>
        <v/>
      </c>
      <c r="BN1199" s="16" t="str">
        <f t="shared" si="631"/>
        <v/>
      </c>
      <c r="BO1199" s="16" t="str">
        <f t="shared" si="632"/>
        <v/>
      </c>
      <c r="BP1199" s="17" t="str">
        <f t="shared" si="633"/>
        <v/>
      </c>
      <c r="BQ1199" s="17" t="str">
        <f t="shared" si="634"/>
        <v/>
      </c>
      <c r="BR1199" s="17" t="str">
        <f t="shared" si="635"/>
        <v/>
      </c>
      <c r="BS1199" s="16" t="str">
        <f t="shared" si="636"/>
        <v/>
      </c>
      <c r="BT1199" s="18" t="str">
        <f t="shared" si="637"/>
        <v/>
      </c>
      <c r="BU1199" t="str">
        <f t="shared" si="644"/>
        <v/>
      </c>
      <c r="BV1199" t="str">
        <f t="shared" si="638"/>
        <v/>
      </c>
      <c r="BW1199" t="str">
        <f>IF(B1199="","",VLOOKUP(BV1199,Справочник_ВРИ_Сегментов!$A:$D,4,))</f>
        <v/>
      </c>
      <c r="BX1199" t="str">
        <f t="shared" si="639"/>
        <v/>
      </c>
      <c r="BY1199" t="str">
        <f>IF(B1199="","",VLOOKUP('Объекты оценки'!BX1199,Справочник_ВРИ_Сегментов!$B:$C,2,FALSE))</f>
        <v/>
      </c>
      <c r="BZ1199" t="str">
        <f t="shared" si="645"/>
        <v/>
      </c>
      <c r="CA1199" t="str">
        <f t="shared" si="640"/>
        <v/>
      </c>
      <c r="CB1199" t="str">
        <f t="shared" si="641"/>
        <v/>
      </c>
      <c r="CC1199" t="str">
        <f t="shared" si="642"/>
        <v/>
      </c>
    </row>
    <row r="1200" spans="2:81" x14ac:dyDescent="0.25">
      <c r="B1200" s="11"/>
      <c r="F1200" s="11"/>
      <c r="O1200" s="11"/>
      <c r="AL1200" s="11"/>
      <c r="AP1200" t="str">
        <f t="shared" si="612"/>
        <v/>
      </c>
      <c r="AQ1200" t="str">
        <f t="shared" si="613"/>
        <v/>
      </c>
      <c r="AR1200" t="str">
        <f>IF(B1200="","",VLOOKUP(O1200,'Населённые пункты 2019'!$H:$P,9,FALSE))</f>
        <v/>
      </c>
      <c r="AS1200" s="12" t="str">
        <f>IF(B1200="","",VLOOKUP(AR1200,'Поправки для МО'!$A:$C,3,FALSE))</f>
        <v/>
      </c>
      <c r="AT1200" s="12" t="str">
        <f t="shared" si="614"/>
        <v/>
      </c>
      <c r="AU1200" s="12" t="str">
        <f t="shared" si="615"/>
        <v/>
      </c>
      <c r="AV1200" s="12" t="str">
        <f t="shared" si="616"/>
        <v/>
      </c>
      <c r="AW1200" s="13" t="str">
        <f t="shared" si="617"/>
        <v/>
      </c>
      <c r="AX1200" t="str">
        <f t="shared" si="618"/>
        <v/>
      </c>
      <c r="AY1200" t="str">
        <f t="shared" si="619"/>
        <v/>
      </c>
      <c r="BB1200" t="str">
        <f t="shared" si="643"/>
        <v/>
      </c>
      <c r="BC1200" t="str">
        <f t="shared" si="620"/>
        <v/>
      </c>
      <c r="BD1200" t="str">
        <f t="shared" si="621"/>
        <v/>
      </c>
      <c r="BE1200" t="str">
        <f t="shared" si="622"/>
        <v/>
      </c>
      <c r="BF1200" t="str">
        <f t="shared" si="623"/>
        <v/>
      </c>
      <c r="BG1200" t="str">
        <f t="shared" si="624"/>
        <v/>
      </c>
      <c r="BH1200" t="str">
        <f t="shared" si="625"/>
        <v/>
      </c>
      <c r="BI1200" t="str">
        <f t="shared" si="626"/>
        <v/>
      </c>
      <c r="BJ1200" s="41" t="str">
        <f t="shared" si="627"/>
        <v/>
      </c>
      <c r="BK1200" t="str">
        <f t="shared" si="628"/>
        <v/>
      </c>
      <c r="BL1200" t="str">
        <f t="shared" si="629"/>
        <v/>
      </c>
      <c r="BM1200" s="15" t="str">
        <f t="shared" si="630"/>
        <v/>
      </c>
      <c r="BN1200" s="16" t="str">
        <f t="shared" si="631"/>
        <v/>
      </c>
      <c r="BO1200" s="16" t="str">
        <f t="shared" si="632"/>
        <v/>
      </c>
      <c r="BP1200" s="17" t="str">
        <f t="shared" si="633"/>
        <v/>
      </c>
      <c r="BQ1200" s="17" t="str">
        <f t="shared" si="634"/>
        <v/>
      </c>
      <c r="BR1200" s="17" t="str">
        <f t="shared" si="635"/>
        <v/>
      </c>
      <c r="BS1200" s="16" t="str">
        <f t="shared" si="636"/>
        <v/>
      </c>
      <c r="BT1200" s="18" t="str">
        <f t="shared" si="637"/>
        <v/>
      </c>
      <c r="BU1200" t="str">
        <f t="shared" si="644"/>
        <v/>
      </c>
      <c r="BV1200" t="str">
        <f t="shared" si="638"/>
        <v/>
      </c>
      <c r="BW1200" t="str">
        <f>IF(B1200="","",VLOOKUP(BV1200,Справочник_ВРИ_Сегментов!$A:$D,4,))</f>
        <v/>
      </c>
      <c r="BX1200" t="str">
        <f t="shared" si="639"/>
        <v/>
      </c>
      <c r="BY1200" t="str">
        <f>IF(B1200="","",VLOOKUP('Объекты оценки'!BX1200,Справочник_ВРИ_Сегментов!$B:$C,2,FALSE))</f>
        <v/>
      </c>
      <c r="BZ1200" t="str">
        <f t="shared" si="645"/>
        <v/>
      </c>
      <c r="CA1200" t="str">
        <f t="shared" si="640"/>
        <v/>
      </c>
      <c r="CB1200" t="str">
        <f t="shared" si="641"/>
        <v/>
      </c>
      <c r="CC1200" t="str">
        <f t="shared" si="642"/>
        <v/>
      </c>
    </row>
    <row r="1201" spans="2:81" x14ac:dyDescent="0.25">
      <c r="B1201" s="11"/>
      <c r="O1201" s="11"/>
      <c r="AL1201" s="11"/>
      <c r="AP1201" t="str">
        <f t="shared" si="612"/>
        <v/>
      </c>
      <c r="AQ1201" t="str">
        <f t="shared" si="613"/>
        <v/>
      </c>
      <c r="AR1201" t="str">
        <f>IF(B1201="","",VLOOKUP(O1201,'Населённые пункты 2019'!$H:$P,9,FALSE))</f>
        <v/>
      </c>
      <c r="AS1201" s="12" t="str">
        <f>IF(B1201="","",VLOOKUP(AR1201,'Поправки для МО'!$A:$C,3,FALSE))</f>
        <v/>
      </c>
      <c r="AT1201" s="12" t="str">
        <f t="shared" si="614"/>
        <v/>
      </c>
      <c r="AU1201" s="12" t="str">
        <f t="shared" si="615"/>
        <v/>
      </c>
      <c r="AV1201" s="12" t="str">
        <f t="shared" si="616"/>
        <v/>
      </c>
      <c r="AW1201" s="13" t="str">
        <f t="shared" si="617"/>
        <v/>
      </c>
      <c r="AX1201" t="str">
        <f t="shared" si="618"/>
        <v/>
      </c>
      <c r="AY1201" t="str">
        <f t="shared" si="619"/>
        <v/>
      </c>
      <c r="BB1201" t="str">
        <f t="shared" si="643"/>
        <v/>
      </c>
      <c r="BC1201" t="str">
        <f t="shared" si="620"/>
        <v/>
      </c>
      <c r="BD1201" t="str">
        <f t="shared" si="621"/>
        <v/>
      </c>
      <c r="BE1201" t="str">
        <f t="shared" si="622"/>
        <v/>
      </c>
      <c r="BF1201" t="str">
        <f t="shared" si="623"/>
        <v/>
      </c>
      <c r="BG1201" t="str">
        <f t="shared" si="624"/>
        <v/>
      </c>
      <c r="BH1201" t="str">
        <f t="shared" si="625"/>
        <v/>
      </c>
      <c r="BI1201" t="str">
        <f t="shared" si="626"/>
        <v/>
      </c>
      <c r="BJ1201" s="41" t="str">
        <f t="shared" si="627"/>
        <v/>
      </c>
      <c r="BK1201" t="str">
        <f t="shared" si="628"/>
        <v/>
      </c>
      <c r="BL1201" t="str">
        <f t="shared" si="629"/>
        <v/>
      </c>
      <c r="BM1201" s="15" t="str">
        <f t="shared" si="630"/>
        <v/>
      </c>
      <c r="BN1201" s="16" t="str">
        <f t="shared" si="631"/>
        <v/>
      </c>
      <c r="BO1201" s="16" t="str">
        <f t="shared" si="632"/>
        <v/>
      </c>
      <c r="BP1201" s="17" t="str">
        <f t="shared" si="633"/>
        <v/>
      </c>
      <c r="BQ1201" s="17" t="str">
        <f t="shared" si="634"/>
        <v/>
      </c>
      <c r="BR1201" s="17" t="str">
        <f t="shared" si="635"/>
        <v/>
      </c>
      <c r="BS1201" s="16" t="str">
        <f t="shared" si="636"/>
        <v/>
      </c>
      <c r="BT1201" s="18" t="str">
        <f t="shared" si="637"/>
        <v/>
      </c>
      <c r="BU1201" t="str">
        <f t="shared" si="644"/>
        <v/>
      </c>
      <c r="BV1201" t="str">
        <f t="shared" si="638"/>
        <v/>
      </c>
      <c r="BW1201" t="str">
        <f>IF(B1201="","",VLOOKUP(BV1201,Справочник_ВРИ_Сегментов!$A:$D,4,))</f>
        <v/>
      </c>
      <c r="BX1201" t="str">
        <f t="shared" si="639"/>
        <v/>
      </c>
      <c r="BY1201" t="str">
        <f>IF(B1201="","",VLOOKUP('Объекты оценки'!BX1201,Справочник_ВРИ_Сегментов!$B:$C,2,FALSE))</f>
        <v/>
      </c>
      <c r="BZ1201" t="str">
        <f t="shared" si="645"/>
        <v/>
      </c>
      <c r="CA1201" t="str">
        <f t="shared" si="640"/>
        <v/>
      </c>
      <c r="CB1201" t="str">
        <f t="shared" si="641"/>
        <v/>
      </c>
      <c r="CC1201" t="str">
        <f t="shared" si="642"/>
        <v/>
      </c>
    </row>
    <row r="1202" spans="2:81" x14ac:dyDescent="0.25">
      <c r="B1202" s="11"/>
      <c r="O1202" s="11"/>
      <c r="AL1202" s="11"/>
      <c r="AP1202" t="str">
        <f t="shared" si="612"/>
        <v/>
      </c>
      <c r="AQ1202" t="str">
        <f t="shared" si="613"/>
        <v/>
      </c>
      <c r="AR1202" t="str">
        <f>IF(B1202="","",VLOOKUP(O1202,'Населённые пункты 2019'!$H:$P,9,FALSE))</f>
        <v/>
      </c>
      <c r="AS1202" s="12" t="str">
        <f>IF(B1202="","",VLOOKUP(AR1202,'Поправки для МО'!$A:$C,3,FALSE))</f>
        <v/>
      </c>
      <c r="AT1202" s="12" t="str">
        <f t="shared" si="614"/>
        <v/>
      </c>
      <c r="AU1202" s="12" t="str">
        <f t="shared" si="615"/>
        <v/>
      </c>
      <c r="AV1202" s="12" t="str">
        <f t="shared" si="616"/>
        <v/>
      </c>
      <c r="AW1202" s="13" t="str">
        <f t="shared" si="617"/>
        <v/>
      </c>
      <c r="AX1202" t="str">
        <f t="shared" si="618"/>
        <v/>
      </c>
      <c r="AY1202" t="str">
        <f t="shared" si="619"/>
        <v/>
      </c>
      <c r="BB1202" t="str">
        <f t="shared" si="643"/>
        <v/>
      </c>
      <c r="BC1202" t="str">
        <f t="shared" si="620"/>
        <v/>
      </c>
      <c r="BD1202" t="str">
        <f t="shared" si="621"/>
        <v/>
      </c>
      <c r="BE1202" t="str">
        <f t="shared" si="622"/>
        <v/>
      </c>
      <c r="BF1202" t="str">
        <f t="shared" si="623"/>
        <v/>
      </c>
      <c r="BG1202" t="str">
        <f t="shared" si="624"/>
        <v/>
      </c>
      <c r="BH1202" t="str">
        <f t="shared" si="625"/>
        <v/>
      </c>
      <c r="BI1202" t="str">
        <f t="shared" si="626"/>
        <v/>
      </c>
      <c r="BJ1202" s="41" t="str">
        <f t="shared" si="627"/>
        <v/>
      </c>
      <c r="BK1202" t="str">
        <f t="shared" si="628"/>
        <v/>
      </c>
      <c r="BL1202" t="str">
        <f t="shared" si="629"/>
        <v/>
      </c>
      <c r="BM1202" s="15" t="str">
        <f t="shared" si="630"/>
        <v/>
      </c>
      <c r="BN1202" s="16" t="str">
        <f t="shared" si="631"/>
        <v/>
      </c>
      <c r="BO1202" s="16" t="str">
        <f t="shared" si="632"/>
        <v/>
      </c>
      <c r="BP1202" s="17" t="str">
        <f t="shared" si="633"/>
        <v/>
      </c>
      <c r="BQ1202" s="17" t="str">
        <f t="shared" si="634"/>
        <v/>
      </c>
      <c r="BR1202" s="17" t="str">
        <f t="shared" si="635"/>
        <v/>
      </c>
      <c r="BS1202" s="16" t="str">
        <f t="shared" si="636"/>
        <v/>
      </c>
      <c r="BT1202" s="18" t="str">
        <f t="shared" si="637"/>
        <v/>
      </c>
      <c r="BU1202" t="str">
        <f t="shared" si="644"/>
        <v/>
      </c>
      <c r="BV1202" t="str">
        <f t="shared" si="638"/>
        <v/>
      </c>
      <c r="BW1202" t="str">
        <f>IF(B1202="","",VLOOKUP(BV1202,Справочник_ВРИ_Сегментов!$A:$D,4,))</f>
        <v/>
      </c>
      <c r="BX1202" t="str">
        <f t="shared" si="639"/>
        <v/>
      </c>
      <c r="BY1202" t="str">
        <f>IF(B1202="","",VLOOKUP('Объекты оценки'!BX1202,Справочник_ВРИ_Сегментов!$B:$C,2,FALSE))</f>
        <v/>
      </c>
      <c r="BZ1202" t="str">
        <f t="shared" si="645"/>
        <v/>
      </c>
      <c r="CA1202" t="str">
        <f t="shared" si="640"/>
        <v/>
      </c>
      <c r="CB1202" t="str">
        <f t="shared" si="641"/>
        <v/>
      </c>
      <c r="CC1202" t="str">
        <f t="shared" si="642"/>
        <v/>
      </c>
    </row>
    <row r="1203" spans="2:81" x14ac:dyDescent="0.25">
      <c r="B1203" s="11"/>
      <c r="O1203" s="11"/>
      <c r="AL1203" s="11"/>
      <c r="AP1203" t="str">
        <f t="shared" si="612"/>
        <v/>
      </c>
      <c r="AQ1203" t="str">
        <f t="shared" si="613"/>
        <v/>
      </c>
      <c r="AR1203" t="str">
        <f>IF(B1203="","",VLOOKUP(O1203,'Населённые пункты 2019'!$H:$P,9,FALSE))</f>
        <v/>
      </c>
      <c r="AS1203" s="12" t="str">
        <f>IF(B1203="","",VLOOKUP(AR1203,'Поправки для МО'!$A:$C,3,FALSE))</f>
        <v/>
      </c>
      <c r="AT1203" s="12" t="str">
        <f t="shared" si="614"/>
        <v/>
      </c>
      <c r="AU1203" s="12" t="str">
        <f t="shared" si="615"/>
        <v/>
      </c>
      <c r="AV1203" s="12" t="str">
        <f t="shared" si="616"/>
        <v/>
      </c>
      <c r="AW1203" s="13" t="str">
        <f t="shared" si="617"/>
        <v/>
      </c>
      <c r="AX1203" t="str">
        <f t="shared" si="618"/>
        <v/>
      </c>
      <c r="AY1203" t="str">
        <f t="shared" si="619"/>
        <v/>
      </c>
      <c r="BB1203" t="str">
        <f t="shared" si="643"/>
        <v/>
      </c>
      <c r="BC1203" t="str">
        <f t="shared" si="620"/>
        <v/>
      </c>
      <c r="BD1203" t="str">
        <f t="shared" si="621"/>
        <v/>
      </c>
      <c r="BE1203" t="str">
        <f t="shared" si="622"/>
        <v/>
      </c>
      <c r="BF1203" t="str">
        <f t="shared" si="623"/>
        <v/>
      </c>
      <c r="BG1203" t="str">
        <f t="shared" si="624"/>
        <v/>
      </c>
      <c r="BH1203" t="str">
        <f t="shared" si="625"/>
        <v/>
      </c>
      <c r="BI1203" t="str">
        <f t="shared" si="626"/>
        <v/>
      </c>
      <c r="BJ1203" s="41" t="str">
        <f t="shared" si="627"/>
        <v/>
      </c>
      <c r="BK1203" t="str">
        <f t="shared" si="628"/>
        <v/>
      </c>
      <c r="BL1203" t="str">
        <f t="shared" si="629"/>
        <v/>
      </c>
      <c r="BM1203" s="15" t="str">
        <f t="shared" si="630"/>
        <v/>
      </c>
      <c r="BN1203" s="16" t="str">
        <f t="shared" si="631"/>
        <v/>
      </c>
      <c r="BO1203" s="16" t="str">
        <f t="shared" si="632"/>
        <v/>
      </c>
      <c r="BP1203" s="17" t="str">
        <f t="shared" si="633"/>
        <v/>
      </c>
      <c r="BQ1203" s="17" t="str">
        <f t="shared" si="634"/>
        <v/>
      </c>
      <c r="BR1203" s="17" t="str">
        <f t="shared" si="635"/>
        <v/>
      </c>
      <c r="BS1203" s="16" t="str">
        <f t="shared" si="636"/>
        <v/>
      </c>
      <c r="BT1203" s="18" t="str">
        <f t="shared" si="637"/>
        <v/>
      </c>
      <c r="BU1203" t="str">
        <f t="shared" si="644"/>
        <v/>
      </c>
      <c r="BV1203" t="str">
        <f t="shared" si="638"/>
        <v/>
      </c>
      <c r="BW1203" t="str">
        <f>IF(B1203="","",VLOOKUP(BV1203,Справочник_ВРИ_Сегментов!$A:$D,4,))</f>
        <v/>
      </c>
      <c r="BX1203" t="str">
        <f t="shared" si="639"/>
        <v/>
      </c>
      <c r="BY1203" t="str">
        <f>IF(B1203="","",VLOOKUP('Объекты оценки'!BX1203,Справочник_ВРИ_Сегментов!$B:$C,2,FALSE))</f>
        <v/>
      </c>
      <c r="BZ1203" t="str">
        <f t="shared" si="645"/>
        <v/>
      </c>
      <c r="CA1203" t="str">
        <f t="shared" si="640"/>
        <v/>
      </c>
      <c r="CB1203" t="str">
        <f t="shared" si="641"/>
        <v/>
      </c>
      <c r="CC1203" t="str">
        <f t="shared" si="642"/>
        <v/>
      </c>
    </row>
    <row r="1204" spans="2:81" x14ac:dyDescent="0.25">
      <c r="B1204" s="11"/>
      <c r="O1204" s="11"/>
      <c r="AL1204" s="11"/>
      <c r="AP1204" t="str">
        <f t="shared" si="612"/>
        <v/>
      </c>
      <c r="AQ1204" t="str">
        <f t="shared" si="613"/>
        <v/>
      </c>
      <c r="AR1204" t="str">
        <f>IF(B1204="","",VLOOKUP(O1204,'Населённые пункты 2019'!$H:$P,9,FALSE))</f>
        <v/>
      </c>
      <c r="AS1204" s="12" t="str">
        <f>IF(B1204="","",VLOOKUP(AR1204,'Поправки для МО'!$A:$C,3,FALSE))</f>
        <v/>
      </c>
      <c r="AT1204" s="12" t="str">
        <f t="shared" si="614"/>
        <v/>
      </c>
      <c r="AU1204" s="12" t="str">
        <f t="shared" si="615"/>
        <v/>
      </c>
      <c r="AV1204" s="12" t="str">
        <f t="shared" si="616"/>
        <v/>
      </c>
      <c r="AW1204" s="13" t="str">
        <f t="shared" si="617"/>
        <v/>
      </c>
      <c r="AX1204" t="str">
        <f t="shared" si="618"/>
        <v/>
      </c>
      <c r="AY1204" t="str">
        <f t="shared" si="619"/>
        <v/>
      </c>
      <c r="BB1204" t="str">
        <f t="shared" si="643"/>
        <v/>
      </c>
      <c r="BC1204" t="str">
        <f t="shared" si="620"/>
        <v/>
      </c>
      <c r="BD1204" t="str">
        <f t="shared" si="621"/>
        <v/>
      </c>
      <c r="BE1204" t="str">
        <f t="shared" si="622"/>
        <v/>
      </c>
      <c r="BF1204" t="str">
        <f t="shared" si="623"/>
        <v/>
      </c>
      <c r="BG1204" t="str">
        <f t="shared" si="624"/>
        <v/>
      </c>
      <c r="BH1204" t="str">
        <f t="shared" si="625"/>
        <v/>
      </c>
      <c r="BI1204" t="str">
        <f t="shared" si="626"/>
        <v/>
      </c>
      <c r="BJ1204" s="41" t="str">
        <f t="shared" si="627"/>
        <v/>
      </c>
      <c r="BK1204" t="str">
        <f t="shared" si="628"/>
        <v/>
      </c>
      <c r="BL1204" t="str">
        <f t="shared" si="629"/>
        <v/>
      </c>
      <c r="BM1204" s="15" t="str">
        <f t="shared" si="630"/>
        <v/>
      </c>
      <c r="BN1204" s="16" t="str">
        <f t="shared" si="631"/>
        <v/>
      </c>
      <c r="BO1204" s="16" t="str">
        <f t="shared" si="632"/>
        <v/>
      </c>
      <c r="BP1204" s="17" t="str">
        <f t="shared" si="633"/>
        <v/>
      </c>
      <c r="BQ1204" s="17" t="str">
        <f t="shared" si="634"/>
        <v/>
      </c>
      <c r="BR1204" s="17" t="str">
        <f t="shared" si="635"/>
        <v/>
      </c>
      <c r="BS1204" s="16" t="str">
        <f t="shared" si="636"/>
        <v/>
      </c>
      <c r="BT1204" s="18" t="str">
        <f t="shared" si="637"/>
        <v/>
      </c>
      <c r="BU1204" t="str">
        <f t="shared" si="644"/>
        <v/>
      </c>
      <c r="BV1204" t="str">
        <f t="shared" si="638"/>
        <v/>
      </c>
      <c r="BW1204" t="str">
        <f>IF(B1204="","",VLOOKUP(BV1204,Справочник_ВРИ_Сегментов!$A:$D,4,))</f>
        <v/>
      </c>
      <c r="BX1204" t="str">
        <f t="shared" si="639"/>
        <v/>
      </c>
      <c r="BY1204" t="str">
        <f>IF(B1204="","",VLOOKUP('Объекты оценки'!BX1204,Справочник_ВРИ_Сегментов!$B:$C,2,FALSE))</f>
        <v/>
      </c>
      <c r="BZ1204" t="str">
        <f t="shared" si="645"/>
        <v/>
      </c>
      <c r="CA1204" t="str">
        <f t="shared" si="640"/>
        <v/>
      </c>
      <c r="CB1204" t="str">
        <f t="shared" si="641"/>
        <v/>
      </c>
      <c r="CC1204" t="str">
        <f t="shared" si="642"/>
        <v/>
      </c>
    </row>
    <row r="1205" spans="2:81" x14ac:dyDescent="0.25">
      <c r="B1205" s="11"/>
      <c r="F1205" s="11"/>
      <c r="O1205" s="11"/>
      <c r="AL1205" s="11"/>
      <c r="AP1205" t="str">
        <f t="shared" si="612"/>
        <v/>
      </c>
      <c r="AQ1205" t="str">
        <f t="shared" si="613"/>
        <v/>
      </c>
      <c r="AR1205" t="str">
        <f>IF(B1205="","",VLOOKUP(O1205,'Населённые пункты 2019'!$H:$P,9,FALSE))</f>
        <v/>
      </c>
      <c r="AS1205" s="12" t="str">
        <f>IF(B1205="","",VLOOKUP(AR1205,'Поправки для МО'!$A:$C,3,FALSE))</f>
        <v/>
      </c>
      <c r="AT1205" s="12" t="str">
        <f t="shared" si="614"/>
        <v/>
      </c>
      <c r="AU1205" s="12" t="str">
        <f t="shared" si="615"/>
        <v/>
      </c>
      <c r="AV1205" s="12" t="str">
        <f t="shared" si="616"/>
        <v/>
      </c>
      <c r="AW1205" s="13" t="str">
        <f t="shared" si="617"/>
        <v/>
      </c>
      <c r="AX1205" t="str">
        <f t="shared" si="618"/>
        <v/>
      </c>
      <c r="AY1205" t="str">
        <f t="shared" si="619"/>
        <v/>
      </c>
      <c r="BB1205" t="str">
        <f t="shared" si="643"/>
        <v/>
      </c>
      <c r="BC1205" t="str">
        <f t="shared" si="620"/>
        <v/>
      </c>
      <c r="BD1205" t="str">
        <f t="shared" si="621"/>
        <v/>
      </c>
      <c r="BE1205" t="str">
        <f t="shared" si="622"/>
        <v/>
      </c>
      <c r="BF1205" t="str">
        <f t="shared" si="623"/>
        <v/>
      </c>
      <c r="BG1205" t="str">
        <f t="shared" si="624"/>
        <v/>
      </c>
      <c r="BH1205" t="str">
        <f t="shared" si="625"/>
        <v/>
      </c>
      <c r="BI1205" t="str">
        <f t="shared" si="626"/>
        <v/>
      </c>
      <c r="BJ1205" s="41" t="str">
        <f t="shared" si="627"/>
        <v/>
      </c>
      <c r="BK1205" t="str">
        <f t="shared" si="628"/>
        <v/>
      </c>
      <c r="BL1205" t="str">
        <f t="shared" si="629"/>
        <v/>
      </c>
      <c r="BM1205" s="15" t="str">
        <f t="shared" si="630"/>
        <v/>
      </c>
      <c r="BN1205" s="16" t="str">
        <f t="shared" si="631"/>
        <v/>
      </c>
      <c r="BO1205" s="16" t="str">
        <f t="shared" si="632"/>
        <v/>
      </c>
      <c r="BP1205" s="17" t="str">
        <f t="shared" si="633"/>
        <v/>
      </c>
      <c r="BQ1205" s="17" t="str">
        <f t="shared" si="634"/>
        <v/>
      </c>
      <c r="BR1205" s="17" t="str">
        <f t="shared" si="635"/>
        <v/>
      </c>
      <c r="BS1205" s="16" t="str">
        <f t="shared" si="636"/>
        <v/>
      </c>
      <c r="BT1205" s="18" t="str">
        <f t="shared" si="637"/>
        <v/>
      </c>
      <c r="BU1205" t="str">
        <f t="shared" si="644"/>
        <v/>
      </c>
      <c r="BV1205" t="str">
        <f t="shared" si="638"/>
        <v/>
      </c>
      <c r="BW1205" t="str">
        <f>IF(B1205="","",VLOOKUP(BV1205,Справочник_ВРИ_Сегментов!$A:$D,4,))</f>
        <v/>
      </c>
      <c r="BX1205" t="str">
        <f t="shared" si="639"/>
        <v/>
      </c>
      <c r="BY1205" t="str">
        <f>IF(B1205="","",VLOOKUP('Объекты оценки'!BX1205,Справочник_ВРИ_Сегментов!$B:$C,2,FALSE))</f>
        <v/>
      </c>
      <c r="BZ1205" t="str">
        <f t="shared" si="645"/>
        <v/>
      </c>
      <c r="CA1205" t="str">
        <f t="shared" si="640"/>
        <v/>
      </c>
      <c r="CB1205" t="str">
        <f t="shared" si="641"/>
        <v/>
      </c>
      <c r="CC1205" t="str">
        <f t="shared" si="642"/>
        <v/>
      </c>
    </row>
    <row r="1206" spans="2:81" x14ac:dyDescent="0.25">
      <c r="B1206" s="11"/>
      <c r="O1206" s="11"/>
      <c r="AL1206" s="11"/>
      <c r="AP1206" t="str">
        <f t="shared" si="612"/>
        <v/>
      </c>
      <c r="AQ1206" t="str">
        <f t="shared" si="613"/>
        <v/>
      </c>
      <c r="AR1206" t="str">
        <f>IF(B1206="","",VLOOKUP(O1206,'Населённые пункты 2019'!$H:$P,9,FALSE))</f>
        <v/>
      </c>
      <c r="AS1206" s="12" t="str">
        <f>IF(B1206="","",VLOOKUP(AR1206,'Поправки для МО'!$A:$C,3,FALSE))</f>
        <v/>
      </c>
      <c r="AT1206" s="12" t="str">
        <f t="shared" si="614"/>
        <v/>
      </c>
      <c r="AU1206" s="12" t="str">
        <f t="shared" si="615"/>
        <v/>
      </c>
      <c r="AV1206" s="12" t="str">
        <f t="shared" si="616"/>
        <v/>
      </c>
      <c r="AW1206" s="13" t="str">
        <f t="shared" si="617"/>
        <v/>
      </c>
      <c r="AX1206" t="str">
        <f t="shared" si="618"/>
        <v/>
      </c>
      <c r="AY1206" t="str">
        <f t="shared" si="619"/>
        <v/>
      </c>
      <c r="BB1206" t="str">
        <f t="shared" si="643"/>
        <v/>
      </c>
      <c r="BC1206" t="str">
        <f t="shared" si="620"/>
        <v/>
      </c>
      <c r="BD1206" t="str">
        <f t="shared" si="621"/>
        <v/>
      </c>
      <c r="BE1206" t="str">
        <f t="shared" si="622"/>
        <v/>
      </c>
      <c r="BF1206" t="str">
        <f t="shared" si="623"/>
        <v/>
      </c>
      <c r="BG1206" t="str">
        <f t="shared" si="624"/>
        <v/>
      </c>
      <c r="BH1206" t="str">
        <f t="shared" si="625"/>
        <v/>
      </c>
      <c r="BI1206" t="str">
        <f t="shared" si="626"/>
        <v/>
      </c>
      <c r="BJ1206" s="41" t="str">
        <f t="shared" si="627"/>
        <v/>
      </c>
      <c r="BK1206" t="str">
        <f t="shared" si="628"/>
        <v/>
      </c>
      <c r="BL1206" t="str">
        <f t="shared" si="629"/>
        <v/>
      </c>
      <c r="BM1206" s="15" t="str">
        <f t="shared" si="630"/>
        <v/>
      </c>
      <c r="BN1206" s="16" t="str">
        <f t="shared" si="631"/>
        <v/>
      </c>
      <c r="BO1206" s="16" t="str">
        <f t="shared" si="632"/>
        <v/>
      </c>
      <c r="BP1206" s="17" t="str">
        <f t="shared" si="633"/>
        <v/>
      </c>
      <c r="BQ1206" s="17" t="str">
        <f t="shared" si="634"/>
        <v/>
      </c>
      <c r="BR1206" s="17" t="str">
        <f t="shared" si="635"/>
        <v/>
      </c>
      <c r="BS1206" s="16" t="str">
        <f t="shared" si="636"/>
        <v/>
      </c>
      <c r="BT1206" s="18" t="str">
        <f t="shared" si="637"/>
        <v/>
      </c>
      <c r="BU1206" t="str">
        <f t="shared" si="644"/>
        <v/>
      </c>
      <c r="BV1206" t="str">
        <f t="shared" si="638"/>
        <v/>
      </c>
      <c r="BW1206" t="str">
        <f>IF(B1206="","",VLOOKUP(BV1206,Справочник_ВРИ_Сегментов!$A:$D,4,))</f>
        <v/>
      </c>
      <c r="BX1206" t="str">
        <f t="shared" si="639"/>
        <v/>
      </c>
      <c r="BY1206" t="str">
        <f>IF(B1206="","",VLOOKUP('Объекты оценки'!BX1206,Справочник_ВРИ_Сегментов!$B:$C,2,FALSE))</f>
        <v/>
      </c>
      <c r="BZ1206" t="str">
        <f t="shared" si="645"/>
        <v/>
      </c>
      <c r="CA1206" t="str">
        <f t="shared" si="640"/>
        <v/>
      </c>
      <c r="CB1206" t="str">
        <f t="shared" si="641"/>
        <v/>
      </c>
      <c r="CC1206" t="str">
        <f t="shared" si="642"/>
        <v/>
      </c>
    </row>
    <row r="1207" spans="2:81" x14ac:dyDescent="0.25">
      <c r="B1207" s="11"/>
      <c r="O1207" s="11"/>
      <c r="AL1207" s="11"/>
      <c r="AP1207" t="str">
        <f t="shared" si="612"/>
        <v/>
      </c>
      <c r="AQ1207" t="str">
        <f t="shared" si="613"/>
        <v/>
      </c>
      <c r="AR1207" t="str">
        <f>IF(B1207="","",VLOOKUP(O1207,'Населённые пункты 2019'!$H:$P,9,FALSE))</f>
        <v/>
      </c>
      <c r="AS1207" s="12" t="str">
        <f>IF(B1207="","",VLOOKUP(AR1207,'Поправки для МО'!$A:$C,3,FALSE))</f>
        <v/>
      </c>
      <c r="AT1207" s="12" t="str">
        <f t="shared" si="614"/>
        <v/>
      </c>
      <c r="AU1207" s="12" t="str">
        <f t="shared" si="615"/>
        <v/>
      </c>
      <c r="AV1207" s="12" t="str">
        <f t="shared" si="616"/>
        <v/>
      </c>
      <c r="AW1207" s="13" t="str">
        <f t="shared" si="617"/>
        <v/>
      </c>
      <c r="AX1207" t="str">
        <f t="shared" si="618"/>
        <v/>
      </c>
      <c r="AY1207" t="str">
        <f t="shared" si="619"/>
        <v/>
      </c>
      <c r="BB1207" t="str">
        <f t="shared" si="643"/>
        <v/>
      </c>
      <c r="BC1207" t="str">
        <f t="shared" si="620"/>
        <v/>
      </c>
      <c r="BD1207" t="str">
        <f t="shared" si="621"/>
        <v/>
      </c>
      <c r="BE1207" t="str">
        <f t="shared" si="622"/>
        <v/>
      </c>
      <c r="BF1207" t="str">
        <f t="shared" si="623"/>
        <v/>
      </c>
      <c r="BG1207" t="str">
        <f t="shared" si="624"/>
        <v/>
      </c>
      <c r="BH1207" t="str">
        <f t="shared" si="625"/>
        <v/>
      </c>
      <c r="BI1207" t="str">
        <f t="shared" si="626"/>
        <v/>
      </c>
      <c r="BJ1207" s="41" t="str">
        <f t="shared" si="627"/>
        <v/>
      </c>
      <c r="BK1207" t="str">
        <f t="shared" si="628"/>
        <v/>
      </c>
      <c r="BL1207" t="str">
        <f t="shared" si="629"/>
        <v/>
      </c>
      <c r="BM1207" s="15" t="str">
        <f t="shared" si="630"/>
        <v/>
      </c>
      <c r="BN1207" s="16" t="str">
        <f t="shared" si="631"/>
        <v/>
      </c>
      <c r="BO1207" s="16" t="str">
        <f t="shared" si="632"/>
        <v/>
      </c>
      <c r="BP1207" s="17" t="str">
        <f t="shared" si="633"/>
        <v/>
      </c>
      <c r="BQ1207" s="17" t="str">
        <f t="shared" si="634"/>
        <v/>
      </c>
      <c r="BR1207" s="17" t="str">
        <f t="shared" si="635"/>
        <v/>
      </c>
      <c r="BS1207" s="16" t="str">
        <f t="shared" si="636"/>
        <v/>
      </c>
      <c r="BT1207" s="18" t="str">
        <f t="shared" si="637"/>
        <v/>
      </c>
      <c r="BU1207" t="str">
        <f t="shared" si="644"/>
        <v/>
      </c>
      <c r="BV1207" t="str">
        <f t="shared" si="638"/>
        <v/>
      </c>
      <c r="BW1207" t="str">
        <f>IF(B1207="","",VLOOKUP(BV1207,Справочник_ВРИ_Сегментов!$A:$D,4,))</f>
        <v/>
      </c>
      <c r="BX1207" t="str">
        <f t="shared" si="639"/>
        <v/>
      </c>
      <c r="BY1207" t="str">
        <f>IF(B1207="","",VLOOKUP('Объекты оценки'!BX1207,Справочник_ВРИ_Сегментов!$B:$C,2,FALSE))</f>
        <v/>
      </c>
      <c r="BZ1207" t="str">
        <f t="shared" si="645"/>
        <v/>
      </c>
      <c r="CA1207" t="str">
        <f t="shared" si="640"/>
        <v/>
      </c>
      <c r="CB1207" t="str">
        <f t="shared" si="641"/>
        <v/>
      </c>
      <c r="CC1207" t="str">
        <f t="shared" si="642"/>
        <v/>
      </c>
    </row>
    <row r="1208" spans="2:81" x14ac:dyDescent="0.25">
      <c r="B1208" s="11"/>
      <c r="O1208" s="11"/>
      <c r="AL1208" s="11"/>
      <c r="AP1208" t="str">
        <f t="shared" si="612"/>
        <v/>
      </c>
      <c r="AQ1208" t="str">
        <f t="shared" si="613"/>
        <v/>
      </c>
      <c r="AR1208" t="str">
        <f>IF(B1208="","",VLOOKUP(O1208,'Населённые пункты 2019'!$H:$P,9,FALSE))</f>
        <v/>
      </c>
      <c r="AS1208" s="12" t="str">
        <f>IF(B1208="","",VLOOKUP(AR1208,'Поправки для МО'!$A:$C,3,FALSE))</f>
        <v/>
      </c>
      <c r="AT1208" s="12" t="str">
        <f t="shared" si="614"/>
        <v/>
      </c>
      <c r="AU1208" s="12" t="str">
        <f t="shared" si="615"/>
        <v/>
      </c>
      <c r="AV1208" s="12" t="str">
        <f t="shared" si="616"/>
        <v/>
      </c>
      <c r="AW1208" s="13" t="str">
        <f t="shared" si="617"/>
        <v/>
      </c>
      <c r="AX1208" t="str">
        <f t="shared" si="618"/>
        <v/>
      </c>
      <c r="AY1208" t="str">
        <f t="shared" si="619"/>
        <v/>
      </c>
      <c r="BB1208" t="str">
        <f t="shared" si="643"/>
        <v/>
      </c>
      <c r="BC1208" t="str">
        <f t="shared" si="620"/>
        <v/>
      </c>
      <c r="BD1208" t="str">
        <f t="shared" si="621"/>
        <v/>
      </c>
      <c r="BE1208" t="str">
        <f t="shared" si="622"/>
        <v/>
      </c>
      <c r="BF1208" t="str">
        <f t="shared" si="623"/>
        <v/>
      </c>
      <c r="BG1208" t="str">
        <f t="shared" si="624"/>
        <v/>
      </c>
      <c r="BH1208" t="str">
        <f t="shared" si="625"/>
        <v/>
      </c>
      <c r="BI1208" t="str">
        <f t="shared" si="626"/>
        <v/>
      </c>
      <c r="BJ1208" s="41" t="str">
        <f t="shared" si="627"/>
        <v/>
      </c>
      <c r="BK1208" t="str">
        <f t="shared" si="628"/>
        <v/>
      </c>
      <c r="BL1208" t="str">
        <f t="shared" si="629"/>
        <v/>
      </c>
      <c r="BM1208" s="15" t="str">
        <f t="shared" si="630"/>
        <v/>
      </c>
      <c r="BN1208" s="16" t="str">
        <f t="shared" si="631"/>
        <v/>
      </c>
      <c r="BO1208" s="16" t="str">
        <f t="shared" si="632"/>
        <v/>
      </c>
      <c r="BP1208" s="17" t="str">
        <f t="shared" si="633"/>
        <v/>
      </c>
      <c r="BQ1208" s="17" t="str">
        <f t="shared" si="634"/>
        <v/>
      </c>
      <c r="BR1208" s="17" t="str">
        <f t="shared" si="635"/>
        <v/>
      </c>
      <c r="BS1208" s="16" t="str">
        <f t="shared" si="636"/>
        <v/>
      </c>
      <c r="BT1208" s="18" t="str">
        <f t="shared" si="637"/>
        <v/>
      </c>
      <c r="BU1208" t="str">
        <f t="shared" si="644"/>
        <v/>
      </c>
      <c r="BV1208" t="str">
        <f t="shared" si="638"/>
        <v/>
      </c>
      <c r="BW1208" t="str">
        <f>IF(B1208="","",VLOOKUP(BV1208,Справочник_ВРИ_Сегментов!$A:$D,4,))</f>
        <v/>
      </c>
      <c r="BX1208" t="str">
        <f t="shared" si="639"/>
        <v/>
      </c>
      <c r="BY1208" t="str">
        <f>IF(B1208="","",VLOOKUP('Объекты оценки'!BX1208,Справочник_ВРИ_Сегментов!$B:$C,2,FALSE))</f>
        <v/>
      </c>
      <c r="BZ1208" t="str">
        <f t="shared" si="645"/>
        <v/>
      </c>
      <c r="CA1208" t="str">
        <f t="shared" si="640"/>
        <v/>
      </c>
      <c r="CB1208" t="str">
        <f t="shared" si="641"/>
        <v/>
      </c>
      <c r="CC1208" t="str">
        <f t="shared" si="642"/>
        <v/>
      </c>
    </row>
    <row r="1209" spans="2:81" x14ac:dyDescent="0.25">
      <c r="B1209" s="11"/>
      <c r="O1209" s="11"/>
      <c r="AL1209" s="11"/>
      <c r="AP1209" t="str">
        <f t="shared" si="612"/>
        <v/>
      </c>
      <c r="AQ1209" t="str">
        <f t="shared" si="613"/>
        <v/>
      </c>
      <c r="AR1209" t="str">
        <f>IF(B1209="","",VLOOKUP(O1209,'Населённые пункты 2019'!$H:$P,9,FALSE))</f>
        <v/>
      </c>
      <c r="AS1209" s="12" t="str">
        <f>IF(B1209="","",VLOOKUP(AR1209,'Поправки для МО'!$A:$C,3,FALSE))</f>
        <v/>
      </c>
      <c r="AT1209" s="12" t="str">
        <f t="shared" si="614"/>
        <v/>
      </c>
      <c r="AU1209" s="12" t="str">
        <f t="shared" si="615"/>
        <v/>
      </c>
      <c r="AV1209" s="12" t="str">
        <f t="shared" si="616"/>
        <v/>
      </c>
      <c r="AW1209" s="13" t="str">
        <f t="shared" si="617"/>
        <v/>
      </c>
      <c r="AX1209" t="str">
        <f t="shared" si="618"/>
        <v/>
      </c>
      <c r="AY1209" t="str">
        <f t="shared" si="619"/>
        <v/>
      </c>
      <c r="BB1209" t="str">
        <f t="shared" si="643"/>
        <v/>
      </c>
      <c r="BC1209" t="str">
        <f t="shared" si="620"/>
        <v/>
      </c>
      <c r="BD1209" t="str">
        <f t="shared" si="621"/>
        <v/>
      </c>
      <c r="BE1209" t="str">
        <f t="shared" si="622"/>
        <v/>
      </c>
      <c r="BF1209" t="str">
        <f t="shared" si="623"/>
        <v/>
      </c>
      <c r="BG1209" t="str">
        <f t="shared" si="624"/>
        <v/>
      </c>
      <c r="BH1209" t="str">
        <f t="shared" si="625"/>
        <v/>
      </c>
      <c r="BI1209" t="str">
        <f t="shared" si="626"/>
        <v/>
      </c>
      <c r="BJ1209" s="41" t="str">
        <f t="shared" si="627"/>
        <v/>
      </c>
      <c r="BK1209" t="str">
        <f t="shared" si="628"/>
        <v/>
      </c>
      <c r="BL1209" t="str">
        <f t="shared" si="629"/>
        <v/>
      </c>
      <c r="BM1209" s="15" t="str">
        <f t="shared" si="630"/>
        <v/>
      </c>
      <c r="BN1209" s="16" t="str">
        <f t="shared" si="631"/>
        <v/>
      </c>
      <c r="BO1209" s="16" t="str">
        <f t="shared" si="632"/>
        <v/>
      </c>
      <c r="BP1209" s="17" t="str">
        <f t="shared" si="633"/>
        <v/>
      </c>
      <c r="BQ1209" s="17" t="str">
        <f t="shared" si="634"/>
        <v/>
      </c>
      <c r="BR1209" s="17" t="str">
        <f t="shared" si="635"/>
        <v/>
      </c>
      <c r="BS1209" s="16" t="str">
        <f t="shared" si="636"/>
        <v/>
      </c>
      <c r="BT1209" s="18" t="str">
        <f t="shared" si="637"/>
        <v/>
      </c>
      <c r="BU1209" t="str">
        <f t="shared" si="644"/>
        <v/>
      </c>
      <c r="BV1209" t="str">
        <f t="shared" si="638"/>
        <v/>
      </c>
      <c r="BW1209" t="str">
        <f>IF(B1209="","",VLOOKUP(BV1209,Справочник_ВРИ_Сегментов!$A:$D,4,))</f>
        <v/>
      </c>
      <c r="BX1209" t="str">
        <f t="shared" si="639"/>
        <v/>
      </c>
      <c r="BY1209" t="str">
        <f>IF(B1209="","",VLOOKUP('Объекты оценки'!BX1209,Справочник_ВРИ_Сегментов!$B:$C,2,FALSE))</f>
        <v/>
      </c>
      <c r="BZ1209" t="str">
        <f t="shared" si="645"/>
        <v/>
      </c>
      <c r="CA1209" t="str">
        <f t="shared" si="640"/>
        <v/>
      </c>
      <c r="CB1209" t="str">
        <f t="shared" si="641"/>
        <v/>
      </c>
      <c r="CC1209" t="str">
        <f t="shared" si="642"/>
        <v/>
      </c>
    </row>
    <row r="1210" spans="2:81" x14ac:dyDescent="0.25">
      <c r="B1210" s="11"/>
      <c r="O1210" s="11"/>
      <c r="AL1210" s="11"/>
      <c r="AP1210" t="str">
        <f t="shared" si="612"/>
        <v/>
      </c>
      <c r="AQ1210" t="str">
        <f t="shared" si="613"/>
        <v/>
      </c>
      <c r="AR1210" t="str">
        <f>IF(B1210="","",VLOOKUP(O1210,'Населённые пункты 2019'!$H:$P,9,FALSE))</f>
        <v/>
      </c>
      <c r="AS1210" s="12" t="str">
        <f>IF(B1210="","",VLOOKUP(AR1210,'Поправки для МО'!$A:$C,3,FALSE))</f>
        <v/>
      </c>
      <c r="AT1210" s="12" t="str">
        <f t="shared" si="614"/>
        <v/>
      </c>
      <c r="AU1210" s="12" t="str">
        <f t="shared" si="615"/>
        <v/>
      </c>
      <c r="AV1210" s="12" t="str">
        <f t="shared" si="616"/>
        <v/>
      </c>
      <c r="AW1210" s="13" t="str">
        <f t="shared" si="617"/>
        <v/>
      </c>
      <c r="AX1210" t="str">
        <f t="shared" si="618"/>
        <v/>
      </c>
      <c r="AY1210" t="str">
        <f t="shared" si="619"/>
        <v/>
      </c>
      <c r="BB1210" t="str">
        <f t="shared" si="643"/>
        <v/>
      </c>
      <c r="BC1210" t="str">
        <f t="shared" si="620"/>
        <v/>
      </c>
      <c r="BD1210" t="str">
        <f t="shared" si="621"/>
        <v/>
      </c>
      <c r="BE1210" t="str">
        <f t="shared" si="622"/>
        <v/>
      </c>
      <c r="BF1210" t="str">
        <f t="shared" si="623"/>
        <v/>
      </c>
      <c r="BG1210" t="str">
        <f t="shared" si="624"/>
        <v/>
      </c>
      <c r="BH1210" t="str">
        <f t="shared" si="625"/>
        <v/>
      </c>
      <c r="BI1210" t="str">
        <f t="shared" si="626"/>
        <v/>
      </c>
      <c r="BJ1210" s="41" t="str">
        <f t="shared" si="627"/>
        <v/>
      </c>
      <c r="BK1210" t="str">
        <f t="shared" si="628"/>
        <v/>
      </c>
      <c r="BL1210" t="str">
        <f t="shared" si="629"/>
        <v/>
      </c>
      <c r="BM1210" s="15" t="str">
        <f t="shared" si="630"/>
        <v/>
      </c>
      <c r="BN1210" s="16" t="str">
        <f t="shared" si="631"/>
        <v/>
      </c>
      <c r="BO1210" s="16" t="str">
        <f t="shared" si="632"/>
        <v/>
      </c>
      <c r="BP1210" s="17" t="str">
        <f t="shared" si="633"/>
        <v/>
      </c>
      <c r="BQ1210" s="17" t="str">
        <f t="shared" si="634"/>
        <v/>
      </c>
      <c r="BR1210" s="17" t="str">
        <f t="shared" si="635"/>
        <v/>
      </c>
      <c r="BS1210" s="16" t="str">
        <f t="shared" si="636"/>
        <v/>
      </c>
      <c r="BT1210" s="18" t="str">
        <f t="shared" si="637"/>
        <v/>
      </c>
      <c r="BU1210" t="str">
        <f t="shared" si="644"/>
        <v/>
      </c>
      <c r="BV1210" t="str">
        <f t="shared" si="638"/>
        <v/>
      </c>
      <c r="BW1210" t="str">
        <f>IF(B1210="","",VLOOKUP(BV1210,Справочник_ВРИ_Сегментов!$A:$D,4,))</f>
        <v/>
      </c>
      <c r="BX1210" t="str">
        <f t="shared" si="639"/>
        <v/>
      </c>
      <c r="BY1210" t="str">
        <f>IF(B1210="","",VLOOKUP('Объекты оценки'!BX1210,Справочник_ВРИ_Сегментов!$B:$C,2,FALSE))</f>
        <v/>
      </c>
      <c r="BZ1210" t="str">
        <f t="shared" si="645"/>
        <v/>
      </c>
      <c r="CA1210" t="str">
        <f t="shared" si="640"/>
        <v/>
      </c>
      <c r="CB1210" t="str">
        <f t="shared" si="641"/>
        <v/>
      </c>
      <c r="CC1210" t="str">
        <f t="shared" si="642"/>
        <v/>
      </c>
    </row>
    <row r="1211" spans="2:81" x14ac:dyDescent="0.25">
      <c r="B1211" s="11"/>
      <c r="E1211" s="11"/>
      <c r="O1211" s="11"/>
      <c r="AL1211" s="11"/>
      <c r="AP1211" t="str">
        <f t="shared" si="612"/>
        <v/>
      </c>
      <c r="AQ1211" t="str">
        <f t="shared" si="613"/>
        <v/>
      </c>
      <c r="AR1211" t="str">
        <f>IF(B1211="","",VLOOKUP(O1211,'Населённые пункты 2019'!$H:$P,9,FALSE))</f>
        <v/>
      </c>
      <c r="AS1211" s="12" t="str">
        <f>IF(B1211="","",VLOOKUP(AR1211,'Поправки для МО'!$A:$C,3,FALSE))</f>
        <v/>
      </c>
      <c r="AT1211" s="12" t="str">
        <f t="shared" si="614"/>
        <v/>
      </c>
      <c r="AU1211" s="12" t="str">
        <f t="shared" si="615"/>
        <v/>
      </c>
      <c r="AV1211" s="12" t="str">
        <f t="shared" si="616"/>
        <v/>
      </c>
      <c r="AW1211" s="13" t="str">
        <f t="shared" si="617"/>
        <v/>
      </c>
      <c r="AX1211" t="str">
        <f t="shared" si="618"/>
        <v/>
      </c>
      <c r="AY1211" t="str">
        <f t="shared" si="619"/>
        <v/>
      </c>
      <c r="BB1211" t="str">
        <f t="shared" si="643"/>
        <v/>
      </c>
      <c r="BC1211" t="str">
        <f t="shared" si="620"/>
        <v/>
      </c>
      <c r="BD1211" t="str">
        <f t="shared" si="621"/>
        <v/>
      </c>
      <c r="BE1211" t="str">
        <f t="shared" si="622"/>
        <v/>
      </c>
      <c r="BF1211" t="str">
        <f t="shared" si="623"/>
        <v/>
      </c>
      <c r="BG1211" t="str">
        <f t="shared" si="624"/>
        <v/>
      </c>
      <c r="BH1211" t="str">
        <f t="shared" si="625"/>
        <v/>
      </c>
      <c r="BI1211" t="str">
        <f t="shared" si="626"/>
        <v/>
      </c>
      <c r="BJ1211" s="41" t="str">
        <f t="shared" si="627"/>
        <v/>
      </c>
      <c r="BK1211" t="str">
        <f t="shared" si="628"/>
        <v/>
      </c>
      <c r="BL1211" t="str">
        <f t="shared" si="629"/>
        <v/>
      </c>
      <c r="BM1211" s="15" t="str">
        <f t="shared" si="630"/>
        <v/>
      </c>
      <c r="BN1211" s="16" t="str">
        <f t="shared" si="631"/>
        <v/>
      </c>
      <c r="BO1211" s="16" t="str">
        <f t="shared" si="632"/>
        <v/>
      </c>
      <c r="BP1211" s="17" t="str">
        <f t="shared" si="633"/>
        <v/>
      </c>
      <c r="BQ1211" s="17" t="str">
        <f t="shared" si="634"/>
        <v/>
      </c>
      <c r="BR1211" s="17" t="str">
        <f t="shared" si="635"/>
        <v/>
      </c>
      <c r="BS1211" s="16" t="str">
        <f t="shared" si="636"/>
        <v/>
      </c>
      <c r="BT1211" s="18" t="str">
        <f t="shared" si="637"/>
        <v/>
      </c>
      <c r="BU1211" t="str">
        <f t="shared" si="644"/>
        <v/>
      </c>
      <c r="BV1211" t="str">
        <f t="shared" si="638"/>
        <v/>
      </c>
      <c r="BW1211" t="str">
        <f>IF(B1211="","",VLOOKUP(BV1211,Справочник_ВРИ_Сегментов!$A:$D,4,))</f>
        <v/>
      </c>
      <c r="BX1211" t="str">
        <f t="shared" si="639"/>
        <v/>
      </c>
      <c r="BY1211" t="str">
        <f>IF(B1211="","",VLOOKUP('Объекты оценки'!BX1211,Справочник_ВРИ_Сегментов!$B:$C,2,FALSE))</f>
        <v/>
      </c>
      <c r="BZ1211" t="str">
        <f t="shared" si="645"/>
        <v/>
      </c>
      <c r="CA1211" t="str">
        <f t="shared" si="640"/>
        <v/>
      </c>
      <c r="CB1211" t="str">
        <f t="shared" si="641"/>
        <v/>
      </c>
      <c r="CC1211" t="str">
        <f t="shared" si="642"/>
        <v/>
      </c>
    </row>
    <row r="1212" spans="2:81" x14ac:dyDescent="0.25">
      <c r="B1212" s="11"/>
      <c r="E1212" s="11"/>
      <c r="O1212" s="11"/>
      <c r="AL1212" s="11"/>
      <c r="AP1212" t="str">
        <f t="shared" si="612"/>
        <v/>
      </c>
      <c r="AQ1212" t="str">
        <f t="shared" si="613"/>
        <v/>
      </c>
      <c r="AR1212" t="str">
        <f>IF(B1212="","",VLOOKUP(O1212,'Населённые пункты 2019'!$H:$P,9,FALSE))</f>
        <v/>
      </c>
      <c r="AS1212" s="12" t="str">
        <f>IF(B1212="","",VLOOKUP(AR1212,'Поправки для МО'!$A:$C,3,FALSE))</f>
        <v/>
      </c>
      <c r="AT1212" s="12" t="str">
        <f t="shared" si="614"/>
        <v/>
      </c>
      <c r="AU1212" s="12" t="str">
        <f t="shared" si="615"/>
        <v/>
      </c>
      <c r="AV1212" s="12" t="str">
        <f t="shared" si="616"/>
        <v/>
      </c>
      <c r="AW1212" s="13" t="str">
        <f t="shared" si="617"/>
        <v/>
      </c>
      <c r="AX1212" t="str">
        <f t="shared" si="618"/>
        <v/>
      </c>
      <c r="AY1212" t="str">
        <f t="shared" si="619"/>
        <v/>
      </c>
      <c r="BB1212" t="str">
        <f t="shared" si="643"/>
        <v/>
      </c>
      <c r="BC1212" t="str">
        <f t="shared" si="620"/>
        <v/>
      </c>
      <c r="BD1212" t="str">
        <f t="shared" si="621"/>
        <v/>
      </c>
      <c r="BE1212" t="str">
        <f t="shared" si="622"/>
        <v/>
      </c>
      <c r="BF1212" t="str">
        <f t="shared" si="623"/>
        <v/>
      </c>
      <c r="BG1212" t="str">
        <f t="shared" si="624"/>
        <v/>
      </c>
      <c r="BH1212" t="str">
        <f t="shared" si="625"/>
        <v/>
      </c>
      <c r="BI1212" t="str">
        <f t="shared" si="626"/>
        <v/>
      </c>
      <c r="BJ1212" s="41" t="str">
        <f t="shared" si="627"/>
        <v/>
      </c>
      <c r="BK1212" t="str">
        <f t="shared" si="628"/>
        <v/>
      </c>
      <c r="BL1212" t="str">
        <f t="shared" si="629"/>
        <v/>
      </c>
      <c r="BM1212" s="15" t="str">
        <f t="shared" si="630"/>
        <v/>
      </c>
      <c r="BN1212" s="16" t="str">
        <f t="shared" si="631"/>
        <v/>
      </c>
      <c r="BO1212" s="16" t="str">
        <f t="shared" si="632"/>
        <v/>
      </c>
      <c r="BP1212" s="17" t="str">
        <f t="shared" si="633"/>
        <v/>
      </c>
      <c r="BQ1212" s="17" t="str">
        <f t="shared" si="634"/>
        <v/>
      </c>
      <c r="BR1212" s="17" t="str">
        <f t="shared" si="635"/>
        <v/>
      </c>
      <c r="BS1212" s="16" t="str">
        <f t="shared" si="636"/>
        <v/>
      </c>
      <c r="BT1212" s="18" t="str">
        <f t="shared" si="637"/>
        <v/>
      </c>
      <c r="BU1212" t="str">
        <f t="shared" si="644"/>
        <v/>
      </c>
      <c r="BV1212" t="str">
        <f t="shared" si="638"/>
        <v/>
      </c>
      <c r="BW1212" t="str">
        <f>IF(B1212="","",VLOOKUP(BV1212,Справочник_ВРИ_Сегментов!$A:$D,4,))</f>
        <v/>
      </c>
      <c r="BX1212" t="str">
        <f t="shared" si="639"/>
        <v/>
      </c>
      <c r="BY1212" t="str">
        <f>IF(B1212="","",VLOOKUP('Объекты оценки'!BX1212,Справочник_ВРИ_Сегментов!$B:$C,2,FALSE))</f>
        <v/>
      </c>
      <c r="BZ1212" t="str">
        <f t="shared" si="645"/>
        <v/>
      </c>
      <c r="CA1212" t="str">
        <f t="shared" si="640"/>
        <v/>
      </c>
      <c r="CB1212" t="str">
        <f t="shared" si="641"/>
        <v/>
      </c>
      <c r="CC1212" t="str">
        <f t="shared" si="642"/>
        <v/>
      </c>
    </row>
    <row r="1213" spans="2:81" x14ac:dyDescent="0.25">
      <c r="B1213" s="11"/>
      <c r="O1213" s="11"/>
      <c r="AL1213" s="11"/>
      <c r="AP1213" t="str">
        <f t="shared" si="612"/>
        <v/>
      </c>
      <c r="AQ1213" t="str">
        <f t="shared" si="613"/>
        <v/>
      </c>
      <c r="AR1213" t="str">
        <f>IF(B1213="","",VLOOKUP(O1213,'Населённые пункты 2019'!$H:$P,9,FALSE))</f>
        <v/>
      </c>
      <c r="AS1213" s="12" t="str">
        <f>IF(B1213="","",VLOOKUP(AR1213,'Поправки для МО'!$A:$C,3,FALSE))</f>
        <v/>
      </c>
      <c r="AT1213" s="12" t="str">
        <f t="shared" si="614"/>
        <v/>
      </c>
      <c r="AU1213" s="12" t="str">
        <f t="shared" si="615"/>
        <v/>
      </c>
      <c r="AV1213" s="12" t="str">
        <f t="shared" si="616"/>
        <v/>
      </c>
      <c r="AW1213" s="13" t="str">
        <f t="shared" si="617"/>
        <v/>
      </c>
      <c r="AX1213" t="str">
        <f t="shared" si="618"/>
        <v/>
      </c>
      <c r="AY1213" t="str">
        <f t="shared" si="619"/>
        <v/>
      </c>
      <c r="BB1213" t="str">
        <f t="shared" si="643"/>
        <v/>
      </c>
      <c r="BC1213" t="str">
        <f t="shared" si="620"/>
        <v/>
      </c>
      <c r="BD1213" t="str">
        <f t="shared" si="621"/>
        <v/>
      </c>
      <c r="BE1213" t="str">
        <f t="shared" si="622"/>
        <v/>
      </c>
      <c r="BF1213" t="str">
        <f t="shared" si="623"/>
        <v/>
      </c>
      <c r="BG1213" t="str">
        <f t="shared" si="624"/>
        <v/>
      </c>
      <c r="BH1213" t="str">
        <f t="shared" si="625"/>
        <v/>
      </c>
      <c r="BI1213" t="str">
        <f t="shared" si="626"/>
        <v/>
      </c>
      <c r="BJ1213" s="41" t="str">
        <f t="shared" si="627"/>
        <v/>
      </c>
      <c r="BK1213" t="str">
        <f t="shared" si="628"/>
        <v/>
      </c>
      <c r="BL1213" t="str">
        <f t="shared" si="629"/>
        <v/>
      </c>
      <c r="BM1213" s="15" t="str">
        <f t="shared" si="630"/>
        <v/>
      </c>
      <c r="BN1213" s="16" t="str">
        <f t="shared" si="631"/>
        <v/>
      </c>
      <c r="BO1213" s="16" t="str">
        <f t="shared" si="632"/>
        <v/>
      </c>
      <c r="BP1213" s="17" t="str">
        <f t="shared" si="633"/>
        <v/>
      </c>
      <c r="BQ1213" s="17" t="str">
        <f t="shared" si="634"/>
        <v/>
      </c>
      <c r="BR1213" s="17" t="str">
        <f t="shared" si="635"/>
        <v/>
      </c>
      <c r="BS1213" s="16" t="str">
        <f t="shared" si="636"/>
        <v/>
      </c>
      <c r="BT1213" s="18" t="str">
        <f t="shared" si="637"/>
        <v/>
      </c>
      <c r="BU1213" t="str">
        <f t="shared" si="644"/>
        <v/>
      </c>
      <c r="BV1213" t="str">
        <f t="shared" si="638"/>
        <v/>
      </c>
      <c r="BW1213" t="str">
        <f>IF(B1213="","",VLOOKUP(BV1213,Справочник_ВРИ_Сегментов!$A:$D,4,))</f>
        <v/>
      </c>
      <c r="BX1213" t="str">
        <f t="shared" si="639"/>
        <v/>
      </c>
      <c r="BY1213" t="str">
        <f>IF(B1213="","",VLOOKUP('Объекты оценки'!BX1213,Справочник_ВРИ_Сегментов!$B:$C,2,FALSE))</f>
        <v/>
      </c>
      <c r="BZ1213" t="str">
        <f t="shared" si="645"/>
        <v/>
      </c>
      <c r="CA1213" t="str">
        <f t="shared" si="640"/>
        <v/>
      </c>
      <c r="CB1213" t="str">
        <f t="shared" si="641"/>
        <v/>
      </c>
      <c r="CC1213" t="str">
        <f t="shared" si="642"/>
        <v/>
      </c>
    </row>
    <row r="1214" spans="2:81" x14ac:dyDescent="0.25">
      <c r="B1214" s="11"/>
      <c r="O1214" s="11"/>
      <c r="AL1214" s="11"/>
      <c r="AP1214" t="str">
        <f t="shared" si="612"/>
        <v/>
      </c>
      <c r="AQ1214" t="str">
        <f t="shared" si="613"/>
        <v/>
      </c>
      <c r="AR1214" t="str">
        <f>IF(B1214="","",VLOOKUP(O1214,'Населённые пункты 2019'!$H:$P,9,FALSE))</f>
        <v/>
      </c>
      <c r="AS1214" s="12" t="str">
        <f>IF(B1214="","",VLOOKUP(AR1214,'Поправки для МО'!$A:$C,3,FALSE))</f>
        <v/>
      </c>
      <c r="AT1214" s="12" t="str">
        <f t="shared" si="614"/>
        <v/>
      </c>
      <c r="AU1214" s="12" t="str">
        <f t="shared" si="615"/>
        <v/>
      </c>
      <c r="AV1214" s="12" t="str">
        <f t="shared" si="616"/>
        <v/>
      </c>
      <c r="AW1214" s="13" t="str">
        <f t="shared" si="617"/>
        <v/>
      </c>
      <c r="AX1214" t="str">
        <f t="shared" si="618"/>
        <v/>
      </c>
      <c r="AY1214" t="str">
        <f t="shared" si="619"/>
        <v/>
      </c>
      <c r="BB1214" t="str">
        <f t="shared" si="643"/>
        <v/>
      </c>
      <c r="BC1214" t="str">
        <f t="shared" si="620"/>
        <v/>
      </c>
      <c r="BD1214" t="str">
        <f t="shared" si="621"/>
        <v/>
      </c>
      <c r="BE1214" t="str">
        <f t="shared" si="622"/>
        <v/>
      </c>
      <c r="BF1214" t="str">
        <f t="shared" si="623"/>
        <v/>
      </c>
      <c r="BG1214" t="str">
        <f t="shared" si="624"/>
        <v/>
      </c>
      <c r="BH1214" t="str">
        <f t="shared" si="625"/>
        <v/>
      </c>
      <c r="BI1214" t="str">
        <f t="shared" si="626"/>
        <v/>
      </c>
      <c r="BJ1214" s="41" t="str">
        <f t="shared" si="627"/>
        <v/>
      </c>
      <c r="BK1214" t="str">
        <f t="shared" si="628"/>
        <v/>
      </c>
      <c r="BL1214" t="str">
        <f t="shared" si="629"/>
        <v/>
      </c>
      <c r="BM1214" s="15" t="str">
        <f t="shared" si="630"/>
        <v/>
      </c>
      <c r="BN1214" s="16" t="str">
        <f t="shared" si="631"/>
        <v/>
      </c>
      <c r="BO1214" s="16" t="str">
        <f t="shared" si="632"/>
        <v/>
      </c>
      <c r="BP1214" s="17" t="str">
        <f t="shared" si="633"/>
        <v/>
      </c>
      <c r="BQ1214" s="17" t="str">
        <f t="shared" si="634"/>
        <v/>
      </c>
      <c r="BR1214" s="17" t="str">
        <f t="shared" si="635"/>
        <v/>
      </c>
      <c r="BS1214" s="16" t="str">
        <f t="shared" si="636"/>
        <v/>
      </c>
      <c r="BT1214" s="18" t="str">
        <f t="shared" si="637"/>
        <v/>
      </c>
      <c r="BU1214" t="str">
        <f t="shared" si="644"/>
        <v/>
      </c>
      <c r="BV1214" t="str">
        <f t="shared" si="638"/>
        <v/>
      </c>
      <c r="BW1214" t="str">
        <f>IF(B1214="","",VLOOKUP(BV1214,Справочник_ВРИ_Сегментов!$A:$D,4,))</f>
        <v/>
      </c>
      <c r="BX1214" t="str">
        <f t="shared" si="639"/>
        <v/>
      </c>
      <c r="BY1214" t="str">
        <f>IF(B1214="","",VLOOKUP('Объекты оценки'!BX1214,Справочник_ВРИ_Сегментов!$B:$C,2,FALSE))</f>
        <v/>
      </c>
      <c r="BZ1214" t="str">
        <f t="shared" si="645"/>
        <v/>
      </c>
      <c r="CA1214" t="str">
        <f t="shared" si="640"/>
        <v/>
      </c>
      <c r="CB1214" t="str">
        <f t="shared" si="641"/>
        <v/>
      </c>
      <c r="CC1214" t="str">
        <f t="shared" si="642"/>
        <v/>
      </c>
    </row>
    <row r="1215" spans="2:81" x14ac:dyDescent="0.25">
      <c r="B1215" s="11"/>
      <c r="O1215" s="11"/>
      <c r="AL1215" s="11"/>
      <c r="AP1215" t="str">
        <f t="shared" si="612"/>
        <v/>
      </c>
      <c r="AQ1215" t="str">
        <f t="shared" si="613"/>
        <v/>
      </c>
      <c r="AR1215" t="str">
        <f>IF(B1215="","",VLOOKUP(O1215,'Населённые пункты 2019'!$H:$P,9,FALSE))</f>
        <v/>
      </c>
      <c r="AS1215" s="12" t="str">
        <f>IF(B1215="","",VLOOKUP(AR1215,'Поправки для МО'!$A:$C,3,FALSE))</f>
        <v/>
      </c>
      <c r="AT1215" s="12" t="str">
        <f t="shared" si="614"/>
        <v/>
      </c>
      <c r="AU1215" s="12" t="str">
        <f t="shared" si="615"/>
        <v/>
      </c>
      <c r="AV1215" s="12" t="str">
        <f t="shared" si="616"/>
        <v/>
      </c>
      <c r="AW1215" s="13" t="str">
        <f t="shared" si="617"/>
        <v/>
      </c>
      <c r="AX1215" t="str">
        <f t="shared" si="618"/>
        <v/>
      </c>
      <c r="AY1215" t="str">
        <f t="shared" si="619"/>
        <v/>
      </c>
      <c r="BB1215" t="str">
        <f t="shared" si="643"/>
        <v/>
      </c>
      <c r="BC1215" t="str">
        <f t="shared" si="620"/>
        <v/>
      </c>
      <c r="BD1215" t="str">
        <f t="shared" si="621"/>
        <v/>
      </c>
      <c r="BE1215" t="str">
        <f t="shared" si="622"/>
        <v/>
      </c>
      <c r="BF1215" t="str">
        <f t="shared" si="623"/>
        <v/>
      </c>
      <c r="BG1215" t="str">
        <f t="shared" si="624"/>
        <v/>
      </c>
      <c r="BH1215" t="str">
        <f t="shared" si="625"/>
        <v/>
      </c>
      <c r="BI1215" t="str">
        <f t="shared" si="626"/>
        <v/>
      </c>
      <c r="BJ1215" s="41" t="str">
        <f t="shared" si="627"/>
        <v/>
      </c>
      <c r="BK1215" t="str">
        <f t="shared" si="628"/>
        <v/>
      </c>
      <c r="BL1215" t="str">
        <f t="shared" si="629"/>
        <v/>
      </c>
      <c r="BM1215" s="15" t="str">
        <f t="shared" si="630"/>
        <v/>
      </c>
      <c r="BN1215" s="16" t="str">
        <f t="shared" si="631"/>
        <v/>
      </c>
      <c r="BO1215" s="16" t="str">
        <f t="shared" si="632"/>
        <v/>
      </c>
      <c r="BP1215" s="17" t="str">
        <f t="shared" si="633"/>
        <v/>
      </c>
      <c r="BQ1215" s="17" t="str">
        <f t="shared" si="634"/>
        <v/>
      </c>
      <c r="BR1215" s="17" t="str">
        <f t="shared" si="635"/>
        <v/>
      </c>
      <c r="BS1215" s="16" t="str">
        <f t="shared" si="636"/>
        <v/>
      </c>
      <c r="BT1215" s="18" t="str">
        <f t="shared" si="637"/>
        <v/>
      </c>
      <c r="BU1215" t="str">
        <f t="shared" si="644"/>
        <v/>
      </c>
      <c r="BV1215" t="str">
        <f t="shared" si="638"/>
        <v/>
      </c>
      <c r="BW1215" t="str">
        <f>IF(B1215="","",VLOOKUP(BV1215,Справочник_ВРИ_Сегментов!$A:$D,4,))</f>
        <v/>
      </c>
      <c r="BX1215" t="str">
        <f t="shared" si="639"/>
        <v/>
      </c>
      <c r="BY1215" t="str">
        <f>IF(B1215="","",VLOOKUP('Объекты оценки'!BX1215,Справочник_ВРИ_Сегментов!$B:$C,2,FALSE))</f>
        <v/>
      </c>
      <c r="BZ1215" t="str">
        <f t="shared" si="645"/>
        <v/>
      </c>
      <c r="CA1215" t="str">
        <f t="shared" si="640"/>
        <v/>
      </c>
      <c r="CB1215" t="str">
        <f t="shared" si="641"/>
        <v/>
      </c>
      <c r="CC1215" t="str">
        <f t="shared" si="642"/>
        <v/>
      </c>
    </row>
    <row r="1216" spans="2:81" x14ac:dyDescent="0.25">
      <c r="B1216" s="11"/>
      <c r="O1216" s="11"/>
      <c r="AL1216" s="11"/>
      <c r="AP1216" t="str">
        <f t="shared" si="612"/>
        <v/>
      </c>
      <c r="AQ1216" t="str">
        <f t="shared" si="613"/>
        <v/>
      </c>
      <c r="AR1216" t="str">
        <f>IF(B1216="","",VLOOKUP(O1216,'Населённые пункты 2019'!$H:$P,9,FALSE))</f>
        <v/>
      </c>
      <c r="AS1216" s="12" t="str">
        <f>IF(B1216="","",VLOOKUP(AR1216,'Поправки для МО'!$A:$C,3,FALSE))</f>
        <v/>
      </c>
      <c r="AT1216" s="12" t="str">
        <f t="shared" si="614"/>
        <v/>
      </c>
      <c r="AU1216" s="12" t="str">
        <f t="shared" si="615"/>
        <v/>
      </c>
      <c r="AV1216" s="12" t="str">
        <f t="shared" si="616"/>
        <v/>
      </c>
      <c r="AW1216" s="13" t="str">
        <f t="shared" si="617"/>
        <v/>
      </c>
      <c r="AX1216" t="str">
        <f t="shared" si="618"/>
        <v/>
      </c>
      <c r="AY1216" t="str">
        <f t="shared" si="619"/>
        <v/>
      </c>
      <c r="BB1216" t="str">
        <f t="shared" si="643"/>
        <v/>
      </c>
      <c r="BC1216" t="str">
        <f t="shared" si="620"/>
        <v/>
      </c>
      <c r="BD1216" t="str">
        <f t="shared" si="621"/>
        <v/>
      </c>
      <c r="BE1216" t="str">
        <f t="shared" si="622"/>
        <v/>
      </c>
      <c r="BF1216" t="str">
        <f t="shared" si="623"/>
        <v/>
      </c>
      <c r="BG1216" t="str">
        <f t="shared" si="624"/>
        <v/>
      </c>
      <c r="BH1216" t="str">
        <f t="shared" si="625"/>
        <v/>
      </c>
      <c r="BI1216" t="str">
        <f t="shared" si="626"/>
        <v/>
      </c>
      <c r="BJ1216" s="41" t="str">
        <f t="shared" si="627"/>
        <v/>
      </c>
      <c r="BK1216" t="str">
        <f t="shared" si="628"/>
        <v/>
      </c>
      <c r="BL1216" t="str">
        <f t="shared" si="629"/>
        <v/>
      </c>
      <c r="BM1216" s="15" t="str">
        <f t="shared" si="630"/>
        <v/>
      </c>
      <c r="BN1216" s="16" t="str">
        <f t="shared" si="631"/>
        <v/>
      </c>
      <c r="BO1216" s="16" t="str">
        <f t="shared" si="632"/>
        <v/>
      </c>
      <c r="BP1216" s="17" t="str">
        <f t="shared" si="633"/>
        <v/>
      </c>
      <c r="BQ1216" s="17" t="str">
        <f t="shared" si="634"/>
        <v/>
      </c>
      <c r="BR1216" s="17" t="str">
        <f t="shared" si="635"/>
        <v/>
      </c>
      <c r="BS1216" s="16" t="str">
        <f t="shared" si="636"/>
        <v/>
      </c>
      <c r="BT1216" s="18" t="str">
        <f t="shared" si="637"/>
        <v/>
      </c>
      <c r="BU1216" t="str">
        <f t="shared" si="644"/>
        <v/>
      </c>
      <c r="BV1216" t="str">
        <f t="shared" si="638"/>
        <v/>
      </c>
      <c r="BW1216" t="str">
        <f>IF(B1216="","",VLOOKUP(BV1216,Справочник_ВРИ_Сегментов!$A:$D,4,))</f>
        <v/>
      </c>
      <c r="BX1216" t="str">
        <f t="shared" si="639"/>
        <v/>
      </c>
      <c r="BY1216" t="str">
        <f>IF(B1216="","",VLOOKUP('Объекты оценки'!BX1216,Справочник_ВРИ_Сегментов!$B:$C,2,FALSE))</f>
        <v/>
      </c>
      <c r="BZ1216" t="str">
        <f t="shared" si="645"/>
        <v/>
      </c>
      <c r="CA1216" t="str">
        <f t="shared" si="640"/>
        <v/>
      </c>
      <c r="CB1216" t="str">
        <f t="shared" si="641"/>
        <v/>
      </c>
      <c r="CC1216" t="str">
        <f t="shared" si="642"/>
        <v/>
      </c>
    </row>
    <row r="1217" spans="2:81" x14ac:dyDescent="0.25">
      <c r="B1217" s="11"/>
      <c r="O1217" s="11"/>
      <c r="AL1217" s="11"/>
      <c r="AP1217" t="str">
        <f t="shared" si="612"/>
        <v/>
      </c>
      <c r="AQ1217" t="str">
        <f t="shared" si="613"/>
        <v/>
      </c>
      <c r="AR1217" t="str">
        <f>IF(B1217="","",VLOOKUP(O1217,'Населённые пункты 2019'!$H:$P,9,FALSE))</f>
        <v/>
      </c>
      <c r="AS1217" s="12" t="str">
        <f>IF(B1217="","",VLOOKUP(AR1217,'Поправки для МО'!$A:$C,3,FALSE))</f>
        <v/>
      </c>
      <c r="AT1217" s="12" t="str">
        <f t="shared" si="614"/>
        <v/>
      </c>
      <c r="AU1217" s="12" t="str">
        <f t="shared" si="615"/>
        <v/>
      </c>
      <c r="AV1217" s="12" t="str">
        <f t="shared" si="616"/>
        <v/>
      </c>
      <c r="AW1217" s="13" t="str">
        <f t="shared" si="617"/>
        <v/>
      </c>
      <c r="AX1217" t="str">
        <f t="shared" si="618"/>
        <v/>
      </c>
      <c r="AY1217" t="str">
        <f t="shared" si="619"/>
        <v/>
      </c>
      <c r="BB1217" t="str">
        <f t="shared" si="643"/>
        <v/>
      </c>
      <c r="BC1217" t="str">
        <f t="shared" si="620"/>
        <v/>
      </c>
      <c r="BD1217" t="str">
        <f t="shared" si="621"/>
        <v/>
      </c>
      <c r="BE1217" t="str">
        <f t="shared" si="622"/>
        <v/>
      </c>
      <c r="BF1217" t="str">
        <f t="shared" si="623"/>
        <v/>
      </c>
      <c r="BG1217" t="str">
        <f t="shared" si="624"/>
        <v/>
      </c>
      <c r="BH1217" t="str">
        <f t="shared" si="625"/>
        <v/>
      </c>
      <c r="BI1217" t="str">
        <f t="shared" si="626"/>
        <v/>
      </c>
      <c r="BJ1217" s="41" t="str">
        <f t="shared" si="627"/>
        <v/>
      </c>
      <c r="BK1217" t="str">
        <f t="shared" si="628"/>
        <v/>
      </c>
      <c r="BL1217" t="str">
        <f t="shared" si="629"/>
        <v/>
      </c>
      <c r="BM1217" s="15" t="str">
        <f t="shared" si="630"/>
        <v/>
      </c>
      <c r="BN1217" s="16" t="str">
        <f t="shared" si="631"/>
        <v/>
      </c>
      <c r="BO1217" s="16" t="str">
        <f t="shared" si="632"/>
        <v/>
      </c>
      <c r="BP1217" s="17" t="str">
        <f t="shared" si="633"/>
        <v/>
      </c>
      <c r="BQ1217" s="17" t="str">
        <f t="shared" si="634"/>
        <v/>
      </c>
      <c r="BR1217" s="17" t="str">
        <f t="shared" si="635"/>
        <v/>
      </c>
      <c r="BS1217" s="16" t="str">
        <f t="shared" si="636"/>
        <v/>
      </c>
      <c r="BT1217" s="18" t="str">
        <f t="shared" si="637"/>
        <v/>
      </c>
      <c r="BU1217" t="str">
        <f t="shared" si="644"/>
        <v/>
      </c>
      <c r="BV1217" t="str">
        <f t="shared" si="638"/>
        <v/>
      </c>
      <c r="BW1217" t="str">
        <f>IF(B1217="","",VLOOKUP(BV1217,Справочник_ВРИ_Сегментов!$A:$D,4,))</f>
        <v/>
      </c>
      <c r="BX1217" t="str">
        <f t="shared" si="639"/>
        <v/>
      </c>
      <c r="BY1217" t="str">
        <f>IF(B1217="","",VLOOKUP('Объекты оценки'!BX1217,Справочник_ВРИ_Сегментов!$B:$C,2,FALSE))</f>
        <v/>
      </c>
      <c r="BZ1217" t="str">
        <f t="shared" si="645"/>
        <v/>
      </c>
      <c r="CA1217" t="str">
        <f t="shared" si="640"/>
        <v/>
      </c>
      <c r="CB1217" t="str">
        <f t="shared" si="641"/>
        <v/>
      </c>
      <c r="CC1217" t="str">
        <f t="shared" si="642"/>
        <v/>
      </c>
    </row>
    <row r="1218" spans="2:81" x14ac:dyDescent="0.25">
      <c r="B1218" s="11"/>
      <c r="O1218" s="11"/>
      <c r="AL1218" s="11"/>
      <c r="AP1218" t="str">
        <f t="shared" si="612"/>
        <v/>
      </c>
      <c r="AQ1218" t="str">
        <f t="shared" si="613"/>
        <v/>
      </c>
      <c r="AR1218" t="str">
        <f>IF(B1218="","",VLOOKUP(O1218,'Населённые пункты 2019'!$H:$P,9,FALSE))</f>
        <v/>
      </c>
      <c r="AS1218" s="12" t="str">
        <f>IF(B1218="","",VLOOKUP(AR1218,'Поправки для МО'!$A:$C,3,FALSE))</f>
        <v/>
      </c>
      <c r="AT1218" s="12" t="str">
        <f t="shared" si="614"/>
        <v/>
      </c>
      <c r="AU1218" s="12" t="str">
        <f t="shared" si="615"/>
        <v/>
      </c>
      <c r="AV1218" s="12" t="str">
        <f t="shared" si="616"/>
        <v/>
      </c>
      <c r="AW1218" s="13" t="str">
        <f t="shared" si="617"/>
        <v/>
      </c>
      <c r="AX1218" t="str">
        <f t="shared" si="618"/>
        <v/>
      </c>
      <c r="AY1218" t="str">
        <f t="shared" si="619"/>
        <v/>
      </c>
      <c r="BB1218" t="str">
        <f t="shared" si="643"/>
        <v/>
      </c>
      <c r="BC1218" t="str">
        <f t="shared" si="620"/>
        <v/>
      </c>
      <c r="BD1218" t="str">
        <f t="shared" si="621"/>
        <v/>
      </c>
      <c r="BE1218" t="str">
        <f t="shared" si="622"/>
        <v/>
      </c>
      <c r="BF1218" t="str">
        <f t="shared" si="623"/>
        <v/>
      </c>
      <c r="BG1218" t="str">
        <f t="shared" si="624"/>
        <v/>
      </c>
      <c r="BH1218" t="str">
        <f t="shared" si="625"/>
        <v/>
      </c>
      <c r="BI1218" t="str">
        <f t="shared" si="626"/>
        <v/>
      </c>
      <c r="BJ1218" s="41" t="str">
        <f t="shared" si="627"/>
        <v/>
      </c>
      <c r="BK1218" t="str">
        <f t="shared" si="628"/>
        <v/>
      </c>
      <c r="BL1218" t="str">
        <f t="shared" si="629"/>
        <v/>
      </c>
      <c r="BM1218" s="15" t="str">
        <f t="shared" si="630"/>
        <v/>
      </c>
      <c r="BN1218" s="16" t="str">
        <f t="shared" si="631"/>
        <v/>
      </c>
      <c r="BO1218" s="16" t="str">
        <f t="shared" si="632"/>
        <v/>
      </c>
      <c r="BP1218" s="17" t="str">
        <f t="shared" si="633"/>
        <v/>
      </c>
      <c r="BQ1218" s="17" t="str">
        <f t="shared" si="634"/>
        <v/>
      </c>
      <c r="BR1218" s="17" t="str">
        <f t="shared" si="635"/>
        <v/>
      </c>
      <c r="BS1218" s="16" t="str">
        <f t="shared" si="636"/>
        <v/>
      </c>
      <c r="BT1218" s="18" t="str">
        <f t="shared" si="637"/>
        <v/>
      </c>
      <c r="BU1218" t="str">
        <f t="shared" si="644"/>
        <v/>
      </c>
      <c r="BV1218" t="str">
        <f t="shared" si="638"/>
        <v/>
      </c>
      <c r="BW1218" t="str">
        <f>IF(B1218="","",VLOOKUP(BV1218,Справочник_ВРИ_Сегментов!$A:$D,4,))</f>
        <v/>
      </c>
      <c r="BX1218" t="str">
        <f t="shared" si="639"/>
        <v/>
      </c>
      <c r="BY1218" t="str">
        <f>IF(B1218="","",VLOOKUP('Объекты оценки'!BX1218,Справочник_ВРИ_Сегментов!$B:$C,2,FALSE))</f>
        <v/>
      </c>
      <c r="BZ1218" t="str">
        <f t="shared" si="645"/>
        <v/>
      </c>
      <c r="CA1218" t="str">
        <f t="shared" si="640"/>
        <v/>
      </c>
      <c r="CB1218" t="str">
        <f t="shared" si="641"/>
        <v/>
      </c>
      <c r="CC1218" t="str">
        <f t="shared" si="642"/>
        <v/>
      </c>
    </row>
    <row r="1219" spans="2:81" x14ac:dyDescent="0.25">
      <c r="B1219" s="11"/>
      <c r="O1219" s="11"/>
      <c r="AL1219" s="11"/>
      <c r="AP1219" t="str">
        <f t="shared" si="612"/>
        <v/>
      </c>
      <c r="AQ1219" t="str">
        <f t="shared" si="613"/>
        <v/>
      </c>
      <c r="AR1219" t="str">
        <f>IF(B1219="","",VLOOKUP(O1219,'Населённые пункты 2019'!$H:$P,9,FALSE))</f>
        <v/>
      </c>
      <c r="AS1219" s="12" t="str">
        <f>IF(B1219="","",VLOOKUP(AR1219,'Поправки для МО'!$A:$C,3,FALSE))</f>
        <v/>
      </c>
      <c r="AT1219" s="12" t="str">
        <f t="shared" si="614"/>
        <v/>
      </c>
      <c r="AU1219" s="12" t="str">
        <f t="shared" si="615"/>
        <v/>
      </c>
      <c r="AV1219" s="12" t="str">
        <f t="shared" si="616"/>
        <v/>
      </c>
      <c r="AW1219" s="13" t="str">
        <f t="shared" si="617"/>
        <v/>
      </c>
      <c r="AX1219" t="str">
        <f t="shared" si="618"/>
        <v/>
      </c>
      <c r="AY1219" t="str">
        <f t="shared" si="619"/>
        <v/>
      </c>
      <c r="BB1219" t="str">
        <f t="shared" si="643"/>
        <v/>
      </c>
      <c r="BC1219" t="str">
        <f t="shared" si="620"/>
        <v/>
      </c>
      <c r="BD1219" t="str">
        <f t="shared" si="621"/>
        <v/>
      </c>
      <c r="BE1219" t="str">
        <f t="shared" si="622"/>
        <v/>
      </c>
      <c r="BF1219" t="str">
        <f t="shared" si="623"/>
        <v/>
      </c>
      <c r="BG1219" t="str">
        <f t="shared" si="624"/>
        <v/>
      </c>
      <c r="BH1219" t="str">
        <f t="shared" si="625"/>
        <v/>
      </c>
      <c r="BI1219" t="str">
        <f t="shared" si="626"/>
        <v/>
      </c>
      <c r="BJ1219" s="41" t="str">
        <f t="shared" si="627"/>
        <v/>
      </c>
      <c r="BK1219" t="str">
        <f t="shared" si="628"/>
        <v/>
      </c>
      <c r="BL1219" t="str">
        <f t="shared" si="629"/>
        <v/>
      </c>
      <c r="BM1219" s="15" t="str">
        <f t="shared" si="630"/>
        <v/>
      </c>
      <c r="BN1219" s="16" t="str">
        <f t="shared" si="631"/>
        <v/>
      </c>
      <c r="BO1219" s="16" t="str">
        <f t="shared" si="632"/>
        <v/>
      </c>
      <c r="BP1219" s="17" t="str">
        <f t="shared" si="633"/>
        <v/>
      </c>
      <c r="BQ1219" s="17" t="str">
        <f t="shared" si="634"/>
        <v/>
      </c>
      <c r="BR1219" s="17" t="str">
        <f t="shared" si="635"/>
        <v/>
      </c>
      <c r="BS1219" s="16" t="str">
        <f t="shared" si="636"/>
        <v/>
      </c>
      <c r="BT1219" s="18" t="str">
        <f t="shared" si="637"/>
        <v/>
      </c>
      <c r="BU1219" t="str">
        <f t="shared" si="644"/>
        <v/>
      </c>
      <c r="BV1219" t="str">
        <f t="shared" si="638"/>
        <v/>
      </c>
      <c r="BW1219" t="str">
        <f>IF(B1219="","",VLOOKUP(BV1219,Справочник_ВРИ_Сегментов!$A:$D,4,))</f>
        <v/>
      </c>
      <c r="BX1219" t="str">
        <f t="shared" si="639"/>
        <v/>
      </c>
      <c r="BY1219" t="str">
        <f>IF(B1219="","",VLOOKUP('Объекты оценки'!BX1219,Справочник_ВРИ_Сегментов!$B:$C,2,FALSE))</f>
        <v/>
      </c>
      <c r="BZ1219" t="str">
        <f t="shared" si="645"/>
        <v/>
      </c>
      <c r="CA1219" t="str">
        <f t="shared" si="640"/>
        <v/>
      </c>
      <c r="CB1219" t="str">
        <f t="shared" si="641"/>
        <v/>
      </c>
      <c r="CC1219" t="str">
        <f t="shared" si="642"/>
        <v/>
      </c>
    </row>
    <row r="1220" spans="2:81" x14ac:dyDescent="0.25">
      <c r="B1220" s="11"/>
      <c r="F1220" s="11"/>
      <c r="O1220" s="11"/>
      <c r="AL1220" s="11"/>
      <c r="AP1220" t="str">
        <f t="shared" ref="AP1220:AP1283" si="646">IF(B1220="","",C1220)</f>
        <v/>
      </c>
      <c r="AQ1220" t="str">
        <f t="shared" ref="AQ1220:AQ1283" si="647">IF(B1220="","",LEFT(O1220,2))</f>
        <v/>
      </c>
      <c r="AR1220" t="str">
        <f>IF(B1220="","",VLOOKUP(O1220,'Населённые пункты 2019'!$H:$P,9,FALSE))</f>
        <v/>
      </c>
      <c r="AS1220" s="12" t="str">
        <f>IF(B1220="","",VLOOKUP(AR1220,'Поправки для МО'!$A:$C,3,FALSE))</f>
        <v/>
      </c>
      <c r="AT1220" s="12" t="str">
        <f t="shared" ref="AT1220:AT1283" si="648">IF(B1220="","",IF(51178*C1220^-0.982&lt;$AZ$3,$AZ$3,IF(51178*C1220^-0.982&gt;$BA$3,$BA$3,51178*C1220^-0.982)))</f>
        <v/>
      </c>
      <c r="AU1220" s="12" t="str">
        <f t="shared" ref="AU1220:AU1283" si="649">IF(B1220="","",ROUND(AT1220*AS1220,2))</f>
        <v/>
      </c>
      <c r="AV1220" s="12" t="str">
        <f t="shared" ref="AV1220:AV1283" si="650">IF(B1220="","",ROUND(AU1220*C1220,2))</f>
        <v/>
      </c>
      <c r="AW1220" s="13" t="str">
        <f t="shared" ref="AW1220:AW1283" si="651">IF(B1220="","",CONCATENATE("СТ16_",BH1220,"_",BI1220,"_",BJ1220,"_",BK1220,"_",BL1220,"_",CC1220))</f>
        <v/>
      </c>
      <c r="AX1220" t="str">
        <f t="shared" ref="AX1220:AX1283" si="652">IF(B1220="","",B1220)</f>
        <v/>
      </c>
      <c r="AY1220" t="str">
        <f t="shared" ref="AY1220:AY1283" si="653">IF(B1220="","",$AY$1)</f>
        <v/>
      </c>
      <c r="BB1220" t="str">
        <f t="shared" si="643"/>
        <v/>
      </c>
      <c r="BC1220" t="str">
        <f t="shared" ref="BC1220:BC1283" si="654">IF(B1220="","",IF(K1220="","Отсутствуют предыдущие значения",AY1220=N1220))</f>
        <v/>
      </c>
      <c r="BD1220" t="str">
        <f t="shared" ref="BD1220:BD1283" si="655">IF(B1220="","",IF(K1220="","Отсутствуют предыдущие значения",AP1220=C1220))</f>
        <v/>
      </c>
      <c r="BE1220" t="str">
        <f t="shared" ref="BE1220:BE1283" si="656">IF(B1220="","",IF(K1220="","Отсутствуют предыдущие значения",AU1220=K1220))</f>
        <v/>
      </c>
      <c r="BF1220" t="str">
        <f t="shared" ref="BF1220:BF1283" si="657">IF(B1220="","",IF(L1220="","Отсутствуют предыдущие значения",AV1220=L1220))</f>
        <v/>
      </c>
      <c r="BG1220" t="str">
        <f t="shared" ref="BG1220:BG1283" si="658">IF(AA1220&lt;&gt;"","ОСПАРИВАНИЕ",IF(V1220="","",V1220))</f>
        <v/>
      </c>
      <c r="BH1220" t="str">
        <f t="shared" ref="BH1220:BH1283" si="659">IF(B1220="","",$BH$1)</f>
        <v/>
      </c>
      <c r="BI1220" t="str">
        <f t="shared" ref="BI1220:BI1283" si="660">IF(B1220="","",$BI$1)</f>
        <v/>
      </c>
      <c r="BJ1220" s="41" t="str">
        <f t="shared" ref="BJ1220:BJ1283" si="661">IF(B1220="","",$BJ$1)</f>
        <v/>
      </c>
      <c r="BK1220" t="str">
        <f t="shared" ref="BK1220:BK1283" si="662">IF(B1220="","",$BK$1)</f>
        <v/>
      </c>
      <c r="BL1220" t="str">
        <f t="shared" ref="BL1220:BL1283" si="663">IF(B1220="","",IF(K1220="","Графика по ПКК","Графика на 01012020"))</f>
        <v/>
      </c>
      <c r="BM1220" s="15" t="str">
        <f t="shared" ref="BM1220:BM1283" si="664">IF(B1220="","",B1220)</f>
        <v/>
      </c>
      <c r="BN1220" s="16" t="str">
        <f t="shared" ref="BN1220:BN1283" si="665">IF(B1220="","",AP1220)</f>
        <v/>
      </c>
      <c r="BO1220" s="16" t="str">
        <f t="shared" ref="BO1220:BO1283" si="666">IF(B1220="","",AQ1220)</f>
        <v/>
      </c>
      <c r="BP1220" s="17" t="str">
        <f t="shared" ref="BP1220:BP1283" si="667">IF(B1220="","",AT1220)</f>
        <v/>
      </c>
      <c r="BQ1220" s="17" t="str">
        <f t="shared" ref="BQ1220:BQ1283" si="668">IF(B1220="","",AU1220)</f>
        <v/>
      </c>
      <c r="BR1220" s="17" t="str">
        <f t="shared" ref="BR1220:BR1283" si="669">IF(B1220="","",AV1220)</f>
        <v/>
      </c>
      <c r="BS1220" s="16" t="str">
        <f t="shared" ref="BS1220:BS1283" si="670">IF(B1220="","",AW1220)</f>
        <v/>
      </c>
      <c r="BT1220" s="18" t="str">
        <f t="shared" ref="BT1220:BT1283" si="671">IF(B1220="","",AY1220)</f>
        <v/>
      </c>
      <c r="BU1220" t="str">
        <f t="shared" si="644"/>
        <v/>
      </c>
      <c r="BV1220" t="str">
        <f t="shared" ref="BV1220:BV1283" si="672">IF(B1220="","",AO1220)</f>
        <v/>
      </c>
      <c r="BW1220" t="str">
        <f>IF(B1220="","",VLOOKUP(BV1220,Справочник_ВРИ_Сегментов!$A:$D,4,))</f>
        <v/>
      </c>
      <c r="BX1220" t="str">
        <f t="shared" ref="BX1220:BX1283" si="673">IF(B1220="","",AL1220)</f>
        <v/>
      </c>
      <c r="BY1220" t="str">
        <f>IF(B1220="","",VLOOKUP('Объекты оценки'!BX1220,Справочник_ВРИ_Сегментов!$B:$C,2,FALSE))</f>
        <v/>
      </c>
      <c r="BZ1220" t="str">
        <f t="shared" si="645"/>
        <v/>
      </c>
      <c r="CA1220" t="str">
        <f t="shared" ref="CA1220:CA1283" si="674">IF(B1220="","",IF(L1220="","Отсутствует значения предыдущих расчетов",IF(L1220=AV1220,"Значения КС не изменилось","Осуществлен пересчет")))</f>
        <v/>
      </c>
      <c r="CB1220" t="str">
        <f t="shared" ref="CB1220:CB1283" si="675">IF(B1220="","",L1220-W1220)</f>
        <v/>
      </c>
      <c r="CC1220" t="str">
        <f t="shared" ref="CC1220:CC1283" si="676">IF(B1220="","",IF(K1220="","Новый","Измененный"))</f>
        <v/>
      </c>
    </row>
    <row r="1221" spans="2:81" x14ac:dyDescent="0.25">
      <c r="B1221" s="11"/>
      <c r="O1221" s="11"/>
      <c r="AL1221" s="11"/>
      <c r="AP1221" t="str">
        <f t="shared" si="646"/>
        <v/>
      </c>
      <c r="AQ1221" t="str">
        <f t="shared" si="647"/>
        <v/>
      </c>
      <c r="AR1221" t="str">
        <f>IF(B1221="","",VLOOKUP(O1221,'Населённые пункты 2019'!$H:$P,9,FALSE))</f>
        <v/>
      </c>
      <c r="AS1221" s="12" t="str">
        <f>IF(B1221="","",VLOOKUP(AR1221,'Поправки для МО'!$A:$C,3,FALSE))</f>
        <v/>
      </c>
      <c r="AT1221" s="12" t="str">
        <f t="shared" si="648"/>
        <v/>
      </c>
      <c r="AU1221" s="12" t="str">
        <f t="shared" si="649"/>
        <v/>
      </c>
      <c r="AV1221" s="12" t="str">
        <f t="shared" si="650"/>
        <v/>
      </c>
      <c r="AW1221" s="13" t="str">
        <f t="shared" si="651"/>
        <v/>
      </c>
      <c r="AX1221" t="str">
        <f t="shared" si="652"/>
        <v/>
      </c>
      <c r="AY1221" t="str">
        <f t="shared" si="653"/>
        <v/>
      </c>
      <c r="BB1221" t="str">
        <f t="shared" ref="BB1221:BB1284" si="677">IF(B1221="","",IF(MID(AL1221,3,1)&lt;&gt;":","ОШИБКА В ФОРМАТЕ КОДА НП",IF(K1221="","Отсутствуют предыдущие значения",AL1221=P1221)))</f>
        <v/>
      </c>
      <c r="BC1221" t="str">
        <f t="shared" si="654"/>
        <v/>
      </c>
      <c r="BD1221" t="str">
        <f t="shared" si="655"/>
        <v/>
      </c>
      <c r="BE1221" t="str">
        <f t="shared" si="656"/>
        <v/>
      </c>
      <c r="BF1221" t="str">
        <f t="shared" si="657"/>
        <v/>
      </c>
      <c r="BG1221" t="str">
        <f t="shared" si="658"/>
        <v/>
      </c>
      <c r="BH1221" t="str">
        <f t="shared" si="659"/>
        <v/>
      </c>
      <c r="BI1221" t="str">
        <f t="shared" si="660"/>
        <v/>
      </c>
      <c r="BJ1221" s="41" t="str">
        <f t="shared" si="661"/>
        <v/>
      </c>
      <c r="BK1221" t="str">
        <f t="shared" si="662"/>
        <v/>
      </c>
      <c r="BL1221" t="str">
        <f t="shared" si="663"/>
        <v/>
      </c>
      <c r="BM1221" s="15" t="str">
        <f t="shared" si="664"/>
        <v/>
      </c>
      <c r="BN1221" s="16" t="str">
        <f t="shared" si="665"/>
        <v/>
      </c>
      <c r="BO1221" s="16" t="str">
        <f t="shared" si="666"/>
        <v/>
      </c>
      <c r="BP1221" s="17" t="str">
        <f t="shared" si="667"/>
        <v/>
      </c>
      <c r="BQ1221" s="17" t="str">
        <f t="shared" si="668"/>
        <v/>
      </c>
      <c r="BR1221" s="17" t="str">
        <f t="shared" si="669"/>
        <v/>
      </c>
      <c r="BS1221" s="16" t="str">
        <f t="shared" si="670"/>
        <v/>
      </c>
      <c r="BT1221" s="18" t="str">
        <f t="shared" si="671"/>
        <v/>
      </c>
      <c r="BU1221" t="str">
        <f t="shared" ref="BU1221:BU1284" si="678">IF(B1221="","",IF(OR(Y1221&lt;&gt;"",AA1221&lt;&gt;"",BR1221&lt;0),"СТОПЛИСТ",IF(W1221=21,"СТОПЛИСТ",IF(AND(BB1221=TRUE,BD1221=TRUE),"ПЕРЕСЧЕТ НЕ ТРЕБУЕТСЯ",IF(OR(CA1221="Отсутствует значения предыдущих расчетов",CA1221="Осуществлен пересчет"),"ГОТОВ","ПЕРЕСЧЕТ НЕ ТРЕБУЕТСЯ")))))</f>
        <v/>
      </c>
      <c r="BV1221" t="str">
        <f t="shared" si="672"/>
        <v/>
      </c>
      <c r="BW1221" t="str">
        <f>IF(B1221="","",VLOOKUP(BV1221,Справочник_ВРИ_Сегментов!$A:$D,4,))</f>
        <v/>
      </c>
      <c r="BX1221" t="str">
        <f t="shared" si="673"/>
        <v/>
      </c>
      <c r="BY1221" t="str">
        <f>IF(B1221="","",VLOOKUP('Объекты оценки'!BX1221,Справочник_ВРИ_Сегментов!$B:$C,2,FALSE))</f>
        <v/>
      </c>
      <c r="BZ1221" t="str">
        <f t="shared" ref="BZ1221:BZ1284" si="679">IF(B1221="","",IF(OR(F1221="",F1221="-",F1221="."),G1221,F1221))</f>
        <v/>
      </c>
      <c r="CA1221" t="str">
        <f t="shared" si="674"/>
        <v/>
      </c>
      <c r="CB1221" t="str">
        <f t="shared" si="675"/>
        <v/>
      </c>
      <c r="CC1221" t="str">
        <f t="shared" si="676"/>
        <v/>
      </c>
    </row>
    <row r="1222" spans="2:81" x14ac:dyDescent="0.25">
      <c r="B1222" s="11"/>
      <c r="O1222" s="11"/>
      <c r="AL1222" s="11"/>
      <c r="AP1222" t="str">
        <f t="shared" si="646"/>
        <v/>
      </c>
      <c r="AQ1222" t="str">
        <f t="shared" si="647"/>
        <v/>
      </c>
      <c r="AR1222" t="str">
        <f>IF(B1222="","",VLOOKUP(O1222,'Населённые пункты 2019'!$H:$P,9,FALSE))</f>
        <v/>
      </c>
      <c r="AS1222" s="12" t="str">
        <f>IF(B1222="","",VLOOKUP(AR1222,'Поправки для МО'!$A:$C,3,FALSE))</f>
        <v/>
      </c>
      <c r="AT1222" s="12" t="str">
        <f t="shared" si="648"/>
        <v/>
      </c>
      <c r="AU1222" s="12" t="str">
        <f t="shared" si="649"/>
        <v/>
      </c>
      <c r="AV1222" s="12" t="str">
        <f t="shared" si="650"/>
        <v/>
      </c>
      <c r="AW1222" s="13" t="str">
        <f t="shared" si="651"/>
        <v/>
      </c>
      <c r="AX1222" t="str">
        <f t="shared" si="652"/>
        <v/>
      </c>
      <c r="AY1222" t="str">
        <f t="shared" si="653"/>
        <v/>
      </c>
      <c r="BB1222" t="str">
        <f t="shared" si="677"/>
        <v/>
      </c>
      <c r="BC1222" t="str">
        <f t="shared" si="654"/>
        <v/>
      </c>
      <c r="BD1222" t="str">
        <f t="shared" si="655"/>
        <v/>
      </c>
      <c r="BE1222" t="str">
        <f t="shared" si="656"/>
        <v/>
      </c>
      <c r="BF1222" t="str">
        <f t="shared" si="657"/>
        <v/>
      </c>
      <c r="BG1222" t="str">
        <f t="shared" si="658"/>
        <v/>
      </c>
      <c r="BH1222" t="str">
        <f t="shared" si="659"/>
        <v/>
      </c>
      <c r="BI1222" t="str">
        <f t="shared" si="660"/>
        <v/>
      </c>
      <c r="BJ1222" s="41" t="str">
        <f t="shared" si="661"/>
        <v/>
      </c>
      <c r="BK1222" t="str">
        <f t="shared" si="662"/>
        <v/>
      </c>
      <c r="BL1222" t="str">
        <f t="shared" si="663"/>
        <v/>
      </c>
      <c r="BM1222" s="15" t="str">
        <f t="shared" si="664"/>
        <v/>
      </c>
      <c r="BN1222" s="16" t="str">
        <f t="shared" si="665"/>
        <v/>
      </c>
      <c r="BO1222" s="16" t="str">
        <f t="shared" si="666"/>
        <v/>
      </c>
      <c r="BP1222" s="17" t="str">
        <f t="shared" si="667"/>
        <v/>
      </c>
      <c r="BQ1222" s="17" t="str">
        <f t="shared" si="668"/>
        <v/>
      </c>
      <c r="BR1222" s="17" t="str">
        <f t="shared" si="669"/>
        <v/>
      </c>
      <c r="BS1222" s="16" t="str">
        <f t="shared" si="670"/>
        <v/>
      </c>
      <c r="BT1222" s="18" t="str">
        <f t="shared" si="671"/>
        <v/>
      </c>
      <c r="BU1222" t="str">
        <f t="shared" si="678"/>
        <v/>
      </c>
      <c r="BV1222" t="str">
        <f t="shared" si="672"/>
        <v/>
      </c>
      <c r="BW1222" t="str">
        <f>IF(B1222="","",VLOOKUP(BV1222,Справочник_ВРИ_Сегментов!$A:$D,4,))</f>
        <v/>
      </c>
      <c r="BX1222" t="str">
        <f t="shared" si="673"/>
        <v/>
      </c>
      <c r="BY1222" t="str">
        <f>IF(B1222="","",VLOOKUP('Объекты оценки'!BX1222,Справочник_ВРИ_Сегментов!$B:$C,2,FALSE))</f>
        <v/>
      </c>
      <c r="BZ1222" t="str">
        <f t="shared" si="679"/>
        <v/>
      </c>
      <c r="CA1222" t="str">
        <f t="shared" si="674"/>
        <v/>
      </c>
      <c r="CB1222" t="str">
        <f t="shared" si="675"/>
        <v/>
      </c>
      <c r="CC1222" t="str">
        <f t="shared" si="676"/>
        <v/>
      </c>
    </row>
    <row r="1223" spans="2:81" x14ac:dyDescent="0.25">
      <c r="B1223" s="11"/>
      <c r="O1223" s="11"/>
      <c r="AL1223" s="11"/>
      <c r="AP1223" t="str">
        <f t="shared" si="646"/>
        <v/>
      </c>
      <c r="AQ1223" t="str">
        <f t="shared" si="647"/>
        <v/>
      </c>
      <c r="AR1223" t="str">
        <f>IF(B1223="","",VLOOKUP(O1223,'Населённые пункты 2019'!$H:$P,9,FALSE))</f>
        <v/>
      </c>
      <c r="AS1223" s="12" t="str">
        <f>IF(B1223="","",VLOOKUP(AR1223,'Поправки для МО'!$A:$C,3,FALSE))</f>
        <v/>
      </c>
      <c r="AT1223" s="12" t="str">
        <f t="shared" si="648"/>
        <v/>
      </c>
      <c r="AU1223" s="12" t="str">
        <f t="shared" si="649"/>
        <v/>
      </c>
      <c r="AV1223" s="12" t="str">
        <f t="shared" si="650"/>
        <v/>
      </c>
      <c r="AW1223" s="13" t="str">
        <f t="shared" si="651"/>
        <v/>
      </c>
      <c r="AX1223" t="str">
        <f t="shared" si="652"/>
        <v/>
      </c>
      <c r="AY1223" t="str">
        <f t="shared" si="653"/>
        <v/>
      </c>
      <c r="BB1223" t="str">
        <f t="shared" si="677"/>
        <v/>
      </c>
      <c r="BC1223" t="str">
        <f t="shared" si="654"/>
        <v/>
      </c>
      <c r="BD1223" t="str">
        <f t="shared" si="655"/>
        <v/>
      </c>
      <c r="BE1223" t="str">
        <f t="shared" si="656"/>
        <v/>
      </c>
      <c r="BF1223" t="str">
        <f t="shared" si="657"/>
        <v/>
      </c>
      <c r="BG1223" t="str">
        <f t="shared" si="658"/>
        <v/>
      </c>
      <c r="BH1223" t="str">
        <f t="shared" si="659"/>
        <v/>
      </c>
      <c r="BI1223" t="str">
        <f t="shared" si="660"/>
        <v/>
      </c>
      <c r="BJ1223" s="41" t="str">
        <f t="shared" si="661"/>
        <v/>
      </c>
      <c r="BK1223" t="str">
        <f t="shared" si="662"/>
        <v/>
      </c>
      <c r="BL1223" t="str">
        <f t="shared" si="663"/>
        <v/>
      </c>
      <c r="BM1223" s="15" t="str">
        <f t="shared" si="664"/>
        <v/>
      </c>
      <c r="BN1223" s="16" t="str">
        <f t="shared" si="665"/>
        <v/>
      </c>
      <c r="BO1223" s="16" t="str">
        <f t="shared" si="666"/>
        <v/>
      </c>
      <c r="BP1223" s="17" t="str">
        <f t="shared" si="667"/>
        <v/>
      </c>
      <c r="BQ1223" s="17" t="str">
        <f t="shared" si="668"/>
        <v/>
      </c>
      <c r="BR1223" s="17" t="str">
        <f t="shared" si="669"/>
        <v/>
      </c>
      <c r="BS1223" s="16" t="str">
        <f t="shared" si="670"/>
        <v/>
      </c>
      <c r="BT1223" s="18" t="str">
        <f t="shared" si="671"/>
        <v/>
      </c>
      <c r="BU1223" t="str">
        <f t="shared" si="678"/>
        <v/>
      </c>
      <c r="BV1223" t="str">
        <f t="shared" si="672"/>
        <v/>
      </c>
      <c r="BW1223" t="str">
        <f>IF(B1223="","",VLOOKUP(BV1223,Справочник_ВРИ_Сегментов!$A:$D,4,))</f>
        <v/>
      </c>
      <c r="BX1223" t="str">
        <f t="shared" si="673"/>
        <v/>
      </c>
      <c r="BY1223" t="str">
        <f>IF(B1223="","",VLOOKUP('Объекты оценки'!BX1223,Справочник_ВРИ_Сегментов!$B:$C,2,FALSE))</f>
        <v/>
      </c>
      <c r="BZ1223" t="str">
        <f t="shared" si="679"/>
        <v/>
      </c>
      <c r="CA1223" t="str">
        <f t="shared" si="674"/>
        <v/>
      </c>
      <c r="CB1223" t="str">
        <f t="shared" si="675"/>
        <v/>
      </c>
      <c r="CC1223" t="str">
        <f t="shared" si="676"/>
        <v/>
      </c>
    </row>
    <row r="1224" spans="2:81" x14ac:dyDescent="0.25">
      <c r="B1224" s="11"/>
      <c r="O1224" s="11"/>
      <c r="AL1224" s="11"/>
      <c r="AP1224" t="str">
        <f t="shared" si="646"/>
        <v/>
      </c>
      <c r="AQ1224" t="str">
        <f t="shared" si="647"/>
        <v/>
      </c>
      <c r="AR1224" t="str">
        <f>IF(B1224="","",VLOOKUP(O1224,'Населённые пункты 2019'!$H:$P,9,FALSE))</f>
        <v/>
      </c>
      <c r="AS1224" s="12" t="str">
        <f>IF(B1224="","",VLOOKUP(AR1224,'Поправки для МО'!$A:$C,3,FALSE))</f>
        <v/>
      </c>
      <c r="AT1224" s="12" t="str">
        <f t="shared" si="648"/>
        <v/>
      </c>
      <c r="AU1224" s="12" t="str">
        <f t="shared" si="649"/>
        <v/>
      </c>
      <c r="AV1224" s="12" t="str">
        <f t="shared" si="650"/>
        <v/>
      </c>
      <c r="AW1224" s="13" t="str">
        <f t="shared" si="651"/>
        <v/>
      </c>
      <c r="AX1224" t="str">
        <f t="shared" si="652"/>
        <v/>
      </c>
      <c r="AY1224" t="str">
        <f t="shared" si="653"/>
        <v/>
      </c>
      <c r="BB1224" t="str">
        <f t="shared" si="677"/>
        <v/>
      </c>
      <c r="BC1224" t="str">
        <f t="shared" si="654"/>
        <v/>
      </c>
      <c r="BD1224" t="str">
        <f t="shared" si="655"/>
        <v/>
      </c>
      <c r="BE1224" t="str">
        <f t="shared" si="656"/>
        <v/>
      </c>
      <c r="BF1224" t="str">
        <f t="shared" si="657"/>
        <v/>
      </c>
      <c r="BG1224" t="str">
        <f t="shared" si="658"/>
        <v/>
      </c>
      <c r="BH1224" t="str">
        <f t="shared" si="659"/>
        <v/>
      </c>
      <c r="BI1224" t="str">
        <f t="shared" si="660"/>
        <v/>
      </c>
      <c r="BJ1224" s="41" t="str">
        <f t="shared" si="661"/>
        <v/>
      </c>
      <c r="BK1224" t="str">
        <f t="shared" si="662"/>
        <v/>
      </c>
      <c r="BL1224" t="str">
        <f t="shared" si="663"/>
        <v/>
      </c>
      <c r="BM1224" s="15" t="str">
        <f t="shared" si="664"/>
        <v/>
      </c>
      <c r="BN1224" s="16" t="str">
        <f t="shared" si="665"/>
        <v/>
      </c>
      <c r="BO1224" s="16" t="str">
        <f t="shared" si="666"/>
        <v/>
      </c>
      <c r="BP1224" s="17" t="str">
        <f t="shared" si="667"/>
        <v/>
      </c>
      <c r="BQ1224" s="17" t="str">
        <f t="shared" si="668"/>
        <v/>
      </c>
      <c r="BR1224" s="17" t="str">
        <f t="shared" si="669"/>
        <v/>
      </c>
      <c r="BS1224" s="16" t="str">
        <f t="shared" si="670"/>
        <v/>
      </c>
      <c r="BT1224" s="18" t="str">
        <f t="shared" si="671"/>
        <v/>
      </c>
      <c r="BU1224" t="str">
        <f t="shared" si="678"/>
        <v/>
      </c>
      <c r="BV1224" t="str">
        <f t="shared" si="672"/>
        <v/>
      </c>
      <c r="BW1224" t="str">
        <f>IF(B1224="","",VLOOKUP(BV1224,Справочник_ВРИ_Сегментов!$A:$D,4,))</f>
        <v/>
      </c>
      <c r="BX1224" t="str">
        <f t="shared" si="673"/>
        <v/>
      </c>
      <c r="BY1224" t="str">
        <f>IF(B1224="","",VLOOKUP('Объекты оценки'!BX1224,Справочник_ВРИ_Сегментов!$B:$C,2,FALSE))</f>
        <v/>
      </c>
      <c r="BZ1224" t="str">
        <f t="shared" si="679"/>
        <v/>
      </c>
      <c r="CA1224" t="str">
        <f t="shared" si="674"/>
        <v/>
      </c>
      <c r="CB1224" t="str">
        <f t="shared" si="675"/>
        <v/>
      </c>
      <c r="CC1224" t="str">
        <f t="shared" si="676"/>
        <v/>
      </c>
    </row>
    <row r="1225" spans="2:81" x14ac:dyDescent="0.25">
      <c r="B1225" s="11"/>
      <c r="O1225" s="11"/>
      <c r="AL1225" s="11"/>
      <c r="AP1225" t="str">
        <f t="shared" si="646"/>
        <v/>
      </c>
      <c r="AQ1225" t="str">
        <f t="shared" si="647"/>
        <v/>
      </c>
      <c r="AR1225" t="str">
        <f>IF(B1225="","",VLOOKUP(O1225,'Населённые пункты 2019'!$H:$P,9,FALSE))</f>
        <v/>
      </c>
      <c r="AS1225" s="12" t="str">
        <f>IF(B1225="","",VLOOKUP(AR1225,'Поправки для МО'!$A:$C,3,FALSE))</f>
        <v/>
      </c>
      <c r="AT1225" s="12" t="str">
        <f t="shared" si="648"/>
        <v/>
      </c>
      <c r="AU1225" s="12" t="str">
        <f t="shared" si="649"/>
        <v/>
      </c>
      <c r="AV1225" s="12" t="str">
        <f t="shared" si="650"/>
        <v/>
      </c>
      <c r="AW1225" s="13" t="str">
        <f t="shared" si="651"/>
        <v/>
      </c>
      <c r="AX1225" t="str">
        <f t="shared" si="652"/>
        <v/>
      </c>
      <c r="AY1225" t="str">
        <f t="shared" si="653"/>
        <v/>
      </c>
      <c r="BB1225" t="str">
        <f t="shared" si="677"/>
        <v/>
      </c>
      <c r="BC1225" t="str">
        <f t="shared" si="654"/>
        <v/>
      </c>
      <c r="BD1225" t="str">
        <f t="shared" si="655"/>
        <v/>
      </c>
      <c r="BE1225" t="str">
        <f t="shared" si="656"/>
        <v/>
      </c>
      <c r="BF1225" t="str">
        <f t="shared" si="657"/>
        <v/>
      </c>
      <c r="BG1225" t="str">
        <f t="shared" si="658"/>
        <v/>
      </c>
      <c r="BH1225" t="str">
        <f t="shared" si="659"/>
        <v/>
      </c>
      <c r="BI1225" t="str">
        <f t="shared" si="660"/>
        <v/>
      </c>
      <c r="BJ1225" s="41" t="str">
        <f t="shared" si="661"/>
        <v/>
      </c>
      <c r="BK1225" t="str">
        <f t="shared" si="662"/>
        <v/>
      </c>
      <c r="BL1225" t="str">
        <f t="shared" si="663"/>
        <v/>
      </c>
      <c r="BM1225" s="15" t="str">
        <f t="shared" si="664"/>
        <v/>
      </c>
      <c r="BN1225" s="16" t="str">
        <f t="shared" si="665"/>
        <v/>
      </c>
      <c r="BO1225" s="16" t="str">
        <f t="shared" si="666"/>
        <v/>
      </c>
      <c r="BP1225" s="17" t="str">
        <f t="shared" si="667"/>
        <v/>
      </c>
      <c r="BQ1225" s="17" t="str">
        <f t="shared" si="668"/>
        <v/>
      </c>
      <c r="BR1225" s="17" t="str">
        <f t="shared" si="669"/>
        <v/>
      </c>
      <c r="BS1225" s="16" t="str">
        <f t="shared" si="670"/>
        <v/>
      </c>
      <c r="BT1225" s="18" t="str">
        <f t="shared" si="671"/>
        <v/>
      </c>
      <c r="BU1225" t="str">
        <f t="shared" si="678"/>
        <v/>
      </c>
      <c r="BV1225" t="str">
        <f t="shared" si="672"/>
        <v/>
      </c>
      <c r="BW1225" t="str">
        <f>IF(B1225="","",VLOOKUP(BV1225,Справочник_ВРИ_Сегментов!$A:$D,4,))</f>
        <v/>
      </c>
      <c r="BX1225" t="str">
        <f t="shared" si="673"/>
        <v/>
      </c>
      <c r="BY1225" t="str">
        <f>IF(B1225="","",VLOOKUP('Объекты оценки'!BX1225,Справочник_ВРИ_Сегментов!$B:$C,2,FALSE))</f>
        <v/>
      </c>
      <c r="BZ1225" t="str">
        <f t="shared" si="679"/>
        <v/>
      </c>
      <c r="CA1225" t="str">
        <f t="shared" si="674"/>
        <v/>
      </c>
      <c r="CB1225" t="str">
        <f t="shared" si="675"/>
        <v/>
      </c>
      <c r="CC1225" t="str">
        <f t="shared" si="676"/>
        <v/>
      </c>
    </row>
    <row r="1226" spans="2:81" x14ac:dyDescent="0.25">
      <c r="B1226" s="11"/>
      <c r="O1226" s="11"/>
      <c r="AL1226" s="11"/>
      <c r="AP1226" t="str">
        <f t="shared" si="646"/>
        <v/>
      </c>
      <c r="AQ1226" t="str">
        <f t="shared" si="647"/>
        <v/>
      </c>
      <c r="AR1226" t="str">
        <f>IF(B1226="","",VLOOKUP(O1226,'Населённые пункты 2019'!$H:$P,9,FALSE))</f>
        <v/>
      </c>
      <c r="AS1226" s="12" t="str">
        <f>IF(B1226="","",VLOOKUP(AR1226,'Поправки для МО'!$A:$C,3,FALSE))</f>
        <v/>
      </c>
      <c r="AT1226" s="12" t="str">
        <f t="shared" si="648"/>
        <v/>
      </c>
      <c r="AU1226" s="12" t="str">
        <f t="shared" si="649"/>
        <v/>
      </c>
      <c r="AV1226" s="12" t="str">
        <f t="shared" si="650"/>
        <v/>
      </c>
      <c r="AW1226" s="13" t="str">
        <f t="shared" si="651"/>
        <v/>
      </c>
      <c r="AX1226" t="str">
        <f t="shared" si="652"/>
        <v/>
      </c>
      <c r="AY1226" t="str">
        <f t="shared" si="653"/>
        <v/>
      </c>
      <c r="BB1226" t="str">
        <f t="shared" si="677"/>
        <v/>
      </c>
      <c r="BC1226" t="str">
        <f t="shared" si="654"/>
        <v/>
      </c>
      <c r="BD1226" t="str">
        <f t="shared" si="655"/>
        <v/>
      </c>
      <c r="BE1226" t="str">
        <f t="shared" si="656"/>
        <v/>
      </c>
      <c r="BF1226" t="str">
        <f t="shared" si="657"/>
        <v/>
      </c>
      <c r="BG1226" t="str">
        <f t="shared" si="658"/>
        <v/>
      </c>
      <c r="BH1226" t="str">
        <f t="shared" si="659"/>
        <v/>
      </c>
      <c r="BI1226" t="str">
        <f t="shared" si="660"/>
        <v/>
      </c>
      <c r="BJ1226" s="41" t="str">
        <f t="shared" si="661"/>
        <v/>
      </c>
      <c r="BK1226" t="str">
        <f t="shared" si="662"/>
        <v/>
      </c>
      <c r="BL1226" t="str">
        <f t="shared" si="663"/>
        <v/>
      </c>
      <c r="BM1226" s="15" t="str">
        <f t="shared" si="664"/>
        <v/>
      </c>
      <c r="BN1226" s="16" t="str">
        <f t="shared" si="665"/>
        <v/>
      </c>
      <c r="BO1226" s="16" t="str">
        <f t="shared" si="666"/>
        <v/>
      </c>
      <c r="BP1226" s="17" t="str">
        <f t="shared" si="667"/>
        <v/>
      </c>
      <c r="BQ1226" s="17" t="str">
        <f t="shared" si="668"/>
        <v/>
      </c>
      <c r="BR1226" s="17" t="str">
        <f t="shared" si="669"/>
        <v/>
      </c>
      <c r="BS1226" s="16" t="str">
        <f t="shared" si="670"/>
        <v/>
      </c>
      <c r="BT1226" s="18" t="str">
        <f t="shared" si="671"/>
        <v/>
      </c>
      <c r="BU1226" t="str">
        <f t="shared" si="678"/>
        <v/>
      </c>
      <c r="BV1226" t="str">
        <f t="shared" si="672"/>
        <v/>
      </c>
      <c r="BW1226" t="str">
        <f>IF(B1226="","",VLOOKUP(BV1226,Справочник_ВРИ_Сегментов!$A:$D,4,))</f>
        <v/>
      </c>
      <c r="BX1226" t="str">
        <f t="shared" si="673"/>
        <v/>
      </c>
      <c r="BY1226" t="str">
        <f>IF(B1226="","",VLOOKUP('Объекты оценки'!BX1226,Справочник_ВРИ_Сегментов!$B:$C,2,FALSE))</f>
        <v/>
      </c>
      <c r="BZ1226" t="str">
        <f t="shared" si="679"/>
        <v/>
      </c>
      <c r="CA1226" t="str">
        <f t="shared" si="674"/>
        <v/>
      </c>
      <c r="CB1226" t="str">
        <f t="shared" si="675"/>
        <v/>
      </c>
      <c r="CC1226" t="str">
        <f t="shared" si="676"/>
        <v/>
      </c>
    </row>
    <row r="1227" spans="2:81" x14ac:dyDescent="0.25">
      <c r="B1227" s="11"/>
      <c r="O1227" s="11"/>
      <c r="AL1227" s="11"/>
      <c r="AP1227" t="str">
        <f t="shared" si="646"/>
        <v/>
      </c>
      <c r="AQ1227" t="str">
        <f t="shared" si="647"/>
        <v/>
      </c>
      <c r="AR1227" t="str">
        <f>IF(B1227="","",VLOOKUP(O1227,'Населённые пункты 2019'!$H:$P,9,FALSE))</f>
        <v/>
      </c>
      <c r="AS1227" s="12" t="str">
        <f>IF(B1227="","",VLOOKUP(AR1227,'Поправки для МО'!$A:$C,3,FALSE))</f>
        <v/>
      </c>
      <c r="AT1227" s="12" t="str">
        <f t="shared" si="648"/>
        <v/>
      </c>
      <c r="AU1227" s="12" t="str">
        <f t="shared" si="649"/>
        <v/>
      </c>
      <c r="AV1227" s="12" t="str">
        <f t="shared" si="650"/>
        <v/>
      </c>
      <c r="AW1227" s="13" t="str">
        <f t="shared" si="651"/>
        <v/>
      </c>
      <c r="AX1227" t="str">
        <f t="shared" si="652"/>
        <v/>
      </c>
      <c r="AY1227" t="str">
        <f t="shared" si="653"/>
        <v/>
      </c>
      <c r="BB1227" t="str">
        <f t="shared" si="677"/>
        <v/>
      </c>
      <c r="BC1227" t="str">
        <f t="shared" si="654"/>
        <v/>
      </c>
      <c r="BD1227" t="str">
        <f t="shared" si="655"/>
        <v/>
      </c>
      <c r="BE1227" t="str">
        <f t="shared" si="656"/>
        <v/>
      </c>
      <c r="BF1227" t="str">
        <f t="shared" si="657"/>
        <v/>
      </c>
      <c r="BG1227" t="str">
        <f t="shared" si="658"/>
        <v/>
      </c>
      <c r="BH1227" t="str">
        <f t="shared" si="659"/>
        <v/>
      </c>
      <c r="BI1227" t="str">
        <f t="shared" si="660"/>
        <v/>
      </c>
      <c r="BJ1227" s="41" t="str">
        <f t="shared" si="661"/>
        <v/>
      </c>
      <c r="BK1227" t="str">
        <f t="shared" si="662"/>
        <v/>
      </c>
      <c r="BL1227" t="str">
        <f t="shared" si="663"/>
        <v/>
      </c>
      <c r="BM1227" s="15" t="str">
        <f t="shared" si="664"/>
        <v/>
      </c>
      <c r="BN1227" s="16" t="str">
        <f t="shared" si="665"/>
        <v/>
      </c>
      <c r="BO1227" s="16" t="str">
        <f t="shared" si="666"/>
        <v/>
      </c>
      <c r="BP1227" s="17" t="str">
        <f t="shared" si="667"/>
        <v/>
      </c>
      <c r="BQ1227" s="17" t="str">
        <f t="shared" si="668"/>
        <v/>
      </c>
      <c r="BR1227" s="17" t="str">
        <f t="shared" si="669"/>
        <v/>
      </c>
      <c r="BS1227" s="16" t="str">
        <f t="shared" si="670"/>
        <v/>
      </c>
      <c r="BT1227" s="18" t="str">
        <f t="shared" si="671"/>
        <v/>
      </c>
      <c r="BU1227" t="str">
        <f t="shared" si="678"/>
        <v/>
      </c>
      <c r="BV1227" t="str">
        <f t="shared" si="672"/>
        <v/>
      </c>
      <c r="BW1227" t="str">
        <f>IF(B1227="","",VLOOKUP(BV1227,Справочник_ВРИ_Сегментов!$A:$D,4,))</f>
        <v/>
      </c>
      <c r="BX1227" t="str">
        <f t="shared" si="673"/>
        <v/>
      </c>
      <c r="BY1227" t="str">
        <f>IF(B1227="","",VLOOKUP('Объекты оценки'!BX1227,Справочник_ВРИ_Сегментов!$B:$C,2,FALSE))</f>
        <v/>
      </c>
      <c r="BZ1227" t="str">
        <f t="shared" si="679"/>
        <v/>
      </c>
      <c r="CA1227" t="str">
        <f t="shared" si="674"/>
        <v/>
      </c>
      <c r="CB1227" t="str">
        <f t="shared" si="675"/>
        <v/>
      </c>
      <c r="CC1227" t="str">
        <f t="shared" si="676"/>
        <v/>
      </c>
    </row>
    <row r="1228" spans="2:81" x14ac:dyDescent="0.25">
      <c r="B1228" s="11"/>
      <c r="O1228" s="11"/>
      <c r="AL1228" s="11"/>
      <c r="AP1228" t="str">
        <f t="shared" si="646"/>
        <v/>
      </c>
      <c r="AQ1228" t="str">
        <f t="shared" si="647"/>
        <v/>
      </c>
      <c r="AR1228" t="str">
        <f>IF(B1228="","",VLOOKUP(O1228,'Населённые пункты 2019'!$H:$P,9,FALSE))</f>
        <v/>
      </c>
      <c r="AS1228" s="12" t="str">
        <f>IF(B1228="","",VLOOKUP(AR1228,'Поправки для МО'!$A:$C,3,FALSE))</f>
        <v/>
      </c>
      <c r="AT1228" s="12" t="str">
        <f t="shared" si="648"/>
        <v/>
      </c>
      <c r="AU1228" s="12" t="str">
        <f t="shared" si="649"/>
        <v/>
      </c>
      <c r="AV1228" s="12" t="str">
        <f t="shared" si="650"/>
        <v/>
      </c>
      <c r="AW1228" s="13" t="str">
        <f t="shared" si="651"/>
        <v/>
      </c>
      <c r="AX1228" t="str">
        <f t="shared" si="652"/>
        <v/>
      </c>
      <c r="AY1228" t="str">
        <f t="shared" si="653"/>
        <v/>
      </c>
      <c r="BB1228" t="str">
        <f t="shared" si="677"/>
        <v/>
      </c>
      <c r="BC1228" t="str">
        <f t="shared" si="654"/>
        <v/>
      </c>
      <c r="BD1228" t="str">
        <f t="shared" si="655"/>
        <v/>
      </c>
      <c r="BE1228" t="str">
        <f t="shared" si="656"/>
        <v/>
      </c>
      <c r="BF1228" t="str">
        <f t="shared" si="657"/>
        <v/>
      </c>
      <c r="BG1228" t="str">
        <f t="shared" si="658"/>
        <v/>
      </c>
      <c r="BH1228" t="str">
        <f t="shared" si="659"/>
        <v/>
      </c>
      <c r="BI1228" t="str">
        <f t="shared" si="660"/>
        <v/>
      </c>
      <c r="BJ1228" s="41" t="str">
        <f t="shared" si="661"/>
        <v/>
      </c>
      <c r="BK1228" t="str">
        <f t="shared" si="662"/>
        <v/>
      </c>
      <c r="BL1228" t="str">
        <f t="shared" si="663"/>
        <v/>
      </c>
      <c r="BM1228" s="15" t="str">
        <f t="shared" si="664"/>
        <v/>
      </c>
      <c r="BN1228" s="16" t="str">
        <f t="shared" si="665"/>
        <v/>
      </c>
      <c r="BO1228" s="16" t="str">
        <f t="shared" si="666"/>
        <v/>
      </c>
      <c r="BP1228" s="17" t="str">
        <f t="shared" si="667"/>
        <v/>
      </c>
      <c r="BQ1228" s="17" t="str">
        <f t="shared" si="668"/>
        <v/>
      </c>
      <c r="BR1228" s="17" t="str">
        <f t="shared" si="669"/>
        <v/>
      </c>
      <c r="BS1228" s="16" t="str">
        <f t="shared" si="670"/>
        <v/>
      </c>
      <c r="BT1228" s="18" t="str">
        <f t="shared" si="671"/>
        <v/>
      </c>
      <c r="BU1228" t="str">
        <f t="shared" si="678"/>
        <v/>
      </c>
      <c r="BV1228" t="str">
        <f t="shared" si="672"/>
        <v/>
      </c>
      <c r="BW1228" t="str">
        <f>IF(B1228="","",VLOOKUP(BV1228,Справочник_ВРИ_Сегментов!$A:$D,4,))</f>
        <v/>
      </c>
      <c r="BX1228" t="str">
        <f t="shared" si="673"/>
        <v/>
      </c>
      <c r="BY1228" t="str">
        <f>IF(B1228="","",VLOOKUP('Объекты оценки'!BX1228,Справочник_ВРИ_Сегментов!$B:$C,2,FALSE))</f>
        <v/>
      </c>
      <c r="BZ1228" t="str">
        <f t="shared" si="679"/>
        <v/>
      </c>
      <c r="CA1228" t="str">
        <f t="shared" si="674"/>
        <v/>
      </c>
      <c r="CB1228" t="str">
        <f t="shared" si="675"/>
        <v/>
      </c>
      <c r="CC1228" t="str">
        <f t="shared" si="676"/>
        <v/>
      </c>
    </row>
    <row r="1229" spans="2:81" x14ac:dyDescent="0.25">
      <c r="B1229" s="11"/>
      <c r="O1229" s="11"/>
      <c r="AL1229" s="11"/>
      <c r="AP1229" t="str">
        <f t="shared" si="646"/>
        <v/>
      </c>
      <c r="AQ1229" t="str">
        <f t="shared" si="647"/>
        <v/>
      </c>
      <c r="AR1229" t="str">
        <f>IF(B1229="","",VLOOKUP(O1229,'Населённые пункты 2019'!$H:$P,9,FALSE))</f>
        <v/>
      </c>
      <c r="AS1229" s="12" t="str">
        <f>IF(B1229="","",VLOOKUP(AR1229,'Поправки для МО'!$A:$C,3,FALSE))</f>
        <v/>
      </c>
      <c r="AT1229" s="12" t="str">
        <f t="shared" si="648"/>
        <v/>
      </c>
      <c r="AU1229" s="12" t="str">
        <f t="shared" si="649"/>
        <v/>
      </c>
      <c r="AV1229" s="12" t="str">
        <f t="shared" si="650"/>
        <v/>
      </c>
      <c r="AW1229" s="13" t="str">
        <f t="shared" si="651"/>
        <v/>
      </c>
      <c r="AX1229" t="str">
        <f t="shared" si="652"/>
        <v/>
      </c>
      <c r="AY1229" t="str">
        <f t="shared" si="653"/>
        <v/>
      </c>
      <c r="BB1229" t="str">
        <f t="shared" si="677"/>
        <v/>
      </c>
      <c r="BC1229" t="str">
        <f t="shared" si="654"/>
        <v/>
      </c>
      <c r="BD1229" t="str">
        <f t="shared" si="655"/>
        <v/>
      </c>
      <c r="BE1229" t="str">
        <f t="shared" si="656"/>
        <v/>
      </c>
      <c r="BF1229" t="str">
        <f t="shared" si="657"/>
        <v/>
      </c>
      <c r="BG1229" t="str">
        <f t="shared" si="658"/>
        <v/>
      </c>
      <c r="BH1229" t="str">
        <f t="shared" si="659"/>
        <v/>
      </c>
      <c r="BI1229" t="str">
        <f t="shared" si="660"/>
        <v/>
      </c>
      <c r="BJ1229" s="41" t="str">
        <f t="shared" si="661"/>
        <v/>
      </c>
      <c r="BK1229" t="str">
        <f t="shared" si="662"/>
        <v/>
      </c>
      <c r="BL1229" t="str">
        <f t="shared" si="663"/>
        <v/>
      </c>
      <c r="BM1229" s="15" t="str">
        <f t="shared" si="664"/>
        <v/>
      </c>
      <c r="BN1229" s="16" t="str">
        <f t="shared" si="665"/>
        <v/>
      </c>
      <c r="BO1229" s="16" t="str">
        <f t="shared" si="666"/>
        <v/>
      </c>
      <c r="BP1229" s="17" t="str">
        <f t="shared" si="667"/>
        <v/>
      </c>
      <c r="BQ1229" s="17" t="str">
        <f t="shared" si="668"/>
        <v/>
      </c>
      <c r="BR1229" s="17" t="str">
        <f t="shared" si="669"/>
        <v/>
      </c>
      <c r="BS1229" s="16" t="str">
        <f t="shared" si="670"/>
        <v/>
      </c>
      <c r="BT1229" s="18" t="str">
        <f t="shared" si="671"/>
        <v/>
      </c>
      <c r="BU1229" t="str">
        <f t="shared" si="678"/>
        <v/>
      </c>
      <c r="BV1229" t="str">
        <f t="shared" si="672"/>
        <v/>
      </c>
      <c r="BW1229" t="str">
        <f>IF(B1229="","",VLOOKUP(BV1229,Справочник_ВРИ_Сегментов!$A:$D,4,))</f>
        <v/>
      </c>
      <c r="BX1229" t="str">
        <f t="shared" si="673"/>
        <v/>
      </c>
      <c r="BY1229" t="str">
        <f>IF(B1229="","",VLOOKUP('Объекты оценки'!BX1229,Справочник_ВРИ_Сегментов!$B:$C,2,FALSE))</f>
        <v/>
      </c>
      <c r="BZ1229" t="str">
        <f t="shared" si="679"/>
        <v/>
      </c>
      <c r="CA1229" t="str">
        <f t="shared" si="674"/>
        <v/>
      </c>
      <c r="CB1229" t="str">
        <f t="shared" si="675"/>
        <v/>
      </c>
      <c r="CC1229" t="str">
        <f t="shared" si="676"/>
        <v/>
      </c>
    </row>
    <row r="1230" spans="2:81" x14ac:dyDescent="0.25">
      <c r="B1230" s="11"/>
      <c r="O1230" s="11"/>
      <c r="AL1230" s="11"/>
      <c r="AP1230" t="str">
        <f t="shared" si="646"/>
        <v/>
      </c>
      <c r="AQ1230" t="str">
        <f t="shared" si="647"/>
        <v/>
      </c>
      <c r="AR1230" t="str">
        <f>IF(B1230="","",VLOOKUP(O1230,'Населённые пункты 2019'!$H:$P,9,FALSE))</f>
        <v/>
      </c>
      <c r="AS1230" s="12" t="str">
        <f>IF(B1230="","",VLOOKUP(AR1230,'Поправки для МО'!$A:$C,3,FALSE))</f>
        <v/>
      </c>
      <c r="AT1230" s="12" t="str">
        <f t="shared" si="648"/>
        <v/>
      </c>
      <c r="AU1230" s="12" t="str">
        <f t="shared" si="649"/>
        <v/>
      </c>
      <c r="AV1230" s="12" t="str">
        <f t="shared" si="650"/>
        <v/>
      </c>
      <c r="AW1230" s="13" t="str">
        <f t="shared" si="651"/>
        <v/>
      </c>
      <c r="AX1230" t="str">
        <f t="shared" si="652"/>
        <v/>
      </c>
      <c r="AY1230" t="str">
        <f t="shared" si="653"/>
        <v/>
      </c>
      <c r="BB1230" t="str">
        <f t="shared" si="677"/>
        <v/>
      </c>
      <c r="BC1230" t="str">
        <f t="shared" si="654"/>
        <v/>
      </c>
      <c r="BD1230" t="str">
        <f t="shared" si="655"/>
        <v/>
      </c>
      <c r="BE1230" t="str">
        <f t="shared" si="656"/>
        <v/>
      </c>
      <c r="BF1230" t="str">
        <f t="shared" si="657"/>
        <v/>
      </c>
      <c r="BG1230" t="str">
        <f t="shared" si="658"/>
        <v/>
      </c>
      <c r="BH1230" t="str">
        <f t="shared" si="659"/>
        <v/>
      </c>
      <c r="BI1230" t="str">
        <f t="shared" si="660"/>
        <v/>
      </c>
      <c r="BJ1230" s="41" t="str">
        <f t="shared" si="661"/>
        <v/>
      </c>
      <c r="BK1230" t="str">
        <f t="shared" si="662"/>
        <v/>
      </c>
      <c r="BL1230" t="str">
        <f t="shared" si="663"/>
        <v/>
      </c>
      <c r="BM1230" s="15" t="str">
        <f t="shared" si="664"/>
        <v/>
      </c>
      <c r="BN1230" s="16" t="str">
        <f t="shared" si="665"/>
        <v/>
      </c>
      <c r="BO1230" s="16" t="str">
        <f t="shared" si="666"/>
        <v/>
      </c>
      <c r="BP1230" s="17" t="str">
        <f t="shared" si="667"/>
        <v/>
      </c>
      <c r="BQ1230" s="17" t="str">
        <f t="shared" si="668"/>
        <v/>
      </c>
      <c r="BR1230" s="17" t="str">
        <f t="shared" si="669"/>
        <v/>
      </c>
      <c r="BS1230" s="16" t="str">
        <f t="shared" si="670"/>
        <v/>
      </c>
      <c r="BT1230" s="18" t="str">
        <f t="shared" si="671"/>
        <v/>
      </c>
      <c r="BU1230" t="str">
        <f t="shared" si="678"/>
        <v/>
      </c>
      <c r="BV1230" t="str">
        <f t="shared" si="672"/>
        <v/>
      </c>
      <c r="BW1230" t="str">
        <f>IF(B1230="","",VLOOKUP(BV1230,Справочник_ВРИ_Сегментов!$A:$D,4,))</f>
        <v/>
      </c>
      <c r="BX1230" t="str">
        <f t="shared" si="673"/>
        <v/>
      </c>
      <c r="BY1230" t="str">
        <f>IF(B1230="","",VLOOKUP('Объекты оценки'!BX1230,Справочник_ВРИ_Сегментов!$B:$C,2,FALSE))</f>
        <v/>
      </c>
      <c r="BZ1230" t="str">
        <f t="shared" si="679"/>
        <v/>
      </c>
      <c r="CA1230" t="str">
        <f t="shared" si="674"/>
        <v/>
      </c>
      <c r="CB1230" t="str">
        <f t="shared" si="675"/>
        <v/>
      </c>
      <c r="CC1230" t="str">
        <f t="shared" si="676"/>
        <v/>
      </c>
    </row>
    <row r="1231" spans="2:81" x14ac:dyDescent="0.25">
      <c r="B1231" s="11"/>
      <c r="O1231" s="11"/>
      <c r="AL1231" s="11"/>
      <c r="AP1231" t="str">
        <f t="shared" si="646"/>
        <v/>
      </c>
      <c r="AQ1231" t="str">
        <f t="shared" si="647"/>
        <v/>
      </c>
      <c r="AR1231" t="str">
        <f>IF(B1231="","",VLOOKUP(O1231,'Населённые пункты 2019'!$H:$P,9,FALSE))</f>
        <v/>
      </c>
      <c r="AS1231" s="12" t="str">
        <f>IF(B1231="","",VLOOKUP(AR1231,'Поправки для МО'!$A:$C,3,FALSE))</f>
        <v/>
      </c>
      <c r="AT1231" s="12" t="str">
        <f t="shared" si="648"/>
        <v/>
      </c>
      <c r="AU1231" s="12" t="str">
        <f t="shared" si="649"/>
        <v/>
      </c>
      <c r="AV1231" s="12" t="str">
        <f t="shared" si="650"/>
        <v/>
      </c>
      <c r="AW1231" s="13" t="str">
        <f t="shared" si="651"/>
        <v/>
      </c>
      <c r="AX1231" t="str">
        <f t="shared" si="652"/>
        <v/>
      </c>
      <c r="AY1231" t="str">
        <f t="shared" si="653"/>
        <v/>
      </c>
      <c r="BB1231" t="str">
        <f t="shared" si="677"/>
        <v/>
      </c>
      <c r="BC1231" t="str">
        <f t="shared" si="654"/>
        <v/>
      </c>
      <c r="BD1231" t="str">
        <f t="shared" si="655"/>
        <v/>
      </c>
      <c r="BE1231" t="str">
        <f t="shared" si="656"/>
        <v/>
      </c>
      <c r="BF1231" t="str">
        <f t="shared" si="657"/>
        <v/>
      </c>
      <c r="BG1231" t="str">
        <f t="shared" si="658"/>
        <v/>
      </c>
      <c r="BH1231" t="str">
        <f t="shared" si="659"/>
        <v/>
      </c>
      <c r="BI1231" t="str">
        <f t="shared" si="660"/>
        <v/>
      </c>
      <c r="BJ1231" s="41" t="str">
        <f t="shared" si="661"/>
        <v/>
      </c>
      <c r="BK1231" t="str">
        <f t="shared" si="662"/>
        <v/>
      </c>
      <c r="BL1231" t="str">
        <f t="shared" si="663"/>
        <v/>
      </c>
      <c r="BM1231" s="15" t="str">
        <f t="shared" si="664"/>
        <v/>
      </c>
      <c r="BN1231" s="16" t="str">
        <f t="shared" si="665"/>
        <v/>
      </c>
      <c r="BO1231" s="16" t="str">
        <f t="shared" si="666"/>
        <v/>
      </c>
      <c r="BP1231" s="17" t="str">
        <f t="shared" si="667"/>
        <v/>
      </c>
      <c r="BQ1231" s="17" t="str">
        <f t="shared" si="668"/>
        <v/>
      </c>
      <c r="BR1231" s="17" t="str">
        <f t="shared" si="669"/>
        <v/>
      </c>
      <c r="BS1231" s="16" t="str">
        <f t="shared" si="670"/>
        <v/>
      </c>
      <c r="BT1231" s="18" t="str">
        <f t="shared" si="671"/>
        <v/>
      </c>
      <c r="BU1231" t="str">
        <f t="shared" si="678"/>
        <v/>
      </c>
      <c r="BV1231" t="str">
        <f t="shared" si="672"/>
        <v/>
      </c>
      <c r="BW1231" t="str">
        <f>IF(B1231="","",VLOOKUP(BV1231,Справочник_ВРИ_Сегментов!$A:$D,4,))</f>
        <v/>
      </c>
      <c r="BX1231" t="str">
        <f t="shared" si="673"/>
        <v/>
      </c>
      <c r="BY1231" t="str">
        <f>IF(B1231="","",VLOOKUP('Объекты оценки'!BX1231,Справочник_ВРИ_Сегментов!$B:$C,2,FALSE))</f>
        <v/>
      </c>
      <c r="BZ1231" t="str">
        <f t="shared" si="679"/>
        <v/>
      </c>
      <c r="CA1231" t="str">
        <f t="shared" si="674"/>
        <v/>
      </c>
      <c r="CB1231" t="str">
        <f t="shared" si="675"/>
        <v/>
      </c>
      <c r="CC1231" t="str">
        <f t="shared" si="676"/>
        <v/>
      </c>
    </row>
    <row r="1232" spans="2:81" x14ac:dyDescent="0.25">
      <c r="B1232" s="11"/>
      <c r="O1232" s="11"/>
      <c r="AL1232" s="11"/>
      <c r="AP1232" t="str">
        <f t="shared" si="646"/>
        <v/>
      </c>
      <c r="AQ1232" t="str">
        <f t="shared" si="647"/>
        <v/>
      </c>
      <c r="AR1232" t="str">
        <f>IF(B1232="","",VLOOKUP(O1232,'Населённые пункты 2019'!$H:$P,9,FALSE))</f>
        <v/>
      </c>
      <c r="AS1232" s="12" t="str">
        <f>IF(B1232="","",VLOOKUP(AR1232,'Поправки для МО'!$A:$C,3,FALSE))</f>
        <v/>
      </c>
      <c r="AT1232" s="12" t="str">
        <f t="shared" si="648"/>
        <v/>
      </c>
      <c r="AU1232" s="12" t="str">
        <f t="shared" si="649"/>
        <v/>
      </c>
      <c r="AV1232" s="12" t="str">
        <f t="shared" si="650"/>
        <v/>
      </c>
      <c r="AW1232" s="13" t="str">
        <f t="shared" si="651"/>
        <v/>
      </c>
      <c r="AX1232" t="str">
        <f t="shared" si="652"/>
        <v/>
      </c>
      <c r="AY1232" t="str">
        <f t="shared" si="653"/>
        <v/>
      </c>
      <c r="BB1232" t="str">
        <f t="shared" si="677"/>
        <v/>
      </c>
      <c r="BC1232" t="str">
        <f t="shared" si="654"/>
        <v/>
      </c>
      <c r="BD1232" t="str">
        <f t="shared" si="655"/>
        <v/>
      </c>
      <c r="BE1232" t="str">
        <f t="shared" si="656"/>
        <v/>
      </c>
      <c r="BF1232" t="str">
        <f t="shared" si="657"/>
        <v/>
      </c>
      <c r="BG1232" t="str">
        <f t="shared" si="658"/>
        <v/>
      </c>
      <c r="BH1232" t="str">
        <f t="shared" si="659"/>
        <v/>
      </c>
      <c r="BI1232" t="str">
        <f t="shared" si="660"/>
        <v/>
      </c>
      <c r="BJ1232" s="41" t="str">
        <f t="shared" si="661"/>
        <v/>
      </c>
      <c r="BK1232" t="str">
        <f t="shared" si="662"/>
        <v/>
      </c>
      <c r="BL1232" t="str">
        <f t="shared" si="663"/>
        <v/>
      </c>
      <c r="BM1232" s="15" t="str">
        <f t="shared" si="664"/>
        <v/>
      </c>
      <c r="BN1232" s="16" t="str">
        <f t="shared" si="665"/>
        <v/>
      </c>
      <c r="BO1232" s="16" t="str">
        <f t="shared" si="666"/>
        <v/>
      </c>
      <c r="BP1232" s="17" t="str">
        <f t="shared" si="667"/>
        <v/>
      </c>
      <c r="BQ1232" s="17" t="str">
        <f t="shared" si="668"/>
        <v/>
      </c>
      <c r="BR1232" s="17" t="str">
        <f t="shared" si="669"/>
        <v/>
      </c>
      <c r="BS1232" s="16" t="str">
        <f t="shared" si="670"/>
        <v/>
      </c>
      <c r="BT1232" s="18" t="str">
        <f t="shared" si="671"/>
        <v/>
      </c>
      <c r="BU1232" t="str">
        <f t="shared" si="678"/>
        <v/>
      </c>
      <c r="BV1232" t="str">
        <f t="shared" si="672"/>
        <v/>
      </c>
      <c r="BW1232" t="str">
        <f>IF(B1232="","",VLOOKUP(BV1232,Справочник_ВРИ_Сегментов!$A:$D,4,))</f>
        <v/>
      </c>
      <c r="BX1232" t="str">
        <f t="shared" si="673"/>
        <v/>
      </c>
      <c r="BY1232" t="str">
        <f>IF(B1232="","",VLOOKUP('Объекты оценки'!BX1232,Справочник_ВРИ_Сегментов!$B:$C,2,FALSE))</f>
        <v/>
      </c>
      <c r="BZ1232" t="str">
        <f t="shared" si="679"/>
        <v/>
      </c>
      <c r="CA1232" t="str">
        <f t="shared" si="674"/>
        <v/>
      </c>
      <c r="CB1232" t="str">
        <f t="shared" si="675"/>
        <v/>
      </c>
      <c r="CC1232" t="str">
        <f t="shared" si="676"/>
        <v/>
      </c>
    </row>
    <row r="1233" spans="2:81" x14ac:dyDescent="0.25">
      <c r="B1233" s="11"/>
      <c r="O1233" s="11"/>
      <c r="AL1233" s="11"/>
      <c r="AP1233" t="str">
        <f t="shared" si="646"/>
        <v/>
      </c>
      <c r="AQ1233" t="str">
        <f t="shared" si="647"/>
        <v/>
      </c>
      <c r="AR1233" t="str">
        <f>IF(B1233="","",VLOOKUP(O1233,'Населённые пункты 2019'!$H:$P,9,FALSE))</f>
        <v/>
      </c>
      <c r="AS1233" s="12" t="str">
        <f>IF(B1233="","",VLOOKUP(AR1233,'Поправки для МО'!$A:$C,3,FALSE))</f>
        <v/>
      </c>
      <c r="AT1233" s="12" t="str">
        <f t="shared" si="648"/>
        <v/>
      </c>
      <c r="AU1233" s="12" t="str">
        <f t="shared" si="649"/>
        <v/>
      </c>
      <c r="AV1233" s="12" t="str">
        <f t="shared" si="650"/>
        <v/>
      </c>
      <c r="AW1233" s="13" t="str">
        <f t="shared" si="651"/>
        <v/>
      </c>
      <c r="AX1233" t="str">
        <f t="shared" si="652"/>
        <v/>
      </c>
      <c r="AY1233" t="str">
        <f t="shared" si="653"/>
        <v/>
      </c>
      <c r="BB1233" t="str">
        <f t="shared" si="677"/>
        <v/>
      </c>
      <c r="BC1233" t="str">
        <f t="shared" si="654"/>
        <v/>
      </c>
      <c r="BD1233" t="str">
        <f t="shared" si="655"/>
        <v/>
      </c>
      <c r="BE1233" t="str">
        <f t="shared" si="656"/>
        <v/>
      </c>
      <c r="BF1233" t="str">
        <f t="shared" si="657"/>
        <v/>
      </c>
      <c r="BG1233" t="str">
        <f t="shared" si="658"/>
        <v/>
      </c>
      <c r="BH1233" t="str">
        <f t="shared" si="659"/>
        <v/>
      </c>
      <c r="BI1233" t="str">
        <f t="shared" si="660"/>
        <v/>
      </c>
      <c r="BJ1233" s="41" t="str">
        <f t="shared" si="661"/>
        <v/>
      </c>
      <c r="BK1233" t="str">
        <f t="shared" si="662"/>
        <v/>
      </c>
      <c r="BL1233" t="str">
        <f t="shared" si="663"/>
        <v/>
      </c>
      <c r="BM1233" s="15" t="str">
        <f t="shared" si="664"/>
        <v/>
      </c>
      <c r="BN1233" s="16" t="str">
        <f t="shared" si="665"/>
        <v/>
      </c>
      <c r="BO1233" s="16" t="str">
        <f t="shared" si="666"/>
        <v/>
      </c>
      <c r="BP1233" s="17" t="str">
        <f t="shared" si="667"/>
        <v/>
      </c>
      <c r="BQ1233" s="17" t="str">
        <f t="shared" si="668"/>
        <v/>
      </c>
      <c r="BR1233" s="17" t="str">
        <f t="shared" si="669"/>
        <v/>
      </c>
      <c r="BS1233" s="16" t="str">
        <f t="shared" si="670"/>
        <v/>
      </c>
      <c r="BT1233" s="18" t="str">
        <f t="shared" si="671"/>
        <v/>
      </c>
      <c r="BU1233" t="str">
        <f t="shared" si="678"/>
        <v/>
      </c>
      <c r="BV1233" t="str">
        <f t="shared" si="672"/>
        <v/>
      </c>
      <c r="BW1233" t="str">
        <f>IF(B1233="","",VLOOKUP(BV1233,Справочник_ВРИ_Сегментов!$A:$D,4,))</f>
        <v/>
      </c>
      <c r="BX1233" t="str">
        <f t="shared" si="673"/>
        <v/>
      </c>
      <c r="BY1233" t="str">
        <f>IF(B1233="","",VLOOKUP('Объекты оценки'!BX1233,Справочник_ВРИ_Сегментов!$B:$C,2,FALSE))</f>
        <v/>
      </c>
      <c r="BZ1233" t="str">
        <f t="shared" si="679"/>
        <v/>
      </c>
      <c r="CA1233" t="str">
        <f t="shared" si="674"/>
        <v/>
      </c>
      <c r="CB1233" t="str">
        <f t="shared" si="675"/>
        <v/>
      </c>
      <c r="CC1233" t="str">
        <f t="shared" si="676"/>
        <v/>
      </c>
    </row>
    <row r="1234" spans="2:81" x14ac:dyDescent="0.25">
      <c r="B1234" s="11"/>
      <c r="O1234" s="11"/>
      <c r="AL1234" s="11"/>
      <c r="AP1234" t="str">
        <f t="shared" si="646"/>
        <v/>
      </c>
      <c r="AQ1234" t="str">
        <f t="shared" si="647"/>
        <v/>
      </c>
      <c r="AR1234" t="str">
        <f>IF(B1234="","",VLOOKUP(O1234,'Населённые пункты 2019'!$H:$P,9,FALSE))</f>
        <v/>
      </c>
      <c r="AS1234" s="12" t="str">
        <f>IF(B1234="","",VLOOKUP(AR1234,'Поправки для МО'!$A:$C,3,FALSE))</f>
        <v/>
      </c>
      <c r="AT1234" s="12" t="str">
        <f t="shared" si="648"/>
        <v/>
      </c>
      <c r="AU1234" s="12" t="str">
        <f t="shared" si="649"/>
        <v/>
      </c>
      <c r="AV1234" s="12" t="str">
        <f t="shared" si="650"/>
        <v/>
      </c>
      <c r="AW1234" s="13" t="str">
        <f t="shared" si="651"/>
        <v/>
      </c>
      <c r="AX1234" t="str">
        <f t="shared" si="652"/>
        <v/>
      </c>
      <c r="AY1234" t="str">
        <f t="shared" si="653"/>
        <v/>
      </c>
      <c r="BB1234" t="str">
        <f t="shared" si="677"/>
        <v/>
      </c>
      <c r="BC1234" t="str">
        <f t="shared" si="654"/>
        <v/>
      </c>
      <c r="BD1234" t="str">
        <f t="shared" si="655"/>
        <v/>
      </c>
      <c r="BE1234" t="str">
        <f t="shared" si="656"/>
        <v/>
      </c>
      <c r="BF1234" t="str">
        <f t="shared" si="657"/>
        <v/>
      </c>
      <c r="BG1234" t="str">
        <f t="shared" si="658"/>
        <v/>
      </c>
      <c r="BH1234" t="str">
        <f t="shared" si="659"/>
        <v/>
      </c>
      <c r="BI1234" t="str">
        <f t="shared" si="660"/>
        <v/>
      </c>
      <c r="BJ1234" s="41" t="str">
        <f t="shared" si="661"/>
        <v/>
      </c>
      <c r="BK1234" t="str">
        <f t="shared" si="662"/>
        <v/>
      </c>
      <c r="BL1234" t="str">
        <f t="shared" si="663"/>
        <v/>
      </c>
      <c r="BM1234" s="15" t="str">
        <f t="shared" si="664"/>
        <v/>
      </c>
      <c r="BN1234" s="16" t="str">
        <f t="shared" si="665"/>
        <v/>
      </c>
      <c r="BO1234" s="16" t="str">
        <f t="shared" si="666"/>
        <v/>
      </c>
      <c r="BP1234" s="17" t="str">
        <f t="shared" si="667"/>
        <v/>
      </c>
      <c r="BQ1234" s="17" t="str">
        <f t="shared" si="668"/>
        <v/>
      </c>
      <c r="BR1234" s="17" t="str">
        <f t="shared" si="669"/>
        <v/>
      </c>
      <c r="BS1234" s="16" t="str">
        <f t="shared" si="670"/>
        <v/>
      </c>
      <c r="BT1234" s="18" t="str">
        <f t="shared" si="671"/>
        <v/>
      </c>
      <c r="BU1234" t="str">
        <f t="shared" si="678"/>
        <v/>
      </c>
      <c r="BV1234" t="str">
        <f t="shared" si="672"/>
        <v/>
      </c>
      <c r="BW1234" t="str">
        <f>IF(B1234="","",VLOOKUP(BV1234,Справочник_ВРИ_Сегментов!$A:$D,4,))</f>
        <v/>
      </c>
      <c r="BX1234" t="str">
        <f t="shared" si="673"/>
        <v/>
      </c>
      <c r="BY1234" t="str">
        <f>IF(B1234="","",VLOOKUP('Объекты оценки'!BX1234,Справочник_ВРИ_Сегментов!$B:$C,2,FALSE))</f>
        <v/>
      </c>
      <c r="BZ1234" t="str">
        <f t="shared" si="679"/>
        <v/>
      </c>
      <c r="CA1234" t="str">
        <f t="shared" si="674"/>
        <v/>
      </c>
      <c r="CB1234" t="str">
        <f t="shared" si="675"/>
        <v/>
      </c>
      <c r="CC1234" t="str">
        <f t="shared" si="676"/>
        <v/>
      </c>
    </row>
    <row r="1235" spans="2:81" x14ac:dyDescent="0.25">
      <c r="B1235" s="11"/>
      <c r="F1235" s="11"/>
      <c r="O1235" s="11"/>
      <c r="AL1235" s="11"/>
      <c r="AP1235" t="str">
        <f t="shared" si="646"/>
        <v/>
      </c>
      <c r="AQ1235" t="str">
        <f t="shared" si="647"/>
        <v/>
      </c>
      <c r="AR1235" t="str">
        <f>IF(B1235="","",VLOOKUP(O1235,'Населённые пункты 2019'!$H:$P,9,FALSE))</f>
        <v/>
      </c>
      <c r="AS1235" s="12" t="str">
        <f>IF(B1235="","",VLOOKUP(AR1235,'Поправки для МО'!$A:$C,3,FALSE))</f>
        <v/>
      </c>
      <c r="AT1235" s="12" t="str">
        <f t="shared" si="648"/>
        <v/>
      </c>
      <c r="AU1235" s="12" t="str">
        <f t="shared" si="649"/>
        <v/>
      </c>
      <c r="AV1235" s="12" t="str">
        <f t="shared" si="650"/>
        <v/>
      </c>
      <c r="AW1235" s="13" t="str">
        <f t="shared" si="651"/>
        <v/>
      </c>
      <c r="AX1235" t="str">
        <f t="shared" si="652"/>
        <v/>
      </c>
      <c r="AY1235" t="str">
        <f t="shared" si="653"/>
        <v/>
      </c>
      <c r="BB1235" t="str">
        <f t="shared" si="677"/>
        <v/>
      </c>
      <c r="BC1235" t="str">
        <f t="shared" si="654"/>
        <v/>
      </c>
      <c r="BD1235" t="str">
        <f t="shared" si="655"/>
        <v/>
      </c>
      <c r="BE1235" t="str">
        <f t="shared" si="656"/>
        <v/>
      </c>
      <c r="BF1235" t="str">
        <f t="shared" si="657"/>
        <v/>
      </c>
      <c r="BG1235" t="str">
        <f t="shared" si="658"/>
        <v/>
      </c>
      <c r="BH1235" t="str">
        <f t="shared" si="659"/>
        <v/>
      </c>
      <c r="BI1235" t="str">
        <f t="shared" si="660"/>
        <v/>
      </c>
      <c r="BJ1235" s="41" t="str">
        <f t="shared" si="661"/>
        <v/>
      </c>
      <c r="BK1235" t="str">
        <f t="shared" si="662"/>
        <v/>
      </c>
      <c r="BL1235" t="str">
        <f t="shared" si="663"/>
        <v/>
      </c>
      <c r="BM1235" s="15" t="str">
        <f t="shared" si="664"/>
        <v/>
      </c>
      <c r="BN1235" s="16" t="str">
        <f t="shared" si="665"/>
        <v/>
      </c>
      <c r="BO1235" s="16" t="str">
        <f t="shared" si="666"/>
        <v/>
      </c>
      <c r="BP1235" s="17" t="str">
        <f t="shared" si="667"/>
        <v/>
      </c>
      <c r="BQ1235" s="17" t="str">
        <f t="shared" si="668"/>
        <v/>
      </c>
      <c r="BR1235" s="17" t="str">
        <f t="shared" si="669"/>
        <v/>
      </c>
      <c r="BS1235" s="16" t="str">
        <f t="shared" si="670"/>
        <v/>
      </c>
      <c r="BT1235" s="18" t="str">
        <f t="shared" si="671"/>
        <v/>
      </c>
      <c r="BU1235" t="str">
        <f t="shared" si="678"/>
        <v/>
      </c>
      <c r="BV1235" t="str">
        <f t="shared" si="672"/>
        <v/>
      </c>
      <c r="BW1235" t="str">
        <f>IF(B1235="","",VLOOKUP(BV1235,Справочник_ВРИ_Сегментов!$A:$D,4,))</f>
        <v/>
      </c>
      <c r="BX1235" t="str">
        <f t="shared" si="673"/>
        <v/>
      </c>
      <c r="BY1235" t="str">
        <f>IF(B1235="","",VLOOKUP('Объекты оценки'!BX1235,Справочник_ВРИ_Сегментов!$B:$C,2,FALSE))</f>
        <v/>
      </c>
      <c r="BZ1235" t="str">
        <f t="shared" si="679"/>
        <v/>
      </c>
      <c r="CA1235" t="str">
        <f t="shared" si="674"/>
        <v/>
      </c>
      <c r="CB1235" t="str">
        <f t="shared" si="675"/>
        <v/>
      </c>
      <c r="CC1235" t="str">
        <f t="shared" si="676"/>
        <v/>
      </c>
    </row>
    <row r="1236" spans="2:81" x14ac:dyDescent="0.25">
      <c r="B1236" s="11"/>
      <c r="F1236" s="11"/>
      <c r="O1236" s="11"/>
      <c r="AL1236" s="11"/>
      <c r="AP1236" t="str">
        <f t="shared" si="646"/>
        <v/>
      </c>
      <c r="AQ1236" t="str">
        <f t="shared" si="647"/>
        <v/>
      </c>
      <c r="AR1236" t="str">
        <f>IF(B1236="","",VLOOKUP(O1236,'Населённые пункты 2019'!$H:$P,9,FALSE))</f>
        <v/>
      </c>
      <c r="AS1236" s="12" t="str">
        <f>IF(B1236="","",VLOOKUP(AR1236,'Поправки для МО'!$A:$C,3,FALSE))</f>
        <v/>
      </c>
      <c r="AT1236" s="12" t="str">
        <f t="shared" si="648"/>
        <v/>
      </c>
      <c r="AU1236" s="12" t="str">
        <f t="shared" si="649"/>
        <v/>
      </c>
      <c r="AV1236" s="12" t="str">
        <f t="shared" si="650"/>
        <v/>
      </c>
      <c r="AW1236" s="13" t="str">
        <f t="shared" si="651"/>
        <v/>
      </c>
      <c r="AX1236" t="str">
        <f t="shared" si="652"/>
        <v/>
      </c>
      <c r="AY1236" t="str">
        <f t="shared" si="653"/>
        <v/>
      </c>
      <c r="BB1236" t="str">
        <f t="shared" si="677"/>
        <v/>
      </c>
      <c r="BC1236" t="str">
        <f t="shared" si="654"/>
        <v/>
      </c>
      <c r="BD1236" t="str">
        <f t="shared" si="655"/>
        <v/>
      </c>
      <c r="BE1236" t="str">
        <f t="shared" si="656"/>
        <v/>
      </c>
      <c r="BF1236" t="str">
        <f t="shared" si="657"/>
        <v/>
      </c>
      <c r="BG1236" t="str">
        <f t="shared" si="658"/>
        <v/>
      </c>
      <c r="BH1236" t="str">
        <f t="shared" si="659"/>
        <v/>
      </c>
      <c r="BI1236" t="str">
        <f t="shared" si="660"/>
        <v/>
      </c>
      <c r="BJ1236" s="41" t="str">
        <f t="shared" si="661"/>
        <v/>
      </c>
      <c r="BK1236" t="str">
        <f t="shared" si="662"/>
        <v/>
      </c>
      <c r="BL1236" t="str">
        <f t="shared" si="663"/>
        <v/>
      </c>
      <c r="BM1236" s="15" t="str">
        <f t="shared" si="664"/>
        <v/>
      </c>
      <c r="BN1236" s="16" t="str">
        <f t="shared" si="665"/>
        <v/>
      </c>
      <c r="BO1236" s="16" t="str">
        <f t="shared" si="666"/>
        <v/>
      </c>
      <c r="BP1236" s="17" t="str">
        <f t="shared" si="667"/>
        <v/>
      </c>
      <c r="BQ1236" s="17" t="str">
        <f t="shared" si="668"/>
        <v/>
      </c>
      <c r="BR1236" s="17" t="str">
        <f t="shared" si="669"/>
        <v/>
      </c>
      <c r="BS1236" s="16" t="str">
        <f t="shared" si="670"/>
        <v/>
      </c>
      <c r="BT1236" s="18" t="str">
        <f t="shared" si="671"/>
        <v/>
      </c>
      <c r="BU1236" t="str">
        <f t="shared" si="678"/>
        <v/>
      </c>
      <c r="BV1236" t="str">
        <f t="shared" si="672"/>
        <v/>
      </c>
      <c r="BW1236" t="str">
        <f>IF(B1236="","",VLOOKUP(BV1236,Справочник_ВРИ_Сегментов!$A:$D,4,))</f>
        <v/>
      </c>
      <c r="BX1236" t="str">
        <f t="shared" si="673"/>
        <v/>
      </c>
      <c r="BY1236" t="str">
        <f>IF(B1236="","",VLOOKUP('Объекты оценки'!BX1236,Справочник_ВРИ_Сегментов!$B:$C,2,FALSE))</f>
        <v/>
      </c>
      <c r="BZ1236" t="str">
        <f t="shared" si="679"/>
        <v/>
      </c>
      <c r="CA1236" t="str">
        <f t="shared" si="674"/>
        <v/>
      </c>
      <c r="CB1236" t="str">
        <f t="shared" si="675"/>
        <v/>
      </c>
      <c r="CC1236" t="str">
        <f t="shared" si="676"/>
        <v/>
      </c>
    </row>
    <row r="1237" spans="2:81" x14ac:dyDescent="0.25">
      <c r="B1237" s="11"/>
      <c r="O1237" s="11"/>
      <c r="AL1237" s="11"/>
      <c r="AP1237" t="str">
        <f t="shared" si="646"/>
        <v/>
      </c>
      <c r="AQ1237" t="str">
        <f t="shared" si="647"/>
        <v/>
      </c>
      <c r="AR1237" t="str">
        <f>IF(B1237="","",VLOOKUP(O1237,'Населённые пункты 2019'!$H:$P,9,FALSE))</f>
        <v/>
      </c>
      <c r="AS1237" s="12" t="str">
        <f>IF(B1237="","",VLOOKUP(AR1237,'Поправки для МО'!$A:$C,3,FALSE))</f>
        <v/>
      </c>
      <c r="AT1237" s="12" t="str">
        <f t="shared" si="648"/>
        <v/>
      </c>
      <c r="AU1237" s="12" t="str">
        <f t="shared" si="649"/>
        <v/>
      </c>
      <c r="AV1237" s="12" t="str">
        <f t="shared" si="650"/>
        <v/>
      </c>
      <c r="AW1237" s="13" t="str">
        <f t="shared" si="651"/>
        <v/>
      </c>
      <c r="AX1237" t="str">
        <f t="shared" si="652"/>
        <v/>
      </c>
      <c r="AY1237" t="str">
        <f t="shared" si="653"/>
        <v/>
      </c>
      <c r="BB1237" t="str">
        <f t="shared" si="677"/>
        <v/>
      </c>
      <c r="BC1237" t="str">
        <f t="shared" si="654"/>
        <v/>
      </c>
      <c r="BD1237" t="str">
        <f t="shared" si="655"/>
        <v/>
      </c>
      <c r="BE1237" t="str">
        <f t="shared" si="656"/>
        <v/>
      </c>
      <c r="BF1237" t="str">
        <f t="shared" si="657"/>
        <v/>
      </c>
      <c r="BG1237" t="str">
        <f t="shared" si="658"/>
        <v/>
      </c>
      <c r="BH1237" t="str">
        <f t="shared" si="659"/>
        <v/>
      </c>
      <c r="BI1237" t="str">
        <f t="shared" si="660"/>
        <v/>
      </c>
      <c r="BJ1237" s="41" t="str">
        <f t="shared" si="661"/>
        <v/>
      </c>
      <c r="BK1237" t="str">
        <f t="shared" si="662"/>
        <v/>
      </c>
      <c r="BL1237" t="str">
        <f t="shared" si="663"/>
        <v/>
      </c>
      <c r="BM1237" s="15" t="str">
        <f t="shared" si="664"/>
        <v/>
      </c>
      <c r="BN1237" s="16" t="str">
        <f t="shared" si="665"/>
        <v/>
      </c>
      <c r="BO1237" s="16" t="str">
        <f t="shared" si="666"/>
        <v/>
      </c>
      <c r="BP1237" s="17" t="str">
        <f t="shared" si="667"/>
        <v/>
      </c>
      <c r="BQ1237" s="17" t="str">
        <f t="shared" si="668"/>
        <v/>
      </c>
      <c r="BR1237" s="17" t="str">
        <f t="shared" si="669"/>
        <v/>
      </c>
      <c r="BS1237" s="16" t="str">
        <f t="shared" si="670"/>
        <v/>
      </c>
      <c r="BT1237" s="18" t="str">
        <f t="shared" si="671"/>
        <v/>
      </c>
      <c r="BU1237" t="str">
        <f t="shared" si="678"/>
        <v/>
      </c>
      <c r="BV1237" t="str">
        <f t="shared" si="672"/>
        <v/>
      </c>
      <c r="BW1237" t="str">
        <f>IF(B1237="","",VLOOKUP(BV1237,Справочник_ВРИ_Сегментов!$A:$D,4,))</f>
        <v/>
      </c>
      <c r="BX1237" t="str">
        <f t="shared" si="673"/>
        <v/>
      </c>
      <c r="BY1237" t="str">
        <f>IF(B1237="","",VLOOKUP('Объекты оценки'!BX1237,Справочник_ВРИ_Сегментов!$B:$C,2,FALSE))</f>
        <v/>
      </c>
      <c r="BZ1237" t="str">
        <f t="shared" si="679"/>
        <v/>
      </c>
      <c r="CA1237" t="str">
        <f t="shared" si="674"/>
        <v/>
      </c>
      <c r="CB1237" t="str">
        <f t="shared" si="675"/>
        <v/>
      </c>
      <c r="CC1237" t="str">
        <f t="shared" si="676"/>
        <v/>
      </c>
    </row>
    <row r="1238" spans="2:81" x14ac:dyDescent="0.25">
      <c r="B1238" s="11"/>
      <c r="O1238" s="11"/>
      <c r="AL1238" s="11"/>
      <c r="AP1238" t="str">
        <f t="shared" si="646"/>
        <v/>
      </c>
      <c r="AQ1238" t="str">
        <f t="shared" si="647"/>
        <v/>
      </c>
      <c r="AR1238" t="str">
        <f>IF(B1238="","",VLOOKUP(O1238,'Населённые пункты 2019'!$H:$P,9,FALSE))</f>
        <v/>
      </c>
      <c r="AS1238" s="12" t="str">
        <f>IF(B1238="","",VLOOKUP(AR1238,'Поправки для МО'!$A:$C,3,FALSE))</f>
        <v/>
      </c>
      <c r="AT1238" s="12" t="str">
        <f t="shared" si="648"/>
        <v/>
      </c>
      <c r="AU1238" s="12" t="str">
        <f t="shared" si="649"/>
        <v/>
      </c>
      <c r="AV1238" s="12" t="str">
        <f t="shared" si="650"/>
        <v/>
      </c>
      <c r="AW1238" s="13" t="str">
        <f t="shared" si="651"/>
        <v/>
      </c>
      <c r="AX1238" t="str">
        <f t="shared" si="652"/>
        <v/>
      </c>
      <c r="AY1238" t="str">
        <f t="shared" si="653"/>
        <v/>
      </c>
      <c r="BB1238" t="str">
        <f t="shared" si="677"/>
        <v/>
      </c>
      <c r="BC1238" t="str">
        <f t="shared" si="654"/>
        <v/>
      </c>
      <c r="BD1238" t="str">
        <f t="shared" si="655"/>
        <v/>
      </c>
      <c r="BE1238" t="str">
        <f t="shared" si="656"/>
        <v/>
      </c>
      <c r="BF1238" t="str">
        <f t="shared" si="657"/>
        <v/>
      </c>
      <c r="BG1238" t="str">
        <f t="shared" si="658"/>
        <v/>
      </c>
      <c r="BH1238" t="str">
        <f t="shared" si="659"/>
        <v/>
      </c>
      <c r="BI1238" t="str">
        <f t="shared" si="660"/>
        <v/>
      </c>
      <c r="BJ1238" s="41" t="str">
        <f t="shared" si="661"/>
        <v/>
      </c>
      <c r="BK1238" t="str">
        <f t="shared" si="662"/>
        <v/>
      </c>
      <c r="BL1238" t="str">
        <f t="shared" si="663"/>
        <v/>
      </c>
      <c r="BM1238" s="15" t="str">
        <f t="shared" si="664"/>
        <v/>
      </c>
      <c r="BN1238" s="16" t="str">
        <f t="shared" si="665"/>
        <v/>
      </c>
      <c r="BO1238" s="16" t="str">
        <f t="shared" si="666"/>
        <v/>
      </c>
      <c r="BP1238" s="17" t="str">
        <f t="shared" si="667"/>
        <v/>
      </c>
      <c r="BQ1238" s="17" t="str">
        <f t="shared" si="668"/>
        <v/>
      </c>
      <c r="BR1238" s="17" t="str">
        <f t="shared" si="669"/>
        <v/>
      </c>
      <c r="BS1238" s="16" t="str">
        <f t="shared" si="670"/>
        <v/>
      </c>
      <c r="BT1238" s="18" t="str">
        <f t="shared" si="671"/>
        <v/>
      </c>
      <c r="BU1238" t="str">
        <f t="shared" si="678"/>
        <v/>
      </c>
      <c r="BV1238" t="str">
        <f t="shared" si="672"/>
        <v/>
      </c>
      <c r="BW1238" t="str">
        <f>IF(B1238="","",VLOOKUP(BV1238,Справочник_ВРИ_Сегментов!$A:$D,4,))</f>
        <v/>
      </c>
      <c r="BX1238" t="str">
        <f t="shared" si="673"/>
        <v/>
      </c>
      <c r="BY1238" t="str">
        <f>IF(B1238="","",VLOOKUP('Объекты оценки'!BX1238,Справочник_ВРИ_Сегментов!$B:$C,2,FALSE))</f>
        <v/>
      </c>
      <c r="BZ1238" t="str">
        <f t="shared" si="679"/>
        <v/>
      </c>
      <c r="CA1238" t="str">
        <f t="shared" si="674"/>
        <v/>
      </c>
      <c r="CB1238" t="str">
        <f t="shared" si="675"/>
        <v/>
      </c>
      <c r="CC1238" t="str">
        <f t="shared" si="676"/>
        <v/>
      </c>
    </row>
    <row r="1239" spans="2:81" x14ac:dyDescent="0.25">
      <c r="B1239" s="11"/>
      <c r="F1239" s="11"/>
      <c r="O1239" s="11"/>
      <c r="AL1239" s="11"/>
      <c r="AP1239" t="str">
        <f t="shared" si="646"/>
        <v/>
      </c>
      <c r="AQ1239" t="str">
        <f t="shared" si="647"/>
        <v/>
      </c>
      <c r="AR1239" t="str">
        <f>IF(B1239="","",VLOOKUP(O1239,'Населённые пункты 2019'!$H:$P,9,FALSE))</f>
        <v/>
      </c>
      <c r="AS1239" s="12" t="str">
        <f>IF(B1239="","",VLOOKUP(AR1239,'Поправки для МО'!$A:$C,3,FALSE))</f>
        <v/>
      </c>
      <c r="AT1239" s="12" t="str">
        <f t="shared" si="648"/>
        <v/>
      </c>
      <c r="AU1239" s="12" t="str">
        <f t="shared" si="649"/>
        <v/>
      </c>
      <c r="AV1239" s="12" t="str">
        <f t="shared" si="650"/>
        <v/>
      </c>
      <c r="AW1239" s="13" t="str">
        <f t="shared" si="651"/>
        <v/>
      </c>
      <c r="AX1239" t="str">
        <f t="shared" si="652"/>
        <v/>
      </c>
      <c r="AY1239" t="str">
        <f t="shared" si="653"/>
        <v/>
      </c>
      <c r="BB1239" t="str">
        <f t="shared" si="677"/>
        <v/>
      </c>
      <c r="BC1239" t="str">
        <f t="shared" si="654"/>
        <v/>
      </c>
      <c r="BD1239" t="str">
        <f t="shared" si="655"/>
        <v/>
      </c>
      <c r="BE1239" t="str">
        <f t="shared" si="656"/>
        <v/>
      </c>
      <c r="BF1239" t="str">
        <f t="shared" si="657"/>
        <v/>
      </c>
      <c r="BG1239" t="str">
        <f t="shared" si="658"/>
        <v/>
      </c>
      <c r="BH1239" t="str">
        <f t="shared" si="659"/>
        <v/>
      </c>
      <c r="BI1239" t="str">
        <f t="shared" si="660"/>
        <v/>
      </c>
      <c r="BJ1239" s="41" t="str">
        <f t="shared" si="661"/>
        <v/>
      </c>
      <c r="BK1239" t="str">
        <f t="shared" si="662"/>
        <v/>
      </c>
      <c r="BL1239" t="str">
        <f t="shared" si="663"/>
        <v/>
      </c>
      <c r="BM1239" s="15" t="str">
        <f t="shared" si="664"/>
        <v/>
      </c>
      <c r="BN1239" s="16" t="str">
        <f t="shared" si="665"/>
        <v/>
      </c>
      <c r="BO1239" s="16" t="str">
        <f t="shared" si="666"/>
        <v/>
      </c>
      <c r="BP1239" s="17" t="str">
        <f t="shared" si="667"/>
        <v/>
      </c>
      <c r="BQ1239" s="17" t="str">
        <f t="shared" si="668"/>
        <v/>
      </c>
      <c r="BR1239" s="17" t="str">
        <f t="shared" si="669"/>
        <v/>
      </c>
      <c r="BS1239" s="16" t="str">
        <f t="shared" si="670"/>
        <v/>
      </c>
      <c r="BT1239" s="18" t="str">
        <f t="shared" si="671"/>
        <v/>
      </c>
      <c r="BU1239" t="str">
        <f t="shared" si="678"/>
        <v/>
      </c>
      <c r="BV1239" t="str">
        <f t="shared" si="672"/>
        <v/>
      </c>
      <c r="BW1239" t="str">
        <f>IF(B1239="","",VLOOKUP(BV1239,Справочник_ВРИ_Сегментов!$A:$D,4,))</f>
        <v/>
      </c>
      <c r="BX1239" t="str">
        <f t="shared" si="673"/>
        <v/>
      </c>
      <c r="BY1239" t="str">
        <f>IF(B1239="","",VLOOKUP('Объекты оценки'!BX1239,Справочник_ВРИ_Сегментов!$B:$C,2,FALSE))</f>
        <v/>
      </c>
      <c r="BZ1239" t="str">
        <f t="shared" si="679"/>
        <v/>
      </c>
      <c r="CA1239" t="str">
        <f t="shared" si="674"/>
        <v/>
      </c>
      <c r="CB1239" t="str">
        <f t="shared" si="675"/>
        <v/>
      </c>
      <c r="CC1239" t="str">
        <f t="shared" si="676"/>
        <v/>
      </c>
    </row>
    <row r="1240" spans="2:81" x14ac:dyDescent="0.25">
      <c r="B1240" s="11"/>
      <c r="O1240" s="11"/>
      <c r="AL1240" s="11"/>
      <c r="AP1240" t="str">
        <f t="shared" si="646"/>
        <v/>
      </c>
      <c r="AQ1240" t="str">
        <f t="shared" si="647"/>
        <v/>
      </c>
      <c r="AR1240" t="str">
        <f>IF(B1240="","",VLOOKUP(O1240,'Населённые пункты 2019'!$H:$P,9,FALSE))</f>
        <v/>
      </c>
      <c r="AS1240" s="12" t="str">
        <f>IF(B1240="","",VLOOKUP(AR1240,'Поправки для МО'!$A:$C,3,FALSE))</f>
        <v/>
      </c>
      <c r="AT1240" s="12" t="str">
        <f t="shared" si="648"/>
        <v/>
      </c>
      <c r="AU1240" s="12" t="str">
        <f t="shared" si="649"/>
        <v/>
      </c>
      <c r="AV1240" s="12" t="str">
        <f t="shared" si="650"/>
        <v/>
      </c>
      <c r="AW1240" s="13" t="str">
        <f t="shared" si="651"/>
        <v/>
      </c>
      <c r="AX1240" t="str">
        <f t="shared" si="652"/>
        <v/>
      </c>
      <c r="AY1240" t="str">
        <f t="shared" si="653"/>
        <v/>
      </c>
      <c r="BB1240" t="str">
        <f t="shared" si="677"/>
        <v/>
      </c>
      <c r="BC1240" t="str">
        <f t="shared" si="654"/>
        <v/>
      </c>
      <c r="BD1240" t="str">
        <f t="shared" si="655"/>
        <v/>
      </c>
      <c r="BE1240" t="str">
        <f t="shared" si="656"/>
        <v/>
      </c>
      <c r="BF1240" t="str">
        <f t="shared" si="657"/>
        <v/>
      </c>
      <c r="BG1240" t="str">
        <f t="shared" si="658"/>
        <v/>
      </c>
      <c r="BH1240" t="str">
        <f t="shared" si="659"/>
        <v/>
      </c>
      <c r="BI1240" t="str">
        <f t="shared" si="660"/>
        <v/>
      </c>
      <c r="BJ1240" s="41" t="str">
        <f t="shared" si="661"/>
        <v/>
      </c>
      <c r="BK1240" t="str">
        <f t="shared" si="662"/>
        <v/>
      </c>
      <c r="BL1240" t="str">
        <f t="shared" si="663"/>
        <v/>
      </c>
      <c r="BM1240" s="15" t="str">
        <f t="shared" si="664"/>
        <v/>
      </c>
      <c r="BN1240" s="16" t="str">
        <f t="shared" si="665"/>
        <v/>
      </c>
      <c r="BO1240" s="16" t="str">
        <f t="shared" si="666"/>
        <v/>
      </c>
      <c r="BP1240" s="17" t="str">
        <f t="shared" si="667"/>
        <v/>
      </c>
      <c r="BQ1240" s="17" t="str">
        <f t="shared" si="668"/>
        <v/>
      </c>
      <c r="BR1240" s="17" t="str">
        <f t="shared" si="669"/>
        <v/>
      </c>
      <c r="BS1240" s="16" t="str">
        <f t="shared" si="670"/>
        <v/>
      </c>
      <c r="BT1240" s="18" t="str">
        <f t="shared" si="671"/>
        <v/>
      </c>
      <c r="BU1240" t="str">
        <f t="shared" si="678"/>
        <v/>
      </c>
      <c r="BV1240" t="str">
        <f t="shared" si="672"/>
        <v/>
      </c>
      <c r="BW1240" t="str">
        <f>IF(B1240="","",VLOOKUP(BV1240,Справочник_ВРИ_Сегментов!$A:$D,4,))</f>
        <v/>
      </c>
      <c r="BX1240" t="str">
        <f t="shared" si="673"/>
        <v/>
      </c>
      <c r="BY1240" t="str">
        <f>IF(B1240="","",VLOOKUP('Объекты оценки'!BX1240,Справочник_ВРИ_Сегментов!$B:$C,2,FALSE))</f>
        <v/>
      </c>
      <c r="BZ1240" t="str">
        <f t="shared" si="679"/>
        <v/>
      </c>
      <c r="CA1240" t="str">
        <f t="shared" si="674"/>
        <v/>
      </c>
      <c r="CB1240" t="str">
        <f t="shared" si="675"/>
        <v/>
      </c>
      <c r="CC1240" t="str">
        <f t="shared" si="676"/>
        <v/>
      </c>
    </row>
    <row r="1241" spans="2:81" x14ac:dyDescent="0.25">
      <c r="B1241" s="11"/>
      <c r="O1241" s="11"/>
      <c r="AL1241" s="11"/>
      <c r="AP1241" t="str">
        <f t="shared" si="646"/>
        <v/>
      </c>
      <c r="AQ1241" t="str">
        <f t="shared" si="647"/>
        <v/>
      </c>
      <c r="AR1241" t="str">
        <f>IF(B1241="","",VLOOKUP(O1241,'Населённые пункты 2019'!$H:$P,9,FALSE))</f>
        <v/>
      </c>
      <c r="AS1241" s="12" t="str">
        <f>IF(B1241="","",VLOOKUP(AR1241,'Поправки для МО'!$A:$C,3,FALSE))</f>
        <v/>
      </c>
      <c r="AT1241" s="12" t="str">
        <f t="shared" si="648"/>
        <v/>
      </c>
      <c r="AU1241" s="12" t="str">
        <f t="shared" si="649"/>
        <v/>
      </c>
      <c r="AV1241" s="12" t="str">
        <f t="shared" si="650"/>
        <v/>
      </c>
      <c r="AW1241" s="13" t="str">
        <f t="shared" si="651"/>
        <v/>
      </c>
      <c r="AX1241" t="str">
        <f t="shared" si="652"/>
        <v/>
      </c>
      <c r="AY1241" t="str">
        <f t="shared" si="653"/>
        <v/>
      </c>
      <c r="BB1241" t="str">
        <f t="shared" si="677"/>
        <v/>
      </c>
      <c r="BC1241" t="str">
        <f t="shared" si="654"/>
        <v/>
      </c>
      <c r="BD1241" t="str">
        <f t="shared" si="655"/>
        <v/>
      </c>
      <c r="BE1241" t="str">
        <f t="shared" si="656"/>
        <v/>
      </c>
      <c r="BF1241" t="str">
        <f t="shared" si="657"/>
        <v/>
      </c>
      <c r="BG1241" t="str">
        <f t="shared" si="658"/>
        <v/>
      </c>
      <c r="BH1241" t="str">
        <f t="shared" si="659"/>
        <v/>
      </c>
      <c r="BI1241" t="str">
        <f t="shared" si="660"/>
        <v/>
      </c>
      <c r="BJ1241" s="41" t="str">
        <f t="shared" si="661"/>
        <v/>
      </c>
      <c r="BK1241" t="str">
        <f t="shared" si="662"/>
        <v/>
      </c>
      <c r="BL1241" t="str">
        <f t="shared" si="663"/>
        <v/>
      </c>
      <c r="BM1241" s="15" t="str">
        <f t="shared" si="664"/>
        <v/>
      </c>
      <c r="BN1241" s="16" t="str">
        <f t="shared" si="665"/>
        <v/>
      </c>
      <c r="BO1241" s="16" t="str">
        <f t="shared" si="666"/>
        <v/>
      </c>
      <c r="BP1241" s="17" t="str">
        <f t="shared" si="667"/>
        <v/>
      </c>
      <c r="BQ1241" s="17" t="str">
        <f t="shared" si="668"/>
        <v/>
      </c>
      <c r="BR1241" s="17" t="str">
        <f t="shared" si="669"/>
        <v/>
      </c>
      <c r="BS1241" s="16" t="str">
        <f t="shared" si="670"/>
        <v/>
      </c>
      <c r="BT1241" s="18" t="str">
        <f t="shared" si="671"/>
        <v/>
      </c>
      <c r="BU1241" t="str">
        <f t="shared" si="678"/>
        <v/>
      </c>
      <c r="BV1241" t="str">
        <f t="shared" si="672"/>
        <v/>
      </c>
      <c r="BW1241" t="str">
        <f>IF(B1241="","",VLOOKUP(BV1241,Справочник_ВРИ_Сегментов!$A:$D,4,))</f>
        <v/>
      </c>
      <c r="BX1241" t="str">
        <f t="shared" si="673"/>
        <v/>
      </c>
      <c r="BY1241" t="str">
        <f>IF(B1241="","",VLOOKUP('Объекты оценки'!BX1241,Справочник_ВРИ_Сегментов!$B:$C,2,FALSE))</f>
        <v/>
      </c>
      <c r="BZ1241" t="str">
        <f t="shared" si="679"/>
        <v/>
      </c>
      <c r="CA1241" t="str">
        <f t="shared" si="674"/>
        <v/>
      </c>
      <c r="CB1241" t="str">
        <f t="shared" si="675"/>
        <v/>
      </c>
      <c r="CC1241" t="str">
        <f t="shared" si="676"/>
        <v/>
      </c>
    </row>
    <row r="1242" spans="2:81" x14ac:dyDescent="0.25">
      <c r="B1242" s="11"/>
      <c r="O1242" s="11"/>
      <c r="AL1242" s="11"/>
      <c r="AP1242" t="str">
        <f t="shared" si="646"/>
        <v/>
      </c>
      <c r="AQ1242" t="str">
        <f t="shared" si="647"/>
        <v/>
      </c>
      <c r="AR1242" t="str">
        <f>IF(B1242="","",VLOOKUP(O1242,'Населённые пункты 2019'!$H:$P,9,FALSE))</f>
        <v/>
      </c>
      <c r="AS1242" s="12" t="str">
        <f>IF(B1242="","",VLOOKUP(AR1242,'Поправки для МО'!$A:$C,3,FALSE))</f>
        <v/>
      </c>
      <c r="AT1242" s="12" t="str">
        <f t="shared" si="648"/>
        <v/>
      </c>
      <c r="AU1242" s="12" t="str">
        <f t="shared" si="649"/>
        <v/>
      </c>
      <c r="AV1242" s="12" t="str">
        <f t="shared" si="650"/>
        <v/>
      </c>
      <c r="AW1242" s="13" t="str">
        <f t="shared" si="651"/>
        <v/>
      </c>
      <c r="AX1242" t="str">
        <f t="shared" si="652"/>
        <v/>
      </c>
      <c r="AY1242" t="str">
        <f t="shared" si="653"/>
        <v/>
      </c>
      <c r="BB1242" t="str">
        <f t="shared" si="677"/>
        <v/>
      </c>
      <c r="BC1242" t="str">
        <f t="shared" si="654"/>
        <v/>
      </c>
      <c r="BD1242" t="str">
        <f t="shared" si="655"/>
        <v/>
      </c>
      <c r="BE1242" t="str">
        <f t="shared" si="656"/>
        <v/>
      </c>
      <c r="BF1242" t="str">
        <f t="shared" si="657"/>
        <v/>
      </c>
      <c r="BG1242" t="str">
        <f t="shared" si="658"/>
        <v/>
      </c>
      <c r="BH1242" t="str">
        <f t="shared" si="659"/>
        <v/>
      </c>
      <c r="BI1242" t="str">
        <f t="shared" si="660"/>
        <v/>
      </c>
      <c r="BJ1242" s="41" t="str">
        <f t="shared" si="661"/>
        <v/>
      </c>
      <c r="BK1242" t="str">
        <f t="shared" si="662"/>
        <v/>
      </c>
      <c r="BL1242" t="str">
        <f t="shared" si="663"/>
        <v/>
      </c>
      <c r="BM1242" s="15" t="str">
        <f t="shared" si="664"/>
        <v/>
      </c>
      <c r="BN1242" s="16" t="str">
        <f t="shared" si="665"/>
        <v/>
      </c>
      <c r="BO1242" s="16" t="str">
        <f t="shared" si="666"/>
        <v/>
      </c>
      <c r="BP1242" s="17" t="str">
        <f t="shared" si="667"/>
        <v/>
      </c>
      <c r="BQ1242" s="17" t="str">
        <f t="shared" si="668"/>
        <v/>
      </c>
      <c r="BR1242" s="17" t="str">
        <f t="shared" si="669"/>
        <v/>
      </c>
      <c r="BS1242" s="16" t="str">
        <f t="shared" si="670"/>
        <v/>
      </c>
      <c r="BT1242" s="18" t="str">
        <f t="shared" si="671"/>
        <v/>
      </c>
      <c r="BU1242" t="str">
        <f t="shared" si="678"/>
        <v/>
      </c>
      <c r="BV1242" t="str">
        <f t="shared" si="672"/>
        <v/>
      </c>
      <c r="BW1242" t="str">
        <f>IF(B1242="","",VLOOKUP(BV1242,Справочник_ВРИ_Сегментов!$A:$D,4,))</f>
        <v/>
      </c>
      <c r="BX1242" t="str">
        <f t="shared" si="673"/>
        <v/>
      </c>
      <c r="BY1242" t="str">
        <f>IF(B1242="","",VLOOKUP('Объекты оценки'!BX1242,Справочник_ВРИ_Сегментов!$B:$C,2,FALSE))</f>
        <v/>
      </c>
      <c r="BZ1242" t="str">
        <f t="shared" si="679"/>
        <v/>
      </c>
      <c r="CA1242" t="str">
        <f t="shared" si="674"/>
        <v/>
      </c>
      <c r="CB1242" t="str">
        <f t="shared" si="675"/>
        <v/>
      </c>
      <c r="CC1242" t="str">
        <f t="shared" si="676"/>
        <v/>
      </c>
    </row>
    <row r="1243" spans="2:81" x14ac:dyDescent="0.25">
      <c r="B1243" s="11"/>
      <c r="O1243" s="11"/>
      <c r="AL1243" s="11"/>
      <c r="AP1243" t="str">
        <f t="shared" si="646"/>
        <v/>
      </c>
      <c r="AQ1243" t="str">
        <f t="shared" si="647"/>
        <v/>
      </c>
      <c r="AR1243" t="str">
        <f>IF(B1243="","",VLOOKUP(O1243,'Населённые пункты 2019'!$H:$P,9,FALSE))</f>
        <v/>
      </c>
      <c r="AS1243" s="12" t="str">
        <f>IF(B1243="","",VLOOKUP(AR1243,'Поправки для МО'!$A:$C,3,FALSE))</f>
        <v/>
      </c>
      <c r="AT1243" s="12" t="str">
        <f t="shared" si="648"/>
        <v/>
      </c>
      <c r="AU1243" s="12" t="str">
        <f t="shared" si="649"/>
        <v/>
      </c>
      <c r="AV1243" s="12" t="str">
        <f t="shared" si="650"/>
        <v/>
      </c>
      <c r="AW1243" s="13" t="str">
        <f t="shared" si="651"/>
        <v/>
      </c>
      <c r="AX1243" t="str">
        <f t="shared" si="652"/>
        <v/>
      </c>
      <c r="AY1243" t="str">
        <f t="shared" si="653"/>
        <v/>
      </c>
      <c r="BB1243" t="str">
        <f t="shared" si="677"/>
        <v/>
      </c>
      <c r="BC1243" t="str">
        <f t="shared" si="654"/>
        <v/>
      </c>
      <c r="BD1243" t="str">
        <f t="shared" si="655"/>
        <v/>
      </c>
      <c r="BE1243" t="str">
        <f t="shared" si="656"/>
        <v/>
      </c>
      <c r="BF1243" t="str">
        <f t="shared" si="657"/>
        <v/>
      </c>
      <c r="BG1243" t="str">
        <f t="shared" si="658"/>
        <v/>
      </c>
      <c r="BH1243" t="str">
        <f t="shared" si="659"/>
        <v/>
      </c>
      <c r="BI1243" t="str">
        <f t="shared" si="660"/>
        <v/>
      </c>
      <c r="BJ1243" s="41" t="str">
        <f t="shared" si="661"/>
        <v/>
      </c>
      <c r="BK1243" t="str">
        <f t="shared" si="662"/>
        <v/>
      </c>
      <c r="BL1243" t="str">
        <f t="shared" si="663"/>
        <v/>
      </c>
      <c r="BM1243" s="15" t="str">
        <f t="shared" si="664"/>
        <v/>
      </c>
      <c r="BN1243" s="16" t="str">
        <f t="shared" si="665"/>
        <v/>
      </c>
      <c r="BO1243" s="16" t="str">
        <f t="shared" si="666"/>
        <v/>
      </c>
      <c r="BP1243" s="17" t="str">
        <f t="shared" si="667"/>
        <v/>
      </c>
      <c r="BQ1243" s="17" t="str">
        <f t="shared" si="668"/>
        <v/>
      </c>
      <c r="BR1243" s="17" t="str">
        <f t="shared" si="669"/>
        <v/>
      </c>
      <c r="BS1243" s="16" t="str">
        <f t="shared" si="670"/>
        <v/>
      </c>
      <c r="BT1243" s="18" t="str">
        <f t="shared" si="671"/>
        <v/>
      </c>
      <c r="BU1243" t="str">
        <f t="shared" si="678"/>
        <v/>
      </c>
      <c r="BV1243" t="str">
        <f t="shared" si="672"/>
        <v/>
      </c>
      <c r="BW1243" t="str">
        <f>IF(B1243="","",VLOOKUP(BV1243,Справочник_ВРИ_Сегментов!$A:$D,4,))</f>
        <v/>
      </c>
      <c r="BX1243" t="str">
        <f t="shared" si="673"/>
        <v/>
      </c>
      <c r="BY1243" t="str">
        <f>IF(B1243="","",VLOOKUP('Объекты оценки'!BX1243,Справочник_ВРИ_Сегментов!$B:$C,2,FALSE))</f>
        <v/>
      </c>
      <c r="BZ1243" t="str">
        <f t="shared" si="679"/>
        <v/>
      </c>
      <c r="CA1243" t="str">
        <f t="shared" si="674"/>
        <v/>
      </c>
      <c r="CB1243" t="str">
        <f t="shared" si="675"/>
        <v/>
      </c>
      <c r="CC1243" t="str">
        <f t="shared" si="676"/>
        <v/>
      </c>
    </row>
    <row r="1244" spans="2:81" x14ac:dyDescent="0.25">
      <c r="B1244" s="11"/>
      <c r="O1244" s="11"/>
      <c r="AL1244" s="11"/>
      <c r="AP1244" t="str">
        <f t="shared" si="646"/>
        <v/>
      </c>
      <c r="AQ1244" t="str">
        <f t="shared" si="647"/>
        <v/>
      </c>
      <c r="AR1244" t="str">
        <f>IF(B1244="","",VLOOKUP(O1244,'Населённые пункты 2019'!$H:$P,9,FALSE))</f>
        <v/>
      </c>
      <c r="AS1244" s="12" t="str">
        <f>IF(B1244="","",VLOOKUP(AR1244,'Поправки для МО'!$A:$C,3,FALSE))</f>
        <v/>
      </c>
      <c r="AT1244" s="12" t="str">
        <f t="shared" si="648"/>
        <v/>
      </c>
      <c r="AU1244" s="12" t="str">
        <f t="shared" si="649"/>
        <v/>
      </c>
      <c r="AV1244" s="12" t="str">
        <f t="shared" si="650"/>
        <v/>
      </c>
      <c r="AW1244" s="13" t="str">
        <f t="shared" si="651"/>
        <v/>
      </c>
      <c r="AX1244" t="str">
        <f t="shared" si="652"/>
        <v/>
      </c>
      <c r="AY1244" t="str">
        <f t="shared" si="653"/>
        <v/>
      </c>
      <c r="BB1244" t="str">
        <f t="shared" si="677"/>
        <v/>
      </c>
      <c r="BC1244" t="str">
        <f t="shared" si="654"/>
        <v/>
      </c>
      <c r="BD1244" t="str">
        <f t="shared" si="655"/>
        <v/>
      </c>
      <c r="BE1244" t="str">
        <f t="shared" si="656"/>
        <v/>
      </c>
      <c r="BF1244" t="str">
        <f t="shared" si="657"/>
        <v/>
      </c>
      <c r="BG1244" t="str">
        <f t="shared" si="658"/>
        <v/>
      </c>
      <c r="BH1244" t="str">
        <f t="shared" si="659"/>
        <v/>
      </c>
      <c r="BI1244" t="str">
        <f t="shared" si="660"/>
        <v/>
      </c>
      <c r="BJ1244" s="41" t="str">
        <f t="shared" si="661"/>
        <v/>
      </c>
      <c r="BK1244" t="str">
        <f t="shared" si="662"/>
        <v/>
      </c>
      <c r="BL1244" t="str">
        <f t="shared" si="663"/>
        <v/>
      </c>
      <c r="BM1244" s="15" t="str">
        <f t="shared" si="664"/>
        <v/>
      </c>
      <c r="BN1244" s="16" t="str">
        <f t="shared" si="665"/>
        <v/>
      </c>
      <c r="BO1244" s="16" t="str">
        <f t="shared" si="666"/>
        <v/>
      </c>
      <c r="BP1244" s="17" t="str">
        <f t="shared" si="667"/>
        <v/>
      </c>
      <c r="BQ1244" s="17" t="str">
        <f t="shared" si="668"/>
        <v/>
      </c>
      <c r="BR1244" s="17" t="str">
        <f t="shared" si="669"/>
        <v/>
      </c>
      <c r="BS1244" s="16" t="str">
        <f t="shared" si="670"/>
        <v/>
      </c>
      <c r="BT1244" s="18" t="str">
        <f t="shared" si="671"/>
        <v/>
      </c>
      <c r="BU1244" t="str">
        <f t="shared" si="678"/>
        <v/>
      </c>
      <c r="BV1244" t="str">
        <f t="shared" si="672"/>
        <v/>
      </c>
      <c r="BW1244" t="str">
        <f>IF(B1244="","",VLOOKUP(BV1244,Справочник_ВРИ_Сегментов!$A:$D,4,))</f>
        <v/>
      </c>
      <c r="BX1244" t="str">
        <f t="shared" si="673"/>
        <v/>
      </c>
      <c r="BY1244" t="str">
        <f>IF(B1244="","",VLOOKUP('Объекты оценки'!BX1244,Справочник_ВРИ_Сегментов!$B:$C,2,FALSE))</f>
        <v/>
      </c>
      <c r="BZ1244" t="str">
        <f t="shared" si="679"/>
        <v/>
      </c>
      <c r="CA1244" t="str">
        <f t="shared" si="674"/>
        <v/>
      </c>
      <c r="CB1244" t="str">
        <f t="shared" si="675"/>
        <v/>
      </c>
      <c r="CC1244" t="str">
        <f t="shared" si="676"/>
        <v/>
      </c>
    </row>
    <row r="1245" spans="2:81" x14ac:dyDescent="0.25">
      <c r="B1245" s="11"/>
      <c r="O1245" s="11"/>
      <c r="AL1245" s="11"/>
      <c r="AP1245" t="str">
        <f t="shared" si="646"/>
        <v/>
      </c>
      <c r="AQ1245" t="str">
        <f t="shared" si="647"/>
        <v/>
      </c>
      <c r="AR1245" t="str">
        <f>IF(B1245="","",VLOOKUP(O1245,'Населённые пункты 2019'!$H:$P,9,FALSE))</f>
        <v/>
      </c>
      <c r="AS1245" s="12" t="str">
        <f>IF(B1245="","",VLOOKUP(AR1245,'Поправки для МО'!$A:$C,3,FALSE))</f>
        <v/>
      </c>
      <c r="AT1245" s="12" t="str">
        <f t="shared" si="648"/>
        <v/>
      </c>
      <c r="AU1245" s="12" t="str">
        <f t="shared" si="649"/>
        <v/>
      </c>
      <c r="AV1245" s="12" t="str">
        <f t="shared" si="650"/>
        <v/>
      </c>
      <c r="AW1245" s="13" t="str">
        <f t="shared" si="651"/>
        <v/>
      </c>
      <c r="AX1245" t="str">
        <f t="shared" si="652"/>
        <v/>
      </c>
      <c r="AY1245" t="str">
        <f t="shared" si="653"/>
        <v/>
      </c>
      <c r="BB1245" t="str">
        <f t="shared" si="677"/>
        <v/>
      </c>
      <c r="BC1245" t="str">
        <f t="shared" si="654"/>
        <v/>
      </c>
      <c r="BD1245" t="str">
        <f t="shared" si="655"/>
        <v/>
      </c>
      <c r="BE1245" t="str">
        <f t="shared" si="656"/>
        <v/>
      </c>
      <c r="BF1245" t="str">
        <f t="shared" si="657"/>
        <v/>
      </c>
      <c r="BG1245" t="str">
        <f t="shared" si="658"/>
        <v/>
      </c>
      <c r="BH1245" t="str">
        <f t="shared" si="659"/>
        <v/>
      </c>
      <c r="BI1245" t="str">
        <f t="shared" si="660"/>
        <v/>
      </c>
      <c r="BJ1245" s="41" t="str">
        <f t="shared" si="661"/>
        <v/>
      </c>
      <c r="BK1245" t="str">
        <f t="shared" si="662"/>
        <v/>
      </c>
      <c r="BL1245" t="str">
        <f t="shared" si="663"/>
        <v/>
      </c>
      <c r="BM1245" s="15" t="str">
        <f t="shared" si="664"/>
        <v/>
      </c>
      <c r="BN1245" s="16" t="str">
        <f t="shared" si="665"/>
        <v/>
      </c>
      <c r="BO1245" s="16" t="str">
        <f t="shared" si="666"/>
        <v/>
      </c>
      <c r="BP1245" s="17" t="str">
        <f t="shared" si="667"/>
        <v/>
      </c>
      <c r="BQ1245" s="17" t="str">
        <f t="shared" si="668"/>
        <v/>
      </c>
      <c r="BR1245" s="17" t="str">
        <f t="shared" si="669"/>
        <v/>
      </c>
      <c r="BS1245" s="16" t="str">
        <f t="shared" si="670"/>
        <v/>
      </c>
      <c r="BT1245" s="18" t="str">
        <f t="shared" si="671"/>
        <v/>
      </c>
      <c r="BU1245" t="str">
        <f t="shared" si="678"/>
        <v/>
      </c>
      <c r="BV1245" t="str">
        <f t="shared" si="672"/>
        <v/>
      </c>
      <c r="BW1245" t="str">
        <f>IF(B1245="","",VLOOKUP(BV1245,Справочник_ВРИ_Сегментов!$A:$D,4,))</f>
        <v/>
      </c>
      <c r="BX1245" t="str">
        <f t="shared" si="673"/>
        <v/>
      </c>
      <c r="BY1245" t="str">
        <f>IF(B1245="","",VLOOKUP('Объекты оценки'!BX1245,Справочник_ВРИ_Сегментов!$B:$C,2,FALSE))</f>
        <v/>
      </c>
      <c r="BZ1245" t="str">
        <f t="shared" si="679"/>
        <v/>
      </c>
      <c r="CA1245" t="str">
        <f t="shared" si="674"/>
        <v/>
      </c>
      <c r="CB1245" t="str">
        <f t="shared" si="675"/>
        <v/>
      </c>
      <c r="CC1245" t="str">
        <f t="shared" si="676"/>
        <v/>
      </c>
    </row>
    <row r="1246" spans="2:81" x14ac:dyDescent="0.25">
      <c r="B1246" s="11"/>
      <c r="O1246" s="11"/>
      <c r="AL1246" s="11"/>
      <c r="AP1246" t="str">
        <f t="shared" si="646"/>
        <v/>
      </c>
      <c r="AQ1246" t="str">
        <f t="shared" si="647"/>
        <v/>
      </c>
      <c r="AR1246" t="str">
        <f>IF(B1246="","",VLOOKUP(O1246,'Населённые пункты 2019'!$H:$P,9,FALSE))</f>
        <v/>
      </c>
      <c r="AS1246" s="12" t="str">
        <f>IF(B1246="","",VLOOKUP(AR1246,'Поправки для МО'!$A:$C,3,FALSE))</f>
        <v/>
      </c>
      <c r="AT1246" s="12" t="str">
        <f t="shared" si="648"/>
        <v/>
      </c>
      <c r="AU1246" s="12" t="str">
        <f t="shared" si="649"/>
        <v/>
      </c>
      <c r="AV1246" s="12" t="str">
        <f t="shared" si="650"/>
        <v/>
      </c>
      <c r="AW1246" s="13" t="str">
        <f t="shared" si="651"/>
        <v/>
      </c>
      <c r="AX1246" t="str">
        <f t="shared" si="652"/>
        <v/>
      </c>
      <c r="AY1246" t="str">
        <f t="shared" si="653"/>
        <v/>
      </c>
      <c r="BB1246" t="str">
        <f t="shared" si="677"/>
        <v/>
      </c>
      <c r="BC1246" t="str">
        <f t="shared" si="654"/>
        <v/>
      </c>
      <c r="BD1246" t="str">
        <f t="shared" si="655"/>
        <v/>
      </c>
      <c r="BE1246" t="str">
        <f t="shared" si="656"/>
        <v/>
      </c>
      <c r="BF1246" t="str">
        <f t="shared" si="657"/>
        <v/>
      </c>
      <c r="BG1246" t="str">
        <f t="shared" si="658"/>
        <v/>
      </c>
      <c r="BH1246" t="str">
        <f t="shared" si="659"/>
        <v/>
      </c>
      <c r="BI1246" t="str">
        <f t="shared" si="660"/>
        <v/>
      </c>
      <c r="BJ1246" s="41" t="str">
        <f t="shared" si="661"/>
        <v/>
      </c>
      <c r="BK1246" t="str">
        <f t="shared" si="662"/>
        <v/>
      </c>
      <c r="BL1246" t="str">
        <f t="shared" si="663"/>
        <v/>
      </c>
      <c r="BM1246" s="15" t="str">
        <f t="shared" si="664"/>
        <v/>
      </c>
      <c r="BN1246" s="16" t="str">
        <f t="shared" si="665"/>
        <v/>
      </c>
      <c r="BO1246" s="16" t="str">
        <f t="shared" si="666"/>
        <v/>
      </c>
      <c r="BP1246" s="17" t="str">
        <f t="shared" si="667"/>
        <v/>
      </c>
      <c r="BQ1246" s="17" t="str">
        <f t="shared" si="668"/>
        <v/>
      </c>
      <c r="BR1246" s="17" t="str">
        <f t="shared" si="669"/>
        <v/>
      </c>
      <c r="BS1246" s="16" t="str">
        <f t="shared" si="670"/>
        <v/>
      </c>
      <c r="BT1246" s="18" t="str">
        <f t="shared" si="671"/>
        <v/>
      </c>
      <c r="BU1246" t="str">
        <f t="shared" si="678"/>
        <v/>
      </c>
      <c r="BV1246" t="str">
        <f t="shared" si="672"/>
        <v/>
      </c>
      <c r="BW1246" t="str">
        <f>IF(B1246="","",VLOOKUP(BV1246,Справочник_ВРИ_Сегментов!$A:$D,4,))</f>
        <v/>
      </c>
      <c r="BX1246" t="str">
        <f t="shared" si="673"/>
        <v/>
      </c>
      <c r="BY1246" t="str">
        <f>IF(B1246="","",VLOOKUP('Объекты оценки'!BX1246,Справочник_ВРИ_Сегментов!$B:$C,2,FALSE))</f>
        <v/>
      </c>
      <c r="BZ1246" t="str">
        <f t="shared" si="679"/>
        <v/>
      </c>
      <c r="CA1246" t="str">
        <f t="shared" si="674"/>
        <v/>
      </c>
      <c r="CB1246" t="str">
        <f t="shared" si="675"/>
        <v/>
      </c>
      <c r="CC1246" t="str">
        <f t="shared" si="676"/>
        <v/>
      </c>
    </row>
    <row r="1247" spans="2:81" x14ac:dyDescent="0.25">
      <c r="B1247" s="11"/>
      <c r="O1247" s="11"/>
      <c r="AL1247" s="11"/>
      <c r="AP1247" t="str">
        <f t="shared" si="646"/>
        <v/>
      </c>
      <c r="AQ1247" t="str">
        <f t="shared" si="647"/>
        <v/>
      </c>
      <c r="AR1247" t="str">
        <f>IF(B1247="","",VLOOKUP(O1247,'Населённые пункты 2019'!$H:$P,9,FALSE))</f>
        <v/>
      </c>
      <c r="AS1247" s="12" t="str">
        <f>IF(B1247="","",VLOOKUP(AR1247,'Поправки для МО'!$A:$C,3,FALSE))</f>
        <v/>
      </c>
      <c r="AT1247" s="12" t="str">
        <f t="shared" si="648"/>
        <v/>
      </c>
      <c r="AU1247" s="12" t="str">
        <f t="shared" si="649"/>
        <v/>
      </c>
      <c r="AV1247" s="12" t="str">
        <f t="shared" si="650"/>
        <v/>
      </c>
      <c r="AW1247" s="13" t="str">
        <f t="shared" si="651"/>
        <v/>
      </c>
      <c r="AX1247" t="str">
        <f t="shared" si="652"/>
        <v/>
      </c>
      <c r="AY1247" t="str">
        <f t="shared" si="653"/>
        <v/>
      </c>
      <c r="BB1247" t="str">
        <f t="shared" si="677"/>
        <v/>
      </c>
      <c r="BC1247" t="str">
        <f t="shared" si="654"/>
        <v/>
      </c>
      <c r="BD1247" t="str">
        <f t="shared" si="655"/>
        <v/>
      </c>
      <c r="BE1247" t="str">
        <f t="shared" si="656"/>
        <v/>
      </c>
      <c r="BF1247" t="str">
        <f t="shared" si="657"/>
        <v/>
      </c>
      <c r="BG1247" t="str">
        <f t="shared" si="658"/>
        <v/>
      </c>
      <c r="BH1247" t="str">
        <f t="shared" si="659"/>
        <v/>
      </c>
      <c r="BI1247" t="str">
        <f t="shared" si="660"/>
        <v/>
      </c>
      <c r="BJ1247" s="41" t="str">
        <f t="shared" si="661"/>
        <v/>
      </c>
      <c r="BK1247" t="str">
        <f t="shared" si="662"/>
        <v/>
      </c>
      <c r="BL1247" t="str">
        <f t="shared" si="663"/>
        <v/>
      </c>
      <c r="BM1247" s="15" t="str">
        <f t="shared" si="664"/>
        <v/>
      </c>
      <c r="BN1247" s="16" t="str">
        <f t="shared" si="665"/>
        <v/>
      </c>
      <c r="BO1247" s="16" t="str">
        <f t="shared" si="666"/>
        <v/>
      </c>
      <c r="BP1247" s="17" t="str">
        <f t="shared" si="667"/>
        <v/>
      </c>
      <c r="BQ1247" s="17" t="str">
        <f t="shared" si="668"/>
        <v/>
      </c>
      <c r="BR1247" s="17" t="str">
        <f t="shared" si="669"/>
        <v/>
      </c>
      <c r="BS1247" s="16" t="str">
        <f t="shared" si="670"/>
        <v/>
      </c>
      <c r="BT1247" s="18" t="str">
        <f t="shared" si="671"/>
        <v/>
      </c>
      <c r="BU1247" t="str">
        <f t="shared" si="678"/>
        <v/>
      </c>
      <c r="BV1247" t="str">
        <f t="shared" si="672"/>
        <v/>
      </c>
      <c r="BW1247" t="str">
        <f>IF(B1247="","",VLOOKUP(BV1247,Справочник_ВРИ_Сегментов!$A:$D,4,))</f>
        <v/>
      </c>
      <c r="BX1247" t="str">
        <f t="shared" si="673"/>
        <v/>
      </c>
      <c r="BY1247" t="str">
        <f>IF(B1247="","",VLOOKUP('Объекты оценки'!BX1247,Справочник_ВРИ_Сегментов!$B:$C,2,FALSE))</f>
        <v/>
      </c>
      <c r="BZ1247" t="str">
        <f t="shared" si="679"/>
        <v/>
      </c>
      <c r="CA1247" t="str">
        <f t="shared" si="674"/>
        <v/>
      </c>
      <c r="CB1247" t="str">
        <f t="shared" si="675"/>
        <v/>
      </c>
      <c r="CC1247" t="str">
        <f t="shared" si="676"/>
        <v/>
      </c>
    </row>
    <row r="1248" spans="2:81" x14ac:dyDescent="0.25">
      <c r="B1248" s="11"/>
      <c r="O1248" s="11"/>
      <c r="AL1248" s="11"/>
      <c r="AP1248" t="str">
        <f t="shared" si="646"/>
        <v/>
      </c>
      <c r="AQ1248" t="str">
        <f t="shared" si="647"/>
        <v/>
      </c>
      <c r="AR1248" t="str">
        <f>IF(B1248="","",VLOOKUP(O1248,'Населённые пункты 2019'!$H:$P,9,FALSE))</f>
        <v/>
      </c>
      <c r="AS1248" s="12" t="str">
        <f>IF(B1248="","",VLOOKUP(AR1248,'Поправки для МО'!$A:$C,3,FALSE))</f>
        <v/>
      </c>
      <c r="AT1248" s="12" t="str">
        <f t="shared" si="648"/>
        <v/>
      </c>
      <c r="AU1248" s="12" t="str">
        <f t="shared" si="649"/>
        <v/>
      </c>
      <c r="AV1248" s="12" t="str">
        <f t="shared" si="650"/>
        <v/>
      </c>
      <c r="AW1248" s="13" t="str">
        <f t="shared" si="651"/>
        <v/>
      </c>
      <c r="AX1248" t="str">
        <f t="shared" si="652"/>
        <v/>
      </c>
      <c r="AY1248" t="str">
        <f t="shared" si="653"/>
        <v/>
      </c>
      <c r="BB1248" t="str">
        <f t="shared" si="677"/>
        <v/>
      </c>
      <c r="BC1248" t="str">
        <f t="shared" si="654"/>
        <v/>
      </c>
      <c r="BD1248" t="str">
        <f t="shared" si="655"/>
        <v/>
      </c>
      <c r="BE1248" t="str">
        <f t="shared" si="656"/>
        <v/>
      </c>
      <c r="BF1248" t="str">
        <f t="shared" si="657"/>
        <v/>
      </c>
      <c r="BG1248" t="str">
        <f t="shared" si="658"/>
        <v/>
      </c>
      <c r="BH1248" t="str">
        <f t="shared" si="659"/>
        <v/>
      </c>
      <c r="BI1248" t="str">
        <f t="shared" si="660"/>
        <v/>
      </c>
      <c r="BJ1248" s="41" t="str">
        <f t="shared" si="661"/>
        <v/>
      </c>
      <c r="BK1248" t="str">
        <f t="shared" si="662"/>
        <v/>
      </c>
      <c r="BL1248" t="str">
        <f t="shared" si="663"/>
        <v/>
      </c>
      <c r="BM1248" s="15" t="str">
        <f t="shared" si="664"/>
        <v/>
      </c>
      <c r="BN1248" s="16" t="str">
        <f t="shared" si="665"/>
        <v/>
      </c>
      <c r="BO1248" s="16" t="str">
        <f t="shared" si="666"/>
        <v/>
      </c>
      <c r="BP1248" s="17" t="str">
        <f t="shared" si="667"/>
        <v/>
      </c>
      <c r="BQ1248" s="17" t="str">
        <f t="shared" si="668"/>
        <v/>
      </c>
      <c r="BR1248" s="17" t="str">
        <f t="shared" si="669"/>
        <v/>
      </c>
      <c r="BS1248" s="16" t="str">
        <f t="shared" si="670"/>
        <v/>
      </c>
      <c r="BT1248" s="18" t="str">
        <f t="shared" si="671"/>
        <v/>
      </c>
      <c r="BU1248" t="str">
        <f t="shared" si="678"/>
        <v/>
      </c>
      <c r="BV1248" t="str">
        <f t="shared" si="672"/>
        <v/>
      </c>
      <c r="BW1248" t="str">
        <f>IF(B1248="","",VLOOKUP(BV1248,Справочник_ВРИ_Сегментов!$A:$D,4,))</f>
        <v/>
      </c>
      <c r="BX1248" t="str">
        <f t="shared" si="673"/>
        <v/>
      </c>
      <c r="BY1248" t="str">
        <f>IF(B1248="","",VLOOKUP('Объекты оценки'!BX1248,Справочник_ВРИ_Сегментов!$B:$C,2,FALSE))</f>
        <v/>
      </c>
      <c r="BZ1248" t="str">
        <f t="shared" si="679"/>
        <v/>
      </c>
      <c r="CA1248" t="str">
        <f t="shared" si="674"/>
        <v/>
      </c>
      <c r="CB1248" t="str">
        <f t="shared" si="675"/>
        <v/>
      </c>
      <c r="CC1248" t="str">
        <f t="shared" si="676"/>
        <v/>
      </c>
    </row>
    <row r="1249" spans="2:81" x14ac:dyDescent="0.25">
      <c r="B1249" s="11"/>
      <c r="O1249" s="11"/>
      <c r="AL1249" s="11"/>
      <c r="AP1249" t="str">
        <f t="shared" si="646"/>
        <v/>
      </c>
      <c r="AQ1249" t="str">
        <f t="shared" si="647"/>
        <v/>
      </c>
      <c r="AR1249" t="str">
        <f>IF(B1249="","",VLOOKUP(O1249,'Населённые пункты 2019'!$H:$P,9,FALSE))</f>
        <v/>
      </c>
      <c r="AS1249" s="12" t="str">
        <f>IF(B1249="","",VLOOKUP(AR1249,'Поправки для МО'!$A:$C,3,FALSE))</f>
        <v/>
      </c>
      <c r="AT1249" s="12" t="str">
        <f t="shared" si="648"/>
        <v/>
      </c>
      <c r="AU1249" s="12" t="str">
        <f t="shared" si="649"/>
        <v/>
      </c>
      <c r="AV1249" s="12" t="str">
        <f t="shared" si="650"/>
        <v/>
      </c>
      <c r="AW1249" s="13" t="str">
        <f t="shared" si="651"/>
        <v/>
      </c>
      <c r="AX1249" t="str">
        <f t="shared" si="652"/>
        <v/>
      </c>
      <c r="AY1249" t="str">
        <f t="shared" si="653"/>
        <v/>
      </c>
      <c r="BB1249" t="str">
        <f t="shared" si="677"/>
        <v/>
      </c>
      <c r="BC1249" t="str">
        <f t="shared" si="654"/>
        <v/>
      </c>
      <c r="BD1249" t="str">
        <f t="shared" si="655"/>
        <v/>
      </c>
      <c r="BE1249" t="str">
        <f t="shared" si="656"/>
        <v/>
      </c>
      <c r="BF1249" t="str">
        <f t="shared" si="657"/>
        <v/>
      </c>
      <c r="BG1249" t="str">
        <f t="shared" si="658"/>
        <v/>
      </c>
      <c r="BH1249" t="str">
        <f t="shared" si="659"/>
        <v/>
      </c>
      <c r="BI1249" t="str">
        <f t="shared" si="660"/>
        <v/>
      </c>
      <c r="BJ1249" s="41" t="str">
        <f t="shared" si="661"/>
        <v/>
      </c>
      <c r="BK1249" t="str">
        <f t="shared" si="662"/>
        <v/>
      </c>
      <c r="BL1249" t="str">
        <f t="shared" si="663"/>
        <v/>
      </c>
      <c r="BM1249" s="15" t="str">
        <f t="shared" si="664"/>
        <v/>
      </c>
      <c r="BN1249" s="16" t="str">
        <f t="shared" si="665"/>
        <v/>
      </c>
      <c r="BO1249" s="16" t="str">
        <f t="shared" si="666"/>
        <v/>
      </c>
      <c r="BP1249" s="17" t="str">
        <f t="shared" si="667"/>
        <v/>
      </c>
      <c r="BQ1249" s="17" t="str">
        <f t="shared" si="668"/>
        <v/>
      </c>
      <c r="BR1249" s="17" t="str">
        <f t="shared" si="669"/>
        <v/>
      </c>
      <c r="BS1249" s="16" t="str">
        <f t="shared" si="670"/>
        <v/>
      </c>
      <c r="BT1249" s="18" t="str">
        <f t="shared" si="671"/>
        <v/>
      </c>
      <c r="BU1249" t="str">
        <f t="shared" si="678"/>
        <v/>
      </c>
      <c r="BV1249" t="str">
        <f t="shared" si="672"/>
        <v/>
      </c>
      <c r="BW1249" t="str">
        <f>IF(B1249="","",VLOOKUP(BV1249,Справочник_ВРИ_Сегментов!$A:$D,4,))</f>
        <v/>
      </c>
      <c r="BX1249" t="str">
        <f t="shared" si="673"/>
        <v/>
      </c>
      <c r="BY1249" t="str">
        <f>IF(B1249="","",VLOOKUP('Объекты оценки'!BX1249,Справочник_ВРИ_Сегментов!$B:$C,2,FALSE))</f>
        <v/>
      </c>
      <c r="BZ1249" t="str">
        <f t="shared" si="679"/>
        <v/>
      </c>
      <c r="CA1249" t="str">
        <f t="shared" si="674"/>
        <v/>
      </c>
      <c r="CB1249" t="str">
        <f t="shared" si="675"/>
        <v/>
      </c>
      <c r="CC1249" t="str">
        <f t="shared" si="676"/>
        <v/>
      </c>
    </row>
    <row r="1250" spans="2:81" x14ac:dyDescent="0.25">
      <c r="B1250" s="11"/>
      <c r="O1250" s="11"/>
      <c r="AL1250" s="11"/>
      <c r="AP1250" t="str">
        <f t="shared" si="646"/>
        <v/>
      </c>
      <c r="AQ1250" t="str">
        <f t="shared" si="647"/>
        <v/>
      </c>
      <c r="AR1250" t="str">
        <f>IF(B1250="","",VLOOKUP(O1250,'Населённые пункты 2019'!$H:$P,9,FALSE))</f>
        <v/>
      </c>
      <c r="AS1250" s="12" t="str">
        <f>IF(B1250="","",VLOOKUP(AR1250,'Поправки для МО'!$A:$C,3,FALSE))</f>
        <v/>
      </c>
      <c r="AT1250" s="12" t="str">
        <f t="shared" si="648"/>
        <v/>
      </c>
      <c r="AU1250" s="12" t="str">
        <f t="shared" si="649"/>
        <v/>
      </c>
      <c r="AV1250" s="12" t="str">
        <f t="shared" si="650"/>
        <v/>
      </c>
      <c r="AW1250" s="13" t="str">
        <f t="shared" si="651"/>
        <v/>
      </c>
      <c r="AX1250" t="str">
        <f t="shared" si="652"/>
        <v/>
      </c>
      <c r="AY1250" t="str">
        <f t="shared" si="653"/>
        <v/>
      </c>
      <c r="BB1250" t="str">
        <f t="shared" si="677"/>
        <v/>
      </c>
      <c r="BC1250" t="str">
        <f t="shared" si="654"/>
        <v/>
      </c>
      <c r="BD1250" t="str">
        <f t="shared" si="655"/>
        <v/>
      </c>
      <c r="BE1250" t="str">
        <f t="shared" si="656"/>
        <v/>
      </c>
      <c r="BF1250" t="str">
        <f t="shared" si="657"/>
        <v/>
      </c>
      <c r="BG1250" t="str">
        <f t="shared" si="658"/>
        <v/>
      </c>
      <c r="BH1250" t="str">
        <f t="shared" si="659"/>
        <v/>
      </c>
      <c r="BI1250" t="str">
        <f t="shared" si="660"/>
        <v/>
      </c>
      <c r="BJ1250" s="41" t="str">
        <f t="shared" si="661"/>
        <v/>
      </c>
      <c r="BK1250" t="str">
        <f t="shared" si="662"/>
        <v/>
      </c>
      <c r="BL1250" t="str">
        <f t="shared" si="663"/>
        <v/>
      </c>
      <c r="BM1250" s="15" t="str">
        <f t="shared" si="664"/>
        <v/>
      </c>
      <c r="BN1250" s="16" t="str">
        <f t="shared" si="665"/>
        <v/>
      </c>
      <c r="BO1250" s="16" t="str">
        <f t="shared" si="666"/>
        <v/>
      </c>
      <c r="BP1250" s="17" t="str">
        <f t="shared" si="667"/>
        <v/>
      </c>
      <c r="BQ1250" s="17" t="str">
        <f t="shared" si="668"/>
        <v/>
      </c>
      <c r="BR1250" s="17" t="str">
        <f t="shared" si="669"/>
        <v/>
      </c>
      <c r="BS1250" s="16" t="str">
        <f t="shared" si="670"/>
        <v/>
      </c>
      <c r="BT1250" s="18" t="str">
        <f t="shared" si="671"/>
        <v/>
      </c>
      <c r="BU1250" t="str">
        <f t="shared" si="678"/>
        <v/>
      </c>
      <c r="BV1250" t="str">
        <f t="shared" si="672"/>
        <v/>
      </c>
      <c r="BW1250" t="str">
        <f>IF(B1250="","",VLOOKUP(BV1250,Справочник_ВРИ_Сегментов!$A:$D,4,))</f>
        <v/>
      </c>
      <c r="BX1250" t="str">
        <f t="shared" si="673"/>
        <v/>
      </c>
      <c r="BY1250" t="str">
        <f>IF(B1250="","",VLOOKUP('Объекты оценки'!BX1250,Справочник_ВРИ_Сегментов!$B:$C,2,FALSE))</f>
        <v/>
      </c>
      <c r="BZ1250" t="str">
        <f t="shared" si="679"/>
        <v/>
      </c>
      <c r="CA1250" t="str">
        <f t="shared" si="674"/>
        <v/>
      </c>
      <c r="CB1250" t="str">
        <f t="shared" si="675"/>
        <v/>
      </c>
      <c r="CC1250" t="str">
        <f t="shared" si="676"/>
        <v/>
      </c>
    </row>
    <row r="1251" spans="2:81" x14ac:dyDescent="0.25">
      <c r="B1251" s="11"/>
      <c r="O1251" s="11"/>
      <c r="AL1251" s="11"/>
      <c r="AP1251" t="str">
        <f t="shared" si="646"/>
        <v/>
      </c>
      <c r="AQ1251" t="str">
        <f t="shared" si="647"/>
        <v/>
      </c>
      <c r="AR1251" t="str">
        <f>IF(B1251="","",VLOOKUP(O1251,'Населённые пункты 2019'!$H:$P,9,FALSE))</f>
        <v/>
      </c>
      <c r="AS1251" s="12" t="str">
        <f>IF(B1251="","",VLOOKUP(AR1251,'Поправки для МО'!$A:$C,3,FALSE))</f>
        <v/>
      </c>
      <c r="AT1251" s="12" t="str">
        <f t="shared" si="648"/>
        <v/>
      </c>
      <c r="AU1251" s="12" t="str">
        <f t="shared" si="649"/>
        <v/>
      </c>
      <c r="AV1251" s="12" t="str">
        <f t="shared" si="650"/>
        <v/>
      </c>
      <c r="AW1251" s="13" t="str">
        <f t="shared" si="651"/>
        <v/>
      </c>
      <c r="AX1251" t="str">
        <f t="shared" si="652"/>
        <v/>
      </c>
      <c r="AY1251" t="str">
        <f t="shared" si="653"/>
        <v/>
      </c>
      <c r="BB1251" t="str">
        <f t="shared" si="677"/>
        <v/>
      </c>
      <c r="BC1251" t="str">
        <f t="shared" si="654"/>
        <v/>
      </c>
      <c r="BD1251" t="str">
        <f t="shared" si="655"/>
        <v/>
      </c>
      <c r="BE1251" t="str">
        <f t="shared" si="656"/>
        <v/>
      </c>
      <c r="BF1251" t="str">
        <f t="shared" si="657"/>
        <v/>
      </c>
      <c r="BG1251" t="str">
        <f t="shared" si="658"/>
        <v/>
      </c>
      <c r="BH1251" t="str">
        <f t="shared" si="659"/>
        <v/>
      </c>
      <c r="BI1251" t="str">
        <f t="shared" si="660"/>
        <v/>
      </c>
      <c r="BJ1251" s="41" t="str">
        <f t="shared" si="661"/>
        <v/>
      </c>
      <c r="BK1251" t="str">
        <f t="shared" si="662"/>
        <v/>
      </c>
      <c r="BL1251" t="str">
        <f t="shared" si="663"/>
        <v/>
      </c>
      <c r="BM1251" s="15" t="str">
        <f t="shared" si="664"/>
        <v/>
      </c>
      <c r="BN1251" s="16" t="str">
        <f t="shared" si="665"/>
        <v/>
      </c>
      <c r="BO1251" s="16" t="str">
        <f t="shared" si="666"/>
        <v/>
      </c>
      <c r="BP1251" s="17" t="str">
        <f t="shared" si="667"/>
        <v/>
      </c>
      <c r="BQ1251" s="17" t="str">
        <f t="shared" si="668"/>
        <v/>
      </c>
      <c r="BR1251" s="17" t="str">
        <f t="shared" si="669"/>
        <v/>
      </c>
      <c r="BS1251" s="16" t="str">
        <f t="shared" si="670"/>
        <v/>
      </c>
      <c r="BT1251" s="18" t="str">
        <f t="shared" si="671"/>
        <v/>
      </c>
      <c r="BU1251" t="str">
        <f t="shared" si="678"/>
        <v/>
      </c>
      <c r="BV1251" t="str">
        <f t="shared" si="672"/>
        <v/>
      </c>
      <c r="BW1251" t="str">
        <f>IF(B1251="","",VLOOKUP(BV1251,Справочник_ВРИ_Сегментов!$A:$D,4,))</f>
        <v/>
      </c>
      <c r="BX1251" t="str">
        <f t="shared" si="673"/>
        <v/>
      </c>
      <c r="BY1251" t="str">
        <f>IF(B1251="","",VLOOKUP('Объекты оценки'!BX1251,Справочник_ВРИ_Сегментов!$B:$C,2,FALSE))</f>
        <v/>
      </c>
      <c r="BZ1251" t="str">
        <f t="shared" si="679"/>
        <v/>
      </c>
      <c r="CA1251" t="str">
        <f t="shared" si="674"/>
        <v/>
      </c>
      <c r="CB1251" t="str">
        <f t="shared" si="675"/>
        <v/>
      </c>
      <c r="CC1251" t="str">
        <f t="shared" si="676"/>
        <v/>
      </c>
    </row>
    <row r="1252" spans="2:81" x14ac:dyDescent="0.25">
      <c r="B1252" s="11"/>
      <c r="F1252" s="11"/>
      <c r="O1252" s="11"/>
      <c r="AL1252" s="11"/>
      <c r="AP1252" t="str">
        <f t="shared" si="646"/>
        <v/>
      </c>
      <c r="AQ1252" t="str">
        <f t="shared" si="647"/>
        <v/>
      </c>
      <c r="AR1252" t="str">
        <f>IF(B1252="","",VLOOKUP(O1252,'Населённые пункты 2019'!$H:$P,9,FALSE))</f>
        <v/>
      </c>
      <c r="AS1252" s="12" t="str">
        <f>IF(B1252="","",VLOOKUP(AR1252,'Поправки для МО'!$A:$C,3,FALSE))</f>
        <v/>
      </c>
      <c r="AT1252" s="12" t="str">
        <f t="shared" si="648"/>
        <v/>
      </c>
      <c r="AU1252" s="12" t="str">
        <f t="shared" si="649"/>
        <v/>
      </c>
      <c r="AV1252" s="12" t="str">
        <f t="shared" si="650"/>
        <v/>
      </c>
      <c r="AW1252" s="13" t="str">
        <f t="shared" si="651"/>
        <v/>
      </c>
      <c r="AX1252" t="str">
        <f t="shared" si="652"/>
        <v/>
      </c>
      <c r="AY1252" t="str">
        <f t="shared" si="653"/>
        <v/>
      </c>
      <c r="BB1252" t="str">
        <f t="shared" si="677"/>
        <v/>
      </c>
      <c r="BC1252" t="str">
        <f t="shared" si="654"/>
        <v/>
      </c>
      <c r="BD1252" t="str">
        <f t="shared" si="655"/>
        <v/>
      </c>
      <c r="BE1252" t="str">
        <f t="shared" si="656"/>
        <v/>
      </c>
      <c r="BF1252" t="str">
        <f t="shared" si="657"/>
        <v/>
      </c>
      <c r="BG1252" t="str">
        <f t="shared" si="658"/>
        <v/>
      </c>
      <c r="BH1252" t="str">
        <f t="shared" si="659"/>
        <v/>
      </c>
      <c r="BI1252" t="str">
        <f t="shared" si="660"/>
        <v/>
      </c>
      <c r="BJ1252" s="41" t="str">
        <f t="shared" si="661"/>
        <v/>
      </c>
      <c r="BK1252" t="str">
        <f t="shared" si="662"/>
        <v/>
      </c>
      <c r="BL1252" t="str">
        <f t="shared" si="663"/>
        <v/>
      </c>
      <c r="BM1252" s="15" t="str">
        <f t="shared" si="664"/>
        <v/>
      </c>
      <c r="BN1252" s="16" t="str">
        <f t="shared" si="665"/>
        <v/>
      </c>
      <c r="BO1252" s="16" t="str">
        <f t="shared" si="666"/>
        <v/>
      </c>
      <c r="BP1252" s="17" t="str">
        <f t="shared" si="667"/>
        <v/>
      </c>
      <c r="BQ1252" s="17" t="str">
        <f t="shared" si="668"/>
        <v/>
      </c>
      <c r="BR1252" s="17" t="str">
        <f t="shared" si="669"/>
        <v/>
      </c>
      <c r="BS1252" s="16" t="str">
        <f t="shared" si="670"/>
        <v/>
      </c>
      <c r="BT1252" s="18" t="str">
        <f t="shared" si="671"/>
        <v/>
      </c>
      <c r="BU1252" t="str">
        <f t="shared" si="678"/>
        <v/>
      </c>
      <c r="BV1252" t="str">
        <f t="shared" si="672"/>
        <v/>
      </c>
      <c r="BW1252" t="str">
        <f>IF(B1252="","",VLOOKUP(BV1252,Справочник_ВРИ_Сегментов!$A:$D,4,))</f>
        <v/>
      </c>
      <c r="BX1252" t="str">
        <f t="shared" si="673"/>
        <v/>
      </c>
      <c r="BY1252" t="str">
        <f>IF(B1252="","",VLOOKUP('Объекты оценки'!BX1252,Справочник_ВРИ_Сегментов!$B:$C,2,FALSE))</f>
        <v/>
      </c>
      <c r="BZ1252" t="str">
        <f t="shared" si="679"/>
        <v/>
      </c>
      <c r="CA1252" t="str">
        <f t="shared" si="674"/>
        <v/>
      </c>
      <c r="CB1252" t="str">
        <f t="shared" si="675"/>
        <v/>
      </c>
      <c r="CC1252" t="str">
        <f t="shared" si="676"/>
        <v/>
      </c>
    </row>
    <row r="1253" spans="2:81" x14ac:dyDescent="0.25">
      <c r="B1253" s="11"/>
      <c r="F1253" s="11"/>
      <c r="O1253" s="11"/>
      <c r="AL1253" s="11"/>
      <c r="AP1253" t="str">
        <f t="shared" si="646"/>
        <v/>
      </c>
      <c r="AQ1253" t="str">
        <f t="shared" si="647"/>
        <v/>
      </c>
      <c r="AR1253" t="str">
        <f>IF(B1253="","",VLOOKUP(O1253,'Населённые пункты 2019'!$H:$P,9,FALSE))</f>
        <v/>
      </c>
      <c r="AS1253" s="12" t="str">
        <f>IF(B1253="","",VLOOKUP(AR1253,'Поправки для МО'!$A:$C,3,FALSE))</f>
        <v/>
      </c>
      <c r="AT1253" s="12" t="str">
        <f t="shared" si="648"/>
        <v/>
      </c>
      <c r="AU1253" s="12" t="str">
        <f t="shared" si="649"/>
        <v/>
      </c>
      <c r="AV1253" s="12" t="str">
        <f t="shared" si="650"/>
        <v/>
      </c>
      <c r="AW1253" s="13" t="str">
        <f t="shared" si="651"/>
        <v/>
      </c>
      <c r="AX1253" t="str">
        <f t="shared" si="652"/>
        <v/>
      </c>
      <c r="AY1253" t="str">
        <f t="shared" si="653"/>
        <v/>
      </c>
      <c r="BB1253" t="str">
        <f t="shared" si="677"/>
        <v/>
      </c>
      <c r="BC1253" t="str">
        <f t="shared" si="654"/>
        <v/>
      </c>
      <c r="BD1253" t="str">
        <f t="shared" si="655"/>
        <v/>
      </c>
      <c r="BE1253" t="str">
        <f t="shared" si="656"/>
        <v/>
      </c>
      <c r="BF1253" t="str">
        <f t="shared" si="657"/>
        <v/>
      </c>
      <c r="BG1253" t="str">
        <f t="shared" si="658"/>
        <v/>
      </c>
      <c r="BH1253" t="str">
        <f t="shared" si="659"/>
        <v/>
      </c>
      <c r="BI1253" t="str">
        <f t="shared" si="660"/>
        <v/>
      </c>
      <c r="BJ1253" s="41" t="str">
        <f t="shared" si="661"/>
        <v/>
      </c>
      <c r="BK1253" t="str">
        <f t="shared" si="662"/>
        <v/>
      </c>
      <c r="BL1253" t="str">
        <f t="shared" si="663"/>
        <v/>
      </c>
      <c r="BM1253" s="15" t="str">
        <f t="shared" si="664"/>
        <v/>
      </c>
      <c r="BN1253" s="16" t="str">
        <f t="shared" si="665"/>
        <v/>
      </c>
      <c r="BO1253" s="16" t="str">
        <f t="shared" si="666"/>
        <v/>
      </c>
      <c r="BP1253" s="17" t="str">
        <f t="shared" si="667"/>
        <v/>
      </c>
      <c r="BQ1253" s="17" t="str">
        <f t="shared" si="668"/>
        <v/>
      </c>
      <c r="BR1253" s="17" t="str">
        <f t="shared" si="669"/>
        <v/>
      </c>
      <c r="BS1253" s="16" t="str">
        <f t="shared" si="670"/>
        <v/>
      </c>
      <c r="BT1253" s="18" t="str">
        <f t="shared" si="671"/>
        <v/>
      </c>
      <c r="BU1253" t="str">
        <f t="shared" si="678"/>
        <v/>
      </c>
      <c r="BV1253" t="str">
        <f t="shared" si="672"/>
        <v/>
      </c>
      <c r="BW1253" t="str">
        <f>IF(B1253="","",VLOOKUP(BV1253,Справочник_ВРИ_Сегментов!$A:$D,4,))</f>
        <v/>
      </c>
      <c r="BX1253" t="str">
        <f t="shared" si="673"/>
        <v/>
      </c>
      <c r="BY1253" t="str">
        <f>IF(B1253="","",VLOOKUP('Объекты оценки'!BX1253,Справочник_ВРИ_Сегментов!$B:$C,2,FALSE))</f>
        <v/>
      </c>
      <c r="BZ1253" t="str">
        <f t="shared" si="679"/>
        <v/>
      </c>
      <c r="CA1253" t="str">
        <f t="shared" si="674"/>
        <v/>
      </c>
      <c r="CB1253" t="str">
        <f t="shared" si="675"/>
        <v/>
      </c>
      <c r="CC1253" t="str">
        <f t="shared" si="676"/>
        <v/>
      </c>
    </row>
    <row r="1254" spans="2:81" x14ac:dyDescent="0.25">
      <c r="B1254" s="11"/>
      <c r="O1254" s="11"/>
      <c r="AL1254" s="11"/>
      <c r="AP1254" t="str">
        <f t="shared" si="646"/>
        <v/>
      </c>
      <c r="AQ1254" t="str">
        <f t="shared" si="647"/>
        <v/>
      </c>
      <c r="AR1254" t="str">
        <f>IF(B1254="","",VLOOKUP(O1254,'Населённые пункты 2019'!$H:$P,9,FALSE))</f>
        <v/>
      </c>
      <c r="AS1254" s="12" t="str">
        <f>IF(B1254="","",VLOOKUP(AR1254,'Поправки для МО'!$A:$C,3,FALSE))</f>
        <v/>
      </c>
      <c r="AT1254" s="12" t="str">
        <f t="shared" si="648"/>
        <v/>
      </c>
      <c r="AU1254" s="12" t="str">
        <f t="shared" si="649"/>
        <v/>
      </c>
      <c r="AV1254" s="12" t="str">
        <f t="shared" si="650"/>
        <v/>
      </c>
      <c r="AW1254" s="13" t="str">
        <f t="shared" si="651"/>
        <v/>
      </c>
      <c r="AX1254" t="str">
        <f t="shared" si="652"/>
        <v/>
      </c>
      <c r="AY1254" t="str">
        <f t="shared" si="653"/>
        <v/>
      </c>
      <c r="BB1254" t="str">
        <f t="shared" si="677"/>
        <v/>
      </c>
      <c r="BC1254" t="str">
        <f t="shared" si="654"/>
        <v/>
      </c>
      <c r="BD1254" t="str">
        <f t="shared" si="655"/>
        <v/>
      </c>
      <c r="BE1254" t="str">
        <f t="shared" si="656"/>
        <v/>
      </c>
      <c r="BF1254" t="str">
        <f t="shared" si="657"/>
        <v/>
      </c>
      <c r="BG1254" t="str">
        <f t="shared" si="658"/>
        <v/>
      </c>
      <c r="BH1254" t="str">
        <f t="shared" si="659"/>
        <v/>
      </c>
      <c r="BI1254" t="str">
        <f t="shared" si="660"/>
        <v/>
      </c>
      <c r="BJ1254" s="41" t="str">
        <f t="shared" si="661"/>
        <v/>
      </c>
      <c r="BK1254" t="str">
        <f t="shared" si="662"/>
        <v/>
      </c>
      <c r="BL1254" t="str">
        <f t="shared" si="663"/>
        <v/>
      </c>
      <c r="BM1254" s="15" t="str">
        <f t="shared" si="664"/>
        <v/>
      </c>
      <c r="BN1254" s="16" t="str">
        <f t="shared" si="665"/>
        <v/>
      </c>
      <c r="BO1254" s="16" t="str">
        <f t="shared" si="666"/>
        <v/>
      </c>
      <c r="BP1254" s="17" t="str">
        <f t="shared" si="667"/>
        <v/>
      </c>
      <c r="BQ1254" s="17" t="str">
        <f t="shared" si="668"/>
        <v/>
      </c>
      <c r="BR1254" s="17" t="str">
        <f t="shared" si="669"/>
        <v/>
      </c>
      <c r="BS1254" s="16" t="str">
        <f t="shared" si="670"/>
        <v/>
      </c>
      <c r="BT1254" s="18" t="str">
        <f t="shared" si="671"/>
        <v/>
      </c>
      <c r="BU1254" t="str">
        <f t="shared" si="678"/>
        <v/>
      </c>
      <c r="BV1254" t="str">
        <f t="shared" si="672"/>
        <v/>
      </c>
      <c r="BW1254" t="str">
        <f>IF(B1254="","",VLOOKUP(BV1254,Справочник_ВРИ_Сегментов!$A:$D,4,))</f>
        <v/>
      </c>
      <c r="BX1254" t="str">
        <f t="shared" si="673"/>
        <v/>
      </c>
      <c r="BY1254" t="str">
        <f>IF(B1254="","",VLOOKUP('Объекты оценки'!BX1254,Справочник_ВРИ_Сегментов!$B:$C,2,FALSE))</f>
        <v/>
      </c>
      <c r="BZ1254" t="str">
        <f t="shared" si="679"/>
        <v/>
      </c>
      <c r="CA1254" t="str">
        <f t="shared" si="674"/>
        <v/>
      </c>
      <c r="CB1254" t="str">
        <f t="shared" si="675"/>
        <v/>
      </c>
      <c r="CC1254" t="str">
        <f t="shared" si="676"/>
        <v/>
      </c>
    </row>
    <row r="1255" spans="2:81" x14ac:dyDescent="0.25">
      <c r="B1255" s="11"/>
      <c r="O1255" s="11"/>
      <c r="AL1255" s="11"/>
      <c r="AP1255" t="str">
        <f t="shared" si="646"/>
        <v/>
      </c>
      <c r="AQ1255" t="str">
        <f t="shared" si="647"/>
        <v/>
      </c>
      <c r="AR1255" t="str">
        <f>IF(B1255="","",VLOOKUP(O1255,'Населённые пункты 2019'!$H:$P,9,FALSE))</f>
        <v/>
      </c>
      <c r="AS1255" s="12" t="str">
        <f>IF(B1255="","",VLOOKUP(AR1255,'Поправки для МО'!$A:$C,3,FALSE))</f>
        <v/>
      </c>
      <c r="AT1255" s="12" t="str">
        <f t="shared" si="648"/>
        <v/>
      </c>
      <c r="AU1255" s="12" t="str">
        <f t="shared" si="649"/>
        <v/>
      </c>
      <c r="AV1255" s="12" t="str">
        <f t="shared" si="650"/>
        <v/>
      </c>
      <c r="AW1255" s="13" t="str">
        <f t="shared" si="651"/>
        <v/>
      </c>
      <c r="AX1255" t="str">
        <f t="shared" si="652"/>
        <v/>
      </c>
      <c r="AY1255" t="str">
        <f t="shared" si="653"/>
        <v/>
      </c>
      <c r="BB1255" t="str">
        <f t="shared" si="677"/>
        <v/>
      </c>
      <c r="BC1255" t="str">
        <f t="shared" si="654"/>
        <v/>
      </c>
      <c r="BD1255" t="str">
        <f t="shared" si="655"/>
        <v/>
      </c>
      <c r="BE1255" t="str">
        <f t="shared" si="656"/>
        <v/>
      </c>
      <c r="BF1255" t="str">
        <f t="shared" si="657"/>
        <v/>
      </c>
      <c r="BG1255" t="str">
        <f t="shared" si="658"/>
        <v/>
      </c>
      <c r="BH1255" t="str">
        <f t="shared" si="659"/>
        <v/>
      </c>
      <c r="BI1255" t="str">
        <f t="shared" si="660"/>
        <v/>
      </c>
      <c r="BJ1255" s="41" t="str">
        <f t="shared" si="661"/>
        <v/>
      </c>
      <c r="BK1255" t="str">
        <f t="shared" si="662"/>
        <v/>
      </c>
      <c r="BL1255" t="str">
        <f t="shared" si="663"/>
        <v/>
      </c>
      <c r="BM1255" s="15" t="str">
        <f t="shared" si="664"/>
        <v/>
      </c>
      <c r="BN1255" s="16" t="str">
        <f t="shared" si="665"/>
        <v/>
      </c>
      <c r="BO1255" s="16" t="str">
        <f t="shared" si="666"/>
        <v/>
      </c>
      <c r="BP1255" s="17" t="str">
        <f t="shared" si="667"/>
        <v/>
      </c>
      <c r="BQ1255" s="17" t="str">
        <f t="shared" si="668"/>
        <v/>
      </c>
      <c r="BR1255" s="17" t="str">
        <f t="shared" si="669"/>
        <v/>
      </c>
      <c r="BS1255" s="16" t="str">
        <f t="shared" si="670"/>
        <v/>
      </c>
      <c r="BT1255" s="18" t="str">
        <f t="shared" si="671"/>
        <v/>
      </c>
      <c r="BU1255" t="str">
        <f t="shared" si="678"/>
        <v/>
      </c>
      <c r="BV1255" t="str">
        <f t="shared" si="672"/>
        <v/>
      </c>
      <c r="BW1255" t="str">
        <f>IF(B1255="","",VLOOKUP(BV1255,Справочник_ВРИ_Сегментов!$A:$D,4,))</f>
        <v/>
      </c>
      <c r="BX1255" t="str">
        <f t="shared" si="673"/>
        <v/>
      </c>
      <c r="BY1255" t="str">
        <f>IF(B1255="","",VLOOKUP('Объекты оценки'!BX1255,Справочник_ВРИ_Сегментов!$B:$C,2,FALSE))</f>
        <v/>
      </c>
      <c r="BZ1255" t="str">
        <f t="shared" si="679"/>
        <v/>
      </c>
      <c r="CA1255" t="str">
        <f t="shared" si="674"/>
        <v/>
      </c>
      <c r="CB1255" t="str">
        <f t="shared" si="675"/>
        <v/>
      </c>
      <c r="CC1255" t="str">
        <f t="shared" si="676"/>
        <v/>
      </c>
    </row>
    <row r="1256" spans="2:81" x14ac:dyDescent="0.25">
      <c r="B1256" s="11"/>
      <c r="O1256" s="11"/>
      <c r="AL1256" s="11"/>
      <c r="AP1256" t="str">
        <f t="shared" si="646"/>
        <v/>
      </c>
      <c r="AQ1256" t="str">
        <f t="shared" si="647"/>
        <v/>
      </c>
      <c r="AR1256" t="str">
        <f>IF(B1256="","",VLOOKUP(O1256,'Населённые пункты 2019'!$H:$P,9,FALSE))</f>
        <v/>
      </c>
      <c r="AS1256" s="12" t="str">
        <f>IF(B1256="","",VLOOKUP(AR1256,'Поправки для МО'!$A:$C,3,FALSE))</f>
        <v/>
      </c>
      <c r="AT1256" s="12" t="str">
        <f t="shared" si="648"/>
        <v/>
      </c>
      <c r="AU1256" s="12" t="str">
        <f t="shared" si="649"/>
        <v/>
      </c>
      <c r="AV1256" s="12" t="str">
        <f t="shared" si="650"/>
        <v/>
      </c>
      <c r="AW1256" s="13" t="str">
        <f t="shared" si="651"/>
        <v/>
      </c>
      <c r="AX1256" t="str">
        <f t="shared" si="652"/>
        <v/>
      </c>
      <c r="AY1256" t="str">
        <f t="shared" si="653"/>
        <v/>
      </c>
      <c r="BB1256" t="str">
        <f t="shared" si="677"/>
        <v/>
      </c>
      <c r="BC1256" t="str">
        <f t="shared" si="654"/>
        <v/>
      </c>
      <c r="BD1256" t="str">
        <f t="shared" si="655"/>
        <v/>
      </c>
      <c r="BE1256" t="str">
        <f t="shared" si="656"/>
        <v/>
      </c>
      <c r="BF1256" t="str">
        <f t="shared" si="657"/>
        <v/>
      </c>
      <c r="BG1256" t="str">
        <f t="shared" si="658"/>
        <v/>
      </c>
      <c r="BH1256" t="str">
        <f t="shared" si="659"/>
        <v/>
      </c>
      <c r="BI1256" t="str">
        <f t="shared" si="660"/>
        <v/>
      </c>
      <c r="BJ1256" s="41" t="str">
        <f t="shared" si="661"/>
        <v/>
      </c>
      <c r="BK1256" t="str">
        <f t="shared" si="662"/>
        <v/>
      </c>
      <c r="BL1256" t="str">
        <f t="shared" si="663"/>
        <v/>
      </c>
      <c r="BM1256" s="15" t="str">
        <f t="shared" si="664"/>
        <v/>
      </c>
      <c r="BN1256" s="16" t="str">
        <f t="shared" si="665"/>
        <v/>
      </c>
      <c r="BO1256" s="16" t="str">
        <f t="shared" si="666"/>
        <v/>
      </c>
      <c r="BP1256" s="17" t="str">
        <f t="shared" si="667"/>
        <v/>
      </c>
      <c r="BQ1256" s="17" t="str">
        <f t="shared" si="668"/>
        <v/>
      </c>
      <c r="BR1256" s="17" t="str">
        <f t="shared" si="669"/>
        <v/>
      </c>
      <c r="BS1256" s="16" t="str">
        <f t="shared" si="670"/>
        <v/>
      </c>
      <c r="BT1256" s="18" t="str">
        <f t="shared" si="671"/>
        <v/>
      </c>
      <c r="BU1256" t="str">
        <f t="shared" si="678"/>
        <v/>
      </c>
      <c r="BV1256" t="str">
        <f t="shared" si="672"/>
        <v/>
      </c>
      <c r="BW1256" t="str">
        <f>IF(B1256="","",VLOOKUP(BV1256,Справочник_ВРИ_Сегментов!$A:$D,4,))</f>
        <v/>
      </c>
      <c r="BX1256" t="str">
        <f t="shared" si="673"/>
        <v/>
      </c>
      <c r="BY1256" t="str">
        <f>IF(B1256="","",VLOOKUP('Объекты оценки'!BX1256,Справочник_ВРИ_Сегментов!$B:$C,2,FALSE))</f>
        <v/>
      </c>
      <c r="BZ1256" t="str">
        <f t="shared" si="679"/>
        <v/>
      </c>
      <c r="CA1256" t="str">
        <f t="shared" si="674"/>
        <v/>
      </c>
      <c r="CB1256" t="str">
        <f t="shared" si="675"/>
        <v/>
      </c>
      <c r="CC1256" t="str">
        <f t="shared" si="676"/>
        <v/>
      </c>
    </row>
    <row r="1257" spans="2:81" x14ac:dyDescent="0.25">
      <c r="B1257" s="11"/>
      <c r="O1257" s="11"/>
      <c r="AL1257" s="11"/>
      <c r="AP1257" t="str">
        <f t="shared" si="646"/>
        <v/>
      </c>
      <c r="AQ1257" t="str">
        <f t="shared" si="647"/>
        <v/>
      </c>
      <c r="AR1257" t="str">
        <f>IF(B1257="","",VLOOKUP(O1257,'Населённые пункты 2019'!$H:$P,9,FALSE))</f>
        <v/>
      </c>
      <c r="AS1257" s="12" t="str">
        <f>IF(B1257="","",VLOOKUP(AR1257,'Поправки для МО'!$A:$C,3,FALSE))</f>
        <v/>
      </c>
      <c r="AT1257" s="12" t="str">
        <f t="shared" si="648"/>
        <v/>
      </c>
      <c r="AU1257" s="12" t="str">
        <f t="shared" si="649"/>
        <v/>
      </c>
      <c r="AV1257" s="12" t="str">
        <f t="shared" si="650"/>
        <v/>
      </c>
      <c r="AW1257" s="13" t="str">
        <f t="shared" si="651"/>
        <v/>
      </c>
      <c r="AX1257" t="str">
        <f t="shared" si="652"/>
        <v/>
      </c>
      <c r="AY1257" t="str">
        <f t="shared" si="653"/>
        <v/>
      </c>
      <c r="BB1257" t="str">
        <f t="shared" si="677"/>
        <v/>
      </c>
      <c r="BC1257" t="str">
        <f t="shared" si="654"/>
        <v/>
      </c>
      <c r="BD1257" t="str">
        <f t="shared" si="655"/>
        <v/>
      </c>
      <c r="BE1257" t="str">
        <f t="shared" si="656"/>
        <v/>
      </c>
      <c r="BF1257" t="str">
        <f t="shared" si="657"/>
        <v/>
      </c>
      <c r="BG1257" t="str">
        <f t="shared" si="658"/>
        <v/>
      </c>
      <c r="BH1257" t="str">
        <f t="shared" si="659"/>
        <v/>
      </c>
      <c r="BI1257" t="str">
        <f t="shared" si="660"/>
        <v/>
      </c>
      <c r="BJ1257" s="41" t="str">
        <f t="shared" si="661"/>
        <v/>
      </c>
      <c r="BK1257" t="str">
        <f t="shared" si="662"/>
        <v/>
      </c>
      <c r="BL1257" t="str">
        <f t="shared" si="663"/>
        <v/>
      </c>
      <c r="BM1257" s="15" t="str">
        <f t="shared" si="664"/>
        <v/>
      </c>
      <c r="BN1257" s="16" t="str">
        <f t="shared" si="665"/>
        <v/>
      </c>
      <c r="BO1257" s="16" t="str">
        <f t="shared" si="666"/>
        <v/>
      </c>
      <c r="BP1257" s="17" t="str">
        <f t="shared" si="667"/>
        <v/>
      </c>
      <c r="BQ1257" s="17" t="str">
        <f t="shared" si="668"/>
        <v/>
      </c>
      <c r="BR1257" s="17" t="str">
        <f t="shared" si="669"/>
        <v/>
      </c>
      <c r="BS1257" s="16" t="str">
        <f t="shared" si="670"/>
        <v/>
      </c>
      <c r="BT1257" s="18" t="str">
        <f t="shared" si="671"/>
        <v/>
      </c>
      <c r="BU1257" t="str">
        <f t="shared" si="678"/>
        <v/>
      </c>
      <c r="BV1257" t="str">
        <f t="shared" si="672"/>
        <v/>
      </c>
      <c r="BW1257" t="str">
        <f>IF(B1257="","",VLOOKUP(BV1257,Справочник_ВРИ_Сегментов!$A:$D,4,))</f>
        <v/>
      </c>
      <c r="BX1257" t="str">
        <f t="shared" si="673"/>
        <v/>
      </c>
      <c r="BY1257" t="str">
        <f>IF(B1257="","",VLOOKUP('Объекты оценки'!BX1257,Справочник_ВРИ_Сегментов!$B:$C,2,FALSE))</f>
        <v/>
      </c>
      <c r="BZ1257" t="str">
        <f t="shared" si="679"/>
        <v/>
      </c>
      <c r="CA1257" t="str">
        <f t="shared" si="674"/>
        <v/>
      </c>
      <c r="CB1257" t="str">
        <f t="shared" si="675"/>
        <v/>
      </c>
      <c r="CC1257" t="str">
        <f t="shared" si="676"/>
        <v/>
      </c>
    </row>
    <row r="1258" spans="2:81" x14ac:dyDescent="0.25">
      <c r="B1258" s="11"/>
      <c r="O1258" s="11"/>
      <c r="AL1258" s="11"/>
      <c r="AP1258" t="str">
        <f t="shared" si="646"/>
        <v/>
      </c>
      <c r="AQ1258" t="str">
        <f t="shared" si="647"/>
        <v/>
      </c>
      <c r="AR1258" t="str">
        <f>IF(B1258="","",VLOOKUP(O1258,'Населённые пункты 2019'!$H:$P,9,FALSE))</f>
        <v/>
      </c>
      <c r="AS1258" s="12" t="str">
        <f>IF(B1258="","",VLOOKUP(AR1258,'Поправки для МО'!$A:$C,3,FALSE))</f>
        <v/>
      </c>
      <c r="AT1258" s="12" t="str">
        <f t="shared" si="648"/>
        <v/>
      </c>
      <c r="AU1258" s="12" t="str">
        <f t="shared" si="649"/>
        <v/>
      </c>
      <c r="AV1258" s="12" t="str">
        <f t="shared" si="650"/>
        <v/>
      </c>
      <c r="AW1258" s="13" t="str">
        <f t="shared" si="651"/>
        <v/>
      </c>
      <c r="AX1258" t="str">
        <f t="shared" si="652"/>
        <v/>
      </c>
      <c r="AY1258" t="str">
        <f t="shared" si="653"/>
        <v/>
      </c>
      <c r="BB1258" t="str">
        <f t="shared" si="677"/>
        <v/>
      </c>
      <c r="BC1258" t="str">
        <f t="shared" si="654"/>
        <v/>
      </c>
      <c r="BD1258" t="str">
        <f t="shared" si="655"/>
        <v/>
      </c>
      <c r="BE1258" t="str">
        <f t="shared" si="656"/>
        <v/>
      </c>
      <c r="BF1258" t="str">
        <f t="shared" si="657"/>
        <v/>
      </c>
      <c r="BG1258" t="str">
        <f t="shared" si="658"/>
        <v/>
      </c>
      <c r="BH1258" t="str">
        <f t="shared" si="659"/>
        <v/>
      </c>
      <c r="BI1258" t="str">
        <f t="shared" si="660"/>
        <v/>
      </c>
      <c r="BJ1258" s="41" t="str">
        <f t="shared" si="661"/>
        <v/>
      </c>
      <c r="BK1258" t="str">
        <f t="shared" si="662"/>
        <v/>
      </c>
      <c r="BL1258" t="str">
        <f t="shared" si="663"/>
        <v/>
      </c>
      <c r="BM1258" s="15" t="str">
        <f t="shared" si="664"/>
        <v/>
      </c>
      <c r="BN1258" s="16" t="str">
        <f t="shared" si="665"/>
        <v/>
      </c>
      <c r="BO1258" s="16" t="str">
        <f t="shared" si="666"/>
        <v/>
      </c>
      <c r="BP1258" s="17" t="str">
        <f t="shared" si="667"/>
        <v/>
      </c>
      <c r="BQ1258" s="17" t="str">
        <f t="shared" si="668"/>
        <v/>
      </c>
      <c r="BR1258" s="17" t="str">
        <f t="shared" si="669"/>
        <v/>
      </c>
      <c r="BS1258" s="16" t="str">
        <f t="shared" si="670"/>
        <v/>
      </c>
      <c r="BT1258" s="18" t="str">
        <f t="shared" si="671"/>
        <v/>
      </c>
      <c r="BU1258" t="str">
        <f t="shared" si="678"/>
        <v/>
      </c>
      <c r="BV1258" t="str">
        <f t="shared" si="672"/>
        <v/>
      </c>
      <c r="BW1258" t="str">
        <f>IF(B1258="","",VLOOKUP(BV1258,Справочник_ВРИ_Сегментов!$A:$D,4,))</f>
        <v/>
      </c>
      <c r="BX1258" t="str">
        <f t="shared" si="673"/>
        <v/>
      </c>
      <c r="BY1258" t="str">
        <f>IF(B1258="","",VLOOKUP('Объекты оценки'!BX1258,Справочник_ВРИ_Сегментов!$B:$C,2,FALSE))</f>
        <v/>
      </c>
      <c r="BZ1258" t="str">
        <f t="shared" si="679"/>
        <v/>
      </c>
      <c r="CA1258" t="str">
        <f t="shared" si="674"/>
        <v/>
      </c>
      <c r="CB1258" t="str">
        <f t="shared" si="675"/>
        <v/>
      </c>
      <c r="CC1258" t="str">
        <f t="shared" si="676"/>
        <v/>
      </c>
    </row>
    <row r="1259" spans="2:81" x14ac:dyDescent="0.25">
      <c r="B1259" s="11"/>
      <c r="O1259" s="11"/>
      <c r="AL1259" s="11"/>
      <c r="AP1259" t="str">
        <f t="shared" si="646"/>
        <v/>
      </c>
      <c r="AQ1259" t="str">
        <f t="shared" si="647"/>
        <v/>
      </c>
      <c r="AR1259" t="str">
        <f>IF(B1259="","",VLOOKUP(O1259,'Населённые пункты 2019'!$H:$P,9,FALSE))</f>
        <v/>
      </c>
      <c r="AS1259" s="12" t="str">
        <f>IF(B1259="","",VLOOKUP(AR1259,'Поправки для МО'!$A:$C,3,FALSE))</f>
        <v/>
      </c>
      <c r="AT1259" s="12" t="str">
        <f t="shared" si="648"/>
        <v/>
      </c>
      <c r="AU1259" s="12" t="str">
        <f t="shared" si="649"/>
        <v/>
      </c>
      <c r="AV1259" s="12" t="str">
        <f t="shared" si="650"/>
        <v/>
      </c>
      <c r="AW1259" s="13" t="str">
        <f t="shared" si="651"/>
        <v/>
      </c>
      <c r="AX1259" t="str">
        <f t="shared" si="652"/>
        <v/>
      </c>
      <c r="AY1259" t="str">
        <f t="shared" si="653"/>
        <v/>
      </c>
      <c r="BB1259" t="str">
        <f t="shared" si="677"/>
        <v/>
      </c>
      <c r="BC1259" t="str">
        <f t="shared" si="654"/>
        <v/>
      </c>
      <c r="BD1259" t="str">
        <f t="shared" si="655"/>
        <v/>
      </c>
      <c r="BE1259" t="str">
        <f t="shared" si="656"/>
        <v/>
      </c>
      <c r="BF1259" t="str">
        <f t="shared" si="657"/>
        <v/>
      </c>
      <c r="BG1259" t="str">
        <f t="shared" si="658"/>
        <v/>
      </c>
      <c r="BH1259" t="str">
        <f t="shared" si="659"/>
        <v/>
      </c>
      <c r="BI1259" t="str">
        <f t="shared" si="660"/>
        <v/>
      </c>
      <c r="BJ1259" s="41" t="str">
        <f t="shared" si="661"/>
        <v/>
      </c>
      <c r="BK1259" t="str">
        <f t="shared" si="662"/>
        <v/>
      </c>
      <c r="BL1259" t="str">
        <f t="shared" si="663"/>
        <v/>
      </c>
      <c r="BM1259" s="15" t="str">
        <f t="shared" si="664"/>
        <v/>
      </c>
      <c r="BN1259" s="16" t="str">
        <f t="shared" si="665"/>
        <v/>
      </c>
      <c r="BO1259" s="16" t="str">
        <f t="shared" si="666"/>
        <v/>
      </c>
      <c r="BP1259" s="17" t="str">
        <f t="shared" si="667"/>
        <v/>
      </c>
      <c r="BQ1259" s="17" t="str">
        <f t="shared" si="668"/>
        <v/>
      </c>
      <c r="BR1259" s="17" t="str">
        <f t="shared" si="669"/>
        <v/>
      </c>
      <c r="BS1259" s="16" t="str">
        <f t="shared" si="670"/>
        <v/>
      </c>
      <c r="BT1259" s="18" t="str">
        <f t="shared" si="671"/>
        <v/>
      </c>
      <c r="BU1259" t="str">
        <f t="shared" si="678"/>
        <v/>
      </c>
      <c r="BV1259" t="str">
        <f t="shared" si="672"/>
        <v/>
      </c>
      <c r="BW1259" t="str">
        <f>IF(B1259="","",VLOOKUP(BV1259,Справочник_ВРИ_Сегментов!$A:$D,4,))</f>
        <v/>
      </c>
      <c r="BX1259" t="str">
        <f t="shared" si="673"/>
        <v/>
      </c>
      <c r="BY1259" t="str">
        <f>IF(B1259="","",VLOOKUP('Объекты оценки'!BX1259,Справочник_ВРИ_Сегментов!$B:$C,2,FALSE))</f>
        <v/>
      </c>
      <c r="BZ1259" t="str">
        <f t="shared" si="679"/>
        <v/>
      </c>
      <c r="CA1259" t="str">
        <f t="shared" si="674"/>
        <v/>
      </c>
      <c r="CB1259" t="str">
        <f t="shared" si="675"/>
        <v/>
      </c>
      <c r="CC1259" t="str">
        <f t="shared" si="676"/>
        <v/>
      </c>
    </row>
    <row r="1260" spans="2:81" x14ac:dyDescent="0.25">
      <c r="B1260" s="11"/>
      <c r="O1260" s="11"/>
      <c r="AL1260" s="11"/>
      <c r="AP1260" t="str">
        <f t="shared" si="646"/>
        <v/>
      </c>
      <c r="AQ1260" t="str">
        <f t="shared" si="647"/>
        <v/>
      </c>
      <c r="AR1260" t="str">
        <f>IF(B1260="","",VLOOKUP(O1260,'Населённые пункты 2019'!$H:$P,9,FALSE))</f>
        <v/>
      </c>
      <c r="AS1260" s="12" t="str">
        <f>IF(B1260="","",VLOOKUP(AR1260,'Поправки для МО'!$A:$C,3,FALSE))</f>
        <v/>
      </c>
      <c r="AT1260" s="12" t="str">
        <f t="shared" si="648"/>
        <v/>
      </c>
      <c r="AU1260" s="12" t="str">
        <f t="shared" si="649"/>
        <v/>
      </c>
      <c r="AV1260" s="12" t="str">
        <f t="shared" si="650"/>
        <v/>
      </c>
      <c r="AW1260" s="13" t="str">
        <f t="shared" si="651"/>
        <v/>
      </c>
      <c r="AX1260" t="str">
        <f t="shared" si="652"/>
        <v/>
      </c>
      <c r="AY1260" t="str">
        <f t="shared" si="653"/>
        <v/>
      </c>
      <c r="BB1260" t="str">
        <f t="shared" si="677"/>
        <v/>
      </c>
      <c r="BC1260" t="str">
        <f t="shared" si="654"/>
        <v/>
      </c>
      <c r="BD1260" t="str">
        <f t="shared" si="655"/>
        <v/>
      </c>
      <c r="BE1260" t="str">
        <f t="shared" si="656"/>
        <v/>
      </c>
      <c r="BF1260" t="str">
        <f t="shared" si="657"/>
        <v/>
      </c>
      <c r="BG1260" t="str">
        <f t="shared" si="658"/>
        <v/>
      </c>
      <c r="BH1260" t="str">
        <f t="shared" si="659"/>
        <v/>
      </c>
      <c r="BI1260" t="str">
        <f t="shared" si="660"/>
        <v/>
      </c>
      <c r="BJ1260" s="41" t="str">
        <f t="shared" si="661"/>
        <v/>
      </c>
      <c r="BK1260" t="str">
        <f t="shared" si="662"/>
        <v/>
      </c>
      <c r="BL1260" t="str">
        <f t="shared" si="663"/>
        <v/>
      </c>
      <c r="BM1260" s="15" t="str">
        <f t="shared" si="664"/>
        <v/>
      </c>
      <c r="BN1260" s="16" t="str">
        <f t="shared" si="665"/>
        <v/>
      </c>
      <c r="BO1260" s="16" t="str">
        <f t="shared" si="666"/>
        <v/>
      </c>
      <c r="BP1260" s="17" t="str">
        <f t="shared" si="667"/>
        <v/>
      </c>
      <c r="BQ1260" s="17" t="str">
        <f t="shared" si="668"/>
        <v/>
      </c>
      <c r="BR1260" s="17" t="str">
        <f t="shared" si="669"/>
        <v/>
      </c>
      <c r="BS1260" s="16" t="str">
        <f t="shared" si="670"/>
        <v/>
      </c>
      <c r="BT1260" s="18" t="str">
        <f t="shared" si="671"/>
        <v/>
      </c>
      <c r="BU1260" t="str">
        <f t="shared" si="678"/>
        <v/>
      </c>
      <c r="BV1260" t="str">
        <f t="shared" si="672"/>
        <v/>
      </c>
      <c r="BW1260" t="str">
        <f>IF(B1260="","",VLOOKUP(BV1260,Справочник_ВРИ_Сегментов!$A:$D,4,))</f>
        <v/>
      </c>
      <c r="BX1260" t="str">
        <f t="shared" si="673"/>
        <v/>
      </c>
      <c r="BY1260" t="str">
        <f>IF(B1260="","",VLOOKUP('Объекты оценки'!BX1260,Справочник_ВРИ_Сегментов!$B:$C,2,FALSE))</f>
        <v/>
      </c>
      <c r="BZ1260" t="str">
        <f t="shared" si="679"/>
        <v/>
      </c>
      <c r="CA1260" t="str">
        <f t="shared" si="674"/>
        <v/>
      </c>
      <c r="CB1260" t="str">
        <f t="shared" si="675"/>
        <v/>
      </c>
      <c r="CC1260" t="str">
        <f t="shared" si="676"/>
        <v/>
      </c>
    </row>
    <row r="1261" spans="2:81" x14ac:dyDescent="0.25">
      <c r="B1261" s="11"/>
      <c r="O1261" s="11"/>
      <c r="AL1261" s="11"/>
      <c r="AP1261" t="str">
        <f t="shared" si="646"/>
        <v/>
      </c>
      <c r="AQ1261" t="str">
        <f t="shared" si="647"/>
        <v/>
      </c>
      <c r="AR1261" t="str">
        <f>IF(B1261="","",VLOOKUP(O1261,'Населённые пункты 2019'!$H:$P,9,FALSE))</f>
        <v/>
      </c>
      <c r="AS1261" s="12" t="str">
        <f>IF(B1261="","",VLOOKUP(AR1261,'Поправки для МО'!$A:$C,3,FALSE))</f>
        <v/>
      </c>
      <c r="AT1261" s="12" t="str">
        <f t="shared" si="648"/>
        <v/>
      </c>
      <c r="AU1261" s="12" t="str">
        <f t="shared" si="649"/>
        <v/>
      </c>
      <c r="AV1261" s="12" t="str">
        <f t="shared" si="650"/>
        <v/>
      </c>
      <c r="AW1261" s="13" t="str">
        <f t="shared" si="651"/>
        <v/>
      </c>
      <c r="AX1261" t="str">
        <f t="shared" si="652"/>
        <v/>
      </c>
      <c r="AY1261" t="str">
        <f t="shared" si="653"/>
        <v/>
      </c>
      <c r="BB1261" t="str">
        <f t="shared" si="677"/>
        <v/>
      </c>
      <c r="BC1261" t="str">
        <f t="shared" si="654"/>
        <v/>
      </c>
      <c r="BD1261" t="str">
        <f t="shared" si="655"/>
        <v/>
      </c>
      <c r="BE1261" t="str">
        <f t="shared" si="656"/>
        <v/>
      </c>
      <c r="BF1261" t="str">
        <f t="shared" si="657"/>
        <v/>
      </c>
      <c r="BG1261" t="str">
        <f t="shared" si="658"/>
        <v/>
      </c>
      <c r="BH1261" t="str">
        <f t="shared" si="659"/>
        <v/>
      </c>
      <c r="BI1261" t="str">
        <f t="shared" si="660"/>
        <v/>
      </c>
      <c r="BJ1261" s="41" t="str">
        <f t="shared" si="661"/>
        <v/>
      </c>
      <c r="BK1261" t="str">
        <f t="shared" si="662"/>
        <v/>
      </c>
      <c r="BL1261" t="str">
        <f t="shared" si="663"/>
        <v/>
      </c>
      <c r="BM1261" s="15" t="str">
        <f t="shared" si="664"/>
        <v/>
      </c>
      <c r="BN1261" s="16" t="str">
        <f t="shared" si="665"/>
        <v/>
      </c>
      <c r="BO1261" s="16" t="str">
        <f t="shared" si="666"/>
        <v/>
      </c>
      <c r="BP1261" s="17" t="str">
        <f t="shared" si="667"/>
        <v/>
      </c>
      <c r="BQ1261" s="17" t="str">
        <f t="shared" si="668"/>
        <v/>
      </c>
      <c r="BR1261" s="17" t="str">
        <f t="shared" si="669"/>
        <v/>
      </c>
      <c r="BS1261" s="16" t="str">
        <f t="shared" si="670"/>
        <v/>
      </c>
      <c r="BT1261" s="18" t="str">
        <f t="shared" si="671"/>
        <v/>
      </c>
      <c r="BU1261" t="str">
        <f t="shared" si="678"/>
        <v/>
      </c>
      <c r="BV1261" t="str">
        <f t="shared" si="672"/>
        <v/>
      </c>
      <c r="BW1261" t="str">
        <f>IF(B1261="","",VLOOKUP(BV1261,Справочник_ВРИ_Сегментов!$A:$D,4,))</f>
        <v/>
      </c>
      <c r="BX1261" t="str">
        <f t="shared" si="673"/>
        <v/>
      </c>
      <c r="BY1261" t="str">
        <f>IF(B1261="","",VLOOKUP('Объекты оценки'!BX1261,Справочник_ВРИ_Сегментов!$B:$C,2,FALSE))</f>
        <v/>
      </c>
      <c r="BZ1261" t="str">
        <f t="shared" si="679"/>
        <v/>
      </c>
      <c r="CA1261" t="str">
        <f t="shared" si="674"/>
        <v/>
      </c>
      <c r="CB1261" t="str">
        <f t="shared" si="675"/>
        <v/>
      </c>
      <c r="CC1261" t="str">
        <f t="shared" si="676"/>
        <v/>
      </c>
    </row>
    <row r="1262" spans="2:81" x14ac:dyDescent="0.25">
      <c r="B1262" s="11"/>
      <c r="O1262" s="11"/>
      <c r="AL1262" s="11"/>
      <c r="AP1262" t="str">
        <f t="shared" si="646"/>
        <v/>
      </c>
      <c r="AQ1262" t="str">
        <f t="shared" si="647"/>
        <v/>
      </c>
      <c r="AR1262" t="str">
        <f>IF(B1262="","",VLOOKUP(O1262,'Населённые пункты 2019'!$H:$P,9,FALSE))</f>
        <v/>
      </c>
      <c r="AS1262" s="12" t="str">
        <f>IF(B1262="","",VLOOKUP(AR1262,'Поправки для МО'!$A:$C,3,FALSE))</f>
        <v/>
      </c>
      <c r="AT1262" s="12" t="str">
        <f t="shared" si="648"/>
        <v/>
      </c>
      <c r="AU1262" s="12" t="str">
        <f t="shared" si="649"/>
        <v/>
      </c>
      <c r="AV1262" s="12" t="str">
        <f t="shared" si="650"/>
        <v/>
      </c>
      <c r="AW1262" s="13" t="str">
        <f t="shared" si="651"/>
        <v/>
      </c>
      <c r="AX1262" t="str">
        <f t="shared" si="652"/>
        <v/>
      </c>
      <c r="AY1262" t="str">
        <f t="shared" si="653"/>
        <v/>
      </c>
      <c r="BB1262" t="str">
        <f t="shared" si="677"/>
        <v/>
      </c>
      <c r="BC1262" t="str">
        <f t="shared" si="654"/>
        <v/>
      </c>
      <c r="BD1262" t="str">
        <f t="shared" si="655"/>
        <v/>
      </c>
      <c r="BE1262" t="str">
        <f t="shared" si="656"/>
        <v/>
      </c>
      <c r="BF1262" t="str">
        <f t="shared" si="657"/>
        <v/>
      </c>
      <c r="BG1262" t="str">
        <f t="shared" si="658"/>
        <v/>
      </c>
      <c r="BH1262" t="str">
        <f t="shared" si="659"/>
        <v/>
      </c>
      <c r="BI1262" t="str">
        <f t="shared" si="660"/>
        <v/>
      </c>
      <c r="BJ1262" s="41" t="str">
        <f t="shared" si="661"/>
        <v/>
      </c>
      <c r="BK1262" t="str">
        <f t="shared" si="662"/>
        <v/>
      </c>
      <c r="BL1262" t="str">
        <f t="shared" si="663"/>
        <v/>
      </c>
      <c r="BM1262" s="15" t="str">
        <f t="shared" si="664"/>
        <v/>
      </c>
      <c r="BN1262" s="16" t="str">
        <f t="shared" si="665"/>
        <v/>
      </c>
      <c r="BO1262" s="16" t="str">
        <f t="shared" si="666"/>
        <v/>
      </c>
      <c r="BP1262" s="17" t="str">
        <f t="shared" si="667"/>
        <v/>
      </c>
      <c r="BQ1262" s="17" t="str">
        <f t="shared" si="668"/>
        <v/>
      </c>
      <c r="BR1262" s="17" t="str">
        <f t="shared" si="669"/>
        <v/>
      </c>
      <c r="BS1262" s="16" t="str">
        <f t="shared" si="670"/>
        <v/>
      </c>
      <c r="BT1262" s="18" t="str">
        <f t="shared" si="671"/>
        <v/>
      </c>
      <c r="BU1262" t="str">
        <f t="shared" si="678"/>
        <v/>
      </c>
      <c r="BV1262" t="str">
        <f t="shared" si="672"/>
        <v/>
      </c>
      <c r="BW1262" t="str">
        <f>IF(B1262="","",VLOOKUP(BV1262,Справочник_ВРИ_Сегментов!$A:$D,4,))</f>
        <v/>
      </c>
      <c r="BX1262" t="str">
        <f t="shared" si="673"/>
        <v/>
      </c>
      <c r="BY1262" t="str">
        <f>IF(B1262="","",VLOOKUP('Объекты оценки'!BX1262,Справочник_ВРИ_Сегментов!$B:$C,2,FALSE))</f>
        <v/>
      </c>
      <c r="BZ1262" t="str">
        <f t="shared" si="679"/>
        <v/>
      </c>
      <c r="CA1262" t="str">
        <f t="shared" si="674"/>
        <v/>
      </c>
      <c r="CB1262" t="str">
        <f t="shared" si="675"/>
        <v/>
      </c>
      <c r="CC1262" t="str">
        <f t="shared" si="676"/>
        <v/>
      </c>
    </row>
    <row r="1263" spans="2:81" x14ac:dyDescent="0.25">
      <c r="B1263" s="11"/>
      <c r="O1263" s="11"/>
      <c r="AL1263" s="11"/>
      <c r="AP1263" t="str">
        <f t="shared" si="646"/>
        <v/>
      </c>
      <c r="AQ1263" t="str">
        <f t="shared" si="647"/>
        <v/>
      </c>
      <c r="AR1263" t="str">
        <f>IF(B1263="","",VLOOKUP(O1263,'Населённые пункты 2019'!$H:$P,9,FALSE))</f>
        <v/>
      </c>
      <c r="AS1263" s="12" t="str">
        <f>IF(B1263="","",VLOOKUP(AR1263,'Поправки для МО'!$A:$C,3,FALSE))</f>
        <v/>
      </c>
      <c r="AT1263" s="12" t="str">
        <f t="shared" si="648"/>
        <v/>
      </c>
      <c r="AU1263" s="12" t="str">
        <f t="shared" si="649"/>
        <v/>
      </c>
      <c r="AV1263" s="12" t="str">
        <f t="shared" si="650"/>
        <v/>
      </c>
      <c r="AW1263" s="13" t="str">
        <f t="shared" si="651"/>
        <v/>
      </c>
      <c r="AX1263" t="str">
        <f t="shared" si="652"/>
        <v/>
      </c>
      <c r="AY1263" t="str">
        <f t="shared" si="653"/>
        <v/>
      </c>
      <c r="BB1263" t="str">
        <f t="shared" si="677"/>
        <v/>
      </c>
      <c r="BC1263" t="str">
        <f t="shared" si="654"/>
        <v/>
      </c>
      <c r="BD1263" t="str">
        <f t="shared" si="655"/>
        <v/>
      </c>
      <c r="BE1263" t="str">
        <f t="shared" si="656"/>
        <v/>
      </c>
      <c r="BF1263" t="str">
        <f t="shared" si="657"/>
        <v/>
      </c>
      <c r="BG1263" t="str">
        <f t="shared" si="658"/>
        <v/>
      </c>
      <c r="BH1263" t="str">
        <f t="shared" si="659"/>
        <v/>
      </c>
      <c r="BI1263" t="str">
        <f t="shared" si="660"/>
        <v/>
      </c>
      <c r="BJ1263" s="41" t="str">
        <f t="shared" si="661"/>
        <v/>
      </c>
      <c r="BK1263" t="str">
        <f t="shared" si="662"/>
        <v/>
      </c>
      <c r="BL1263" t="str">
        <f t="shared" si="663"/>
        <v/>
      </c>
      <c r="BM1263" s="15" t="str">
        <f t="shared" si="664"/>
        <v/>
      </c>
      <c r="BN1263" s="16" t="str">
        <f t="shared" si="665"/>
        <v/>
      </c>
      <c r="BO1263" s="16" t="str">
        <f t="shared" si="666"/>
        <v/>
      </c>
      <c r="BP1263" s="17" t="str">
        <f t="shared" si="667"/>
        <v/>
      </c>
      <c r="BQ1263" s="17" t="str">
        <f t="shared" si="668"/>
        <v/>
      </c>
      <c r="BR1263" s="17" t="str">
        <f t="shared" si="669"/>
        <v/>
      </c>
      <c r="BS1263" s="16" t="str">
        <f t="shared" si="670"/>
        <v/>
      </c>
      <c r="BT1263" s="18" t="str">
        <f t="shared" si="671"/>
        <v/>
      </c>
      <c r="BU1263" t="str">
        <f t="shared" si="678"/>
        <v/>
      </c>
      <c r="BV1263" t="str">
        <f t="shared" si="672"/>
        <v/>
      </c>
      <c r="BW1263" t="str">
        <f>IF(B1263="","",VLOOKUP(BV1263,Справочник_ВРИ_Сегментов!$A:$D,4,))</f>
        <v/>
      </c>
      <c r="BX1263" t="str">
        <f t="shared" si="673"/>
        <v/>
      </c>
      <c r="BY1263" t="str">
        <f>IF(B1263="","",VLOOKUP('Объекты оценки'!BX1263,Справочник_ВРИ_Сегментов!$B:$C,2,FALSE))</f>
        <v/>
      </c>
      <c r="BZ1263" t="str">
        <f t="shared" si="679"/>
        <v/>
      </c>
      <c r="CA1263" t="str">
        <f t="shared" si="674"/>
        <v/>
      </c>
      <c r="CB1263" t="str">
        <f t="shared" si="675"/>
        <v/>
      </c>
      <c r="CC1263" t="str">
        <f t="shared" si="676"/>
        <v/>
      </c>
    </row>
    <row r="1264" spans="2:81" x14ac:dyDescent="0.25">
      <c r="B1264" s="11"/>
      <c r="O1264" s="11"/>
      <c r="AL1264" s="11"/>
      <c r="AP1264" t="str">
        <f t="shared" si="646"/>
        <v/>
      </c>
      <c r="AQ1264" t="str">
        <f t="shared" si="647"/>
        <v/>
      </c>
      <c r="AR1264" t="str">
        <f>IF(B1264="","",VLOOKUP(O1264,'Населённые пункты 2019'!$H:$P,9,FALSE))</f>
        <v/>
      </c>
      <c r="AS1264" s="12" t="str">
        <f>IF(B1264="","",VLOOKUP(AR1264,'Поправки для МО'!$A:$C,3,FALSE))</f>
        <v/>
      </c>
      <c r="AT1264" s="12" t="str">
        <f t="shared" si="648"/>
        <v/>
      </c>
      <c r="AU1264" s="12" t="str">
        <f t="shared" si="649"/>
        <v/>
      </c>
      <c r="AV1264" s="12" t="str">
        <f t="shared" si="650"/>
        <v/>
      </c>
      <c r="AW1264" s="13" t="str">
        <f t="shared" si="651"/>
        <v/>
      </c>
      <c r="AX1264" t="str">
        <f t="shared" si="652"/>
        <v/>
      </c>
      <c r="AY1264" t="str">
        <f t="shared" si="653"/>
        <v/>
      </c>
      <c r="BB1264" t="str">
        <f t="shared" si="677"/>
        <v/>
      </c>
      <c r="BC1264" t="str">
        <f t="shared" si="654"/>
        <v/>
      </c>
      <c r="BD1264" t="str">
        <f t="shared" si="655"/>
        <v/>
      </c>
      <c r="BE1264" t="str">
        <f t="shared" si="656"/>
        <v/>
      </c>
      <c r="BF1264" t="str">
        <f t="shared" si="657"/>
        <v/>
      </c>
      <c r="BG1264" t="str">
        <f t="shared" si="658"/>
        <v/>
      </c>
      <c r="BH1264" t="str">
        <f t="shared" si="659"/>
        <v/>
      </c>
      <c r="BI1264" t="str">
        <f t="shared" si="660"/>
        <v/>
      </c>
      <c r="BJ1264" s="41" t="str">
        <f t="shared" si="661"/>
        <v/>
      </c>
      <c r="BK1264" t="str">
        <f t="shared" si="662"/>
        <v/>
      </c>
      <c r="BL1264" t="str">
        <f t="shared" si="663"/>
        <v/>
      </c>
      <c r="BM1264" s="15" t="str">
        <f t="shared" si="664"/>
        <v/>
      </c>
      <c r="BN1264" s="16" t="str">
        <f t="shared" si="665"/>
        <v/>
      </c>
      <c r="BO1264" s="16" t="str">
        <f t="shared" si="666"/>
        <v/>
      </c>
      <c r="BP1264" s="17" t="str">
        <f t="shared" si="667"/>
        <v/>
      </c>
      <c r="BQ1264" s="17" t="str">
        <f t="shared" si="668"/>
        <v/>
      </c>
      <c r="BR1264" s="17" t="str">
        <f t="shared" si="669"/>
        <v/>
      </c>
      <c r="BS1264" s="16" t="str">
        <f t="shared" si="670"/>
        <v/>
      </c>
      <c r="BT1264" s="18" t="str">
        <f t="shared" si="671"/>
        <v/>
      </c>
      <c r="BU1264" t="str">
        <f t="shared" si="678"/>
        <v/>
      </c>
      <c r="BV1264" t="str">
        <f t="shared" si="672"/>
        <v/>
      </c>
      <c r="BW1264" t="str">
        <f>IF(B1264="","",VLOOKUP(BV1264,Справочник_ВРИ_Сегментов!$A:$D,4,))</f>
        <v/>
      </c>
      <c r="BX1264" t="str">
        <f t="shared" si="673"/>
        <v/>
      </c>
      <c r="BY1264" t="str">
        <f>IF(B1264="","",VLOOKUP('Объекты оценки'!BX1264,Справочник_ВРИ_Сегментов!$B:$C,2,FALSE))</f>
        <v/>
      </c>
      <c r="BZ1264" t="str">
        <f t="shared" si="679"/>
        <v/>
      </c>
      <c r="CA1264" t="str">
        <f t="shared" si="674"/>
        <v/>
      </c>
      <c r="CB1264" t="str">
        <f t="shared" si="675"/>
        <v/>
      </c>
      <c r="CC1264" t="str">
        <f t="shared" si="676"/>
        <v/>
      </c>
    </row>
    <row r="1265" spans="2:81" x14ac:dyDescent="0.25">
      <c r="B1265" s="11"/>
      <c r="O1265" s="11"/>
      <c r="AL1265" s="11"/>
      <c r="AP1265" t="str">
        <f t="shared" si="646"/>
        <v/>
      </c>
      <c r="AQ1265" t="str">
        <f t="shared" si="647"/>
        <v/>
      </c>
      <c r="AR1265" t="str">
        <f>IF(B1265="","",VLOOKUP(O1265,'Населённые пункты 2019'!$H:$P,9,FALSE))</f>
        <v/>
      </c>
      <c r="AS1265" s="12" t="str">
        <f>IF(B1265="","",VLOOKUP(AR1265,'Поправки для МО'!$A:$C,3,FALSE))</f>
        <v/>
      </c>
      <c r="AT1265" s="12" t="str">
        <f t="shared" si="648"/>
        <v/>
      </c>
      <c r="AU1265" s="12" t="str">
        <f t="shared" si="649"/>
        <v/>
      </c>
      <c r="AV1265" s="12" t="str">
        <f t="shared" si="650"/>
        <v/>
      </c>
      <c r="AW1265" s="13" t="str">
        <f t="shared" si="651"/>
        <v/>
      </c>
      <c r="AX1265" t="str">
        <f t="shared" si="652"/>
        <v/>
      </c>
      <c r="AY1265" t="str">
        <f t="shared" si="653"/>
        <v/>
      </c>
      <c r="BB1265" t="str">
        <f t="shared" si="677"/>
        <v/>
      </c>
      <c r="BC1265" t="str">
        <f t="shared" si="654"/>
        <v/>
      </c>
      <c r="BD1265" t="str">
        <f t="shared" si="655"/>
        <v/>
      </c>
      <c r="BE1265" t="str">
        <f t="shared" si="656"/>
        <v/>
      </c>
      <c r="BF1265" t="str">
        <f t="shared" si="657"/>
        <v/>
      </c>
      <c r="BG1265" t="str">
        <f t="shared" si="658"/>
        <v/>
      </c>
      <c r="BH1265" t="str">
        <f t="shared" si="659"/>
        <v/>
      </c>
      <c r="BI1265" t="str">
        <f t="shared" si="660"/>
        <v/>
      </c>
      <c r="BJ1265" s="41" t="str">
        <f t="shared" si="661"/>
        <v/>
      </c>
      <c r="BK1265" t="str">
        <f t="shared" si="662"/>
        <v/>
      </c>
      <c r="BL1265" t="str">
        <f t="shared" si="663"/>
        <v/>
      </c>
      <c r="BM1265" s="15" t="str">
        <f t="shared" si="664"/>
        <v/>
      </c>
      <c r="BN1265" s="16" t="str">
        <f t="shared" si="665"/>
        <v/>
      </c>
      <c r="BO1265" s="16" t="str">
        <f t="shared" si="666"/>
        <v/>
      </c>
      <c r="BP1265" s="17" t="str">
        <f t="shared" si="667"/>
        <v/>
      </c>
      <c r="BQ1265" s="17" t="str">
        <f t="shared" si="668"/>
        <v/>
      </c>
      <c r="BR1265" s="17" t="str">
        <f t="shared" si="669"/>
        <v/>
      </c>
      <c r="BS1265" s="16" t="str">
        <f t="shared" si="670"/>
        <v/>
      </c>
      <c r="BT1265" s="18" t="str">
        <f t="shared" si="671"/>
        <v/>
      </c>
      <c r="BU1265" t="str">
        <f t="shared" si="678"/>
        <v/>
      </c>
      <c r="BV1265" t="str">
        <f t="shared" si="672"/>
        <v/>
      </c>
      <c r="BW1265" t="str">
        <f>IF(B1265="","",VLOOKUP(BV1265,Справочник_ВРИ_Сегментов!$A:$D,4,))</f>
        <v/>
      </c>
      <c r="BX1265" t="str">
        <f t="shared" si="673"/>
        <v/>
      </c>
      <c r="BY1265" t="str">
        <f>IF(B1265="","",VLOOKUP('Объекты оценки'!BX1265,Справочник_ВРИ_Сегментов!$B:$C,2,FALSE))</f>
        <v/>
      </c>
      <c r="BZ1265" t="str">
        <f t="shared" si="679"/>
        <v/>
      </c>
      <c r="CA1265" t="str">
        <f t="shared" si="674"/>
        <v/>
      </c>
      <c r="CB1265" t="str">
        <f t="shared" si="675"/>
        <v/>
      </c>
      <c r="CC1265" t="str">
        <f t="shared" si="676"/>
        <v/>
      </c>
    </row>
    <row r="1266" spans="2:81" x14ac:dyDescent="0.25">
      <c r="B1266" s="11"/>
      <c r="F1266" s="11"/>
      <c r="O1266" s="11"/>
      <c r="AL1266" s="11"/>
      <c r="AP1266" t="str">
        <f t="shared" si="646"/>
        <v/>
      </c>
      <c r="AQ1266" t="str">
        <f t="shared" si="647"/>
        <v/>
      </c>
      <c r="AR1266" t="str">
        <f>IF(B1266="","",VLOOKUP(O1266,'Населённые пункты 2019'!$H:$P,9,FALSE))</f>
        <v/>
      </c>
      <c r="AS1266" s="12" t="str">
        <f>IF(B1266="","",VLOOKUP(AR1266,'Поправки для МО'!$A:$C,3,FALSE))</f>
        <v/>
      </c>
      <c r="AT1266" s="12" t="str">
        <f t="shared" si="648"/>
        <v/>
      </c>
      <c r="AU1266" s="12" t="str">
        <f t="shared" si="649"/>
        <v/>
      </c>
      <c r="AV1266" s="12" t="str">
        <f t="shared" si="650"/>
        <v/>
      </c>
      <c r="AW1266" s="13" t="str">
        <f t="shared" si="651"/>
        <v/>
      </c>
      <c r="AX1266" t="str">
        <f t="shared" si="652"/>
        <v/>
      </c>
      <c r="AY1266" t="str">
        <f t="shared" si="653"/>
        <v/>
      </c>
      <c r="BB1266" t="str">
        <f t="shared" si="677"/>
        <v/>
      </c>
      <c r="BC1266" t="str">
        <f t="shared" si="654"/>
        <v/>
      </c>
      <c r="BD1266" t="str">
        <f t="shared" si="655"/>
        <v/>
      </c>
      <c r="BE1266" t="str">
        <f t="shared" si="656"/>
        <v/>
      </c>
      <c r="BF1266" t="str">
        <f t="shared" si="657"/>
        <v/>
      </c>
      <c r="BG1266" t="str">
        <f t="shared" si="658"/>
        <v/>
      </c>
      <c r="BH1266" t="str">
        <f t="shared" si="659"/>
        <v/>
      </c>
      <c r="BI1266" t="str">
        <f t="shared" si="660"/>
        <v/>
      </c>
      <c r="BJ1266" s="41" t="str">
        <f t="shared" si="661"/>
        <v/>
      </c>
      <c r="BK1266" t="str">
        <f t="shared" si="662"/>
        <v/>
      </c>
      <c r="BL1266" t="str">
        <f t="shared" si="663"/>
        <v/>
      </c>
      <c r="BM1266" s="15" t="str">
        <f t="shared" si="664"/>
        <v/>
      </c>
      <c r="BN1266" s="16" t="str">
        <f t="shared" si="665"/>
        <v/>
      </c>
      <c r="BO1266" s="16" t="str">
        <f t="shared" si="666"/>
        <v/>
      </c>
      <c r="BP1266" s="17" t="str">
        <f t="shared" si="667"/>
        <v/>
      </c>
      <c r="BQ1266" s="17" t="str">
        <f t="shared" si="668"/>
        <v/>
      </c>
      <c r="BR1266" s="17" t="str">
        <f t="shared" si="669"/>
        <v/>
      </c>
      <c r="BS1266" s="16" t="str">
        <f t="shared" si="670"/>
        <v/>
      </c>
      <c r="BT1266" s="18" t="str">
        <f t="shared" si="671"/>
        <v/>
      </c>
      <c r="BU1266" t="str">
        <f t="shared" si="678"/>
        <v/>
      </c>
      <c r="BV1266" t="str">
        <f t="shared" si="672"/>
        <v/>
      </c>
      <c r="BW1266" t="str">
        <f>IF(B1266="","",VLOOKUP(BV1266,Справочник_ВРИ_Сегментов!$A:$D,4,))</f>
        <v/>
      </c>
      <c r="BX1266" t="str">
        <f t="shared" si="673"/>
        <v/>
      </c>
      <c r="BY1266" t="str">
        <f>IF(B1266="","",VLOOKUP('Объекты оценки'!BX1266,Справочник_ВРИ_Сегментов!$B:$C,2,FALSE))</f>
        <v/>
      </c>
      <c r="BZ1266" t="str">
        <f t="shared" si="679"/>
        <v/>
      </c>
      <c r="CA1266" t="str">
        <f t="shared" si="674"/>
        <v/>
      </c>
      <c r="CB1266" t="str">
        <f t="shared" si="675"/>
        <v/>
      </c>
      <c r="CC1266" t="str">
        <f t="shared" si="676"/>
        <v/>
      </c>
    </row>
    <row r="1267" spans="2:81" x14ac:dyDescent="0.25">
      <c r="B1267" s="11"/>
      <c r="O1267" s="11"/>
      <c r="AL1267" s="11"/>
      <c r="AP1267" t="str">
        <f t="shared" si="646"/>
        <v/>
      </c>
      <c r="AQ1267" t="str">
        <f t="shared" si="647"/>
        <v/>
      </c>
      <c r="AR1267" t="str">
        <f>IF(B1267="","",VLOOKUP(O1267,'Населённые пункты 2019'!$H:$P,9,FALSE))</f>
        <v/>
      </c>
      <c r="AS1267" s="12" t="str">
        <f>IF(B1267="","",VLOOKUP(AR1267,'Поправки для МО'!$A:$C,3,FALSE))</f>
        <v/>
      </c>
      <c r="AT1267" s="12" t="str">
        <f t="shared" si="648"/>
        <v/>
      </c>
      <c r="AU1267" s="12" t="str">
        <f t="shared" si="649"/>
        <v/>
      </c>
      <c r="AV1267" s="12" t="str">
        <f t="shared" si="650"/>
        <v/>
      </c>
      <c r="AW1267" s="13" t="str">
        <f t="shared" si="651"/>
        <v/>
      </c>
      <c r="AX1267" t="str">
        <f t="shared" si="652"/>
        <v/>
      </c>
      <c r="AY1267" t="str">
        <f t="shared" si="653"/>
        <v/>
      </c>
      <c r="BB1267" t="str">
        <f t="shared" si="677"/>
        <v/>
      </c>
      <c r="BC1267" t="str">
        <f t="shared" si="654"/>
        <v/>
      </c>
      <c r="BD1267" t="str">
        <f t="shared" si="655"/>
        <v/>
      </c>
      <c r="BE1267" t="str">
        <f t="shared" si="656"/>
        <v/>
      </c>
      <c r="BF1267" t="str">
        <f t="shared" si="657"/>
        <v/>
      </c>
      <c r="BG1267" t="str">
        <f t="shared" si="658"/>
        <v/>
      </c>
      <c r="BH1267" t="str">
        <f t="shared" si="659"/>
        <v/>
      </c>
      <c r="BI1267" t="str">
        <f t="shared" si="660"/>
        <v/>
      </c>
      <c r="BJ1267" s="41" t="str">
        <f t="shared" si="661"/>
        <v/>
      </c>
      <c r="BK1267" t="str">
        <f t="shared" si="662"/>
        <v/>
      </c>
      <c r="BL1267" t="str">
        <f t="shared" si="663"/>
        <v/>
      </c>
      <c r="BM1267" s="15" t="str">
        <f t="shared" si="664"/>
        <v/>
      </c>
      <c r="BN1267" s="16" t="str">
        <f t="shared" si="665"/>
        <v/>
      </c>
      <c r="BO1267" s="16" t="str">
        <f t="shared" si="666"/>
        <v/>
      </c>
      <c r="BP1267" s="17" t="str">
        <f t="shared" si="667"/>
        <v/>
      </c>
      <c r="BQ1267" s="17" t="str">
        <f t="shared" si="668"/>
        <v/>
      </c>
      <c r="BR1267" s="17" t="str">
        <f t="shared" si="669"/>
        <v/>
      </c>
      <c r="BS1267" s="16" t="str">
        <f t="shared" si="670"/>
        <v/>
      </c>
      <c r="BT1267" s="18" t="str">
        <f t="shared" si="671"/>
        <v/>
      </c>
      <c r="BU1267" t="str">
        <f t="shared" si="678"/>
        <v/>
      </c>
      <c r="BV1267" t="str">
        <f t="shared" si="672"/>
        <v/>
      </c>
      <c r="BW1267" t="str">
        <f>IF(B1267="","",VLOOKUP(BV1267,Справочник_ВРИ_Сегментов!$A:$D,4,))</f>
        <v/>
      </c>
      <c r="BX1267" t="str">
        <f t="shared" si="673"/>
        <v/>
      </c>
      <c r="BY1267" t="str">
        <f>IF(B1267="","",VLOOKUP('Объекты оценки'!BX1267,Справочник_ВРИ_Сегментов!$B:$C,2,FALSE))</f>
        <v/>
      </c>
      <c r="BZ1267" t="str">
        <f t="shared" si="679"/>
        <v/>
      </c>
      <c r="CA1267" t="str">
        <f t="shared" si="674"/>
        <v/>
      </c>
      <c r="CB1267" t="str">
        <f t="shared" si="675"/>
        <v/>
      </c>
      <c r="CC1267" t="str">
        <f t="shared" si="676"/>
        <v/>
      </c>
    </row>
    <row r="1268" spans="2:81" x14ac:dyDescent="0.25">
      <c r="B1268" s="11"/>
      <c r="F1268" s="11"/>
      <c r="O1268" s="11"/>
      <c r="AL1268" s="11"/>
      <c r="AP1268" t="str">
        <f t="shared" si="646"/>
        <v/>
      </c>
      <c r="AQ1268" t="str">
        <f t="shared" si="647"/>
        <v/>
      </c>
      <c r="AR1268" t="str">
        <f>IF(B1268="","",VLOOKUP(O1268,'Населённые пункты 2019'!$H:$P,9,FALSE))</f>
        <v/>
      </c>
      <c r="AS1268" s="12" t="str">
        <f>IF(B1268="","",VLOOKUP(AR1268,'Поправки для МО'!$A:$C,3,FALSE))</f>
        <v/>
      </c>
      <c r="AT1268" s="12" t="str">
        <f t="shared" si="648"/>
        <v/>
      </c>
      <c r="AU1268" s="12" t="str">
        <f t="shared" si="649"/>
        <v/>
      </c>
      <c r="AV1268" s="12" t="str">
        <f t="shared" si="650"/>
        <v/>
      </c>
      <c r="AW1268" s="13" t="str">
        <f t="shared" si="651"/>
        <v/>
      </c>
      <c r="AX1268" t="str">
        <f t="shared" si="652"/>
        <v/>
      </c>
      <c r="AY1268" t="str">
        <f t="shared" si="653"/>
        <v/>
      </c>
      <c r="BB1268" t="str">
        <f t="shared" si="677"/>
        <v/>
      </c>
      <c r="BC1268" t="str">
        <f t="shared" si="654"/>
        <v/>
      </c>
      <c r="BD1268" t="str">
        <f t="shared" si="655"/>
        <v/>
      </c>
      <c r="BE1268" t="str">
        <f t="shared" si="656"/>
        <v/>
      </c>
      <c r="BF1268" t="str">
        <f t="shared" si="657"/>
        <v/>
      </c>
      <c r="BG1268" t="str">
        <f t="shared" si="658"/>
        <v/>
      </c>
      <c r="BH1268" t="str">
        <f t="shared" si="659"/>
        <v/>
      </c>
      <c r="BI1268" t="str">
        <f t="shared" si="660"/>
        <v/>
      </c>
      <c r="BJ1268" s="41" t="str">
        <f t="shared" si="661"/>
        <v/>
      </c>
      <c r="BK1268" t="str">
        <f t="shared" si="662"/>
        <v/>
      </c>
      <c r="BL1268" t="str">
        <f t="shared" si="663"/>
        <v/>
      </c>
      <c r="BM1268" s="15" t="str">
        <f t="shared" si="664"/>
        <v/>
      </c>
      <c r="BN1268" s="16" t="str">
        <f t="shared" si="665"/>
        <v/>
      </c>
      <c r="BO1268" s="16" t="str">
        <f t="shared" si="666"/>
        <v/>
      </c>
      <c r="BP1268" s="17" t="str">
        <f t="shared" si="667"/>
        <v/>
      </c>
      <c r="BQ1268" s="17" t="str">
        <f t="shared" si="668"/>
        <v/>
      </c>
      <c r="BR1268" s="17" t="str">
        <f t="shared" si="669"/>
        <v/>
      </c>
      <c r="BS1268" s="16" t="str">
        <f t="shared" si="670"/>
        <v/>
      </c>
      <c r="BT1268" s="18" t="str">
        <f t="shared" si="671"/>
        <v/>
      </c>
      <c r="BU1268" t="str">
        <f t="shared" si="678"/>
        <v/>
      </c>
      <c r="BV1268" t="str">
        <f t="shared" si="672"/>
        <v/>
      </c>
      <c r="BW1268" t="str">
        <f>IF(B1268="","",VLOOKUP(BV1268,Справочник_ВРИ_Сегментов!$A:$D,4,))</f>
        <v/>
      </c>
      <c r="BX1268" t="str">
        <f t="shared" si="673"/>
        <v/>
      </c>
      <c r="BY1268" t="str">
        <f>IF(B1268="","",VLOOKUP('Объекты оценки'!BX1268,Справочник_ВРИ_Сегментов!$B:$C,2,FALSE))</f>
        <v/>
      </c>
      <c r="BZ1268" t="str">
        <f t="shared" si="679"/>
        <v/>
      </c>
      <c r="CA1268" t="str">
        <f t="shared" si="674"/>
        <v/>
      </c>
      <c r="CB1268" t="str">
        <f t="shared" si="675"/>
        <v/>
      </c>
      <c r="CC1268" t="str">
        <f t="shared" si="676"/>
        <v/>
      </c>
    </row>
    <row r="1269" spans="2:81" x14ac:dyDescent="0.25">
      <c r="B1269" s="11"/>
      <c r="O1269" s="11"/>
      <c r="AL1269" s="11"/>
      <c r="AP1269" t="str">
        <f t="shared" si="646"/>
        <v/>
      </c>
      <c r="AQ1269" t="str">
        <f t="shared" si="647"/>
        <v/>
      </c>
      <c r="AR1269" t="str">
        <f>IF(B1269="","",VLOOKUP(O1269,'Населённые пункты 2019'!$H:$P,9,FALSE))</f>
        <v/>
      </c>
      <c r="AS1269" s="12" t="str">
        <f>IF(B1269="","",VLOOKUP(AR1269,'Поправки для МО'!$A:$C,3,FALSE))</f>
        <v/>
      </c>
      <c r="AT1269" s="12" t="str">
        <f t="shared" si="648"/>
        <v/>
      </c>
      <c r="AU1269" s="12" t="str">
        <f t="shared" si="649"/>
        <v/>
      </c>
      <c r="AV1269" s="12" t="str">
        <f t="shared" si="650"/>
        <v/>
      </c>
      <c r="AW1269" s="13" t="str">
        <f t="shared" si="651"/>
        <v/>
      </c>
      <c r="AX1269" t="str">
        <f t="shared" si="652"/>
        <v/>
      </c>
      <c r="AY1269" t="str">
        <f t="shared" si="653"/>
        <v/>
      </c>
      <c r="BB1269" t="str">
        <f t="shared" si="677"/>
        <v/>
      </c>
      <c r="BC1269" t="str">
        <f t="shared" si="654"/>
        <v/>
      </c>
      <c r="BD1269" t="str">
        <f t="shared" si="655"/>
        <v/>
      </c>
      <c r="BE1269" t="str">
        <f t="shared" si="656"/>
        <v/>
      </c>
      <c r="BF1269" t="str">
        <f t="shared" si="657"/>
        <v/>
      </c>
      <c r="BG1269" t="str">
        <f t="shared" si="658"/>
        <v/>
      </c>
      <c r="BH1269" t="str">
        <f t="shared" si="659"/>
        <v/>
      </c>
      <c r="BI1269" t="str">
        <f t="shared" si="660"/>
        <v/>
      </c>
      <c r="BJ1269" s="41" t="str">
        <f t="shared" si="661"/>
        <v/>
      </c>
      <c r="BK1269" t="str">
        <f t="shared" si="662"/>
        <v/>
      </c>
      <c r="BL1269" t="str">
        <f t="shared" si="663"/>
        <v/>
      </c>
      <c r="BM1269" s="15" t="str">
        <f t="shared" si="664"/>
        <v/>
      </c>
      <c r="BN1269" s="16" t="str">
        <f t="shared" si="665"/>
        <v/>
      </c>
      <c r="BO1269" s="16" t="str">
        <f t="shared" si="666"/>
        <v/>
      </c>
      <c r="BP1269" s="17" t="str">
        <f t="shared" si="667"/>
        <v/>
      </c>
      <c r="BQ1269" s="17" t="str">
        <f t="shared" si="668"/>
        <v/>
      </c>
      <c r="BR1269" s="17" t="str">
        <f t="shared" si="669"/>
        <v/>
      </c>
      <c r="BS1269" s="16" t="str">
        <f t="shared" si="670"/>
        <v/>
      </c>
      <c r="BT1269" s="18" t="str">
        <f t="shared" si="671"/>
        <v/>
      </c>
      <c r="BU1269" t="str">
        <f t="shared" si="678"/>
        <v/>
      </c>
      <c r="BV1269" t="str">
        <f t="shared" si="672"/>
        <v/>
      </c>
      <c r="BW1269" t="str">
        <f>IF(B1269="","",VLOOKUP(BV1269,Справочник_ВРИ_Сегментов!$A:$D,4,))</f>
        <v/>
      </c>
      <c r="BX1269" t="str">
        <f t="shared" si="673"/>
        <v/>
      </c>
      <c r="BY1269" t="str">
        <f>IF(B1269="","",VLOOKUP('Объекты оценки'!BX1269,Справочник_ВРИ_Сегментов!$B:$C,2,FALSE))</f>
        <v/>
      </c>
      <c r="BZ1269" t="str">
        <f t="shared" si="679"/>
        <v/>
      </c>
      <c r="CA1269" t="str">
        <f t="shared" si="674"/>
        <v/>
      </c>
      <c r="CB1269" t="str">
        <f t="shared" si="675"/>
        <v/>
      </c>
      <c r="CC1269" t="str">
        <f t="shared" si="676"/>
        <v/>
      </c>
    </row>
    <row r="1270" spans="2:81" x14ac:dyDescent="0.25">
      <c r="B1270" s="11"/>
      <c r="O1270" s="11"/>
      <c r="AL1270" s="11"/>
      <c r="AP1270" t="str">
        <f t="shared" si="646"/>
        <v/>
      </c>
      <c r="AQ1270" t="str">
        <f t="shared" si="647"/>
        <v/>
      </c>
      <c r="AR1270" t="str">
        <f>IF(B1270="","",VLOOKUP(O1270,'Населённые пункты 2019'!$H:$P,9,FALSE))</f>
        <v/>
      </c>
      <c r="AS1270" s="12" t="str">
        <f>IF(B1270="","",VLOOKUP(AR1270,'Поправки для МО'!$A:$C,3,FALSE))</f>
        <v/>
      </c>
      <c r="AT1270" s="12" t="str">
        <f t="shared" si="648"/>
        <v/>
      </c>
      <c r="AU1270" s="12" t="str">
        <f t="shared" si="649"/>
        <v/>
      </c>
      <c r="AV1270" s="12" t="str">
        <f t="shared" si="650"/>
        <v/>
      </c>
      <c r="AW1270" s="13" t="str">
        <f t="shared" si="651"/>
        <v/>
      </c>
      <c r="AX1270" t="str">
        <f t="shared" si="652"/>
        <v/>
      </c>
      <c r="AY1270" t="str">
        <f t="shared" si="653"/>
        <v/>
      </c>
      <c r="BB1270" t="str">
        <f t="shared" si="677"/>
        <v/>
      </c>
      <c r="BC1270" t="str">
        <f t="shared" si="654"/>
        <v/>
      </c>
      <c r="BD1270" t="str">
        <f t="shared" si="655"/>
        <v/>
      </c>
      <c r="BE1270" t="str">
        <f t="shared" si="656"/>
        <v/>
      </c>
      <c r="BF1270" t="str">
        <f t="shared" si="657"/>
        <v/>
      </c>
      <c r="BG1270" t="str">
        <f t="shared" si="658"/>
        <v/>
      </c>
      <c r="BH1270" t="str">
        <f t="shared" si="659"/>
        <v/>
      </c>
      <c r="BI1270" t="str">
        <f t="shared" si="660"/>
        <v/>
      </c>
      <c r="BJ1270" s="41" t="str">
        <f t="shared" si="661"/>
        <v/>
      </c>
      <c r="BK1270" t="str">
        <f t="shared" si="662"/>
        <v/>
      </c>
      <c r="BL1270" t="str">
        <f t="shared" si="663"/>
        <v/>
      </c>
      <c r="BM1270" s="15" t="str">
        <f t="shared" si="664"/>
        <v/>
      </c>
      <c r="BN1270" s="16" t="str">
        <f t="shared" si="665"/>
        <v/>
      </c>
      <c r="BO1270" s="16" t="str">
        <f t="shared" si="666"/>
        <v/>
      </c>
      <c r="BP1270" s="17" t="str">
        <f t="shared" si="667"/>
        <v/>
      </c>
      <c r="BQ1270" s="17" t="str">
        <f t="shared" si="668"/>
        <v/>
      </c>
      <c r="BR1270" s="17" t="str">
        <f t="shared" si="669"/>
        <v/>
      </c>
      <c r="BS1270" s="16" t="str">
        <f t="shared" si="670"/>
        <v/>
      </c>
      <c r="BT1270" s="18" t="str">
        <f t="shared" si="671"/>
        <v/>
      </c>
      <c r="BU1270" t="str">
        <f t="shared" si="678"/>
        <v/>
      </c>
      <c r="BV1270" t="str">
        <f t="shared" si="672"/>
        <v/>
      </c>
      <c r="BW1270" t="str">
        <f>IF(B1270="","",VLOOKUP(BV1270,Справочник_ВРИ_Сегментов!$A:$D,4,))</f>
        <v/>
      </c>
      <c r="BX1270" t="str">
        <f t="shared" si="673"/>
        <v/>
      </c>
      <c r="BY1270" t="str">
        <f>IF(B1270="","",VLOOKUP('Объекты оценки'!BX1270,Справочник_ВРИ_Сегментов!$B:$C,2,FALSE))</f>
        <v/>
      </c>
      <c r="BZ1270" t="str">
        <f t="shared" si="679"/>
        <v/>
      </c>
      <c r="CA1270" t="str">
        <f t="shared" si="674"/>
        <v/>
      </c>
      <c r="CB1270" t="str">
        <f t="shared" si="675"/>
        <v/>
      </c>
      <c r="CC1270" t="str">
        <f t="shared" si="676"/>
        <v/>
      </c>
    </row>
    <row r="1271" spans="2:81" x14ac:dyDescent="0.25">
      <c r="B1271" s="11"/>
      <c r="O1271" s="11"/>
      <c r="AL1271" s="11"/>
      <c r="AP1271" t="str">
        <f t="shared" si="646"/>
        <v/>
      </c>
      <c r="AQ1271" t="str">
        <f t="shared" si="647"/>
        <v/>
      </c>
      <c r="AR1271" t="str">
        <f>IF(B1271="","",VLOOKUP(O1271,'Населённые пункты 2019'!$H:$P,9,FALSE))</f>
        <v/>
      </c>
      <c r="AS1271" s="12" t="str">
        <f>IF(B1271="","",VLOOKUP(AR1271,'Поправки для МО'!$A:$C,3,FALSE))</f>
        <v/>
      </c>
      <c r="AT1271" s="12" t="str">
        <f t="shared" si="648"/>
        <v/>
      </c>
      <c r="AU1271" s="12" t="str">
        <f t="shared" si="649"/>
        <v/>
      </c>
      <c r="AV1271" s="12" t="str">
        <f t="shared" si="650"/>
        <v/>
      </c>
      <c r="AW1271" s="13" t="str">
        <f t="shared" si="651"/>
        <v/>
      </c>
      <c r="AX1271" t="str">
        <f t="shared" si="652"/>
        <v/>
      </c>
      <c r="AY1271" t="str">
        <f t="shared" si="653"/>
        <v/>
      </c>
      <c r="BB1271" t="str">
        <f t="shared" si="677"/>
        <v/>
      </c>
      <c r="BC1271" t="str">
        <f t="shared" si="654"/>
        <v/>
      </c>
      <c r="BD1271" t="str">
        <f t="shared" si="655"/>
        <v/>
      </c>
      <c r="BE1271" t="str">
        <f t="shared" si="656"/>
        <v/>
      </c>
      <c r="BF1271" t="str">
        <f t="shared" si="657"/>
        <v/>
      </c>
      <c r="BG1271" t="str">
        <f t="shared" si="658"/>
        <v/>
      </c>
      <c r="BH1271" t="str">
        <f t="shared" si="659"/>
        <v/>
      </c>
      <c r="BI1271" t="str">
        <f t="shared" si="660"/>
        <v/>
      </c>
      <c r="BJ1271" s="41" t="str">
        <f t="shared" si="661"/>
        <v/>
      </c>
      <c r="BK1271" t="str">
        <f t="shared" si="662"/>
        <v/>
      </c>
      <c r="BL1271" t="str">
        <f t="shared" si="663"/>
        <v/>
      </c>
      <c r="BM1271" s="15" t="str">
        <f t="shared" si="664"/>
        <v/>
      </c>
      <c r="BN1271" s="16" t="str">
        <f t="shared" si="665"/>
        <v/>
      </c>
      <c r="BO1271" s="16" t="str">
        <f t="shared" si="666"/>
        <v/>
      </c>
      <c r="BP1271" s="17" t="str">
        <f t="shared" si="667"/>
        <v/>
      </c>
      <c r="BQ1271" s="17" t="str">
        <f t="shared" si="668"/>
        <v/>
      </c>
      <c r="BR1271" s="17" t="str">
        <f t="shared" si="669"/>
        <v/>
      </c>
      <c r="BS1271" s="16" t="str">
        <f t="shared" si="670"/>
        <v/>
      </c>
      <c r="BT1271" s="18" t="str">
        <f t="shared" si="671"/>
        <v/>
      </c>
      <c r="BU1271" t="str">
        <f t="shared" si="678"/>
        <v/>
      </c>
      <c r="BV1271" t="str">
        <f t="shared" si="672"/>
        <v/>
      </c>
      <c r="BW1271" t="str">
        <f>IF(B1271="","",VLOOKUP(BV1271,Справочник_ВРИ_Сегментов!$A:$D,4,))</f>
        <v/>
      </c>
      <c r="BX1271" t="str">
        <f t="shared" si="673"/>
        <v/>
      </c>
      <c r="BY1271" t="str">
        <f>IF(B1271="","",VLOOKUP('Объекты оценки'!BX1271,Справочник_ВРИ_Сегментов!$B:$C,2,FALSE))</f>
        <v/>
      </c>
      <c r="BZ1271" t="str">
        <f t="shared" si="679"/>
        <v/>
      </c>
      <c r="CA1271" t="str">
        <f t="shared" si="674"/>
        <v/>
      </c>
      <c r="CB1271" t="str">
        <f t="shared" si="675"/>
        <v/>
      </c>
      <c r="CC1271" t="str">
        <f t="shared" si="676"/>
        <v/>
      </c>
    </row>
    <row r="1272" spans="2:81" x14ac:dyDescent="0.25">
      <c r="B1272" s="11"/>
      <c r="O1272" s="11"/>
      <c r="AL1272" s="11"/>
      <c r="AP1272" t="str">
        <f t="shared" si="646"/>
        <v/>
      </c>
      <c r="AQ1272" t="str">
        <f t="shared" si="647"/>
        <v/>
      </c>
      <c r="AR1272" t="str">
        <f>IF(B1272="","",VLOOKUP(O1272,'Населённые пункты 2019'!$H:$P,9,FALSE))</f>
        <v/>
      </c>
      <c r="AS1272" s="12" t="str">
        <f>IF(B1272="","",VLOOKUP(AR1272,'Поправки для МО'!$A:$C,3,FALSE))</f>
        <v/>
      </c>
      <c r="AT1272" s="12" t="str">
        <f t="shared" si="648"/>
        <v/>
      </c>
      <c r="AU1272" s="12" t="str">
        <f t="shared" si="649"/>
        <v/>
      </c>
      <c r="AV1272" s="12" t="str">
        <f t="shared" si="650"/>
        <v/>
      </c>
      <c r="AW1272" s="13" t="str">
        <f t="shared" si="651"/>
        <v/>
      </c>
      <c r="AX1272" t="str">
        <f t="shared" si="652"/>
        <v/>
      </c>
      <c r="AY1272" t="str">
        <f t="shared" si="653"/>
        <v/>
      </c>
      <c r="BB1272" t="str">
        <f t="shared" si="677"/>
        <v/>
      </c>
      <c r="BC1272" t="str">
        <f t="shared" si="654"/>
        <v/>
      </c>
      <c r="BD1272" t="str">
        <f t="shared" si="655"/>
        <v/>
      </c>
      <c r="BE1272" t="str">
        <f t="shared" si="656"/>
        <v/>
      </c>
      <c r="BF1272" t="str">
        <f t="shared" si="657"/>
        <v/>
      </c>
      <c r="BG1272" t="str">
        <f t="shared" si="658"/>
        <v/>
      </c>
      <c r="BH1272" t="str">
        <f t="shared" si="659"/>
        <v/>
      </c>
      <c r="BI1272" t="str">
        <f t="shared" si="660"/>
        <v/>
      </c>
      <c r="BJ1272" s="41" t="str">
        <f t="shared" si="661"/>
        <v/>
      </c>
      <c r="BK1272" t="str">
        <f t="shared" si="662"/>
        <v/>
      </c>
      <c r="BL1272" t="str">
        <f t="shared" si="663"/>
        <v/>
      </c>
      <c r="BM1272" s="15" t="str">
        <f t="shared" si="664"/>
        <v/>
      </c>
      <c r="BN1272" s="16" t="str">
        <f t="shared" si="665"/>
        <v/>
      </c>
      <c r="BO1272" s="16" t="str">
        <f t="shared" si="666"/>
        <v/>
      </c>
      <c r="BP1272" s="17" t="str">
        <f t="shared" si="667"/>
        <v/>
      </c>
      <c r="BQ1272" s="17" t="str">
        <f t="shared" si="668"/>
        <v/>
      </c>
      <c r="BR1272" s="17" t="str">
        <f t="shared" si="669"/>
        <v/>
      </c>
      <c r="BS1272" s="16" t="str">
        <f t="shared" si="670"/>
        <v/>
      </c>
      <c r="BT1272" s="18" t="str">
        <f t="shared" si="671"/>
        <v/>
      </c>
      <c r="BU1272" t="str">
        <f t="shared" si="678"/>
        <v/>
      </c>
      <c r="BV1272" t="str">
        <f t="shared" si="672"/>
        <v/>
      </c>
      <c r="BW1272" t="str">
        <f>IF(B1272="","",VLOOKUP(BV1272,Справочник_ВРИ_Сегментов!$A:$D,4,))</f>
        <v/>
      </c>
      <c r="BX1272" t="str">
        <f t="shared" si="673"/>
        <v/>
      </c>
      <c r="BY1272" t="str">
        <f>IF(B1272="","",VLOOKUP('Объекты оценки'!BX1272,Справочник_ВРИ_Сегментов!$B:$C,2,FALSE))</f>
        <v/>
      </c>
      <c r="BZ1272" t="str">
        <f t="shared" si="679"/>
        <v/>
      </c>
      <c r="CA1272" t="str">
        <f t="shared" si="674"/>
        <v/>
      </c>
      <c r="CB1272" t="str">
        <f t="shared" si="675"/>
        <v/>
      </c>
      <c r="CC1272" t="str">
        <f t="shared" si="676"/>
        <v/>
      </c>
    </row>
    <row r="1273" spans="2:81" x14ac:dyDescent="0.25">
      <c r="B1273" s="11"/>
      <c r="F1273" s="11"/>
      <c r="O1273" s="11"/>
      <c r="AL1273" s="11"/>
      <c r="AP1273" t="str">
        <f t="shared" si="646"/>
        <v/>
      </c>
      <c r="AQ1273" t="str">
        <f t="shared" si="647"/>
        <v/>
      </c>
      <c r="AR1273" t="str">
        <f>IF(B1273="","",VLOOKUP(O1273,'Населённые пункты 2019'!$H:$P,9,FALSE))</f>
        <v/>
      </c>
      <c r="AS1273" s="12" t="str">
        <f>IF(B1273="","",VLOOKUP(AR1273,'Поправки для МО'!$A:$C,3,FALSE))</f>
        <v/>
      </c>
      <c r="AT1273" s="12" t="str">
        <f t="shared" si="648"/>
        <v/>
      </c>
      <c r="AU1273" s="12" t="str">
        <f t="shared" si="649"/>
        <v/>
      </c>
      <c r="AV1273" s="12" t="str">
        <f t="shared" si="650"/>
        <v/>
      </c>
      <c r="AW1273" s="13" t="str">
        <f t="shared" si="651"/>
        <v/>
      </c>
      <c r="AX1273" t="str">
        <f t="shared" si="652"/>
        <v/>
      </c>
      <c r="AY1273" t="str">
        <f t="shared" si="653"/>
        <v/>
      </c>
      <c r="BB1273" t="str">
        <f t="shared" si="677"/>
        <v/>
      </c>
      <c r="BC1273" t="str">
        <f t="shared" si="654"/>
        <v/>
      </c>
      <c r="BD1273" t="str">
        <f t="shared" si="655"/>
        <v/>
      </c>
      <c r="BE1273" t="str">
        <f t="shared" si="656"/>
        <v/>
      </c>
      <c r="BF1273" t="str">
        <f t="shared" si="657"/>
        <v/>
      </c>
      <c r="BG1273" t="str">
        <f t="shared" si="658"/>
        <v/>
      </c>
      <c r="BH1273" t="str">
        <f t="shared" si="659"/>
        <v/>
      </c>
      <c r="BI1273" t="str">
        <f t="shared" si="660"/>
        <v/>
      </c>
      <c r="BJ1273" s="41" t="str">
        <f t="shared" si="661"/>
        <v/>
      </c>
      <c r="BK1273" t="str">
        <f t="shared" si="662"/>
        <v/>
      </c>
      <c r="BL1273" t="str">
        <f t="shared" si="663"/>
        <v/>
      </c>
      <c r="BM1273" s="15" t="str">
        <f t="shared" si="664"/>
        <v/>
      </c>
      <c r="BN1273" s="16" t="str">
        <f t="shared" si="665"/>
        <v/>
      </c>
      <c r="BO1273" s="16" t="str">
        <f t="shared" si="666"/>
        <v/>
      </c>
      <c r="BP1273" s="17" t="str">
        <f t="shared" si="667"/>
        <v/>
      </c>
      <c r="BQ1273" s="17" t="str">
        <f t="shared" si="668"/>
        <v/>
      </c>
      <c r="BR1273" s="17" t="str">
        <f t="shared" si="669"/>
        <v/>
      </c>
      <c r="BS1273" s="16" t="str">
        <f t="shared" si="670"/>
        <v/>
      </c>
      <c r="BT1273" s="18" t="str">
        <f t="shared" si="671"/>
        <v/>
      </c>
      <c r="BU1273" t="str">
        <f t="shared" si="678"/>
        <v/>
      </c>
      <c r="BV1273" t="str">
        <f t="shared" si="672"/>
        <v/>
      </c>
      <c r="BW1273" t="str">
        <f>IF(B1273="","",VLOOKUP(BV1273,Справочник_ВРИ_Сегментов!$A:$D,4,))</f>
        <v/>
      </c>
      <c r="BX1273" t="str">
        <f t="shared" si="673"/>
        <v/>
      </c>
      <c r="BY1273" t="str">
        <f>IF(B1273="","",VLOOKUP('Объекты оценки'!BX1273,Справочник_ВРИ_Сегментов!$B:$C,2,FALSE))</f>
        <v/>
      </c>
      <c r="BZ1273" t="str">
        <f t="shared" si="679"/>
        <v/>
      </c>
      <c r="CA1273" t="str">
        <f t="shared" si="674"/>
        <v/>
      </c>
      <c r="CB1273" t="str">
        <f t="shared" si="675"/>
        <v/>
      </c>
      <c r="CC1273" t="str">
        <f t="shared" si="676"/>
        <v/>
      </c>
    </row>
    <row r="1274" spans="2:81" x14ac:dyDescent="0.25">
      <c r="B1274" s="11"/>
      <c r="O1274" s="11"/>
      <c r="AL1274" s="11"/>
      <c r="AP1274" t="str">
        <f t="shared" si="646"/>
        <v/>
      </c>
      <c r="AQ1274" t="str">
        <f t="shared" si="647"/>
        <v/>
      </c>
      <c r="AR1274" t="str">
        <f>IF(B1274="","",VLOOKUP(O1274,'Населённые пункты 2019'!$H:$P,9,FALSE))</f>
        <v/>
      </c>
      <c r="AS1274" s="12" t="str">
        <f>IF(B1274="","",VLOOKUP(AR1274,'Поправки для МО'!$A:$C,3,FALSE))</f>
        <v/>
      </c>
      <c r="AT1274" s="12" t="str">
        <f t="shared" si="648"/>
        <v/>
      </c>
      <c r="AU1274" s="12" t="str">
        <f t="shared" si="649"/>
        <v/>
      </c>
      <c r="AV1274" s="12" t="str">
        <f t="shared" si="650"/>
        <v/>
      </c>
      <c r="AW1274" s="13" t="str">
        <f t="shared" si="651"/>
        <v/>
      </c>
      <c r="AX1274" t="str">
        <f t="shared" si="652"/>
        <v/>
      </c>
      <c r="AY1274" t="str">
        <f t="shared" si="653"/>
        <v/>
      </c>
      <c r="BB1274" t="str">
        <f t="shared" si="677"/>
        <v/>
      </c>
      <c r="BC1274" t="str">
        <f t="shared" si="654"/>
        <v/>
      </c>
      <c r="BD1274" t="str">
        <f t="shared" si="655"/>
        <v/>
      </c>
      <c r="BE1274" t="str">
        <f t="shared" si="656"/>
        <v/>
      </c>
      <c r="BF1274" t="str">
        <f t="shared" si="657"/>
        <v/>
      </c>
      <c r="BG1274" t="str">
        <f t="shared" si="658"/>
        <v/>
      </c>
      <c r="BH1274" t="str">
        <f t="shared" si="659"/>
        <v/>
      </c>
      <c r="BI1274" t="str">
        <f t="shared" si="660"/>
        <v/>
      </c>
      <c r="BJ1274" s="41" t="str">
        <f t="shared" si="661"/>
        <v/>
      </c>
      <c r="BK1274" t="str">
        <f t="shared" si="662"/>
        <v/>
      </c>
      <c r="BL1274" t="str">
        <f t="shared" si="663"/>
        <v/>
      </c>
      <c r="BM1274" s="15" t="str">
        <f t="shared" si="664"/>
        <v/>
      </c>
      <c r="BN1274" s="16" t="str">
        <f t="shared" si="665"/>
        <v/>
      </c>
      <c r="BO1274" s="16" t="str">
        <f t="shared" si="666"/>
        <v/>
      </c>
      <c r="BP1274" s="17" t="str">
        <f t="shared" si="667"/>
        <v/>
      </c>
      <c r="BQ1274" s="17" t="str">
        <f t="shared" si="668"/>
        <v/>
      </c>
      <c r="BR1274" s="17" t="str">
        <f t="shared" si="669"/>
        <v/>
      </c>
      <c r="BS1274" s="16" t="str">
        <f t="shared" si="670"/>
        <v/>
      </c>
      <c r="BT1274" s="18" t="str">
        <f t="shared" si="671"/>
        <v/>
      </c>
      <c r="BU1274" t="str">
        <f t="shared" si="678"/>
        <v/>
      </c>
      <c r="BV1274" t="str">
        <f t="shared" si="672"/>
        <v/>
      </c>
      <c r="BW1274" t="str">
        <f>IF(B1274="","",VLOOKUP(BV1274,Справочник_ВРИ_Сегментов!$A:$D,4,))</f>
        <v/>
      </c>
      <c r="BX1274" t="str">
        <f t="shared" si="673"/>
        <v/>
      </c>
      <c r="BY1274" t="str">
        <f>IF(B1274="","",VLOOKUP('Объекты оценки'!BX1274,Справочник_ВРИ_Сегментов!$B:$C,2,FALSE))</f>
        <v/>
      </c>
      <c r="BZ1274" t="str">
        <f t="shared" si="679"/>
        <v/>
      </c>
      <c r="CA1274" t="str">
        <f t="shared" si="674"/>
        <v/>
      </c>
      <c r="CB1274" t="str">
        <f t="shared" si="675"/>
        <v/>
      </c>
      <c r="CC1274" t="str">
        <f t="shared" si="676"/>
        <v/>
      </c>
    </row>
    <row r="1275" spans="2:81" x14ac:dyDescent="0.25">
      <c r="B1275" s="11"/>
      <c r="O1275" s="11"/>
      <c r="AL1275" s="11"/>
      <c r="AP1275" t="str">
        <f t="shared" si="646"/>
        <v/>
      </c>
      <c r="AQ1275" t="str">
        <f t="shared" si="647"/>
        <v/>
      </c>
      <c r="AR1275" t="str">
        <f>IF(B1275="","",VLOOKUP(O1275,'Населённые пункты 2019'!$H:$P,9,FALSE))</f>
        <v/>
      </c>
      <c r="AS1275" s="12" t="str">
        <f>IF(B1275="","",VLOOKUP(AR1275,'Поправки для МО'!$A:$C,3,FALSE))</f>
        <v/>
      </c>
      <c r="AT1275" s="12" t="str">
        <f t="shared" si="648"/>
        <v/>
      </c>
      <c r="AU1275" s="12" t="str">
        <f t="shared" si="649"/>
        <v/>
      </c>
      <c r="AV1275" s="12" t="str">
        <f t="shared" si="650"/>
        <v/>
      </c>
      <c r="AW1275" s="13" t="str">
        <f t="shared" si="651"/>
        <v/>
      </c>
      <c r="AX1275" t="str">
        <f t="shared" si="652"/>
        <v/>
      </c>
      <c r="AY1275" t="str">
        <f t="shared" si="653"/>
        <v/>
      </c>
      <c r="BB1275" t="str">
        <f t="shared" si="677"/>
        <v/>
      </c>
      <c r="BC1275" t="str">
        <f t="shared" si="654"/>
        <v/>
      </c>
      <c r="BD1275" t="str">
        <f t="shared" si="655"/>
        <v/>
      </c>
      <c r="BE1275" t="str">
        <f t="shared" si="656"/>
        <v/>
      </c>
      <c r="BF1275" t="str">
        <f t="shared" si="657"/>
        <v/>
      </c>
      <c r="BG1275" t="str">
        <f t="shared" si="658"/>
        <v/>
      </c>
      <c r="BH1275" t="str">
        <f t="shared" si="659"/>
        <v/>
      </c>
      <c r="BI1275" t="str">
        <f t="shared" si="660"/>
        <v/>
      </c>
      <c r="BJ1275" s="41" t="str">
        <f t="shared" si="661"/>
        <v/>
      </c>
      <c r="BK1275" t="str">
        <f t="shared" si="662"/>
        <v/>
      </c>
      <c r="BL1275" t="str">
        <f t="shared" si="663"/>
        <v/>
      </c>
      <c r="BM1275" s="15" t="str">
        <f t="shared" si="664"/>
        <v/>
      </c>
      <c r="BN1275" s="16" t="str">
        <f t="shared" si="665"/>
        <v/>
      </c>
      <c r="BO1275" s="16" t="str">
        <f t="shared" si="666"/>
        <v/>
      </c>
      <c r="BP1275" s="17" t="str">
        <f t="shared" si="667"/>
        <v/>
      </c>
      <c r="BQ1275" s="17" t="str">
        <f t="shared" si="668"/>
        <v/>
      </c>
      <c r="BR1275" s="17" t="str">
        <f t="shared" si="669"/>
        <v/>
      </c>
      <c r="BS1275" s="16" t="str">
        <f t="shared" si="670"/>
        <v/>
      </c>
      <c r="BT1275" s="18" t="str">
        <f t="shared" si="671"/>
        <v/>
      </c>
      <c r="BU1275" t="str">
        <f t="shared" si="678"/>
        <v/>
      </c>
      <c r="BV1275" t="str">
        <f t="shared" si="672"/>
        <v/>
      </c>
      <c r="BW1275" t="str">
        <f>IF(B1275="","",VLOOKUP(BV1275,Справочник_ВРИ_Сегментов!$A:$D,4,))</f>
        <v/>
      </c>
      <c r="BX1275" t="str">
        <f t="shared" si="673"/>
        <v/>
      </c>
      <c r="BY1275" t="str">
        <f>IF(B1275="","",VLOOKUP('Объекты оценки'!BX1275,Справочник_ВРИ_Сегментов!$B:$C,2,FALSE))</f>
        <v/>
      </c>
      <c r="BZ1275" t="str">
        <f t="shared" si="679"/>
        <v/>
      </c>
      <c r="CA1275" t="str">
        <f t="shared" si="674"/>
        <v/>
      </c>
      <c r="CB1275" t="str">
        <f t="shared" si="675"/>
        <v/>
      </c>
      <c r="CC1275" t="str">
        <f t="shared" si="676"/>
        <v/>
      </c>
    </row>
    <row r="1276" spans="2:81" x14ac:dyDescent="0.25">
      <c r="B1276" s="11"/>
      <c r="O1276" s="11"/>
      <c r="AL1276" s="11"/>
      <c r="AP1276" t="str">
        <f t="shared" si="646"/>
        <v/>
      </c>
      <c r="AQ1276" t="str">
        <f t="shared" si="647"/>
        <v/>
      </c>
      <c r="AR1276" t="str">
        <f>IF(B1276="","",VLOOKUP(O1276,'Населённые пункты 2019'!$H:$P,9,FALSE))</f>
        <v/>
      </c>
      <c r="AS1276" s="12" t="str">
        <f>IF(B1276="","",VLOOKUP(AR1276,'Поправки для МО'!$A:$C,3,FALSE))</f>
        <v/>
      </c>
      <c r="AT1276" s="12" t="str">
        <f t="shared" si="648"/>
        <v/>
      </c>
      <c r="AU1276" s="12" t="str">
        <f t="shared" si="649"/>
        <v/>
      </c>
      <c r="AV1276" s="12" t="str">
        <f t="shared" si="650"/>
        <v/>
      </c>
      <c r="AW1276" s="13" t="str">
        <f t="shared" si="651"/>
        <v/>
      </c>
      <c r="AX1276" t="str">
        <f t="shared" si="652"/>
        <v/>
      </c>
      <c r="AY1276" t="str">
        <f t="shared" si="653"/>
        <v/>
      </c>
      <c r="BB1276" t="str">
        <f t="shared" si="677"/>
        <v/>
      </c>
      <c r="BC1276" t="str">
        <f t="shared" si="654"/>
        <v/>
      </c>
      <c r="BD1276" t="str">
        <f t="shared" si="655"/>
        <v/>
      </c>
      <c r="BE1276" t="str">
        <f t="shared" si="656"/>
        <v/>
      </c>
      <c r="BF1276" t="str">
        <f t="shared" si="657"/>
        <v/>
      </c>
      <c r="BG1276" t="str">
        <f t="shared" si="658"/>
        <v/>
      </c>
      <c r="BH1276" t="str">
        <f t="shared" si="659"/>
        <v/>
      </c>
      <c r="BI1276" t="str">
        <f t="shared" si="660"/>
        <v/>
      </c>
      <c r="BJ1276" s="41" t="str">
        <f t="shared" si="661"/>
        <v/>
      </c>
      <c r="BK1276" t="str">
        <f t="shared" si="662"/>
        <v/>
      </c>
      <c r="BL1276" t="str">
        <f t="shared" si="663"/>
        <v/>
      </c>
      <c r="BM1276" s="15" t="str">
        <f t="shared" si="664"/>
        <v/>
      </c>
      <c r="BN1276" s="16" t="str">
        <f t="shared" si="665"/>
        <v/>
      </c>
      <c r="BO1276" s="16" t="str">
        <f t="shared" si="666"/>
        <v/>
      </c>
      <c r="BP1276" s="17" t="str">
        <f t="shared" si="667"/>
        <v/>
      </c>
      <c r="BQ1276" s="17" t="str">
        <f t="shared" si="668"/>
        <v/>
      </c>
      <c r="BR1276" s="17" t="str">
        <f t="shared" si="669"/>
        <v/>
      </c>
      <c r="BS1276" s="16" t="str">
        <f t="shared" si="670"/>
        <v/>
      </c>
      <c r="BT1276" s="18" t="str">
        <f t="shared" si="671"/>
        <v/>
      </c>
      <c r="BU1276" t="str">
        <f t="shared" si="678"/>
        <v/>
      </c>
      <c r="BV1276" t="str">
        <f t="shared" si="672"/>
        <v/>
      </c>
      <c r="BW1276" t="str">
        <f>IF(B1276="","",VLOOKUP(BV1276,Справочник_ВРИ_Сегментов!$A:$D,4,))</f>
        <v/>
      </c>
      <c r="BX1276" t="str">
        <f t="shared" si="673"/>
        <v/>
      </c>
      <c r="BY1276" t="str">
        <f>IF(B1276="","",VLOOKUP('Объекты оценки'!BX1276,Справочник_ВРИ_Сегментов!$B:$C,2,FALSE))</f>
        <v/>
      </c>
      <c r="BZ1276" t="str">
        <f t="shared" si="679"/>
        <v/>
      </c>
      <c r="CA1276" t="str">
        <f t="shared" si="674"/>
        <v/>
      </c>
      <c r="CB1276" t="str">
        <f t="shared" si="675"/>
        <v/>
      </c>
      <c r="CC1276" t="str">
        <f t="shared" si="676"/>
        <v/>
      </c>
    </row>
    <row r="1277" spans="2:81" x14ac:dyDescent="0.25">
      <c r="B1277" s="11"/>
      <c r="O1277" s="11"/>
      <c r="AL1277" s="11"/>
      <c r="AP1277" t="str">
        <f t="shared" si="646"/>
        <v/>
      </c>
      <c r="AQ1277" t="str">
        <f t="shared" si="647"/>
        <v/>
      </c>
      <c r="AR1277" t="str">
        <f>IF(B1277="","",VLOOKUP(O1277,'Населённые пункты 2019'!$H:$P,9,FALSE))</f>
        <v/>
      </c>
      <c r="AS1277" s="12" t="str">
        <f>IF(B1277="","",VLOOKUP(AR1277,'Поправки для МО'!$A:$C,3,FALSE))</f>
        <v/>
      </c>
      <c r="AT1277" s="12" t="str">
        <f t="shared" si="648"/>
        <v/>
      </c>
      <c r="AU1277" s="12" t="str">
        <f t="shared" si="649"/>
        <v/>
      </c>
      <c r="AV1277" s="12" t="str">
        <f t="shared" si="650"/>
        <v/>
      </c>
      <c r="AW1277" s="13" t="str">
        <f t="shared" si="651"/>
        <v/>
      </c>
      <c r="AX1277" t="str">
        <f t="shared" si="652"/>
        <v/>
      </c>
      <c r="AY1277" t="str">
        <f t="shared" si="653"/>
        <v/>
      </c>
      <c r="BB1277" t="str">
        <f t="shared" si="677"/>
        <v/>
      </c>
      <c r="BC1277" t="str">
        <f t="shared" si="654"/>
        <v/>
      </c>
      <c r="BD1277" t="str">
        <f t="shared" si="655"/>
        <v/>
      </c>
      <c r="BE1277" t="str">
        <f t="shared" si="656"/>
        <v/>
      </c>
      <c r="BF1277" t="str">
        <f t="shared" si="657"/>
        <v/>
      </c>
      <c r="BG1277" t="str">
        <f t="shared" si="658"/>
        <v/>
      </c>
      <c r="BH1277" t="str">
        <f t="shared" si="659"/>
        <v/>
      </c>
      <c r="BI1277" t="str">
        <f t="shared" si="660"/>
        <v/>
      </c>
      <c r="BJ1277" s="41" t="str">
        <f t="shared" si="661"/>
        <v/>
      </c>
      <c r="BK1277" t="str">
        <f t="shared" si="662"/>
        <v/>
      </c>
      <c r="BL1277" t="str">
        <f t="shared" si="663"/>
        <v/>
      </c>
      <c r="BM1277" s="15" t="str">
        <f t="shared" si="664"/>
        <v/>
      </c>
      <c r="BN1277" s="16" t="str">
        <f t="shared" si="665"/>
        <v/>
      </c>
      <c r="BO1277" s="16" t="str">
        <f t="shared" si="666"/>
        <v/>
      </c>
      <c r="BP1277" s="17" t="str">
        <f t="shared" si="667"/>
        <v/>
      </c>
      <c r="BQ1277" s="17" t="str">
        <f t="shared" si="668"/>
        <v/>
      </c>
      <c r="BR1277" s="17" t="str">
        <f t="shared" si="669"/>
        <v/>
      </c>
      <c r="BS1277" s="16" t="str">
        <f t="shared" si="670"/>
        <v/>
      </c>
      <c r="BT1277" s="18" t="str">
        <f t="shared" si="671"/>
        <v/>
      </c>
      <c r="BU1277" t="str">
        <f t="shared" si="678"/>
        <v/>
      </c>
      <c r="BV1277" t="str">
        <f t="shared" si="672"/>
        <v/>
      </c>
      <c r="BW1277" t="str">
        <f>IF(B1277="","",VLOOKUP(BV1277,Справочник_ВРИ_Сегментов!$A:$D,4,))</f>
        <v/>
      </c>
      <c r="BX1277" t="str">
        <f t="shared" si="673"/>
        <v/>
      </c>
      <c r="BY1277" t="str">
        <f>IF(B1277="","",VLOOKUP('Объекты оценки'!BX1277,Справочник_ВРИ_Сегментов!$B:$C,2,FALSE))</f>
        <v/>
      </c>
      <c r="BZ1277" t="str">
        <f t="shared" si="679"/>
        <v/>
      </c>
      <c r="CA1277" t="str">
        <f t="shared" si="674"/>
        <v/>
      </c>
      <c r="CB1277" t="str">
        <f t="shared" si="675"/>
        <v/>
      </c>
      <c r="CC1277" t="str">
        <f t="shared" si="676"/>
        <v/>
      </c>
    </row>
    <row r="1278" spans="2:81" x14ac:dyDescent="0.25">
      <c r="B1278" s="11"/>
      <c r="O1278" s="11"/>
      <c r="AL1278" s="11"/>
      <c r="AP1278" t="str">
        <f t="shared" si="646"/>
        <v/>
      </c>
      <c r="AQ1278" t="str">
        <f t="shared" si="647"/>
        <v/>
      </c>
      <c r="AR1278" t="str">
        <f>IF(B1278="","",VLOOKUP(O1278,'Населённые пункты 2019'!$H:$P,9,FALSE))</f>
        <v/>
      </c>
      <c r="AS1278" s="12" t="str">
        <f>IF(B1278="","",VLOOKUP(AR1278,'Поправки для МО'!$A:$C,3,FALSE))</f>
        <v/>
      </c>
      <c r="AT1278" s="12" t="str">
        <f t="shared" si="648"/>
        <v/>
      </c>
      <c r="AU1278" s="12" t="str">
        <f t="shared" si="649"/>
        <v/>
      </c>
      <c r="AV1278" s="12" t="str">
        <f t="shared" si="650"/>
        <v/>
      </c>
      <c r="AW1278" s="13" t="str">
        <f t="shared" si="651"/>
        <v/>
      </c>
      <c r="AX1278" t="str">
        <f t="shared" si="652"/>
        <v/>
      </c>
      <c r="AY1278" t="str">
        <f t="shared" si="653"/>
        <v/>
      </c>
      <c r="BB1278" t="str">
        <f t="shared" si="677"/>
        <v/>
      </c>
      <c r="BC1278" t="str">
        <f t="shared" si="654"/>
        <v/>
      </c>
      <c r="BD1278" t="str">
        <f t="shared" si="655"/>
        <v/>
      </c>
      <c r="BE1278" t="str">
        <f t="shared" si="656"/>
        <v/>
      </c>
      <c r="BF1278" t="str">
        <f t="shared" si="657"/>
        <v/>
      </c>
      <c r="BG1278" t="str">
        <f t="shared" si="658"/>
        <v/>
      </c>
      <c r="BH1278" t="str">
        <f t="shared" si="659"/>
        <v/>
      </c>
      <c r="BI1278" t="str">
        <f t="shared" si="660"/>
        <v/>
      </c>
      <c r="BJ1278" s="41" t="str">
        <f t="shared" si="661"/>
        <v/>
      </c>
      <c r="BK1278" t="str">
        <f t="shared" si="662"/>
        <v/>
      </c>
      <c r="BL1278" t="str">
        <f t="shared" si="663"/>
        <v/>
      </c>
      <c r="BM1278" s="15" t="str">
        <f t="shared" si="664"/>
        <v/>
      </c>
      <c r="BN1278" s="16" t="str">
        <f t="shared" si="665"/>
        <v/>
      </c>
      <c r="BO1278" s="16" t="str">
        <f t="shared" si="666"/>
        <v/>
      </c>
      <c r="BP1278" s="17" t="str">
        <f t="shared" si="667"/>
        <v/>
      </c>
      <c r="BQ1278" s="17" t="str">
        <f t="shared" si="668"/>
        <v/>
      </c>
      <c r="BR1278" s="17" t="str">
        <f t="shared" si="669"/>
        <v/>
      </c>
      <c r="BS1278" s="16" t="str">
        <f t="shared" si="670"/>
        <v/>
      </c>
      <c r="BT1278" s="18" t="str">
        <f t="shared" si="671"/>
        <v/>
      </c>
      <c r="BU1278" t="str">
        <f t="shared" si="678"/>
        <v/>
      </c>
      <c r="BV1278" t="str">
        <f t="shared" si="672"/>
        <v/>
      </c>
      <c r="BW1278" t="str">
        <f>IF(B1278="","",VLOOKUP(BV1278,Справочник_ВРИ_Сегментов!$A:$D,4,))</f>
        <v/>
      </c>
      <c r="BX1278" t="str">
        <f t="shared" si="673"/>
        <v/>
      </c>
      <c r="BY1278" t="str">
        <f>IF(B1278="","",VLOOKUP('Объекты оценки'!BX1278,Справочник_ВРИ_Сегментов!$B:$C,2,FALSE))</f>
        <v/>
      </c>
      <c r="BZ1278" t="str">
        <f t="shared" si="679"/>
        <v/>
      </c>
      <c r="CA1278" t="str">
        <f t="shared" si="674"/>
        <v/>
      </c>
      <c r="CB1278" t="str">
        <f t="shared" si="675"/>
        <v/>
      </c>
      <c r="CC1278" t="str">
        <f t="shared" si="676"/>
        <v/>
      </c>
    </row>
    <row r="1279" spans="2:81" x14ac:dyDescent="0.25">
      <c r="B1279" s="11"/>
      <c r="F1279" s="11"/>
      <c r="O1279" s="11"/>
      <c r="AL1279" s="11"/>
      <c r="AP1279" t="str">
        <f t="shared" si="646"/>
        <v/>
      </c>
      <c r="AQ1279" t="str">
        <f t="shared" si="647"/>
        <v/>
      </c>
      <c r="AR1279" t="str">
        <f>IF(B1279="","",VLOOKUP(O1279,'Населённые пункты 2019'!$H:$P,9,FALSE))</f>
        <v/>
      </c>
      <c r="AS1279" s="12" t="str">
        <f>IF(B1279="","",VLOOKUP(AR1279,'Поправки для МО'!$A:$C,3,FALSE))</f>
        <v/>
      </c>
      <c r="AT1279" s="12" t="str">
        <f t="shared" si="648"/>
        <v/>
      </c>
      <c r="AU1279" s="12" t="str">
        <f t="shared" si="649"/>
        <v/>
      </c>
      <c r="AV1279" s="12" t="str">
        <f t="shared" si="650"/>
        <v/>
      </c>
      <c r="AW1279" s="13" t="str">
        <f t="shared" si="651"/>
        <v/>
      </c>
      <c r="AX1279" t="str">
        <f t="shared" si="652"/>
        <v/>
      </c>
      <c r="AY1279" t="str">
        <f t="shared" si="653"/>
        <v/>
      </c>
      <c r="BB1279" t="str">
        <f t="shared" si="677"/>
        <v/>
      </c>
      <c r="BC1279" t="str">
        <f t="shared" si="654"/>
        <v/>
      </c>
      <c r="BD1279" t="str">
        <f t="shared" si="655"/>
        <v/>
      </c>
      <c r="BE1279" t="str">
        <f t="shared" si="656"/>
        <v/>
      </c>
      <c r="BF1279" t="str">
        <f t="shared" si="657"/>
        <v/>
      </c>
      <c r="BG1279" t="str">
        <f t="shared" si="658"/>
        <v/>
      </c>
      <c r="BH1279" t="str">
        <f t="shared" si="659"/>
        <v/>
      </c>
      <c r="BI1279" t="str">
        <f t="shared" si="660"/>
        <v/>
      </c>
      <c r="BJ1279" s="41" t="str">
        <f t="shared" si="661"/>
        <v/>
      </c>
      <c r="BK1279" t="str">
        <f t="shared" si="662"/>
        <v/>
      </c>
      <c r="BL1279" t="str">
        <f t="shared" si="663"/>
        <v/>
      </c>
      <c r="BM1279" s="15" t="str">
        <f t="shared" si="664"/>
        <v/>
      </c>
      <c r="BN1279" s="16" t="str">
        <f t="shared" si="665"/>
        <v/>
      </c>
      <c r="BO1279" s="16" t="str">
        <f t="shared" si="666"/>
        <v/>
      </c>
      <c r="BP1279" s="17" t="str">
        <f t="shared" si="667"/>
        <v/>
      </c>
      <c r="BQ1279" s="17" t="str">
        <f t="shared" si="668"/>
        <v/>
      </c>
      <c r="BR1279" s="17" t="str">
        <f t="shared" si="669"/>
        <v/>
      </c>
      <c r="BS1279" s="16" t="str">
        <f t="shared" si="670"/>
        <v/>
      </c>
      <c r="BT1279" s="18" t="str">
        <f t="shared" si="671"/>
        <v/>
      </c>
      <c r="BU1279" t="str">
        <f t="shared" si="678"/>
        <v/>
      </c>
      <c r="BV1279" t="str">
        <f t="shared" si="672"/>
        <v/>
      </c>
      <c r="BW1279" t="str">
        <f>IF(B1279="","",VLOOKUP(BV1279,Справочник_ВРИ_Сегментов!$A:$D,4,))</f>
        <v/>
      </c>
      <c r="BX1279" t="str">
        <f t="shared" si="673"/>
        <v/>
      </c>
      <c r="BY1279" t="str">
        <f>IF(B1279="","",VLOOKUP('Объекты оценки'!BX1279,Справочник_ВРИ_Сегментов!$B:$C,2,FALSE))</f>
        <v/>
      </c>
      <c r="BZ1279" t="str">
        <f t="shared" si="679"/>
        <v/>
      </c>
      <c r="CA1279" t="str">
        <f t="shared" si="674"/>
        <v/>
      </c>
      <c r="CB1279" t="str">
        <f t="shared" si="675"/>
        <v/>
      </c>
      <c r="CC1279" t="str">
        <f t="shared" si="676"/>
        <v/>
      </c>
    </row>
    <row r="1280" spans="2:81" x14ac:dyDescent="0.25">
      <c r="B1280" s="11"/>
      <c r="O1280" s="11"/>
      <c r="AL1280" s="11"/>
      <c r="AP1280" t="str">
        <f t="shared" si="646"/>
        <v/>
      </c>
      <c r="AQ1280" t="str">
        <f t="shared" si="647"/>
        <v/>
      </c>
      <c r="AR1280" t="str">
        <f>IF(B1280="","",VLOOKUP(O1280,'Населённые пункты 2019'!$H:$P,9,FALSE))</f>
        <v/>
      </c>
      <c r="AS1280" s="12" t="str">
        <f>IF(B1280="","",VLOOKUP(AR1280,'Поправки для МО'!$A:$C,3,FALSE))</f>
        <v/>
      </c>
      <c r="AT1280" s="12" t="str">
        <f t="shared" si="648"/>
        <v/>
      </c>
      <c r="AU1280" s="12" t="str">
        <f t="shared" si="649"/>
        <v/>
      </c>
      <c r="AV1280" s="12" t="str">
        <f t="shared" si="650"/>
        <v/>
      </c>
      <c r="AW1280" s="13" t="str">
        <f t="shared" si="651"/>
        <v/>
      </c>
      <c r="AX1280" t="str">
        <f t="shared" si="652"/>
        <v/>
      </c>
      <c r="AY1280" t="str">
        <f t="shared" si="653"/>
        <v/>
      </c>
      <c r="BB1280" t="str">
        <f t="shared" si="677"/>
        <v/>
      </c>
      <c r="BC1280" t="str">
        <f t="shared" si="654"/>
        <v/>
      </c>
      <c r="BD1280" t="str">
        <f t="shared" si="655"/>
        <v/>
      </c>
      <c r="BE1280" t="str">
        <f t="shared" si="656"/>
        <v/>
      </c>
      <c r="BF1280" t="str">
        <f t="shared" si="657"/>
        <v/>
      </c>
      <c r="BG1280" t="str">
        <f t="shared" si="658"/>
        <v/>
      </c>
      <c r="BH1280" t="str">
        <f t="shared" si="659"/>
        <v/>
      </c>
      <c r="BI1280" t="str">
        <f t="shared" si="660"/>
        <v/>
      </c>
      <c r="BJ1280" s="41" t="str">
        <f t="shared" si="661"/>
        <v/>
      </c>
      <c r="BK1280" t="str">
        <f t="shared" si="662"/>
        <v/>
      </c>
      <c r="BL1280" t="str">
        <f t="shared" si="663"/>
        <v/>
      </c>
      <c r="BM1280" s="15" t="str">
        <f t="shared" si="664"/>
        <v/>
      </c>
      <c r="BN1280" s="16" t="str">
        <f t="shared" si="665"/>
        <v/>
      </c>
      <c r="BO1280" s="16" t="str">
        <f t="shared" si="666"/>
        <v/>
      </c>
      <c r="BP1280" s="17" t="str">
        <f t="shared" si="667"/>
        <v/>
      </c>
      <c r="BQ1280" s="17" t="str">
        <f t="shared" si="668"/>
        <v/>
      </c>
      <c r="BR1280" s="17" t="str">
        <f t="shared" si="669"/>
        <v/>
      </c>
      <c r="BS1280" s="16" t="str">
        <f t="shared" si="670"/>
        <v/>
      </c>
      <c r="BT1280" s="18" t="str">
        <f t="shared" si="671"/>
        <v/>
      </c>
      <c r="BU1280" t="str">
        <f t="shared" si="678"/>
        <v/>
      </c>
      <c r="BV1280" t="str">
        <f t="shared" si="672"/>
        <v/>
      </c>
      <c r="BW1280" t="str">
        <f>IF(B1280="","",VLOOKUP(BV1280,Справочник_ВРИ_Сегментов!$A:$D,4,))</f>
        <v/>
      </c>
      <c r="BX1280" t="str">
        <f t="shared" si="673"/>
        <v/>
      </c>
      <c r="BY1280" t="str">
        <f>IF(B1280="","",VLOOKUP('Объекты оценки'!BX1280,Справочник_ВРИ_Сегментов!$B:$C,2,FALSE))</f>
        <v/>
      </c>
      <c r="BZ1280" t="str">
        <f t="shared" si="679"/>
        <v/>
      </c>
      <c r="CA1280" t="str">
        <f t="shared" si="674"/>
        <v/>
      </c>
      <c r="CB1280" t="str">
        <f t="shared" si="675"/>
        <v/>
      </c>
      <c r="CC1280" t="str">
        <f t="shared" si="676"/>
        <v/>
      </c>
    </row>
    <row r="1281" spans="2:81" x14ac:dyDescent="0.25">
      <c r="B1281" s="11"/>
      <c r="O1281" s="11"/>
      <c r="AL1281" s="11"/>
      <c r="AP1281" t="str">
        <f t="shared" si="646"/>
        <v/>
      </c>
      <c r="AQ1281" t="str">
        <f t="shared" si="647"/>
        <v/>
      </c>
      <c r="AR1281" t="str">
        <f>IF(B1281="","",VLOOKUP(O1281,'Населённые пункты 2019'!$H:$P,9,FALSE))</f>
        <v/>
      </c>
      <c r="AS1281" s="12" t="str">
        <f>IF(B1281="","",VLOOKUP(AR1281,'Поправки для МО'!$A:$C,3,FALSE))</f>
        <v/>
      </c>
      <c r="AT1281" s="12" t="str">
        <f t="shared" si="648"/>
        <v/>
      </c>
      <c r="AU1281" s="12" t="str">
        <f t="shared" si="649"/>
        <v/>
      </c>
      <c r="AV1281" s="12" t="str">
        <f t="shared" si="650"/>
        <v/>
      </c>
      <c r="AW1281" s="13" t="str">
        <f t="shared" si="651"/>
        <v/>
      </c>
      <c r="AX1281" t="str">
        <f t="shared" si="652"/>
        <v/>
      </c>
      <c r="AY1281" t="str">
        <f t="shared" si="653"/>
        <v/>
      </c>
      <c r="BB1281" t="str">
        <f t="shared" si="677"/>
        <v/>
      </c>
      <c r="BC1281" t="str">
        <f t="shared" si="654"/>
        <v/>
      </c>
      <c r="BD1281" t="str">
        <f t="shared" si="655"/>
        <v/>
      </c>
      <c r="BE1281" t="str">
        <f t="shared" si="656"/>
        <v/>
      </c>
      <c r="BF1281" t="str">
        <f t="shared" si="657"/>
        <v/>
      </c>
      <c r="BG1281" t="str">
        <f t="shared" si="658"/>
        <v/>
      </c>
      <c r="BH1281" t="str">
        <f t="shared" si="659"/>
        <v/>
      </c>
      <c r="BI1281" t="str">
        <f t="shared" si="660"/>
        <v/>
      </c>
      <c r="BJ1281" s="41" t="str">
        <f t="shared" si="661"/>
        <v/>
      </c>
      <c r="BK1281" t="str">
        <f t="shared" si="662"/>
        <v/>
      </c>
      <c r="BL1281" t="str">
        <f t="shared" si="663"/>
        <v/>
      </c>
      <c r="BM1281" s="15" t="str">
        <f t="shared" si="664"/>
        <v/>
      </c>
      <c r="BN1281" s="16" t="str">
        <f t="shared" si="665"/>
        <v/>
      </c>
      <c r="BO1281" s="16" t="str">
        <f t="shared" si="666"/>
        <v/>
      </c>
      <c r="BP1281" s="17" t="str">
        <f t="shared" si="667"/>
        <v/>
      </c>
      <c r="BQ1281" s="17" t="str">
        <f t="shared" si="668"/>
        <v/>
      </c>
      <c r="BR1281" s="17" t="str">
        <f t="shared" si="669"/>
        <v/>
      </c>
      <c r="BS1281" s="16" t="str">
        <f t="shared" si="670"/>
        <v/>
      </c>
      <c r="BT1281" s="18" t="str">
        <f t="shared" si="671"/>
        <v/>
      </c>
      <c r="BU1281" t="str">
        <f t="shared" si="678"/>
        <v/>
      </c>
      <c r="BV1281" t="str">
        <f t="shared" si="672"/>
        <v/>
      </c>
      <c r="BW1281" t="str">
        <f>IF(B1281="","",VLOOKUP(BV1281,Справочник_ВРИ_Сегментов!$A:$D,4,))</f>
        <v/>
      </c>
      <c r="BX1281" t="str">
        <f t="shared" si="673"/>
        <v/>
      </c>
      <c r="BY1281" t="str">
        <f>IF(B1281="","",VLOOKUP('Объекты оценки'!BX1281,Справочник_ВРИ_Сегментов!$B:$C,2,FALSE))</f>
        <v/>
      </c>
      <c r="BZ1281" t="str">
        <f t="shared" si="679"/>
        <v/>
      </c>
      <c r="CA1281" t="str">
        <f t="shared" si="674"/>
        <v/>
      </c>
      <c r="CB1281" t="str">
        <f t="shared" si="675"/>
        <v/>
      </c>
      <c r="CC1281" t="str">
        <f t="shared" si="676"/>
        <v/>
      </c>
    </row>
    <row r="1282" spans="2:81" x14ac:dyDescent="0.25">
      <c r="B1282" s="11"/>
      <c r="F1282" s="11"/>
      <c r="O1282" s="11"/>
      <c r="AL1282" s="11"/>
      <c r="AP1282" t="str">
        <f t="shared" si="646"/>
        <v/>
      </c>
      <c r="AQ1282" t="str">
        <f t="shared" si="647"/>
        <v/>
      </c>
      <c r="AR1282" t="str">
        <f>IF(B1282="","",VLOOKUP(O1282,'Населённые пункты 2019'!$H:$P,9,FALSE))</f>
        <v/>
      </c>
      <c r="AS1282" s="12" t="str">
        <f>IF(B1282="","",VLOOKUP(AR1282,'Поправки для МО'!$A:$C,3,FALSE))</f>
        <v/>
      </c>
      <c r="AT1282" s="12" t="str">
        <f t="shared" si="648"/>
        <v/>
      </c>
      <c r="AU1282" s="12" t="str">
        <f t="shared" si="649"/>
        <v/>
      </c>
      <c r="AV1282" s="12" t="str">
        <f t="shared" si="650"/>
        <v/>
      </c>
      <c r="AW1282" s="13" t="str">
        <f t="shared" si="651"/>
        <v/>
      </c>
      <c r="AX1282" t="str">
        <f t="shared" si="652"/>
        <v/>
      </c>
      <c r="AY1282" t="str">
        <f t="shared" si="653"/>
        <v/>
      </c>
      <c r="BB1282" t="str">
        <f t="shared" si="677"/>
        <v/>
      </c>
      <c r="BC1282" t="str">
        <f t="shared" si="654"/>
        <v/>
      </c>
      <c r="BD1282" t="str">
        <f t="shared" si="655"/>
        <v/>
      </c>
      <c r="BE1282" t="str">
        <f t="shared" si="656"/>
        <v/>
      </c>
      <c r="BF1282" t="str">
        <f t="shared" si="657"/>
        <v/>
      </c>
      <c r="BG1282" t="str">
        <f t="shared" si="658"/>
        <v/>
      </c>
      <c r="BH1282" t="str">
        <f t="shared" si="659"/>
        <v/>
      </c>
      <c r="BI1282" t="str">
        <f t="shared" si="660"/>
        <v/>
      </c>
      <c r="BJ1282" s="41" t="str">
        <f t="shared" si="661"/>
        <v/>
      </c>
      <c r="BK1282" t="str">
        <f t="shared" si="662"/>
        <v/>
      </c>
      <c r="BL1282" t="str">
        <f t="shared" si="663"/>
        <v/>
      </c>
      <c r="BM1282" s="15" t="str">
        <f t="shared" si="664"/>
        <v/>
      </c>
      <c r="BN1282" s="16" t="str">
        <f t="shared" si="665"/>
        <v/>
      </c>
      <c r="BO1282" s="16" t="str">
        <f t="shared" si="666"/>
        <v/>
      </c>
      <c r="BP1282" s="17" t="str">
        <f t="shared" si="667"/>
        <v/>
      </c>
      <c r="BQ1282" s="17" t="str">
        <f t="shared" si="668"/>
        <v/>
      </c>
      <c r="BR1282" s="17" t="str">
        <f t="shared" si="669"/>
        <v/>
      </c>
      <c r="BS1282" s="16" t="str">
        <f t="shared" si="670"/>
        <v/>
      </c>
      <c r="BT1282" s="18" t="str">
        <f t="shared" si="671"/>
        <v/>
      </c>
      <c r="BU1282" t="str">
        <f t="shared" si="678"/>
        <v/>
      </c>
      <c r="BV1282" t="str">
        <f t="shared" si="672"/>
        <v/>
      </c>
      <c r="BW1282" t="str">
        <f>IF(B1282="","",VLOOKUP(BV1282,Справочник_ВРИ_Сегментов!$A:$D,4,))</f>
        <v/>
      </c>
      <c r="BX1282" t="str">
        <f t="shared" si="673"/>
        <v/>
      </c>
      <c r="BY1282" t="str">
        <f>IF(B1282="","",VLOOKUP('Объекты оценки'!BX1282,Справочник_ВРИ_Сегментов!$B:$C,2,FALSE))</f>
        <v/>
      </c>
      <c r="BZ1282" t="str">
        <f t="shared" si="679"/>
        <v/>
      </c>
      <c r="CA1282" t="str">
        <f t="shared" si="674"/>
        <v/>
      </c>
      <c r="CB1282" t="str">
        <f t="shared" si="675"/>
        <v/>
      </c>
      <c r="CC1282" t="str">
        <f t="shared" si="676"/>
        <v/>
      </c>
    </row>
    <row r="1283" spans="2:81" x14ac:dyDescent="0.25">
      <c r="B1283" s="11"/>
      <c r="O1283" s="11"/>
      <c r="AL1283" s="11"/>
      <c r="AP1283" t="str">
        <f t="shared" si="646"/>
        <v/>
      </c>
      <c r="AQ1283" t="str">
        <f t="shared" si="647"/>
        <v/>
      </c>
      <c r="AR1283" t="str">
        <f>IF(B1283="","",VLOOKUP(O1283,'Населённые пункты 2019'!$H:$P,9,FALSE))</f>
        <v/>
      </c>
      <c r="AS1283" s="12" t="str">
        <f>IF(B1283="","",VLOOKUP(AR1283,'Поправки для МО'!$A:$C,3,FALSE))</f>
        <v/>
      </c>
      <c r="AT1283" s="12" t="str">
        <f t="shared" si="648"/>
        <v/>
      </c>
      <c r="AU1283" s="12" t="str">
        <f t="shared" si="649"/>
        <v/>
      </c>
      <c r="AV1283" s="12" t="str">
        <f t="shared" si="650"/>
        <v/>
      </c>
      <c r="AW1283" s="13" t="str">
        <f t="shared" si="651"/>
        <v/>
      </c>
      <c r="AX1283" t="str">
        <f t="shared" si="652"/>
        <v/>
      </c>
      <c r="AY1283" t="str">
        <f t="shared" si="653"/>
        <v/>
      </c>
      <c r="BB1283" t="str">
        <f t="shared" si="677"/>
        <v/>
      </c>
      <c r="BC1283" t="str">
        <f t="shared" si="654"/>
        <v/>
      </c>
      <c r="BD1283" t="str">
        <f t="shared" si="655"/>
        <v/>
      </c>
      <c r="BE1283" t="str">
        <f t="shared" si="656"/>
        <v/>
      </c>
      <c r="BF1283" t="str">
        <f t="shared" si="657"/>
        <v/>
      </c>
      <c r="BG1283" t="str">
        <f t="shared" si="658"/>
        <v/>
      </c>
      <c r="BH1283" t="str">
        <f t="shared" si="659"/>
        <v/>
      </c>
      <c r="BI1283" t="str">
        <f t="shared" si="660"/>
        <v/>
      </c>
      <c r="BJ1283" s="41" t="str">
        <f t="shared" si="661"/>
        <v/>
      </c>
      <c r="BK1283" t="str">
        <f t="shared" si="662"/>
        <v/>
      </c>
      <c r="BL1283" t="str">
        <f t="shared" si="663"/>
        <v/>
      </c>
      <c r="BM1283" s="15" t="str">
        <f t="shared" si="664"/>
        <v/>
      </c>
      <c r="BN1283" s="16" t="str">
        <f t="shared" si="665"/>
        <v/>
      </c>
      <c r="BO1283" s="16" t="str">
        <f t="shared" si="666"/>
        <v/>
      </c>
      <c r="BP1283" s="17" t="str">
        <f t="shared" si="667"/>
        <v/>
      </c>
      <c r="BQ1283" s="17" t="str">
        <f t="shared" si="668"/>
        <v/>
      </c>
      <c r="BR1283" s="17" t="str">
        <f t="shared" si="669"/>
        <v/>
      </c>
      <c r="BS1283" s="16" t="str">
        <f t="shared" si="670"/>
        <v/>
      </c>
      <c r="BT1283" s="18" t="str">
        <f t="shared" si="671"/>
        <v/>
      </c>
      <c r="BU1283" t="str">
        <f t="shared" si="678"/>
        <v/>
      </c>
      <c r="BV1283" t="str">
        <f t="shared" si="672"/>
        <v/>
      </c>
      <c r="BW1283" t="str">
        <f>IF(B1283="","",VLOOKUP(BV1283,Справочник_ВРИ_Сегментов!$A:$D,4,))</f>
        <v/>
      </c>
      <c r="BX1283" t="str">
        <f t="shared" si="673"/>
        <v/>
      </c>
      <c r="BY1283" t="str">
        <f>IF(B1283="","",VLOOKUP('Объекты оценки'!BX1283,Справочник_ВРИ_Сегментов!$B:$C,2,FALSE))</f>
        <v/>
      </c>
      <c r="BZ1283" t="str">
        <f t="shared" si="679"/>
        <v/>
      </c>
      <c r="CA1283" t="str">
        <f t="shared" si="674"/>
        <v/>
      </c>
      <c r="CB1283" t="str">
        <f t="shared" si="675"/>
        <v/>
      </c>
      <c r="CC1283" t="str">
        <f t="shared" si="676"/>
        <v/>
      </c>
    </row>
    <row r="1284" spans="2:81" x14ac:dyDescent="0.25">
      <c r="B1284" s="11"/>
      <c r="O1284" s="11"/>
      <c r="AL1284" s="11"/>
      <c r="AP1284" t="str">
        <f t="shared" ref="AP1284:AP1347" si="680">IF(B1284="","",C1284)</f>
        <v/>
      </c>
      <c r="AQ1284" t="str">
        <f t="shared" ref="AQ1284:AQ1347" si="681">IF(B1284="","",LEFT(O1284,2))</f>
        <v/>
      </c>
      <c r="AR1284" t="str">
        <f>IF(B1284="","",VLOOKUP(O1284,'Населённые пункты 2019'!$H:$P,9,FALSE))</f>
        <v/>
      </c>
      <c r="AS1284" s="12" t="str">
        <f>IF(B1284="","",VLOOKUP(AR1284,'Поправки для МО'!$A:$C,3,FALSE))</f>
        <v/>
      </c>
      <c r="AT1284" s="12" t="str">
        <f t="shared" ref="AT1284:AT1347" si="682">IF(B1284="","",IF(51178*C1284^-0.982&lt;$AZ$3,$AZ$3,IF(51178*C1284^-0.982&gt;$BA$3,$BA$3,51178*C1284^-0.982)))</f>
        <v/>
      </c>
      <c r="AU1284" s="12" t="str">
        <f t="shared" ref="AU1284:AU1347" si="683">IF(B1284="","",ROUND(AT1284*AS1284,2))</f>
        <v/>
      </c>
      <c r="AV1284" s="12" t="str">
        <f t="shared" ref="AV1284:AV1347" si="684">IF(B1284="","",ROUND(AU1284*C1284,2))</f>
        <v/>
      </c>
      <c r="AW1284" s="13" t="str">
        <f t="shared" ref="AW1284:AW1347" si="685">IF(B1284="","",CONCATENATE("СТ16_",BH1284,"_",BI1284,"_",BJ1284,"_",BK1284,"_",BL1284,"_",CC1284))</f>
        <v/>
      </c>
      <c r="AX1284" t="str">
        <f t="shared" ref="AX1284:AX1347" si="686">IF(B1284="","",B1284)</f>
        <v/>
      </c>
      <c r="AY1284" t="str">
        <f t="shared" ref="AY1284:AY1347" si="687">IF(B1284="","",$AY$1)</f>
        <v/>
      </c>
      <c r="BB1284" t="str">
        <f t="shared" si="677"/>
        <v/>
      </c>
      <c r="BC1284" t="str">
        <f t="shared" ref="BC1284:BC1347" si="688">IF(B1284="","",IF(K1284="","Отсутствуют предыдущие значения",AY1284=N1284))</f>
        <v/>
      </c>
      <c r="BD1284" t="str">
        <f t="shared" ref="BD1284:BD1347" si="689">IF(B1284="","",IF(K1284="","Отсутствуют предыдущие значения",AP1284=C1284))</f>
        <v/>
      </c>
      <c r="BE1284" t="str">
        <f t="shared" ref="BE1284:BE1347" si="690">IF(B1284="","",IF(K1284="","Отсутствуют предыдущие значения",AU1284=K1284))</f>
        <v/>
      </c>
      <c r="BF1284" t="str">
        <f t="shared" ref="BF1284:BF1347" si="691">IF(B1284="","",IF(L1284="","Отсутствуют предыдущие значения",AV1284=L1284))</f>
        <v/>
      </c>
      <c r="BG1284" t="str">
        <f t="shared" ref="BG1284:BG1347" si="692">IF(AA1284&lt;&gt;"","ОСПАРИВАНИЕ",IF(V1284="","",V1284))</f>
        <v/>
      </c>
      <c r="BH1284" t="str">
        <f t="shared" ref="BH1284:BH1347" si="693">IF(B1284="","",$BH$1)</f>
        <v/>
      </c>
      <c r="BI1284" t="str">
        <f t="shared" ref="BI1284:BI1347" si="694">IF(B1284="","",$BI$1)</f>
        <v/>
      </c>
      <c r="BJ1284" s="41" t="str">
        <f t="shared" ref="BJ1284:BJ1347" si="695">IF(B1284="","",$BJ$1)</f>
        <v/>
      </c>
      <c r="BK1284" t="str">
        <f t="shared" ref="BK1284:BK1347" si="696">IF(B1284="","",$BK$1)</f>
        <v/>
      </c>
      <c r="BL1284" t="str">
        <f t="shared" ref="BL1284:BL1347" si="697">IF(B1284="","",IF(K1284="","Графика по ПКК","Графика на 01012020"))</f>
        <v/>
      </c>
      <c r="BM1284" s="15" t="str">
        <f t="shared" ref="BM1284:BM1347" si="698">IF(B1284="","",B1284)</f>
        <v/>
      </c>
      <c r="BN1284" s="16" t="str">
        <f t="shared" ref="BN1284:BN1347" si="699">IF(B1284="","",AP1284)</f>
        <v/>
      </c>
      <c r="BO1284" s="16" t="str">
        <f t="shared" ref="BO1284:BO1347" si="700">IF(B1284="","",AQ1284)</f>
        <v/>
      </c>
      <c r="BP1284" s="17" t="str">
        <f t="shared" ref="BP1284:BP1347" si="701">IF(B1284="","",AT1284)</f>
        <v/>
      </c>
      <c r="BQ1284" s="17" t="str">
        <f t="shared" ref="BQ1284:BQ1347" si="702">IF(B1284="","",AU1284)</f>
        <v/>
      </c>
      <c r="BR1284" s="17" t="str">
        <f t="shared" ref="BR1284:BR1347" si="703">IF(B1284="","",AV1284)</f>
        <v/>
      </c>
      <c r="BS1284" s="16" t="str">
        <f t="shared" ref="BS1284:BS1347" si="704">IF(B1284="","",AW1284)</f>
        <v/>
      </c>
      <c r="BT1284" s="18" t="str">
        <f t="shared" ref="BT1284:BT1347" si="705">IF(B1284="","",AY1284)</f>
        <v/>
      </c>
      <c r="BU1284" t="str">
        <f t="shared" si="678"/>
        <v/>
      </c>
      <c r="BV1284" t="str">
        <f t="shared" ref="BV1284:BV1347" si="706">IF(B1284="","",AO1284)</f>
        <v/>
      </c>
      <c r="BW1284" t="str">
        <f>IF(B1284="","",VLOOKUP(BV1284,Справочник_ВРИ_Сегментов!$A:$D,4,))</f>
        <v/>
      </c>
      <c r="BX1284" t="str">
        <f t="shared" ref="BX1284:BX1347" si="707">IF(B1284="","",AL1284)</f>
        <v/>
      </c>
      <c r="BY1284" t="str">
        <f>IF(B1284="","",VLOOKUP('Объекты оценки'!BX1284,Справочник_ВРИ_Сегментов!$B:$C,2,FALSE))</f>
        <v/>
      </c>
      <c r="BZ1284" t="str">
        <f t="shared" si="679"/>
        <v/>
      </c>
      <c r="CA1284" t="str">
        <f t="shared" ref="CA1284:CA1347" si="708">IF(B1284="","",IF(L1284="","Отсутствует значения предыдущих расчетов",IF(L1284=AV1284,"Значения КС не изменилось","Осуществлен пересчет")))</f>
        <v/>
      </c>
      <c r="CB1284" t="str">
        <f t="shared" ref="CB1284:CB1347" si="709">IF(B1284="","",L1284-W1284)</f>
        <v/>
      </c>
      <c r="CC1284" t="str">
        <f t="shared" ref="CC1284:CC1347" si="710">IF(B1284="","",IF(K1284="","Новый","Измененный"))</f>
        <v/>
      </c>
    </row>
    <row r="1285" spans="2:81" x14ac:dyDescent="0.25">
      <c r="B1285" s="11"/>
      <c r="O1285" s="11"/>
      <c r="AL1285" s="11"/>
      <c r="AP1285" t="str">
        <f t="shared" si="680"/>
        <v/>
      </c>
      <c r="AQ1285" t="str">
        <f t="shared" si="681"/>
        <v/>
      </c>
      <c r="AR1285" t="str">
        <f>IF(B1285="","",VLOOKUP(O1285,'Населённые пункты 2019'!$H:$P,9,FALSE))</f>
        <v/>
      </c>
      <c r="AS1285" s="12" t="str">
        <f>IF(B1285="","",VLOOKUP(AR1285,'Поправки для МО'!$A:$C,3,FALSE))</f>
        <v/>
      </c>
      <c r="AT1285" s="12" t="str">
        <f t="shared" si="682"/>
        <v/>
      </c>
      <c r="AU1285" s="12" t="str">
        <f t="shared" si="683"/>
        <v/>
      </c>
      <c r="AV1285" s="12" t="str">
        <f t="shared" si="684"/>
        <v/>
      </c>
      <c r="AW1285" s="13" t="str">
        <f t="shared" si="685"/>
        <v/>
      </c>
      <c r="AX1285" t="str">
        <f t="shared" si="686"/>
        <v/>
      </c>
      <c r="AY1285" t="str">
        <f t="shared" si="687"/>
        <v/>
      </c>
      <c r="BB1285" t="str">
        <f t="shared" ref="BB1285:BB1348" si="711">IF(B1285="","",IF(MID(AL1285,3,1)&lt;&gt;":","ОШИБКА В ФОРМАТЕ КОДА НП",IF(K1285="","Отсутствуют предыдущие значения",AL1285=P1285)))</f>
        <v/>
      </c>
      <c r="BC1285" t="str">
        <f t="shared" si="688"/>
        <v/>
      </c>
      <c r="BD1285" t="str">
        <f t="shared" si="689"/>
        <v/>
      </c>
      <c r="BE1285" t="str">
        <f t="shared" si="690"/>
        <v/>
      </c>
      <c r="BF1285" t="str">
        <f t="shared" si="691"/>
        <v/>
      </c>
      <c r="BG1285" t="str">
        <f t="shared" si="692"/>
        <v/>
      </c>
      <c r="BH1285" t="str">
        <f t="shared" si="693"/>
        <v/>
      </c>
      <c r="BI1285" t="str">
        <f t="shared" si="694"/>
        <v/>
      </c>
      <c r="BJ1285" s="41" t="str">
        <f t="shared" si="695"/>
        <v/>
      </c>
      <c r="BK1285" t="str">
        <f t="shared" si="696"/>
        <v/>
      </c>
      <c r="BL1285" t="str">
        <f t="shared" si="697"/>
        <v/>
      </c>
      <c r="BM1285" s="15" t="str">
        <f t="shared" si="698"/>
        <v/>
      </c>
      <c r="BN1285" s="16" t="str">
        <f t="shared" si="699"/>
        <v/>
      </c>
      <c r="BO1285" s="16" t="str">
        <f t="shared" si="700"/>
        <v/>
      </c>
      <c r="BP1285" s="17" t="str">
        <f t="shared" si="701"/>
        <v/>
      </c>
      <c r="BQ1285" s="17" t="str">
        <f t="shared" si="702"/>
        <v/>
      </c>
      <c r="BR1285" s="17" t="str">
        <f t="shared" si="703"/>
        <v/>
      </c>
      <c r="BS1285" s="16" t="str">
        <f t="shared" si="704"/>
        <v/>
      </c>
      <c r="BT1285" s="18" t="str">
        <f t="shared" si="705"/>
        <v/>
      </c>
      <c r="BU1285" t="str">
        <f t="shared" ref="BU1285:BU1348" si="712">IF(B1285="","",IF(OR(Y1285&lt;&gt;"",AA1285&lt;&gt;"",BR1285&lt;0),"СТОПЛИСТ",IF(W1285=21,"СТОПЛИСТ",IF(AND(BB1285=TRUE,BD1285=TRUE),"ПЕРЕСЧЕТ НЕ ТРЕБУЕТСЯ",IF(OR(CA1285="Отсутствует значения предыдущих расчетов",CA1285="Осуществлен пересчет"),"ГОТОВ","ПЕРЕСЧЕТ НЕ ТРЕБУЕТСЯ")))))</f>
        <v/>
      </c>
      <c r="BV1285" t="str">
        <f t="shared" si="706"/>
        <v/>
      </c>
      <c r="BW1285" t="str">
        <f>IF(B1285="","",VLOOKUP(BV1285,Справочник_ВРИ_Сегментов!$A:$D,4,))</f>
        <v/>
      </c>
      <c r="BX1285" t="str">
        <f t="shared" si="707"/>
        <v/>
      </c>
      <c r="BY1285" t="str">
        <f>IF(B1285="","",VLOOKUP('Объекты оценки'!BX1285,Справочник_ВРИ_Сегментов!$B:$C,2,FALSE))</f>
        <v/>
      </c>
      <c r="BZ1285" t="str">
        <f t="shared" ref="BZ1285:BZ1348" si="713">IF(B1285="","",IF(OR(F1285="",F1285="-",F1285="."),G1285,F1285))</f>
        <v/>
      </c>
      <c r="CA1285" t="str">
        <f t="shared" si="708"/>
        <v/>
      </c>
      <c r="CB1285" t="str">
        <f t="shared" si="709"/>
        <v/>
      </c>
      <c r="CC1285" t="str">
        <f t="shared" si="710"/>
        <v/>
      </c>
    </row>
    <row r="1286" spans="2:81" x14ac:dyDescent="0.25">
      <c r="B1286" s="11"/>
      <c r="O1286" s="11"/>
      <c r="AL1286" s="11"/>
      <c r="AP1286" t="str">
        <f t="shared" si="680"/>
        <v/>
      </c>
      <c r="AQ1286" t="str">
        <f t="shared" si="681"/>
        <v/>
      </c>
      <c r="AR1286" t="str">
        <f>IF(B1286="","",VLOOKUP(O1286,'Населённые пункты 2019'!$H:$P,9,FALSE))</f>
        <v/>
      </c>
      <c r="AS1286" s="12" t="str">
        <f>IF(B1286="","",VLOOKUP(AR1286,'Поправки для МО'!$A:$C,3,FALSE))</f>
        <v/>
      </c>
      <c r="AT1286" s="12" t="str">
        <f t="shared" si="682"/>
        <v/>
      </c>
      <c r="AU1286" s="12" t="str">
        <f t="shared" si="683"/>
        <v/>
      </c>
      <c r="AV1286" s="12" t="str">
        <f t="shared" si="684"/>
        <v/>
      </c>
      <c r="AW1286" s="13" t="str">
        <f t="shared" si="685"/>
        <v/>
      </c>
      <c r="AX1286" t="str">
        <f t="shared" si="686"/>
        <v/>
      </c>
      <c r="AY1286" t="str">
        <f t="shared" si="687"/>
        <v/>
      </c>
      <c r="BB1286" t="str">
        <f t="shared" si="711"/>
        <v/>
      </c>
      <c r="BC1286" t="str">
        <f t="shared" si="688"/>
        <v/>
      </c>
      <c r="BD1286" t="str">
        <f t="shared" si="689"/>
        <v/>
      </c>
      <c r="BE1286" t="str">
        <f t="shared" si="690"/>
        <v/>
      </c>
      <c r="BF1286" t="str">
        <f t="shared" si="691"/>
        <v/>
      </c>
      <c r="BG1286" t="str">
        <f t="shared" si="692"/>
        <v/>
      </c>
      <c r="BH1286" t="str">
        <f t="shared" si="693"/>
        <v/>
      </c>
      <c r="BI1286" t="str">
        <f t="shared" si="694"/>
        <v/>
      </c>
      <c r="BJ1286" s="41" t="str">
        <f t="shared" si="695"/>
        <v/>
      </c>
      <c r="BK1286" t="str">
        <f t="shared" si="696"/>
        <v/>
      </c>
      <c r="BL1286" t="str">
        <f t="shared" si="697"/>
        <v/>
      </c>
      <c r="BM1286" s="15" t="str">
        <f t="shared" si="698"/>
        <v/>
      </c>
      <c r="BN1286" s="16" t="str">
        <f t="shared" si="699"/>
        <v/>
      </c>
      <c r="BO1286" s="16" t="str">
        <f t="shared" si="700"/>
        <v/>
      </c>
      <c r="BP1286" s="17" t="str">
        <f t="shared" si="701"/>
        <v/>
      </c>
      <c r="BQ1286" s="17" t="str">
        <f t="shared" si="702"/>
        <v/>
      </c>
      <c r="BR1286" s="17" t="str">
        <f t="shared" si="703"/>
        <v/>
      </c>
      <c r="BS1286" s="16" t="str">
        <f t="shared" si="704"/>
        <v/>
      </c>
      <c r="BT1286" s="18" t="str">
        <f t="shared" si="705"/>
        <v/>
      </c>
      <c r="BU1286" t="str">
        <f t="shared" si="712"/>
        <v/>
      </c>
      <c r="BV1286" t="str">
        <f t="shared" si="706"/>
        <v/>
      </c>
      <c r="BW1286" t="str">
        <f>IF(B1286="","",VLOOKUP(BV1286,Справочник_ВРИ_Сегментов!$A:$D,4,))</f>
        <v/>
      </c>
      <c r="BX1286" t="str">
        <f t="shared" si="707"/>
        <v/>
      </c>
      <c r="BY1286" t="str">
        <f>IF(B1286="","",VLOOKUP('Объекты оценки'!BX1286,Справочник_ВРИ_Сегментов!$B:$C,2,FALSE))</f>
        <v/>
      </c>
      <c r="BZ1286" t="str">
        <f t="shared" si="713"/>
        <v/>
      </c>
      <c r="CA1286" t="str">
        <f t="shared" si="708"/>
        <v/>
      </c>
      <c r="CB1286" t="str">
        <f t="shared" si="709"/>
        <v/>
      </c>
      <c r="CC1286" t="str">
        <f t="shared" si="710"/>
        <v/>
      </c>
    </row>
    <row r="1287" spans="2:81" x14ac:dyDescent="0.25">
      <c r="B1287" s="11"/>
      <c r="O1287" s="11"/>
      <c r="AL1287" s="11"/>
      <c r="AP1287" t="str">
        <f t="shared" si="680"/>
        <v/>
      </c>
      <c r="AQ1287" t="str">
        <f t="shared" si="681"/>
        <v/>
      </c>
      <c r="AR1287" t="str">
        <f>IF(B1287="","",VLOOKUP(O1287,'Населённые пункты 2019'!$H:$P,9,FALSE))</f>
        <v/>
      </c>
      <c r="AS1287" s="12" t="str">
        <f>IF(B1287="","",VLOOKUP(AR1287,'Поправки для МО'!$A:$C,3,FALSE))</f>
        <v/>
      </c>
      <c r="AT1287" s="12" t="str">
        <f t="shared" si="682"/>
        <v/>
      </c>
      <c r="AU1287" s="12" t="str">
        <f t="shared" si="683"/>
        <v/>
      </c>
      <c r="AV1287" s="12" t="str">
        <f t="shared" si="684"/>
        <v/>
      </c>
      <c r="AW1287" s="13" t="str">
        <f t="shared" si="685"/>
        <v/>
      </c>
      <c r="AX1287" t="str">
        <f t="shared" si="686"/>
        <v/>
      </c>
      <c r="AY1287" t="str">
        <f t="shared" si="687"/>
        <v/>
      </c>
      <c r="BB1287" t="str">
        <f t="shared" si="711"/>
        <v/>
      </c>
      <c r="BC1287" t="str">
        <f t="shared" si="688"/>
        <v/>
      </c>
      <c r="BD1287" t="str">
        <f t="shared" si="689"/>
        <v/>
      </c>
      <c r="BE1287" t="str">
        <f t="shared" si="690"/>
        <v/>
      </c>
      <c r="BF1287" t="str">
        <f t="shared" si="691"/>
        <v/>
      </c>
      <c r="BG1287" t="str">
        <f t="shared" si="692"/>
        <v/>
      </c>
      <c r="BH1287" t="str">
        <f t="shared" si="693"/>
        <v/>
      </c>
      <c r="BI1287" t="str">
        <f t="shared" si="694"/>
        <v/>
      </c>
      <c r="BJ1287" s="41" t="str">
        <f t="shared" si="695"/>
        <v/>
      </c>
      <c r="BK1287" t="str">
        <f t="shared" si="696"/>
        <v/>
      </c>
      <c r="BL1287" t="str">
        <f t="shared" si="697"/>
        <v/>
      </c>
      <c r="BM1287" s="15" t="str">
        <f t="shared" si="698"/>
        <v/>
      </c>
      <c r="BN1287" s="16" t="str">
        <f t="shared" si="699"/>
        <v/>
      </c>
      <c r="BO1287" s="16" t="str">
        <f t="shared" si="700"/>
        <v/>
      </c>
      <c r="BP1287" s="17" t="str">
        <f t="shared" si="701"/>
        <v/>
      </c>
      <c r="BQ1287" s="17" t="str">
        <f t="shared" si="702"/>
        <v/>
      </c>
      <c r="BR1287" s="17" t="str">
        <f t="shared" si="703"/>
        <v/>
      </c>
      <c r="BS1287" s="16" t="str">
        <f t="shared" si="704"/>
        <v/>
      </c>
      <c r="BT1287" s="18" t="str">
        <f t="shared" si="705"/>
        <v/>
      </c>
      <c r="BU1287" t="str">
        <f t="shared" si="712"/>
        <v/>
      </c>
      <c r="BV1287" t="str">
        <f t="shared" si="706"/>
        <v/>
      </c>
      <c r="BW1287" t="str">
        <f>IF(B1287="","",VLOOKUP(BV1287,Справочник_ВРИ_Сегментов!$A:$D,4,))</f>
        <v/>
      </c>
      <c r="BX1287" t="str">
        <f t="shared" si="707"/>
        <v/>
      </c>
      <c r="BY1287" t="str">
        <f>IF(B1287="","",VLOOKUP('Объекты оценки'!BX1287,Справочник_ВРИ_Сегментов!$B:$C,2,FALSE))</f>
        <v/>
      </c>
      <c r="BZ1287" t="str">
        <f t="shared" si="713"/>
        <v/>
      </c>
      <c r="CA1287" t="str">
        <f t="shared" si="708"/>
        <v/>
      </c>
      <c r="CB1287" t="str">
        <f t="shared" si="709"/>
        <v/>
      </c>
      <c r="CC1287" t="str">
        <f t="shared" si="710"/>
        <v/>
      </c>
    </row>
    <row r="1288" spans="2:81" x14ac:dyDescent="0.25">
      <c r="B1288" s="11"/>
      <c r="O1288" s="11"/>
      <c r="AL1288" s="11"/>
      <c r="AP1288" t="str">
        <f t="shared" si="680"/>
        <v/>
      </c>
      <c r="AQ1288" t="str">
        <f t="shared" si="681"/>
        <v/>
      </c>
      <c r="AR1288" t="str">
        <f>IF(B1288="","",VLOOKUP(O1288,'Населённые пункты 2019'!$H:$P,9,FALSE))</f>
        <v/>
      </c>
      <c r="AS1288" s="12" t="str">
        <f>IF(B1288="","",VLOOKUP(AR1288,'Поправки для МО'!$A:$C,3,FALSE))</f>
        <v/>
      </c>
      <c r="AT1288" s="12" t="str">
        <f t="shared" si="682"/>
        <v/>
      </c>
      <c r="AU1288" s="12" t="str">
        <f t="shared" si="683"/>
        <v/>
      </c>
      <c r="AV1288" s="12" t="str">
        <f t="shared" si="684"/>
        <v/>
      </c>
      <c r="AW1288" s="13" t="str">
        <f t="shared" si="685"/>
        <v/>
      </c>
      <c r="AX1288" t="str">
        <f t="shared" si="686"/>
        <v/>
      </c>
      <c r="AY1288" t="str">
        <f t="shared" si="687"/>
        <v/>
      </c>
      <c r="BB1288" t="str">
        <f t="shared" si="711"/>
        <v/>
      </c>
      <c r="BC1288" t="str">
        <f t="shared" si="688"/>
        <v/>
      </c>
      <c r="BD1288" t="str">
        <f t="shared" si="689"/>
        <v/>
      </c>
      <c r="BE1288" t="str">
        <f t="shared" si="690"/>
        <v/>
      </c>
      <c r="BF1288" t="str">
        <f t="shared" si="691"/>
        <v/>
      </c>
      <c r="BG1288" t="str">
        <f t="shared" si="692"/>
        <v/>
      </c>
      <c r="BH1288" t="str">
        <f t="shared" si="693"/>
        <v/>
      </c>
      <c r="BI1288" t="str">
        <f t="shared" si="694"/>
        <v/>
      </c>
      <c r="BJ1288" s="41" t="str">
        <f t="shared" si="695"/>
        <v/>
      </c>
      <c r="BK1288" t="str">
        <f t="shared" si="696"/>
        <v/>
      </c>
      <c r="BL1288" t="str">
        <f t="shared" si="697"/>
        <v/>
      </c>
      <c r="BM1288" s="15" t="str">
        <f t="shared" si="698"/>
        <v/>
      </c>
      <c r="BN1288" s="16" t="str">
        <f t="shared" si="699"/>
        <v/>
      </c>
      <c r="BO1288" s="16" t="str">
        <f t="shared" si="700"/>
        <v/>
      </c>
      <c r="BP1288" s="17" t="str">
        <f t="shared" si="701"/>
        <v/>
      </c>
      <c r="BQ1288" s="17" t="str">
        <f t="shared" si="702"/>
        <v/>
      </c>
      <c r="BR1288" s="17" t="str">
        <f t="shared" si="703"/>
        <v/>
      </c>
      <c r="BS1288" s="16" t="str">
        <f t="shared" si="704"/>
        <v/>
      </c>
      <c r="BT1288" s="18" t="str">
        <f t="shared" si="705"/>
        <v/>
      </c>
      <c r="BU1288" t="str">
        <f t="shared" si="712"/>
        <v/>
      </c>
      <c r="BV1288" t="str">
        <f t="shared" si="706"/>
        <v/>
      </c>
      <c r="BW1288" t="str">
        <f>IF(B1288="","",VLOOKUP(BV1288,Справочник_ВРИ_Сегментов!$A:$D,4,))</f>
        <v/>
      </c>
      <c r="BX1288" t="str">
        <f t="shared" si="707"/>
        <v/>
      </c>
      <c r="BY1288" t="str">
        <f>IF(B1288="","",VLOOKUP('Объекты оценки'!BX1288,Справочник_ВРИ_Сегментов!$B:$C,2,FALSE))</f>
        <v/>
      </c>
      <c r="BZ1288" t="str">
        <f t="shared" si="713"/>
        <v/>
      </c>
      <c r="CA1288" t="str">
        <f t="shared" si="708"/>
        <v/>
      </c>
      <c r="CB1288" t="str">
        <f t="shared" si="709"/>
        <v/>
      </c>
      <c r="CC1288" t="str">
        <f t="shared" si="710"/>
        <v/>
      </c>
    </row>
    <row r="1289" spans="2:81" x14ac:dyDescent="0.25">
      <c r="B1289" s="11"/>
      <c r="O1289" s="11"/>
      <c r="AL1289" s="11"/>
      <c r="AP1289" t="str">
        <f t="shared" si="680"/>
        <v/>
      </c>
      <c r="AQ1289" t="str">
        <f t="shared" si="681"/>
        <v/>
      </c>
      <c r="AR1289" t="str">
        <f>IF(B1289="","",VLOOKUP(O1289,'Населённые пункты 2019'!$H:$P,9,FALSE))</f>
        <v/>
      </c>
      <c r="AS1289" s="12" t="str">
        <f>IF(B1289="","",VLOOKUP(AR1289,'Поправки для МО'!$A:$C,3,FALSE))</f>
        <v/>
      </c>
      <c r="AT1289" s="12" t="str">
        <f t="shared" si="682"/>
        <v/>
      </c>
      <c r="AU1289" s="12" t="str">
        <f t="shared" si="683"/>
        <v/>
      </c>
      <c r="AV1289" s="12" t="str">
        <f t="shared" si="684"/>
        <v/>
      </c>
      <c r="AW1289" s="13" t="str">
        <f t="shared" si="685"/>
        <v/>
      </c>
      <c r="AX1289" t="str">
        <f t="shared" si="686"/>
        <v/>
      </c>
      <c r="AY1289" t="str">
        <f t="shared" si="687"/>
        <v/>
      </c>
      <c r="BB1289" t="str">
        <f t="shared" si="711"/>
        <v/>
      </c>
      <c r="BC1289" t="str">
        <f t="shared" si="688"/>
        <v/>
      </c>
      <c r="BD1289" t="str">
        <f t="shared" si="689"/>
        <v/>
      </c>
      <c r="BE1289" t="str">
        <f t="shared" si="690"/>
        <v/>
      </c>
      <c r="BF1289" t="str">
        <f t="shared" si="691"/>
        <v/>
      </c>
      <c r="BG1289" t="str">
        <f t="shared" si="692"/>
        <v/>
      </c>
      <c r="BH1289" t="str">
        <f t="shared" si="693"/>
        <v/>
      </c>
      <c r="BI1289" t="str">
        <f t="shared" si="694"/>
        <v/>
      </c>
      <c r="BJ1289" s="41" t="str">
        <f t="shared" si="695"/>
        <v/>
      </c>
      <c r="BK1289" t="str">
        <f t="shared" si="696"/>
        <v/>
      </c>
      <c r="BL1289" t="str">
        <f t="shared" si="697"/>
        <v/>
      </c>
      <c r="BM1289" s="15" t="str">
        <f t="shared" si="698"/>
        <v/>
      </c>
      <c r="BN1289" s="16" t="str">
        <f t="shared" si="699"/>
        <v/>
      </c>
      <c r="BO1289" s="16" t="str">
        <f t="shared" si="700"/>
        <v/>
      </c>
      <c r="BP1289" s="17" t="str">
        <f t="shared" si="701"/>
        <v/>
      </c>
      <c r="BQ1289" s="17" t="str">
        <f t="shared" si="702"/>
        <v/>
      </c>
      <c r="BR1289" s="17" t="str">
        <f t="shared" si="703"/>
        <v/>
      </c>
      <c r="BS1289" s="16" t="str">
        <f t="shared" si="704"/>
        <v/>
      </c>
      <c r="BT1289" s="18" t="str">
        <f t="shared" si="705"/>
        <v/>
      </c>
      <c r="BU1289" t="str">
        <f t="shared" si="712"/>
        <v/>
      </c>
      <c r="BV1289" t="str">
        <f t="shared" si="706"/>
        <v/>
      </c>
      <c r="BW1289" t="str">
        <f>IF(B1289="","",VLOOKUP(BV1289,Справочник_ВРИ_Сегментов!$A:$D,4,))</f>
        <v/>
      </c>
      <c r="BX1289" t="str">
        <f t="shared" si="707"/>
        <v/>
      </c>
      <c r="BY1289" t="str">
        <f>IF(B1289="","",VLOOKUP('Объекты оценки'!BX1289,Справочник_ВРИ_Сегментов!$B:$C,2,FALSE))</f>
        <v/>
      </c>
      <c r="BZ1289" t="str">
        <f t="shared" si="713"/>
        <v/>
      </c>
      <c r="CA1289" t="str">
        <f t="shared" si="708"/>
        <v/>
      </c>
      <c r="CB1289" t="str">
        <f t="shared" si="709"/>
        <v/>
      </c>
      <c r="CC1289" t="str">
        <f t="shared" si="710"/>
        <v/>
      </c>
    </row>
    <row r="1290" spans="2:81" x14ac:dyDescent="0.25">
      <c r="B1290" s="11"/>
      <c r="F1290" s="11"/>
      <c r="O1290" s="11"/>
      <c r="AL1290" s="11"/>
      <c r="AP1290" t="str">
        <f t="shared" si="680"/>
        <v/>
      </c>
      <c r="AQ1290" t="str">
        <f t="shared" si="681"/>
        <v/>
      </c>
      <c r="AR1290" t="str">
        <f>IF(B1290="","",VLOOKUP(O1290,'Населённые пункты 2019'!$H:$P,9,FALSE))</f>
        <v/>
      </c>
      <c r="AS1290" s="12" t="str">
        <f>IF(B1290="","",VLOOKUP(AR1290,'Поправки для МО'!$A:$C,3,FALSE))</f>
        <v/>
      </c>
      <c r="AT1290" s="12" t="str">
        <f t="shared" si="682"/>
        <v/>
      </c>
      <c r="AU1290" s="12" t="str">
        <f t="shared" si="683"/>
        <v/>
      </c>
      <c r="AV1290" s="12" t="str">
        <f t="shared" si="684"/>
        <v/>
      </c>
      <c r="AW1290" s="13" t="str">
        <f t="shared" si="685"/>
        <v/>
      </c>
      <c r="AX1290" t="str">
        <f t="shared" si="686"/>
        <v/>
      </c>
      <c r="AY1290" t="str">
        <f t="shared" si="687"/>
        <v/>
      </c>
      <c r="BB1290" t="str">
        <f t="shared" si="711"/>
        <v/>
      </c>
      <c r="BC1290" t="str">
        <f t="shared" si="688"/>
        <v/>
      </c>
      <c r="BD1290" t="str">
        <f t="shared" si="689"/>
        <v/>
      </c>
      <c r="BE1290" t="str">
        <f t="shared" si="690"/>
        <v/>
      </c>
      <c r="BF1290" t="str">
        <f t="shared" si="691"/>
        <v/>
      </c>
      <c r="BG1290" t="str">
        <f t="shared" si="692"/>
        <v/>
      </c>
      <c r="BH1290" t="str">
        <f t="shared" si="693"/>
        <v/>
      </c>
      <c r="BI1290" t="str">
        <f t="shared" si="694"/>
        <v/>
      </c>
      <c r="BJ1290" s="41" t="str">
        <f t="shared" si="695"/>
        <v/>
      </c>
      <c r="BK1290" t="str">
        <f t="shared" si="696"/>
        <v/>
      </c>
      <c r="BL1290" t="str">
        <f t="shared" si="697"/>
        <v/>
      </c>
      <c r="BM1290" s="15" t="str">
        <f t="shared" si="698"/>
        <v/>
      </c>
      <c r="BN1290" s="16" t="str">
        <f t="shared" si="699"/>
        <v/>
      </c>
      <c r="BO1290" s="16" t="str">
        <f t="shared" si="700"/>
        <v/>
      </c>
      <c r="BP1290" s="17" t="str">
        <f t="shared" si="701"/>
        <v/>
      </c>
      <c r="BQ1290" s="17" t="str">
        <f t="shared" si="702"/>
        <v/>
      </c>
      <c r="BR1290" s="17" t="str">
        <f t="shared" si="703"/>
        <v/>
      </c>
      <c r="BS1290" s="16" t="str">
        <f t="shared" si="704"/>
        <v/>
      </c>
      <c r="BT1290" s="18" t="str">
        <f t="shared" si="705"/>
        <v/>
      </c>
      <c r="BU1290" t="str">
        <f t="shared" si="712"/>
        <v/>
      </c>
      <c r="BV1290" t="str">
        <f t="shared" si="706"/>
        <v/>
      </c>
      <c r="BW1290" t="str">
        <f>IF(B1290="","",VLOOKUP(BV1290,Справочник_ВРИ_Сегментов!$A:$D,4,))</f>
        <v/>
      </c>
      <c r="BX1290" t="str">
        <f t="shared" si="707"/>
        <v/>
      </c>
      <c r="BY1290" t="str">
        <f>IF(B1290="","",VLOOKUP('Объекты оценки'!BX1290,Справочник_ВРИ_Сегментов!$B:$C,2,FALSE))</f>
        <v/>
      </c>
      <c r="BZ1290" t="str">
        <f t="shared" si="713"/>
        <v/>
      </c>
      <c r="CA1290" t="str">
        <f t="shared" si="708"/>
        <v/>
      </c>
      <c r="CB1290" t="str">
        <f t="shared" si="709"/>
        <v/>
      </c>
      <c r="CC1290" t="str">
        <f t="shared" si="710"/>
        <v/>
      </c>
    </row>
    <row r="1291" spans="2:81" x14ac:dyDescent="0.25">
      <c r="B1291" s="11"/>
      <c r="O1291" s="11"/>
      <c r="AL1291" s="11"/>
      <c r="AP1291" t="str">
        <f t="shared" si="680"/>
        <v/>
      </c>
      <c r="AQ1291" t="str">
        <f t="shared" si="681"/>
        <v/>
      </c>
      <c r="AR1291" t="str">
        <f>IF(B1291="","",VLOOKUP(O1291,'Населённые пункты 2019'!$H:$P,9,FALSE))</f>
        <v/>
      </c>
      <c r="AS1291" s="12" t="str">
        <f>IF(B1291="","",VLOOKUP(AR1291,'Поправки для МО'!$A:$C,3,FALSE))</f>
        <v/>
      </c>
      <c r="AT1291" s="12" t="str">
        <f t="shared" si="682"/>
        <v/>
      </c>
      <c r="AU1291" s="12" t="str">
        <f t="shared" si="683"/>
        <v/>
      </c>
      <c r="AV1291" s="12" t="str">
        <f t="shared" si="684"/>
        <v/>
      </c>
      <c r="AW1291" s="13" t="str">
        <f t="shared" si="685"/>
        <v/>
      </c>
      <c r="AX1291" t="str">
        <f t="shared" si="686"/>
        <v/>
      </c>
      <c r="AY1291" t="str">
        <f t="shared" si="687"/>
        <v/>
      </c>
      <c r="BB1291" t="str">
        <f t="shared" si="711"/>
        <v/>
      </c>
      <c r="BC1291" t="str">
        <f t="shared" si="688"/>
        <v/>
      </c>
      <c r="BD1291" t="str">
        <f t="shared" si="689"/>
        <v/>
      </c>
      <c r="BE1291" t="str">
        <f t="shared" si="690"/>
        <v/>
      </c>
      <c r="BF1291" t="str">
        <f t="shared" si="691"/>
        <v/>
      </c>
      <c r="BG1291" t="str">
        <f t="shared" si="692"/>
        <v/>
      </c>
      <c r="BH1291" t="str">
        <f t="shared" si="693"/>
        <v/>
      </c>
      <c r="BI1291" t="str">
        <f t="shared" si="694"/>
        <v/>
      </c>
      <c r="BJ1291" s="41" t="str">
        <f t="shared" si="695"/>
        <v/>
      </c>
      <c r="BK1291" t="str">
        <f t="shared" si="696"/>
        <v/>
      </c>
      <c r="BL1291" t="str">
        <f t="shared" si="697"/>
        <v/>
      </c>
      <c r="BM1291" s="15" t="str">
        <f t="shared" si="698"/>
        <v/>
      </c>
      <c r="BN1291" s="16" t="str">
        <f t="shared" si="699"/>
        <v/>
      </c>
      <c r="BO1291" s="16" t="str">
        <f t="shared" si="700"/>
        <v/>
      </c>
      <c r="BP1291" s="17" t="str">
        <f t="shared" si="701"/>
        <v/>
      </c>
      <c r="BQ1291" s="17" t="str">
        <f t="shared" si="702"/>
        <v/>
      </c>
      <c r="BR1291" s="17" t="str">
        <f t="shared" si="703"/>
        <v/>
      </c>
      <c r="BS1291" s="16" t="str">
        <f t="shared" si="704"/>
        <v/>
      </c>
      <c r="BT1291" s="18" t="str">
        <f t="shared" si="705"/>
        <v/>
      </c>
      <c r="BU1291" t="str">
        <f t="shared" si="712"/>
        <v/>
      </c>
      <c r="BV1291" t="str">
        <f t="shared" si="706"/>
        <v/>
      </c>
      <c r="BW1291" t="str">
        <f>IF(B1291="","",VLOOKUP(BV1291,Справочник_ВРИ_Сегментов!$A:$D,4,))</f>
        <v/>
      </c>
      <c r="BX1291" t="str">
        <f t="shared" si="707"/>
        <v/>
      </c>
      <c r="BY1291" t="str">
        <f>IF(B1291="","",VLOOKUP('Объекты оценки'!BX1291,Справочник_ВРИ_Сегментов!$B:$C,2,FALSE))</f>
        <v/>
      </c>
      <c r="BZ1291" t="str">
        <f t="shared" si="713"/>
        <v/>
      </c>
      <c r="CA1291" t="str">
        <f t="shared" si="708"/>
        <v/>
      </c>
      <c r="CB1291" t="str">
        <f t="shared" si="709"/>
        <v/>
      </c>
      <c r="CC1291" t="str">
        <f t="shared" si="710"/>
        <v/>
      </c>
    </row>
    <row r="1292" spans="2:81" x14ac:dyDescent="0.25">
      <c r="B1292" s="11"/>
      <c r="O1292" s="11"/>
      <c r="AL1292" s="11"/>
      <c r="AP1292" t="str">
        <f t="shared" si="680"/>
        <v/>
      </c>
      <c r="AQ1292" t="str">
        <f t="shared" si="681"/>
        <v/>
      </c>
      <c r="AR1292" t="str">
        <f>IF(B1292="","",VLOOKUP(O1292,'Населённые пункты 2019'!$H:$P,9,FALSE))</f>
        <v/>
      </c>
      <c r="AS1292" s="12" t="str">
        <f>IF(B1292="","",VLOOKUP(AR1292,'Поправки для МО'!$A:$C,3,FALSE))</f>
        <v/>
      </c>
      <c r="AT1292" s="12" t="str">
        <f t="shared" si="682"/>
        <v/>
      </c>
      <c r="AU1292" s="12" t="str">
        <f t="shared" si="683"/>
        <v/>
      </c>
      <c r="AV1292" s="12" t="str">
        <f t="shared" si="684"/>
        <v/>
      </c>
      <c r="AW1292" s="13" t="str">
        <f t="shared" si="685"/>
        <v/>
      </c>
      <c r="AX1292" t="str">
        <f t="shared" si="686"/>
        <v/>
      </c>
      <c r="AY1292" t="str">
        <f t="shared" si="687"/>
        <v/>
      </c>
      <c r="BB1292" t="str">
        <f t="shared" si="711"/>
        <v/>
      </c>
      <c r="BC1292" t="str">
        <f t="shared" si="688"/>
        <v/>
      </c>
      <c r="BD1292" t="str">
        <f t="shared" si="689"/>
        <v/>
      </c>
      <c r="BE1292" t="str">
        <f t="shared" si="690"/>
        <v/>
      </c>
      <c r="BF1292" t="str">
        <f t="shared" si="691"/>
        <v/>
      </c>
      <c r="BG1292" t="str">
        <f t="shared" si="692"/>
        <v/>
      </c>
      <c r="BH1292" t="str">
        <f t="shared" si="693"/>
        <v/>
      </c>
      <c r="BI1292" t="str">
        <f t="shared" si="694"/>
        <v/>
      </c>
      <c r="BJ1292" s="41" t="str">
        <f t="shared" si="695"/>
        <v/>
      </c>
      <c r="BK1292" t="str">
        <f t="shared" si="696"/>
        <v/>
      </c>
      <c r="BL1292" t="str">
        <f t="shared" si="697"/>
        <v/>
      </c>
      <c r="BM1292" s="15" t="str">
        <f t="shared" si="698"/>
        <v/>
      </c>
      <c r="BN1292" s="16" t="str">
        <f t="shared" si="699"/>
        <v/>
      </c>
      <c r="BO1292" s="16" t="str">
        <f t="shared" si="700"/>
        <v/>
      </c>
      <c r="BP1292" s="17" t="str">
        <f t="shared" si="701"/>
        <v/>
      </c>
      <c r="BQ1292" s="17" t="str">
        <f t="shared" si="702"/>
        <v/>
      </c>
      <c r="BR1292" s="17" t="str">
        <f t="shared" si="703"/>
        <v/>
      </c>
      <c r="BS1292" s="16" t="str">
        <f t="shared" si="704"/>
        <v/>
      </c>
      <c r="BT1292" s="18" t="str">
        <f t="shared" si="705"/>
        <v/>
      </c>
      <c r="BU1292" t="str">
        <f t="shared" si="712"/>
        <v/>
      </c>
      <c r="BV1292" t="str">
        <f t="shared" si="706"/>
        <v/>
      </c>
      <c r="BW1292" t="str">
        <f>IF(B1292="","",VLOOKUP(BV1292,Справочник_ВРИ_Сегментов!$A:$D,4,))</f>
        <v/>
      </c>
      <c r="BX1292" t="str">
        <f t="shared" si="707"/>
        <v/>
      </c>
      <c r="BY1292" t="str">
        <f>IF(B1292="","",VLOOKUP('Объекты оценки'!BX1292,Справочник_ВРИ_Сегментов!$B:$C,2,FALSE))</f>
        <v/>
      </c>
      <c r="BZ1292" t="str">
        <f t="shared" si="713"/>
        <v/>
      </c>
      <c r="CA1292" t="str">
        <f t="shared" si="708"/>
        <v/>
      </c>
      <c r="CB1292" t="str">
        <f t="shared" si="709"/>
        <v/>
      </c>
      <c r="CC1292" t="str">
        <f t="shared" si="710"/>
        <v/>
      </c>
    </row>
    <row r="1293" spans="2:81" x14ac:dyDescent="0.25">
      <c r="B1293" s="11"/>
      <c r="O1293" s="11"/>
      <c r="AL1293" s="11"/>
      <c r="AP1293" t="str">
        <f t="shared" si="680"/>
        <v/>
      </c>
      <c r="AQ1293" t="str">
        <f t="shared" si="681"/>
        <v/>
      </c>
      <c r="AR1293" t="str">
        <f>IF(B1293="","",VLOOKUP(O1293,'Населённые пункты 2019'!$H:$P,9,FALSE))</f>
        <v/>
      </c>
      <c r="AS1293" s="12" t="str">
        <f>IF(B1293="","",VLOOKUP(AR1293,'Поправки для МО'!$A:$C,3,FALSE))</f>
        <v/>
      </c>
      <c r="AT1293" s="12" t="str">
        <f t="shared" si="682"/>
        <v/>
      </c>
      <c r="AU1293" s="12" t="str">
        <f t="shared" si="683"/>
        <v/>
      </c>
      <c r="AV1293" s="12" t="str">
        <f t="shared" si="684"/>
        <v/>
      </c>
      <c r="AW1293" s="13" t="str">
        <f t="shared" si="685"/>
        <v/>
      </c>
      <c r="AX1293" t="str">
        <f t="shared" si="686"/>
        <v/>
      </c>
      <c r="AY1293" t="str">
        <f t="shared" si="687"/>
        <v/>
      </c>
      <c r="BB1293" t="str">
        <f t="shared" si="711"/>
        <v/>
      </c>
      <c r="BC1293" t="str">
        <f t="shared" si="688"/>
        <v/>
      </c>
      <c r="BD1293" t="str">
        <f t="shared" si="689"/>
        <v/>
      </c>
      <c r="BE1293" t="str">
        <f t="shared" si="690"/>
        <v/>
      </c>
      <c r="BF1293" t="str">
        <f t="shared" si="691"/>
        <v/>
      </c>
      <c r="BG1293" t="str">
        <f t="shared" si="692"/>
        <v/>
      </c>
      <c r="BH1293" t="str">
        <f t="shared" si="693"/>
        <v/>
      </c>
      <c r="BI1293" t="str">
        <f t="shared" si="694"/>
        <v/>
      </c>
      <c r="BJ1293" s="41" t="str">
        <f t="shared" si="695"/>
        <v/>
      </c>
      <c r="BK1293" t="str">
        <f t="shared" si="696"/>
        <v/>
      </c>
      <c r="BL1293" t="str">
        <f t="shared" si="697"/>
        <v/>
      </c>
      <c r="BM1293" s="15" t="str">
        <f t="shared" si="698"/>
        <v/>
      </c>
      <c r="BN1293" s="16" t="str">
        <f t="shared" si="699"/>
        <v/>
      </c>
      <c r="BO1293" s="16" t="str">
        <f t="shared" si="700"/>
        <v/>
      </c>
      <c r="BP1293" s="17" t="str">
        <f t="shared" si="701"/>
        <v/>
      </c>
      <c r="BQ1293" s="17" t="str">
        <f t="shared" si="702"/>
        <v/>
      </c>
      <c r="BR1293" s="17" t="str">
        <f t="shared" si="703"/>
        <v/>
      </c>
      <c r="BS1293" s="16" t="str">
        <f t="shared" si="704"/>
        <v/>
      </c>
      <c r="BT1293" s="18" t="str">
        <f t="shared" si="705"/>
        <v/>
      </c>
      <c r="BU1293" t="str">
        <f t="shared" si="712"/>
        <v/>
      </c>
      <c r="BV1293" t="str">
        <f t="shared" si="706"/>
        <v/>
      </c>
      <c r="BW1293" t="str">
        <f>IF(B1293="","",VLOOKUP(BV1293,Справочник_ВРИ_Сегментов!$A:$D,4,))</f>
        <v/>
      </c>
      <c r="BX1293" t="str">
        <f t="shared" si="707"/>
        <v/>
      </c>
      <c r="BY1293" t="str">
        <f>IF(B1293="","",VLOOKUP('Объекты оценки'!BX1293,Справочник_ВРИ_Сегментов!$B:$C,2,FALSE))</f>
        <v/>
      </c>
      <c r="BZ1293" t="str">
        <f t="shared" si="713"/>
        <v/>
      </c>
      <c r="CA1293" t="str">
        <f t="shared" si="708"/>
        <v/>
      </c>
      <c r="CB1293" t="str">
        <f t="shared" si="709"/>
        <v/>
      </c>
      <c r="CC1293" t="str">
        <f t="shared" si="710"/>
        <v/>
      </c>
    </row>
    <row r="1294" spans="2:81" x14ac:dyDescent="0.25">
      <c r="B1294" s="11"/>
      <c r="O1294" s="11"/>
      <c r="AL1294" s="11"/>
      <c r="AP1294" t="str">
        <f t="shared" si="680"/>
        <v/>
      </c>
      <c r="AQ1294" t="str">
        <f t="shared" si="681"/>
        <v/>
      </c>
      <c r="AR1294" t="str">
        <f>IF(B1294="","",VLOOKUP(O1294,'Населённые пункты 2019'!$H:$P,9,FALSE))</f>
        <v/>
      </c>
      <c r="AS1294" s="12" t="str">
        <f>IF(B1294="","",VLOOKUP(AR1294,'Поправки для МО'!$A:$C,3,FALSE))</f>
        <v/>
      </c>
      <c r="AT1294" s="12" t="str">
        <f t="shared" si="682"/>
        <v/>
      </c>
      <c r="AU1294" s="12" t="str">
        <f t="shared" si="683"/>
        <v/>
      </c>
      <c r="AV1294" s="12" t="str">
        <f t="shared" si="684"/>
        <v/>
      </c>
      <c r="AW1294" s="13" t="str">
        <f t="shared" si="685"/>
        <v/>
      </c>
      <c r="AX1294" t="str">
        <f t="shared" si="686"/>
        <v/>
      </c>
      <c r="AY1294" t="str">
        <f t="shared" si="687"/>
        <v/>
      </c>
      <c r="BB1294" t="str">
        <f t="shared" si="711"/>
        <v/>
      </c>
      <c r="BC1294" t="str">
        <f t="shared" si="688"/>
        <v/>
      </c>
      <c r="BD1294" t="str">
        <f t="shared" si="689"/>
        <v/>
      </c>
      <c r="BE1294" t="str">
        <f t="shared" si="690"/>
        <v/>
      </c>
      <c r="BF1294" t="str">
        <f t="shared" si="691"/>
        <v/>
      </c>
      <c r="BG1294" t="str">
        <f t="shared" si="692"/>
        <v/>
      </c>
      <c r="BH1294" t="str">
        <f t="shared" si="693"/>
        <v/>
      </c>
      <c r="BI1294" t="str">
        <f t="shared" si="694"/>
        <v/>
      </c>
      <c r="BJ1294" s="41" t="str">
        <f t="shared" si="695"/>
        <v/>
      </c>
      <c r="BK1294" t="str">
        <f t="shared" si="696"/>
        <v/>
      </c>
      <c r="BL1294" t="str">
        <f t="shared" si="697"/>
        <v/>
      </c>
      <c r="BM1294" s="15" t="str">
        <f t="shared" si="698"/>
        <v/>
      </c>
      <c r="BN1294" s="16" t="str">
        <f t="shared" si="699"/>
        <v/>
      </c>
      <c r="BO1294" s="16" t="str">
        <f t="shared" si="700"/>
        <v/>
      </c>
      <c r="BP1294" s="17" t="str">
        <f t="shared" si="701"/>
        <v/>
      </c>
      <c r="BQ1294" s="17" t="str">
        <f t="shared" si="702"/>
        <v/>
      </c>
      <c r="BR1294" s="17" t="str">
        <f t="shared" si="703"/>
        <v/>
      </c>
      <c r="BS1294" s="16" t="str">
        <f t="shared" si="704"/>
        <v/>
      </c>
      <c r="BT1294" s="18" t="str">
        <f t="shared" si="705"/>
        <v/>
      </c>
      <c r="BU1294" t="str">
        <f t="shared" si="712"/>
        <v/>
      </c>
      <c r="BV1294" t="str">
        <f t="shared" si="706"/>
        <v/>
      </c>
      <c r="BW1294" t="str">
        <f>IF(B1294="","",VLOOKUP(BV1294,Справочник_ВРИ_Сегментов!$A:$D,4,))</f>
        <v/>
      </c>
      <c r="BX1294" t="str">
        <f t="shared" si="707"/>
        <v/>
      </c>
      <c r="BY1294" t="str">
        <f>IF(B1294="","",VLOOKUP('Объекты оценки'!BX1294,Справочник_ВРИ_Сегментов!$B:$C,2,FALSE))</f>
        <v/>
      </c>
      <c r="BZ1294" t="str">
        <f t="shared" si="713"/>
        <v/>
      </c>
      <c r="CA1294" t="str">
        <f t="shared" si="708"/>
        <v/>
      </c>
      <c r="CB1294" t="str">
        <f t="shared" si="709"/>
        <v/>
      </c>
      <c r="CC1294" t="str">
        <f t="shared" si="710"/>
        <v/>
      </c>
    </row>
    <row r="1295" spans="2:81" x14ac:dyDescent="0.25">
      <c r="B1295" s="11"/>
      <c r="O1295" s="11"/>
      <c r="AL1295" s="11"/>
      <c r="AP1295" t="str">
        <f t="shared" si="680"/>
        <v/>
      </c>
      <c r="AQ1295" t="str">
        <f t="shared" si="681"/>
        <v/>
      </c>
      <c r="AR1295" t="str">
        <f>IF(B1295="","",VLOOKUP(O1295,'Населённые пункты 2019'!$H:$P,9,FALSE))</f>
        <v/>
      </c>
      <c r="AS1295" s="12" t="str">
        <f>IF(B1295="","",VLOOKUP(AR1295,'Поправки для МО'!$A:$C,3,FALSE))</f>
        <v/>
      </c>
      <c r="AT1295" s="12" t="str">
        <f t="shared" si="682"/>
        <v/>
      </c>
      <c r="AU1295" s="12" t="str">
        <f t="shared" si="683"/>
        <v/>
      </c>
      <c r="AV1295" s="12" t="str">
        <f t="shared" si="684"/>
        <v/>
      </c>
      <c r="AW1295" s="13" t="str">
        <f t="shared" si="685"/>
        <v/>
      </c>
      <c r="AX1295" t="str">
        <f t="shared" si="686"/>
        <v/>
      </c>
      <c r="AY1295" t="str">
        <f t="shared" si="687"/>
        <v/>
      </c>
      <c r="BB1295" t="str">
        <f t="shared" si="711"/>
        <v/>
      </c>
      <c r="BC1295" t="str">
        <f t="shared" si="688"/>
        <v/>
      </c>
      <c r="BD1295" t="str">
        <f t="shared" si="689"/>
        <v/>
      </c>
      <c r="BE1295" t="str">
        <f t="shared" si="690"/>
        <v/>
      </c>
      <c r="BF1295" t="str">
        <f t="shared" si="691"/>
        <v/>
      </c>
      <c r="BG1295" t="str">
        <f t="shared" si="692"/>
        <v/>
      </c>
      <c r="BH1295" t="str">
        <f t="shared" si="693"/>
        <v/>
      </c>
      <c r="BI1295" t="str">
        <f t="shared" si="694"/>
        <v/>
      </c>
      <c r="BJ1295" s="41" t="str">
        <f t="shared" si="695"/>
        <v/>
      </c>
      <c r="BK1295" t="str">
        <f t="shared" si="696"/>
        <v/>
      </c>
      <c r="BL1295" t="str">
        <f t="shared" si="697"/>
        <v/>
      </c>
      <c r="BM1295" s="15" t="str">
        <f t="shared" si="698"/>
        <v/>
      </c>
      <c r="BN1295" s="16" t="str">
        <f t="shared" si="699"/>
        <v/>
      </c>
      <c r="BO1295" s="16" t="str">
        <f t="shared" si="700"/>
        <v/>
      </c>
      <c r="BP1295" s="17" t="str">
        <f t="shared" si="701"/>
        <v/>
      </c>
      <c r="BQ1295" s="17" t="str">
        <f t="shared" si="702"/>
        <v/>
      </c>
      <c r="BR1295" s="17" t="str">
        <f t="shared" si="703"/>
        <v/>
      </c>
      <c r="BS1295" s="16" t="str">
        <f t="shared" si="704"/>
        <v/>
      </c>
      <c r="BT1295" s="18" t="str">
        <f t="shared" si="705"/>
        <v/>
      </c>
      <c r="BU1295" t="str">
        <f t="shared" si="712"/>
        <v/>
      </c>
      <c r="BV1295" t="str">
        <f t="shared" si="706"/>
        <v/>
      </c>
      <c r="BW1295" t="str">
        <f>IF(B1295="","",VLOOKUP(BV1295,Справочник_ВРИ_Сегментов!$A:$D,4,))</f>
        <v/>
      </c>
      <c r="BX1295" t="str">
        <f t="shared" si="707"/>
        <v/>
      </c>
      <c r="BY1295" t="str">
        <f>IF(B1295="","",VLOOKUP('Объекты оценки'!BX1295,Справочник_ВРИ_Сегментов!$B:$C,2,FALSE))</f>
        <v/>
      </c>
      <c r="BZ1295" t="str">
        <f t="shared" si="713"/>
        <v/>
      </c>
      <c r="CA1295" t="str">
        <f t="shared" si="708"/>
        <v/>
      </c>
      <c r="CB1295" t="str">
        <f t="shared" si="709"/>
        <v/>
      </c>
      <c r="CC1295" t="str">
        <f t="shared" si="710"/>
        <v/>
      </c>
    </row>
    <row r="1296" spans="2:81" x14ac:dyDescent="0.25">
      <c r="B1296" s="11"/>
      <c r="O1296" s="11"/>
      <c r="AL1296" s="11"/>
      <c r="AP1296" t="str">
        <f t="shared" si="680"/>
        <v/>
      </c>
      <c r="AQ1296" t="str">
        <f t="shared" si="681"/>
        <v/>
      </c>
      <c r="AR1296" t="str">
        <f>IF(B1296="","",VLOOKUP(O1296,'Населённые пункты 2019'!$H:$P,9,FALSE))</f>
        <v/>
      </c>
      <c r="AS1296" s="12" t="str">
        <f>IF(B1296="","",VLOOKUP(AR1296,'Поправки для МО'!$A:$C,3,FALSE))</f>
        <v/>
      </c>
      <c r="AT1296" s="12" t="str">
        <f t="shared" si="682"/>
        <v/>
      </c>
      <c r="AU1296" s="12" t="str">
        <f t="shared" si="683"/>
        <v/>
      </c>
      <c r="AV1296" s="12" t="str">
        <f t="shared" si="684"/>
        <v/>
      </c>
      <c r="AW1296" s="13" t="str">
        <f t="shared" si="685"/>
        <v/>
      </c>
      <c r="AX1296" t="str">
        <f t="shared" si="686"/>
        <v/>
      </c>
      <c r="AY1296" t="str">
        <f t="shared" si="687"/>
        <v/>
      </c>
      <c r="BB1296" t="str">
        <f t="shared" si="711"/>
        <v/>
      </c>
      <c r="BC1296" t="str">
        <f t="shared" si="688"/>
        <v/>
      </c>
      <c r="BD1296" t="str">
        <f t="shared" si="689"/>
        <v/>
      </c>
      <c r="BE1296" t="str">
        <f t="shared" si="690"/>
        <v/>
      </c>
      <c r="BF1296" t="str">
        <f t="shared" si="691"/>
        <v/>
      </c>
      <c r="BG1296" t="str">
        <f t="shared" si="692"/>
        <v/>
      </c>
      <c r="BH1296" t="str">
        <f t="shared" si="693"/>
        <v/>
      </c>
      <c r="BI1296" t="str">
        <f t="shared" si="694"/>
        <v/>
      </c>
      <c r="BJ1296" s="41" t="str">
        <f t="shared" si="695"/>
        <v/>
      </c>
      <c r="BK1296" t="str">
        <f t="shared" si="696"/>
        <v/>
      </c>
      <c r="BL1296" t="str">
        <f t="shared" si="697"/>
        <v/>
      </c>
      <c r="BM1296" s="15" t="str">
        <f t="shared" si="698"/>
        <v/>
      </c>
      <c r="BN1296" s="16" t="str">
        <f t="shared" si="699"/>
        <v/>
      </c>
      <c r="BO1296" s="16" t="str">
        <f t="shared" si="700"/>
        <v/>
      </c>
      <c r="BP1296" s="17" t="str">
        <f t="shared" si="701"/>
        <v/>
      </c>
      <c r="BQ1296" s="17" t="str">
        <f t="shared" si="702"/>
        <v/>
      </c>
      <c r="BR1296" s="17" t="str">
        <f t="shared" si="703"/>
        <v/>
      </c>
      <c r="BS1296" s="16" t="str">
        <f t="shared" si="704"/>
        <v/>
      </c>
      <c r="BT1296" s="18" t="str">
        <f t="shared" si="705"/>
        <v/>
      </c>
      <c r="BU1296" t="str">
        <f t="shared" si="712"/>
        <v/>
      </c>
      <c r="BV1296" t="str">
        <f t="shared" si="706"/>
        <v/>
      </c>
      <c r="BW1296" t="str">
        <f>IF(B1296="","",VLOOKUP(BV1296,Справочник_ВРИ_Сегментов!$A:$D,4,))</f>
        <v/>
      </c>
      <c r="BX1296" t="str">
        <f t="shared" si="707"/>
        <v/>
      </c>
      <c r="BY1296" t="str">
        <f>IF(B1296="","",VLOOKUP('Объекты оценки'!BX1296,Справочник_ВРИ_Сегментов!$B:$C,2,FALSE))</f>
        <v/>
      </c>
      <c r="BZ1296" t="str">
        <f t="shared" si="713"/>
        <v/>
      </c>
      <c r="CA1296" t="str">
        <f t="shared" si="708"/>
        <v/>
      </c>
      <c r="CB1296" t="str">
        <f t="shared" si="709"/>
        <v/>
      </c>
      <c r="CC1296" t="str">
        <f t="shared" si="710"/>
        <v/>
      </c>
    </row>
    <row r="1297" spans="2:81" x14ac:dyDescent="0.25">
      <c r="B1297" s="11"/>
      <c r="O1297" s="11"/>
      <c r="AL1297" s="11"/>
      <c r="AP1297" t="str">
        <f t="shared" si="680"/>
        <v/>
      </c>
      <c r="AQ1297" t="str">
        <f t="shared" si="681"/>
        <v/>
      </c>
      <c r="AR1297" t="str">
        <f>IF(B1297="","",VLOOKUP(O1297,'Населённые пункты 2019'!$H:$P,9,FALSE))</f>
        <v/>
      </c>
      <c r="AS1297" s="12" t="str">
        <f>IF(B1297="","",VLOOKUP(AR1297,'Поправки для МО'!$A:$C,3,FALSE))</f>
        <v/>
      </c>
      <c r="AT1297" s="12" t="str">
        <f t="shared" si="682"/>
        <v/>
      </c>
      <c r="AU1297" s="12" t="str">
        <f t="shared" si="683"/>
        <v/>
      </c>
      <c r="AV1297" s="12" t="str">
        <f t="shared" si="684"/>
        <v/>
      </c>
      <c r="AW1297" s="13" t="str">
        <f t="shared" si="685"/>
        <v/>
      </c>
      <c r="AX1297" t="str">
        <f t="shared" si="686"/>
        <v/>
      </c>
      <c r="AY1297" t="str">
        <f t="shared" si="687"/>
        <v/>
      </c>
      <c r="BB1297" t="str">
        <f t="shared" si="711"/>
        <v/>
      </c>
      <c r="BC1297" t="str">
        <f t="shared" si="688"/>
        <v/>
      </c>
      <c r="BD1297" t="str">
        <f t="shared" si="689"/>
        <v/>
      </c>
      <c r="BE1297" t="str">
        <f t="shared" si="690"/>
        <v/>
      </c>
      <c r="BF1297" t="str">
        <f t="shared" si="691"/>
        <v/>
      </c>
      <c r="BG1297" t="str">
        <f t="shared" si="692"/>
        <v/>
      </c>
      <c r="BH1297" t="str">
        <f t="shared" si="693"/>
        <v/>
      </c>
      <c r="BI1297" t="str">
        <f t="shared" si="694"/>
        <v/>
      </c>
      <c r="BJ1297" s="41" t="str">
        <f t="shared" si="695"/>
        <v/>
      </c>
      <c r="BK1297" t="str">
        <f t="shared" si="696"/>
        <v/>
      </c>
      <c r="BL1297" t="str">
        <f t="shared" si="697"/>
        <v/>
      </c>
      <c r="BM1297" s="15" t="str">
        <f t="shared" si="698"/>
        <v/>
      </c>
      <c r="BN1297" s="16" t="str">
        <f t="shared" si="699"/>
        <v/>
      </c>
      <c r="BO1297" s="16" t="str">
        <f t="shared" si="700"/>
        <v/>
      </c>
      <c r="BP1297" s="17" t="str">
        <f t="shared" si="701"/>
        <v/>
      </c>
      <c r="BQ1297" s="17" t="str">
        <f t="shared" si="702"/>
        <v/>
      </c>
      <c r="BR1297" s="17" t="str">
        <f t="shared" si="703"/>
        <v/>
      </c>
      <c r="BS1297" s="16" t="str">
        <f t="shared" si="704"/>
        <v/>
      </c>
      <c r="BT1297" s="18" t="str">
        <f t="shared" si="705"/>
        <v/>
      </c>
      <c r="BU1297" t="str">
        <f t="shared" si="712"/>
        <v/>
      </c>
      <c r="BV1297" t="str">
        <f t="shared" si="706"/>
        <v/>
      </c>
      <c r="BW1297" t="str">
        <f>IF(B1297="","",VLOOKUP(BV1297,Справочник_ВРИ_Сегментов!$A:$D,4,))</f>
        <v/>
      </c>
      <c r="BX1297" t="str">
        <f t="shared" si="707"/>
        <v/>
      </c>
      <c r="BY1297" t="str">
        <f>IF(B1297="","",VLOOKUP('Объекты оценки'!BX1297,Справочник_ВРИ_Сегментов!$B:$C,2,FALSE))</f>
        <v/>
      </c>
      <c r="BZ1297" t="str">
        <f t="shared" si="713"/>
        <v/>
      </c>
      <c r="CA1297" t="str">
        <f t="shared" si="708"/>
        <v/>
      </c>
      <c r="CB1297" t="str">
        <f t="shared" si="709"/>
        <v/>
      </c>
      <c r="CC1297" t="str">
        <f t="shared" si="710"/>
        <v/>
      </c>
    </row>
    <row r="1298" spans="2:81" x14ac:dyDescent="0.25">
      <c r="B1298" s="11"/>
      <c r="O1298" s="11"/>
      <c r="AL1298" s="11"/>
      <c r="AP1298" t="str">
        <f t="shared" si="680"/>
        <v/>
      </c>
      <c r="AQ1298" t="str">
        <f t="shared" si="681"/>
        <v/>
      </c>
      <c r="AR1298" t="str">
        <f>IF(B1298="","",VLOOKUP(O1298,'Населённые пункты 2019'!$H:$P,9,FALSE))</f>
        <v/>
      </c>
      <c r="AS1298" s="12" t="str">
        <f>IF(B1298="","",VLOOKUP(AR1298,'Поправки для МО'!$A:$C,3,FALSE))</f>
        <v/>
      </c>
      <c r="AT1298" s="12" t="str">
        <f t="shared" si="682"/>
        <v/>
      </c>
      <c r="AU1298" s="12" t="str">
        <f t="shared" si="683"/>
        <v/>
      </c>
      <c r="AV1298" s="12" t="str">
        <f t="shared" si="684"/>
        <v/>
      </c>
      <c r="AW1298" s="13" t="str">
        <f t="shared" si="685"/>
        <v/>
      </c>
      <c r="AX1298" t="str">
        <f t="shared" si="686"/>
        <v/>
      </c>
      <c r="AY1298" t="str">
        <f t="shared" si="687"/>
        <v/>
      </c>
      <c r="BB1298" t="str">
        <f t="shared" si="711"/>
        <v/>
      </c>
      <c r="BC1298" t="str">
        <f t="shared" si="688"/>
        <v/>
      </c>
      <c r="BD1298" t="str">
        <f t="shared" si="689"/>
        <v/>
      </c>
      <c r="BE1298" t="str">
        <f t="shared" si="690"/>
        <v/>
      </c>
      <c r="BF1298" t="str">
        <f t="shared" si="691"/>
        <v/>
      </c>
      <c r="BG1298" t="str">
        <f t="shared" si="692"/>
        <v/>
      </c>
      <c r="BH1298" t="str">
        <f t="shared" si="693"/>
        <v/>
      </c>
      <c r="BI1298" t="str">
        <f t="shared" si="694"/>
        <v/>
      </c>
      <c r="BJ1298" s="41" t="str">
        <f t="shared" si="695"/>
        <v/>
      </c>
      <c r="BK1298" t="str">
        <f t="shared" si="696"/>
        <v/>
      </c>
      <c r="BL1298" t="str">
        <f t="shared" si="697"/>
        <v/>
      </c>
      <c r="BM1298" s="15" t="str">
        <f t="shared" si="698"/>
        <v/>
      </c>
      <c r="BN1298" s="16" t="str">
        <f t="shared" si="699"/>
        <v/>
      </c>
      <c r="BO1298" s="16" t="str">
        <f t="shared" si="700"/>
        <v/>
      </c>
      <c r="BP1298" s="17" t="str">
        <f t="shared" si="701"/>
        <v/>
      </c>
      <c r="BQ1298" s="17" t="str">
        <f t="shared" si="702"/>
        <v/>
      </c>
      <c r="BR1298" s="17" t="str">
        <f t="shared" si="703"/>
        <v/>
      </c>
      <c r="BS1298" s="16" t="str">
        <f t="shared" si="704"/>
        <v/>
      </c>
      <c r="BT1298" s="18" t="str">
        <f t="shared" si="705"/>
        <v/>
      </c>
      <c r="BU1298" t="str">
        <f t="shared" si="712"/>
        <v/>
      </c>
      <c r="BV1298" t="str">
        <f t="shared" si="706"/>
        <v/>
      </c>
      <c r="BW1298" t="str">
        <f>IF(B1298="","",VLOOKUP(BV1298,Справочник_ВРИ_Сегментов!$A:$D,4,))</f>
        <v/>
      </c>
      <c r="BX1298" t="str">
        <f t="shared" si="707"/>
        <v/>
      </c>
      <c r="BY1298" t="str">
        <f>IF(B1298="","",VLOOKUP('Объекты оценки'!BX1298,Справочник_ВРИ_Сегментов!$B:$C,2,FALSE))</f>
        <v/>
      </c>
      <c r="BZ1298" t="str">
        <f t="shared" si="713"/>
        <v/>
      </c>
      <c r="CA1298" t="str">
        <f t="shared" si="708"/>
        <v/>
      </c>
      <c r="CB1298" t="str">
        <f t="shared" si="709"/>
        <v/>
      </c>
      <c r="CC1298" t="str">
        <f t="shared" si="710"/>
        <v/>
      </c>
    </row>
    <row r="1299" spans="2:81" x14ac:dyDescent="0.25">
      <c r="B1299" s="11"/>
      <c r="O1299" s="11"/>
      <c r="AL1299" s="11"/>
      <c r="AP1299" t="str">
        <f t="shared" si="680"/>
        <v/>
      </c>
      <c r="AQ1299" t="str">
        <f t="shared" si="681"/>
        <v/>
      </c>
      <c r="AR1299" t="str">
        <f>IF(B1299="","",VLOOKUP(O1299,'Населённые пункты 2019'!$H:$P,9,FALSE))</f>
        <v/>
      </c>
      <c r="AS1299" s="12" t="str">
        <f>IF(B1299="","",VLOOKUP(AR1299,'Поправки для МО'!$A:$C,3,FALSE))</f>
        <v/>
      </c>
      <c r="AT1299" s="12" t="str">
        <f t="shared" si="682"/>
        <v/>
      </c>
      <c r="AU1299" s="12" t="str">
        <f t="shared" si="683"/>
        <v/>
      </c>
      <c r="AV1299" s="12" t="str">
        <f t="shared" si="684"/>
        <v/>
      </c>
      <c r="AW1299" s="13" t="str">
        <f t="shared" si="685"/>
        <v/>
      </c>
      <c r="AX1299" t="str">
        <f t="shared" si="686"/>
        <v/>
      </c>
      <c r="AY1299" t="str">
        <f t="shared" si="687"/>
        <v/>
      </c>
      <c r="BB1299" t="str">
        <f t="shared" si="711"/>
        <v/>
      </c>
      <c r="BC1299" t="str">
        <f t="shared" si="688"/>
        <v/>
      </c>
      <c r="BD1299" t="str">
        <f t="shared" si="689"/>
        <v/>
      </c>
      <c r="BE1299" t="str">
        <f t="shared" si="690"/>
        <v/>
      </c>
      <c r="BF1299" t="str">
        <f t="shared" si="691"/>
        <v/>
      </c>
      <c r="BG1299" t="str">
        <f t="shared" si="692"/>
        <v/>
      </c>
      <c r="BH1299" t="str">
        <f t="shared" si="693"/>
        <v/>
      </c>
      <c r="BI1299" t="str">
        <f t="shared" si="694"/>
        <v/>
      </c>
      <c r="BJ1299" s="41" t="str">
        <f t="shared" si="695"/>
        <v/>
      </c>
      <c r="BK1299" t="str">
        <f t="shared" si="696"/>
        <v/>
      </c>
      <c r="BL1299" t="str">
        <f t="shared" si="697"/>
        <v/>
      </c>
      <c r="BM1299" s="15" t="str">
        <f t="shared" si="698"/>
        <v/>
      </c>
      <c r="BN1299" s="16" t="str">
        <f t="shared" si="699"/>
        <v/>
      </c>
      <c r="BO1299" s="16" t="str">
        <f t="shared" si="700"/>
        <v/>
      </c>
      <c r="BP1299" s="17" t="str">
        <f t="shared" si="701"/>
        <v/>
      </c>
      <c r="BQ1299" s="17" t="str">
        <f t="shared" si="702"/>
        <v/>
      </c>
      <c r="BR1299" s="17" t="str">
        <f t="shared" si="703"/>
        <v/>
      </c>
      <c r="BS1299" s="16" t="str">
        <f t="shared" si="704"/>
        <v/>
      </c>
      <c r="BT1299" s="18" t="str">
        <f t="shared" si="705"/>
        <v/>
      </c>
      <c r="BU1299" t="str">
        <f t="shared" si="712"/>
        <v/>
      </c>
      <c r="BV1299" t="str">
        <f t="shared" si="706"/>
        <v/>
      </c>
      <c r="BW1299" t="str">
        <f>IF(B1299="","",VLOOKUP(BV1299,Справочник_ВРИ_Сегментов!$A:$D,4,))</f>
        <v/>
      </c>
      <c r="BX1299" t="str">
        <f t="shared" si="707"/>
        <v/>
      </c>
      <c r="BY1299" t="str">
        <f>IF(B1299="","",VLOOKUP('Объекты оценки'!BX1299,Справочник_ВРИ_Сегментов!$B:$C,2,FALSE))</f>
        <v/>
      </c>
      <c r="BZ1299" t="str">
        <f t="shared" si="713"/>
        <v/>
      </c>
      <c r="CA1299" t="str">
        <f t="shared" si="708"/>
        <v/>
      </c>
      <c r="CB1299" t="str">
        <f t="shared" si="709"/>
        <v/>
      </c>
      <c r="CC1299" t="str">
        <f t="shared" si="710"/>
        <v/>
      </c>
    </row>
    <row r="1300" spans="2:81" x14ac:dyDescent="0.25">
      <c r="B1300" s="11"/>
      <c r="O1300" s="11"/>
      <c r="P1300" s="11"/>
      <c r="Q1300" s="11"/>
      <c r="U1300" s="11"/>
      <c r="AP1300" t="str">
        <f t="shared" si="680"/>
        <v/>
      </c>
      <c r="AQ1300" t="str">
        <f t="shared" si="681"/>
        <v/>
      </c>
      <c r="AR1300" t="str">
        <f>IF(B1300="","",VLOOKUP(O1300,'Населённые пункты 2019'!$H:$P,9,FALSE))</f>
        <v/>
      </c>
      <c r="AS1300" s="12" t="str">
        <f>IF(B1300="","",VLOOKUP(AR1300,'Поправки для МО'!$A:$C,3,FALSE))</f>
        <v/>
      </c>
      <c r="AT1300" s="12" t="str">
        <f t="shared" si="682"/>
        <v/>
      </c>
      <c r="AU1300" s="12" t="str">
        <f t="shared" si="683"/>
        <v/>
      </c>
      <c r="AV1300" s="12" t="str">
        <f t="shared" si="684"/>
        <v/>
      </c>
      <c r="AW1300" s="13" t="str">
        <f t="shared" si="685"/>
        <v/>
      </c>
      <c r="AX1300" t="str">
        <f t="shared" si="686"/>
        <v/>
      </c>
      <c r="AY1300" t="str">
        <f t="shared" si="687"/>
        <v/>
      </c>
      <c r="BB1300" t="str">
        <f t="shared" si="711"/>
        <v/>
      </c>
      <c r="BC1300" t="str">
        <f t="shared" si="688"/>
        <v/>
      </c>
      <c r="BD1300" t="str">
        <f t="shared" si="689"/>
        <v/>
      </c>
      <c r="BE1300" t="str">
        <f t="shared" si="690"/>
        <v/>
      </c>
      <c r="BF1300" t="str">
        <f t="shared" si="691"/>
        <v/>
      </c>
      <c r="BG1300" t="str">
        <f t="shared" si="692"/>
        <v/>
      </c>
      <c r="BH1300" t="str">
        <f t="shared" si="693"/>
        <v/>
      </c>
      <c r="BI1300" t="str">
        <f t="shared" si="694"/>
        <v/>
      </c>
      <c r="BJ1300" s="41" t="str">
        <f t="shared" si="695"/>
        <v/>
      </c>
      <c r="BK1300" t="str">
        <f t="shared" si="696"/>
        <v/>
      </c>
      <c r="BL1300" t="str">
        <f t="shared" si="697"/>
        <v/>
      </c>
      <c r="BM1300" s="15" t="str">
        <f t="shared" si="698"/>
        <v/>
      </c>
      <c r="BN1300" s="16" t="str">
        <f t="shared" si="699"/>
        <v/>
      </c>
      <c r="BO1300" s="16" t="str">
        <f t="shared" si="700"/>
        <v/>
      </c>
      <c r="BP1300" s="17" t="str">
        <f t="shared" si="701"/>
        <v/>
      </c>
      <c r="BQ1300" s="17" t="str">
        <f t="shared" si="702"/>
        <v/>
      </c>
      <c r="BR1300" s="17" t="str">
        <f t="shared" si="703"/>
        <v/>
      </c>
      <c r="BS1300" s="16" t="str">
        <f t="shared" si="704"/>
        <v/>
      </c>
      <c r="BT1300" s="18" t="str">
        <f t="shared" si="705"/>
        <v/>
      </c>
      <c r="BU1300" t="str">
        <f t="shared" si="712"/>
        <v/>
      </c>
      <c r="BV1300" t="str">
        <f t="shared" si="706"/>
        <v/>
      </c>
      <c r="BW1300" t="str">
        <f>IF(B1300="","",VLOOKUP(BV1300,Справочник_ВРИ_Сегментов!$A:$D,4,))</f>
        <v/>
      </c>
      <c r="BX1300" t="str">
        <f t="shared" si="707"/>
        <v/>
      </c>
      <c r="BY1300" t="str">
        <f>IF(B1300="","",VLOOKUP('Объекты оценки'!BX1300,Справочник_ВРИ_Сегментов!$B:$C,2,FALSE))</f>
        <v/>
      </c>
      <c r="BZ1300" t="str">
        <f t="shared" si="713"/>
        <v/>
      </c>
      <c r="CA1300" t="str">
        <f t="shared" si="708"/>
        <v/>
      </c>
      <c r="CB1300" t="str">
        <f t="shared" si="709"/>
        <v/>
      </c>
      <c r="CC1300" t="str">
        <f t="shared" si="710"/>
        <v/>
      </c>
    </row>
    <row r="1301" spans="2:81" x14ac:dyDescent="0.25">
      <c r="B1301" s="11"/>
      <c r="O1301" s="11"/>
      <c r="P1301" s="11"/>
      <c r="Q1301" s="11"/>
      <c r="U1301" s="11"/>
      <c r="AP1301" t="str">
        <f t="shared" si="680"/>
        <v/>
      </c>
      <c r="AQ1301" t="str">
        <f t="shared" si="681"/>
        <v/>
      </c>
      <c r="AR1301" t="str">
        <f>IF(B1301="","",VLOOKUP(O1301,'Населённые пункты 2019'!$H:$P,9,FALSE))</f>
        <v/>
      </c>
      <c r="AS1301" s="12" t="str">
        <f>IF(B1301="","",VLOOKUP(AR1301,'Поправки для МО'!$A:$C,3,FALSE))</f>
        <v/>
      </c>
      <c r="AT1301" s="12" t="str">
        <f t="shared" si="682"/>
        <v/>
      </c>
      <c r="AU1301" s="12" t="str">
        <f t="shared" si="683"/>
        <v/>
      </c>
      <c r="AV1301" s="12" t="str">
        <f t="shared" si="684"/>
        <v/>
      </c>
      <c r="AW1301" s="13" t="str">
        <f t="shared" si="685"/>
        <v/>
      </c>
      <c r="AX1301" t="str">
        <f t="shared" si="686"/>
        <v/>
      </c>
      <c r="AY1301" t="str">
        <f t="shared" si="687"/>
        <v/>
      </c>
      <c r="BB1301" t="str">
        <f t="shared" si="711"/>
        <v/>
      </c>
      <c r="BC1301" t="str">
        <f t="shared" si="688"/>
        <v/>
      </c>
      <c r="BD1301" t="str">
        <f t="shared" si="689"/>
        <v/>
      </c>
      <c r="BE1301" t="str">
        <f t="shared" si="690"/>
        <v/>
      </c>
      <c r="BF1301" t="str">
        <f t="shared" si="691"/>
        <v/>
      </c>
      <c r="BG1301" t="str">
        <f t="shared" si="692"/>
        <v/>
      </c>
      <c r="BH1301" t="str">
        <f t="shared" si="693"/>
        <v/>
      </c>
      <c r="BI1301" t="str">
        <f t="shared" si="694"/>
        <v/>
      </c>
      <c r="BJ1301" s="41" t="str">
        <f t="shared" si="695"/>
        <v/>
      </c>
      <c r="BK1301" t="str">
        <f t="shared" si="696"/>
        <v/>
      </c>
      <c r="BL1301" t="str">
        <f t="shared" si="697"/>
        <v/>
      </c>
      <c r="BM1301" s="15" t="str">
        <f t="shared" si="698"/>
        <v/>
      </c>
      <c r="BN1301" s="16" t="str">
        <f t="shared" si="699"/>
        <v/>
      </c>
      <c r="BO1301" s="16" t="str">
        <f t="shared" si="700"/>
        <v/>
      </c>
      <c r="BP1301" s="17" t="str">
        <f t="shared" si="701"/>
        <v/>
      </c>
      <c r="BQ1301" s="17" t="str">
        <f t="shared" si="702"/>
        <v/>
      </c>
      <c r="BR1301" s="17" t="str">
        <f t="shared" si="703"/>
        <v/>
      </c>
      <c r="BS1301" s="16" t="str">
        <f t="shared" si="704"/>
        <v/>
      </c>
      <c r="BT1301" s="18" t="str">
        <f t="shared" si="705"/>
        <v/>
      </c>
      <c r="BU1301" t="str">
        <f t="shared" si="712"/>
        <v/>
      </c>
      <c r="BV1301" t="str">
        <f t="shared" si="706"/>
        <v/>
      </c>
      <c r="BW1301" t="str">
        <f>IF(B1301="","",VLOOKUP(BV1301,Справочник_ВРИ_Сегментов!$A:$D,4,))</f>
        <v/>
      </c>
      <c r="BX1301" t="str">
        <f t="shared" si="707"/>
        <v/>
      </c>
      <c r="BY1301" t="str">
        <f>IF(B1301="","",VLOOKUP('Объекты оценки'!BX1301,Справочник_ВРИ_Сегментов!$B:$C,2,FALSE))</f>
        <v/>
      </c>
      <c r="BZ1301" t="str">
        <f t="shared" si="713"/>
        <v/>
      </c>
      <c r="CA1301" t="str">
        <f t="shared" si="708"/>
        <v/>
      </c>
      <c r="CB1301" t="str">
        <f t="shared" si="709"/>
        <v/>
      </c>
      <c r="CC1301" t="str">
        <f t="shared" si="710"/>
        <v/>
      </c>
    </row>
    <row r="1302" spans="2:81" x14ac:dyDescent="0.25">
      <c r="B1302" s="11"/>
      <c r="O1302" s="11"/>
      <c r="P1302" s="11"/>
      <c r="Q1302" s="11"/>
      <c r="U1302" s="11"/>
      <c r="AP1302" t="str">
        <f t="shared" si="680"/>
        <v/>
      </c>
      <c r="AQ1302" t="str">
        <f t="shared" si="681"/>
        <v/>
      </c>
      <c r="AR1302" t="str">
        <f>IF(B1302="","",VLOOKUP(O1302,'Населённые пункты 2019'!$H:$P,9,FALSE))</f>
        <v/>
      </c>
      <c r="AS1302" s="12" t="str">
        <f>IF(B1302="","",VLOOKUP(AR1302,'Поправки для МО'!$A:$C,3,FALSE))</f>
        <v/>
      </c>
      <c r="AT1302" s="12" t="str">
        <f t="shared" si="682"/>
        <v/>
      </c>
      <c r="AU1302" s="12" t="str">
        <f t="shared" si="683"/>
        <v/>
      </c>
      <c r="AV1302" s="12" t="str">
        <f t="shared" si="684"/>
        <v/>
      </c>
      <c r="AW1302" s="13" t="str">
        <f t="shared" si="685"/>
        <v/>
      </c>
      <c r="AX1302" t="str">
        <f t="shared" si="686"/>
        <v/>
      </c>
      <c r="AY1302" t="str">
        <f t="shared" si="687"/>
        <v/>
      </c>
      <c r="BB1302" t="str">
        <f t="shared" si="711"/>
        <v/>
      </c>
      <c r="BC1302" t="str">
        <f t="shared" si="688"/>
        <v/>
      </c>
      <c r="BD1302" t="str">
        <f t="shared" si="689"/>
        <v/>
      </c>
      <c r="BE1302" t="str">
        <f t="shared" si="690"/>
        <v/>
      </c>
      <c r="BF1302" t="str">
        <f t="shared" si="691"/>
        <v/>
      </c>
      <c r="BG1302" t="str">
        <f t="shared" si="692"/>
        <v/>
      </c>
      <c r="BH1302" t="str">
        <f t="shared" si="693"/>
        <v/>
      </c>
      <c r="BI1302" t="str">
        <f t="shared" si="694"/>
        <v/>
      </c>
      <c r="BJ1302" s="41" t="str">
        <f t="shared" si="695"/>
        <v/>
      </c>
      <c r="BK1302" t="str">
        <f t="shared" si="696"/>
        <v/>
      </c>
      <c r="BL1302" t="str">
        <f t="shared" si="697"/>
        <v/>
      </c>
      <c r="BM1302" s="15" t="str">
        <f t="shared" si="698"/>
        <v/>
      </c>
      <c r="BN1302" s="16" t="str">
        <f t="shared" si="699"/>
        <v/>
      </c>
      <c r="BO1302" s="16" t="str">
        <f t="shared" si="700"/>
        <v/>
      </c>
      <c r="BP1302" s="17" t="str">
        <f t="shared" si="701"/>
        <v/>
      </c>
      <c r="BQ1302" s="17" t="str">
        <f t="shared" si="702"/>
        <v/>
      </c>
      <c r="BR1302" s="17" t="str">
        <f t="shared" si="703"/>
        <v/>
      </c>
      <c r="BS1302" s="16" t="str">
        <f t="shared" si="704"/>
        <v/>
      </c>
      <c r="BT1302" s="18" t="str">
        <f t="shared" si="705"/>
        <v/>
      </c>
      <c r="BU1302" t="str">
        <f t="shared" si="712"/>
        <v/>
      </c>
      <c r="BV1302" t="str">
        <f t="shared" si="706"/>
        <v/>
      </c>
      <c r="BW1302" t="str">
        <f>IF(B1302="","",VLOOKUP(BV1302,Справочник_ВРИ_Сегментов!$A:$D,4,))</f>
        <v/>
      </c>
      <c r="BX1302" t="str">
        <f t="shared" si="707"/>
        <v/>
      </c>
      <c r="BY1302" t="str">
        <f>IF(B1302="","",VLOOKUP('Объекты оценки'!BX1302,Справочник_ВРИ_Сегментов!$B:$C,2,FALSE))</f>
        <v/>
      </c>
      <c r="BZ1302" t="str">
        <f t="shared" si="713"/>
        <v/>
      </c>
      <c r="CA1302" t="str">
        <f t="shared" si="708"/>
        <v/>
      </c>
      <c r="CB1302" t="str">
        <f t="shared" si="709"/>
        <v/>
      </c>
      <c r="CC1302" t="str">
        <f t="shared" si="710"/>
        <v/>
      </c>
    </row>
    <row r="1303" spans="2:81" x14ac:dyDescent="0.25">
      <c r="B1303" s="11"/>
      <c r="O1303" s="11"/>
      <c r="P1303" s="11"/>
      <c r="U1303" s="11"/>
      <c r="AP1303" t="str">
        <f t="shared" si="680"/>
        <v/>
      </c>
      <c r="AQ1303" t="str">
        <f t="shared" si="681"/>
        <v/>
      </c>
      <c r="AR1303" t="str">
        <f>IF(B1303="","",VLOOKUP(O1303,'Населённые пункты 2019'!$H:$P,9,FALSE))</f>
        <v/>
      </c>
      <c r="AS1303" s="12" t="str">
        <f>IF(B1303="","",VLOOKUP(AR1303,'Поправки для МО'!$A:$C,3,FALSE))</f>
        <v/>
      </c>
      <c r="AT1303" s="12" t="str">
        <f t="shared" si="682"/>
        <v/>
      </c>
      <c r="AU1303" s="12" t="str">
        <f t="shared" si="683"/>
        <v/>
      </c>
      <c r="AV1303" s="12" t="str">
        <f t="shared" si="684"/>
        <v/>
      </c>
      <c r="AW1303" s="13" t="str">
        <f t="shared" si="685"/>
        <v/>
      </c>
      <c r="AX1303" t="str">
        <f t="shared" si="686"/>
        <v/>
      </c>
      <c r="AY1303" t="str">
        <f t="shared" si="687"/>
        <v/>
      </c>
      <c r="BB1303" t="str">
        <f t="shared" si="711"/>
        <v/>
      </c>
      <c r="BC1303" t="str">
        <f t="shared" si="688"/>
        <v/>
      </c>
      <c r="BD1303" t="str">
        <f t="shared" si="689"/>
        <v/>
      </c>
      <c r="BE1303" t="str">
        <f t="shared" si="690"/>
        <v/>
      </c>
      <c r="BF1303" t="str">
        <f t="shared" si="691"/>
        <v/>
      </c>
      <c r="BG1303" t="str">
        <f t="shared" si="692"/>
        <v/>
      </c>
      <c r="BH1303" t="str">
        <f t="shared" si="693"/>
        <v/>
      </c>
      <c r="BI1303" t="str">
        <f t="shared" si="694"/>
        <v/>
      </c>
      <c r="BJ1303" s="41" t="str">
        <f t="shared" si="695"/>
        <v/>
      </c>
      <c r="BK1303" t="str">
        <f t="shared" si="696"/>
        <v/>
      </c>
      <c r="BL1303" t="str">
        <f t="shared" si="697"/>
        <v/>
      </c>
      <c r="BM1303" s="15" t="str">
        <f t="shared" si="698"/>
        <v/>
      </c>
      <c r="BN1303" s="16" t="str">
        <f t="shared" si="699"/>
        <v/>
      </c>
      <c r="BO1303" s="16" t="str">
        <f t="shared" si="700"/>
        <v/>
      </c>
      <c r="BP1303" s="17" t="str">
        <f t="shared" si="701"/>
        <v/>
      </c>
      <c r="BQ1303" s="17" t="str">
        <f t="shared" si="702"/>
        <v/>
      </c>
      <c r="BR1303" s="17" t="str">
        <f t="shared" si="703"/>
        <v/>
      </c>
      <c r="BS1303" s="16" t="str">
        <f t="shared" si="704"/>
        <v/>
      </c>
      <c r="BT1303" s="18" t="str">
        <f t="shared" si="705"/>
        <v/>
      </c>
      <c r="BU1303" t="str">
        <f t="shared" si="712"/>
        <v/>
      </c>
      <c r="BV1303" t="str">
        <f t="shared" si="706"/>
        <v/>
      </c>
      <c r="BW1303" t="str">
        <f>IF(B1303="","",VLOOKUP(BV1303,Справочник_ВРИ_Сегментов!$A:$D,4,))</f>
        <v/>
      </c>
      <c r="BX1303" t="str">
        <f t="shared" si="707"/>
        <v/>
      </c>
      <c r="BY1303" t="str">
        <f>IF(B1303="","",VLOOKUP('Объекты оценки'!BX1303,Справочник_ВРИ_Сегментов!$B:$C,2,FALSE))</f>
        <v/>
      </c>
      <c r="BZ1303" t="str">
        <f t="shared" si="713"/>
        <v/>
      </c>
      <c r="CA1303" t="str">
        <f t="shared" si="708"/>
        <v/>
      </c>
      <c r="CB1303" t="str">
        <f t="shared" si="709"/>
        <v/>
      </c>
      <c r="CC1303" t="str">
        <f t="shared" si="710"/>
        <v/>
      </c>
    </row>
    <row r="1304" spans="2:81" x14ac:dyDescent="0.25">
      <c r="B1304" s="11"/>
      <c r="O1304" s="11"/>
      <c r="P1304" s="11"/>
      <c r="Q1304" s="11"/>
      <c r="U1304" s="11"/>
      <c r="AP1304" t="str">
        <f t="shared" si="680"/>
        <v/>
      </c>
      <c r="AQ1304" t="str">
        <f t="shared" si="681"/>
        <v/>
      </c>
      <c r="AR1304" t="str">
        <f>IF(B1304="","",VLOOKUP(O1304,'Населённые пункты 2019'!$H:$P,9,FALSE))</f>
        <v/>
      </c>
      <c r="AS1304" s="12" t="str">
        <f>IF(B1304="","",VLOOKUP(AR1304,'Поправки для МО'!$A:$C,3,FALSE))</f>
        <v/>
      </c>
      <c r="AT1304" s="12" t="str">
        <f t="shared" si="682"/>
        <v/>
      </c>
      <c r="AU1304" s="12" t="str">
        <f t="shared" si="683"/>
        <v/>
      </c>
      <c r="AV1304" s="12" t="str">
        <f t="shared" si="684"/>
        <v/>
      </c>
      <c r="AW1304" s="13" t="str">
        <f t="shared" si="685"/>
        <v/>
      </c>
      <c r="AX1304" t="str">
        <f t="shared" si="686"/>
        <v/>
      </c>
      <c r="AY1304" t="str">
        <f t="shared" si="687"/>
        <v/>
      </c>
      <c r="BB1304" t="str">
        <f t="shared" si="711"/>
        <v/>
      </c>
      <c r="BC1304" t="str">
        <f t="shared" si="688"/>
        <v/>
      </c>
      <c r="BD1304" t="str">
        <f t="shared" si="689"/>
        <v/>
      </c>
      <c r="BE1304" t="str">
        <f t="shared" si="690"/>
        <v/>
      </c>
      <c r="BF1304" t="str">
        <f t="shared" si="691"/>
        <v/>
      </c>
      <c r="BG1304" t="str">
        <f t="shared" si="692"/>
        <v/>
      </c>
      <c r="BH1304" t="str">
        <f t="shared" si="693"/>
        <v/>
      </c>
      <c r="BI1304" t="str">
        <f t="shared" si="694"/>
        <v/>
      </c>
      <c r="BJ1304" s="41" t="str">
        <f t="shared" si="695"/>
        <v/>
      </c>
      <c r="BK1304" t="str">
        <f t="shared" si="696"/>
        <v/>
      </c>
      <c r="BL1304" t="str">
        <f t="shared" si="697"/>
        <v/>
      </c>
      <c r="BM1304" s="15" t="str">
        <f t="shared" si="698"/>
        <v/>
      </c>
      <c r="BN1304" s="16" t="str">
        <f t="shared" si="699"/>
        <v/>
      </c>
      <c r="BO1304" s="16" t="str">
        <f t="shared" si="700"/>
        <v/>
      </c>
      <c r="BP1304" s="17" t="str">
        <f t="shared" si="701"/>
        <v/>
      </c>
      <c r="BQ1304" s="17" t="str">
        <f t="shared" si="702"/>
        <v/>
      </c>
      <c r="BR1304" s="17" t="str">
        <f t="shared" si="703"/>
        <v/>
      </c>
      <c r="BS1304" s="16" t="str">
        <f t="shared" si="704"/>
        <v/>
      </c>
      <c r="BT1304" s="18" t="str">
        <f t="shared" si="705"/>
        <v/>
      </c>
      <c r="BU1304" t="str">
        <f t="shared" si="712"/>
        <v/>
      </c>
      <c r="BV1304" t="str">
        <f t="shared" si="706"/>
        <v/>
      </c>
      <c r="BW1304" t="str">
        <f>IF(B1304="","",VLOOKUP(BV1304,Справочник_ВРИ_Сегментов!$A:$D,4,))</f>
        <v/>
      </c>
      <c r="BX1304" t="str">
        <f t="shared" si="707"/>
        <v/>
      </c>
      <c r="BY1304" t="str">
        <f>IF(B1304="","",VLOOKUP('Объекты оценки'!BX1304,Справочник_ВРИ_Сегментов!$B:$C,2,FALSE))</f>
        <v/>
      </c>
      <c r="BZ1304" t="str">
        <f t="shared" si="713"/>
        <v/>
      </c>
      <c r="CA1304" t="str">
        <f t="shared" si="708"/>
        <v/>
      </c>
      <c r="CB1304" t="str">
        <f t="shared" si="709"/>
        <v/>
      </c>
      <c r="CC1304" t="str">
        <f t="shared" si="710"/>
        <v/>
      </c>
    </row>
    <row r="1305" spans="2:81" x14ac:dyDescent="0.25">
      <c r="B1305" s="11"/>
      <c r="O1305" s="11"/>
      <c r="P1305" s="11"/>
      <c r="U1305" s="11"/>
      <c r="AP1305" t="str">
        <f t="shared" si="680"/>
        <v/>
      </c>
      <c r="AQ1305" t="str">
        <f t="shared" si="681"/>
        <v/>
      </c>
      <c r="AR1305" t="str">
        <f>IF(B1305="","",VLOOKUP(O1305,'Населённые пункты 2019'!$H:$P,9,FALSE))</f>
        <v/>
      </c>
      <c r="AS1305" s="12" t="str">
        <f>IF(B1305="","",VLOOKUP(AR1305,'Поправки для МО'!$A:$C,3,FALSE))</f>
        <v/>
      </c>
      <c r="AT1305" s="12" t="str">
        <f t="shared" si="682"/>
        <v/>
      </c>
      <c r="AU1305" s="12" t="str">
        <f t="shared" si="683"/>
        <v/>
      </c>
      <c r="AV1305" s="12" t="str">
        <f t="shared" si="684"/>
        <v/>
      </c>
      <c r="AW1305" s="13" t="str">
        <f t="shared" si="685"/>
        <v/>
      </c>
      <c r="AX1305" t="str">
        <f t="shared" si="686"/>
        <v/>
      </c>
      <c r="AY1305" t="str">
        <f t="shared" si="687"/>
        <v/>
      </c>
      <c r="BB1305" t="str">
        <f t="shared" si="711"/>
        <v/>
      </c>
      <c r="BC1305" t="str">
        <f t="shared" si="688"/>
        <v/>
      </c>
      <c r="BD1305" t="str">
        <f t="shared" si="689"/>
        <v/>
      </c>
      <c r="BE1305" t="str">
        <f t="shared" si="690"/>
        <v/>
      </c>
      <c r="BF1305" t="str">
        <f t="shared" si="691"/>
        <v/>
      </c>
      <c r="BG1305" t="str">
        <f t="shared" si="692"/>
        <v/>
      </c>
      <c r="BH1305" t="str">
        <f t="shared" si="693"/>
        <v/>
      </c>
      <c r="BI1305" t="str">
        <f t="shared" si="694"/>
        <v/>
      </c>
      <c r="BJ1305" s="41" t="str">
        <f t="shared" si="695"/>
        <v/>
      </c>
      <c r="BK1305" t="str">
        <f t="shared" si="696"/>
        <v/>
      </c>
      <c r="BL1305" t="str">
        <f t="shared" si="697"/>
        <v/>
      </c>
      <c r="BM1305" s="15" t="str">
        <f t="shared" si="698"/>
        <v/>
      </c>
      <c r="BN1305" s="16" t="str">
        <f t="shared" si="699"/>
        <v/>
      </c>
      <c r="BO1305" s="16" t="str">
        <f t="shared" si="700"/>
        <v/>
      </c>
      <c r="BP1305" s="17" t="str">
        <f t="shared" si="701"/>
        <v/>
      </c>
      <c r="BQ1305" s="17" t="str">
        <f t="shared" si="702"/>
        <v/>
      </c>
      <c r="BR1305" s="17" t="str">
        <f t="shared" si="703"/>
        <v/>
      </c>
      <c r="BS1305" s="16" t="str">
        <f t="shared" si="704"/>
        <v/>
      </c>
      <c r="BT1305" s="18" t="str">
        <f t="shared" si="705"/>
        <v/>
      </c>
      <c r="BU1305" t="str">
        <f t="shared" si="712"/>
        <v/>
      </c>
      <c r="BV1305" t="str">
        <f t="shared" si="706"/>
        <v/>
      </c>
      <c r="BW1305" t="str">
        <f>IF(B1305="","",VLOOKUP(BV1305,Справочник_ВРИ_Сегментов!$A:$D,4,))</f>
        <v/>
      </c>
      <c r="BX1305" t="str">
        <f t="shared" si="707"/>
        <v/>
      </c>
      <c r="BY1305" t="str">
        <f>IF(B1305="","",VLOOKUP('Объекты оценки'!BX1305,Справочник_ВРИ_Сегментов!$B:$C,2,FALSE))</f>
        <v/>
      </c>
      <c r="BZ1305" t="str">
        <f t="shared" si="713"/>
        <v/>
      </c>
      <c r="CA1305" t="str">
        <f t="shared" si="708"/>
        <v/>
      </c>
      <c r="CB1305" t="str">
        <f t="shared" si="709"/>
        <v/>
      </c>
      <c r="CC1305" t="str">
        <f t="shared" si="710"/>
        <v/>
      </c>
    </row>
    <row r="1306" spans="2:81" x14ac:dyDescent="0.25">
      <c r="B1306" s="11"/>
      <c r="O1306" s="11"/>
      <c r="P1306" s="11"/>
      <c r="Q1306" s="11"/>
      <c r="U1306" s="11"/>
      <c r="AP1306" t="str">
        <f t="shared" si="680"/>
        <v/>
      </c>
      <c r="AQ1306" t="str">
        <f t="shared" si="681"/>
        <v/>
      </c>
      <c r="AR1306" t="str">
        <f>IF(B1306="","",VLOOKUP(O1306,'Населённые пункты 2019'!$H:$P,9,FALSE))</f>
        <v/>
      </c>
      <c r="AS1306" s="12" t="str">
        <f>IF(B1306="","",VLOOKUP(AR1306,'Поправки для МО'!$A:$C,3,FALSE))</f>
        <v/>
      </c>
      <c r="AT1306" s="12" t="str">
        <f t="shared" si="682"/>
        <v/>
      </c>
      <c r="AU1306" s="12" t="str">
        <f t="shared" si="683"/>
        <v/>
      </c>
      <c r="AV1306" s="12" t="str">
        <f t="shared" si="684"/>
        <v/>
      </c>
      <c r="AW1306" s="13" t="str">
        <f t="shared" si="685"/>
        <v/>
      </c>
      <c r="AX1306" t="str">
        <f t="shared" si="686"/>
        <v/>
      </c>
      <c r="AY1306" t="str">
        <f t="shared" si="687"/>
        <v/>
      </c>
      <c r="BB1306" t="str">
        <f t="shared" si="711"/>
        <v/>
      </c>
      <c r="BC1306" t="str">
        <f t="shared" si="688"/>
        <v/>
      </c>
      <c r="BD1306" t="str">
        <f t="shared" si="689"/>
        <v/>
      </c>
      <c r="BE1306" t="str">
        <f t="shared" si="690"/>
        <v/>
      </c>
      <c r="BF1306" t="str">
        <f t="shared" si="691"/>
        <v/>
      </c>
      <c r="BG1306" t="str">
        <f t="shared" si="692"/>
        <v/>
      </c>
      <c r="BH1306" t="str">
        <f t="shared" si="693"/>
        <v/>
      </c>
      <c r="BI1306" t="str">
        <f t="shared" si="694"/>
        <v/>
      </c>
      <c r="BJ1306" s="41" t="str">
        <f t="shared" si="695"/>
        <v/>
      </c>
      <c r="BK1306" t="str">
        <f t="shared" si="696"/>
        <v/>
      </c>
      <c r="BL1306" t="str">
        <f t="shared" si="697"/>
        <v/>
      </c>
      <c r="BM1306" s="15" t="str">
        <f t="shared" si="698"/>
        <v/>
      </c>
      <c r="BN1306" s="16" t="str">
        <f t="shared" si="699"/>
        <v/>
      </c>
      <c r="BO1306" s="16" t="str">
        <f t="shared" si="700"/>
        <v/>
      </c>
      <c r="BP1306" s="17" t="str">
        <f t="shared" si="701"/>
        <v/>
      </c>
      <c r="BQ1306" s="17" t="str">
        <f t="shared" si="702"/>
        <v/>
      </c>
      <c r="BR1306" s="17" t="str">
        <f t="shared" si="703"/>
        <v/>
      </c>
      <c r="BS1306" s="16" t="str">
        <f t="shared" si="704"/>
        <v/>
      </c>
      <c r="BT1306" s="18" t="str">
        <f t="shared" si="705"/>
        <v/>
      </c>
      <c r="BU1306" t="str">
        <f t="shared" si="712"/>
        <v/>
      </c>
      <c r="BV1306" t="str">
        <f t="shared" si="706"/>
        <v/>
      </c>
      <c r="BW1306" t="str">
        <f>IF(B1306="","",VLOOKUP(BV1306,Справочник_ВРИ_Сегментов!$A:$D,4,))</f>
        <v/>
      </c>
      <c r="BX1306" t="str">
        <f t="shared" si="707"/>
        <v/>
      </c>
      <c r="BY1306" t="str">
        <f>IF(B1306="","",VLOOKUP('Объекты оценки'!BX1306,Справочник_ВРИ_Сегментов!$B:$C,2,FALSE))</f>
        <v/>
      </c>
      <c r="BZ1306" t="str">
        <f t="shared" si="713"/>
        <v/>
      </c>
      <c r="CA1306" t="str">
        <f t="shared" si="708"/>
        <v/>
      </c>
      <c r="CB1306" t="str">
        <f t="shared" si="709"/>
        <v/>
      </c>
      <c r="CC1306" t="str">
        <f t="shared" si="710"/>
        <v/>
      </c>
    </row>
    <row r="1307" spans="2:81" x14ac:dyDescent="0.25">
      <c r="B1307" s="11"/>
      <c r="O1307" s="11"/>
      <c r="P1307" s="11"/>
      <c r="Q1307" s="11"/>
      <c r="U1307" s="11"/>
      <c r="AP1307" t="str">
        <f t="shared" si="680"/>
        <v/>
      </c>
      <c r="AQ1307" t="str">
        <f t="shared" si="681"/>
        <v/>
      </c>
      <c r="AR1307" t="str">
        <f>IF(B1307="","",VLOOKUP(O1307,'Населённые пункты 2019'!$H:$P,9,FALSE))</f>
        <v/>
      </c>
      <c r="AS1307" s="12" t="str">
        <f>IF(B1307="","",VLOOKUP(AR1307,'Поправки для МО'!$A:$C,3,FALSE))</f>
        <v/>
      </c>
      <c r="AT1307" s="12" t="str">
        <f t="shared" si="682"/>
        <v/>
      </c>
      <c r="AU1307" s="12" t="str">
        <f t="shared" si="683"/>
        <v/>
      </c>
      <c r="AV1307" s="12" t="str">
        <f t="shared" si="684"/>
        <v/>
      </c>
      <c r="AW1307" s="13" t="str">
        <f t="shared" si="685"/>
        <v/>
      </c>
      <c r="AX1307" t="str">
        <f t="shared" si="686"/>
        <v/>
      </c>
      <c r="AY1307" t="str">
        <f t="shared" si="687"/>
        <v/>
      </c>
      <c r="BB1307" t="str">
        <f t="shared" si="711"/>
        <v/>
      </c>
      <c r="BC1307" t="str">
        <f t="shared" si="688"/>
        <v/>
      </c>
      <c r="BD1307" t="str">
        <f t="shared" si="689"/>
        <v/>
      </c>
      <c r="BE1307" t="str">
        <f t="shared" si="690"/>
        <v/>
      </c>
      <c r="BF1307" t="str">
        <f t="shared" si="691"/>
        <v/>
      </c>
      <c r="BG1307" t="str">
        <f t="shared" si="692"/>
        <v/>
      </c>
      <c r="BH1307" t="str">
        <f t="shared" si="693"/>
        <v/>
      </c>
      <c r="BI1307" t="str">
        <f t="shared" si="694"/>
        <v/>
      </c>
      <c r="BJ1307" s="41" t="str">
        <f t="shared" si="695"/>
        <v/>
      </c>
      <c r="BK1307" t="str">
        <f t="shared" si="696"/>
        <v/>
      </c>
      <c r="BL1307" t="str">
        <f t="shared" si="697"/>
        <v/>
      </c>
      <c r="BM1307" s="15" t="str">
        <f t="shared" si="698"/>
        <v/>
      </c>
      <c r="BN1307" s="16" t="str">
        <f t="shared" si="699"/>
        <v/>
      </c>
      <c r="BO1307" s="16" t="str">
        <f t="shared" si="700"/>
        <v/>
      </c>
      <c r="BP1307" s="17" t="str">
        <f t="shared" si="701"/>
        <v/>
      </c>
      <c r="BQ1307" s="17" t="str">
        <f t="shared" si="702"/>
        <v/>
      </c>
      <c r="BR1307" s="17" t="str">
        <f t="shared" si="703"/>
        <v/>
      </c>
      <c r="BS1307" s="16" t="str">
        <f t="shared" si="704"/>
        <v/>
      </c>
      <c r="BT1307" s="18" t="str">
        <f t="shared" si="705"/>
        <v/>
      </c>
      <c r="BU1307" t="str">
        <f t="shared" si="712"/>
        <v/>
      </c>
      <c r="BV1307" t="str">
        <f t="shared" si="706"/>
        <v/>
      </c>
      <c r="BW1307" t="str">
        <f>IF(B1307="","",VLOOKUP(BV1307,Справочник_ВРИ_Сегментов!$A:$D,4,))</f>
        <v/>
      </c>
      <c r="BX1307" t="str">
        <f t="shared" si="707"/>
        <v/>
      </c>
      <c r="BY1307" t="str">
        <f>IF(B1307="","",VLOOKUP('Объекты оценки'!BX1307,Справочник_ВРИ_Сегментов!$B:$C,2,FALSE))</f>
        <v/>
      </c>
      <c r="BZ1307" t="str">
        <f t="shared" si="713"/>
        <v/>
      </c>
      <c r="CA1307" t="str">
        <f t="shared" si="708"/>
        <v/>
      </c>
      <c r="CB1307" t="str">
        <f t="shared" si="709"/>
        <v/>
      </c>
      <c r="CC1307" t="str">
        <f t="shared" si="710"/>
        <v/>
      </c>
    </row>
    <row r="1308" spans="2:81" x14ac:dyDescent="0.25">
      <c r="B1308" s="11"/>
      <c r="O1308" s="11"/>
      <c r="P1308" s="11"/>
      <c r="Q1308" s="11"/>
      <c r="U1308" s="11"/>
      <c r="AP1308" t="str">
        <f t="shared" si="680"/>
        <v/>
      </c>
      <c r="AQ1308" t="str">
        <f t="shared" si="681"/>
        <v/>
      </c>
      <c r="AR1308" t="str">
        <f>IF(B1308="","",VLOOKUP(O1308,'Населённые пункты 2019'!$H:$P,9,FALSE))</f>
        <v/>
      </c>
      <c r="AS1308" s="12" t="str">
        <f>IF(B1308="","",VLOOKUP(AR1308,'Поправки для МО'!$A:$C,3,FALSE))</f>
        <v/>
      </c>
      <c r="AT1308" s="12" t="str">
        <f t="shared" si="682"/>
        <v/>
      </c>
      <c r="AU1308" s="12" t="str">
        <f t="shared" si="683"/>
        <v/>
      </c>
      <c r="AV1308" s="12" t="str">
        <f t="shared" si="684"/>
        <v/>
      </c>
      <c r="AW1308" s="13" t="str">
        <f t="shared" si="685"/>
        <v/>
      </c>
      <c r="AX1308" t="str">
        <f t="shared" si="686"/>
        <v/>
      </c>
      <c r="AY1308" t="str">
        <f t="shared" si="687"/>
        <v/>
      </c>
      <c r="BB1308" t="str">
        <f t="shared" si="711"/>
        <v/>
      </c>
      <c r="BC1308" t="str">
        <f t="shared" si="688"/>
        <v/>
      </c>
      <c r="BD1308" t="str">
        <f t="shared" si="689"/>
        <v/>
      </c>
      <c r="BE1308" t="str">
        <f t="shared" si="690"/>
        <v/>
      </c>
      <c r="BF1308" t="str">
        <f t="shared" si="691"/>
        <v/>
      </c>
      <c r="BG1308" t="str">
        <f t="shared" si="692"/>
        <v/>
      </c>
      <c r="BH1308" t="str">
        <f t="shared" si="693"/>
        <v/>
      </c>
      <c r="BI1308" t="str">
        <f t="shared" si="694"/>
        <v/>
      </c>
      <c r="BJ1308" s="41" t="str">
        <f t="shared" si="695"/>
        <v/>
      </c>
      <c r="BK1308" t="str">
        <f t="shared" si="696"/>
        <v/>
      </c>
      <c r="BL1308" t="str">
        <f t="shared" si="697"/>
        <v/>
      </c>
      <c r="BM1308" s="15" t="str">
        <f t="shared" si="698"/>
        <v/>
      </c>
      <c r="BN1308" s="16" t="str">
        <f t="shared" si="699"/>
        <v/>
      </c>
      <c r="BO1308" s="16" t="str">
        <f t="shared" si="700"/>
        <v/>
      </c>
      <c r="BP1308" s="17" t="str">
        <f t="shared" si="701"/>
        <v/>
      </c>
      <c r="BQ1308" s="17" t="str">
        <f t="shared" si="702"/>
        <v/>
      </c>
      <c r="BR1308" s="17" t="str">
        <f t="shared" si="703"/>
        <v/>
      </c>
      <c r="BS1308" s="16" t="str">
        <f t="shared" si="704"/>
        <v/>
      </c>
      <c r="BT1308" s="18" t="str">
        <f t="shared" si="705"/>
        <v/>
      </c>
      <c r="BU1308" t="str">
        <f t="shared" si="712"/>
        <v/>
      </c>
      <c r="BV1308" t="str">
        <f t="shared" si="706"/>
        <v/>
      </c>
      <c r="BW1308" t="str">
        <f>IF(B1308="","",VLOOKUP(BV1308,Справочник_ВРИ_Сегментов!$A:$D,4,))</f>
        <v/>
      </c>
      <c r="BX1308" t="str">
        <f t="shared" si="707"/>
        <v/>
      </c>
      <c r="BY1308" t="str">
        <f>IF(B1308="","",VLOOKUP('Объекты оценки'!BX1308,Справочник_ВРИ_Сегментов!$B:$C,2,FALSE))</f>
        <v/>
      </c>
      <c r="BZ1308" t="str">
        <f t="shared" si="713"/>
        <v/>
      </c>
      <c r="CA1308" t="str">
        <f t="shared" si="708"/>
        <v/>
      </c>
      <c r="CB1308" t="str">
        <f t="shared" si="709"/>
        <v/>
      </c>
      <c r="CC1308" t="str">
        <f t="shared" si="710"/>
        <v/>
      </c>
    </row>
    <row r="1309" spans="2:81" x14ac:dyDescent="0.25">
      <c r="B1309" s="11"/>
      <c r="O1309" s="11"/>
      <c r="P1309" s="11"/>
      <c r="Q1309" s="11"/>
      <c r="U1309" s="11"/>
      <c r="AP1309" t="str">
        <f t="shared" si="680"/>
        <v/>
      </c>
      <c r="AQ1309" t="str">
        <f t="shared" si="681"/>
        <v/>
      </c>
      <c r="AR1309" t="str">
        <f>IF(B1309="","",VLOOKUP(O1309,'Населённые пункты 2019'!$H:$P,9,FALSE))</f>
        <v/>
      </c>
      <c r="AS1309" s="12" t="str">
        <f>IF(B1309="","",VLOOKUP(AR1309,'Поправки для МО'!$A:$C,3,FALSE))</f>
        <v/>
      </c>
      <c r="AT1309" s="12" t="str">
        <f t="shared" si="682"/>
        <v/>
      </c>
      <c r="AU1309" s="12" t="str">
        <f t="shared" si="683"/>
        <v/>
      </c>
      <c r="AV1309" s="12" t="str">
        <f t="shared" si="684"/>
        <v/>
      </c>
      <c r="AW1309" s="13" t="str">
        <f t="shared" si="685"/>
        <v/>
      </c>
      <c r="AX1309" t="str">
        <f t="shared" si="686"/>
        <v/>
      </c>
      <c r="AY1309" t="str">
        <f t="shared" si="687"/>
        <v/>
      </c>
      <c r="BB1309" t="str">
        <f t="shared" si="711"/>
        <v/>
      </c>
      <c r="BC1309" t="str">
        <f t="shared" si="688"/>
        <v/>
      </c>
      <c r="BD1309" t="str">
        <f t="shared" si="689"/>
        <v/>
      </c>
      <c r="BE1309" t="str">
        <f t="shared" si="690"/>
        <v/>
      </c>
      <c r="BF1309" t="str">
        <f t="shared" si="691"/>
        <v/>
      </c>
      <c r="BG1309" t="str">
        <f t="shared" si="692"/>
        <v/>
      </c>
      <c r="BH1309" t="str">
        <f t="shared" si="693"/>
        <v/>
      </c>
      <c r="BI1309" t="str">
        <f t="shared" si="694"/>
        <v/>
      </c>
      <c r="BJ1309" s="41" t="str">
        <f t="shared" si="695"/>
        <v/>
      </c>
      <c r="BK1309" t="str">
        <f t="shared" si="696"/>
        <v/>
      </c>
      <c r="BL1309" t="str">
        <f t="shared" si="697"/>
        <v/>
      </c>
      <c r="BM1309" s="15" t="str">
        <f t="shared" si="698"/>
        <v/>
      </c>
      <c r="BN1309" s="16" t="str">
        <f t="shared" si="699"/>
        <v/>
      </c>
      <c r="BO1309" s="16" t="str">
        <f t="shared" si="700"/>
        <v/>
      </c>
      <c r="BP1309" s="17" t="str">
        <f t="shared" si="701"/>
        <v/>
      </c>
      <c r="BQ1309" s="17" t="str">
        <f t="shared" si="702"/>
        <v/>
      </c>
      <c r="BR1309" s="17" t="str">
        <f t="shared" si="703"/>
        <v/>
      </c>
      <c r="BS1309" s="16" t="str">
        <f t="shared" si="704"/>
        <v/>
      </c>
      <c r="BT1309" s="18" t="str">
        <f t="shared" si="705"/>
        <v/>
      </c>
      <c r="BU1309" t="str">
        <f t="shared" si="712"/>
        <v/>
      </c>
      <c r="BV1309" t="str">
        <f t="shared" si="706"/>
        <v/>
      </c>
      <c r="BW1309" t="str">
        <f>IF(B1309="","",VLOOKUP(BV1309,Справочник_ВРИ_Сегментов!$A:$D,4,))</f>
        <v/>
      </c>
      <c r="BX1309" t="str">
        <f t="shared" si="707"/>
        <v/>
      </c>
      <c r="BY1309" t="str">
        <f>IF(B1309="","",VLOOKUP('Объекты оценки'!BX1309,Справочник_ВРИ_Сегментов!$B:$C,2,FALSE))</f>
        <v/>
      </c>
      <c r="BZ1309" t="str">
        <f t="shared" si="713"/>
        <v/>
      </c>
      <c r="CA1309" t="str">
        <f t="shared" si="708"/>
        <v/>
      </c>
      <c r="CB1309" t="str">
        <f t="shared" si="709"/>
        <v/>
      </c>
      <c r="CC1309" t="str">
        <f t="shared" si="710"/>
        <v/>
      </c>
    </row>
    <row r="1310" spans="2:81" x14ac:dyDescent="0.25">
      <c r="B1310" s="11"/>
      <c r="O1310" s="11"/>
      <c r="P1310" s="11"/>
      <c r="Q1310" s="11"/>
      <c r="U1310" s="11"/>
      <c r="AP1310" t="str">
        <f t="shared" si="680"/>
        <v/>
      </c>
      <c r="AQ1310" t="str">
        <f t="shared" si="681"/>
        <v/>
      </c>
      <c r="AR1310" t="str">
        <f>IF(B1310="","",VLOOKUP(O1310,'Населённые пункты 2019'!$H:$P,9,FALSE))</f>
        <v/>
      </c>
      <c r="AS1310" s="12" t="str">
        <f>IF(B1310="","",VLOOKUP(AR1310,'Поправки для МО'!$A:$C,3,FALSE))</f>
        <v/>
      </c>
      <c r="AT1310" s="12" t="str">
        <f t="shared" si="682"/>
        <v/>
      </c>
      <c r="AU1310" s="12" t="str">
        <f t="shared" si="683"/>
        <v/>
      </c>
      <c r="AV1310" s="12" t="str">
        <f t="shared" si="684"/>
        <v/>
      </c>
      <c r="AW1310" s="13" t="str">
        <f t="shared" si="685"/>
        <v/>
      </c>
      <c r="AX1310" t="str">
        <f t="shared" si="686"/>
        <v/>
      </c>
      <c r="AY1310" t="str">
        <f t="shared" si="687"/>
        <v/>
      </c>
      <c r="BB1310" t="str">
        <f t="shared" si="711"/>
        <v/>
      </c>
      <c r="BC1310" t="str">
        <f t="shared" si="688"/>
        <v/>
      </c>
      <c r="BD1310" t="str">
        <f t="shared" si="689"/>
        <v/>
      </c>
      <c r="BE1310" t="str">
        <f t="shared" si="690"/>
        <v/>
      </c>
      <c r="BF1310" t="str">
        <f t="shared" si="691"/>
        <v/>
      </c>
      <c r="BG1310" t="str">
        <f t="shared" si="692"/>
        <v/>
      </c>
      <c r="BH1310" t="str">
        <f t="shared" si="693"/>
        <v/>
      </c>
      <c r="BI1310" t="str">
        <f t="shared" si="694"/>
        <v/>
      </c>
      <c r="BJ1310" s="41" t="str">
        <f t="shared" si="695"/>
        <v/>
      </c>
      <c r="BK1310" t="str">
        <f t="shared" si="696"/>
        <v/>
      </c>
      <c r="BL1310" t="str">
        <f t="shared" si="697"/>
        <v/>
      </c>
      <c r="BM1310" s="15" t="str">
        <f t="shared" si="698"/>
        <v/>
      </c>
      <c r="BN1310" s="16" t="str">
        <f t="shared" si="699"/>
        <v/>
      </c>
      <c r="BO1310" s="16" t="str">
        <f t="shared" si="700"/>
        <v/>
      </c>
      <c r="BP1310" s="17" t="str">
        <f t="shared" si="701"/>
        <v/>
      </c>
      <c r="BQ1310" s="17" t="str">
        <f t="shared" si="702"/>
        <v/>
      </c>
      <c r="BR1310" s="17" t="str">
        <f t="shared" si="703"/>
        <v/>
      </c>
      <c r="BS1310" s="16" t="str">
        <f t="shared" si="704"/>
        <v/>
      </c>
      <c r="BT1310" s="18" t="str">
        <f t="shared" si="705"/>
        <v/>
      </c>
      <c r="BU1310" t="str">
        <f t="shared" si="712"/>
        <v/>
      </c>
      <c r="BV1310" t="str">
        <f t="shared" si="706"/>
        <v/>
      </c>
      <c r="BW1310" t="str">
        <f>IF(B1310="","",VLOOKUP(BV1310,Справочник_ВРИ_Сегментов!$A:$D,4,))</f>
        <v/>
      </c>
      <c r="BX1310" t="str">
        <f t="shared" si="707"/>
        <v/>
      </c>
      <c r="BY1310" t="str">
        <f>IF(B1310="","",VLOOKUP('Объекты оценки'!BX1310,Справочник_ВРИ_Сегментов!$B:$C,2,FALSE))</f>
        <v/>
      </c>
      <c r="BZ1310" t="str">
        <f t="shared" si="713"/>
        <v/>
      </c>
      <c r="CA1310" t="str">
        <f t="shared" si="708"/>
        <v/>
      </c>
      <c r="CB1310" t="str">
        <f t="shared" si="709"/>
        <v/>
      </c>
      <c r="CC1310" t="str">
        <f t="shared" si="710"/>
        <v/>
      </c>
    </row>
    <row r="1311" spans="2:81" x14ac:dyDescent="0.25">
      <c r="B1311" s="11"/>
      <c r="O1311" s="11"/>
      <c r="P1311" s="11"/>
      <c r="Q1311" s="11"/>
      <c r="U1311" s="11"/>
      <c r="AP1311" t="str">
        <f t="shared" si="680"/>
        <v/>
      </c>
      <c r="AQ1311" t="str">
        <f t="shared" si="681"/>
        <v/>
      </c>
      <c r="AR1311" t="str">
        <f>IF(B1311="","",VLOOKUP(O1311,'Населённые пункты 2019'!$H:$P,9,FALSE))</f>
        <v/>
      </c>
      <c r="AS1311" s="12" t="str">
        <f>IF(B1311="","",VLOOKUP(AR1311,'Поправки для МО'!$A:$C,3,FALSE))</f>
        <v/>
      </c>
      <c r="AT1311" s="12" t="str">
        <f t="shared" si="682"/>
        <v/>
      </c>
      <c r="AU1311" s="12" t="str">
        <f t="shared" si="683"/>
        <v/>
      </c>
      <c r="AV1311" s="12" t="str">
        <f t="shared" si="684"/>
        <v/>
      </c>
      <c r="AW1311" s="13" t="str">
        <f t="shared" si="685"/>
        <v/>
      </c>
      <c r="AX1311" t="str">
        <f t="shared" si="686"/>
        <v/>
      </c>
      <c r="AY1311" t="str">
        <f t="shared" si="687"/>
        <v/>
      </c>
      <c r="BB1311" t="str">
        <f t="shared" si="711"/>
        <v/>
      </c>
      <c r="BC1311" t="str">
        <f t="shared" si="688"/>
        <v/>
      </c>
      <c r="BD1311" t="str">
        <f t="shared" si="689"/>
        <v/>
      </c>
      <c r="BE1311" t="str">
        <f t="shared" si="690"/>
        <v/>
      </c>
      <c r="BF1311" t="str">
        <f t="shared" si="691"/>
        <v/>
      </c>
      <c r="BG1311" t="str">
        <f t="shared" si="692"/>
        <v/>
      </c>
      <c r="BH1311" t="str">
        <f t="shared" si="693"/>
        <v/>
      </c>
      <c r="BI1311" t="str">
        <f t="shared" si="694"/>
        <v/>
      </c>
      <c r="BJ1311" s="41" t="str">
        <f t="shared" si="695"/>
        <v/>
      </c>
      <c r="BK1311" t="str">
        <f t="shared" si="696"/>
        <v/>
      </c>
      <c r="BL1311" t="str">
        <f t="shared" si="697"/>
        <v/>
      </c>
      <c r="BM1311" s="15" t="str">
        <f t="shared" si="698"/>
        <v/>
      </c>
      <c r="BN1311" s="16" t="str">
        <f t="shared" si="699"/>
        <v/>
      </c>
      <c r="BO1311" s="16" t="str">
        <f t="shared" si="700"/>
        <v/>
      </c>
      <c r="BP1311" s="17" t="str">
        <f t="shared" si="701"/>
        <v/>
      </c>
      <c r="BQ1311" s="17" t="str">
        <f t="shared" si="702"/>
        <v/>
      </c>
      <c r="BR1311" s="17" t="str">
        <f t="shared" si="703"/>
        <v/>
      </c>
      <c r="BS1311" s="16" t="str">
        <f t="shared" si="704"/>
        <v/>
      </c>
      <c r="BT1311" s="18" t="str">
        <f t="shared" si="705"/>
        <v/>
      </c>
      <c r="BU1311" t="str">
        <f t="shared" si="712"/>
        <v/>
      </c>
      <c r="BV1311" t="str">
        <f t="shared" si="706"/>
        <v/>
      </c>
      <c r="BW1311" t="str">
        <f>IF(B1311="","",VLOOKUP(BV1311,Справочник_ВРИ_Сегментов!$A:$D,4,))</f>
        <v/>
      </c>
      <c r="BX1311" t="str">
        <f t="shared" si="707"/>
        <v/>
      </c>
      <c r="BY1311" t="str">
        <f>IF(B1311="","",VLOOKUP('Объекты оценки'!BX1311,Справочник_ВРИ_Сегментов!$B:$C,2,FALSE))</f>
        <v/>
      </c>
      <c r="BZ1311" t="str">
        <f t="shared" si="713"/>
        <v/>
      </c>
      <c r="CA1311" t="str">
        <f t="shared" si="708"/>
        <v/>
      </c>
      <c r="CB1311" t="str">
        <f t="shared" si="709"/>
        <v/>
      </c>
      <c r="CC1311" t="str">
        <f t="shared" si="710"/>
        <v/>
      </c>
    </row>
    <row r="1312" spans="2:81" x14ac:dyDescent="0.25">
      <c r="B1312" s="11"/>
      <c r="O1312" s="11"/>
      <c r="P1312" s="11"/>
      <c r="Q1312" s="11"/>
      <c r="U1312" s="11"/>
      <c r="AP1312" t="str">
        <f t="shared" si="680"/>
        <v/>
      </c>
      <c r="AQ1312" t="str">
        <f t="shared" si="681"/>
        <v/>
      </c>
      <c r="AR1312" t="str">
        <f>IF(B1312="","",VLOOKUP(O1312,'Населённые пункты 2019'!$H:$P,9,FALSE))</f>
        <v/>
      </c>
      <c r="AS1312" s="12" t="str">
        <f>IF(B1312="","",VLOOKUP(AR1312,'Поправки для МО'!$A:$C,3,FALSE))</f>
        <v/>
      </c>
      <c r="AT1312" s="12" t="str">
        <f t="shared" si="682"/>
        <v/>
      </c>
      <c r="AU1312" s="12" t="str">
        <f t="shared" si="683"/>
        <v/>
      </c>
      <c r="AV1312" s="12" t="str">
        <f t="shared" si="684"/>
        <v/>
      </c>
      <c r="AW1312" s="13" t="str">
        <f t="shared" si="685"/>
        <v/>
      </c>
      <c r="AX1312" t="str">
        <f t="shared" si="686"/>
        <v/>
      </c>
      <c r="AY1312" t="str">
        <f t="shared" si="687"/>
        <v/>
      </c>
      <c r="BB1312" t="str">
        <f t="shared" si="711"/>
        <v/>
      </c>
      <c r="BC1312" t="str">
        <f t="shared" si="688"/>
        <v/>
      </c>
      <c r="BD1312" t="str">
        <f t="shared" si="689"/>
        <v/>
      </c>
      <c r="BE1312" t="str">
        <f t="shared" si="690"/>
        <v/>
      </c>
      <c r="BF1312" t="str">
        <f t="shared" si="691"/>
        <v/>
      </c>
      <c r="BG1312" t="str">
        <f t="shared" si="692"/>
        <v/>
      </c>
      <c r="BH1312" t="str">
        <f t="shared" si="693"/>
        <v/>
      </c>
      <c r="BI1312" t="str">
        <f t="shared" si="694"/>
        <v/>
      </c>
      <c r="BJ1312" s="41" t="str">
        <f t="shared" si="695"/>
        <v/>
      </c>
      <c r="BK1312" t="str">
        <f t="shared" si="696"/>
        <v/>
      </c>
      <c r="BL1312" t="str">
        <f t="shared" si="697"/>
        <v/>
      </c>
      <c r="BM1312" s="15" t="str">
        <f t="shared" si="698"/>
        <v/>
      </c>
      <c r="BN1312" s="16" t="str">
        <f t="shared" si="699"/>
        <v/>
      </c>
      <c r="BO1312" s="16" t="str">
        <f t="shared" si="700"/>
        <v/>
      </c>
      <c r="BP1312" s="17" t="str">
        <f t="shared" si="701"/>
        <v/>
      </c>
      <c r="BQ1312" s="17" t="str">
        <f t="shared" si="702"/>
        <v/>
      </c>
      <c r="BR1312" s="17" t="str">
        <f t="shared" si="703"/>
        <v/>
      </c>
      <c r="BS1312" s="16" t="str">
        <f t="shared" si="704"/>
        <v/>
      </c>
      <c r="BT1312" s="18" t="str">
        <f t="shared" si="705"/>
        <v/>
      </c>
      <c r="BU1312" t="str">
        <f t="shared" si="712"/>
        <v/>
      </c>
      <c r="BV1312" t="str">
        <f t="shared" si="706"/>
        <v/>
      </c>
      <c r="BW1312" t="str">
        <f>IF(B1312="","",VLOOKUP(BV1312,Справочник_ВРИ_Сегментов!$A:$D,4,))</f>
        <v/>
      </c>
      <c r="BX1312" t="str">
        <f t="shared" si="707"/>
        <v/>
      </c>
      <c r="BY1312" t="str">
        <f>IF(B1312="","",VLOOKUP('Объекты оценки'!BX1312,Справочник_ВРИ_Сегментов!$B:$C,2,FALSE))</f>
        <v/>
      </c>
      <c r="BZ1312" t="str">
        <f t="shared" si="713"/>
        <v/>
      </c>
      <c r="CA1312" t="str">
        <f t="shared" si="708"/>
        <v/>
      </c>
      <c r="CB1312" t="str">
        <f t="shared" si="709"/>
        <v/>
      </c>
      <c r="CC1312" t="str">
        <f t="shared" si="710"/>
        <v/>
      </c>
    </row>
    <row r="1313" spans="2:81" x14ac:dyDescent="0.25">
      <c r="B1313" s="11"/>
      <c r="O1313" s="11"/>
      <c r="P1313" s="11"/>
      <c r="U1313" s="11"/>
      <c r="AP1313" t="str">
        <f t="shared" si="680"/>
        <v/>
      </c>
      <c r="AQ1313" t="str">
        <f t="shared" si="681"/>
        <v/>
      </c>
      <c r="AR1313" t="str">
        <f>IF(B1313="","",VLOOKUP(O1313,'Населённые пункты 2019'!$H:$P,9,FALSE))</f>
        <v/>
      </c>
      <c r="AS1313" s="12" t="str">
        <f>IF(B1313="","",VLOOKUP(AR1313,'Поправки для МО'!$A:$C,3,FALSE))</f>
        <v/>
      </c>
      <c r="AT1313" s="12" t="str">
        <f t="shared" si="682"/>
        <v/>
      </c>
      <c r="AU1313" s="12" t="str">
        <f t="shared" si="683"/>
        <v/>
      </c>
      <c r="AV1313" s="12" t="str">
        <f t="shared" si="684"/>
        <v/>
      </c>
      <c r="AW1313" s="13" t="str">
        <f t="shared" si="685"/>
        <v/>
      </c>
      <c r="AX1313" t="str">
        <f t="shared" si="686"/>
        <v/>
      </c>
      <c r="AY1313" t="str">
        <f t="shared" si="687"/>
        <v/>
      </c>
      <c r="BB1313" t="str">
        <f t="shared" si="711"/>
        <v/>
      </c>
      <c r="BC1313" t="str">
        <f t="shared" si="688"/>
        <v/>
      </c>
      <c r="BD1313" t="str">
        <f t="shared" si="689"/>
        <v/>
      </c>
      <c r="BE1313" t="str">
        <f t="shared" si="690"/>
        <v/>
      </c>
      <c r="BF1313" t="str">
        <f t="shared" si="691"/>
        <v/>
      </c>
      <c r="BG1313" t="str">
        <f t="shared" si="692"/>
        <v/>
      </c>
      <c r="BH1313" t="str">
        <f t="shared" si="693"/>
        <v/>
      </c>
      <c r="BI1313" t="str">
        <f t="shared" si="694"/>
        <v/>
      </c>
      <c r="BJ1313" s="41" t="str">
        <f t="shared" si="695"/>
        <v/>
      </c>
      <c r="BK1313" t="str">
        <f t="shared" si="696"/>
        <v/>
      </c>
      <c r="BL1313" t="str">
        <f t="shared" si="697"/>
        <v/>
      </c>
      <c r="BM1313" s="15" t="str">
        <f t="shared" si="698"/>
        <v/>
      </c>
      <c r="BN1313" s="16" t="str">
        <f t="shared" si="699"/>
        <v/>
      </c>
      <c r="BO1313" s="16" t="str">
        <f t="shared" si="700"/>
        <v/>
      </c>
      <c r="BP1313" s="17" t="str">
        <f t="shared" si="701"/>
        <v/>
      </c>
      <c r="BQ1313" s="17" t="str">
        <f t="shared" si="702"/>
        <v/>
      </c>
      <c r="BR1313" s="17" t="str">
        <f t="shared" si="703"/>
        <v/>
      </c>
      <c r="BS1313" s="16" t="str">
        <f t="shared" si="704"/>
        <v/>
      </c>
      <c r="BT1313" s="18" t="str">
        <f t="shared" si="705"/>
        <v/>
      </c>
      <c r="BU1313" t="str">
        <f t="shared" si="712"/>
        <v/>
      </c>
      <c r="BV1313" t="str">
        <f t="shared" si="706"/>
        <v/>
      </c>
      <c r="BW1313" t="str">
        <f>IF(B1313="","",VLOOKUP(BV1313,Справочник_ВРИ_Сегментов!$A:$D,4,))</f>
        <v/>
      </c>
      <c r="BX1313" t="str">
        <f t="shared" si="707"/>
        <v/>
      </c>
      <c r="BY1313" t="str">
        <f>IF(B1313="","",VLOOKUP('Объекты оценки'!BX1313,Справочник_ВРИ_Сегментов!$B:$C,2,FALSE))</f>
        <v/>
      </c>
      <c r="BZ1313" t="str">
        <f t="shared" si="713"/>
        <v/>
      </c>
      <c r="CA1313" t="str">
        <f t="shared" si="708"/>
        <v/>
      </c>
      <c r="CB1313" t="str">
        <f t="shared" si="709"/>
        <v/>
      </c>
      <c r="CC1313" t="str">
        <f t="shared" si="710"/>
        <v/>
      </c>
    </row>
    <row r="1314" spans="2:81" x14ac:dyDescent="0.25">
      <c r="B1314" s="11"/>
      <c r="O1314" s="11"/>
      <c r="P1314" s="11"/>
      <c r="U1314" s="11"/>
      <c r="AP1314" t="str">
        <f t="shared" si="680"/>
        <v/>
      </c>
      <c r="AQ1314" t="str">
        <f t="shared" si="681"/>
        <v/>
      </c>
      <c r="AR1314" t="str">
        <f>IF(B1314="","",VLOOKUP(O1314,'Населённые пункты 2019'!$H:$P,9,FALSE))</f>
        <v/>
      </c>
      <c r="AS1314" s="12" t="str">
        <f>IF(B1314="","",VLOOKUP(AR1314,'Поправки для МО'!$A:$C,3,FALSE))</f>
        <v/>
      </c>
      <c r="AT1314" s="12" t="str">
        <f t="shared" si="682"/>
        <v/>
      </c>
      <c r="AU1314" s="12" t="str">
        <f t="shared" si="683"/>
        <v/>
      </c>
      <c r="AV1314" s="12" t="str">
        <f t="shared" si="684"/>
        <v/>
      </c>
      <c r="AW1314" s="13" t="str">
        <f t="shared" si="685"/>
        <v/>
      </c>
      <c r="AX1314" t="str">
        <f t="shared" si="686"/>
        <v/>
      </c>
      <c r="AY1314" t="str">
        <f t="shared" si="687"/>
        <v/>
      </c>
      <c r="BB1314" t="str">
        <f t="shared" si="711"/>
        <v/>
      </c>
      <c r="BC1314" t="str">
        <f t="shared" si="688"/>
        <v/>
      </c>
      <c r="BD1314" t="str">
        <f t="shared" si="689"/>
        <v/>
      </c>
      <c r="BE1314" t="str">
        <f t="shared" si="690"/>
        <v/>
      </c>
      <c r="BF1314" t="str">
        <f t="shared" si="691"/>
        <v/>
      </c>
      <c r="BG1314" t="str">
        <f t="shared" si="692"/>
        <v/>
      </c>
      <c r="BH1314" t="str">
        <f t="shared" si="693"/>
        <v/>
      </c>
      <c r="BI1314" t="str">
        <f t="shared" si="694"/>
        <v/>
      </c>
      <c r="BJ1314" s="41" t="str">
        <f t="shared" si="695"/>
        <v/>
      </c>
      <c r="BK1314" t="str">
        <f t="shared" si="696"/>
        <v/>
      </c>
      <c r="BL1314" t="str">
        <f t="shared" si="697"/>
        <v/>
      </c>
      <c r="BM1314" s="15" t="str">
        <f t="shared" si="698"/>
        <v/>
      </c>
      <c r="BN1314" s="16" t="str">
        <f t="shared" si="699"/>
        <v/>
      </c>
      <c r="BO1314" s="16" t="str">
        <f t="shared" si="700"/>
        <v/>
      </c>
      <c r="BP1314" s="17" t="str">
        <f t="shared" si="701"/>
        <v/>
      </c>
      <c r="BQ1314" s="17" t="str">
        <f t="shared" si="702"/>
        <v/>
      </c>
      <c r="BR1314" s="17" t="str">
        <f t="shared" si="703"/>
        <v/>
      </c>
      <c r="BS1314" s="16" t="str">
        <f t="shared" si="704"/>
        <v/>
      </c>
      <c r="BT1314" s="18" t="str">
        <f t="shared" si="705"/>
        <v/>
      </c>
      <c r="BU1314" t="str">
        <f t="shared" si="712"/>
        <v/>
      </c>
      <c r="BV1314" t="str">
        <f t="shared" si="706"/>
        <v/>
      </c>
      <c r="BW1314" t="str">
        <f>IF(B1314="","",VLOOKUP(BV1314,Справочник_ВРИ_Сегментов!$A:$D,4,))</f>
        <v/>
      </c>
      <c r="BX1314" t="str">
        <f t="shared" si="707"/>
        <v/>
      </c>
      <c r="BY1314" t="str">
        <f>IF(B1314="","",VLOOKUP('Объекты оценки'!BX1314,Справочник_ВРИ_Сегментов!$B:$C,2,FALSE))</f>
        <v/>
      </c>
      <c r="BZ1314" t="str">
        <f t="shared" si="713"/>
        <v/>
      </c>
      <c r="CA1314" t="str">
        <f t="shared" si="708"/>
        <v/>
      </c>
      <c r="CB1314" t="str">
        <f t="shared" si="709"/>
        <v/>
      </c>
      <c r="CC1314" t="str">
        <f t="shared" si="710"/>
        <v/>
      </c>
    </row>
    <row r="1315" spans="2:81" x14ac:dyDescent="0.25">
      <c r="B1315" s="11"/>
      <c r="O1315" s="11"/>
      <c r="P1315" s="11"/>
      <c r="Q1315" s="11"/>
      <c r="U1315" s="11"/>
      <c r="AP1315" t="str">
        <f t="shared" si="680"/>
        <v/>
      </c>
      <c r="AQ1315" t="str">
        <f t="shared" si="681"/>
        <v/>
      </c>
      <c r="AR1315" t="str">
        <f>IF(B1315="","",VLOOKUP(O1315,'Населённые пункты 2019'!$H:$P,9,FALSE))</f>
        <v/>
      </c>
      <c r="AS1315" s="12" t="str">
        <f>IF(B1315="","",VLOOKUP(AR1315,'Поправки для МО'!$A:$C,3,FALSE))</f>
        <v/>
      </c>
      <c r="AT1315" s="12" t="str">
        <f t="shared" si="682"/>
        <v/>
      </c>
      <c r="AU1315" s="12" t="str">
        <f t="shared" si="683"/>
        <v/>
      </c>
      <c r="AV1315" s="12" t="str">
        <f t="shared" si="684"/>
        <v/>
      </c>
      <c r="AW1315" s="13" t="str">
        <f t="shared" si="685"/>
        <v/>
      </c>
      <c r="AX1315" t="str">
        <f t="shared" si="686"/>
        <v/>
      </c>
      <c r="AY1315" t="str">
        <f t="shared" si="687"/>
        <v/>
      </c>
      <c r="BB1315" t="str">
        <f t="shared" si="711"/>
        <v/>
      </c>
      <c r="BC1315" t="str">
        <f t="shared" si="688"/>
        <v/>
      </c>
      <c r="BD1315" t="str">
        <f t="shared" si="689"/>
        <v/>
      </c>
      <c r="BE1315" t="str">
        <f t="shared" si="690"/>
        <v/>
      </c>
      <c r="BF1315" t="str">
        <f t="shared" si="691"/>
        <v/>
      </c>
      <c r="BG1315" t="str">
        <f t="shared" si="692"/>
        <v/>
      </c>
      <c r="BH1315" t="str">
        <f t="shared" si="693"/>
        <v/>
      </c>
      <c r="BI1315" t="str">
        <f t="shared" si="694"/>
        <v/>
      </c>
      <c r="BJ1315" s="41" t="str">
        <f t="shared" si="695"/>
        <v/>
      </c>
      <c r="BK1315" t="str">
        <f t="shared" si="696"/>
        <v/>
      </c>
      <c r="BL1315" t="str">
        <f t="shared" si="697"/>
        <v/>
      </c>
      <c r="BM1315" s="15" t="str">
        <f t="shared" si="698"/>
        <v/>
      </c>
      <c r="BN1315" s="16" t="str">
        <f t="shared" si="699"/>
        <v/>
      </c>
      <c r="BO1315" s="16" t="str">
        <f t="shared" si="700"/>
        <v/>
      </c>
      <c r="BP1315" s="17" t="str">
        <f t="shared" si="701"/>
        <v/>
      </c>
      <c r="BQ1315" s="17" t="str">
        <f t="shared" si="702"/>
        <v/>
      </c>
      <c r="BR1315" s="17" t="str">
        <f t="shared" si="703"/>
        <v/>
      </c>
      <c r="BS1315" s="16" t="str">
        <f t="shared" si="704"/>
        <v/>
      </c>
      <c r="BT1315" s="18" t="str">
        <f t="shared" si="705"/>
        <v/>
      </c>
      <c r="BU1315" t="str">
        <f t="shared" si="712"/>
        <v/>
      </c>
      <c r="BV1315" t="str">
        <f t="shared" si="706"/>
        <v/>
      </c>
      <c r="BW1315" t="str">
        <f>IF(B1315="","",VLOOKUP(BV1315,Справочник_ВРИ_Сегментов!$A:$D,4,))</f>
        <v/>
      </c>
      <c r="BX1315" t="str">
        <f t="shared" si="707"/>
        <v/>
      </c>
      <c r="BY1315" t="str">
        <f>IF(B1315="","",VLOOKUP('Объекты оценки'!BX1315,Справочник_ВРИ_Сегментов!$B:$C,2,FALSE))</f>
        <v/>
      </c>
      <c r="BZ1315" t="str">
        <f t="shared" si="713"/>
        <v/>
      </c>
      <c r="CA1315" t="str">
        <f t="shared" si="708"/>
        <v/>
      </c>
      <c r="CB1315" t="str">
        <f t="shared" si="709"/>
        <v/>
      </c>
      <c r="CC1315" t="str">
        <f t="shared" si="710"/>
        <v/>
      </c>
    </row>
    <row r="1316" spans="2:81" x14ac:dyDescent="0.25">
      <c r="B1316" s="11"/>
      <c r="O1316" s="11"/>
      <c r="P1316" s="11"/>
      <c r="U1316" s="11"/>
      <c r="AP1316" t="str">
        <f t="shared" si="680"/>
        <v/>
      </c>
      <c r="AQ1316" t="str">
        <f t="shared" si="681"/>
        <v/>
      </c>
      <c r="AR1316" t="str">
        <f>IF(B1316="","",VLOOKUP(O1316,'Населённые пункты 2019'!$H:$P,9,FALSE))</f>
        <v/>
      </c>
      <c r="AS1316" s="12" t="str">
        <f>IF(B1316="","",VLOOKUP(AR1316,'Поправки для МО'!$A:$C,3,FALSE))</f>
        <v/>
      </c>
      <c r="AT1316" s="12" t="str">
        <f t="shared" si="682"/>
        <v/>
      </c>
      <c r="AU1316" s="12" t="str">
        <f t="shared" si="683"/>
        <v/>
      </c>
      <c r="AV1316" s="12" t="str">
        <f t="shared" si="684"/>
        <v/>
      </c>
      <c r="AW1316" s="13" t="str">
        <f t="shared" si="685"/>
        <v/>
      </c>
      <c r="AX1316" t="str">
        <f t="shared" si="686"/>
        <v/>
      </c>
      <c r="AY1316" t="str">
        <f t="shared" si="687"/>
        <v/>
      </c>
      <c r="BB1316" t="str">
        <f t="shared" si="711"/>
        <v/>
      </c>
      <c r="BC1316" t="str">
        <f t="shared" si="688"/>
        <v/>
      </c>
      <c r="BD1316" t="str">
        <f t="shared" si="689"/>
        <v/>
      </c>
      <c r="BE1316" t="str">
        <f t="shared" si="690"/>
        <v/>
      </c>
      <c r="BF1316" t="str">
        <f t="shared" si="691"/>
        <v/>
      </c>
      <c r="BG1316" t="str">
        <f t="shared" si="692"/>
        <v/>
      </c>
      <c r="BH1316" t="str">
        <f t="shared" si="693"/>
        <v/>
      </c>
      <c r="BI1316" t="str">
        <f t="shared" si="694"/>
        <v/>
      </c>
      <c r="BJ1316" s="41" t="str">
        <f t="shared" si="695"/>
        <v/>
      </c>
      <c r="BK1316" t="str">
        <f t="shared" si="696"/>
        <v/>
      </c>
      <c r="BL1316" t="str">
        <f t="shared" si="697"/>
        <v/>
      </c>
      <c r="BM1316" s="15" t="str">
        <f t="shared" si="698"/>
        <v/>
      </c>
      <c r="BN1316" s="16" t="str">
        <f t="shared" si="699"/>
        <v/>
      </c>
      <c r="BO1316" s="16" t="str">
        <f t="shared" si="700"/>
        <v/>
      </c>
      <c r="BP1316" s="17" t="str">
        <f t="shared" si="701"/>
        <v/>
      </c>
      <c r="BQ1316" s="17" t="str">
        <f t="shared" si="702"/>
        <v/>
      </c>
      <c r="BR1316" s="17" t="str">
        <f t="shared" si="703"/>
        <v/>
      </c>
      <c r="BS1316" s="16" t="str">
        <f t="shared" si="704"/>
        <v/>
      </c>
      <c r="BT1316" s="18" t="str">
        <f t="shared" si="705"/>
        <v/>
      </c>
      <c r="BU1316" t="str">
        <f t="shared" si="712"/>
        <v/>
      </c>
      <c r="BV1316" t="str">
        <f t="shared" si="706"/>
        <v/>
      </c>
      <c r="BW1316" t="str">
        <f>IF(B1316="","",VLOOKUP(BV1316,Справочник_ВРИ_Сегментов!$A:$D,4,))</f>
        <v/>
      </c>
      <c r="BX1316" t="str">
        <f t="shared" si="707"/>
        <v/>
      </c>
      <c r="BY1316" t="str">
        <f>IF(B1316="","",VLOOKUP('Объекты оценки'!BX1316,Справочник_ВРИ_Сегментов!$B:$C,2,FALSE))</f>
        <v/>
      </c>
      <c r="BZ1316" t="str">
        <f t="shared" si="713"/>
        <v/>
      </c>
      <c r="CA1316" t="str">
        <f t="shared" si="708"/>
        <v/>
      </c>
      <c r="CB1316" t="str">
        <f t="shared" si="709"/>
        <v/>
      </c>
      <c r="CC1316" t="str">
        <f t="shared" si="710"/>
        <v/>
      </c>
    </row>
    <row r="1317" spans="2:81" x14ac:dyDescent="0.25">
      <c r="B1317" s="11"/>
      <c r="O1317" s="11"/>
      <c r="P1317" s="11"/>
      <c r="Q1317" s="11"/>
      <c r="U1317" s="11"/>
      <c r="AP1317" t="str">
        <f t="shared" si="680"/>
        <v/>
      </c>
      <c r="AQ1317" t="str">
        <f t="shared" si="681"/>
        <v/>
      </c>
      <c r="AR1317" t="str">
        <f>IF(B1317="","",VLOOKUP(O1317,'Населённые пункты 2019'!$H:$P,9,FALSE))</f>
        <v/>
      </c>
      <c r="AS1317" s="12" t="str">
        <f>IF(B1317="","",VLOOKUP(AR1317,'Поправки для МО'!$A:$C,3,FALSE))</f>
        <v/>
      </c>
      <c r="AT1317" s="12" t="str">
        <f t="shared" si="682"/>
        <v/>
      </c>
      <c r="AU1317" s="12" t="str">
        <f t="shared" si="683"/>
        <v/>
      </c>
      <c r="AV1317" s="12" t="str">
        <f t="shared" si="684"/>
        <v/>
      </c>
      <c r="AW1317" s="13" t="str">
        <f t="shared" si="685"/>
        <v/>
      </c>
      <c r="AX1317" t="str">
        <f t="shared" si="686"/>
        <v/>
      </c>
      <c r="AY1317" t="str">
        <f t="shared" si="687"/>
        <v/>
      </c>
      <c r="BB1317" t="str">
        <f t="shared" si="711"/>
        <v/>
      </c>
      <c r="BC1317" t="str">
        <f t="shared" si="688"/>
        <v/>
      </c>
      <c r="BD1317" t="str">
        <f t="shared" si="689"/>
        <v/>
      </c>
      <c r="BE1317" t="str">
        <f t="shared" si="690"/>
        <v/>
      </c>
      <c r="BF1317" t="str">
        <f t="shared" si="691"/>
        <v/>
      </c>
      <c r="BG1317" t="str">
        <f t="shared" si="692"/>
        <v/>
      </c>
      <c r="BH1317" t="str">
        <f t="shared" si="693"/>
        <v/>
      </c>
      <c r="BI1317" t="str">
        <f t="shared" si="694"/>
        <v/>
      </c>
      <c r="BJ1317" s="41" t="str">
        <f t="shared" si="695"/>
        <v/>
      </c>
      <c r="BK1317" t="str">
        <f t="shared" si="696"/>
        <v/>
      </c>
      <c r="BL1317" t="str">
        <f t="shared" si="697"/>
        <v/>
      </c>
      <c r="BM1317" s="15" t="str">
        <f t="shared" si="698"/>
        <v/>
      </c>
      <c r="BN1317" s="16" t="str">
        <f t="shared" si="699"/>
        <v/>
      </c>
      <c r="BO1317" s="16" t="str">
        <f t="shared" si="700"/>
        <v/>
      </c>
      <c r="BP1317" s="17" t="str">
        <f t="shared" si="701"/>
        <v/>
      </c>
      <c r="BQ1317" s="17" t="str">
        <f t="shared" si="702"/>
        <v/>
      </c>
      <c r="BR1317" s="17" t="str">
        <f t="shared" si="703"/>
        <v/>
      </c>
      <c r="BS1317" s="16" t="str">
        <f t="shared" si="704"/>
        <v/>
      </c>
      <c r="BT1317" s="18" t="str">
        <f t="shared" si="705"/>
        <v/>
      </c>
      <c r="BU1317" t="str">
        <f t="shared" si="712"/>
        <v/>
      </c>
      <c r="BV1317" t="str">
        <f t="shared" si="706"/>
        <v/>
      </c>
      <c r="BW1317" t="str">
        <f>IF(B1317="","",VLOOKUP(BV1317,Справочник_ВРИ_Сегментов!$A:$D,4,))</f>
        <v/>
      </c>
      <c r="BX1317" t="str">
        <f t="shared" si="707"/>
        <v/>
      </c>
      <c r="BY1317" t="str">
        <f>IF(B1317="","",VLOOKUP('Объекты оценки'!BX1317,Справочник_ВРИ_Сегментов!$B:$C,2,FALSE))</f>
        <v/>
      </c>
      <c r="BZ1317" t="str">
        <f t="shared" si="713"/>
        <v/>
      </c>
      <c r="CA1317" t="str">
        <f t="shared" si="708"/>
        <v/>
      </c>
      <c r="CB1317" t="str">
        <f t="shared" si="709"/>
        <v/>
      </c>
      <c r="CC1317" t="str">
        <f t="shared" si="710"/>
        <v/>
      </c>
    </row>
    <row r="1318" spans="2:81" x14ac:dyDescent="0.25">
      <c r="B1318" s="11"/>
      <c r="O1318" s="11"/>
      <c r="P1318" s="11"/>
      <c r="Q1318" s="11"/>
      <c r="U1318" s="11"/>
      <c r="AP1318" t="str">
        <f t="shared" si="680"/>
        <v/>
      </c>
      <c r="AQ1318" t="str">
        <f t="shared" si="681"/>
        <v/>
      </c>
      <c r="AR1318" t="str">
        <f>IF(B1318="","",VLOOKUP(O1318,'Населённые пункты 2019'!$H:$P,9,FALSE))</f>
        <v/>
      </c>
      <c r="AS1318" s="12" t="str">
        <f>IF(B1318="","",VLOOKUP(AR1318,'Поправки для МО'!$A:$C,3,FALSE))</f>
        <v/>
      </c>
      <c r="AT1318" s="12" t="str">
        <f t="shared" si="682"/>
        <v/>
      </c>
      <c r="AU1318" s="12" t="str">
        <f t="shared" si="683"/>
        <v/>
      </c>
      <c r="AV1318" s="12" t="str">
        <f t="shared" si="684"/>
        <v/>
      </c>
      <c r="AW1318" s="13" t="str">
        <f t="shared" si="685"/>
        <v/>
      </c>
      <c r="AX1318" t="str">
        <f t="shared" si="686"/>
        <v/>
      </c>
      <c r="AY1318" t="str">
        <f t="shared" si="687"/>
        <v/>
      </c>
      <c r="BB1318" t="str">
        <f t="shared" si="711"/>
        <v/>
      </c>
      <c r="BC1318" t="str">
        <f t="shared" si="688"/>
        <v/>
      </c>
      <c r="BD1318" t="str">
        <f t="shared" si="689"/>
        <v/>
      </c>
      <c r="BE1318" t="str">
        <f t="shared" si="690"/>
        <v/>
      </c>
      <c r="BF1318" t="str">
        <f t="shared" si="691"/>
        <v/>
      </c>
      <c r="BG1318" t="str">
        <f t="shared" si="692"/>
        <v/>
      </c>
      <c r="BH1318" t="str">
        <f t="shared" si="693"/>
        <v/>
      </c>
      <c r="BI1318" t="str">
        <f t="shared" si="694"/>
        <v/>
      </c>
      <c r="BJ1318" s="41" t="str">
        <f t="shared" si="695"/>
        <v/>
      </c>
      <c r="BK1318" t="str">
        <f t="shared" si="696"/>
        <v/>
      </c>
      <c r="BL1318" t="str">
        <f t="shared" si="697"/>
        <v/>
      </c>
      <c r="BM1318" s="15" t="str">
        <f t="shared" si="698"/>
        <v/>
      </c>
      <c r="BN1318" s="16" t="str">
        <f t="shared" si="699"/>
        <v/>
      </c>
      <c r="BO1318" s="16" t="str">
        <f t="shared" si="700"/>
        <v/>
      </c>
      <c r="BP1318" s="17" t="str">
        <f t="shared" si="701"/>
        <v/>
      </c>
      <c r="BQ1318" s="17" t="str">
        <f t="shared" si="702"/>
        <v/>
      </c>
      <c r="BR1318" s="17" t="str">
        <f t="shared" si="703"/>
        <v/>
      </c>
      <c r="BS1318" s="16" t="str">
        <f t="shared" si="704"/>
        <v/>
      </c>
      <c r="BT1318" s="18" t="str">
        <f t="shared" si="705"/>
        <v/>
      </c>
      <c r="BU1318" t="str">
        <f t="shared" si="712"/>
        <v/>
      </c>
      <c r="BV1318" t="str">
        <f t="shared" si="706"/>
        <v/>
      </c>
      <c r="BW1318" t="str">
        <f>IF(B1318="","",VLOOKUP(BV1318,Справочник_ВРИ_Сегментов!$A:$D,4,))</f>
        <v/>
      </c>
      <c r="BX1318" t="str">
        <f t="shared" si="707"/>
        <v/>
      </c>
      <c r="BY1318" t="str">
        <f>IF(B1318="","",VLOOKUP('Объекты оценки'!BX1318,Справочник_ВРИ_Сегментов!$B:$C,2,FALSE))</f>
        <v/>
      </c>
      <c r="BZ1318" t="str">
        <f t="shared" si="713"/>
        <v/>
      </c>
      <c r="CA1318" t="str">
        <f t="shared" si="708"/>
        <v/>
      </c>
      <c r="CB1318" t="str">
        <f t="shared" si="709"/>
        <v/>
      </c>
      <c r="CC1318" t="str">
        <f t="shared" si="710"/>
        <v/>
      </c>
    </row>
    <row r="1319" spans="2:81" x14ac:dyDescent="0.25">
      <c r="B1319" s="11"/>
      <c r="O1319" s="11"/>
      <c r="P1319" s="11"/>
      <c r="Q1319" s="11"/>
      <c r="U1319" s="11"/>
      <c r="AP1319" t="str">
        <f t="shared" si="680"/>
        <v/>
      </c>
      <c r="AQ1319" t="str">
        <f t="shared" si="681"/>
        <v/>
      </c>
      <c r="AR1319" t="str">
        <f>IF(B1319="","",VLOOKUP(O1319,'Населённые пункты 2019'!$H:$P,9,FALSE))</f>
        <v/>
      </c>
      <c r="AS1319" s="12" t="str">
        <f>IF(B1319="","",VLOOKUP(AR1319,'Поправки для МО'!$A:$C,3,FALSE))</f>
        <v/>
      </c>
      <c r="AT1319" s="12" t="str">
        <f t="shared" si="682"/>
        <v/>
      </c>
      <c r="AU1319" s="12" t="str">
        <f t="shared" si="683"/>
        <v/>
      </c>
      <c r="AV1319" s="12" t="str">
        <f t="shared" si="684"/>
        <v/>
      </c>
      <c r="AW1319" s="13" t="str">
        <f t="shared" si="685"/>
        <v/>
      </c>
      <c r="AX1319" t="str">
        <f t="shared" si="686"/>
        <v/>
      </c>
      <c r="AY1319" t="str">
        <f t="shared" si="687"/>
        <v/>
      </c>
      <c r="BB1319" t="str">
        <f t="shared" si="711"/>
        <v/>
      </c>
      <c r="BC1319" t="str">
        <f t="shared" si="688"/>
        <v/>
      </c>
      <c r="BD1319" t="str">
        <f t="shared" si="689"/>
        <v/>
      </c>
      <c r="BE1319" t="str">
        <f t="shared" si="690"/>
        <v/>
      </c>
      <c r="BF1319" t="str">
        <f t="shared" si="691"/>
        <v/>
      </c>
      <c r="BG1319" t="str">
        <f t="shared" si="692"/>
        <v/>
      </c>
      <c r="BH1319" t="str">
        <f t="shared" si="693"/>
        <v/>
      </c>
      <c r="BI1319" t="str">
        <f t="shared" si="694"/>
        <v/>
      </c>
      <c r="BJ1319" s="41" t="str">
        <f t="shared" si="695"/>
        <v/>
      </c>
      <c r="BK1319" t="str">
        <f t="shared" si="696"/>
        <v/>
      </c>
      <c r="BL1319" t="str">
        <f t="shared" si="697"/>
        <v/>
      </c>
      <c r="BM1319" s="15" t="str">
        <f t="shared" si="698"/>
        <v/>
      </c>
      <c r="BN1319" s="16" t="str">
        <f t="shared" si="699"/>
        <v/>
      </c>
      <c r="BO1319" s="16" t="str">
        <f t="shared" si="700"/>
        <v/>
      </c>
      <c r="BP1319" s="17" t="str">
        <f t="shared" si="701"/>
        <v/>
      </c>
      <c r="BQ1319" s="17" t="str">
        <f t="shared" si="702"/>
        <v/>
      </c>
      <c r="BR1319" s="17" t="str">
        <f t="shared" si="703"/>
        <v/>
      </c>
      <c r="BS1319" s="16" t="str">
        <f t="shared" si="704"/>
        <v/>
      </c>
      <c r="BT1319" s="18" t="str">
        <f t="shared" si="705"/>
        <v/>
      </c>
      <c r="BU1319" t="str">
        <f t="shared" si="712"/>
        <v/>
      </c>
      <c r="BV1319" t="str">
        <f t="shared" si="706"/>
        <v/>
      </c>
      <c r="BW1319" t="str">
        <f>IF(B1319="","",VLOOKUP(BV1319,Справочник_ВРИ_Сегментов!$A:$D,4,))</f>
        <v/>
      </c>
      <c r="BX1319" t="str">
        <f t="shared" si="707"/>
        <v/>
      </c>
      <c r="BY1319" t="str">
        <f>IF(B1319="","",VLOOKUP('Объекты оценки'!BX1319,Справочник_ВРИ_Сегментов!$B:$C,2,FALSE))</f>
        <v/>
      </c>
      <c r="BZ1319" t="str">
        <f t="shared" si="713"/>
        <v/>
      </c>
      <c r="CA1319" t="str">
        <f t="shared" si="708"/>
        <v/>
      </c>
      <c r="CB1319" t="str">
        <f t="shared" si="709"/>
        <v/>
      </c>
      <c r="CC1319" t="str">
        <f t="shared" si="710"/>
        <v/>
      </c>
    </row>
    <row r="1320" spans="2:81" x14ac:dyDescent="0.25">
      <c r="B1320" s="11"/>
      <c r="O1320" s="11"/>
      <c r="P1320" s="11"/>
      <c r="Q1320" s="11"/>
      <c r="U1320" s="11"/>
      <c r="AP1320" t="str">
        <f t="shared" si="680"/>
        <v/>
      </c>
      <c r="AQ1320" t="str">
        <f t="shared" si="681"/>
        <v/>
      </c>
      <c r="AR1320" t="str">
        <f>IF(B1320="","",VLOOKUP(O1320,'Населённые пункты 2019'!$H:$P,9,FALSE))</f>
        <v/>
      </c>
      <c r="AS1320" s="12" t="str">
        <f>IF(B1320="","",VLOOKUP(AR1320,'Поправки для МО'!$A:$C,3,FALSE))</f>
        <v/>
      </c>
      <c r="AT1320" s="12" t="str">
        <f t="shared" si="682"/>
        <v/>
      </c>
      <c r="AU1320" s="12" t="str">
        <f t="shared" si="683"/>
        <v/>
      </c>
      <c r="AV1320" s="12" t="str">
        <f t="shared" si="684"/>
        <v/>
      </c>
      <c r="AW1320" s="13" t="str">
        <f t="shared" si="685"/>
        <v/>
      </c>
      <c r="AX1320" t="str">
        <f t="shared" si="686"/>
        <v/>
      </c>
      <c r="AY1320" t="str">
        <f t="shared" si="687"/>
        <v/>
      </c>
      <c r="BB1320" t="str">
        <f t="shared" si="711"/>
        <v/>
      </c>
      <c r="BC1320" t="str">
        <f t="shared" si="688"/>
        <v/>
      </c>
      <c r="BD1320" t="str">
        <f t="shared" si="689"/>
        <v/>
      </c>
      <c r="BE1320" t="str">
        <f t="shared" si="690"/>
        <v/>
      </c>
      <c r="BF1320" t="str">
        <f t="shared" si="691"/>
        <v/>
      </c>
      <c r="BG1320" t="str">
        <f t="shared" si="692"/>
        <v/>
      </c>
      <c r="BH1320" t="str">
        <f t="shared" si="693"/>
        <v/>
      </c>
      <c r="BI1320" t="str">
        <f t="shared" si="694"/>
        <v/>
      </c>
      <c r="BJ1320" s="41" t="str">
        <f t="shared" si="695"/>
        <v/>
      </c>
      <c r="BK1320" t="str">
        <f t="shared" si="696"/>
        <v/>
      </c>
      <c r="BL1320" t="str">
        <f t="shared" si="697"/>
        <v/>
      </c>
      <c r="BM1320" s="15" t="str">
        <f t="shared" si="698"/>
        <v/>
      </c>
      <c r="BN1320" s="16" t="str">
        <f t="shared" si="699"/>
        <v/>
      </c>
      <c r="BO1320" s="16" t="str">
        <f t="shared" si="700"/>
        <v/>
      </c>
      <c r="BP1320" s="17" t="str">
        <f t="shared" si="701"/>
        <v/>
      </c>
      <c r="BQ1320" s="17" t="str">
        <f t="shared" si="702"/>
        <v/>
      </c>
      <c r="BR1320" s="17" t="str">
        <f t="shared" si="703"/>
        <v/>
      </c>
      <c r="BS1320" s="16" t="str">
        <f t="shared" si="704"/>
        <v/>
      </c>
      <c r="BT1320" s="18" t="str">
        <f t="shared" si="705"/>
        <v/>
      </c>
      <c r="BU1320" t="str">
        <f t="shared" si="712"/>
        <v/>
      </c>
      <c r="BV1320" t="str">
        <f t="shared" si="706"/>
        <v/>
      </c>
      <c r="BW1320" t="str">
        <f>IF(B1320="","",VLOOKUP(BV1320,Справочник_ВРИ_Сегментов!$A:$D,4,))</f>
        <v/>
      </c>
      <c r="BX1320" t="str">
        <f t="shared" si="707"/>
        <v/>
      </c>
      <c r="BY1320" t="str">
        <f>IF(B1320="","",VLOOKUP('Объекты оценки'!BX1320,Справочник_ВРИ_Сегментов!$B:$C,2,FALSE))</f>
        <v/>
      </c>
      <c r="BZ1320" t="str">
        <f t="shared" si="713"/>
        <v/>
      </c>
      <c r="CA1320" t="str">
        <f t="shared" si="708"/>
        <v/>
      </c>
      <c r="CB1320" t="str">
        <f t="shared" si="709"/>
        <v/>
      </c>
      <c r="CC1320" t="str">
        <f t="shared" si="710"/>
        <v/>
      </c>
    </row>
    <row r="1321" spans="2:81" x14ac:dyDescent="0.25">
      <c r="B1321" s="11"/>
      <c r="O1321" s="11"/>
      <c r="P1321" s="11"/>
      <c r="Q1321" s="11"/>
      <c r="U1321" s="11"/>
      <c r="AP1321" t="str">
        <f t="shared" si="680"/>
        <v/>
      </c>
      <c r="AQ1321" t="str">
        <f t="shared" si="681"/>
        <v/>
      </c>
      <c r="AR1321" t="str">
        <f>IF(B1321="","",VLOOKUP(O1321,'Населённые пункты 2019'!$H:$P,9,FALSE))</f>
        <v/>
      </c>
      <c r="AS1321" s="12" t="str">
        <f>IF(B1321="","",VLOOKUP(AR1321,'Поправки для МО'!$A:$C,3,FALSE))</f>
        <v/>
      </c>
      <c r="AT1321" s="12" t="str">
        <f t="shared" si="682"/>
        <v/>
      </c>
      <c r="AU1321" s="12" t="str">
        <f t="shared" si="683"/>
        <v/>
      </c>
      <c r="AV1321" s="12" t="str">
        <f t="shared" si="684"/>
        <v/>
      </c>
      <c r="AW1321" s="13" t="str">
        <f t="shared" si="685"/>
        <v/>
      </c>
      <c r="AX1321" t="str">
        <f t="shared" si="686"/>
        <v/>
      </c>
      <c r="AY1321" t="str">
        <f t="shared" si="687"/>
        <v/>
      </c>
      <c r="BB1321" t="str">
        <f t="shared" si="711"/>
        <v/>
      </c>
      <c r="BC1321" t="str">
        <f t="shared" si="688"/>
        <v/>
      </c>
      <c r="BD1321" t="str">
        <f t="shared" si="689"/>
        <v/>
      </c>
      <c r="BE1321" t="str">
        <f t="shared" si="690"/>
        <v/>
      </c>
      <c r="BF1321" t="str">
        <f t="shared" si="691"/>
        <v/>
      </c>
      <c r="BG1321" t="str">
        <f t="shared" si="692"/>
        <v/>
      </c>
      <c r="BH1321" t="str">
        <f t="shared" si="693"/>
        <v/>
      </c>
      <c r="BI1321" t="str">
        <f t="shared" si="694"/>
        <v/>
      </c>
      <c r="BJ1321" s="41" t="str">
        <f t="shared" si="695"/>
        <v/>
      </c>
      <c r="BK1321" t="str">
        <f t="shared" si="696"/>
        <v/>
      </c>
      <c r="BL1321" t="str">
        <f t="shared" si="697"/>
        <v/>
      </c>
      <c r="BM1321" s="15" t="str">
        <f t="shared" si="698"/>
        <v/>
      </c>
      <c r="BN1321" s="16" t="str">
        <f t="shared" si="699"/>
        <v/>
      </c>
      <c r="BO1321" s="16" t="str">
        <f t="shared" si="700"/>
        <v/>
      </c>
      <c r="BP1321" s="17" t="str">
        <f t="shared" si="701"/>
        <v/>
      </c>
      <c r="BQ1321" s="17" t="str">
        <f t="shared" si="702"/>
        <v/>
      </c>
      <c r="BR1321" s="17" t="str">
        <f t="shared" si="703"/>
        <v/>
      </c>
      <c r="BS1321" s="16" t="str">
        <f t="shared" si="704"/>
        <v/>
      </c>
      <c r="BT1321" s="18" t="str">
        <f t="shared" si="705"/>
        <v/>
      </c>
      <c r="BU1321" t="str">
        <f t="shared" si="712"/>
        <v/>
      </c>
      <c r="BV1321" t="str">
        <f t="shared" si="706"/>
        <v/>
      </c>
      <c r="BW1321" t="str">
        <f>IF(B1321="","",VLOOKUP(BV1321,Справочник_ВРИ_Сегментов!$A:$D,4,))</f>
        <v/>
      </c>
      <c r="BX1321" t="str">
        <f t="shared" si="707"/>
        <v/>
      </c>
      <c r="BY1321" t="str">
        <f>IF(B1321="","",VLOOKUP('Объекты оценки'!BX1321,Справочник_ВРИ_Сегментов!$B:$C,2,FALSE))</f>
        <v/>
      </c>
      <c r="BZ1321" t="str">
        <f t="shared" si="713"/>
        <v/>
      </c>
      <c r="CA1321" t="str">
        <f t="shared" si="708"/>
        <v/>
      </c>
      <c r="CB1321" t="str">
        <f t="shared" si="709"/>
        <v/>
      </c>
      <c r="CC1321" t="str">
        <f t="shared" si="710"/>
        <v/>
      </c>
    </row>
    <row r="1322" spans="2:81" x14ac:dyDescent="0.25">
      <c r="B1322" s="11"/>
      <c r="O1322" s="11"/>
      <c r="P1322" s="11"/>
      <c r="U1322" s="11"/>
      <c r="AP1322" t="str">
        <f t="shared" si="680"/>
        <v/>
      </c>
      <c r="AQ1322" t="str">
        <f t="shared" si="681"/>
        <v/>
      </c>
      <c r="AR1322" t="str">
        <f>IF(B1322="","",VLOOKUP(O1322,'Населённые пункты 2019'!$H:$P,9,FALSE))</f>
        <v/>
      </c>
      <c r="AS1322" s="12" t="str">
        <f>IF(B1322="","",VLOOKUP(AR1322,'Поправки для МО'!$A:$C,3,FALSE))</f>
        <v/>
      </c>
      <c r="AT1322" s="12" t="str">
        <f t="shared" si="682"/>
        <v/>
      </c>
      <c r="AU1322" s="12" t="str">
        <f t="shared" si="683"/>
        <v/>
      </c>
      <c r="AV1322" s="12" t="str">
        <f t="shared" si="684"/>
        <v/>
      </c>
      <c r="AW1322" s="13" t="str">
        <f t="shared" si="685"/>
        <v/>
      </c>
      <c r="AX1322" t="str">
        <f t="shared" si="686"/>
        <v/>
      </c>
      <c r="AY1322" t="str">
        <f t="shared" si="687"/>
        <v/>
      </c>
      <c r="BB1322" t="str">
        <f t="shared" si="711"/>
        <v/>
      </c>
      <c r="BC1322" t="str">
        <f t="shared" si="688"/>
        <v/>
      </c>
      <c r="BD1322" t="str">
        <f t="shared" si="689"/>
        <v/>
      </c>
      <c r="BE1322" t="str">
        <f t="shared" si="690"/>
        <v/>
      </c>
      <c r="BF1322" t="str">
        <f t="shared" si="691"/>
        <v/>
      </c>
      <c r="BG1322" t="str">
        <f t="shared" si="692"/>
        <v/>
      </c>
      <c r="BH1322" t="str">
        <f t="shared" si="693"/>
        <v/>
      </c>
      <c r="BI1322" t="str">
        <f t="shared" si="694"/>
        <v/>
      </c>
      <c r="BJ1322" s="41" t="str">
        <f t="shared" si="695"/>
        <v/>
      </c>
      <c r="BK1322" t="str">
        <f t="shared" si="696"/>
        <v/>
      </c>
      <c r="BL1322" t="str">
        <f t="shared" si="697"/>
        <v/>
      </c>
      <c r="BM1322" s="15" t="str">
        <f t="shared" si="698"/>
        <v/>
      </c>
      <c r="BN1322" s="16" t="str">
        <f t="shared" si="699"/>
        <v/>
      </c>
      <c r="BO1322" s="16" t="str">
        <f t="shared" si="700"/>
        <v/>
      </c>
      <c r="BP1322" s="17" t="str">
        <f t="shared" si="701"/>
        <v/>
      </c>
      <c r="BQ1322" s="17" t="str">
        <f t="shared" si="702"/>
        <v/>
      </c>
      <c r="BR1322" s="17" t="str">
        <f t="shared" si="703"/>
        <v/>
      </c>
      <c r="BS1322" s="16" t="str">
        <f t="shared" si="704"/>
        <v/>
      </c>
      <c r="BT1322" s="18" t="str">
        <f t="shared" si="705"/>
        <v/>
      </c>
      <c r="BU1322" t="str">
        <f t="shared" si="712"/>
        <v/>
      </c>
      <c r="BV1322" t="str">
        <f t="shared" si="706"/>
        <v/>
      </c>
      <c r="BW1322" t="str">
        <f>IF(B1322="","",VLOOKUP(BV1322,Справочник_ВРИ_Сегментов!$A:$D,4,))</f>
        <v/>
      </c>
      <c r="BX1322" t="str">
        <f t="shared" si="707"/>
        <v/>
      </c>
      <c r="BY1322" t="str">
        <f>IF(B1322="","",VLOOKUP('Объекты оценки'!BX1322,Справочник_ВРИ_Сегментов!$B:$C,2,FALSE))</f>
        <v/>
      </c>
      <c r="BZ1322" t="str">
        <f t="shared" si="713"/>
        <v/>
      </c>
      <c r="CA1322" t="str">
        <f t="shared" si="708"/>
        <v/>
      </c>
      <c r="CB1322" t="str">
        <f t="shared" si="709"/>
        <v/>
      </c>
      <c r="CC1322" t="str">
        <f t="shared" si="710"/>
        <v/>
      </c>
    </row>
    <row r="1323" spans="2:81" x14ac:dyDescent="0.25">
      <c r="B1323" s="11"/>
      <c r="O1323" s="11"/>
      <c r="P1323" s="11"/>
      <c r="Q1323" s="11"/>
      <c r="U1323" s="11"/>
      <c r="AP1323" t="str">
        <f t="shared" si="680"/>
        <v/>
      </c>
      <c r="AQ1323" t="str">
        <f t="shared" si="681"/>
        <v/>
      </c>
      <c r="AR1323" t="str">
        <f>IF(B1323="","",VLOOKUP(O1323,'Населённые пункты 2019'!$H:$P,9,FALSE))</f>
        <v/>
      </c>
      <c r="AS1323" s="12" t="str">
        <f>IF(B1323="","",VLOOKUP(AR1323,'Поправки для МО'!$A:$C,3,FALSE))</f>
        <v/>
      </c>
      <c r="AT1323" s="12" t="str">
        <f t="shared" si="682"/>
        <v/>
      </c>
      <c r="AU1323" s="12" t="str">
        <f t="shared" si="683"/>
        <v/>
      </c>
      <c r="AV1323" s="12" t="str">
        <f t="shared" si="684"/>
        <v/>
      </c>
      <c r="AW1323" s="13" t="str">
        <f t="shared" si="685"/>
        <v/>
      </c>
      <c r="AX1323" t="str">
        <f t="shared" si="686"/>
        <v/>
      </c>
      <c r="AY1323" t="str">
        <f t="shared" si="687"/>
        <v/>
      </c>
      <c r="BB1323" t="str">
        <f t="shared" si="711"/>
        <v/>
      </c>
      <c r="BC1323" t="str">
        <f t="shared" si="688"/>
        <v/>
      </c>
      <c r="BD1323" t="str">
        <f t="shared" si="689"/>
        <v/>
      </c>
      <c r="BE1323" t="str">
        <f t="shared" si="690"/>
        <v/>
      </c>
      <c r="BF1323" t="str">
        <f t="shared" si="691"/>
        <v/>
      </c>
      <c r="BG1323" t="str">
        <f t="shared" si="692"/>
        <v/>
      </c>
      <c r="BH1323" t="str">
        <f t="shared" si="693"/>
        <v/>
      </c>
      <c r="BI1323" t="str">
        <f t="shared" si="694"/>
        <v/>
      </c>
      <c r="BJ1323" s="41" t="str">
        <f t="shared" si="695"/>
        <v/>
      </c>
      <c r="BK1323" t="str">
        <f t="shared" si="696"/>
        <v/>
      </c>
      <c r="BL1323" t="str">
        <f t="shared" si="697"/>
        <v/>
      </c>
      <c r="BM1323" s="15" t="str">
        <f t="shared" si="698"/>
        <v/>
      </c>
      <c r="BN1323" s="16" t="str">
        <f t="shared" si="699"/>
        <v/>
      </c>
      <c r="BO1323" s="16" t="str">
        <f t="shared" si="700"/>
        <v/>
      </c>
      <c r="BP1323" s="17" t="str">
        <f t="shared" si="701"/>
        <v/>
      </c>
      <c r="BQ1323" s="17" t="str">
        <f t="shared" si="702"/>
        <v/>
      </c>
      <c r="BR1323" s="17" t="str">
        <f t="shared" si="703"/>
        <v/>
      </c>
      <c r="BS1323" s="16" t="str">
        <f t="shared" si="704"/>
        <v/>
      </c>
      <c r="BT1323" s="18" t="str">
        <f t="shared" si="705"/>
        <v/>
      </c>
      <c r="BU1323" t="str">
        <f t="shared" si="712"/>
        <v/>
      </c>
      <c r="BV1323" t="str">
        <f t="shared" si="706"/>
        <v/>
      </c>
      <c r="BW1323" t="str">
        <f>IF(B1323="","",VLOOKUP(BV1323,Справочник_ВРИ_Сегментов!$A:$D,4,))</f>
        <v/>
      </c>
      <c r="BX1323" t="str">
        <f t="shared" si="707"/>
        <v/>
      </c>
      <c r="BY1323" t="str">
        <f>IF(B1323="","",VLOOKUP('Объекты оценки'!BX1323,Справочник_ВРИ_Сегментов!$B:$C,2,FALSE))</f>
        <v/>
      </c>
      <c r="BZ1323" t="str">
        <f t="shared" si="713"/>
        <v/>
      </c>
      <c r="CA1323" t="str">
        <f t="shared" si="708"/>
        <v/>
      </c>
      <c r="CB1323" t="str">
        <f t="shared" si="709"/>
        <v/>
      </c>
      <c r="CC1323" t="str">
        <f t="shared" si="710"/>
        <v/>
      </c>
    </row>
    <row r="1324" spans="2:81" x14ac:dyDescent="0.25">
      <c r="B1324" s="11"/>
      <c r="O1324" s="11"/>
      <c r="P1324" s="11"/>
      <c r="Q1324" s="11"/>
      <c r="U1324" s="11"/>
      <c r="AP1324" t="str">
        <f t="shared" si="680"/>
        <v/>
      </c>
      <c r="AQ1324" t="str">
        <f t="shared" si="681"/>
        <v/>
      </c>
      <c r="AR1324" t="str">
        <f>IF(B1324="","",VLOOKUP(O1324,'Населённые пункты 2019'!$H:$P,9,FALSE))</f>
        <v/>
      </c>
      <c r="AS1324" s="12" t="str">
        <f>IF(B1324="","",VLOOKUP(AR1324,'Поправки для МО'!$A:$C,3,FALSE))</f>
        <v/>
      </c>
      <c r="AT1324" s="12" t="str">
        <f t="shared" si="682"/>
        <v/>
      </c>
      <c r="AU1324" s="12" t="str">
        <f t="shared" si="683"/>
        <v/>
      </c>
      <c r="AV1324" s="12" t="str">
        <f t="shared" si="684"/>
        <v/>
      </c>
      <c r="AW1324" s="13" t="str">
        <f t="shared" si="685"/>
        <v/>
      </c>
      <c r="AX1324" t="str">
        <f t="shared" si="686"/>
        <v/>
      </c>
      <c r="AY1324" t="str">
        <f t="shared" si="687"/>
        <v/>
      </c>
      <c r="BB1324" t="str">
        <f t="shared" si="711"/>
        <v/>
      </c>
      <c r="BC1324" t="str">
        <f t="shared" si="688"/>
        <v/>
      </c>
      <c r="BD1324" t="str">
        <f t="shared" si="689"/>
        <v/>
      </c>
      <c r="BE1324" t="str">
        <f t="shared" si="690"/>
        <v/>
      </c>
      <c r="BF1324" t="str">
        <f t="shared" si="691"/>
        <v/>
      </c>
      <c r="BG1324" t="str">
        <f t="shared" si="692"/>
        <v/>
      </c>
      <c r="BH1324" t="str">
        <f t="shared" si="693"/>
        <v/>
      </c>
      <c r="BI1324" t="str">
        <f t="shared" si="694"/>
        <v/>
      </c>
      <c r="BJ1324" s="41" t="str">
        <f t="shared" si="695"/>
        <v/>
      </c>
      <c r="BK1324" t="str">
        <f t="shared" si="696"/>
        <v/>
      </c>
      <c r="BL1324" t="str">
        <f t="shared" si="697"/>
        <v/>
      </c>
      <c r="BM1324" s="15" t="str">
        <f t="shared" si="698"/>
        <v/>
      </c>
      <c r="BN1324" s="16" t="str">
        <f t="shared" si="699"/>
        <v/>
      </c>
      <c r="BO1324" s="16" t="str">
        <f t="shared" si="700"/>
        <v/>
      </c>
      <c r="BP1324" s="17" t="str">
        <f t="shared" si="701"/>
        <v/>
      </c>
      <c r="BQ1324" s="17" t="str">
        <f t="shared" si="702"/>
        <v/>
      </c>
      <c r="BR1324" s="17" t="str">
        <f t="shared" si="703"/>
        <v/>
      </c>
      <c r="BS1324" s="16" t="str">
        <f t="shared" si="704"/>
        <v/>
      </c>
      <c r="BT1324" s="18" t="str">
        <f t="shared" si="705"/>
        <v/>
      </c>
      <c r="BU1324" t="str">
        <f t="shared" si="712"/>
        <v/>
      </c>
      <c r="BV1324" t="str">
        <f t="shared" si="706"/>
        <v/>
      </c>
      <c r="BW1324" t="str">
        <f>IF(B1324="","",VLOOKUP(BV1324,Справочник_ВРИ_Сегментов!$A:$D,4,))</f>
        <v/>
      </c>
      <c r="BX1324" t="str">
        <f t="shared" si="707"/>
        <v/>
      </c>
      <c r="BY1324" t="str">
        <f>IF(B1324="","",VLOOKUP('Объекты оценки'!BX1324,Справочник_ВРИ_Сегментов!$B:$C,2,FALSE))</f>
        <v/>
      </c>
      <c r="BZ1324" t="str">
        <f t="shared" si="713"/>
        <v/>
      </c>
      <c r="CA1324" t="str">
        <f t="shared" si="708"/>
        <v/>
      </c>
      <c r="CB1324" t="str">
        <f t="shared" si="709"/>
        <v/>
      </c>
      <c r="CC1324" t="str">
        <f t="shared" si="710"/>
        <v/>
      </c>
    </row>
    <row r="1325" spans="2:81" x14ac:dyDescent="0.25">
      <c r="B1325" s="11"/>
      <c r="O1325" s="11"/>
      <c r="P1325" s="11"/>
      <c r="Q1325" s="11"/>
      <c r="U1325" s="11"/>
      <c r="AP1325" t="str">
        <f t="shared" si="680"/>
        <v/>
      </c>
      <c r="AQ1325" t="str">
        <f t="shared" si="681"/>
        <v/>
      </c>
      <c r="AR1325" t="str">
        <f>IF(B1325="","",VLOOKUP(O1325,'Населённые пункты 2019'!$H:$P,9,FALSE))</f>
        <v/>
      </c>
      <c r="AS1325" s="12" t="str">
        <f>IF(B1325="","",VLOOKUP(AR1325,'Поправки для МО'!$A:$C,3,FALSE))</f>
        <v/>
      </c>
      <c r="AT1325" s="12" t="str">
        <f t="shared" si="682"/>
        <v/>
      </c>
      <c r="AU1325" s="12" t="str">
        <f t="shared" si="683"/>
        <v/>
      </c>
      <c r="AV1325" s="12" t="str">
        <f t="shared" si="684"/>
        <v/>
      </c>
      <c r="AW1325" s="13" t="str">
        <f t="shared" si="685"/>
        <v/>
      </c>
      <c r="AX1325" t="str">
        <f t="shared" si="686"/>
        <v/>
      </c>
      <c r="AY1325" t="str">
        <f t="shared" si="687"/>
        <v/>
      </c>
      <c r="BB1325" t="str">
        <f t="shared" si="711"/>
        <v/>
      </c>
      <c r="BC1325" t="str">
        <f t="shared" si="688"/>
        <v/>
      </c>
      <c r="BD1325" t="str">
        <f t="shared" si="689"/>
        <v/>
      </c>
      <c r="BE1325" t="str">
        <f t="shared" si="690"/>
        <v/>
      </c>
      <c r="BF1325" t="str">
        <f t="shared" si="691"/>
        <v/>
      </c>
      <c r="BG1325" t="str">
        <f t="shared" si="692"/>
        <v/>
      </c>
      <c r="BH1325" t="str">
        <f t="shared" si="693"/>
        <v/>
      </c>
      <c r="BI1325" t="str">
        <f t="shared" si="694"/>
        <v/>
      </c>
      <c r="BJ1325" s="41" t="str">
        <f t="shared" si="695"/>
        <v/>
      </c>
      <c r="BK1325" t="str">
        <f t="shared" si="696"/>
        <v/>
      </c>
      <c r="BL1325" t="str">
        <f t="shared" si="697"/>
        <v/>
      </c>
      <c r="BM1325" s="15" t="str">
        <f t="shared" si="698"/>
        <v/>
      </c>
      <c r="BN1325" s="16" t="str">
        <f t="shared" si="699"/>
        <v/>
      </c>
      <c r="BO1325" s="16" t="str">
        <f t="shared" si="700"/>
        <v/>
      </c>
      <c r="BP1325" s="17" t="str">
        <f t="shared" si="701"/>
        <v/>
      </c>
      <c r="BQ1325" s="17" t="str">
        <f t="shared" si="702"/>
        <v/>
      </c>
      <c r="BR1325" s="17" t="str">
        <f t="shared" si="703"/>
        <v/>
      </c>
      <c r="BS1325" s="16" t="str">
        <f t="shared" si="704"/>
        <v/>
      </c>
      <c r="BT1325" s="18" t="str">
        <f t="shared" si="705"/>
        <v/>
      </c>
      <c r="BU1325" t="str">
        <f t="shared" si="712"/>
        <v/>
      </c>
      <c r="BV1325" t="str">
        <f t="shared" si="706"/>
        <v/>
      </c>
      <c r="BW1325" t="str">
        <f>IF(B1325="","",VLOOKUP(BV1325,Справочник_ВРИ_Сегментов!$A:$D,4,))</f>
        <v/>
      </c>
      <c r="BX1325" t="str">
        <f t="shared" si="707"/>
        <v/>
      </c>
      <c r="BY1325" t="str">
        <f>IF(B1325="","",VLOOKUP('Объекты оценки'!BX1325,Справочник_ВРИ_Сегментов!$B:$C,2,FALSE))</f>
        <v/>
      </c>
      <c r="BZ1325" t="str">
        <f t="shared" si="713"/>
        <v/>
      </c>
      <c r="CA1325" t="str">
        <f t="shared" si="708"/>
        <v/>
      </c>
      <c r="CB1325" t="str">
        <f t="shared" si="709"/>
        <v/>
      </c>
      <c r="CC1325" t="str">
        <f t="shared" si="710"/>
        <v/>
      </c>
    </row>
    <row r="1326" spans="2:81" x14ac:dyDescent="0.25">
      <c r="B1326" s="11"/>
      <c r="O1326" s="11"/>
      <c r="P1326" s="11"/>
      <c r="Q1326" s="11"/>
      <c r="U1326" s="11"/>
      <c r="AP1326" t="str">
        <f t="shared" si="680"/>
        <v/>
      </c>
      <c r="AQ1326" t="str">
        <f t="shared" si="681"/>
        <v/>
      </c>
      <c r="AR1326" t="str">
        <f>IF(B1326="","",VLOOKUP(O1326,'Населённые пункты 2019'!$H:$P,9,FALSE))</f>
        <v/>
      </c>
      <c r="AS1326" s="12" t="str">
        <f>IF(B1326="","",VLOOKUP(AR1326,'Поправки для МО'!$A:$C,3,FALSE))</f>
        <v/>
      </c>
      <c r="AT1326" s="12" t="str">
        <f t="shared" si="682"/>
        <v/>
      </c>
      <c r="AU1326" s="12" t="str">
        <f t="shared" si="683"/>
        <v/>
      </c>
      <c r="AV1326" s="12" t="str">
        <f t="shared" si="684"/>
        <v/>
      </c>
      <c r="AW1326" s="13" t="str">
        <f t="shared" si="685"/>
        <v/>
      </c>
      <c r="AX1326" t="str">
        <f t="shared" si="686"/>
        <v/>
      </c>
      <c r="AY1326" t="str">
        <f t="shared" si="687"/>
        <v/>
      </c>
      <c r="BB1326" t="str">
        <f t="shared" si="711"/>
        <v/>
      </c>
      <c r="BC1326" t="str">
        <f t="shared" si="688"/>
        <v/>
      </c>
      <c r="BD1326" t="str">
        <f t="shared" si="689"/>
        <v/>
      </c>
      <c r="BE1326" t="str">
        <f t="shared" si="690"/>
        <v/>
      </c>
      <c r="BF1326" t="str">
        <f t="shared" si="691"/>
        <v/>
      </c>
      <c r="BG1326" t="str">
        <f t="shared" si="692"/>
        <v/>
      </c>
      <c r="BH1326" t="str">
        <f t="shared" si="693"/>
        <v/>
      </c>
      <c r="BI1326" t="str">
        <f t="shared" si="694"/>
        <v/>
      </c>
      <c r="BJ1326" s="41" t="str">
        <f t="shared" si="695"/>
        <v/>
      </c>
      <c r="BK1326" t="str">
        <f t="shared" si="696"/>
        <v/>
      </c>
      <c r="BL1326" t="str">
        <f t="shared" si="697"/>
        <v/>
      </c>
      <c r="BM1326" s="15" t="str">
        <f t="shared" si="698"/>
        <v/>
      </c>
      <c r="BN1326" s="16" t="str">
        <f t="shared" si="699"/>
        <v/>
      </c>
      <c r="BO1326" s="16" t="str">
        <f t="shared" si="700"/>
        <v/>
      </c>
      <c r="BP1326" s="17" t="str">
        <f t="shared" si="701"/>
        <v/>
      </c>
      <c r="BQ1326" s="17" t="str">
        <f t="shared" si="702"/>
        <v/>
      </c>
      <c r="BR1326" s="17" t="str">
        <f t="shared" si="703"/>
        <v/>
      </c>
      <c r="BS1326" s="16" t="str">
        <f t="shared" si="704"/>
        <v/>
      </c>
      <c r="BT1326" s="18" t="str">
        <f t="shared" si="705"/>
        <v/>
      </c>
      <c r="BU1326" t="str">
        <f t="shared" si="712"/>
        <v/>
      </c>
      <c r="BV1326" t="str">
        <f t="shared" si="706"/>
        <v/>
      </c>
      <c r="BW1326" t="str">
        <f>IF(B1326="","",VLOOKUP(BV1326,Справочник_ВРИ_Сегментов!$A:$D,4,))</f>
        <v/>
      </c>
      <c r="BX1326" t="str">
        <f t="shared" si="707"/>
        <v/>
      </c>
      <c r="BY1326" t="str">
        <f>IF(B1326="","",VLOOKUP('Объекты оценки'!BX1326,Справочник_ВРИ_Сегментов!$B:$C,2,FALSE))</f>
        <v/>
      </c>
      <c r="BZ1326" t="str">
        <f t="shared" si="713"/>
        <v/>
      </c>
      <c r="CA1326" t="str">
        <f t="shared" si="708"/>
        <v/>
      </c>
      <c r="CB1326" t="str">
        <f t="shared" si="709"/>
        <v/>
      </c>
      <c r="CC1326" t="str">
        <f t="shared" si="710"/>
        <v/>
      </c>
    </row>
    <row r="1327" spans="2:81" x14ac:dyDescent="0.25">
      <c r="B1327" s="11"/>
      <c r="O1327" s="11"/>
      <c r="P1327" s="11"/>
      <c r="U1327" s="11"/>
      <c r="AP1327" t="str">
        <f t="shared" si="680"/>
        <v/>
      </c>
      <c r="AQ1327" t="str">
        <f t="shared" si="681"/>
        <v/>
      </c>
      <c r="AR1327" t="str">
        <f>IF(B1327="","",VLOOKUP(O1327,'Населённые пункты 2019'!$H:$P,9,FALSE))</f>
        <v/>
      </c>
      <c r="AS1327" s="12" t="str">
        <f>IF(B1327="","",VLOOKUP(AR1327,'Поправки для МО'!$A:$C,3,FALSE))</f>
        <v/>
      </c>
      <c r="AT1327" s="12" t="str">
        <f t="shared" si="682"/>
        <v/>
      </c>
      <c r="AU1327" s="12" t="str">
        <f t="shared" si="683"/>
        <v/>
      </c>
      <c r="AV1327" s="12" t="str">
        <f t="shared" si="684"/>
        <v/>
      </c>
      <c r="AW1327" s="13" t="str">
        <f t="shared" si="685"/>
        <v/>
      </c>
      <c r="AX1327" t="str">
        <f t="shared" si="686"/>
        <v/>
      </c>
      <c r="AY1327" t="str">
        <f t="shared" si="687"/>
        <v/>
      </c>
      <c r="BB1327" t="str">
        <f t="shared" si="711"/>
        <v/>
      </c>
      <c r="BC1327" t="str">
        <f t="shared" si="688"/>
        <v/>
      </c>
      <c r="BD1327" t="str">
        <f t="shared" si="689"/>
        <v/>
      </c>
      <c r="BE1327" t="str">
        <f t="shared" si="690"/>
        <v/>
      </c>
      <c r="BF1327" t="str">
        <f t="shared" si="691"/>
        <v/>
      </c>
      <c r="BG1327" t="str">
        <f t="shared" si="692"/>
        <v/>
      </c>
      <c r="BH1327" t="str">
        <f t="shared" si="693"/>
        <v/>
      </c>
      <c r="BI1327" t="str">
        <f t="shared" si="694"/>
        <v/>
      </c>
      <c r="BJ1327" s="41" t="str">
        <f t="shared" si="695"/>
        <v/>
      </c>
      <c r="BK1327" t="str">
        <f t="shared" si="696"/>
        <v/>
      </c>
      <c r="BL1327" t="str">
        <f t="shared" si="697"/>
        <v/>
      </c>
      <c r="BM1327" s="15" t="str">
        <f t="shared" si="698"/>
        <v/>
      </c>
      <c r="BN1327" s="16" t="str">
        <f t="shared" si="699"/>
        <v/>
      </c>
      <c r="BO1327" s="16" t="str">
        <f t="shared" si="700"/>
        <v/>
      </c>
      <c r="BP1327" s="17" t="str">
        <f t="shared" si="701"/>
        <v/>
      </c>
      <c r="BQ1327" s="17" t="str">
        <f t="shared" si="702"/>
        <v/>
      </c>
      <c r="BR1327" s="17" t="str">
        <f t="shared" si="703"/>
        <v/>
      </c>
      <c r="BS1327" s="16" t="str">
        <f t="shared" si="704"/>
        <v/>
      </c>
      <c r="BT1327" s="18" t="str">
        <f t="shared" si="705"/>
        <v/>
      </c>
      <c r="BU1327" t="str">
        <f t="shared" si="712"/>
        <v/>
      </c>
      <c r="BV1327" t="str">
        <f t="shared" si="706"/>
        <v/>
      </c>
      <c r="BW1327" t="str">
        <f>IF(B1327="","",VLOOKUP(BV1327,Справочник_ВРИ_Сегментов!$A:$D,4,))</f>
        <v/>
      </c>
      <c r="BX1327" t="str">
        <f t="shared" si="707"/>
        <v/>
      </c>
      <c r="BY1327" t="str">
        <f>IF(B1327="","",VLOOKUP('Объекты оценки'!BX1327,Справочник_ВРИ_Сегментов!$B:$C,2,FALSE))</f>
        <v/>
      </c>
      <c r="BZ1327" t="str">
        <f t="shared" si="713"/>
        <v/>
      </c>
      <c r="CA1327" t="str">
        <f t="shared" si="708"/>
        <v/>
      </c>
      <c r="CB1327" t="str">
        <f t="shared" si="709"/>
        <v/>
      </c>
      <c r="CC1327" t="str">
        <f t="shared" si="710"/>
        <v/>
      </c>
    </row>
    <row r="1328" spans="2:81" x14ac:dyDescent="0.25">
      <c r="B1328" s="11"/>
      <c r="O1328" s="11"/>
      <c r="P1328" s="11"/>
      <c r="Q1328" s="11"/>
      <c r="U1328" s="11"/>
      <c r="AP1328" t="str">
        <f t="shared" si="680"/>
        <v/>
      </c>
      <c r="AQ1328" t="str">
        <f t="shared" si="681"/>
        <v/>
      </c>
      <c r="AR1328" t="str">
        <f>IF(B1328="","",VLOOKUP(O1328,'Населённые пункты 2019'!$H:$P,9,FALSE))</f>
        <v/>
      </c>
      <c r="AS1328" s="12" t="str">
        <f>IF(B1328="","",VLOOKUP(AR1328,'Поправки для МО'!$A:$C,3,FALSE))</f>
        <v/>
      </c>
      <c r="AT1328" s="12" t="str">
        <f t="shared" si="682"/>
        <v/>
      </c>
      <c r="AU1328" s="12" t="str">
        <f t="shared" si="683"/>
        <v/>
      </c>
      <c r="AV1328" s="12" t="str">
        <f t="shared" si="684"/>
        <v/>
      </c>
      <c r="AW1328" s="13" t="str">
        <f t="shared" si="685"/>
        <v/>
      </c>
      <c r="AX1328" t="str">
        <f t="shared" si="686"/>
        <v/>
      </c>
      <c r="AY1328" t="str">
        <f t="shared" si="687"/>
        <v/>
      </c>
      <c r="BB1328" t="str">
        <f t="shared" si="711"/>
        <v/>
      </c>
      <c r="BC1328" t="str">
        <f t="shared" si="688"/>
        <v/>
      </c>
      <c r="BD1328" t="str">
        <f t="shared" si="689"/>
        <v/>
      </c>
      <c r="BE1328" t="str">
        <f t="shared" si="690"/>
        <v/>
      </c>
      <c r="BF1328" t="str">
        <f t="shared" si="691"/>
        <v/>
      </c>
      <c r="BG1328" t="str">
        <f t="shared" si="692"/>
        <v/>
      </c>
      <c r="BH1328" t="str">
        <f t="shared" si="693"/>
        <v/>
      </c>
      <c r="BI1328" t="str">
        <f t="shared" si="694"/>
        <v/>
      </c>
      <c r="BJ1328" s="41" t="str">
        <f t="shared" si="695"/>
        <v/>
      </c>
      <c r="BK1328" t="str">
        <f t="shared" si="696"/>
        <v/>
      </c>
      <c r="BL1328" t="str">
        <f t="shared" si="697"/>
        <v/>
      </c>
      <c r="BM1328" s="15" t="str">
        <f t="shared" si="698"/>
        <v/>
      </c>
      <c r="BN1328" s="16" t="str">
        <f t="shared" si="699"/>
        <v/>
      </c>
      <c r="BO1328" s="16" t="str">
        <f t="shared" si="700"/>
        <v/>
      </c>
      <c r="BP1328" s="17" t="str">
        <f t="shared" si="701"/>
        <v/>
      </c>
      <c r="BQ1328" s="17" t="str">
        <f t="shared" si="702"/>
        <v/>
      </c>
      <c r="BR1328" s="17" t="str">
        <f t="shared" si="703"/>
        <v/>
      </c>
      <c r="BS1328" s="16" t="str">
        <f t="shared" si="704"/>
        <v/>
      </c>
      <c r="BT1328" s="18" t="str">
        <f t="shared" si="705"/>
        <v/>
      </c>
      <c r="BU1328" t="str">
        <f t="shared" si="712"/>
        <v/>
      </c>
      <c r="BV1328" t="str">
        <f t="shared" si="706"/>
        <v/>
      </c>
      <c r="BW1328" t="str">
        <f>IF(B1328="","",VLOOKUP(BV1328,Справочник_ВРИ_Сегментов!$A:$D,4,))</f>
        <v/>
      </c>
      <c r="BX1328" t="str">
        <f t="shared" si="707"/>
        <v/>
      </c>
      <c r="BY1328" t="str">
        <f>IF(B1328="","",VLOOKUP('Объекты оценки'!BX1328,Справочник_ВРИ_Сегментов!$B:$C,2,FALSE))</f>
        <v/>
      </c>
      <c r="BZ1328" t="str">
        <f t="shared" si="713"/>
        <v/>
      </c>
      <c r="CA1328" t="str">
        <f t="shared" si="708"/>
        <v/>
      </c>
      <c r="CB1328" t="str">
        <f t="shared" si="709"/>
        <v/>
      </c>
      <c r="CC1328" t="str">
        <f t="shared" si="710"/>
        <v/>
      </c>
    </row>
    <row r="1329" spans="2:81" x14ac:dyDescent="0.25">
      <c r="B1329" s="11"/>
      <c r="O1329" s="11"/>
      <c r="P1329" s="11"/>
      <c r="Q1329" s="11"/>
      <c r="U1329" s="11"/>
      <c r="AP1329" t="str">
        <f t="shared" si="680"/>
        <v/>
      </c>
      <c r="AQ1329" t="str">
        <f t="shared" si="681"/>
        <v/>
      </c>
      <c r="AR1329" t="str">
        <f>IF(B1329="","",VLOOKUP(O1329,'Населённые пункты 2019'!$H:$P,9,FALSE))</f>
        <v/>
      </c>
      <c r="AS1329" s="12" t="str">
        <f>IF(B1329="","",VLOOKUP(AR1329,'Поправки для МО'!$A:$C,3,FALSE))</f>
        <v/>
      </c>
      <c r="AT1329" s="12" t="str">
        <f t="shared" si="682"/>
        <v/>
      </c>
      <c r="AU1329" s="12" t="str">
        <f t="shared" si="683"/>
        <v/>
      </c>
      <c r="AV1329" s="12" t="str">
        <f t="shared" si="684"/>
        <v/>
      </c>
      <c r="AW1329" s="13" t="str">
        <f t="shared" si="685"/>
        <v/>
      </c>
      <c r="AX1329" t="str">
        <f t="shared" si="686"/>
        <v/>
      </c>
      <c r="AY1329" t="str">
        <f t="shared" si="687"/>
        <v/>
      </c>
      <c r="BB1329" t="str">
        <f t="shared" si="711"/>
        <v/>
      </c>
      <c r="BC1329" t="str">
        <f t="shared" si="688"/>
        <v/>
      </c>
      <c r="BD1329" t="str">
        <f t="shared" si="689"/>
        <v/>
      </c>
      <c r="BE1329" t="str">
        <f t="shared" si="690"/>
        <v/>
      </c>
      <c r="BF1329" t="str">
        <f t="shared" si="691"/>
        <v/>
      </c>
      <c r="BG1329" t="str">
        <f t="shared" si="692"/>
        <v/>
      </c>
      <c r="BH1329" t="str">
        <f t="shared" si="693"/>
        <v/>
      </c>
      <c r="BI1329" t="str">
        <f t="shared" si="694"/>
        <v/>
      </c>
      <c r="BJ1329" s="41" t="str">
        <f t="shared" si="695"/>
        <v/>
      </c>
      <c r="BK1329" t="str">
        <f t="shared" si="696"/>
        <v/>
      </c>
      <c r="BL1329" t="str">
        <f t="shared" si="697"/>
        <v/>
      </c>
      <c r="BM1329" s="15" t="str">
        <f t="shared" si="698"/>
        <v/>
      </c>
      <c r="BN1329" s="16" t="str">
        <f t="shared" si="699"/>
        <v/>
      </c>
      <c r="BO1329" s="16" t="str">
        <f t="shared" si="700"/>
        <v/>
      </c>
      <c r="BP1329" s="17" t="str">
        <f t="shared" si="701"/>
        <v/>
      </c>
      <c r="BQ1329" s="17" t="str">
        <f t="shared" si="702"/>
        <v/>
      </c>
      <c r="BR1329" s="17" t="str">
        <f t="shared" si="703"/>
        <v/>
      </c>
      <c r="BS1329" s="16" t="str">
        <f t="shared" si="704"/>
        <v/>
      </c>
      <c r="BT1329" s="18" t="str">
        <f t="shared" si="705"/>
        <v/>
      </c>
      <c r="BU1329" t="str">
        <f t="shared" si="712"/>
        <v/>
      </c>
      <c r="BV1329" t="str">
        <f t="shared" si="706"/>
        <v/>
      </c>
      <c r="BW1329" t="str">
        <f>IF(B1329="","",VLOOKUP(BV1329,Справочник_ВРИ_Сегментов!$A:$D,4,))</f>
        <v/>
      </c>
      <c r="BX1329" t="str">
        <f t="shared" si="707"/>
        <v/>
      </c>
      <c r="BY1329" t="str">
        <f>IF(B1329="","",VLOOKUP('Объекты оценки'!BX1329,Справочник_ВРИ_Сегментов!$B:$C,2,FALSE))</f>
        <v/>
      </c>
      <c r="BZ1329" t="str">
        <f t="shared" si="713"/>
        <v/>
      </c>
      <c r="CA1329" t="str">
        <f t="shared" si="708"/>
        <v/>
      </c>
      <c r="CB1329" t="str">
        <f t="shared" si="709"/>
        <v/>
      </c>
      <c r="CC1329" t="str">
        <f t="shared" si="710"/>
        <v/>
      </c>
    </row>
    <row r="1330" spans="2:81" x14ac:dyDescent="0.25">
      <c r="B1330" s="11"/>
      <c r="O1330" s="11"/>
      <c r="P1330" s="11"/>
      <c r="U1330" s="11"/>
      <c r="AP1330" t="str">
        <f t="shared" si="680"/>
        <v/>
      </c>
      <c r="AQ1330" t="str">
        <f t="shared" si="681"/>
        <v/>
      </c>
      <c r="AR1330" t="str">
        <f>IF(B1330="","",VLOOKUP(O1330,'Населённые пункты 2019'!$H:$P,9,FALSE))</f>
        <v/>
      </c>
      <c r="AS1330" s="12" t="str">
        <f>IF(B1330="","",VLOOKUP(AR1330,'Поправки для МО'!$A:$C,3,FALSE))</f>
        <v/>
      </c>
      <c r="AT1330" s="12" t="str">
        <f t="shared" si="682"/>
        <v/>
      </c>
      <c r="AU1330" s="12" t="str">
        <f t="shared" si="683"/>
        <v/>
      </c>
      <c r="AV1330" s="12" t="str">
        <f t="shared" si="684"/>
        <v/>
      </c>
      <c r="AW1330" s="13" t="str">
        <f t="shared" si="685"/>
        <v/>
      </c>
      <c r="AX1330" t="str">
        <f t="shared" si="686"/>
        <v/>
      </c>
      <c r="AY1330" t="str">
        <f t="shared" si="687"/>
        <v/>
      </c>
      <c r="BB1330" t="str">
        <f t="shared" si="711"/>
        <v/>
      </c>
      <c r="BC1330" t="str">
        <f t="shared" si="688"/>
        <v/>
      </c>
      <c r="BD1330" t="str">
        <f t="shared" si="689"/>
        <v/>
      </c>
      <c r="BE1330" t="str">
        <f t="shared" si="690"/>
        <v/>
      </c>
      <c r="BF1330" t="str">
        <f t="shared" si="691"/>
        <v/>
      </c>
      <c r="BG1330" t="str">
        <f t="shared" si="692"/>
        <v/>
      </c>
      <c r="BH1330" t="str">
        <f t="shared" si="693"/>
        <v/>
      </c>
      <c r="BI1330" t="str">
        <f t="shared" si="694"/>
        <v/>
      </c>
      <c r="BJ1330" s="41" t="str">
        <f t="shared" si="695"/>
        <v/>
      </c>
      <c r="BK1330" t="str">
        <f t="shared" si="696"/>
        <v/>
      </c>
      <c r="BL1330" t="str">
        <f t="shared" si="697"/>
        <v/>
      </c>
      <c r="BM1330" s="15" t="str">
        <f t="shared" si="698"/>
        <v/>
      </c>
      <c r="BN1330" s="16" t="str">
        <f t="shared" si="699"/>
        <v/>
      </c>
      <c r="BO1330" s="16" t="str">
        <f t="shared" si="700"/>
        <v/>
      </c>
      <c r="BP1330" s="17" t="str">
        <f t="shared" si="701"/>
        <v/>
      </c>
      <c r="BQ1330" s="17" t="str">
        <f t="shared" si="702"/>
        <v/>
      </c>
      <c r="BR1330" s="17" t="str">
        <f t="shared" si="703"/>
        <v/>
      </c>
      <c r="BS1330" s="16" t="str">
        <f t="shared" si="704"/>
        <v/>
      </c>
      <c r="BT1330" s="18" t="str">
        <f t="shared" si="705"/>
        <v/>
      </c>
      <c r="BU1330" t="str">
        <f t="shared" si="712"/>
        <v/>
      </c>
      <c r="BV1330" t="str">
        <f t="shared" si="706"/>
        <v/>
      </c>
      <c r="BW1330" t="str">
        <f>IF(B1330="","",VLOOKUP(BV1330,Справочник_ВРИ_Сегментов!$A:$D,4,))</f>
        <v/>
      </c>
      <c r="BX1330" t="str">
        <f t="shared" si="707"/>
        <v/>
      </c>
      <c r="BY1330" t="str">
        <f>IF(B1330="","",VLOOKUP('Объекты оценки'!BX1330,Справочник_ВРИ_Сегментов!$B:$C,2,FALSE))</f>
        <v/>
      </c>
      <c r="BZ1330" t="str">
        <f t="shared" si="713"/>
        <v/>
      </c>
      <c r="CA1330" t="str">
        <f t="shared" si="708"/>
        <v/>
      </c>
      <c r="CB1330" t="str">
        <f t="shared" si="709"/>
        <v/>
      </c>
      <c r="CC1330" t="str">
        <f t="shared" si="710"/>
        <v/>
      </c>
    </row>
    <row r="1331" spans="2:81" x14ac:dyDescent="0.25">
      <c r="B1331" s="11"/>
      <c r="O1331" s="11"/>
      <c r="P1331" s="11"/>
      <c r="U1331" s="11"/>
      <c r="AP1331" t="str">
        <f t="shared" si="680"/>
        <v/>
      </c>
      <c r="AQ1331" t="str">
        <f t="shared" si="681"/>
        <v/>
      </c>
      <c r="AR1331" t="str">
        <f>IF(B1331="","",VLOOKUP(O1331,'Населённые пункты 2019'!$H:$P,9,FALSE))</f>
        <v/>
      </c>
      <c r="AS1331" s="12" t="str">
        <f>IF(B1331="","",VLOOKUP(AR1331,'Поправки для МО'!$A:$C,3,FALSE))</f>
        <v/>
      </c>
      <c r="AT1331" s="12" t="str">
        <f t="shared" si="682"/>
        <v/>
      </c>
      <c r="AU1331" s="12" t="str">
        <f t="shared" si="683"/>
        <v/>
      </c>
      <c r="AV1331" s="12" t="str">
        <f t="shared" si="684"/>
        <v/>
      </c>
      <c r="AW1331" s="13" t="str">
        <f t="shared" si="685"/>
        <v/>
      </c>
      <c r="AX1331" t="str">
        <f t="shared" si="686"/>
        <v/>
      </c>
      <c r="AY1331" t="str">
        <f t="shared" si="687"/>
        <v/>
      </c>
      <c r="BB1331" t="str">
        <f t="shared" si="711"/>
        <v/>
      </c>
      <c r="BC1331" t="str">
        <f t="shared" si="688"/>
        <v/>
      </c>
      <c r="BD1331" t="str">
        <f t="shared" si="689"/>
        <v/>
      </c>
      <c r="BE1331" t="str">
        <f t="shared" si="690"/>
        <v/>
      </c>
      <c r="BF1331" t="str">
        <f t="shared" si="691"/>
        <v/>
      </c>
      <c r="BG1331" t="str">
        <f t="shared" si="692"/>
        <v/>
      </c>
      <c r="BH1331" t="str">
        <f t="shared" si="693"/>
        <v/>
      </c>
      <c r="BI1331" t="str">
        <f t="shared" si="694"/>
        <v/>
      </c>
      <c r="BJ1331" s="41" t="str">
        <f t="shared" si="695"/>
        <v/>
      </c>
      <c r="BK1331" t="str">
        <f t="shared" si="696"/>
        <v/>
      </c>
      <c r="BL1331" t="str">
        <f t="shared" si="697"/>
        <v/>
      </c>
      <c r="BM1331" s="15" t="str">
        <f t="shared" si="698"/>
        <v/>
      </c>
      <c r="BN1331" s="16" t="str">
        <f t="shared" si="699"/>
        <v/>
      </c>
      <c r="BO1331" s="16" t="str">
        <f t="shared" si="700"/>
        <v/>
      </c>
      <c r="BP1331" s="17" t="str">
        <f t="shared" si="701"/>
        <v/>
      </c>
      <c r="BQ1331" s="17" t="str">
        <f t="shared" si="702"/>
        <v/>
      </c>
      <c r="BR1331" s="17" t="str">
        <f t="shared" si="703"/>
        <v/>
      </c>
      <c r="BS1331" s="16" t="str">
        <f t="shared" si="704"/>
        <v/>
      </c>
      <c r="BT1331" s="18" t="str">
        <f t="shared" si="705"/>
        <v/>
      </c>
      <c r="BU1331" t="str">
        <f t="shared" si="712"/>
        <v/>
      </c>
      <c r="BV1331" t="str">
        <f t="shared" si="706"/>
        <v/>
      </c>
      <c r="BW1331" t="str">
        <f>IF(B1331="","",VLOOKUP(BV1331,Справочник_ВРИ_Сегментов!$A:$D,4,))</f>
        <v/>
      </c>
      <c r="BX1331" t="str">
        <f t="shared" si="707"/>
        <v/>
      </c>
      <c r="BY1331" t="str">
        <f>IF(B1331="","",VLOOKUP('Объекты оценки'!BX1331,Справочник_ВРИ_Сегментов!$B:$C,2,FALSE))</f>
        <v/>
      </c>
      <c r="BZ1331" t="str">
        <f t="shared" si="713"/>
        <v/>
      </c>
      <c r="CA1331" t="str">
        <f t="shared" si="708"/>
        <v/>
      </c>
      <c r="CB1331" t="str">
        <f t="shared" si="709"/>
        <v/>
      </c>
      <c r="CC1331" t="str">
        <f t="shared" si="710"/>
        <v/>
      </c>
    </row>
    <row r="1332" spans="2:81" x14ac:dyDescent="0.25">
      <c r="B1332" s="11"/>
      <c r="O1332" s="11"/>
      <c r="P1332" s="11"/>
      <c r="Q1332" s="11"/>
      <c r="U1332" s="11"/>
      <c r="AP1332" t="str">
        <f t="shared" si="680"/>
        <v/>
      </c>
      <c r="AQ1332" t="str">
        <f t="shared" si="681"/>
        <v/>
      </c>
      <c r="AR1332" t="str">
        <f>IF(B1332="","",VLOOKUP(O1332,'Населённые пункты 2019'!$H:$P,9,FALSE))</f>
        <v/>
      </c>
      <c r="AS1332" s="12" t="str">
        <f>IF(B1332="","",VLOOKUP(AR1332,'Поправки для МО'!$A:$C,3,FALSE))</f>
        <v/>
      </c>
      <c r="AT1332" s="12" t="str">
        <f t="shared" si="682"/>
        <v/>
      </c>
      <c r="AU1332" s="12" t="str">
        <f t="shared" si="683"/>
        <v/>
      </c>
      <c r="AV1332" s="12" t="str">
        <f t="shared" si="684"/>
        <v/>
      </c>
      <c r="AW1332" s="13" t="str">
        <f t="shared" si="685"/>
        <v/>
      </c>
      <c r="AX1332" t="str">
        <f t="shared" si="686"/>
        <v/>
      </c>
      <c r="AY1332" t="str">
        <f t="shared" si="687"/>
        <v/>
      </c>
      <c r="BB1332" t="str">
        <f t="shared" si="711"/>
        <v/>
      </c>
      <c r="BC1332" t="str">
        <f t="shared" si="688"/>
        <v/>
      </c>
      <c r="BD1332" t="str">
        <f t="shared" si="689"/>
        <v/>
      </c>
      <c r="BE1332" t="str">
        <f t="shared" si="690"/>
        <v/>
      </c>
      <c r="BF1332" t="str">
        <f t="shared" si="691"/>
        <v/>
      </c>
      <c r="BG1332" t="str">
        <f t="shared" si="692"/>
        <v/>
      </c>
      <c r="BH1332" t="str">
        <f t="shared" si="693"/>
        <v/>
      </c>
      <c r="BI1332" t="str">
        <f t="shared" si="694"/>
        <v/>
      </c>
      <c r="BJ1332" s="41" t="str">
        <f t="shared" si="695"/>
        <v/>
      </c>
      <c r="BK1332" t="str">
        <f t="shared" si="696"/>
        <v/>
      </c>
      <c r="BL1332" t="str">
        <f t="shared" si="697"/>
        <v/>
      </c>
      <c r="BM1332" s="15" t="str">
        <f t="shared" si="698"/>
        <v/>
      </c>
      <c r="BN1332" s="16" t="str">
        <f t="shared" si="699"/>
        <v/>
      </c>
      <c r="BO1332" s="16" t="str">
        <f t="shared" si="700"/>
        <v/>
      </c>
      <c r="BP1332" s="17" t="str">
        <f t="shared" si="701"/>
        <v/>
      </c>
      <c r="BQ1332" s="17" t="str">
        <f t="shared" si="702"/>
        <v/>
      </c>
      <c r="BR1332" s="17" t="str">
        <f t="shared" si="703"/>
        <v/>
      </c>
      <c r="BS1332" s="16" t="str">
        <f t="shared" si="704"/>
        <v/>
      </c>
      <c r="BT1332" s="18" t="str">
        <f t="shared" si="705"/>
        <v/>
      </c>
      <c r="BU1332" t="str">
        <f t="shared" si="712"/>
        <v/>
      </c>
      <c r="BV1332" t="str">
        <f t="shared" si="706"/>
        <v/>
      </c>
      <c r="BW1332" t="str">
        <f>IF(B1332="","",VLOOKUP(BV1332,Справочник_ВРИ_Сегментов!$A:$D,4,))</f>
        <v/>
      </c>
      <c r="BX1332" t="str">
        <f t="shared" si="707"/>
        <v/>
      </c>
      <c r="BY1332" t="str">
        <f>IF(B1332="","",VLOOKUP('Объекты оценки'!BX1332,Справочник_ВРИ_Сегментов!$B:$C,2,FALSE))</f>
        <v/>
      </c>
      <c r="BZ1332" t="str">
        <f t="shared" si="713"/>
        <v/>
      </c>
      <c r="CA1332" t="str">
        <f t="shared" si="708"/>
        <v/>
      </c>
      <c r="CB1332" t="str">
        <f t="shared" si="709"/>
        <v/>
      </c>
      <c r="CC1332" t="str">
        <f t="shared" si="710"/>
        <v/>
      </c>
    </row>
    <row r="1333" spans="2:81" x14ac:dyDescent="0.25">
      <c r="B1333" s="11"/>
      <c r="O1333" s="11"/>
      <c r="P1333" s="11"/>
      <c r="U1333" s="11"/>
      <c r="AP1333" t="str">
        <f t="shared" si="680"/>
        <v/>
      </c>
      <c r="AQ1333" t="str">
        <f t="shared" si="681"/>
        <v/>
      </c>
      <c r="AR1333" t="str">
        <f>IF(B1333="","",VLOOKUP(O1333,'Населённые пункты 2019'!$H:$P,9,FALSE))</f>
        <v/>
      </c>
      <c r="AS1333" s="12" t="str">
        <f>IF(B1333="","",VLOOKUP(AR1333,'Поправки для МО'!$A:$C,3,FALSE))</f>
        <v/>
      </c>
      <c r="AT1333" s="12" t="str">
        <f t="shared" si="682"/>
        <v/>
      </c>
      <c r="AU1333" s="12" t="str">
        <f t="shared" si="683"/>
        <v/>
      </c>
      <c r="AV1333" s="12" t="str">
        <f t="shared" si="684"/>
        <v/>
      </c>
      <c r="AW1333" s="13" t="str">
        <f t="shared" si="685"/>
        <v/>
      </c>
      <c r="AX1333" t="str">
        <f t="shared" si="686"/>
        <v/>
      </c>
      <c r="AY1333" t="str">
        <f t="shared" si="687"/>
        <v/>
      </c>
      <c r="BB1333" t="str">
        <f t="shared" si="711"/>
        <v/>
      </c>
      <c r="BC1333" t="str">
        <f t="shared" si="688"/>
        <v/>
      </c>
      <c r="BD1333" t="str">
        <f t="shared" si="689"/>
        <v/>
      </c>
      <c r="BE1333" t="str">
        <f t="shared" si="690"/>
        <v/>
      </c>
      <c r="BF1333" t="str">
        <f t="shared" si="691"/>
        <v/>
      </c>
      <c r="BG1333" t="str">
        <f t="shared" si="692"/>
        <v/>
      </c>
      <c r="BH1333" t="str">
        <f t="shared" si="693"/>
        <v/>
      </c>
      <c r="BI1333" t="str">
        <f t="shared" si="694"/>
        <v/>
      </c>
      <c r="BJ1333" s="41" t="str">
        <f t="shared" si="695"/>
        <v/>
      </c>
      <c r="BK1333" t="str">
        <f t="shared" si="696"/>
        <v/>
      </c>
      <c r="BL1333" t="str">
        <f t="shared" si="697"/>
        <v/>
      </c>
      <c r="BM1333" s="15" t="str">
        <f t="shared" si="698"/>
        <v/>
      </c>
      <c r="BN1333" s="16" t="str">
        <f t="shared" si="699"/>
        <v/>
      </c>
      <c r="BO1333" s="16" t="str">
        <f t="shared" si="700"/>
        <v/>
      </c>
      <c r="BP1333" s="17" t="str">
        <f t="shared" si="701"/>
        <v/>
      </c>
      <c r="BQ1333" s="17" t="str">
        <f t="shared" si="702"/>
        <v/>
      </c>
      <c r="BR1333" s="17" t="str">
        <f t="shared" si="703"/>
        <v/>
      </c>
      <c r="BS1333" s="16" t="str">
        <f t="shared" si="704"/>
        <v/>
      </c>
      <c r="BT1333" s="18" t="str">
        <f t="shared" si="705"/>
        <v/>
      </c>
      <c r="BU1333" t="str">
        <f t="shared" si="712"/>
        <v/>
      </c>
      <c r="BV1333" t="str">
        <f t="shared" si="706"/>
        <v/>
      </c>
      <c r="BW1333" t="str">
        <f>IF(B1333="","",VLOOKUP(BV1333,Справочник_ВРИ_Сегментов!$A:$D,4,))</f>
        <v/>
      </c>
      <c r="BX1333" t="str">
        <f t="shared" si="707"/>
        <v/>
      </c>
      <c r="BY1333" t="str">
        <f>IF(B1333="","",VLOOKUP('Объекты оценки'!BX1333,Справочник_ВРИ_Сегментов!$B:$C,2,FALSE))</f>
        <v/>
      </c>
      <c r="BZ1333" t="str">
        <f t="shared" si="713"/>
        <v/>
      </c>
      <c r="CA1333" t="str">
        <f t="shared" si="708"/>
        <v/>
      </c>
      <c r="CB1333" t="str">
        <f t="shared" si="709"/>
        <v/>
      </c>
      <c r="CC1333" t="str">
        <f t="shared" si="710"/>
        <v/>
      </c>
    </row>
    <row r="1334" spans="2:81" x14ac:dyDescent="0.25">
      <c r="B1334" s="11"/>
      <c r="O1334" s="11"/>
      <c r="P1334" s="11"/>
      <c r="Q1334" s="11"/>
      <c r="U1334" s="11"/>
      <c r="AP1334" t="str">
        <f t="shared" si="680"/>
        <v/>
      </c>
      <c r="AQ1334" t="str">
        <f t="shared" si="681"/>
        <v/>
      </c>
      <c r="AR1334" t="str">
        <f>IF(B1334="","",VLOOKUP(O1334,'Населённые пункты 2019'!$H:$P,9,FALSE))</f>
        <v/>
      </c>
      <c r="AS1334" s="12" t="str">
        <f>IF(B1334="","",VLOOKUP(AR1334,'Поправки для МО'!$A:$C,3,FALSE))</f>
        <v/>
      </c>
      <c r="AT1334" s="12" t="str">
        <f t="shared" si="682"/>
        <v/>
      </c>
      <c r="AU1334" s="12" t="str">
        <f t="shared" si="683"/>
        <v/>
      </c>
      <c r="AV1334" s="12" t="str">
        <f t="shared" si="684"/>
        <v/>
      </c>
      <c r="AW1334" s="13" t="str">
        <f t="shared" si="685"/>
        <v/>
      </c>
      <c r="AX1334" t="str">
        <f t="shared" si="686"/>
        <v/>
      </c>
      <c r="AY1334" t="str">
        <f t="shared" si="687"/>
        <v/>
      </c>
      <c r="BB1334" t="str">
        <f t="shared" si="711"/>
        <v/>
      </c>
      <c r="BC1334" t="str">
        <f t="shared" si="688"/>
        <v/>
      </c>
      <c r="BD1334" t="str">
        <f t="shared" si="689"/>
        <v/>
      </c>
      <c r="BE1334" t="str">
        <f t="shared" si="690"/>
        <v/>
      </c>
      <c r="BF1334" t="str">
        <f t="shared" si="691"/>
        <v/>
      </c>
      <c r="BG1334" t="str">
        <f t="shared" si="692"/>
        <v/>
      </c>
      <c r="BH1334" t="str">
        <f t="shared" si="693"/>
        <v/>
      </c>
      <c r="BI1334" t="str">
        <f t="shared" si="694"/>
        <v/>
      </c>
      <c r="BJ1334" s="41" t="str">
        <f t="shared" si="695"/>
        <v/>
      </c>
      <c r="BK1334" t="str">
        <f t="shared" si="696"/>
        <v/>
      </c>
      <c r="BL1334" t="str">
        <f t="shared" si="697"/>
        <v/>
      </c>
      <c r="BM1334" s="15" t="str">
        <f t="shared" si="698"/>
        <v/>
      </c>
      <c r="BN1334" s="16" t="str">
        <f t="shared" si="699"/>
        <v/>
      </c>
      <c r="BO1334" s="16" t="str">
        <f t="shared" si="700"/>
        <v/>
      </c>
      <c r="BP1334" s="17" t="str">
        <f t="shared" si="701"/>
        <v/>
      </c>
      <c r="BQ1334" s="17" t="str">
        <f t="shared" si="702"/>
        <v/>
      </c>
      <c r="BR1334" s="17" t="str">
        <f t="shared" si="703"/>
        <v/>
      </c>
      <c r="BS1334" s="16" t="str">
        <f t="shared" si="704"/>
        <v/>
      </c>
      <c r="BT1334" s="18" t="str">
        <f t="shared" si="705"/>
        <v/>
      </c>
      <c r="BU1334" t="str">
        <f t="shared" si="712"/>
        <v/>
      </c>
      <c r="BV1334" t="str">
        <f t="shared" si="706"/>
        <v/>
      </c>
      <c r="BW1334" t="str">
        <f>IF(B1334="","",VLOOKUP(BV1334,Справочник_ВРИ_Сегментов!$A:$D,4,))</f>
        <v/>
      </c>
      <c r="BX1334" t="str">
        <f t="shared" si="707"/>
        <v/>
      </c>
      <c r="BY1334" t="str">
        <f>IF(B1334="","",VLOOKUP('Объекты оценки'!BX1334,Справочник_ВРИ_Сегментов!$B:$C,2,FALSE))</f>
        <v/>
      </c>
      <c r="BZ1334" t="str">
        <f t="shared" si="713"/>
        <v/>
      </c>
      <c r="CA1334" t="str">
        <f t="shared" si="708"/>
        <v/>
      </c>
      <c r="CB1334" t="str">
        <f t="shared" si="709"/>
        <v/>
      </c>
      <c r="CC1334" t="str">
        <f t="shared" si="710"/>
        <v/>
      </c>
    </row>
    <row r="1335" spans="2:81" x14ac:dyDescent="0.25">
      <c r="B1335" s="11"/>
      <c r="O1335" s="11"/>
      <c r="P1335" s="11"/>
      <c r="Q1335" s="11"/>
      <c r="U1335" s="11"/>
      <c r="AP1335" t="str">
        <f t="shared" si="680"/>
        <v/>
      </c>
      <c r="AQ1335" t="str">
        <f t="shared" si="681"/>
        <v/>
      </c>
      <c r="AR1335" t="str">
        <f>IF(B1335="","",VLOOKUP(O1335,'Населённые пункты 2019'!$H:$P,9,FALSE))</f>
        <v/>
      </c>
      <c r="AS1335" s="12" t="str">
        <f>IF(B1335="","",VLOOKUP(AR1335,'Поправки для МО'!$A:$C,3,FALSE))</f>
        <v/>
      </c>
      <c r="AT1335" s="12" t="str">
        <f t="shared" si="682"/>
        <v/>
      </c>
      <c r="AU1335" s="12" t="str">
        <f t="shared" si="683"/>
        <v/>
      </c>
      <c r="AV1335" s="12" t="str">
        <f t="shared" si="684"/>
        <v/>
      </c>
      <c r="AW1335" s="13" t="str">
        <f t="shared" si="685"/>
        <v/>
      </c>
      <c r="AX1335" t="str">
        <f t="shared" si="686"/>
        <v/>
      </c>
      <c r="AY1335" t="str">
        <f t="shared" si="687"/>
        <v/>
      </c>
      <c r="BB1335" t="str">
        <f t="shared" si="711"/>
        <v/>
      </c>
      <c r="BC1335" t="str">
        <f t="shared" si="688"/>
        <v/>
      </c>
      <c r="BD1335" t="str">
        <f t="shared" si="689"/>
        <v/>
      </c>
      <c r="BE1335" t="str">
        <f t="shared" si="690"/>
        <v/>
      </c>
      <c r="BF1335" t="str">
        <f t="shared" si="691"/>
        <v/>
      </c>
      <c r="BG1335" t="str">
        <f t="shared" si="692"/>
        <v/>
      </c>
      <c r="BH1335" t="str">
        <f t="shared" si="693"/>
        <v/>
      </c>
      <c r="BI1335" t="str">
        <f t="shared" si="694"/>
        <v/>
      </c>
      <c r="BJ1335" s="41" t="str">
        <f t="shared" si="695"/>
        <v/>
      </c>
      <c r="BK1335" t="str">
        <f t="shared" si="696"/>
        <v/>
      </c>
      <c r="BL1335" t="str">
        <f t="shared" si="697"/>
        <v/>
      </c>
      <c r="BM1335" s="15" t="str">
        <f t="shared" si="698"/>
        <v/>
      </c>
      <c r="BN1335" s="16" t="str">
        <f t="shared" si="699"/>
        <v/>
      </c>
      <c r="BO1335" s="16" t="str">
        <f t="shared" si="700"/>
        <v/>
      </c>
      <c r="BP1335" s="17" t="str">
        <f t="shared" si="701"/>
        <v/>
      </c>
      <c r="BQ1335" s="17" t="str">
        <f t="shared" si="702"/>
        <v/>
      </c>
      <c r="BR1335" s="17" t="str">
        <f t="shared" si="703"/>
        <v/>
      </c>
      <c r="BS1335" s="16" t="str">
        <f t="shared" si="704"/>
        <v/>
      </c>
      <c r="BT1335" s="18" t="str">
        <f t="shared" si="705"/>
        <v/>
      </c>
      <c r="BU1335" t="str">
        <f t="shared" si="712"/>
        <v/>
      </c>
      <c r="BV1335" t="str">
        <f t="shared" si="706"/>
        <v/>
      </c>
      <c r="BW1335" t="str">
        <f>IF(B1335="","",VLOOKUP(BV1335,Справочник_ВРИ_Сегментов!$A:$D,4,))</f>
        <v/>
      </c>
      <c r="BX1335" t="str">
        <f t="shared" si="707"/>
        <v/>
      </c>
      <c r="BY1335" t="str">
        <f>IF(B1335="","",VLOOKUP('Объекты оценки'!BX1335,Справочник_ВРИ_Сегментов!$B:$C,2,FALSE))</f>
        <v/>
      </c>
      <c r="BZ1335" t="str">
        <f t="shared" si="713"/>
        <v/>
      </c>
      <c r="CA1335" t="str">
        <f t="shared" si="708"/>
        <v/>
      </c>
      <c r="CB1335" t="str">
        <f t="shared" si="709"/>
        <v/>
      </c>
      <c r="CC1335" t="str">
        <f t="shared" si="710"/>
        <v/>
      </c>
    </row>
    <row r="1336" spans="2:81" x14ac:dyDescent="0.25">
      <c r="B1336" s="11"/>
      <c r="O1336" s="11"/>
      <c r="P1336" s="11"/>
      <c r="Q1336" s="11"/>
      <c r="U1336" s="11"/>
      <c r="AP1336" t="str">
        <f t="shared" si="680"/>
        <v/>
      </c>
      <c r="AQ1336" t="str">
        <f t="shared" si="681"/>
        <v/>
      </c>
      <c r="AR1336" t="str">
        <f>IF(B1336="","",VLOOKUP(O1336,'Населённые пункты 2019'!$H:$P,9,FALSE))</f>
        <v/>
      </c>
      <c r="AS1336" s="12" t="str">
        <f>IF(B1336="","",VLOOKUP(AR1336,'Поправки для МО'!$A:$C,3,FALSE))</f>
        <v/>
      </c>
      <c r="AT1336" s="12" t="str">
        <f t="shared" si="682"/>
        <v/>
      </c>
      <c r="AU1336" s="12" t="str">
        <f t="shared" si="683"/>
        <v/>
      </c>
      <c r="AV1336" s="12" t="str">
        <f t="shared" si="684"/>
        <v/>
      </c>
      <c r="AW1336" s="13" t="str">
        <f t="shared" si="685"/>
        <v/>
      </c>
      <c r="AX1336" t="str">
        <f t="shared" si="686"/>
        <v/>
      </c>
      <c r="AY1336" t="str">
        <f t="shared" si="687"/>
        <v/>
      </c>
      <c r="BB1336" t="str">
        <f t="shared" si="711"/>
        <v/>
      </c>
      <c r="BC1336" t="str">
        <f t="shared" si="688"/>
        <v/>
      </c>
      <c r="BD1336" t="str">
        <f t="shared" si="689"/>
        <v/>
      </c>
      <c r="BE1336" t="str">
        <f t="shared" si="690"/>
        <v/>
      </c>
      <c r="BF1336" t="str">
        <f t="shared" si="691"/>
        <v/>
      </c>
      <c r="BG1336" t="str">
        <f t="shared" si="692"/>
        <v/>
      </c>
      <c r="BH1336" t="str">
        <f t="shared" si="693"/>
        <v/>
      </c>
      <c r="BI1336" t="str">
        <f t="shared" si="694"/>
        <v/>
      </c>
      <c r="BJ1336" s="41" t="str">
        <f t="shared" si="695"/>
        <v/>
      </c>
      <c r="BK1336" t="str">
        <f t="shared" si="696"/>
        <v/>
      </c>
      <c r="BL1336" t="str">
        <f t="shared" si="697"/>
        <v/>
      </c>
      <c r="BM1336" s="15" t="str">
        <f t="shared" si="698"/>
        <v/>
      </c>
      <c r="BN1336" s="16" t="str">
        <f t="shared" si="699"/>
        <v/>
      </c>
      <c r="BO1336" s="16" t="str">
        <f t="shared" si="700"/>
        <v/>
      </c>
      <c r="BP1336" s="17" t="str">
        <f t="shared" si="701"/>
        <v/>
      </c>
      <c r="BQ1336" s="17" t="str">
        <f t="shared" si="702"/>
        <v/>
      </c>
      <c r="BR1336" s="17" t="str">
        <f t="shared" si="703"/>
        <v/>
      </c>
      <c r="BS1336" s="16" t="str">
        <f t="shared" si="704"/>
        <v/>
      </c>
      <c r="BT1336" s="18" t="str">
        <f t="shared" si="705"/>
        <v/>
      </c>
      <c r="BU1336" t="str">
        <f t="shared" si="712"/>
        <v/>
      </c>
      <c r="BV1336" t="str">
        <f t="shared" si="706"/>
        <v/>
      </c>
      <c r="BW1336" t="str">
        <f>IF(B1336="","",VLOOKUP(BV1336,Справочник_ВРИ_Сегментов!$A:$D,4,))</f>
        <v/>
      </c>
      <c r="BX1336" t="str">
        <f t="shared" si="707"/>
        <v/>
      </c>
      <c r="BY1336" t="str">
        <f>IF(B1336="","",VLOOKUP('Объекты оценки'!BX1336,Справочник_ВРИ_Сегментов!$B:$C,2,FALSE))</f>
        <v/>
      </c>
      <c r="BZ1336" t="str">
        <f t="shared" si="713"/>
        <v/>
      </c>
      <c r="CA1336" t="str">
        <f t="shared" si="708"/>
        <v/>
      </c>
      <c r="CB1336" t="str">
        <f t="shared" si="709"/>
        <v/>
      </c>
      <c r="CC1336" t="str">
        <f t="shared" si="710"/>
        <v/>
      </c>
    </row>
    <row r="1337" spans="2:81" x14ac:dyDescent="0.25">
      <c r="B1337" s="11"/>
      <c r="O1337" s="11"/>
      <c r="P1337" s="11"/>
      <c r="Q1337" s="11"/>
      <c r="U1337" s="11"/>
      <c r="AP1337" t="str">
        <f t="shared" si="680"/>
        <v/>
      </c>
      <c r="AQ1337" t="str">
        <f t="shared" si="681"/>
        <v/>
      </c>
      <c r="AR1337" t="str">
        <f>IF(B1337="","",VLOOKUP(O1337,'Населённые пункты 2019'!$H:$P,9,FALSE))</f>
        <v/>
      </c>
      <c r="AS1337" s="12" t="str">
        <f>IF(B1337="","",VLOOKUP(AR1337,'Поправки для МО'!$A:$C,3,FALSE))</f>
        <v/>
      </c>
      <c r="AT1337" s="12" t="str">
        <f t="shared" si="682"/>
        <v/>
      </c>
      <c r="AU1337" s="12" t="str">
        <f t="shared" si="683"/>
        <v/>
      </c>
      <c r="AV1337" s="12" t="str">
        <f t="shared" si="684"/>
        <v/>
      </c>
      <c r="AW1337" s="13" t="str">
        <f t="shared" si="685"/>
        <v/>
      </c>
      <c r="AX1337" t="str">
        <f t="shared" si="686"/>
        <v/>
      </c>
      <c r="AY1337" t="str">
        <f t="shared" si="687"/>
        <v/>
      </c>
      <c r="BB1337" t="str">
        <f t="shared" si="711"/>
        <v/>
      </c>
      <c r="BC1337" t="str">
        <f t="shared" si="688"/>
        <v/>
      </c>
      <c r="BD1337" t="str">
        <f t="shared" si="689"/>
        <v/>
      </c>
      <c r="BE1337" t="str">
        <f t="shared" si="690"/>
        <v/>
      </c>
      <c r="BF1337" t="str">
        <f t="shared" si="691"/>
        <v/>
      </c>
      <c r="BG1337" t="str">
        <f t="shared" si="692"/>
        <v/>
      </c>
      <c r="BH1337" t="str">
        <f t="shared" si="693"/>
        <v/>
      </c>
      <c r="BI1337" t="str">
        <f t="shared" si="694"/>
        <v/>
      </c>
      <c r="BJ1337" s="41" t="str">
        <f t="shared" si="695"/>
        <v/>
      </c>
      <c r="BK1337" t="str">
        <f t="shared" si="696"/>
        <v/>
      </c>
      <c r="BL1337" t="str">
        <f t="shared" si="697"/>
        <v/>
      </c>
      <c r="BM1337" s="15" t="str">
        <f t="shared" si="698"/>
        <v/>
      </c>
      <c r="BN1337" s="16" t="str">
        <f t="shared" si="699"/>
        <v/>
      </c>
      <c r="BO1337" s="16" t="str">
        <f t="shared" si="700"/>
        <v/>
      </c>
      <c r="BP1337" s="17" t="str">
        <f t="shared" si="701"/>
        <v/>
      </c>
      <c r="BQ1337" s="17" t="str">
        <f t="shared" si="702"/>
        <v/>
      </c>
      <c r="BR1337" s="17" t="str">
        <f t="shared" si="703"/>
        <v/>
      </c>
      <c r="BS1337" s="16" t="str">
        <f t="shared" si="704"/>
        <v/>
      </c>
      <c r="BT1337" s="18" t="str">
        <f t="shared" si="705"/>
        <v/>
      </c>
      <c r="BU1337" t="str">
        <f t="shared" si="712"/>
        <v/>
      </c>
      <c r="BV1337" t="str">
        <f t="shared" si="706"/>
        <v/>
      </c>
      <c r="BW1337" t="str">
        <f>IF(B1337="","",VLOOKUP(BV1337,Справочник_ВРИ_Сегментов!$A:$D,4,))</f>
        <v/>
      </c>
      <c r="BX1337" t="str">
        <f t="shared" si="707"/>
        <v/>
      </c>
      <c r="BY1337" t="str">
        <f>IF(B1337="","",VLOOKUP('Объекты оценки'!BX1337,Справочник_ВРИ_Сегментов!$B:$C,2,FALSE))</f>
        <v/>
      </c>
      <c r="BZ1337" t="str">
        <f t="shared" si="713"/>
        <v/>
      </c>
      <c r="CA1337" t="str">
        <f t="shared" si="708"/>
        <v/>
      </c>
      <c r="CB1337" t="str">
        <f t="shared" si="709"/>
        <v/>
      </c>
      <c r="CC1337" t="str">
        <f t="shared" si="710"/>
        <v/>
      </c>
    </row>
    <row r="1338" spans="2:81" x14ac:dyDescent="0.25">
      <c r="B1338" s="11"/>
      <c r="O1338" s="11"/>
      <c r="P1338" s="11"/>
      <c r="U1338" s="11"/>
      <c r="AP1338" t="str">
        <f t="shared" si="680"/>
        <v/>
      </c>
      <c r="AQ1338" t="str">
        <f t="shared" si="681"/>
        <v/>
      </c>
      <c r="AR1338" t="str">
        <f>IF(B1338="","",VLOOKUP(O1338,'Населённые пункты 2019'!$H:$P,9,FALSE))</f>
        <v/>
      </c>
      <c r="AS1338" s="12" t="str">
        <f>IF(B1338="","",VLOOKUP(AR1338,'Поправки для МО'!$A:$C,3,FALSE))</f>
        <v/>
      </c>
      <c r="AT1338" s="12" t="str">
        <f t="shared" si="682"/>
        <v/>
      </c>
      <c r="AU1338" s="12" t="str">
        <f t="shared" si="683"/>
        <v/>
      </c>
      <c r="AV1338" s="12" t="str">
        <f t="shared" si="684"/>
        <v/>
      </c>
      <c r="AW1338" s="13" t="str">
        <f t="shared" si="685"/>
        <v/>
      </c>
      <c r="AX1338" t="str">
        <f t="shared" si="686"/>
        <v/>
      </c>
      <c r="AY1338" t="str">
        <f t="shared" si="687"/>
        <v/>
      </c>
      <c r="BB1338" t="str">
        <f t="shared" si="711"/>
        <v/>
      </c>
      <c r="BC1338" t="str">
        <f t="shared" si="688"/>
        <v/>
      </c>
      <c r="BD1338" t="str">
        <f t="shared" si="689"/>
        <v/>
      </c>
      <c r="BE1338" t="str">
        <f t="shared" si="690"/>
        <v/>
      </c>
      <c r="BF1338" t="str">
        <f t="shared" si="691"/>
        <v/>
      </c>
      <c r="BG1338" t="str">
        <f t="shared" si="692"/>
        <v/>
      </c>
      <c r="BH1338" t="str">
        <f t="shared" si="693"/>
        <v/>
      </c>
      <c r="BI1338" t="str">
        <f t="shared" si="694"/>
        <v/>
      </c>
      <c r="BJ1338" s="41" t="str">
        <f t="shared" si="695"/>
        <v/>
      </c>
      <c r="BK1338" t="str">
        <f t="shared" si="696"/>
        <v/>
      </c>
      <c r="BL1338" t="str">
        <f t="shared" si="697"/>
        <v/>
      </c>
      <c r="BM1338" s="15" t="str">
        <f t="shared" si="698"/>
        <v/>
      </c>
      <c r="BN1338" s="16" t="str">
        <f t="shared" si="699"/>
        <v/>
      </c>
      <c r="BO1338" s="16" t="str">
        <f t="shared" si="700"/>
        <v/>
      </c>
      <c r="BP1338" s="17" t="str">
        <f t="shared" si="701"/>
        <v/>
      </c>
      <c r="BQ1338" s="17" t="str">
        <f t="shared" si="702"/>
        <v/>
      </c>
      <c r="BR1338" s="17" t="str">
        <f t="shared" si="703"/>
        <v/>
      </c>
      <c r="BS1338" s="16" t="str">
        <f t="shared" si="704"/>
        <v/>
      </c>
      <c r="BT1338" s="18" t="str">
        <f t="shared" si="705"/>
        <v/>
      </c>
      <c r="BU1338" t="str">
        <f t="shared" si="712"/>
        <v/>
      </c>
      <c r="BV1338" t="str">
        <f t="shared" si="706"/>
        <v/>
      </c>
      <c r="BW1338" t="str">
        <f>IF(B1338="","",VLOOKUP(BV1338,Справочник_ВРИ_Сегментов!$A:$D,4,))</f>
        <v/>
      </c>
      <c r="BX1338" t="str">
        <f t="shared" si="707"/>
        <v/>
      </c>
      <c r="BY1338" t="str">
        <f>IF(B1338="","",VLOOKUP('Объекты оценки'!BX1338,Справочник_ВРИ_Сегментов!$B:$C,2,FALSE))</f>
        <v/>
      </c>
      <c r="BZ1338" t="str">
        <f t="shared" si="713"/>
        <v/>
      </c>
      <c r="CA1338" t="str">
        <f t="shared" si="708"/>
        <v/>
      </c>
      <c r="CB1338" t="str">
        <f t="shared" si="709"/>
        <v/>
      </c>
      <c r="CC1338" t="str">
        <f t="shared" si="710"/>
        <v/>
      </c>
    </row>
    <row r="1339" spans="2:81" x14ac:dyDescent="0.25">
      <c r="B1339" s="11"/>
      <c r="O1339" s="11"/>
      <c r="P1339" s="11"/>
      <c r="U1339" s="11"/>
      <c r="AP1339" t="str">
        <f t="shared" si="680"/>
        <v/>
      </c>
      <c r="AQ1339" t="str">
        <f t="shared" si="681"/>
        <v/>
      </c>
      <c r="AR1339" t="str">
        <f>IF(B1339="","",VLOOKUP(O1339,'Населённые пункты 2019'!$H:$P,9,FALSE))</f>
        <v/>
      </c>
      <c r="AS1339" s="12" t="str">
        <f>IF(B1339="","",VLOOKUP(AR1339,'Поправки для МО'!$A:$C,3,FALSE))</f>
        <v/>
      </c>
      <c r="AT1339" s="12" t="str">
        <f t="shared" si="682"/>
        <v/>
      </c>
      <c r="AU1339" s="12" t="str">
        <f t="shared" si="683"/>
        <v/>
      </c>
      <c r="AV1339" s="12" t="str">
        <f t="shared" si="684"/>
        <v/>
      </c>
      <c r="AW1339" s="13" t="str">
        <f t="shared" si="685"/>
        <v/>
      </c>
      <c r="AX1339" t="str">
        <f t="shared" si="686"/>
        <v/>
      </c>
      <c r="AY1339" t="str">
        <f t="shared" si="687"/>
        <v/>
      </c>
      <c r="BB1339" t="str">
        <f t="shared" si="711"/>
        <v/>
      </c>
      <c r="BC1339" t="str">
        <f t="shared" si="688"/>
        <v/>
      </c>
      <c r="BD1339" t="str">
        <f t="shared" si="689"/>
        <v/>
      </c>
      <c r="BE1339" t="str">
        <f t="shared" si="690"/>
        <v/>
      </c>
      <c r="BF1339" t="str">
        <f t="shared" si="691"/>
        <v/>
      </c>
      <c r="BG1339" t="str">
        <f t="shared" si="692"/>
        <v/>
      </c>
      <c r="BH1339" t="str">
        <f t="shared" si="693"/>
        <v/>
      </c>
      <c r="BI1339" t="str">
        <f t="shared" si="694"/>
        <v/>
      </c>
      <c r="BJ1339" s="41" t="str">
        <f t="shared" si="695"/>
        <v/>
      </c>
      <c r="BK1339" t="str">
        <f t="shared" si="696"/>
        <v/>
      </c>
      <c r="BL1339" t="str">
        <f t="shared" si="697"/>
        <v/>
      </c>
      <c r="BM1339" s="15" t="str">
        <f t="shared" si="698"/>
        <v/>
      </c>
      <c r="BN1339" s="16" t="str">
        <f t="shared" si="699"/>
        <v/>
      </c>
      <c r="BO1339" s="16" t="str">
        <f t="shared" si="700"/>
        <v/>
      </c>
      <c r="BP1339" s="17" t="str">
        <f t="shared" si="701"/>
        <v/>
      </c>
      <c r="BQ1339" s="17" t="str">
        <f t="shared" si="702"/>
        <v/>
      </c>
      <c r="BR1339" s="17" t="str">
        <f t="shared" si="703"/>
        <v/>
      </c>
      <c r="BS1339" s="16" t="str">
        <f t="shared" si="704"/>
        <v/>
      </c>
      <c r="BT1339" s="18" t="str">
        <f t="shared" si="705"/>
        <v/>
      </c>
      <c r="BU1339" t="str">
        <f t="shared" si="712"/>
        <v/>
      </c>
      <c r="BV1339" t="str">
        <f t="shared" si="706"/>
        <v/>
      </c>
      <c r="BW1339" t="str">
        <f>IF(B1339="","",VLOOKUP(BV1339,Справочник_ВРИ_Сегментов!$A:$D,4,))</f>
        <v/>
      </c>
      <c r="BX1339" t="str">
        <f t="shared" si="707"/>
        <v/>
      </c>
      <c r="BY1339" t="str">
        <f>IF(B1339="","",VLOOKUP('Объекты оценки'!BX1339,Справочник_ВРИ_Сегментов!$B:$C,2,FALSE))</f>
        <v/>
      </c>
      <c r="BZ1339" t="str">
        <f t="shared" si="713"/>
        <v/>
      </c>
      <c r="CA1339" t="str">
        <f t="shared" si="708"/>
        <v/>
      </c>
      <c r="CB1339" t="str">
        <f t="shared" si="709"/>
        <v/>
      </c>
      <c r="CC1339" t="str">
        <f t="shared" si="710"/>
        <v/>
      </c>
    </row>
    <row r="1340" spans="2:81" x14ac:dyDescent="0.25">
      <c r="B1340" s="11"/>
      <c r="O1340" s="11"/>
      <c r="P1340" s="11"/>
      <c r="Q1340" s="11"/>
      <c r="U1340" s="11"/>
      <c r="AP1340" t="str">
        <f t="shared" si="680"/>
        <v/>
      </c>
      <c r="AQ1340" t="str">
        <f t="shared" si="681"/>
        <v/>
      </c>
      <c r="AR1340" t="str">
        <f>IF(B1340="","",VLOOKUP(O1340,'Населённые пункты 2019'!$H:$P,9,FALSE))</f>
        <v/>
      </c>
      <c r="AS1340" s="12" t="str">
        <f>IF(B1340="","",VLOOKUP(AR1340,'Поправки для МО'!$A:$C,3,FALSE))</f>
        <v/>
      </c>
      <c r="AT1340" s="12" t="str">
        <f t="shared" si="682"/>
        <v/>
      </c>
      <c r="AU1340" s="12" t="str">
        <f t="shared" si="683"/>
        <v/>
      </c>
      <c r="AV1340" s="12" t="str">
        <f t="shared" si="684"/>
        <v/>
      </c>
      <c r="AW1340" s="13" t="str">
        <f t="shared" si="685"/>
        <v/>
      </c>
      <c r="AX1340" t="str">
        <f t="shared" si="686"/>
        <v/>
      </c>
      <c r="AY1340" t="str">
        <f t="shared" si="687"/>
        <v/>
      </c>
      <c r="BB1340" t="str">
        <f t="shared" si="711"/>
        <v/>
      </c>
      <c r="BC1340" t="str">
        <f t="shared" si="688"/>
        <v/>
      </c>
      <c r="BD1340" t="str">
        <f t="shared" si="689"/>
        <v/>
      </c>
      <c r="BE1340" t="str">
        <f t="shared" si="690"/>
        <v/>
      </c>
      <c r="BF1340" t="str">
        <f t="shared" si="691"/>
        <v/>
      </c>
      <c r="BG1340" t="str">
        <f t="shared" si="692"/>
        <v/>
      </c>
      <c r="BH1340" t="str">
        <f t="shared" si="693"/>
        <v/>
      </c>
      <c r="BI1340" t="str">
        <f t="shared" si="694"/>
        <v/>
      </c>
      <c r="BJ1340" s="41" t="str">
        <f t="shared" si="695"/>
        <v/>
      </c>
      <c r="BK1340" t="str">
        <f t="shared" si="696"/>
        <v/>
      </c>
      <c r="BL1340" t="str">
        <f t="shared" si="697"/>
        <v/>
      </c>
      <c r="BM1340" s="15" t="str">
        <f t="shared" si="698"/>
        <v/>
      </c>
      <c r="BN1340" s="16" t="str">
        <f t="shared" si="699"/>
        <v/>
      </c>
      <c r="BO1340" s="16" t="str">
        <f t="shared" si="700"/>
        <v/>
      </c>
      <c r="BP1340" s="17" t="str">
        <f t="shared" si="701"/>
        <v/>
      </c>
      <c r="BQ1340" s="17" t="str">
        <f t="shared" si="702"/>
        <v/>
      </c>
      <c r="BR1340" s="17" t="str">
        <f t="shared" si="703"/>
        <v/>
      </c>
      <c r="BS1340" s="16" t="str">
        <f t="shared" si="704"/>
        <v/>
      </c>
      <c r="BT1340" s="18" t="str">
        <f t="shared" si="705"/>
        <v/>
      </c>
      <c r="BU1340" t="str">
        <f t="shared" si="712"/>
        <v/>
      </c>
      <c r="BV1340" t="str">
        <f t="shared" si="706"/>
        <v/>
      </c>
      <c r="BW1340" t="str">
        <f>IF(B1340="","",VLOOKUP(BV1340,Справочник_ВРИ_Сегментов!$A:$D,4,))</f>
        <v/>
      </c>
      <c r="BX1340" t="str">
        <f t="shared" si="707"/>
        <v/>
      </c>
      <c r="BY1340" t="str">
        <f>IF(B1340="","",VLOOKUP('Объекты оценки'!BX1340,Справочник_ВРИ_Сегментов!$B:$C,2,FALSE))</f>
        <v/>
      </c>
      <c r="BZ1340" t="str">
        <f t="shared" si="713"/>
        <v/>
      </c>
      <c r="CA1340" t="str">
        <f t="shared" si="708"/>
        <v/>
      </c>
      <c r="CB1340" t="str">
        <f t="shared" si="709"/>
        <v/>
      </c>
      <c r="CC1340" t="str">
        <f t="shared" si="710"/>
        <v/>
      </c>
    </row>
    <row r="1341" spans="2:81" x14ac:dyDescent="0.25">
      <c r="B1341" s="11"/>
      <c r="O1341" s="11"/>
      <c r="P1341" s="11"/>
      <c r="Q1341" s="11"/>
      <c r="U1341" s="11"/>
      <c r="AP1341" t="str">
        <f t="shared" si="680"/>
        <v/>
      </c>
      <c r="AQ1341" t="str">
        <f t="shared" si="681"/>
        <v/>
      </c>
      <c r="AR1341" t="str">
        <f>IF(B1341="","",VLOOKUP(O1341,'Населённые пункты 2019'!$H:$P,9,FALSE))</f>
        <v/>
      </c>
      <c r="AS1341" s="12" t="str">
        <f>IF(B1341="","",VLOOKUP(AR1341,'Поправки для МО'!$A:$C,3,FALSE))</f>
        <v/>
      </c>
      <c r="AT1341" s="12" t="str">
        <f t="shared" si="682"/>
        <v/>
      </c>
      <c r="AU1341" s="12" t="str">
        <f t="shared" si="683"/>
        <v/>
      </c>
      <c r="AV1341" s="12" t="str">
        <f t="shared" si="684"/>
        <v/>
      </c>
      <c r="AW1341" s="13" t="str">
        <f t="shared" si="685"/>
        <v/>
      </c>
      <c r="AX1341" t="str">
        <f t="shared" si="686"/>
        <v/>
      </c>
      <c r="AY1341" t="str">
        <f t="shared" si="687"/>
        <v/>
      </c>
      <c r="BB1341" t="str">
        <f t="shared" si="711"/>
        <v/>
      </c>
      <c r="BC1341" t="str">
        <f t="shared" si="688"/>
        <v/>
      </c>
      <c r="BD1341" t="str">
        <f t="shared" si="689"/>
        <v/>
      </c>
      <c r="BE1341" t="str">
        <f t="shared" si="690"/>
        <v/>
      </c>
      <c r="BF1341" t="str">
        <f t="shared" si="691"/>
        <v/>
      </c>
      <c r="BG1341" t="str">
        <f t="shared" si="692"/>
        <v/>
      </c>
      <c r="BH1341" t="str">
        <f t="shared" si="693"/>
        <v/>
      </c>
      <c r="BI1341" t="str">
        <f t="shared" si="694"/>
        <v/>
      </c>
      <c r="BJ1341" s="41" t="str">
        <f t="shared" si="695"/>
        <v/>
      </c>
      <c r="BK1341" t="str">
        <f t="shared" si="696"/>
        <v/>
      </c>
      <c r="BL1341" t="str">
        <f t="shared" si="697"/>
        <v/>
      </c>
      <c r="BM1341" s="15" t="str">
        <f t="shared" si="698"/>
        <v/>
      </c>
      <c r="BN1341" s="16" t="str">
        <f t="shared" si="699"/>
        <v/>
      </c>
      <c r="BO1341" s="16" t="str">
        <f t="shared" si="700"/>
        <v/>
      </c>
      <c r="BP1341" s="17" t="str">
        <f t="shared" si="701"/>
        <v/>
      </c>
      <c r="BQ1341" s="17" t="str">
        <f t="shared" si="702"/>
        <v/>
      </c>
      <c r="BR1341" s="17" t="str">
        <f t="shared" si="703"/>
        <v/>
      </c>
      <c r="BS1341" s="16" t="str">
        <f t="shared" si="704"/>
        <v/>
      </c>
      <c r="BT1341" s="18" t="str">
        <f t="shared" si="705"/>
        <v/>
      </c>
      <c r="BU1341" t="str">
        <f t="shared" si="712"/>
        <v/>
      </c>
      <c r="BV1341" t="str">
        <f t="shared" si="706"/>
        <v/>
      </c>
      <c r="BW1341" t="str">
        <f>IF(B1341="","",VLOOKUP(BV1341,Справочник_ВРИ_Сегментов!$A:$D,4,))</f>
        <v/>
      </c>
      <c r="BX1341" t="str">
        <f t="shared" si="707"/>
        <v/>
      </c>
      <c r="BY1341" t="str">
        <f>IF(B1341="","",VLOOKUP('Объекты оценки'!BX1341,Справочник_ВРИ_Сегментов!$B:$C,2,FALSE))</f>
        <v/>
      </c>
      <c r="BZ1341" t="str">
        <f t="shared" si="713"/>
        <v/>
      </c>
      <c r="CA1341" t="str">
        <f t="shared" si="708"/>
        <v/>
      </c>
      <c r="CB1341" t="str">
        <f t="shared" si="709"/>
        <v/>
      </c>
      <c r="CC1341" t="str">
        <f t="shared" si="710"/>
        <v/>
      </c>
    </row>
    <row r="1342" spans="2:81" x14ac:dyDescent="0.25">
      <c r="B1342" s="11"/>
      <c r="O1342" s="11"/>
      <c r="P1342" s="11"/>
      <c r="U1342" s="11"/>
      <c r="AP1342" t="str">
        <f t="shared" si="680"/>
        <v/>
      </c>
      <c r="AQ1342" t="str">
        <f t="shared" si="681"/>
        <v/>
      </c>
      <c r="AR1342" t="str">
        <f>IF(B1342="","",VLOOKUP(O1342,'Населённые пункты 2019'!$H:$P,9,FALSE))</f>
        <v/>
      </c>
      <c r="AS1342" s="12" t="str">
        <f>IF(B1342="","",VLOOKUP(AR1342,'Поправки для МО'!$A:$C,3,FALSE))</f>
        <v/>
      </c>
      <c r="AT1342" s="12" t="str">
        <f t="shared" si="682"/>
        <v/>
      </c>
      <c r="AU1342" s="12" t="str">
        <f t="shared" si="683"/>
        <v/>
      </c>
      <c r="AV1342" s="12" t="str">
        <f t="shared" si="684"/>
        <v/>
      </c>
      <c r="AW1342" s="13" t="str">
        <f t="shared" si="685"/>
        <v/>
      </c>
      <c r="AX1342" t="str">
        <f t="shared" si="686"/>
        <v/>
      </c>
      <c r="AY1342" t="str">
        <f t="shared" si="687"/>
        <v/>
      </c>
      <c r="BB1342" t="str">
        <f t="shared" si="711"/>
        <v/>
      </c>
      <c r="BC1342" t="str">
        <f t="shared" si="688"/>
        <v/>
      </c>
      <c r="BD1342" t="str">
        <f t="shared" si="689"/>
        <v/>
      </c>
      <c r="BE1342" t="str">
        <f t="shared" si="690"/>
        <v/>
      </c>
      <c r="BF1342" t="str">
        <f t="shared" si="691"/>
        <v/>
      </c>
      <c r="BG1342" t="str">
        <f t="shared" si="692"/>
        <v/>
      </c>
      <c r="BH1342" t="str">
        <f t="shared" si="693"/>
        <v/>
      </c>
      <c r="BI1342" t="str">
        <f t="shared" si="694"/>
        <v/>
      </c>
      <c r="BJ1342" s="41" t="str">
        <f t="shared" si="695"/>
        <v/>
      </c>
      <c r="BK1342" t="str">
        <f t="shared" si="696"/>
        <v/>
      </c>
      <c r="BL1342" t="str">
        <f t="shared" si="697"/>
        <v/>
      </c>
      <c r="BM1342" s="15" t="str">
        <f t="shared" si="698"/>
        <v/>
      </c>
      <c r="BN1342" s="16" t="str">
        <f t="shared" si="699"/>
        <v/>
      </c>
      <c r="BO1342" s="16" t="str">
        <f t="shared" si="700"/>
        <v/>
      </c>
      <c r="BP1342" s="17" t="str">
        <f t="shared" si="701"/>
        <v/>
      </c>
      <c r="BQ1342" s="17" t="str">
        <f t="shared" si="702"/>
        <v/>
      </c>
      <c r="BR1342" s="17" t="str">
        <f t="shared" si="703"/>
        <v/>
      </c>
      <c r="BS1342" s="16" t="str">
        <f t="shared" si="704"/>
        <v/>
      </c>
      <c r="BT1342" s="18" t="str">
        <f t="shared" si="705"/>
        <v/>
      </c>
      <c r="BU1342" t="str">
        <f t="shared" si="712"/>
        <v/>
      </c>
      <c r="BV1342" t="str">
        <f t="shared" si="706"/>
        <v/>
      </c>
      <c r="BW1342" t="str">
        <f>IF(B1342="","",VLOOKUP(BV1342,Справочник_ВРИ_Сегментов!$A:$D,4,))</f>
        <v/>
      </c>
      <c r="BX1342" t="str">
        <f t="shared" si="707"/>
        <v/>
      </c>
      <c r="BY1342" t="str">
        <f>IF(B1342="","",VLOOKUP('Объекты оценки'!BX1342,Справочник_ВРИ_Сегментов!$B:$C,2,FALSE))</f>
        <v/>
      </c>
      <c r="BZ1342" t="str">
        <f t="shared" si="713"/>
        <v/>
      </c>
      <c r="CA1342" t="str">
        <f t="shared" si="708"/>
        <v/>
      </c>
      <c r="CB1342" t="str">
        <f t="shared" si="709"/>
        <v/>
      </c>
      <c r="CC1342" t="str">
        <f t="shared" si="710"/>
        <v/>
      </c>
    </row>
    <row r="1343" spans="2:81" x14ac:dyDescent="0.25">
      <c r="B1343" s="11"/>
      <c r="O1343" s="11"/>
      <c r="P1343" s="11"/>
      <c r="U1343" s="11"/>
      <c r="AP1343" t="str">
        <f t="shared" si="680"/>
        <v/>
      </c>
      <c r="AQ1343" t="str">
        <f t="shared" si="681"/>
        <v/>
      </c>
      <c r="AR1343" t="str">
        <f>IF(B1343="","",VLOOKUP(O1343,'Населённые пункты 2019'!$H:$P,9,FALSE))</f>
        <v/>
      </c>
      <c r="AS1343" s="12" t="str">
        <f>IF(B1343="","",VLOOKUP(AR1343,'Поправки для МО'!$A:$C,3,FALSE))</f>
        <v/>
      </c>
      <c r="AT1343" s="12" t="str">
        <f t="shared" si="682"/>
        <v/>
      </c>
      <c r="AU1343" s="12" t="str">
        <f t="shared" si="683"/>
        <v/>
      </c>
      <c r="AV1343" s="12" t="str">
        <f t="shared" si="684"/>
        <v/>
      </c>
      <c r="AW1343" s="13" t="str">
        <f t="shared" si="685"/>
        <v/>
      </c>
      <c r="AX1343" t="str">
        <f t="shared" si="686"/>
        <v/>
      </c>
      <c r="AY1343" t="str">
        <f t="shared" si="687"/>
        <v/>
      </c>
      <c r="BB1343" t="str">
        <f t="shared" si="711"/>
        <v/>
      </c>
      <c r="BC1343" t="str">
        <f t="shared" si="688"/>
        <v/>
      </c>
      <c r="BD1343" t="str">
        <f t="shared" si="689"/>
        <v/>
      </c>
      <c r="BE1343" t="str">
        <f t="shared" si="690"/>
        <v/>
      </c>
      <c r="BF1343" t="str">
        <f t="shared" si="691"/>
        <v/>
      </c>
      <c r="BG1343" t="str">
        <f t="shared" si="692"/>
        <v/>
      </c>
      <c r="BH1343" t="str">
        <f t="shared" si="693"/>
        <v/>
      </c>
      <c r="BI1343" t="str">
        <f t="shared" si="694"/>
        <v/>
      </c>
      <c r="BJ1343" s="41" t="str">
        <f t="shared" si="695"/>
        <v/>
      </c>
      <c r="BK1343" t="str">
        <f t="shared" si="696"/>
        <v/>
      </c>
      <c r="BL1343" t="str">
        <f t="shared" si="697"/>
        <v/>
      </c>
      <c r="BM1343" s="15" t="str">
        <f t="shared" si="698"/>
        <v/>
      </c>
      <c r="BN1343" s="16" t="str">
        <f t="shared" si="699"/>
        <v/>
      </c>
      <c r="BO1343" s="16" t="str">
        <f t="shared" si="700"/>
        <v/>
      </c>
      <c r="BP1343" s="17" t="str">
        <f t="shared" si="701"/>
        <v/>
      </c>
      <c r="BQ1343" s="17" t="str">
        <f t="shared" si="702"/>
        <v/>
      </c>
      <c r="BR1343" s="17" t="str">
        <f t="shared" si="703"/>
        <v/>
      </c>
      <c r="BS1343" s="16" t="str">
        <f t="shared" si="704"/>
        <v/>
      </c>
      <c r="BT1343" s="18" t="str">
        <f t="shared" si="705"/>
        <v/>
      </c>
      <c r="BU1343" t="str">
        <f t="shared" si="712"/>
        <v/>
      </c>
      <c r="BV1343" t="str">
        <f t="shared" si="706"/>
        <v/>
      </c>
      <c r="BW1343" t="str">
        <f>IF(B1343="","",VLOOKUP(BV1343,Справочник_ВРИ_Сегментов!$A:$D,4,))</f>
        <v/>
      </c>
      <c r="BX1343" t="str">
        <f t="shared" si="707"/>
        <v/>
      </c>
      <c r="BY1343" t="str">
        <f>IF(B1343="","",VLOOKUP('Объекты оценки'!BX1343,Справочник_ВРИ_Сегментов!$B:$C,2,FALSE))</f>
        <v/>
      </c>
      <c r="BZ1343" t="str">
        <f t="shared" si="713"/>
        <v/>
      </c>
      <c r="CA1343" t="str">
        <f t="shared" si="708"/>
        <v/>
      </c>
      <c r="CB1343" t="str">
        <f t="shared" si="709"/>
        <v/>
      </c>
      <c r="CC1343" t="str">
        <f t="shared" si="710"/>
        <v/>
      </c>
    </row>
    <row r="1344" spans="2:81" x14ac:dyDescent="0.25">
      <c r="B1344" s="11"/>
      <c r="O1344" s="11"/>
      <c r="P1344" s="11"/>
      <c r="Q1344" s="11"/>
      <c r="U1344" s="11"/>
      <c r="AP1344" t="str">
        <f t="shared" si="680"/>
        <v/>
      </c>
      <c r="AQ1344" t="str">
        <f t="shared" si="681"/>
        <v/>
      </c>
      <c r="AR1344" t="str">
        <f>IF(B1344="","",VLOOKUP(O1344,'Населённые пункты 2019'!$H:$P,9,FALSE))</f>
        <v/>
      </c>
      <c r="AS1344" s="12" t="str">
        <f>IF(B1344="","",VLOOKUP(AR1344,'Поправки для МО'!$A:$C,3,FALSE))</f>
        <v/>
      </c>
      <c r="AT1344" s="12" t="str">
        <f t="shared" si="682"/>
        <v/>
      </c>
      <c r="AU1344" s="12" t="str">
        <f t="shared" si="683"/>
        <v/>
      </c>
      <c r="AV1344" s="12" t="str">
        <f t="shared" si="684"/>
        <v/>
      </c>
      <c r="AW1344" s="13" t="str">
        <f t="shared" si="685"/>
        <v/>
      </c>
      <c r="AX1344" t="str">
        <f t="shared" si="686"/>
        <v/>
      </c>
      <c r="AY1344" t="str">
        <f t="shared" si="687"/>
        <v/>
      </c>
      <c r="BB1344" t="str">
        <f t="shared" si="711"/>
        <v/>
      </c>
      <c r="BC1344" t="str">
        <f t="shared" si="688"/>
        <v/>
      </c>
      <c r="BD1344" t="str">
        <f t="shared" si="689"/>
        <v/>
      </c>
      <c r="BE1344" t="str">
        <f t="shared" si="690"/>
        <v/>
      </c>
      <c r="BF1344" t="str">
        <f t="shared" si="691"/>
        <v/>
      </c>
      <c r="BG1344" t="str">
        <f t="shared" si="692"/>
        <v/>
      </c>
      <c r="BH1344" t="str">
        <f t="shared" si="693"/>
        <v/>
      </c>
      <c r="BI1344" t="str">
        <f t="shared" si="694"/>
        <v/>
      </c>
      <c r="BJ1344" s="41" t="str">
        <f t="shared" si="695"/>
        <v/>
      </c>
      <c r="BK1344" t="str">
        <f t="shared" si="696"/>
        <v/>
      </c>
      <c r="BL1344" t="str">
        <f t="shared" si="697"/>
        <v/>
      </c>
      <c r="BM1344" s="15" t="str">
        <f t="shared" si="698"/>
        <v/>
      </c>
      <c r="BN1344" s="16" t="str">
        <f t="shared" si="699"/>
        <v/>
      </c>
      <c r="BO1344" s="16" t="str">
        <f t="shared" si="700"/>
        <v/>
      </c>
      <c r="BP1344" s="17" t="str">
        <f t="shared" si="701"/>
        <v/>
      </c>
      <c r="BQ1344" s="17" t="str">
        <f t="shared" si="702"/>
        <v/>
      </c>
      <c r="BR1344" s="17" t="str">
        <f t="shared" si="703"/>
        <v/>
      </c>
      <c r="BS1344" s="16" t="str">
        <f t="shared" si="704"/>
        <v/>
      </c>
      <c r="BT1344" s="18" t="str">
        <f t="shared" si="705"/>
        <v/>
      </c>
      <c r="BU1344" t="str">
        <f t="shared" si="712"/>
        <v/>
      </c>
      <c r="BV1344" t="str">
        <f t="shared" si="706"/>
        <v/>
      </c>
      <c r="BW1344" t="str">
        <f>IF(B1344="","",VLOOKUP(BV1344,Справочник_ВРИ_Сегментов!$A:$D,4,))</f>
        <v/>
      </c>
      <c r="BX1344" t="str">
        <f t="shared" si="707"/>
        <v/>
      </c>
      <c r="BY1344" t="str">
        <f>IF(B1344="","",VLOOKUP('Объекты оценки'!BX1344,Справочник_ВРИ_Сегментов!$B:$C,2,FALSE))</f>
        <v/>
      </c>
      <c r="BZ1344" t="str">
        <f t="shared" si="713"/>
        <v/>
      </c>
      <c r="CA1344" t="str">
        <f t="shared" si="708"/>
        <v/>
      </c>
      <c r="CB1344" t="str">
        <f t="shared" si="709"/>
        <v/>
      </c>
      <c r="CC1344" t="str">
        <f t="shared" si="710"/>
        <v/>
      </c>
    </row>
    <row r="1345" spans="2:81" x14ac:dyDescent="0.25">
      <c r="B1345" s="11"/>
      <c r="F1345" s="11"/>
      <c r="O1345" s="11"/>
      <c r="P1345" s="11"/>
      <c r="U1345" s="11"/>
      <c r="AP1345" t="str">
        <f t="shared" si="680"/>
        <v/>
      </c>
      <c r="AQ1345" t="str">
        <f t="shared" si="681"/>
        <v/>
      </c>
      <c r="AR1345" t="str">
        <f>IF(B1345="","",VLOOKUP(O1345,'Населённые пункты 2019'!$H:$P,9,FALSE))</f>
        <v/>
      </c>
      <c r="AS1345" s="12" t="str">
        <f>IF(B1345="","",VLOOKUP(AR1345,'Поправки для МО'!$A:$C,3,FALSE))</f>
        <v/>
      </c>
      <c r="AT1345" s="12" t="str">
        <f t="shared" si="682"/>
        <v/>
      </c>
      <c r="AU1345" s="12" t="str">
        <f t="shared" si="683"/>
        <v/>
      </c>
      <c r="AV1345" s="12" t="str">
        <f t="shared" si="684"/>
        <v/>
      </c>
      <c r="AW1345" s="13" t="str">
        <f t="shared" si="685"/>
        <v/>
      </c>
      <c r="AX1345" t="str">
        <f t="shared" si="686"/>
        <v/>
      </c>
      <c r="AY1345" t="str">
        <f t="shared" si="687"/>
        <v/>
      </c>
      <c r="BB1345" t="str">
        <f t="shared" si="711"/>
        <v/>
      </c>
      <c r="BC1345" t="str">
        <f t="shared" si="688"/>
        <v/>
      </c>
      <c r="BD1345" t="str">
        <f t="shared" si="689"/>
        <v/>
      </c>
      <c r="BE1345" t="str">
        <f t="shared" si="690"/>
        <v/>
      </c>
      <c r="BF1345" t="str">
        <f t="shared" si="691"/>
        <v/>
      </c>
      <c r="BG1345" t="str">
        <f t="shared" si="692"/>
        <v/>
      </c>
      <c r="BH1345" t="str">
        <f t="shared" si="693"/>
        <v/>
      </c>
      <c r="BI1345" t="str">
        <f t="shared" si="694"/>
        <v/>
      </c>
      <c r="BJ1345" s="41" t="str">
        <f t="shared" si="695"/>
        <v/>
      </c>
      <c r="BK1345" t="str">
        <f t="shared" si="696"/>
        <v/>
      </c>
      <c r="BL1345" t="str">
        <f t="shared" si="697"/>
        <v/>
      </c>
      <c r="BM1345" s="15" t="str">
        <f t="shared" si="698"/>
        <v/>
      </c>
      <c r="BN1345" s="16" t="str">
        <f t="shared" si="699"/>
        <v/>
      </c>
      <c r="BO1345" s="16" t="str">
        <f t="shared" si="700"/>
        <v/>
      </c>
      <c r="BP1345" s="17" t="str">
        <f t="shared" si="701"/>
        <v/>
      </c>
      <c r="BQ1345" s="17" t="str">
        <f t="shared" si="702"/>
        <v/>
      </c>
      <c r="BR1345" s="17" t="str">
        <f t="shared" si="703"/>
        <v/>
      </c>
      <c r="BS1345" s="16" t="str">
        <f t="shared" si="704"/>
        <v/>
      </c>
      <c r="BT1345" s="18" t="str">
        <f t="shared" si="705"/>
        <v/>
      </c>
      <c r="BU1345" t="str">
        <f t="shared" si="712"/>
        <v/>
      </c>
      <c r="BV1345" t="str">
        <f t="shared" si="706"/>
        <v/>
      </c>
      <c r="BW1345" t="str">
        <f>IF(B1345="","",VLOOKUP(BV1345,Справочник_ВРИ_Сегментов!$A:$D,4,))</f>
        <v/>
      </c>
      <c r="BX1345" t="str">
        <f t="shared" si="707"/>
        <v/>
      </c>
      <c r="BY1345" t="str">
        <f>IF(B1345="","",VLOOKUP('Объекты оценки'!BX1345,Справочник_ВРИ_Сегментов!$B:$C,2,FALSE))</f>
        <v/>
      </c>
      <c r="BZ1345" t="str">
        <f t="shared" si="713"/>
        <v/>
      </c>
      <c r="CA1345" t="str">
        <f t="shared" si="708"/>
        <v/>
      </c>
      <c r="CB1345" t="str">
        <f t="shared" si="709"/>
        <v/>
      </c>
      <c r="CC1345" t="str">
        <f t="shared" si="710"/>
        <v/>
      </c>
    </row>
    <row r="1346" spans="2:81" x14ac:dyDescent="0.25">
      <c r="B1346" s="11"/>
      <c r="O1346" s="11"/>
      <c r="P1346" s="11"/>
      <c r="Q1346" s="11"/>
      <c r="U1346" s="11"/>
      <c r="AP1346" t="str">
        <f t="shared" si="680"/>
        <v/>
      </c>
      <c r="AQ1346" t="str">
        <f t="shared" si="681"/>
        <v/>
      </c>
      <c r="AR1346" t="str">
        <f>IF(B1346="","",VLOOKUP(O1346,'Населённые пункты 2019'!$H:$P,9,FALSE))</f>
        <v/>
      </c>
      <c r="AS1346" s="12" t="str">
        <f>IF(B1346="","",VLOOKUP(AR1346,'Поправки для МО'!$A:$C,3,FALSE))</f>
        <v/>
      </c>
      <c r="AT1346" s="12" t="str">
        <f t="shared" si="682"/>
        <v/>
      </c>
      <c r="AU1346" s="12" t="str">
        <f t="shared" si="683"/>
        <v/>
      </c>
      <c r="AV1346" s="12" t="str">
        <f t="shared" si="684"/>
        <v/>
      </c>
      <c r="AW1346" s="13" t="str">
        <f t="shared" si="685"/>
        <v/>
      </c>
      <c r="AX1346" t="str">
        <f t="shared" si="686"/>
        <v/>
      </c>
      <c r="AY1346" t="str">
        <f t="shared" si="687"/>
        <v/>
      </c>
      <c r="BB1346" t="str">
        <f t="shared" si="711"/>
        <v/>
      </c>
      <c r="BC1346" t="str">
        <f t="shared" si="688"/>
        <v/>
      </c>
      <c r="BD1346" t="str">
        <f t="shared" si="689"/>
        <v/>
      </c>
      <c r="BE1346" t="str">
        <f t="shared" si="690"/>
        <v/>
      </c>
      <c r="BF1346" t="str">
        <f t="shared" si="691"/>
        <v/>
      </c>
      <c r="BG1346" t="str">
        <f t="shared" si="692"/>
        <v/>
      </c>
      <c r="BH1346" t="str">
        <f t="shared" si="693"/>
        <v/>
      </c>
      <c r="BI1346" t="str">
        <f t="shared" si="694"/>
        <v/>
      </c>
      <c r="BJ1346" s="41" t="str">
        <f t="shared" si="695"/>
        <v/>
      </c>
      <c r="BK1346" t="str">
        <f t="shared" si="696"/>
        <v/>
      </c>
      <c r="BL1346" t="str">
        <f t="shared" si="697"/>
        <v/>
      </c>
      <c r="BM1346" s="15" t="str">
        <f t="shared" si="698"/>
        <v/>
      </c>
      <c r="BN1346" s="16" t="str">
        <f t="shared" si="699"/>
        <v/>
      </c>
      <c r="BO1346" s="16" t="str">
        <f t="shared" si="700"/>
        <v/>
      </c>
      <c r="BP1346" s="17" t="str">
        <f t="shared" si="701"/>
        <v/>
      </c>
      <c r="BQ1346" s="17" t="str">
        <f t="shared" si="702"/>
        <v/>
      </c>
      <c r="BR1346" s="17" t="str">
        <f t="shared" si="703"/>
        <v/>
      </c>
      <c r="BS1346" s="16" t="str">
        <f t="shared" si="704"/>
        <v/>
      </c>
      <c r="BT1346" s="18" t="str">
        <f t="shared" si="705"/>
        <v/>
      </c>
      <c r="BU1346" t="str">
        <f t="shared" si="712"/>
        <v/>
      </c>
      <c r="BV1346" t="str">
        <f t="shared" si="706"/>
        <v/>
      </c>
      <c r="BW1346" t="str">
        <f>IF(B1346="","",VLOOKUP(BV1346,Справочник_ВРИ_Сегментов!$A:$D,4,))</f>
        <v/>
      </c>
      <c r="BX1346" t="str">
        <f t="shared" si="707"/>
        <v/>
      </c>
      <c r="BY1346" t="str">
        <f>IF(B1346="","",VLOOKUP('Объекты оценки'!BX1346,Справочник_ВРИ_Сегментов!$B:$C,2,FALSE))</f>
        <v/>
      </c>
      <c r="BZ1346" t="str">
        <f t="shared" si="713"/>
        <v/>
      </c>
      <c r="CA1346" t="str">
        <f t="shared" si="708"/>
        <v/>
      </c>
      <c r="CB1346" t="str">
        <f t="shared" si="709"/>
        <v/>
      </c>
      <c r="CC1346" t="str">
        <f t="shared" si="710"/>
        <v/>
      </c>
    </row>
    <row r="1347" spans="2:81" x14ac:dyDescent="0.25">
      <c r="B1347" s="11"/>
      <c r="O1347" s="11"/>
      <c r="P1347" s="11"/>
      <c r="U1347" s="11"/>
      <c r="AP1347" t="str">
        <f t="shared" si="680"/>
        <v/>
      </c>
      <c r="AQ1347" t="str">
        <f t="shared" si="681"/>
        <v/>
      </c>
      <c r="AR1347" t="str">
        <f>IF(B1347="","",VLOOKUP(O1347,'Населённые пункты 2019'!$H:$P,9,FALSE))</f>
        <v/>
      </c>
      <c r="AS1347" s="12" t="str">
        <f>IF(B1347="","",VLOOKUP(AR1347,'Поправки для МО'!$A:$C,3,FALSE))</f>
        <v/>
      </c>
      <c r="AT1347" s="12" t="str">
        <f t="shared" si="682"/>
        <v/>
      </c>
      <c r="AU1347" s="12" t="str">
        <f t="shared" si="683"/>
        <v/>
      </c>
      <c r="AV1347" s="12" t="str">
        <f t="shared" si="684"/>
        <v/>
      </c>
      <c r="AW1347" s="13" t="str">
        <f t="shared" si="685"/>
        <v/>
      </c>
      <c r="AX1347" t="str">
        <f t="shared" si="686"/>
        <v/>
      </c>
      <c r="AY1347" t="str">
        <f t="shared" si="687"/>
        <v/>
      </c>
      <c r="BB1347" t="str">
        <f t="shared" si="711"/>
        <v/>
      </c>
      <c r="BC1347" t="str">
        <f t="shared" si="688"/>
        <v/>
      </c>
      <c r="BD1347" t="str">
        <f t="shared" si="689"/>
        <v/>
      </c>
      <c r="BE1347" t="str">
        <f t="shared" si="690"/>
        <v/>
      </c>
      <c r="BF1347" t="str">
        <f t="shared" si="691"/>
        <v/>
      </c>
      <c r="BG1347" t="str">
        <f t="shared" si="692"/>
        <v/>
      </c>
      <c r="BH1347" t="str">
        <f t="shared" si="693"/>
        <v/>
      </c>
      <c r="BI1347" t="str">
        <f t="shared" si="694"/>
        <v/>
      </c>
      <c r="BJ1347" s="41" t="str">
        <f t="shared" si="695"/>
        <v/>
      </c>
      <c r="BK1347" t="str">
        <f t="shared" si="696"/>
        <v/>
      </c>
      <c r="BL1347" t="str">
        <f t="shared" si="697"/>
        <v/>
      </c>
      <c r="BM1347" s="15" t="str">
        <f t="shared" si="698"/>
        <v/>
      </c>
      <c r="BN1347" s="16" t="str">
        <f t="shared" si="699"/>
        <v/>
      </c>
      <c r="BO1347" s="16" t="str">
        <f t="shared" si="700"/>
        <v/>
      </c>
      <c r="BP1347" s="17" t="str">
        <f t="shared" si="701"/>
        <v/>
      </c>
      <c r="BQ1347" s="17" t="str">
        <f t="shared" si="702"/>
        <v/>
      </c>
      <c r="BR1347" s="17" t="str">
        <f t="shared" si="703"/>
        <v/>
      </c>
      <c r="BS1347" s="16" t="str">
        <f t="shared" si="704"/>
        <v/>
      </c>
      <c r="BT1347" s="18" t="str">
        <f t="shared" si="705"/>
        <v/>
      </c>
      <c r="BU1347" t="str">
        <f t="shared" si="712"/>
        <v/>
      </c>
      <c r="BV1347" t="str">
        <f t="shared" si="706"/>
        <v/>
      </c>
      <c r="BW1347" t="str">
        <f>IF(B1347="","",VLOOKUP(BV1347,Справочник_ВРИ_Сегментов!$A:$D,4,))</f>
        <v/>
      </c>
      <c r="BX1347" t="str">
        <f t="shared" si="707"/>
        <v/>
      </c>
      <c r="BY1347" t="str">
        <f>IF(B1347="","",VLOOKUP('Объекты оценки'!BX1347,Справочник_ВРИ_Сегментов!$B:$C,2,FALSE))</f>
        <v/>
      </c>
      <c r="BZ1347" t="str">
        <f t="shared" si="713"/>
        <v/>
      </c>
      <c r="CA1347" t="str">
        <f t="shared" si="708"/>
        <v/>
      </c>
      <c r="CB1347" t="str">
        <f t="shared" si="709"/>
        <v/>
      </c>
      <c r="CC1347" t="str">
        <f t="shared" si="710"/>
        <v/>
      </c>
    </row>
    <row r="1348" spans="2:81" x14ac:dyDescent="0.25">
      <c r="B1348" s="11"/>
      <c r="O1348" s="11"/>
      <c r="P1348" s="11"/>
      <c r="Q1348" s="11"/>
      <c r="U1348" s="11"/>
      <c r="AP1348" t="str">
        <f t="shared" ref="AP1348:AP1411" si="714">IF(B1348="","",C1348)</f>
        <v/>
      </c>
      <c r="AQ1348" t="str">
        <f t="shared" ref="AQ1348:AQ1411" si="715">IF(B1348="","",LEFT(O1348,2))</f>
        <v/>
      </c>
      <c r="AR1348" t="str">
        <f>IF(B1348="","",VLOOKUP(O1348,'Населённые пункты 2019'!$H:$P,9,FALSE))</f>
        <v/>
      </c>
      <c r="AS1348" s="12" t="str">
        <f>IF(B1348="","",VLOOKUP(AR1348,'Поправки для МО'!$A:$C,3,FALSE))</f>
        <v/>
      </c>
      <c r="AT1348" s="12" t="str">
        <f t="shared" ref="AT1348:AT1411" si="716">IF(B1348="","",IF(51178*C1348^-0.982&lt;$AZ$3,$AZ$3,IF(51178*C1348^-0.982&gt;$BA$3,$BA$3,51178*C1348^-0.982)))</f>
        <v/>
      </c>
      <c r="AU1348" s="12" t="str">
        <f t="shared" ref="AU1348:AU1411" si="717">IF(B1348="","",ROUND(AT1348*AS1348,2))</f>
        <v/>
      </c>
      <c r="AV1348" s="12" t="str">
        <f t="shared" ref="AV1348:AV1411" si="718">IF(B1348="","",ROUND(AU1348*C1348,2))</f>
        <v/>
      </c>
      <c r="AW1348" s="13" t="str">
        <f t="shared" ref="AW1348:AW1411" si="719">IF(B1348="","",CONCATENATE("СТ16_",BH1348,"_",BI1348,"_",BJ1348,"_",BK1348,"_",BL1348,"_",CC1348))</f>
        <v/>
      </c>
      <c r="AX1348" t="str">
        <f t="shared" ref="AX1348:AX1411" si="720">IF(B1348="","",B1348)</f>
        <v/>
      </c>
      <c r="AY1348" t="str">
        <f t="shared" ref="AY1348:AY1411" si="721">IF(B1348="","",$AY$1)</f>
        <v/>
      </c>
      <c r="BB1348" t="str">
        <f t="shared" si="711"/>
        <v/>
      </c>
      <c r="BC1348" t="str">
        <f t="shared" ref="BC1348:BC1411" si="722">IF(B1348="","",IF(K1348="","Отсутствуют предыдущие значения",AY1348=N1348))</f>
        <v/>
      </c>
      <c r="BD1348" t="str">
        <f t="shared" ref="BD1348:BD1411" si="723">IF(B1348="","",IF(K1348="","Отсутствуют предыдущие значения",AP1348=C1348))</f>
        <v/>
      </c>
      <c r="BE1348" t="str">
        <f t="shared" ref="BE1348:BE1411" si="724">IF(B1348="","",IF(K1348="","Отсутствуют предыдущие значения",AU1348=K1348))</f>
        <v/>
      </c>
      <c r="BF1348" t="str">
        <f t="shared" ref="BF1348:BF1411" si="725">IF(B1348="","",IF(L1348="","Отсутствуют предыдущие значения",AV1348=L1348))</f>
        <v/>
      </c>
      <c r="BG1348" t="str">
        <f t="shared" ref="BG1348:BG1411" si="726">IF(AA1348&lt;&gt;"","ОСПАРИВАНИЕ",IF(V1348="","",V1348))</f>
        <v/>
      </c>
      <c r="BH1348" t="str">
        <f t="shared" ref="BH1348:BH1411" si="727">IF(B1348="","",$BH$1)</f>
        <v/>
      </c>
      <c r="BI1348" t="str">
        <f t="shared" ref="BI1348:BI1411" si="728">IF(B1348="","",$BI$1)</f>
        <v/>
      </c>
      <c r="BJ1348" s="41" t="str">
        <f t="shared" ref="BJ1348:BJ1411" si="729">IF(B1348="","",$BJ$1)</f>
        <v/>
      </c>
      <c r="BK1348" t="str">
        <f t="shared" ref="BK1348:BK1411" si="730">IF(B1348="","",$BK$1)</f>
        <v/>
      </c>
      <c r="BL1348" t="str">
        <f t="shared" ref="BL1348:BL1411" si="731">IF(B1348="","",IF(K1348="","Графика по ПКК","Графика на 01012020"))</f>
        <v/>
      </c>
      <c r="BM1348" s="15" t="str">
        <f t="shared" ref="BM1348:BM1411" si="732">IF(B1348="","",B1348)</f>
        <v/>
      </c>
      <c r="BN1348" s="16" t="str">
        <f t="shared" ref="BN1348:BN1411" si="733">IF(B1348="","",AP1348)</f>
        <v/>
      </c>
      <c r="BO1348" s="16" t="str">
        <f t="shared" ref="BO1348:BO1411" si="734">IF(B1348="","",AQ1348)</f>
        <v/>
      </c>
      <c r="BP1348" s="17" t="str">
        <f t="shared" ref="BP1348:BP1411" si="735">IF(B1348="","",AT1348)</f>
        <v/>
      </c>
      <c r="BQ1348" s="17" t="str">
        <f t="shared" ref="BQ1348:BQ1411" si="736">IF(B1348="","",AU1348)</f>
        <v/>
      </c>
      <c r="BR1348" s="17" t="str">
        <f t="shared" ref="BR1348:BR1411" si="737">IF(B1348="","",AV1348)</f>
        <v/>
      </c>
      <c r="BS1348" s="16" t="str">
        <f t="shared" ref="BS1348:BS1411" si="738">IF(B1348="","",AW1348)</f>
        <v/>
      </c>
      <c r="BT1348" s="18" t="str">
        <f t="shared" ref="BT1348:BT1411" si="739">IF(B1348="","",AY1348)</f>
        <v/>
      </c>
      <c r="BU1348" t="str">
        <f t="shared" si="712"/>
        <v/>
      </c>
      <c r="BV1348" t="str">
        <f t="shared" ref="BV1348:BV1411" si="740">IF(B1348="","",AO1348)</f>
        <v/>
      </c>
      <c r="BW1348" t="str">
        <f>IF(B1348="","",VLOOKUP(BV1348,Справочник_ВРИ_Сегментов!$A:$D,4,))</f>
        <v/>
      </c>
      <c r="BX1348" t="str">
        <f t="shared" ref="BX1348:BX1411" si="741">IF(B1348="","",AL1348)</f>
        <v/>
      </c>
      <c r="BY1348" t="str">
        <f>IF(B1348="","",VLOOKUP('Объекты оценки'!BX1348,Справочник_ВРИ_Сегментов!$B:$C,2,FALSE))</f>
        <v/>
      </c>
      <c r="BZ1348" t="str">
        <f t="shared" si="713"/>
        <v/>
      </c>
      <c r="CA1348" t="str">
        <f t="shared" ref="CA1348:CA1411" si="742">IF(B1348="","",IF(L1348="","Отсутствует значения предыдущих расчетов",IF(L1348=AV1348,"Значения КС не изменилось","Осуществлен пересчет")))</f>
        <v/>
      </c>
      <c r="CB1348" t="str">
        <f t="shared" ref="CB1348:CB1411" si="743">IF(B1348="","",L1348-W1348)</f>
        <v/>
      </c>
      <c r="CC1348" t="str">
        <f t="shared" ref="CC1348:CC1411" si="744">IF(B1348="","",IF(K1348="","Новый","Измененный"))</f>
        <v/>
      </c>
    </row>
    <row r="1349" spans="2:81" x14ac:dyDescent="0.25">
      <c r="B1349" s="11"/>
      <c r="O1349" s="11"/>
      <c r="P1349" s="11"/>
      <c r="Q1349" s="11"/>
      <c r="U1349" s="11"/>
      <c r="AP1349" t="str">
        <f t="shared" si="714"/>
        <v/>
      </c>
      <c r="AQ1349" t="str">
        <f t="shared" si="715"/>
        <v/>
      </c>
      <c r="AR1349" t="str">
        <f>IF(B1349="","",VLOOKUP(O1349,'Населённые пункты 2019'!$H:$P,9,FALSE))</f>
        <v/>
      </c>
      <c r="AS1349" s="12" t="str">
        <f>IF(B1349="","",VLOOKUP(AR1349,'Поправки для МО'!$A:$C,3,FALSE))</f>
        <v/>
      </c>
      <c r="AT1349" s="12" t="str">
        <f t="shared" si="716"/>
        <v/>
      </c>
      <c r="AU1349" s="12" t="str">
        <f t="shared" si="717"/>
        <v/>
      </c>
      <c r="AV1349" s="12" t="str">
        <f t="shared" si="718"/>
        <v/>
      </c>
      <c r="AW1349" s="13" t="str">
        <f t="shared" si="719"/>
        <v/>
      </c>
      <c r="AX1349" t="str">
        <f t="shared" si="720"/>
        <v/>
      </c>
      <c r="AY1349" t="str">
        <f t="shared" si="721"/>
        <v/>
      </c>
      <c r="BB1349" t="str">
        <f t="shared" ref="BB1349:BB1412" si="745">IF(B1349="","",IF(MID(AL1349,3,1)&lt;&gt;":","ОШИБКА В ФОРМАТЕ КОДА НП",IF(K1349="","Отсутствуют предыдущие значения",AL1349=P1349)))</f>
        <v/>
      </c>
      <c r="BC1349" t="str">
        <f t="shared" si="722"/>
        <v/>
      </c>
      <c r="BD1349" t="str">
        <f t="shared" si="723"/>
        <v/>
      </c>
      <c r="BE1349" t="str">
        <f t="shared" si="724"/>
        <v/>
      </c>
      <c r="BF1349" t="str">
        <f t="shared" si="725"/>
        <v/>
      </c>
      <c r="BG1349" t="str">
        <f t="shared" si="726"/>
        <v/>
      </c>
      <c r="BH1349" t="str">
        <f t="shared" si="727"/>
        <v/>
      </c>
      <c r="BI1349" t="str">
        <f t="shared" si="728"/>
        <v/>
      </c>
      <c r="BJ1349" s="41" t="str">
        <f t="shared" si="729"/>
        <v/>
      </c>
      <c r="BK1349" t="str">
        <f t="shared" si="730"/>
        <v/>
      </c>
      <c r="BL1349" t="str">
        <f t="shared" si="731"/>
        <v/>
      </c>
      <c r="BM1349" s="15" t="str">
        <f t="shared" si="732"/>
        <v/>
      </c>
      <c r="BN1349" s="16" t="str">
        <f t="shared" si="733"/>
        <v/>
      </c>
      <c r="BO1349" s="16" t="str">
        <f t="shared" si="734"/>
        <v/>
      </c>
      <c r="BP1349" s="17" t="str">
        <f t="shared" si="735"/>
        <v/>
      </c>
      <c r="BQ1349" s="17" t="str">
        <f t="shared" si="736"/>
        <v/>
      </c>
      <c r="BR1349" s="17" t="str">
        <f t="shared" si="737"/>
        <v/>
      </c>
      <c r="BS1349" s="16" t="str">
        <f t="shared" si="738"/>
        <v/>
      </c>
      <c r="BT1349" s="18" t="str">
        <f t="shared" si="739"/>
        <v/>
      </c>
      <c r="BU1349" t="str">
        <f t="shared" ref="BU1349:BU1412" si="746">IF(B1349="","",IF(OR(Y1349&lt;&gt;"",AA1349&lt;&gt;"",BR1349&lt;0),"СТОПЛИСТ",IF(W1349=21,"СТОПЛИСТ",IF(AND(BB1349=TRUE,BD1349=TRUE),"ПЕРЕСЧЕТ НЕ ТРЕБУЕТСЯ",IF(OR(CA1349="Отсутствует значения предыдущих расчетов",CA1349="Осуществлен пересчет"),"ГОТОВ","ПЕРЕСЧЕТ НЕ ТРЕБУЕТСЯ")))))</f>
        <v/>
      </c>
      <c r="BV1349" t="str">
        <f t="shared" si="740"/>
        <v/>
      </c>
      <c r="BW1349" t="str">
        <f>IF(B1349="","",VLOOKUP(BV1349,Справочник_ВРИ_Сегментов!$A:$D,4,))</f>
        <v/>
      </c>
      <c r="BX1349" t="str">
        <f t="shared" si="741"/>
        <v/>
      </c>
      <c r="BY1349" t="str">
        <f>IF(B1349="","",VLOOKUP('Объекты оценки'!BX1349,Справочник_ВРИ_Сегментов!$B:$C,2,FALSE))</f>
        <v/>
      </c>
      <c r="BZ1349" t="str">
        <f t="shared" ref="BZ1349:BZ1412" si="747">IF(B1349="","",IF(OR(F1349="",F1349="-",F1349="."),G1349,F1349))</f>
        <v/>
      </c>
      <c r="CA1349" t="str">
        <f t="shared" si="742"/>
        <v/>
      </c>
      <c r="CB1349" t="str">
        <f t="shared" si="743"/>
        <v/>
      </c>
      <c r="CC1349" t="str">
        <f t="shared" si="744"/>
        <v/>
      </c>
    </row>
    <row r="1350" spans="2:81" x14ac:dyDescent="0.25">
      <c r="B1350" s="11"/>
      <c r="O1350" s="11"/>
      <c r="P1350" s="11"/>
      <c r="Q1350" s="11"/>
      <c r="U1350" s="11"/>
      <c r="AP1350" t="str">
        <f t="shared" si="714"/>
        <v/>
      </c>
      <c r="AQ1350" t="str">
        <f t="shared" si="715"/>
        <v/>
      </c>
      <c r="AR1350" t="str">
        <f>IF(B1350="","",VLOOKUP(O1350,'Населённые пункты 2019'!$H:$P,9,FALSE))</f>
        <v/>
      </c>
      <c r="AS1350" s="12" t="str">
        <f>IF(B1350="","",VLOOKUP(AR1350,'Поправки для МО'!$A:$C,3,FALSE))</f>
        <v/>
      </c>
      <c r="AT1350" s="12" t="str">
        <f t="shared" si="716"/>
        <v/>
      </c>
      <c r="AU1350" s="12" t="str">
        <f t="shared" si="717"/>
        <v/>
      </c>
      <c r="AV1350" s="12" t="str">
        <f t="shared" si="718"/>
        <v/>
      </c>
      <c r="AW1350" s="13" t="str">
        <f t="shared" si="719"/>
        <v/>
      </c>
      <c r="AX1350" t="str">
        <f t="shared" si="720"/>
        <v/>
      </c>
      <c r="AY1350" t="str">
        <f t="shared" si="721"/>
        <v/>
      </c>
      <c r="BB1350" t="str">
        <f t="shared" si="745"/>
        <v/>
      </c>
      <c r="BC1350" t="str">
        <f t="shared" si="722"/>
        <v/>
      </c>
      <c r="BD1350" t="str">
        <f t="shared" si="723"/>
        <v/>
      </c>
      <c r="BE1350" t="str">
        <f t="shared" si="724"/>
        <v/>
      </c>
      <c r="BF1350" t="str">
        <f t="shared" si="725"/>
        <v/>
      </c>
      <c r="BG1350" t="str">
        <f t="shared" si="726"/>
        <v/>
      </c>
      <c r="BH1350" t="str">
        <f t="shared" si="727"/>
        <v/>
      </c>
      <c r="BI1350" t="str">
        <f t="shared" si="728"/>
        <v/>
      </c>
      <c r="BJ1350" s="41" t="str">
        <f t="shared" si="729"/>
        <v/>
      </c>
      <c r="BK1350" t="str">
        <f t="shared" si="730"/>
        <v/>
      </c>
      <c r="BL1350" t="str">
        <f t="shared" si="731"/>
        <v/>
      </c>
      <c r="BM1350" s="15" t="str">
        <f t="shared" si="732"/>
        <v/>
      </c>
      <c r="BN1350" s="16" t="str">
        <f t="shared" si="733"/>
        <v/>
      </c>
      <c r="BO1350" s="16" t="str">
        <f t="shared" si="734"/>
        <v/>
      </c>
      <c r="BP1350" s="17" t="str">
        <f t="shared" si="735"/>
        <v/>
      </c>
      <c r="BQ1350" s="17" t="str">
        <f t="shared" si="736"/>
        <v/>
      </c>
      <c r="BR1350" s="17" t="str">
        <f t="shared" si="737"/>
        <v/>
      </c>
      <c r="BS1350" s="16" t="str">
        <f t="shared" si="738"/>
        <v/>
      </c>
      <c r="BT1350" s="18" t="str">
        <f t="shared" si="739"/>
        <v/>
      </c>
      <c r="BU1350" t="str">
        <f t="shared" si="746"/>
        <v/>
      </c>
      <c r="BV1350" t="str">
        <f t="shared" si="740"/>
        <v/>
      </c>
      <c r="BW1350" t="str">
        <f>IF(B1350="","",VLOOKUP(BV1350,Справочник_ВРИ_Сегментов!$A:$D,4,))</f>
        <v/>
      </c>
      <c r="BX1350" t="str">
        <f t="shared" si="741"/>
        <v/>
      </c>
      <c r="BY1350" t="str">
        <f>IF(B1350="","",VLOOKUP('Объекты оценки'!BX1350,Справочник_ВРИ_Сегментов!$B:$C,2,FALSE))</f>
        <v/>
      </c>
      <c r="BZ1350" t="str">
        <f t="shared" si="747"/>
        <v/>
      </c>
      <c r="CA1350" t="str">
        <f t="shared" si="742"/>
        <v/>
      </c>
      <c r="CB1350" t="str">
        <f t="shared" si="743"/>
        <v/>
      </c>
      <c r="CC1350" t="str">
        <f t="shared" si="744"/>
        <v/>
      </c>
    </row>
    <row r="1351" spans="2:81" x14ac:dyDescent="0.25">
      <c r="B1351" s="11"/>
      <c r="O1351" s="11"/>
      <c r="P1351" s="11"/>
      <c r="U1351" s="11"/>
      <c r="AP1351" t="str">
        <f t="shared" si="714"/>
        <v/>
      </c>
      <c r="AQ1351" t="str">
        <f t="shared" si="715"/>
        <v/>
      </c>
      <c r="AR1351" t="str">
        <f>IF(B1351="","",VLOOKUP(O1351,'Населённые пункты 2019'!$H:$P,9,FALSE))</f>
        <v/>
      </c>
      <c r="AS1351" s="12" t="str">
        <f>IF(B1351="","",VLOOKUP(AR1351,'Поправки для МО'!$A:$C,3,FALSE))</f>
        <v/>
      </c>
      <c r="AT1351" s="12" t="str">
        <f t="shared" si="716"/>
        <v/>
      </c>
      <c r="AU1351" s="12" t="str">
        <f t="shared" si="717"/>
        <v/>
      </c>
      <c r="AV1351" s="12" t="str">
        <f t="shared" si="718"/>
        <v/>
      </c>
      <c r="AW1351" s="13" t="str">
        <f t="shared" si="719"/>
        <v/>
      </c>
      <c r="AX1351" t="str">
        <f t="shared" si="720"/>
        <v/>
      </c>
      <c r="AY1351" t="str">
        <f t="shared" si="721"/>
        <v/>
      </c>
      <c r="BB1351" t="str">
        <f t="shared" si="745"/>
        <v/>
      </c>
      <c r="BC1351" t="str">
        <f t="shared" si="722"/>
        <v/>
      </c>
      <c r="BD1351" t="str">
        <f t="shared" si="723"/>
        <v/>
      </c>
      <c r="BE1351" t="str">
        <f t="shared" si="724"/>
        <v/>
      </c>
      <c r="BF1351" t="str">
        <f t="shared" si="725"/>
        <v/>
      </c>
      <c r="BG1351" t="str">
        <f t="shared" si="726"/>
        <v/>
      </c>
      <c r="BH1351" t="str">
        <f t="shared" si="727"/>
        <v/>
      </c>
      <c r="BI1351" t="str">
        <f t="shared" si="728"/>
        <v/>
      </c>
      <c r="BJ1351" s="41" t="str">
        <f t="shared" si="729"/>
        <v/>
      </c>
      <c r="BK1351" t="str">
        <f t="shared" si="730"/>
        <v/>
      </c>
      <c r="BL1351" t="str">
        <f t="shared" si="731"/>
        <v/>
      </c>
      <c r="BM1351" s="15" t="str">
        <f t="shared" si="732"/>
        <v/>
      </c>
      <c r="BN1351" s="16" t="str">
        <f t="shared" si="733"/>
        <v/>
      </c>
      <c r="BO1351" s="16" t="str">
        <f t="shared" si="734"/>
        <v/>
      </c>
      <c r="BP1351" s="17" t="str">
        <f t="shared" si="735"/>
        <v/>
      </c>
      <c r="BQ1351" s="17" t="str">
        <f t="shared" si="736"/>
        <v/>
      </c>
      <c r="BR1351" s="17" t="str">
        <f t="shared" si="737"/>
        <v/>
      </c>
      <c r="BS1351" s="16" t="str">
        <f t="shared" si="738"/>
        <v/>
      </c>
      <c r="BT1351" s="18" t="str">
        <f t="shared" si="739"/>
        <v/>
      </c>
      <c r="BU1351" t="str">
        <f t="shared" si="746"/>
        <v/>
      </c>
      <c r="BV1351" t="str">
        <f t="shared" si="740"/>
        <v/>
      </c>
      <c r="BW1351" t="str">
        <f>IF(B1351="","",VLOOKUP(BV1351,Справочник_ВРИ_Сегментов!$A:$D,4,))</f>
        <v/>
      </c>
      <c r="BX1351" t="str">
        <f t="shared" si="741"/>
        <v/>
      </c>
      <c r="BY1351" t="str">
        <f>IF(B1351="","",VLOOKUP('Объекты оценки'!BX1351,Справочник_ВРИ_Сегментов!$B:$C,2,FALSE))</f>
        <v/>
      </c>
      <c r="BZ1351" t="str">
        <f t="shared" si="747"/>
        <v/>
      </c>
      <c r="CA1351" t="str">
        <f t="shared" si="742"/>
        <v/>
      </c>
      <c r="CB1351" t="str">
        <f t="shared" si="743"/>
        <v/>
      </c>
      <c r="CC1351" t="str">
        <f t="shared" si="744"/>
        <v/>
      </c>
    </row>
    <row r="1352" spans="2:81" x14ac:dyDescent="0.25">
      <c r="B1352" s="11"/>
      <c r="O1352" s="11"/>
      <c r="P1352" s="11"/>
      <c r="Q1352" s="11"/>
      <c r="U1352" s="11"/>
      <c r="AP1352" t="str">
        <f t="shared" si="714"/>
        <v/>
      </c>
      <c r="AQ1352" t="str">
        <f t="shared" si="715"/>
        <v/>
      </c>
      <c r="AR1352" t="str">
        <f>IF(B1352="","",VLOOKUP(O1352,'Населённые пункты 2019'!$H:$P,9,FALSE))</f>
        <v/>
      </c>
      <c r="AS1352" s="12" t="str">
        <f>IF(B1352="","",VLOOKUP(AR1352,'Поправки для МО'!$A:$C,3,FALSE))</f>
        <v/>
      </c>
      <c r="AT1352" s="12" t="str">
        <f t="shared" si="716"/>
        <v/>
      </c>
      <c r="AU1352" s="12" t="str">
        <f t="shared" si="717"/>
        <v/>
      </c>
      <c r="AV1352" s="12" t="str">
        <f t="shared" si="718"/>
        <v/>
      </c>
      <c r="AW1352" s="13" t="str">
        <f t="shared" si="719"/>
        <v/>
      </c>
      <c r="AX1352" t="str">
        <f t="shared" si="720"/>
        <v/>
      </c>
      <c r="AY1352" t="str">
        <f t="shared" si="721"/>
        <v/>
      </c>
      <c r="BB1352" t="str">
        <f t="shared" si="745"/>
        <v/>
      </c>
      <c r="BC1352" t="str">
        <f t="shared" si="722"/>
        <v/>
      </c>
      <c r="BD1352" t="str">
        <f t="shared" si="723"/>
        <v/>
      </c>
      <c r="BE1352" t="str">
        <f t="shared" si="724"/>
        <v/>
      </c>
      <c r="BF1352" t="str">
        <f t="shared" si="725"/>
        <v/>
      </c>
      <c r="BG1352" t="str">
        <f t="shared" si="726"/>
        <v/>
      </c>
      <c r="BH1352" t="str">
        <f t="shared" si="727"/>
        <v/>
      </c>
      <c r="BI1352" t="str">
        <f t="shared" si="728"/>
        <v/>
      </c>
      <c r="BJ1352" s="41" t="str">
        <f t="shared" si="729"/>
        <v/>
      </c>
      <c r="BK1352" t="str">
        <f t="shared" si="730"/>
        <v/>
      </c>
      <c r="BL1352" t="str">
        <f t="shared" si="731"/>
        <v/>
      </c>
      <c r="BM1352" s="15" t="str">
        <f t="shared" si="732"/>
        <v/>
      </c>
      <c r="BN1352" s="16" t="str">
        <f t="shared" si="733"/>
        <v/>
      </c>
      <c r="BO1352" s="16" t="str">
        <f t="shared" si="734"/>
        <v/>
      </c>
      <c r="BP1352" s="17" t="str">
        <f t="shared" si="735"/>
        <v/>
      </c>
      <c r="BQ1352" s="17" t="str">
        <f t="shared" si="736"/>
        <v/>
      </c>
      <c r="BR1352" s="17" t="str">
        <f t="shared" si="737"/>
        <v/>
      </c>
      <c r="BS1352" s="16" t="str">
        <f t="shared" si="738"/>
        <v/>
      </c>
      <c r="BT1352" s="18" t="str">
        <f t="shared" si="739"/>
        <v/>
      </c>
      <c r="BU1352" t="str">
        <f t="shared" si="746"/>
        <v/>
      </c>
      <c r="BV1352" t="str">
        <f t="shared" si="740"/>
        <v/>
      </c>
      <c r="BW1352" t="str">
        <f>IF(B1352="","",VLOOKUP(BV1352,Справочник_ВРИ_Сегментов!$A:$D,4,))</f>
        <v/>
      </c>
      <c r="BX1352" t="str">
        <f t="shared" si="741"/>
        <v/>
      </c>
      <c r="BY1352" t="str">
        <f>IF(B1352="","",VLOOKUP('Объекты оценки'!BX1352,Справочник_ВРИ_Сегментов!$B:$C,2,FALSE))</f>
        <v/>
      </c>
      <c r="BZ1352" t="str">
        <f t="shared" si="747"/>
        <v/>
      </c>
      <c r="CA1352" t="str">
        <f t="shared" si="742"/>
        <v/>
      </c>
      <c r="CB1352" t="str">
        <f t="shared" si="743"/>
        <v/>
      </c>
      <c r="CC1352" t="str">
        <f t="shared" si="744"/>
        <v/>
      </c>
    </row>
    <row r="1353" spans="2:81" x14ac:dyDescent="0.25">
      <c r="B1353" s="11"/>
      <c r="O1353" s="11"/>
      <c r="P1353" s="11"/>
      <c r="Q1353" s="11"/>
      <c r="U1353" s="11"/>
      <c r="AP1353" t="str">
        <f t="shared" si="714"/>
        <v/>
      </c>
      <c r="AQ1353" t="str">
        <f t="shared" si="715"/>
        <v/>
      </c>
      <c r="AR1353" t="str">
        <f>IF(B1353="","",VLOOKUP(O1353,'Населённые пункты 2019'!$H:$P,9,FALSE))</f>
        <v/>
      </c>
      <c r="AS1353" s="12" t="str">
        <f>IF(B1353="","",VLOOKUP(AR1353,'Поправки для МО'!$A:$C,3,FALSE))</f>
        <v/>
      </c>
      <c r="AT1353" s="12" t="str">
        <f t="shared" si="716"/>
        <v/>
      </c>
      <c r="AU1353" s="12" t="str">
        <f t="shared" si="717"/>
        <v/>
      </c>
      <c r="AV1353" s="12" t="str">
        <f t="shared" si="718"/>
        <v/>
      </c>
      <c r="AW1353" s="13" t="str">
        <f t="shared" si="719"/>
        <v/>
      </c>
      <c r="AX1353" t="str">
        <f t="shared" si="720"/>
        <v/>
      </c>
      <c r="AY1353" t="str">
        <f t="shared" si="721"/>
        <v/>
      </c>
      <c r="BB1353" t="str">
        <f t="shared" si="745"/>
        <v/>
      </c>
      <c r="BC1353" t="str">
        <f t="shared" si="722"/>
        <v/>
      </c>
      <c r="BD1353" t="str">
        <f t="shared" si="723"/>
        <v/>
      </c>
      <c r="BE1353" t="str">
        <f t="shared" si="724"/>
        <v/>
      </c>
      <c r="BF1353" t="str">
        <f t="shared" si="725"/>
        <v/>
      </c>
      <c r="BG1353" t="str">
        <f t="shared" si="726"/>
        <v/>
      </c>
      <c r="BH1353" t="str">
        <f t="shared" si="727"/>
        <v/>
      </c>
      <c r="BI1353" t="str">
        <f t="shared" si="728"/>
        <v/>
      </c>
      <c r="BJ1353" s="41" t="str">
        <f t="shared" si="729"/>
        <v/>
      </c>
      <c r="BK1353" t="str">
        <f t="shared" si="730"/>
        <v/>
      </c>
      <c r="BL1353" t="str">
        <f t="shared" si="731"/>
        <v/>
      </c>
      <c r="BM1353" s="15" t="str">
        <f t="shared" si="732"/>
        <v/>
      </c>
      <c r="BN1353" s="16" t="str">
        <f t="shared" si="733"/>
        <v/>
      </c>
      <c r="BO1353" s="16" t="str">
        <f t="shared" si="734"/>
        <v/>
      </c>
      <c r="BP1353" s="17" t="str">
        <f t="shared" si="735"/>
        <v/>
      </c>
      <c r="BQ1353" s="17" t="str">
        <f t="shared" si="736"/>
        <v/>
      </c>
      <c r="BR1353" s="17" t="str">
        <f t="shared" si="737"/>
        <v/>
      </c>
      <c r="BS1353" s="16" t="str">
        <f t="shared" si="738"/>
        <v/>
      </c>
      <c r="BT1353" s="18" t="str">
        <f t="shared" si="739"/>
        <v/>
      </c>
      <c r="BU1353" t="str">
        <f t="shared" si="746"/>
        <v/>
      </c>
      <c r="BV1353" t="str">
        <f t="shared" si="740"/>
        <v/>
      </c>
      <c r="BW1353" t="str">
        <f>IF(B1353="","",VLOOKUP(BV1353,Справочник_ВРИ_Сегментов!$A:$D,4,))</f>
        <v/>
      </c>
      <c r="BX1353" t="str">
        <f t="shared" si="741"/>
        <v/>
      </c>
      <c r="BY1353" t="str">
        <f>IF(B1353="","",VLOOKUP('Объекты оценки'!BX1353,Справочник_ВРИ_Сегментов!$B:$C,2,FALSE))</f>
        <v/>
      </c>
      <c r="BZ1353" t="str">
        <f t="shared" si="747"/>
        <v/>
      </c>
      <c r="CA1353" t="str">
        <f t="shared" si="742"/>
        <v/>
      </c>
      <c r="CB1353" t="str">
        <f t="shared" si="743"/>
        <v/>
      </c>
      <c r="CC1353" t="str">
        <f t="shared" si="744"/>
        <v/>
      </c>
    </row>
    <row r="1354" spans="2:81" x14ac:dyDescent="0.25">
      <c r="B1354" s="11"/>
      <c r="O1354" s="11"/>
      <c r="P1354" s="11"/>
      <c r="Q1354" s="11"/>
      <c r="U1354" s="11"/>
      <c r="AP1354" t="str">
        <f t="shared" si="714"/>
        <v/>
      </c>
      <c r="AQ1354" t="str">
        <f t="shared" si="715"/>
        <v/>
      </c>
      <c r="AR1354" t="str">
        <f>IF(B1354="","",VLOOKUP(O1354,'Населённые пункты 2019'!$H:$P,9,FALSE))</f>
        <v/>
      </c>
      <c r="AS1354" s="12" t="str">
        <f>IF(B1354="","",VLOOKUP(AR1354,'Поправки для МО'!$A:$C,3,FALSE))</f>
        <v/>
      </c>
      <c r="AT1354" s="12" t="str">
        <f t="shared" si="716"/>
        <v/>
      </c>
      <c r="AU1354" s="12" t="str">
        <f t="shared" si="717"/>
        <v/>
      </c>
      <c r="AV1354" s="12" t="str">
        <f t="shared" si="718"/>
        <v/>
      </c>
      <c r="AW1354" s="13" t="str">
        <f t="shared" si="719"/>
        <v/>
      </c>
      <c r="AX1354" t="str">
        <f t="shared" si="720"/>
        <v/>
      </c>
      <c r="AY1354" t="str">
        <f t="shared" si="721"/>
        <v/>
      </c>
      <c r="BB1354" t="str">
        <f t="shared" si="745"/>
        <v/>
      </c>
      <c r="BC1354" t="str">
        <f t="shared" si="722"/>
        <v/>
      </c>
      <c r="BD1354" t="str">
        <f t="shared" si="723"/>
        <v/>
      </c>
      <c r="BE1354" t="str">
        <f t="shared" si="724"/>
        <v/>
      </c>
      <c r="BF1354" t="str">
        <f t="shared" si="725"/>
        <v/>
      </c>
      <c r="BG1354" t="str">
        <f t="shared" si="726"/>
        <v/>
      </c>
      <c r="BH1354" t="str">
        <f t="shared" si="727"/>
        <v/>
      </c>
      <c r="BI1354" t="str">
        <f t="shared" si="728"/>
        <v/>
      </c>
      <c r="BJ1354" s="41" t="str">
        <f t="shared" si="729"/>
        <v/>
      </c>
      <c r="BK1354" t="str">
        <f t="shared" si="730"/>
        <v/>
      </c>
      <c r="BL1354" t="str">
        <f t="shared" si="731"/>
        <v/>
      </c>
      <c r="BM1354" s="15" t="str">
        <f t="shared" si="732"/>
        <v/>
      </c>
      <c r="BN1354" s="16" t="str">
        <f t="shared" si="733"/>
        <v/>
      </c>
      <c r="BO1354" s="16" t="str">
        <f t="shared" si="734"/>
        <v/>
      </c>
      <c r="BP1354" s="17" t="str">
        <f t="shared" si="735"/>
        <v/>
      </c>
      <c r="BQ1354" s="17" t="str">
        <f t="shared" si="736"/>
        <v/>
      </c>
      <c r="BR1354" s="17" t="str">
        <f t="shared" si="737"/>
        <v/>
      </c>
      <c r="BS1354" s="16" t="str">
        <f t="shared" si="738"/>
        <v/>
      </c>
      <c r="BT1354" s="18" t="str">
        <f t="shared" si="739"/>
        <v/>
      </c>
      <c r="BU1354" t="str">
        <f t="shared" si="746"/>
        <v/>
      </c>
      <c r="BV1354" t="str">
        <f t="shared" si="740"/>
        <v/>
      </c>
      <c r="BW1354" t="str">
        <f>IF(B1354="","",VLOOKUP(BV1354,Справочник_ВРИ_Сегментов!$A:$D,4,))</f>
        <v/>
      </c>
      <c r="BX1354" t="str">
        <f t="shared" si="741"/>
        <v/>
      </c>
      <c r="BY1354" t="str">
        <f>IF(B1354="","",VLOOKUP('Объекты оценки'!BX1354,Справочник_ВРИ_Сегментов!$B:$C,2,FALSE))</f>
        <v/>
      </c>
      <c r="BZ1354" t="str">
        <f t="shared" si="747"/>
        <v/>
      </c>
      <c r="CA1354" t="str">
        <f t="shared" si="742"/>
        <v/>
      </c>
      <c r="CB1354" t="str">
        <f t="shared" si="743"/>
        <v/>
      </c>
      <c r="CC1354" t="str">
        <f t="shared" si="744"/>
        <v/>
      </c>
    </row>
    <row r="1355" spans="2:81" x14ac:dyDescent="0.25">
      <c r="B1355" s="11"/>
      <c r="O1355" s="11"/>
      <c r="P1355" s="11"/>
      <c r="U1355" s="11"/>
      <c r="AP1355" t="str">
        <f t="shared" si="714"/>
        <v/>
      </c>
      <c r="AQ1355" t="str">
        <f t="shared" si="715"/>
        <v/>
      </c>
      <c r="AR1355" t="str">
        <f>IF(B1355="","",VLOOKUP(O1355,'Населённые пункты 2019'!$H:$P,9,FALSE))</f>
        <v/>
      </c>
      <c r="AS1355" s="12" t="str">
        <f>IF(B1355="","",VLOOKUP(AR1355,'Поправки для МО'!$A:$C,3,FALSE))</f>
        <v/>
      </c>
      <c r="AT1355" s="12" t="str">
        <f t="shared" si="716"/>
        <v/>
      </c>
      <c r="AU1355" s="12" t="str">
        <f t="shared" si="717"/>
        <v/>
      </c>
      <c r="AV1355" s="12" t="str">
        <f t="shared" si="718"/>
        <v/>
      </c>
      <c r="AW1355" s="13" t="str">
        <f t="shared" si="719"/>
        <v/>
      </c>
      <c r="AX1355" t="str">
        <f t="shared" si="720"/>
        <v/>
      </c>
      <c r="AY1355" t="str">
        <f t="shared" si="721"/>
        <v/>
      </c>
      <c r="BB1355" t="str">
        <f t="shared" si="745"/>
        <v/>
      </c>
      <c r="BC1355" t="str">
        <f t="shared" si="722"/>
        <v/>
      </c>
      <c r="BD1355" t="str">
        <f t="shared" si="723"/>
        <v/>
      </c>
      <c r="BE1355" t="str">
        <f t="shared" si="724"/>
        <v/>
      </c>
      <c r="BF1355" t="str">
        <f t="shared" si="725"/>
        <v/>
      </c>
      <c r="BG1355" t="str">
        <f t="shared" si="726"/>
        <v/>
      </c>
      <c r="BH1355" t="str">
        <f t="shared" si="727"/>
        <v/>
      </c>
      <c r="BI1355" t="str">
        <f t="shared" si="728"/>
        <v/>
      </c>
      <c r="BJ1355" s="41" t="str">
        <f t="shared" si="729"/>
        <v/>
      </c>
      <c r="BK1355" t="str">
        <f t="shared" si="730"/>
        <v/>
      </c>
      <c r="BL1355" t="str">
        <f t="shared" si="731"/>
        <v/>
      </c>
      <c r="BM1355" s="15" t="str">
        <f t="shared" si="732"/>
        <v/>
      </c>
      <c r="BN1355" s="16" t="str">
        <f t="shared" si="733"/>
        <v/>
      </c>
      <c r="BO1355" s="16" t="str">
        <f t="shared" si="734"/>
        <v/>
      </c>
      <c r="BP1355" s="17" t="str">
        <f t="shared" si="735"/>
        <v/>
      </c>
      <c r="BQ1355" s="17" t="str">
        <f t="shared" si="736"/>
        <v/>
      </c>
      <c r="BR1355" s="17" t="str">
        <f t="shared" si="737"/>
        <v/>
      </c>
      <c r="BS1355" s="16" t="str">
        <f t="shared" si="738"/>
        <v/>
      </c>
      <c r="BT1355" s="18" t="str">
        <f t="shared" si="739"/>
        <v/>
      </c>
      <c r="BU1355" t="str">
        <f t="shared" si="746"/>
        <v/>
      </c>
      <c r="BV1355" t="str">
        <f t="shared" si="740"/>
        <v/>
      </c>
      <c r="BW1355" t="str">
        <f>IF(B1355="","",VLOOKUP(BV1355,Справочник_ВРИ_Сегментов!$A:$D,4,))</f>
        <v/>
      </c>
      <c r="BX1355" t="str">
        <f t="shared" si="741"/>
        <v/>
      </c>
      <c r="BY1355" t="str">
        <f>IF(B1355="","",VLOOKUP('Объекты оценки'!BX1355,Справочник_ВРИ_Сегментов!$B:$C,2,FALSE))</f>
        <v/>
      </c>
      <c r="BZ1355" t="str">
        <f t="shared" si="747"/>
        <v/>
      </c>
      <c r="CA1355" t="str">
        <f t="shared" si="742"/>
        <v/>
      </c>
      <c r="CB1355" t="str">
        <f t="shared" si="743"/>
        <v/>
      </c>
      <c r="CC1355" t="str">
        <f t="shared" si="744"/>
        <v/>
      </c>
    </row>
    <row r="1356" spans="2:81" x14ac:dyDescent="0.25">
      <c r="B1356" s="11"/>
      <c r="O1356" s="11"/>
      <c r="P1356" s="11"/>
      <c r="U1356" s="11"/>
      <c r="AP1356" t="str">
        <f t="shared" si="714"/>
        <v/>
      </c>
      <c r="AQ1356" t="str">
        <f t="shared" si="715"/>
        <v/>
      </c>
      <c r="AR1356" t="str">
        <f>IF(B1356="","",VLOOKUP(O1356,'Населённые пункты 2019'!$H:$P,9,FALSE))</f>
        <v/>
      </c>
      <c r="AS1356" s="12" t="str">
        <f>IF(B1356="","",VLOOKUP(AR1356,'Поправки для МО'!$A:$C,3,FALSE))</f>
        <v/>
      </c>
      <c r="AT1356" s="12" t="str">
        <f t="shared" si="716"/>
        <v/>
      </c>
      <c r="AU1356" s="12" t="str">
        <f t="shared" si="717"/>
        <v/>
      </c>
      <c r="AV1356" s="12" t="str">
        <f t="shared" si="718"/>
        <v/>
      </c>
      <c r="AW1356" s="13" t="str">
        <f t="shared" si="719"/>
        <v/>
      </c>
      <c r="AX1356" t="str">
        <f t="shared" si="720"/>
        <v/>
      </c>
      <c r="AY1356" t="str">
        <f t="shared" si="721"/>
        <v/>
      </c>
      <c r="BB1356" t="str">
        <f t="shared" si="745"/>
        <v/>
      </c>
      <c r="BC1356" t="str">
        <f t="shared" si="722"/>
        <v/>
      </c>
      <c r="BD1356" t="str">
        <f t="shared" si="723"/>
        <v/>
      </c>
      <c r="BE1356" t="str">
        <f t="shared" si="724"/>
        <v/>
      </c>
      <c r="BF1356" t="str">
        <f t="shared" si="725"/>
        <v/>
      </c>
      <c r="BG1356" t="str">
        <f t="shared" si="726"/>
        <v/>
      </c>
      <c r="BH1356" t="str">
        <f t="shared" si="727"/>
        <v/>
      </c>
      <c r="BI1356" t="str">
        <f t="shared" si="728"/>
        <v/>
      </c>
      <c r="BJ1356" s="41" t="str">
        <f t="shared" si="729"/>
        <v/>
      </c>
      <c r="BK1356" t="str">
        <f t="shared" si="730"/>
        <v/>
      </c>
      <c r="BL1356" t="str">
        <f t="shared" si="731"/>
        <v/>
      </c>
      <c r="BM1356" s="15" t="str">
        <f t="shared" si="732"/>
        <v/>
      </c>
      <c r="BN1356" s="16" t="str">
        <f t="shared" si="733"/>
        <v/>
      </c>
      <c r="BO1356" s="16" t="str">
        <f t="shared" si="734"/>
        <v/>
      </c>
      <c r="BP1356" s="17" t="str">
        <f t="shared" si="735"/>
        <v/>
      </c>
      <c r="BQ1356" s="17" t="str">
        <f t="shared" si="736"/>
        <v/>
      </c>
      <c r="BR1356" s="17" t="str">
        <f t="shared" si="737"/>
        <v/>
      </c>
      <c r="BS1356" s="16" t="str">
        <f t="shared" si="738"/>
        <v/>
      </c>
      <c r="BT1356" s="18" t="str">
        <f t="shared" si="739"/>
        <v/>
      </c>
      <c r="BU1356" t="str">
        <f t="shared" si="746"/>
        <v/>
      </c>
      <c r="BV1356" t="str">
        <f t="shared" si="740"/>
        <v/>
      </c>
      <c r="BW1356" t="str">
        <f>IF(B1356="","",VLOOKUP(BV1356,Справочник_ВРИ_Сегментов!$A:$D,4,))</f>
        <v/>
      </c>
      <c r="BX1356" t="str">
        <f t="shared" si="741"/>
        <v/>
      </c>
      <c r="BY1356" t="str">
        <f>IF(B1356="","",VLOOKUP('Объекты оценки'!BX1356,Справочник_ВРИ_Сегментов!$B:$C,2,FALSE))</f>
        <v/>
      </c>
      <c r="BZ1356" t="str">
        <f t="shared" si="747"/>
        <v/>
      </c>
      <c r="CA1356" t="str">
        <f t="shared" si="742"/>
        <v/>
      </c>
      <c r="CB1356" t="str">
        <f t="shared" si="743"/>
        <v/>
      </c>
      <c r="CC1356" t="str">
        <f t="shared" si="744"/>
        <v/>
      </c>
    </row>
    <row r="1357" spans="2:81" x14ac:dyDescent="0.25">
      <c r="B1357" s="11"/>
      <c r="O1357" s="11"/>
      <c r="P1357" s="11"/>
      <c r="Q1357" s="11"/>
      <c r="U1357" s="11"/>
      <c r="AP1357" t="str">
        <f t="shared" si="714"/>
        <v/>
      </c>
      <c r="AQ1357" t="str">
        <f t="shared" si="715"/>
        <v/>
      </c>
      <c r="AR1357" t="str">
        <f>IF(B1357="","",VLOOKUP(O1357,'Населённые пункты 2019'!$H:$P,9,FALSE))</f>
        <v/>
      </c>
      <c r="AS1357" s="12" t="str">
        <f>IF(B1357="","",VLOOKUP(AR1357,'Поправки для МО'!$A:$C,3,FALSE))</f>
        <v/>
      </c>
      <c r="AT1357" s="12" t="str">
        <f t="shared" si="716"/>
        <v/>
      </c>
      <c r="AU1357" s="12" t="str">
        <f t="shared" si="717"/>
        <v/>
      </c>
      <c r="AV1357" s="12" t="str">
        <f t="shared" si="718"/>
        <v/>
      </c>
      <c r="AW1357" s="13" t="str">
        <f t="shared" si="719"/>
        <v/>
      </c>
      <c r="AX1357" t="str">
        <f t="shared" si="720"/>
        <v/>
      </c>
      <c r="AY1357" t="str">
        <f t="shared" si="721"/>
        <v/>
      </c>
      <c r="BB1357" t="str">
        <f t="shared" si="745"/>
        <v/>
      </c>
      <c r="BC1357" t="str">
        <f t="shared" si="722"/>
        <v/>
      </c>
      <c r="BD1357" t="str">
        <f t="shared" si="723"/>
        <v/>
      </c>
      <c r="BE1357" t="str">
        <f t="shared" si="724"/>
        <v/>
      </c>
      <c r="BF1357" t="str">
        <f t="shared" si="725"/>
        <v/>
      </c>
      <c r="BG1357" t="str">
        <f t="shared" si="726"/>
        <v/>
      </c>
      <c r="BH1357" t="str">
        <f t="shared" si="727"/>
        <v/>
      </c>
      <c r="BI1357" t="str">
        <f t="shared" si="728"/>
        <v/>
      </c>
      <c r="BJ1357" s="41" t="str">
        <f t="shared" si="729"/>
        <v/>
      </c>
      <c r="BK1357" t="str">
        <f t="shared" si="730"/>
        <v/>
      </c>
      <c r="BL1357" t="str">
        <f t="shared" si="731"/>
        <v/>
      </c>
      <c r="BM1357" s="15" t="str">
        <f t="shared" si="732"/>
        <v/>
      </c>
      <c r="BN1357" s="16" t="str">
        <f t="shared" si="733"/>
        <v/>
      </c>
      <c r="BO1357" s="16" t="str">
        <f t="shared" si="734"/>
        <v/>
      </c>
      <c r="BP1357" s="17" t="str">
        <f t="shared" si="735"/>
        <v/>
      </c>
      <c r="BQ1357" s="17" t="str">
        <f t="shared" si="736"/>
        <v/>
      </c>
      <c r="BR1357" s="17" t="str">
        <f t="shared" si="737"/>
        <v/>
      </c>
      <c r="BS1357" s="16" t="str">
        <f t="shared" si="738"/>
        <v/>
      </c>
      <c r="BT1357" s="18" t="str">
        <f t="shared" si="739"/>
        <v/>
      </c>
      <c r="BU1357" t="str">
        <f t="shared" si="746"/>
        <v/>
      </c>
      <c r="BV1357" t="str">
        <f t="shared" si="740"/>
        <v/>
      </c>
      <c r="BW1357" t="str">
        <f>IF(B1357="","",VLOOKUP(BV1357,Справочник_ВРИ_Сегментов!$A:$D,4,))</f>
        <v/>
      </c>
      <c r="BX1357" t="str">
        <f t="shared" si="741"/>
        <v/>
      </c>
      <c r="BY1357" t="str">
        <f>IF(B1357="","",VLOOKUP('Объекты оценки'!BX1357,Справочник_ВРИ_Сегментов!$B:$C,2,FALSE))</f>
        <v/>
      </c>
      <c r="BZ1357" t="str">
        <f t="shared" si="747"/>
        <v/>
      </c>
      <c r="CA1357" t="str">
        <f t="shared" si="742"/>
        <v/>
      </c>
      <c r="CB1357" t="str">
        <f t="shared" si="743"/>
        <v/>
      </c>
      <c r="CC1357" t="str">
        <f t="shared" si="744"/>
        <v/>
      </c>
    </row>
    <row r="1358" spans="2:81" x14ac:dyDescent="0.25">
      <c r="B1358" s="11"/>
      <c r="O1358" s="11"/>
      <c r="P1358" s="11"/>
      <c r="Q1358" s="11"/>
      <c r="U1358" s="11"/>
      <c r="AP1358" t="str">
        <f t="shared" si="714"/>
        <v/>
      </c>
      <c r="AQ1358" t="str">
        <f t="shared" si="715"/>
        <v/>
      </c>
      <c r="AR1358" t="str">
        <f>IF(B1358="","",VLOOKUP(O1358,'Населённые пункты 2019'!$H:$P,9,FALSE))</f>
        <v/>
      </c>
      <c r="AS1358" s="12" t="str">
        <f>IF(B1358="","",VLOOKUP(AR1358,'Поправки для МО'!$A:$C,3,FALSE))</f>
        <v/>
      </c>
      <c r="AT1358" s="12" t="str">
        <f t="shared" si="716"/>
        <v/>
      </c>
      <c r="AU1358" s="12" t="str">
        <f t="shared" si="717"/>
        <v/>
      </c>
      <c r="AV1358" s="12" t="str">
        <f t="shared" si="718"/>
        <v/>
      </c>
      <c r="AW1358" s="13" t="str">
        <f t="shared" si="719"/>
        <v/>
      </c>
      <c r="AX1358" t="str">
        <f t="shared" si="720"/>
        <v/>
      </c>
      <c r="AY1358" t="str">
        <f t="shared" si="721"/>
        <v/>
      </c>
      <c r="BB1358" t="str">
        <f t="shared" si="745"/>
        <v/>
      </c>
      <c r="BC1358" t="str">
        <f t="shared" si="722"/>
        <v/>
      </c>
      <c r="BD1358" t="str">
        <f t="shared" si="723"/>
        <v/>
      </c>
      <c r="BE1358" t="str">
        <f t="shared" si="724"/>
        <v/>
      </c>
      <c r="BF1358" t="str">
        <f t="shared" si="725"/>
        <v/>
      </c>
      <c r="BG1358" t="str">
        <f t="shared" si="726"/>
        <v/>
      </c>
      <c r="BH1358" t="str">
        <f t="shared" si="727"/>
        <v/>
      </c>
      <c r="BI1358" t="str">
        <f t="shared" si="728"/>
        <v/>
      </c>
      <c r="BJ1358" s="41" t="str">
        <f t="shared" si="729"/>
        <v/>
      </c>
      <c r="BK1358" t="str">
        <f t="shared" si="730"/>
        <v/>
      </c>
      <c r="BL1358" t="str">
        <f t="shared" si="731"/>
        <v/>
      </c>
      <c r="BM1358" s="15" t="str">
        <f t="shared" si="732"/>
        <v/>
      </c>
      <c r="BN1358" s="16" t="str">
        <f t="shared" si="733"/>
        <v/>
      </c>
      <c r="BO1358" s="16" t="str">
        <f t="shared" si="734"/>
        <v/>
      </c>
      <c r="BP1358" s="17" t="str">
        <f t="shared" si="735"/>
        <v/>
      </c>
      <c r="BQ1358" s="17" t="str">
        <f t="shared" si="736"/>
        <v/>
      </c>
      <c r="BR1358" s="17" t="str">
        <f t="shared" si="737"/>
        <v/>
      </c>
      <c r="BS1358" s="16" t="str">
        <f t="shared" si="738"/>
        <v/>
      </c>
      <c r="BT1358" s="18" t="str">
        <f t="shared" si="739"/>
        <v/>
      </c>
      <c r="BU1358" t="str">
        <f t="shared" si="746"/>
        <v/>
      </c>
      <c r="BV1358" t="str">
        <f t="shared" si="740"/>
        <v/>
      </c>
      <c r="BW1358" t="str">
        <f>IF(B1358="","",VLOOKUP(BV1358,Справочник_ВРИ_Сегментов!$A:$D,4,))</f>
        <v/>
      </c>
      <c r="BX1358" t="str">
        <f t="shared" si="741"/>
        <v/>
      </c>
      <c r="BY1358" t="str">
        <f>IF(B1358="","",VLOOKUP('Объекты оценки'!BX1358,Справочник_ВРИ_Сегментов!$B:$C,2,FALSE))</f>
        <v/>
      </c>
      <c r="BZ1358" t="str">
        <f t="shared" si="747"/>
        <v/>
      </c>
      <c r="CA1358" t="str">
        <f t="shared" si="742"/>
        <v/>
      </c>
      <c r="CB1358" t="str">
        <f t="shared" si="743"/>
        <v/>
      </c>
      <c r="CC1358" t="str">
        <f t="shared" si="744"/>
        <v/>
      </c>
    </row>
    <row r="1359" spans="2:81" x14ac:dyDescent="0.25">
      <c r="B1359" s="11"/>
      <c r="O1359" s="11"/>
      <c r="P1359" s="11"/>
      <c r="U1359" s="11"/>
      <c r="AP1359" t="str">
        <f t="shared" si="714"/>
        <v/>
      </c>
      <c r="AQ1359" t="str">
        <f t="shared" si="715"/>
        <v/>
      </c>
      <c r="AR1359" t="str">
        <f>IF(B1359="","",VLOOKUP(O1359,'Населённые пункты 2019'!$H:$P,9,FALSE))</f>
        <v/>
      </c>
      <c r="AS1359" s="12" t="str">
        <f>IF(B1359="","",VLOOKUP(AR1359,'Поправки для МО'!$A:$C,3,FALSE))</f>
        <v/>
      </c>
      <c r="AT1359" s="12" t="str">
        <f t="shared" si="716"/>
        <v/>
      </c>
      <c r="AU1359" s="12" t="str">
        <f t="shared" si="717"/>
        <v/>
      </c>
      <c r="AV1359" s="12" t="str">
        <f t="shared" si="718"/>
        <v/>
      </c>
      <c r="AW1359" s="13" t="str">
        <f t="shared" si="719"/>
        <v/>
      </c>
      <c r="AX1359" t="str">
        <f t="shared" si="720"/>
        <v/>
      </c>
      <c r="AY1359" t="str">
        <f t="shared" si="721"/>
        <v/>
      </c>
      <c r="BB1359" t="str">
        <f t="shared" si="745"/>
        <v/>
      </c>
      <c r="BC1359" t="str">
        <f t="shared" si="722"/>
        <v/>
      </c>
      <c r="BD1359" t="str">
        <f t="shared" si="723"/>
        <v/>
      </c>
      <c r="BE1359" t="str">
        <f t="shared" si="724"/>
        <v/>
      </c>
      <c r="BF1359" t="str">
        <f t="shared" si="725"/>
        <v/>
      </c>
      <c r="BG1359" t="str">
        <f t="shared" si="726"/>
        <v/>
      </c>
      <c r="BH1359" t="str">
        <f t="shared" si="727"/>
        <v/>
      </c>
      <c r="BI1359" t="str">
        <f t="shared" si="728"/>
        <v/>
      </c>
      <c r="BJ1359" s="41" t="str">
        <f t="shared" si="729"/>
        <v/>
      </c>
      <c r="BK1359" t="str">
        <f t="shared" si="730"/>
        <v/>
      </c>
      <c r="BL1359" t="str">
        <f t="shared" si="731"/>
        <v/>
      </c>
      <c r="BM1359" s="15" t="str">
        <f t="shared" si="732"/>
        <v/>
      </c>
      <c r="BN1359" s="16" t="str">
        <f t="shared" si="733"/>
        <v/>
      </c>
      <c r="BO1359" s="16" t="str">
        <f t="shared" si="734"/>
        <v/>
      </c>
      <c r="BP1359" s="17" t="str">
        <f t="shared" si="735"/>
        <v/>
      </c>
      <c r="BQ1359" s="17" t="str">
        <f t="shared" si="736"/>
        <v/>
      </c>
      <c r="BR1359" s="17" t="str">
        <f t="shared" si="737"/>
        <v/>
      </c>
      <c r="BS1359" s="16" t="str">
        <f t="shared" si="738"/>
        <v/>
      </c>
      <c r="BT1359" s="18" t="str">
        <f t="shared" si="739"/>
        <v/>
      </c>
      <c r="BU1359" t="str">
        <f t="shared" si="746"/>
        <v/>
      </c>
      <c r="BV1359" t="str">
        <f t="shared" si="740"/>
        <v/>
      </c>
      <c r="BW1359" t="str">
        <f>IF(B1359="","",VLOOKUP(BV1359,Справочник_ВРИ_Сегментов!$A:$D,4,))</f>
        <v/>
      </c>
      <c r="BX1359" t="str">
        <f t="shared" si="741"/>
        <v/>
      </c>
      <c r="BY1359" t="str">
        <f>IF(B1359="","",VLOOKUP('Объекты оценки'!BX1359,Справочник_ВРИ_Сегментов!$B:$C,2,FALSE))</f>
        <v/>
      </c>
      <c r="BZ1359" t="str">
        <f t="shared" si="747"/>
        <v/>
      </c>
      <c r="CA1359" t="str">
        <f t="shared" si="742"/>
        <v/>
      </c>
      <c r="CB1359" t="str">
        <f t="shared" si="743"/>
        <v/>
      </c>
      <c r="CC1359" t="str">
        <f t="shared" si="744"/>
        <v/>
      </c>
    </row>
    <row r="1360" spans="2:81" x14ac:dyDescent="0.25">
      <c r="B1360" s="11"/>
      <c r="O1360" s="11"/>
      <c r="P1360" s="11"/>
      <c r="U1360" s="11"/>
      <c r="AP1360" t="str">
        <f t="shared" si="714"/>
        <v/>
      </c>
      <c r="AQ1360" t="str">
        <f t="shared" si="715"/>
        <v/>
      </c>
      <c r="AR1360" t="str">
        <f>IF(B1360="","",VLOOKUP(O1360,'Населённые пункты 2019'!$H:$P,9,FALSE))</f>
        <v/>
      </c>
      <c r="AS1360" s="12" t="str">
        <f>IF(B1360="","",VLOOKUP(AR1360,'Поправки для МО'!$A:$C,3,FALSE))</f>
        <v/>
      </c>
      <c r="AT1360" s="12" t="str">
        <f t="shared" si="716"/>
        <v/>
      </c>
      <c r="AU1360" s="12" t="str">
        <f t="shared" si="717"/>
        <v/>
      </c>
      <c r="AV1360" s="12" t="str">
        <f t="shared" si="718"/>
        <v/>
      </c>
      <c r="AW1360" s="13" t="str">
        <f t="shared" si="719"/>
        <v/>
      </c>
      <c r="AX1360" t="str">
        <f t="shared" si="720"/>
        <v/>
      </c>
      <c r="AY1360" t="str">
        <f t="shared" si="721"/>
        <v/>
      </c>
      <c r="BB1360" t="str">
        <f t="shared" si="745"/>
        <v/>
      </c>
      <c r="BC1360" t="str">
        <f t="shared" si="722"/>
        <v/>
      </c>
      <c r="BD1360" t="str">
        <f t="shared" si="723"/>
        <v/>
      </c>
      <c r="BE1360" t="str">
        <f t="shared" si="724"/>
        <v/>
      </c>
      <c r="BF1360" t="str">
        <f t="shared" si="725"/>
        <v/>
      </c>
      <c r="BG1360" t="str">
        <f t="shared" si="726"/>
        <v/>
      </c>
      <c r="BH1360" t="str">
        <f t="shared" si="727"/>
        <v/>
      </c>
      <c r="BI1360" t="str">
        <f t="shared" si="728"/>
        <v/>
      </c>
      <c r="BJ1360" s="41" t="str">
        <f t="shared" si="729"/>
        <v/>
      </c>
      <c r="BK1360" t="str">
        <f t="shared" si="730"/>
        <v/>
      </c>
      <c r="BL1360" t="str">
        <f t="shared" si="731"/>
        <v/>
      </c>
      <c r="BM1360" s="15" t="str">
        <f t="shared" si="732"/>
        <v/>
      </c>
      <c r="BN1360" s="16" t="str">
        <f t="shared" si="733"/>
        <v/>
      </c>
      <c r="BO1360" s="16" t="str">
        <f t="shared" si="734"/>
        <v/>
      </c>
      <c r="BP1360" s="17" t="str">
        <f t="shared" si="735"/>
        <v/>
      </c>
      <c r="BQ1360" s="17" t="str">
        <f t="shared" si="736"/>
        <v/>
      </c>
      <c r="BR1360" s="17" t="str">
        <f t="shared" si="737"/>
        <v/>
      </c>
      <c r="BS1360" s="16" t="str">
        <f t="shared" si="738"/>
        <v/>
      </c>
      <c r="BT1360" s="18" t="str">
        <f t="shared" si="739"/>
        <v/>
      </c>
      <c r="BU1360" t="str">
        <f t="shared" si="746"/>
        <v/>
      </c>
      <c r="BV1360" t="str">
        <f t="shared" si="740"/>
        <v/>
      </c>
      <c r="BW1360" t="str">
        <f>IF(B1360="","",VLOOKUP(BV1360,Справочник_ВРИ_Сегментов!$A:$D,4,))</f>
        <v/>
      </c>
      <c r="BX1360" t="str">
        <f t="shared" si="741"/>
        <v/>
      </c>
      <c r="BY1360" t="str">
        <f>IF(B1360="","",VLOOKUP('Объекты оценки'!BX1360,Справочник_ВРИ_Сегментов!$B:$C,2,FALSE))</f>
        <v/>
      </c>
      <c r="BZ1360" t="str">
        <f t="shared" si="747"/>
        <v/>
      </c>
      <c r="CA1360" t="str">
        <f t="shared" si="742"/>
        <v/>
      </c>
      <c r="CB1360" t="str">
        <f t="shared" si="743"/>
        <v/>
      </c>
      <c r="CC1360" t="str">
        <f t="shared" si="744"/>
        <v/>
      </c>
    </row>
    <row r="1361" spans="2:81" x14ac:dyDescent="0.25">
      <c r="B1361" s="11"/>
      <c r="O1361" s="11"/>
      <c r="P1361" s="11"/>
      <c r="Q1361" s="11"/>
      <c r="U1361" s="11"/>
      <c r="AP1361" t="str">
        <f t="shared" si="714"/>
        <v/>
      </c>
      <c r="AQ1361" t="str">
        <f t="shared" si="715"/>
        <v/>
      </c>
      <c r="AR1361" t="str">
        <f>IF(B1361="","",VLOOKUP(O1361,'Населённые пункты 2019'!$H:$P,9,FALSE))</f>
        <v/>
      </c>
      <c r="AS1361" s="12" t="str">
        <f>IF(B1361="","",VLOOKUP(AR1361,'Поправки для МО'!$A:$C,3,FALSE))</f>
        <v/>
      </c>
      <c r="AT1361" s="12" t="str">
        <f t="shared" si="716"/>
        <v/>
      </c>
      <c r="AU1361" s="12" t="str">
        <f t="shared" si="717"/>
        <v/>
      </c>
      <c r="AV1361" s="12" t="str">
        <f t="shared" si="718"/>
        <v/>
      </c>
      <c r="AW1361" s="13" t="str">
        <f t="shared" si="719"/>
        <v/>
      </c>
      <c r="AX1361" t="str">
        <f t="shared" si="720"/>
        <v/>
      </c>
      <c r="AY1361" t="str">
        <f t="shared" si="721"/>
        <v/>
      </c>
      <c r="BB1361" t="str">
        <f t="shared" si="745"/>
        <v/>
      </c>
      <c r="BC1361" t="str">
        <f t="shared" si="722"/>
        <v/>
      </c>
      <c r="BD1361" t="str">
        <f t="shared" si="723"/>
        <v/>
      </c>
      <c r="BE1361" t="str">
        <f t="shared" si="724"/>
        <v/>
      </c>
      <c r="BF1361" t="str">
        <f t="shared" si="725"/>
        <v/>
      </c>
      <c r="BG1361" t="str">
        <f t="shared" si="726"/>
        <v/>
      </c>
      <c r="BH1361" t="str">
        <f t="shared" si="727"/>
        <v/>
      </c>
      <c r="BI1361" t="str">
        <f t="shared" si="728"/>
        <v/>
      </c>
      <c r="BJ1361" s="41" t="str">
        <f t="shared" si="729"/>
        <v/>
      </c>
      <c r="BK1361" t="str">
        <f t="shared" si="730"/>
        <v/>
      </c>
      <c r="BL1361" t="str">
        <f t="shared" si="731"/>
        <v/>
      </c>
      <c r="BM1361" s="15" t="str">
        <f t="shared" si="732"/>
        <v/>
      </c>
      <c r="BN1361" s="16" t="str">
        <f t="shared" si="733"/>
        <v/>
      </c>
      <c r="BO1361" s="16" t="str">
        <f t="shared" si="734"/>
        <v/>
      </c>
      <c r="BP1361" s="17" t="str">
        <f t="shared" si="735"/>
        <v/>
      </c>
      <c r="BQ1361" s="17" t="str">
        <f t="shared" si="736"/>
        <v/>
      </c>
      <c r="BR1361" s="17" t="str">
        <f t="shared" si="737"/>
        <v/>
      </c>
      <c r="BS1361" s="16" t="str">
        <f t="shared" si="738"/>
        <v/>
      </c>
      <c r="BT1361" s="18" t="str">
        <f t="shared" si="739"/>
        <v/>
      </c>
      <c r="BU1361" t="str">
        <f t="shared" si="746"/>
        <v/>
      </c>
      <c r="BV1361" t="str">
        <f t="shared" si="740"/>
        <v/>
      </c>
      <c r="BW1361" t="str">
        <f>IF(B1361="","",VLOOKUP(BV1361,Справочник_ВРИ_Сегментов!$A:$D,4,))</f>
        <v/>
      </c>
      <c r="BX1361" t="str">
        <f t="shared" si="741"/>
        <v/>
      </c>
      <c r="BY1361" t="str">
        <f>IF(B1361="","",VLOOKUP('Объекты оценки'!BX1361,Справочник_ВРИ_Сегментов!$B:$C,2,FALSE))</f>
        <v/>
      </c>
      <c r="BZ1361" t="str">
        <f t="shared" si="747"/>
        <v/>
      </c>
      <c r="CA1361" t="str">
        <f t="shared" si="742"/>
        <v/>
      </c>
      <c r="CB1361" t="str">
        <f t="shared" si="743"/>
        <v/>
      </c>
      <c r="CC1361" t="str">
        <f t="shared" si="744"/>
        <v/>
      </c>
    </row>
    <row r="1362" spans="2:81" x14ac:dyDescent="0.25">
      <c r="B1362" s="11"/>
      <c r="O1362" s="11"/>
      <c r="P1362" s="11"/>
      <c r="U1362" s="11"/>
      <c r="AP1362" t="str">
        <f t="shared" si="714"/>
        <v/>
      </c>
      <c r="AQ1362" t="str">
        <f t="shared" si="715"/>
        <v/>
      </c>
      <c r="AR1362" t="str">
        <f>IF(B1362="","",VLOOKUP(O1362,'Населённые пункты 2019'!$H:$P,9,FALSE))</f>
        <v/>
      </c>
      <c r="AS1362" s="12" t="str">
        <f>IF(B1362="","",VLOOKUP(AR1362,'Поправки для МО'!$A:$C,3,FALSE))</f>
        <v/>
      </c>
      <c r="AT1362" s="12" t="str">
        <f t="shared" si="716"/>
        <v/>
      </c>
      <c r="AU1362" s="12" t="str">
        <f t="shared" si="717"/>
        <v/>
      </c>
      <c r="AV1362" s="12" t="str">
        <f t="shared" si="718"/>
        <v/>
      </c>
      <c r="AW1362" s="13" t="str">
        <f t="shared" si="719"/>
        <v/>
      </c>
      <c r="AX1362" t="str">
        <f t="shared" si="720"/>
        <v/>
      </c>
      <c r="AY1362" t="str">
        <f t="shared" si="721"/>
        <v/>
      </c>
      <c r="BB1362" t="str">
        <f t="shared" si="745"/>
        <v/>
      </c>
      <c r="BC1362" t="str">
        <f t="shared" si="722"/>
        <v/>
      </c>
      <c r="BD1362" t="str">
        <f t="shared" si="723"/>
        <v/>
      </c>
      <c r="BE1362" t="str">
        <f t="shared" si="724"/>
        <v/>
      </c>
      <c r="BF1362" t="str">
        <f t="shared" si="725"/>
        <v/>
      </c>
      <c r="BG1362" t="str">
        <f t="shared" si="726"/>
        <v/>
      </c>
      <c r="BH1362" t="str">
        <f t="shared" si="727"/>
        <v/>
      </c>
      <c r="BI1362" t="str">
        <f t="shared" si="728"/>
        <v/>
      </c>
      <c r="BJ1362" s="41" t="str">
        <f t="shared" si="729"/>
        <v/>
      </c>
      <c r="BK1362" t="str">
        <f t="shared" si="730"/>
        <v/>
      </c>
      <c r="BL1362" t="str">
        <f t="shared" si="731"/>
        <v/>
      </c>
      <c r="BM1362" s="15" t="str">
        <f t="shared" si="732"/>
        <v/>
      </c>
      <c r="BN1362" s="16" t="str">
        <f t="shared" si="733"/>
        <v/>
      </c>
      <c r="BO1362" s="16" t="str">
        <f t="shared" si="734"/>
        <v/>
      </c>
      <c r="BP1362" s="17" t="str">
        <f t="shared" si="735"/>
        <v/>
      </c>
      <c r="BQ1362" s="17" t="str">
        <f t="shared" si="736"/>
        <v/>
      </c>
      <c r="BR1362" s="17" t="str">
        <f t="shared" si="737"/>
        <v/>
      </c>
      <c r="BS1362" s="16" t="str">
        <f t="shared" si="738"/>
        <v/>
      </c>
      <c r="BT1362" s="18" t="str">
        <f t="shared" si="739"/>
        <v/>
      </c>
      <c r="BU1362" t="str">
        <f t="shared" si="746"/>
        <v/>
      </c>
      <c r="BV1362" t="str">
        <f t="shared" si="740"/>
        <v/>
      </c>
      <c r="BW1362" t="str">
        <f>IF(B1362="","",VLOOKUP(BV1362,Справочник_ВРИ_Сегментов!$A:$D,4,))</f>
        <v/>
      </c>
      <c r="BX1362" t="str">
        <f t="shared" si="741"/>
        <v/>
      </c>
      <c r="BY1362" t="str">
        <f>IF(B1362="","",VLOOKUP('Объекты оценки'!BX1362,Справочник_ВРИ_Сегментов!$B:$C,2,FALSE))</f>
        <v/>
      </c>
      <c r="BZ1362" t="str">
        <f t="shared" si="747"/>
        <v/>
      </c>
      <c r="CA1362" t="str">
        <f t="shared" si="742"/>
        <v/>
      </c>
      <c r="CB1362" t="str">
        <f t="shared" si="743"/>
        <v/>
      </c>
      <c r="CC1362" t="str">
        <f t="shared" si="744"/>
        <v/>
      </c>
    </row>
    <row r="1363" spans="2:81" x14ac:dyDescent="0.25">
      <c r="B1363" s="11"/>
      <c r="O1363" s="11"/>
      <c r="P1363" s="11"/>
      <c r="Q1363" s="11"/>
      <c r="U1363" s="11"/>
      <c r="AP1363" t="str">
        <f t="shared" si="714"/>
        <v/>
      </c>
      <c r="AQ1363" t="str">
        <f t="shared" si="715"/>
        <v/>
      </c>
      <c r="AR1363" t="str">
        <f>IF(B1363="","",VLOOKUP(O1363,'Населённые пункты 2019'!$H:$P,9,FALSE))</f>
        <v/>
      </c>
      <c r="AS1363" s="12" t="str">
        <f>IF(B1363="","",VLOOKUP(AR1363,'Поправки для МО'!$A:$C,3,FALSE))</f>
        <v/>
      </c>
      <c r="AT1363" s="12" t="str">
        <f t="shared" si="716"/>
        <v/>
      </c>
      <c r="AU1363" s="12" t="str">
        <f t="shared" si="717"/>
        <v/>
      </c>
      <c r="AV1363" s="12" t="str">
        <f t="shared" si="718"/>
        <v/>
      </c>
      <c r="AW1363" s="13" t="str">
        <f t="shared" si="719"/>
        <v/>
      </c>
      <c r="AX1363" t="str">
        <f t="shared" si="720"/>
        <v/>
      </c>
      <c r="AY1363" t="str">
        <f t="shared" si="721"/>
        <v/>
      </c>
      <c r="BB1363" t="str">
        <f t="shared" si="745"/>
        <v/>
      </c>
      <c r="BC1363" t="str">
        <f t="shared" si="722"/>
        <v/>
      </c>
      <c r="BD1363" t="str">
        <f t="shared" si="723"/>
        <v/>
      </c>
      <c r="BE1363" t="str">
        <f t="shared" si="724"/>
        <v/>
      </c>
      <c r="BF1363" t="str">
        <f t="shared" si="725"/>
        <v/>
      </c>
      <c r="BG1363" t="str">
        <f t="shared" si="726"/>
        <v/>
      </c>
      <c r="BH1363" t="str">
        <f t="shared" si="727"/>
        <v/>
      </c>
      <c r="BI1363" t="str">
        <f t="shared" si="728"/>
        <v/>
      </c>
      <c r="BJ1363" s="41" t="str">
        <f t="shared" si="729"/>
        <v/>
      </c>
      <c r="BK1363" t="str">
        <f t="shared" si="730"/>
        <v/>
      </c>
      <c r="BL1363" t="str">
        <f t="shared" si="731"/>
        <v/>
      </c>
      <c r="BM1363" s="15" t="str">
        <f t="shared" si="732"/>
        <v/>
      </c>
      <c r="BN1363" s="16" t="str">
        <f t="shared" si="733"/>
        <v/>
      </c>
      <c r="BO1363" s="16" t="str">
        <f t="shared" si="734"/>
        <v/>
      </c>
      <c r="BP1363" s="17" t="str">
        <f t="shared" si="735"/>
        <v/>
      </c>
      <c r="BQ1363" s="17" t="str">
        <f t="shared" si="736"/>
        <v/>
      </c>
      <c r="BR1363" s="17" t="str">
        <f t="shared" si="737"/>
        <v/>
      </c>
      <c r="BS1363" s="16" t="str">
        <f t="shared" si="738"/>
        <v/>
      </c>
      <c r="BT1363" s="18" t="str">
        <f t="shared" si="739"/>
        <v/>
      </c>
      <c r="BU1363" t="str">
        <f t="shared" si="746"/>
        <v/>
      </c>
      <c r="BV1363" t="str">
        <f t="shared" si="740"/>
        <v/>
      </c>
      <c r="BW1363" t="str">
        <f>IF(B1363="","",VLOOKUP(BV1363,Справочник_ВРИ_Сегментов!$A:$D,4,))</f>
        <v/>
      </c>
      <c r="BX1363" t="str">
        <f t="shared" si="741"/>
        <v/>
      </c>
      <c r="BY1363" t="str">
        <f>IF(B1363="","",VLOOKUP('Объекты оценки'!BX1363,Справочник_ВРИ_Сегментов!$B:$C,2,FALSE))</f>
        <v/>
      </c>
      <c r="BZ1363" t="str">
        <f t="shared" si="747"/>
        <v/>
      </c>
      <c r="CA1363" t="str">
        <f t="shared" si="742"/>
        <v/>
      </c>
      <c r="CB1363" t="str">
        <f t="shared" si="743"/>
        <v/>
      </c>
      <c r="CC1363" t="str">
        <f t="shared" si="744"/>
        <v/>
      </c>
    </row>
    <row r="1364" spans="2:81" x14ac:dyDescent="0.25">
      <c r="B1364" s="11"/>
      <c r="O1364" s="11"/>
      <c r="P1364" s="11"/>
      <c r="U1364" s="11"/>
      <c r="AP1364" t="str">
        <f t="shared" si="714"/>
        <v/>
      </c>
      <c r="AQ1364" t="str">
        <f t="shared" si="715"/>
        <v/>
      </c>
      <c r="AR1364" t="str">
        <f>IF(B1364="","",VLOOKUP(O1364,'Населённые пункты 2019'!$H:$P,9,FALSE))</f>
        <v/>
      </c>
      <c r="AS1364" s="12" t="str">
        <f>IF(B1364="","",VLOOKUP(AR1364,'Поправки для МО'!$A:$C,3,FALSE))</f>
        <v/>
      </c>
      <c r="AT1364" s="12" t="str">
        <f t="shared" si="716"/>
        <v/>
      </c>
      <c r="AU1364" s="12" t="str">
        <f t="shared" si="717"/>
        <v/>
      </c>
      <c r="AV1364" s="12" t="str">
        <f t="shared" si="718"/>
        <v/>
      </c>
      <c r="AW1364" s="13" t="str">
        <f t="shared" si="719"/>
        <v/>
      </c>
      <c r="AX1364" t="str">
        <f t="shared" si="720"/>
        <v/>
      </c>
      <c r="AY1364" t="str">
        <f t="shared" si="721"/>
        <v/>
      </c>
      <c r="BB1364" t="str">
        <f t="shared" si="745"/>
        <v/>
      </c>
      <c r="BC1364" t="str">
        <f t="shared" si="722"/>
        <v/>
      </c>
      <c r="BD1364" t="str">
        <f t="shared" si="723"/>
        <v/>
      </c>
      <c r="BE1364" t="str">
        <f t="shared" si="724"/>
        <v/>
      </c>
      <c r="BF1364" t="str">
        <f t="shared" si="725"/>
        <v/>
      </c>
      <c r="BG1364" t="str">
        <f t="shared" si="726"/>
        <v/>
      </c>
      <c r="BH1364" t="str">
        <f t="shared" si="727"/>
        <v/>
      </c>
      <c r="BI1364" t="str">
        <f t="shared" si="728"/>
        <v/>
      </c>
      <c r="BJ1364" s="41" t="str">
        <f t="shared" si="729"/>
        <v/>
      </c>
      <c r="BK1364" t="str">
        <f t="shared" si="730"/>
        <v/>
      </c>
      <c r="BL1364" t="str">
        <f t="shared" si="731"/>
        <v/>
      </c>
      <c r="BM1364" s="15" t="str">
        <f t="shared" si="732"/>
        <v/>
      </c>
      <c r="BN1364" s="16" t="str">
        <f t="shared" si="733"/>
        <v/>
      </c>
      <c r="BO1364" s="16" t="str">
        <f t="shared" si="734"/>
        <v/>
      </c>
      <c r="BP1364" s="17" t="str">
        <f t="shared" si="735"/>
        <v/>
      </c>
      <c r="BQ1364" s="17" t="str">
        <f t="shared" si="736"/>
        <v/>
      </c>
      <c r="BR1364" s="17" t="str">
        <f t="shared" si="737"/>
        <v/>
      </c>
      <c r="BS1364" s="16" t="str">
        <f t="shared" si="738"/>
        <v/>
      </c>
      <c r="BT1364" s="18" t="str">
        <f t="shared" si="739"/>
        <v/>
      </c>
      <c r="BU1364" t="str">
        <f t="shared" si="746"/>
        <v/>
      </c>
      <c r="BV1364" t="str">
        <f t="shared" si="740"/>
        <v/>
      </c>
      <c r="BW1364" t="str">
        <f>IF(B1364="","",VLOOKUP(BV1364,Справочник_ВРИ_Сегментов!$A:$D,4,))</f>
        <v/>
      </c>
      <c r="BX1364" t="str">
        <f t="shared" si="741"/>
        <v/>
      </c>
      <c r="BY1364" t="str">
        <f>IF(B1364="","",VLOOKUP('Объекты оценки'!BX1364,Справочник_ВРИ_Сегментов!$B:$C,2,FALSE))</f>
        <v/>
      </c>
      <c r="BZ1364" t="str">
        <f t="shared" si="747"/>
        <v/>
      </c>
      <c r="CA1364" t="str">
        <f t="shared" si="742"/>
        <v/>
      </c>
      <c r="CB1364" t="str">
        <f t="shared" si="743"/>
        <v/>
      </c>
      <c r="CC1364" t="str">
        <f t="shared" si="744"/>
        <v/>
      </c>
    </row>
    <row r="1365" spans="2:81" x14ac:dyDescent="0.25">
      <c r="B1365" s="11"/>
      <c r="O1365" s="11"/>
      <c r="P1365" s="11"/>
      <c r="Q1365" s="11"/>
      <c r="U1365" s="11"/>
      <c r="AP1365" t="str">
        <f t="shared" si="714"/>
        <v/>
      </c>
      <c r="AQ1365" t="str">
        <f t="shared" si="715"/>
        <v/>
      </c>
      <c r="AR1365" t="str">
        <f>IF(B1365="","",VLOOKUP(O1365,'Населённые пункты 2019'!$H:$P,9,FALSE))</f>
        <v/>
      </c>
      <c r="AS1365" s="12" t="str">
        <f>IF(B1365="","",VLOOKUP(AR1365,'Поправки для МО'!$A:$C,3,FALSE))</f>
        <v/>
      </c>
      <c r="AT1365" s="12" t="str">
        <f t="shared" si="716"/>
        <v/>
      </c>
      <c r="AU1365" s="12" t="str">
        <f t="shared" si="717"/>
        <v/>
      </c>
      <c r="AV1365" s="12" t="str">
        <f t="shared" si="718"/>
        <v/>
      </c>
      <c r="AW1365" s="13" t="str">
        <f t="shared" si="719"/>
        <v/>
      </c>
      <c r="AX1365" t="str">
        <f t="shared" si="720"/>
        <v/>
      </c>
      <c r="AY1365" t="str">
        <f t="shared" si="721"/>
        <v/>
      </c>
      <c r="BB1365" t="str">
        <f t="shared" si="745"/>
        <v/>
      </c>
      <c r="BC1365" t="str">
        <f t="shared" si="722"/>
        <v/>
      </c>
      <c r="BD1365" t="str">
        <f t="shared" si="723"/>
        <v/>
      </c>
      <c r="BE1365" t="str">
        <f t="shared" si="724"/>
        <v/>
      </c>
      <c r="BF1365" t="str">
        <f t="shared" si="725"/>
        <v/>
      </c>
      <c r="BG1365" t="str">
        <f t="shared" si="726"/>
        <v/>
      </c>
      <c r="BH1365" t="str">
        <f t="shared" si="727"/>
        <v/>
      </c>
      <c r="BI1365" t="str">
        <f t="shared" si="728"/>
        <v/>
      </c>
      <c r="BJ1365" s="41" t="str">
        <f t="shared" si="729"/>
        <v/>
      </c>
      <c r="BK1365" t="str">
        <f t="shared" si="730"/>
        <v/>
      </c>
      <c r="BL1365" t="str">
        <f t="shared" si="731"/>
        <v/>
      </c>
      <c r="BM1365" s="15" t="str">
        <f t="shared" si="732"/>
        <v/>
      </c>
      <c r="BN1365" s="16" t="str">
        <f t="shared" si="733"/>
        <v/>
      </c>
      <c r="BO1365" s="16" t="str">
        <f t="shared" si="734"/>
        <v/>
      </c>
      <c r="BP1365" s="17" t="str">
        <f t="shared" si="735"/>
        <v/>
      </c>
      <c r="BQ1365" s="17" t="str">
        <f t="shared" si="736"/>
        <v/>
      </c>
      <c r="BR1365" s="17" t="str">
        <f t="shared" si="737"/>
        <v/>
      </c>
      <c r="BS1365" s="16" t="str">
        <f t="shared" si="738"/>
        <v/>
      </c>
      <c r="BT1365" s="18" t="str">
        <f t="shared" si="739"/>
        <v/>
      </c>
      <c r="BU1365" t="str">
        <f t="shared" si="746"/>
        <v/>
      </c>
      <c r="BV1365" t="str">
        <f t="shared" si="740"/>
        <v/>
      </c>
      <c r="BW1365" t="str">
        <f>IF(B1365="","",VLOOKUP(BV1365,Справочник_ВРИ_Сегментов!$A:$D,4,))</f>
        <v/>
      </c>
      <c r="BX1365" t="str">
        <f t="shared" si="741"/>
        <v/>
      </c>
      <c r="BY1365" t="str">
        <f>IF(B1365="","",VLOOKUP('Объекты оценки'!BX1365,Справочник_ВРИ_Сегментов!$B:$C,2,FALSE))</f>
        <v/>
      </c>
      <c r="BZ1365" t="str">
        <f t="shared" si="747"/>
        <v/>
      </c>
      <c r="CA1365" t="str">
        <f t="shared" si="742"/>
        <v/>
      </c>
      <c r="CB1365" t="str">
        <f t="shared" si="743"/>
        <v/>
      </c>
      <c r="CC1365" t="str">
        <f t="shared" si="744"/>
        <v/>
      </c>
    </row>
    <row r="1366" spans="2:81" x14ac:dyDescent="0.25">
      <c r="B1366" s="11"/>
      <c r="O1366" s="11"/>
      <c r="P1366" s="11"/>
      <c r="Q1366" s="11"/>
      <c r="U1366" s="11"/>
      <c r="AP1366" t="str">
        <f t="shared" si="714"/>
        <v/>
      </c>
      <c r="AQ1366" t="str">
        <f t="shared" si="715"/>
        <v/>
      </c>
      <c r="AR1366" t="str">
        <f>IF(B1366="","",VLOOKUP(O1366,'Населённые пункты 2019'!$H:$P,9,FALSE))</f>
        <v/>
      </c>
      <c r="AS1366" s="12" t="str">
        <f>IF(B1366="","",VLOOKUP(AR1366,'Поправки для МО'!$A:$C,3,FALSE))</f>
        <v/>
      </c>
      <c r="AT1366" s="12" t="str">
        <f t="shared" si="716"/>
        <v/>
      </c>
      <c r="AU1366" s="12" t="str">
        <f t="shared" si="717"/>
        <v/>
      </c>
      <c r="AV1366" s="12" t="str">
        <f t="shared" si="718"/>
        <v/>
      </c>
      <c r="AW1366" s="13" t="str">
        <f t="shared" si="719"/>
        <v/>
      </c>
      <c r="AX1366" t="str">
        <f t="shared" si="720"/>
        <v/>
      </c>
      <c r="AY1366" t="str">
        <f t="shared" si="721"/>
        <v/>
      </c>
      <c r="BB1366" t="str">
        <f t="shared" si="745"/>
        <v/>
      </c>
      <c r="BC1366" t="str">
        <f t="shared" si="722"/>
        <v/>
      </c>
      <c r="BD1366" t="str">
        <f t="shared" si="723"/>
        <v/>
      </c>
      <c r="BE1366" t="str">
        <f t="shared" si="724"/>
        <v/>
      </c>
      <c r="BF1366" t="str">
        <f t="shared" si="725"/>
        <v/>
      </c>
      <c r="BG1366" t="str">
        <f t="shared" si="726"/>
        <v/>
      </c>
      <c r="BH1366" t="str">
        <f t="shared" si="727"/>
        <v/>
      </c>
      <c r="BI1366" t="str">
        <f t="shared" si="728"/>
        <v/>
      </c>
      <c r="BJ1366" s="41" t="str">
        <f t="shared" si="729"/>
        <v/>
      </c>
      <c r="BK1366" t="str">
        <f t="shared" si="730"/>
        <v/>
      </c>
      <c r="BL1366" t="str">
        <f t="shared" si="731"/>
        <v/>
      </c>
      <c r="BM1366" s="15" t="str">
        <f t="shared" si="732"/>
        <v/>
      </c>
      <c r="BN1366" s="16" t="str">
        <f t="shared" si="733"/>
        <v/>
      </c>
      <c r="BO1366" s="16" t="str">
        <f t="shared" si="734"/>
        <v/>
      </c>
      <c r="BP1366" s="17" t="str">
        <f t="shared" si="735"/>
        <v/>
      </c>
      <c r="BQ1366" s="17" t="str">
        <f t="shared" si="736"/>
        <v/>
      </c>
      <c r="BR1366" s="17" t="str">
        <f t="shared" si="737"/>
        <v/>
      </c>
      <c r="BS1366" s="16" t="str">
        <f t="shared" si="738"/>
        <v/>
      </c>
      <c r="BT1366" s="18" t="str">
        <f t="shared" si="739"/>
        <v/>
      </c>
      <c r="BU1366" t="str">
        <f t="shared" si="746"/>
        <v/>
      </c>
      <c r="BV1366" t="str">
        <f t="shared" si="740"/>
        <v/>
      </c>
      <c r="BW1366" t="str">
        <f>IF(B1366="","",VLOOKUP(BV1366,Справочник_ВРИ_Сегментов!$A:$D,4,))</f>
        <v/>
      </c>
      <c r="BX1366" t="str">
        <f t="shared" si="741"/>
        <v/>
      </c>
      <c r="BY1366" t="str">
        <f>IF(B1366="","",VLOOKUP('Объекты оценки'!BX1366,Справочник_ВРИ_Сегментов!$B:$C,2,FALSE))</f>
        <v/>
      </c>
      <c r="BZ1366" t="str">
        <f t="shared" si="747"/>
        <v/>
      </c>
      <c r="CA1366" t="str">
        <f t="shared" si="742"/>
        <v/>
      </c>
      <c r="CB1366" t="str">
        <f t="shared" si="743"/>
        <v/>
      </c>
      <c r="CC1366" t="str">
        <f t="shared" si="744"/>
        <v/>
      </c>
    </row>
    <row r="1367" spans="2:81" x14ac:dyDescent="0.25">
      <c r="B1367" s="11"/>
      <c r="O1367" s="11"/>
      <c r="P1367" s="11"/>
      <c r="Q1367" s="11"/>
      <c r="U1367" s="11"/>
      <c r="AP1367" t="str">
        <f t="shared" si="714"/>
        <v/>
      </c>
      <c r="AQ1367" t="str">
        <f t="shared" si="715"/>
        <v/>
      </c>
      <c r="AR1367" t="str">
        <f>IF(B1367="","",VLOOKUP(O1367,'Населённые пункты 2019'!$H:$P,9,FALSE))</f>
        <v/>
      </c>
      <c r="AS1367" s="12" t="str">
        <f>IF(B1367="","",VLOOKUP(AR1367,'Поправки для МО'!$A:$C,3,FALSE))</f>
        <v/>
      </c>
      <c r="AT1367" s="12" t="str">
        <f t="shared" si="716"/>
        <v/>
      </c>
      <c r="AU1367" s="12" t="str">
        <f t="shared" si="717"/>
        <v/>
      </c>
      <c r="AV1367" s="12" t="str">
        <f t="shared" si="718"/>
        <v/>
      </c>
      <c r="AW1367" s="13" t="str">
        <f t="shared" si="719"/>
        <v/>
      </c>
      <c r="AX1367" t="str">
        <f t="shared" si="720"/>
        <v/>
      </c>
      <c r="AY1367" t="str">
        <f t="shared" si="721"/>
        <v/>
      </c>
      <c r="BB1367" t="str">
        <f t="shared" si="745"/>
        <v/>
      </c>
      <c r="BC1367" t="str">
        <f t="shared" si="722"/>
        <v/>
      </c>
      <c r="BD1367" t="str">
        <f t="shared" si="723"/>
        <v/>
      </c>
      <c r="BE1367" t="str">
        <f t="shared" si="724"/>
        <v/>
      </c>
      <c r="BF1367" t="str">
        <f t="shared" si="725"/>
        <v/>
      </c>
      <c r="BG1367" t="str">
        <f t="shared" si="726"/>
        <v/>
      </c>
      <c r="BH1367" t="str">
        <f t="shared" si="727"/>
        <v/>
      </c>
      <c r="BI1367" t="str">
        <f t="shared" si="728"/>
        <v/>
      </c>
      <c r="BJ1367" s="41" t="str">
        <f t="shared" si="729"/>
        <v/>
      </c>
      <c r="BK1367" t="str">
        <f t="shared" si="730"/>
        <v/>
      </c>
      <c r="BL1367" t="str">
        <f t="shared" si="731"/>
        <v/>
      </c>
      <c r="BM1367" s="15" t="str">
        <f t="shared" si="732"/>
        <v/>
      </c>
      <c r="BN1367" s="16" t="str">
        <f t="shared" si="733"/>
        <v/>
      </c>
      <c r="BO1367" s="16" t="str">
        <f t="shared" si="734"/>
        <v/>
      </c>
      <c r="BP1367" s="17" t="str">
        <f t="shared" si="735"/>
        <v/>
      </c>
      <c r="BQ1367" s="17" t="str">
        <f t="shared" si="736"/>
        <v/>
      </c>
      <c r="BR1367" s="17" t="str">
        <f t="shared" si="737"/>
        <v/>
      </c>
      <c r="BS1367" s="16" t="str">
        <f t="shared" si="738"/>
        <v/>
      </c>
      <c r="BT1367" s="18" t="str">
        <f t="shared" si="739"/>
        <v/>
      </c>
      <c r="BU1367" t="str">
        <f t="shared" si="746"/>
        <v/>
      </c>
      <c r="BV1367" t="str">
        <f t="shared" si="740"/>
        <v/>
      </c>
      <c r="BW1367" t="str">
        <f>IF(B1367="","",VLOOKUP(BV1367,Справочник_ВРИ_Сегментов!$A:$D,4,))</f>
        <v/>
      </c>
      <c r="BX1367" t="str">
        <f t="shared" si="741"/>
        <v/>
      </c>
      <c r="BY1367" t="str">
        <f>IF(B1367="","",VLOOKUP('Объекты оценки'!BX1367,Справочник_ВРИ_Сегментов!$B:$C,2,FALSE))</f>
        <v/>
      </c>
      <c r="BZ1367" t="str">
        <f t="shared" si="747"/>
        <v/>
      </c>
      <c r="CA1367" t="str">
        <f t="shared" si="742"/>
        <v/>
      </c>
      <c r="CB1367" t="str">
        <f t="shared" si="743"/>
        <v/>
      </c>
      <c r="CC1367" t="str">
        <f t="shared" si="744"/>
        <v/>
      </c>
    </row>
    <row r="1368" spans="2:81" x14ac:dyDescent="0.25">
      <c r="B1368" s="11"/>
      <c r="O1368" s="11"/>
      <c r="P1368" s="11"/>
      <c r="U1368" s="11"/>
      <c r="AP1368" t="str">
        <f t="shared" si="714"/>
        <v/>
      </c>
      <c r="AQ1368" t="str">
        <f t="shared" si="715"/>
        <v/>
      </c>
      <c r="AR1368" t="str">
        <f>IF(B1368="","",VLOOKUP(O1368,'Населённые пункты 2019'!$H:$P,9,FALSE))</f>
        <v/>
      </c>
      <c r="AS1368" s="12" t="str">
        <f>IF(B1368="","",VLOOKUP(AR1368,'Поправки для МО'!$A:$C,3,FALSE))</f>
        <v/>
      </c>
      <c r="AT1368" s="12" t="str">
        <f t="shared" si="716"/>
        <v/>
      </c>
      <c r="AU1368" s="12" t="str">
        <f t="shared" si="717"/>
        <v/>
      </c>
      <c r="AV1368" s="12" t="str">
        <f t="shared" si="718"/>
        <v/>
      </c>
      <c r="AW1368" s="13" t="str">
        <f t="shared" si="719"/>
        <v/>
      </c>
      <c r="AX1368" t="str">
        <f t="shared" si="720"/>
        <v/>
      </c>
      <c r="AY1368" t="str">
        <f t="shared" si="721"/>
        <v/>
      </c>
      <c r="BB1368" t="str">
        <f t="shared" si="745"/>
        <v/>
      </c>
      <c r="BC1368" t="str">
        <f t="shared" si="722"/>
        <v/>
      </c>
      <c r="BD1368" t="str">
        <f t="shared" si="723"/>
        <v/>
      </c>
      <c r="BE1368" t="str">
        <f t="shared" si="724"/>
        <v/>
      </c>
      <c r="BF1368" t="str">
        <f t="shared" si="725"/>
        <v/>
      </c>
      <c r="BG1368" t="str">
        <f t="shared" si="726"/>
        <v/>
      </c>
      <c r="BH1368" t="str">
        <f t="shared" si="727"/>
        <v/>
      </c>
      <c r="BI1368" t="str">
        <f t="shared" si="728"/>
        <v/>
      </c>
      <c r="BJ1368" s="41" t="str">
        <f t="shared" si="729"/>
        <v/>
      </c>
      <c r="BK1368" t="str">
        <f t="shared" si="730"/>
        <v/>
      </c>
      <c r="BL1368" t="str">
        <f t="shared" si="731"/>
        <v/>
      </c>
      <c r="BM1368" s="15" t="str">
        <f t="shared" si="732"/>
        <v/>
      </c>
      <c r="BN1368" s="16" t="str">
        <f t="shared" si="733"/>
        <v/>
      </c>
      <c r="BO1368" s="16" t="str">
        <f t="shared" si="734"/>
        <v/>
      </c>
      <c r="BP1368" s="17" t="str">
        <f t="shared" si="735"/>
        <v/>
      </c>
      <c r="BQ1368" s="17" t="str">
        <f t="shared" si="736"/>
        <v/>
      </c>
      <c r="BR1368" s="17" t="str">
        <f t="shared" si="737"/>
        <v/>
      </c>
      <c r="BS1368" s="16" t="str">
        <f t="shared" si="738"/>
        <v/>
      </c>
      <c r="BT1368" s="18" t="str">
        <f t="shared" si="739"/>
        <v/>
      </c>
      <c r="BU1368" t="str">
        <f t="shared" si="746"/>
        <v/>
      </c>
      <c r="BV1368" t="str">
        <f t="shared" si="740"/>
        <v/>
      </c>
      <c r="BW1368" t="str">
        <f>IF(B1368="","",VLOOKUP(BV1368,Справочник_ВРИ_Сегментов!$A:$D,4,))</f>
        <v/>
      </c>
      <c r="BX1368" t="str">
        <f t="shared" si="741"/>
        <v/>
      </c>
      <c r="BY1368" t="str">
        <f>IF(B1368="","",VLOOKUP('Объекты оценки'!BX1368,Справочник_ВРИ_Сегментов!$B:$C,2,FALSE))</f>
        <v/>
      </c>
      <c r="BZ1368" t="str">
        <f t="shared" si="747"/>
        <v/>
      </c>
      <c r="CA1368" t="str">
        <f t="shared" si="742"/>
        <v/>
      </c>
      <c r="CB1368" t="str">
        <f t="shared" si="743"/>
        <v/>
      </c>
      <c r="CC1368" t="str">
        <f t="shared" si="744"/>
        <v/>
      </c>
    </row>
    <row r="1369" spans="2:81" x14ac:dyDescent="0.25">
      <c r="B1369" s="11"/>
      <c r="O1369" s="11"/>
      <c r="P1369" s="11"/>
      <c r="U1369" s="11"/>
      <c r="AP1369" t="str">
        <f t="shared" si="714"/>
        <v/>
      </c>
      <c r="AQ1369" t="str">
        <f t="shared" si="715"/>
        <v/>
      </c>
      <c r="AR1369" t="str">
        <f>IF(B1369="","",VLOOKUP(O1369,'Населённые пункты 2019'!$H:$P,9,FALSE))</f>
        <v/>
      </c>
      <c r="AS1369" s="12" t="str">
        <f>IF(B1369="","",VLOOKUP(AR1369,'Поправки для МО'!$A:$C,3,FALSE))</f>
        <v/>
      </c>
      <c r="AT1369" s="12" t="str">
        <f t="shared" si="716"/>
        <v/>
      </c>
      <c r="AU1369" s="12" t="str">
        <f t="shared" si="717"/>
        <v/>
      </c>
      <c r="AV1369" s="12" t="str">
        <f t="shared" si="718"/>
        <v/>
      </c>
      <c r="AW1369" s="13" t="str">
        <f t="shared" si="719"/>
        <v/>
      </c>
      <c r="AX1369" t="str">
        <f t="shared" si="720"/>
        <v/>
      </c>
      <c r="AY1369" t="str">
        <f t="shared" si="721"/>
        <v/>
      </c>
      <c r="BB1369" t="str">
        <f t="shared" si="745"/>
        <v/>
      </c>
      <c r="BC1369" t="str">
        <f t="shared" si="722"/>
        <v/>
      </c>
      <c r="BD1369" t="str">
        <f t="shared" si="723"/>
        <v/>
      </c>
      <c r="BE1369" t="str">
        <f t="shared" si="724"/>
        <v/>
      </c>
      <c r="BF1369" t="str">
        <f t="shared" si="725"/>
        <v/>
      </c>
      <c r="BG1369" t="str">
        <f t="shared" si="726"/>
        <v/>
      </c>
      <c r="BH1369" t="str">
        <f t="shared" si="727"/>
        <v/>
      </c>
      <c r="BI1369" t="str">
        <f t="shared" si="728"/>
        <v/>
      </c>
      <c r="BJ1369" s="41" t="str">
        <f t="shared" si="729"/>
        <v/>
      </c>
      <c r="BK1369" t="str">
        <f t="shared" si="730"/>
        <v/>
      </c>
      <c r="BL1369" t="str">
        <f t="shared" si="731"/>
        <v/>
      </c>
      <c r="BM1369" s="15" t="str">
        <f t="shared" si="732"/>
        <v/>
      </c>
      <c r="BN1369" s="16" t="str">
        <f t="shared" si="733"/>
        <v/>
      </c>
      <c r="BO1369" s="16" t="str">
        <f t="shared" si="734"/>
        <v/>
      </c>
      <c r="BP1369" s="17" t="str">
        <f t="shared" si="735"/>
        <v/>
      </c>
      <c r="BQ1369" s="17" t="str">
        <f t="shared" si="736"/>
        <v/>
      </c>
      <c r="BR1369" s="17" t="str">
        <f t="shared" si="737"/>
        <v/>
      </c>
      <c r="BS1369" s="16" t="str">
        <f t="shared" si="738"/>
        <v/>
      </c>
      <c r="BT1369" s="18" t="str">
        <f t="shared" si="739"/>
        <v/>
      </c>
      <c r="BU1369" t="str">
        <f t="shared" si="746"/>
        <v/>
      </c>
      <c r="BV1369" t="str">
        <f t="shared" si="740"/>
        <v/>
      </c>
      <c r="BW1369" t="str">
        <f>IF(B1369="","",VLOOKUP(BV1369,Справочник_ВРИ_Сегментов!$A:$D,4,))</f>
        <v/>
      </c>
      <c r="BX1369" t="str">
        <f t="shared" si="741"/>
        <v/>
      </c>
      <c r="BY1369" t="str">
        <f>IF(B1369="","",VLOOKUP('Объекты оценки'!BX1369,Справочник_ВРИ_Сегментов!$B:$C,2,FALSE))</f>
        <v/>
      </c>
      <c r="BZ1369" t="str">
        <f t="shared" si="747"/>
        <v/>
      </c>
      <c r="CA1369" t="str">
        <f t="shared" si="742"/>
        <v/>
      </c>
      <c r="CB1369" t="str">
        <f t="shared" si="743"/>
        <v/>
      </c>
      <c r="CC1369" t="str">
        <f t="shared" si="744"/>
        <v/>
      </c>
    </row>
    <row r="1370" spans="2:81" x14ac:dyDescent="0.25">
      <c r="B1370" s="11"/>
      <c r="O1370" s="11"/>
      <c r="P1370" s="11"/>
      <c r="Q1370" s="11"/>
      <c r="U1370" s="11"/>
      <c r="AP1370" t="str">
        <f t="shared" si="714"/>
        <v/>
      </c>
      <c r="AQ1370" t="str">
        <f t="shared" si="715"/>
        <v/>
      </c>
      <c r="AR1370" t="str">
        <f>IF(B1370="","",VLOOKUP(O1370,'Населённые пункты 2019'!$H:$P,9,FALSE))</f>
        <v/>
      </c>
      <c r="AS1370" s="12" t="str">
        <f>IF(B1370="","",VLOOKUP(AR1370,'Поправки для МО'!$A:$C,3,FALSE))</f>
        <v/>
      </c>
      <c r="AT1370" s="12" t="str">
        <f t="shared" si="716"/>
        <v/>
      </c>
      <c r="AU1370" s="12" t="str">
        <f t="shared" si="717"/>
        <v/>
      </c>
      <c r="AV1370" s="12" t="str">
        <f t="shared" si="718"/>
        <v/>
      </c>
      <c r="AW1370" s="13" t="str">
        <f t="shared" si="719"/>
        <v/>
      </c>
      <c r="AX1370" t="str">
        <f t="shared" si="720"/>
        <v/>
      </c>
      <c r="AY1370" t="str">
        <f t="shared" si="721"/>
        <v/>
      </c>
      <c r="BB1370" t="str">
        <f t="shared" si="745"/>
        <v/>
      </c>
      <c r="BC1370" t="str">
        <f t="shared" si="722"/>
        <v/>
      </c>
      <c r="BD1370" t="str">
        <f t="shared" si="723"/>
        <v/>
      </c>
      <c r="BE1370" t="str">
        <f t="shared" si="724"/>
        <v/>
      </c>
      <c r="BF1370" t="str">
        <f t="shared" si="725"/>
        <v/>
      </c>
      <c r="BG1370" t="str">
        <f t="shared" si="726"/>
        <v/>
      </c>
      <c r="BH1370" t="str">
        <f t="shared" si="727"/>
        <v/>
      </c>
      <c r="BI1370" t="str">
        <f t="shared" si="728"/>
        <v/>
      </c>
      <c r="BJ1370" s="41" t="str">
        <f t="shared" si="729"/>
        <v/>
      </c>
      <c r="BK1370" t="str">
        <f t="shared" si="730"/>
        <v/>
      </c>
      <c r="BL1370" t="str">
        <f t="shared" si="731"/>
        <v/>
      </c>
      <c r="BM1370" s="15" t="str">
        <f t="shared" si="732"/>
        <v/>
      </c>
      <c r="BN1370" s="16" t="str">
        <f t="shared" si="733"/>
        <v/>
      </c>
      <c r="BO1370" s="16" t="str">
        <f t="shared" si="734"/>
        <v/>
      </c>
      <c r="BP1370" s="17" t="str">
        <f t="shared" si="735"/>
        <v/>
      </c>
      <c r="BQ1370" s="17" t="str">
        <f t="shared" si="736"/>
        <v/>
      </c>
      <c r="BR1370" s="17" t="str">
        <f t="shared" si="737"/>
        <v/>
      </c>
      <c r="BS1370" s="16" t="str">
        <f t="shared" si="738"/>
        <v/>
      </c>
      <c r="BT1370" s="18" t="str">
        <f t="shared" si="739"/>
        <v/>
      </c>
      <c r="BU1370" t="str">
        <f t="shared" si="746"/>
        <v/>
      </c>
      <c r="BV1370" t="str">
        <f t="shared" si="740"/>
        <v/>
      </c>
      <c r="BW1370" t="str">
        <f>IF(B1370="","",VLOOKUP(BV1370,Справочник_ВРИ_Сегментов!$A:$D,4,))</f>
        <v/>
      </c>
      <c r="BX1370" t="str">
        <f t="shared" si="741"/>
        <v/>
      </c>
      <c r="BY1370" t="str">
        <f>IF(B1370="","",VLOOKUP('Объекты оценки'!BX1370,Справочник_ВРИ_Сегментов!$B:$C,2,FALSE))</f>
        <v/>
      </c>
      <c r="BZ1370" t="str">
        <f t="shared" si="747"/>
        <v/>
      </c>
      <c r="CA1370" t="str">
        <f t="shared" si="742"/>
        <v/>
      </c>
      <c r="CB1370" t="str">
        <f t="shared" si="743"/>
        <v/>
      </c>
      <c r="CC1370" t="str">
        <f t="shared" si="744"/>
        <v/>
      </c>
    </row>
    <row r="1371" spans="2:81" x14ac:dyDescent="0.25">
      <c r="B1371" s="11"/>
      <c r="O1371" s="11"/>
      <c r="P1371" s="11"/>
      <c r="Q1371" s="11"/>
      <c r="U1371" s="11"/>
      <c r="AP1371" t="str">
        <f t="shared" si="714"/>
        <v/>
      </c>
      <c r="AQ1371" t="str">
        <f t="shared" si="715"/>
        <v/>
      </c>
      <c r="AR1371" t="str">
        <f>IF(B1371="","",VLOOKUP(O1371,'Населённые пункты 2019'!$H:$P,9,FALSE))</f>
        <v/>
      </c>
      <c r="AS1371" s="12" t="str">
        <f>IF(B1371="","",VLOOKUP(AR1371,'Поправки для МО'!$A:$C,3,FALSE))</f>
        <v/>
      </c>
      <c r="AT1371" s="12" t="str">
        <f t="shared" si="716"/>
        <v/>
      </c>
      <c r="AU1371" s="12" t="str">
        <f t="shared" si="717"/>
        <v/>
      </c>
      <c r="AV1371" s="12" t="str">
        <f t="shared" si="718"/>
        <v/>
      </c>
      <c r="AW1371" s="13" t="str">
        <f t="shared" si="719"/>
        <v/>
      </c>
      <c r="AX1371" t="str">
        <f t="shared" si="720"/>
        <v/>
      </c>
      <c r="AY1371" t="str">
        <f t="shared" si="721"/>
        <v/>
      </c>
      <c r="BB1371" t="str">
        <f t="shared" si="745"/>
        <v/>
      </c>
      <c r="BC1371" t="str">
        <f t="shared" si="722"/>
        <v/>
      </c>
      <c r="BD1371" t="str">
        <f t="shared" si="723"/>
        <v/>
      </c>
      <c r="BE1371" t="str">
        <f t="shared" si="724"/>
        <v/>
      </c>
      <c r="BF1371" t="str">
        <f t="shared" si="725"/>
        <v/>
      </c>
      <c r="BG1371" t="str">
        <f t="shared" si="726"/>
        <v/>
      </c>
      <c r="BH1371" t="str">
        <f t="shared" si="727"/>
        <v/>
      </c>
      <c r="BI1371" t="str">
        <f t="shared" si="728"/>
        <v/>
      </c>
      <c r="BJ1371" s="41" t="str">
        <f t="shared" si="729"/>
        <v/>
      </c>
      <c r="BK1371" t="str">
        <f t="shared" si="730"/>
        <v/>
      </c>
      <c r="BL1371" t="str">
        <f t="shared" si="731"/>
        <v/>
      </c>
      <c r="BM1371" s="15" t="str">
        <f t="shared" si="732"/>
        <v/>
      </c>
      <c r="BN1371" s="16" t="str">
        <f t="shared" si="733"/>
        <v/>
      </c>
      <c r="BO1371" s="16" t="str">
        <f t="shared" si="734"/>
        <v/>
      </c>
      <c r="BP1371" s="17" t="str">
        <f t="shared" si="735"/>
        <v/>
      </c>
      <c r="BQ1371" s="17" t="str">
        <f t="shared" si="736"/>
        <v/>
      </c>
      <c r="BR1371" s="17" t="str">
        <f t="shared" si="737"/>
        <v/>
      </c>
      <c r="BS1371" s="16" t="str">
        <f t="shared" si="738"/>
        <v/>
      </c>
      <c r="BT1371" s="18" t="str">
        <f t="shared" si="739"/>
        <v/>
      </c>
      <c r="BU1371" t="str">
        <f t="shared" si="746"/>
        <v/>
      </c>
      <c r="BV1371" t="str">
        <f t="shared" si="740"/>
        <v/>
      </c>
      <c r="BW1371" t="str">
        <f>IF(B1371="","",VLOOKUP(BV1371,Справочник_ВРИ_Сегментов!$A:$D,4,))</f>
        <v/>
      </c>
      <c r="BX1371" t="str">
        <f t="shared" si="741"/>
        <v/>
      </c>
      <c r="BY1371" t="str">
        <f>IF(B1371="","",VLOOKUP('Объекты оценки'!BX1371,Справочник_ВРИ_Сегментов!$B:$C,2,FALSE))</f>
        <v/>
      </c>
      <c r="BZ1371" t="str">
        <f t="shared" si="747"/>
        <v/>
      </c>
      <c r="CA1371" t="str">
        <f t="shared" si="742"/>
        <v/>
      </c>
      <c r="CB1371" t="str">
        <f t="shared" si="743"/>
        <v/>
      </c>
      <c r="CC1371" t="str">
        <f t="shared" si="744"/>
        <v/>
      </c>
    </row>
    <row r="1372" spans="2:81" x14ac:dyDescent="0.25">
      <c r="B1372" s="11"/>
      <c r="O1372" s="11"/>
      <c r="P1372" s="11"/>
      <c r="Q1372" s="11"/>
      <c r="U1372" s="11"/>
      <c r="AP1372" t="str">
        <f t="shared" si="714"/>
        <v/>
      </c>
      <c r="AQ1372" t="str">
        <f t="shared" si="715"/>
        <v/>
      </c>
      <c r="AR1372" t="str">
        <f>IF(B1372="","",VLOOKUP(O1372,'Населённые пункты 2019'!$H:$P,9,FALSE))</f>
        <v/>
      </c>
      <c r="AS1372" s="12" t="str">
        <f>IF(B1372="","",VLOOKUP(AR1372,'Поправки для МО'!$A:$C,3,FALSE))</f>
        <v/>
      </c>
      <c r="AT1372" s="12" t="str">
        <f t="shared" si="716"/>
        <v/>
      </c>
      <c r="AU1372" s="12" t="str">
        <f t="shared" si="717"/>
        <v/>
      </c>
      <c r="AV1372" s="12" t="str">
        <f t="shared" si="718"/>
        <v/>
      </c>
      <c r="AW1372" s="13" t="str">
        <f t="shared" si="719"/>
        <v/>
      </c>
      <c r="AX1372" t="str">
        <f t="shared" si="720"/>
        <v/>
      </c>
      <c r="AY1372" t="str">
        <f t="shared" si="721"/>
        <v/>
      </c>
      <c r="BB1372" t="str">
        <f t="shared" si="745"/>
        <v/>
      </c>
      <c r="BC1372" t="str">
        <f t="shared" si="722"/>
        <v/>
      </c>
      <c r="BD1372" t="str">
        <f t="shared" si="723"/>
        <v/>
      </c>
      <c r="BE1372" t="str">
        <f t="shared" si="724"/>
        <v/>
      </c>
      <c r="BF1372" t="str">
        <f t="shared" si="725"/>
        <v/>
      </c>
      <c r="BG1372" t="str">
        <f t="shared" si="726"/>
        <v/>
      </c>
      <c r="BH1372" t="str">
        <f t="shared" si="727"/>
        <v/>
      </c>
      <c r="BI1372" t="str">
        <f t="shared" si="728"/>
        <v/>
      </c>
      <c r="BJ1372" s="41" t="str">
        <f t="shared" si="729"/>
        <v/>
      </c>
      <c r="BK1372" t="str">
        <f t="shared" si="730"/>
        <v/>
      </c>
      <c r="BL1372" t="str">
        <f t="shared" si="731"/>
        <v/>
      </c>
      <c r="BM1372" s="15" t="str">
        <f t="shared" si="732"/>
        <v/>
      </c>
      <c r="BN1372" s="16" t="str">
        <f t="shared" si="733"/>
        <v/>
      </c>
      <c r="BO1372" s="16" t="str">
        <f t="shared" si="734"/>
        <v/>
      </c>
      <c r="BP1372" s="17" t="str">
        <f t="shared" si="735"/>
        <v/>
      </c>
      <c r="BQ1372" s="17" t="str">
        <f t="shared" si="736"/>
        <v/>
      </c>
      <c r="BR1372" s="17" t="str">
        <f t="shared" si="737"/>
        <v/>
      </c>
      <c r="BS1372" s="16" t="str">
        <f t="shared" si="738"/>
        <v/>
      </c>
      <c r="BT1372" s="18" t="str">
        <f t="shared" si="739"/>
        <v/>
      </c>
      <c r="BU1372" t="str">
        <f t="shared" si="746"/>
        <v/>
      </c>
      <c r="BV1372" t="str">
        <f t="shared" si="740"/>
        <v/>
      </c>
      <c r="BW1372" t="str">
        <f>IF(B1372="","",VLOOKUP(BV1372,Справочник_ВРИ_Сегментов!$A:$D,4,))</f>
        <v/>
      </c>
      <c r="BX1372" t="str">
        <f t="shared" si="741"/>
        <v/>
      </c>
      <c r="BY1372" t="str">
        <f>IF(B1372="","",VLOOKUP('Объекты оценки'!BX1372,Справочник_ВРИ_Сегментов!$B:$C,2,FALSE))</f>
        <v/>
      </c>
      <c r="BZ1372" t="str">
        <f t="shared" si="747"/>
        <v/>
      </c>
      <c r="CA1372" t="str">
        <f t="shared" si="742"/>
        <v/>
      </c>
      <c r="CB1372" t="str">
        <f t="shared" si="743"/>
        <v/>
      </c>
      <c r="CC1372" t="str">
        <f t="shared" si="744"/>
        <v/>
      </c>
    </row>
    <row r="1373" spans="2:81" x14ac:dyDescent="0.25">
      <c r="B1373" s="11"/>
      <c r="O1373" s="11"/>
      <c r="P1373" s="11"/>
      <c r="Q1373" s="11"/>
      <c r="U1373" s="11"/>
      <c r="AP1373" t="str">
        <f t="shared" si="714"/>
        <v/>
      </c>
      <c r="AQ1373" t="str">
        <f t="shared" si="715"/>
        <v/>
      </c>
      <c r="AR1373" t="str">
        <f>IF(B1373="","",VLOOKUP(O1373,'Населённые пункты 2019'!$H:$P,9,FALSE))</f>
        <v/>
      </c>
      <c r="AS1373" s="12" t="str">
        <f>IF(B1373="","",VLOOKUP(AR1373,'Поправки для МО'!$A:$C,3,FALSE))</f>
        <v/>
      </c>
      <c r="AT1373" s="12" t="str">
        <f t="shared" si="716"/>
        <v/>
      </c>
      <c r="AU1373" s="12" t="str">
        <f t="shared" si="717"/>
        <v/>
      </c>
      <c r="AV1373" s="12" t="str">
        <f t="shared" si="718"/>
        <v/>
      </c>
      <c r="AW1373" s="13" t="str">
        <f t="shared" si="719"/>
        <v/>
      </c>
      <c r="AX1373" t="str">
        <f t="shared" si="720"/>
        <v/>
      </c>
      <c r="AY1373" t="str">
        <f t="shared" si="721"/>
        <v/>
      </c>
      <c r="BB1373" t="str">
        <f t="shared" si="745"/>
        <v/>
      </c>
      <c r="BC1373" t="str">
        <f t="shared" si="722"/>
        <v/>
      </c>
      <c r="BD1373" t="str">
        <f t="shared" si="723"/>
        <v/>
      </c>
      <c r="BE1373" t="str">
        <f t="shared" si="724"/>
        <v/>
      </c>
      <c r="BF1373" t="str">
        <f t="shared" si="725"/>
        <v/>
      </c>
      <c r="BG1373" t="str">
        <f t="shared" si="726"/>
        <v/>
      </c>
      <c r="BH1373" t="str">
        <f t="shared" si="727"/>
        <v/>
      </c>
      <c r="BI1373" t="str">
        <f t="shared" si="728"/>
        <v/>
      </c>
      <c r="BJ1373" s="41" t="str">
        <f t="shared" si="729"/>
        <v/>
      </c>
      <c r="BK1373" t="str">
        <f t="shared" si="730"/>
        <v/>
      </c>
      <c r="BL1373" t="str">
        <f t="shared" si="731"/>
        <v/>
      </c>
      <c r="BM1373" s="15" t="str">
        <f t="shared" si="732"/>
        <v/>
      </c>
      <c r="BN1373" s="16" t="str">
        <f t="shared" si="733"/>
        <v/>
      </c>
      <c r="BO1373" s="16" t="str">
        <f t="shared" si="734"/>
        <v/>
      </c>
      <c r="BP1373" s="17" t="str">
        <f t="shared" si="735"/>
        <v/>
      </c>
      <c r="BQ1373" s="17" t="str">
        <f t="shared" si="736"/>
        <v/>
      </c>
      <c r="BR1373" s="17" t="str">
        <f t="shared" si="737"/>
        <v/>
      </c>
      <c r="BS1373" s="16" t="str">
        <f t="shared" si="738"/>
        <v/>
      </c>
      <c r="BT1373" s="18" t="str">
        <f t="shared" si="739"/>
        <v/>
      </c>
      <c r="BU1373" t="str">
        <f t="shared" si="746"/>
        <v/>
      </c>
      <c r="BV1373" t="str">
        <f t="shared" si="740"/>
        <v/>
      </c>
      <c r="BW1373" t="str">
        <f>IF(B1373="","",VLOOKUP(BV1373,Справочник_ВРИ_Сегментов!$A:$D,4,))</f>
        <v/>
      </c>
      <c r="BX1373" t="str">
        <f t="shared" si="741"/>
        <v/>
      </c>
      <c r="BY1373" t="str">
        <f>IF(B1373="","",VLOOKUP('Объекты оценки'!BX1373,Справочник_ВРИ_Сегментов!$B:$C,2,FALSE))</f>
        <v/>
      </c>
      <c r="BZ1373" t="str">
        <f t="shared" si="747"/>
        <v/>
      </c>
      <c r="CA1373" t="str">
        <f t="shared" si="742"/>
        <v/>
      </c>
      <c r="CB1373" t="str">
        <f t="shared" si="743"/>
        <v/>
      </c>
      <c r="CC1373" t="str">
        <f t="shared" si="744"/>
        <v/>
      </c>
    </row>
    <row r="1374" spans="2:81" x14ac:dyDescent="0.25">
      <c r="B1374" s="11"/>
      <c r="O1374" s="11"/>
      <c r="P1374" s="11"/>
      <c r="U1374" s="11"/>
      <c r="AP1374" t="str">
        <f t="shared" si="714"/>
        <v/>
      </c>
      <c r="AQ1374" t="str">
        <f t="shared" si="715"/>
        <v/>
      </c>
      <c r="AR1374" t="str">
        <f>IF(B1374="","",VLOOKUP(O1374,'Населённые пункты 2019'!$H:$P,9,FALSE))</f>
        <v/>
      </c>
      <c r="AS1374" s="12" t="str">
        <f>IF(B1374="","",VLOOKUP(AR1374,'Поправки для МО'!$A:$C,3,FALSE))</f>
        <v/>
      </c>
      <c r="AT1374" s="12" t="str">
        <f t="shared" si="716"/>
        <v/>
      </c>
      <c r="AU1374" s="12" t="str">
        <f t="shared" si="717"/>
        <v/>
      </c>
      <c r="AV1374" s="12" t="str">
        <f t="shared" si="718"/>
        <v/>
      </c>
      <c r="AW1374" s="13" t="str">
        <f t="shared" si="719"/>
        <v/>
      </c>
      <c r="AX1374" t="str">
        <f t="shared" si="720"/>
        <v/>
      </c>
      <c r="AY1374" t="str">
        <f t="shared" si="721"/>
        <v/>
      </c>
      <c r="BB1374" t="str">
        <f t="shared" si="745"/>
        <v/>
      </c>
      <c r="BC1374" t="str">
        <f t="shared" si="722"/>
        <v/>
      </c>
      <c r="BD1374" t="str">
        <f t="shared" si="723"/>
        <v/>
      </c>
      <c r="BE1374" t="str">
        <f t="shared" si="724"/>
        <v/>
      </c>
      <c r="BF1374" t="str">
        <f t="shared" si="725"/>
        <v/>
      </c>
      <c r="BG1374" t="str">
        <f t="shared" si="726"/>
        <v/>
      </c>
      <c r="BH1374" t="str">
        <f t="shared" si="727"/>
        <v/>
      </c>
      <c r="BI1374" t="str">
        <f t="shared" si="728"/>
        <v/>
      </c>
      <c r="BJ1374" s="41" t="str">
        <f t="shared" si="729"/>
        <v/>
      </c>
      <c r="BK1374" t="str">
        <f t="shared" si="730"/>
        <v/>
      </c>
      <c r="BL1374" t="str">
        <f t="shared" si="731"/>
        <v/>
      </c>
      <c r="BM1374" s="15" t="str">
        <f t="shared" si="732"/>
        <v/>
      </c>
      <c r="BN1374" s="16" t="str">
        <f t="shared" si="733"/>
        <v/>
      </c>
      <c r="BO1374" s="16" t="str">
        <f t="shared" si="734"/>
        <v/>
      </c>
      <c r="BP1374" s="17" t="str">
        <f t="shared" si="735"/>
        <v/>
      </c>
      <c r="BQ1374" s="17" t="str">
        <f t="shared" si="736"/>
        <v/>
      </c>
      <c r="BR1374" s="17" t="str">
        <f t="shared" si="737"/>
        <v/>
      </c>
      <c r="BS1374" s="16" t="str">
        <f t="shared" si="738"/>
        <v/>
      </c>
      <c r="BT1374" s="18" t="str">
        <f t="shared" si="739"/>
        <v/>
      </c>
      <c r="BU1374" t="str">
        <f t="shared" si="746"/>
        <v/>
      </c>
      <c r="BV1374" t="str">
        <f t="shared" si="740"/>
        <v/>
      </c>
      <c r="BW1374" t="str">
        <f>IF(B1374="","",VLOOKUP(BV1374,Справочник_ВРИ_Сегментов!$A:$D,4,))</f>
        <v/>
      </c>
      <c r="BX1374" t="str">
        <f t="shared" si="741"/>
        <v/>
      </c>
      <c r="BY1374" t="str">
        <f>IF(B1374="","",VLOOKUP('Объекты оценки'!BX1374,Справочник_ВРИ_Сегментов!$B:$C,2,FALSE))</f>
        <v/>
      </c>
      <c r="BZ1374" t="str">
        <f t="shared" si="747"/>
        <v/>
      </c>
      <c r="CA1374" t="str">
        <f t="shared" si="742"/>
        <v/>
      </c>
      <c r="CB1374" t="str">
        <f t="shared" si="743"/>
        <v/>
      </c>
      <c r="CC1374" t="str">
        <f t="shared" si="744"/>
        <v/>
      </c>
    </row>
    <row r="1375" spans="2:81" x14ac:dyDescent="0.25">
      <c r="B1375" s="11"/>
      <c r="O1375" s="11"/>
      <c r="P1375" s="11"/>
      <c r="Q1375" s="11"/>
      <c r="U1375" s="11"/>
      <c r="AP1375" t="str">
        <f t="shared" si="714"/>
        <v/>
      </c>
      <c r="AQ1375" t="str">
        <f t="shared" si="715"/>
        <v/>
      </c>
      <c r="AR1375" t="str">
        <f>IF(B1375="","",VLOOKUP(O1375,'Населённые пункты 2019'!$H:$P,9,FALSE))</f>
        <v/>
      </c>
      <c r="AS1375" s="12" t="str">
        <f>IF(B1375="","",VLOOKUP(AR1375,'Поправки для МО'!$A:$C,3,FALSE))</f>
        <v/>
      </c>
      <c r="AT1375" s="12" t="str">
        <f t="shared" si="716"/>
        <v/>
      </c>
      <c r="AU1375" s="12" t="str">
        <f t="shared" si="717"/>
        <v/>
      </c>
      <c r="AV1375" s="12" t="str">
        <f t="shared" si="718"/>
        <v/>
      </c>
      <c r="AW1375" s="13" t="str">
        <f t="shared" si="719"/>
        <v/>
      </c>
      <c r="AX1375" t="str">
        <f t="shared" si="720"/>
        <v/>
      </c>
      <c r="AY1375" t="str">
        <f t="shared" si="721"/>
        <v/>
      </c>
      <c r="BB1375" t="str">
        <f t="shared" si="745"/>
        <v/>
      </c>
      <c r="BC1375" t="str">
        <f t="shared" si="722"/>
        <v/>
      </c>
      <c r="BD1375" t="str">
        <f t="shared" si="723"/>
        <v/>
      </c>
      <c r="BE1375" t="str">
        <f t="shared" si="724"/>
        <v/>
      </c>
      <c r="BF1375" t="str">
        <f t="shared" si="725"/>
        <v/>
      </c>
      <c r="BG1375" t="str">
        <f t="shared" si="726"/>
        <v/>
      </c>
      <c r="BH1375" t="str">
        <f t="shared" si="727"/>
        <v/>
      </c>
      <c r="BI1375" t="str">
        <f t="shared" si="728"/>
        <v/>
      </c>
      <c r="BJ1375" s="41" t="str">
        <f t="shared" si="729"/>
        <v/>
      </c>
      <c r="BK1375" t="str">
        <f t="shared" si="730"/>
        <v/>
      </c>
      <c r="BL1375" t="str">
        <f t="shared" si="731"/>
        <v/>
      </c>
      <c r="BM1375" s="15" t="str">
        <f t="shared" si="732"/>
        <v/>
      </c>
      <c r="BN1375" s="16" t="str">
        <f t="shared" si="733"/>
        <v/>
      </c>
      <c r="BO1375" s="16" t="str">
        <f t="shared" si="734"/>
        <v/>
      </c>
      <c r="BP1375" s="17" t="str">
        <f t="shared" si="735"/>
        <v/>
      </c>
      <c r="BQ1375" s="17" t="str">
        <f t="shared" si="736"/>
        <v/>
      </c>
      <c r="BR1375" s="17" t="str">
        <f t="shared" si="737"/>
        <v/>
      </c>
      <c r="BS1375" s="16" t="str">
        <f t="shared" si="738"/>
        <v/>
      </c>
      <c r="BT1375" s="18" t="str">
        <f t="shared" si="739"/>
        <v/>
      </c>
      <c r="BU1375" t="str">
        <f t="shared" si="746"/>
        <v/>
      </c>
      <c r="BV1375" t="str">
        <f t="shared" si="740"/>
        <v/>
      </c>
      <c r="BW1375" t="str">
        <f>IF(B1375="","",VLOOKUP(BV1375,Справочник_ВРИ_Сегментов!$A:$D,4,))</f>
        <v/>
      </c>
      <c r="BX1375" t="str">
        <f t="shared" si="741"/>
        <v/>
      </c>
      <c r="BY1375" t="str">
        <f>IF(B1375="","",VLOOKUP('Объекты оценки'!BX1375,Справочник_ВРИ_Сегментов!$B:$C,2,FALSE))</f>
        <v/>
      </c>
      <c r="BZ1375" t="str">
        <f t="shared" si="747"/>
        <v/>
      </c>
      <c r="CA1375" t="str">
        <f t="shared" si="742"/>
        <v/>
      </c>
      <c r="CB1375" t="str">
        <f t="shared" si="743"/>
        <v/>
      </c>
      <c r="CC1375" t="str">
        <f t="shared" si="744"/>
        <v/>
      </c>
    </row>
    <row r="1376" spans="2:81" x14ac:dyDescent="0.25">
      <c r="B1376" s="11"/>
      <c r="O1376" s="11"/>
      <c r="P1376" s="11"/>
      <c r="Q1376" s="11"/>
      <c r="U1376" s="11"/>
      <c r="AP1376" t="str">
        <f t="shared" si="714"/>
        <v/>
      </c>
      <c r="AQ1376" t="str">
        <f t="shared" si="715"/>
        <v/>
      </c>
      <c r="AR1376" t="str">
        <f>IF(B1376="","",VLOOKUP(O1376,'Населённые пункты 2019'!$H:$P,9,FALSE))</f>
        <v/>
      </c>
      <c r="AS1376" s="12" t="str">
        <f>IF(B1376="","",VLOOKUP(AR1376,'Поправки для МО'!$A:$C,3,FALSE))</f>
        <v/>
      </c>
      <c r="AT1376" s="12" t="str">
        <f t="shared" si="716"/>
        <v/>
      </c>
      <c r="AU1376" s="12" t="str">
        <f t="shared" si="717"/>
        <v/>
      </c>
      <c r="AV1376" s="12" t="str">
        <f t="shared" si="718"/>
        <v/>
      </c>
      <c r="AW1376" s="13" t="str">
        <f t="shared" si="719"/>
        <v/>
      </c>
      <c r="AX1376" t="str">
        <f t="shared" si="720"/>
        <v/>
      </c>
      <c r="AY1376" t="str">
        <f t="shared" si="721"/>
        <v/>
      </c>
      <c r="BB1376" t="str">
        <f t="shared" si="745"/>
        <v/>
      </c>
      <c r="BC1376" t="str">
        <f t="shared" si="722"/>
        <v/>
      </c>
      <c r="BD1376" t="str">
        <f t="shared" si="723"/>
        <v/>
      </c>
      <c r="BE1376" t="str">
        <f t="shared" si="724"/>
        <v/>
      </c>
      <c r="BF1376" t="str">
        <f t="shared" si="725"/>
        <v/>
      </c>
      <c r="BG1376" t="str">
        <f t="shared" si="726"/>
        <v/>
      </c>
      <c r="BH1376" t="str">
        <f t="shared" si="727"/>
        <v/>
      </c>
      <c r="BI1376" t="str">
        <f t="shared" si="728"/>
        <v/>
      </c>
      <c r="BJ1376" s="41" t="str">
        <f t="shared" si="729"/>
        <v/>
      </c>
      <c r="BK1376" t="str">
        <f t="shared" si="730"/>
        <v/>
      </c>
      <c r="BL1376" t="str">
        <f t="shared" si="731"/>
        <v/>
      </c>
      <c r="BM1376" s="15" t="str">
        <f t="shared" si="732"/>
        <v/>
      </c>
      <c r="BN1376" s="16" t="str">
        <f t="shared" si="733"/>
        <v/>
      </c>
      <c r="BO1376" s="16" t="str">
        <f t="shared" si="734"/>
        <v/>
      </c>
      <c r="BP1376" s="17" t="str">
        <f t="shared" si="735"/>
        <v/>
      </c>
      <c r="BQ1376" s="17" t="str">
        <f t="shared" si="736"/>
        <v/>
      </c>
      <c r="BR1376" s="17" t="str">
        <f t="shared" si="737"/>
        <v/>
      </c>
      <c r="BS1376" s="16" t="str">
        <f t="shared" si="738"/>
        <v/>
      </c>
      <c r="BT1376" s="18" t="str">
        <f t="shared" si="739"/>
        <v/>
      </c>
      <c r="BU1376" t="str">
        <f t="shared" si="746"/>
        <v/>
      </c>
      <c r="BV1376" t="str">
        <f t="shared" si="740"/>
        <v/>
      </c>
      <c r="BW1376" t="str">
        <f>IF(B1376="","",VLOOKUP(BV1376,Справочник_ВРИ_Сегментов!$A:$D,4,))</f>
        <v/>
      </c>
      <c r="BX1376" t="str">
        <f t="shared" si="741"/>
        <v/>
      </c>
      <c r="BY1376" t="str">
        <f>IF(B1376="","",VLOOKUP('Объекты оценки'!BX1376,Справочник_ВРИ_Сегментов!$B:$C,2,FALSE))</f>
        <v/>
      </c>
      <c r="BZ1376" t="str">
        <f t="shared" si="747"/>
        <v/>
      </c>
      <c r="CA1376" t="str">
        <f t="shared" si="742"/>
        <v/>
      </c>
      <c r="CB1376" t="str">
        <f t="shared" si="743"/>
        <v/>
      </c>
      <c r="CC1376" t="str">
        <f t="shared" si="744"/>
        <v/>
      </c>
    </row>
    <row r="1377" spans="2:81" x14ac:dyDescent="0.25">
      <c r="B1377" s="11"/>
      <c r="O1377" s="11"/>
      <c r="P1377" s="11"/>
      <c r="Q1377" s="11"/>
      <c r="U1377" s="11"/>
      <c r="AP1377" t="str">
        <f t="shared" si="714"/>
        <v/>
      </c>
      <c r="AQ1377" t="str">
        <f t="shared" si="715"/>
        <v/>
      </c>
      <c r="AR1377" t="str">
        <f>IF(B1377="","",VLOOKUP(O1377,'Населённые пункты 2019'!$H:$P,9,FALSE))</f>
        <v/>
      </c>
      <c r="AS1377" s="12" t="str">
        <f>IF(B1377="","",VLOOKUP(AR1377,'Поправки для МО'!$A:$C,3,FALSE))</f>
        <v/>
      </c>
      <c r="AT1377" s="12" t="str">
        <f t="shared" si="716"/>
        <v/>
      </c>
      <c r="AU1377" s="12" t="str">
        <f t="shared" si="717"/>
        <v/>
      </c>
      <c r="AV1377" s="12" t="str">
        <f t="shared" si="718"/>
        <v/>
      </c>
      <c r="AW1377" s="13" t="str">
        <f t="shared" si="719"/>
        <v/>
      </c>
      <c r="AX1377" t="str">
        <f t="shared" si="720"/>
        <v/>
      </c>
      <c r="AY1377" t="str">
        <f t="shared" si="721"/>
        <v/>
      </c>
      <c r="BB1377" t="str">
        <f t="shared" si="745"/>
        <v/>
      </c>
      <c r="BC1377" t="str">
        <f t="shared" si="722"/>
        <v/>
      </c>
      <c r="BD1377" t="str">
        <f t="shared" si="723"/>
        <v/>
      </c>
      <c r="BE1377" t="str">
        <f t="shared" si="724"/>
        <v/>
      </c>
      <c r="BF1377" t="str">
        <f t="shared" si="725"/>
        <v/>
      </c>
      <c r="BG1377" t="str">
        <f t="shared" si="726"/>
        <v/>
      </c>
      <c r="BH1377" t="str">
        <f t="shared" si="727"/>
        <v/>
      </c>
      <c r="BI1377" t="str">
        <f t="shared" si="728"/>
        <v/>
      </c>
      <c r="BJ1377" s="41" t="str">
        <f t="shared" si="729"/>
        <v/>
      </c>
      <c r="BK1377" t="str">
        <f t="shared" si="730"/>
        <v/>
      </c>
      <c r="BL1377" t="str">
        <f t="shared" si="731"/>
        <v/>
      </c>
      <c r="BM1377" s="15" t="str">
        <f t="shared" si="732"/>
        <v/>
      </c>
      <c r="BN1377" s="16" t="str">
        <f t="shared" si="733"/>
        <v/>
      </c>
      <c r="BO1377" s="16" t="str">
        <f t="shared" si="734"/>
        <v/>
      </c>
      <c r="BP1377" s="17" t="str">
        <f t="shared" si="735"/>
        <v/>
      </c>
      <c r="BQ1377" s="17" t="str">
        <f t="shared" si="736"/>
        <v/>
      </c>
      <c r="BR1377" s="17" t="str">
        <f t="shared" si="737"/>
        <v/>
      </c>
      <c r="BS1377" s="16" t="str">
        <f t="shared" si="738"/>
        <v/>
      </c>
      <c r="BT1377" s="18" t="str">
        <f t="shared" si="739"/>
        <v/>
      </c>
      <c r="BU1377" t="str">
        <f t="shared" si="746"/>
        <v/>
      </c>
      <c r="BV1377" t="str">
        <f t="shared" si="740"/>
        <v/>
      </c>
      <c r="BW1377" t="str">
        <f>IF(B1377="","",VLOOKUP(BV1377,Справочник_ВРИ_Сегментов!$A:$D,4,))</f>
        <v/>
      </c>
      <c r="BX1377" t="str">
        <f t="shared" si="741"/>
        <v/>
      </c>
      <c r="BY1377" t="str">
        <f>IF(B1377="","",VLOOKUP('Объекты оценки'!BX1377,Справочник_ВРИ_Сегментов!$B:$C,2,FALSE))</f>
        <v/>
      </c>
      <c r="BZ1377" t="str">
        <f t="shared" si="747"/>
        <v/>
      </c>
      <c r="CA1377" t="str">
        <f t="shared" si="742"/>
        <v/>
      </c>
      <c r="CB1377" t="str">
        <f t="shared" si="743"/>
        <v/>
      </c>
      <c r="CC1377" t="str">
        <f t="shared" si="744"/>
        <v/>
      </c>
    </row>
    <row r="1378" spans="2:81" x14ac:dyDescent="0.25">
      <c r="B1378" s="11"/>
      <c r="O1378" s="11"/>
      <c r="P1378" s="11"/>
      <c r="Q1378" s="11"/>
      <c r="U1378" s="11"/>
      <c r="AP1378" t="str">
        <f t="shared" si="714"/>
        <v/>
      </c>
      <c r="AQ1378" t="str">
        <f t="shared" si="715"/>
        <v/>
      </c>
      <c r="AR1378" t="str">
        <f>IF(B1378="","",VLOOKUP(O1378,'Населённые пункты 2019'!$H:$P,9,FALSE))</f>
        <v/>
      </c>
      <c r="AS1378" s="12" t="str">
        <f>IF(B1378="","",VLOOKUP(AR1378,'Поправки для МО'!$A:$C,3,FALSE))</f>
        <v/>
      </c>
      <c r="AT1378" s="12" t="str">
        <f t="shared" si="716"/>
        <v/>
      </c>
      <c r="AU1378" s="12" t="str">
        <f t="shared" si="717"/>
        <v/>
      </c>
      <c r="AV1378" s="12" t="str">
        <f t="shared" si="718"/>
        <v/>
      </c>
      <c r="AW1378" s="13" t="str">
        <f t="shared" si="719"/>
        <v/>
      </c>
      <c r="AX1378" t="str">
        <f t="shared" si="720"/>
        <v/>
      </c>
      <c r="AY1378" t="str">
        <f t="shared" si="721"/>
        <v/>
      </c>
      <c r="BB1378" t="str">
        <f t="shared" si="745"/>
        <v/>
      </c>
      <c r="BC1378" t="str">
        <f t="shared" si="722"/>
        <v/>
      </c>
      <c r="BD1378" t="str">
        <f t="shared" si="723"/>
        <v/>
      </c>
      <c r="BE1378" t="str">
        <f t="shared" si="724"/>
        <v/>
      </c>
      <c r="BF1378" t="str">
        <f t="shared" si="725"/>
        <v/>
      </c>
      <c r="BG1378" t="str">
        <f t="shared" si="726"/>
        <v/>
      </c>
      <c r="BH1378" t="str">
        <f t="shared" si="727"/>
        <v/>
      </c>
      <c r="BI1378" t="str">
        <f t="shared" si="728"/>
        <v/>
      </c>
      <c r="BJ1378" s="41" t="str">
        <f t="shared" si="729"/>
        <v/>
      </c>
      <c r="BK1378" t="str">
        <f t="shared" si="730"/>
        <v/>
      </c>
      <c r="BL1378" t="str">
        <f t="shared" si="731"/>
        <v/>
      </c>
      <c r="BM1378" s="15" t="str">
        <f t="shared" si="732"/>
        <v/>
      </c>
      <c r="BN1378" s="16" t="str">
        <f t="shared" si="733"/>
        <v/>
      </c>
      <c r="BO1378" s="16" t="str">
        <f t="shared" si="734"/>
        <v/>
      </c>
      <c r="BP1378" s="17" t="str">
        <f t="shared" si="735"/>
        <v/>
      </c>
      <c r="BQ1378" s="17" t="str">
        <f t="shared" si="736"/>
        <v/>
      </c>
      <c r="BR1378" s="17" t="str">
        <f t="shared" si="737"/>
        <v/>
      </c>
      <c r="BS1378" s="16" t="str">
        <f t="shared" si="738"/>
        <v/>
      </c>
      <c r="BT1378" s="18" t="str">
        <f t="shared" si="739"/>
        <v/>
      </c>
      <c r="BU1378" t="str">
        <f t="shared" si="746"/>
        <v/>
      </c>
      <c r="BV1378" t="str">
        <f t="shared" si="740"/>
        <v/>
      </c>
      <c r="BW1378" t="str">
        <f>IF(B1378="","",VLOOKUP(BV1378,Справочник_ВРИ_Сегментов!$A:$D,4,))</f>
        <v/>
      </c>
      <c r="BX1378" t="str">
        <f t="shared" si="741"/>
        <v/>
      </c>
      <c r="BY1378" t="str">
        <f>IF(B1378="","",VLOOKUP('Объекты оценки'!BX1378,Справочник_ВРИ_Сегментов!$B:$C,2,FALSE))</f>
        <v/>
      </c>
      <c r="BZ1378" t="str">
        <f t="shared" si="747"/>
        <v/>
      </c>
      <c r="CA1378" t="str">
        <f t="shared" si="742"/>
        <v/>
      </c>
      <c r="CB1378" t="str">
        <f t="shared" si="743"/>
        <v/>
      </c>
      <c r="CC1378" t="str">
        <f t="shared" si="744"/>
        <v/>
      </c>
    </row>
    <row r="1379" spans="2:81" x14ac:dyDescent="0.25">
      <c r="B1379" s="11"/>
      <c r="O1379" s="11"/>
      <c r="P1379" s="11"/>
      <c r="Q1379" s="11"/>
      <c r="U1379" s="11"/>
      <c r="AP1379" t="str">
        <f t="shared" si="714"/>
        <v/>
      </c>
      <c r="AQ1379" t="str">
        <f t="shared" si="715"/>
        <v/>
      </c>
      <c r="AR1379" t="str">
        <f>IF(B1379="","",VLOOKUP(O1379,'Населённые пункты 2019'!$H:$P,9,FALSE))</f>
        <v/>
      </c>
      <c r="AS1379" s="12" t="str">
        <f>IF(B1379="","",VLOOKUP(AR1379,'Поправки для МО'!$A:$C,3,FALSE))</f>
        <v/>
      </c>
      <c r="AT1379" s="12" t="str">
        <f t="shared" si="716"/>
        <v/>
      </c>
      <c r="AU1379" s="12" t="str">
        <f t="shared" si="717"/>
        <v/>
      </c>
      <c r="AV1379" s="12" t="str">
        <f t="shared" si="718"/>
        <v/>
      </c>
      <c r="AW1379" s="13" t="str">
        <f t="shared" si="719"/>
        <v/>
      </c>
      <c r="AX1379" t="str">
        <f t="shared" si="720"/>
        <v/>
      </c>
      <c r="AY1379" t="str">
        <f t="shared" si="721"/>
        <v/>
      </c>
      <c r="BB1379" t="str">
        <f t="shared" si="745"/>
        <v/>
      </c>
      <c r="BC1379" t="str">
        <f t="shared" si="722"/>
        <v/>
      </c>
      <c r="BD1379" t="str">
        <f t="shared" si="723"/>
        <v/>
      </c>
      <c r="BE1379" t="str">
        <f t="shared" si="724"/>
        <v/>
      </c>
      <c r="BF1379" t="str">
        <f t="shared" si="725"/>
        <v/>
      </c>
      <c r="BG1379" t="str">
        <f t="shared" si="726"/>
        <v/>
      </c>
      <c r="BH1379" t="str">
        <f t="shared" si="727"/>
        <v/>
      </c>
      <c r="BI1379" t="str">
        <f t="shared" si="728"/>
        <v/>
      </c>
      <c r="BJ1379" s="41" t="str">
        <f t="shared" si="729"/>
        <v/>
      </c>
      <c r="BK1379" t="str">
        <f t="shared" si="730"/>
        <v/>
      </c>
      <c r="BL1379" t="str">
        <f t="shared" si="731"/>
        <v/>
      </c>
      <c r="BM1379" s="15" t="str">
        <f t="shared" si="732"/>
        <v/>
      </c>
      <c r="BN1379" s="16" t="str">
        <f t="shared" si="733"/>
        <v/>
      </c>
      <c r="BO1379" s="16" t="str">
        <f t="shared" si="734"/>
        <v/>
      </c>
      <c r="BP1379" s="17" t="str">
        <f t="shared" si="735"/>
        <v/>
      </c>
      <c r="BQ1379" s="17" t="str">
        <f t="shared" si="736"/>
        <v/>
      </c>
      <c r="BR1379" s="17" t="str">
        <f t="shared" si="737"/>
        <v/>
      </c>
      <c r="BS1379" s="16" t="str">
        <f t="shared" si="738"/>
        <v/>
      </c>
      <c r="BT1379" s="18" t="str">
        <f t="shared" si="739"/>
        <v/>
      </c>
      <c r="BU1379" t="str">
        <f t="shared" si="746"/>
        <v/>
      </c>
      <c r="BV1379" t="str">
        <f t="shared" si="740"/>
        <v/>
      </c>
      <c r="BW1379" t="str">
        <f>IF(B1379="","",VLOOKUP(BV1379,Справочник_ВРИ_Сегментов!$A:$D,4,))</f>
        <v/>
      </c>
      <c r="BX1379" t="str">
        <f t="shared" si="741"/>
        <v/>
      </c>
      <c r="BY1379" t="str">
        <f>IF(B1379="","",VLOOKUP('Объекты оценки'!BX1379,Справочник_ВРИ_Сегментов!$B:$C,2,FALSE))</f>
        <v/>
      </c>
      <c r="BZ1379" t="str">
        <f t="shared" si="747"/>
        <v/>
      </c>
      <c r="CA1379" t="str">
        <f t="shared" si="742"/>
        <v/>
      </c>
      <c r="CB1379" t="str">
        <f t="shared" si="743"/>
        <v/>
      </c>
      <c r="CC1379" t="str">
        <f t="shared" si="744"/>
        <v/>
      </c>
    </row>
    <row r="1380" spans="2:81" x14ac:dyDescent="0.25">
      <c r="B1380" s="11"/>
      <c r="O1380" s="11"/>
      <c r="P1380" s="11"/>
      <c r="U1380" s="11"/>
      <c r="AP1380" t="str">
        <f t="shared" si="714"/>
        <v/>
      </c>
      <c r="AQ1380" t="str">
        <f t="shared" si="715"/>
        <v/>
      </c>
      <c r="AR1380" t="str">
        <f>IF(B1380="","",VLOOKUP(O1380,'Населённые пункты 2019'!$H:$P,9,FALSE))</f>
        <v/>
      </c>
      <c r="AS1380" s="12" t="str">
        <f>IF(B1380="","",VLOOKUP(AR1380,'Поправки для МО'!$A:$C,3,FALSE))</f>
        <v/>
      </c>
      <c r="AT1380" s="12" t="str">
        <f t="shared" si="716"/>
        <v/>
      </c>
      <c r="AU1380" s="12" t="str">
        <f t="shared" si="717"/>
        <v/>
      </c>
      <c r="AV1380" s="12" t="str">
        <f t="shared" si="718"/>
        <v/>
      </c>
      <c r="AW1380" s="13" t="str">
        <f t="shared" si="719"/>
        <v/>
      </c>
      <c r="AX1380" t="str">
        <f t="shared" si="720"/>
        <v/>
      </c>
      <c r="AY1380" t="str">
        <f t="shared" si="721"/>
        <v/>
      </c>
      <c r="BB1380" t="str">
        <f t="shared" si="745"/>
        <v/>
      </c>
      <c r="BC1380" t="str">
        <f t="shared" si="722"/>
        <v/>
      </c>
      <c r="BD1380" t="str">
        <f t="shared" si="723"/>
        <v/>
      </c>
      <c r="BE1380" t="str">
        <f t="shared" si="724"/>
        <v/>
      </c>
      <c r="BF1380" t="str">
        <f t="shared" si="725"/>
        <v/>
      </c>
      <c r="BG1380" t="str">
        <f t="shared" si="726"/>
        <v/>
      </c>
      <c r="BH1380" t="str">
        <f t="shared" si="727"/>
        <v/>
      </c>
      <c r="BI1380" t="str">
        <f t="shared" si="728"/>
        <v/>
      </c>
      <c r="BJ1380" s="41" t="str">
        <f t="shared" si="729"/>
        <v/>
      </c>
      <c r="BK1380" t="str">
        <f t="shared" si="730"/>
        <v/>
      </c>
      <c r="BL1380" t="str">
        <f t="shared" si="731"/>
        <v/>
      </c>
      <c r="BM1380" s="15" t="str">
        <f t="shared" si="732"/>
        <v/>
      </c>
      <c r="BN1380" s="16" t="str">
        <f t="shared" si="733"/>
        <v/>
      </c>
      <c r="BO1380" s="16" t="str">
        <f t="shared" si="734"/>
        <v/>
      </c>
      <c r="BP1380" s="17" t="str">
        <f t="shared" si="735"/>
        <v/>
      </c>
      <c r="BQ1380" s="17" t="str">
        <f t="shared" si="736"/>
        <v/>
      </c>
      <c r="BR1380" s="17" t="str">
        <f t="shared" si="737"/>
        <v/>
      </c>
      <c r="BS1380" s="16" t="str">
        <f t="shared" si="738"/>
        <v/>
      </c>
      <c r="BT1380" s="18" t="str">
        <f t="shared" si="739"/>
        <v/>
      </c>
      <c r="BU1380" t="str">
        <f t="shared" si="746"/>
        <v/>
      </c>
      <c r="BV1380" t="str">
        <f t="shared" si="740"/>
        <v/>
      </c>
      <c r="BW1380" t="str">
        <f>IF(B1380="","",VLOOKUP(BV1380,Справочник_ВРИ_Сегментов!$A:$D,4,))</f>
        <v/>
      </c>
      <c r="BX1380" t="str">
        <f t="shared" si="741"/>
        <v/>
      </c>
      <c r="BY1380" t="str">
        <f>IF(B1380="","",VLOOKUP('Объекты оценки'!BX1380,Справочник_ВРИ_Сегментов!$B:$C,2,FALSE))</f>
        <v/>
      </c>
      <c r="BZ1380" t="str">
        <f t="shared" si="747"/>
        <v/>
      </c>
      <c r="CA1380" t="str">
        <f t="shared" si="742"/>
        <v/>
      </c>
      <c r="CB1380" t="str">
        <f t="shared" si="743"/>
        <v/>
      </c>
      <c r="CC1380" t="str">
        <f t="shared" si="744"/>
        <v/>
      </c>
    </row>
    <row r="1381" spans="2:81" x14ac:dyDescent="0.25">
      <c r="B1381" s="11"/>
      <c r="O1381" s="11"/>
      <c r="P1381" s="11"/>
      <c r="Q1381" s="11"/>
      <c r="U1381" s="11"/>
      <c r="AP1381" t="str">
        <f t="shared" si="714"/>
        <v/>
      </c>
      <c r="AQ1381" t="str">
        <f t="shared" si="715"/>
        <v/>
      </c>
      <c r="AR1381" t="str">
        <f>IF(B1381="","",VLOOKUP(O1381,'Населённые пункты 2019'!$H:$P,9,FALSE))</f>
        <v/>
      </c>
      <c r="AS1381" s="12" t="str">
        <f>IF(B1381="","",VLOOKUP(AR1381,'Поправки для МО'!$A:$C,3,FALSE))</f>
        <v/>
      </c>
      <c r="AT1381" s="12" t="str">
        <f t="shared" si="716"/>
        <v/>
      </c>
      <c r="AU1381" s="12" t="str">
        <f t="shared" si="717"/>
        <v/>
      </c>
      <c r="AV1381" s="12" t="str">
        <f t="shared" si="718"/>
        <v/>
      </c>
      <c r="AW1381" s="13" t="str">
        <f t="shared" si="719"/>
        <v/>
      </c>
      <c r="AX1381" t="str">
        <f t="shared" si="720"/>
        <v/>
      </c>
      <c r="AY1381" t="str">
        <f t="shared" si="721"/>
        <v/>
      </c>
      <c r="BB1381" t="str">
        <f t="shared" si="745"/>
        <v/>
      </c>
      <c r="BC1381" t="str">
        <f t="shared" si="722"/>
        <v/>
      </c>
      <c r="BD1381" t="str">
        <f t="shared" si="723"/>
        <v/>
      </c>
      <c r="BE1381" t="str">
        <f t="shared" si="724"/>
        <v/>
      </c>
      <c r="BF1381" t="str">
        <f t="shared" si="725"/>
        <v/>
      </c>
      <c r="BG1381" t="str">
        <f t="shared" si="726"/>
        <v/>
      </c>
      <c r="BH1381" t="str">
        <f t="shared" si="727"/>
        <v/>
      </c>
      <c r="BI1381" t="str">
        <f t="shared" si="728"/>
        <v/>
      </c>
      <c r="BJ1381" s="41" t="str">
        <f t="shared" si="729"/>
        <v/>
      </c>
      <c r="BK1381" t="str">
        <f t="shared" si="730"/>
        <v/>
      </c>
      <c r="BL1381" t="str">
        <f t="shared" si="731"/>
        <v/>
      </c>
      <c r="BM1381" s="15" t="str">
        <f t="shared" si="732"/>
        <v/>
      </c>
      <c r="BN1381" s="16" t="str">
        <f t="shared" si="733"/>
        <v/>
      </c>
      <c r="BO1381" s="16" t="str">
        <f t="shared" si="734"/>
        <v/>
      </c>
      <c r="BP1381" s="17" t="str">
        <f t="shared" si="735"/>
        <v/>
      </c>
      <c r="BQ1381" s="17" t="str">
        <f t="shared" si="736"/>
        <v/>
      </c>
      <c r="BR1381" s="17" t="str">
        <f t="shared" si="737"/>
        <v/>
      </c>
      <c r="BS1381" s="16" t="str">
        <f t="shared" si="738"/>
        <v/>
      </c>
      <c r="BT1381" s="18" t="str">
        <f t="shared" si="739"/>
        <v/>
      </c>
      <c r="BU1381" t="str">
        <f t="shared" si="746"/>
        <v/>
      </c>
      <c r="BV1381" t="str">
        <f t="shared" si="740"/>
        <v/>
      </c>
      <c r="BW1381" t="str">
        <f>IF(B1381="","",VLOOKUP(BV1381,Справочник_ВРИ_Сегментов!$A:$D,4,))</f>
        <v/>
      </c>
      <c r="BX1381" t="str">
        <f t="shared" si="741"/>
        <v/>
      </c>
      <c r="BY1381" t="str">
        <f>IF(B1381="","",VLOOKUP('Объекты оценки'!BX1381,Справочник_ВРИ_Сегментов!$B:$C,2,FALSE))</f>
        <v/>
      </c>
      <c r="BZ1381" t="str">
        <f t="shared" si="747"/>
        <v/>
      </c>
      <c r="CA1381" t="str">
        <f t="shared" si="742"/>
        <v/>
      </c>
      <c r="CB1381" t="str">
        <f t="shared" si="743"/>
        <v/>
      </c>
      <c r="CC1381" t="str">
        <f t="shared" si="744"/>
        <v/>
      </c>
    </row>
    <row r="1382" spans="2:81" x14ac:dyDescent="0.25">
      <c r="B1382" s="11"/>
      <c r="O1382" s="11"/>
      <c r="P1382" s="11"/>
      <c r="Q1382" s="11"/>
      <c r="U1382" s="11"/>
      <c r="AP1382" t="str">
        <f t="shared" si="714"/>
        <v/>
      </c>
      <c r="AQ1382" t="str">
        <f t="shared" si="715"/>
        <v/>
      </c>
      <c r="AR1382" t="str">
        <f>IF(B1382="","",VLOOKUP(O1382,'Населённые пункты 2019'!$H:$P,9,FALSE))</f>
        <v/>
      </c>
      <c r="AS1382" s="12" t="str">
        <f>IF(B1382="","",VLOOKUP(AR1382,'Поправки для МО'!$A:$C,3,FALSE))</f>
        <v/>
      </c>
      <c r="AT1382" s="12" t="str">
        <f t="shared" si="716"/>
        <v/>
      </c>
      <c r="AU1382" s="12" t="str">
        <f t="shared" si="717"/>
        <v/>
      </c>
      <c r="AV1382" s="12" t="str">
        <f t="shared" si="718"/>
        <v/>
      </c>
      <c r="AW1382" s="13" t="str">
        <f t="shared" si="719"/>
        <v/>
      </c>
      <c r="AX1382" t="str">
        <f t="shared" si="720"/>
        <v/>
      </c>
      <c r="AY1382" t="str">
        <f t="shared" si="721"/>
        <v/>
      </c>
      <c r="BB1382" t="str">
        <f t="shared" si="745"/>
        <v/>
      </c>
      <c r="BC1382" t="str">
        <f t="shared" si="722"/>
        <v/>
      </c>
      <c r="BD1382" t="str">
        <f t="shared" si="723"/>
        <v/>
      </c>
      <c r="BE1382" t="str">
        <f t="shared" si="724"/>
        <v/>
      </c>
      <c r="BF1382" t="str">
        <f t="shared" si="725"/>
        <v/>
      </c>
      <c r="BG1382" t="str">
        <f t="shared" si="726"/>
        <v/>
      </c>
      <c r="BH1382" t="str">
        <f t="shared" si="727"/>
        <v/>
      </c>
      <c r="BI1382" t="str">
        <f t="shared" si="728"/>
        <v/>
      </c>
      <c r="BJ1382" s="41" t="str">
        <f t="shared" si="729"/>
        <v/>
      </c>
      <c r="BK1382" t="str">
        <f t="shared" si="730"/>
        <v/>
      </c>
      <c r="BL1382" t="str">
        <f t="shared" si="731"/>
        <v/>
      </c>
      <c r="BM1382" s="15" t="str">
        <f t="shared" si="732"/>
        <v/>
      </c>
      <c r="BN1382" s="16" t="str">
        <f t="shared" si="733"/>
        <v/>
      </c>
      <c r="BO1382" s="16" t="str">
        <f t="shared" si="734"/>
        <v/>
      </c>
      <c r="BP1382" s="17" t="str">
        <f t="shared" si="735"/>
        <v/>
      </c>
      <c r="BQ1382" s="17" t="str">
        <f t="shared" si="736"/>
        <v/>
      </c>
      <c r="BR1382" s="17" t="str">
        <f t="shared" si="737"/>
        <v/>
      </c>
      <c r="BS1382" s="16" t="str">
        <f t="shared" si="738"/>
        <v/>
      </c>
      <c r="BT1382" s="18" t="str">
        <f t="shared" si="739"/>
        <v/>
      </c>
      <c r="BU1382" t="str">
        <f t="shared" si="746"/>
        <v/>
      </c>
      <c r="BV1382" t="str">
        <f t="shared" si="740"/>
        <v/>
      </c>
      <c r="BW1382" t="str">
        <f>IF(B1382="","",VLOOKUP(BV1382,Справочник_ВРИ_Сегментов!$A:$D,4,))</f>
        <v/>
      </c>
      <c r="BX1382" t="str">
        <f t="shared" si="741"/>
        <v/>
      </c>
      <c r="BY1382" t="str">
        <f>IF(B1382="","",VLOOKUP('Объекты оценки'!BX1382,Справочник_ВРИ_Сегментов!$B:$C,2,FALSE))</f>
        <v/>
      </c>
      <c r="BZ1382" t="str">
        <f t="shared" si="747"/>
        <v/>
      </c>
      <c r="CA1382" t="str">
        <f t="shared" si="742"/>
        <v/>
      </c>
      <c r="CB1382" t="str">
        <f t="shared" si="743"/>
        <v/>
      </c>
      <c r="CC1382" t="str">
        <f t="shared" si="744"/>
        <v/>
      </c>
    </row>
    <row r="1383" spans="2:81" x14ac:dyDescent="0.25">
      <c r="B1383" s="11"/>
      <c r="O1383" s="11"/>
      <c r="P1383" s="11"/>
      <c r="U1383" s="11"/>
      <c r="AP1383" t="str">
        <f t="shared" si="714"/>
        <v/>
      </c>
      <c r="AQ1383" t="str">
        <f t="shared" si="715"/>
        <v/>
      </c>
      <c r="AR1383" t="str">
        <f>IF(B1383="","",VLOOKUP(O1383,'Населённые пункты 2019'!$H:$P,9,FALSE))</f>
        <v/>
      </c>
      <c r="AS1383" s="12" t="str">
        <f>IF(B1383="","",VLOOKUP(AR1383,'Поправки для МО'!$A:$C,3,FALSE))</f>
        <v/>
      </c>
      <c r="AT1383" s="12" t="str">
        <f t="shared" si="716"/>
        <v/>
      </c>
      <c r="AU1383" s="12" t="str">
        <f t="shared" si="717"/>
        <v/>
      </c>
      <c r="AV1383" s="12" t="str">
        <f t="shared" si="718"/>
        <v/>
      </c>
      <c r="AW1383" s="13" t="str">
        <f t="shared" si="719"/>
        <v/>
      </c>
      <c r="AX1383" t="str">
        <f t="shared" si="720"/>
        <v/>
      </c>
      <c r="AY1383" t="str">
        <f t="shared" si="721"/>
        <v/>
      </c>
      <c r="BB1383" t="str">
        <f t="shared" si="745"/>
        <v/>
      </c>
      <c r="BC1383" t="str">
        <f t="shared" si="722"/>
        <v/>
      </c>
      <c r="BD1383" t="str">
        <f t="shared" si="723"/>
        <v/>
      </c>
      <c r="BE1383" t="str">
        <f t="shared" si="724"/>
        <v/>
      </c>
      <c r="BF1383" t="str">
        <f t="shared" si="725"/>
        <v/>
      </c>
      <c r="BG1383" t="str">
        <f t="shared" si="726"/>
        <v/>
      </c>
      <c r="BH1383" t="str">
        <f t="shared" si="727"/>
        <v/>
      </c>
      <c r="BI1383" t="str">
        <f t="shared" si="728"/>
        <v/>
      </c>
      <c r="BJ1383" s="41" t="str">
        <f t="shared" si="729"/>
        <v/>
      </c>
      <c r="BK1383" t="str">
        <f t="shared" si="730"/>
        <v/>
      </c>
      <c r="BL1383" t="str">
        <f t="shared" si="731"/>
        <v/>
      </c>
      <c r="BM1383" s="15" t="str">
        <f t="shared" si="732"/>
        <v/>
      </c>
      <c r="BN1383" s="16" t="str">
        <f t="shared" si="733"/>
        <v/>
      </c>
      <c r="BO1383" s="16" t="str">
        <f t="shared" si="734"/>
        <v/>
      </c>
      <c r="BP1383" s="17" t="str">
        <f t="shared" si="735"/>
        <v/>
      </c>
      <c r="BQ1383" s="17" t="str">
        <f t="shared" si="736"/>
        <v/>
      </c>
      <c r="BR1383" s="17" t="str">
        <f t="shared" si="737"/>
        <v/>
      </c>
      <c r="BS1383" s="16" t="str">
        <f t="shared" si="738"/>
        <v/>
      </c>
      <c r="BT1383" s="18" t="str">
        <f t="shared" si="739"/>
        <v/>
      </c>
      <c r="BU1383" t="str">
        <f t="shared" si="746"/>
        <v/>
      </c>
      <c r="BV1383" t="str">
        <f t="shared" si="740"/>
        <v/>
      </c>
      <c r="BW1383" t="str">
        <f>IF(B1383="","",VLOOKUP(BV1383,Справочник_ВРИ_Сегментов!$A:$D,4,))</f>
        <v/>
      </c>
      <c r="BX1383" t="str">
        <f t="shared" si="741"/>
        <v/>
      </c>
      <c r="BY1383" t="str">
        <f>IF(B1383="","",VLOOKUP('Объекты оценки'!BX1383,Справочник_ВРИ_Сегментов!$B:$C,2,FALSE))</f>
        <v/>
      </c>
      <c r="BZ1383" t="str">
        <f t="shared" si="747"/>
        <v/>
      </c>
      <c r="CA1383" t="str">
        <f t="shared" si="742"/>
        <v/>
      </c>
      <c r="CB1383" t="str">
        <f t="shared" si="743"/>
        <v/>
      </c>
      <c r="CC1383" t="str">
        <f t="shared" si="744"/>
        <v/>
      </c>
    </row>
    <row r="1384" spans="2:81" x14ac:dyDescent="0.25">
      <c r="B1384" s="11"/>
      <c r="O1384" s="11"/>
      <c r="P1384" s="11"/>
      <c r="U1384" s="11"/>
      <c r="AP1384" t="str">
        <f t="shared" si="714"/>
        <v/>
      </c>
      <c r="AQ1384" t="str">
        <f t="shared" si="715"/>
        <v/>
      </c>
      <c r="AR1384" t="str">
        <f>IF(B1384="","",VLOOKUP(O1384,'Населённые пункты 2019'!$H:$P,9,FALSE))</f>
        <v/>
      </c>
      <c r="AS1384" s="12" t="str">
        <f>IF(B1384="","",VLOOKUP(AR1384,'Поправки для МО'!$A:$C,3,FALSE))</f>
        <v/>
      </c>
      <c r="AT1384" s="12" t="str">
        <f t="shared" si="716"/>
        <v/>
      </c>
      <c r="AU1384" s="12" t="str">
        <f t="shared" si="717"/>
        <v/>
      </c>
      <c r="AV1384" s="12" t="str">
        <f t="shared" si="718"/>
        <v/>
      </c>
      <c r="AW1384" s="13" t="str">
        <f t="shared" si="719"/>
        <v/>
      </c>
      <c r="AX1384" t="str">
        <f t="shared" si="720"/>
        <v/>
      </c>
      <c r="AY1384" t="str">
        <f t="shared" si="721"/>
        <v/>
      </c>
      <c r="BB1384" t="str">
        <f t="shared" si="745"/>
        <v/>
      </c>
      <c r="BC1384" t="str">
        <f t="shared" si="722"/>
        <v/>
      </c>
      <c r="BD1384" t="str">
        <f t="shared" si="723"/>
        <v/>
      </c>
      <c r="BE1384" t="str">
        <f t="shared" si="724"/>
        <v/>
      </c>
      <c r="BF1384" t="str">
        <f t="shared" si="725"/>
        <v/>
      </c>
      <c r="BG1384" t="str">
        <f t="shared" si="726"/>
        <v/>
      </c>
      <c r="BH1384" t="str">
        <f t="shared" si="727"/>
        <v/>
      </c>
      <c r="BI1384" t="str">
        <f t="shared" si="728"/>
        <v/>
      </c>
      <c r="BJ1384" s="41" t="str">
        <f t="shared" si="729"/>
        <v/>
      </c>
      <c r="BK1384" t="str">
        <f t="shared" si="730"/>
        <v/>
      </c>
      <c r="BL1384" t="str">
        <f t="shared" si="731"/>
        <v/>
      </c>
      <c r="BM1384" s="15" t="str">
        <f t="shared" si="732"/>
        <v/>
      </c>
      <c r="BN1384" s="16" t="str">
        <f t="shared" si="733"/>
        <v/>
      </c>
      <c r="BO1384" s="16" t="str">
        <f t="shared" si="734"/>
        <v/>
      </c>
      <c r="BP1384" s="17" t="str">
        <f t="shared" si="735"/>
        <v/>
      </c>
      <c r="BQ1384" s="17" t="str">
        <f t="shared" si="736"/>
        <v/>
      </c>
      <c r="BR1384" s="17" t="str">
        <f t="shared" si="737"/>
        <v/>
      </c>
      <c r="BS1384" s="16" t="str">
        <f t="shared" si="738"/>
        <v/>
      </c>
      <c r="BT1384" s="18" t="str">
        <f t="shared" si="739"/>
        <v/>
      </c>
      <c r="BU1384" t="str">
        <f t="shared" si="746"/>
        <v/>
      </c>
      <c r="BV1384" t="str">
        <f t="shared" si="740"/>
        <v/>
      </c>
      <c r="BW1384" t="str">
        <f>IF(B1384="","",VLOOKUP(BV1384,Справочник_ВРИ_Сегментов!$A:$D,4,))</f>
        <v/>
      </c>
      <c r="BX1384" t="str">
        <f t="shared" si="741"/>
        <v/>
      </c>
      <c r="BY1384" t="str">
        <f>IF(B1384="","",VLOOKUP('Объекты оценки'!BX1384,Справочник_ВРИ_Сегментов!$B:$C,2,FALSE))</f>
        <v/>
      </c>
      <c r="BZ1384" t="str">
        <f t="shared" si="747"/>
        <v/>
      </c>
      <c r="CA1384" t="str">
        <f t="shared" si="742"/>
        <v/>
      </c>
      <c r="CB1384" t="str">
        <f t="shared" si="743"/>
        <v/>
      </c>
      <c r="CC1384" t="str">
        <f t="shared" si="744"/>
        <v/>
      </c>
    </row>
    <row r="1385" spans="2:81" x14ac:dyDescent="0.25">
      <c r="B1385" s="11"/>
      <c r="O1385" s="11"/>
      <c r="P1385" s="11"/>
      <c r="Q1385" s="11"/>
      <c r="U1385" s="11"/>
      <c r="AP1385" t="str">
        <f t="shared" si="714"/>
        <v/>
      </c>
      <c r="AQ1385" t="str">
        <f t="shared" si="715"/>
        <v/>
      </c>
      <c r="AR1385" t="str">
        <f>IF(B1385="","",VLOOKUP(O1385,'Населённые пункты 2019'!$H:$P,9,FALSE))</f>
        <v/>
      </c>
      <c r="AS1385" s="12" t="str">
        <f>IF(B1385="","",VLOOKUP(AR1385,'Поправки для МО'!$A:$C,3,FALSE))</f>
        <v/>
      </c>
      <c r="AT1385" s="12" t="str">
        <f t="shared" si="716"/>
        <v/>
      </c>
      <c r="AU1385" s="12" t="str">
        <f t="shared" si="717"/>
        <v/>
      </c>
      <c r="AV1385" s="12" t="str">
        <f t="shared" si="718"/>
        <v/>
      </c>
      <c r="AW1385" s="13" t="str">
        <f t="shared" si="719"/>
        <v/>
      </c>
      <c r="AX1385" t="str">
        <f t="shared" si="720"/>
        <v/>
      </c>
      <c r="AY1385" t="str">
        <f t="shared" si="721"/>
        <v/>
      </c>
      <c r="BB1385" t="str">
        <f t="shared" si="745"/>
        <v/>
      </c>
      <c r="BC1385" t="str">
        <f t="shared" si="722"/>
        <v/>
      </c>
      <c r="BD1385" t="str">
        <f t="shared" si="723"/>
        <v/>
      </c>
      <c r="BE1385" t="str">
        <f t="shared" si="724"/>
        <v/>
      </c>
      <c r="BF1385" t="str">
        <f t="shared" si="725"/>
        <v/>
      </c>
      <c r="BG1385" t="str">
        <f t="shared" si="726"/>
        <v/>
      </c>
      <c r="BH1385" t="str">
        <f t="shared" si="727"/>
        <v/>
      </c>
      <c r="BI1385" t="str">
        <f t="shared" si="728"/>
        <v/>
      </c>
      <c r="BJ1385" s="41" t="str">
        <f t="shared" si="729"/>
        <v/>
      </c>
      <c r="BK1385" t="str">
        <f t="shared" si="730"/>
        <v/>
      </c>
      <c r="BL1385" t="str">
        <f t="shared" si="731"/>
        <v/>
      </c>
      <c r="BM1385" s="15" t="str">
        <f t="shared" si="732"/>
        <v/>
      </c>
      <c r="BN1385" s="16" t="str">
        <f t="shared" si="733"/>
        <v/>
      </c>
      <c r="BO1385" s="16" t="str">
        <f t="shared" si="734"/>
        <v/>
      </c>
      <c r="BP1385" s="17" t="str">
        <f t="shared" si="735"/>
        <v/>
      </c>
      <c r="BQ1385" s="17" t="str">
        <f t="shared" si="736"/>
        <v/>
      </c>
      <c r="BR1385" s="17" t="str">
        <f t="shared" si="737"/>
        <v/>
      </c>
      <c r="BS1385" s="16" t="str">
        <f t="shared" si="738"/>
        <v/>
      </c>
      <c r="BT1385" s="18" t="str">
        <f t="shared" si="739"/>
        <v/>
      </c>
      <c r="BU1385" t="str">
        <f t="shared" si="746"/>
        <v/>
      </c>
      <c r="BV1385" t="str">
        <f t="shared" si="740"/>
        <v/>
      </c>
      <c r="BW1385" t="str">
        <f>IF(B1385="","",VLOOKUP(BV1385,Справочник_ВРИ_Сегментов!$A:$D,4,))</f>
        <v/>
      </c>
      <c r="BX1385" t="str">
        <f t="shared" si="741"/>
        <v/>
      </c>
      <c r="BY1385" t="str">
        <f>IF(B1385="","",VLOOKUP('Объекты оценки'!BX1385,Справочник_ВРИ_Сегментов!$B:$C,2,FALSE))</f>
        <v/>
      </c>
      <c r="BZ1385" t="str">
        <f t="shared" si="747"/>
        <v/>
      </c>
      <c r="CA1385" t="str">
        <f t="shared" si="742"/>
        <v/>
      </c>
      <c r="CB1385" t="str">
        <f t="shared" si="743"/>
        <v/>
      </c>
      <c r="CC1385" t="str">
        <f t="shared" si="744"/>
        <v/>
      </c>
    </row>
    <row r="1386" spans="2:81" x14ac:dyDescent="0.25">
      <c r="B1386" s="11"/>
      <c r="O1386" s="11"/>
      <c r="P1386" s="11"/>
      <c r="Q1386" s="11"/>
      <c r="U1386" s="11"/>
      <c r="AP1386" t="str">
        <f t="shared" si="714"/>
        <v/>
      </c>
      <c r="AQ1386" t="str">
        <f t="shared" si="715"/>
        <v/>
      </c>
      <c r="AR1386" t="str">
        <f>IF(B1386="","",VLOOKUP(O1386,'Населённые пункты 2019'!$H:$P,9,FALSE))</f>
        <v/>
      </c>
      <c r="AS1386" s="12" t="str">
        <f>IF(B1386="","",VLOOKUP(AR1386,'Поправки для МО'!$A:$C,3,FALSE))</f>
        <v/>
      </c>
      <c r="AT1386" s="12" t="str">
        <f t="shared" si="716"/>
        <v/>
      </c>
      <c r="AU1386" s="12" t="str">
        <f t="shared" si="717"/>
        <v/>
      </c>
      <c r="AV1386" s="12" t="str">
        <f t="shared" si="718"/>
        <v/>
      </c>
      <c r="AW1386" s="13" t="str">
        <f t="shared" si="719"/>
        <v/>
      </c>
      <c r="AX1386" t="str">
        <f t="shared" si="720"/>
        <v/>
      </c>
      <c r="AY1386" t="str">
        <f t="shared" si="721"/>
        <v/>
      </c>
      <c r="BB1386" t="str">
        <f t="shared" si="745"/>
        <v/>
      </c>
      <c r="BC1386" t="str">
        <f t="shared" si="722"/>
        <v/>
      </c>
      <c r="BD1386" t="str">
        <f t="shared" si="723"/>
        <v/>
      </c>
      <c r="BE1386" t="str">
        <f t="shared" si="724"/>
        <v/>
      </c>
      <c r="BF1386" t="str">
        <f t="shared" si="725"/>
        <v/>
      </c>
      <c r="BG1386" t="str">
        <f t="shared" si="726"/>
        <v/>
      </c>
      <c r="BH1386" t="str">
        <f t="shared" si="727"/>
        <v/>
      </c>
      <c r="BI1386" t="str">
        <f t="shared" si="728"/>
        <v/>
      </c>
      <c r="BJ1386" s="41" t="str">
        <f t="shared" si="729"/>
        <v/>
      </c>
      <c r="BK1386" t="str">
        <f t="shared" si="730"/>
        <v/>
      </c>
      <c r="BL1386" t="str">
        <f t="shared" si="731"/>
        <v/>
      </c>
      <c r="BM1386" s="15" t="str">
        <f t="shared" si="732"/>
        <v/>
      </c>
      <c r="BN1386" s="16" t="str">
        <f t="shared" si="733"/>
        <v/>
      </c>
      <c r="BO1386" s="16" t="str">
        <f t="shared" si="734"/>
        <v/>
      </c>
      <c r="BP1386" s="17" t="str">
        <f t="shared" si="735"/>
        <v/>
      </c>
      <c r="BQ1386" s="17" t="str">
        <f t="shared" si="736"/>
        <v/>
      </c>
      <c r="BR1386" s="17" t="str">
        <f t="shared" si="737"/>
        <v/>
      </c>
      <c r="BS1386" s="16" t="str">
        <f t="shared" si="738"/>
        <v/>
      </c>
      <c r="BT1386" s="18" t="str">
        <f t="shared" si="739"/>
        <v/>
      </c>
      <c r="BU1386" t="str">
        <f t="shared" si="746"/>
        <v/>
      </c>
      <c r="BV1386" t="str">
        <f t="shared" si="740"/>
        <v/>
      </c>
      <c r="BW1386" t="str">
        <f>IF(B1386="","",VLOOKUP(BV1386,Справочник_ВРИ_Сегментов!$A:$D,4,))</f>
        <v/>
      </c>
      <c r="BX1386" t="str">
        <f t="shared" si="741"/>
        <v/>
      </c>
      <c r="BY1386" t="str">
        <f>IF(B1386="","",VLOOKUP('Объекты оценки'!BX1386,Справочник_ВРИ_Сегментов!$B:$C,2,FALSE))</f>
        <v/>
      </c>
      <c r="BZ1386" t="str">
        <f t="shared" si="747"/>
        <v/>
      </c>
      <c r="CA1386" t="str">
        <f t="shared" si="742"/>
        <v/>
      </c>
      <c r="CB1386" t="str">
        <f t="shared" si="743"/>
        <v/>
      </c>
      <c r="CC1386" t="str">
        <f t="shared" si="744"/>
        <v/>
      </c>
    </row>
    <row r="1387" spans="2:81" x14ac:dyDescent="0.25">
      <c r="B1387" s="11"/>
      <c r="O1387" s="11"/>
      <c r="P1387" s="11"/>
      <c r="U1387" s="11"/>
      <c r="AP1387" t="str">
        <f t="shared" si="714"/>
        <v/>
      </c>
      <c r="AQ1387" t="str">
        <f t="shared" si="715"/>
        <v/>
      </c>
      <c r="AR1387" t="str">
        <f>IF(B1387="","",VLOOKUP(O1387,'Населённые пункты 2019'!$H:$P,9,FALSE))</f>
        <v/>
      </c>
      <c r="AS1387" s="12" t="str">
        <f>IF(B1387="","",VLOOKUP(AR1387,'Поправки для МО'!$A:$C,3,FALSE))</f>
        <v/>
      </c>
      <c r="AT1387" s="12" t="str">
        <f t="shared" si="716"/>
        <v/>
      </c>
      <c r="AU1387" s="12" t="str">
        <f t="shared" si="717"/>
        <v/>
      </c>
      <c r="AV1387" s="12" t="str">
        <f t="shared" si="718"/>
        <v/>
      </c>
      <c r="AW1387" s="13" t="str">
        <f t="shared" si="719"/>
        <v/>
      </c>
      <c r="AX1387" t="str">
        <f t="shared" si="720"/>
        <v/>
      </c>
      <c r="AY1387" t="str">
        <f t="shared" si="721"/>
        <v/>
      </c>
      <c r="BB1387" t="str">
        <f t="shared" si="745"/>
        <v/>
      </c>
      <c r="BC1387" t="str">
        <f t="shared" si="722"/>
        <v/>
      </c>
      <c r="BD1387" t="str">
        <f t="shared" si="723"/>
        <v/>
      </c>
      <c r="BE1387" t="str">
        <f t="shared" si="724"/>
        <v/>
      </c>
      <c r="BF1387" t="str">
        <f t="shared" si="725"/>
        <v/>
      </c>
      <c r="BG1387" t="str">
        <f t="shared" si="726"/>
        <v/>
      </c>
      <c r="BH1387" t="str">
        <f t="shared" si="727"/>
        <v/>
      </c>
      <c r="BI1387" t="str">
        <f t="shared" si="728"/>
        <v/>
      </c>
      <c r="BJ1387" s="41" t="str">
        <f t="shared" si="729"/>
        <v/>
      </c>
      <c r="BK1387" t="str">
        <f t="shared" si="730"/>
        <v/>
      </c>
      <c r="BL1387" t="str">
        <f t="shared" si="731"/>
        <v/>
      </c>
      <c r="BM1387" s="15" t="str">
        <f t="shared" si="732"/>
        <v/>
      </c>
      <c r="BN1387" s="16" t="str">
        <f t="shared" si="733"/>
        <v/>
      </c>
      <c r="BO1387" s="16" t="str">
        <f t="shared" si="734"/>
        <v/>
      </c>
      <c r="BP1387" s="17" t="str">
        <f t="shared" si="735"/>
        <v/>
      </c>
      <c r="BQ1387" s="17" t="str">
        <f t="shared" si="736"/>
        <v/>
      </c>
      <c r="BR1387" s="17" t="str">
        <f t="shared" si="737"/>
        <v/>
      </c>
      <c r="BS1387" s="16" t="str">
        <f t="shared" si="738"/>
        <v/>
      </c>
      <c r="BT1387" s="18" t="str">
        <f t="shared" si="739"/>
        <v/>
      </c>
      <c r="BU1387" t="str">
        <f t="shared" si="746"/>
        <v/>
      </c>
      <c r="BV1387" t="str">
        <f t="shared" si="740"/>
        <v/>
      </c>
      <c r="BW1387" t="str">
        <f>IF(B1387="","",VLOOKUP(BV1387,Справочник_ВРИ_Сегментов!$A:$D,4,))</f>
        <v/>
      </c>
      <c r="BX1387" t="str">
        <f t="shared" si="741"/>
        <v/>
      </c>
      <c r="BY1387" t="str">
        <f>IF(B1387="","",VLOOKUP('Объекты оценки'!BX1387,Справочник_ВРИ_Сегментов!$B:$C,2,FALSE))</f>
        <v/>
      </c>
      <c r="BZ1387" t="str">
        <f t="shared" si="747"/>
        <v/>
      </c>
      <c r="CA1387" t="str">
        <f t="shared" si="742"/>
        <v/>
      </c>
      <c r="CB1387" t="str">
        <f t="shared" si="743"/>
        <v/>
      </c>
      <c r="CC1387" t="str">
        <f t="shared" si="744"/>
        <v/>
      </c>
    </row>
    <row r="1388" spans="2:81" x14ac:dyDescent="0.25">
      <c r="B1388" s="11"/>
      <c r="O1388" s="11"/>
      <c r="P1388" s="11"/>
      <c r="Q1388" s="11"/>
      <c r="U1388" s="11"/>
      <c r="AP1388" t="str">
        <f t="shared" si="714"/>
        <v/>
      </c>
      <c r="AQ1388" t="str">
        <f t="shared" si="715"/>
        <v/>
      </c>
      <c r="AR1388" t="str">
        <f>IF(B1388="","",VLOOKUP(O1388,'Населённые пункты 2019'!$H:$P,9,FALSE))</f>
        <v/>
      </c>
      <c r="AS1388" s="12" t="str">
        <f>IF(B1388="","",VLOOKUP(AR1388,'Поправки для МО'!$A:$C,3,FALSE))</f>
        <v/>
      </c>
      <c r="AT1388" s="12" t="str">
        <f t="shared" si="716"/>
        <v/>
      </c>
      <c r="AU1388" s="12" t="str">
        <f t="shared" si="717"/>
        <v/>
      </c>
      <c r="AV1388" s="12" t="str">
        <f t="shared" si="718"/>
        <v/>
      </c>
      <c r="AW1388" s="13" t="str">
        <f t="shared" si="719"/>
        <v/>
      </c>
      <c r="AX1388" t="str">
        <f t="shared" si="720"/>
        <v/>
      </c>
      <c r="AY1388" t="str">
        <f t="shared" si="721"/>
        <v/>
      </c>
      <c r="BB1388" t="str">
        <f t="shared" si="745"/>
        <v/>
      </c>
      <c r="BC1388" t="str">
        <f t="shared" si="722"/>
        <v/>
      </c>
      <c r="BD1388" t="str">
        <f t="shared" si="723"/>
        <v/>
      </c>
      <c r="BE1388" t="str">
        <f t="shared" si="724"/>
        <v/>
      </c>
      <c r="BF1388" t="str">
        <f t="shared" si="725"/>
        <v/>
      </c>
      <c r="BG1388" t="str">
        <f t="shared" si="726"/>
        <v/>
      </c>
      <c r="BH1388" t="str">
        <f t="shared" si="727"/>
        <v/>
      </c>
      <c r="BI1388" t="str">
        <f t="shared" si="728"/>
        <v/>
      </c>
      <c r="BJ1388" s="41" t="str">
        <f t="shared" si="729"/>
        <v/>
      </c>
      <c r="BK1388" t="str">
        <f t="shared" si="730"/>
        <v/>
      </c>
      <c r="BL1388" t="str">
        <f t="shared" si="731"/>
        <v/>
      </c>
      <c r="BM1388" s="15" t="str">
        <f t="shared" si="732"/>
        <v/>
      </c>
      <c r="BN1388" s="16" t="str">
        <f t="shared" si="733"/>
        <v/>
      </c>
      <c r="BO1388" s="16" t="str">
        <f t="shared" si="734"/>
        <v/>
      </c>
      <c r="BP1388" s="17" t="str">
        <f t="shared" si="735"/>
        <v/>
      </c>
      <c r="BQ1388" s="17" t="str">
        <f t="shared" si="736"/>
        <v/>
      </c>
      <c r="BR1388" s="17" t="str">
        <f t="shared" si="737"/>
        <v/>
      </c>
      <c r="BS1388" s="16" t="str">
        <f t="shared" si="738"/>
        <v/>
      </c>
      <c r="BT1388" s="18" t="str">
        <f t="shared" si="739"/>
        <v/>
      </c>
      <c r="BU1388" t="str">
        <f t="shared" si="746"/>
        <v/>
      </c>
      <c r="BV1388" t="str">
        <f t="shared" si="740"/>
        <v/>
      </c>
      <c r="BW1388" t="str">
        <f>IF(B1388="","",VLOOKUP(BV1388,Справочник_ВРИ_Сегментов!$A:$D,4,))</f>
        <v/>
      </c>
      <c r="BX1388" t="str">
        <f t="shared" si="741"/>
        <v/>
      </c>
      <c r="BY1388" t="str">
        <f>IF(B1388="","",VLOOKUP('Объекты оценки'!BX1388,Справочник_ВРИ_Сегментов!$B:$C,2,FALSE))</f>
        <v/>
      </c>
      <c r="BZ1388" t="str">
        <f t="shared" si="747"/>
        <v/>
      </c>
      <c r="CA1388" t="str">
        <f t="shared" si="742"/>
        <v/>
      </c>
      <c r="CB1388" t="str">
        <f t="shared" si="743"/>
        <v/>
      </c>
      <c r="CC1388" t="str">
        <f t="shared" si="744"/>
        <v/>
      </c>
    </row>
    <row r="1389" spans="2:81" x14ac:dyDescent="0.25">
      <c r="B1389" s="11"/>
      <c r="O1389" s="11"/>
      <c r="P1389" s="11"/>
      <c r="U1389" s="11"/>
      <c r="AP1389" t="str">
        <f t="shared" si="714"/>
        <v/>
      </c>
      <c r="AQ1389" t="str">
        <f t="shared" si="715"/>
        <v/>
      </c>
      <c r="AR1389" t="str">
        <f>IF(B1389="","",VLOOKUP(O1389,'Населённые пункты 2019'!$H:$P,9,FALSE))</f>
        <v/>
      </c>
      <c r="AS1389" s="12" t="str">
        <f>IF(B1389="","",VLOOKUP(AR1389,'Поправки для МО'!$A:$C,3,FALSE))</f>
        <v/>
      </c>
      <c r="AT1389" s="12" t="str">
        <f t="shared" si="716"/>
        <v/>
      </c>
      <c r="AU1389" s="12" t="str">
        <f t="shared" si="717"/>
        <v/>
      </c>
      <c r="AV1389" s="12" t="str">
        <f t="shared" si="718"/>
        <v/>
      </c>
      <c r="AW1389" s="13" t="str">
        <f t="shared" si="719"/>
        <v/>
      </c>
      <c r="AX1389" t="str">
        <f t="shared" si="720"/>
        <v/>
      </c>
      <c r="AY1389" t="str">
        <f t="shared" si="721"/>
        <v/>
      </c>
      <c r="BB1389" t="str">
        <f t="shared" si="745"/>
        <v/>
      </c>
      <c r="BC1389" t="str">
        <f t="shared" si="722"/>
        <v/>
      </c>
      <c r="BD1389" t="str">
        <f t="shared" si="723"/>
        <v/>
      </c>
      <c r="BE1389" t="str">
        <f t="shared" si="724"/>
        <v/>
      </c>
      <c r="BF1389" t="str">
        <f t="shared" si="725"/>
        <v/>
      </c>
      <c r="BG1389" t="str">
        <f t="shared" si="726"/>
        <v/>
      </c>
      <c r="BH1389" t="str">
        <f t="shared" si="727"/>
        <v/>
      </c>
      <c r="BI1389" t="str">
        <f t="shared" si="728"/>
        <v/>
      </c>
      <c r="BJ1389" s="41" t="str">
        <f t="shared" si="729"/>
        <v/>
      </c>
      <c r="BK1389" t="str">
        <f t="shared" si="730"/>
        <v/>
      </c>
      <c r="BL1389" t="str">
        <f t="shared" si="731"/>
        <v/>
      </c>
      <c r="BM1389" s="15" t="str">
        <f t="shared" si="732"/>
        <v/>
      </c>
      <c r="BN1389" s="16" t="str">
        <f t="shared" si="733"/>
        <v/>
      </c>
      <c r="BO1389" s="16" t="str">
        <f t="shared" si="734"/>
        <v/>
      </c>
      <c r="BP1389" s="17" t="str">
        <f t="shared" si="735"/>
        <v/>
      </c>
      <c r="BQ1389" s="17" t="str">
        <f t="shared" si="736"/>
        <v/>
      </c>
      <c r="BR1389" s="17" t="str">
        <f t="shared" si="737"/>
        <v/>
      </c>
      <c r="BS1389" s="16" t="str">
        <f t="shared" si="738"/>
        <v/>
      </c>
      <c r="BT1389" s="18" t="str">
        <f t="shared" si="739"/>
        <v/>
      </c>
      <c r="BU1389" t="str">
        <f t="shared" si="746"/>
        <v/>
      </c>
      <c r="BV1389" t="str">
        <f t="shared" si="740"/>
        <v/>
      </c>
      <c r="BW1389" t="str">
        <f>IF(B1389="","",VLOOKUP(BV1389,Справочник_ВРИ_Сегментов!$A:$D,4,))</f>
        <v/>
      </c>
      <c r="BX1389" t="str">
        <f t="shared" si="741"/>
        <v/>
      </c>
      <c r="BY1389" t="str">
        <f>IF(B1389="","",VLOOKUP('Объекты оценки'!BX1389,Справочник_ВРИ_Сегментов!$B:$C,2,FALSE))</f>
        <v/>
      </c>
      <c r="BZ1389" t="str">
        <f t="shared" si="747"/>
        <v/>
      </c>
      <c r="CA1389" t="str">
        <f t="shared" si="742"/>
        <v/>
      </c>
      <c r="CB1389" t="str">
        <f t="shared" si="743"/>
        <v/>
      </c>
      <c r="CC1389" t="str">
        <f t="shared" si="744"/>
        <v/>
      </c>
    </row>
    <row r="1390" spans="2:81" x14ac:dyDescent="0.25">
      <c r="B1390" s="11"/>
      <c r="O1390" s="11"/>
      <c r="P1390" s="11"/>
      <c r="U1390" s="11"/>
      <c r="AP1390" t="str">
        <f t="shared" si="714"/>
        <v/>
      </c>
      <c r="AQ1390" t="str">
        <f t="shared" si="715"/>
        <v/>
      </c>
      <c r="AR1390" t="str">
        <f>IF(B1390="","",VLOOKUP(O1390,'Населённые пункты 2019'!$H:$P,9,FALSE))</f>
        <v/>
      </c>
      <c r="AS1390" s="12" t="str">
        <f>IF(B1390="","",VLOOKUP(AR1390,'Поправки для МО'!$A:$C,3,FALSE))</f>
        <v/>
      </c>
      <c r="AT1390" s="12" t="str">
        <f t="shared" si="716"/>
        <v/>
      </c>
      <c r="AU1390" s="12" t="str">
        <f t="shared" si="717"/>
        <v/>
      </c>
      <c r="AV1390" s="12" t="str">
        <f t="shared" si="718"/>
        <v/>
      </c>
      <c r="AW1390" s="13" t="str">
        <f t="shared" si="719"/>
        <v/>
      </c>
      <c r="AX1390" t="str">
        <f t="shared" si="720"/>
        <v/>
      </c>
      <c r="AY1390" t="str">
        <f t="shared" si="721"/>
        <v/>
      </c>
      <c r="BB1390" t="str">
        <f t="shared" si="745"/>
        <v/>
      </c>
      <c r="BC1390" t="str">
        <f t="shared" si="722"/>
        <v/>
      </c>
      <c r="BD1390" t="str">
        <f t="shared" si="723"/>
        <v/>
      </c>
      <c r="BE1390" t="str">
        <f t="shared" si="724"/>
        <v/>
      </c>
      <c r="BF1390" t="str">
        <f t="shared" si="725"/>
        <v/>
      </c>
      <c r="BG1390" t="str">
        <f t="shared" si="726"/>
        <v/>
      </c>
      <c r="BH1390" t="str">
        <f t="shared" si="727"/>
        <v/>
      </c>
      <c r="BI1390" t="str">
        <f t="shared" si="728"/>
        <v/>
      </c>
      <c r="BJ1390" s="41" t="str">
        <f t="shared" si="729"/>
        <v/>
      </c>
      <c r="BK1390" t="str">
        <f t="shared" si="730"/>
        <v/>
      </c>
      <c r="BL1390" t="str">
        <f t="shared" si="731"/>
        <v/>
      </c>
      <c r="BM1390" s="15" t="str">
        <f t="shared" si="732"/>
        <v/>
      </c>
      <c r="BN1390" s="16" t="str">
        <f t="shared" si="733"/>
        <v/>
      </c>
      <c r="BO1390" s="16" t="str">
        <f t="shared" si="734"/>
        <v/>
      </c>
      <c r="BP1390" s="17" t="str">
        <f t="shared" si="735"/>
        <v/>
      </c>
      <c r="BQ1390" s="17" t="str">
        <f t="shared" si="736"/>
        <v/>
      </c>
      <c r="BR1390" s="17" t="str">
        <f t="shared" si="737"/>
        <v/>
      </c>
      <c r="BS1390" s="16" t="str">
        <f t="shared" si="738"/>
        <v/>
      </c>
      <c r="BT1390" s="18" t="str">
        <f t="shared" si="739"/>
        <v/>
      </c>
      <c r="BU1390" t="str">
        <f t="shared" si="746"/>
        <v/>
      </c>
      <c r="BV1390" t="str">
        <f t="shared" si="740"/>
        <v/>
      </c>
      <c r="BW1390" t="str">
        <f>IF(B1390="","",VLOOKUP(BV1390,Справочник_ВРИ_Сегментов!$A:$D,4,))</f>
        <v/>
      </c>
      <c r="BX1390" t="str">
        <f t="shared" si="741"/>
        <v/>
      </c>
      <c r="BY1390" t="str">
        <f>IF(B1390="","",VLOOKUP('Объекты оценки'!BX1390,Справочник_ВРИ_Сегментов!$B:$C,2,FALSE))</f>
        <v/>
      </c>
      <c r="BZ1390" t="str">
        <f t="shared" si="747"/>
        <v/>
      </c>
      <c r="CA1390" t="str">
        <f t="shared" si="742"/>
        <v/>
      </c>
      <c r="CB1390" t="str">
        <f t="shared" si="743"/>
        <v/>
      </c>
      <c r="CC1390" t="str">
        <f t="shared" si="744"/>
        <v/>
      </c>
    </row>
    <row r="1391" spans="2:81" x14ac:dyDescent="0.25">
      <c r="B1391" s="11"/>
      <c r="O1391" s="11"/>
      <c r="P1391" s="11"/>
      <c r="Q1391" s="11"/>
      <c r="U1391" s="11"/>
      <c r="AP1391" t="str">
        <f t="shared" si="714"/>
        <v/>
      </c>
      <c r="AQ1391" t="str">
        <f t="shared" si="715"/>
        <v/>
      </c>
      <c r="AR1391" t="str">
        <f>IF(B1391="","",VLOOKUP(O1391,'Населённые пункты 2019'!$H:$P,9,FALSE))</f>
        <v/>
      </c>
      <c r="AS1391" s="12" t="str">
        <f>IF(B1391="","",VLOOKUP(AR1391,'Поправки для МО'!$A:$C,3,FALSE))</f>
        <v/>
      </c>
      <c r="AT1391" s="12" t="str">
        <f t="shared" si="716"/>
        <v/>
      </c>
      <c r="AU1391" s="12" t="str">
        <f t="shared" si="717"/>
        <v/>
      </c>
      <c r="AV1391" s="12" t="str">
        <f t="shared" si="718"/>
        <v/>
      </c>
      <c r="AW1391" s="13" t="str">
        <f t="shared" si="719"/>
        <v/>
      </c>
      <c r="AX1391" t="str">
        <f t="shared" si="720"/>
        <v/>
      </c>
      <c r="AY1391" t="str">
        <f t="shared" si="721"/>
        <v/>
      </c>
      <c r="BB1391" t="str">
        <f t="shared" si="745"/>
        <v/>
      </c>
      <c r="BC1391" t="str">
        <f t="shared" si="722"/>
        <v/>
      </c>
      <c r="BD1391" t="str">
        <f t="shared" si="723"/>
        <v/>
      </c>
      <c r="BE1391" t="str">
        <f t="shared" si="724"/>
        <v/>
      </c>
      <c r="BF1391" t="str">
        <f t="shared" si="725"/>
        <v/>
      </c>
      <c r="BG1391" t="str">
        <f t="shared" si="726"/>
        <v/>
      </c>
      <c r="BH1391" t="str">
        <f t="shared" si="727"/>
        <v/>
      </c>
      <c r="BI1391" t="str">
        <f t="shared" si="728"/>
        <v/>
      </c>
      <c r="BJ1391" s="41" t="str">
        <f t="shared" si="729"/>
        <v/>
      </c>
      <c r="BK1391" t="str">
        <f t="shared" si="730"/>
        <v/>
      </c>
      <c r="BL1391" t="str">
        <f t="shared" si="731"/>
        <v/>
      </c>
      <c r="BM1391" s="15" t="str">
        <f t="shared" si="732"/>
        <v/>
      </c>
      <c r="BN1391" s="16" t="str">
        <f t="shared" si="733"/>
        <v/>
      </c>
      <c r="BO1391" s="16" t="str">
        <f t="shared" si="734"/>
        <v/>
      </c>
      <c r="BP1391" s="17" t="str">
        <f t="shared" si="735"/>
        <v/>
      </c>
      <c r="BQ1391" s="17" t="str">
        <f t="shared" si="736"/>
        <v/>
      </c>
      <c r="BR1391" s="17" t="str">
        <f t="shared" si="737"/>
        <v/>
      </c>
      <c r="BS1391" s="16" t="str">
        <f t="shared" si="738"/>
        <v/>
      </c>
      <c r="BT1391" s="18" t="str">
        <f t="shared" si="739"/>
        <v/>
      </c>
      <c r="BU1391" t="str">
        <f t="shared" si="746"/>
        <v/>
      </c>
      <c r="BV1391" t="str">
        <f t="shared" si="740"/>
        <v/>
      </c>
      <c r="BW1391" t="str">
        <f>IF(B1391="","",VLOOKUP(BV1391,Справочник_ВРИ_Сегментов!$A:$D,4,))</f>
        <v/>
      </c>
      <c r="BX1391" t="str">
        <f t="shared" si="741"/>
        <v/>
      </c>
      <c r="BY1391" t="str">
        <f>IF(B1391="","",VLOOKUP('Объекты оценки'!BX1391,Справочник_ВРИ_Сегментов!$B:$C,2,FALSE))</f>
        <v/>
      </c>
      <c r="BZ1391" t="str">
        <f t="shared" si="747"/>
        <v/>
      </c>
      <c r="CA1391" t="str">
        <f t="shared" si="742"/>
        <v/>
      </c>
      <c r="CB1391" t="str">
        <f t="shared" si="743"/>
        <v/>
      </c>
      <c r="CC1391" t="str">
        <f t="shared" si="744"/>
        <v/>
      </c>
    </row>
    <row r="1392" spans="2:81" x14ac:dyDescent="0.25">
      <c r="B1392" s="11"/>
      <c r="O1392" s="11"/>
      <c r="P1392" s="11"/>
      <c r="U1392" s="11"/>
      <c r="AP1392" t="str">
        <f t="shared" si="714"/>
        <v/>
      </c>
      <c r="AQ1392" t="str">
        <f t="shared" si="715"/>
        <v/>
      </c>
      <c r="AR1392" t="str">
        <f>IF(B1392="","",VLOOKUP(O1392,'Населённые пункты 2019'!$H:$P,9,FALSE))</f>
        <v/>
      </c>
      <c r="AS1392" s="12" t="str">
        <f>IF(B1392="","",VLOOKUP(AR1392,'Поправки для МО'!$A:$C,3,FALSE))</f>
        <v/>
      </c>
      <c r="AT1392" s="12" t="str">
        <f t="shared" si="716"/>
        <v/>
      </c>
      <c r="AU1392" s="12" t="str">
        <f t="shared" si="717"/>
        <v/>
      </c>
      <c r="AV1392" s="12" t="str">
        <f t="shared" si="718"/>
        <v/>
      </c>
      <c r="AW1392" s="13" t="str">
        <f t="shared" si="719"/>
        <v/>
      </c>
      <c r="AX1392" t="str">
        <f t="shared" si="720"/>
        <v/>
      </c>
      <c r="AY1392" t="str">
        <f t="shared" si="721"/>
        <v/>
      </c>
      <c r="BB1392" t="str">
        <f t="shared" si="745"/>
        <v/>
      </c>
      <c r="BC1392" t="str">
        <f t="shared" si="722"/>
        <v/>
      </c>
      <c r="BD1392" t="str">
        <f t="shared" si="723"/>
        <v/>
      </c>
      <c r="BE1392" t="str">
        <f t="shared" si="724"/>
        <v/>
      </c>
      <c r="BF1392" t="str">
        <f t="shared" si="725"/>
        <v/>
      </c>
      <c r="BG1392" t="str">
        <f t="shared" si="726"/>
        <v/>
      </c>
      <c r="BH1392" t="str">
        <f t="shared" si="727"/>
        <v/>
      </c>
      <c r="BI1392" t="str">
        <f t="shared" si="728"/>
        <v/>
      </c>
      <c r="BJ1392" s="41" t="str">
        <f t="shared" si="729"/>
        <v/>
      </c>
      <c r="BK1392" t="str">
        <f t="shared" si="730"/>
        <v/>
      </c>
      <c r="BL1392" t="str">
        <f t="shared" si="731"/>
        <v/>
      </c>
      <c r="BM1392" s="15" t="str">
        <f t="shared" si="732"/>
        <v/>
      </c>
      <c r="BN1392" s="16" t="str">
        <f t="shared" si="733"/>
        <v/>
      </c>
      <c r="BO1392" s="16" t="str">
        <f t="shared" si="734"/>
        <v/>
      </c>
      <c r="BP1392" s="17" t="str">
        <f t="shared" si="735"/>
        <v/>
      </c>
      <c r="BQ1392" s="17" t="str">
        <f t="shared" si="736"/>
        <v/>
      </c>
      <c r="BR1392" s="17" t="str">
        <f t="shared" si="737"/>
        <v/>
      </c>
      <c r="BS1392" s="16" t="str">
        <f t="shared" si="738"/>
        <v/>
      </c>
      <c r="BT1392" s="18" t="str">
        <f t="shared" si="739"/>
        <v/>
      </c>
      <c r="BU1392" t="str">
        <f t="shared" si="746"/>
        <v/>
      </c>
      <c r="BV1392" t="str">
        <f t="shared" si="740"/>
        <v/>
      </c>
      <c r="BW1392" t="str">
        <f>IF(B1392="","",VLOOKUP(BV1392,Справочник_ВРИ_Сегментов!$A:$D,4,))</f>
        <v/>
      </c>
      <c r="BX1392" t="str">
        <f t="shared" si="741"/>
        <v/>
      </c>
      <c r="BY1392" t="str">
        <f>IF(B1392="","",VLOOKUP('Объекты оценки'!BX1392,Справочник_ВРИ_Сегментов!$B:$C,2,FALSE))</f>
        <v/>
      </c>
      <c r="BZ1392" t="str">
        <f t="shared" si="747"/>
        <v/>
      </c>
      <c r="CA1392" t="str">
        <f t="shared" si="742"/>
        <v/>
      </c>
      <c r="CB1392" t="str">
        <f t="shared" si="743"/>
        <v/>
      </c>
      <c r="CC1392" t="str">
        <f t="shared" si="744"/>
        <v/>
      </c>
    </row>
    <row r="1393" spans="2:81" x14ac:dyDescent="0.25">
      <c r="B1393" s="11"/>
      <c r="O1393" s="11"/>
      <c r="P1393" s="11"/>
      <c r="Q1393" s="11"/>
      <c r="U1393" s="11"/>
      <c r="AP1393" t="str">
        <f t="shared" si="714"/>
        <v/>
      </c>
      <c r="AQ1393" t="str">
        <f t="shared" si="715"/>
        <v/>
      </c>
      <c r="AR1393" t="str">
        <f>IF(B1393="","",VLOOKUP(O1393,'Населённые пункты 2019'!$H:$P,9,FALSE))</f>
        <v/>
      </c>
      <c r="AS1393" s="12" t="str">
        <f>IF(B1393="","",VLOOKUP(AR1393,'Поправки для МО'!$A:$C,3,FALSE))</f>
        <v/>
      </c>
      <c r="AT1393" s="12" t="str">
        <f t="shared" si="716"/>
        <v/>
      </c>
      <c r="AU1393" s="12" t="str">
        <f t="shared" si="717"/>
        <v/>
      </c>
      <c r="AV1393" s="12" t="str">
        <f t="shared" si="718"/>
        <v/>
      </c>
      <c r="AW1393" s="13" t="str">
        <f t="shared" si="719"/>
        <v/>
      </c>
      <c r="AX1393" t="str">
        <f t="shared" si="720"/>
        <v/>
      </c>
      <c r="AY1393" t="str">
        <f t="shared" si="721"/>
        <v/>
      </c>
      <c r="BB1393" t="str">
        <f t="shared" si="745"/>
        <v/>
      </c>
      <c r="BC1393" t="str">
        <f t="shared" si="722"/>
        <v/>
      </c>
      <c r="BD1393" t="str">
        <f t="shared" si="723"/>
        <v/>
      </c>
      <c r="BE1393" t="str">
        <f t="shared" si="724"/>
        <v/>
      </c>
      <c r="BF1393" t="str">
        <f t="shared" si="725"/>
        <v/>
      </c>
      <c r="BG1393" t="str">
        <f t="shared" si="726"/>
        <v/>
      </c>
      <c r="BH1393" t="str">
        <f t="shared" si="727"/>
        <v/>
      </c>
      <c r="BI1393" t="str">
        <f t="shared" si="728"/>
        <v/>
      </c>
      <c r="BJ1393" s="41" t="str">
        <f t="shared" si="729"/>
        <v/>
      </c>
      <c r="BK1393" t="str">
        <f t="shared" si="730"/>
        <v/>
      </c>
      <c r="BL1393" t="str">
        <f t="shared" si="731"/>
        <v/>
      </c>
      <c r="BM1393" s="15" t="str">
        <f t="shared" si="732"/>
        <v/>
      </c>
      <c r="BN1393" s="16" t="str">
        <f t="shared" si="733"/>
        <v/>
      </c>
      <c r="BO1393" s="16" t="str">
        <f t="shared" si="734"/>
        <v/>
      </c>
      <c r="BP1393" s="17" t="str">
        <f t="shared" si="735"/>
        <v/>
      </c>
      <c r="BQ1393" s="17" t="str">
        <f t="shared" si="736"/>
        <v/>
      </c>
      <c r="BR1393" s="17" t="str">
        <f t="shared" si="737"/>
        <v/>
      </c>
      <c r="BS1393" s="16" t="str">
        <f t="shared" si="738"/>
        <v/>
      </c>
      <c r="BT1393" s="18" t="str">
        <f t="shared" si="739"/>
        <v/>
      </c>
      <c r="BU1393" t="str">
        <f t="shared" si="746"/>
        <v/>
      </c>
      <c r="BV1393" t="str">
        <f t="shared" si="740"/>
        <v/>
      </c>
      <c r="BW1393" t="str">
        <f>IF(B1393="","",VLOOKUP(BV1393,Справочник_ВРИ_Сегментов!$A:$D,4,))</f>
        <v/>
      </c>
      <c r="BX1393" t="str">
        <f t="shared" si="741"/>
        <v/>
      </c>
      <c r="BY1393" t="str">
        <f>IF(B1393="","",VLOOKUP('Объекты оценки'!BX1393,Справочник_ВРИ_Сегментов!$B:$C,2,FALSE))</f>
        <v/>
      </c>
      <c r="BZ1393" t="str">
        <f t="shared" si="747"/>
        <v/>
      </c>
      <c r="CA1393" t="str">
        <f t="shared" si="742"/>
        <v/>
      </c>
      <c r="CB1393" t="str">
        <f t="shared" si="743"/>
        <v/>
      </c>
      <c r="CC1393" t="str">
        <f t="shared" si="744"/>
        <v/>
      </c>
    </row>
    <row r="1394" spans="2:81" x14ac:dyDescent="0.25">
      <c r="B1394" s="11"/>
      <c r="O1394" s="11"/>
      <c r="P1394" s="11"/>
      <c r="Q1394" s="11"/>
      <c r="U1394" s="11"/>
      <c r="AP1394" t="str">
        <f t="shared" si="714"/>
        <v/>
      </c>
      <c r="AQ1394" t="str">
        <f t="shared" si="715"/>
        <v/>
      </c>
      <c r="AR1394" t="str">
        <f>IF(B1394="","",VLOOKUP(O1394,'Населённые пункты 2019'!$H:$P,9,FALSE))</f>
        <v/>
      </c>
      <c r="AS1394" s="12" t="str">
        <f>IF(B1394="","",VLOOKUP(AR1394,'Поправки для МО'!$A:$C,3,FALSE))</f>
        <v/>
      </c>
      <c r="AT1394" s="12" t="str">
        <f t="shared" si="716"/>
        <v/>
      </c>
      <c r="AU1394" s="12" t="str">
        <f t="shared" si="717"/>
        <v/>
      </c>
      <c r="AV1394" s="12" t="str">
        <f t="shared" si="718"/>
        <v/>
      </c>
      <c r="AW1394" s="13" t="str">
        <f t="shared" si="719"/>
        <v/>
      </c>
      <c r="AX1394" t="str">
        <f t="shared" si="720"/>
        <v/>
      </c>
      <c r="AY1394" t="str">
        <f t="shared" si="721"/>
        <v/>
      </c>
      <c r="BB1394" t="str">
        <f t="shared" si="745"/>
        <v/>
      </c>
      <c r="BC1394" t="str">
        <f t="shared" si="722"/>
        <v/>
      </c>
      <c r="BD1394" t="str">
        <f t="shared" si="723"/>
        <v/>
      </c>
      <c r="BE1394" t="str">
        <f t="shared" si="724"/>
        <v/>
      </c>
      <c r="BF1394" t="str">
        <f t="shared" si="725"/>
        <v/>
      </c>
      <c r="BG1394" t="str">
        <f t="shared" si="726"/>
        <v/>
      </c>
      <c r="BH1394" t="str">
        <f t="shared" si="727"/>
        <v/>
      </c>
      <c r="BI1394" t="str">
        <f t="shared" si="728"/>
        <v/>
      </c>
      <c r="BJ1394" s="41" t="str">
        <f t="shared" si="729"/>
        <v/>
      </c>
      <c r="BK1394" t="str">
        <f t="shared" si="730"/>
        <v/>
      </c>
      <c r="BL1394" t="str">
        <f t="shared" si="731"/>
        <v/>
      </c>
      <c r="BM1394" s="15" t="str">
        <f t="shared" si="732"/>
        <v/>
      </c>
      <c r="BN1394" s="16" t="str">
        <f t="shared" si="733"/>
        <v/>
      </c>
      <c r="BO1394" s="16" t="str">
        <f t="shared" si="734"/>
        <v/>
      </c>
      <c r="BP1394" s="17" t="str">
        <f t="shared" si="735"/>
        <v/>
      </c>
      <c r="BQ1394" s="17" t="str">
        <f t="shared" si="736"/>
        <v/>
      </c>
      <c r="BR1394" s="17" t="str">
        <f t="shared" si="737"/>
        <v/>
      </c>
      <c r="BS1394" s="16" t="str">
        <f t="shared" si="738"/>
        <v/>
      </c>
      <c r="BT1394" s="18" t="str">
        <f t="shared" si="739"/>
        <v/>
      </c>
      <c r="BU1394" t="str">
        <f t="shared" si="746"/>
        <v/>
      </c>
      <c r="BV1394" t="str">
        <f t="shared" si="740"/>
        <v/>
      </c>
      <c r="BW1394" t="str">
        <f>IF(B1394="","",VLOOKUP(BV1394,Справочник_ВРИ_Сегментов!$A:$D,4,))</f>
        <v/>
      </c>
      <c r="BX1394" t="str">
        <f t="shared" si="741"/>
        <v/>
      </c>
      <c r="BY1394" t="str">
        <f>IF(B1394="","",VLOOKUP('Объекты оценки'!BX1394,Справочник_ВРИ_Сегментов!$B:$C,2,FALSE))</f>
        <v/>
      </c>
      <c r="BZ1394" t="str">
        <f t="shared" si="747"/>
        <v/>
      </c>
      <c r="CA1394" t="str">
        <f t="shared" si="742"/>
        <v/>
      </c>
      <c r="CB1394" t="str">
        <f t="shared" si="743"/>
        <v/>
      </c>
      <c r="CC1394" t="str">
        <f t="shared" si="744"/>
        <v/>
      </c>
    </row>
    <row r="1395" spans="2:81" x14ac:dyDescent="0.25">
      <c r="B1395" s="11"/>
      <c r="O1395" s="11"/>
      <c r="P1395" s="11"/>
      <c r="U1395" s="11"/>
      <c r="AP1395" t="str">
        <f t="shared" si="714"/>
        <v/>
      </c>
      <c r="AQ1395" t="str">
        <f t="shared" si="715"/>
        <v/>
      </c>
      <c r="AR1395" t="str">
        <f>IF(B1395="","",VLOOKUP(O1395,'Населённые пункты 2019'!$H:$P,9,FALSE))</f>
        <v/>
      </c>
      <c r="AS1395" s="12" t="str">
        <f>IF(B1395="","",VLOOKUP(AR1395,'Поправки для МО'!$A:$C,3,FALSE))</f>
        <v/>
      </c>
      <c r="AT1395" s="12" t="str">
        <f t="shared" si="716"/>
        <v/>
      </c>
      <c r="AU1395" s="12" t="str">
        <f t="shared" si="717"/>
        <v/>
      </c>
      <c r="AV1395" s="12" t="str">
        <f t="shared" si="718"/>
        <v/>
      </c>
      <c r="AW1395" s="13" t="str">
        <f t="shared" si="719"/>
        <v/>
      </c>
      <c r="AX1395" t="str">
        <f t="shared" si="720"/>
        <v/>
      </c>
      <c r="AY1395" t="str">
        <f t="shared" si="721"/>
        <v/>
      </c>
      <c r="BB1395" t="str">
        <f t="shared" si="745"/>
        <v/>
      </c>
      <c r="BC1395" t="str">
        <f t="shared" si="722"/>
        <v/>
      </c>
      <c r="BD1395" t="str">
        <f t="shared" si="723"/>
        <v/>
      </c>
      <c r="BE1395" t="str">
        <f t="shared" si="724"/>
        <v/>
      </c>
      <c r="BF1395" t="str">
        <f t="shared" si="725"/>
        <v/>
      </c>
      <c r="BG1395" t="str">
        <f t="shared" si="726"/>
        <v/>
      </c>
      <c r="BH1395" t="str">
        <f t="shared" si="727"/>
        <v/>
      </c>
      <c r="BI1395" t="str">
        <f t="shared" si="728"/>
        <v/>
      </c>
      <c r="BJ1395" s="41" t="str">
        <f t="shared" si="729"/>
        <v/>
      </c>
      <c r="BK1395" t="str">
        <f t="shared" si="730"/>
        <v/>
      </c>
      <c r="BL1395" t="str">
        <f t="shared" si="731"/>
        <v/>
      </c>
      <c r="BM1395" s="15" t="str">
        <f t="shared" si="732"/>
        <v/>
      </c>
      <c r="BN1395" s="16" t="str">
        <f t="shared" si="733"/>
        <v/>
      </c>
      <c r="BO1395" s="16" t="str">
        <f t="shared" si="734"/>
        <v/>
      </c>
      <c r="BP1395" s="17" t="str">
        <f t="shared" si="735"/>
        <v/>
      </c>
      <c r="BQ1395" s="17" t="str">
        <f t="shared" si="736"/>
        <v/>
      </c>
      <c r="BR1395" s="17" t="str">
        <f t="shared" si="737"/>
        <v/>
      </c>
      <c r="BS1395" s="16" t="str">
        <f t="shared" si="738"/>
        <v/>
      </c>
      <c r="BT1395" s="18" t="str">
        <f t="shared" si="739"/>
        <v/>
      </c>
      <c r="BU1395" t="str">
        <f t="shared" si="746"/>
        <v/>
      </c>
      <c r="BV1395" t="str">
        <f t="shared" si="740"/>
        <v/>
      </c>
      <c r="BW1395" t="str">
        <f>IF(B1395="","",VLOOKUP(BV1395,Справочник_ВРИ_Сегментов!$A:$D,4,))</f>
        <v/>
      </c>
      <c r="BX1395" t="str">
        <f t="shared" si="741"/>
        <v/>
      </c>
      <c r="BY1395" t="str">
        <f>IF(B1395="","",VLOOKUP('Объекты оценки'!BX1395,Справочник_ВРИ_Сегментов!$B:$C,2,FALSE))</f>
        <v/>
      </c>
      <c r="BZ1395" t="str">
        <f t="shared" si="747"/>
        <v/>
      </c>
      <c r="CA1395" t="str">
        <f t="shared" si="742"/>
        <v/>
      </c>
      <c r="CB1395" t="str">
        <f t="shared" si="743"/>
        <v/>
      </c>
      <c r="CC1395" t="str">
        <f t="shared" si="744"/>
        <v/>
      </c>
    </row>
    <row r="1396" spans="2:81" x14ac:dyDescent="0.25">
      <c r="B1396" s="11"/>
      <c r="O1396" s="11"/>
      <c r="P1396" s="11"/>
      <c r="Q1396" s="11"/>
      <c r="U1396" s="11"/>
      <c r="AP1396" t="str">
        <f t="shared" si="714"/>
        <v/>
      </c>
      <c r="AQ1396" t="str">
        <f t="shared" si="715"/>
        <v/>
      </c>
      <c r="AR1396" t="str">
        <f>IF(B1396="","",VLOOKUP(O1396,'Населённые пункты 2019'!$H:$P,9,FALSE))</f>
        <v/>
      </c>
      <c r="AS1396" s="12" t="str">
        <f>IF(B1396="","",VLOOKUP(AR1396,'Поправки для МО'!$A:$C,3,FALSE))</f>
        <v/>
      </c>
      <c r="AT1396" s="12" t="str">
        <f t="shared" si="716"/>
        <v/>
      </c>
      <c r="AU1396" s="12" t="str">
        <f t="shared" si="717"/>
        <v/>
      </c>
      <c r="AV1396" s="12" t="str">
        <f t="shared" si="718"/>
        <v/>
      </c>
      <c r="AW1396" s="13" t="str">
        <f t="shared" si="719"/>
        <v/>
      </c>
      <c r="AX1396" t="str">
        <f t="shared" si="720"/>
        <v/>
      </c>
      <c r="AY1396" t="str">
        <f t="shared" si="721"/>
        <v/>
      </c>
      <c r="BB1396" t="str">
        <f t="shared" si="745"/>
        <v/>
      </c>
      <c r="BC1396" t="str">
        <f t="shared" si="722"/>
        <v/>
      </c>
      <c r="BD1396" t="str">
        <f t="shared" si="723"/>
        <v/>
      </c>
      <c r="BE1396" t="str">
        <f t="shared" si="724"/>
        <v/>
      </c>
      <c r="BF1396" t="str">
        <f t="shared" si="725"/>
        <v/>
      </c>
      <c r="BG1396" t="str">
        <f t="shared" si="726"/>
        <v/>
      </c>
      <c r="BH1396" t="str">
        <f t="shared" si="727"/>
        <v/>
      </c>
      <c r="BI1396" t="str">
        <f t="shared" si="728"/>
        <v/>
      </c>
      <c r="BJ1396" s="41" t="str">
        <f t="shared" si="729"/>
        <v/>
      </c>
      <c r="BK1396" t="str">
        <f t="shared" si="730"/>
        <v/>
      </c>
      <c r="BL1396" t="str">
        <f t="shared" si="731"/>
        <v/>
      </c>
      <c r="BM1396" s="15" t="str">
        <f t="shared" si="732"/>
        <v/>
      </c>
      <c r="BN1396" s="16" t="str">
        <f t="shared" si="733"/>
        <v/>
      </c>
      <c r="BO1396" s="16" t="str">
        <f t="shared" si="734"/>
        <v/>
      </c>
      <c r="BP1396" s="17" t="str">
        <f t="shared" si="735"/>
        <v/>
      </c>
      <c r="BQ1396" s="17" t="str">
        <f t="shared" si="736"/>
        <v/>
      </c>
      <c r="BR1396" s="17" t="str">
        <f t="shared" si="737"/>
        <v/>
      </c>
      <c r="BS1396" s="16" t="str">
        <f t="shared" si="738"/>
        <v/>
      </c>
      <c r="BT1396" s="18" t="str">
        <f t="shared" si="739"/>
        <v/>
      </c>
      <c r="BU1396" t="str">
        <f t="shared" si="746"/>
        <v/>
      </c>
      <c r="BV1396" t="str">
        <f t="shared" si="740"/>
        <v/>
      </c>
      <c r="BW1396" t="str">
        <f>IF(B1396="","",VLOOKUP(BV1396,Справочник_ВРИ_Сегментов!$A:$D,4,))</f>
        <v/>
      </c>
      <c r="BX1396" t="str">
        <f t="shared" si="741"/>
        <v/>
      </c>
      <c r="BY1396" t="str">
        <f>IF(B1396="","",VLOOKUP('Объекты оценки'!BX1396,Справочник_ВРИ_Сегментов!$B:$C,2,FALSE))</f>
        <v/>
      </c>
      <c r="BZ1396" t="str">
        <f t="shared" si="747"/>
        <v/>
      </c>
      <c r="CA1396" t="str">
        <f t="shared" si="742"/>
        <v/>
      </c>
      <c r="CB1396" t="str">
        <f t="shared" si="743"/>
        <v/>
      </c>
      <c r="CC1396" t="str">
        <f t="shared" si="744"/>
        <v/>
      </c>
    </row>
    <row r="1397" spans="2:81" x14ac:dyDescent="0.25">
      <c r="B1397" s="11"/>
      <c r="O1397" s="11"/>
      <c r="P1397" s="11"/>
      <c r="Q1397" s="11"/>
      <c r="U1397" s="11"/>
      <c r="AP1397" t="str">
        <f t="shared" si="714"/>
        <v/>
      </c>
      <c r="AQ1397" t="str">
        <f t="shared" si="715"/>
        <v/>
      </c>
      <c r="AR1397" t="str">
        <f>IF(B1397="","",VLOOKUP(O1397,'Населённые пункты 2019'!$H:$P,9,FALSE))</f>
        <v/>
      </c>
      <c r="AS1397" s="12" t="str">
        <f>IF(B1397="","",VLOOKUP(AR1397,'Поправки для МО'!$A:$C,3,FALSE))</f>
        <v/>
      </c>
      <c r="AT1397" s="12" t="str">
        <f t="shared" si="716"/>
        <v/>
      </c>
      <c r="AU1397" s="12" t="str">
        <f t="shared" si="717"/>
        <v/>
      </c>
      <c r="AV1397" s="12" t="str">
        <f t="shared" si="718"/>
        <v/>
      </c>
      <c r="AW1397" s="13" t="str">
        <f t="shared" si="719"/>
        <v/>
      </c>
      <c r="AX1397" t="str">
        <f t="shared" si="720"/>
        <v/>
      </c>
      <c r="AY1397" t="str">
        <f t="shared" si="721"/>
        <v/>
      </c>
      <c r="BB1397" t="str">
        <f t="shared" si="745"/>
        <v/>
      </c>
      <c r="BC1397" t="str">
        <f t="shared" si="722"/>
        <v/>
      </c>
      <c r="BD1397" t="str">
        <f t="shared" si="723"/>
        <v/>
      </c>
      <c r="BE1397" t="str">
        <f t="shared" si="724"/>
        <v/>
      </c>
      <c r="BF1397" t="str">
        <f t="shared" si="725"/>
        <v/>
      </c>
      <c r="BG1397" t="str">
        <f t="shared" si="726"/>
        <v/>
      </c>
      <c r="BH1397" t="str">
        <f t="shared" si="727"/>
        <v/>
      </c>
      <c r="BI1397" t="str">
        <f t="shared" si="728"/>
        <v/>
      </c>
      <c r="BJ1397" s="41" t="str">
        <f t="shared" si="729"/>
        <v/>
      </c>
      <c r="BK1397" t="str">
        <f t="shared" si="730"/>
        <v/>
      </c>
      <c r="BL1397" t="str">
        <f t="shared" si="731"/>
        <v/>
      </c>
      <c r="BM1397" s="15" t="str">
        <f t="shared" si="732"/>
        <v/>
      </c>
      <c r="BN1397" s="16" t="str">
        <f t="shared" si="733"/>
        <v/>
      </c>
      <c r="BO1397" s="16" t="str">
        <f t="shared" si="734"/>
        <v/>
      </c>
      <c r="BP1397" s="17" t="str">
        <f t="shared" si="735"/>
        <v/>
      </c>
      <c r="BQ1397" s="17" t="str">
        <f t="shared" si="736"/>
        <v/>
      </c>
      <c r="BR1397" s="17" t="str">
        <f t="shared" si="737"/>
        <v/>
      </c>
      <c r="BS1397" s="16" t="str">
        <f t="shared" si="738"/>
        <v/>
      </c>
      <c r="BT1397" s="18" t="str">
        <f t="shared" si="739"/>
        <v/>
      </c>
      <c r="BU1397" t="str">
        <f t="shared" si="746"/>
        <v/>
      </c>
      <c r="BV1397" t="str">
        <f t="shared" si="740"/>
        <v/>
      </c>
      <c r="BW1397" t="str">
        <f>IF(B1397="","",VLOOKUP(BV1397,Справочник_ВРИ_Сегментов!$A:$D,4,))</f>
        <v/>
      </c>
      <c r="BX1397" t="str">
        <f t="shared" si="741"/>
        <v/>
      </c>
      <c r="BY1397" t="str">
        <f>IF(B1397="","",VLOOKUP('Объекты оценки'!BX1397,Справочник_ВРИ_Сегментов!$B:$C,2,FALSE))</f>
        <v/>
      </c>
      <c r="BZ1397" t="str">
        <f t="shared" si="747"/>
        <v/>
      </c>
      <c r="CA1397" t="str">
        <f t="shared" si="742"/>
        <v/>
      </c>
      <c r="CB1397" t="str">
        <f t="shared" si="743"/>
        <v/>
      </c>
      <c r="CC1397" t="str">
        <f t="shared" si="744"/>
        <v/>
      </c>
    </row>
    <row r="1398" spans="2:81" x14ac:dyDescent="0.25">
      <c r="B1398" s="11"/>
      <c r="O1398" s="11"/>
      <c r="P1398" s="11"/>
      <c r="U1398" s="11"/>
      <c r="AP1398" t="str">
        <f t="shared" si="714"/>
        <v/>
      </c>
      <c r="AQ1398" t="str">
        <f t="shared" si="715"/>
        <v/>
      </c>
      <c r="AR1398" t="str">
        <f>IF(B1398="","",VLOOKUP(O1398,'Населённые пункты 2019'!$H:$P,9,FALSE))</f>
        <v/>
      </c>
      <c r="AS1398" s="12" t="str">
        <f>IF(B1398="","",VLOOKUP(AR1398,'Поправки для МО'!$A:$C,3,FALSE))</f>
        <v/>
      </c>
      <c r="AT1398" s="12" t="str">
        <f t="shared" si="716"/>
        <v/>
      </c>
      <c r="AU1398" s="12" t="str">
        <f t="shared" si="717"/>
        <v/>
      </c>
      <c r="AV1398" s="12" t="str">
        <f t="shared" si="718"/>
        <v/>
      </c>
      <c r="AW1398" s="13" t="str">
        <f t="shared" si="719"/>
        <v/>
      </c>
      <c r="AX1398" t="str">
        <f t="shared" si="720"/>
        <v/>
      </c>
      <c r="AY1398" t="str">
        <f t="shared" si="721"/>
        <v/>
      </c>
      <c r="BB1398" t="str">
        <f t="shared" si="745"/>
        <v/>
      </c>
      <c r="BC1398" t="str">
        <f t="shared" si="722"/>
        <v/>
      </c>
      <c r="BD1398" t="str">
        <f t="shared" si="723"/>
        <v/>
      </c>
      <c r="BE1398" t="str">
        <f t="shared" si="724"/>
        <v/>
      </c>
      <c r="BF1398" t="str">
        <f t="shared" si="725"/>
        <v/>
      </c>
      <c r="BG1398" t="str">
        <f t="shared" si="726"/>
        <v/>
      </c>
      <c r="BH1398" t="str">
        <f t="shared" si="727"/>
        <v/>
      </c>
      <c r="BI1398" t="str">
        <f t="shared" si="728"/>
        <v/>
      </c>
      <c r="BJ1398" s="41" t="str">
        <f t="shared" si="729"/>
        <v/>
      </c>
      <c r="BK1398" t="str">
        <f t="shared" si="730"/>
        <v/>
      </c>
      <c r="BL1398" t="str">
        <f t="shared" si="731"/>
        <v/>
      </c>
      <c r="BM1398" s="15" t="str">
        <f t="shared" si="732"/>
        <v/>
      </c>
      <c r="BN1398" s="16" t="str">
        <f t="shared" si="733"/>
        <v/>
      </c>
      <c r="BO1398" s="16" t="str">
        <f t="shared" si="734"/>
        <v/>
      </c>
      <c r="BP1398" s="17" t="str">
        <f t="shared" si="735"/>
        <v/>
      </c>
      <c r="BQ1398" s="17" t="str">
        <f t="shared" si="736"/>
        <v/>
      </c>
      <c r="BR1398" s="17" t="str">
        <f t="shared" si="737"/>
        <v/>
      </c>
      <c r="BS1398" s="16" t="str">
        <f t="shared" si="738"/>
        <v/>
      </c>
      <c r="BT1398" s="18" t="str">
        <f t="shared" si="739"/>
        <v/>
      </c>
      <c r="BU1398" t="str">
        <f t="shared" si="746"/>
        <v/>
      </c>
      <c r="BV1398" t="str">
        <f t="shared" si="740"/>
        <v/>
      </c>
      <c r="BW1398" t="str">
        <f>IF(B1398="","",VLOOKUP(BV1398,Справочник_ВРИ_Сегментов!$A:$D,4,))</f>
        <v/>
      </c>
      <c r="BX1398" t="str">
        <f t="shared" si="741"/>
        <v/>
      </c>
      <c r="BY1398" t="str">
        <f>IF(B1398="","",VLOOKUP('Объекты оценки'!BX1398,Справочник_ВРИ_Сегментов!$B:$C,2,FALSE))</f>
        <v/>
      </c>
      <c r="BZ1398" t="str">
        <f t="shared" si="747"/>
        <v/>
      </c>
      <c r="CA1398" t="str">
        <f t="shared" si="742"/>
        <v/>
      </c>
      <c r="CB1398" t="str">
        <f t="shared" si="743"/>
        <v/>
      </c>
      <c r="CC1398" t="str">
        <f t="shared" si="744"/>
        <v/>
      </c>
    </row>
    <row r="1399" spans="2:81" x14ac:dyDescent="0.25">
      <c r="B1399" s="11"/>
      <c r="O1399" s="11"/>
      <c r="P1399" s="11"/>
      <c r="U1399" s="11"/>
      <c r="AP1399" t="str">
        <f t="shared" si="714"/>
        <v/>
      </c>
      <c r="AQ1399" t="str">
        <f t="shared" si="715"/>
        <v/>
      </c>
      <c r="AR1399" t="str">
        <f>IF(B1399="","",VLOOKUP(O1399,'Населённые пункты 2019'!$H:$P,9,FALSE))</f>
        <v/>
      </c>
      <c r="AS1399" s="12" t="str">
        <f>IF(B1399="","",VLOOKUP(AR1399,'Поправки для МО'!$A:$C,3,FALSE))</f>
        <v/>
      </c>
      <c r="AT1399" s="12" t="str">
        <f t="shared" si="716"/>
        <v/>
      </c>
      <c r="AU1399" s="12" t="str">
        <f t="shared" si="717"/>
        <v/>
      </c>
      <c r="AV1399" s="12" t="str">
        <f t="shared" si="718"/>
        <v/>
      </c>
      <c r="AW1399" s="13" t="str">
        <f t="shared" si="719"/>
        <v/>
      </c>
      <c r="AX1399" t="str">
        <f t="shared" si="720"/>
        <v/>
      </c>
      <c r="AY1399" t="str">
        <f t="shared" si="721"/>
        <v/>
      </c>
      <c r="BB1399" t="str">
        <f t="shared" si="745"/>
        <v/>
      </c>
      <c r="BC1399" t="str">
        <f t="shared" si="722"/>
        <v/>
      </c>
      <c r="BD1399" t="str">
        <f t="shared" si="723"/>
        <v/>
      </c>
      <c r="BE1399" t="str">
        <f t="shared" si="724"/>
        <v/>
      </c>
      <c r="BF1399" t="str">
        <f t="shared" si="725"/>
        <v/>
      </c>
      <c r="BG1399" t="str">
        <f t="shared" si="726"/>
        <v/>
      </c>
      <c r="BH1399" t="str">
        <f t="shared" si="727"/>
        <v/>
      </c>
      <c r="BI1399" t="str">
        <f t="shared" si="728"/>
        <v/>
      </c>
      <c r="BJ1399" s="41" t="str">
        <f t="shared" si="729"/>
        <v/>
      </c>
      <c r="BK1399" t="str">
        <f t="shared" si="730"/>
        <v/>
      </c>
      <c r="BL1399" t="str">
        <f t="shared" si="731"/>
        <v/>
      </c>
      <c r="BM1399" s="15" t="str">
        <f t="shared" si="732"/>
        <v/>
      </c>
      <c r="BN1399" s="16" t="str">
        <f t="shared" si="733"/>
        <v/>
      </c>
      <c r="BO1399" s="16" t="str">
        <f t="shared" si="734"/>
        <v/>
      </c>
      <c r="BP1399" s="17" t="str">
        <f t="shared" si="735"/>
        <v/>
      </c>
      <c r="BQ1399" s="17" t="str">
        <f t="shared" si="736"/>
        <v/>
      </c>
      <c r="BR1399" s="17" t="str">
        <f t="shared" si="737"/>
        <v/>
      </c>
      <c r="BS1399" s="16" t="str">
        <f t="shared" si="738"/>
        <v/>
      </c>
      <c r="BT1399" s="18" t="str">
        <f t="shared" si="739"/>
        <v/>
      </c>
      <c r="BU1399" t="str">
        <f t="shared" si="746"/>
        <v/>
      </c>
      <c r="BV1399" t="str">
        <f t="shared" si="740"/>
        <v/>
      </c>
      <c r="BW1399" t="str">
        <f>IF(B1399="","",VLOOKUP(BV1399,Справочник_ВРИ_Сегментов!$A:$D,4,))</f>
        <v/>
      </c>
      <c r="BX1399" t="str">
        <f t="shared" si="741"/>
        <v/>
      </c>
      <c r="BY1399" t="str">
        <f>IF(B1399="","",VLOOKUP('Объекты оценки'!BX1399,Справочник_ВРИ_Сегментов!$B:$C,2,FALSE))</f>
        <v/>
      </c>
      <c r="BZ1399" t="str">
        <f t="shared" si="747"/>
        <v/>
      </c>
      <c r="CA1399" t="str">
        <f t="shared" si="742"/>
        <v/>
      </c>
      <c r="CB1399" t="str">
        <f t="shared" si="743"/>
        <v/>
      </c>
      <c r="CC1399" t="str">
        <f t="shared" si="744"/>
        <v/>
      </c>
    </row>
    <row r="1400" spans="2:81" x14ac:dyDescent="0.25">
      <c r="B1400" s="11"/>
      <c r="O1400" s="11"/>
      <c r="P1400" s="11"/>
      <c r="Q1400" s="11"/>
      <c r="U1400" s="11"/>
      <c r="AP1400" t="str">
        <f t="shared" si="714"/>
        <v/>
      </c>
      <c r="AQ1400" t="str">
        <f t="shared" si="715"/>
        <v/>
      </c>
      <c r="AR1400" t="str">
        <f>IF(B1400="","",VLOOKUP(O1400,'Населённые пункты 2019'!$H:$P,9,FALSE))</f>
        <v/>
      </c>
      <c r="AS1400" s="12" t="str">
        <f>IF(B1400="","",VLOOKUP(AR1400,'Поправки для МО'!$A:$C,3,FALSE))</f>
        <v/>
      </c>
      <c r="AT1400" s="12" t="str">
        <f t="shared" si="716"/>
        <v/>
      </c>
      <c r="AU1400" s="12" t="str">
        <f t="shared" si="717"/>
        <v/>
      </c>
      <c r="AV1400" s="12" t="str">
        <f t="shared" si="718"/>
        <v/>
      </c>
      <c r="AW1400" s="13" t="str">
        <f t="shared" si="719"/>
        <v/>
      </c>
      <c r="AX1400" t="str">
        <f t="shared" si="720"/>
        <v/>
      </c>
      <c r="AY1400" t="str">
        <f t="shared" si="721"/>
        <v/>
      </c>
      <c r="BB1400" t="str">
        <f t="shared" si="745"/>
        <v/>
      </c>
      <c r="BC1400" t="str">
        <f t="shared" si="722"/>
        <v/>
      </c>
      <c r="BD1400" t="str">
        <f t="shared" si="723"/>
        <v/>
      </c>
      <c r="BE1400" t="str">
        <f t="shared" si="724"/>
        <v/>
      </c>
      <c r="BF1400" t="str">
        <f t="shared" si="725"/>
        <v/>
      </c>
      <c r="BG1400" t="str">
        <f t="shared" si="726"/>
        <v/>
      </c>
      <c r="BH1400" t="str">
        <f t="shared" si="727"/>
        <v/>
      </c>
      <c r="BI1400" t="str">
        <f t="shared" si="728"/>
        <v/>
      </c>
      <c r="BJ1400" s="41" t="str">
        <f t="shared" si="729"/>
        <v/>
      </c>
      <c r="BK1400" t="str">
        <f t="shared" si="730"/>
        <v/>
      </c>
      <c r="BL1400" t="str">
        <f t="shared" si="731"/>
        <v/>
      </c>
      <c r="BM1400" s="15" t="str">
        <f t="shared" si="732"/>
        <v/>
      </c>
      <c r="BN1400" s="16" t="str">
        <f t="shared" si="733"/>
        <v/>
      </c>
      <c r="BO1400" s="16" t="str">
        <f t="shared" si="734"/>
        <v/>
      </c>
      <c r="BP1400" s="17" t="str">
        <f t="shared" si="735"/>
        <v/>
      </c>
      <c r="BQ1400" s="17" t="str">
        <f t="shared" si="736"/>
        <v/>
      </c>
      <c r="BR1400" s="17" t="str">
        <f t="shared" si="737"/>
        <v/>
      </c>
      <c r="BS1400" s="16" t="str">
        <f t="shared" si="738"/>
        <v/>
      </c>
      <c r="BT1400" s="18" t="str">
        <f t="shared" si="739"/>
        <v/>
      </c>
      <c r="BU1400" t="str">
        <f t="shared" si="746"/>
        <v/>
      </c>
      <c r="BV1400" t="str">
        <f t="shared" si="740"/>
        <v/>
      </c>
      <c r="BW1400" t="str">
        <f>IF(B1400="","",VLOOKUP(BV1400,Справочник_ВРИ_Сегментов!$A:$D,4,))</f>
        <v/>
      </c>
      <c r="BX1400" t="str">
        <f t="shared" si="741"/>
        <v/>
      </c>
      <c r="BY1400" t="str">
        <f>IF(B1400="","",VLOOKUP('Объекты оценки'!BX1400,Справочник_ВРИ_Сегментов!$B:$C,2,FALSE))</f>
        <v/>
      </c>
      <c r="BZ1400" t="str">
        <f t="shared" si="747"/>
        <v/>
      </c>
      <c r="CA1400" t="str">
        <f t="shared" si="742"/>
        <v/>
      </c>
      <c r="CB1400" t="str">
        <f t="shared" si="743"/>
        <v/>
      </c>
      <c r="CC1400" t="str">
        <f t="shared" si="744"/>
        <v/>
      </c>
    </row>
    <row r="1401" spans="2:81" x14ac:dyDescent="0.25">
      <c r="B1401" s="11"/>
      <c r="O1401" s="11"/>
      <c r="P1401" s="11"/>
      <c r="U1401" s="11"/>
      <c r="AP1401" t="str">
        <f t="shared" si="714"/>
        <v/>
      </c>
      <c r="AQ1401" t="str">
        <f t="shared" si="715"/>
        <v/>
      </c>
      <c r="AR1401" t="str">
        <f>IF(B1401="","",VLOOKUP(O1401,'Населённые пункты 2019'!$H:$P,9,FALSE))</f>
        <v/>
      </c>
      <c r="AS1401" s="12" t="str">
        <f>IF(B1401="","",VLOOKUP(AR1401,'Поправки для МО'!$A:$C,3,FALSE))</f>
        <v/>
      </c>
      <c r="AT1401" s="12" t="str">
        <f t="shared" si="716"/>
        <v/>
      </c>
      <c r="AU1401" s="12" t="str">
        <f t="shared" si="717"/>
        <v/>
      </c>
      <c r="AV1401" s="12" t="str">
        <f t="shared" si="718"/>
        <v/>
      </c>
      <c r="AW1401" s="13" t="str">
        <f t="shared" si="719"/>
        <v/>
      </c>
      <c r="AX1401" t="str">
        <f t="shared" si="720"/>
        <v/>
      </c>
      <c r="AY1401" t="str">
        <f t="shared" si="721"/>
        <v/>
      </c>
      <c r="BB1401" t="str">
        <f t="shared" si="745"/>
        <v/>
      </c>
      <c r="BC1401" t="str">
        <f t="shared" si="722"/>
        <v/>
      </c>
      <c r="BD1401" t="str">
        <f t="shared" si="723"/>
        <v/>
      </c>
      <c r="BE1401" t="str">
        <f t="shared" si="724"/>
        <v/>
      </c>
      <c r="BF1401" t="str">
        <f t="shared" si="725"/>
        <v/>
      </c>
      <c r="BG1401" t="str">
        <f t="shared" si="726"/>
        <v/>
      </c>
      <c r="BH1401" t="str">
        <f t="shared" si="727"/>
        <v/>
      </c>
      <c r="BI1401" t="str">
        <f t="shared" si="728"/>
        <v/>
      </c>
      <c r="BJ1401" s="41" t="str">
        <f t="shared" si="729"/>
        <v/>
      </c>
      <c r="BK1401" t="str">
        <f t="shared" si="730"/>
        <v/>
      </c>
      <c r="BL1401" t="str">
        <f t="shared" si="731"/>
        <v/>
      </c>
      <c r="BM1401" s="15" t="str">
        <f t="shared" si="732"/>
        <v/>
      </c>
      <c r="BN1401" s="16" t="str">
        <f t="shared" si="733"/>
        <v/>
      </c>
      <c r="BO1401" s="16" t="str">
        <f t="shared" si="734"/>
        <v/>
      </c>
      <c r="BP1401" s="17" t="str">
        <f t="shared" si="735"/>
        <v/>
      </c>
      <c r="BQ1401" s="17" t="str">
        <f t="shared" si="736"/>
        <v/>
      </c>
      <c r="BR1401" s="17" t="str">
        <f t="shared" si="737"/>
        <v/>
      </c>
      <c r="BS1401" s="16" t="str">
        <f t="shared" si="738"/>
        <v/>
      </c>
      <c r="BT1401" s="18" t="str">
        <f t="shared" si="739"/>
        <v/>
      </c>
      <c r="BU1401" t="str">
        <f t="shared" si="746"/>
        <v/>
      </c>
      <c r="BV1401" t="str">
        <f t="shared" si="740"/>
        <v/>
      </c>
      <c r="BW1401" t="str">
        <f>IF(B1401="","",VLOOKUP(BV1401,Справочник_ВРИ_Сегментов!$A:$D,4,))</f>
        <v/>
      </c>
      <c r="BX1401" t="str">
        <f t="shared" si="741"/>
        <v/>
      </c>
      <c r="BY1401" t="str">
        <f>IF(B1401="","",VLOOKUP('Объекты оценки'!BX1401,Справочник_ВРИ_Сегментов!$B:$C,2,FALSE))</f>
        <v/>
      </c>
      <c r="BZ1401" t="str">
        <f t="shared" si="747"/>
        <v/>
      </c>
      <c r="CA1401" t="str">
        <f t="shared" si="742"/>
        <v/>
      </c>
      <c r="CB1401" t="str">
        <f t="shared" si="743"/>
        <v/>
      </c>
      <c r="CC1401" t="str">
        <f t="shared" si="744"/>
        <v/>
      </c>
    </row>
    <row r="1402" spans="2:81" x14ac:dyDescent="0.25">
      <c r="B1402" s="11"/>
      <c r="O1402" s="11"/>
      <c r="P1402" s="11"/>
      <c r="Q1402" s="11"/>
      <c r="U1402" s="11"/>
      <c r="AP1402" t="str">
        <f t="shared" si="714"/>
        <v/>
      </c>
      <c r="AQ1402" t="str">
        <f t="shared" si="715"/>
        <v/>
      </c>
      <c r="AR1402" t="str">
        <f>IF(B1402="","",VLOOKUP(O1402,'Населённые пункты 2019'!$H:$P,9,FALSE))</f>
        <v/>
      </c>
      <c r="AS1402" s="12" t="str">
        <f>IF(B1402="","",VLOOKUP(AR1402,'Поправки для МО'!$A:$C,3,FALSE))</f>
        <v/>
      </c>
      <c r="AT1402" s="12" t="str">
        <f t="shared" si="716"/>
        <v/>
      </c>
      <c r="AU1402" s="12" t="str">
        <f t="shared" si="717"/>
        <v/>
      </c>
      <c r="AV1402" s="12" t="str">
        <f t="shared" si="718"/>
        <v/>
      </c>
      <c r="AW1402" s="13" t="str">
        <f t="shared" si="719"/>
        <v/>
      </c>
      <c r="AX1402" t="str">
        <f t="shared" si="720"/>
        <v/>
      </c>
      <c r="AY1402" t="str">
        <f t="shared" si="721"/>
        <v/>
      </c>
      <c r="BB1402" t="str">
        <f t="shared" si="745"/>
        <v/>
      </c>
      <c r="BC1402" t="str">
        <f t="shared" si="722"/>
        <v/>
      </c>
      <c r="BD1402" t="str">
        <f t="shared" si="723"/>
        <v/>
      </c>
      <c r="BE1402" t="str">
        <f t="shared" si="724"/>
        <v/>
      </c>
      <c r="BF1402" t="str">
        <f t="shared" si="725"/>
        <v/>
      </c>
      <c r="BG1402" t="str">
        <f t="shared" si="726"/>
        <v/>
      </c>
      <c r="BH1402" t="str">
        <f t="shared" si="727"/>
        <v/>
      </c>
      <c r="BI1402" t="str">
        <f t="shared" si="728"/>
        <v/>
      </c>
      <c r="BJ1402" s="41" t="str">
        <f t="shared" si="729"/>
        <v/>
      </c>
      <c r="BK1402" t="str">
        <f t="shared" si="730"/>
        <v/>
      </c>
      <c r="BL1402" t="str">
        <f t="shared" si="731"/>
        <v/>
      </c>
      <c r="BM1402" s="15" t="str">
        <f t="shared" si="732"/>
        <v/>
      </c>
      <c r="BN1402" s="16" t="str">
        <f t="shared" si="733"/>
        <v/>
      </c>
      <c r="BO1402" s="16" t="str">
        <f t="shared" si="734"/>
        <v/>
      </c>
      <c r="BP1402" s="17" t="str">
        <f t="shared" si="735"/>
        <v/>
      </c>
      <c r="BQ1402" s="17" t="str">
        <f t="shared" si="736"/>
        <v/>
      </c>
      <c r="BR1402" s="17" t="str">
        <f t="shared" si="737"/>
        <v/>
      </c>
      <c r="BS1402" s="16" t="str">
        <f t="shared" si="738"/>
        <v/>
      </c>
      <c r="BT1402" s="18" t="str">
        <f t="shared" si="739"/>
        <v/>
      </c>
      <c r="BU1402" t="str">
        <f t="shared" si="746"/>
        <v/>
      </c>
      <c r="BV1402" t="str">
        <f t="shared" si="740"/>
        <v/>
      </c>
      <c r="BW1402" t="str">
        <f>IF(B1402="","",VLOOKUP(BV1402,Справочник_ВРИ_Сегментов!$A:$D,4,))</f>
        <v/>
      </c>
      <c r="BX1402" t="str">
        <f t="shared" si="741"/>
        <v/>
      </c>
      <c r="BY1402" t="str">
        <f>IF(B1402="","",VLOOKUP('Объекты оценки'!BX1402,Справочник_ВРИ_Сегментов!$B:$C,2,FALSE))</f>
        <v/>
      </c>
      <c r="BZ1402" t="str">
        <f t="shared" si="747"/>
        <v/>
      </c>
      <c r="CA1402" t="str">
        <f t="shared" si="742"/>
        <v/>
      </c>
      <c r="CB1402" t="str">
        <f t="shared" si="743"/>
        <v/>
      </c>
      <c r="CC1402" t="str">
        <f t="shared" si="744"/>
        <v/>
      </c>
    </row>
    <row r="1403" spans="2:81" x14ac:dyDescent="0.25">
      <c r="B1403" s="11"/>
      <c r="O1403" s="11"/>
      <c r="P1403" s="11"/>
      <c r="U1403" s="11"/>
      <c r="AP1403" t="str">
        <f t="shared" si="714"/>
        <v/>
      </c>
      <c r="AQ1403" t="str">
        <f t="shared" si="715"/>
        <v/>
      </c>
      <c r="AR1403" t="str">
        <f>IF(B1403="","",VLOOKUP(O1403,'Населённые пункты 2019'!$H:$P,9,FALSE))</f>
        <v/>
      </c>
      <c r="AS1403" s="12" t="str">
        <f>IF(B1403="","",VLOOKUP(AR1403,'Поправки для МО'!$A:$C,3,FALSE))</f>
        <v/>
      </c>
      <c r="AT1403" s="12" t="str">
        <f t="shared" si="716"/>
        <v/>
      </c>
      <c r="AU1403" s="12" t="str">
        <f t="shared" si="717"/>
        <v/>
      </c>
      <c r="AV1403" s="12" t="str">
        <f t="shared" si="718"/>
        <v/>
      </c>
      <c r="AW1403" s="13" t="str">
        <f t="shared" si="719"/>
        <v/>
      </c>
      <c r="AX1403" t="str">
        <f t="shared" si="720"/>
        <v/>
      </c>
      <c r="AY1403" t="str">
        <f t="shared" si="721"/>
        <v/>
      </c>
      <c r="BB1403" t="str">
        <f t="shared" si="745"/>
        <v/>
      </c>
      <c r="BC1403" t="str">
        <f t="shared" si="722"/>
        <v/>
      </c>
      <c r="BD1403" t="str">
        <f t="shared" si="723"/>
        <v/>
      </c>
      <c r="BE1403" t="str">
        <f t="shared" si="724"/>
        <v/>
      </c>
      <c r="BF1403" t="str">
        <f t="shared" si="725"/>
        <v/>
      </c>
      <c r="BG1403" t="str">
        <f t="shared" si="726"/>
        <v/>
      </c>
      <c r="BH1403" t="str">
        <f t="shared" si="727"/>
        <v/>
      </c>
      <c r="BI1403" t="str">
        <f t="shared" si="728"/>
        <v/>
      </c>
      <c r="BJ1403" s="41" t="str">
        <f t="shared" si="729"/>
        <v/>
      </c>
      <c r="BK1403" t="str">
        <f t="shared" si="730"/>
        <v/>
      </c>
      <c r="BL1403" t="str">
        <f t="shared" si="731"/>
        <v/>
      </c>
      <c r="BM1403" s="15" t="str">
        <f t="shared" si="732"/>
        <v/>
      </c>
      <c r="BN1403" s="16" t="str">
        <f t="shared" si="733"/>
        <v/>
      </c>
      <c r="BO1403" s="16" t="str">
        <f t="shared" si="734"/>
        <v/>
      </c>
      <c r="BP1403" s="17" t="str">
        <f t="shared" si="735"/>
        <v/>
      </c>
      <c r="BQ1403" s="17" t="str">
        <f t="shared" si="736"/>
        <v/>
      </c>
      <c r="BR1403" s="17" t="str">
        <f t="shared" si="737"/>
        <v/>
      </c>
      <c r="BS1403" s="16" t="str">
        <f t="shared" si="738"/>
        <v/>
      </c>
      <c r="BT1403" s="18" t="str">
        <f t="shared" si="739"/>
        <v/>
      </c>
      <c r="BU1403" t="str">
        <f t="shared" si="746"/>
        <v/>
      </c>
      <c r="BV1403" t="str">
        <f t="shared" si="740"/>
        <v/>
      </c>
      <c r="BW1403" t="str">
        <f>IF(B1403="","",VLOOKUP(BV1403,Справочник_ВРИ_Сегментов!$A:$D,4,))</f>
        <v/>
      </c>
      <c r="BX1403" t="str">
        <f t="shared" si="741"/>
        <v/>
      </c>
      <c r="BY1403" t="str">
        <f>IF(B1403="","",VLOOKUP('Объекты оценки'!BX1403,Справочник_ВРИ_Сегментов!$B:$C,2,FALSE))</f>
        <v/>
      </c>
      <c r="BZ1403" t="str">
        <f t="shared" si="747"/>
        <v/>
      </c>
      <c r="CA1403" t="str">
        <f t="shared" si="742"/>
        <v/>
      </c>
      <c r="CB1403" t="str">
        <f t="shared" si="743"/>
        <v/>
      </c>
      <c r="CC1403" t="str">
        <f t="shared" si="744"/>
        <v/>
      </c>
    </row>
    <row r="1404" spans="2:81" x14ac:dyDescent="0.25">
      <c r="B1404" s="11"/>
      <c r="O1404" s="11"/>
      <c r="P1404" s="11"/>
      <c r="Q1404" s="11"/>
      <c r="U1404" s="11"/>
      <c r="AP1404" t="str">
        <f t="shared" si="714"/>
        <v/>
      </c>
      <c r="AQ1404" t="str">
        <f t="shared" si="715"/>
        <v/>
      </c>
      <c r="AR1404" t="str">
        <f>IF(B1404="","",VLOOKUP(O1404,'Населённые пункты 2019'!$H:$P,9,FALSE))</f>
        <v/>
      </c>
      <c r="AS1404" s="12" t="str">
        <f>IF(B1404="","",VLOOKUP(AR1404,'Поправки для МО'!$A:$C,3,FALSE))</f>
        <v/>
      </c>
      <c r="AT1404" s="12" t="str">
        <f t="shared" si="716"/>
        <v/>
      </c>
      <c r="AU1404" s="12" t="str">
        <f t="shared" si="717"/>
        <v/>
      </c>
      <c r="AV1404" s="12" t="str">
        <f t="shared" si="718"/>
        <v/>
      </c>
      <c r="AW1404" s="13" t="str">
        <f t="shared" si="719"/>
        <v/>
      </c>
      <c r="AX1404" t="str">
        <f t="shared" si="720"/>
        <v/>
      </c>
      <c r="AY1404" t="str">
        <f t="shared" si="721"/>
        <v/>
      </c>
      <c r="BB1404" t="str">
        <f t="shared" si="745"/>
        <v/>
      </c>
      <c r="BC1404" t="str">
        <f t="shared" si="722"/>
        <v/>
      </c>
      <c r="BD1404" t="str">
        <f t="shared" si="723"/>
        <v/>
      </c>
      <c r="BE1404" t="str">
        <f t="shared" si="724"/>
        <v/>
      </c>
      <c r="BF1404" t="str">
        <f t="shared" si="725"/>
        <v/>
      </c>
      <c r="BG1404" t="str">
        <f t="shared" si="726"/>
        <v/>
      </c>
      <c r="BH1404" t="str">
        <f t="shared" si="727"/>
        <v/>
      </c>
      <c r="BI1404" t="str">
        <f t="shared" si="728"/>
        <v/>
      </c>
      <c r="BJ1404" s="41" t="str">
        <f t="shared" si="729"/>
        <v/>
      </c>
      <c r="BK1404" t="str">
        <f t="shared" si="730"/>
        <v/>
      </c>
      <c r="BL1404" t="str">
        <f t="shared" si="731"/>
        <v/>
      </c>
      <c r="BM1404" s="15" t="str">
        <f t="shared" si="732"/>
        <v/>
      </c>
      <c r="BN1404" s="16" t="str">
        <f t="shared" si="733"/>
        <v/>
      </c>
      <c r="BO1404" s="16" t="str">
        <f t="shared" si="734"/>
        <v/>
      </c>
      <c r="BP1404" s="17" t="str">
        <f t="shared" si="735"/>
        <v/>
      </c>
      <c r="BQ1404" s="17" t="str">
        <f t="shared" si="736"/>
        <v/>
      </c>
      <c r="BR1404" s="17" t="str">
        <f t="shared" si="737"/>
        <v/>
      </c>
      <c r="BS1404" s="16" t="str">
        <f t="shared" si="738"/>
        <v/>
      </c>
      <c r="BT1404" s="18" t="str">
        <f t="shared" si="739"/>
        <v/>
      </c>
      <c r="BU1404" t="str">
        <f t="shared" si="746"/>
        <v/>
      </c>
      <c r="BV1404" t="str">
        <f t="shared" si="740"/>
        <v/>
      </c>
      <c r="BW1404" t="str">
        <f>IF(B1404="","",VLOOKUP(BV1404,Справочник_ВРИ_Сегментов!$A:$D,4,))</f>
        <v/>
      </c>
      <c r="BX1404" t="str">
        <f t="shared" si="741"/>
        <v/>
      </c>
      <c r="BY1404" t="str">
        <f>IF(B1404="","",VLOOKUP('Объекты оценки'!BX1404,Справочник_ВРИ_Сегментов!$B:$C,2,FALSE))</f>
        <v/>
      </c>
      <c r="BZ1404" t="str">
        <f t="shared" si="747"/>
        <v/>
      </c>
      <c r="CA1404" t="str">
        <f t="shared" si="742"/>
        <v/>
      </c>
      <c r="CB1404" t="str">
        <f t="shared" si="743"/>
        <v/>
      </c>
      <c r="CC1404" t="str">
        <f t="shared" si="744"/>
        <v/>
      </c>
    </row>
    <row r="1405" spans="2:81" x14ac:dyDescent="0.25">
      <c r="B1405" s="11"/>
      <c r="O1405" s="11"/>
      <c r="P1405" s="11"/>
      <c r="U1405" s="11"/>
      <c r="AP1405" t="str">
        <f t="shared" si="714"/>
        <v/>
      </c>
      <c r="AQ1405" t="str">
        <f t="shared" si="715"/>
        <v/>
      </c>
      <c r="AR1405" t="str">
        <f>IF(B1405="","",VLOOKUP(O1405,'Населённые пункты 2019'!$H:$P,9,FALSE))</f>
        <v/>
      </c>
      <c r="AS1405" s="12" t="str">
        <f>IF(B1405="","",VLOOKUP(AR1405,'Поправки для МО'!$A:$C,3,FALSE))</f>
        <v/>
      </c>
      <c r="AT1405" s="12" t="str">
        <f t="shared" si="716"/>
        <v/>
      </c>
      <c r="AU1405" s="12" t="str">
        <f t="shared" si="717"/>
        <v/>
      </c>
      <c r="AV1405" s="12" t="str">
        <f t="shared" si="718"/>
        <v/>
      </c>
      <c r="AW1405" s="13" t="str">
        <f t="shared" si="719"/>
        <v/>
      </c>
      <c r="AX1405" t="str">
        <f t="shared" si="720"/>
        <v/>
      </c>
      <c r="AY1405" t="str">
        <f t="shared" si="721"/>
        <v/>
      </c>
      <c r="BB1405" t="str">
        <f t="shared" si="745"/>
        <v/>
      </c>
      <c r="BC1405" t="str">
        <f t="shared" si="722"/>
        <v/>
      </c>
      <c r="BD1405" t="str">
        <f t="shared" si="723"/>
        <v/>
      </c>
      <c r="BE1405" t="str">
        <f t="shared" si="724"/>
        <v/>
      </c>
      <c r="BF1405" t="str">
        <f t="shared" si="725"/>
        <v/>
      </c>
      <c r="BG1405" t="str">
        <f t="shared" si="726"/>
        <v/>
      </c>
      <c r="BH1405" t="str">
        <f t="shared" si="727"/>
        <v/>
      </c>
      <c r="BI1405" t="str">
        <f t="shared" si="728"/>
        <v/>
      </c>
      <c r="BJ1405" s="41" t="str">
        <f t="shared" si="729"/>
        <v/>
      </c>
      <c r="BK1405" t="str">
        <f t="shared" si="730"/>
        <v/>
      </c>
      <c r="BL1405" t="str">
        <f t="shared" si="731"/>
        <v/>
      </c>
      <c r="BM1405" s="15" t="str">
        <f t="shared" si="732"/>
        <v/>
      </c>
      <c r="BN1405" s="16" t="str">
        <f t="shared" si="733"/>
        <v/>
      </c>
      <c r="BO1405" s="16" t="str">
        <f t="shared" si="734"/>
        <v/>
      </c>
      <c r="BP1405" s="17" t="str">
        <f t="shared" si="735"/>
        <v/>
      </c>
      <c r="BQ1405" s="17" t="str">
        <f t="shared" si="736"/>
        <v/>
      </c>
      <c r="BR1405" s="17" t="str">
        <f t="shared" si="737"/>
        <v/>
      </c>
      <c r="BS1405" s="16" t="str">
        <f t="shared" si="738"/>
        <v/>
      </c>
      <c r="BT1405" s="18" t="str">
        <f t="shared" si="739"/>
        <v/>
      </c>
      <c r="BU1405" t="str">
        <f t="shared" si="746"/>
        <v/>
      </c>
      <c r="BV1405" t="str">
        <f t="shared" si="740"/>
        <v/>
      </c>
      <c r="BW1405" t="str">
        <f>IF(B1405="","",VLOOKUP(BV1405,Справочник_ВРИ_Сегментов!$A:$D,4,))</f>
        <v/>
      </c>
      <c r="BX1405" t="str">
        <f t="shared" si="741"/>
        <v/>
      </c>
      <c r="BY1405" t="str">
        <f>IF(B1405="","",VLOOKUP('Объекты оценки'!BX1405,Справочник_ВРИ_Сегментов!$B:$C,2,FALSE))</f>
        <v/>
      </c>
      <c r="BZ1405" t="str">
        <f t="shared" si="747"/>
        <v/>
      </c>
      <c r="CA1405" t="str">
        <f t="shared" si="742"/>
        <v/>
      </c>
      <c r="CB1405" t="str">
        <f t="shared" si="743"/>
        <v/>
      </c>
      <c r="CC1405" t="str">
        <f t="shared" si="744"/>
        <v/>
      </c>
    </row>
    <row r="1406" spans="2:81" x14ac:dyDescent="0.25">
      <c r="B1406" s="11"/>
      <c r="O1406" s="11"/>
      <c r="P1406" s="11"/>
      <c r="Q1406" s="11"/>
      <c r="U1406" s="11"/>
      <c r="AP1406" t="str">
        <f t="shared" si="714"/>
        <v/>
      </c>
      <c r="AQ1406" t="str">
        <f t="shared" si="715"/>
        <v/>
      </c>
      <c r="AR1406" t="str">
        <f>IF(B1406="","",VLOOKUP(O1406,'Населённые пункты 2019'!$H:$P,9,FALSE))</f>
        <v/>
      </c>
      <c r="AS1406" s="12" t="str">
        <f>IF(B1406="","",VLOOKUP(AR1406,'Поправки для МО'!$A:$C,3,FALSE))</f>
        <v/>
      </c>
      <c r="AT1406" s="12" t="str">
        <f t="shared" si="716"/>
        <v/>
      </c>
      <c r="AU1406" s="12" t="str">
        <f t="shared" si="717"/>
        <v/>
      </c>
      <c r="AV1406" s="12" t="str">
        <f t="shared" si="718"/>
        <v/>
      </c>
      <c r="AW1406" s="13" t="str">
        <f t="shared" si="719"/>
        <v/>
      </c>
      <c r="AX1406" t="str">
        <f t="shared" si="720"/>
        <v/>
      </c>
      <c r="AY1406" t="str">
        <f t="shared" si="721"/>
        <v/>
      </c>
      <c r="BB1406" t="str">
        <f t="shared" si="745"/>
        <v/>
      </c>
      <c r="BC1406" t="str">
        <f t="shared" si="722"/>
        <v/>
      </c>
      <c r="BD1406" t="str">
        <f t="shared" si="723"/>
        <v/>
      </c>
      <c r="BE1406" t="str">
        <f t="shared" si="724"/>
        <v/>
      </c>
      <c r="BF1406" t="str">
        <f t="shared" si="725"/>
        <v/>
      </c>
      <c r="BG1406" t="str">
        <f t="shared" si="726"/>
        <v/>
      </c>
      <c r="BH1406" t="str">
        <f t="shared" si="727"/>
        <v/>
      </c>
      <c r="BI1406" t="str">
        <f t="shared" si="728"/>
        <v/>
      </c>
      <c r="BJ1406" s="41" t="str">
        <f t="shared" si="729"/>
        <v/>
      </c>
      <c r="BK1406" t="str">
        <f t="shared" si="730"/>
        <v/>
      </c>
      <c r="BL1406" t="str">
        <f t="shared" si="731"/>
        <v/>
      </c>
      <c r="BM1406" s="15" t="str">
        <f t="shared" si="732"/>
        <v/>
      </c>
      <c r="BN1406" s="16" t="str">
        <f t="shared" si="733"/>
        <v/>
      </c>
      <c r="BO1406" s="16" t="str">
        <f t="shared" si="734"/>
        <v/>
      </c>
      <c r="BP1406" s="17" t="str">
        <f t="shared" si="735"/>
        <v/>
      </c>
      <c r="BQ1406" s="17" t="str">
        <f t="shared" si="736"/>
        <v/>
      </c>
      <c r="BR1406" s="17" t="str">
        <f t="shared" si="737"/>
        <v/>
      </c>
      <c r="BS1406" s="16" t="str">
        <f t="shared" si="738"/>
        <v/>
      </c>
      <c r="BT1406" s="18" t="str">
        <f t="shared" si="739"/>
        <v/>
      </c>
      <c r="BU1406" t="str">
        <f t="shared" si="746"/>
        <v/>
      </c>
      <c r="BV1406" t="str">
        <f t="shared" si="740"/>
        <v/>
      </c>
      <c r="BW1406" t="str">
        <f>IF(B1406="","",VLOOKUP(BV1406,Справочник_ВРИ_Сегментов!$A:$D,4,))</f>
        <v/>
      </c>
      <c r="BX1406" t="str">
        <f t="shared" si="741"/>
        <v/>
      </c>
      <c r="BY1406" t="str">
        <f>IF(B1406="","",VLOOKUP('Объекты оценки'!BX1406,Справочник_ВРИ_Сегментов!$B:$C,2,FALSE))</f>
        <v/>
      </c>
      <c r="BZ1406" t="str">
        <f t="shared" si="747"/>
        <v/>
      </c>
      <c r="CA1406" t="str">
        <f t="shared" si="742"/>
        <v/>
      </c>
      <c r="CB1406" t="str">
        <f t="shared" si="743"/>
        <v/>
      </c>
      <c r="CC1406" t="str">
        <f t="shared" si="744"/>
        <v/>
      </c>
    </row>
    <row r="1407" spans="2:81" x14ac:dyDescent="0.25">
      <c r="B1407" s="11"/>
      <c r="O1407" s="11"/>
      <c r="P1407" s="11"/>
      <c r="Q1407" s="11"/>
      <c r="U1407" s="11"/>
      <c r="AP1407" t="str">
        <f t="shared" si="714"/>
        <v/>
      </c>
      <c r="AQ1407" t="str">
        <f t="shared" si="715"/>
        <v/>
      </c>
      <c r="AR1407" t="str">
        <f>IF(B1407="","",VLOOKUP(O1407,'Населённые пункты 2019'!$H:$P,9,FALSE))</f>
        <v/>
      </c>
      <c r="AS1407" s="12" t="str">
        <f>IF(B1407="","",VLOOKUP(AR1407,'Поправки для МО'!$A:$C,3,FALSE))</f>
        <v/>
      </c>
      <c r="AT1407" s="12" t="str">
        <f t="shared" si="716"/>
        <v/>
      </c>
      <c r="AU1407" s="12" t="str">
        <f t="shared" si="717"/>
        <v/>
      </c>
      <c r="AV1407" s="12" t="str">
        <f t="shared" si="718"/>
        <v/>
      </c>
      <c r="AW1407" s="13" t="str">
        <f t="shared" si="719"/>
        <v/>
      </c>
      <c r="AX1407" t="str">
        <f t="shared" si="720"/>
        <v/>
      </c>
      <c r="AY1407" t="str">
        <f t="shared" si="721"/>
        <v/>
      </c>
      <c r="BB1407" t="str">
        <f t="shared" si="745"/>
        <v/>
      </c>
      <c r="BC1407" t="str">
        <f t="shared" si="722"/>
        <v/>
      </c>
      <c r="BD1407" t="str">
        <f t="shared" si="723"/>
        <v/>
      </c>
      <c r="BE1407" t="str">
        <f t="shared" si="724"/>
        <v/>
      </c>
      <c r="BF1407" t="str">
        <f t="shared" si="725"/>
        <v/>
      </c>
      <c r="BG1407" t="str">
        <f t="shared" si="726"/>
        <v/>
      </c>
      <c r="BH1407" t="str">
        <f t="shared" si="727"/>
        <v/>
      </c>
      <c r="BI1407" t="str">
        <f t="shared" si="728"/>
        <v/>
      </c>
      <c r="BJ1407" s="41" t="str">
        <f t="shared" si="729"/>
        <v/>
      </c>
      <c r="BK1407" t="str">
        <f t="shared" si="730"/>
        <v/>
      </c>
      <c r="BL1407" t="str">
        <f t="shared" si="731"/>
        <v/>
      </c>
      <c r="BM1407" s="15" t="str">
        <f t="shared" si="732"/>
        <v/>
      </c>
      <c r="BN1407" s="16" t="str">
        <f t="shared" si="733"/>
        <v/>
      </c>
      <c r="BO1407" s="16" t="str">
        <f t="shared" si="734"/>
        <v/>
      </c>
      <c r="BP1407" s="17" t="str">
        <f t="shared" si="735"/>
        <v/>
      </c>
      <c r="BQ1407" s="17" t="str">
        <f t="shared" si="736"/>
        <v/>
      </c>
      <c r="BR1407" s="17" t="str">
        <f t="shared" si="737"/>
        <v/>
      </c>
      <c r="BS1407" s="16" t="str">
        <f t="shared" si="738"/>
        <v/>
      </c>
      <c r="BT1407" s="18" t="str">
        <f t="shared" si="739"/>
        <v/>
      </c>
      <c r="BU1407" t="str">
        <f t="shared" si="746"/>
        <v/>
      </c>
      <c r="BV1407" t="str">
        <f t="shared" si="740"/>
        <v/>
      </c>
      <c r="BW1407" t="str">
        <f>IF(B1407="","",VLOOKUP(BV1407,Справочник_ВРИ_Сегментов!$A:$D,4,))</f>
        <v/>
      </c>
      <c r="BX1407" t="str">
        <f t="shared" si="741"/>
        <v/>
      </c>
      <c r="BY1407" t="str">
        <f>IF(B1407="","",VLOOKUP('Объекты оценки'!BX1407,Справочник_ВРИ_Сегментов!$B:$C,2,FALSE))</f>
        <v/>
      </c>
      <c r="BZ1407" t="str">
        <f t="shared" si="747"/>
        <v/>
      </c>
      <c r="CA1407" t="str">
        <f t="shared" si="742"/>
        <v/>
      </c>
      <c r="CB1407" t="str">
        <f t="shared" si="743"/>
        <v/>
      </c>
      <c r="CC1407" t="str">
        <f t="shared" si="744"/>
        <v/>
      </c>
    </row>
    <row r="1408" spans="2:81" x14ac:dyDescent="0.25">
      <c r="B1408" s="11"/>
      <c r="O1408" s="11"/>
      <c r="P1408" s="11"/>
      <c r="Q1408" s="11"/>
      <c r="U1408" s="11"/>
      <c r="AP1408" t="str">
        <f t="shared" si="714"/>
        <v/>
      </c>
      <c r="AQ1408" t="str">
        <f t="shared" si="715"/>
        <v/>
      </c>
      <c r="AR1408" t="str">
        <f>IF(B1408="","",VLOOKUP(O1408,'Населённые пункты 2019'!$H:$P,9,FALSE))</f>
        <v/>
      </c>
      <c r="AS1408" s="12" t="str">
        <f>IF(B1408="","",VLOOKUP(AR1408,'Поправки для МО'!$A:$C,3,FALSE))</f>
        <v/>
      </c>
      <c r="AT1408" s="12" t="str">
        <f t="shared" si="716"/>
        <v/>
      </c>
      <c r="AU1408" s="12" t="str">
        <f t="shared" si="717"/>
        <v/>
      </c>
      <c r="AV1408" s="12" t="str">
        <f t="shared" si="718"/>
        <v/>
      </c>
      <c r="AW1408" s="13" t="str">
        <f t="shared" si="719"/>
        <v/>
      </c>
      <c r="AX1408" t="str">
        <f t="shared" si="720"/>
        <v/>
      </c>
      <c r="AY1408" t="str">
        <f t="shared" si="721"/>
        <v/>
      </c>
      <c r="BB1408" t="str">
        <f t="shared" si="745"/>
        <v/>
      </c>
      <c r="BC1408" t="str">
        <f t="shared" si="722"/>
        <v/>
      </c>
      <c r="BD1408" t="str">
        <f t="shared" si="723"/>
        <v/>
      </c>
      <c r="BE1408" t="str">
        <f t="shared" si="724"/>
        <v/>
      </c>
      <c r="BF1408" t="str">
        <f t="shared" si="725"/>
        <v/>
      </c>
      <c r="BG1408" t="str">
        <f t="shared" si="726"/>
        <v/>
      </c>
      <c r="BH1408" t="str">
        <f t="shared" si="727"/>
        <v/>
      </c>
      <c r="BI1408" t="str">
        <f t="shared" si="728"/>
        <v/>
      </c>
      <c r="BJ1408" s="41" t="str">
        <f t="shared" si="729"/>
        <v/>
      </c>
      <c r="BK1408" t="str">
        <f t="shared" si="730"/>
        <v/>
      </c>
      <c r="BL1408" t="str">
        <f t="shared" si="731"/>
        <v/>
      </c>
      <c r="BM1408" s="15" t="str">
        <f t="shared" si="732"/>
        <v/>
      </c>
      <c r="BN1408" s="16" t="str">
        <f t="shared" si="733"/>
        <v/>
      </c>
      <c r="BO1408" s="16" t="str">
        <f t="shared" si="734"/>
        <v/>
      </c>
      <c r="BP1408" s="17" t="str">
        <f t="shared" si="735"/>
        <v/>
      </c>
      <c r="BQ1408" s="17" t="str">
        <f t="shared" si="736"/>
        <v/>
      </c>
      <c r="BR1408" s="17" t="str">
        <f t="shared" si="737"/>
        <v/>
      </c>
      <c r="BS1408" s="16" t="str">
        <f t="shared" si="738"/>
        <v/>
      </c>
      <c r="BT1408" s="18" t="str">
        <f t="shared" si="739"/>
        <v/>
      </c>
      <c r="BU1408" t="str">
        <f t="shared" si="746"/>
        <v/>
      </c>
      <c r="BV1408" t="str">
        <f t="shared" si="740"/>
        <v/>
      </c>
      <c r="BW1408" t="str">
        <f>IF(B1408="","",VLOOKUP(BV1408,Справочник_ВРИ_Сегментов!$A:$D,4,))</f>
        <v/>
      </c>
      <c r="BX1408" t="str">
        <f t="shared" si="741"/>
        <v/>
      </c>
      <c r="BY1408" t="str">
        <f>IF(B1408="","",VLOOKUP('Объекты оценки'!BX1408,Справочник_ВРИ_Сегментов!$B:$C,2,FALSE))</f>
        <v/>
      </c>
      <c r="BZ1408" t="str">
        <f t="shared" si="747"/>
        <v/>
      </c>
      <c r="CA1408" t="str">
        <f t="shared" si="742"/>
        <v/>
      </c>
      <c r="CB1408" t="str">
        <f t="shared" si="743"/>
        <v/>
      </c>
      <c r="CC1408" t="str">
        <f t="shared" si="744"/>
        <v/>
      </c>
    </row>
    <row r="1409" spans="2:81" x14ac:dyDescent="0.25">
      <c r="B1409" s="11"/>
      <c r="O1409" s="11"/>
      <c r="P1409" s="11"/>
      <c r="Q1409" s="11"/>
      <c r="U1409" s="11"/>
      <c r="AP1409" t="str">
        <f t="shared" si="714"/>
        <v/>
      </c>
      <c r="AQ1409" t="str">
        <f t="shared" si="715"/>
        <v/>
      </c>
      <c r="AR1409" t="str">
        <f>IF(B1409="","",VLOOKUP(O1409,'Населённые пункты 2019'!$H:$P,9,FALSE))</f>
        <v/>
      </c>
      <c r="AS1409" s="12" t="str">
        <f>IF(B1409="","",VLOOKUP(AR1409,'Поправки для МО'!$A:$C,3,FALSE))</f>
        <v/>
      </c>
      <c r="AT1409" s="12" t="str">
        <f t="shared" si="716"/>
        <v/>
      </c>
      <c r="AU1409" s="12" t="str">
        <f t="shared" si="717"/>
        <v/>
      </c>
      <c r="AV1409" s="12" t="str">
        <f t="shared" si="718"/>
        <v/>
      </c>
      <c r="AW1409" s="13" t="str">
        <f t="shared" si="719"/>
        <v/>
      </c>
      <c r="AX1409" t="str">
        <f t="shared" si="720"/>
        <v/>
      </c>
      <c r="AY1409" t="str">
        <f t="shared" si="721"/>
        <v/>
      </c>
      <c r="BB1409" t="str">
        <f t="shared" si="745"/>
        <v/>
      </c>
      <c r="BC1409" t="str">
        <f t="shared" si="722"/>
        <v/>
      </c>
      <c r="BD1409" t="str">
        <f t="shared" si="723"/>
        <v/>
      </c>
      <c r="BE1409" t="str">
        <f t="shared" si="724"/>
        <v/>
      </c>
      <c r="BF1409" t="str">
        <f t="shared" si="725"/>
        <v/>
      </c>
      <c r="BG1409" t="str">
        <f t="shared" si="726"/>
        <v/>
      </c>
      <c r="BH1409" t="str">
        <f t="shared" si="727"/>
        <v/>
      </c>
      <c r="BI1409" t="str">
        <f t="shared" si="728"/>
        <v/>
      </c>
      <c r="BJ1409" s="41" t="str">
        <f t="shared" si="729"/>
        <v/>
      </c>
      <c r="BK1409" t="str">
        <f t="shared" si="730"/>
        <v/>
      </c>
      <c r="BL1409" t="str">
        <f t="shared" si="731"/>
        <v/>
      </c>
      <c r="BM1409" s="15" t="str">
        <f t="shared" si="732"/>
        <v/>
      </c>
      <c r="BN1409" s="16" t="str">
        <f t="shared" si="733"/>
        <v/>
      </c>
      <c r="BO1409" s="16" t="str">
        <f t="shared" si="734"/>
        <v/>
      </c>
      <c r="BP1409" s="17" t="str">
        <f t="shared" si="735"/>
        <v/>
      </c>
      <c r="BQ1409" s="17" t="str">
        <f t="shared" si="736"/>
        <v/>
      </c>
      <c r="BR1409" s="17" t="str">
        <f t="shared" si="737"/>
        <v/>
      </c>
      <c r="BS1409" s="16" t="str">
        <f t="shared" si="738"/>
        <v/>
      </c>
      <c r="BT1409" s="18" t="str">
        <f t="shared" si="739"/>
        <v/>
      </c>
      <c r="BU1409" t="str">
        <f t="shared" si="746"/>
        <v/>
      </c>
      <c r="BV1409" t="str">
        <f t="shared" si="740"/>
        <v/>
      </c>
      <c r="BW1409" t="str">
        <f>IF(B1409="","",VLOOKUP(BV1409,Справочник_ВРИ_Сегментов!$A:$D,4,))</f>
        <v/>
      </c>
      <c r="BX1409" t="str">
        <f t="shared" si="741"/>
        <v/>
      </c>
      <c r="BY1409" t="str">
        <f>IF(B1409="","",VLOOKUP('Объекты оценки'!BX1409,Справочник_ВРИ_Сегментов!$B:$C,2,FALSE))</f>
        <v/>
      </c>
      <c r="BZ1409" t="str">
        <f t="shared" si="747"/>
        <v/>
      </c>
      <c r="CA1409" t="str">
        <f t="shared" si="742"/>
        <v/>
      </c>
      <c r="CB1409" t="str">
        <f t="shared" si="743"/>
        <v/>
      </c>
      <c r="CC1409" t="str">
        <f t="shared" si="744"/>
        <v/>
      </c>
    </row>
    <row r="1410" spans="2:81" x14ac:dyDescent="0.25">
      <c r="B1410" s="11"/>
      <c r="O1410" s="11"/>
      <c r="P1410" s="11"/>
      <c r="Q1410" s="11"/>
      <c r="U1410" s="11"/>
      <c r="AP1410" t="str">
        <f t="shared" si="714"/>
        <v/>
      </c>
      <c r="AQ1410" t="str">
        <f t="shared" si="715"/>
        <v/>
      </c>
      <c r="AR1410" t="str">
        <f>IF(B1410="","",VLOOKUP(O1410,'Населённые пункты 2019'!$H:$P,9,FALSE))</f>
        <v/>
      </c>
      <c r="AS1410" s="12" t="str">
        <f>IF(B1410="","",VLOOKUP(AR1410,'Поправки для МО'!$A:$C,3,FALSE))</f>
        <v/>
      </c>
      <c r="AT1410" s="12" t="str">
        <f t="shared" si="716"/>
        <v/>
      </c>
      <c r="AU1410" s="12" t="str">
        <f t="shared" si="717"/>
        <v/>
      </c>
      <c r="AV1410" s="12" t="str">
        <f t="shared" si="718"/>
        <v/>
      </c>
      <c r="AW1410" s="13" t="str">
        <f t="shared" si="719"/>
        <v/>
      </c>
      <c r="AX1410" t="str">
        <f t="shared" si="720"/>
        <v/>
      </c>
      <c r="AY1410" t="str">
        <f t="shared" si="721"/>
        <v/>
      </c>
      <c r="BB1410" t="str">
        <f t="shared" si="745"/>
        <v/>
      </c>
      <c r="BC1410" t="str">
        <f t="shared" si="722"/>
        <v/>
      </c>
      <c r="BD1410" t="str">
        <f t="shared" si="723"/>
        <v/>
      </c>
      <c r="BE1410" t="str">
        <f t="shared" si="724"/>
        <v/>
      </c>
      <c r="BF1410" t="str">
        <f t="shared" si="725"/>
        <v/>
      </c>
      <c r="BG1410" t="str">
        <f t="shared" si="726"/>
        <v/>
      </c>
      <c r="BH1410" t="str">
        <f t="shared" si="727"/>
        <v/>
      </c>
      <c r="BI1410" t="str">
        <f t="shared" si="728"/>
        <v/>
      </c>
      <c r="BJ1410" s="41" t="str">
        <f t="shared" si="729"/>
        <v/>
      </c>
      <c r="BK1410" t="str">
        <f t="shared" si="730"/>
        <v/>
      </c>
      <c r="BL1410" t="str">
        <f t="shared" si="731"/>
        <v/>
      </c>
      <c r="BM1410" s="15" t="str">
        <f t="shared" si="732"/>
        <v/>
      </c>
      <c r="BN1410" s="16" t="str">
        <f t="shared" si="733"/>
        <v/>
      </c>
      <c r="BO1410" s="16" t="str">
        <f t="shared" si="734"/>
        <v/>
      </c>
      <c r="BP1410" s="17" t="str">
        <f t="shared" si="735"/>
        <v/>
      </c>
      <c r="BQ1410" s="17" t="str">
        <f t="shared" si="736"/>
        <v/>
      </c>
      <c r="BR1410" s="17" t="str">
        <f t="shared" si="737"/>
        <v/>
      </c>
      <c r="BS1410" s="16" t="str">
        <f t="shared" si="738"/>
        <v/>
      </c>
      <c r="BT1410" s="18" t="str">
        <f t="shared" si="739"/>
        <v/>
      </c>
      <c r="BU1410" t="str">
        <f t="shared" si="746"/>
        <v/>
      </c>
      <c r="BV1410" t="str">
        <f t="shared" si="740"/>
        <v/>
      </c>
      <c r="BW1410" t="str">
        <f>IF(B1410="","",VLOOKUP(BV1410,Справочник_ВРИ_Сегментов!$A:$D,4,))</f>
        <v/>
      </c>
      <c r="BX1410" t="str">
        <f t="shared" si="741"/>
        <v/>
      </c>
      <c r="BY1410" t="str">
        <f>IF(B1410="","",VLOOKUP('Объекты оценки'!BX1410,Справочник_ВРИ_Сегментов!$B:$C,2,FALSE))</f>
        <v/>
      </c>
      <c r="BZ1410" t="str">
        <f t="shared" si="747"/>
        <v/>
      </c>
      <c r="CA1410" t="str">
        <f t="shared" si="742"/>
        <v/>
      </c>
      <c r="CB1410" t="str">
        <f t="shared" si="743"/>
        <v/>
      </c>
      <c r="CC1410" t="str">
        <f t="shared" si="744"/>
        <v/>
      </c>
    </row>
    <row r="1411" spans="2:81" x14ac:dyDescent="0.25">
      <c r="B1411" s="11"/>
      <c r="O1411" s="11"/>
      <c r="P1411" s="11"/>
      <c r="U1411" s="11"/>
      <c r="AP1411" t="str">
        <f t="shared" si="714"/>
        <v/>
      </c>
      <c r="AQ1411" t="str">
        <f t="shared" si="715"/>
        <v/>
      </c>
      <c r="AR1411" t="str">
        <f>IF(B1411="","",VLOOKUP(O1411,'Населённые пункты 2019'!$H:$P,9,FALSE))</f>
        <v/>
      </c>
      <c r="AS1411" s="12" t="str">
        <f>IF(B1411="","",VLOOKUP(AR1411,'Поправки для МО'!$A:$C,3,FALSE))</f>
        <v/>
      </c>
      <c r="AT1411" s="12" t="str">
        <f t="shared" si="716"/>
        <v/>
      </c>
      <c r="AU1411" s="12" t="str">
        <f t="shared" si="717"/>
        <v/>
      </c>
      <c r="AV1411" s="12" t="str">
        <f t="shared" si="718"/>
        <v/>
      </c>
      <c r="AW1411" s="13" t="str">
        <f t="shared" si="719"/>
        <v/>
      </c>
      <c r="AX1411" t="str">
        <f t="shared" si="720"/>
        <v/>
      </c>
      <c r="AY1411" t="str">
        <f t="shared" si="721"/>
        <v/>
      </c>
      <c r="BB1411" t="str">
        <f t="shared" si="745"/>
        <v/>
      </c>
      <c r="BC1411" t="str">
        <f t="shared" si="722"/>
        <v/>
      </c>
      <c r="BD1411" t="str">
        <f t="shared" si="723"/>
        <v/>
      </c>
      <c r="BE1411" t="str">
        <f t="shared" si="724"/>
        <v/>
      </c>
      <c r="BF1411" t="str">
        <f t="shared" si="725"/>
        <v/>
      </c>
      <c r="BG1411" t="str">
        <f t="shared" si="726"/>
        <v/>
      </c>
      <c r="BH1411" t="str">
        <f t="shared" si="727"/>
        <v/>
      </c>
      <c r="BI1411" t="str">
        <f t="shared" si="728"/>
        <v/>
      </c>
      <c r="BJ1411" s="41" t="str">
        <f t="shared" si="729"/>
        <v/>
      </c>
      <c r="BK1411" t="str">
        <f t="shared" si="730"/>
        <v/>
      </c>
      <c r="BL1411" t="str">
        <f t="shared" si="731"/>
        <v/>
      </c>
      <c r="BM1411" s="15" t="str">
        <f t="shared" si="732"/>
        <v/>
      </c>
      <c r="BN1411" s="16" t="str">
        <f t="shared" si="733"/>
        <v/>
      </c>
      <c r="BO1411" s="16" t="str">
        <f t="shared" si="734"/>
        <v/>
      </c>
      <c r="BP1411" s="17" t="str">
        <f t="shared" si="735"/>
        <v/>
      </c>
      <c r="BQ1411" s="17" t="str">
        <f t="shared" si="736"/>
        <v/>
      </c>
      <c r="BR1411" s="17" t="str">
        <f t="shared" si="737"/>
        <v/>
      </c>
      <c r="BS1411" s="16" t="str">
        <f t="shared" si="738"/>
        <v/>
      </c>
      <c r="BT1411" s="18" t="str">
        <f t="shared" si="739"/>
        <v/>
      </c>
      <c r="BU1411" t="str">
        <f t="shared" si="746"/>
        <v/>
      </c>
      <c r="BV1411" t="str">
        <f t="shared" si="740"/>
        <v/>
      </c>
      <c r="BW1411" t="str">
        <f>IF(B1411="","",VLOOKUP(BV1411,Справочник_ВРИ_Сегментов!$A:$D,4,))</f>
        <v/>
      </c>
      <c r="BX1411" t="str">
        <f t="shared" si="741"/>
        <v/>
      </c>
      <c r="BY1411" t="str">
        <f>IF(B1411="","",VLOOKUP('Объекты оценки'!BX1411,Справочник_ВРИ_Сегментов!$B:$C,2,FALSE))</f>
        <v/>
      </c>
      <c r="BZ1411" t="str">
        <f t="shared" si="747"/>
        <v/>
      </c>
      <c r="CA1411" t="str">
        <f t="shared" si="742"/>
        <v/>
      </c>
      <c r="CB1411" t="str">
        <f t="shared" si="743"/>
        <v/>
      </c>
      <c r="CC1411" t="str">
        <f t="shared" si="744"/>
        <v/>
      </c>
    </row>
    <row r="1412" spans="2:81" x14ac:dyDescent="0.25">
      <c r="B1412" s="11"/>
      <c r="O1412" s="11"/>
      <c r="P1412" s="11"/>
      <c r="Q1412" s="11"/>
      <c r="U1412" s="11"/>
      <c r="AP1412" t="str">
        <f t="shared" ref="AP1412:AP1475" si="748">IF(B1412="","",C1412)</f>
        <v/>
      </c>
      <c r="AQ1412" t="str">
        <f t="shared" ref="AQ1412:AQ1475" si="749">IF(B1412="","",LEFT(O1412,2))</f>
        <v/>
      </c>
      <c r="AR1412" t="str">
        <f>IF(B1412="","",VLOOKUP(O1412,'Населённые пункты 2019'!$H:$P,9,FALSE))</f>
        <v/>
      </c>
      <c r="AS1412" s="12" t="str">
        <f>IF(B1412="","",VLOOKUP(AR1412,'Поправки для МО'!$A:$C,3,FALSE))</f>
        <v/>
      </c>
      <c r="AT1412" s="12" t="str">
        <f t="shared" ref="AT1412:AT1475" si="750">IF(B1412="","",IF(51178*C1412^-0.982&lt;$AZ$3,$AZ$3,IF(51178*C1412^-0.982&gt;$BA$3,$BA$3,51178*C1412^-0.982)))</f>
        <v/>
      </c>
      <c r="AU1412" s="12" t="str">
        <f t="shared" ref="AU1412:AU1475" si="751">IF(B1412="","",ROUND(AT1412*AS1412,2))</f>
        <v/>
      </c>
      <c r="AV1412" s="12" t="str">
        <f t="shared" ref="AV1412:AV1475" si="752">IF(B1412="","",ROUND(AU1412*C1412,2))</f>
        <v/>
      </c>
      <c r="AW1412" s="13" t="str">
        <f t="shared" ref="AW1412:AW1475" si="753">IF(B1412="","",CONCATENATE("СТ16_",BH1412,"_",BI1412,"_",BJ1412,"_",BK1412,"_",BL1412,"_",CC1412))</f>
        <v/>
      </c>
      <c r="AX1412" t="str">
        <f t="shared" ref="AX1412:AX1475" si="754">IF(B1412="","",B1412)</f>
        <v/>
      </c>
      <c r="AY1412" t="str">
        <f t="shared" ref="AY1412:AY1475" si="755">IF(B1412="","",$AY$1)</f>
        <v/>
      </c>
      <c r="BB1412" t="str">
        <f t="shared" si="745"/>
        <v/>
      </c>
      <c r="BC1412" t="str">
        <f t="shared" ref="BC1412:BC1475" si="756">IF(B1412="","",IF(K1412="","Отсутствуют предыдущие значения",AY1412=N1412))</f>
        <v/>
      </c>
      <c r="BD1412" t="str">
        <f t="shared" ref="BD1412:BD1475" si="757">IF(B1412="","",IF(K1412="","Отсутствуют предыдущие значения",AP1412=C1412))</f>
        <v/>
      </c>
      <c r="BE1412" t="str">
        <f t="shared" ref="BE1412:BE1475" si="758">IF(B1412="","",IF(K1412="","Отсутствуют предыдущие значения",AU1412=K1412))</f>
        <v/>
      </c>
      <c r="BF1412" t="str">
        <f t="shared" ref="BF1412:BF1475" si="759">IF(B1412="","",IF(L1412="","Отсутствуют предыдущие значения",AV1412=L1412))</f>
        <v/>
      </c>
      <c r="BG1412" t="str">
        <f t="shared" ref="BG1412:BG1475" si="760">IF(AA1412&lt;&gt;"","ОСПАРИВАНИЕ",IF(V1412="","",V1412))</f>
        <v/>
      </c>
      <c r="BH1412" t="str">
        <f t="shared" ref="BH1412:BH1475" si="761">IF(B1412="","",$BH$1)</f>
        <v/>
      </c>
      <c r="BI1412" t="str">
        <f t="shared" ref="BI1412:BI1475" si="762">IF(B1412="","",$BI$1)</f>
        <v/>
      </c>
      <c r="BJ1412" s="41" t="str">
        <f t="shared" ref="BJ1412:BJ1475" si="763">IF(B1412="","",$BJ$1)</f>
        <v/>
      </c>
      <c r="BK1412" t="str">
        <f t="shared" ref="BK1412:BK1475" si="764">IF(B1412="","",$BK$1)</f>
        <v/>
      </c>
      <c r="BL1412" t="str">
        <f t="shared" ref="BL1412:BL1475" si="765">IF(B1412="","",IF(K1412="","Графика по ПКК","Графика на 01012020"))</f>
        <v/>
      </c>
      <c r="BM1412" s="15" t="str">
        <f t="shared" ref="BM1412:BM1475" si="766">IF(B1412="","",B1412)</f>
        <v/>
      </c>
      <c r="BN1412" s="16" t="str">
        <f t="shared" ref="BN1412:BN1475" si="767">IF(B1412="","",AP1412)</f>
        <v/>
      </c>
      <c r="BO1412" s="16" t="str">
        <f t="shared" ref="BO1412:BO1475" si="768">IF(B1412="","",AQ1412)</f>
        <v/>
      </c>
      <c r="BP1412" s="17" t="str">
        <f t="shared" ref="BP1412:BP1475" si="769">IF(B1412="","",AT1412)</f>
        <v/>
      </c>
      <c r="BQ1412" s="17" t="str">
        <f t="shared" ref="BQ1412:BQ1475" si="770">IF(B1412="","",AU1412)</f>
        <v/>
      </c>
      <c r="BR1412" s="17" t="str">
        <f t="shared" ref="BR1412:BR1475" si="771">IF(B1412="","",AV1412)</f>
        <v/>
      </c>
      <c r="BS1412" s="16" t="str">
        <f t="shared" ref="BS1412:BS1475" si="772">IF(B1412="","",AW1412)</f>
        <v/>
      </c>
      <c r="BT1412" s="18" t="str">
        <f t="shared" ref="BT1412:BT1475" si="773">IF(B1412="","",AY1412)</f>
        <v/>
      </c>
      <c r="BU1412" t="str">
        <f t="shared" si="746"/>
        <v/>
      </c>
      <c r="BV1412" t="str">
        <f t="shared" ref="BV1412:BV1475" si="774">IF(B1412="","",AO1412)</f>
        <v/>
      </c>
      <c r="BW1412" t="str">
        <f>IF(B1412="","",VLOOKUP(BV1412,Справочник_ВРИ_Сегментов!$A:$D,4,))</f>
        <v/>
      </c>
      <c r="BX1412" t="str">
        <f t="shared" ref="BX1412:BX1475" si="775">IF(B1412="","",AL1412)</f>
        <v/>
      </c>
      <c r="BY1412" t="str">
        <f>IF(B1412="","",VLOOKUP('Объекты оценки'!BX1412,Справочник_ВРИ_Сегментов!$B:$C,2,FALSE))</f>
        <v/>
      </c>
      <c r="BZ1412" t="str">
        <f t="shared" si="747"/>
        <v/>
      </c>
      <c r="CA1412" t="str">
        <f t="shared" ref="CA1412:CA1475" si="776">IF(B1412="","",IF(L1412="","Отсутствует значения предыдущих расчетов",IF(L1412=AV1412,"Значения КС не изменилось","Осуществлен пересчет")))</f>
        <v/>
      </c>
      <c r="CB1412" t="str">
        <f t="shared" ref="CB1412:CB1475" si="777">IF(B1412="","",L1412-W1412)</f>
        <v/>
      </c>
      <c r="CC1412" t="str">
        <f t="shared" ref="CC1412:CC1475" si="778">IF(B1412="","",IF(K1412="","Новый","Измененный"))</f>
        <v/>
      </c>
    </row>
    <row r="1413" spans="2:81" x14ac:dyDescent="0.25">
      <c r="B1413" s="11"/>
      <c r="O1413" s="11"/>
      <c r="P1413" s="11"/>
      <c r="Q1413" s="11"/>
      <c r="U1413" s="11"/>
      <c r="AP1413" t="str">
        <f t="shared" si="748"/>
        <v/>
      </c>
      <c r="AQ1413" t="str">
        <f t="shared" si="749"/>
        <v/>
      </c>
      <c r="AR1413" t="str">
        <f>IF(B1413="","",VLOOKUP(O1413,'Населённые пункты 2019'!$H:$P,9,FALSE))</f>
        <v/>
      </c>
      <c r="AS1413" s="12" t="str">
        <f>IF(B1413="","",VLOOKUP(AR1413,'Поправки для МО'!$A:$C,3,FALSE))</f>
        <v/>
      </c>
      <c r="AT1413" s="12" t="str">
        <f t="shared" si="750"/>
        <v/>
      </c>
      <c r="AU1413" s="12" t="str">
        <f t="shared" si="751"/>
        <v/>
      </c>
      <c r="AV1413" s="12" t="str">
        <f t="shared" si="752"/>
        <v/>
      </c>
      <c r="AW1413" s="13" t="str">
        <f t="shared" si="753"/>
        <v/>
      </c>
      <c r="AX1413" t="str">
        <f t="shared" si="754"/>
        <v/>
      </c>
      <c r="AY1413" t="str">
        <f t="shared" si="755"/>
        <v/>
      </c>
      <c r="BB1413" t="str">
        <f t="shared" ref="BB1413:BB1476" si="779">IF(B1413="","",IF(MID(AL1413,3,1)&lt;&gt;":","ОШИБКА В ФОРМАТЕ КОДА НП",IF(K1413="","Отсутствуют предыдущие значения",AL1413=P1413)))</f>
        <v/>
      </c>
      <c r="BC1413" t="str">
        <f t="shared" si="756"/>
        <v/>
      </c>
      <c r="BD1413" t="str">
        <f t="shared" si="757"/>
        <v/>
      </c>
      <c r="BE1413" t="str">
        <f t="shared" si="758"/>
        <v/>
      </c>
      <c r="BF1413" t="str">
        <f t="shared" si="759"/>
        <v/>
      </c>
      <c r="BG1413" t="str">
        <f t="shared" si="760"/>
        <v/>
      </c>
      <c r="BH1413" t="str">
        <f t="shared" si="761"/>
        <v/>
      </c>
      <c r="BI1413" t="str">
        <f t="shared" si="762"/>
        <v/>
      </c>
      <c r="BJ1413" s="41" t="str">
        <f t="shared" si="763"/>
        <v/>
      </c>
      <c r="BK1413" t="str">
        <f t="shared" si="764"/>
        <v/>
      </c>
      <c r="BL1413" t="str">
        <f t="shared" si="765"/>
        <v/>
      </c>
      <c r="BM1413" s="15" t="str">
        <f t="shared" si="766"/>
        <v/>
      </c>
      <c r="BN1413" s="16" t="str">
        <f t="shared" si="767"/>
        <v/>
      </c>
      <c r="BO1413" s="16" t="str">
        <f t="shared" si="768"/>
        <v/>
      </c>
      <c r="BP1413" s="17" t="str">
        <f t="shared" si="769"/>
        <v/>
      </c>
      <c r="BQ1413" s="17" t="str">
        <f t="shared" si="770"/>
        <v/>
      </c>
      <c r="BR1413" s="17" t="str">
        <f t="shared" si="771"/>
        <v/>
      </c>
      <c r="BS1413" s="16" t="str">
        <f t="shared" si="772"/>
        <v/>
      </c>
      <c r="BT1413" s="18" t="str">
        <f t="shared" si="773"/>
        <v/>
      </c>
      <c r="BU1413" t="str">
        <f t="shared" ref="BU1413:BU1476" si="780">IF(B1413="","",IF(OR(Y1413&lt;&gt;"",AA1413&lt;&gt;"",BR1413&lt;0),"СТОПЛИСТ",IF(W1413=21,"СТОПЛИСТ",IF(AND(BB1413=TRUE,BD1413=TRUE),"ПЕРЕСЧЕТ НЕ ТРЕБУЕТСЯ",IF(OR(CA1413="Отсутствует значения предыдущих расчетов",CA1413="Осуществлен пересчет"),"ГОТОВ","ПЕРЕСЧЕТ НЕ ТРЕБУЕТСЯ")))))</f>
        <v/>
      </c>
      <c r="BV1413" t="str">
        <f t="shared" si="774"/>
        <v/>
      </c>
      <c r="BW1413" t="str">
        <f>IF(B1413="","",VLOOKUP(BV1413,Справочник_ВРИ_Сегментов!$A:$D,4,))</f>
        <v/>
      </c>
      <c r="BX1413" t="str">
        <f t="shared" si="775"/>
        <v/>
      </c>
      <c r="BY1413" t="str">
        <f>IF(B1413="","",VLOOKUP('Объекты оценки'!BX1413,Справочник_ВРИ_Сегментов!$B:$C,2,FALSE))</f>
        <v/>
      </c>
      <c r="BZ1413" t="str">
        <f t="shared" ref="BZ1413:BZ1476" si="781">IF(B1413="","",IF(OR(F1413="",F1413="-",F1413="."),G1413,F1413))</f>
        <v/>
      </c>
      <c r="CA1413" t="str">
        <f t="shared" si="776"/>
        <v/>
      </c>
      <c r="CB1413" t="str">
        <f t="shared" si="777"/>
        <v/>
      </c>
      <c r="CC1413" t="str">
        <f t="shared" si="778"/>
        <v/>
      </c>
    </row>
    <row r="1414" spans="2:81" x14ac:dyDescent="0.25">
      <c r="B1414" s="11"/>
      <c r="O1414" s="11"/>
      <c r="P1414" s="11"/>
      <c r="Q1414" s="11"/>
      <c r="U1414" s="11"/>
      <c r="AP1414" t="str">
        <f t="shared" si="748"/>
        <v/>
      </c>
      <c r="AQ1414" t="str">
        <f t="shared" si="749"/>
        <v/>
      </c>
      <c r="AR1414" t="str">
        <f>IF(B1414="","",VLOOKUP(O1414,'Населённые пункты 2019'!$H:$P,9,FALSE))</f>
        <v/>
      </c>
      <c r="AS1414" s="12" t="str">
        <f>IF(B1414="","",VLOOKUP(AR1414,'Поправки для МО'!$A:$C,3,FALSE))</f>
        <v/>
      </c>
      <c r="AT1414" s="12" t="str">
        <f t="shared" si="750"/>
        <v/>
      </c>
      <c r="AU1414" s="12" t="str">
        <f t="shared" si="751"/>
        <v/>
      </c>
      <c r="AV1414" s="12" t="str">
        <f t="shared" si="752"/>
        <v/>
      </c>
      <c r="AW1414" s="13" t="str">
        <f t="shared" si="753"/>
        <v/>
      </c>
      <c r="AX1414" t="str">
        <f t="shared" si="754"/>
        <v/>
      </c>
      <c r="AY1414" t="str">
        <f t="shared" si="755"/>
        <v/>
      </c>
      <c r="BB1414" t="str">
        <f t="shared" si="779"/>
        <v/>
      </c>
      <c r="BC1414" t="str">
        <f t="shared" si="756"/>
        <v/>
      </c>
      <c r="BD1414" t="str">
        <f t="shared" si="757"/>
        <v/>
      </c>
      <c r="BE1414" t="str">
        <f t="shared" si="758"/>
        <v/>
      </c>
      <c r="BF1414" t="str">
        <f t="shared" si="759"/>
        <v/>
      </c>
      <c r="BG1414" t="str">
        <f t="shared" si="760"/>
        <v/>
      </c>
      <c r="BH1414" t="str">
        <f t="shared" si="761"/>
        <v/>
      </c>
      <c r="BI1414" t="str">
        <f t="shared" si="762"/>
        <v/>
      </c>
      <c r="BJ1414" s="41" t="str">
        <f t="shared" si="763"/>
        <v/>
      </c>
      <c r="BK1414" t="str">
        <f t="shared" si="764"/>
        <v/>
      </c>
      <c r="BL1414" t="str">
        <f t="shared" si="765"/>
        <v/>
      </c>
      <c r="BM1414" s="15" t="str">
        <f t="shared" si="766"/>
        <v/>
      </c>
      <c r="BN1414" s="16" t="str">
        <f t="shared" si="767"/>
        <v/>
      </c>
      <c r="BO1414" s="16" t="str">
        <f t="shared" si="768"/>
        <v/>
      </c>
      <c r="BP1414" s="17" t="str">
        <f t="shared" si="769"/>
        <v/>
      </c>
      <c r="BQ1414" s="17" t="str">
        <f t="shared" si="770"/>
        <v/>
      </c>
      <c r="BR1414" s="17" t="str">
        <f t="shared" si="771"/>
        <v/>
      </c>
      <c r="BS1414" s="16" t="str">
        <f t="shared" si="772"/>
        <v/>
      </c>
      <c r="BT1414" s="18" t="str">
        <f t="shared" si="773"/>
        <v/>
      </c>
      <c r="BU1414" t="str">
        <f t="shared" si="780"/>
        <v/>
      </c>
      <c r="BV1414" t="str">
        <f t="shared" si="774"/>
        <v/>
      </c>
      <c r="BW1414" t="str">
        <f>IF(B1414="","",VLOOKUP(BV1414,Справочник_ВРИ_Сегментов!$A:$D,4,))</f>
        <v/>
      </c>
      <c r="BX1414" t="str">
        <f t="shared" si="775"/>
        <v/>
      </c>
      <c r="BY1414" t="str">
        <f>IF(B1414="","",VLOOKUP('Объекты оценки'!BX1414,Справочник_ВРИ_Сегментов!$B:$C,2,FALSE))</f>
        <v/>
      </c>
      <c r="BZ1414" t="str">
        <f t="shared" si="781"/>
        <v/>
      </c>
      <c r="CA1414" t="str">
        <f t="shared" si="776"/>
        <v/>
      </c>
      <c r="CB1414" t="str">
        <f t="shared" si="777"/>
        <v/>
      </c>
      <c r="CC1414" t="str">
        <f t="shared" si="778"/>
        <v/>
      </c>
    </row>
    <row r="1415" spans="2:81" x14ac:dyDescent="0.25">
      <c r="B1415" s="11"/>
      <c r="O1415" s="11"/>
      <c r="P1415" s="11"/>
      <c r="Q1415" s="11"/>
      <c r="U1415" s="11"/>
      <c r="AP1415" t="str">
        <f t="shared" si="748"/>
        <v/>
      </c>
      <c r="AQ1415" t="str">
        <f t="shared" si="749"/>
        <v/>
      </c>
      <c r="AR1415" t="str">
        <f>IF(B1415="","",VLOOKUP(O1415,'Населённые пункты 2019'!$H:$P,9,FALSE))</f>
        <v/>
      </c>
      <c r="AS1415" s="12" t="str">
        <f>IF(B1415="","",VLOOKUP(AR1415,'Поправки для МО'!$A:$C,3,FALSE))</f>
        <v/>
      </c>
      <c r="AT1415" s="12" t="str">
        <f t="shared" si="750"/>
        <v/>
      </c>
      <c r="AU1415" s="12" t="str">
        <f t="shared" si="751"/>
        <v/>
      </c>
      <c r="AV1415" s="12" t="str">
        <f t="shared" si="752"/>
        <v/>
      </c>
      <c r="AW1415" s="13" t="str">
        <f t="shared" si="753"/>
        <v/>
      </c>
      <c r="AX1415" t="str">
        <f t="shared" si="754"/>
        <v/>
      </c>
      <c r="AY1415" t="str">
        <f t="shared" si="755"/>
        <v/>
      </c>
      <c r="BB1415" t="str">
        <f t="shared" si="779"/>
        <v/>
      </c>
      <c r="BC1415" t="str">
        <f t="shared" si="756"/>
        <v/>
      </c>
      <c r="BD1415" t="str">
        <f t="shared" si="757"/>
        <v/>
      </c>
      <c r="BE1415" t="str">
        <f t="shared" si="758"/>
        <v/>
      </c>
      <c r="BF1415" t="str">
        <f t="shared" si="759"/>
        <v/>
      </c>
      <c r="BG1415" t="str">
        <f t="shared" si="760"/>
        <v/>
      </c>
      <c r="BH1415" t="str">
        <f t="shared" si="761"/>
        <v/>
      </c>
      <c r="BI1415" t="str">
        <f t="shared" si="762"/>
        <v/>
      </c>
      <c r="BJ1415" s="41" t="str">
        <f t="shared" si="763"/>
        <v/>
      </c>
      <c r="BK1415" t="str">
        <f t="shared" si="764"/>
        <v/>
      </c>
      <c r="BL1415" t="str">
        <f t="shared" si="765"/>
        <v/>
      </c>
      <c r="BM1415" s="15" t="str">
        <f t="shared" si="766"/>
        <v/>
      </c>
      <c r="BN1415" s="16" t="str">
        <f t="shared" si="767"/>
        <v/>
      </c>
      <c r="BO1415" s="16" t="str">
        <f t="shared" si="768"/>
        <v/>
      </c>
      <c r="BP1415" s="17" t="str">
        <f t="shared" si="769"/>
        <v/>
      </c>
      <c r="BQ1415" s="17" t="str">
        <f t="shared" si="770"/>
        <v/>
      </c>
      <c r="BR1415" s="17" t="str">
        <f t="shared" si="771"/>
        <v/>
      </c>
      <c r="BS1415" s="16" t="str">
        <f t="shared" si="772"/>
        <v/>
      </c>
      <c r="BT1415" s="18" t="str">
        <f t="shared" si="773"/>
        <v/>
      </c>
      <c r="BU1415" t="str">
        <f t="shared" si="780"/>
        <v/>
      </c>
      <c r="BV1415" t="str">
        <f t="shared" si="774"/>
        <v/>
      </c>
      <c r="BW1415" t="str">
        <f>IF(B1415="","",VLOOKUP(BV1415,Справочник_ВРИ_Сегментов!$A:$D,4,))</f>
        <v/>
      </c>
      <c r="BX1415" t="str">
        <f t="shared" si="775"/>
        <v/>
      </c>
      <c r="BY1415" t="str">
        <f>IF(B1415="","",VLOOKUP('Объекты оценки'!BX1415,Справочник_ВРИ_Сегментов!$B:$C,2,FALSE))</f>
        <v/>
      </c>
      <c r="BZ1415" t="str">
        <f t="shared" si="781"/>
        <v/>
      </c>
      <c r="CA1415" t="str">
        <f t="shared" si="776"/>
        <v/>
      </c>
      <c r="CB1415" t="str">
        <f t="shared" si="777"/>
        <v/>
      </c>
      <c r="CC1415" t="str">
        <f t="shared" si="778"/>
        <v/>
      </c>
    </row>
    <row r="1416" spans="2:81" x14ac:dyDescent="0.25">
      <c r="B1416" s="11"/>
      <c r="O1416" s="11"/>
      <c r="P1416" s="11"/>
      <c r="Q1416" s="11"/>
      <c r="U1416" s="11"/>
      <c r="AP1416" t="str">
        <f t="shared" si="748"/>
        <v/>
      </c>
      <c r="AQ1416" t="str">
        <f t="shared" si="749"/>
        <v/>
      </c>
      <c r="AR1416" t="str">
        <f>IF(B1416="","",VLOOKUP(O1416,'Населённые пункты 2019'!$H:$P,9,FALSE))</f>
        <v/>
      </c>
      <c r="AS1416" s="12" t="str">
        <f>IF(B1416="","",VLOOKUP(AR1416,'Поправки для МО'!$A:$C,3,FALSE))</f>
        <v/>
      </c>
      <c r="AT1416" s="12" t="str">
        <f t="shared" si="750"/>
        <v/>
      </c>
      <c r="AU1416" s="12" t="str">
        <f t="shared" si="751"/>
        <v/>
      </c>
      <c r="AV1416" s="12" t="str">
        <f t="shared" si="752"/>
        <v/>
      </c>
      <c r="AW1416" s="13" t="str">
        <f t="shared" si="753"/>
        <v/>
      </c>
      <c r="AX1416" t="str">
        <f t="shared" si="754"/>
        <v/>
      </c>
      <c r="AY1416" t="str">
        <f t="shared" si="755"/>
        <v/>
      </c>
      <c r="BB1416" t="str">
        <f t="shared" si="779"/>
        <v/>
      </c>
      <c r="BC1416" t="str">
        <f t="shared" si="756"/>
        <v/>
      </c>
      <c r="BD1416" t="str">
        <f t="shared" si="757"/>
        <v/>
      </c>
      <c r="BE1416" t="str">
        <f t="shared" si="758"/>
        <v/>
      </c>
      <c r="BF1416" t="str">
        <f t="shared" si="759"/>
        <v/>
      </c>
      <c r="BG1416" t="str">
        <f t="shared" si="760"/>
        <v/>
      </c>
      <c r="BH1416" t="str">
        <f t="shared" si="761"/>
        <v/>
      </c>
      <c r="BI1416" t="str">
        <f t="shared" si="762"/>
        <v/>
      </c>
      <c r="BJ1416" s="41" t="str">
        <f t="shared" si="763"/>
        <v/>
      </c>
      <c r="BK1416" t="str">
        <f t="shared" si="764"/>
        <v/>
      </c>
      <c r="BL1416" t="str">
        <f t="shared" si="765"/>
        <v/>
      </c>
      <c r="BM1416" s="15" t="str">
        <f t="shared" si="766"/>
        <v/>
      </c>
      <c r="BN1416" s="16" t="str">
        <f t="shared" si="767"/>
        <v/>
      </c>
      <c r="BO1416" s="16" t="str">
        <f t="shared" si="768"/>
        <v/>
      </c>
      <c r="BP1416" s="17" t="str">
        <f t="shared" si="769"/>
        <v/>
      </c>
      <c r="BQ1416" s="17" t="str">
        <f t="shared" si="770"/>
        <v/>
      </c>
      <c r="BR1416" s="17" t="str">
        <f t="shared" si="771"/>
        <v/>
      </c>
      <c r="BS1416" s="16" t="str">
        <f t="shared" si="772"/>
        <v/>
      </c>
      <c r="BT1416" s="18" t="str">
        <f t="shared" si="773"/>
        <v/>
      </c>
      <c r="BU1416" t="str">
        <f t="shared" si="780"/>
        <v/>
      </c>
      <c r="BV1416" t="str">
        <f t="shared" si="774"/>
        <v/>
      </c>
      <c r="BW1416" t="str">
        <f>IF(B1416="","",VLOOKUP(BV1416,Справочник_ВРИ_Сегментов!$A:$D,4,))</f>
        <v/>
      </c>
      <c r="BX1416" t="str">
        <f t="shared" si="775"/>
        <v/>
      </c>
      <c r="BY1416" t="str">
        <f>IF(B1416="","",VLOOKUP('Объекты оценки'!BX1416,Справочник_ВРИ_Сегментов!$B:$C,2,FALSE))</f>
        <v/>
      </c>
      <c r="BZ1416" t="str">
        <f t="shared" si="781"/>
        <v/>
      </c>
      <c r="CA1416" t="str">
        <f t="shared" si="776"/>
        <v/>
      </c>
      <c r="CB1416" t="str">
        <f t="shared" si="777"/>
        <v/>
      </c>
      <c r="CC1416" t="str">
        <f t="shared" si="778"/>
        <v/>
      </c>
    </row>
    <row r="1417" spans="2:81" x14ac:dyDescent="0.25">
      <c r="B1417" s="11"/>
      <c r="O1417" s="11"/>
      <c r="P1417" s="11"/>
      <c r="Q1417" s="11"/>
      <c r="U1417" s="11"/>
      <c r="AP1417" t="str">
        <f t="shared" si="748"/>
        <v/>
      </c>
      <c r="AQ1417" t="str">
        <f t="shared" si="749"/>
        <v/>
      </c>
      <c r="AR1417" t="str">
        <f>IF(B1417="","",VLOOKUP(O1417,'Населённые пункты 2019'!$H:$P,9,FALSE))</f>
        <v/>
      </c>
      <c r="AS1417" s="12" t="str">
        <f>IF(B1417="","",VLOOKUP(AR1417,'Поправки для МО'!$A:$C,3,FALSE))</f>
        <v/>
      </c>
      <c r="AT1417" s="12" t="str">
        <f t="shared" si="750"/>
        <v/>
      </c>
      <c r="AU1417" s="12" t="str">
        <f t="shared" si="751"/>
        <v/>
      </c>
      <c r="AV1417" s="12" t="str">
        <f t="shared" si="752"/>
        <v/>
      </c>
      <c r="AW1417" s="13" t="str">
        <f t="shared" si="753"/>
        <v/>
      </c>
      <c r="AX1417" t="str">
        <f t="shared" si="754"/>
        <v/>
      </c>
      <c r="AY1417" t="str">
        <f t="shared" si="755"/>
        <v/>
      </c>
      <c r="BB1417" t="str">
        <f t="shared" si="779"/>
        <v/>
      </c>
      <c r="BC1417" t="str">
        <f t="shared" si="756"/>
        <v/>
      </c>
      <c r="BD1417" t="str">
        <f t="shared" si="757"/>
        <v/>
      </c>
      <c r="BE1417" t="str">
        <f t="shared" si="758"/>
        <v/>
      </c>
      <c r="BF1417" t="str">
        <f t="shared" si="759"/>
        <v/>
      </c>
      <c r="BG1417" t="str">
        <f t="shared" si="760"/>
        <v/>
      </c>
      <c r="BH1417" t="str">
        <f t="shared" si="761"/>
        <v/>
      </c>
      <c r="BI1417" t="str">
        <f t="shared" si="762"/>
        <v/>
      </c>
      <c r="BJ1417" s="41" t="str">
        <f t="shared" si="763"/>
        <v/>
      </c>
      <c r="BK1417" t="str">
        <f t="shared" si="764"/>
        <v/>
      </c>
      <c r="BL1417" t="str">
        <f t="shared" si="765"/>
        <v/>
      </c>
      <c r="BM1417" s="15" t="str">
        <f t="shared" si="766"/>
        <v/>
      </c>
      <c r="BN1417" s="16" t="str">
        <f t="shared" si="767"/>
        <v/>
      </c>
      <c r="BO1417" s="16" t="str">
        <f t="shared" si="768"/>
        <v/>
      </c>
      <c r="BP1417" s="17" t="str">
        <f t="shared" si="769"/>
        <v/>
      </c>
      <c r="BQ1417" s="17" t="str">
        <f t="shared" si="770"/>
        <v/>
      </c>
      <c r="BR1417" s="17" t="str">
        <f t="shared" si="771"/>
        <v/>
      </c>
      <c r="BS1417" s="16" t="str">
        <f t="shared" si="772"/>
        <v/>
      </c>
      <c r="BT1417" s="18" t="str">
        <f t="shared" si="773"/>
        <v/>
      </c>
      <c r="BU1417" t="str">
        <f t="shared" si="780"/>
        <v/>
      </c>
      <c r="BV1417" t="str">
        <f t="shared" si="774"/>
        <v/>
      </c>
      <c r="BW1417" t="str">
        <f>IF(B1417="","",VLOOKUP(BV1417,Справочник_ВРИ_Сегментов!$A:$D,4,))</f>
        <v/>
      </c>
      <c r="BX1417" t="str">
        <f t="shared" si="775"/>
        <v/>
      </c>
      <c r="BY1417" t="str">
        <f>IF(B1417="","",VLOOKUP('Объекты оценки'!BX1417,Справочник_ВРИ_Сегментов!$B:$C,2,FALSE))</f>
        <v/>
      </c>
      <c r="BZ1417" t="str">
        <f t="shared" si="781"/>
        <v/>
      </c>
      <c r="CA1417" t="str">
        <f t="shared" si="776"/>
        <v/>
      </c>
      <c r="CB1417" t="str">
        <f t="shared" si="777"/>
        <v/>
      </c>
      <c r="CC1417" t="str">
        <f t="shared" si="778"/>
        <v/>
      </c>
    </row>
    <row r="1418" spans="2:81" x14ac:dyDescent="0.25">
      <c r="B1418" s="11"/>
      <c r="O1418" s="11"/>
      <c r="P1418" s="11"/>
      <c r="Q1418" s="11"/>
      <c r="U1418" s="11"/>
      <c r="AP1418" t="str">
        <f t="shared" si="748"/>
        <v/>
      </c>
      <c r="AQ1418" t="str">
        <f t="shared" si="749"/>
        <v/>
      </c>
      <c r="AR1418" t="str">
        <f>IF(B1418="","",VLOOKUP(O1418,'Населённые пункты 2019'!$H:$P,9,FALSE))</f>
        <v/>
      </c>
      <c r="AS1418" s="12" t="str">
        <f>IF(B1418="","",VLOOKUP(AR1418,'Поправки для МО'!$A:$C,3,FALSE))</f>
        <v/>
      </c>
      <c r="AT1418" s="12" t="str">
        <f t="shared" si="750"/>
        <v/>
      </c>
      <c r="AU1418" s="12" t="str">
        <f t="shared" si="751"/>
        <v/>
      </c>
      <c r="AV1418" s="12" t="str">
        <f t="shared" si="752"/>
        <v/>
      </c>
      <c r="AW1418" s="13" t="str">
        <f t="shared" si="753"/>
        <v/>
      </c>
      <c r="AX1418" t="str">
        <f t="shared" si="754"/>
        <v/>
      </c>
      <c r="AY1418" t="str">
        <f t="shared" si="755"/>
        <v/>
      </c>
      <c r="BB1418" t="str">
        <f t="shared" si="779"/>
        <v/>
      </c>
      <c r="BC1418" t="str">
        <f t="shared" si="756"/>
        <v/>
      </c>
      <c r="BD1418" t="str">
        <f t="shared" si="757"/>
        <v/>
      </c>
      <c r="BE1418" t="str">
        <f t="shared" si="758"/>
        <v/>
      </c>
      <c r="BF1418" t="str">
        <f t="shared" si="759"/>
        <v/>
      </c>
      <c r="BG1418" t="str">
        <f t="shared" si="760"/>
        <v/>
      </c>
      <c r="BH1418" t="str">
        <f t="shared" si="761"/>
        <v/>
      </c>
      <c r="BI1418" t="str">
        <f t="shared" si="762"/>
        <v/>
      </c>
      <c r="BJ1418" s="41" t="str">
        <f t="shared" si="763"/>
        <v/>
      </c>
      <c r="BK1418" t="str">
        <f t="shared" si="764"/>
        <v/>
      </c>
      <c r="BL1418" t="str">
        <f t="shared" si="765"/>
        <v/>
      </c>
      <c r="BM1418" s="15" t="str">
        <f t="shared" si="766"/>
        <v/>
      </c>
      <c r="BN1418" s="16" t="str">
        <f t="shared" si="767"/>
        <v/>
      </c>
      <c r="BO1418" s="16" t="str">
        <f t="shared" si="768"/>
        <v/>
      </c>
      <c r="BP1418" s="17" t="str">
        <f t="shared" si="769"/>
        <v/>
      </c>
      <c r="BQ1418" s="17" t="str">
        <f t="shared" si="770"/>
        <v/>
      </c>
      <c r="BR1418" s="17" t="str">
        <f t="shared" si="771"/>
        <v/>
      </c>
      <c r="BS1418" s="16" t="str">
        <f t="shared" si="772"/>
        <v/>
      </c>
      <c r="BT1418" s="18" t="str">
        <f t="shared" si="773"/>
        <v/>
      </c>
      <c r="BU1418" t="str">
        <f t="shared" si="780"/>
        <v/>
      </c>
      <c r="BV1418" t="str">
        <f t="shared" si="774"/>
        <v/>
      </c>
      <c r="BW1418" t="str">
        <f>IF(B1418="","",VLOOKUP(BV1418,Справочник_ВРИ_Сегментов!$A:$D,4,))</f>
        <v/>
      </c>
      <c r="BX1418" t="str">
        <f t="shared" si="775"/>
        <v/>
      </c>
      <c r="BY1418" t="str">
        <f>IF(B1418="","",VLOOKUP('Объекты оценки'!BX1418,Справочник_ВРИ_Сегментов!$B:$C,2,FALSE))</f>
        <v/>
      </c>
      <c r="BZ1418" t="str">
        <f t="shared" si="781"/>
        <v/>
      </c>
      <c r="CA1418" t="str">
        <f t="shared" si="776"/>
        <v/>
      </c>
      <c r="CB1418" t="str">
        <f t="shared" si="777"/>
        <v/>
      </c>
      <c r="CC1418" t="str">
        <f t="shared" si="778"/>
        <v/>
      </c>
    </row>
    <row r="1419" spans="2:81" x14ac:dyDescent="0.25">
      <c r="B1419" s="11"/>
      <c r="O1419" s="11"/>
      <c r="P1419" s="11"/>
      <c r="Q1419" s="11"/>
      <c r="U1419" s="11"/>
      <c r="AP1419" t="str">
        <f t="shared" si="748"/>
        <v/>
      </c>
      <c r="AQ1419" t="str">
        <f t="shared" si="749"/>
        <v/>
      </c>
      <c r="AR1419" t="str">
        <f>IF(B1419="","",VLOOKUP(O1419,'Населённые пункты 2019'!$H:$P,9,FALSE))</f>
        <v/>
      </c>
      <c r="AS1419" s="12" t="str">
        <f>IF(B1419="","",VLOOKUP(AR1419,'Поправки для МО'!$A:$C,3,FALSE))</f>
        <v/>
      </c>
      <c r="AT1419" s="12" t="str">
        <f t="shared" si="750"/>
        <v/>
      </c>
      <c r="AU1419" s="12" t="str">
        <f t="shared" si="751"/>
        <v/>
      </c>
      <c r="AV1419" s="12" t="str">
        <f t="shared" si="752"/>
        <v/>
      </c>
      <c r="AW1419" s="13" t="str">
        <f t="shared" si="753"/>
        <v/>
      </c>
      <c r="AX1419" t="str">
        <f t="shared" si="754"/>
        <v/>
      </c>
      <c r="AY1419" t="str">
        <f t="shared" si="755"/>
        <v/>
      </c>
      <c r="BB1419" t="str">
        <f t="shared" si="779"/>
        <v/>
      </c>
      <c r="BC1419" t="str">
        <f t="shared" si="756"/>
        <v/>
      </c>
      <c r="BD1419" t="str">
        <f t="shared" si="757"/>
        <v/>
      </c>
      <c r="BE1419" t="str">
        <f t="shared" si="758"/>
        <v/>
      </c>
      <c r="BF1419" t="str">
        <f t="shared" si="759"/>
        <v/>
      </c>
      <c r="BG1419" t="str">
        <f t="shared" si="760"/>
        <v/>
      </c>
      <c r="BH1419" t="str">
        <f t="shared" si="761"/>
        <v/>
      </c>
      <c r="BI1419" t="str">
        <f t="shared" si="762"/>
        <v/>
      </c>
      <c r="BJ1419" s="41" t="str">
        <f t="shared" si="763"/>
        <v/>
      </c>
      <c r="BK1419" t="str">
        <f t="shared" si="764"/>
        <v/>
      </c>
      <c r="BL1419" t="str">
        <f t="shared" si="765"/>
        <v/>
      </c>
      <c r="BM1419" s="15" t="str">
        <f t="shared" si="766"/>
        <v/>
      </c>
      <c r="BN1419" s="16" t="str">
        <f t="shared" si="767"/>
        <v/>
      </c>
      <c r="BO1419" s="16" t="str">
        <f t="shared" si="768"/>
        <v/>
      </c>
      <c r="BP1419" s="17" t="str">
        <f t="shared" si="769"/>
        <v/>
      </c>
      <c r="BQ1419" s="17" t="str">
        <f t="shared" si="770"/>
        <v/>
      </c>
      <c r="BR1419" s="17" t="str">
        <f t="shared" si="771"/>
        <v/>
      </c>
      <c r="BS1419" s="16" t="str">
        <f t="shared" si="772"/>
        <v/>
      </c>
      <c r="BT1419" s="18" t="str">
        <f t="shared" si="773"/>
        <v/>
      </c>
      <c r="BU1419" t="str">
        <f t="shared" si="780"/>
        <v/>
      </c>
      <c r="BV1419" t="str">
        <f t="shared" si="774"/>
        <v/>
      </c>
      <c r="BW1419" t="str">
        <f>IF(B1419="","",VLOOKUP(BV1419,Справочник_ВРИ_Сегментов!$A:$D,4,))</f>
        <v/>
      </c>
      <c r="BX1419" t="str">
        <f t="shared" si="775"/>
        <v/>
      </c>
      <c r="BY1419" t="str">
        <f>IF(B1419="","",VLOOKUP('Объекты оценки'!BX1419,Справочник_ВРИ_Сегментов!$B:$C,2,FALSE))</f>
        <v/>
      </c>
      <c r="BZ1419" t="str">
        <f t="shared" si="781"/>
        <v/>
      </c>
      <c r="CA1419" t="str">
        <f t="shared" si="776"/>
        <v/>
      </c>
      <c r="CB1419" t="str">
        <f t="shared" si="777"/>
        <v/>
      </c>
      <c r="CC1419" t="str">
        <f t="shared" si="778"/>
        <v/>
      </c>
    </row>
    <row r="1420" spans="2:81" x14ac:dyDescent="0.25">
      <c r="B1420" s="11"/>
      <c r="O1420" s="11"/>
      <c r="P1420" s="11"/>
      <c r="Q1420" s="11"/>
      <c r="U1420" s="11"/>
      <c r="AP1420" t="str">
        <f t="shared" si="748"/>
        <v/>
      </c>
      <c r="AQ1420" t="str">
        <f t="shared" si="749"/>
        <v/>
      </c>
      <c r="AR1420" t="str">
        <f>IF(B1420="","",VLOOKUP(O1420,'Населённые пункты 2019'!$H:$P,9,FALSE))</f>
        <v/>
      </c>
      <c r="AS1420" s="12" t="str">
        <f>IF(B1420="","",VLOOKUP(AR1420,'Поправки для МО'!$A:$C,3,FALSE))</f>
        <v/>
      </c>
      <c r="AT1420" s="12" t="str">
        <f t="shared" si="750"/>
        <v/>
      </c>
      <c r="AU1420" s="12" t="str">
        <f t="shared" si="751"/>
        <v/>
      </c>
      <c r="AV1420" s="12" t="str">
        <f t="shared" si="752"/>
        <v/>
      </c>
      <c r="AW1420" s="13" t="str">
        <f t="shared" si="753"/>
        <v/>
      </c>
      <c r="AX1420" t="str">
        <f t="shared" si="754"/>
        <v/>
      </c>
      <c r="AY1420" t="str">
        <f t="shared" si="755"/>
        <v/>
      </c>
      <c r="BB1420" t="str">
        <f t="shared" si="779"/>
        <v/>
      </c>
      <c r="BC1420" t="str">
        <f t="shared" si="756"/>
        <v/>
      </c>
      <c r="BD1420" t="str">
        <f t="shared" si="757"/>
        <v/>
      </c>
      <c r="BE1420" t="str">
        <f t="shared" si="758"/>
        <v/>
      </c>
      <c r="BF1420" t="str">
        <f t="shared" si="759"/>
        <v/>
      </c>
      <c r="BG1420" t="str">
        <f t="shared" si="760"/>
        <v/>
      </c>
      <c r="BH1420" t="str">
        <f t="shared" si="761"/>
        <v/>
      </c>
      <c r="BI1420" t="str">
        <f t="shared" si="762"/>
        <v/>
      </c>
      <c r="BJ1420" s="41" t="str">
        <f t="shared" si="763"/>
        <v/>
      </c>
      <c r="BK1420" t="str">
        <f t="shared" si="764"/>
        <v/>
      </c>
      <c r="BL1420" t="str">
        <f t="shared" si="765"/>
        <v/>
      </c>
      <c r="BM1420" s="15" t="str">
        <f t="shared" si="766"/>
        <v/>
      </c>
      <c r="BN1420" s="16" t="str">
        <f t="shared" si="767"/>
        <v/>
      </c>
      <c r="BO1420" s="16" t="str">
        <f t="shared" si="768"/>
        <v/>
      </c>
      <c r="BP1420" s="17" t="str">
        <f t="shared" si="769"/>
        <v/>
      </c>
      <c r="BQ1420" s="17" t="str">
        <f t="shared" si="770"/>
        <v/>
      </c>
      <c r="BR1420" s="17" t="str">
        <f t="shared" si="771"/>
        <v/>
      </c>
      <c r="BS1420" s="16" t="str">
        <f t="shared" si="772"/>
        <v/>
      </c>
      <c r="BT1420" s="18" t="str">
        <f t="shared" si="773"/>
        <v/>
      </c>
      <c r="BU1420" t="str">
        <f t="shared" si="780"/>
        <v/>
      </c>
      <c r="BV1420" t="str">
        <f t="shared" si="774"/>
        <v/>
      </c>
      <c r="BW1420" t="str">
        <f>IF(B1420="","",VLOOKUP(BV1420,Справочник_ВРИ_Сегментов!$A:$D,4,))</f>
        <v/>
      </c>
      <c r="BX1420" t="str">
        <f t="shared" si="775"/>
        <v/>
      </c>
      <c r="BY1420" t="str">
        <f>IF(B1420="","",VLOOKUP('Объекты оценки'!BX1420,Справочник_ВРИ_Сегментов!$B:$C,2,FALSE))</f>
        <v/>
      </c>
      <c r="BZ1420" t="str">
        <f t="shared" si="781"/>
        <v/>
      </c>
      <c r="CA1420" t="str">
        <f t="shared" si="776"/>
        <v/>
      </c>
      <c r="CB1420" t="str">
        <f t="shared" si="777"/>
        <v/>
      </c>
      <c r="CC1420" t="str">
        <f t="shared" si="778"/>
        <v/>
      </c>
    </row>
    <row r="1421" spans="2:81" x14ac:dyDescent="0.25">
      <c r="B1421" s="11"/>
      <c r="O1421" s="11"/>
      <c r="P1421" s="11"/>
      <c r="Q1421" s="11"/>
      <c r="U1421" s="11"/>
      <c r="AP1421" t="str">
        <f t="shared" si="748"/>
        <v/>
      </c>
      <c r="AQ1421" t="str">
        <f t="shared" si="749"/>
        <v/>
      </c>
      <c r="AR1421" t="str">
        <f>IF(B1421="","",VLOOKUP(O1421,'Населённые пункты 2019'!$H:$P,9,FALSE))</f>
        <v/>
      </c>
      <c r="AS1421" s="12" t="str">
        <f>IF(B1421="","",VLOOKUP(AR1421,'Поправки для МО'!$A:$C,3,FALSE))</f>
        <v/>
      </c>
      <c r="AT1421" s="12" t="str">
        <f t="shared" si="750"/>
        <v/>
      </c>
      <c r="AU1421" s="12" t="str">
        <f t="shared" si="751"/>
        <v/>
      </c>
      <c r="AV1421" s="12" t="str">
        <f t="shared" si="752"/>
        <v/>
      </c>
      <c r="AW1421" s="13" t="str">
        <f t="shared" si="753"/>
        <v/>
      </c>
      <c r="AX1421" t="str">
        <f t="shared" si="754"/>
        <v/>
      </c>
      <c r="AY1421" t="str">
        <f t="shared" si="755"/>
        <v/>
      </c>
      <c r="BB1421" t="str">
        <f t="shared" si="779"/>
        <v/>
      </c>
      <c r="BC1421" t="str">
        <f t="shared" si="756"/>
        <v/>
      </c>
      <c r="BD1421" t="str">
        <f t="shared" si="757"/>
        <v/>
      </c>
      <c r="BE1421" t="str">
        <f t="shared" si="758"/>
        <v/>
      </c>
      <c r="BF1421" t="str">
        <f t="shared" si="759"/>
        <v/>
      </c>
      <c r="BG1421" t="str">
        <f t="shared" si="760"/>
        <v/>
      </c>
      <c r="BH1421" t="str">
        <f t="shared" si="761"/>
        <v/>
      </c>
      <c r="BI1421" t="str">
        <f t="shared" si="762"/>
        <v/>
      </c>
      <c r="BJ1421" s="41" t="str">
        <f t="shared" si="763"/>
        <v/>
      </c>
      <c r="BK1421" t="str">
        <f t="shared" si="764"/>
        <v/>
      </c>
      <c r="BL1421" t="str">
        <f t="shared" si="765"/>
        <v/>
      </c>
      <c r="BM1421" s="15" t="str">
        <f t="shared" si="766"/>
        <v/>
      </c>
      <c r="BN1421" s="16" t="str">
        <f t="shared" si="767"/>
        <v/>
      </c>
      <c r="BO1421" s="16" t="str">
        <f t="shared" si="768"/>
        <v/>
      </c>
      <c r="BP1421" s="17" t="str">
        <f t="shared" si="769"/>
        <v/>
      </c>
      <c r="BQ1421" s="17" t="str">
        <f t="shared" si="770"/>
        <v/>
      </c>
      <c r="BR1421" s="17" t="str">
        <f t="shared" si="771"/>
        <v/>
      </c>
      <c r="BS1421" s="16" t="str">
        <f t="shared" si="772"/>
        <v/>
      </c>
      <c r="BT1421" s="18" t="str">
        <f t="shared" si="773"/>
        <v/>
      </c>
      <c r="BU1421" t="str">
        <f t="shared" si="780"/>
        <v/>
      </c>
      <c r="BV1421" t="str">
        <f t="shared" si="774"/>
        <v/>
      </c>
      <c r="BW1421" t="str">
        <f>IF(B1421="","",VLOOKUP(BV1421,Справочник_ВРИ_Сегментов!$A:$D,4,))</f>
        <v/>
      </c>
      <c r="BX1421" t="str">
        <f t="shared" si="775"/>
        <v/>
      </c>
      <c r="BY1421" t="str">
        <f>IF(B1421="","",VLOOKUP('Объекты оценки'!BX1421,Справочник_ВРИ_Сегментов!$B:$C,2,FALSE))</f>
        <v/>
      </c>
      <c r="BZ1421" t="str">
        <f t="shared" si="781"/>
        <v/>
      </c>
      <c r="CA1421" t="str">
        <f t="shared" si="776"/>
        <v/>
      </c>
      <c r="CB1421" t="str">
        <f t="shared" si="777"/>
        <v/>
      </c>
      <c r="CC1421" t="str">
        <f t="shared" si="778"/>
        <v/>
      </c>
    </row>
    <row r="1422" spans="2:81" x14ac:dyDescent="0.25">
      <c r="B1422" s="11"/>
      <c r="O1422" s="11"/>
      <c r="P1422" s="11"/>
      <c r="Q1422" s="11"/>
      <c r="U1422" s="11"/>
      <c r="AP1422" t="str">
        <f t="shared" si="748"/>
        <v/>
      </c>
      <c r="AQ1422" t="str">
        <f t="shared" si="749"/>
        <v/>
      </c>
      <c r="AR1422" t="str">
        <f>IF(B1422="","",VLOOKUP(O1422,'Населённые пункты 2019'!$H:$P,9,FALSE))</f>
        <v/>
      </c>
      <c r="AS1422" s="12" t="str">
        <f>IF(B1422="","",VLOOKUP(AR1422,'Поправки для МО'!$A:$C,3,FALSE))</f>
        <v/>
      </c>
      <c r="AT1422" s="12" t="str">
        <f t="shared" si="750"/>
        <v/>
      </c>
      <c r="AU1422" s="12" t="str">
        <f t="shared" si="751"/>
        <v/>
      </c>
      <c r="AV1422" s="12" t="str">
        <f t="shared" si="752"/>
        <v/>
      </c>
      <c r="AW1422" s="13" t="str">
        <f t="shared" si="753"/>
        <v/>
      </c>
      <c r="AX1422" t="str">
        <f t="shared" si="754"/>
        <v/>
      </c>
      <c r="AY1422" t="str">
        <f t="shared" si="755"/>
        <v/>
      </c>
      <c r="BB1422" t="str">
        <f t="shared" si="779"/>
        <v/>
      </c>
      <c r="BC1422" t="str">
        <f t="shared" si="756"/>
        <v/>
      </c>
      <c r="BD1422" t="str">
        <f t="shared" si="757"/>
        <v/>
      </c>
      <c r="BE1422" t="str">
        <f t="shared" si="758"/>
        <v/>
      </c>
      <c r="BF1422" t="str">
        <f t="shared" si="759"/>
        <v/>
      </c>
      <c r="BG1422" t="str">
        <f t="shared" si="760"/>
        <v/>
      </c>
      <c r="BH1422" t="str">
        <f t="shared" si="761"/>
        <v/>
      </c>
      <c r="BI1422" t="str">
        <f t="shared" si="762"/>
        <v/>
      </c>
      <c r="BJ1422" s="41" t="str">
        <f t="shared" si="763"/>
        <v/>
      </c>
      <c r="BK1422" t="str">
        <f t="shared" si="764"/>
        <v/>
      </c>
      <c r="BL1422" t="str">
        <f t="shared" si="765"/>
        <v/>
      </c>
      <c r="BM1422" s="15" t="str">
        <f t="shared" si="766"/>
        <v/>
      </c>
      <c r="BN1422" s="16" t="str">
        <f t="shared" si="767"/>
        <v/>
      </c>
      <c r="BO1422" s="16" t="str">
        <f t="shared" si="768"/>
        <v/>
      </c>
      <c r="BP1422" s="17" t="str">
        <f t="shared" si="769"/>
        <v/>
      </c>
      <c r="BQ1422" s="17" t="str">
        <f t="shared" si="770"/>
        <v/>
      </c>
      <c r="BR1422" s="17" t="str">
        <f t="shared" si="771"/>
        <v/>
      </c>
      <c r="BS1422" s="16" t="str">
        <f t="shared" si="772"/>
        <v/>
      </c>
      <c r="BT1422" s="18" t="str">
        <f t="shared" si="773"/>
        <v/>
      </c>
      <c r="BU1422" t="str">
        <f t="shared" si="780"/>
        <v/>
      </c>
      <c r="BV1422" t="str">
        <f t="shared" si="774"/>
        <v/>
      </c>
      <c r="BW1422" t="str">
        <f>IF(B1422="","",VLOOKUP(BV1422,Справочник_ВРИ_Сегментов!$A:$D,4,))</f>
        <v/>
      </c>
      <c r="BX1422" t="str">
        <f t="shared" si="775"/>
        <v/>
      </c>
      <c r="BY1422" t="str">
        <f>IF(B1422="","",VLOOKUP('Объекты оценки'!BX1422,Справочник_ВРИ_Сегментов!$B:$C,2,FALSE))</f>
        <v/>
      </c>
      <c r="BZ1422" t="str">
        <f t="shared" si="781"/>
        <v/>
      </c>
      <c r="CA1422" t="str">
        <f t="shared" si="776"/>
        <v/>
      </c>
      <c r="CB1422" t="str">
        <f t="shared" si="777"/>
        <v/>
      </c>
      <c r="CC1422" t="str">
        <f t="shared" si="778"/>
        <v/>
      </c>
    </row>
    <row r="1423" spans="2:81" x14ac:dyDescent="0.25">
      <c r="B1423" s="11"/>
      <c r="O1423" s="11"/>
      <c r="P1423" s="11"/>
      <c r="Q1423" s="11"/>
      <c r="U1423" s="11"/>
      <c r="AP1423" t="str">
        <f t="shared" si="748"/>
        <v/>
      </c>
      <c r="AQ1423" t="str">
        <f t="shared" si="749"/>
        <v/>
      </c>
      <c r="AR1423" t="str">
        <f>IF(B1423="","",VLOOKUP(O1423,'Населённые пункты 2019'!$H:$P,9,FALSE))</f>
        <v/>
      </c>
      <c r="AS1423" s="12" t="str">
        <f>IF(B1423="","",VLOOKUP(AR1423,'Поправки для МО'!$A:$C,3,FALSE))</f>
        <v/>
      </c>
      <c r="AT1423" s="12" t="str">
        <f t="shared" si="750"/>
        <v/>
      </c>
      <c r="AU1423" s="12" t="str">
        <f t="shared" si="751"/>
        <v/>
      </c>
      <c r="AV1423" s="12" t="str">
        <f t="shared" si="752"/>
        <v/>
      </c>
      <c r="AW1423" s="13" t="str">
        <f t="shared" si="753"/>
        <v/>
      </c>
      <c r="AX1423" t="str">
        <f t="shared" si="754"/>
        <v/>
      </c>
      <c r="AY1423" t="str">
        <f t="shared" si="755"/>
        <v/>
      </c>
      <c r="BB1423" t="str">
        <f t="shared" si="779"/>
        <v/>
      </c>
      <c r="BC1423" t="str">
        <f t="shared" si="756"/>
        <v/>
      </c>
      <c r="BD1423" t="str">
        <f t="shared" si="757"/>
        <v/>
      </c>
      <c r="BE1423" t="str">
        <f t="shared" si="758"/>
        <v/>
      </c>
      <c r="BF1423" t="str">
        <f t="shared" si="759"/>
        <v/>
      </c>
      <c r="BG1423" t="str">
        <f t="shared" si="760"/>
        <v/>
      </c>
      <c r="BH1423" t="str">
        <f t="shared" si="761"/>
        <v/>
      </c>
      <c r="BI1423" t="str">
        <f t="shared" si="762"/>
        <v/>
      </c>
      <c r="BJ1423" s="41" t="str">
        <f t="shared" si="763"/>
        <v/>
      </c>
      <c r="BK1423" t="str">
        <f t="shared" si="764"/>
        <v/>
      </c>
      <c r="BL1423" t="str">
        <f t="shared" si="765"/>
        <v/>
      </c>
      <c r="BM1423" s="15" t="str">
        <f t="shared" si="766"/>
        <v/>
      </c>
      <c r="BN1423" s="16" t="str">
        <f t="shared" si="767"/>
        <v/>
      </c>
      <c r="BO1423" s="16" t="str">
        <f t="shared" si="768"/>
        <v/>
      </c>
      <c r="BP1423" s="17" t="str">
        <f t="shared" si="769"/>
        <v/>
      </c>
      <c r="BQ1423" s="17" t="str">
        <f t="shared" si="770"/>
        <v/>
      </c>
      <c r="BR1423" s="17" t="str">
        <f t="shared" si="771"/>
        <v/>
      </c>
      <c r="BS1423" s="16" t="str">
        <f t="shared" si="772"/>
        <v/>
      </c>
      <c r="BT1423" s="18" t="str">
        <f t="shared" si="773"/>
        <v/>
      </c>
      <c r="BU1423" t="str">
        <f t="shared" si="780"/>
        <v/>
      </c>
      <c r="BV1423" t="str">
        <f t="shared" si="774"/>
        <v/>
      </c>
      <c r="BW1423" t="str">
        <f>IF(B1423="","",VLOOKUP(BV1423,Справочник_ВРИ_Сегментов!$A:$D,4,))</f>
        <v/>
      </c>
      <c r="BX1423" t="str">
        <f t="shared" si="775"/>
        <v/>
      </c>
      <c r="BY1423" t="str">
        <f>IF(B1423="","",VLOOKUP('Объекты оценки'!BX1423,Справочник_ВРИ_Сегментов!$B:$C,2,FALSE))</f>
        <v/>
      </c>
      <c r="BZ1423" t="str">
        <f t="shared" si="781"/>
        <v/>
      </c>
      <c r="CA1423" t="str">
        <f t="shared" si="776"/>
        <v/>
      </c>
      <c r="CB1423" t="str">
        <f t="shared" si="777"/>
        <v/>
      </c>
      <c r="CC1423" t="str">
        <f t="shared" si="778"/>
        <v/>
      </c>
    </row>
    <row r="1424" spans="2:81" x14ac:dyDescent="0.25">
      <c r="B1424" s="11"/>
      <c r="O1424" s="11"/>
      <c r="P1424" s="11"/>
      <c r="Q1424" s="11"/>
      <c r="U1424" s="11"/>
      <c r="AP1424" t="str">
        <f t="shared" si="748"/>
        <v/>
      </c>
      <c r="AQ1424" t="str">
        <f t="shared" si="749"/>
        <v/>
      </c>
      <c r="AR1424" t="str">
        <f>IF(B1424="","",VLOOKUP(O1424,'Населённые пункты 2019'!$H:$P,9,FALSE))</f>
        <v/>
      </c>
      <c r="AS1424" s="12" t="str">
        <f>IF(B1424="","",VLOOKUP(AR1424,'Поправки для МО'!$A:$C,3,FALSE))</f>
        <v/>
      </c>
      <c r="AT1424" s="12" t="str">
        <f t="shared" si="750"/>
        <v/>
      </c>
      <c r="AU1424" s="12" t="str">
        <f t="shared" si="751"/>
        <v/>
      </c>
      <c r="AV1424" s="12" t="str">
        <f t="shared" si="752"/>
        <v/>
      </c>
      <c r="AW1424" s="13" t="str">
        <f t="shared" si="753"/>
        <v/>
      </c>
      <c r="AX1424" t="str">
        <f t="shared" si="754"/>
        <v/>
      </c>
      <c r="AY1424" t="str">
        <f t="shared" si="755"/>
        <v/>
      </c>
      <c r="BB1424" t="str">
        <f t="shared" si="779"/>
        <v/>
      </c>
      <c r="BC1424" t="str">
        <f t="shared" si="756"/>
        <v/>
      </c>
      <c r="BD1424" t="str">
        <f t="shared" si="757"/>
        <v/>
      </c>
      <c r="BE1424" t="str">
        <f t="shared" si="758"/>
        <v/>
      </c>
      <c r="BF1424" t="str">
        <f t="shared" si="759"/>
        <v/>
      </c>
      <c r="BG1424" t="str">
        <f t="shared" si="760"/>
        <v/>
      </c>
      <c r="BH1424" t="str">
        <f t="shared" si="761"/>
        <v/>
      </c>
      <c r="BI1424" t="str">
        <f t="shared" si="762"/>
        <v/>
      </c>
      <c r="BJ1424" s="41" t="str">
        <f t="shared" si="763"/>
        <v/>
      </c>
      <c r="BK1424" t="str">
        <f t="shared" si="764"/>
        <v/>
      </c>
      <c r="BL1424" t="str">
        <f t="shared" si="765"/>
        <v/>
      </c>
      <c r="BM1424" s="15" t="str">
        <f t="shared" si="766"/>
        <v/>
      </c>
      <c r="BN1424" s="16" t="str">
        <f t="shared" si="767"/>
        <v/>
      </c>
      <c r="BO1424" s="16" t="str">
        <f t="shared" si="768"/>
        <v/>
      </c>
      <c r="BP1424" s="17" t="str">
        <f t="shared" si="769"/>
        <v/>
      </c>
      <c r="BQ1424" s="17" t="str">
        <f t="shared" si="770"/>
        <v/>
      </c>
      <c r="BR1424" s="17" t="str">
        <f t="shared" si="771"/>
        <v/>
      </c>
      <c r="BS1424" s="16" t="str">
        <f t="shared" si="772"/>
        <v/>
      </c>
      <c r="BT1424" s="18" t="str">
        <f t="shared" si="773"/>
        <v/>
      </c>
      <c r="BU1424" t="str">
        <f t="shared" si="780"/>
        <v/>
      </c>
      <c r="BV1424" t="str">
        <f t="shared" si="774"/>
        <v/>
      </c>
      <c r="BW1424" t="str">
        <f>IF(B1424="","",VLOOKUP(BV1424,Справочник_ВРИ_Сегментов!$A:$D,4,))</f>
        <v/>
      </c>
      <c r="BX1424" t="str">
        <f t="shared" si="775"/>
        <v/>
      </c>
      <c r="BY1424" t="str">
        <f>IF(B1424="","",VLOOKUP('Объекты оценки'!BX1424,Справочник_ВРИ_Сегментов!$B:$C,2,FALSE))</f>
        <v/>
      </c>
      <c r="BZ1424" t="str">
        <f t="shared" si="781"/>
        <v/>
      </c>
      <c r="CA1424" t="str">
        <f t="shared" si="776"/>
        <v/>
      </c>
      <c r="CB1424" t="str">
        <f t="shared" si="777"/>
        <v/>
      </c>
      <c r="CC1424" t="str">
        <f t="shared" si="778"/>
        <v/>
      </c>
    </row>
    <row r="1425" spans="2:81" x14ac:dyDescent="0.25">
      <c r="B1425" s="11"/>
      <c r="O1425" s="11"/>
      <c r="P1425" s="11"/>
      <c r="Q1425" s="11"/>
      <c r="U1425" s="11"/>
      <c r="AP1425" t="str">
        <f t="shared" si="748"/>
        <v/>
      </c>
      <c r="AQ1425" t="str">
        <f t="shared" si="749"/>
        <v/>
      </c>
      <c r="AR1425" t="str">
        <f>IF(B1425="","",VLOOKUP(O1425,'Населённые пункты 2019'!$H:$P,9,FALSE))</f>
        <v/>
      </c>
      <c r="AS1425" s="12" t="str">
        <f>IF(B1425="","",VLOOKUP(AR1425,'Поправки для МО'!$A:$C,3,FALSE))</f>
        <v/>
      </c>
      <c r="AT1425" s="12" t="str">
        <f t="shared" si="750"/>
        <v/>
      </c>
      <c r="AU1425" s="12" t="str">
        <f t="shared" si="751"/>
        <v/>
      </c>
      <c r="AV1425" s="12" t="str">
        <f t="shared" si="752"/>
        <v/>
      </c>
      <c r="AW1425" s="13" t="str">
        <f t="shared" si="753"/>
        <v/>
      </c>
      <c r="AX1425" t="str">
        <f t="shared" si="754"/>
        <v/>
      </c>
      <c r="AY1425" t="str">
        <f t="shared" si="755"/>
        <v/>
      </c>
      <c r="BB1425" t="str">
        <f t="shared" si="779"/>
        <v/>
      </c>
      <c r="BC1425" t="str">
        <f t="shared" si="756"/>
        <v/>
      </c>
      <c r="BD1425" t="str">
        <f t="shared" si="757"/>
        <v/>
      </c>
      <c r="BE1425" t="str">
        <f t="shared" si="758"/>
        <v/>
      </c>
      <c r="BF1425" t="str">
        <f t="shared" si="759"/>
        <v/>
      </c>
      <c r="BG1425" t="str">
        <f t="shared" si="760"/>
        <v/>
      </c>
      <c r="BH1425" t="str">
        <f t="shared" si="761"/>
        <v/>
      </c>
      <c r="BI1425" t="str">
        <f t="shared" si="762"/>
        <v/>
      </c>
      <c r="BJ1425" s="41" t="str">
        <f t="shared" si="763"/>
        <v/>
      </c>
      <c r="BK1425" t="str">
        <f t="shared" si="764"/>
        <v/>
      </c>
      <c r="BL1425" t="str">
        <f t="shared" si="765"/>
        <v/>
      </c>
      <c r="BM1425" s="15" t="str">
        <f t="shared" si="766"/>
        <v/>
      </c>
      <c r="BN1425" s="16" t="str">
        <f t="shared" si="767"/>
        <v/>
      </c>
      <c r="BO1425" s="16" t="str">
        <f t="shared" si="768"/>
        <v/>
      </c>
      <c r="BP1425" s="17" t="str">
        <f t="shared" si="769"/>
        <v/>
      </c>
      <c r="BQ1425" s="17" t="str">
        <f t="shared" si="770"/>
        <v/>
      </c>
      <c r="BR1425" s="17" t="str">
        <f t="shared" si="771"/>
        <v/>
      </c>
      <c r="BS1425" s="16" t="str">
        <f t="shared" si="772"/>
        <v/>
      </c>
      <c r="BT1425" s="18" t="str">
        <f t="shared" si="773"/>
        <v/>
      </c>
      <c r="BU1425" t="str">
        <f t="shared" si="780"/>
        <v/>
      </c>
      <c r="BV1425" t="str">
        <f t="shared" si="774"/>
        <v/>
      </c>
      <c r="BW1425" t="str">
        <f>IF(B1425="","",VLOOKUP(BV1425,Справочник_ВРИ_Сегментов!$A:$D,4,))</f>
        <v/>
      </c>
      <c r="BX1425" t="str">
        <f t="shared" si="775"/>
        <v/>
      </c>
      <c r="BY1425" t="str">
        <f>IF(B1425="","",VLOOKUP('Объекты оценки'!BX1425,Справочник_ВРИ_Сегментов!$B:$C,2,FALSE))</f>
        <v/>
      </c>
      <c r="BZ1425" t="str">
        <f t="shared" si="781"/>
        <v/>
      </c>
      <c r="CA1425" t="str">
        <f t="shared" si="776"/>
        <v/>
      </c>
      <c r="CB1425" t="str">
        <f t="shared" si="777"/>
        <v/>
      </c>
      <c r="CC1425" t="str">
        <f t="shared" si="778"/>
        <v/>
      </c>
    </row>
    <row r="1426" spans="2:81" x14ac:dyDescent="0.25">
      <c r="B1426" s="11"/>
      <c r="O1426" s="11"/>
      <c r="P1426" s="11"/>
      <c r="Q1426" s="11"/>
      <c r="U1426" s="11"/>
      <c r="AP1426" t="str">
        <f t="shared" si="748"/>
        <v/>
      </c>
      <c r="AQ1426" t="str">
        <f t="shared" si="749"/>
        <v/>
      </c>
      <c r="AR1426" t="str">
        <f>IF(B1426="","",VLOOKUP(O1426,'Населённые пункты 2019'!$H:$P,9,FALSE))</f>
        <v/>
      </c>
      <c r="AS1426" s="12" t="str">
        <f>IF(B1426="","",VLOOKUP(AR1426,'Поправки для МО'!$A:$C,3,FALSE))</f>
        <v/>
      </c>
      <c r="AT1426" s="12" t="str">
        <f t="shared" si="750"/>
        <v/>
      </c>
      <c r="AU1426" s="12" t="str">
        <f t="shared" si="751"/>
        <v/>
      </c>
      <c r="AV1426" s="12" t="str">
        <f t="shared" si="752"/>
        <v/>
      </c>
      <c r="AW1426" s="13" t="str">
        <f t="shared" si="753"/>
        <v/>
      </c>
      <c r="AX1426" t="str">
        <f t="shared" si="754"/>
        <v/>
      </c>
      <c r="AY1426" t="str">
        <f t="shared" si="755"/>
        <v/>
      </c>
      <c r="BB1426" t="str">
        <f t="shared" si="779"/>
        <v/>
      </c>
      <c r="BC1426" t="str">
        <f t="shared" si="756"/>
        <v/>
      </c>
      <c r="BD1426" t="str">
        <f t="shared" si="757"/>
        <v/>
      </c>
      <c r="BE1426" t="str">
        <f t="shared" si="758"/>
        <v/>
      </c>
      <c r="BF1426" t="str">
        <f t="shared" si="759"/>
        <v/>
      </c>
      <c r="BG1426" t="str">
        <f t="shared" si="760"/>
        <v/>
      </c>
      <c r="BH1426" t="str">
        <f t="shared" si="761"/>
        <v/>
      </c>
      <c r="BI1426" t="str">
        <f t="shared" si="762"/>
        <v/>
      </c>
      <c r="BJ1426" s="41" t="str">
        <f t="shared" si="763"/>
        <v/>
      </c>
      <c r="BK1426" t="str">
        <f t="shared" si="764"/>
        <v/>
      </c>
      <c r="BL1426" t="str">
        <f t="shared" si="765"/>
        <v/>
      </c>
      <c r="BM1426" s="15" t="str">
        <f t="shared" si="766"/>
        <v/>
      </c>
      <c r="BN1426" s="16" t="str">
        <f t="shared" si="767"/>
        <v/>
      </c>
      <c r="BO1426" s="16" t="str">
        <f t="shared" si="768"/>
        <v/>
      </c>
      <c r="BP1426" s="17" t="str">
        <f t="shared" si="769"/>
        <v/>
      </c>
      <c r="BQ1426" s="17" t="str">
        <f t="shared" si="770"/>
        <v/>
      </c>
      <c r="BR1426" s="17" t="str">
        <f t="shared" si="771"/>
        <v/>
      </c>
      <c r="BS1426" s="16" t="str">
        <f t="shared" si="772"/>
        <v/>
      </c>
      <c r="BT1426" s="18" t="str">
        <f t="shared" si="773"/>
        <v/>
      </c>
      <c r="BU1426" t="str">
        <f t="shared" si="780"/>
        <v/>
      </c>
      <c r="BV1426" t="str">
        <f t="shared" si="774"/>
        <v/>
      </c>
      <c r="BW1426" t="str">
        <f>IF(B1426="","",VLOOKUP(BV1426,Справочник_ВРИ_Сегментов!$A:$D,4,))</f>
        <v/>
      </c>
      <c r="BX1426" t="str">
        <f t="shared" si="775"/>
        <v/>
      </c>
      <c r="BY1426" t="str">
        <f>IF(B1426="","",VLOOKUP('Объекты оценки'!BX1426,Справочник_ВРИ_Сегментов!$B:$C,2,FALSE))</f>
        <v/>
      </c>
      <c r="BZ1426" t="str">
        <f t="shared" si="781"/>
        <v/>
      </c>
      <c r="CA1426" t="str">
        <f t="shared" si="776"/>
        <v/>
      </c>
      <c r="CB1426" t="str">
        <f t="shared" si="777"/>
        <v/>
      </c>
      <c r="CC1426" t="str">
        <f t="shared" si="778"/>
        <v/>
      </c>
    </row>
    <row r="1427" spans="2:81" x14ac:dyDescent="0.25">
      <c r="B1427" s="11"/>
      <c r="O1427" s="11"/>
      <c r="P1427" s="11"/>
      <c r="U1427" s="11"/>
      <c r="AP1427" t="str">
        <f t="shared" si="748"/>
        <v/>
      </c>
      <c r="AQ1427" t="str">
        <f t="shared" si="749"/>
        <v/>
      </c>
      <c r="AR1427" t="str">
        <f>IF(B1427="","",VLOOKUP(O1427,'Населённые пункты 2019'!$H:$P,9,FALSE))</f>
        <v/>
      </c>
      <c r="AS1427" s="12" t="str">
        <f>IF(B1427="","",VLOOKUP(AR1427,'Поправки для МО'!$A:$C,3,FALSE))</f>
        <v/>
      </c>
      <c r="AT1427" s="12" t="str">
        <f t="shared" si="750"/>
        <v/>
      </c>
      <c r="AU1427" s="12" t="str">
        <f t="shared" si="751"/>
        <v/>
      </c>
      <c r="AV1427" s="12" t="str">
        <f t="shared" si="752"/>
        <v/>
      </c>
      <c r="AW1427" s="13" t="str">
        <f t="shared" si="753"/>
        <v/>
      </c>
      <c r="AX1427" t="str">
        <f t="shared" si="754"/>
        <v/>
      </c>
      <c r="AY1427" t="str">
        <f t="shared" si="755"/>
        <v/>
      </c>
      <c r="BB1427" t="str">
        <f t="shared" si="779"/>
        <v/>
      </c>
      <c r="BC1427" t="str">
        <f t="shared" si="756"/>
        <v/>
      </c>
      <c r="BD1427" t="str">
        <f t="shared" si="757"/>
        <v/>
      </c>
      <c r="BE1427" t="str">
        <f t="shared" si="758"/>
        <v/>
      </c>
      <c r="BF1427" t="str">
        <f t="shared" si="759"/>
        <v/>
      </c>
      <c r="BG1427" t="str">
        <f t="shared" si="760"/>
        <v/>
      </c>
      <c r="BH1427" t="str">
        <f t="shared" si="761"/>
        <v/>
      </c>
      <c r="BI1427" t="str">
        <f t="shared" si="762"/>
        <v/>
      </c>
      <c r="BJ1427" s="41" t="str">
        <f t="shared" si="763"/>
        <v/>
      </c>
      <c r="BK1427" t="str">
        <f t="shared" si="764"/>
        <v/>
      </c>
      <c r="BL1427" t="str">
        <f t="shared" si="765"/>
        <v/>
      </c>
      <c r="BM1427" s="15" t="str">
        <f t="shared" si="766"/>
        <v/>
      </c>
      <c r="BN1427" s="16" t="str">
        <f t="shared" si="767"/>
        <v/>
      </c>
      <c r="BO1427" s="16" t="str">
        <f t="shared" si="768"/>
        <v/>
      </c>
      <c r="BP1427" s="17" t="str">
        <f t="shared" si="769"/>
        <v/>
      </c>
      <c r="BQ1427" s="17" t="str">
        <f t="shared" si="770"/>
        <v/>
      </c>
      <c r="BR1427" s="17" t="str">
        <f t="shared" si="771"/>
        <v/>
      </c>
      <c r="BS1427" s="16" t="str">
        <f t="shared" si="772"/>
        <v/>
      </c>
      <c r="BT1427" s="18" t="str">
        <f t="shared" si="773"/>
        <v/>
      </c>
      <c r="BU1427" t="str">
        <f t="shared" si="780"/>
        <v/>
      </c>
      <c r="BV1427" t="str">
        <f t="shared" si="774"/>
        <v/>
      </c>
      <c r="BW1427" t="str">
        <f>IF(B1427="","",VLOOKUP(BV1427,Справочник_ВРИ_Сегментов!$A:$D,4,))</f>
        <v/>
      </c>
      <c r="BX1427" t="str">
        <f t="shared" si="775"/>
        <v/>
      </c>
      <c r="BY1427" t="str">
        <f>IF(B1427="","",VLOOKUP('Объекты оценки'!BX1427,Справочник_ВРИ_Сегментов!$B:$C,2,FALSE))</f>
        <v/>
      </c>
      <c r="BZ1427" t="str">
        <f t="shared" si="781"/>
        <v/>
      </c>
      <c r="CA1427" t="str">
        <f t="shared" si="776"/>
        <v/>
      </c>
      <c r="CB1427" t="str">
        <f t="shared" si="777"/>
        <v/>
      </c>
      <c r="CC1427" t="str">
        <f t="shared" si="778"/>
        <v/>
      </c>
    </row>
    <row r="1428" spans="2:81" x14ac:dyDescent="0.25">
      <c r="B1428" s="11"/>
      <c r="O1428" s="11"/>
      <c r="P1428" s="11"/>
      <c r="Q1428" s="11"/>
      <c r="U1428" s="11"/>
      <c r="AP1428" t="str">
        <f t="shared" si="748"/>
        <v/>
      </c>
      <c r="AQ1428" t="str">
        <f t="shared" si="749"/>
        <v/>
      </c>
      <c r="AR1428" t="str">
        <f>IF(B1428="","",VLOOKUP(O1428,'Населённые пункты 2019'!$H:$P,9,FALSE))</f>
        <v/>
      </c>
      <c r="AS1428" s="12" t="str">
        <f>IF(B1428="","",VLOOKUP(AR1428,'Поправки для МО'!$A:$C,3,FALSE))</f>
        <v/>
      </c>
      <c r="AT1428" s="12" t="str">
        <f t="shared" si="750"/>
        <v/>
      </c>
      <c r="AU1428" s="12" t="str">
        <f t="shared" si="751"/>
        <v/>
      </c>
      <c r="AV1428" s="12" t="str">
        <f t="shared" si="752"/>
        <v/>
      </c>
      <c r="AW1428" s="13" t="str">
        <f t="shared" si="753"/>
        <v/>
      </c>
      <c r="AX1428" t="str">
        <f t="shared" si="754"/>
        <v/>
      </c>
      <c r="AY1428" t="str">
        <f t="shared" si="755"/>
        <v/>
      </c>
      <c r="BB1428" t="str">
        <f t="shared" si="779"/>
        <v/>
      </c>
      <c r="BC1428" t="str">
        <f t="shared" si="756"/>
        <v/>
      </c>
      <c r="BD1428" t="str">
        <f t="shared" si="757"/>
        <v/>
      </c>
      <c r="BE1428" t="str">
        <f t="shared" si="758"/>
        <v/>
      </c>
      <c r="BF1428" t="str">
        <f t="shared" si="759"/>
        <v/>
      </c>
      <c r="BG1428" t="str">
        <f t="shared" si="760"/>
        <v/>
      </c>
      <c r="BH1428" t="str">
        <f t="shared" si="761"/>
        <v/>
      </c>
      <c r="BI1428" t="str">
        <f t="shared" si="762"/>
        <v/>
      </c>
      <c r="BJ1428" s="41" t="str">
        <f t="shared" si="763"/>
        <v/>
      </c>
      <c r="BK1428" t="str">
        <f t="shared" si="764"/>
        <v/>
      </c>
      <c r="BL1428" t="str">
        <f t="shared" si="765"/>
        <v/>
      </c>
      <c r="BM1428" s="15" t="str">
        <f t="shared" si="766"/>
        <v/>
      </c>
      <c r="BN1428" s="16" t="str">
        <f t="shared" si="767"/>
        <v/>
      </c>
      <c r="BO1428" s="16" t="str">
        <f t="shared" si="768"/>
        <v/>
      </c>
      <c r="BP1428" s="17" t="str">
        <f t="shared" si="769"/>
        <v/>
      </c>
      <c r="BQ1428" s="17" t="str">
        <f t="shared" si="770"/>
        <v/>
      </c>
      <c r="BR1428" s="17" t="str">
        <f t="shared" si="771"/>
        <v/>
      </c>
      <c r="BS1428" s="16" t="str">
        <f t="shared" si="772"/>
        <v/>
      </c>
      <c r="BT1428" s="18" t="str">
        <f t="shared" si="773"/>
        <v/>
      </c>
      <c r="BU1428" t="str">
        <f t="shared" si="780"/>
        <v/>
      </c>
      <c r="BV1428" t="str">
        <f t="shared" si="774"/>
        <v/>
      </c>
      <c r="BW1428" t="str">
        <f>IF(B1428="","",VLOOKUP(BV1428,Справочник_ВРИ_Сегментов!$A:$D,4,))</f>
        <v/>
      </c>
      <c r="BX1428" t="str">
        <f t="shared" si="775"/>
        <v/>
      </c>
      <c r="BY1428" t="str">
        <f>IF(B1428="","",VLOOKUP('Объекты оценки'!BX1428,Справочник_ВРИ_Сегментов!$B:$C,2,FALSE))</f>
        <v/>
      </c>
      <c r="BZ1428" t="str">
        <f t="shared" si="781"/>
        <v/>
      </c>
      <c r="CA1428" t="str">
        <f t="shared" si="776"/>
        <v/>
      </c>
      <c r="CB1428" t="str">
        <f t="shared" si="777"/>
        <v/>
      </c>
      <c r="CC1428" t="str">
        <f t="shared" si="778"/>
        <v/>
      </c>
    </row>
    <row r="1429" spans="2:81" x14ac:dyDescent="0.25">
      <c r="B1429" s="11"/>
      <c r="O1429" s="11"/>
      <c r="P1429" s="11"/>
      <c r="Q1429" s="11"/>
      <c r="U1429" s="11"/>
      <c r="AP1429" t="str">
        <f t="shared" si="748"/>
        <v/>
      </c>
      <c r="AQ1429" t="str">
        <f t="shared" si="749"/>
        <v/>
      </c>
      <c r="AR1429" t="str">
        <f>IF(B1429="","",VLOOKUP(O1429,'Населённые пункты 2019'!$H:$P,9,FALSE))</f>
        <v/>
      </c>
      <c r="AS1429" s="12" t="str">
        <f>IF(B1429="","",VLOOKUP(AR1429,'Поправки для МО'!$A:$C,3,FALSE))</f>
        <v/>
      </c>
      <c r="AT1429" s="12" t="str">
        <f t="shared" si="750"/>
        <v/>
      </c>
      <c r="AU1429" s="12" t="str">
        <f t="shared" si="751"/>
        <v/>
      </c>
      <c r="AV1429" s="12" t="str">
        <f t="shared" si="752"/>
        <v/>
      </c>
      <c r="AW1429" s="13" t="str">
        <f t="shared" si="753"/>
        <v/>
      </c>
      <c r="AX1429" t="str">
        <f t="shared" si="754"/>
        <v/>
      </c>
      <c r="AY1429" t="str">
        <f t="shared" si="755"/>
        <v/>
      </c>
      <c r="BB1429" t="str">
        <f t="shared" si="779"/>
        <v/>
      </c>
      <c r="BC1429" t="str">
        <f t="shared" si="756"/>
        <v/>
      </c>
      <c r="BD1429" t="str">
        <f t="shared" si="757"/>
        <v/>
      </c>
      <c r="BE1429" t="str">
        <f t="shared" si="758"/>
        <v/>
      </c>
      <c r="BF1429" t="str">
        <f t="shared" si="759"/>
        <v/>
      </c>
      <c r="BG1429" t="str">
        <f t="shared" si="760"/>
        <v/>
      </c>
      <c r="BH1429" t="str">
        <f t="shared" si="761"/>
        <v/>
      </c>
      <c r="BI1429" t="str">
        <f t="shared" si="762"/>
        <v/>
      </c>
      <c r="BJ1429" s="41" t="str">
        <f t="shared" si="763"/>
        <v/>
      </c>
      <c r="BK1429" t="str">
        <f t="shared" si="764"/>
        <v/>
      </c>
      <c r="BL1429" t="str">
        <f t="shared" si="765"/>
        <v/>
      </c>
      <c r="BM1429" s="15" t="str">
        <f t="shared" si="766"/>
        <v/>
      </c>
      <c r="BN1429" s="16" t="str">
        <f t="shared" si="767"/>
        <v/>
      </c>
      <c r="BO1429" s="16" t="str">
        <f t="shared" si="768"/>
        <v/>
      </c>
      <c r="BP1429" s="17" t="str">
        <f t="shared" si="769"/>
        <v/>
      </c>
      <c r="BQ1429" s="17" t="str">
        <f t="shared" si="770"/>
        <v/>
      </c>
      <c r="BR1429" s="17" t="str">
        <f t="shared" si="771"/>
        <v/>
      </c>
      <c r="BS1429" s="16" t="str">
        <f t="shared" si="772"/>
        <v/>
      </c>
      <c r="BT1429" s="18" t="str">
        <f t="shared" si="773"/>
        <v/>
      </c>
      <c r="BU1429" t="str">
        <f t="shared" si="780"/>
        <v/>
      </c>
      <c r="BV1429" t="str">
        <f t="shared" si="774"/>
        <v/>
      </c>
      <c r="BW1429" t="str">
        <f>IF(B1429="","",VLOOKUP(BV1429,Справочник_ВРИ_Сегментов!$A:$D,4,))</f>
        <v/>
      </c>
      <c r="BX1429" t="str">
        <f t="shared" si="775"/>
        <v/>
      </c>
      <c r="BY1429" t="str">
        <f>IF(B1429="","",VLOOKUP('Объекты оценки'!BX1429,Справочник_ВРИ_Сегментов!$B:$C,2,FALSE))</f>
        <v/>
      </c>
      <c r="BZ1429" t="str">
        <f t="shared" si="781"/>
        <v/>
      </c>
      <c r="CA1429" t="str">
        <f t="shared" si="776"/>
        <v/>
      </c>
      <c r="CB1429" t="str">
        <f t="shared" si="777"/>
        <v/>
      </c>
      <c r="CC1429" t="str">
        <f t="shared" si="778"/>
        <v/>
      </c>
    </row>
    <row r="1430" spans="2:81" x14ac:dyDescent="0.25">
      <c r="B1430" s="11"/>
      <c r="O1430" s="11"/>
      <c r="P1430" s="11"/>
      <c r="Q1430" s="11"/>
      <c r="U1430" s="11"/>
      <c r="AP1430" t="str">
        <f t="shared" si="748"/>
        <v/>
      </c>
      <c r="AQ1430" t="str">
        <f t="shared" si="749"/>
        <v/>
      </c>
      <c r="AR1430" t="str">
        <f>IF(B1430="","",VLOOKUP(O1430,'Населённые пункты 2019'!$H:$P,9,FALSE))</f>
        <v/>
      </c>
      <c r="AS1430" s="12" t="str">
        <f>IF(B1430="","",VLOOKUP(AR1430,'Поправки для МО'!$A:$C,3,FALSE))</f>
        <v/>
      </c>
      <c r="AT1430" s="12" t="str">
        <f t="shared" si="750"/>
        <v/>
      </c>
      <c r="AU1430" s="12" t="str">
        <f t="shared" si="751"/>
        <v/>
      </c>
      <c r="AV1430" s="12" t="str">
        <f t="shared" si="752"/>
        <v/>
      </c>
      <c r="AW1430" s="13" t="str">
        <f t="shared" si="753"/>
        <v/>
      </c>
      <c r="AX1430" t="str">
        <f t="shared" si="754"/>
        <v/>
      </c>
      <c r="AY1430" t="str">
        <f t="shared" si="755"/>
        <v/>
      </c>
      <c r="BB1430" t="str">
        <f t="shared" si="779"/>
        <v/>
      </c>
      <c r="BC1430" t="str">
        <f t="shared" si="756"/>
        <v/>
      </c>
      <c r="BD1430" t="str">
        <f t="shared" si="757"/>
        <v/>
      </c>
      <c r="BE1430" t="str">
        <f t="shared" si="758"/>
        <v/>
      </c>
      <c r="BF1430" t="str">
        <f t="shared" si="759"/>
        <v/>
      </c>
      <c r="BG1430" t="str">
        <f t="shared" si="760"/>
        <v/>
      </c>
      <c r="BH1430" t="str">
        <f t="shared" si="761"/>
        <v/>
      </c>
      <c r="BI1430" t="str">
        <f t="shared" si="762"/>
        <v/>
      </c>
      <c r="BJ1430" s="41" t="str">
        <f t="shared" si="763"/>
        <v/>
      </c>
      <c r="BK1430" t="str">
        <f t="shared" si="764"/>
        <v/>
      </c>
      <c r="BL1430" t="str">
        <f t="shared" si="765"/>
        <v/>
      </c>
      <c r="BM1430" s="15" t="str">
        <f t="shared" si="766"/>
        <v/>
      </c>
      <c r="BN1430" s="16" t="str">
        <f t="shared" si="767"/>
        <v/>
      </c>
      <c r="BO1430" s="16" t="str">
        <f t="shared" si="768"/>
        <v/>
      </c>
      <c r="BP1430" s="17" t="str">
        <f t="shared" si="769"/>
        <v/>
      </c>
      <c r="BQ1430" s="17" t="str">
        <f t="shared" si="770"/>
        <v/>
      </c>
      <c r="BR1430" s="17" t="str">
        <f t="shared" si="771"/>
        <v/>
      </c>
      <c r="BS1430" s="16" t="str">
        <f t="shared" si="772"/>
        <v/>
      </c>
      <c r="BT1430" s="18" t="str">
        <f t="shared" si="773"/>
        <v/>
      </c>
      <c r="BU1430" t="str">
        <f t="shared" si="780"/>
        <v/>
      </c>
      <c r="BV1430" t="str">
        <f t="shared" si="774"/>
        <v/>
      </c>
      <c r="BW1430" t="str">
        <f>IF(B1430="","",VLOOKUP(BV1430,Справочник_ВРИ_Сегментов!$A:$D,4,))</f>
        <v/>
      </c>
      <c r="BX1430" t="str">
        <f t="shared" si="775"/>
        <v/>
      </c>
      <c r="BY1430" t="str">
        <f>IF(B1430="","",VLOOKUP('Объекты оценки'!BX1430,Справочник_ВРИ_Сегментов!$B:$C,2,FALSE))</f>
        <v/>
      </c>
      <c r="BZ1430" t="str">
        <f t="shared" si="781"/>
        <v/>
      </c>
      <c r="CA1430" t="str">
        <f t="shared" si="776"/>
        <v/>
      </c>
      <c r="CB1430" t="str">
        <f t="shared" si="777"/>
        <v/>
      </c>
      <c r="CC1430" t="str">
        <f t="shared" si="778"/>
        <v/>
      </c>
    </row>
    <row r="1431" spans="2:81" x14ac:dyDescent="0.25">
      <c r="B1431" s="11"/>
      <c r="O1431" s="11"/>
      <c r="P1431" s="11"/>
      <c r="Q1431" s="11"/>
      <c r="U1431" s="11"/>
      <c r="AP1431" t="str">
        <f t="shared" si="748"/>
        <v/>
      </c>
      <c r="AQ1431" t="str">
        <f t="shared" si="749"/>
        <v/>
      </c>
      <c r="AR1431" t="str">
        <f>IF(B1431="","",VLOOKUP(O1431,'Населённые пункты 2019'!$H:$P,9,FALSE))</f>
        <v/>
      </c>
      <c r="AS1431" s="12" t="str">
        <f>IF(B1431="","",VLOOKUP(AR1431,'Поправки для МО'!$A:$C,3,FALSE))</f>
        <v/>
      </c>
      <c r="AT1431" s="12" t="str">
        <f t="shared" si="750"/>
        <v/>
      </c>
      <c r="AU1431" s="12" t="str">
        <f t="shared" si="751"/>
        <v/>
      </c>
      <c r="AV1431" s="12" t="str">
        <f t="shared" si="752"/>
        <v/>
      </c>
      <c r="AW1431" s="13" t="str">
        <f t="shared" si="753"/>
        <v/>
      </c>
      <c r="AX1431" t="str">
        <f t="shared" si="754"/>
        <v/>
      </c>
      <c r="AY1431" t="str">
        <f t="shared" si="755"/>
        <v/>
      </c>
      <c r="BB1431" t="str">
        <f t="shared" si="779"/>
        <v/>
      </c>
      <c r="BC1431" t="str">
        <f t="shared" si="756"/>
        <v/>
      </c>
      <c r="BD1431" t="str">
        <f t="shared" si="757"/>
        <v/>
      </c>
      <c r="BE1431" t="str">
        <f t="shared" si="758"/>
        <v/>
      </c>
      <c r="BF1431" t="str">
        <f t="shared" si="759"/>
        <v/>
      </c>
      <c r="BG1431" t="str">
        <f t="shared" si="760"/>
        <v/>
      </c>
      <c r="BH1431" t="str">
        <f t="shared" si="761"/>
        <v/>
      </c>
      <c r="BI1431" t="str">
        <f t="shared" si="762"/>
        <v/>
      </c>
      <c r="BJ1431" s="41" t="str">
        <f t="shared" si="763"/>
        <v/>
      </c>
      <c r="BK1431" t="str">
        <f t="shared" si="764"/>
        <v/>
      </c>
      <c r="BL1431" t="str">
        <f t="shared" si="765"/>
        <v/>
      </c>
      <c r="BM1431" s="15" t="str">
        <f t="shared" si="766"/>
        <v/>
      </c>
      <c r="BN1431" s="16" t="str">
        <f t="shared" si="767"/>
        <v/>
      </c>
      <c r="BO1431" s="16" t="str">
        <f t="shared" si="768"/>
        <v/>
      </c>
      <c r="BP1431" s="17" t="str">
        <f t="shared" si="769"/>
        <v/>
      </c>
      <c r="BQ1431" s="17" t="str">
        <f t="shared" si="770"/>
        <v/>
      </c>
      <c r="BR1431" s="17" t="str">
        <f t="shared" si="771"/>
        <v/>
      </c>
      <c r="BS1431" s="16" t="str">
        <f t="shared" si="772"/>
        <v/>
      </c>
      <c r="BT1431" s="18" t="str">
        <f t="shared" si="773"/>
        <v/>
      </c>
      <c r="BU1431" t="str">
        <f t="shared" si="780"/>
        <v/>
      </c>
      <c r="BV1431" t="str">
        <f t="shared" si="774"/>
        <v/>
      </c>
      <c r="BW1431" t="str">
        <f>IF(B1431="","",VLOOKUP(BV1431,Справочник_ВРИ_Сегментов!$A:$D,4,))</f>
        <v/>
      </c>
      <c r="BX1431" t="str">
        <f t="shared" si="775"/>
        <v/>
      </c>
      <c r="BY1431" t="str">
        <f>IF(B1431="","",VLOOKUP('Объекты оценки'!BX1431,Справочник_ВРИ_Сегментов!$B:$C,2,FALSE))</f>
        <v/>
      </c>
      <c r="BZ1431" t="str">
        <f t="shared" si="781"/>
        <v/>
      </c>
      <c r="CA1431" t="str">
        <f t="shared" si="776"/>
        <v/>
      </c>
      <c r="CB1431" t="str">
        <f t="shared" si="777"/>
        <v/>
      </c>
      <c r="CC1431" t="str">
        <f t="shared" si="778"/>
        <v/>
      </c>
    </row>
    <row r="1432" spans="2:81" x14ac:dyDescent="0.25">
      <c r="B1432" s="11"/>
      <c r="O1432" s="11"/>
      <c r="P1432" s="11"/>
      <c r="Q1432" s="11"/>
      <c r="U1432" s="11"/>
      <c r="AP1432" t="str">
        <f t="shared" si="748"/>
        <v/>
      </c>
      <c r="AQ1432" t="str">
        <f t="shared" si="749"/>
        <v/>
      </c>
      <c r="AR1432" t="str">
        <f>IF(B1432="","",VLOOKUP(O1432,'Населённые пункты 2019'!$H:$P,9,FALSE))</f>
        <v/>
      </c>
      <c r="AS1432" s="12" t="str">
        <f>IF(B1432="","",VLOOKUP(AR1432,'Поправки для МО'!$A:$C,3,FALSE))</f>
        <v/>
      </c>
      <c r="AT1432" s="12" t="str">
        <f t="shared" si="750"/>
        <v/>
      </c>
      <c r="AU1432" s="12" t="str">
        <f t="shared" si="751"/>
        <v/>
      </c>
      <c r="AV1432" s="12" t="str">
        <f t="shared" si="752"/>
        <v/>
      </c>
      <c r="AW1432" s="13" t="str">
        <f t="shared" si="753"/>
        <v/>
      </c>
      <c r="AX1432" t="str">
        <f t="shared" si="754"/>
        <v/>
      </c>
      <c r="AY1432" t="str">
        <f t="shared" si="755"/>
        <v/>
      </c>
      <c r="BB1432" t="str">
        <f t="shared" si="779"/>
        <v/>
      </c>
      <c r="BC1432" t="str">
        <f t="shared" si="756"/>
        <v/>
      </c>
      <c r="BD1432" t="str">
        <f t="shared" si="757"/>
        <v/>
      </c>
      <c r="BE1432" t="str">
        <f t="shared" si="758"/>
        <v/>
      </c>
      <c r="BF1432" t="str">
        <f t="shared" si="759"/>
        <v/>
      </c>
      <c r="BG1432" t="str">
        <f t="shared" si="760"/>
        <v/>
      </c>
      <c r="BH1432" t="str">
        <f t="shared" si="761"/>
        <v/>
      </c>
      <c r="BI1432" t="str">
        <f t="shared" si="762"/>
        <v/>
      </c>
      <c r="BJ1432" s="41" t="str">
        <f t="shared" si="763"/>
        <v/>
      </c>
      <c r="BK1432" t="str">
        <f t="shared" si="764"/>
        <v/>
      </c>
      <c r="BL1432" t="str">
        <f t="shared" si="765"/>
        <v/>
      </c>
      <c r="BM1432" s="15" t="str">
        <f t="shared" si="766"/>
        <v/>
      </c>
      <c r="BN1432" s="16" t="str">
        <f t="shared" si="767"/>
        <v/>
      </c>
      <c r="BO1432" s="16" t="str">
        <f t="shared" si="768"/>
        <v/>
      </c>
      <c r="BP1432" s="17" t="str">
        <f t="shared" si="769"/>
        <v/>
      </c>
      <c r="BQ1432" s="17" t="str">
        <f t="shared" si="770"/>
        <v/>
      </c>
      <c r="BR1432" s="17" t="str">
        <f t="shared" si="771"/>
        <v/>
      </c>
      <c r="BS1432" s="16" t="str">
        <f t="shared" si="772"/>
        <v/>
      </c>
      <c r="BT1432" s="18" t="str">
        <f t="shared" si="773"/>
        <v/>
      </c>
      <c r="BU1432" t="str">
        <f t="shared" si="780"/>
        <v/>
      </c>
      <c r="BV1432" t="str">
        <f t="shared" si="774"/>
        <v/>
      </c>
      <c r="BW1432" t="str">
        <f>IF(B1432="","",VLOOKUP(BV1432,Справочник_ВРИ_Сегментов!$A:$D,4,))</f>
        <v/>
      </c>
      <c r="BX1432" t="str">
        <f t="shared" si="775"/>
        <v/>
      </c>
      <c r="BY1432" t="str">
        <f>IF(B1432="","",VLOOKUP('Объекты оценки'!BX1432,Справочник_ВРИ_Сегментов!$B:$C,2,FALSE))</f>
        <v/>
      </c>
      <c r="BZ1432" t="str">
        <f t="shared" si="781"/>
        <v/>
      </c>
      <c r="CA1432" t="str">
        <f t="shared" si="776"/>
        <v/>
      </c>
      <c r="CB1432" t="str">
        <f t="shared" si="777"/>
        <v/>
      </c>
      <c r="CC1432" t="str">
        <f t="shared" si="778"/>
        <v/>
      </c>
    </row>
    <row r="1433" spans="2:81" x14ac:dyDescent="0.25">
      <c r="B1433" s="11"/>
      <c r="O1433" s="11"/>
      <c r="P1433" s="11"/>
      <c r="Q1433" s="11"/>
      <c r="U1433" s="11"/>
      <c r="AP1433" t="str">
        <f t="shared" si="748"/>
        <v/>
      </c>
      <c r="AQ1433" t="str">
        <f t="shared" si="749"/>
        <v/>
      </c>
      <c r="AR1433" t="str">
        <f>IF(B1433="","",VLOOKUP(O1433,'Населённые пункты 2019'!$H:$P,9,FALSE))</f>
        <v/>
      </c>
      <c r="AS1433" s="12" t="str">
        <f>IF(B1433="","",VLOOKUP(AR1433,'Поправки для МО'!$A:$C,3,FALSE))</f>
        <v/>
      </c>
      <c r="AT1433" s="12" t="str">
        <f t="shared" si="750"/>
        <v/>
      </c>
      <c r="AU1433" s="12" t="str">
        <f t="shared" si="751"/>
        <v/>
      </c>
      <c r="AV1433" s="12" t="str">
        <f t="shared" si="752"/>
        <v/>
      </c>
      <c r="AW1433" s="13" t="str">
        <f t="shared" si="753"/>
        <v/>
      </c>
      <c r="AX1433" t="str">
        <f t="shared" si="754"/>
        <v/>
      </c>
      <c r="AY1433" t="str">
        <f t="shared" si="755"/>
        <v/>
      </c>
      <c r="BB1433" t="str">
        <f t="shared" si="779"/>
        <v/>
      </c>
      <c r="BC1433" t="str">
        <f t="shared" si="756"/>
        <v/>
      </c>
      <c r="BD1433" t="str">
        <f t="shared" si="757"/>
        <v/>
      </c>
      <c r="BE1433" t="str">
        <f t="shared" si="758"/>
        <v/>
      </c>
      <c r="BF1433" t="str">
        <f t="shared" si="759"/>
        <v/>
      </c>
      <c r="BG1433" t="str">
        <f t="shared" si="760"/>
        <v/>
      </c>
      <c r="BH1433" t="str">
        <f t="shared" si="761"/>
        <v/>
      </c>
      <c r="BI1433" t="str">
        <f t="shared" si="762"/>
        <v/>
      </c>
      <c r="BJ1433" s="41" t="str">
        <f t="shared" si="763"/>
        <v/>
      </c>
      <c r="BK1433" t="str">
        <f t="shared" si="764"/>
        <v/>
      </c>
      <c r="BL1433" t="str">
        <f t="shared" si="765"/>
        <v/>
      </c>
      <c r="BM1433" s="15" t="str">
        <f t="shared" si="766"/>
        <v/>
      </c>
      <c r="BN1433" s="16" t="str">
        <f t="shared" si="767"/>
        <v/>
      </c>
      <c r="BO1433" s="16" t="str">
        <f t="shared" si="768"/>
        <v/>
      </c>
      <c r="BP1433" s="17" t="str">
        <f t="shared" si="769"/>
        <v/>
      </c>
      <c r="BQ1433" s="17" t="str">
        <f t="shared" si="770"/>
        <v/>
      </c>
      <c r="BR1433" s="17" t="str">
        <f t="shared" si="771"/>
        <v/>
      </c>
      <c r="BS1433" s="16" t="str">
        <f t="shared" si="772"/>
        <v/>
      </c>
      <c r="BT1433" s="18" t="str">
        <f t="shared" si="773"/>
        <v/>
      </c>
      <c r="BU1433" t="str">
        <f t="shared" si="780"/>
        <v/>
      </c>
      <c r="BV1433" t="str">
        <f t="shared" si="774"/>
        <v/>
      </c>
      <c r="BW1433" t="str">
        <f>IF(B1433="","",VLOOKUP(BV1433,Справочник_ВРИ_Сегментов!$A:$D,4,))</f>
        <v/>
      </c>
      <c r="BX1433" t="str">
        <f t="shared" si="775"/>
        <v/>
      </c>
      <c r="BY1433" t="str">
        <f>IF(B1433="","",VLOOKUP('Объекты оценки'!BX1433,Справочник_ВРИ_Сегментов!$B:$C,2,FALSE))</f>
        <v/>
      </c>
      <c r="BZ1433" t="str">
        <f t="shared" si="781"/>
        <v/>
      </c>
      <c r="CA1433" t="str">
        <f t="shared" si="776"/>
        <v/>
      </c>
      <c r="CB1433" t="str">
        <f t="shared" si="777"/>
        <v/>
      </c>
      <c r="CC1433" t="str">
        <f t="shared" si="778"/>
        <v/>
      </c>
    </row>
    <row r="1434" spans="2:81" x14ac:dyDescent="0.25">
      <c r="B1434" s="11"/>
      <c r="O1434" s="11"/>
      <c r="P1434" s="11"/>
      <c r="Q1434" s="11"/>
      <c r="U1434" s="11"/>
      <c r="AP1434" t="str">
        <f t="shared" si="748"/>
        <v/>
      </c>
      <c r="AQ1434" t="str">
        <f t="shared" si="749"/>
        <v/>
      </c>
      <c r="AR1434" t="str">
        <f>IF(B1434="","",VLOOKUP(O1434,'Населённые пункты 2019'!$H:$P,9,FALSE))</f>
        <v/>
      </c>
      <c r="AS1434" s="12" t="str">
        <f>IF(B1434="","",VLOOKUP(AR1434,'Поправки для МО'!$A:$C,3,FALSE))</f>
        <v/>
      </c>
      <c r="AT1434" s="12" t="str">
        <f t="shared" si="750"/>
        <v/>
      </c>
      <c r="AU1434" s="12" t="str">
        <f t="shared" si="751"/>
        <v/>
      </c>
      <c r="AV1434" s="12" t="str">
        <f t="shared" si="752"/>
        <v/>
      </c>
      <c r="AW1434" s="13" t="str">
        <f t="shared" si="753"/>
        <v/>
      </c>
      <c r="AX1434" t="str">
        <f t="shared" si="754"/>
        <v/>
      </c>
      <c r="AY1434" t="str">
        <f t="shared" si="755"/>
        <v/>
      </c>
      <c r="BB1434" t="str">
        <f t="shared" si="779"/>
        <v/>
      </c>
      <c r="BC1434" t="str">
        <f t="shared" si="756"/>
        <v/>
      </c>
      <c r="BD1434" t="str">
        <f t="shared" si="757"/>
        <v/>
      </c>
      <c r="BE1434" t="str">
        <f t="shared" si="758"/>
        <v/>
      </c>
      <c r="BF1434" t="str">
        <f t="shared" si="759"/>
        <v/>
      </c>
      <c r="BG1434" t="str">
        <f t="shared" si="760"/>
        <v/>
      </c>
      <c r="BH1434" t="str">
        <f t="shared" si="761"/>
        <v/>
      </c>
      <c r="BI1434" t="str">
        <f t="shared" si="762"/>
        <v/>
      </c>
      <c r="BJ1434" s="41" t="str">
        <f t="shared" si="763"/>
        <v/>
      </c>
      <c r="BK1434" t="str">
        <f t="shared" si="764"/>
        <v/>
      </c>
      <c r="BL1434" t="str">
        <f t="shared" si="765"/>
        <v/>
      </c>
      <c r="BM1434" s="15" t="str">
        <f t="shared" si="766"/>
        <v/>
      </c>
      <c r="BN1434" s="16" t="str">
        <f t="shared" si="767"/>
        <v/>
      </c>
      <c r="BO1434" s="16" t="str">
        <f t="shared" si="768"/>
        <v/>
      </c>
      <c r="BP1434" s="17" t="str">
        <f t="shared" si="769"/>
        <v/>
      </c>
      <c r="BQ1434" s="17" t="str">
        <f t="shared" si="770"/>
        <v/>
      </c>
      <c r="BR1434" s="17" t="str">
        <f t="shared" si="771"/>
        <v/>
      </c>
      <c r="BS1434" s="16" t="str">
        <f t="shared" si="772"/>
        <v/>
      </c>
      <c r="BT1434" s="18" t="str">
        <f t="shared" si="773"/>
        <v/>
      </c>
      <c r="BU1434" t="str">
        <f t="shared" si="780"/>
        <v/>
      </c>
      <c r="BV1434" t="str">
        <f t="shared" si="774"/>
        <v/>
      </c>
      <c r="BW1434" t="str">
        <f>IF(B1434="","",VLOOKUP(BV1434,Справочник_ВРИ_Сегментов!$A:$D,4,))</f>
        <v/>
      </c>
      <c r="BX1434" t="str">
        <f t="shared" si="775"/>
        <v/>
      </c>
      <c r="BY1434" t="str">
        <f>IF(B1434="","",VLOOKUP('Объекты оценки'!BX1434,Справочник_ВРИ_Сегментов!$B:$C,2,FALSE))</f>
        <v/>
      </c>
      <c r="BZ1434" t="str">
        <f t="shared" si="781"/>
        <v/>
      </c>
      <c r="CA1434" t="str">
        <f t="shared" si="776"/>
        <v/>
      </c>
      <c r="CB1434" t="str">
        <f t="shared" si="777"/>
        <v/>
      </c>
      <c r="CC1434" t="str">
        <f t="shared" si="778"/>
        <v/>
      </c>
    </row>
    <row r="1435" spans="2:81" x14ac:dyDescent="0.25">
      <c r="B1435" s="11"/>
      <c r="O1435" s="11"/>
      <c r="P1435" s="11"/>
      <c r="Q1435" s="11"/>
      <c r="U1435" s="11"/>
      <c r="AP1435" t="str">
        <f t="shared" si="748"/>
        <v/>
      </c>
      <c r="AQ1435" t="str">
        <f t="shared" si="749"/>
        <v/>
      </c>
      <c r="AR1435" t="str">
        <f>IF(B1435="","",VLOOKUP(O1435,'Населённые пункты 2019'!$H:$P,9,FALSE))</f>
        <v/>
      </c>
      <c r="AS1435" s="12" t="str">
        <f>IF(B1435="","",VLOOKUP(AR1435,'Поправки для МО'!$A:$C,3,FALSE))</f>
        <v/>
      </c>
      <c r="AT1435" s="12" t="str">
        <f t="shared" si="750"/>
        <v/>
      </c>
      <c r="AU1435" s="12" t="str">
        <f t="shared" si="751"/>
        <v/>
      </c>
      <c r="AV1435" s="12" t="str">
        <f t="shared" si="752"/>
        <v/>
      </c>
      <c r="AW1435" s="13" t="str">
        <f t="shared" si="753"/>
        <v/>
      </c>
      <c r="AX1435" t="str">
        <f t="shared" si="754"/>
        <v/>
      </c>
      <c r="AY1435" t="str">
        <f t="shared" si="755"/>
        <v/>
      </c>
      <c r="BB1435" t="str">
        <f t="shared" si="779"/>
        <v/>
      </c>
      <c r="BC1435" t="str">
        <f t="shared" si="756"/>
        <v/>
      </c>
      <c r="BD1435" t="str">
        <f t="shared" si="757"/>
        <v/>
      </c>
      <c r="BE1435" t="str">
        <f t="shared" si="758"/>
        <v/>
      </c>
      <c r="BF1435" t="str">
        <f t="shared" si="759"/>
        <v/>
      </c>
      <c r="BG1435" t="str">
        <f t="shared" si="760"/>
        <v/>
      </c>
      <c r="BH1435" t="str">
        <f t="shared" si="761"/>
        <v/>
      </c>
      <c r="BI1435" t="str">
        <f t="shared" si="762"/>
        <v/>
      </c>
      <c r="BJ1435" s="41" t="str">
        <f t="shared" si="763"/>
        <v/>
      </c>
      <c r="BK1435" t="str">
        <f t="shared" si="764"/>
        <v/>
      </c>
      <c r="BL1435" t="str">
        <f t="shared" si="765"/>
        <v/>
      </c>
      <c r="BM1435" s="15" t="str">
        <f t="shared" si="766"/>
        <v/>
      </c>
      <c r="BN1435" s="16" t="str">
        <f t="shared" si="767"/>
        <v/>
      </c>
      <c r="BO1435" s="16" t="str">
        <f t="shared" si="768"/>
        <v/>
      </c>
      <c r="BP1435" s="17" t="str">
        <f t="shared" si="769"/>
        <v/>
      </c>
      <c r="BQ1435" s="17" t="str">
        <f t="shared" si="770"/>
        <v/>
      </c>
      <c r="BR1435" s="17" t="str">
        <f t="shared" si="771"/>
        <v/>
      </c>
      <c r="BS1435" s="16" t="str">
        <f t="shared" si="772"/>
        <v/>
      </c>
      <c r="BT1435" s="18" t="str">
        <f t="shared" si="773"/>
        <v/>
      </c>
      <c r="BU1435" t="str">
        <f t="shared" si="780"/>
        <v/>
      </c>
      <c r="BV1435" t="str">
        <f t="shared" si="774"/>
        <v/>
      </c>
      <c r="BW1435" t="str">
        <f>IF(B1435="","",VLOOKUP(BV1435,Справочник_ВРИ_Сегментов!$A:$D,4,))</f>
        <v/>
      </c>
      <c r="BX1435" t="str">
        <f t="shared" si="775"/>
        <v/>
      </c>
      <c r="BY1435" t="str">
        <f>IF(B1435="","",VLOOKUP('Объекты оценки'!BX1435,Справочник_ВРИ_Сегментов!$B:$C,2,FALSE))</f>
        <v/>
      </c>
      <c r="BZ1435" t="str">
        <f t="shared" si="781"/>
        <v/>
      </c>
      <c r="CA1435" t="str">
        <f t="shared" si="776"/>
        <v/>
      </c>
      <c r="CB1435" t="str">
        <f t="shared" si="777"/>
        <v/>
      </c>
      <c r="CC1435" t="str">
        <f t="shared" si="778"/>
        <v/>
      </c>
    </row>
    <row r="1436" spans="2:81" x14ac:dyDescent="0.25">
      <c r="B1436" s="11"/>
      <c r="O1436" s="11"/>
      <c r="P1436" s="11"/>
      <c r="Q1436" s="11"/>
      <c r="U1436" s="11"/>
      <c r="AP1436" t="str">
        <f t="shared" si="748"/>
        <v/>
      </c>
      <c r="AQ1436" t="str">
        <f t="shared" si="749"/>
        <v/>
      </c>
      <c r="AR1436" t="str">
        <f>IF(B1436="","",VLOOKUP(O1436,'Населённые пункты 2019'!$H:$P,9,FALSE))</f>
        <v/>
      </c>
      <c r="AS1436" s="12" t="str">
        <f>IF(B1436="","",VLOOKUP(AR1436,'Поправки для МО'!$A:$C,3,FALSE))</f>
        <v/>
      </c>
      <c r="AT1436" s="12" t="str">
        <f t="shared" si="750"/>
        <v/>
      </c>
      <c r="AU1436" s="12" t="str">
        <f t="shared" si="751"/>
        <v/>
      </c>
      <c r="AV1436" s="12" t="str">
        <f t="shared" si="752"/>
        <v/>
      </c>
      <c r="AW1436" s="13" t="str">
        <f t="shared" si="753"/>
        <v/>
      </c>
      <c r="AX1436" t="str">
        <f t="shared" si="754"/>
        <v/>
      </c>
      <c r="AY1436" t="str">
        <f t="shared" si="755"/>
        <v/>
      </c>
      <c r="BB1436" t="str">
        <f t="shared" si="779"/>
        <v/>
      </c>
      <c r="BC1436" t="str">
        <f t="shared" si="756"/>
        <v/>
      </c>
      <c r="BD1436" t="str">
        <f t="shared" si="757"/>
        <v/>
      </c>
      <c r="BE1436" t="str">
        <f t="shared" si="758"/>
        <v/>
      </c>
      <c r="BF1436" t="str">
        <f t="shared" si="759"/>
        <v/>
      </c>
      <c r="BG1436" t="str">
        <f t="shared" si="760"/>
        <v/>
      </c>
      <c r="BH1436" t="str">
        <f t="shared" si="761"/>
        <v/>
      </c>
      <c r="BI1436" t="str">
        <f t="shared" si="762"/>
        <v/>
      </c>
      <c r="BJ1436" s="41" t="str">
        <f t="shared" si="763"/>
        <v/>
      </c>
      <c r="BK1436" t="str">
        <f t="shared" si="764"/>
        <v/>
      </c>
      <c r="BL1436" t="str">
        <f t="shared" si="765"/>
        <v/>
      </c>
      <c r="BM1436" s="15" t="str">
        <f t="shared" si="766"/>
        <v/>
      </c>
      <c r="BN1436" s="16" t="str">
        <f t="shared" si="767"/>
        <v/>
      </c>
      <c r="BO1436" s="16" t="str">
        <f t="shared" si="768"/>
        <v/>
      </c>
      <c r="BP1436" s="17" t="str">
        <f t="shared" si="769"/>
        <v/>
      </c>
      <c r="BQ1436" s="17" t="str">
        <f t="shared" si="770"/>
        <v/>
      </c>
      <c r="BR1436" s="17" t="str">
        <f t="shared" si="771"/>
        <v/>
      </c>
      <c r="BS1436" s="16" t="str">
        <f t="shared" si="772"/>
        <v/>
      </c>
      <c r="BT1436" s="18" t="str">
        <f t="shared" si="773"/>
        <v/>
      </c>
      <c r="BU1436" t="str">
        <f t="shared" si="780"/>
        <v/>
      </c>
      <c r="BV1436" t="str">
        <f t="shared" si="774"/>
        <v/>
      </c>
      <c r="BW1436" t="str">
        <f>IF(B1436="","",VLOOKUP(BV1436,Справочник_ВРИ_Сегментов!$A:$D,4,))</f>
        <v/>
      </c>
      <c r="BX1436" t="str">
        <f t="shared" si="775"/>
        <v/>
      </c>
      <c r="BY1436" t="str">
        <f>IF(B1436="","",VLOOKUP('Объекты оценки'!BX1436,Справочник_ВРИ_Сегментов!$B:$C,2,FALSE))</f>
        <v/>
      </c>
      <c r="BZ1436" t="str">
        <f t="shared" si="781"/>
        <v/>
      </c>
      <c r="CA1436" t="str">
        <f t="shared" si="776"/>
        <v/>
      </c>
      <c r="CB1436" t="str">
        <f t="shared" si="777"/>
        <v/>
      </c>
      <c r="CC1436" t="str">
        <f t="shared" si="778"/>
        <v/>
      </c>
    </row>
    <row r="1437" spans="2:81" x14ac:dyDescent="0.25">
      <c r="B1437" s="11"/>
      <c r="O1437" s="11"/>
      <c r="P1437" s="11"/>
      <c r="U1437" s="11"/>
      <c r="AP1437" t="str">
        <f t="shared" si="748"/>
        <v/>
      </c>
      <c r="AQ1437" t="str">
        <f t="shared" si="749"/>
        <v/>
      </c>
      <c r="AR1437" t="str">
        <f>IF(B1437="","",VLOOKUP(O1437,'Населённые пункты 2019'!$H:$P,9,FALSE))</f>
        <v/>
      </c>
      <c r="AS1437" s="12" t="str">
        <f>IF(B1437="","",VLOOKUP(AR1437,'Поправки для МО'!$A:$C,3,FALSE))</f>
        <v/>
      </c>
      <c r="AT1437" s="12" t="str">
        <f t="shared" si="750"/>
        <v/>
      </c>
      <c r="AU1437" s="12" t="str">
        <f t="shared" si="751"/>
        <v/>
      </c>
      <c r="AV1437" s="12" t="str">
        <f t="shared" si="752"/>
        <v/>
      </c>
      <c r="AW1437" s="13" t="str">
        <f t="shared" si="753"/>
        <v/>
      </c>
      <c r="AX1437" t="str">
        <f t="shared" si="754"/>
        <v/>
      </c>
      <c r="AY1437" t="str">
        <f t="shared" si="755"/>
        <v/>
      </c>
      <c r="BB1437" t="str">
        <f t="shared" si="779"/>
        <v/>
      </c>
      <c r="BC1437" t="str">
        <f t="shared" si="756"/>
        <v/>
      </c>
      <c r="BD1437" t="str">
        <f t="shared" si="757"/>
        <v/>
      </c>
      <c r="BE1437" t="str">
        <f t="shared" si="758"/>
        <v/>
      </c>
      <c r="BF1437" t="str">
        <f t="shared" si="759"/>
        <v/>
      </c>
      <c r="BG1437" t="str">
        <f t="shared" si="760"/>
        <v/>
      </c>
      <c r="BH1437" t="str">
        <f t="shared" si="761"/>
        <v/>
      </c>
      <c r="BI1437" t="str">
        <f t="shared" si="762"/>
        <v/>
      </c>
      <c r="BJ1437" s="41" t="str">
        <f t="shared" si="763"/>
        <v/>
      </c>
      <c r="BK1437" t="str">
        <f t="shared" si="764"/>
        <v/>
      </c>
      <c r="BL1437" t="str">
        <f t="shared" si="765"/>
        <v/>
      </c>
      <c r="BM1437" s="15" t="str">
        <f t="shared" si="766"/>
        <v/>
      </c>
      <c r="BN1437" s="16" t="str">
        <f t="shared" si="767"/>
        <v/>
      </c>
      <c r="BO1437" s="16" t="str">
        <f t="shared" si="768"/>
        <v/>
      </c>
      <c r="BP1437" s="17" t="str">
        <f t="shared" si="769"/>
        <v/>
      </c>
      <c r="BQ1437" s="17" t="str">
        <f t="shared" si="770"/>
        <v/>
      </c>
      <c r="BR1437" s="17" t="str">
        <f t="shared" si="771"/>
        <v/>
      </c>
      <c r="BS1437" s="16" t="str">
        <f t="shared" si="772"/>
        <v/>
      </c>
      <c r="BT1437" s="18" t="str">
        <f t="shared" si="773"/>
        <v/>
      </c>
      <c r="BU1437" t="str">
        <f t="shared" si="780"/>
        <v/>
      </c>
      <c r="BV1437" t="str">
        <f t="shared" si="774"/>
        <v/>
      </c>
      <c r="BW1437" t="str">
        <f>IF(B1437="","",VLOOKUP(BV1437,Справочник_ВРИ_Сегментов!$A:$D,4,))</f>
        <v/>
      </c>
      <c r="BX1437" t="str">
        <f t="shared" si="775"/>
        <v/>
      </c>
      <c r="BY1437" t="str">
        <f>IF(B1437="","",VLOOKUP('Объекты оценки'!BX1437,Справочник_ВРИ_Сегментов!$B:$C,2,FALSE))</f>
        <v/>
      </c>
      <c r="BZ1437" t="str">
        <f t="shared" si="781"/>
        <v/>
      </c>
      <c r="CA1437" t="str">
        <f t="shared" si="776"/>
        <v/>
      </c>
      <c r="CB1437" t="str">
        <f t="shared" si="777"/>
        <v/>
      </c>
      <c r="CC1437" t="str">
        <f t="shared" si="778"/>
        <v/>
      </c>
    </row>
    <row r="1438" spans="2:81" x14ac:dyDescent="0.25">
      <c r="B1438" s="11"/>
      <c r="O1438" s="11"/>
      <c r="P1438" s="11"/>
      <c r="Q1438" s="11"/>
      <c r="U1438" s="11"/>
      <c r="AP1438" t="str">
        <f t="shared" si="748"/>
        <v/>
      </c>
      <c r="AQ1438" t="str">
        <f t="shared" si="749"/>
        <v/>
      </c>
      <c r="AR1438" t="str">
        <f>IF(B1438="","",VLOOKUP(O1438,'Населённые пункты 2019'!$H:$P,9,FALSE))</f>
        <v/>
      </c>
      <c r="AS1438" s="12" t="str">
        <f>IF(B1438="","",VLOOKUP(AR1438,'Поправки для МО'!$A:$C,3,FALSE))</f>
        <v/>
      </c>
      <c r="AT1438" s="12" t="str">
        <f t="shared" si="750"/>
        <v/>
      </c>
      <c r="AU1438" s="12" t="str">
        <f t="shared" si="751"/>
        <v/>
      </c>
      <c r="AV1438" s="12" t="str">
        <f t="shared" si="752"/>
        <v/>
      </c>
      <c r="AW1438" s="13" t="str">
        <f t="shared" si="753"/>
        <v/>
      </c>
      <c r="AX1438" t="str">
        <f t="shared" si="754"/>
        <v/>
      </c>
      <c r="AY1438" t="str">
        <f t="shared" si="755"/>
        <v/>
      </c>
      <c r="BB1438" t="str">
        <f t="shared" si="779"/>
        <v/>
      </c>
      <c r="BC1438" t="str">
        <f t="shared" si="756"/>
        <v/>
      </c>
      <c r="BD1438" t="str">
        <f t="shared" si="757"/>
        <v/>
      </c>
      <c r="BE1438" t="str">
        <f t="shared" si="758"/>
        <v/>
      </c>
      <c r="BF1438" t="str">
        <f t="shared" si="759"/>
        <v/>
      </c>
      <c r="BG1438" t="str">
        <f t="shared" si="760"/>
        <v/>
      </c>
      <c r="BH1438" t="str">
        <f t="shared" si="761"/>
        <v/>
      </c>
      <c r="BI1438" t="str">
        <f t="shared" si="762"/>
        <v/>
      </c>
      <c r="BJ1438" s="41" t="str">
        <f t="shared" si="763"/>
        <v/>
      </c>
      <c r="BK1438" t="str">
        <f t="shared" si="764"/>
        <v/>
      </c>
      <c r="BL1438" t="str">
        <f t="shared" si="765"/>
        <v/>
      </c>
      <c r="BM1438" s="15" t="str">
        <f t="shared" si="766"/>
        <v/>
      </c>
      <c r="BN1438" s="16" t="str">
        <f t="shared" si="767"/>
        <v/>
      </c>
      <c r="BO1438" s="16" t="str">
        <f t="shared" si="768"/>
        <v/>
      </c>
      <c r="BP1438" s="17" t="str">
        <f t="shared" si="769"/>
        <v/>
      </c>
      <c r="BQ1438" s="17" t="str">
        <f t="shared" si="770"/>
        <v/>
      </c>
      <c r="BR1438" s="17" t="str">
        <f t="shared" si="771"/>
        <v/>
      </c>
      <c r="BS1438" s="16" t="str">
        <f t="shared" si="772"/>
        <v/>
      </c>
      <c r="BT1438" s="18" t="str">
        <f t="shared" si="773"/>
        <v/>
      </c>
      <c r="BU1438" t="str">
        <f t="shared" si="780"/>
        <v/>
      </c>
      <c r="BV1438" t="str">
        <f t="shared" si="774"/>
        <v/>
      </c>
      <c r="BW1438" t="str">
        <f>IF(B1438="","",VLOOKUP(BV1438,Справочник_ВРИ_Сегментов!$A:$D,4,))</f>
        <v/>
      </c>
      <c r="BX1438" t="str">
        <f t="shared" si="775"/>
        <v/>
      </c>
      <c r="BY1438" t="str">
        <f>IF(B1438="","",VLOOKUP('Объекты оценки'!BX1438,Справочник_ВРИ_Сегментов!$B:$C,2,FALSE))</f>
        <v/>
      </c>
      <c r="BZ1438" t="str">
        <f t="shared" si="781"/>
        <v/>
      </c>
      <c r="CA1438" t="str">
        <f t="shared" si="776"/>
        <v/>
      </c>
      <c r="CB1438" t="str">
        <f t="shared" si="777"/>
        <v/>
      </c>
      <c r="CC1438" t="str">
        <f t="shared" si="778"/>
        <v/>
      </c>
    </row>
    <row r="1439" spans="2:81" x14ac:dyDescent="0.25">
      <c r="B1439" s="11"/>
      <c r="O1439" s="11"/>
      <c r="P1439" s="11"/>
      <c r="Q1439" s="11"/>
      <c r="U1439" s="11"/>
      <c r="AP1439" t="str">
        <f t="shared" si="748"/>
        <v/>
      </c>
      <c r="AQ1439" t="str">
        <f t="shared" si="749"/>
        <v/>
      </c>
      <c r="AR1439" t="str">
        <f>IF(B1439="","",VLOOKUP(O1439,'Населённые пункты 2019'!$H:$P,9,FALSE))</f>
        <v/>
      </c>
      <c r="AS1439" s="12" t="str">
        <f>IF(B1439="","",VLOOKUP(AR1439,'Поправки для МО'!$A:$C,3,FALSE))</f>
        <v/>
      </c>
      <c r="AT1439" s="12" t="str">
        <f t="shared" si="750"/>
        <v/>
      </c>
      <c r="AU1439" s="12" t="str">
        <f t="shared" si="751"/>
        <v/>
      </c>
      <c r="AV1439" s="12" t="str">
        <f t="shared" si="752"/>
        <v/>
      </c>
      <c r="AW1439" s="13" t="str">
        <f t="shared" si="753"/>
        <v/>
      </c>
      <c r="AX1439" t="str">
        <f t="shared" si="754"/>
        <v/>
      </c>
      <c r="AY1439" t="str">
        <f t="shared" si="755"/>
        <v/>
      </c>
      <c r="BB1439" t="str">
        <f t="shared" si="779"/>
        <v/>
      </c>
      <c r="BC1439" t="str">
        <f t="shared" si="756"/>
        <v/>
      </c>
      <c r="BD1439" t="str">
        <f t="shared" si="757"/>
        <v/>
      </c>
      <c r="BE1439" t="str">
        <f t="shared" si="758"/>
        <v/>
      </c>
      <c r="BF1439" t="str">
        <f t="shared" si="759"/>
        <v/>
      </c>
      <c r="BG1439" t="str">
        <f t="shared" si="760"/>
        <v/>
      </c>
      <c r="BH1439" t="str">
        <f t="shared" si="761"/>
        <v/>
      </c>
      <c r="BI1439" t="str">
        <f t="shared" si="762"/>
        <v/>
      </c>
      <c r="BJ1439" s="41" t="str">
        <f t="shared" si="763"/>
        <v/>
      </c>
      <c r="BK1439" t="str">
        <f t="shared" si="764"/>
        <v/>
      </c>
      <c r="BL1439" t="str">
        <f t="shared" si="765"/>
        <v/>
      </c>
      <c r="BM1439" s="15" t="str">
        <f t="shared" si="766"/>
        <v/>
      </c>
      <c r="BN1439" s="16" t="str">
        <f t="shared" si="767"/>
        <v/>
      </c>
      <c r="BO1439" s="16" t="str">
        <f t="shared" si="768"/>
        <v/>
      </c>
      <c r="BP1439" s="17" t="str">
        <f t="shared" si="769"/>
        <v/>
      </c>
      <c r="BQ1439" s="17" t="str">
        <f t="shared" si="770"/>
        <v/>
      </c>
      <c r="BR1439" s="17" t="str">
        <f t="shared" si="771"/>
        <v/>
      </c>
      <c r="BS1439" s="16" t="str">
        <f t="shared" si="772"/>
        <v/>
      </c>
      <c r="BT1439" s="18" t="str">
        <f t="shared" si="773"/>
        <v/>
      </c>
      <c r="BU1439" t="str">
        <f t="shared" si="780"/>
        <v/>
      </c>
      <c r="BV1439" t="str">
        <f t="shared" si="774"/>
        <v/>
      </c>
      <c r="BW1439" t="str">
        <f>IF(B1439="","",VLOOKUP(BV1439,Справочник_ВРИ_Сегментов!$A:$D,4,))</f>
        <v/>
      </c>
      <c r="BX1439" t="str">
        <f t="shared" si="775"/>
        <v/>
      </c>
      <c r="BY1439" t="str">
        <f>IF(B1439="","",VLOOKUP('Объекты оценки'!BX1439,Справочник_ВРИ_Сегментов!$B:$C,2,FALSE))</f>
        <v/>
      </c>
      <c r="BZ1439" t="str">
        <f t="shared" si="781"/>
        <v/>
      </c>
      <c r="CA1439" t="str">
        <f t="shared" si="776"/>
        <v/>
      </c>
      <c r="CB1439" t="str">
        <f t="shared" si="777"/>
        <v/>
      </c>
      <c r="CC1439" t="str">
        <f t="shared" si="778"/>
        <v/>
      </c>
    </row>
    <row r="1440" spans="2:81" x14ac:dyDescent="0.25">
      <c r="B1440" s="11"/>
      <c r="O1440" s="11"/>
      <c r="P1440" s="11"/>
      <c r="Q1440" s="11"/>
      <c r="U1440" s="11"/>
      <c r="AP1440" t="str">
        <f t="shared" si="748"/>
        <v/>
      </c>
      <c r="AQ1440" t="str">
        <f t="shared" si="749"/>
        <v/>
      </c>
      <c r="AR1440" t="str">
        <f>IF(B1440="","",VLOOKUP(O1440,'Населённые пункты 2019'!$H:$P,9,FALSE))</f>
        <v/>
      </c>
      <c r="AS1440" s="12" t="str">
        <f>IF(B1440="","",VLOOKUP(AR1440,'Поправки для МО'!$A:$C,3,FALSE))</f>
        <v/>
      </c>
      <c r="AT1440" s="12" t="str">
        <f t="shared" si="750"/>
        <v/>
      </c>
      <c r="AU1440" s="12" t="str">
        <f t="shared" si="751"/>
        <v/>
      </c>
      <c r="AV1440" s="12" t="str">
        <f t="shared" si="752"/>
        <v/>
      </c>
      <c r="AW1440" s="13" t="str">
        <f t="shared" si="753"/>
        <v/>
      </c>
      <c r="AX1440" t="str">
        <f t="shared" si="754"/>
        <v/>
      </c>
      <c r="AY1440" t="str">
        <f t="shared" si="755"/>
        <v/>
      </c>
      <c r="BB1440" t="str">
        <f t="shared" si="779"/>
        <v/>
      </c>
      <c r="BC1440" t="str">
        <f t="shared" si="756"/>
        <v/>
      </c>
      <c r="BD1440" t="str">
        <f t="shared" si="757"/>
        <v/>
      </c>
      <c r="BE1440" t="str">
        <f t="shared" si="758"/>
        <v/>
      </c>
      <c r="BF1440" t="str">
        <f t="shared" si="759"/>
        <v/>
      </c>
      <c r="BG1440" t="str">
        <f t="shared" si="760"/>
        <v/>
      </c>
      <c r="BH1440" t="str">
        <f t="shared" si="761"/>
        <v/>
      </c>
      <c r="BI1440" t="str">
        <f t="shared" si="762"/>
        <v/>
      </c>
      <c r="BJ1440" s="41" t="str">
        <f t="shared" si="763"/>
        <v/>
      </c>
      <c r="BK1440" t="str">
        <f t="shared" si="764"/>
        <v/>
      </c>
      <c r="BL1440" t="str">
        <f t="shared" si="765"/>
        <v/>
      </c>
      <c r="BM1440" s="15" t="str">
        <f t="shared" si="766"/>
        <v/>
      </c>
      <c r="BN1440" s="16" t="str">
        <f t="shared" si="767"/>
        <v/>
      </c>
      <c r="BO1440" s="16" t="str">
        <f t="shared" si="768"/>
        <v/>
      </c>
      <c r="BP1440" s="17" t="str">
        <f t="shared" si="769"/>
        <v/>
      </c>
      <c r="BQ1440" s="17" t="str">
        <f t="shared" si="770"/>
        <v/>
      </c>
      <c r="BR1440" s="17" t="str">
        <f t="shared" si="771"/>
        <v/>
      </c>
      <c r="BS1440" s="16" t="str">
        <f t="shared" si="772"/>
        <v/>
      </c>
      <c r="BT1440" s="18" t="str">
        <f t="shared" si="773"/>
        <v/>
      </c>
      <c r="BU1440" t="str">
        <f t="shared" si="780"/>
        <v/>
      </c>
      <c r="BV1440" t="str">
        <f t="shared" si="774"/>
        <v/>
      </c>
      <c r="BW1440" t="str">
        <f>IF(B1440="","",VLOOKUP(BV1440,Справочник_ВРИ_Сегментов!$A:$D,4,))</f>
        <v/>
      </c>
      <c r="BX1440" t="str">
        <f t="shared" si="775"/>
        <v/>
      </c>
      <c r="BY1440" t="str">
        <f>IF(B1440="","",VLOOKUP('Объекты оценки'!BX1440,Справочник_ВРИ_Сегментов!$B:$C,2,FALSE))</f>
        <v/>
      </c>
      <c r="BZ1440" t="str">
        <f t="shared" si="781"/>
        <v/>
      </c>
      <c r="CA1440" t="str">
        <f t="shared" si="776"/>
        <v/>
      </c>
      <c r="CB1440" t="str">
        <f t="shared" si="777"/>
        <v/>
      </c>
      <c r="CC1440" t="str">
        <f t="shared" si="778"/>
        <v/>
      </c>
    </row>
    <row r="1441" spans="2:81" x14ac:dyDescent="0.25">
      <c r="B1441" s="11"/>
      <c r="O1441" s="11"/>
      <c r="P1441" s="11"/>
      <c r="Q1441" s="11"/>
      <c r="U1441" s="11"/>
      <c r="AP1441" t="str">
        <f t="shared" si="748"/>
        <v/>
      </c>
      <c r="AQ1441" t="str">
        <f t="shared" si="749"/>
        <v/>
      </c>
      <c r="AR1441" t="str">
        <f>IF(B1441="","",VLOOKUP(O1441,'Населённые пункты 2019'!$H:$P,9,FALSE))</f>
        <v/>
      </c>
      <c r="AS1441" s="12" t="str">
        <f>IF(B1441="","",VLOOKUP(AR1441,'Поправки для МО'!$A:$C,3,FALSE))</f>
        <v/>
      </c>
      <c r="AT1441" s="12" t="str">
        <f t="shared" si="750"/>
        <v/>
      </c>
      <c r="AU1441" s="12" t="str">
        <f t="shared" si="751"/>
        <v/>
      </c>
      <c r="AV1441" s="12" t="str">
        <f t="shared" si="752"/>
        <v/>
      </c>
      <c r="AW1441" s="13" t="str">
        <f t="shared" si="753"/>
        <v/>
      </c>
      <c r="AX1441" t="str">
        <f t="shared" si="754"/>
        <v/>
      </c>
      <c r="AY1441" t="str">
        <f t="shared" si="755"/>
        <v/>
      </c>
      <c r="BB1441" t="str">
        <f t="shared" si="779"/>
        <v/>
      </c>
      <c r="BC1441" t="str">
        <f t="shared" si="756"/>
        <v/>
      </c>
      <c r="BD1441" t="str">
        <f t="shared" si="757"/>
        <v/>
      </c>
      <c r="BE1441" t="str">
        <f t="shared" si="758"/>
        <v/>
      </c>
      <c r="BF1441" t="str">
        <f t="shared" si="759"/>
        <v/>
      </c>
      <c r="BG1441" t="str">
        <f t="shared" si="760"/>
        <v/>
      </c>
      <c r="BH1441" t="str">
        <f t="shared" si="761"/>
        <v/>
      </c>
      <c r="BI1441" t="str">
        <f t="shared" si="762"/>
        <v/>
      </c>
      <c r="BJ1441" s="41" t="str">
        <f t="shared" si="763"/>
        <v/>
      </c>
      <c r="BK1441" t="str">
        <f t="shared" si="764"/>
        <v/>
      </c>
      <c r="BL1441" t="str">
        <f t="shared" si="765"/>
        <v/>
      </c>
      <c r="BM1441" s="15" t="str">
        <f t="shared" si="766"/>
        <v/>
      </c>
      <c r="BN1441" s="16" t="str">
        <f t="shared" si="767"/>
        <v/>
      </c>
      <c r="BO1441" s="16" t="str">
        <f t="shared" si="768"/>
        <v/>
      </c>
      <c r="BP1441" s="17" t="str">
        <f t="shared" si="769"/>
        <v/>
      </c>
      <c r="BQ1441" s="17" t="str">
        <f t="shared" si="770"/>
        <v/>
      </c>
      <c r="BR1441" s="17" t="str">
        <f t="shared" si="771"/>
        <v/>
      </c>
      <c r="BS1441" s="16" t="str">
        <f t="shared" si="772"/>
        <v/>
      </c>
      <c r="BT1441" s="18" t="str">
        <f t="shared" si="773"/>
        <v/>
      </c>
      <c r="BU1441" t="str">
        <f t="shared" si="780"/>
        <v/>
      </c>
      <c r="BV1441" t="str">
        <f t="shared" si="774"/>
        <v/>
      </c>
      <c r="BW1441" t="str">
        <f>IF(B1441="","",VLOOKUP(BV1441,Справочник_ВРИ_Сегментов!$A:$D,4,))</f>
        <v/>
      </c>
      <c r="BX1441" t="str">
        <f t="shared" si="775"/>
        <v/>
      </c>
      <c r="BY1441" t="str">
        <f>IF(B1441="","",VLOOKUP('Объекты оценки'!BX1441,Справочник_ВРИ_Сегментов!$B:$C,2,FALSE))</f>
        <v/>
      </c>
      <c r="BZ1441" t="str">
        <f t="shared" si="781"/>
        <v/>
      </c>
      <c r="CA1441" t="str">
        <f t="shared" si="776"/>
        <v/>
      </c>
      <c r="CB1441" t="str">
        <f t="shared" si="777"/>
        <v/>
      </c>
      <c r="CC1441" t="str">
        <f t="shared" si="778"/>
        <v/>
      </c>
    </row>
    <row r="1442" spans="2:81" x14ac:dyDescent="0.25">
      <c r="B1442" s="11"/>
      <c r="O1442" s="11"/>
      <c r="P1442" s="11"/>
      <c r="U1442" s="11"/>
      <c r="AP1442" t="str">
        <f t="shared" si="748"/>
        <v/>
      </c>
      <c r="AQ1442" t="str">
        <f t="shared" si="749"/>
        <v/>
      </c>
      <c r="AR1442" t="str">
        <f>IF(B1442="","",VLOOKUP(O1442,'Населённые пункты 2019'!$H:$P,9,FALSE))</f>
        <v/>
      </c>
      <c r="AS1442" s="12" t="str">
        <f>IF(B1442="","",VLOOKUP(AR1442,'Поправки для МО'!$A:$C,3,FALSE))</f>
        <v/>
      </c>
      <c r="AT1442" s="12" t="str">
        <f t="shared" si="750"/>
        <v/>
      </c>
      <c r="AU1442" s="12" t="str">
        <f t="shared" si="751"/>
        <v/>
      </c>
      <c r="AV1442" s="12" t="str">
        <f t="shared" si="752"/>
        <v/>
      </c>
      <c r="AW1442" s="13" t="str">
        <f t="shared" si="753"/>
        <v/>
      </c>
      <c r="AX1442" t="str">
        <f t="shared" si="754"/>
        <v/>
      </c>
      <c r="AY1442" t="str">
        <f t="shared" si="755"/>
        <v/>
      </c>
      <c r="BB1442" t="str">
        <f t="shared" si="779"/>
        <v/>
      </c>
      <c r="BC1442" t="str">
        <f t="shared" si="756"/>
        <v/>
      </c>
      <c r="BD1442" t="str">
        <f t="shared" si="757"/>
        <v/>
      </c>
      <c r="BE1442" t="str">
        <f t="shared" si="758"/>
        <v/>
      </c>
      <c r="BF1442" t="str">
        <f t="shared" si="759"/>
        <v/>
      </c>
      <c r="BG1442" t="str">
        <f t="shared" si="760"/>
        <v/>
      </c>
      <c r="BH1442" t="str">
        <f t="shared" si="761"/>
        <v/>
      </c>
      <c r="BI1442" t="str">
        <f t="shared" si="762"/>
        <v/>
      </c>
      <c r="BJ1442" s="41" t="str">
        <f t="shared" si="763"/>
        <v/>
      </c>
      <c r="BK1442" t="str">
        <f t="shared" si="764"/>
        <v/>
      </c>
      <c r="BL1442" t="str">
        <f t="shared" si="765"/>
        <v/>
      </c>
      <c r="BM1442" s="15" t="str">
        <f t="shared" si="766"/>
        <v/>
      </c>
      <c r="BN1442" s="16" t="str">
        <f t="shared" si="767"/>
        <v/>
      </c>
      <c r="BO1442" s="16" t="str">
        <f t="shared" si="768"/>
        <v/>
      </c>
      <c r="BP1442" s="17" t="str">
        <f t="shared" si="769"/>
        <v/>
      </c>
      <c r="BQ1442" s="17" t="str">
        <f t="shared" si="770"/>
        <v/>
      </c>
      <c r="BR1442" s="17" t="str">
        <f t="shared" si="771"/>
        <v/>
      </c>
      <c r="BS1442" s="16" t="str">
        <f t="shared" si="772"/>
        <v/>
      </c>
      <c r="BT1442" s="18" t="str">
        <f t="shared" si="773"/>
        <v/>
      </c>
      <c r="BU1442" t="str">
        <f t="shared" si="780"/>
        <v/>
      </c>
      <c r="BV1442" t="str">
        <f t="shared" si="774"/>
        <v/>
      </c>
      <c r="BW1442" t="str">
        <f>IF(B1442="","",VLOOKUP(BV1442,Справочник_ВРИ_Сегментов!$A:$D,4,))</f>
        <v/>
      </c>
      <c r="BX1442" t="str">
        <f t="shared" si="775"/>
        <v/>
      </c>
      <c r="BY1442" t="str">
        <f>IF(B1442="","",VLOOKUP('Объекты оценки'!BX1442,Справочник_ВРИ_Сегментов!$B:$C,2,FALSE))</f>
        <v/>
      </c>
      <c r="BZ1442" t="str">
        <f t="shared" si="781"/>
        <v/>
      </c>
      <c r="CA1442" t="str">
        <f t="shared" si="776"/>
        <v/>
      </c>
      <c r="CB1442" t="str">
        <f t="shared" si="777"/>
        <v/>
      </c>
      <c r="CC1442" t="str">
        <f t="shared" si="778"/>
        <v/>
      </c>
    </row>
    <row r="1443" spans="2:81" x14ac:dyDescent="0.25">
      <c r="B1443" s="11"/>
      <c r="O1443" s="11"/>
      <c r="P1443" s="11"/>
      <c r="Q1443" s="11"/>
      <c r="U1443" s="11"/>
      <c r="AP1443" t="str">
        <f t="shared" si="748"/>
        <v/>
      </c>
      <c r="AQ1443" t="str">
        <f t="shared" si="749"/>
        <v/>
      </c>
      <c r="AR1443" t="str">
        <f>IF(B1443="","",VLOOKUP(O1443,'Населённые пункты 2019'!$H:$P,9,FALSE))</f>
        <v/>
      </c>
      <c r="AS1443" s="12" t="str">
        <f>IF(B1443="","",VLOOKUP(AR1443,'Поправки для МО'!$A:$C,3,FALSE))</f>
        <v/>
      </c>
      <c r="AT1443" s="12" t="str">
        <f t="shared" si="750"/>
        <v/>
      </c>
      <c r="AU1443" s="12" t="str">
        <f t="shared" si="751"/>
        <v/>
      </c>
      <c r="AV1443" s="12" t="str">
        <f t="shared" si="752"/>
        <v/>
      </c>
      <c r="AW1443" s="13" t="str">
        <f t="shared" si="753"/>
        <v/>
      </c>
      <c r="AX1443" t="str">
        <f t="shared" si="754"/>
        <v/>
      </c>
      <c r="AY1443" t="str">
        <f t="shared" si="755"/>
        <v/>
      </c>
      <c r="BB1443" t="str">
        <f t="shared" si="779"/>
        <v/>
      </c>
      <c r="BC1443" t="str">
        <f t="shared" si="756"/>
        <v/>
      </c>
      <c r="BD1443" t="str">
        <f t="shared" si="757"/>
        <v/>
      </c>
      <c r="BE1443" t="str">
        <f t="shared" si="758"/>
        <v/>
      </c>
      <c r="BF1443" t="str">
        <f t="shared" si="759"/>
        <v/>
      </c>
      <c r="BG1443" t="str">
        <f t="shared" si="760"/>
        <v/>
      </c>
      <c r="BH1443" t="str">
        <f t="shared" si="761"/>
        <v/>
      </c>
      <c r="BI1443" t="str">
        <f t="shared" si="762"/>
        <v/>
      </c>
      <c r="BJ1443" s="41" t="str">
        <f t="shared" si="763"/>
        <v/>
      </c>
      <c r="BK1443" t="str">
        <f t="shared" si="764"/>
        <v/>
      </c>
      <c r="BL1443" t="str">
        <f t="shared" si="765"/>
        <v/>
      </c>
      <c r="BM1443" s="15" t="str">
        <f t="shared" si="766"/>
        <v/>
      </c>
      <c r="BN1443" s="16" t="str">
        <f t="shared" si="767"/>
        <v/>
      </c>
      <c r="BO1443" s="16" t="str">
        <f t="shared" si="768"/>
        <v/>
      </c>
      <c r="BP1443" s="17" t="str">
        <f t="shared" si="769"/>
        <v/>
      </c>
      <c r="BQ1443" s="17" t="str">
        <f t="shared" si="770"/>
        <v/>
      </c>
      <c r="BR1443" s="17" t="str">
        <f t="shared" si="771"/>
        <v/>
      </c>
      <c r="BS1443" s="16" t="str">
        <f t="shared" si="772"/>
        <v/>
      </c>
      <c r="BT1443" s="18" t="str">
        <f t="shared" si="773"/>
        <v/>
      </c>
      <c r="BU1443" t="str">
        <f t="shared" si="780"/>
        <v/>
      </c>
      <c r="BV1443" t="str">
        <f t="shared" si="774"/>
        <v/>
      </c>
      <c r="BW1443" t="str">
        <f>IF(B1443="","",VLOOKUP(BV1443,Справочник_ВРИ_Сегментов!$A:$D,4,))</f>
        <v/>
      </c>
      <c r="BX1443" t="str">
        <f t="shared" si="775"/>
        <v/>
      </c>
      <c r="BY1443" t="str">
        <f>IF(B1443="","",VLOOKUP('Объекты оценки'!BX1443,Справочник_ВРИ_Сегментов!$B:$C,2,FALSE))</f>
        <v/>
      </c>
      <c r="BZ1443" t="str">
        <f t="shared" si="781"/>
        <v/>
      </c>
      <c r="CA1443" t="str">
        <f t="shared" si="776"/>
        <v/>
      </c>
      <c r="CB1443" t="str">
        <f t="shared" si="777"/>
        <v/>
      </c>
      <c r="CC1443" t="str">
        <f t="shared" si="778"/>
        <v/>
      </c>
    </row>
    <row r="1444" spans="2:81" x14ac:dyDescent="0.25">
      <c r="B1444" s="11"/>
      <c r="O1444" s="11"/>
      <c r="P1444" s="11"/>
      <c r="Q1444" s="11"/>
      <c r="U1444" s="11"/>
      <c r="AP1444" t="str">
        <f t="shared" si="748"/>
        <v/>
      </c>
      <c r="AQ1444" t="str">
        <f t="shared" si="749"/>
        <v/>
      </c>
      <c r="AR1444" t="str">
        <f>IF(B1444="","",VLOOKUP(O1444,'Населённые пункты 2019'!$H:$P,9,FALSE))</f>
        <v/>
      </c>
      <c r="AS1444" s="12" t="str">
        <f>IF(B1444="","",VLOOKUP(AR1444,'Поправки для МО'!$A:$C,3,FALSE))</f>
        <v/>
      </c>
      <c r="AT1444" s="12" t="str">
        <f t="shared" si="750"/>
        <v/>
      </c>
      <c r="AU1444" s="12" t="str">
        <f t="shared" si="751"/>
        <v/>
      </c>
      <c r="AV1444" s="12" t="str">
        <f t="shared" si="752"/>
        <v/>
      </c>
      <c r="AW1444" s="13" t="str">
        <f t="shared" si="753"/>
        <v/>
      </c>
      <c r="AX1444" t="str">
        <f t="shared" si="754"/>
        <v/>
      </c>
      <c r="AY1444" t="str">
        <f t="shared" si="755"/>
        <v/>
      </c>
      <c r="BB1444" t="str">
        <f t="shared" si="779"/>
        <v/>
      </c>
      <c r="BC1444" t="str">
        <f t="shared" si="756"/>
        <v/>
      </c>
      <c r="BD1444" t="str">
        <f t="shared" si="757"/>
        <v/>
      </c>
      <c r="BE1444" t="str">
        <f t="shared" si="758"/>
        <v/>
      </c>
      <c r="BF1444" t="str">
        <f t="shared" si="759"/>
        <v/>
      </c>
      <c r="BG1444" t="str">
        <f t="shared" si="760"/>
        <v/>
      </c>
      <c r="BH1444" t="str">
        <f t="shared" si="761"/>
        <v/>
      </c>
      <c r="BI1444" t="str">
        <f t="shared" si="762"/>
        <v/>
      </c>
      <c r="BJ1444" s="41" t="str">
        <f t="shared" si="763"/>
        <v/>
      </c>
      <c r="BK1444" t="str">
        <f t="shared" si="764"/>
        <v/>
      </c>
      <c r="BL1444" t="str">
        <f t="shared" si="765"/>
        <v/>
      </c>
      <c r="BM1444" s="15" t="str">
        <f t="shared" si="766"/>
        <v/>
      </c>
      <c r="BN1444" s="16" t="str">
        <f t="shared" si="767"/>
        <v/>
      </c>
      <c r="BO1444" s="16" t="str">
        <f t="shared" si="768"/>
        <v/>
      </c>
      <c r="BP1444" s="17" t="str">
        <f t="shared" si="769"/>
        <v/>
      </c>
      <c r="BQ1444" s="17" t="str">
        <f t="shared" si="770"/>
        <v/>
      </c>
      <c r="BR1444" s="17" t="str">
        <f t="shared" si="771"/>
        <v/>
      </c>
      <c r="BS1444" s="16" t="str">
        <f t="shared" si="772"/>
        <v/>
      </c>
      <c r="BT1444" s="18" t="str">
        <f t="shared" si="773"/>
        <v/>
      </c>
      <c r="BU1444" t="str">
        <f t="shared" si="780"/>
        <v/>
      </c>
      <c r="BV1444" t="str">
        <f t="shared" si="774"/>
        <v/>
      </c>
      <c r="BW1444" t="str">
        <f>IF(B1444="","",VLOOKUP(BV1444,Справочник_ВРИ_Сегментов!$A:$D,4,))</f>
        <v/>
      </c>
      <c r="BX1444" t="str">
        <f t="shared" si="775"/>
        <v/>
      </c>
      <c r="BY1444" t="str">
        <f>IF(B1444="","",VLOOKUP('Объекты оценки'!BX1444,Справочник_ВРИ_Сегментов!$B:$C,2,FALSE))</f>
        <v/>
      </c>
      <c r="BZ1444" t="str">
        <f t="shared" si="781"/>
        <v/>
      </c>
      <c r="CA1444" t="str">
        <f t="shared" si="776"/>
        <v/>
      </c>
      <c r="CB1444" t="str">
        <f t="shared" si="777"/>
        <v/>
      </c>
      <c r="CC1444" t="str">
        <f t="shared" si="778"/>
        <v/>
      </c>
    </row>
    <row r="1445" spans="2:81" x14ac:dyDescent="0.25">
      <c r="B1445" s="11"/>
      <c r="O1445" s="11"/>
      <c r="P1445" s="11"/>
      <c r="U1445" s="11"/>
      <c r="AP1445" t="str">
        <f t="shared" si="748"/>
        <v/>
      </c>
      <c r="AQ1445" t="str">
        <f t="shared" si="749"/>
        <v/>
      </c>
      <c r="AR1445" t="str">
        <f>IF(B1445="","",VLOOKUP(O1445,'Населённые пункты 2019'!$H:$P,9,FALSE))</f>
        <v/>
      </c>
      <c r="AS1445" s="12" t="str">
        <f>IF(B1445="","",VLOOKUP(AR1445,'Поправки для МО'!$A:$C,3,FALSE))</f>
        <v/>
      </c>
      <c r="AT1445" s="12" t="str">
        <f t="shared" si="750"/>
        <v/>
      </c>
      <c r="AU1445" s="12" t="str">
        <f t="shared" si="751"/>
        <v/>
      </c>
      <c r="AV1445" s="12" t="str">
        <f t="shared" si="752"/>
        <v/>
      </c>
      <c r="AW1445" s="13" t="str">
        <f t="shared" si="753"/>
        <v/>
      </c>
      <c r="AX1445" t="str">
        <f t="shared" si="754"/>
        <v/>
      </c>
      <c r="AY1445" t="str">
        <f t="shared" si="755"/>
        <v/>
      </c>
      <c r="BB1445" t="str">
        <f t="shared" si="779"/>
        <v/>
      </c>
      <c r="BC1445" t="str">
        <f t="shared" si="756"/>
        <v/>
      </c>
      <c r="BD1445" t="str">
        <f t="shared" si="757"/>
        <v/>
      </c>
      <c r="BE1445" t="str">
        <f t="shared" si="758"/>
        <v/>
      </c>
      <c r="BF1445" t="str">
        <f t="shared" si="759"/>
        <v/>
      </c>
      <c r="BG1445" t="str">
        <f t="shared" si="760"/>
        <v/>
      </c>
      <c r="BH1445" t="str">
        <f t="shared" si="761"/>
        <v/>
      </c>
      <c r="BI1445" t="str">
        <f t="shared" si="762"/>
        <v/>
      </c>
      <c r="BJ1445" s="41" t="str">
        <f t="shared" si="763"/>
        <v/>
      </c>
      <c r="BK1445" t="str">
        <f t="shared" si="764"/>
        <v/>
      </c>
      <c r="BL1445" t="str">
        <f t="shared" si="765"/>
        <v/>
      </c>
      <c r="BM1445" s="15" t="str">
        <f t="shared" si="766"/>
        <v/>
      </c>
      <c r="BN1445" s="16" t="str">
        <f t="shared" si="767"/>
        <v/>
      </c>
      <c r="BO1445" s="16" t="str">
        <f t="shared" si="768"/>
        <v/>
      </c>
      <c r="BP1445" s="17" t="str">
        <f t="shared" si="769"/>
        <v/>
      </c>
      <c r="BQ1445" s="17" t="str">
        <f t="shared" si="770"/>
        <v/>
      </c>
      <c r="BR1445" s="17" t="str">
        <f t="shared" si="771"/>
        <v/>
      </c>
      <c r="BS1445" s="16" t="str">
        <f t="shared" si="772"/>
        <v/>
      </c>
      <c r="BT1445" s="18" t="str">
        <f t="shared" si="773"/>
        <v/>
      </c>
      <c r="BU1445" t="str">
        <f t="shared" si="780"/>
        <v/>
      </c>
      <c r="BV1445" t="str">
        <f t="shared" si="774"/>
        <v/>
      </c>
      <c r="BW1445" t="str">
        <f>IF(B1445="","",VLOOKUP(BV1445,Справочник_ВРИ_Сегментов!$A:$D,4,))</f>
        <v/>
      </c>
      <c r="BX1445" t="str">
        <f t="shared" si="775"/>
        <v/>
      </c>
      <c r="BY1445" t="str">
        <f>IF(B1445="","",VLOOKUP('Объекты оценки'!BX1445,Справочник_ВРИ_Сегментов!$B:$C,2,FALSE))</f>
        <v/>
      </c>
      <c r="BZ1445" t="str">
        <f t="shared" si="781"/>
        <v/>
      </c>
      <c r="CA1445" t="str">
        <f t="shared" si="776"/>
        <v/>
      </c>
      <c r="CB1445" t="str">
        <f t="shared" si="777"/>
        <v/>
      </c>
      <c r="CC1445" t="str">
        <f t="shared" si="778"/>
        <v/>
      </c>
    </row>
    <row r="1446" spans="2:81" x14ac:dyDescent="0.25">
      <c r="B1446" s="11"/>
      <c r="O1446" s="11"/>
      <c r="P1446" s="11"/>
      <c r="Q1446" s="11"/>
      <c r="U1446" s="11"/>
      <c r="AP1446" t="str">
        <f t="shared" si="748"/>
        <v/>
      </c>
      <c r="AQ1446" t="str">
        <f t="shared" si="749"/>
        <v/>
      </c>
      <c r="AR1446" t="str">
        <f>IF(B1446="","",VLOOKUP(O1446,'Населённые пункты 2019'!$H:$P,9,FALSE))</f>
        <v/>
      </c>
      <c r="AS1446" s="12" t="str">
        <f>IF(B1446="","",VLOOKUP(AR1446,'Поправки для МО'!$A:$C,3,FALSE))</f>
        <v/>
      </c>
      <c r="AT1446" s="12" t="str">
        <f t="shared" si="750"/>
        <v/>
      </c>
      <c r="AU1446" s="12" t="str">
        <f t="shared" si="751"/>
        <v/>
      </c>
      <c r="AV1446" s="12" t="str">
        <f t="shared" si="752"/>
        <v/>
      </c>
      <c r="AW1446" s="13" t="str">
        <f t="shared" si="753"/>
        <v/>
      </c>
      <c r="AX1446" t="str">
        <f t="shared" si="754"/>
        <v/>
      </c>
      <c r="AY1446" t="str">
        <f t="shared" si="755"/>
        <v/>
      </c>
      <c r="BB1446" t="str">
        <f t="shared" si="779"/>
        <v/>
      </c>
      <c r="BC1446" t="str">
        <f t="shared" si="756"/>
        <v/>
      </c>
      <c r="BD1446" t="str">
        <f t="shared" si="757"/>
        <v/>
      </c>
      <c r="BE1446" t="str">
        <f t="shared" si="758"/>
        <v/>
      </c>
      <c r="BF1446" t="str">
        <f t="shared" si="759"/>
        <v/>
      </c>
      <c r="BG1446" t="str">
        <f t="shared" si="760"/>
        <v/>
      </c>
      <c r="BH1446" t="str">
        <f t="shared" si="761"/>
        <v/>
      </c>
      <c r="BI1446" t="str">
        <f t="shared" si="762"/>
        <v/>
      </c>
      <c r="BJ1446" s="41" t="str">
        <f t="shared" si="763"/>
        <v/>
      </c>
      <c r="BK1446" t="str">
        <f t="shared" si="764"/>
        <v/>
      </c>
      <c r="BL1446" t="str">
        <f t="shared" si="765"/>
        <v/>
      </c>
      <c r="BM1446" s="15" t="str">
        <f t="shared" si="766"/>
        <v/>
      </c>
      <c r="BN1446" s="16" t="str">
        <f t="shared" si="767"/>
        <v/>
      </c>
      <c r="BO1446" s="16" t="str">
        <f t="shared" si="768"/>
        <v/>
      </c>
      <c r="BP1446" s="17" t="str">
        <f t="shared" si="769"/>
        <v/>
      </c>
      <c r="BQ1446" s="17" t="str">
        <f t="shared" si="770"/>
        <v/>
      </c>
      <c r="BR1446" s="17" t="str">
        <f t="shared" si="771"/>
        <v/>
      </c>
      <c r="BS1446" s="16" t="str">
        <f t="shared" si="772"/>
        <v/>
      </c>
      <c r="BT1446" s="18" t="str">
        <f t="shared" si="773"/>
        <v/>
      </c>
      <c r="BU1446" t="str">
        <f t="shared" si="780"/>
        <v/>
      </c>
      <c r="BV1446" t="str">
        <f t="shared" si="774"/>
        <v/>
      </c>
      <c r="BW1446" t="str">
        <f>IF(B1446="","",VLOOKUP(BV1446,Справочник_ВРИ_Сегментов!$A:$D,4,))</f>
        <v/>
      </c>
      <c r="BX1446" t="str">
        <f t="shared" si="775"/>
        <v/>
      </c>
      <c r="BY1446" t="str">
        <f>IF(B1446="","",VLOOKUP('Объекты оценки'!BX1446,Справочник_ВРИ_Сегментов!$B:$C,2,FALSE))</f>
        <v/>
      </c>
      <c r="BZ1446" t="str">
        <f t="shared" si="781"/>
        <v/>
      </c>
      <c r="CA1446" t="str">
        <f t="shared" si="776"/>
        <v/>
      </c>
      <c r="CB1446" t="str">
        <f t="shared" si="777"/>
        <v/>
      </c>
      <c r="CC1446" t="str">
        <f t="shared" si="778"/>
        <v/>
      </c>
    </row>
    <row r="1447" spans="2:81" x14ac:dyDescent="0.25">
      <c r="B1447" s="11"/>
      <c r="O1447" s="11"/>
      <c r="P1447" s="11"/>
      <c r="U1447" s="11"/>
      <c r="AP1447" t="str">
        <f t="shared" si="748"/>
        <v/>
      </c>
      <c r="AQ1447" t="str">
        <f t="shared" si="749"/>
        <v/>
      </c>
      <c r="AR1447" t="str">
        <f>IF(B1447="","",VLOOKUP(O1447,'Населённые пункты 2019'!$H:$P,9,FALSE))</f>
        <v/>
      </c>
      <c r="AS1447" s="12" t="str">
        <f>IF(B1447="","",VLOOKUP(AR1447,'Поправки для МО'!$A:$C,3,FALSE))</f>
        <v/>
      </c>
      <c r="AT1447" s="12" t="str">
        <f t="shared" si="750"/>
        <v/>
      </c>
      <c r="AU1447" s="12" t="str">
        <f t="shared" si="751"/>
        <v/>
      </c>
      <c r="AV1447" s="12" t="str">
        <f t="shared" si="752"/>
        <v/>
      </c>
      <c r="AW1447" s="13" t="str">
        <f t="shared" si="753"/>
        <v/>
      </c>
      <c r="AX1447" t="str">
        <f t="shared" si="754"/>
        <v/>
      </c>
      <c r="AY1447" t="str">
        <f t="shared" si="755"/>
        <v/>
      </c>
      <c r="BB1447" t="str">
        <f t="shared" si="779"/>
        <v/>
      </c>
      <c r="BC1447" t="str">
        <f t="shared" si="756"/>
        <v/>
      </c>
      <c r="BD1447" t="str">
        <f t="shared" si="757"/>
        <v/>
      </c>
      <c r="BE1447" t="str">
        <f t="shared" si="758"/>
        <v/>
      </c>
      <c r="BF1447" t="str">
        <f t="shared" si="759"/>
        <v/>
      </c>
      <c r="BG1447" t="str">
        <f t="shared" si="760"/>
        <v/>
      </c>
      <c r="BH1447" t="str">
        <f t="shared" si="761"/>
        <v/>
      </c>
      <c r="BI1447" t="str">
        <f t="shared" si="762"/>
        <v/>
      </c>
      <c r="BJ1447" s="41" t="str">
        <f t="shared" si="763"/>
        <v/>
      </c>
      <c r="BK1447" t="str">
        <f t="shared" si="764"/>
        <v/>
      </c>
      <c r="BL1447" t="str">
        <f t="shared" si="765"/>
        <v/>
      </c>
      <c r="BM1447" s="15" t="str">
        <f t="shared" si="766"/>
        <v/>
      </c>
      <c r="BN1447" s="16" t="str">
        <f t="shared" si="767"/>
        <v/>
      </c>
      <c r="BO1447" s="16" t="str">
        <f t="shared" si="768"/>
        <v/>
      </c>
      <c r="BP1447" s="17" t="str">
        <f t="shared" si="769"/>
        <v/>
      </c>
      <c r="BQ1447" s="17" t="str">
        <f t="shared" si="770"/>
        <v/>
      </c>
      <c r="BR1447" s="17" t="str">
        <f t="shared" si="771"/>
        <v/>
      </c>
      <c r="BS1447" s="16" t="str">
        <f t="shared" si="772"/>
        <v/>
      </c>
      <c r="BT1447" s="18" t="str">
        <f t="shared" si="773"/>
        <v/>
      </c>
      <c r="BU1447" t="str">
        <f t="shared" si="780"/>
        <v/>
      </c>
      <c r="BV1447" t="str">
        <f t="shared" si="774"/>
        <v/>
      </c>
      <c r="BW1447" t="str">
        <f>IF(B1447="","",VLOOKUP(BV1447,Справочник_ВРИ_Сегментов!$A:$D,4,))</f>
        <v/>
      </c>
      <c r="BX1447" t="str">
        <f t="shared" si="775"/>
        <v/>
      </c>
      <c r="BY1447" t="str">
        <f>IF(B1447="","",VLOOKUP('Объекты оценки'!BX1447,Справочник_ВРИ_Сегментов!$B:$C,2,FALSE))</f>
        <v/>
      </c>
      <c r="BZ1447" t="str">
        <f t="shared" si="781"/>
        <v/>
      </c>
      <c r="CA1447" t="str">
        <f t="shared" si="776"/>
        <v/>
      </c>
      <c r="CB1447" t="str">
        <f t="shared" si="777"/>
        <v/>
      </c>
      <c r="CC1447" t="str">
        <f t="shared" si="778"/>
        <v/>
      </c>
    </row>
    <row r="1448" spans="2:81" x14ac:dyDescent="0.25">
      <c r="B1448" s="11"/>
      <c r="O1448" s="11"/>
      <c r="P1448" s="11"/>
      <c r="Q1448" s="11"/>
      <c r="U1448" s="11"/>
      <c r="AP1448" t="str">
        <f t="shared" si="748"/>
        <v/>
      </c>
      <c r="AQ1448" t="str">
        <f t="shared" si="749"/>
        <v/>
      </c>
      <c r="AR1448" t="str">
        <f>IF(B1448="","",VLOOKUP(O1448,'Населённые пункты 2019'!$H:$P,9,FALSE))</f>
        <v/>
      </c>
      <c r="AS1448" s="12" t="str">
        <f>IF(B1448="","",VLOOKUP(AR1448,'Поправки для МО'!$A:$C,3,FALSE))</f>
        <v/>
      </c>
      <c r="AT1448" s="12" t="str">
        <f t="shared" si="750"/>
        <v/>
      </c>
      <c r="AU1448" s="12" t="str">
        <f t="shared" si="751"/>
        <v/>
      </c>
      <c r="AV1448" s="12" t="str">
        <f t="shared" si="752"/>
        <v/>
      </c>
      <c r="AW1448" s="13" t="str">
        <f t="shared" si="753"/>
        <v/>
      </c>
      <c r="AX1448" t="str">
        <f t="shared" si="754"/>
        <v/>
      </c>
      <c r="AY1448" t="str">
        <f t="shared" si="755"/>
        <v/>
      </c>
      <c r="BB1448" t="str">
        <f t="shared" si="779"/>
        <v/>
      </c>
      <c r="BC1448" t="str">
        <f t="shared" si="756"/>
        <v/>
      </c>
      <c r="BD1448" t="str">
        <f t="shared" si="757"/>
        <v/>
      </c>
      <c r="BE1448" t="str">
        <f t="shared" si="758"/>
        <v/>
      </c>
      <c r="BF1448" t="str">
        <f t="shared" si="759"/>
        <v/>
      </c>
      <c r="BG1448" t="str">
        <f t="shared" si="760"/>
        <v/>
      </c>
      <c r="BH1448" t="str">
        <f t="shared" si="761"/>
        <v/>
      </c>
      <c r="BI1448" t="str">
        <f t="shared" si="762"/>
        <v/>
      </c>
      <c r="BJ1448" s="41" t="str">
        <f t="shared" si="763"/>
        <v/>
      </c>
      <c r="BK1448" t="str">
        <f t="shared" si="764"/>
        <v/>
      </c>
      <c r="BL1448" t="str">
        <f t="shared" si="765"/>
        <v/>
      </c>
      <c r="BM1448" s="15" t="str">
        <f t="shared" si="766"/>
        <v/>
      </c>
      <c r="BN1448" s="16" t="str">
        <f t="shared" si="767"/>
        <v/>
      </c>
      <c r="BO1448" s="16" t="str">
        <f t="shared" si="768"/>
        <v/>
      </c>
      <c r="BP1448" s="17" t="str">
        <f t="shared" si="769"/>
        <v/>
      </c>
      <c r="BQ1448" s="17" t="str">
        <f t="shared" si="770"/>
        <v/>
      </c>
      <c r="BR1448" s="17" t="str">
        <f t="shared" si="771"/>
        <v/>
      </c>
      <c r="BS1448" s="16" t="str">
        <f t="shared" si="772"/>
        <v/>
      </c>
      <c r="BT1448" s="18" t="str">
        <f t="shared" si="773"/>
        <v/>
      </c>
      <c r="BU1448" t="str">
        <f t="shared" si="780"/>
        <v/>
      </c>
      <c r="BV1448" t="str">
        <f t="shared" si="774"/>
        <v/>
      </c>
      <c r="BW1448" t="str">
        <f>IF(B1448="","",VLOOKUP(BV1448,Справочник_ВРИ_Сегментов!$A:$D,4,))</f>
        <v/>
      </c>
      <c r="BX1448" t="str">
        <f t="shared" si="775"/>
        <v/>
      </c>
      <c r="BY1448" t="str">
        <f>IF(B1448="","",VLOOKUP('Объекты оценки'!BX1448,Справочник_ВРИ_Сегментов!$B:$C,2,FALSE))</f>
        <v/>
      </c>
      <c r="BZ1448" t="str">
        <f t="shared" si="781"/>
        <v/>
      </c>
      <c r="CA1448" t="str">
        <f t="shared" si="776"/>
        <v/>
      </c>
      <c r="CB1448" t="str">
        <f t="shared" si="777"/>
        <v/>
      </c>
      <c r="CC1448" t="str">
        <f t="shared" si="778"/>
        <v/>
      </c>
    </row>
    <row r="1449" spans="2:81" x14ac:dyDescent="0.25">
      <c r="B1449" s="11"/>
      <c r="O1449" s="11"/>
      <c r="P1449" s="11"/>
      <c r="Q1449" s="11"/>
      <c r="U1449" s="11"/>
      <c r="AP1449" t="str">
        <f t="shared" si="748"/>
        <v/>
      </c>
      <c r="AQ1449" t="str">
        <f t="shared" si="749"/>
        <v/>
      </c>
      <c r="AR1449" t="str">
        <f>IF(B1449="","",VLOOKUP(O1449,'Населённые пункты 2019'!$H:$P,9,FALSE))</f>
        <v/>
      </c>
      <c r="AS1449" s="12" t="str">
        <f>IF(B1449="","",VLOOKUP(AR1449,'Поправки для МО'!$A:$C,3,FALSE))</f>
        <v/>
      </c>
      <c r="AT1449" s="12" t="str">
        <f t="shared" si="750"/>
        <v/>
      </c>
      <c r="AU1449" s="12" t="str">
        <f t="shared" si="751"/>
        <v/>
      </c>
      <c r="AV1449" s="12" t="str">
        <f t="shared" si="752"/>
        <v/>
      </c>
      <c r="AW1449" s="13" t="str">
        <f t="shared" si="753"/>
        <v/>
      </c>
      <c r="AX1449" t="str">
        <f t="shared" si="754"/>
        <v/>
      </c>
      <c r="AY1449" t="str">
        <f t="shared" si="755"/>
        <v/>
      </c>
      <c r="BB1449" t="str">
        <f t="shared" si="779"/>
        <v/>
      </c>
      <c r="BC1449" t="str">
        <f t="shared" si="756"/>
        <v/>
      </c>
      <c r="BD1449" t="str">
        <f t="shared" si="757"/>
        <v/>
      </c>
      <c r="BE1449" t="str">
        <f t="shared" si="758"/>
        <v/>
      </c>
      <c r="BF1449" t="str">
        <f t="shared" si="759"/>
        <v/>
      </c>
      <c r="BG1449" t="str">
        <f t="shared" si="760"/>
        <v/>
      </c>
      <c r="BH1449" t="str">
        <f t="shared" si="761"/>
        <v/>
      </c>
      <c r="BI1449" t="str">
        <f t="shared" si="762"/>
        <v/>
      </c>
      <c r="BJ1449" s="41" t="str">
        <f t="shared" si="763"/>
        <v/>
      </c>
      <c r="BK1449" t="str">
        <f t="shared" si="764"/>
        <v/>
      </c>
      <c r="BL1449" t="str">
        <f t="shared" si="765"/>
        <v/>
      </c>
      <c r="BM1449" s="15" t="str">
        <f t="shared" si="766"/>
        <v/>
      </c>
      <c r="BN1449" s="16" t="str">
        <f t="shared" si="767"/>
        <v/>
      </c>
      <c r="BO1449" s="16" t="str">
        <f t="shared" si="768"/>
        <v/>
      </c>
      <c r="BP1449" s="17" t="str">
        <f t="shared" si="769"/>
        <v/>
      </c>
      <c r="BQ1449" s="17" t="str">
        <f t="shared" si="770"/>
        <v/>
      </c>
      <c r="BR1449" s="17" t="str">
        <f t="shared" si="771"/>
        <v/>
      </c>
      <c r="BS1449" s="16" t="str">
        <f t="shared" si="772"/>
        <v/>
      </c>
      <c r="BT1449" s="18" t="str">
        <f t="shared" si="773"/>
        <v/>
      </c>
      <c r="BU1449" t="str">
        <f t="shared" si="780"/>
        <v/>
      </c>
      <c r="BV1449" t="str">
        <f t="shared" si="774"/>
        <v/>
      </c>
      <c r="BW1449" t="str">
        <f>IF(B1449="","",VLOOKUP(BV1449,Справочник_ВРИ_Сегментов!$A:$D,4,))</f>
        <v/>
      </c>
      <c r="BX1449" t="str">
        <f t="shared" si="775"/>
        <v/>
      </c>
      <c r="BY1449" t="str">
        <f>IF(B1449="","",VLOOKUP('Объекты оценки'!BX1449,Справочник_ВРИ_Сегментов!$B:$C,2,FALSE))</f>
        <v/>
      </c>
      <c r="BZ1449" t="str">
        <f t="shared" si="781"/>
        <v/>
      </c>
      <c r="CA1449" t="str">
        <f t="shared" si="776"/>
        <v/>
      </c>
      <c r="CB1449" t="str">
        <f t="shared" si="777"/>
        <v/>
      </c>
      <c r="CC1449" t="str">
        <f t="shared" si="778"/>
        <v/>
      </c>
    </row>
    <row r="1450" spans="2:81" x14ac:dyDescent="0.25">
      <c r="B1450" s="11"/>
      <c r="O1450" s="11"/>
      <c r="P1450" s="11"/>
      <c r="Q1450" s="11"/>
      <c r="U1450" s="11"/>
      <c r="AP1450" t="str">
        <f t="shared" si="748"/>
        <v/>
      </c>
      <c r="AQ1450" t="str">
        <f t="shared" si="749"/>
        <v/>
      </c>
      <c r="AR1450" t="str">
        <f>IF(B1450="","",VLOOKUP(O1450,'Населённые пункты 2019'!$H:$P,9,FALSE))</f>
        <v/>
      </c>
      <c r="AS1450" s="12" t="str">
        <f>IF(B1450="","",VLOOKUP(AR1450,'Поправки для МО'!$A:$C,3,FALSE))</f>
        <v/>
      </c>
      <c r="AT1450" s="12" t="str">
        <f t="shared" si="750"/>
        <v/>
      </c>
      <c r="AU1450" s="12" t="str">
        <f t="shared" si="751"/>
        <v/>
      </c>
      <c r="AV1450" s="12" t="str">
        <f t="shared" si="752"/>
        <v/>
      </c>
      <c r="AW1450" s="13" t="str">
        <f t="shared" si="753"/>
        <v/>
      </c>
      <c r="AX1450" t="str">
        <f t="shared" si="754"/>
        <v/>
      </c>
      <c r="AY1450" t="str">
        <f t="shared" si="755"/>
        <v/>
      </c>
      <c r="BB1450" t="str">
        <f t="shared" si="779"/>
        <v/>
      </c>
      <c r="BC1450" t="str">
        <f t="shared" si="756"/>
        <v/>
      </c>
      <c r="BD1450" t="str">
        <f t="shared" si="757"/>
        <v/>
      </c>
      <c r="BE1450" t="str">
        <f t="shared" si="758"/>
        <v/>
      </c>
      <c r="BF1450" t="str">
        <f t="shared" si="759"/>
        <v/>
      </c>
      <c r="BG1450" t="str">
        <f t="shared" si="760"/>
        <v/>
      </c>
      <c r="BH1450" t="str">
        <f t="shared" si="761"/>
        <v/>
      </c>
      <c r="BI1450" t="str">
        <f t="shared" si="762"/>
        <v/>
      </c>
      <c r="BJ1450" s="41" t="str">
        <f t="shared" si="763"/>
        <v/>
      </c>
      <c r="BK1450" t="str">
        <f t="shared" si="764"/>
        <v/>
      </c>
      <c r="BL1450" t="str">
        <f t="shared" si="765"/>
        <v/>
      </c>
      <c r="BM1450" s="15" t="str">
        <f t="shared" si="766"/>
        <v/>
      </c>
      <c r="BN1450" s="16" t="str">
        <f t="shared" si="767"/>
        <v/>
      </c>
      <c r="BO1450" s="16" t="str">
        <f t="shared" si="768"/>
        <v/>
      </c>
      <c r="BP1450" s="17" t="str">
        <f t="shared" si="769"/>
        <v/>
      </c>
      <c r="BQ1450" s="17" t="str">
        <f t="shared" si="770"/>
        <v/>
      </c>
      <c r="BR1450" s="17" t="str">
        <f t="shared" si="771"/>
        <v/>
      </c>
      <c r="BS1450" s="16" t="str">
        <f t="shared" si="772"/>
        <v/>
      </c>
      <c r="BT1450" s="18" t="str">
        <f t="shared" si="773"/>
        <v/>
      </c>
      <c r="BU1450" t="str">
        <f t="shared" si="780"/>
        <v/>
      </c>
      <c r="BV1450" t="str">
        <f t="shared" si="774"/>
        <v/>
      </c>
      <c r="BW1450" t="str">
        <f>IF(B1450="","",VLOOKUP(BV1450,Справочник_ВРИ_Сегментов!$A:$D,4,))</f>
        <v/>
      </c>
      <c r="BX1450" t="str">
        <f t="shared" si="775"/>
        <v/>
      </c>
      <c r="BY1450" t="str">
        <f>IF(B1450="","",VLOOKUP('Объекты оценки'!BX1450,Справочник_ВРИ_Сегментов!$B:$C,2,FALSE))</f>
        <v/>
      </c>
      <c r="BZ1450" t="str">
        <f t="shared" si="781"/>
        <v/>
      </c>
      <c r="CA1450" t="str">
        <f t="shared" si="776"/>
        <v/>
      </c>
      <c r="CB1450" t="str">
        <f t="shared" si="777"/>
        <v/>
      </c>
      <c r="CC1450" t="str">
        <f t="shared" si="778"/>
        <v/>
      </c>
    </row>
    <row r="1451" spans="2:81" x14ac:dyDescent="0.25">
      <c r="B1451" s="11"/>
      <c r="O1451" s="11"/>
      <c r="P1451" s="11"/>
      <c r="U1451" s="11"/>
      <c r="AP1451" t="str">
        <f t="shared" si="748"/>
        <v/>
      </c>
      <c r="AQ1451" t="str">
        <f t="shared" si="749"/>
        <v/>
      </c>
      <c r="AR1451" t="str">
        <f>IF(B1451="","",VLOOKUP(O1451,'Населённые пункты 2019'!$H:$P,9,FALSE))</f>
        <v/>
      </c>
      <c r="AS1451" s="12" t="str">
        <f>IF(B1451="","",VLOOKUP(AR1451,'Поправки для МО'!$A:$C,3,FALSE))</f>
        <v/>
      </c>
      <c r="AT1451" s="12" t="str">
        <f t="shared" si="750"/>
        <v/>
      </c>
      <c r="AU1451" s="12" t="str">
        <f t="shared" si="751"/>
        <v/>
      </c>
      <c r="AV1451" s="12" t="str">
        <f t="shared" si="752"/>
        <v/>
      </c>
      <c r="AW1451" s="13" t="str">
        <f t="shared" si="753"/>
        <v/>
      </c>
      <c r="AX1451" t="str">
        <f t="shared" si="754"/>
        <v/>
      </c>
      <c r="AY1451" t="str">
        <f t="shared" si="755"/>
        <v/>
      </c>
      <c r="BB1451" t="str">
        <f t="shared" si="779"/>
        <v/>
      </c>
      <c r="BC1451" t="str">
        <f t="shared" si="756"/>
        <v/>
      </c>
      <c r="BD1451" t="str">
        <f t="shared" si="757"/>
        <v/>
      </c>
      <c r="BE1451" t="str">
        <f t="shared" si="758"/>
        <v/>
      </c>
      <c r="BF1451" t="str">
        <f t="shared" si="759"/>
        <v/>
      </c>
      <c r="BG1451" t="str">
        <f t="shared" si="760"/>
        <v/>
      </c>
      <c r="BH1451" t="str">
        <f t="shared" si="761"/>
        <v/>
      </c>
      <c r="BI1451" t="str">
        <f t="shared" si="762"/>
        <v/>
      </c>
      <c r="BJ1451" s="41" t="str">
        <f t="shared" si="763"/>
        <v/>
      </c>
      <c r="BK1451" t="str">
        <f t="shared" si="764"/>
        <v/>
      </c>
      <c r="BL1451" t="str">
        <f t="shared" si="765"/>
        <v/>
      </c>
      <c r="BM1451" s="15" t="str">
        <f t="shared" si="766"/>
        <v/>
      </c>
      <c r="BN1451" s="16" t="str">
        <f t="shared" si="767"/>
        <v/>
      </c>
      <c r="BO1451" s="16" t="str">
        <f t="shared" si="768"/>
        <v/>
      </c>
      <c r="BP1451" s="17" t="str">
        <f t="shared" si="769"/>
        <v/>
      </c>
      <c r="BQ1451" s="17" t="str">
        <f t="shared" si="770"/>
        <v/>
      </c>
      <c r="BR1451" s="17" t="str">
        <f t="shared" si="771"/>
        <v/>
      </c>
      <c r="BS1451" s="16" t="str">
        <f t="shared" si="772"/>
        <v/>
      </c>
      <c r="BT1451" s="18" t="str">
        <f t="shared" si="773"/>
        <v/>
      </c>
      <c r="BU1451" t="str">
        <f t="shared" si="780"/>
        <v/>
      </c>
      <c r="BV1451" t="str">
        <f t="shared" si="774"/>
        <v/>
      </c>
      <c r="BW1451" t="str">
        <f>IF(B1451="","",VLOOKUP(BV1451,Справочник_ВРИ_Сегментов!$A:$D,4,))</f>
        <v/>
      </c>
      <c r="BX1451" t="str">
        <f t="shared" si="775"/>
        <v/>
      </c>
      <c r="BY1451" t="str">
        <f>IF(B1451="","",VLOOKUP('Объекты оценки'!BX1451,Справочник_ВРИ_Сегментов!$B:$C,2,FALSE))</f>
        <v/>
      </c>
      <c r="BZ1451" t="str">
        <f t="shared" si="781"/>
        <v/>
      </c>
      <c r="CA1451" t="str">
        <f t="shared" si="776"/>
        <v/>
      </c>
      <c r="CB1451" t="str">
        <f t="shared" si="777"/>
        <v/>
      </c>
      <c r="CC1451" t="str">
        <f t="shared" si="778"/>
        <v/>
      </c>
    </row>
    <row r="1452" spans="2:81" x14ac:dyDescent="0.25">
      <c r="B1452" s="11"/>
      <c r="O1452" s="11"/>
      <c r="P1452" s="11"/>
      <c r="Q1452" s="11"/>
      <c r="U1452" s="11"/>
      <c r="AP1452" t="str">
        <f t="shared" si="748"/>
        <v/>
      </c>
      <c r="AQ1452" t="str">
        <f t="shared" si="749"/>
        <v/>
      </c>
      <c r="AR1452" t="str">
        <f>IF(B1452="","",VLOOKUP(O1452,'Населённые пункты 2019'!$H:$P,9,FALSE))</f>
        <v/>
      </c>
      <c r="AS1452" s="12" t="str">
        <f>IF(B1452="","",VLOOKUP(AR1452,'Поправки для МО'!$A:$C,3,FALSE))</f>
        <v/>
      </c>
      <c r="AT1452" s="12" t="str">
        <f t="shared" si="750"/>
        <v/>
      </c>
      <c r="AU1452" s="12" t="str">
        <f t="shared" si="751"/>
        <v/>
      </c>
      <c r="AV1452" s="12" t="str">
        <f t="shared" si="752"/>
        <v/>
      </c>
      <c r="AW1452" s="13" t="str">
        <f t="shared" si="753"/>
        <v/>
      </c>
      <c r="AX1452" t="str">
        <f t="shared" si="754"/>
        <v/>
      </c>
      <c r="AY1452" t="str">
        <f t="shared" si="755"/>
        <v/>
      </c>
      <c r="BB1452" t="str">
        <f t="shared" si="779"/>
        <v/>
      </c>
      <c r="BC1452" t="str">
        <f t="shared" si="756"/>
        <v/>
      </c>
      <c r="BD1452" t="str">
        <f t="shared" si="757"/>
        <v/>
      </c>
      <c r="BE1452" t="str">
        <f t="shared" si="758"/>
        <v/>
      </c>
      <c r="BF1452" t="str">
        <f t="shared" si="759"/>
        <v/>
      </c>
      <c r="BG1452" t="str">
        <f t="shared" si="760"/>
        <v/>
      </c>
      <c r="BH1452" t="str">
        <f t="shared" si="761"/>
        <v/>
      </c>
      <c r="BI1452" t="str">
        <f t="shared" si="762"/>
        <v/>
      </c>
      <c r="BJ1452" s="41" t="str">
        <f t="shared" si="763"/>
        <v/>
      </c>
      <c r="BK1452" t="str">
        <f t="shared" si="764"/>
        <v/>
      </c>
      <c r="BL1452" t="str">
        <f t="shared" si="765"/>
        <v/>
      </c>
      <c r="BM1452" s="15" t="str">
        <f t="shared" si="766"/>
        <v/>
      </c>
      <c r="BN1452" s="16" t="str">
        <f t="shared" si="767"/>
        <v/>
      </c>
      <c r="BO1452" s="16" t="str">
        <f t="shared" si="768"/>
        <v/>
      </c>
      <c r="BP1452" s="17" t="str">
        <f t="shared" si="769"/>
        <v/>
      </c>
      <c r="BQ1452" s="17" t="str">
        <f t="shared" si="770"/>
        <v/>
      </c>
      <c r="BR1452" s="17" t="str">
        <f t="shared" si="771"/>
        <v/>
      </c>
      <c r="BS1452" s="16" t="str">
        <f t="shared" si="772"/>
        <v/>
      </c>
      <c r="BT1452" s="18" t="str">
        <f t="shared" si="773"/>
        <v/>
      </c>
      <c r="BU1452" t="str">
        <f t="shared" si="780"/>
        <v/>
      </c>
      <c r="BV1452" t="str">
        <f t="shared" si="774"/>
        <v/>
      </c>
      <c r="BW1452" t="str">
        <f>IF(B1452="","",VLOOKUP(BV1452,Справочник_ВРИ_Сегментов!$A:$D,4,))</f>
        <v/>
      </c>
      <c r="BX1452" t="str">
        <f t="shared" si="775"/>
        <v/>
      </c>
      <c r="BY1452" t="str">
        <f>IF(B1452="","",VLOOKUP('Объекты оценки'!BX1452,Справочник_ВРИ_Сегментов!$B:$C,2,FALSE))</f>
        <v/>
      </c>
      <c r="BZ1452" t="str">
        <f t="shared" si="781"/>
        <v/>
      </c>
      <c r="CA1452" t="str">
        <f t="shared" si="776"/>
        <v/>
      </c>
      <c r="CB1452" t="str">
        <f t="shared" si="777"/>
        <v/>
      </c>
      <c r="CC1452" t="str">
        <f t="shared" si="778"/>
        <v/>
      </c>
    </row>
    <row r="1453" spans="2:81" x14ac:dyDescent="0.25">
      <c r="B1453" s="11"/>
      <c r="O1453" s="11"/>
      <c r="P1453" s="11"/>
      <c r="Q1453" s="11"/>
      <c r="U1453" s="11"/>
      <c r="AP1453" t="str">
        <f t="shared" si="748"/>
        <v/>
      </c>
      <c r="AQ1453" t="str">
        <f t="shared" si="749"/>
        <v/>
      </c>
      <c r="AR1453" t="str">
        <f>IF(B1453="","",VLOOKUP(O1453,'Населённые пункты 2019'!$H:$P,9,FALSE))</f>
        <v/>
      </c>
      <c r="AS1453" s="12" t="str">
        <f>IF(B1453="","",VLOOKUP(AR1453,'Поправки для МО'!$A:$C,3,FALSE))</f>
        <v/>
      </c>
      <c r="AT1453" s="12" t="str">
        <f t="shared" si="750"/>
        <v/>
      </c>
      <c r="AU1453" s="12" t="str">
        <f t="shared" si="751"/>
        <v/>
      </c>
      <c r="AV1453" s="12" t="str">
        <f t="shared" si="752"/>
        <v/>
      </c>
      <c r="AW1453" s="13" t="str">
        <f t="shared" si="753"/>
        <v/>
      </c>
      <c r="AX1453" t="str">
        <f t="shared" si="754"/>
        <v/>
      </c>
      <c r="AY1453" t="str">
        <f t="shared" si="755"/>
        <v/>
      </c>
      <c r="BB1453" t="str">
        <f t="shared" si="779"/>
        <v/>
      </c>
      <c r="BC1453" t="str">
        <f t="shared" si="756"/>
        <v/>
      </c>
      <c r="BD1453" t="str">
        <f t="shared" si="757"/>
        <v/>
      </c>
      <c r="BE1453" t="str">
        <f t="shared" si="758"/>
        <v/>
      </c>
      <c r="BF1453" t="str">
        <f t="shared" si="759"/>
        <v/>
      </c>
      <c r="BG1453" t="str">
        <f t="shared" si="760"/>
        <v/>
      </c>
      <c r="BH1453" t="str">
        <f t="shared" si="761"/>
        <v/>
      </c>
      <c r="BI1453" t="str">
        <f t="shared" si="762"/>
        <v/>
      </c>
      <c r="BJ1453" s="41" t="str">
        <f t="shared" si="763"/>
        <v/>
      </c>
      <c r="BK1453" t="str">
        <f t="shared" si="764"/>
        <v/>
      </c>
      <c r="BL1453" t="str">
        <f t="shared" si="765"/>
        <v/>
      </c>
      <c r="BM1453" s="15" t="str">
        <f t="shared" si="766"/>
        <v/>
      </c>
      <c r="BN1453" s="16" t="str">
        <f t="shared" si="767"/>
        <v/>
      </c>
      <c r="BO1453" s="16" t="str">
        <f t="shared" si="768"/>
        <v/>
      </c>
      <c r="BP1453" s="17" t="str">
        <f t="shared" si="769"/>
        <v/>
      </c>
      <c r="BQ1453" s="17" t="str">
        <f t="shared" si="770"/>
        <v/>
      </c>
      <c r="BR1453" s="17" t="str">
        <f t="shared" si="771"/>
        <v/>
      </c>
      <c r="BS1453" s="16" t="str">
        <f t="shared" si="772"/>
        <v/>
      </c>
      <c r="BT1453" s="18" t="str">
        <f t="shared" si="773"/>
        <v/>
      </c>
      <c r="BU1453" t="str">
        <f t="shared" si="780"/>
        <v/>
      </c>
      <c r="BV1453" t="str">
        <f t="shared" si="774"/>
        <v/>
      </c>
      <c r="BW1453" t="str">
        <f>IF(B1453="","",VLOOKUP(BV1453,Справочник_ВРИ_Сегментов!$A:$D,4,))</f>
        <v/>
      </c>
      <c r="BX1453" t="str">
        <f t="shared" si="775"/>
        <v/>
      </c>
      <c r="BY1453" t="str">
        <f>IF(B1453="","",VLOOKUP('Объекты оценки'!BX1453,Справочник_ВРИ_Сегментов!$B:$C,2,FALSE))</f>
        <v/>
      </c>
      <c r="BZ1453" t="str">
        <f t="shared" si="781"/>
        <v/>
      </c>
      <c r="CA1453" t="str">
        <f t="shared" si="776"/>
        <v/>
      </c>
      <c r="CB1453" t="str">
        <f t="shared" si="777"/>
        <v/>
      </c>
      <c r="CC1453" t="str">
        <f t="shared" si="778"/>
        <v/>
      </c>
    </row>
    <row r="1454" spans="2:81" x14ac:dyDescent="0.25">
      <c r="B1454" s="11"/>
      <c r="O1454" s="11"/>
      <c r="P1454" s="11"/>
      <c r="U1454" s="11"/>
      <c r="AP1454" t="str">
        <f t="shared" si="748"/>
        <v/>
      </c>
      <c r="AQ1454" t="str">
        <f t="shared" si="749"/>
        <v/>
      </c>
      <c r="AR1454" t="str">
        <f>IF(B1454="","",VLOOKUP(O1454,'Населённые пункты 2019'!$H:$P,9,FALSE))</f>
        <v/>
      </c>
      <c r="AS1454" s="12" t="str">
        <f>IF(B1454="","",VLOOKUP(AR1454,'Поправки для МО'!$A:$C,3,FALSE))</f>
        <v/>
      </c>
      <c r="AT1454" s="12" t="str">
        <f t="shared" si="750"/>
        <v/>
      </c>
      <c r="AU1454" s="12" t="str">
        <f t="shared" si="751"/>
        <v/>
      </c>
      <c r="AV1454" s="12" t="str">
        <f t="shared" si="752"/>
        <v/>
      </c>
      <c r="AW1454" s="13" t="str">
        <f t="shared" si="753"/>
        <v/>
      </c>
      <c r="AX1454" t="str">
        <f t="shared" si="754"/>
        <v/>
      </c>
      <c r="AY1454" t="str">
        <f t="shared" si="755"/>
        <v/>
      </c>
      <c r="BB1454" t="str">
        <f t="shared" si="779"/>
        <v/>
      </c>
      <c r="BC1454" t="str">
        <f t="shared" si="756"/>
        <v/>
      </c>
      <c r="BD1454" t="str">
        <f t="shared" si="757"/>
        <v/>
      </c>
      <c r="BE1454" t="str">
        <f t="shared" si="758"/>
        <v/>
      </c>
      <c r="BF1454" t="str">
        <f t="shared" si="759"/>
        <v/>
      </c>
      <c r="BG1454" t="str">
        <f t="shared" si="760"/>
        <v/>
      </c>
      <c r="BH1454" t="str">
        <f t="shared" si="761"/>
        <v/>
      </c>
      <c r="BI1454" t="str">
        <f t="shared" si="762"/>
        <v/>
      </c>
      <c r="BJ1454" s="41" t="str">
        <f t="shared" si="763"/>
        <v/>
      </c>
      <c r="BK1454" t="str">
        <f t="shared" si="764"/>
        <v/>
      </c>
      <c r="BL1454" t="str">
        <f t="shared" si="765"/>
        <v/>
      </c>
      <c r="BM1454" s="15" t="str">
        <f t="shared" si="766"/>
        <v/>
      </c>
      <c r="BN1454" s="16" t="str">
        <f t="shared" si="767"/>
        <v/>
      </c>
      <c r="BO1454" s="16" t="str">
        <f t="shared" si="768"/>
        <v/>
      </c>
      <c r="BP1454" s="17" t="str">
        <f t="shared" si="769"/>
        <v/>
      </c>
      <c r="BQ1454" s="17" t="str">
        <f t="shared" si="770"/>
        <v/>
      </c>
      <c r="BR1454" s="17" t="str">
        <f t="shared" si="771"/>
        <v/>
      </c>
      <c r="BS1454" s="16" t="str">
        <f t="shared" si="772"/>
        <v/>
      </c>
      <c r="BT1454" s="18" t="str">
        <f t="shared" si="773"/>
        <v/>
      </c>
      <c r="BU1454" t="str">
        <f t="shared" si="780"/>
        <v/>
      </c>
      <c r="BV1454" t="str">
        <f t="shared" si="774"/>
        <v/>
      </c>
      <c r="BW1454" t="str">
        <f>IF(B1454="","",VLOOKUP(BV1454,Справочник_ВРИ_Сегментов!$A:$D,4,))</f>
        <v/>
      </c>
      <c r="BX1454" t="str">
        <f t="shared" si="775"/>
        <v/>
      </c>
      <c r="BY1454" t="str">
        <f>IF(B1454="","",VLOOKUP('Объекты оценки'!BX1454,Справочник_ВРИ_Сегментов!$B:$C,2,FALSE))</f>
        <v/>
      </c>
      <c r="BZ1454" t="str">
        <f t="shared" si="781"/>
        <v/>
      </c>
      <c r="CA1454" t="str">
        <f t="shared" si="776"/>
        <v/>
      </c>
      <c r="CB1454" t="str">
        <f t="shared" si="777"/>
        <v/>
      </c>
      <c r="CC1454" t="str">
        <f t="shared" si="778"/>
        <v/>
      </c>
    </row>
    <row r="1455" spans="2:81" x14ac:dyDescent="0.25">
      <c r="B1455" s="11"/>
      <c r="O1455" s="11"/>
      <c r="P1455" s="11"/>
      <c r="Q1455" s="11"/>
      <c r="U1455" s="11"/>
      <c r="AP1455" t="str">
        <f t="shared" si="748"/>
        <v/>
      </c>
      <c r="AQ1455" t="str">
        <f t="shared" si="749"/>
        <v/>
      </c>
      <c r="AR1455" t="str">
        <f>IF(B1455="","",VLOOKUP(O1455,'Населённые пункты 2019'!$H:$P,9,FALSE))</f>
        <v/>
      </c>
      <c r="AS1455" s="12" t="str">
        <f>IF(B1455="","",VLOOKUP(AR1455,'Поправки для МО'!$A:$C,3,FALSE))</f>
        <v/>
      </c>
      <c r="AT1455" s="12" t="str">
        <f t="shared" si="750"/>
        <v/>
      </c>
      <c r="AU1455" s="12" t="str">
        <f t="shared" si="751"/>
        <v/>
      </c>
      <c r="AV1455" s="12" t="str">
        <f t="shared" si="752"/>
        <v/>
      </c>
      <c r="AW1455" s="13" t="str">
        <f t="shared" si="753"/>
        <v/>
      </c>
      <c r="AX1455" t="str">
        <f t="shared" si="754"/>
        <v/>
      </c>
      <c r="AY1455" t="str">
        <f t="shared" si="755"/>
        <v/>
      </c>
      <c r="BB1455" t="str">
        <f t="shared" si="779"/>
        <v/>
      </c>
      <c r="BC1455" t="str">
        <f t="shared" si="756"/>
        <v/>
      </c>
      <c r="BD1455" t="str">
        <f t="shared" si="757"/>
        <v/>
      </c>
      <c r="BE1455" t="str">
        <f t="shared" si="758"/>
        <v/>
      </c>
      <c r="BF1455" t="str">
        <f t="shared" si="759"/>
        <v/>
      </c>
      <c r="BG1455" t="str">
        <f t="shared" si="760"/>
        <v/>
      </c>
      <c r="BH1455" t="str">
        <f t="shared" si="761"/>
        <v/>
      </c>
      <c r="BI1455" t="str">
        <f t="shared" si="762"/>
        <v/>
      </c>
      <c r="BJ1455" s="41" t="str">
        <f t="shared" si="763"/>
        <v/>
      </c>
      <c r="BK1455" t="str">
        <f t="shared" si="764"/>
        <v/>
      </c>
      <c r="BL1455" t="str">
        <f t="shared" si="765"/>
        <v/>
      </c>
      <c r="BM1455" s="15" t="str">
        <f t="shared" si="766"/>
        <v/>
      </c>
      <c r="BN1455" s="16" t="str">
        <f t="shared" si="767"/>
        <v/>
      </c>
      <c r="BO1455" s="16" t="str">
        <f t="shared" si="768"/>
        <v/>
      </c>
      <c r="BP1455" s="17" t="str">
        <f t="shared" si="769"/>
        <v/>
      </c>
      <c r="BQ1455" s="17" t="str">
        <f t="shared" si="770"/>
        <v/>
      </c>
      <c r="BR1455" s="17" t="str">
        <f t="shared" si="771"/>
        <v/>
      </c>
      <c r="BS1455" s="16" t="str">
        <f t="shared" si="772"/>
        <v/>
      </c>
      <c r="BT1455" s="18" t="str">
        <f t="shared" si="773"/>
        <v/>
      </c>
      <c r="BU1455" t="str">
        <f t="shared" si="780"/>
        <v/>
      </c>
      <c r="BV1455" t="str">
        <f t="shared" si="774"/>
        <v/>
      </c>
      <c r="BW1455" t="str">
        <f>IF(B1455="","",VLOOKUP(BV1455,Справочник_ВРИ_Сегментов!$A:$D,4,))</f>
        <v/>
      </c>
      <c r="BX1455" t="str">
        <f t="shared" si="775"/>
        <v/>
      </c>
      <c r="BY1455" t="str">
        <f>IF(B1455="","",VLOOKUP('Объекты оценки'!BX1455,Справочник_ВРИ_Сегментов!$B:$C,2,FALSE))</f>
        <v/>
      </c>
      <c r="BZ1455" t="str">
        <f t="shared" si="781"/>
        <v/>
      </c>
      <c r="CA1455" t="str">
        <f t="shared" si="776"/>
        <v/>
      </c>
      <c r="CB1455" t="str">
        <f t="shared" si="777"/>
        <v/>
      </c>
      <c r="CC1455" t="str">
        <f t="shared" si="778"/>
        <v/>
      </c>
    </row>
    <row r="1456" spans="2:81" x14ac:dyDescent="0.25">
      <c r="B1456" s="11"/>
      <c r="O1456" s="11"/>
      <c r="P1456" s="11"/>
      <c r="Q1456" s="11"/>
      <c r="U1456" s="11"/>
      <c r="AP1456" t="str">
        <f t="shared" si="748"/>
        <v/>
      </c>
      <c r="AQ1456" t="str">
        <f t="shared" si="749"/>
        <v/>
      </c>
      <c r="AR1456" t="str">
        <f>IF(B1456="","",VLOOKUP(O1456,'Населённые пункты 2019'!$H:$P,9,FALSE))</f>
        <v/>
      </c>
      <c r="AS1456" s="12" t="str">
        <f>IF(B1456="","",VLOOKUP(AR1456,'Поправки для МО'!$A:$C,3,FALSE))</f>
        <v/>
      </c>
      <c r="AT1456" s="12" t="str">
        <f t="shared" si="750"/>
        <v/>
      </c>
      <c r="AU1456" s="12" t="str">
        <f t="shared" si="751"/>
        <v/>
      </c>
      <c r="AV1456" s="12" t="str">
        <f t="shared" si="752"/>
        <v/>
      </c>
      <c r="AW1456" s="13" t="str">
        <f t="shared" si="753"/>
        <v/>
      </c>
      <c r="AX1456" t="str">
        <f t="shared" si="754"/>
        <v/>
      </c>
      <c r="AY1456" t="str">
        <f t="shared" si="755"/>
        <v/>
      </c>
      <c r="BB1456" t="str">
        <f t="shared" si="779"/>
        <v/>
      </c>
      <c r="BC1456" t="str">
        <f t="shared" si="756"/>
        <v/>
      </c>
      <c r="BD1456" t="str">
        <f t="shared" si="757"/>
        <v/>
      </c>
      <c r="BE1456" t="str">
        <f t="shared" si="758"/>
        <v/>
      </c>
      <c r="BF1456" t="str">
        <f t="shared" si="759"/>
        <v/>
      </c>
      <c r="BG1456" t="str">
        <f t="shared" si="760"/>
        <v/>
      </c>
      <c r="BH1456" t="str">
        <f t="shared" si="761"/>
        <v/>
      </c>
      <c r="BI1456" t="str">
        <f t="shared" si="762"/>
        <v/>
      </c>
      <c r="BJ1456" s="41" t="str">
        <f t="shared" si="763"/>
        <v/>
      </c>
      <c r="BK1456" t="str">
        <f t="shared" si="764"/>
        <v/>
      </c>
      <c r="BL1456" t="str">
        <f t="shared" si="765"/>
        <v/>
      </c>
      <c r="BM1456" s="15" t="str">
        <f t="shared" si="766"/>
        <v/>
      </c>
      <c r="BN1456" s="16" t="str">
        <f t="shared" si="767"/>
        <v/>
      </c>
      <c r="BO1456" s="16" t="str">
        <f t="shared" si="768"/>
        <v/>
      </c>
      <c r="BP1456" s="17" t="str">
        <f t="shared" si="769"/>
        <v/>
      </c>
      <c r="BQ1456" s="17" t="str">
        <f t="shared" si="770"/>
        <v/>
      </c>
      <c r="BR1456" s="17" t="str">
        <f t="shared" si="771"/>
        <v/>
      </c>
      <c r="BS1456" s="16" t="str">
        <f t="shared" si="772"/>
        <v/>
      </c>
      <c r="BT1456" s="18" t="str">
        <f t="shared" si="773"/>
        <v/>
      </c>
      <c r="BU1456" t="str">
        <f t="shared" si="780"/>
        <v/>
      </c>
      <c r="BV1456" t="str">
        <f t="shared" si="774"/>
        <v/>
      </c>
      <c r="BW1456" t="str">
        <f>IF(B1456="","",VLOOKUP(BV1456,Справочник_ВРИ_Сегментов!$A:$D,4,))</f>
        <v/>
      </c>
      <c r="BX1456" t="str">
        <f t="shared" si="775"/>
        <v/>
      </c>
      <c r="BY1456" t="str">
        <f>IF(B1456="","",VLOOKUP('Объекты оценки'!BX1456,Справочник_ВРИ_Сегментов!$B:$C,2,FALSE))</f>
        <v/>
      </c>
      <c r="BZ1456" t="str">
        <f t="shared" si="781"/>
        <v/>
      </c>
      <c r="CA1456" t="str">
        <f t="shared" si="776"/>
        <v/>
      </c>
      <c r="CB1456" t="str">
        <f t="shared" si="777"/>
        <v/>
      </c>
      <c r="CC1456" t="str">
        <f t="shared" si="778"/>
        <v/>
      </c>
    </row>
    <row r="1457" spans="2:81" x14ac:dyDescent="0.25">
      <c r="B1457" s="11"/>
      <c r="O1457" s="11"/>
      <c r="P1457" s="11"/>
      <c r="Q1457" s="11"/>
      <c r="U1457" s="11"/>
      <c r="AP1457" t="str">
        <f t="shared" si="748"/>
        <v/>
      </c>
      <c r="AQ1457" t="str">
        <f t="shared" si="749"/>
        <v/>
      </c>
      <c r="AR1457" t="str">
        <f>IF(B1457="","",VLOOKUP(O1457,'Населённые пункты 2019'!$H:$P,9,FALSE))</f>
        <v/>
      </c>
      <c r="AS1457" s="12" t="str">
        <f>IF(B1457="","",VLOOKUP(AR1457,'Поправки для МО'!$A:$C,3,FALSE))</f>
        <v/>
      </c>
      <c r="AT1457" s="12" t="str">
        <f t="shared" si="750"/>
        <v/>
      </c>
      <c r="AU1457" s="12" t="str">
        <f t="shared" si="751"/>
        <v/>
      </c>
      <c r="AV1457" s="12" t="str">
        <f t="shared" si="752"/>
        <v/>
      </c>
      <c r="AW1457" s="13" t="str">
        <f t="shared" si="753"/>
        <v/>
      </c>
      <c r="AX1457" t="str">
        <f t="shared" si="754"/>
        <v/>
      </c>
      <c r="AY1457" t="str">
        <f t="shared" si="755"/>
        <v/>
      </c>
      <c r="BB1457" t="str">
        <f t="shared" si="779"/>
        <v/>
      </c>
      <c r="BC1457" t="str">
        <f t="shared" si="756"/>
        <v/>
      </c>
      <c r="BD1457" t="str">
        <f t="shared" si="757"/>
        <v/>
      </c>
      <c r="BE1457" t="str">
        <f t="shared" si="758"/>
        <v/>
      </c>
      <c r="BF1457" t="str">
        <f t="shared" si="759"/>
        <v/>
      </c>
      <c r="BG1457" t="str">
        <f t="shared" si="760"/>
        <v/>
      </c>
      <c r="BH1457" t="str">
        <f t="shared" si="761"/>
        <v/>
      </c>
      <c r="BI1457" t="str">
        <f t="shared" si="762"/>
        <v/>
      </c>
      <c r="BJ1457" s="41" t="str">
        <f t="shared" si="763"/>
        <v/>
      </c>
      <c r="BK1457" t="str">
        <f t="shared" si="764"/>
        <v/>
      </c>
      <c r="BL1457" t="str">
        <f t="shared" si="765"/>
        <v/>
      </c>
      <c r="BM1457" s="15" t="str">
        <f t="shared" si="766"/>
        <v/>
      </c>
      <c r="BN1457" s="16" t="str">
        <f t="shared" si="767"/>
        <v/>
      </c>
      <c r="BO1457" s="16" t="str">
        <f t="shared" si="768"/>
        <v/>
      </c>
      <c r="BP1457" s="17" t="str">
        <f t="shared" si="769"/>
        <v/>
      </c>
      <c r="BQ1457" s="17" t="str">
        <f t="shared" si="770"/>
        <v/>
      </c>
      <c r="BR1457" s="17" t="str">
        <f t="shared" si="771"/>
        <v/>
      </c>
      <c r="BS1457" s="16" t="str">
        <f t="shared" si="772"/>
        <v/>
      </c>
      <c r="BT1457" s="18" t="str">
        <f t="shared" si="773"/>
        <v/>
      </c>
      <c r="BU1457" t="str">
        <f t="shared" si="780"/>
        <v/>
      </c>
      <c r="BV1457" t="str">
        <f t="shared" si="774"/>
        <v/>
      </c>
      <c r="BW1457" t="str">
        <f>IF(B1457="","",VLOOKUP(BV1457,Справочник_ВРИ_Сегментов!$A:$D,4,))</f>
        <v/>
      </c>
      <c r="BX1457" t="str">
        <f t="shared" si="775"/>
        <v/>
      </c>
      <c r="BY1457" t="str">
        <f>IF(B1457="","",VLOOKUP('Объекты оценки'!BX1457,Справочник_ВРИ_Сегментов!$B:$C,2,FALSE))</f>
        <v/>
      </c>
      <c r="BZ1457" t="str">
        <f t="shared" si="781"/>
        <v/>
      </c>
      <c r="CA1457" t="str">
        <f t="shared" si="776"/>
        <v/>
      </c>
      <c r="CB1457" t="str">
        <f t="shared" si="777"/>
        <v/>
      </c>
      <c r="CC1457" t="str">
        <f t="shared" si="778"/>
        <v/>
      </c>
    </row>
    <row r="1458" spans="2:81" x14ac:dyDescent="0.25">
      <c r="B1458" s="11"/>
      <c r="O1458" s="11"/>
      <c r="P1458" s="11"/>
      <c r="U1458" s="11"/>
      <c r="AP1458" t="str">
        <f t="shared" si="748"/>
        <v/>
      </c>
      <c r="AQ1458" t="str">
        <f t="shared" si="749"/>
        <v/>
      </c>
      <c r="AR1458" t="str">
        <f>IF(B1458="","",VLOOKUP(O1458,'Населённые пункты 2019'!$H:$P,9,FALSE))</f>
        <v/>
      </c>
      <c r="AS1458" s="12" t="str">
        <f>IF(B1458="","",VLOOKUP(AR1458,'Поправки для МО'!$A:$C,3,FALSE))</f>
        <v/>
      </c>
      <c r="AT1458" s="12" t="str">
        <f t="shared" si="750"/>
        <v/>
      </c>
      <c r="AU1458" s="12" t="str">
        <f t="shared" si="751"/>
        <v/>
      </c>
      <c r="AV1458" s="12" t="str">
        <f t="shared" si="752"/>
        <v/>
      </c>
      <c r="AW1458" s="13" t="str">
        <f t="shared" si="753"/>
        <v/>
      </c>
      <c r="AX1458" t="str">
        <f t="shared" si="754"/>
        <v/>
      </c>
      <c r="AY1458" t="str">
        <f t="shared" si="755"/>
        <v/>
      </c>
      <c r="BB1458" t="str">
        <f t="shared" si="779"/>
        <v/>
      </c>
      <c r="BC1458" t="str">
        <f t="shared" si="756"/>
        <v/>
      </c>
      <c r="BD1458" t="str">
        <f t="shared" si="757"/>
        <v/>
      </c>
      <c r="BE1458" t="str">
        <f t="shared" si="758"/>
        <v/>
      </c>
      <c r="BF1458" t="str">
        <f t="shared" si="759"/>
        <v/>
      </c>
      <c r="BG1458" t="str">
        <f t="shared" si="760"/>
        <v/>
      </c>
      <c r="BH1458" t="str">
        <f t="shared" si="761"/>
        <v/>
      </c>
      <c r="BI1458" t="str">
        <f t="shared" si="762"/>
        <v/>
      </c>
      <c r="BJ1458" s="41" t="str">
        <f t="shared" si="763"/>
        <v/>
      </c>
      <c r="BK1458" t="str">
        <f t="shared" si="764"/>
        <v/>
      </c>
      <c r="BL1458" t="str">
        <f t="shared" si="765"/>
        <v/>
      </c>
      <c r="BM1458" s="15" t="str">
        <f t="shared" si="766"/>
        <v/>
      </c>
      <c r="BN1458" s="16" t="str">
        <f t="shared" si="767"/>
        <v/>
      </c>
      <c r="BO1458" s="16" t="str">
        <f t="shared" si="768"/>
        <v/>
      </c>
      <c r="BP1458" s="17" t="str">
        <f t="shared" si="769"/>
        <v/>
      </c>
      <c r="BQ1458" s="17" t="str">
        <f t="shared" si="770"/>
        <v/>
      </c>
      <c r="BR1458" s="17" t="str">
        <f t="shared" si="771"/>
        <v/>
      </c>
      <c r="BS1458" s="16" t="str">
        <f t="shared" si="772"/>
        <v/>
      </c>
      <c r="BT1458" s="18" t="str">
        <f t="shared" si="773"/>
        <v/>
      </c>
      <c r="BU1458" t="str">
        <f t="shared" si="780"/>
        <v/>
      </c>
      <c r="BV1458" t="str">
        <f t="shared" si="774"/>
        <v/>
      </c>
      <c r="BW1458" t="str">
        <f>IF(B1458="","",VLOOKUP(BV1458,Справочник_ВРИ_Сегментов!$A:$D,4,))</f>
        <v/>
      </c>
      <c r="BX1458" t="str">
        <f t="shared" si="775"/>
        <v/>
      </c>
      <c r="BY1458" t="str">
        <f>IF(B1458="","",VLOOKUP('Объекты оценки'!BX1458,Справочник_ВРИ_Сегментов!$B:$C,2,FALSE))</f>
        <v/>
      </c>
      <c r="BZ1458" t="str">
        <f t="shared" si="781"/>
        <v/>
      </c>
      <c r="CA1458" t="str">
        <f t="shared" si="776"/>
        <v/>
      </c>
      <c r="CB1458" t="str">
        <f t="shared" si="777"/>
        <v/>
      </c>
      <c r="CC1458" t="str">
        <f t="shared" si="778"/>
        <v/>
      </c>
    </row>
    <row r="1459" spans="2:81" x14ac:dyDescent="0.25">
      <c r="B1459" s="11"/>
      <c r="O1459" s="11"/>
      <c r="P1459" s="11"/>
      <c r="Q1459" s="11"/>
      <c r="U1459" s="11"/>
      <c r="V1459" s="11"/>
      <c r="AP1459" t="str">
        <f t="shared" si="748"/>
        <v/>
      </c>
      <c r="AQ1459" t="str">
        <f t="shared" si="749"/>
        <v/>
      </c>
      <c r="AR1459" t="str">
        <f>IF(B1459="","",VLOOKUP(O1459,'Населённые пункты 2019'!$H:$P,9,FALSE))</f>
        <v/>
      </c>
      <c r="AS1459" s="12" t="str">
        <f>IF(B1459="","",VLOOKUP(AR1459,'Поправки для МО'!$A:$C,3,FALSE))</f>
        <v/>
      </c>
      <c r="AT1459" s="12" t="str">
        <f t="shared" si="750"/>
        <v/>
      </c>
      <c r="AU1459" s="12" t="str">
        <f t="shared" si="751"/>
        <v/>
      </c>
      <c r="AV1459" s="12" t="str">
        <f t="shared" si="752"/>
        <v/>
      </c>
      <c r="AW1459" s="13" t="str">
        <f t="shared" si="753"/>
        <v/>
      </c>
      <c r="AX1459" t="str">
        <f t="shared" si="754"/>
        <v/>
      </c>
      <c r="AY1459" t="str">
        <f t="shared" si="755"/>
        <v/>
      </c>
      <c r="BB1459" t="str">
        <f t="shared" si="779"/>
        <v/>
      </c>
      <c r="BC1459" t="str">
        <f t="shared" si="756"/>
        <v/>
      </c>
      <c r="BD1459" t="str">
        <f t="shared" si="757"/>
        <v/>
      </c>
      <c r="BE1459" t="str">
        <f t="shared" si="758"/>
        <v/>
      </c>
      <c r="BF1459" t="str">
        <f t="shared" si="759"/>
        <v/>
      </c>
      <c r="BG1459" t="str">
        <f t="shared" si="760"/>
        <v/>
      </c>
      <c r="BH1459" t="str">
        <f t="shared" si="761"/>
        <v/>
      </c>
      <c r="BI1459" t="str">
        <f t="shared" si="762"/>
        <v/>
      </c>
      <c r="BJ1459" s="41" t="str">
        <f t="shared" si="763"/>
        <v/>
      </c>
      <c r="BK1459" t="str">
        <f t="shared" si="764"/>
        <v/>
      </c>
      <c r="BL1459" t="str">
        <f t="shared" si="765"/>
        <v/>
      </c>
      <c r="BM1459" s="15" t="str">
        <f t="shared" si="766"/>
        <v/>
      </c>
      <c r="BN1459" s="16" t="str">
        <f t="shared" si="767"/>
        <v/>
      </c>
      <c r="BO1459" s="16" t="str">
        <f t="shared" si="768"/>
        <v/>
      </c>
      <c r="BP1459" s="17" t="str">
        <f t="shared" si="769"/>
        <v/>
      </c>
      <c r="BQ1459" s="17" t="str">
        <f t="shared" si="770"/>
        <v/>
      </c>
      <c r="BR1459" s="17" t="str">
        <f t="shared" si="771"/>
        <v/>
      </c>
      <c r="BS1459" s="16" t="str">
        <f t="shared" si="772"/>
        <v/>
      </c>
      <c r="BT1459" s="18" t="str">
        <f t="shared" si="773"/>
        <v/>
      </c>
      <c r="BU1459" t="str">
        <f t="shared" si="780"/>
        <v/>
      </c>
      <c r="BV1459" t="str">
        <f t="shared" si="774"/>
        <v/>
      </c>
      <c r="BW1459" t="str">
        <f>IF(B1459="","",VLOOKUP(BV1459,Справочник_ВРИ_Сегментов!$A:$D,4,))</f>
        <v/>
      </c>
      <c r="BX1459" t="str">
        <f t="shared" si="775"/>
        <v/>
      </c>
      <c r="BY1459" t="str">
        <f>IF(B1459="","",VLOOKUP('Объекты оценки'!BX1459,Справочник_ВРИ_Сегментов!$B:$C,2,FALSE))</f>
        <v/>
      </c>
      <c r="BZ1459" t="str">
        <f t="shared" si="781"/>
        <v/>
      </c>
      <c r="CA1459" t="str">
        <f t="shared" si="776"/>
        <v/>
      </c>
      <c r="CB1459" t="str">
        <f t="shared" si="777"/>
        <v/>
      </c>
      <c r="CC1459" t="str">
        <f t="shared" si="778"/>
        <v/>
      </c>
    </row>
    <row r="1460" spans="2:81" x14ac:dyDescent="0.25">
      <c r="B1460" s="11"/>
      <c r="O1460" s="11"/>
      <c r="P1460" s="11"/>
      <c r="U1460" s="11"/>
      <c r="AP1460" t="str">
        <f t="shared" si="748"/>
        <v/>
      </c>
      <c r="AQ1460" t="str">
        <f t="shared" si="749"/>
        <v/>
      </c>
      <c r="AR1460" t="str">
        <f>IF(B1460="","",VLOOKUP(O1460,'Населённые пункты 2019'!$H:$P,9,FALSE))</f>
        <v/>
      </c>
      <c r="AS1460" s="12" t="str">
        <f>IF(B1460="","",VLOOKUP(AR1460,'Поправки для МО'!$A:$C,3,FALSE))</f>
        <v/>
      </c>
      <c r="AT1460" s="12" t="str">
        <f t="shared" si="750"/>
        <v/>
      </c>
      <c r="AU1460" s="12" t="str">
        <f t="shared" si="751"/>
        <v/>
      </c>
      <c r="AV1460" s="12" t="str">
        <f t="shared" si="752"/>
        <v/>
      </c>
      <c r="AW1460" s="13" t="str">
        <f t="shared" si="753"/>
        <v/>
      </c>
      <c r="AX1460" t="str">
        <f t="shared" si="754"/>
        <v/>
      </c>
      <c r="AY1460" t="str">
        <f t="shared" si="755"/>
        <v/>
      </c>
      <c r="BB1460" t="str">
        <f t="shared" si="779"/>
        <v/>
      </c>
      <c r="BC1460" t="str">
        <f t="shared" si="756"/>
        <v/>
      </c>
      <c r="BD1460" t="str">
        <f t="shared" si="757"/>
        <v/>
      </c>
      <c r="BE1460" t="str">
        <f t="shared" si="758"/>
        <v/>
      </c>
      <c r="BF1460" t="str">
        <f t="shared" si="759"/>
        <v/>
      </c>
      <c r="BG1460" t="str">
        <f t="shared" si="760"/>
        <v/>
      </c>
      <c r="BH1460" t="str">
        <f t="shared" si="761"/>
        <v/>
      </c>
      <c r="BI1460" t="str">
        <f t="shared" si="762"/>
        <v/>
      </c>
      <c r="BJ1460" s="41" t="str">
        <f t="shared" si="763"/>
        <v/>
      </c>
      <c r="BK1460" t="str">
        <f t="shared" si="764"/>
        <v/>
      </c>
      <c r="BL1460" t="str">
        <f t="shared" si="765"/>
        <v/>
      </c>
      <c r="BM1460" s="15" t="str">
        <f t="shared" si="766"/>
        <v/>
      </c>
      <c r="BN1460" s="16" t="str">
        <f t="shared" si="767"/>
        <v/>
      </c>
      <c r="BO1460" s="16" t="str">
        <f t="shared" si="768"/>
        <v/>
      </c>
      <c r="BP1460" s="17" t="str">
        <f t="shared" si="769"/>
        <v/>
      </c>
      <c r="BQ1460" s="17" t="str">
        <f t="shared" si="770"/>
        <v/>
      </c>
      <c r="BR1460" s="17" t="str">
        <f t="shared" si="771"/>
        <v/>
      </c>
      <c r="BS1460" s="16" t="str">
        <f t="shared" si="772"/>
        <v/>
      </c>
      <c r="BT1460" s="18" t="str">
        <f t="shared" si="773"/>
        <v/>
      </c>
      <c r="BU1460" t="str">
        <f t="shared" si="780"/>
        <v/>
      </c>
      <c r="BV1460" t="str">
        <f t="shared" si="774"/>
        <v/>
      </c>
      <c r="BW1460" t="str">
        <f>IF(B1460="","",VLOOKUP(BV1460,Справочник_ВРИ_Сегментов!$A:$D,4,))</f>
        <v/>
      </c>
      <c r="BX1460" t="str">
        <f t="shared" si="775"/>
        <v/>
      </c>
      <c r="BY1460" t="str">
        <f>IF(B1460="","",VLOOKUP('Объекты оценки'!BX1460,Справочник_ВРИ_Сегментов!$B:$C,2,FALSE))</f>
        <v/>
      </c>
      <c r="BZ1460" t="str">
        <f t="shared" si="781"/>
        <v/>
      </c>
      <c r="CA1460" t="str">
        <f t="shared" si="776"/>
        <v/>
      </c>
      <c r="CB1460" t="str">
        <f t="shared" si="777"/>
        <v/>
      </c>
      <c r="CC1460" t="str">
        <f t="shared" si="778"/>
        <v/>
      </c>
    </row>
    <row r="1461" spans="2:81" x14ac:dyDescent="0.25">
      <c r="B1461" s="11"/>
      <c r="O1461" s="11"/>
      <c r="P1461" s="11"/>
      <c r="Q1461" s="11"/>
      <c r="U1461" s="11"/>
      <c r="AP1461" t="str">
        <f t="shared" si="748"/>
        <v/>
      </c>
      <c r="AQ1461" t="str">
        <f t="shared" si="749"/>
        <v/>
      </c>
      <c r="AR1461" t="str">
        <f>IF(B1461="","",VLOOKUP(O1461,'Населённые пункты 2019'!$H:$P,9,FALSE))</f>
        <v/>
      </c>
      <c r="AS1461" s="12" t="str">
        <f>IF(B1461="","",VLOOKUP(AR1461,'Поправки для МО'!$A:$C,3,FALSE))</f>
        <v/>
      </c>
      <c r="AT1461" s="12" t="str">
        <f t="shared" si="750"/>
        <v/>
      </c>
      <c r="AU1461" s="12" t="str">
        <f t="shared" si="751"/>
        <v/>
      </c>
      <c r="AV1461" s="12" t="str">
        <f t="shared" si="752"/>
        <v/>
      </c>
      <c r="AW1461" s="13" t="str">
        <f t="shared" si="753"/>
        <v/>
      </c>
      <c r="AX1461" t="str">
        <f t="shared" si="754"/>
        <v/>
      </c>
      <c r="AY1461" t="str">
        <f t="shared" si="755"/>
        <v/>
      </c>
      <c r="BB1461" t="str">
        <f t="shared" si="779"/>
        <v/>
      </c>
      <c r="BC1461" t="str">
        <f t="shared" si="756"/>
        <v/>
      </c>
      <c r="BD1461" t="str">
        <f t="shared" si="757"/>
        <v/>
      </c>
      <c r="BE1461" t="str">
        <f t="shared" si="758"/>
        <v/>
      </c>
      <c r="BF1461" t="str">
        <f t="shared" si="759"/>
        <v/>
      </c>
      <c r="BG1461" t="str">
        <f t="shared" si="760"/>
        <v/>
      </c>
      <c r="BH1461" t="str">
        <f t="shared" si="761"/>
        <v/>
      </c>
      <c r="BI1461" t="str">
        <f t="shared" si="762"/>
        <v/>
      </c>
      <c r="BJ1461" s="41" t="str">
        <f t="shared" si="763"/>
        <v/>
      </c>
      <c r="BK1461" t="str">
        <f t="shared" si="764"/>
        <v/>
      </c>
      <c r="BL1461" t="str">
        <f t="shared" si="765"/>
        <v/>
      </c>
      <c r="BM1461" s="15" t="str">
        <f t="shared" si="766"/>
        <v/>
      </c>
      <c r="BN1461" s="16" t="str">
        <f t="shared" si="767"/>
        <v/>
      </c>
      <c r="BO1461" s="16" t="str">
        <f t="shared" si="768"/>
        <v/>
      </c>
      <c r="BP1461" s="17" t="str">
        <f t="shared" si="769"/>
        <v/>
      </c>
      <c r="BQ1461" s="17" t="str">
        <f t="shared" si="770"/>
        <v/>
      </c>
      <c r="BR1461" s="17" t="str">
        <f t="shared" si="771"/>
        <v/>
      </c>
      <c r="BS1461" s="16" t="str">
        <f t="shared" si="772"/>
        <v/>
      </c>
      <c r="BT1461" s="18" t="str">
        <f t="shared" si="773"/>
        <v/>
      </c>
      <c r="BU1461" t="str">
        <f t="shared" si="780"/>
        <v/>
      </c>
      <c r="BV1461" t="str">
        <f t="shared" si="774"/>
        <v/>
      </c>
      <c r="BW1461" t="str">
        <f>IF(B1461="","",VLOOKUP(BV1461,Справочник_ВРИ_Сегментов!$A:$D,4,))</f>
        <v/>
      </c>
      <c r="BX1461" t="str">
        <f t="shared" si="775"/>
        <v/>
      </c>
      <c r="BY1461" t="str">
        <f>IF(B1461="","",VLOOKUP('Объекты оценки'!BX1461,Справочник_ВРИ_Сегментов!$B:$C,2,FALSE))</f>
        <v/>
      </c>
      <c r="BZ1461" t="str">
        <f t="shared" si="781"/>
        <v/>
      </c>
      <c r="CA1461" t="str">
        <f t="shared" si="776"/>
        <v/>
      </c>
      <c r="CB1461" t="str">
        <f t="shared" si="777"/>
        <v/>
      </c>
      <c r="CC1461" t="str">
        <f t="shared" si="778"/>
        <v/>
      </c>
    </row>
    <row r="1462" spans="2:81" x14ac:dyDescent="0.25">
      <c r="B1462" s="11"/>
      <c r="O1462" s="11"/>
      <c r="P1462" s="11"/>
      <c r="Q1462" s="11"/>
      <c r="U1462" s="11"/>
      <c r="AP1462" t="str">
        <f t="shared" si="748"/>
        <v/>
      </c>
      <c r="AQ1462" t="str">
        <f t="shared" si="749"/>
        <v/>
      </c>
      <c r="AR1462" t="str">
        <f>IF(B1462="","",VLOOKUP(O1462,'Населённые пункты 2019'!$H:$P,9,FALSE))</f>
        <v/>
      </c>
      <c r="AS1462" s="12" t="str">
        <f>IF(B1462="","",VLOOKUP(AR1462,'Поправки для МО'!$A:$C,3,FALSE))</f>
        <v/>
      </c>
      <c r="AT1462" s="12" t="str">
        <f t="shared" si="750"/>
        <v/>
      </c>
      <c r="AU1462" s="12" t="str">
        <f t="shared" si="751"/>
        <v/>
      </c>
      <c r="AV1462" s="12" t="str">
        <f t="shared" si="752"/>
        <v/>
      </c>
      <c r="AW1462" s="13" t="str">
        <f t="shared" si="753"/>
        <v/>
      </c>
      <c r="AX1462" t="str">
        <f t="shared" si="754"/>
        <v/>
      </c>
      <c r="AY1462" t="str">
        <f t="shared" si="755"/>
        <v/>
      </c>
      <c r="BB1462" t="str">
        <f t="shared" si="779"/>
        <v/>
      </c>
      <c r="BC1462" t="str">
        <f t="shared" si="756"/>
        <v/>
      </c>
      <c r="BD1462" t="str">
        <f t="shared" si="757"/>
        <v/>
      </c>
      <c r="BE1462" t="str">
        <f t="shared" si="758"/>
        <v/>
      </c>
      <c r="BF1462" t="str">
        <f t="shared" si="759"/>
        <v/>
      </c>
      <c r="BG1462" t="str">
        <f t="shared" si="760"/>
        <v/>
      </c>
      <c r="BH1462" t="str">
        <f t="shared" si="761"/>
        <v/>
      </c>
      <c r="BI1462" t="str">
        <f t="shared" si="762"/>
        <v/>
      </c>
      <c r="BJ1462" s="41" t="str">
        <f t="shared" si="763"/>
        <v/>
      </c>
      <c r="BK1462" t="str">
        <f t="shared" si="764"/>
        <v/>
      </c>
      <c r="BL1462" t="str">
        <f t="shared" si="765"/>
        <v/>
      </c>
      <c r="BM1462" s="15" t="str">
        <f t="shared" si="766"/>
        <v/>
      </c>
      <c r="BN1462" s="16" t="str">
        <f t="shared" si="767"/>
        <v/>
      </c>
      <c r="BO1462" s="16" t="str">
        <f t="shared" si="768"/>
        <v/>
      </c>
      <c r="BP1462" s="17" t="str">
        <f t="shared" si="769"/>
        <v/>
      </c>
      <c r="BQ1462" s="17" t="str">
        <f t="shared" si="770"/>
        <v/>
      </c>
      <c r="BR1462" s="17" t="str">
        <f t="shared" si="771"/>
        <v/>
      </c>
      <c r="BS1462" s="16" t="str">
        <f t="shared" si="772"/>
        <v/>
      </c>
      <c r="BT1462" s="18" t="str">
        <f t="shared" si="773"/>
        <v/>
      </c>
      <c r="BU1462" t="str">
        <f t="shared" si="780"/>
        <v/>
      </c>
      <c r="BV1462" t="str">
        <f t="shared" si="774"/>
        <v/>
      </c>
      <c r="BW1462" t="str">
        <f>IF(B1462="","",VLOOKUP(BV1462,Справочник_ВРИ_Сегментов!$A:$D,4,))</f>
        <v/>
      </c>
      <c r="BX1462" t="str">
        <f t="shared" si="775"/>
        <v/>
      </c>
      <c r="BY1462" t="str">
        <f>IF(B1462="","",VLOOKUP('Объекты оценки'!BX1462,Справочник_ВРИ_Сегментов!$B:$C,2,FALSE))</f>
        <v/>
      </c>
      <c r="BZ1462" t="str">
        <f t="shared" si="781"/>
        <v/>
      </c>
      <c r="CA1462" t="str">
        <f t="shared" si="776"/>
        <v/>
      </c>
      <c r="CB1462" t="str">
        <f t="shared" si="777"/>
        <v/>
      </c>
      <c r="CC1462" t="str">
        <f t="shared" si="778"/>
        <v/>
      </c>
    </row>
    <row r="1463" spans="2:81" x14ac:dyDescent="0.25">
      <c r="B1463" s="11"/>
      <c r="O1463" s="11"/>
      <c r="P1463" s="11"/>
      <c r="Q1463" s="11"/>
      <c r="U1463" s="11"/>
      <c r="AP1463" t="str">
        <f t="shared" si="748"/>
        <v/>
      </c>
      <c r="AQ1463" t="str">
        <f t="shared" si="749"/>
        <v/>
      </c>
      <c r="AR1463" t="str">
        <f>IF(B1463="","",VLOOKUP(O1463,'Населённые пункты 2019'!$H:$P,9,FALSE))</f>
        <v/>
      </c>
      <c r="AS1463" s="12" t="str">
        <f>IF(B1463="","",VLOOKUP(AR1463,'Поправки для МО'!$A:$C,3,FALSE))</f>
        <v/>
      </c>
      <c r="AT1463" s="12" t="str">
        <f t="shared" si="750"/>
        <v/>
      </c>
      <c r="AU1463" s="12" t="str">
        <f t="shared" si="751"/>
        <v/>
      </c>
      <c r="AV1463" s="12" t="str">
        <f t="shared" si="752"/>
        <v/>
      </c>
      <c r="AW1463" s="13" t="str">
        <f t="shared" si="753"/>
        <v/>
      </c>
      <c r="AX1463" t="str">
        <f t="shared" si="754"/>
        <v/>
      </c>
      <c r="AY1463" t="str">
        <f t="shared" si="755"/>
        <v/>
      </c>
      <c r="BB1463" t="str">
        <f t="shared" si="779"/>
        <v/>
      </c>
      <c r="BC1463" t="str">
        <f t="shared" si="756"/>
        <v/>
      </c>
      <c r="BD1463" t="str">
        <f t="shared" si="757"/>
        <v/>
      </c>
      <c r="BE1463" t="str">
        <f t="shared" si="758"/>
        <v/>
      </c>
      <c r="BF1463" t="str">
        <f t="shared" si="759"/>
        <v/>
      </c>
      <c r="BG1463" t="str">
        <f t="shared" si="760"/>
        <v/>
      </c>
      <c r="BH1463" t="str">
        <f t="shared" si="761"/>
        <v/>
      </c>
      <c r="BI1463" t="str">
        <f t="shared" si="762"/>
        <v/>
      </c>
      <c r="BJ1463" s="41" t="str">
        <f t="shared" si="763"/>
        <v/>
      </c>
      <c r="BK1463" t="str">
        <f t="shared" si="764"/>
        <v/>
      </c>
      <c r="BL1463" t="str">
        <f t="shared" si="765"/>
        <v/>
      </c>
      <c r="BM1463" s="15" t="str">
        <f t="shared" si="766"/>
        <v/>
      </c>
      <c r="BN1463" s="16" t="str">
        <f t="shared" si="767"/>
        <v/>
      </c>
      <c r="BO1463" s="16" t="str">
        <f t="shared" si="768"/>
        <v/>
      </c>
      <c r="BP1463" s="17" t="str">
        <f t="shared" si="769"/>
        <v/>
      </c>
      <c r="BQ1463" s="17" t="str">
        <f t="shared" si="770"/>
        <v/>
      </c>
      <c r="BR1463" s="17" t="str">
        <f t="shared" si="771"/>
        <v/>
      </c>
      <c r="BS1463" s="16" t="str">
        <f t="shared" si="772"/>
        <v/>
      </c>
      <c r="BT1463" s="18" t="str">
        <f t="shared" si="773"/>
        <v/>
      </c>
      <c r="BU1463" t="str">
        <f t="shared" si="780"/>
        <v/>
      </c>
      <c r="BV1463" t="str">
        <f t="shared" si="774"/>
        <v/>
      </c>
      <c r="BW1463" t="str">
        <f>IF(B1463="","",VLOOKUP(BV1463,Справочник_ВРИ_Сегментов!$A:$D,4,))</f>
        <v/>
      </c>
      <c r="BX1463" t="str">
        <f t="shared" si="775"/>
        <v/>
      </c>
      <c r="BY1463" t="str">
        <f>IF(B1463="","",VLOOKUP('Объекты оценки'!BX1463,Справочник_ВРИ_Сегментов!$B:$C,2,FALSE))</f>
        <v/>
      </c>
      <c r="BZ1463" t="str">
        <f t="shared" si="781"/>
        <v/>
      </c>
      <c r="CA1463" t="str">
        <f t="shared" si="776"/>
        <v/>
      </c>
      <c r="CB1463" t="str">
        <f t="shared" si="777"/>
        <v/>
      </c>
      <c r="CC1463" t="str">
        <f t="shared" si="778"/>
        <v/>
      </c>
    </row>
    <row r="1464" spans="2:81" x14ac:dyDescent="0.25">
      <c r="B1464" s="11"/>
      <c r="O1464" s="11"/>
      <c r="P1464" s="11"/>
      <c r="Q1464" s="11"/>
      <c r="U1464" s="11"/>
      <c r="AP1464" t="str">
        <f t="shared" si="748"/>
        <v/>
      </c>
      <c r="AQ1464" t="str">
        <f t="shared" si="749"/>
        <v/>
      </c>
      <c r="AR1464" t="str">
        <f>IF(B1464="","",VLOOKUP(O1464,'Населённые пункты 2019'!$H:$P,9,FALSE))</f>
        <v/>
      </c>
      <c r="AS1464" s="12" t="str">
        <f>IF(B1464="","",VLOOKUP(AR1464,'Поправки для МО'!$A:$C,3,FALSE))</f>
        <v/>
      </c>
      <c r="AT1464" s="12" t="str">
        <f t="shared" si="750"/>
        <v/>
      </c>
      <c r="AU1464" s="12" t="str">
        <f t="shared" si="751"/>
        <v/>
      </c>
      <c r="AV1464" s="12" t="str">
        <f t="shared" si="752"/>
        <v/>
      </c>
      <c r="AW1464" s="13" t="str">
        <f t="shared" si="753"/>
        <v/>
      </c>
      <c r="AX1464" t="str">
        <f t="shared" si="754"/>
        <v/>
      </c>
      <c r="AY1464" t="str">
        <f t="shared" si="755"/>
        <v/>
      </c>
      <c r="BB1464" t="str">
        <f t="shared" si="779"/>
        <v/>
      </c>
      <c r="BC1464" t="str">
        <f t="shared" si="756"/>
        <v/>
      </c>
      <c r="BD1464" t="str">
        <f t="shared" si="757"/>
        <v/>
      </c>
      <c r="BE1464" t="str">
        <f t="shared" si="758"/>
        <v/>
      </c>
      <c r="BF1464" t="str">
        <f t="shared" si="759"/>
        <v/>
      </c>
      <c r="BG1464" t="str">
        <f t="shared" si="760"/>
        <v/>
      </c>
      <c r="BH1464" t="str">
        <f t="shared" si="761"/>
        <v/>
      </c>
      <c r="BI1464" t="str">
        <f t="shared" si="762"/>
        <v/>
      </c>
      <c r="BJ1464" s="41" t="str">
        <f t="shared" si="763"/>
        <v/>
      </c>
      <c r="BK1464" t="str">
        <f t="shared" si="764"/>
        <v/>
      </c>
      <c r="BL1464" t="str">
        <f t="shared" si="765"/>
        <v/>
      </c>
      <c r="BM1464" s="15" t="str">
        <f t="shared" si="766"/>
        <v/>
      </c>
      <c r="BN1464" s="16" t="str">
        <f t="shared" si="767"/>
        <v/>
      </c>
      <c r="BO1464" s="16" t="str">
        <f t="shared" si="768"/>
        <v/>
      </c>
      <c r="BP1464" s="17" t="str">
        <f t="shared" si="769"/>
        <v/>
      </c>
      <c r="BQ1464" s="17" t="str">
        <f t="shared" si="770"/>
        <v/>
      </c>
      <c r="BR1464" s="17" t="str">
        <f t="shared" si="771"/>
        <v/>
      </c>
      <c r="BS1464" s="16" t="str">
        <f t="shared" si="772"/>
        <v/>
      </c>
      <c r="BT1464" s="18" t="str">
        <f t="shared" si="773"/>
        <v/>
      </c>
      <c r="BU1464" t="str">
        <f t="shared" si="780"/>
        <v/>
      </c>
      <c r="BV1464" t="str">
        <f t="shared" si="774"/>
        <v/>
      </c>
      <c r="BW1464" t="str">
        <f>IF(B1464="","",VLOOKUP(BV1464,Справочник_ВРИ_Сегментов!$A:$D,4,))</f>
        <v/>
      </c>
      <c r="BX1464" t="str">
        <f t="shared" si="775"/>
        <v/>
      </c>
      <c r="BY1464" t="str">
        <f>IF(B1464="","",VLOOKUP('Объекты оценки'!BX1464,Справочник_ВРИ_Сегментов!$B:$C,2,FALSE))</f>
        <v/>
      </c>
      <c r="BZ1464" t="str">
        <f t="shared" si="781"/>
        <v/>
      </c>
      <c r="CA1464" t="str">
        <f t="shared" si="776"/>
        <v/>
      </c>
      <c r="CB1464" t="str">
        <f t="shared" si="777"/>
        <v/>
      </c>
      <c r="CC1464" t="str">
        <f t="shared" si="778"/>
        <v/>
      </c>
    </row>
    <row r="1465" spans="2:81" x14ac:dyDescent="0.25">
      <c r="B1465" s="11"/>
      <c r="O1465" s="11"/>
      <c r="P1465" s="11"/>
      <c r="Q1465" s="11"/>
      <c r="U1465" s="11"/>
      <c r="AP1465" t="str">
        <f t="shared" si="748"/>
        <v/>
      </c>
      <c r="AQ1465" t="str">
        <f t="shared" si="749"/>
        <v/>
      </c>
      <c r="AR1465" t="str">
        <f>IF(B1465="","",VLOOKUP(O1465,'Населённые пункты 2019'!$H:$P,9,FALSE))</f>
        <v/>
      </c>
      <c r="AS1465" s="12" t="str">
        <f>IF(B1465="","",VLOOKUP(AR1465,'Поправки для МО'!$A:$C,3,FALSE))</f>
        <v/>
      </c>
      <c r="AT1465" s="12" t="str">
        <f t="shared" si="750"/>
        <v/>
      </c>
      <c r="AU1465" s="12" t="str">
        <f t="shared" si="751"/>
        <v/>
      </c>
      <c r="AV1465" s="12" t="str">
        <f t="shared" si="752"/>
        <v/>
      </c>
      <c r="AW1465" s="13" t="str">
        <f t="shared" si="753"/>
        <v/>
      </c>
      <c r="AX1465" t="str">
        <f t="shared" si="754"/>
        <v/>
      </c>
      <c r="AY1465" t="str">
        <f t="shared" si="755"/>
        <v/>
      </c>
      <c r="BB1465" t="str">
        <f t="shared" si="779"/>
        <v/>
      </c>
      <c r="BC1465" t="str">
        <f t="shared" si="756"/>
        <v/>
      </c>
      <c r="BD1465" t="str">
        <f t="shared" si="757"/>
        <v/>
      </c>
      <c r="BE1465" t="str">
        <f t="shared" si="758"/>
        <v/>
      </c>
      <c r="BF1465" t="str">
        <f t="shared" si="759"/>
        <v/>
      </c>
      <c r="BG1465" t="str">
        <f t="shared" si="760"/>
        <v/>
      </c>
      <c r="BH1465" t="str">
        <f t="shared" si="761"/>
        <v/>
      </c>
      <c r="BI1465" t="str">
        <f t="shared" si="762"/>
        <v/>
      </c>
      <c r="BJ1465" s="41" t="str">
        <f t="shared" si="763"/>
        <v/>
      </c>
      <c r="BK1465" t="str">
        <f t="shared" si="764"/>
        <v/>
      </c>
      <c r="BL1465" t="str">
        <f t="shared" si="765"/>
        <v/>
      </c>
      <c r="BM1465" s="15" t="str">
        <f t="shared" si="766"/>
        <v/>
      </c>
      <c r="BN1465" s="16" t="str">
        <f t="shared" si="767"/>
        <v/>
      </c>
      <c r="BO1465" s="16" t="str">
        <f t="shared" si="768"/>
        <v/>
      </c>
      <c r="BP1465" s="17" t="str">
        <f t="shared" si="769"/>
        <v/>
      </c>
      <c r="BQ1465" s="17" t="str">
        <f t="shared" si="770"/>
        <v/>
      </c>
      <c r="BR1465" s="17" t="str">
        <f t="shared" si="771"/>
        <v/>
      </c>
      <c r="BS1465" s="16" t="str">
        <f t="shared" si="772"/>
        <v/>
      </c>
      <c r="BT1465" s="18" t="str">
        <f t="shared" si="773"/>
        <v/>
      </c>
      <c r="BU1465" t="str">
        <f t="shared" si="780"/>
        <v/>
      </c>
      <c r="BV1465" t="str">
        <f t="shared" si="774"/>
        <v/>
      </c>
      <c r="BW1465" t="str">
        <f>IF(B1465="","",VLOOKUP(BV1465,Справочник_ВРИ_Сегментов!$A:$D,4,))</f>
        <v/>
      </c>
      <c r="BX1465" t="str">
        <f t="shared" si="775"/>
        <v/>
      </c>
      <c r="BY1465" t="str">
        <f>IF(B1465="","",VLOOKUP('Объекты оценки'!BX1465,Справочник_ВРИ_Сегментов!$B:$C,2,FALSE))</f>
        <v/>
      </c>
      <c r="BZ1465" t="str">
        <f t="shared" si="781"/>
        <v/>
      </c>
      <c r="CA1465" t="str">
        <f t="shared" si="776"/>
        <v/>
      </c>
      <c r="CB1465" t="str">
        <f t="shared" si="777"/>
        <v/>
      </c>
      <c r="CC1465" t="str">
        <f t="shared" si="778"/>
        <v/>
      </c>
    </row>
    <row r="1466" spans="2:81" x14ac:dyDescent="0.25">
      <c r="B1466" s="11"/>
      <c r="O1466" s="11"/>
      <c r="P1466" s="11"/>
      <c r="Q1466" s="11"/>
      <c r="U1466" s="11"/>
      <c r="AP1466" t="str">
        <f t="shared" si="748"/>
        <v/>
      </c>
      <c r="AQ1466" t="str">
        <f t="shared" si="749"/>
        <v/>
      </c>
      <c r="AR1466" t="str">
        <f>IF(B1466="","",VLOOKUP(O1466,'Населённые пункты 2019'!$H:$P,9,FALSE))</f>
        <v/>
      </c>
      <c r="AS1466" s="12" t="str">
        <f>IF(B1466="","",VLOOKUP(AR1466,'Поправки для МО'!$A:$C,3,FALSE))</f>
        <v/>
      </c>
      <c r="AT1466" s="12" t="str">
        <f t="shared" si="750"/>
        <v/>
      </c>
      <c r="AU1466" s="12" t="str">
        <f t="shared" si="751"/>
        <v/>
      </c>
      <c r="AV1466" s="12" t="str">
        <f t="shared" si="752"/>
        <v/>
      </c>
      <c r="AW1466" s="13" t="str">
        <f t="shared" si="753"/>
        <v/>
      </c>
      <c r="AX1466" t="str">
        <f t="shared" si="754"/>
        <v/>
      </c>
      <c r="AY1466" t="str">
        <f t="shared" si="755"/>
        <v/>
      </c>
      <c r="BB1466" t="str">
        <f t="shared" si="779"/>
        <v/>
      </c>
      <c r="BC1466" t="str">
        <f t="shared" si="756"/>
        <v/>
      </c>
      <c r="BD1466" t="str">
        <f t="shared" si="757"/>
        <v/>
      </c>
      <c r="BE1466" t="str">
        <f t="shared" si="758"/>
        <v/>
      </c>
      <c r="BF1466" t="str">
        <f t="shared" si="759"/>
        <v/>
      </c>
      <c r="BG1466" t="str">
        <f t="shared" si="760"/>
        <v/>
      </c>
      <c r="BH1466" t="str">
        <f t="shared" si="761"/>
        <v/>
      </c>
      <c r="BI1466" t="str">
        <f t="shared" si="762"/>
        <v/>
      </c>
      <c r="BJ1466" s="41" t="str">
        <f t="shared" si="763"/>
        <v/>
      </c>
      <c r="BK1466" t="str">
        <f t="shared" si="764"/>
        <v/>
      </c>
      <c r="BL1466" t="str">
        <f t="shared" si="765"/>
        <v/>
      </c>
      <c r="BM1466" s="15" t="str">
        <f t="shared" si="766"/>
        <v/>
      </c>
      <c r="BN1466" s="16" t="str">
        <f t="shared" si="767"/>
        <v/>
      </c>
      <c r="BO1466" s="16" t="str">
        <f t="shared" si="768"/>
        <v/>
      </c>
      <c r="BP1466" s="17" t="str">
        <f t="shared" si="769"/>
        <v/>
      </c>
      <c r="BQ1466" s="17" t="str">
        <f t="shared" si="770"/>
        <v/>
      </c>
      <c r="BR1466" s="17" t="str">
        <f t="shared" si="771"/>
        <v/>
      </c>
      <c r="BS1466" s="16" t="str">
        <f t="shared" si="772"/>
        <v/>
      </c>
      <c r="BT1466" s="18" t="str">
        <f t="shared" si="773"/>
        <v/>
      </c>
      <c r="BU1466" t="str">
        <f t="shared" si="780"/>
        <v/>
      </c>
      <c r="BV1466" t="str">
        <f t="shared" si="774"/>
        <v/>
      </c>
      <c r="BW1466" t="str">
        <f>IF(B1466="","",VLOOKUP(BV1466,Справочник_ВРИ_Сегментов!$A:$D,4,))</f>
        <v/>
      </c>
      <c r="BX1466" t="str">
        <f t="shared" si="775"/>
        <v/>
      </c>
      <c r="BY1466" t="str">
        <f>IF(B1466="","",VLOOKUP('Объекты оценки'!BX1466,Справочник_ВРИ_Сегментов!$B:$C,2,FALSE))</f>
        <v/>
      </c>
      <c r="BZ1466" t="str">
        <f t="shared" si="781"/>
        <v/>
      </c>
      <c r="CA1466" t="str">
        <f t="shared" si="776"/>
        <v/>
      </c>
      <c r="CB1466" t="str">
        <f t="shared" si="777"/>
        <v/>
      </c>
      <c r="CC1466" t="str">
        <f t="shared" si="778"/>
        <v/>
      </c>
    </row>
    <row r="1467" spans="2:81" x14ac:dyDescent="0.25">
      <c r="B1467" s="11"/>
      <c r="O1467" s="11"/>
      <c r="P1467" s="11"/>
      <c r="U1467" s="11"/>
      <c r="AP1467" t="str">
        <f t="shared" si="748"/>
        <v/>
      </c>
      <c r="AQ1467" t="str">
        <f t="shared" si="749"/>
        <v/>
      </c>
      <c r="AR1467" t="str">
        <f>IF(B1467="","",VLOOKUP(O1467,'Населённые пункты 2019'!$H:$P,9,FALSE))</f>
        <v/>
      </c>
      <c r="AS1467" s="12" t="str">
        <f>IF(B1467="","",VLOOKUP(AR1467,'Поправки для МО'!$A:$C,3,FALSE))</f>
        <v/>
      </c>
      <c r="AT1467" s="12" t="str">
        <f t="shared" si="750"/>
        <v/>
      </c>
      <c r="AU1467" s="12" t="str">
        <f t="shared" si="751"/>
        <v/>
      </c>
      <c r="AV1467" s="12" t="str">
        <f t="shared" si="752"/>
        <v/>
      </c>
      <c r="AW1467" s="13" t="str">
        <f t="shared" si="753"/>
        <v/>
      </c>
      <c r="AX1467" t="str">
        <f t="shared" si="754"/>
        <v/>
      </c>
      <c r="AY1467" t="str">
        <f t="shared" si="755"/>
        <v/>
      </c>
      <c r="BB1467" t="str">
        <f t="shared" si="779"/>
        <v/>
      </c>
      <c r="BC1467" t="str">
        <f t="shared" si="756"/>
        <v/>
      </c>
      <c r="BD1467" t="str">
        <f t="shared" si="757"/>
        <v/>
      </c>
      <c r="BE1467" t="str">
        <f t="shared" si="758"/>
        <v/>
      </c>
      <c r="BF1467" t="str">
        <f t="shared" si="759"/>
        <v/>
      </c>
      <c r="BG1467" t="str">
        <f t="shared" si="760"/>
        <v/>
      </c>
      <c r="BH1467" t="str">
        <f t="shared" si="761"/>
        <v/>
      </c>
      <c r="BI1467" t="str">
        <f t="shared" si="762"/>
        <v/>
      </c>
      <c r="BJ1467" s="41" t="str">
        <f t="shared" si="763"/>
        <v/>
      </c>
      <c r="BK1467" t="str">
        <f t="shared" si="764"/>
        <v/>
      </c>
      <c r="BL1467" t="str">
        <f t="shared" si="765"/>
        <v/>
      </c>
      <c r="BM1467" s="15" t="str">
        <f t="shared" si="766"/>
        <v/>
      </c>
      <c r="BN1467" s="16" t="str">
        <f t="shared" si="767"/>
        <v/>
      </c>
      <c r="BO1467" s="16" t="str">
        <f t="shared" si="768"/>
        <v/>
      </c>
      <c r="BP1467" s="17" t="str">
        <f t="shared" si="769"/>
        <v/>
      </c>
      <c r="BQ1467" s="17" t="str">
        <f t="shared" si="770"/>
        <v/>
      </c>
      <c r="BR1467" s="17" t="str">
        <f t="shared" si="771"/>
        <v/>
      </c>
      <c r="BS1467" s="16" t="str">
        <f t="shared" si="772"/>
        <v/>
      </c>
      <c r="BT1467" s="18" t="str">
        <f t="shared" si="773"/>
        <v/>
      </c>
      <c r="BU1467" t="str">
        <f t="shared" si="780"/>
        <v/>
      </c>
      <c r="BV1467" t="str">
        <f t="shared" si="774"/>
        <v/>
      </c>
      <c r="BW1467" t="str">
        <f>IF(B1467="","",VLOOKUP(BV1467,Справочник_ВРИ_Сегментов!$A:$D,4,))</f>
        <v/>
      </c>
      <c r="BX1467" t="str">
        <f t="shared" si="775"/>
        <v/>
      </c>
      <c r="BY1467" t="str">
        <f>IF(B1467="","",VLOOKUP('Объекты оценки'!BX1467,Справочник_ВРИ_Сегментов!$B:$C,2,FALSE))</f>
        <v/>
      </c>
      <c r="BZ1467" t="str">
        <f t="shared" si="781"/>
        <v/>
      </c>
      <c r="CA1467" t="str">
        <f t="shared" si="776"/>
        <v/>
      </c>
      <c r="CB1467" t="str">
        <f t="shared" si="777"/>
        <v/>
      </c>
      <c r="CC1467" t="str">
        <f t="shared" si="778"/>
        <v/>
      </c>
    </row>
    <row r="1468" spans="2:81" x14ac:dyDescent="0.25">
      <c r="B1468" s="11"/>
      <c r="O1468" s="11"/>
      <c r="P1468" s="11"/>
      <c r="U1468" s="11"/>
      <c r="AP1468" t="str">
        <f t="shared" si="748"/>
        <v/>
      </c>
      <c r="AQ1468" t="str">
        <f t="shared" si="749"/>
        <v/>
      </c>
      <c r="AR1468" t="str">
        <f>IF(B1468="","",VLOOKUP(O1468,'Населённые пункты 2019'!$H:$P,9,FALSE))</f>
        <v/>
      </c>
      <c r="AS1468" s="12" t="str">
        <f>IF(B1468="","",VLOOKUP(AR1468,'Поправки для МО'!$A:$C,3,FALSE))</f>
        <v/>
      </c>
      <c r="AT1468" s="12" t="str">
        <f t="shared" si="750"/>
        <v/>
      </c>
      <c r="AU1468" s="12" t="str">
        <f t="shared" si="751"/>
        <v/>
      </c>
      <c r="AV1468" s="12" t="str">
        <f t="shared" si="752"/>
        <v/>
      </c>
      <c r="AW1468" s="13" t="str">
        <f t="shared" si="753"/>
        <v/>
      </c>
      <c r="AX1468" t="str">
        <f t="shared" si="754"/>
        <v/>
      </c>
      <c r="AY1468" t="str">
        <f t="shared" si="755"/>
        <v/>
      </c>
      <c r="BB1468" t="str">
        <f t="shared" si="779"/>
        <v/>
      </c>
      <c r="BC1468" t="str">
        <f t="shared" si="756"/>
        <v/>
      </c>
      <c r="BD1468" t="str">
        <f t="shared" si="757"/>
        <v/>
      </c>
      <c r="BE1468" t="str">
        <f t="shared" si="758"/>
        <v/>
      </c>
      <c r="BF1468" t="str">
        <f t="shared" si="759"/>
        <v/>
      </c>
      <c r="BG1468" t="str">
        <f t="shared" si="760"/>
        <v/>
      </c>
      <c r="BH1468" t="str">
        <f t="shared" si="761"/>
        <v/>
      </c>
      <c r="BI1468" t="str">
        <f t="shared" si="762"/>
        <v/>
      </c>
      <c r="BJ1468" s="41" t="str">
        <f t="shared" si="763"/>
        <v/>
      </c>
      <c r="BK1468" t="str">
        <f t="shared" si="764"/>
        <v/>
      </c>
      <c r="BL1468" t="str">
        <f t="shared" si="765"/>
        <v/>
      </c>
      <c r="BM1468" s="15" t="str">
        <f t="shared" si="766"/>
        <v/>
      </c>
      <c r="BN1468" s="16" t="str">
        <f t="shared" si="767"/>
        <v/>
      </c>
      <c r="BO1468" s="16" t="str">
        <f t="shared" si="768"/>
        <v/>
      </c>
      <c r="BP1468" s="17" t="str">
        <f t="shared" si="769"/>
        <v/>
      </c>
      <c r="BQ1468" s="17" t="str">
        <f t="shared" si="770"/>
        <v/>
      </c>
      <c r="BR1468" s="17" t="str">
        <f t="shared" si="771"/>
        <v/>
      </c>
      <c r="BS1468" s="16" t="str">
        <f t="shared" si="772"/>
        <v/>
      </c>
      <c r="BT1468" s="18" t="str">
        <f t="shared" si="773"/>
        <v/>
      </c>
      <c r="BU1468" t="str">
        <f t="shared" si="780"/>
        <v/>
      </c>
      <c r="BV1468" t="str">
        <f t="shared" si="774"/>
        <v/>
      </c>
      <c r="BW1468" t="str">
        <f>IF(B1468="","",VLOOKUP(BV1468,Справочник_ВРИ_Сегментов!$A:$D,4,))</f>
        <v/>
      </c>
      <c r="BX1468" t="str">
        <f t="shared" si="775"/>
        <v/>
      </c>
      <c r="BY1468" t="str">
        <f>IF(B1468="","",VLOOKUP('Объекты оценки'!BX1468,Справочник_ВРИ_Сегментов!$B:$C,2,FALSE))</f>
        <v/>
      </c>
      <c r="BZ1468" t="str">
        <f t="shared" si="781"/>
        <v/>
      </c>
      <c r="CA1468" t="str">
        <f t="shared" si="776"/>
        <v/>
      </c>
      <c r="CB1468" t="str">
        <f t="shared" si="777"/>
        <v/>
      </c>
      <c r="CC1468" t="str">
        <f t="shared" si="778"/>
        <v/>
      </c>
    </row>
    <row r="1469" spans="2:81" x14ac:dyDescent="0.25">
      <c r="B1469" s="11"/>
      <c r="O1469" s="11"/>
      <c r="P1469" s="11"/>
      <c r="U1469" s="11"/>
      <c r="AP1469" t="str">
        <f t="shared" si="748"/>
        <v/>
      </c>
      <c r="AQ1469" t="str">
        <f t="shared" si="749"/>
        <v/>
      </c>
      <c r="AR1469" t="str">
        <f>IF(B1469="","",VLOOKUP(O1469,'Населённые пункты 2019'!$H:$P,9,FALSE))</f>
        <v/>
      </c>
      <c r="AS1469" s="12" t="str">
        <f>IF(B1469="","",VLOOKUP(AR1469,'Поправки для МО'!$A:$C,3,FALSE))</f>
        <v/>
      </c>
      <c r="AT1469" s="12" t="str">
        <f t="shared" si="750"/>
        <v/>
      </c>
      <c r="AU1469" s="12" t="str">
        <f t="shared" si="751"/>
        <v/>
      </c>
      <c r="AV1469" s="12" t="str">
        <f t="shared" si="752"/>
        <v/>
      </c>
      <c r="AW1469" s="13" t="str">
        <f t="shared" si="753"/>
        <v/>
      </c>
      <c r="AX1469" t="str">
        <f t="shared" si="754"/>
        <v/>
      </c>
      <c r="AY1469" t="str">
        <f t="shared" si="755"/>
        <v/>
      </c>
      <c r="BB1469" t="str">
        <f t="shared" si="779"/>
        <v/>
      </c>
      <c r="BC1469" t="str">
        <f t="shared" si="756"/>
        <v/>
      </c>
      <c r="BD1469" t="str">
        <f t="shared" si="757"/>
        <v/>
      </c>
      <c r="BE1469" t="str">
        <f t="shared" si="758"/>
        <v/>
      </c>
      <c r="BF1469" t="str">
        <f t="shared" si="759"/>
        <v/>
      </c>
      <c r="BG1469" t="str">
        <f t="shared" si="760"/>
        <v/>
      </c>
      <c r="BH1469" t="str">
        <f t="shared" si="761"/>
        <v/>
      </c>
      <c r="BI1469" t="str">
        <f t="shared" si="762"/>
        <v/>
      </c>
      <c r="BJ1469" s="41" t="str">
        <f t="shared" si="763"/>
        <v/>
      </c>
      <c r="BK1469" t="str">
        <f t="shared" si="764"/>
        <v/>
      </c>
      <c r="BL1469" t="str">
        <f t="shared" si="765"/>
        <v/>
      </c>
      <c r="BM1469" s="15" t="str">
        <f t="shared" si="766"/>
        <v/>
      </c>
      <c r="BN1469" s="16" t="str">
        <f t="shared" si="767"/>
        <v/>
      </c>
      <c r="BO1469" s="16" t="str">
        <f t="shared" si="768"/>
        <v/>
      </c>
      <c r="BP1469" s="17" t="str">
        <f t="shared" si="769"/>
        <v/>
      </c>
      <c r="BQ1469" s="17" t="str">
        <f t="shared" si="770"/>
        <v/>
      </c>
      <c r="BR1469" s="17" t="str">
        <f t="shared" si="771"/>
        <v/>
      </c>
      <c r="BS1469" s="16" t="str">
        <f t="shared" si="772"/>
        <v/>
      </c>
      <c r="BT1469" s="18" t="str">
        <f t="shared" si="773"/>
        <v/>
      </c>
      <c r="BU1469" t="str">
        <f t="shared" si="780"/>
        <v/>
      </c>
      <c r="BV1469" t="str">
        <f t="shared" si="774"/>
        <v/>
      </c>
      <c r="BW1469" t="str">
        <f>IF(B1469="","",VLOOKUP(BV1469,Справочник_ВРИ_Сегментов!$A:$D,4,))</f>
        <v/>
      </c>
      <c r="BX1469" t="str">
        <f t="shared" si="775"/>
        <v/>
      </c>
      <c r="BY1469" t="str">
        <f>IF(B1469="","",VLOOKUP('Объекты оценки'!BX1469,Справочник_ВРИ_Сегментов!$B:$C,2,FALSE))</f>
        <v/>
      </c>
      <c r="BZ1469" t="str">
        <f t="shared" si="781"/>
        <v/>
      </c>
      <c r="CA1469" t="str">
        <f t="shared" si="776"/>
        <v/>
      </c>
      <c r="CB1469" t="str">
        <f t="shared" si="777"/>
        <v/>
      </c>
      <c r="CC1469" t="str">
        <f t="shared" si="778"/>
        <v/>
      </c>
    </row>
    <row r="1470" spans="2:81" x14ac:dyDescent="0.25">
      <c r="B1470" s="11"/>
      <c r="O1470" s="11"/>
      <c r="P1470" s="11"/>
      <c r="U1470" s="11"/>
      <c r="AP1470" t="str">
        <f t="shared" si="748"/>
        <v/>
      </c>
      <c r="AQ1470" t="str">
        <f t="shared" si="749"/>
        <v/>
      </c>
      <c r="AR1470" t="str">
        <f>IF(B1470="","",VLOOKUP(O1470,'Населённые пункты 2019'!$H:$P,9,FALSE))</f>
        <v/>
      </c>
      <c r="AS1470" s="12" t="str">
        <f>IF(B1470="","",VLOOKUP(AR1470,'Поправки для МО'!$A:$C,3,FALSE))</f>
        <v/>
      </c>
      <c r="AT1470" s="12" t="str">
        <f t="shared" si="750"/>
        <v/>
      </c>
      <c r="AU1470" s="12" t="str">
        <f t="shared" si="751"/>
        <v/>
      </c>
      <c r="AV1470" s="12" t="str">
        <f t="shared" si="752"/>
        <v/>
      </c>
      <c r="AW1470" s="13" t="str">
        <f t="shared" si="753"/>
        <v/>
      </c>
      <c r="AX1470" t="str">
        <f t="shared" si="754"/>
        <v/>
      </c>
      <c r="AY1470" t="str">
        <f t="shared" si="755"/>
        <v/>
      </c>
      <c r="BB1470" t="str">
        <f t="shared" si="779"/>
        <v/>
      </c>
      <c r="BC1470" t="str">
        <f t="shared" si="756"/>
        <v/>
      </c>
      <c r="BD1470" t="str">
        <f t="shared" si="757"/>
        <v/>
      </c>
      <c r="BE1470" t="str">
        <f t="shared" si="758"/>
        <v/>
      </c>
      <c r="BF1470" t="str">
        <f t="shared" si="759"/>
        <v/>
      </c>
      <c r="BG1470" t="str">
        <f t="shared" si="760"/>
        <v/>
      </c>
      <c r="BH1470" t="str">
        <f t="shared" si="761"/>
        <v/>
      </c>
      <c r="BI1470" t="str">
        <f t="shared" si="762"/>
        <v/>
      </c>
      <c r="BJ1470" s="41" t="str">
        <f t="shared" si="763"/>
        <v/>
      </c>
      <c r="BK1470" t="str">
        <f t="shared" si="764"/>
        <v/>
      </c>
      <c r="BL1470" t="str">
        <f t="shared" si="765"/>
        <v/>
      </c>
      <c r="BM1470" s="15" t="str">
        <f t="shared" si="766"/>
        <v/>
      </c>
      <c r="BN1470" s="16" t="str">
        <f t="shared" si="767"/>
        <v/>
      </c>
      <c r="BO1470" s="16" t="str">
        <f t="shared" si="768"/>
        <v/>
      </c>
      <c r="BP1470" s="17" t="str">
        <f t="shared" si="769"/>
        <v/>
      </c>
      <c r="BQ1470" s="17" t="str">
        <f t="shared" si="770"/>
        <v/>
      </c>
      <c r="BR1470" s="17" t="str">
        <f t="shared" si="771"/>
        <v/>
      </c>
      <c r="BS1470" s="16" t="str">
        <f t="shared" si="772"/>
        <v/>
      </c>
      <c r="BT1470" s="18" t="str">
        <f t="shared" si="773"/>
        <v/>
      </c>
      <c r="BU1470" t="str">
        <f t="shared" si="780"/>
        <v/>
      </c>
      <c r="BV1470" t="str">
        <f t="shared" si="774"/>
        <v/>
      </c>
      <c r="BW1470" t="str">
        <f>IF(B1470="","",VLOOKUP(BV1470,Справочник_ВРИ_Сегментов!$A:$D,4,))</f>
        <v/>
      </c>
      <c r="BX1470" t="str">
        <f t="shared" si="775"/>
        <v/>
      </c>
      <c r="BY1470" t="str">
        <f>IF(B1470="","",VLOOKUP('Объекты оценки'!BX1470,Справочник_ВРИ_Сегментов!$B:$C,2,FALSE))</f>
        <v/>
      </c>
      <c r="BZ1470" t="str">
        <f t="shared" si="781"/>
        <v/>
      </c>
      <c r="CA1470" t="str">
        <f t="shared" si="776"/>
        <v/>
      </c>
      <c r="CB1470" t="str">
        <f t="shared" si="777"/>
        <v/>
      </c>
      <c r="CC1470" t="str">
        <f t="shared" si="778"/>
        <v/>
      </c>
    </row>
    <row r="1471" spans="2:81" x14ac:dyDescent="0.25">
      <c r="B1471" s="11"/>
      <c r="O1471" s="11"/>
      <c r="P1471" s="11"/>
      <c r="Q1471" s="11"/>
      <c r="U1471" s="11"/>
      <c r="AP1471" t="str">
        <f t="shared" si="748"/>
        <v/>
      </c>
      <c r="AQ1471" t="str">
        <f t="shared" si="749"/>
        <v/>
      </c>
      <c r="AR1471" t="str">
        <f>IF(B1471="","",VLOOKUP(O1471,'Населённые пункты 2019'!$H:$P,9,FALSE))</f>
        <v/>
      </c>
      <c r="AS1471" s="12" t="str">
        <f>IF(B1471="","",VLOOKUP(AR1471,'Поправки для МО'!$A:$C,3,FALSE))</f>
        <v/>
      </c>
      <c r="AT1471" s="12" t="str">
        <f t="shared" si="750"/>
        <v/>
      </c>
      <c r="AU1471" s="12" t="str">
        <f t="shared" si="751"/>
        <v/>
      </c>
      <c r="AV1471" s="12" t="str">
        <f t="shared" si="752"/>
        <v/>
      </c>
      <c r="AW1471" s="13" t="str">
        <f t="shared" si="753"/>
        <v/>
      </c>
      <c r="AX1471" t="str">
        <f t="shared" si="754"/>
        <v/>
      </c>
      <c r="AY1471" t="str">
        <f t="shared" si="755"/>
        <v/>
      </c>
      <c r="BB1471" t="str">
        <f t="shared" si="779"/>
        <v/>
      </c>
      <c r="BC1471" t="str">
        <f t="shared" si="756"/>
        <v/>
      </c>
      <c r="BD1471" t="str">
        <f t="shared" si="757"/>
        <v/>
      </c>
      <c r="BE1471" t="str">
        <f t="shared" si="758"/>
        <v/>
      </c>
      <c r="BF1471" t="str">
        <f t="shared" si="759"/>
        <v/>
      </c>
      <c r="BG1471" t="str">
        <f t="shared" si="760"/>
        <v/>
      </c>
      <c r="BH1471" t="str">
        <f t="shared" si="761"/>
        <v/>
      </c>
      <c r="BI1471" t="str">
        <f t="shared" si="762"/>
        <v/>
      </c>
      <c r="BJ1471" s="41" t="str">
        <f t="shared" si="763"/>
        <v/>
      </c>
      <c r="BK1471" t="str">
        <f t="shared" si="764"/>
        <v/>
      </c>
      <c r="BL1471" t="str">
        <f t="shared" si="765"/>
        <v/>
      </c>
      <c r="BM1471" s="15" t="str">
        <f t="shared" si="766"/>
        <v/>
      </c>
      <c r="BN1471" s="16" t="str">
        <f t="shared" si="767"/>
        <v/>
      </c>
      <c r="BO1471" s="16" t="str">
        <f t="shared" si="768"/>
        <v/>
      </c>
      <c r="BP1471" s="17" t="str">
        <f t="shared" si="769"/>
        <v/>
      </c>
      <c r="BQ1471" s="17" t="str">
        <f t="shared" si="770"/>
        <v/>
      </c>
      <c r="BR1471" s="17" t="str">
        <f t="shared" si="771"/>
        <v/>
      </c>
      <c r="BS1471" s="16" t="str">
        <f t="shared" si="772"/>
        <v/>
      </c>
      <c r="BT1471" s="18" t="str">
        <f t="shared" si="773"/>
        <v/>
      </c>
      <c r="BU1471" t="str">
        <f t="shared" si="780"/>
        <v/>
      </c>
      <c r="BV1471" t="str">
        <f t="shared" si="774"/>
        <v/>
      </c>
      <c r="BW1471" t="str">
        <f>IF(B1471="","",VLOOKUP(BV1471,Справочник_ВРИ_Сегментов!$A:$D,4,))</f>
        <v/>
      </c>
      <c r="BX1471" t="str">
        <f t="shared" si="775"/>
        <v/>
      </c>
      <c r="BY1471" t="str">
        <f>IF(B1471="","",VLOOKUP('Объекты оценки'!BX1471,Справочник_ВРИ_Сегментов!$B:$C,2,FALSE))</f>
        <v/>
      </c>
      <c r="BZ1471" t="str">
        <f t="shared" si="781"/>
        <v/>
      </c>
      <c r="CA1471" t="str">
        <f t="shared" si="776"/>
        <v/>
      </c>
      <c r="CB1471" t="str">
        <f t="shared" si="777"/>
        <v/>
      </c>
      <c r="CC1471" t="str">
        <f t="shared" si="778"/>
        <v/>
      </c>
    </row>
    <row r="1472" spans="2:81" x14ac:dyDescent="0.25">
      <c r="B1472" s="11"/>
      <c r="O1472" s="11"/>
      <c r="P1472" s="11"/>
      <c r="U1472" s="11"/>
      <c r="AP1472" t="str">
        <f t="shared" si="748"/>
        <v/>
      </c>
      <c r="AQ1472" t="str">
        <f t="shared" si="749"/>
        <v/>
      </c>
      <c r="AR1472" t="str">
        <f>IF(B1472="","",VLOOKUP(O1472,'Населённые пункты 2019'!$H:$P,9,FALSE))</f>
        <v/>
      </c>
      <c r="AS1472" s="12" t="str">
        <f>IF(B1472="","",VLOOKUP(AR1472,'Поправки для МО'!$A:$C,3,FALSE))</f>
        <v/>
      </c>
      <c r="AT1472" s="12" t="str">
        <f t="shared" si="750"/>
        <v/>
      </c>
      <c r="AU1472" s="12" t="str">
        <f t="shared" si="751"/>
        <v/>
      </c>
      <c r="AV1472" s="12" t="str">
        <f t="shared" si="752"/>
        <v/>
      </c>
      <c r="AW1472" s="13" t="str">
        <f t="shared" si="753"/>
        <v/>
      </c>
      <c r="AX1472" t="str">
        <f t="shared" si="754"/>
        <v/>
      </c>
      <c r="AY1472" t="str">
        <f t="shared" si="755"/>
        <v/>
      </c>
      <c r="BB1472" t="str">
        <f t="shared" si="779"/>
        <v/>
      </c>
      <c r="BC1472" t="str">
        <f t="shared" si="756"/>
        <v/>
      </c>
      <c r="BD1472" t="str">
        <f t="shared" si="757"/>
        <v/>
      </c>
      <c r="BE1472" t="str">
        <f t="shared" si="758"/>
        <v/>
      </c>
      <c r="BF1472" t="str">
        <f t="shared" si="759"/>
        <v/>
      </c>
      <c r="BG1472" t="str">
        <f t="shared" si="760"/>
        <v/>
      </c>
      <c r="BH1472" t="str">
        <f t="shared" si="761"/>
        <v/>
      </c>
      <c r="BI1472" t="str">
        <f t="shared" si="762"/>
        <v/>
      </c>
      <c r="BJ1472" s="41" t="str">
        <f t="shared" si="763"/>
        <v/>
      </c>
      <c r="BK1472" t="str">
        <f t="shared" si="764"/>
        <v/>
      </c>
      <c r="BL1472" t="str">
        <f t="shared" si="765"/>
        <v/>
      </c>
      <c r="BM1472" s="15" t="str">
        <f t="shared" si="766"/>
        <v/>
      </c>
      <c r="BN1472" s="16" t="str">
        <f t="shared" si="767"/>
        <v/>
      </c>
      <c r="BO1472" s="16" t="str">
        <f t="shared" si="768"/>
        <v/>
      </c>
      <c r="BP1472" s="17" t="str">
        <f t="shared" si="769"/>
        <v/>
      </c>
      <c r="BQ1472" s="17" t="str">
        <f t="shared" si="770"/>
        <v/>
      </c>
      <c r="BR1472" s="17" t="str">
        <f t="shared" si="771"/>
        <v/>
      </c>
      <c r="BS1472" s="16" t="str">
        <f t="shared" si="772"/>
        <v/>
      </c>
      <c r="BT1472" s="18" t="str">
        <f t="shared" si="773"/>
        <v/>
      </c>
      <c r="BU1472" t="str">
        <f t="shared" si="780"/>
        <v/>
      </c>
      <c r="BV1472" t="str">
        <f t="shared" si="774"/>
        <v/>
      </c>
      <c r="BW1472" t="str">
        <f>IF(B1472="","",VLOOKUP(BV1472,Справочник_ВРИ_Сегментов!$A:$D,4,))</f>
        <v/>
      </c>
      <c r="BX1472" t="str">
        <f t="shared" si="775"/>
        <v/>
      </c>
      <c r="BY1472" t="str">
        <f>IF(B1472="","",VLOOKUP('Объекты оценки'!BX1472,Справочник_ВРИ_Сегментов!$B:$C,2,FALSE))</f>
        <v/>
      </c>
      <c r="BZ1472" t="str">
        <f t="shared" si="781"/>
        <v/>
      </c>
      <c r="CA1472" t="str">
        <f t="shared" si="776"/>
        <v/>
      </c>
      <c r="CB1472" t="str">
        <f t="shared" si="777"/>
        <v/>
      </c>
      <c r="CC1472" t="str">
        <f t="shared" si="778"/>
        <v/>
      </c>
    </row>
    <row r="1473" spans="2:81" x14ac:dyDescent="0.25">
      <c r="B1473" s="11"/>
      <c r="O1473" s="11"/>
      <c r="P1473" s="11"/>
      <c r="Q1473" s="11"/>
      <c r="U1473" s="11"/>
      <c r="AP1473" t="str">
        <f t="shared" si="748"/>
        <v/>
      </c>
      <c r="AQ1473" t="str">
        <f t="shared" si="749"/>
        <v/>
      </c>
      <c r="AR1473" t="str">
        <f>IF(B1473="","",VLOOKUP(O1473,'Населённые пункты 2019'!$H:$P,9,FALSE))</f>
        <v/>
      </c>
      <c r="AS1473" s="12" t="str">
        <f>IF(B1473="","",VLOOKUP(AR1473,'Поправки для МО'!$A:$C,3,FALSE))</f>
        <v/>
      </c>
      <c r="AT1473" s="12" t="str">
        <f t="shared" si="750"/>
        <v/>
      </c>
      <c r="AU1473" s="12" t="str">
        <f t="shared" si="751"/>
        <v/>
      </c>
      <c r="AV1473" s="12" t="str">
        <f t="shared" si="752"/>
        <v/>
      </c>
      <c r="AW1473" s="13" t="str">
        <f t="shared" si="753"/>
        <v/>
      </c>
      <c r="AX1473" t="str">
        <f t="shared" si="754"/>
        <v/>
      </c>
      <c r="AY1473" t="str">
        <f t="shared" si="755"/>
        <v/>
      </c>
      <c r="BB1473" t="str">
        <f t="shared" si="779"/>
        <v/>
      </c>
      <c r="BC1473" t="str">
        <f t="shared" si="756"/>
        <v/>
      </c>
      <c r="BD1473" t="str">
        <f t="shared" si="757"/>
        <v/>
      </c>
      <c r="BE1473" t="str">
        <f t="shared" si="758"/>
        <v/>
      </c>
      <c r="BF1473" t="str">
        <f t="shared" si="759"/>
        <v/>
      </c>
      <c r="BG1473" t="str">
        <f t="shared" si="760"/>
        <v/>
      </c>
      <c r="BH1473" t="str">
        <f t="shared" si="761"/>
        <v/>
      </c>
      <c r="BI1473" t="str">
        <f t="shared" si="762"/>
        <v/>
      </c>
      <c r="BJ1473" s="41" t="str">
        <f t="shared" si="763"/>
        <v/>
      </c>
      <c r="BK1473" t="str">
        <f t="shared" si="764"/>
        <v/>
      </c>
      <c r="BL1473" t="str">
        <f t="shared" si="765"/>
        <v/>
      </c>
      <c r="BM1473" s="15" t="str">
        <f t="shared" si="766"/>
        <v/>
      </c>
      <c r="BN1473" s="16" t="str">
        <f t="shared" si="767"/>
        <v/>
      </c>
      <c r="BO1473" s="16" t="str">
        <f t="shared" si="768"/>
        <v/>
      </c>
      <c r="BP1473" s="17" t="str">
        <f t="shared" si="769"/>
        <v/>
      </c>
      <c r="BQ1473" s="17" t="str">
        <f t="shared" si="770"/>
        <v/>
      </c>
      <c r="BR1473" s="17" t="str">
        <f t="shared" si="771"/>
        <v/>
      </c>
      <c r="BS1473" s="16" t="str">
        <f t="shared" si="772"/>
        <v/>
      </c>
      <c r="BT1473" s="18" t="str">
        <f t="shared" si="773"/>
        <v/>
      </c>
      <c r="BU1473" t="str">
        <f t="shared" si="780"/>
        <v/>
      </c>
      <c r="BV1473" t="str">
        <f t="shared" si="774"/>
        <v/>
      </c>
      <c r="BW1473" t="str">
        <f>IF(B1473="","",VLOOKUP(BV1473,Справочник_ВРИ_Сегментов!$A:$D,4,))</f>
        <v/>
      </c>
      <c r="BX1473" t="str">
        <f t="shared" si="775"/>
        <v/>
      </c>
      <c r="BY1473" t="str">
        <f>IF(B1473="","",VLOOKUP('Объекты оценки'!BX1473,Справочник_ВРИ_Сегментов!$B:$C,2,FALSE))</f>
        <v/>
      </c>
      <c r="BZ1473" t="str">
        <f t="shared" si="781"/>
        <v/>
      </c>
      <c r="CA1473" t="str">
        <f t="shared" si="776"/>
        <v/>
      </c>
      <c r="CB1473" t="str">
        <f t="shared" si="777"/>
        <v/>
      </c>
      <c r="CC1473" t="str">
        <f t="shared" si="778"/>
        <v/>
      </c>
    </row>
    <row r="1474" spans="2:81" x14ac:dyDescent="0.25">
      <c r="B1474" s="11"/>
      <c r="O1474" s="11"/>
      <c r="P1474" s="11"/>
      <c r="Q1474" s="11"/>
      <c r="U1474" s="11"/>
      <c r="AP1474" t="str">
        <f t="shared" si="748"/>
        <v/>
      </c>
      <c r="AQ1474" t="str">
        <f t="shared" si="749"/>
        <v/>
      </c>
      <c r="AR1474" t="str">
        <f>IF(B1474="","",VLOOKUP(O1474,'Населённые пункты 2019'!$H:$P,9,FALSE))</f>
        <v/>
      </c>
      <c r="AS1474" s="12" t="str">
        <f>IF(B1474="","",VLOOKUP(AR1474,'Поправки для МО'!$A:$C,3,FALSE))</f>
        <v/>
      </c>
      <c r="AT1474" s="12" t="str">
        <f t="shared" si="750"/>
        <v/>
      </c>
      <c r="AU1474" s="12" t="str">
        <f t="shared" si="751"/>
        <v/>
      </c>
      <c r="AV1474" s="12" t="str">
        <f t="shared" si="752"/>
        <v/>
      </c>
      <c r="AW1474" s="13" t="str">
        <f t="shared" si="753"/>
        <v/>
      </c>
      <c r="AX1474" t="str">
        <f t="shared" si="754"/>
        <v/>
      </c>
      <c r="AY1474" t="str">
        <f t="shared" si="755"/>
        <v/>
      </c>
      <c r="BB1474" t="str">
        <f t="shared" si="779"/>
        <v/>
      </c>
      <c r="BC1474" t="str">
        <f t="shared" si="756"/>
        <v/>
      </c>
      <c r="BD1474" t="str">
        <f t="shared" si="757"/>
        <v/>
      </c>
      <c r="BE1474" t="str">
        <f t="shared" si="758"/>
        <v/>
      </c>
      <c r="BF1474" t="str">
        <f t="shared" si="759"/>
        <v/>
      </c>
      <c r="BG1474" t="str">
        <f t="shared" si="760"/>
        <v/>
      </c>
      <c r="BH1474" t="str">
        <f t="shared" si="761"/>
        <v/>
      </c>
      <c r="BI1474" t="str">
        <f t="shared" si="762"/>
        <v/>
      </c>
      <c r="BJ1474" s="41" t="str">
        <f t="shared" si="763"/>
        <v/>
      </c>
      <c r="BK1474" t="str">
        <f t="shared" si="764"/>
        <v/>
      </c>
      <c r="BL1474" t="str">
        <f t="shared" si="765"/>
        <v/>
      </c>
      <c r="BM1474" s="15" t="str">
        <f t="shared" si="766"/>
        <v/>
      </c>
      <c r="BN1474" s="16" t="str">
        <f t="shared" si="767"/>
        <v/>
      </c>
      <c r="BO1474" s="16" t="str">
        <f t="shared" si="768"/>
        <v/>
      </c>
      <c r="BP1474" s="17" t="str">
        <f t="shared" si="769"/>
        <v/>
      </c>
      <c r="BQ1474" s="17" t="str">
        <f t="shared" si="770"/>
        <v/>
      </c>
      <c r="BR1474" s="17" t="str">
        <f t="shared" si="771"/>
        <v/>
      </c>
      <c r="BS1474" s="16" t="str">
        <f t="shared" si="772"/>
        <v/>
      </c>
      <c r="BT1474" s="18" t="str">
        <f t="shared" si="773"/>
        <v/>
      </c>
      <c r="BU1474" t="str">
        <f t="shared" si="780"/>
        <v/>
      </c>
      <c r="BV1474" t="str">
        <f t="shared" si="774"/>
        <v/>
      </c>
      <c r="BW1474" t="str">
        <f>IF(B1474="","",VLOOKUP(BV1474,Справочник_ВРИ_Сегментов!$A:$D,4,))</f>
        <v/>
      </c>
      <c r="BX1474" t="str">
        <f t="shared" si="775"/>
        <v/>
      </c>
      <c r="BY1474" t="str">
        <f>IF(B1474="","",VLOOKUP('Объекты оценки'!BX1474,Справочник_ВРИ_Сегментов!$B:$C,2,FALSE))</f>
        <v/>
      </c>
      <c r="BZ1474" t="str">
        <f t="shared" si="781"/>
        <v/>
      </c>
      <c r="CA1474" t="str">
        <f t="shared" si="776"/>
        <v/>
      </c>
      <c r="CB1474" t="str">
        <f t="shared" si="777"/>
        <v/>
      </c>
      <c r="CC1474" t="str">
        <f t="shared" si="778"/>
        <v/>
      </c>
    </row>
    <row r="1475" spans="2:81" x14ac:dyDescent="0.25">
      <c r="B1475" s="11"/>
      <c r="O1475" s="11"/>
      <c r="P1475" s="11"/>
      <c r="Q1475" s="11"/>
      <c r="U1475" s="11"/>
      <c r="AP1475" t="str">
        <f t="shared" si="748"/>
        <v/>
      </c>
      <c r="AQ1475" t="str">
        <f t="shared" si="749"/>
        <v/>
      </c>
      <c r="AR1475" t="str">
        <f>IF(B1475="","",VLOOKUP(O1475,'Населённые пункты 2019'!$H:$P,9,FALSE))</f>
        <v/>
      </c>
      <c r="AS1475" s="12" t="str">
        <f>IF(B1475="","",VLOOKUP(AR1475,'Поправки для МО'!$A:$C,3,FALSE))</f>
        <v/>
      </c>
      <c r="AT1475" s="12" t="str">
        <f t="shared" si="750"/>
        <v/>
      </c>
      <c r="AU1475" s="12" t="str">
        <f t="shared" si="751"/>
        <v/>
      </c>
      <c r="AV1475" s="12" t="str">
        <f t="shared" si="752"/>
        <v/>
      </c>
      <c r="AW1475" s="13" t="str">
        <f t="shared" si="753"/>
        <v/>
      </c>
      <c r="AX1475" t="str">
        <f t="shared" si="754"/>
        <v/>
      </c>
      <c r="AY1475" t="str">
        <f t="shared" si="755"/>
        <v/>
      </c>
      <c r="BB1475" t="str">
        <f t="shared" si="779"/>
        <v/>
      </c>
      <c r="BC1475" t="str">
        <f t="shared" si="756"/>
        <v/>
      </c>
      <c r="BD1475" t="str">
        <f t="shared" si="757"/>
        <v/>
      </c>
      <c r="BE1475" t="str">
        <f t="shared" si="758"/>
        <v/>
      </c>
      <c r="BF1475" t="str">
        <f t="shared" si="759"/>
        <v/>
      </c>
      <c r="BG1475" t="str">
        <f t="shared" si="760"/>
        <v/>
      </c>
      <c r="BH1475" t="str">
        <f t="shared" si="761"/>
        <v/>
      </c>
      <c r="BI1475" t="str">
        <f t="shared" si="762"/>
        <v/>
      </c>
      <c r="BJ1475" s="41" t="str">
        <f t="shared" si="763"/>
        <v/>
      </c>
      <c r="BK1475" t="str">
        <f t="shared" si="764"/>
        <v/>
      </c>
      <c r="BL1475" t="str">
        <f t="shared" si="765"/>
        <v/>
      </c>
      <c r="BM1475" s="15" t="str">
        <f t="shared" si="766"/>
        <v/>
      </c>
      <c r="BN1475" s="16" t="str">
        <f t="shared" si="767"/>
        <v/>
      </c>
      <c r="BO1475" s="16" t="str">
        <f t="shared" si="768"/>
        <v/>
      </c>
      <c r="BP1475" s="17" t="str">
        <f t="shared" si="769"/>
        <v/>
      </c>
      <c r="BQ1475" s="17" t="str">
        <f t="shared" si="770"/>
        <v/>
      </c>
      <c r="BR1475" s="17" t="str">
        <f t="shared" si="771"/>
        <v/>
      </c>
      <c r="BS1475" s="16" t="str">
        <f t="shared" si="772"/>
        <v/>
      </c>
      <c r="BT1475" s="18" t="str">
        <f t="shared" si="773"/>
        <v/>
      </c>
      <c r="BU1475" t="str">
        <f t="shared" si="780"/>
        <v/>
      </c>
      <c r="BV1475" t="str">
        <f t="shared" si="774"/>
        <v/>
      </c>
      <c r="BW1475" t="str">
        <f>IF(B1475="","",VLOOKUP(BV1475,Справочник_ВРИ_Сегментов!$A:$D,4,))</f>
        <v/>
      </c>
      <c r="BX1475" t="str">
        <f t="shared" si="775"/>
        <v/>
      </c>
      <c r="BY1475" t="str">
        <f>IF(B1475="","",VLOOKUP('Объекты оценки'!BX1475,Справочник_ВРИ_Сегментов!$B:$C,2,FALSE))</f>
        <v/>
      </c>
      <c r="BZ1475" t="str">
        <f t="shared" si="781"/>
        <v/>
      </c>
      <c r="CA1475" t="str">
        <f t="shared" si="776"/>
        <v/>
      </c>
      <c r="CB1475" t="str">
        <f t="shared" si="777"/>
        <v/>
      </c>
      <c r="CC1475" t="str">
        <f t="shared" si="778"/>
        <v/>
      </c>
    </row>
    <row r="1476" spans="2:81" x14ac:dyDescent="0.25">
      <c r="B1476" s="11"/>
      <c r="O1476" s="11"/>
      <c r="P1476" s="11"/>
      <c r="U1476" s="11"/>
      <c r="AP1476" t="str">
        <f t="shared" ref="AP1476:AP1539" si="782">IF(B1476="","",C1476)</f>
        <v/>
      </c>
      <c r="AQ1476" t="str">
        <f t="shared" ref="AQ1476:AQ1539" si="783">IF(B1476="","",LEFT(O1476,2))</f>
        <v/>
      </c>
      <c r="AR1476" t="str">
        <f>IF(B1476="","",VLOOKUP(O1476,'Населённые пункты 2019'!$H:$P,9,FALSE))</f>
        <v/>
      </c>
      <c r="AS1476" s="12" t="str">
        <f>IF(B1476="","",VLOOKUP(AR1476,'Поправки для МО'!$A:$C,3,FALSE))</f>
        <v/>
      </c>
      <c r="AT1476" s="12" t="str">
        <f t="shared" ref="AT1476:AT1539" si="784">IF(B1476="","",IF(51178*C1476^-0.982&lt;$AZ$3,$AZ$3,IF(51178*C1476^-0.982&gt;$BA$3,$BA$3,51178*C1476^-0.982)))</f>
        <v/>
      </c>
      <c r="AU1476" s="12" t="str">
        <f t="shared" ref="AU1476:AU1539" si="785">IF(B1476="","",ROUND(AT1476*AS1476,2))</f>
        <v/>
      </c>
      <c r="AV1476" s="12" t="str">
        <f t="shared" ref="AV1476:AV1539" si="786">IF(B1476="","",ROUND(AU1476*C1476,2))</f>
        <v/>
      </c>
      <c r="AW1476" s="13" t="str">
        <f t="shared" ref="AW1476:AW1539" si="787">IF(B1476="","",CONCATENATE("СТ16_",BH1476,"_",BI1476,"_",BJ1476,"_",BK1476,"_",BL1476,"_",CC1476))</f>
        <v/>
      </c>
      <c r="AX1476" t="str">
        <f t="shared" ref="AX1476:AX1539" si="788">IF(B1476="","",B1476)</f>
        <v/>
      </c>
      <c r="AY1476" t="str">
        <f t="shared" ref="AY1476:AY1539" si="789">IF(B1476="","",$AY$1)</f>
        <v/>
      </c>
      <c r="BB1476" t="str">
        <f t="shared" si="779"/>
        <v/>
      </c>
      <c r="BC1476" t="str">
        <f t="shared" ref="BC1476:BC1539" si="790">IF(B1476="","",IF(K1476="","Отсутствуют предыдущие значения",AY1476=N1476))</f>
        <v/>
      </c>
      <c r="BD1476" t="str">
        <f t="shared" ref="BD1476:BD1539" si="791">IF(B1476="","",IF(K1476="","Отсутствуют предыдущие значения",AP1476=C1476))</f>
        <v/>
      </c>
      <c r="BE1476" t="str">
        <f t="shared" ref="BE1476:BE1539" si="792">IF(B1476="","",IF(K1476="","Отсутствуют предыдущие значения",AU1476=K1476))</f>
        <v/>
      </c>
      <c r="BF1476" t="str">
        <f t="shared" ref="BF1476:BF1539" si="793">IF(B1476="","",IF(L1476="","Отсутствуют предыдущие значения",AV1476=L1476))</f>
        <v/>
      </c>
      <c r="BG1476" t="str">
        <f t="shared" ref="BG1476:BG1539" si="794">IF(AA1476&lt;&gt;"","ОСПАРИВАНИЕ",IF(V1476="","",V1476))</f>
        <v/>
      </c>
      <c r="BH1476" t="str">
        <f t="shared" ref="BH1476:BH1539" si="795">IF(B1476="","",$BH$1)</f>
        <v/>
      </c>
      <c r="BI1476" t="str">
        <f t="shared" ref="BI1476:BI1539" si="796">IF(B1476="","",$BI$1)</f>
        <v/>
      </c>
      <c r="BJ1476" s="41" t="str">
        <f t="shared" ref="BJ1476:BJ1539" si="797">IF(B1476="","",$BJ$1)</f>
        <v/>
      </c>
      <c r="BK1476" t="str">
        <f t="shared" ref="BK1476:BK1539" si="798">IF(B1476="","",$BK$1)</f>
        <v/>
      </c>
      <c r="BL1476" t="str">
        <f t="shared" ref="BL1476:BL1539" si="799">IF(B1476="","",IF(K1476="","Графика по ПКК","Графика на 01012020"))</f>
        <v/>
      </c>
      <c r="BM1476" s="15" t="str">
        <f t="shared" ref="BM1476:BM1539" si="800">IF(B1476="","",B1476)</f>
        <v/>
      </c>
      <c r="BN1476" s="16" t="str">
        <f t="shared" ref="BN1476:BN1539" si="801">IF(B1476="","",AP1476)</f>
        <v/>
      </c>
      <c r="BO1476" s="16" t="str">
        <f t="shared" ref="BO1476:BO1539" si="802">IF(B1476="","",AQ1476)</f>
        <v/>
      </c>
      <c r="BP1476" s="17" t="str">
        <f t="shared" ref="BP1476:BP1539" si="803">IF(B1476="","",AT1476)</f>
        <v/>
      </c>
      <c r="BQ1476" s="17" t="str">
        <f t="shared" ref="BQ1476:BQ1539" si="804">IF(B1476="","",AU1476)</f>
        <v/>
      </c>
      <c r="BR1476" s="17" t="str">
        <f t="shared" ref="BR1476:BR1539" si="805">IF(B1476="","",AV1476)</f>
        <v/>
      </c>
      <c r="BS1476" s="16" t="str">
        <f t="shared" ref="BS1476:BS1539" si="806">IF(B1476="","",AW1476)</f>
        <v/>
      </c>
      <c r="BT1476" s="18" t="str">
        <f t="shared" ref="BT1476:BT1539" si="807">IF(B1476="","",AY1476)</f>
        <v/>
      </c>
      <c r="BU1476" t="str">
        <f t="shared" si="780"/>
        <v/>
      </c>
      <c r="BV1476" t="str">
        <f t="shared" ref="BV1476:BV1539" si="808">IF(B1476="","",AO1476)</f>
        <v/>
      </c>
      <c r="BW1476" t="str">
        <f>IF(B1476="","",VLOOKUP(BV1476,Справочник_ВРИ_Сегментов!$A:$D,4,))</f>
        <v/>
      </c>
      <c r="BX1476" t="str">
        <f t="shared" ref="BX1476:BX1539" si="809">IF(B1476="","",AL1476)</f>
        <v/>
      </c>
      <c r="BY1476" t="str">
        <f>IF(B1476="","",VLOOKUP('Объекты оценки'!BX1476,Справочник_ВРИ_Сегментов!$B:$C,2,FALSE))</f>
        <v/>
      </c>
      <c r="BZ1476" t="str">
        <f t="shared" si="781"/>
        <v/>
      </c>
      <c r="CA1476" t="str">
        <f t="shared" ref="CA1476:CA1539" si="810">IF(B1476="","",IF(L1476="","Отсутствует значения предыдущих расчетов",IF(L1476=AV1476,"Значения КС не изменилось","Осуществлен пересчет")))</f>
        <v/>
      </c>
      <c r="CB1476" t="str">
        <f t="shared" ref="CB1476:CB1539" si="811">IF(B1476="","",L1476-W1476)</f>
        <v/>
      </c>
      <c r="CC1476" t="str">
        <f t="shared" ref="CC1476:CC1539" si="812">IF(B1476="","",IF(K1476="","Новый","Измененный"))</f>
        <v/>
      </c>
    </row>
    <row r="1477" spans="2:81" x14ac:dyDescent="0.25">
      <c r="B1477" s="11"/>
      <c r="O1477" s="11"/>
      <c r="P1477" s="11"/>
      <c r="Q1477" s="11"/>
      <c r="U1477" s="11"/>
      <c r="AP1477" t="str">
        <f t="shared" si="782"/>
        <v/>
      </c>
      <c r="AQ1477" t="str">
        <f t="shared" si="783"/>
        <v/>
      </c>
      <c r="AR1477" t="str">
        <f>IF(B1477="","",VLOOKUP(O1477,'Населённые пункты 2019'!$H:$P,9,FALSE))</f>
        <v/>
      </c>
      <c r="AS1477" s="12" t="str">
        <f>IF(B1477="","",VLOOKUP(AR1477,'Поправки для МО'!$A:$C,3,FALSE))</f>
        <v/>
      </c>
      <c r="AT1477" s="12" t="str">
        <f t="shared" si="784"/>
        <v/>
      </c>
      <c r="AU1477" s="12" t="str">
        <f t="shared" si="785"/>
        <v/>
      </c>
      <c r="AV1477" s="12" t="str">
        <f t="shared" si="786"/>
        <v/>
      </c>
      <c r="AW1477" s="13" t="str">
        <f t="shared" si="787"/>
        <v/>
      </c>
      <c r="AX1477" t="str">
        <f t="shared" si="788"/>
        <v/>
      </c>
      <c r="AY1477" t="str">
        <f t="shared" si="789"/>
        <v/>
      </c>
      <c r="BB1477" t="str">
        <f t="shared" ref="BB1477:BB1540" si="813">IF(B1477="","",IF(MID(AL1477,3,1)&lt;&gt;":","ОШИБКА В ФОРМАТЕ КОДА НП",IF(K1477="","Отсутствуют предыдущие значения",AL1477=P1477)))</f>
        <v/>
      </c>
      <c r="BC1477" t="str">
        <f t="shared" si="790"/>
        <v/>
      </c>
      <c r="BD1477" t="str">
        <f t="shared" si="791"/>
        <v/>
      </c>
      <c r="BE1477" t="str">
        <f t="shared" si="792"/>
        <v/>
      </c>
      <c r="BF1477" t="str">
        <f t="shared" si="793"/>
        <v/>
      </c>
      <c r="BG1477" t="str">
        <f t="shared" si="794"/>
        <v/>
      </c>
      <c r="BH1477" t="str">
        <f t="shared" si="795"/>
        <v/>
      </c>
      <c r="BI1477" t="str">
        <f t="shared" si="796"/>
        <v/>
      </c>
      <c r="BJ1477" s="41" t="str">
        <f t="shared" si="797"/>
        <v/>
      </c>
      <c r="BK1477" t="str">
        <f t="shared" si="798"/>
        <v/>
      </c>
      <c r="BL1477" t="str">
        <f t="shared" si="799"/>
        <v/>
      </c>
      <c r="BM1477" s="15" t="str">
        <f t="shared" si="800"/>
        <v/>
      </c>
      <c r="BN1477" s="16" t="str">
        <f t="shared" si="801"/>
        <v/>
      </c>
      <c r="BO1477" s="16" t="str">
        <f t="shared" si="802"/>
        <v/>
      </c>
      <c r="BP1477" s="17" t="str">
        <f t="shared" si="803"/>
        <v/>
      </c>
      <c r="BQ1477" s="17" t="str">
        <f t="shared" si="804"/>
        <v/>
      </c>
      <c r="BR1477" s="17" t="str">
        <f t="shared" si="805"/>
        <v/>
      </c>
      <c r="BS1477" s="16" t="str">
        <f t="shared" si="806"/>
        <v/>
      </c>
      <c r="BT1477" s="18" t="str">
        <f t="shared" si="807"/>
        <v/>
      </c>
      <c r="BU1477" t="str">
        <f t="shared" ref="BU1477:BU1540" si="814">IF(B1477="","",IF(OR(Y1477&lt;&gt;"",AA1477&lt;&gt;"",BR1477&lt;0),"СТОПЛИСТ",IF(W1477=21,"СТОПЛИСТ",IF(AND(BB1477=TRUE,BD1477=TRUE),"ПЕРЕСЧЕТ НЕ ТРЕБУЕТСЯ",IF(OR(CA1477="Отсутствует значения предыдущих расчетов",CA1477="Осуществлен пересчет"),"ГОТОВ","ПЕРЕСЧЕТ НЕ ТРЕБУЕТСЯ")))))</f>
        <v/>
      </c>
      <c r="BV1477" t="str">
        <f t="shared" si="808"/>
        <v/>
      </c>
      <c r="BW1477" t="str">
        <f>IF(B1477="","",VLOOKUP(BV1477,Справочник_ВРИ_Сегментов!$A:$D,4,))</f>
        <v/>
      </c>
      <c r="BX1477" t="str">
        <f t="shared" si="809"/>
        <v/>
      </c>
      <c r="BY1477" t="str">
        <f>IF(B1477="","",VLOOKUP('Объекты оценки'!BX1477,Справочник_ВРИ_Сегментов!$B:$C,2,FALSE))</f>
        <v/>
      </c>
      <c r="BZ1477" t="str">
        <f t="shared" ref="BZ1477:BZ1540" si="815">IF(B1477="","",IF(OR(F1477="",F1477="-",F1477="."),G1477,F1477))</f>
        <v/>
      </c>
      <c r="CA1477" t="str">
        <f t="shared" si="810"/>
        <v/>
      </c>
      <c r="CB1477" t="str">
        <f t="shared" si="811"/>
        <v/>
      </c>
      <c r="CC1477" t="str">
        <f t="shared" si="812"/>
        <v/>
      </c>
    </row>
    <row r="1478" spans="2:81" x14ac:dyDescent="0.25">
      <c r="B1478" s="11"/>
      <c r="O1478" s="11"/>
      <c r="P1478" s="11"/>
      <c r="Q1478" s="11"/>
      <c r="U1478" s="11"/>
      <c r="AP1478" t="str">
        <f t="shared" si="782"/>
        <v/>
      </c>
      <c r="AQ1478" t="str">
        <f t="shared" si="783"/>
        <v/>
      </c>
      <c r="AR1478" t="str">
        <f>IF(B1478="","",VLOOKUP(O1478,'Населённые пункты 2019'!$H:$P,9,FALSE))</f>
        <v/>
      </c>
      <c r="AS1478" s="12" t="str">
        <f>IF(B1478="","",VLOOKUP(AR1478,'Поправки для МО'!$A:$C,3,FALSE))</f>
        <v/>
      </c>
      <c r="AT1478" s="12" t="str">
        <f t="shared" si="784"/>
        <v/>
      </c>
      <c r="AU1478" s="12" t="str">
        <f t="shared" si="785"/>
        <v/>
      </c>
      <c r="AV1478" s="12" t="str">
        <f t="shared" si="786"/>
        <v/>
      </c>
      <c r="AW1478" s="13" t="str">
        <f t="shared" si="787"/>
        <v/>
      </c>
      <c r="AX1478" t="str">
        <f t="shared" si="788"/>
        <v/>
      </c>
      <c r="AY1478" t="str">
        <f t="shared" si="789"/>
        <v/>
      </c>
      <c r="BB1478" t="str">
        <f t="shared" si="813"/>
        <v/>
      </c>
      <c r="BC1478" t="str">
        <f t="shared" si="790"/>
        <v/>
      </c>
      <c r="BD1478" t="str">
        <f t="shared" si="791"/>
        <v/>
      </c>
      <c r="BE1478" t="str">
        <f t="shared" si="792"/>
        <v/>
      </c>
      <c r="BF1478" t="str">
        <f t="shared" si="793"/>
        <v/>
      </c>
      <c r="BG1478" t="str">
        <f t="shared" si="794"/>
        <v/>
      </c>
      <c r="BH1478" t="str">
        <f t="shared" si="795"/>
        <v/>
      </c>
      <c r="BI1478" t="str">
        <f t="shared" si="796"/>
        <v/>
      </c>
      <c r="BJ1478" s="41" t="str">
        <f t="shared" si="797"/>
        <v/>
      </c>
      <c r="BK1478" t="str">
        <f t="shared" si="798"/>
        <v/>
      </c>
      <c r="BL1478" t="str">
        <f t="shared" si="799"/>
        <v/>
      </c>
      <c r="BM1478" s="15" t="str">
        <f t="shared" si="800"/>
        <v/>
      </c>
      <c r="BN1478" s="16" t="str">
        <f t="shared" si="801"/>
        <v/>
      </c>
      <c r="BO1478" s="16" t="str">
        <f t="shared" si="802"/>
        <v/>
      </c>
      <c r="BP1478" s="17" t="str">
        <f t="shared" si="803"/>
        <v/>
      </c>
      <c r="BQ1478" s="17" t="str">
        <f t="shared" si="804"/>
        <v/>
      </c>
      <c r="BR1478" s="17" t="str">
        <f t="shared" si="805"/>
        <v/>
      </c>
      <c r="BS1478" s="16" t="str">
        <f t="shared" si="806"/>
        <v/>
      </c>
      <c r="BT1478" s="18" t="str">
        <f t="shared" si="807"/>
        <v/>
      </c>
      <c r="BU1478" t="str">
        <f t="shared" si="814"/>
        <v/>
      </c>
      <c r="BV1478" t="str">
        <f t="shared" si="808"/>
        <v/>
      </c>
      <c r="BW1478" t="str">
        <f>IF(B1478="","",VLOOKUP(BV1478,Справочник_ВРИ_Сегментов!$A:$D,4,))</f>
        <v/>
      </c>
      <c r="BX1478" t="str">
        <f t="shared" si="809"/>
        <v/>
      </c>
      <c r="BY1478" t="str">
        <f>IF(B1478="","",VLOOKUP('Объекты оценки'!BX1478,Справочник_ВРИ_Сегментов!$B:$C,2,FALSE))</f>
        <v/>
      </c>
      <c r="BZ1478" t="str">
        <f t="shared" si="815"/>
        <v/>
      </c>
      <c r="CA1478" t="str">
        <f t="shared" si="810"/>
        <v/>
      </c>
      <c r="CB1478" t="str">
        <f t="shared" si="811"/>
        <v/>
      </c>
      <c r="CC1478" t="str">
        <f t="shared" si="812"/>
        <v/>
      </c>
    </row>
    <row r="1479" spans="2:81" x14ac:dyDescent="0.25">
      <c r="B1479" s="11"/>
      <c r="O1479" s="11"/>
      <c r="P1479" s="11"/>
      <c r="U1479" s="11"/>
      <c r="AP1479" t="str">
        <f t="shared" si="782"/>
        <v/>
      </c>
      <c r="AQ1479" t="str">
        <f t="shared" si="783"/>
        <v/>
      </c>
      <c r="AR1479" t="str">
        <f>IF(B1479="","",VLOOKUP(O1479,'Населённые пункты 2019'!$H:$P,9,FALSE))</f>
        <v/>
      </c>
      <c r="AS1479" s="12" t="str">
        <f>IF(B1479="","",VLOOKUP(AR1479,'Поправки для МО'!$A:$C,3,FALSE))</f>
        <v/>
      </c>
      <c r="AT1479" s="12" t="str">
        <f t="shared" si="784"/>
        <v/>
      </c>
      <c r="AU1479" s="12" t="str">
        <f t="shared" si="785"/>
        <v/>
      </c>
      <c r="AV1479" s="12" t="str">
        <f t="shared" si="786"/>
        <v/>
      </c>
      <c r="AW1479" s="13" t="str">
        <f t="shared" si="787"/>
        <v/>
      </c>
      <c r="AX1479" t="str">
        <f t="shared" si="788"/>
        <v/>
      </c>
      <c r="AY1479" t="str">
        <f t="shared" si="789"/>
        <v/>
      </c>
      <c r="BB1479" t="str">
        <f t="shared" si="813"/>
        <v/>
      </c>
      <c r="BC1479" t="str">
        <f t="shared" si="790"/>
        <v/>
      </c>
      <c r="BD1479" t="str">
        <f t="shared" si="791"/>
        <v/>
      </c>
      <c r="BE1479" t="str">
        <f t="shared" si="792"/>
        <v/>
      </c>
      <c r="BF1479" t="str">
        <f t="shared" si="793"/>
        <v/>
      </c>
      <c r="BG1479" t="str">
        <f t="shared" si="794"/>
        <v/>
      </c>
      <c r="BH1479" t="str">
        <f t="shared" si="795"/>
        <v/>
      </c>
      <c r="BI1479" t="str">
        <f t="shared" si="796"/>
        <v/>
      </c>
      <c r="BJ1479" s="41" t="str">
        <f t="shared" si="797"/>
        <v/>
      </c>
      <c r="BK1479" t="str">
        <f t="shared" si="798"/>
        <v/>
      </c>
      <c r="BL1479" t="str">
        <f t="shared" si="799"/>
        <v/>
      </c>
      <c r="BM1479" s="15" t="str">
        <f t="shared" si="800"/>
        <v/>
      </c>
      <c r="BN1479" s="16" t="str">
        <f t="shared" si="801"/>
        <v/>
      </c>
      <c r="BO1479" s="16" t="str">
        <f t="shared" si="802"/>
        <v/>
      </c>
      <c r="BP1479" s="17" t="str">
        <f t="shared" si="803"/>
        <v/>
      </c>
      <c r="BQ1479" s="17" t="str">
        <f t="shared" si="804"/>
        <v/>
      </c>
      <c r="BR1479" s="17" t="str">
        <f t="shared" si="805"/>
        <v/>
      </c>
      <c r="BS1479" s="16" t="str">
        <f t="shared" si="806"/>
        <v/>
      </c>
      <c r="BT1479" s="18" t="str">
        <f t="shared" si="807"/>
        <v/>
      </c>
      <c r="BU1479" t="str">
        <f t="shared" si="814"/>
        <v/>
      </c>
      <c r="BV1479" t="str">
        <f t="shared" si="808"/>
        <v/>
      </c>
      <c r="BW1479" t="str">
        <f>IF(B1479="","",VLOOKUP(BV1479,Справочник_ВРИ_Сегментов!$A:$D,4,))</f>
        <v/>
      </c>
      <c r="BX1479" t="str">
        <f t="shared" si="809"/>
        <v/>
      </c>
      <c r="BY1479" t="str">
        <f>IF(B1479="","",VLOOKUP('Объекты оценки'!BX1479,Справочник_ВРИ_Сегментов!$B:$C,2,FALSE))</f>
        <v/>
      </c>
      <c r="BZ1479" t="str">
        <f t="shared" si="815"/>
        <v/>
      </c>
      <c r="CA1479" t="str">
        <f t="shared" si="810"/>
        <v/>
      </c>
      <c r="CB1479" t="str">
        <f t="shared" si="811"/>
        <v/>
      </c>
      <c r="CC1479" t="str">
        <f t="shared" si="812"/>
        <v/>
      </c>
    </row>
    <row r="1480" spans="2:81" x14ac:dyDescent="0.25">
      <c r="B1480" s="11"/>
      <c r="O1480" s="11"/>
      <c r="P1480" s="11"/>
      <c r="Q1480" s="11"/>
      <c r="U1480" s="11"/>
      <c r="AP1480" t="str">
        <f t="shared" si="782"/>
        <v/>
      </c>
      <c r="AQ1480" t="str">
        <f t="shared" si="783"/>
        <v/>
      </c>
      <c r="AR1480" t="str">
        <f>IF(B1480="","",VLOOKUP(O1480,'Населённые пункты 2019'!$H:$P,9,FALSE))</f>
        <v/>
      </c>
      <c r="AS1480" s="12" t="str">
        <f>IF(B1480="","",VLOOKUP(AR1480,'Поправки для МО'!$A:$C,3,FALSE))</f>
        <v/>
      </c>
      <c r="AT1480" s="12" t="str">
        <f t="shared" si="784"/>
        <v/>
      </c>
      <c r="AU1480" s="12" t="str">
        <f t="shared" si="785"/>
        <v/>
      </c>
      <c r="AV1480" s="12" t="str">
        <f t="shared" si="786"/>
        <v/>
      </c>
      <c r="AW1480" s="13" t="str">
        <f t="shared" si="787"/>
        <v/>
      </c>
      <c r="AX1480" t="str">
        <f t="shared" si="788"/>
        <v/>
      </c>
      <c r="AY1480" t="str">
        <f t="shared" si="789"/>
        <v/>
      </c>
      <c r="BB1480" t="str">
        <f t="shared" si="813"/>
        <v/>
      </c>
      <c r="BC1480" t="str">
        <f t="shared" si="790"/>
        <v/>
      </c>
      <c r="BD1480" t="str">
        <f t="shared" si="791"/>
        <v/>
      </c>
      <c r="BE1480" t="str">
        <f t="shared" si="792"/>
        <v/>
      </c>
      <c r="BF1480" t="str">
        <f t="shared" si="793"/>
        <v/>
      </c>
      <c r="BG1480" t="str">
        <f t="shared" si="794"/>
        <v/>
      </c>
      <c r="BH1480" t="str">
        <f t="shared" si="795"/>
        <v/>
      </c>
      <c r="BI1480" t="str">
        <f t="shared" si="796"/>
        <v/>
      </c>
      <c r="BJ1480" s="41" t="str">
        <f t="shared" si="797"/>
        <v/>
      </c>
      <c r="BK1480" t="str">
        <f t="shared" si="798"/>
        <v/>
      </c>
      <c r="BL1480" t="str">
        <f t="shared" si="799"/>
        <v/>
      </c>
      <c r="BM1480" s="15" t="str">
        <f t="shared" si="800"/>
        <v/>
      </c>
      <c r="BN1480" s="16" t="str">
        <f t="shared" si="801"/>
        <v/>
      </c>
      <c r="BO1480" s="16" t="str">
        <f t="shared" si="802"/>
        <v/>
      </c>
      <c r="BP1480" s="17" t="str">
        <f t="shared" si="803"/>
        <v/>
      </c>
      <c r="BQ1480" s="17" t="str">
        <f t="shared" si="804"/>
        <v/>
      </c>
      <c r="BR1480" s="17" t="str">
        <f t="shared" si="805"/>
        <v/>
      </c>
      <c r="BS1480" s="16" t="str">
        <f t="shared" si="806"/>
        <v/>
      </c>
      <c r="BT1480" s="18" t="str">
        <f t="shared" si="807"/>
        <v/>
      </c>
      <c r="BU1480" t="str">
        <f t="shared" si="814"/>
        <v/>
      </c>
      <c r="BV1480" t="str">
        <f t="shared" si="808"/>
        <v/>
      </c>
      <c r="BW1480" t="str">
        <f>IF(B1480="","",VLOOKUP(BV1480,Справочник_ВРИ_Сегментов!$A:$D,4,))</f>
        <v/>
      </c>
      <c r="BX1480" t="str">
        <f t="shared" si="809"/>
        <v/>
      </c>
      <c r="BY1480" t="str">
        <f>IF(B1480="","",VLOOKUP('Объекты оценки'!BX1480,Справочник_ВРИ_Сегментов!$B:$C,2,FALSE))</f>
        <v/>
      </c>
      <c r="BZ1480" t="str">
        <f t="shared" si="815"/>
        <v/>
      </c>
      <c r="CA1480" t="str">
        <f t="shared" si="810"/>
        <v/>
      </c>
      <c r="CB1480" t="str">
        <f t="shared" si="811"/>
        <v/>
      </c>
      <c r="CC1480" t="str">
        <f t="shared" si="812"/>
        <v/>
      </c>
    </row>
    <row r="1481" spans="2:81" x14ac:dyDescent="0.25">
      <c r="B1481" s="11"/>
      <c r="O1481" s="11"/>
      <c r="P1481" s="11"/>
      <c r="Q1481" s="11"/>
      <c r="U1481" s="11"/>
      <c r="AP1481" t="str">
        <f t="shared" si="782"/>
        <v/>
      </c>
      <c r="AQ1481" t="str">
        <f t="shared" si="783"/>
        <v/>
      </c>
      <c r="AR1481" t="str">
        <f>IF(B1481="","",VLOOKUP(O1481,'Населённые пункты 2019'!$H:$P,9,FALSE))</f>
        <v/>
      </c>
      <c r="AS1481" s="12" t="str">
        <f>IF(B1481="","",VLOOKUP(AR1481,'Поправки для МО'!$A:$C,3,FALSE))</f>
        <v/>
      </c>
      <c r="AT1481" s="12" t="str">
        <f t="shared" si="784"/>
        <v/>
      </c>
      <c r="AU1481" s="12" t="str">
        <f t="shared" si="785"/>
        <v/>
      </c>
      <c r="AV1481" s="12" t="str">
        <f t="shared" si="786"/>
        <v/>
      </c>
      <c r="AW1481" s="13" t="str">
        <f t="shared" si="787"/>
        <v/>
      </c>
      <c r="AX1481" t="str">
        <f t="shared" si="788"/>
        <v/>
      </c>
      <c r="AY1481" t="str">
        <f t="shared" si="789"/>
        <v/>
      </c>
      <c r="BB1481" t="str">
        <f t="shared" si="813"/>
        <v/>
      </c>
      <c r="BC1481" t="str">
        <f t="shared" si="790"/>
        <v/>
      </c>
      <c r="BD1481" t="str">
        <f t="shared" si="791"/>
        <v/>
      </c>
      <c r="BE1481" t="str">
        <f t="shared" si="792"/>
        <v/>
      </c>
      <c r="BF1481" t="str">
        <f t="shared" si="793"/>
        <v/>
      </c>
      <c r="BG1481" t="str">
        <f t="shared" si="794"/>
        <v/>
      </c>
      <c r="BH1481" t="str">
        <f t="shared" si="795"/>
        <v/>
      </c>
      <c r="BI1481" t="str">
        <f t="shared" si="796"/>
        <v/>
      </c>
      <c r="BJ1481" s="41" t="str">
        <f t="shared" si="797"/>
        <v/>
      </c>
      <c r="BK1481" t="str">
        <f t="shared" si="798"/>
        <v/>
      </c>
      <c r="BL1481" t="str">
        <f t="shared" si="799"/>
        <v/>
      </c>
      <c r="BM1481" s="15" t="str">
        <f t="shared" si="800"/>
        <v/>
      </c>
      <c r="BN1481" s="16" t="str">
        <f t="shared" si="801"/>
        <v/>
      </c>
      <c r="BO1481" s="16" t="str">
        <f t="shared" si="802"/>
        <v/>
      </c>
      <c r="BP1481" s="17" t="str">
        <f t="shared" si="803"/>
        <v/>
      </c>
      <c r="BQ1481" s="17" t="str">
        <f t="shared" si="804"/>
        <v/>
      </c>
      <c r="BR1481" s="17" t="str">
        <f t="shared" si="805"/>
        <v/>
      </c>
      <c r="BS1481" s="16" t="str">
        <f t="shared" si="806"/>
        <v/>
      </c>
      <c r="BT1481" s="18" t="str">
        <f t="shared" si="807"/>
        <v/>
      </c>
      <c r="BU1481" t="str">
        <f t="shared" si="814"/>
        <v/>
      </c>
      <c r="BV1481" t="str">
        <f t="shared" si="808"/>
        <v/>
      </c>
      <c r="BW1481" t="str">
        <f>IF(B1481="","",VLOOKUP(BV1481,Справочник_ВРИ_Сегментов!$A:$D,4,))</f>
        <v/>
      </c>
      <c r="BX1481" t="str">
        <f t="shared" si="809"/>
        <v/>
      </c>
      <c r="BY1481" t="str">
        <f>IF(B1481="","",VLOOKUP('Объекты оценки'!BX1481,Справочник_ВРИ_Сегментов!$B:$C,2,FALSE))</f>
        <v/>
      </c>
      <c r="BZ1481" t="str">
        <f t="shared" si="815"/>
        <v/>
      </c>
      <c r="CA1481" t="str">
        <f t="shared" si="810"/>
        <v/>
      </c>
      <c r="CB1481" t="str">
        <f t="shared" si="811"/>
        <v/>
      </c>
      <c r="CC1481" t="str">
        <f t="shared" si="812"/>
        <v/>
      </c>
    </row>
    <row r="1482" spans="2:81" x14ac:dyDescent="0.25">
      <c r="B1482" s="11"/>
      <c r="O1482" s="11"/>
      <c r="P1482" s="11"/>
      <c r="Q1482" s="11"/>
      <c r="U1482" s="11"/>
      <c r="AP1482" t="str">
        <f t="shared" si="782"/>
        <v/>
      </c>
      <c r="AQ1482" t="str">
        <f t="shared" si="783"/>
        <v/>
      </c>
      <c r="AR1482" t="str">
        <f>IF(B1482="","",VLOOKUP(O1482,'Населённые пункты 2019'!$H:$P,9,FALSE))</f>
        <v/>
      </c>
      <c r="AS1482" s="12" t="str">
        <f>IF(B1482="","",VLOOKUP(AR1482,'Поправки для МО'!$A:$C,3,FALSE))</f>
        <v/>
      </c>
      <c r="AT1482" s="12" t="str">
        <f t="shared" si="784"/>
        <v/>
      </c>
      <c r="AU1482" s="12" t="str">
        <f t="shared" si="785"/>
        <v/>
      </c>
      <c r="AV1482" s="12" t="str">
        <f t="shared" si="786"/>
        <v/>
      </c>
      <c r="AW1482" s="13" t="str">
        <f t="shared" si="787"/>
        <v/>
      </c>
      <c r="AX1482" t="str">
        <f t="shared" si="788"/>
        <v/>
      </c>
      <c r="AY1482" t="str">
        <f t="shared" si="789"/>
        <v/>
      </c>
      <c r="BB1482" t="str">
        <f t="shared" si="813"/>
        <v/>
      </c>
      <c r="BC1482" t="str">
        <f t="shared" si="790"/>
        <v/>
      </c>
      <c r="BD1482" t="str">
        <f t="shared" si="791"/>
        <v/>
      </c>
      <c r="BE1482" t="str">
        <f t="shared" si="792"/>
        <v/>
      </c>
      <c r="BF1482" t="str">
        <f t="shared" si="793"/>
        <v/>
      </c>
      <c r="BG1482" t="str">
        <f t="shared" si="794"/>
        <v/>
      </c>
      <c r="BH1482" t="str">
        <f t="shared" si="795"/>
        <v/>
      </c>
      <c r="BI1482" t="str">
        <f t="shared" si="796"/>
        <v/>
      </c>
      <c r="BJ1482" s="41" t="str">
        <f t="shared" si="797"/>
        <v/>
      </c>
      <c r="BK1482" t="str">
        <f t="shared" si="798"/>
        <v/>
      </c>
      <c r="BL1482" t="str">
        <f t="shared" si="799"/>
        <v/>
      </c>
      <c r="BM1482" s="15" t="str">
        <f t="shared" si="800"/>
        <v/>
      </c>
      <c r="BN1482" s="16" t="str">
        <f t="shared" si="801"/>
        <v/>
      </c>
      <c r="BO1482" s="16" t="str">
        <f t="shared" si="802"/>
        <v/>
      </c>
      <c r="BP1482" s="17" t="str">
        <f t="shared" si="803"/>
        <v/>
      </c>
      <c r="BQ1482" s="17" t="str">
        <f t="shared" si="804"/>
        <v/>
      </c>
      <c r="BR1482" s="17" t="str">
        <f t="shared" si="805"/>
        <v/>
      </c>
      <c r="BS1482" s="16" t="str">
        <f t="shared" si="806"/>
        <v/>
      </c>
      <c r="BT1482" s="18" t="str">
        <f t="shared" si="807"/>
        <v/>
      </c>
      <c r="BU1482" t="str">
        <f t="shared" si="814"/>
        <v/>
      </c>
      <c r="BV1482" t="str">
        <f t="shared" si="808"/>
        <v/>
      </c>
      <c r="BW1482" t="str">
        <f>IF(B1482="","",VLOOKUP(BV1482,Справочник_ВРИ_Сегментов!$A:$D,4,))</f>
        <v/>
      </c>
      <c r="BX1482" t="str">
        <f t="shared" si="809"/>
        <v/>
      </c>
      <c r="BY1482" t="str">
        <f>IF(B1482="","",VLOOKUP('Объекты оценки'!BX1482,Справочник_ВРИ_Сегментов!$B:$C,2,FALSE))</f>
        <v/>
      </c>
      <c r="BZ1482" t="str">
        <f t="shared" si="815"/>
        <v/>
      </c>
      <c r="CA1482" t="str">
        <f t="shared" si="810"/>
        <v/>
      </c>
      <c r="CB1482" t="str">
        <f t="shared" si="811"/>
        <v/>
      </c>
      <c r="CC1482" t="str">
        <f t="shared" si="812"/>
        <v/>
      </c>
    </row>
    <row r="1483" spans="2:81" x14ac:dyDescent="0.25">
      <c r="B1483" s="11"/>
      <c r="O1483" s="11"/>
      <c r="P1483" s="11"/>
      <c r="U1483" s="11"/>
      <c r="AP1483" t="str">
        <f t="shared" si="782"/>
        <v/>
      </c>
      <c r="AQ1483" t="str">
        <f t="shared" si="783"/>
        <v/>
      </c>
      <c r="AR1483" t="str">
        <f>IF(B1483="","",VLOOKUP(O1483,'Населённые пункты 2019'!$H:$P,9,FALSE))</f>
        <v/>
      </c>
      <c r="AS1483" s="12" t="str">
        <f>IF(B1483="","",VLOOKUP(AR1483,'Поправки для МО'!$A:$C,3,FALSE))</f>
        <v/>
      </c>
      <c r="AT1483" s="12" t="str">
        <f t="shared" si="784"/>
        <v/>
      </c>
      <c r="AU1483" s="12" t="str">
        <f t="shared" si="785"/>
        <v/>
      </c>
      <c r="AV1483" s="12" t="str">
        <f t="shared" si="786"/>
        <v/>
      </c>
      <c r="AW1483" s="13" t="str">
        <f t="shared" si="787"/>
        <v/>
      </c>
      <c r="AX1483" t="str">
        <f t="shared" si="788"/>
        <v/>
      </c>
      <c r="AY1483" t="str">
        <f t="shared" si="789"/>
        <v/>
      </c>
      <c r="BB1483" t="str">
        <f t="shared" si="813"/>
        <v/>
      </c>
      <c r="BC1483" t="str">
        <f t="shared" si="790"/>
        <v/>
      </c>
      <c r="BD1483" t="str">
        <f t="shared" si="791"/>
        <v/>
      </c>
      <c r="BE1483" t="str">
        <f t="shared" si="792"/>
        <v/>
      </c>
      <c r="BF1483" t="str">
        <f t="shared" si="793"/>
        <v/>
      </c>
      <c r="BG1483" t="str">
        <f t="shared" si="794"/>
        <v/>
      </c>
      <c r="BH1483" t="str">
        <f t="shared" si="795"/>
        <v/>
      </c>
      <c r="BI1483" t="str">
        <f t="shared" si="796"/>
        <v/>
      </c>
      <c r="BJ1483" s="41" t="str">
        <f t="shared" si="797"/>
        <v/>
      </c>
      <c r="BK1483" t="str">
        <f t="shared" si="798"/>
        <v/>
      </c>
      <c r="BL1483" t="str">
        <f t="shared" si="799"/>
        <v/>
      </c>
      <c r="BM1483" s="15" t="str">
        <f t="shared" si="800"/>
        <v/>
      </c>
      <c r="BN1483" s="16" t="str">
        <f t="shared" si="801"/>
        <v/>
      </c>
      <c r="BO1483" s="16" t="str">
        <f t="shared" si="802"/>
        <v/>
      </c>
      <c r="BP1483" s="17" t="str">
        <f t="shared" si="803"/>
        <v/>
      </c>
      <c r="BQ1483" s="17" t="str">
        <f t="shared" si="804"/>
        <v/>
      </c>
      <c r="BR1483" s="17" t="str">
        <f t="shared" si="805"/>
        <v/>
      </c>
      <c r="BS1483" s="16" t="str">
        <f t="shared" si="806"/>
        <v/>
      </c>
      <c r="BT1483" s="18" t="str">
        <f t="shared" si="807"/>
        <v/>
      </c>
      <c r="BU1483" t="str">
        <f t="shared" si="814"/>
        <v/>
      </c>
      <c r="BV1483" t="str">
        <f t="shared" si="808"/>
        <v/>
      </c>
      <c r="BW1483" t="str">
        <f>IF(B1483="","",VLOOKUP(BV1483,Справочник_ВРИ_Сегментов!$A:$D,4,))</f>
        <v/>
      </c>
      <c r="BX1483" t="str">
        <f t="shared" si="809"/>
        <v/>
      </c>
      <c r="BY1483" t="str">
        <f>IF(B1483="","",VLOOKUP('Объекты оценки'!BX1483,Справочник_ВРИ_Сегментов!$B:$C,2,FALSE))</f>
        <v/>
      </c>
      <c r="BZ1483" t="str">
        <f t="shared" si="815"/>
        <v/>
      </c>
      <c r="CA1483" t="str">
        <f t="shared" si="810"/>
        <v/>
      </c>
      <c r="CB1483" t="str">
        <f t="shared" si="811"/>
        <v/>
      </c>
      <c r="CC1483" t="str">
        <f t="shared" si="812"/>
        <v/>
      </c>
    </row>
    <row r="1484" spans="2:81" x14ac:dyDescent="0.25">
      <c r="B1484" s="11"/>
      <c r="O1484" s="11"/>
      <c r="P1484" s="11"/>
      <c r="Q1484" s="11"/>
      <c r="U1484" s="11"/>
      <c r="AP1484" t="str">
        <f t="shared" si="782"/>
        <v/>
      </c>
      <c r="AQ1484" t="str">
        <f t="shared" si="783"/>
        <v/>
      </c>
      <c r="AR1484" t="str">
        <f>IF(B1484="","",VLOOKUP(O1484,'Населённые пункты 2019'!$H:$P,9,FALSE))</f>
        <v/>
      </c>
      <c r="AS1484" s="12" t="str">
        <f>IF(B1484="","",VLOOKUP(AR1484,'Поправки для МО'!$A:$C,3,FALSE))</f>
        <v/>
      </c>
      <c r="AT1484" s="12" t="str">
        <f t="shared" si="784"/>
        <v/>
      </c>
      <c r="AU1484" s="12" t="str">
        <f t="shared" si="785"/>
        <v/>
      </c>
      <c r="AV1484" s="12" t="str">
        <f t="shared" si="786"/>
        <v/>
      </c>
      <c r="AW1484" s="13" t="str">
        <f t="shared" si="787"/>
        <v/>
      </c>
      <c r="AX1484" t="str">
        <f t="shared" si="788"/>
        <v/>
      </c>
      <c r="AY1484" t="str">
        <f t="shared" si="789"/>
        <v/>
      </c>
      <c r="BB1484" t="str">
        <f t="shared" si="813"/>
        <v/>
      </c>
      <c r="BC1484" t="str">
        <f t="shared" si="790"/>
        <v/>
      </c>
      <c r="BD1484" t="str">
        <f t="shared" si="791"/>
        <v/>
      </c>
      <c r="BE1484" t="str">
        <f t="shared" si="792"/>
        <v/>
      </c>
      <c r="BF1484" t="str">
        <f t="shared" si="793"/>
        <v/>
      </c>
      <c r="BG1484" t="str">
        <f t="shared" si="794"/>
        <v/>
      </c>
      <c r="BH1484" t="str">
        <f t="shared" si="795"/>
        <v/>
      </c>
      <c r="BI1484" t="str">
        <f t="shared" si="796"/>
        <v/>
      </c>
      <c r="BJ1484" s="41" t="str">
        <f t="shared" si="797"/>
        <v/>
      </c>
      <c r="BK1484" t="str">
        <f t="shared" si="798"/>
        <v/>
      </c>
      <c r="BL1484" t="str">
        <f t="shared" si="799"/>
        <v/>
      </c>
      <c r="BM1484" s="15" t="str">
        <f t="shared" si="800"/>
        <v/>
      </c>
      <c r="BN1484" s="16" t="str">
        <f t="shared" si="801"/>
        <v/>
      </c>
      <c r="BO1484" s="16" t="str">
        <f t="shared" si="802"/>
        <v/>
      </c>
      <c r="BP1484" s="17" t="str">
        <f t="shared" si="803"/>
        <v/>
      </c>
      <c r="BQ1484" s="17" t="str">
        <f t="shared" si="804"/>
        <v/>
      </c>
      <c r="BR1484" s="17" t="str">
        <f t="shared" si="805"/>
        <v/>
      </c>
      <c r="BS1484" s="16" t="str">
        <f t="shared" si="806"/>
        <v/>
      </c>
      <c r="BT1484" s="18" t="str">
        <f t="shared" si="807"/>
        <v/>
      </c>
      <c r="BU1484" t="str">
        <f t="shared" si="814"/>
        <v/>
      </c>
      <c r="BV1484" t="str">
        <f t="shared" si="808"/>
        <v/>
      </c>
      <c r="BW1484" t="str">
        <f>IF(B1484="","",VLOOKUP(BV1484,Справочник_ВРИ_Сегментов!$A:$D,4,))</f>
        <v/>
      </c>
      <c r="BX1484" t="str">
        <f t="shared" si="809"/>
        <v/>
      </c>
      <c r="BY1484" t="str">
        <f>IF(B1484="","",VLOOKUP('Объекты оценки'!BX1484,Справочник_ВРИ_Сегментов!$B:$C,2,FALSE))</f>
        <v/>
      </c>
      <c r="BZ1484" t="str">
        <f t="shared" si="815"/>
        <v/>
      </c>
      <c r="CA1484" t="str">
        <f t="shared" si="810"/>
        <v/>
      </c>
      <c r="CB1484" t="str">
        <f t="shared" si="811"/>
        <v/>
      </c>
      <c r="CC1484" t="str">
        <f t="shared" si="812"/>
        <v/>
      </c>
    </row>
    <row r="1485" spans="2:81" x14ac:dyDescent="0.25">
      <c r="B1485" s="11"/>
      <c r="O1485" s="11"/>
      <c r="P1485" s="11"/>
      <c r="Q1485" s="11"/>
      <c r="U1485" s="11"/>
      <c r="AP1485" t="str">
        <f t="shared" si="782"/>
        <v/>
      </c>
      <c r="AQ1485" t="str">
        <f t="shared" si="783"/>
        <v/>
      </c>
      <c r="AR1485" t="str">
        <f>IF(B1485="","",VLOOKUP(O1485,'Населённые пункты 2019'!$H:$P,9,FALSE))</f>
        <v/>
      </c>
      <c r="AS1485" s="12" t="str">
        <f>IF(B1485="","",VLOOKUP(AR1485,'Поправки для МО'!$A:$C,3,FALSE))</f>
        <v/>
      </c>
      <c r="AT1485" s="12" t="str">
        <f t="shared" si="784"/>
        <v/>
      </c>
      <c r="AU1485" s="12" t="str">
        <f t="shared" si="785"/>
        <v/>
      </c>
      <c r="AV1485" s="12" t="str">
        <f t="shared" si="786"/>
        <v/>
      </c>
      <c r="AW1485" s="13" t="str">
        <f t="shared" si="787"/>
        <v/>
      </c>
      <c r="AX1485" t="str">
        <f t="shared" si="788"/>
        <v/>
      </c>
      <c r="AY1485" t="str">
        <f t="shared" si="789"/>
        <v/>
      </c>
      <c r="BB1485" t="str">
        <f t="shared" si="813"/>
        <v/>
      </c>
      <c r="BC1485" t="str">
        <f t="shared" si="790"/>
        <v/>
      </c>
      <c r="BD1485" t="str">
        <f t="shared" si="791"/>
        <v/>
      </c>
      <c r="BE1485" t="str">
        <f t="shared" si="792"/>
        <v/>
      </c>
      <c r="BF1485" t="str">
        <f t="shared" si="793"/>
        <v/>
      </c>
      <c r="BG1485" t="str">
        <f t="shared" si="794"/>
        <v/>
      </c>
      <c r="BH1485" t="str">
        <f t="shared" si="795"/>
        <v/>
      </c>
      <c r="BI1485" t="str">
        <f t="shared" si="796"/>
        <v/>
      </c>
      <c r="BJ1485" s="41" t="str">
        <f t="shared" si="797"/>
        <v/>
      </c>
      <c r="BK1485" t="str">
        <f t="shared" si="798"/>
        <v/>
      </c>
      <c r="BL1485" t="str">
        <f t="shared" si="799"/>
        <v/>
      </c>
      <c r="BM1485" s="15" t="str">
        <f t="shared" si="800"/>
        <v/>
      </c>
      <c r="BN1485" s="16" t="str">
        <f t="shared" si="801"/>
        <v/>
      </c>
      <c r="BO1485" s="16" t="str">
        <f t="shared" si="802"/>
        <v/>
      </c>
      <c r="BP1485" s="17" t="str">
        <f t="shared" si="803"/>
        <v/>
      </c>
      <c r="BQ1485" s="17" t="str">
        <f t="shared" si="804"/>
        <v/>
      </c>
      <c r="BR1485" s="17" t="str">
        <f t="shared" si="805"/>
        <v/>
      </c>
      <c r="BS1485" s="16" t="str">
        <f t="shared" si="806"/>
        <v/>
      </c>
      <c r="BT1485" s="18" t="str">
        <f t="shared" si="807"/>
        <v/>
      </c>
      <c r="BU1485" t="str">
        <f t="shared" si="814"/>
        <v/>
      </c>
      <c r="BV1485" t="str">
        <f t="shared" si="808"/>
        <v/>
      </c>
      <c r="BW1485" t="str">
        <f>IF(B1485="","",VLOOKUP(BV1485,Справочник_ВРИ_Сегментов!$A:$D,4,))</f>
        <v/>
      </c>
      <c r="BX1485" t="str">
        <f t="shared" si="809"/>
        <v/>
      </c>
      <c r="BY1485" t="str">
        <f>IF(B1485="","",VLOOKUP('Объекты оценки'!BX1485,Справочник_ВРИ_Сегментов!$B:$C,2,FALSE))</f>
        <v/>
      </c>
      <c r="BZ1485" t="str">
        <f t="shared" si="815"/>
        <v/>
      </c>
      <c r="CA1485" t="str">
        <f t="shared" si="810"/>
        <v/>
      </c>
      <c r="CB1485" t="str">
        <f t="shared" si="811"/>
        <v/>
      </c>
      <c r="CC1485" t="str">
        <f t="shared" si="812"/>
        <v/>
      </c>
    </row>
    <row r="1486" spans="2:81" x14ac:dyDescent="0.25">
      <c r="B1486" s="11"/>
      <c r="O1486" s="11"/>
      <c r="P1486" s="11"/>
      <c r="Q1486" s="11"/>
      <c r="U1486" s="11"/>
      <c r="AP1486" t="str">
        <f t="shared" si="782"/>
        <v/>
      </c>
      <c r="AQ1486" t="str">
        <f t="shared" si="783"/>
        <v/>
      </c>
      <c r="AR1486" t="str">
        <f>IF(B1486="","",VLOOKUP(O1486,'Населённые пункты 2019'!$H:$P,9,FALSE))</f>
        <v/>
      </c>
      <c r="AS1486" s="12" t="str">
        <f>IF(B1486="","",VLOOKUP(AR1486,'Поправки для МО'!$A:$C,3,FALSE))</f>
        <v/>
      </c>
      <c r="AT1486" s="12" t="str">
        <f t="shared" si="784"/>
        <v/>
      </c>
      <c r="AU1486" s="12" t="str">
        <f t="shared" si="785"/>
        <v/>
      </c>
      <c r="AV1486" s="12" t="str">
        <f t="shared" si="786"/>
        <v/>
      </c>
      <c r="AW1486" s="13" t="str">
        <f t="shared" si="787"/>
        <v/>
      </c>
      <c r="AX1486" t="str">
        <f t="shared" si="788"/>
        <v/>
      </c>
      <c r="AY1486" t="str">
        <f t="shared" si="789"/>
        <v/>
      </c>
      <c r="BB1486" t="str">
        <f t="shared" si="813"/>
        <v/>
      </c>
      <c r="BC1486" t="str">
        <f t="shared" si="790"/>
        <v/>
      </c>
      <c r="BD1486" t="str">
        <f t="shared" si="791"/>
        <v/>
      </c>
      <c r="BE1486" t="str">
        <f t="shared" si="792"/>
        <v/>
      </c>
      <c r="BF1486" t="str">
        <f t="shared" si="793"/>
        <v/>
      </c>
      <c r="BG1486" t="str">
        <f t="shared" si="794"/>
        <v/>
      </c>
      <c r="BH1486" t="str">
        <f t="shared" si="795"/>
        <v/>
      </c>
      <c r="BI1486" t="str">
        <f t="shared" si="796"/>
        <v/>
      </c>
      <c r="BJ1486" s="41" t="str">
        <f t="shared" si="797"/>
        <v/>
      </c>
      <c r="BK1486" t="str">
        <f t="shared" si="798"/>
        <v/>
      </c>
      <c r="BL1486" t="str">
        <f t="shared" si="799"/>
        <v/>
      </c>
      <c r="BM1486" s="15" t="str">
        <f t="shared" si="800"/>
        <v/>
      </c>
      <c r="BN1486" s="16" t="str">
        <f t="shared" si="801"/>
        <v/>
      </c>
      <c r="BO1486" s="16" t="str">
        <f t="shared" si="802"/>
        <v/>
      </c>
      <c r="BP1486" s="17" t="str">
        <f t="shared" si="803"/>
        <v/>
      </c>
      <c r="BQ1486" s="17" t="str">
        <f t="shared" si="804"/>
        <v/>
      </c>
      <c r="BR1486" s="17" t="str">
        <f t="shared" si="805"/>
        <v/>
      </c>
      <c r="BS1486" s="16" t="str">
        <f t="shared" si="806"/>
        <v/>
      </c>
      <c r="BT1486" s="18" t="str">
        <f t="shared" si="807"/>
        <v/>
      </c>
      <c r="BU1486" t="str">
        <f t="shared" si="814"/>
        <v/>
      </c>
      <c r="BV1486" t="str">
        <f t="shared" si="808"/>
        <v/>
      </c>
      <c r="BW1486" t="str">
        <f>IF(B1486="","",VLOOKUP(BV1486,Справочник_ВРИ_Сегментов!$A:$D,4,))</f>
        <v/>
      </c>
      <c r="BX1486" t="str">
        <f t="shared" si="809"/>
        <v/>
      </c>
      <c r="BY1486" t="str">
        <f>IF(B1486="","",VLOOKUP('Объекты оценки'!BX1486,Справочник_ВРИ_Сегментов!$B:$C,2,FALSE))</f>
        <v/>
      </c>
      <c r="BZ1486" t="str">
        <f t="shared" si="815"/>
        <v/>
      </c>
      <c r="CA1486" t="str">
        <f t="shared" si="810"/>
        <v/>
      </c>
      <c r="CB1486" t="str">
        <f t="shared" si="811"/>
        <v/>
      </c>
      <c r="CC1486" t="str">
        <f t="shared" si="812"/>
        <v/>
      </c>
    </row>
    <row r="1487" spans="2:81" x14ac:dyDescent="0.25">
      <c r="B1487" s="11"/>
      <c r="O1487" s="11"/>
      <c r="P1487" s="11"/>
      <c r="Q1487" s="11"/>
      <c r="U1487" s="11"/>
      <c r="AP1487" t="str">
        <f t="shared" si="782"/>
        <v/>
      </c>
      <c r="AQ1487" t="str">
        <f t="shared" si="783"/>
        <v/>
      </c>
      <c r="AR1487" t="str">
        <f>IF(B1487="","",VLOOKUP(O1487,'Населённые пункты 2019'!$H:$P,9,FALSE))</f>
        <v/>
      </c>
      <c r="AS1487" s="12" t="str">
        <f>IF(B1487="","",VLOOKUP(AR1487,'Поправки для МО'!$A:$C,3,FALSE))</f>
        <v/>
      </c>
      <c r="AT1487" s="12" t="str">
        <f t="shared" si="784"/>
        <v/>
      </c>
      <c r="AU1487" s="12" t="str">
        <f t="shared" si="785"/>
        <v/>
      </c>
      <c r="AV1487" s="12" t="str">
        <f t="shared" si="786"/>
        <v/>
      </c>
      <c r="AW1487" s="13" t="str">
        <f t="shared" si="787"/>
        <v/>
      </c>
      <c r="AX1487" t="str">
        <f t="shared" si="788"/>
        <v/>
      </c>
      <c r="AY1487" t="str">
        <f t="shared" si="789"/>
        <v/>
      </c>
      <c r="BB1487" t="str">
        <f t="shared" si="813"/>
        <v/>
      </c>
      <c r="BC1487" t="str">
        <f t="shared" si="790"/>
        <v/>
      </c>
      <c r="BD1487" t="str">
        <f t="shared" si="791"/>
        <v/>
      </c>
      <c r="BE1487" t="str">
        <f t="shared" si="792"/>
        <v/>
      </c>
      <c r="BF1487" t="str">
        <f t="shared" si="793"/>
        <v/>
      </c>
      <c r="BG1487" t="str">
        <f t="shared" si="794"/>
        <v/>
      </c>
      <c r="BH1487" t="str">
        <f t="shared" si="795"/>
        <v/>
      </c>
      <c r="BI1487" t="str">
        <f t="shared" si="796"/>
        <v/>
      </c>
      <c r="BJ1487" s="41" t="str">
        <f t="shared" si="797"/>
        <v/>
      </c>
      <c r="BK1487" t="str">
        <f t="shared" si="798"/>
        <v/>
      </c>
      <c r="BL1487" t="str">
        <f t="shared" si="799"/>
        <v/>
      </c>
      <c r="BM1487" s="15" t="str">
        <f t="shared" si="800"/>
        <v/>
      </c>
      <c r="BN1487" s="16" t="str">
        <f t="shared" si="801"/>
        <v/>
      </c>
      <c r="BO1487" s="16" t="str">
        <f t="shared" si="802"/>
        <v/>
      </c>
      <c r="BP1487" s="17" t="str">
        <f t="shared" si="803"/>
        <v/>
      </c>
      <c r="BQ1487" s="17" t="str">
        <f t="shared" si="804"/>
        <v/>
      </c>
      <c r="BR1487" s="17" t="str">
        <f t="shared" si="805"/>
        <v/>
      </c>
      <c r="BS1487" s="16" t="str">
        <f t="shared" si="806"/>
        <v/>
      </c>
      <c r="BT1487" s="18" t="str">
        <f t="shared" si="807"/>
        <v/>
      </c>
      <c r="BU1487" t="str">
        <f t="shared" si="814"/>
        <v/>
      </c>
      <c r="BV1487" t="str">
        <f t="shared" si="808"/>
        <v/>
      </c>
      <c r="BW1487" t="str">
        <f>IF(B1487="","",VLOOKUP(BV1487,Справочник_ВРИ_Сегментов!$A:$D,4,))</f>
        <v/>
      </c>
      <c r="BX1487" t="str">
        <f t="shared" si="809"/>
        <v/>
      </c>
      <c r="BY1487" t="str">
        <f>IF(B1487="","",VLOOKUP('Объекты оценки'!BX1487,Справочник_ВРИ_Сегментов!$B:$C,2,FALSE))</f>
        <v/>
      </c>
      <c r="BZ1487" t="str">
        <f t="shared" si="815"/>
        <v/>
      </c>
      <c r="CA1487" t="str">
        <f t="shared" si="810"/>
        <v/>
      </c>
      <c r="CB1487" t="str">
        <f t="shared" si="811"/>
        <v/>
      </c>
      <c r="CC1487" t="str">
        <f t="shared" si="812"/>
        <v/>
      </c>
    </row>
    <row r="1488" spans="2:81" x14ac:dyDescent="0.25">
      <c r="B1488" s="11"/>
      <c r="O1488" s="11"/>
      <c r="P1488" s="11"/>
      <c r="Q1488" s="11"/>
      <c r="U1488" s="11"/>
      <c r="AP1488" t="str">
        <f t="shared" si="782"/>
        <v/>
      </c>
      <c r="AQ1488" t="str">
        <f t="shared" si="783"/>
        <v/>
      </c>
      <c r="AR1488" t="str">
        <f>IF(B1488="","",VLOOKUP(O1488,'Населённые пункты 2019'!$H:$P,9,FALSE))</f>
        <v/>
      </c>
      <c r="AS1488" s="12" t="str">
        <f>IF(B1488="","",VLOOKUP(AR1488,'Поправки для МО'!$A:$C,3,FALSE))</f>
        <v/>
      </c>
      <c r="AT1488" s="12" t="str">
        <f t="shared" si="784"/>
        <v/>
      </c>
      <c r="AU1488" s="12" t="str">
        <f t="shared" si="785"/>
        <v/>
      </c>
      <c r="AV1488" s="12" t="str">
        <f t="shared" si="786"/>
        <v/>
      </c>
      <c r="AW1488" s="13" t="str">
        <f t="shared" si="787"/>
        <v/>
      </c>
      <c r="AX1488" t="str">
        <f t="shared" si="788"/>
        <v/>
      </c>
      <c r="AY1488" t="str">
        <f t="shared" si="789"/>
        <v/>
      </c>
      <c r="BB1488" t="str">
        <f t="shared" si="813"/>
        <v/>
      </c>
      <c r="BC1488" t="str">
        <f t="shared" si="790"/>
        <v/>
      </c>
      <c r="BD1488" t="str">
        <f t="shared" si="791"/>
        <v/>
      </c>
      <c r="BE1488" t="str">
        <f t="shared" si="792"/>
        <v/>
      </c>
      <c r="BF1488" t="str">
        <f t="shared" si="793"/>
        <v/>
      </c>
      <c r="BG1488" t="str">
        <f t="shared" si="794"/>
        <v/>
      </c>
      <c r="BH1488" t="str">
        <f t="shared" si="795"/>
        <v/>
      </c>
      <c r="BI1488" t="str">
        <f t="shared" si="796"/>
        <v/>
      </c>
      <c r="BJ1488" s="41" t="str">
        <f t="shared" si="797"/>
        <v/>
      </c>
      <c r="BK1488" t="str">
        <f t="shared" si="798"/>
        <v/>
      </c>
      <c r="BL1488" t="str">
        <f t="shared" si="799"/>
        <v/>
      </c>
      <c r="BM1488" s="15" t="str">
        <f t="shared" si="800"/>
        <v/>
      </c>
      <c r="BN1488" s="16" t="str">
        <f t="shared" si="801"/>
        <v/>
      </c>
      <c r="BO1488" s="16" t="str">
        <f t="shared" si="802"/>
        <v/>
      </c>
      <c r="BP1488" s="17" t="str">
        <f t="shared" si="803"/>
        <v/>
      </c>
      <c r="BQ1488" s="17" t="str">
        <f t="shared" si="804"/>
        <v/>
      </c>
      <c r="BR1488" s="17" t="str">
        <f t="shared" si="805"/>
        <v/>
      </c>
      <c r="BS1488" s="16" t="str">
        <f t="shared" si="806"/>
        <v/>
      </c>
      <c r="BT1488" s="18" t="str">
        <f t="shared" si="807"/>
        <v/>
      </c>
      <c r="BU1488" t="str">
        <f t="shared" si="814"/>
        <v/>
      </c>
      <c r="BV1488" t="str">
        <f t="shared" si="808"/>
        <v/>
      </c>
      <c r="BW1488" t="str">
        <f>IF(B1488="","",VLOOKUP(BV1488,Справочник_ВРИ_Сегментов!$A:$D,4,))</f>
        <v/>
      </c>
      <c r="BX1488" t="str">
        <f t="shared" si="809"/>
        <v/>
      </c>
      <c r="BY1488" t="str">
        <f>IF(B1488="","",VLOOKUP('Объекты оценки'!BX1488,Справочник_ВРИ_Сегментов!$B:$C,2,FALSE))</f>
        <v/>
      </c>
      <c r="BZ1488" t="str">
        <f t="shared" si="815"/>
        <v/>
      </c>
      <c r="CA1488" t="str">
        <f t="shared" si="810"/>
        <v/>
      </c>
      <c r="CB1488" t="str">
        <f t="shared" si="811"/>
        <v/>
      </c>
      <c r="CC1488" t="str">
        <f t="shared" si="812"/>
        <v/>
      </c>
    </row>
    <row r="1489" spans="2:81" x14ac:dyDescent="0.25">
      <c r="B1489" s="11"/>
      <c r="O1489" s="11"/>
      <c r="P1489" s="11"/>
      <c r="Q1489" s="11"/>
      <c r="U1489" s="11"/>
      <c r="AP1489" t="str">
        <f t="shared" si="782"/>
        <v/>
      </c>
      <c r="AQ1489" t="str">
        <f t="shared" si="783"/>
        <v/>
      </c>
      <c r="AR1489" t="str">
        <f>IF(B1489="","",VLOOKUP(O1489,'Населённые пункты 2019'!$H:$P,9,FALSE))</f>
        <v/>
      </c>
      <c r="AS1489" s="12" t="str">
        <f>IF(B1489="","",VLOOKUP(AR1489,'Поправки для МО'!$A:$C,3,FALSE))</f>
        <v/>
      </c>
      <c r="AT1489" s="12" t="str">
        <f t="shared" si="784"/>
        <v/>
      </c>
      <c r="AU1489" s="12" t="str">
        <f t="shared" si="785"/>
        <v/>
      </c>
      <c r="AV1489" s="12" t="str">
        <f t="shared" si="786"/>
        <v/>
      </c>
      <c r="AW1489" s="13" t="str">
        <f t="shared" si="787"/>
        <v/>
      </c>
      <c r="AX1489" t="str">
        <f t="shared" si="788"/>
        <v/>
      </c>
      <c r="AY1489" t="str">
        <f t="shared" si="789"/>
        <v/>
      </c>
      <c r="BB1489" t="str">
        <f t="shared" si="813"/>
        <v/>
      </c>
      <c r="BC1489" t="str">
        <f t="shared" si="790"/>
        <v/>
      </c>
      <c r="BD1489" t="str">
        <f t="shared" si="791"/>
        <v/>
      </c>
      <c r="BE1489" t="str">
        <f t="shared" si="792"/>
        <v/>
      </c>
      <c r="BF1489" t="str">
        <f t="shared" si="793"/>
        <v/>
      </c>
      <c r="BG1489" t="str">
        <f t="shared" si="794"/>
        <v/>
      </c>
      <c r="BH1489" t="str">
        <f t="shared" si="795"/>
        <v/>
      </c>
      <c r="BI1489" t="str">
        <f t="shared" si="796"/>
        <v/>
      </c>
      <c r="BJ1489" s="41" t="str">
        <f t="shared" si="797"/>
        <v/>
      </c>
      <c r="BK1489" t="str">
        <f t="shared" si="798"/>
        <v/>
      </c>
      <c r="BL1489" t="str">
        <f t="shared" si="799"/>
        <v/>
      </c>
      <c r="BM1489" s="15" t="str">
        <f t="shared" si="800"/>
        <v/>
      </c>
      <c r="BN1489" s="16" t="str">
        <f t="shared" si="801"/>
        <v/>
      </c>
      <c r="BO1489" s="16" t="str">
        <f t="shared" si="802"/>
        <v/>
      </c>
      <c r="BP1489" s="17" t="str">
        <f t="shared" si="803"/>
        <v/>
      </c>
      <c r="BQ1489" s="17" t="str">
        <f t="shared" si="804"/>
        <v/>
      </c>
      <c r="BR1489" s="17" t="str">
        <f t="shared" si="805"/>
        <v/>
      </c>
      <c r="BS1489" s="16" t="str">
        <f t="shared" si="806"/>
        <v/>
      </c>
      <c r="BT1489" s="18" t="str">
        <f t="shared" si="807"/>
        <v/>
      </c>
      <c r="BU1489" t="str">
        <f t="shared" si="814"/>
        <v/>
      </c>
      <c r="BV1489" t="str">
        <f t="shared" si="808"/>
        <v/>
      </c>
      <c r="BW1489" t="str">
        <f>IF(B1489="","",VLOOKUP(BV1489,Справочник_ВРИ_Сегментов!$A:$D,4,))</f>
        <v/>
      </c>
      <c r="BX1489" t="str">
        <f t="shared" si="809"/>
        <v/>
      </c>
      <c r="BY1489" t="str">
        <f>IF(B1489="","",VLOOKUP('Объекты оценки'!BX1489,Справочник_ВРИ_Сегментов!$B:$C,2,FALSE))</f>
        <v/>
      </c>
      <c r="BZ1489" t="str">
        <f t="shared" si="815"/>
        <v/>
      </c>
      <c r="CA1489" t="str">
        <f t="shared" si="810"/>
        <v/>
      </c>
      <c r="CB1489" t="str">
        <f t="shared" si="811"/>
        <v/>
      </c>
      <c r="CC1489" t="str">
        <f t="shared" si="812"/>
        <v/>
      </c>
    </row>
    <row r="1490" spans="2:81" x14ac:dyDescent="0.25">
      <c r="B1490" s="11"/>
      <c r="O1490" s="11"/>
      <c r="P1490" s="11"/>
      <c r="Q1490" s="11"/>
      <c r="U1490" s="11"/>
      <c r="AP1490" t="str">
        <f t="shared" si="782"/>
        <v/>
      </c>
      <c r="AQ1490" t="str">
        <f t="shared" si="783"/>
        <v/>
      </c>
      <c r="AR1490" t="str">
        <f>IF(B1490="","",VLOOKUP(O1490,'Населённые пункты 2019'!$H:$P,9,FALSE))</f>
        <v/>
      </c>
      <c r="AS1490" s="12" t="str">
        <f>IF(B1490="","",VLOOKUP(AR1490,'Поправки для МО'!$A:$C,3,FALSE))</f>
        <v/>
      </c>
      <c r="AT1490" s="12" t="str">
        <f t="shared" si="784"/>
        <v/>
      </c>
      <c r="AU1490" s="12" t="str">
        <f t="shared" si="785"/>
        <v/>
      </c>
      <c r="AV1490" s="12" t="str">
        <f t="shared" si="786"/>
        <v/>
      </c>
      <c r="AW1490" s="13" t="str">
        <f t="shared" si="787"/>
        <v/>
      </c>
      <c r="AX1490" t="str">
        <f t="shared" si="788"/>
        <v/>
      </c>
      <c r="AY1490" t="str">
        <f t="shared" si="789"/>
        <v/>
      </c>
      <c r="BB1490" t="str">
        <f t="shared" si="813"/>
        <v/>
      </c>
      <c r="BC1490" t="str">
        <f t="shared" si="790"/>
        <v/>
      </c>
      <c r="BD1490" t="str">
        <f t="shared" si="791"/>
        <v/>
      </c>
      <c r="BE1490" t="str">
        <f t="shared" si="792"/>
        <v/>
      </c>
      <c r="BF1490" t="str">
        <f t="shared" si="793"/>
        <v/>
      </c>
      <c r="BG1490" t="str">
        <f t="shared" si="794"/>
        <v/>
      </c>
      <c r="BH1490" t="str">
        <f t="shared" si="795"/>
        <v/>
      </c>
      <c r="BI1490" t="str">
        <f t="shared" si="796"/>
        <v/>
      </c>
      <c r="BJ1490" s="41" t="str">
        <f t="shared" si="797"/>
        <v/>
      </c>
      <c r="BK1490" t="str">
        <f t="shared" si="798"/>
        <v/>
      </c>
      <c r="BL1490" t="str">
        <f t="shared" si="799"/>
        <v/>
      </c>
      <c r="BM1490" s="15" t="str">
        <f t="shared" si="800"/>
        <v/>
      </c>
      <c r="BN1490" s="16" t="str">
        <f t="shared" si="801"/>
        <v/>
      </c>
      <c r="BO1490" s="16" t="str">
        <f t="shared" si="802"/>
        <v/>
      </c>
      <c r="BP1490" s="17" t="str">
        <f t="shared" si="803"/>
        <v/>
      </c>
      <c r="BQ1490" s="17" t="str">
        <f t="shared" si="804"/>
        <v/>
      </c>
      <c r="BR1490" s="17" t="str">
        <f t="shared" si="805"/>
        <v/>
      </c>
      <c r="BS1490" s="16" t="str">
        <f t="shared" si="806"/>
        <v/>
      </c>
      <c r="BT1490" s="18" t="str">
        <f t="shared" si="807"/>
        <v/>
      </c>
      <c r="BU1490" t="str">
        <f t="shared" si="814"/>
        <v/>
      </c>
      <c r="BV1490" t="str">
        <f t="shared" si="808"/>
        <v/>
      </c>
      <c r="BW1490" t="str">
        <f>IF(B1490="","",VLOOKUP(BV1490,Справочник_ВРИ_Сегментов!$A:$D,4,))</f>
        <v/>
      </c>
      <c r="BX1490" t="str">
        <f t="shared" si="809"/>
        <v/>
      </c>
      <c r="BY1490" t="str">
        <f>IF(B1490="","",VLOOKUP('Объекты оценки'!BX1490,Справочник_ВРИ_Сегментов!$B:$C,2,FALSE))</f>
        <v/>
      </c>
      <c r="BZ1490" t="str">
        <f t="shared" si="815"/>
        <v/>
      </c>
      <c r="CA1490" t="str">
        <f t="shared" si="810"/>
        <v/>
      </c>
      <c r="CB1490" t="str">
        <f t="shared" si="811"/>
        <v/>
      </c>
      <c r="CC1490" t="str">
        <f t="shared" si="812"/>
        <v/>
      </c>
    </row>
    <row r="1491" spans="2:81" x14ac:dyDescent="0.25">
      <c r="B1491" s="11"/>
      <c r="O1491" s="11"/>
      <c r="P1491" s="11"/>
      <c r="Q1491" s="11"/>
      <c r="U1491" s="11"/>
      <c r="AP1491" t="str">
        <f t="shared" si="782"/>
        <v/>
      </c>
      <c r="AQ1491" t="str">
        <f t="shared" si="783"/>
        <v/>
      </c>
      <c r="AR1491" t="str">
        <f>IF(B1491="","",VLOOKUP(O1491,'Населённые пункты 2019'!$H:$P,9,FALSE))</f>
        <v/>
      </c>
      <c r="AS1491" s="12" t="str">
        <f>IF(B1491="","",VLOOKUP(AR1491,'Поправки для МО'!$A:$C,3,FALSE))</f>
        <v/>
      </c>
      <c r="AT1491" s="12" t="str">
        <f t="shared" si="784"/>
        <v/>
      </c>
      <c r="AU1491" s="12" t="str">
        <f t="shared" si="785"/>
        <v/>
      </c>
      <c r="AV1491" s="12" t="str">
        <f t="shared" si="786"/>
        <v/>
      </c>
      <c r="AW1491" s="13" t="str">
        <f t="shared" si="787"/>
        <v/>
      </c>
      <c r="AX1491" t="str">
        <f t="shared" si="788"/>
        <v/>
      </c>
      <c r="AY1491" t="str">
        <f t="shared" si="789"/>
        <v/>
      </c>
      <c r="BB1491" t="str">
        <f t="shared" si="813"/>
        <v/>
      </c>
      <c r="BC1491" t="str">
        <f t="shared" si="790"/>
        <v/>
      </c>
      <c r="BD1491" t="str">
        <f t="shared" si="791"/>
        <v/>
      </c>
      <c r="BE1491" t="str">
        <f t="shared" si="792"/>
        <v/>
      </c>
      <c r="BF1491" t="str">
        <f t="shared" si="793"/>
        <v/>
      </c>
      <c r="BG1491" t="str">
        <f t="shared" si="794"/>
        <v/>
      </c>
      <c r="BH1491" t="str">
        <f t="shared" si="795"/>
        <v/>
      </c>
      <c r="BI1491" t="str">
        <f t="shared" si="796"/>
        <v/>
      </c>
      <c r="BJ1491" s="41" t="str">
        <f t="shared" si="797"/>
        <v/>
      </c>
      <c r="BK1491" t="str">
        <f t="shared" si="798"/>
        <v/>
      </c>
      <c r="BL1491" t="str">
        <f t="shared" si="799"/>
        <v/>
      </c>
      <c r="BM1491" s="15" t="str">
        <f t="shared" si="800"/>
        <v/>
      </c>
      <c r="BN1491" s="16" t="str">
        <f t="shared" si="801"/>
        <v/>
      </c>
      <c r="BO1491" s="16" t="str">
        <f t="shared" si="802"/>
        <v/>
      </c>
      <c r="BP1491" s="17" t="str">
        <f t="shared" si="803"/>
        <v/>
      </c>
      <c r="BQ1491" s="17" t="str">
        <f t="shared" si="804"/>
        <v/>
      </c>
      <c r="BR1491" s="17" t="str">
        <f t="shared" si="805"/>
        <v/>
      </c>
      <c r="BS1491" s="16" t="str">
        <f t="shared" si="806"/>
        <v/>
      </c>
      <c r="BT1491" s="18" t="str">
        <f t="shared" si="807"/>
        <v/>
      </c>
      <c r="BU1491" t="str">
        <f t="shared" si="814"/>
        <v/>
      </c>
      <c r="BV1491" t="str">
        <f t="shared" si="808"/>
        <v/>
      </c>
      <c r="BW1491" t="str">
        <f>IF(B1491="","",VLOOKUP(BV1491,Справочник_ВРИ_Сегментов!$A:$D,4,))</f>
        <v/>
      </c>
      <c r="BX1491" t="str">
        <f t="shared" si="809"/>
        <v/>
      </c>
      <c r="BY1491" t="str">
        <f>IF(B1491="","",VLOOKUP('Объекты оценки'!BX1491,Справочник_ВРИ_Сегментов!$B:$C,2,FALSE))</f>
        <v/>
      </c>
      <c r="BZ1491" t="str">
        <f t="shared" si="815"/>
        <v/>
      </c>
      <c r="CA1491" t="str">
        <f t="shared" si="810"/>
        <v/>
      </c>
      <c r="CB1491" t="str">
        <f t="shared" si="811"/>
        <v/>
      </c>
      <c r="CC1491" t="str">
        <f t="shared" si="812"/>
        <v/>
      </c>
    </row>
    <row r="1492" spans="2:81" x14ac:dyDescent="0.25">
      <c r="B1492" s="11"/>
      <c r="O1492" s="11"/>
      <c r="P1492" s="11"/>
      <c r="Q1492" s="11"/>
      <c r="U1492" s="11"/>
      <c r="AP1492" t="str">
        <f t="shared" si="782"/>
        <v/>
      </c>
      <c r="AQ1492" t="str">
        <f t="shared" si="783"/>
        <v/>
      </c>
      <c r="AR1492" t="str">
        <f>IF(B1492="","",VLOOKUP(O1492,'Населённые пункты 2019'!$H:$P,9,FALSE))</f>
        <v/>
      </c>
      <c r="AS1492" s="12" t="str">
        <f>IF(B1492="","",VLOOKUP(AR1492,'Поправки для МО'!$A:$C,3,FALSE))</f>
        <v/>
      </c>
      <c r="AT1492" s="12" t="str">
        <f t="shared" si="784"/>
        <v/>
      </c>
      <c r="AU1492" s="12" t="str">
        <f t="shared" si="785"/>
        <v/>
      </c>
      <c r="AV1492" s="12" t="str">
        <f t="shared" si="786"/>
        <v/>
      </c>
      <c r="AW1492" s="13" t="str">
        <f t="shared" si="787"/>
        <v/>
      </c>
      <c r="AX1492" t="str">
        <f t="shared" si="788"/>
        <v/>
      </c>
      <c r="AY1492" t="str">
        <f t="shared" si="789"/>
        <v/>
      </c>
      <c r="BB1492" t="str">
        <f t="shared" si="813"/>
        <v/>
      </c>
      <c r="BC1492" t="str">
        <f t="shared" si="790"/>
        <v/>
      </c>
      <c r="BD1492" t="str">
        <f t="shared" si="791"/>
        <v/>
      </c>
      <c r="BE1492" t="str">
        <f t="shared" si="792"/>
        <v/>
      </c>
      <c r="BF1492" t="str">
        <f t="shared" si="793"/>
        <v/>
      </c>
      <c r="BG1492" t="str">
        <f t="shared" si="794"/>
        <v/>
      </c>
      <c r="BH1492" t="str">
        <f t="shared" si="795"/>
        <v/>
      </c>
      <c r="BI1492" t="str">
        <f t="shared" si="796"/>
        <v/>
      </c>
      <c r="BJ1492" s="41" t="str">
        <f t="shared" si="797"/>
        <v/>
      </c>
      <c r="BK1492" t="str">
        <f t="shared" si="798"/>
        <v/>
      </c>
      <c r="BL1492" t="str">
        <f t="shared" si="799"/>
        <v/>
      </c>
      <c r="BM1492" s="15" t="str">
        <f t="shared" si="800"/>
        <v/>
      </c>
      <c r="BN1492" s="16" t="str">
        <f t="shared" si="801"/>
        <v/>
      </c>
      <c r="BO1492" s="16" t="str">
        <f t="shared" si="802"/>
        <v/>
      </c>
      <c r="BP1492" s="17" t="str">
        <f t="shared" si="803"/>
        <v/>
      </c>
      <c r="BQ1492" s="17" t="str">
        <f t="shared" si="804"/>
        <v/>
      </c>
      <c r="BR1492" s="17" t="str">
        <f t="shared" si="805"/>
        <v/>
      </c>
      <c r="BS1492" s="16" t="str">
        <f t="shared" si="806"/>
        <v/>
      </c>
      <c r="BT1492" s="18" t="str">
        <f t="shared" si="807"/>
        <v/>
      </c>
      <c r="BU1492" t="str">
        <f t="shared" si="814"/>
        <v/>
      </c>
      <c r="BV1492" t="str">
        <f t="shared" si="808"/>
        <v/>
      </c>
      <c r="BW1492" t="str">
        <f>IF(B1492="","",VLOOKUP(BV1492,Справочник_ВРИ_Сегментов!$A:$D,4,))</f>
        <v/>
      </c>
      <c r="BX1492" t="str">
        <f t="shared" si="809"/>
        <v/>
      </c>
      <c r="BY1492" t="str">
        <f>IF(B1492="","",VLOOKUP('Объекты оценки'!BX1492,Справочник_ВРИ_Сегментов!$B:$C,2,FALSE))</f>
        <v/>
      </c>
      <c r="BZ1492" t="str">
        <f t="shared" si="815"/>
        <v/>
      </c>
      <c r="CA1492" t="str">
        <f t="shared" si="810"/>
        <v/>
      </c>
      <c r="CB1492" t="str">
        <f t="shared" si="811"/>
        <v/>
      </c>
      <c r="CC1492" t="str">
        <f t="shared" si="812"/>
        <v/>
      </c>
    </row>
    <row r="1493" spans="2:81" x14ac:dyDescent="0.25">
      <c r="B1493" s="11"/>
      <c r="O1493" s="11"/>
      <c r="P1493" s="11"/>
      <c r="Q1493" s="11"/>
      <c r="U1493" s="11"/>
      <c r="AP1493" t="str">
        <f t="shared" si="782"/>
        <v/>
      </c>
      <c r="AQ1493" t="str">
        <f t="shared" si="783"/>
        <v/>
      </c>
      <c r="AR1493" t="str">
        <f>IF(B1493="","",VLOOKUP(O1493,'Населённые пункты 2019'!$H:$P,9,FALSE))</f>
        <v/>
      </c>
      <c r="AS1493" s="12" t="str">
        <f>IF(B1493="","",VLOOKUP(AR1493,'Поправки для МО'!$A:$C,3,FALSE))</f>
        <v/>
      </c>
      <c r="AT1493" s="12" t="str">
        <f t="shared" si="784"/>
        <v/>
      </c>
      <c r="AU1493" s="12" t="str">
        <f t="shared" si="785"/>
        <v/>
      </c>
      <c r="AV1493" s="12" t="str">
        <f t="shared" si="786"/>
        <v/>
      </c>
      <c r="AW1493" s="13" t="str">
        <f t="shared" si="787"/>
        <v/>
      </c>
      <c r="AX1493" t="str">
        <f t="shared" si="788"/>
        <v/>
      </c>
      <c r="AY1493" t="str">
        <f t="shared" si="789"/>
        <v/>
      </c>
      <c r="BB1493" t="str">
        <f t="shared" si="813"/>
        <v/>
      </c>
      <c r="BC1493" t="str">
        <f t="shared" si="790"/>
        <v/>
      </c>
      <c r="BD1493" t="str">
        <f t="shared" si="791"/>
        <v/>
      </c>
      <c r="BE1493" t="str">
        <f t="shared" si="792"/>
        <v/>
      </c>
      <c r="BF1493" t="str">
        <f t="shared" si="793"/>
        <v/>
      </c>
      <c r="BG1493" t="str">
        <f t="shared" si="794"/>
        <v/>
      </c>
      <c r="BH1493" t="str">
        <f t="shared" si="795"/>
        <v/>
      </c>
      <c r="BI1493" t="str">
        <f t="shared" si="796"/>
        <v/>
      </c>
      <c r="BJ1493" s="41" t="str">
        <f t="shared" si="797"/>
        <v/>
      </c>
      <c r="BK1493" t="str">
        <f t="shared" si="798"/>
        <v/>
      </c>
      <c r="BL1493" t="str">
        <f t="shared" si="799"/>
        <v/>
      </c>
      <c r="BM1493" s="15" t="str">
        <f t="shared" si="800"/>
        <v/>
      </c>
      <c r="BN1493" s="16" t="str">
        <f t="shared" si="801"/>
        <v/>
      </c>
      <c r="BO1493" s="16" t="str">
        <f t="shared" si="802"/>
        <v/>
      </c>
      <c r="BP1493" s="17" t="str">
        <f t="shared" si="803"/>
        <v/>
      </c>
      <c r="BQ1493" s="17" t="str">
        <f t="shared" si="804"/>
        <v/>
      </c>
      <c r="BR1493" s="17" t="str">
        <f t="shared" si="805"/>
        <v/>
      </c>
      <c r="BS1493" s="16" t="str">
        <f t="shared" si="806"/>
        <v/>
      </c>
      <c r="BT1493" s="18" t="str">
        <f t="shared" si="807"/>
        <v/>
      </c>
      <c r="BU1493" t="str">
        <f t="shared" si="814"/>
        <v/>
      </c>
      <c r="BV1493" t="str">
        <f t="shared" si="808"/>
        <v/>
      </c>
      <c r="BW1493" t="str">
        <f>IF(B1493="","",VLOOKUP(BV1493,Справочник_ВРИ_Сегментов!$A:$D,4,))</f>
        <v/>
      </c>
      <c r="BX1493" t="str">
        <f t="shared" si="809"/>
        <v/>
      </c>
      <c r="BY1493" t="str">
        <f>IF(B1493="","",VLOOKUP('Объекты оценки'!BX1493,Справочник_ВРИ_Сегментов!$B:$C,2,FALSE))</f>
        <v/>
      </c>
      <c r="BZ1493" t="str">
        <f t="shared" si="815"/>
        <v/>
      </c>
      <c r="CA1493" t="str">
        <f t="shared" si="810"/>
        <v/>
      </c>
      <c r="CB1493" t="str">
        <f t="shared" si="811"/>
        <v/>
      </c>
      <c r="CC1493" t="str">
        <f t="shared" si="812"/>
        <v/>
      </c>
    </row>
    <row r="1494" spans="2:81" x14ac:dyDescent="0.25">
      <c r="B1494" s="11"/>
      <c r="O1494" s="11"/>
      <c r="P1494" s="11"/>
      <c r="Q1494" s="11"/>
      <c r="U1494" s="11"/>
      <c r="AP1494" t="str">
        <f t="shared" si="782"/>
        <v/>
      </c>
      <c r="AQ1494" t="str">
        <f t="shared" si="783"/>
        <v/>
      </c>
      <c r="AR1494" t="str">
        <f>IF(B1494="","",VLOOKUP(O1494,'Населённые пункты 2019'!$H:$P,9,FALSE))</f>
        <v/>
      </c>
      <c r="AS1494" s="12" t="str">
        <f>IF(B1494="","",VLOOKUP(AR1494,'Поправки для МО'!$A:$C,3,FALSE))</f>
        <v/>
      </c>
      <c r="AT1494" s="12" t="str">
        <f t="shared" si="784"/>
        <v/>
      </c>
      <c r="AU1494" s="12" t="str">
        <f t="shared" si="785"/>
        <v/>
      </c>
      <c r="AV1494" s="12" t="str">
        <f t="shared" si="786"/>
        <v/>
      </c>
      <c r="AW1494" s="13" t="str">
        <f t="shared" si="787"/>
        <v/>
      </c>
      <c r="AX1494" t="str">
        <f t="shared" si="788"/>
        <v/>
      </c>
      <c r="AY1494" t="str">
        <f t="shared" si="789"/>
        <v/>
      </c>
      <c r="BB1494" t="str">
        <f t="shared" si="813"/>
        <v/>
      </c>
      <c r="BC1494" t="str">
        <f t="shared" si="790"/>
        <v/>
      </c>
      <c r="BD1494" t="str">
        <f t="shared" si="791"/>
        <v/>
      </c>
      <c r="BE1494" t="str">
        <f t="shared" si="792"/>
        <v/>
      </c>
      <c r="BF1494" t="str">
        <f t="shared" si="793"/>
        <v/>
      </c>
      <c r="BG1494" t="str">
        <f t="shared" si="794"/>
        <v/>
      </c>
      <c r="BH1494" t="str">
        <f t="shared" si="795"/>
        <v/>
      </c>
      <c r="BI1494" t="str">
        <f t="shared" si="796"/>
        <v/>
      </c>
      <c r="BJ1494" s="41" t="str">
        <f t="shared" si="797"/>
        <v/>
      </c>
      <c r="BK1494" t="str">
        <f t="shared" si="798"/>
        <v/>
      </c>
      <c r="BL1494" t="str">
        <f t="shared" si="799"/>
        <v/>
      </c>
      <c r="BM1494" s="15" t="str">
        <f t="shared" si="800"/>
        <v/>
      </c>
      <c r="BN1494" s="16" t="str">
        <f t="shared" si="801"/>
        <v/>
      </c>
      <c r="BO1494" s="16" t="str">
        <f t="shared" si="802"/>
        <v/>
      </c>
      <c r="BP1494" s="17" t="str">
        <f t="shared" si="803"/>
        <v/>
      </c>
      <c r="BQ1494" s="17" t="str">
        <f t="shared" si="804"/>
        <v/>
      </c>
      <c r="BR1494" s="17" t="str">
        <f t="shared" si="805"/>
        <v/>
      </c>
      <c r="BS1494" s="16" t="str">
        <f t="shared" si="806"/>
        <v/>
      </c>
      <c r="BT1494" s="18" t="str">
        <f t="shared" si="807"/>
        <v/>
      </c>
      <c r="BU1494" t="str">
        <f t="shared" si="814"/>
        <v/>
      </c>
      <c r="BV1494" t="str">
        <f t="shared" si="808"/>
        <v/>
      </c>
      <c r="BW1494" t="str">
        <f>IF(B1494="","",VLOOKUP(BV1494,Справочник_ВРИ_Сегментов!$A:$D,4,))</f>
        <v/>
      </c>
      <c r="BX1494" t="str">
        <f t="shared" si="809"/>
        <v/>
      </c>
      <c r="BY1494" t="str">
        <f>IF(B1494="","",VLOOKUP('Объекты оценки'!BX1494,Справочник_ВРИ_Сегментов!$B:$C,2,FALSE))</f>
        <v/>
      </c>
      <c r="BZ1494" t="str">
        <f t="shared" si="815"/>
        <v/>
      </c>
      <c r="CA1494" t="str">
        <f t="shared" si="810"/>
        <v/>
      </c>
      <c r="CB1494" t="str">
        <f t="shared" si="811"/>
        <v/>
      </c>
      <c r="CC1494" t="str">
        <f t="shared" si="812"/>
        <v/>
      </c>
    </row>
    <row r="1495" spans="2:81" x14ac:dyDescent="0.25">
      <c r="B1495" s="11"/>
      <c r="O1495" s="11"/>
      <c r="P1495" s="11"/>
      <c r="Q1495" s="11"/>
      <c r="U1495" s="11"/>
      <c r="AP1495" t="str">
        <f t="shared" si="782"/>
        <v/>
      </c>
      <c r="AQ1495" t="str">
        <f t="shared" si="783"/>
        <v/>
      </c>
      <c r="AR1495" t="str">
        <f>IF(B1495="","",VLOOKUP(O1495,'Населённые пункты 2019'!$H:$P,9,FALSE))</f>
        <v/>
      </c>
      <c r="AS1495" s="12" t="str">
        <f>IF(B1495="","",VLOOKUP(AR1495,'Поправки для МО'!$A:$C,3,FALSE))</f>
        <v/>
      </c>
      <c r="AT1495" s="12" t="str">
        <f t="shared" si="784"/>
        <v/>
      </c>
      <c r="AU1495" s="12" t="str">
        <f t="shared" si="785"/>
        <v/>
      </c>
      <c r="AV1495" s="12" t="str">
        <f t="shared" si="786"/>
        <v/>
      </c>
      <c r="AW1495" s="13" t="str">
        <f t="shared" si="787"/>
        <v/>
      </c>
      <c r="AX1495" t="str">
        <f t="shared" si="788"/>
        <v/>
      </c>
      <c r="AY1495" t="str">
        <f t="shared" si="789"/>
        <v/>
      </c>
      <c r="BB1495" t="str">
        <f t="shared" si="813"/>
        <v/>
      </c>
      <c r="BC1495" t="str">
        <f t="shared" si="790"/>
        <v/>
      </c>
      <c r="BD1495" t="str">
        <f t="shared" si="791"/>
        <v/>
      </c>
      <c r="BE1495" t="str">
        <f t="shared" si="792"/>
        <v/>
      </c>
      <c r="BF1495" t="str">
        <f t="shared" si="793"/>
        <v/>
      </c>
      <c r="BG1495" t="str">
        <f t="shared" si="794"/>
        <v/>
      </c>
      <c r="BH1495" t="str">
        <f t="shared" si="795"/>
        <v/>
      </c>
      <c r="BI1495" t="str">
        <f t="shared" si="796"/>
        <v/>
      </c>
      <c r="BJ1495" s="41" t="str">
        <f t="shared" si="797"/>
        <v/>
      </c>
      <c r="BK1495" t="str">
        <f t="shared" si="798"/>
        <v/>
      </c>
      <c r="BL1495" t="str">
        <f t="shared" si="799"/>
        <v/>
      </c>
      <c r="BM1495" s="15" t="str">
        <f t="shared" si="800"/>
        <v/>
      </c>
      <c r="BN1495" s="16" t="str">
        <f t="shared" si="801"/>
        <v/>
      </c>
      <c r="BO1495" s="16" t="str">
        <f t="shared" si="802"/>
        <v/>
      </c>
      <c r="BP1495" s="17" t="str">
        <f t="shared" si="803"/>
        <v/>
      </c>
      <c r="BQ1495" s="17" t="str">
        <f t="shared" si="804"/>
        <v/>
      </c>
      <c r="BR1495" s="17" t="str">
        <f t="shared" si="805"/>
        <v/>
      </c>
      <c r="BS1495" s="16" t="str">
        <f t="shared" si="806"/>
        <v/>
      </c>
      <c r="BT1495" s="18" t="str">
        <f t="shared" si="807"/>
        <v/>
      </c>
      <c r="BU1495" t="str">
        <f t="shared" si="814"/>
        <v/>
      </c>
      <c r="BV1495" t="str">
        <f t="shared" si="808"/>
        <v/>
      </c>
      <c r="BW1495" t="str">
        <f>IF(B1495="","",VLOOKUP(BV1495,Справочник_ВРИ_Сегментов!$A:$D,4,))</f>
        <v/>
      </c>
      <c r="BX1495" t="str">
        <f t="shared" si="809"/>
        <v/>
      </c>
      <c r="BY1495" t="str">
        <f>IF(B1495="","",VLOOKUP('Объекты оценки'!BX1495,Справочник_ВРИ_Сегментов!$B:$C,2,FALSE))</f>
        <v/>
      </c>
      <c r="BZ1495" t="str">
        <f t="shared" si="815"/>
        <v/>
      </c>
      <c r="CA1495" t="str">
        <f t="shared" si="810"/>
        <v/>
      </c>
      <c r="CB1495" t="str">
        <f t="shared" si="811"/>
        <v/>
      </c>
      <c r="CC1495" t="str">
        <f t="shared" si="812"/>
        <v/>
      </c>
    </row>
    <row r="1496" spans="2:81" x14ac:dyDescent="0.25">
      <c r="B1496" s="11"/>
      <c r="O1496" s="11"/>
      <c r="P1496" s="11"/>
      <c r="Q1496" s="11"/>
      <c r="U1496" s="11"/>
      <c r="AP1496" t="str">
        <f t="shared" si="782"/>
        <v/>
      </c>
      <c r="AQ1496" t="str">
        <f t="shared" si="783"/>
        <v/>
      </c>
      <c r="AR1496" t="str">
        <f>IF(B1496="","",VLOOKUP(O1496,'Населённые пункты 2019'!$H:$P,9,FALSE))</f>
        <v/>
      </c>
      <c r="AS1496" s="12" t="str">
        <f>IF(B1496="","",VLOOKUP(AR1496,'Поправки для МО'!$A:$C,3,FALSE))</f>
        <v/>
      </c>
      <c r="AT1496" s="12" t="str">
        <f t="shared" si="784"/>
        <v/>
      </c>
      <c r="AU1496" s="12" t="str">
        <f t="shared" si="785"/>
        <v/>
      </c>
      <c r="AV1496" s="12" t="str">
        <f t="shared" si="786"/>
        <v/>
      </c>
      <c r="AW1496" s="13" t="str">
        <f t="shared" si="787"/>
        <v/>
      </c>
      <c r="AX1496" t="str">
        <f t="shared" si="788"/>
        <v/>
      </c>
      <c r="AY1496" t="str">
        <f t="shared" si="789"/>
        <v/>
      </c>
      <c r="BB1496" t="str">
        <f t="shared" si="813"/>
        <v/>
      </c>
      <c r="BC1496" t="str">
        <f t="shared" si="790"/>
        <v/>
      </c>
      <c r="BD1496" t="str">
        <f t="shared" si="791"/>
        <v/>
      </c>
      <c r="BE1496" t="str">
        <f t="shared" si="792"/>
        <v/>
      </c>
      <c r="BF1496" t="str">
        <f t="shared" si="793"/>
        <v/>
      </c>
      <c r="BG1496" t="str">
        <f t="shared" si="794"/>
        <v/>
      </c>
      <c r="BH1496" t="str">
        <f t="shared" si="795"/>
        <v/>
      </c>
      <c r="BI1496" t="str">
        <f t="shared" si="796"/>
        <v/>
      </c>
      <c r="BJ1496" s="41" t="str">
        <f t="shared" si="797"/>
        <v/>
      </c>
      <c r="BK1496" t="str">
        <f t="shared" si="798"/>
        <v/>
      </c>
      <c r="BL1496" t="str">
        <f t="shared" si="799"/>
        <v/>
      </c>
      <c r="BM1496" s="15" t="str">
        <f t="shared" si="800"/>
        <v/>
      </c>
      <c r="BN1496" s="16" t="str">
        <f t="shared" si="801"/>
        <v/>
      </c>
      <c r="BO1496" s="16" t="str">
        <f t="shared" si="802"/>
        <v/>
      </c>
      <c r="BP1496" s="17" t="str">
        <f t="shared" si="803"/>
        <v/>
      </c>
      <c r="BQ1496" s="17" t="str">
        <f t="shared" si="804"/>
        <v/>
      </c>
      <c r="BR1496" s="17" t="str">
        <f t="shared" si="805"/>
        <v/>
      </c>
      <c r="BS1496" s="16" t="str">
        <f t="shared" si="806"/>
        <v/>
      </c>
      <c r="BT1496" s="18" t="str">
        <f t="shared" si="807"/>
        <v/>
      </c>
      <c r="BU1496" t="str">
        <f t="shared" si="814"/>
        <v/>
      </c>
      <c r="BV1496" t="str">
        <f t="shared" si="808"/>
        <v/>
      </c>
      <c r="BW1496" t="str">
        <f>IF(B1496="","",VLOOKUP(BV1496,Справочник_ВРИ_Сегментов!$A:$D,4,))</f>
        <v/>
      </c>
      <c r="BX1496" t="str">
        <f t="shared" si="809"/>
        <v/>
      </c>
      <c r="BY1496" t="str">
        <f>IF(B1496="","",VLOOKUP('Объекты оценки'!BX1496,Справочник_ВРИ_Сегментов!$B:$C,2,FALSE))</f>
        <v/>
      </c>
      <c r="BZ1496" t="str">
        <f t="shared" si="815"/>
        <v/>
      </c>
      <c r="CA1496" t="str">
        <f t="shared" si="810"/>
        <v/>
      </c>
      <c r="CB1496" t="str">
        <f t="shared" si="811"/>
        <v/>
      </c>
      <c r="CC1496" t="str">
        <f t="shared" si="812"/>
        <v/>
      </c>
    </row>
    <row r="1497" spans="2:81" x14ac:dyDescent="0.25">
      <c r="B1497" s="11"/>
      <c r="O1497" s="11"/>
      <c r="P1497" s="11"/>
      <c r="Q1497" s="11"/>
      <c r="U1497" s="11"/>
      <c r="AP1497" t="str">
        <f t="shared" si="782"/>
        <v/>
      </c>
      <c r="AQ1497" t="str">
        <f t="shared" si="783"/>
        <v/>
      </c>
      <c r="AR1497" t="str">
        <f>IF(B1497="","",VLOOKUP(O1497,'Населённые пункты 2019'!$H:$P,9,FALSE))</f>
        <v/>
      </c>
      <c r="AS1497" s="12" t="str">
        <f>IF(B1497="","",VLOOKUP(AR1497,'Поправки для МО'!$A:$C,3,FALSE))</f>
        <v/>
      </c>
      <c r="AT1497" s="12" t="str">
        <f t="shared" si="784"/>
        <v/>
      </c>
      <c r="AU1497" s="12" t="str">
        <f t="shared" si="785"/>
        <v/>
      </c>
      <c r="AV1497" s="12" t="str">
        <f t="shared" si="786"/>
        <v/>
      </c>
      <c r="AW1497" s="13" t="str">
        <f t="shared" si="787"/>
        <v/>
      </c>
      <c r="AX1497" t="str">
        <f t="shared" si="788"/>
        <v/>
      </c>
      <c r="AY1497" t="str">
        <f t="shared" si="789"/>
        <v/>
      </c>
      <c r="BB1497" t="str">
        <f t="shared" si="813"/>
        <v/>
      </c>
      <c r="BC1497" t="str">
        <f t="shared" si="790"/>
        <v/>
      </c>
      <c r="BD1497" t="str">
        <f t="shared" si="791"/>
        <v/>
      </c>
      <c r="BE1497" t="str">
        <f t="shared" si="792"/>
        <v/>
      </c>
      <c r="BF1497" t="str">
        <f t="shared" si="793"/>
        <v/>
      </c>
      <c r="BG1497" t="str">
        <f t="shared" si="794"/>
        <v/>
      </c>
      <c r="BH1497" t="str">
        <f t="shared" si="795"/>
        <v/>
      </c>
      <c r="BI1497" t="str">
        <f t="shared" si="796"/>
        <v/>
      </c>
      <c r="BJ1497" s="41" t="str">
        <f t="shared" si="797"/>
        <v/>
      </c>
      <c r="BK1497" t="str">
        <f t="shared" si="798"/>
        <v/>
      </c>
      <c r="BL1497" t="str">
        <f t="shared" si="799"/>
        <v/>
      </c>
      <c r="BM1497" s="15" t="str">
        <f t="shared" si="800"/>
        <v/>
      </c>
      <c r="BN1497" s="16" t="str">
        <f t="shared" si="801"/>
        <v/>
      </c>
      <c r="BO1497" s="16" t="str">
        <f t="shared" si="802"/>
        <v/>
      </c>
      <c r="BP1497" s="17" t="str">
        <f t="shared" si="803"/>
        <v/>
      </c>
      <c r="BQ1497" s="17" t="str">
        <f t="shared" si="804"/>
        <v/>
      </c>
      <c r="BR1497" s="17" t="str">
        <f t="shared" si="805"/>
        <v/>
      </c>
      <c r="BS1497" s="16" t="str">
        <f t="shared" si="806"/>
        <v/>
      </c>
      <c r="BT1497" s="18" t="str">
        <f t="shared" si="807"/>
        <v/>
      </c>
      <c r="BU1497" t="str">
        <f t="shared" si="814"/>
        <v/>
      </c>
      <c r="BV1497" t="str">
        <f t="shared" si="808"/>
        <v/>
      </c>
      <c r="BW1497" t="str">
        <f>IF(B1497="","",VLOOKUP(BV1497,Справочник_ВРИ_Сегментов!$A:$D,4,))</f>
        <v/>
      </c>
      <c r="BX1497" t="str">
        <f t="shared" si="809"/>
        <v/>
      </c>
      <c r="BY1497" t="str">
        <f>IF(B1497="","",VLOOKUP('Объекты оценки'!BX1497,Справочник_ВРИ_Сегментов!$B:$C,2,FALSE))</f>
        <v/>
      </c>
      <c r="BZ1497" t="str">
        <f t="shared" si="815"/>
        <v/>
      </c>
      <c r="CA1497" t="str">
        <f t="shared" si="810"/>
        <v/>
      </c>
      <c r="CB1497" t="str">
        <f t="shared" si="811"/>
        <v/>
      </c>
      <c r="CC1497" t="str">
        <f t="shared" si="812"/>
        <v/>
      </c>
    </row>
    <row r="1498" spans="2:81" x14ac:dyDescent="0.25">
      <c r="B1498" s="11"/>
      <c r="O1498" s="11"/>
      <c r="P1498" s="11"/>
      <c r="Q1498" s="11"/>
      <c r="U1498" s="11"/>
      <c r="AP1498" t="str">
        <f t="shared" si="782"/>
        <v/>
      </c>
      <c r="AQ1498" t="str">
        <f t="shared" si="783"/>
        <v/>
      </c>
      <c r="AR1498" t="str">
        <f>IF(B1498="","",VLOOKUP(O1498,'Населённые пункты 2019'!$H:$P,9,FALSE))</f>
        <v/>
      </c>
      <c r="AS1498" s="12" t="str">
        <f>IF(B1498="","",VLOOKUP(AR1498,'Поправки для МО'!$A:$C,3,FALSE))</f>
        <v/>
      </c>
      <c r="AT1498" s="12" t="str">
        <f t="shared" si="784"/>
        <v/>
      </c>
      <c r="AU1498" s="12" t="str">
        <f t="shared" si="785"/>
        <v/>
      </c>
      <c r="AV1498" s="12" t="str">
        <f t="shared" si="786"/>
        <v/>
      </c>
      <c r="AW1498" s="13" t="str">
        <f t="shared" si="787"/>
        <v/>
      </c>
      <c r="AX1498" t="str">
        <f t="shared" si="788"/>
        <v/>
      </c>
      <c r="AY1498" t="str">
        <f t="shared" si="789"/>
        <v/>
      </c>
      <c r="BB1498" t="str">
        <f t="shared" si="813"/>
        <v/>
      </c>
      <c r="BC1498" t="str">
        <f t="shared" si="790"/>
        <v/>
      </c>
      <c r="BD1498" t="str">
        <f t="shared" si="791"/>
        <v/>
      </c>
      <c r="BE1498" t="str">
        <f t="shared" si="792"/>
        <v/>
      </c>
      <c r="BF1498" t="str">
        <f t="shared" si="793"/>
        <v/>
      </c>
      <c r="BG1498" t="str">
        <f t="shared" si="794"/>
        <v/>
      </c>
      <c r="BH1498" t="str">
        <f t="shared" si="795"/>
        <v/>
      </c>
      <c r="BI1498" t="str">
        <f t="shared" si="796"/>
        <v/>
      </c>
      <c r="BJ1498" s="41" t="str">
        <f t="shared" si="797"/>
        <v/>
      </c>
      <c r="BK1498" t="str">
        <f t="shared" si="798"/>
        <v/>
      </c>
      <c r="BL1498" t="str">
        <f t="shared" si="799"/>
        <v/>
      </c>
      <c r="BM1498" s="15" t="str">
        <f t="shared" si="800"/>
        <v/>
      </c>
      <c r="BN1498" s="16" t="str">
        <f t="shared" si="801"/>
        <v/>
      </c>
      <c r="BO1498" s="16" t="str">
        <f t="shared" si="802"/>
        <v/>
      </c>
      <c r="BP1498" s="17" t="str">
        <f t="shared" si="803"/>
        <v/>
      </c>
      <c r="BQ1498" s="17" t="str">
        <f t="shared" si="804"/>
        <v/>
      </c>
      <c r="BR1498" s="17" t="str">
        <f t="shared" si="805"/>
        <v/>
      </c>
      <c r="BS1498" s="16" t="str">
        <f t="shared" si="806"/>
        <v/>
      </c>
      <c r="BT1498" s="18" t="str">
        <f t="shared" si="807"/>
        <v/>
      </c>
      <c r="BU1498" t="str">
        <f t="shared" si="814"/>
        <v/>
      </c>
      <c r="BV1498" t="str">
        <f t="shared" si="808"/>
        <v/>
      </c>
      <c r="BW1498" t="str">
        <f>IF(B1498="","",VLOOKUP(BV1498,Справочник_ВРИ_Сегментов!$A:$D,4,))</f>
        <v/>
      </c>
      <c r="BX1498" t="str">
        <f t="shared" si="809"/>
        <v/>
      </c>
      <c r="BY1498" t="str">
        <f>IF(B1498="","",VLOOKUP('Объекты оценки'!BX1498,Справочник_ВРИ_Сегментов!$B:$C,2,FALSE))</f>
        <v/>
      </c>
      <c r="BZ1498" t="str">
        <f t="shared" si="815"/>
        <v/>
      </c>
      <c r="CA1498" t="str">
        <f t="shared" si="810"/>
        <v/>
      </c>
      <c r="CB1498" t="str">
        <f t="shared" si="811"/>
        <v/>
      </c>
      <c r="CC1498" t="str">
        <f t="shared" si="812"/>
        <v/>
      </c>
    </row>
    <row r="1499" spans="2:81" x14ac:dyDescent="0.25">
      <c r="B1499" s="11"/>
      <c r="O1499" s="11"/>
      <c r="P1499" s="11"/>
      <c r="Q1499" s="11"/>
      <c r="U1499" s="11"/>
      <c r="AP1499" t="str">
        <f t="shared" si="782"/>
        <v/>
      </c>
      <c r="AQ1499" t="str">
        <f t="shared" si="783"/>
        <v/>
      </c>
      <c r="AR1499" t="str">
        <f>IF(B1499="","",VLOOKUP(O1499,'Населённые пункты 2019'!$H:$P,9,FALSE))</f>
        <v/>
      </c>
      <c r="AS1499" s="12" t="str">
        <f>IF(B1499="","",VLOOKUP(AR1499,'Поправки для МО'!$A:$C,3,FALSE))</f>
        <v/>
      </c>
      <c r="AT1499" s="12" t="str">
        <f t="shared" si="784"/>
        <v/>
      </c>
      <c r="AU1499" s="12" t="str">
        <f t="shared" si="785"/>
        <v/>
      </c>
      <c r="AV1499" s="12" t="str">
        <f t="shared" si="786"/>
        <v/>
      </c>
      <c r="AW1499" s="13" t="str">
        <f t="shared" si="787"/>
        <v/>
      </c>
      <c r="AX1499" t="str">
        <f t="shared" si="788"/>
        <v/>
      </c>
      <c r="AY1499" t="str">
        <f t="shared" si="789"/>
        <v/>
      </c>
      <c r="BB1499" t="str">
        <f t="shared" si="813"/>
        <v/>
      </c>
      <c r="BC1499" t="str">
        <f t="shared" si="790"/>
        <v/>
      </c>
      <c r="BD1499" t="str">
        <f t="shared" si="791"/>
        <v/>
      </c>
      <c r="BE1499" t="str">
        <f t="shared" si="792"/>
        <v/>
      </c>
      <c r="BF1499" t="str">
        <f t="shared" si="793"/>
        <v/>
      </c>
      <c r="BG1499" t="str">
        <f t="shared" si="794"/>
        <v/>
      </c>
      <c r="BH1499" t="str">
        <f t="shared" si="795"/>
        <v/>
      </c>
      <c r="BI1499" t="str">
        <f t="shared" si="796"/>
        <v/>
      </c>
      <c r="BJ1499" s="41" t="str">
        <f t="shared" si="797"/>
        <v/>
      </c>
      <c r="BK1499" t="str">
        <f t="shared" si="798"/>
        <v/>
      </c>
      <c r="BL1499" t="str">
        <f t="shared" si="799"/>
        <v/>
      </c>
      <c r="BM1499" s="15" t="str">
        <f t="shared" si="800"/>
        <v/>
      </c>
      <c r="BN1499" s="16" t="str">
        <f t="shared" si="801"/>
        <v/>
      </c>
      <c r="BO1499" s="16" t="str">
        <f t="shared" si="802"/>
        <v/>
      </c>
      <c r="BP1499" s="17" t="str">
        <f t="shared" si="803"/>
        <v/>
      </c>
      <c r="BQ1499" s="17" t="str">
        <f t="shared" si="804"/>
        <v/>
      </c>
      <c r="BR1499" s="17" t="str">
        <f t="shared" si="805"/>
        <v/>
      </c>
      <c r="BS1499" s="16" t="str">
        <f t="shared" si="806"/>
        <v/>
      </c>
      <c r="BT1499" s="18" t="str">
        <f t="shared" si="807"/>
        <v/>
      </c>
      <c r="BU1499" t="str">
        <f t="shared" si="814"/>
        <v/>
      </c>
      <c r="BV1499" t="str">
        <f t="shared" si="808"/>
        <v/>
      </c>
      <c r="BW1499" t="str">
        <f>IF(B1499="","",VLOOKUP(BV1499,Справочник_ВРИ_Сегментов!$A:$D,4,))</f>
        <v/>
      </c>
      <c r="BX1499" t="str">
        <f t="shared" si="809"/>
        <v/>
      </c>
      <c r="BY1499" t="str">
        <f>IF(B1499="","",VLOOKUP('Объекты оценки'!BX1499,Справочник_ВРИ_Сегментов!$B:$C,2,FALSE))</f>
        <v/>
      </c>
      <c r="BZ1499" t="str">
        <f t="shared" si="815"/>
        <v/>
      </c>
      <c r="CA1499" t="str">
        <f t="shared" si="810"/>
        <v/>
      </c>
      <c r="CB1499" t="str">
        <f t="shared" si="811"/>
        <v/>
      </c>
      <c r="CC1499" t="str">
        <f t="shared" si="812"/>
        <v/>
      </c>
    </row>
    <row r="1500" spans="2:81" x14ac:dyDescent="0.25">
      <c r="B1500" s="11"/>
      <c r="O1500" s="11"/>
      <c r="P1500" s="11"/>
      <c r="Q1500" s="11"/>
      <c r="U1500" s="11"/>
      <c r="AP1500" t="str">
        <f t="shared" si="782"/>
        <v/>
      </c>
      <c r="AQ1500" t="str">
        <f t="shared" si="783"/>
        <v/>
      </c>
      <c r="AR1500" t="str">
        <f>IF(B1500="","",VLOOKUP(O1500,'Населённые пункты 2019'!$H:$P,9,FALSE))</f>
        <v/>
      </c>
      <c r="AS1500" s="12" t="str">
        <f>IF(B1500="","",VLOOKUP(AR1500,'Поправки для МО'!$A:$C,3,FALSE))</f>
        <v/>
      </c>
      <c r="AT1500" s="12" t="str">
        <f t="shared" si="784"/>
        <v/>
      </c>
      <c r="AU1500" s="12" t="str">
        <f t="shared" si="785"/>
        <v/>
      </c>
      <c r="AV1500" s="12" t="str">
        <f t="shared" si="786"/>
        <v/>
      </c>
      <c r="AW1500" s="13" t="str">
        <f t="shared" si="787"/>
        <v/>
      </c>
      <c r="AX1500" t="str">
        <f t="shared" si="788"/>
        <v/>
      </c>
      <c r="AY1500" t="str">
        <f t="shared" si="789"/>
        <v/>
      </c>
      <c r="BB1500" t="str">
        <f t="shared" si="813"/>
        <v/>
      </c>
      <c r="BC1500" t="str">
        <f t="shared" si="790"/>
        <v/>
      </c>
      <c r="BD1500" t="str">
        <f t="shared" si="791"/>
        <v/>
      </c>
      <c r="BE1500" t="str">
        <f t="shared" si="792"/>
        <v/>
      </c>
      <c r="BF1500" t="str">
        <f t="shared" si="793"/>
        <v/>
      </c>
      <c r="BG1500" t="str">
        <f t="shared" si="794"/>
        <v/>
      </c>
      <c r="BH1500" t="str">
        <f t="shared" si="795"/>
        <v/>
      </c>
      <c r="BI1500" t="str">
        <f t="shared" si="796"/>
        <v/>
      </c>
      <c r="BJ1500" s="41" t="str">
        <f t="shared" si="797"/>
        <v/>
      </c>
      <c r="BK1500" t="str">
        <f t="shared" si="798"/>
        <v/>
      </c>
      <c r="BL1500" t="str">
        <f t="shared" si="799"/>
        <v/>
      </c>
      <c r="BM1500" s="15" t="str">
        <f t="shared" si="800"/>
        <v/>
      </c>
      <c r="BN1500" s="16" t="str">
        <f t="shared" si="801"/>
        <v/>
      </c>
      <c r="BO1500" s="16" t="str">
        <f t="shared" si="802"/>
        <v/>
      </c>
      <c r="BP1500" s="17" t="str">
        <f t="shared" si="803"/>
        <v/>
      </c>
      <c r="BQ1500" s="17" t="str">
        <f t="shared" si="804"/>
        <v/>
      </c>
      <c r="BR1500" s="17" t="str">
        <f t="shared" si="805"/>
        <v/>
      </c>
      <c r="BS1500" s="16" t="str">
        <f t="shared" si="806"/>
        <v/>
      </c>
      <c r="BT1500" s="18" t="str">
        <f t="shared" si="807"/>
        <v/>
      </c>
      <c r="BU1500" t="str">
        <f t="shared" si="814"/>
        <v/>
      </c>
      <c r="BV1500" t="str">
        <f t="shared" si="808"/>
        <v/>
      </c>
      <c r="BW1500" t="str">
        <f>IF(B1500="","",VLOOKUP(BV1500,Справочник_ВРИ_Сегментов!$A:$D,4,))</f>
        <v/>
      </c>
      <c r="BX1500" t="str">
        <f t="shared" si="809"/>
        <v/>
      </c>
      <c r="BY1500" t="str">
        <f>IF(B1500="","",VLOOKUP('Объекты оценки'!BX1500,Справочник_ВРИ_Сегментов!$B:$C,2,FALSE))</f>
        <v/>
      </c>
      <c r="BZ1500" t="str">
        <f t="shared" si="815"/>
        <v/>
      </c>
      <c r="CA1500" t="str">
        <f t="shared" si="810"/>
        <v/>
      </c>
      <c r="CB1500" t="str">
        <f t="shared" si="811"/>
        <v/>
      </c>
      <c r="CC1500" t="str">
        <f t="shared" si="812"/>
        <v/>
      </c>
    </row>
    <row r="1501" spans="2:81" x14ac:dyDescent="0.25">
      <c r="B1501" s="11"/>
      <c r="O1501" s="11"/>
      <c r="P1501" s="11"/>
      <c r="Q1501" s="11"/>
      <c r="U1501" s="11"/>
      <c r="AP1501" t="str">
        <f t="shared" si="782"/>
        <v/>
      </c>
      <c r="AQ1501" t="str">
        <f t="shared" si="783"/>
        <v/>
      </c>
      <c r="AR1501" t="str">
        <f>IF(B1501="","",VLOOKUP(O1501,'Населённые пункты 2019'!$H:$P,9,FALSE))</f>
        <v/>
      </c>
      <c r="AS1501" s="12" t="str">
        <f>IF(B1501="","",VLOOKUP(AR1501,'Поправки для МО'!$A:$C,3,FALSE))</f>
        <v/>
      </c>
      <c r="AT1501" s="12" t="str">
        <f t="shared" si="784"/>
        <v/>
      </c>
      <c r="AU1501" s="12" t="str">
        <f t="shared" si="785"/>
        <v/>
      </c>
      <c r="AV1501" s="12" t="str">
        <f t="shared" si="786"/>
        <v/>
      </c>
      <c r="AW1501" s="13" t="str">
        <f t="shared" si="787"/>
        <v/>
      </c>
      <c r="AX1501" t="str">
        <f t="shared" si="788"/>
        <v/>
      </c>
      <c r="AY1501" t="str">
        <f t="shared" si="789"/>
        <v/>
      </c>
      <c r="BB1501" t="str">
        <f t="shared" si="813"/>
        <v/>
      </c>
      <c r="BC1501" t="str">
        <f t="shared" si="790"/>
        <v/>
      </c>
      <c r="BD1501" t="str">
        <f t="shared" si="791"/>
        <v/>
      </c>
      <c r="BE1501" t="str">
        <f t="shared" si="792"/>
        <v/>
      </c>
      <c r="BF1501" t="str">
        <f t="shared" si="793"/>
        <v/>
      </c>
      <c r="BG1501" t="str">
        <f t="shared" si="794"/>
        <v/>
      </c>
      <c r="BH1501" t="str">
        <f t="shared" si="795"/>
        <v/>
      </c>
      <c r="BI1501" t="str">
        <f t="shared" si="796"/>
        <v/>
      </c>
      <c r="BJ1501" s="41" t="str">
        <f t="shared" si="797"/>
        <v/>
      </c>
      <c r="BK1501" t="str">
        <f t="shared" si="798"/>
        <v/>
      </c>
      <c r="BL1501" t="str">
        <f t="shared" si="799"/>
        <v/>
      </c>
      <c r="BM1501" s="15" t="str">
        <f t="shared" si="800"/>
        <v/>
      </c>
      <c r="BN1501" s="16" t="str">
        <f t="shared" si="801"/>
        <v/>
      </c>
      <c r="BO1501" s="16" t="str">
        <f t="shared" si="802"/>
        <v/>
      </c>
      <c r="BP1501" s="17" t="str">
        <f t="shared" si="803"/>
        <v/>
      </c>
      <c r="BQ1501" s="17" t="str">
        <f t="shared" si="804"/>
        <v/>
      </c>
      <c r="BR1501" s="17" t="str">
        <f t="shared" si="805"/>
        <v/>
      </c>
      <c r="BS1501" s="16" t="str">
        <f t="shared" si="806"/>
        <v/>
      </c>
      <c r="BT1501" s="18" t="str">
        <f t="shared" si="807"/>
        <v/>
      </c>
      <c r="BU1501" t="str">
        <f t="shared" si="814"/>
        <v/>
      </c>
      <c r="BV1501" t="str">
        <f t="shared" si="808"/>
        <v/>
      </c>
      <c r="BW1501" t="str">
        <f>IF(B1501="","",VLOOKUP(BV1501,Справочник_ВРИ_Сегментов!$A:$D,4,))</f>
        <v/>
      </c>
      <c r="BX1501" t="str">
        <f t="shared" si="809"/>
        <v/>
      </c>
      <c r="BY1501" t="str">
        <f>IF(B1501="","",VLOOKUP('Объекты оценки'!BX1501,Справочник_ВРИ_Сегментов!$B:$C,2,FALSE))</f>
        <v/>
      </c>
      <c r="BZ1501" t="str">
        <f t="shared" si="815"/>
        <v/>
      </c>
      <c r="CA1501" t="str">
        <f t="shared" si="810"/>
        <v/>
      </c>
      <c r="CB1501" t="str">
        <f t="shared" si="811"/>
        <v/>
      </c>
      <c r="CC1501" t="str">
        <f t="shared" si="812"/>
        <v/>
      </c>
    </row>
    <row r="1502" spans="2:81" x14ac:dyDescent="0.25">
      <c r="B1502" s="11"/>
      <c r="O1502" s="11"/>
      <c r="P1502" s="11"/>
      <c r="Q1502" s="11"/>
      <c r="U1502" s="11"/>
      <c r="AP1502" t="str">
        <f t="shared" si="782"/>
        <v/>
      </c>
      <c r="AQ1502" t="str">
        <f t="shared" si="783"/>
        <v/>
      </c>
      <c r="AR1502" t="str">
        <f>IF(B1502="","",VLOOKUP(O1502,'Населённые пункты 2019'!$H:$P,9,FALSE))</f>
        <v/>
      </c>
      <c r="AS1502" s="12" t="str">
        <f>IF(B1502="","",VLOOKUP(AR1502,'Поправки для МО'!$A:$C,3,FALSE))</f>
        <v/>
      </c>
      <c r="AT1502" s="12" t="str">
        <f t="shared" si="784"/>
        <v/>
      </c>
      <c r="AU1502" s="12" t="str">
        <f t="shared" si="785"/>
        <v/>
      </c>
      <c r="AV1502" s="12" t="str">
        <f t="shared" si="786"/>
        <v/>
      </c>
      <c r="AW1502" s="13" t="str">
        <f t="shared" si="787"/>
        <v/>
      </c>
      <c r="AX1502" t="str">
        <f t="shared" si="788"/>
        <v/>
      </c>
      <c r="AY1502" t="str">
        <f t="shared" si="789"/>
        <v/>
      </c>
      <c r="BB1502" t="str">
        <f t="shared" si="813"/>
        <v/>
      </c>
      <c r="BC1502" t="str">
        <f t="shared" si="790"/>
        <v/>
      </c>
      <c r="BD1502" t="str">
        <f t="shared" si="791"/>
        <v/>
      </c>
      <c r="BE1502" t="str">
        <f t="shared" si="792"/>
        <v/>
      </c>
      <c r="BF1502" t="str">
        <f t="shared" si="793"/>
        <v/>
      </c>
      <c r="BG1502" t="str">
        <f t="shared" si="794"/>
        <v/>
      </c>
      <c r="BH1502" t="str">
        <f t="shared" si="795"/>
        <v/>
      </c>
      <c r="BI1502" t="str">
        <f t="shared" si="796"/>
        <v/>
      </c>
      <c r="BJ1502" s="41" t="str">
        <f t="shared" si="797"/>
        <v/>
      </c>
      <c r="BK1502" t="str">
        <f t="shared" si="798"/>
        <v/>
      </c>
      <c r="BL1502" t="str">
        <f t="shared" si="799"/>
        <v/>
      </c>
      <c r="BM1502" s="15" t="str">
        <f t="shared" si="800"/>
        <v/>
      </c>
      <c r="BN1502" s="16" t="str">
        <f t="shared" si="801"/>
        <v/>
      </c>
      <c r="BO1502" s="16" t="str">
        <f t="shared" si="802"/>
        <v/>
      </c>
      <c r="BP1502" s="17" t="str">
        <f t="shared" si="803"/>
        <v/>
      </c>
      <c r="BQ1502" s="17" t="str">
        <f t="shared" si="804"/>
        <v/>
      </c>
      <c r="BR1502" s="17" t="str">
        <f t="shared" si="805"/>
        <v/>
      </c>
      <c r="BS1502" s="16" t="str">
        <f t="shared" si="806"/>
        <v/>
      </c>
      <c r="BT1502" s="18" t="str">
        <f t="shared" si="807"/>
        <v/>
      </c>
      <c r="BU1502" t="str">
        <f t="shared" si="814"/>
        <v/>
      </c>
      <c r="BV1502" t="str">
        <f t="shared" si="808"/>
        <v/>
      </c>
      <c r="BW1502" t="str">
        <f>IF(B1502="","",VLOOKUP(BV1502,Справочник_ВРИ_Сегментов!$A:$D,4,))</f>
        <v/>
      </c>
      <c r="BX1502" t="str">
        <f t="shared" si="809"/>
        <v/>
      </c>
      <c r="BY1502" t="str">
        <f>IF(B1502="","",VLOOKUP('Объекты оценки'!BX1502,Справочник_ВРИ_Сегментов!$B:$C,2,FALSE))</f>
        <v/>
      </c>
      <c r="BZ1502" t="str">
        <f t="shared" si="815"/>
        <v/>
      </c>
      <c r="CA1502" t="str">
        <f t="shared" si="810"/>
        <v/>
      </c>
      <c r="CB1502" t="str">
        <f t="shared" si="811"/>
        <v/>
      </c>
      <c r="CC1502" t="str">
        <f t="shared" si="812"/>
        <v/>
      </c>
    </row>
    <row r="1503" spans="2:81" x14ac:dyDescent="0.25">
      <c r="B1503" s="11"/>
      <c r="O1503" s="11"/>
      <c r="P1503" s="11"/>
      <c r="U1503" s="11"/>
      <c r="AP1503" t="str">
        <f t="shared" si="782"/>
        <v/>
      </c>
      <c r="AQ1503" t="str">
        <f t="shared" si="783"/>
        <v/>
      </c>
      <c r="AR1503" t="str">
        <f>IF(B1503="","",VLOOKUP(O1503,'Населённые пункты 2019'!$H:$P,9,FALSE))</f>
        <v/>
      </c>
      <c r="AS1503" s="12" t="str">
        <f>IF(B1503="","",VLOOKUP(AR1503,'Поправки для МО'!$A:$C,3,FALSE))</f>
        <v/>
      </c>
      <c r="AT1503" s="12" t="str">
        <f t="shared" si="784"/>
        <v/>
      </c>
      <c r="AU1503" s="12" t="str">
        <f t="shared" si="785"/>
        <v/>
      </c>
      <c r="AV1503" s="12" t="str">
        <f t="shared" si="786"/>
        <v/>
      </c>
      <c r="AW1503" s="13" t="str">
        <f t="shared" si="787"/>
        <v/>
      </c>
      <c r="AX1503" t="str">
        <f t="shared" si="788"/>
        <v/>
      </c>
      <c r="AY1503" t="str">
        <f t="shared" si="789"/>
        <v/>
      </c>
      <c r="BB1503" t="str">
        <f t="shared" si="813"/>
        <v/>
      </c>
      <c r="BC1503" t="str">
        <f t="shared" si="790"/>
        <v/>
      </c>
      <c r="BD1503" t="str">
        <f t="shared" si="791"/>
        <v/>
      </c>
      <c r="BE1503" t="str">
        <f t="shared" si="792"/>
        <v/>
      </c>
      <c r="BF1503" t="str">
        <f t="shared" si="793"/>
        <v/>
      </c>
      <c r="BG1503" t="str">
        <f t="shared" si="794"/>
        <v/>
      </c>
      <c r="BH1503" t="str">
        <f t="shared" si="795"/>
        <v/>
      </c>
      <c r="BI1503" t="str">
        <f t="shared" si="796"/>
        <v/>
      </c>
      <c r="BJ1503" s="41" t="str">
        <f t="shared" si="797"/>
        <v/>
      </c>
      <c r="BK1503" t="str">
        <f t="shared" si="798"/>
        <v/>
      </c>
      <c r="BL1503" t="str">
        <f t="shared" si="799"/>
        <v/>
      </c>
      <c r="BM1503" s="15" t="str">
        <f t="shared" si="800"/>
        <v/>
      </c>
      <c r="BN1503" s="16" t="str">
        <f t="shared" si="801"/>
        <v/>
      </c>
      <c r="BO1503" s="16" t="str">
        <f t="shared" si="802"/>
        <v/>
      </c>
      <c r="BP1503" s="17" t="str">
        <f t="shared" si="803"/>
        <v/>
      </c>
      <c r="BQ1503" s="17" t="str">
        <f t="shared" si="804"/>
        <v/>
      </c>
      <c r="BR1503" s="17" t="str">
        <f t="shared" si="805"/>
        <v/>
      </c>
      <c r="BS1503" s="16" t="str">
        <f t="shared" si="806"/>
        <v/>
      </c>
      <c r="BT1503" s="18" t="str">
        <f t="shared" si="807"/>
        <v/>
      </c>
      <c r="BU1503" t="str">
        <f t="shared" si="814"/>
        <v/>
      </c>
      <c r="BV1503" t="str">
        <f t="shared" si="808"/>
        <v/>
      </c>
      <c r="BW1503" t="str">
        <f>IF(B1503="","",VLOOKUP(BV1503,Справочник_ВРИ_Сегментов!$A:$D,4,))</f>
        <v/>
      </c>
      <c r="BX1503" t="str">
        <f t="shared" si="809"/>
        <v/>
      </c>
      <c r="BY1503" t="str">
        <f>IF(B1503="","",VLOOKUP('Объекты оценки'!BX1503,Справочник_ВРИ_Сегментов!$B:$C,2,FALSE))</f>
        <v/>
      </c>
      <c r="BZ1503" t="str">
        <f t="shared" si="815"/>
        <v/>
      </c>
      <c r="CA1503" t="str">
        <f t="shared" si="810"/>
        <v/>
      </c>
      <c r="CB1503" t="str">
        <f t="shared" si="811"/>
        <v/>
      </c>
      <c r="CC1503" t="str">
        <f t="shared" si="812"/>
        <v/>
      </c>
    </row>
    <row r="1504" spans="2:81" x14ac:dyDescent="0.25">
      <c r="B1504" s="11"/>
      <c r="O1504" s="11"/>
      <c r="P1504" s="11"/>
      <c r="Q1504" s="11"/>
      <c r="U1504" s="11"/>
      <c r="AP1504" t="str">
        <f t="shared" si="782"/>
        <v/>
      </c>
      <c r="AQ1504" t="str">
        <f t="shared" si="783"/>
        <v/>
      </c>
      <c r="AR1504" t="str">
        <f>IF(B1504="","",VLOOKUP(O1504,'Населённые пункты 2019'!$H:$P,9,FALSE))</f>
        <v/>
      </c>
      <c r="AS1504" s="12" t="str">
        <f>IF(B1504="","",VLOOKUP(AR1504,'Поправки для МО'!$A:$C,3,FALSE))</f>
        <v/>
      </c>
      <c r="AT1504" s="12" t="str">
        <f t="shared" si="784"/>
        <v/>
      </c>
      <c r="AU1504" s="12" t="str">
        <f t="shared" si="785"/>
        <v/>
      </c>
      <c r="AV1504" s="12" t="str">
        <f t="shared" si="786"/>
        <v/>
      </c>
      <c r="AW1504" s="13" t="str">
        <f t="shared" si="787"/>
        <v/>
      </c>
      <c r="AX1504" t="str">
        <f t="shared" si="788"/>
        <v/>
      </c>
      <c r="AY1504" t="str">
        <f t="shared" si="789"/>
        <v/>
      </c>
      <c r="BB1504" t="str">
        <f t="shared" si="813"/>
        <v/>
      </c>
      <c r="BC1504" t="str">
        <f t="shared" si="790"/>
        <v/>
      </c>
      <c r="BD1504" t="str">
        <f t="shared" si="791"/>
        <v/>
      </c>
      <c r="BE1504" t="str">
        <f t="shared" si="792"/>
        <v/>
      </c>
      <c r="BF1504" t="str">
        <f t="shared" si="793"/>
        <v/>
      </c>
      <c r="BG1504" t="str">
        <f t="shared" si="794"/>
        <v/>
      </c>
      <c r="BH1504" t="str">
        <f t="shared" si="795"/>
        <v/>
      </c>
      <c r="BI1504" t="str">
        <f t="shared" si="796"/>
        <v/>
      </c>
      <c r="BJ1504" s="41" t="str">
        <f t="shared" si="797"/>
        <v/>
      </c>
      <c r="BK1504" t="str">
        <f t="shared" si="798"/>
        <v/>
      </c>
      <c r="BL1504" t="str">
        <f t="shared" si="799"/>
        <v/>
      </c>
      <c r="BM1504" s="15" t="str">
        <f t="shared" si="800"/>
        <v/>
      </c>
      <c r="BN1504" s="16" t="str">
        <f t="shared" si="801"/>
        <v/>
      </c>
      <c r="BO1504" s="16" t="str">
        <f t="shared" si="802"/>
        <v/>
      </c>
      <c r="BP1504" s="17" t="str">
        <f t="shared" si="803"/>
        <v/>
      </c>
      <c r="BQ1504" s="17" t="str">
        <f t="shared" si="804"/>
        <v/>
      </c>
      <c r="BR1504" s="17" t="str">
        <f t="shared" si="805"/>
        <v/>
      </c>
      <c r="BS1504" s="16" t="str">
        <f t="shared" si="806"/>
        <v/>
      </c>
      <c r="BT1504" s="18" t="str">
        <f t="shared" si="807"/>
        <v/>
      </c>
      <c r="BU1504" t="str">
        <f t="shared" si="814"/>
        <v/>
      </c>
      <c r="BV1504" t="str">
        <f t="shared" si="808"/>
        <v/>
      </c>
      <c r="BW1504" t="str">
        <f>IF(B1504="","",VLOOKUP(BV1504,Справочник_ВРИ_Сегментов!$A:$D,4,))</f>
        <v/>
      </c>
      <c r="BX1504" t="str">
        <f t="shared" si="809"/>
        <v/>
      </c>
      <c r="BY1504" t="str">
        <f>IF(B1504="","",VLOOKUP('Объекты оценки'!BX1504,Справочник_ВРИ_Сегментов!$B:$C,2,FALSE))</f>
        <v/>
      </c>
      <c r="BZ1504" t="str">
        <f t="shared" si="815"/>
        <v/>
      </c>
      <c r="CA1504" t="str">
        <f t="shared" si="810"/>
        <v/>
      </c>
      <c r="CB1504" t="str">
        <f t="shared" si="811"/>
        <v/>
      </c>
      <c r="CC1504" t="str">
        <f t="shared" si="812"/>
        <v/>
      </c>
    </row>
    <row r="1505" spans="2:81" x14ac:dyDescent="0.25">
      <c r="B1505" s="11"/>
      <c r="O1505" s="11"/>
      <c r="P1505" s="11"/>
      <c r="Q1505" s="11"/>
      <c r="U1505" s="11"/>
      <c r="AP1505" t="str">
        <f t="shared" si="782"/>
        <v/>
      </c>
      <c r="AQ1505" t="str">
        <f t="shared" si="783"/>
        <v/>
      </c>
      <c r="AR1505" t="str">
        <f>IF(B1505="","",VLOOKUP(O1505,'Населённые пункты 2019'!$H:$P,9,FALSE))</f>
        <v/>
      </c>
      <c r="AS1505" s="12" t="str">
        <f>IF(B1505="","",VLOOKUP(AR1505,'Поправки для МО'!$A:$C,3,FALSE))</f>
        <v/>
      </c>
      <c r="AT1505" s="12" t="str">
        <f t="shared" si="784"/>
        <v/>
      </c>
      <c r="AU1505" s="12" t="str">
        <f t="shared" si="785"/>
        <v/>
      </c>
      <c r="AV1505" s="12" t="str">
        <f t="shared" si="786"/>
        <v/>
      </c>
      <c r="AW1505" s="13" t="str">
        <f t="shared" si="787"/>
        <v/>
      </c>
      <c r="AX1505" t="str">
        <f t="shared" si="788"/>
        <v/>
      </c>
      <c r="AY1505" t="str">
        <f t="shared" si="789"/>
        <v/>
      </c>
      <c r="BB1505" t="str">
        <f t="shared" si="813"/>
        <v/>
      </c>
      <c r="BC1505" t="str">
        <f t="shared" si="790"/>
        <v/>
      </c>
      <c r="BD1505" t="str">
        <f t="shared" si="791"/>
        <v/>
      </c>
      <c r="BE1505" t="str">
        <f t="shared" si="792"/>
        <v/>
      </c>
      <c r="BF1505" t="str">
        <f t="shared" si="793"/>
        <v/>
      </c>
      <c r="BG1505" t="str">
        <f t="shared" si="794"/>
        <v/>
      </c>
      <c r="BH1505" t="str">
        <f t="shared" si="795"/>
        <v/>
      </c>
      <c r="BI1505" t="str">
        <f t="shared" si="796"/>
        <v/>
      </c>
      <c r="BJ1505" s="41" t="str">
        <f t="shared" si="797"/>
        <v/>
      </c>
      <c r="BK1505" t="str">
        <f t="shared" si="798"/>
        <v/>
      </c>
      <c r="BL1505" t="str">
        <f t="shared" si="799"/>
        <v/>
      </c>
      <c r="BM1505" s="15" t="str">
        <f t="shared" si="800"/>
        <v/>
      </c>
      <c r="BN1505" s="16" t="str">
        <f t="shared" si="801"/>
        <v/>
      </c>
      <c r="BO1505" s="16" t="str">
        <f t="shared" si="802"/>
        <v/>
      </c>
      <c r="BP1505" s="17" t="str">
        <f t="shared" si="803"/>
        <v/>
      </c>
      <c r="BQ1505" s="17" t="str">
        <f t="shared" si="804"/>
        <v/>
      </c>
      <c r="BR1505" s="17" t="str">
        <f t="shared" si="805"/>
        <v/>
      </c>
      <c r="BS1505" s="16" t="str">
        <f t="shared" si="806"/>
        <v/>
      </c>
      <c r="BT1505" s="18" t="str">
        <f t="shared" si="807"/>
        <v/>
      </c>
      <c r="BU1505" t="str">
        <f t="shared" si="814"/>
        <v/>
      </c>
      <c r="BV1505" t="str">
        <f t="shared" si="808"/>
        <v/>
      </c>
      <c r="BW1505" t="str">
        <f>IF(B1505="","",VLOOKUP(BV1505,Справочник_ВРИ_Сегментов!$A:$D,4,))</f>
        <v/>
      </c>
      <c r="BX1505" t="str">
        <f t="shared" si="809"/>
        <v/>
      </c>
      <c r="BY1505" t="str">
        <f>IF(B1505="","",VLOOKUP('Объекты оценки'!BX1505,Справочник_ВРИ_Сегментов!$B:$C,2,FALSE))</f>
        <v/>
      </c>
      <c r="BZ1505" t="str">
        <f t="shared" si="815"/>
        <v/>
      </c>
      <c r="CA1505" t="str">
        <f t="shared" si="810"/>
        <v/>
      </c>
      <c r="CB1505" t="str">
        <f t="shared" si="811"/>
        <v/>
      </c>
      <c r="CC1505" t="str">
        <f t="shared" si="812"/>
        <v/>
      </c>
    </row>
    <row r="1506" spans="2:81" x14ac:dyDescent="0.25">
      <c r="B1506" s="11"/>
      <c r="O1506" s="11"/>
      <c r="P1506" s="11"/>
      <c r="Q1506" s="11"/>
      <c r="U1506" s="11"/>
      <c r="AP1506" t="str">
        <f t="shared" si="782"/>
        <v/>
      </c>
      <c r="AQ1506" t="str">
        <f t="shared" si="783"/>
        <v/>
      </c>
      <c r="AR1506" t="str">
        <f>IF(B1506="","",VLOOKUP(O1506,'Населённые пункты 2019'!$H:$P,9,FALSE))</f>
        <v/>
      </c>
      <c r="AS1506" s="12" t="str">
        <f>IF(B1506="","",VLOOKUP(AR1506,'Поправки для МО'!$A:$C,3,FALSE))</f>
        <v/>
      </c>
      <c r="AT1506" s="12" t="str">
        <f t="shared" si="784"/>
        <v/>
      </c>
      <c r="AU1506" s="12" t="str">
        <f t="shared" si="785"/>
        <v/>
      </c>
      <c r="AV1506" s="12" t="str">
        <f t="shared" si="786"/>
        <v/>
      </c>
      <c r="AW1506" s="13" t="str">
        <f t="shared" si="787"/>
        <v/>
      </c>
      <c r="AX1506" t="str">
        <f t="shared" si="788"/>
        <v/>
      </c>
      <c r="AY1506" t="str">
        <f t="shared" si="789"/>
        <v/>
      </c>
      <c r="BB1506" t="str">
        <f t="shared" si="813"/>
        <v/>
      </c>
      <c r="BC1506" t="str">
        <f t="shared" si="790"/>
        <v/>
      </c>
      <c r="BD1506" t="str">
        <f t="shared" si="791"/>
        <v/>
      </c>
      <c r="BE1506" t="str">
        <f t="shared" si="792"/>
        <v/>
      </c>
      <c r="BF1506" t="str">
        <f t="shared" si="793"/>
        <v/>
      </c>
      <c r="BG1506" t="str">
        <f t="shared" si="794"/>
        <v/>
      </c>
      <c r="BH1506" t="str">
        <f t="shared" si="795"/>
        <v/>
      </c>
      <c r="BI1506" t="str">
        <f t="shared" si="796"/>
        <v/>
      </c>
      <c r="BJ1506" s="41" t="str">
        <f t="shared" si="797"/>
        <v/>
      </c>
      <c r="BK1506" t="str">
        <f t="shared" si="798"/>
        <v/>
      </c>
      <c r="BL1506" t="str">
        <f t="shared" si="799"/>
        <v/>
      </c>
      <c r="BM1506" s="15" t="str">
        <f t="shared" si="800"/>
        <v/>
      </c>
      <c r="BN1506" s="16" t="str">
        <f t="shared" si="801"/>
        <v/>
      </c>
      <c r="BO1506" s="16" t="str">
        <f t="shared" si="802"/>
        <v/>
      </c>
      <c r="BP1506" s="17" t="str">
        <f t="shared" si="803"/>
        <v/>
      </c>
      <c r="BQ1506" s="17" t="str">
        <f t="shared" si="804"/>
        <v/>
      </c>
      <c r="BR1506" s="17" t="str">
        <f t="shared" si="805"/>
        <v/>
      </c>
      <c r="BS1506" s="16" t="str">
        <f t="shared" si="806"/>
        <v/>
      </c>
      <c r="BT1506" s="18" t="str">
        <f t="shared" si="807"/>
        <v/>
      </c>
      <c r="BU1506" t="str">
        <f t="shared" si="814"/>
        <v/>
      </c>
      <c r="BV1506" t="str">
        <f t="shared" si="808"/>
        <v/>
      </c>
      <c r="BW1506" t="str">
        <f>IF(B1506="","",VLOOKUP(BV1506,Справочник_ВРИ_Сегментов!$A:$D,4,))</f>
        <v/>
      </c>
      <c r="BX1506" t="str">
        <f t="shared" si="809"/>
        <v/>
      </c>
      <c r="BY1506" t="str">
        <f>IF(B1506="","",VLOOKUP('Объекты оценки'!BX1506,Справочник_ВРИ_Сегментов!$B:$C,2,FALSE))</f>
        <v/>
      </c>
      <c r="BZ1506" t="str">
        <f t="shared" si="815"/>
        <v/>
      </c>
      <c r="CA1506" t="str">
        <f t="shared" si="810"/>
        <v/>
      </c>
      <c r="CB1506" t="str">
        <f t="shared" si="811"/>
        <v/>
      </c>
      <c r="CC1506" t="str">
        <f t="shared" si="812"/>
        <v/>
      </c>
    </row>
    <row r="1507" spans="2:81" x14ac:dyDescent="0.25">
      <c r="B1507" s="11"/>
      <c r="O1507" s="11"/>
      <c r="P1507" s="11"/>
      <c r="Q1507" s="11"/>
      <c r="U1507" s="11"/>
      <c r="AP1507" t="str">
        <f t="shared" si="782"/>
        <v/>
      </c>
      <c r="AQ1507" t="str">
        <f t="shared" si="783"/>
        <v/>
      </c>
      <c r="AR1507" t="str">
        <f>IF(B1507="","",VLOOKUP(O1507,'Населённые пункты 2019'!$H:$P,9,FALSE))</f>
        <v/>
      </c>
      <c r="AS1507" s="12" t="str">
        <f>IF(B1507="","",VLOOKUP(AR1507,'Поправки для МО'!$A:$C,3,FALSE))</f>
        <v/>
      </c>
      <c r="AT1507" s="12" t="str">
        <f t="shared" si="784"/>
        <v/>
      </c>
      <c r="AU1507" s="12" t="str">
        <f t="shared" si="785"/>
        <v/>
      </c>
      <c r="AV1507" s="12" t="str">
        <f t="shared" si="786"/>
        <v/>
      </c>
      <c r="AW1507" s="13" t="str">
        <f t="shared" si="787"/>
        <v/>
      </c>
      <c r="AX1507" t="str">
        <f t="shared" si="788"/>
        <v/>
      </c>
      <c r="AY1507" t="str">
        <f t="shared" si="789"/>
        <v/>
      </c>
      <c r="BB1507" t="str">
        <f t="shared" si="813"/>
        <v/>
      </c>
      <c r="BC1507" t="str">
        <f t="shared" si="790"/>
        <v/>
      </c>
      <c r="BD1507" t="str">
        <f t="shared" si="791"/>
        <v/>
      </c>
      <c r="BE1507" t="str">
        <f t="shared" si="792"/>
        <v/>
      </c>
      <c r="BF1507" t="str">
        <f t="shared" si="793"/>
        <v/>
      </c>
      <c r="BG1507" t="str">
        <f t="shared" si="794"/>
        <v/>
      </c>
      <c r="BH1507" t="str">
        <f t="shared" si="795"/>
        <v/>
      </c>
      <c r="BI1507" t="str">
        <f t="shared" si="796"/>
        <v/>
      </c>
      <c r="BJ1507" s="41" t="str">
        <f t="shared" si="797"/>
        <v/>
      </c>
      <c r="BK1507" t="str">
        <f t="shared" si="798"/>
        <v/>
      </c>
      <c r="BL1507" t="str">
        <f t="shared" si="799"/>
        <v/>
      </c>
      <c r="BM1507" s="15" t="str">
        <f t="shared" si="800"/>
        <v/>
      </c>
      <c r="BN1507" s="16" t="str">
        <f t="shared" si="801"/>
        <v/>
      </c>
      <c r="BO1507" s="16" t="str">
        <f t="shared" si="802"/>
        <v/>
      </c>
      <c r="BP1507" s="17" t="str">
        <f t="shared" si="803"/>
        <v/>
      </c>
      <c r="BQ1507" s="17" t="str">
        <f t="shared" si="804"/>
        <v/>
      </c>
      <c r="BR1507" s="17" t="str">
        <f t="shared" si="805"/>
        <v/>
      </c>
      <c r="BS1507" s="16" t="str">
        <f t="shared" si="806"/>
        <v/>
      </c>
      <c r="BT1507" s="18" t="str">
        <f t="shared" si="807"/>
        <v/>
      </c>
      <c r="BU1507" t="str">
        <f t="shared" si="814"/>
        <v/>
      </c>
      <c r="BV1507" t="str">
        <f t="shared" si="808"/>
        <v/>
      </c>
      <c r="BW1507" t="str">
        <f>IF(B1507="","",VLOOKUP(BV1507,Справочник_ВРИ_Сегментов!$A:$D,4,))</f>
        <v/>
      </c>
      <c r="BX1507" t="str">
        <f t="shared" si="809"/>
        <v/>
      </c>
      <c r="BY1507" t="str">
        <f>IF(B1507="","",VLOOKUP('Объекты оценки'!BX1507,Справочник_ВРИ_Сегментов!$B:$C,2,FALSE))</f>
        <v/>
      </c>
      <c r="BZ1507" t="str">
        <f t="shared" si="815"/>
        <v/>
      </c>
      <c r="CA1507" t="str">
        <f t="shared" si="810"/>
        <v/>
      </c>
      <c r="CB1507" t="str">
        <f t="shared" si="811"/>
        <v/>
      </c>
      <c r="CC1507" t="str">
        <f t="shared" si="812"/>
        <v/>
      </c>
    </row>
    <row r="1508" spans="2:81" x14ac:dyDescent="0.25">
      <c r="B1508" s="11"/>
      <c r="O1508" s="11"/>
      <c r="P1508" s="11"/>
      <c r="Q1508" s="11"/>
      <c r="U1508" s="11"/>
      <c r="AP1508" t="str">
        <f t="shared" si="782"/>
        <v/>
      </c>
      <c r="AQ1508" t="str">
        <f t="shared" si="783"/>
        <v/>
      </c>
      <c r="AR1508" t="str">
        <f>IF(B1508="","",VLOOKUP(O1508,'Населённые пункты 2019'!$H:$P,9,FALSE))</f>
        <v/>
      </c>
      <c r="AS1508" s="12" t="str">
        <f>IF(B1508="","",VLOOKUP(AR1508,'Поправки для МО'!$A:$C,3,FALSE))</f>
        <v/>
      </c>
      <c r="AT1508" s="12" t="str">
        <f t="shared" si="784"/>
        <v/>
      </c>
      <c r="AU1508" s="12" t="str">
        <f t="shared" si="785"/>
        <v/>
      </c>
      <c r="AV1508" s="12" t="str">
        <f t="shared" si="786"/>
        <v/>
      </c>
      <c r="AW1508" s="13" t="str">
        <f t="shared" si="787"/>
        <v/>
      </c>
      <c r="AX1508" t="str">
        <f t="shared" si="788"/>
        <v/>
      </c>
      <c r="AY1508" t="str">
        <f t="shared" si="789"/>
        <v/>
      </c>
      <c r="BB1508" t="str">
        <f t="shared" si="813"/>
        <v/>
      </c>
      <c r="BC1508" t="str">
        <f t="shared" si="790"/>
        <v/>
      </c>
      <c r="BD1508" t="str">
        <f t="shared" si="791"/>
        <v/>
      </c>
      <c r="BE1508" t="str">
        <f t="shared" si="792"/>
        <v/>
      </c>
      <c r="BF1508" t="str">
        <f t="shared" si="793"/>
        <v/>
      </c>
      <c r="BG1508" t="str">
        <f t="shared" si="794"/>
        <v/>
      </c>
      <c r="BH1508" t="str">
        <f t="shared" si="795"/>
        <v/>
      </c>
      <c r="BI1508" t="str">
        <f t="shared" si="796"/>
        <v/>
      </c>
      <c r="BJ1508" s="41" t="str">
        <f t="shared" si="797"/>
        <v/>
      </c>
      <c r="BK1508" t="str">
        <f t="shared" si="798"/>
        <v/>
      </c>
      <c r="BL1508" t="str">
        <f t="shared" si="799"/>
        <v/>
      </c>
      <c r="BM1508" s="15" t="str">
        <f t="shared" si="800"/>
        <v/>
      </c>
      <c r="BN1508" s="16" t="str">
        <f t="shared" si="801"/>
        <v/>
      </c>
      <c r="BO1508" s="16" t="str">
        <f t="shared" si="802"/>
        <v/>
      </c>
      <c r="BP1508" s="17" t="str">
        <f t="shared" si="803"/>
        <v/>
      </c>
      <c r="BQ1508" s="17" t="str">
        <f t="shared" si="804"/>
        <v/>
      </c>
      <c r="BR1508" s="17" t="str">
        <f t="shared" si="805"/>
        <v/>
      </c>
      <c r="BS1508" s="16" t="str">
        <f t="shared" si="806"/>
        <v/>
      </c>
      <c r="BT1508" s="18" t="str">
        <f t="shared" si="807"/>
        <v/>
      </c>
      <c r="BU1508" t="str">
        <f t="shared" si="814"/>
        <v/>
      </c>
      <c r="BV1508" t="str">
        <f t="shared" si="808"/>
        <v/>
      </c>
      <c r="BW1508" t="str">
        <f>IF(B1508="","",VLOOKUP(BV1508,Справочник_ВРИ_Сегментов!$A:$D,4,))</f>
        <v/>
      </c>
      <c r="BX1508" t="str">
        <f t="shared" si="809"/>
        <v/>
      </c>
      <c r="BY1508" t="str">
        <f>IF(B1508="","",VLOOKUP('Объекты оценки'!BX1508,Справочник_ВРИ_Сегментов!$B:$C,2,FALSE))</f>
        <v/>
      </c>
      <c r="BZ1508" t="str">
        <f t="shared" si="815"/>
        <v/>
      </c>
      <c r="CA1508" t="str">
        <f t="shared" si="810"/>
        <v/>
      </c>
      <c r="CB1508" t="str">
        <f t="shared" si="811"/>
        <v/>
      </c>
      <c r="CC1508" t="str">
        <f t="shared" si="812"/>
        <v/>
      </c>
    </row>
    <row r="1509" spans="2:81" x14ac:dyDescent="0.25">
      <c r="B1509" s="11"/>
      <c r="O1509" s="11"/>
      <c r="P1509" s="11"/>
      <c r="Q1509" s="11"/>
      <c r="U1509" s="11"/>
      <c r="AP1509" t="str">
        <f t="shared" si="782"/>
        <v/>
      </c>
      <c r="AQ1509" t="str">
        <f t="shared" si="783"/>
        <v/>
      </c>
      <c r="AR1509" t="str">
        <f>IF(B1509="","",VLOOKUP(O1509,'Населённые пункты 2019'!$H:$P,9,FALSE))</f>
        <v/>
      </c>
      <c r="AS1509" s="12" t="str">
        <f>IF(B1509="","",VLOOKUP(AR1509,'Поправки для МО'!$A:$C,3,FALSE))</f>
        <v/>
      </c>
      <c r="AT1509" s="12" t="str">
        <f t="shared" si="784"/>
        <v/>
      </c>
      <c r="AU1509" s="12" t="str">
        <f t="shared" si="785"/>
        <v/>
      </c>
      <c r="AV1509" s="12" t="str">
        <f t="shared" si="786"/>
        <v/>
      </c>
      <c r="AW1509" s="13" t="str">
        <f t="shared" si="787"/>
        <v/>
      </c>
      <c r="AX1509" t="str">
        <f t="shared" si="788"/>
        <v/>
      </c>
      <c r="AY1509" t="str">
        <f t="shared" si="789"/>
        <v/>
      </c>
      <c r="BB1509" t="str">
        <f t="shared" si="813"/>
        <v/>
      </c>
      <c r="BC1509" t="str">
        <f t="shared" si="790"/>
        <v/>
      </c>
      <c r="BD1509" t="str">
        <f t="shared" si="791"/>
        <v/>
      </c>
      <c r="BE1509" t="str">
        <f t="shared" si="792"/>
        <v/>
      </c>
      <c r="BF1509" t="str">
        <f t="shared" si="793"/>
        <v/>
      </c>
      <c r="BG1509" t="str">
        <f t="shared" si="794"/>
        <v/>
      </c>
      <c r="BH1509" t="str">
        <f t="shared" si="795"/>
        <v/>
      </c>
      <c r="BI1509" t="str">
        <f t="shared" si="796"/>
        <v/>
      </c>
      <c r="BJ1509" s="41" t="str">
        <f t="shared" si="797"/>
        <v/>
      </c>
      <c r="BK1509" t="str">
        <f t="shared" si="798"/>
        <v/>
      </c>
      <c r="BL1509" t="str">
        <f t="shared" si="799"/>
        <v/>
      </c>
      <c r="BM1509" s="15" t="str">
        <f t="shared" si="800"/>
        <v/>
      </c>
      <c r="BN1509" s="16" t="str">
        <f t="shared" si="801"/>
        <v/>
      </c>
      <c r="BO1509" s="16" t="str">
        <f t="shared" si="802"/>
        <v/>
      </c>
      <c r="BP1509" s="17" t="str">
        <f t="shared" si="803"/>
        <v/>
      </c>
      <c r="BQ1509" s="17" t="str">
        <f t="shared" si="804"/>
        <v/>
      </c>
      <c r="BR1509" s="17" t="str">
        <f t="shared" si="805"/>
        <v/>
      </c>
      <c r="BS1509" s="16" t="str">
        <f t="shared" si="806"/>
        <v/>
      </c>
      <c r="BT1509" s="18" t="str">
        <f t="shared" si="807"/>
        <v/>
      </c>
      <c r="BU1509" t="str">
        <f t="shared" si="814"/>
        <v/>
      </c>
      <c r="BV1509" t="str">
        <f t="shared" si="808"/>
        <v/>
      </c>
      <c r="BW1509" t="str">
        <f>IF(B1509="","",VLOOKUP(BV1509,Справочник_ВРИ_Сегментов!$A:$D,4,))</f>
        <v/>
      </c>
      <c r="BX1509" t="str">
        <f t="shared" si="809"/>
        <v/>
      </c>
      <c r="BY1509" t="str">
        <f>IF(B1509="","",VLOOKUP('Объекты оценки'!BX1509,Справочник_ВРИ_Сегментов!$B:$C,2,FALSE))</f>
        <v/>
      </c>
      <c r="BZ1509" t="str">
        <f t="shared" si="815"/>
        <v/>
      </c>
      <c r="CA1509" t="str">
        <f t="shared" si="810"/>
        <v/>
      </c>
      <c r="CB1509" t="str">
        <f t="shared" si="811"/>
        <v/>
      </c>
      <c r="CC1509" t="str">
        <f t="shared" si="812"/>
        <v/>
      </c>
    </row>
    <row r="1510" spans="2:81" x14ac:dyDescent="0.25">
      <c r="B1510" s="11"/>
      <c r="O1510" s="11"/>
      <c r="P1510" s="11"/>
      <c r="Q1510" s="11"/>
      <c r="U1510" s="11"/>
      <c r="AP1510" t="str">
        <f t="shared" si="782"/>
        <v/>
      </c>
      <c r="AQ1510" t="str">
        <f t="shared" si="783"/>
        <v/>
      </c>
      <c r="AR1510" t="str">
        <f>IF(B1510="","",VLOOKUP(O1510,'Населённые пункты 2019'!$H:$P,9,FALSE))</f>
        <v/>
      </c>
      <c r="AS1510" s="12" t="str">
        <f>IF(B1510="","",VLOOKUP(AR1510,'Поправки для МО'!$A:$C,3,FALSE))</f>
        <v/>
      </c>
      <c r="AT1510" s="12" t="str">
        <f t="shared" si="784"/>
        <v/>
      </c>
      <c r="AU1510" s="12" t="str">
        <f t="shared" si="785"/>
        <v/>
      </c>
      <c r="AV1510" s="12" t="str">
        <f t="shared" si="786"/>
        <v/>
      </c>
      <c r="AW1510" s="13" t="str">
        <f t="shared" si="787"/>
        <v/>
      </c>
      <c r="AX1510" t="str">
        <f t="shared" si="788"/>
        <v/>
      </c>
      <c r="AY1510" t="str">
        <f t="shared" si="789"/>
        <v/>
      </c>
      <c r="BB1510" t="str">
        <f t="shared" si="813"/>
        <v/>
      </c>
      <c r="BC1510" t="str">
        <f t="shared" si="790"/>
        <v/>
      </c>
      <c r="BD1510" t="str">
        <f t="shared" si="791"/>
        <v/>
      </c>
      <c r="BE1510" t="str">
        <f t="shared" si="792"/>
        <v/>
      </c>
      <c r="BF1510" t="str">
        <f t="shared" si="793"/>
        <v/>
      </c>
      <c r="BG1510" t="str">
        <f t="shared" si="794"/>
        <v/>
      </c>
      <c r="BH1510" t="str">
        <f t="shared" si="795"/>
        <v/>
      </c>
      <c r="BI1510" t="str">
        <f t="shared" si="796"/>
        <v/>
      </c>
      <c r="BJ1510" s="41" t="str">
        <f t="shared" si="797"/>
        <v/>
      </c>
      <c r="BK1510" t="str">
        <f t="shared" si="798"/>
        <v/>
      </c>
      <c r="BL1510" t="str">
        <f t="shared" si="799"/>
        <v/>
      </c>
      <c r="BM1510" s="15" t="str">
        <f t="shared" si="800"/>
        <v/>
      </c>
      <c r="BN1510" s="16" t="str">
        <f t="shared" si="801"/>
        <v/>
      </c>
      <c r="BO1510" s="16" t="str">
        <f t="shared" si="802"/>
        <v/>
      </c>
      <c r="BP1510" s="17" t="str">
        <f t="shared" si="803"/>
        <v/>
      </c>
      <c r="BQ1510" s="17" t="str">
        <f t="shared" si="804"/>
        <v/>
      </c>
      <c r="BR1510" s="17" t="str">
        <f t="shared" si="805"/>
        <v/>
      </c>
      <c r="BS1510" s="16" t="str">
        <f t="shared" si="806"/>
        <v/>
      </c>
      <c r="BT1510" s="18" t="str">
        <f t="shared" si="807"/>
        <v/>
      </c>
      <c r="BU1510" t="str">
        <f t="shared" si="814"/>
        <v/>
      </c>
      <c r="BV1510" t="str">
        <f t="shared" si="808"/>
        <v/>
      </c>
      <c r="BW1510" t="str">
        <f>IF(B1510="","",VLOOKUP(BV1510,Справочник_ВРИ_Сегментов!$A:$D,4,))</f>
        <v/>
      </c>
      <c r="BX1510" t="str">
        <f t="shared" si="809"/>
        <v/>
      </c>
      <c r="BY1510" t="str">
        <f>IF(B1510="","",VLOOKUP('Объекты оценки'!BX1510,Справочник_ВРИ_Сегментов!$B:$C,2,FALSE))</f>
        <v/>
      </c>
      <c r="BZ1510" t="str">
        <f t="shared" si="815"/>
        <v/>
      </c>
      <c r="CA1510" t="str">
        <f t="shared" si="810"/>
        <v/>
      </c>
      <c r="CB1510" t="str">
        <f t="shared" si="811"/>
        <v/>
      </c>
      <c r="CC1510" t="str">
        <f t="shared" si="812"/>
        <v/>
      </c>
    </row>
    <row r="1511" spans="2:81" x14ac:dyDescent="0.25">
      <c r="B1511" s="11"/>
      <c r="O1511" s="11"/>
      <c r="P1511" s="11"/>
      <c r="Q1511" s="11"/>
      <c r="U1511" s="11"/>
      <c r="AP1511" t="str">
        <f t="shared" si="782"/>
        <v/>
      </c>
      <c r="AQ1511" t="str">
        <f t="shared" si="783"/>
        <v/>
      </c>
      <c r="AR1511" t="str">
        <f>IF(B1511="","",VLOOKUP(O1511,'Населённые пункты 2019'!$H:$P,9,FALSE))</f>
        <v/>
      </c>
      <c r="AS1511" s="12" t="str">
        <f>IF(B1511="","",VLOOKUP(AR1511,'Поправки для МО'!$A:$C,3,FALSE))</f>
        <v/>
      </c>
      <c r="AT1511" s="12" t="str">
        <f t="shared" si="784"/>
        <v/>
      </c>
      <c r="AU1511" s="12" t="str">
        <f t="shared" si="785"/>
        <v/>
      </c>
      <c r="AV1511" s="12" t="str">
        <f t="shared" si="786"/>
        <v/>
      </c>
      <c r="AW1511" s="13" t="str">
        <f t="shared" si="787"/>
        <v/>
      </c>
      <c r="AX1511" t="str">
        <f t="shared" si="788"/>
        <v/>
      </c>
      <c r="AY1511" t="str">
        <f t="shared" si="789"/>
        <v/>
      </c>
      <c r="BB1511" t="str">
        <f t="shared" si="813"/>
        <v/>
      </c>
      <c r="BC1511" t="str">
        <f t="shared" si="790"/>
        <v/>
      </c>
      <c r="BD1511" t="str">
        <f t="shared" si="791"/>
        <v/>
      </c>
      <c r="BE1511" t="str">
        <f t="shared" si="792"/>
        <v/>
      </c>
      <c r="BF1511" t="str">
        <f t="shared" si="793"/>
        <v/>
      </c>
      <c r="BG1511" t="str">
        <f t="shared" si="794"/>
        <v/>
      </c>
      <c r="BH1511" t="str">
        <f t="shared" si="795"/>
        <v/>
      </c>
      <c r="BI1511" t="str">
        <f t="shared" si="796"/>
        <v/>
      </c>
      <c r="BJ1511" s="41" t="str">
        <f t="shared" si="797"/>
        <v/>
      </c>
      <c r="BK1511" t="str">
        <f t="shared" si="798"/>
        <v/>
      </c>
      <c r="BL1511" t="str">
        <f t="shared" si="799"/>
        <v/>
      </c>
      <c r="BM1511" s="15" t="str">
        <f t="shared" si="800"/>
        <v/>
      </c>
      <c r="BN1511" s="16" t="str">
        <f t="shared" si="801"/>
        <v/>
      </c>
      <c r="BO1511" s="16" t="str">
        <f t="shared" si="802"/>
        <v/>
      </c>
      <c r="BP1511" s="17" t="str">
        <f t="shared" si="803"/>
        <v/>
      </c>
      <c r="BQ1511" s="17" t="str">
        <f t="shared" si="804"/>
        <v/>
      </c>
      <c r="BR1511" s="17" t="str">
        <f t="shared" si="805"/>
        <v/>
      </c>
      <c r="BS1511" s="16" t="str">
        <f t="shared" si="806"/>
        <v/>
      </c>
      <c r="BT1511" s="18" t="str">
        <f t="shared" si="807"/>
        <v/>
      </c>
      <c r="BU1511" t="str">
        <f t="shared" si="814"/>
        <v/>
      </c>
      <c r="BV1511" t="str">
        <f t="shared" si="808"/>
        <v/>
      </c>
      <c r="BW1511" t="str">
        <f>IF(B1511="","",VLOOKUP(BV1511,Справочник_ВРИ_Сегментов!$A:$D,4,))</f>
        <v/>
      </c>
      <c r="BX1511" t="str">
        <f t="shared" si="809"/>
        <v/>
      </c>
      <c r="BY1511" t="str">
        <f>IF(B1511="","",VLOOKUP('Объекты оценки'!BX1511,Справочник_ВРИ_Сегментов!$B:$C,2,FALSE))</f>
        <v/>
      </c>
      <c r="BZ1511" t="str">
        <f t="shared" si="815"/>
        <v/>
      </c>
      <c r="CA1511" t="str">
        <f t="shared" si="810"/>
        <v/>
      </c>
      <c r="CB1511" t="str">
        <f t="shared" si="811"/>
        <v/>
      </c>
      <c r="CC1511" t="str">
        <f t="shared" si="812"/>
        <v/>
      </c>
    </row>
    <row r="1512" spans="2:81" x14ac:dyDescent="0.25">
      <c r="B1512" s="11"/>
      <c r="O1512" s="11"/>
      <c r="P1512" s="11"/>
      <c r="U1512" s="11"/>
      <c r="AP1512" t="str">
        <f t="shared" si="782"/>
        <v/>
      </c>
      <c r="AQ1512" t="str">
        <f t="shared" si="783"/>
        <v/>
      </c>
      <c r="AR1512" t="str">
        <f>IF(B1512="","",VLOOKUP(O1512,'Населённые пункты 2019'!$H:$P,9,FALSE))</f>
        <v/>
      </c>
      <c r="AS1512" s="12" t="str">
        <f>IF(B1512="","",VLOOKUP(AR1512,'Поправки для МО'!$A:$C,3,FALSE))</f>
        <v/>
      </c>
      <c r="AT1512" s="12" t="str">
        <f t="shared" si="784"/>
        <v/>
      </c>
      <c r="AU1512" s="12" t="str">
        <f t="shared" si="785"/>
        <v/>
      </c>
      <c r="AV1512" s="12" t="str">
        <f t="shared" si="786"/>
        <v/>
      </c>
      <c r="AW1512" s="13" t="str">
        <f t="shared" si="787"/>
        <v/>
      </c>
      <c r="AX1512" t="str">
        <f t="shared" si="788"/>
        <v/>
      </c>
      <c r="AY1512" t="str">
        <f t="shared" si="789"/>
        <v/>
      </c>
      <c r="BB1512" t="str">
        <f t="shared" si="813"/>
        <v/>
      </c>
      <c r="BC1512" t="str">
        <f t="shared" si="790"/>
        <v/>
      </c>
      <c r="BD1512" t="str">
        <f t="shared" si="791"/>
        <v/>
      </c>
      <c r="BE1512" t="str">
        <f t="shared" si="792"/>
        <v/>
      </c>
      <c r="BF1512" t="str">
        <f t="shared" si="793"/>
        <v/>
      </c>
      <c r="BG1512" t="str">
        <f t="shared" si="794"/>
        <v/>
      </c>
      <c r="BH1512" t="str">
        <f t="shared" si="795"/>
        <v/>
      </c>
      <c r="BI1512" t="str">
        <f t="shared" si="796"/>
        <v/>
      </c>
      <c r="BJ1512" s="41" t="str">
        <f t="shared" si="797"/>
        <v/>
      </c>
      <c r="BK1512" t="str">
        <f t="shared" si="798"/>
        <v/>
      </c>
      <c r="BL1512" t="str">
        <f t="shared" si="799"/>
        <v/>
      </c>
      <c r="BM1512" s="15" t="str">
        <f t="shared" si="800"/>
        <v/>
      </c>
      <c r="BN1512" s="16" t="str">
        <f t="shared" si="801"/>
        <v/>
      </c>
      <c r="BO1512" s="16" t="str">
        <f t="shared" si="802"/>
        <v/>
      </c>
      <c r="BP1512" s="17" t="str">
        <f t="shared" si="803"/>
        <v/>
      </c>
      <c r="BQ1512" s="17" t="str">
        <f t="shared" si="804"/>
        <v/>
      </c>
      <c r="BR1512" s="17" t="str">
        <f t="shared" si="805"/>
        <v/>
      </c>
      <c r="BS1512" s="16" t="str">
        <f t="shared" si="806"/>
        <v/>
      </c>
      <c r="BT1512" s="18" t="str">
        <f t="shared" si="807"/>
        <v/>
      </c>
      <c r="BU1512" t="str">
        <f t="shared" si="814"/>
        <v/>
      </c>
      <c r="BV1512" t="str">
        <f t="shared" si="808"/>
        <v/>
      </c>
      <c r="BW1512" t="str">
        <f>IF(B1512="","",VLOOKUP(BV1512,Справочник_ВРИ_Сегментов!$A:$D,4,))</f>
        <v/>
      </c>
      <c r="BX1512" t="str">
        <f t="shared" si="809"/>
        <v/>
      </c>
      <c r="BY1512" t="str">
        <f>IF(B1512="","",VLOOKUP('Объекты оценки'!BX1512,Справочник_ВРИ_Сегментов!$B:$C,2,FALSE))</f>
        <v/>
      </c>
      <c r="BZ1512" t="str">
        <f t="shared" si="815"/>
        <v/>
      </c>
      <c r="CA1512" t="str">
        <f t="shared" si="810"/>
        <v/>
      </c>
      <c r="CB1512" t="str">
        <f t="shared" si="811"/>
        <v/>
      </c>
      <c r="CC1512" t="str">
        <f t="shared" si="812"/>
        <v/>
      </c>
    </row>
    <row r="1513" spans="2:81" x14ac:dyDescent="0.25">
      <c r="B1513" s="11"/>
      <c r="O1513" s="11"/>
      <c r="P1513" s="11"/>
      <c r="Q1513" s="11"/>
      <c r="U1513" s="11"/>
      <c r="AP1513" t="str">
        <f t="shared" si="782"/>
        <v/>
      </c>
      <c r="AQ1513" t="str">
        <f t="shared" si="783"/>
        <v/>
      </c>
      <c r="AR1513" t="str">
        <f>IF(B1513="","",VLOOKUP(O1513,'Населённые пункты 2019'!$H:$P,9,FALSE))</f>
        <v/>
      </c>
      <c r="AS1513" s="12" t="str">
        <f>IF(B1513="","",VLOOKUP(AR1513,'Поправки для МО'!$A:$C,3,FALSE))</f>
        <v/>
      </c>
      <c r="AT1513" s="12" t="str">
        <f t="shared" si="784"/>
        <v/>
      </c>
      <c r="AU1513" s="12" t="str">
        <f t="shared" si="785"/>
        <v/>
      </c>
      <c r="AV1513" s="12" t="str">
        <f t="shared" si="786"/>
        <v/>
      </c>
      <c r="AW1513" s="13" t="str">
        <f t="shared" si="787"/>
        <v/>
      </c>
      <c r="AX1513" t="str">
        <f t="shared" si="788"/>
        <v/>
      </c>
      <c r="AY1513" t="str">
        <f t="shared" si="789"/>
        <v/>
      </c>
      <c r="BB1513" t="str">
        <f t="shared" si="813"/>
        <v/>
      </c>
      <c r="BC1513" t="str">
        <f t="shared" si="790"/>
        <v/>
      </c>
      <c r="BD1513" t="str">
        <f t="shared" si="791"/>
        <v/>
      </c>
      <c r="BE1513" t="str">
        <f t="shared" si="792"/>
        <v/>
      </c>
      <c r="BF1513" t="str">
        <f t="shared" si="793"/>
        <v/>
      </c>
      <c r="BG1513" t="str">
        <f t="shared" si="794"/>
        <v/>
      </c>
      <c r="BH1513" t="str">
        <f t="shared" si="795"/>
        <v/>
      </c>
      <c r="BI1513" t="str">
        <f t="shared" si="796"/>
        <v/>
      </c>
      <c r="BJ1513" s="41" t="str">
        <f t="shared" si="797"/>
        <v/>
      </c>
      <c r="BK1513" t="str">
        <f t="shared" si="798"/>
        <v/>
      </c>
      <c r="BL1513" t="str">
        <f t="shared" si="799"/>
        <v/>
      </c>
      <c r="BM1513" s="15" t="str">
        <f t="shared" si="800"/>
        <v/>
      </c>
      <c r="BN1513" s="16" t="str">
        <f t="shared" si="801"/>
        <v/>
      </c>
      <c r="BO1513" s="16" t="str">
        <f t="shared" si="802"/>
        <v/>
      </c>
      <c r="BP1513" s="17" t="str">
        <f t="shared" si="803"/>
        <v/>
      </c>
      <c r="BQ1513" s="17" t="str">
        <f t="shared" si="804"/>
        <v/>
      </c>
      <c r="BR1513" s="17" t="str">
        <f t="shared" si="805"/>
        <v/>
      </c>
      <c r="BS1513" s="16" t="str">
        <f t="shared" si="806"/>
        <v/>
      </c>
      <c r="BT1513" s="18" t="str">
        <f t="shared" si="807"/>
        <v/>
      </c>
      <c r="BU1513" t="str">
        <f t="shared" si="814"/>
        <v/>
      </c>
      <c r="BV1513" t="str">
        <f t="shared" si="808"/>
        <v/>
      </c>
      <c r="BW1513" t="str">
        <f>IF(B1513="","",VLOOKUP(BV1513,Справочник_ВРИ_Сегментов!$A:$D,4,))</f>
        <v/>
      </c>
      <c r="BX1513" t="str">
        <f t="shared" si="809"/>
        <v/>
      </c>
      <c r="BY1513" t="str">
        <f>IF(B1513="","",VLOOKUP('Объекты оценки'!BX1513,Справочник_ВРИ_Сегментов!$B:$C,2,FALSE))</f>
        <v/>
      </c>
      <c r="BZ1513" t="str">
        <f t="shared" si="815"/>
        <v/>
      </c>
      <c r="CA1513" t="str">
        <f t="shared" si="810"/>
        <v/>
      </c>
      <c r="CB1513" t="str">
        <f t="shared" si="811"/>
        <v/>
      </c>
      <c r="CC1513" t="str">
        <f t="shared" si="812"/>
        <v/>
      </c>
    </row>
    <row r="1514" spans="2:81" x14ac:dyDescent="0.25">
      <c r="B1514" s="11"/>
      <c r="O1514" s="11"/>
      <c r="P1514" s="11"/>
      <c r="Q1514" s="11"/>
      <c r="U1514" s="11"/>
      <c r="AP1514" t="str">
        <f t="shared" si="782"/>
        <v/>
      </c>
      <c r="AQ1514" t="str">
        <f t="shared" si="783"/>
        <v/>
      </c>
      <c r="AR1514" t="str">
        <f>IF(B1514="","",VLOOKUP(O1514,'Населённые пункты 2019'!$H:$P,9,FALSE))</f>
        <v/>
      </c>
      <c r="AS1514" s="12" t="str">
        <f>IF(B1514="","",VLOOKUP(AR1514,'Поправки для МО'!$A:$C,3,FALSE))</f>
        <v/>
      </c>
      <c r="AT1514" s="12" t="str">
        <f t="shared" si="784"/>
        <v/>
      </c>
      <c r="AU1514" s="12" t="str">
        <f t="shared" si="785"/>
        <v/>
      </c>
      <c r="AV1514" s="12" t="str">
        <f t="shared" si="786"/>
        <v/>
      </c>
      <c r="AW1514" s="13" t="str">
        <f t="shared" si="787"/>
        <v/>
      </c>
      <c r="AX1514" t="str">
        <f t="shared" si="788"/>
        <v/>
      </c>
      <c r="AY1514" t="str">
        <f t="shared" si="789"/>
        <v/>
      </c>
      <c r="BB1514" t="str">
        <f t="shared" si="813"/>
        <v/>
      </c>
      <c r="BC1514" t="str">
        <f t="shared" si="790"/>
        <v/>
      </c>
      <c r="BD1514" t="str">
        <f t="shared" si="791"/>
        <v/>
      </c>
      <c r="BE1514" t="str">
        <f t="shared" si="792"/>
        <v/>
      </c>
      <c r="BF1514" t="str">
        <f t="shared" si="793"/>
        <v/>
      </c>
      <c r="BG1514" t="str">
        <f t="shared" si="794"/>
        <v/>
      </c>
      <c r="BH1514" t="str">
        <f t="shared" si="795"/>
        <v/>
      </c>
      <c r="BI1514" t="str">
        <f t="shared" si="796"/>
        <v/>
      </c>
      <c r="BJ1514" s="41" t="str">
        <f t="shared" si="797"/>
        <v/>
      </c>
      <c r="BK1514" t="str">
        <f t="shared" si="798"/>
        <v/>
      </c>
      <c r="BL1514" t="str">
        <f t="shared" si="799"/>
        <v/>
      </c>
      <c r="BM1514" s="15" t="str">
        <f t="shared" si="800"/>
        <v/>
      </c>
      <c r="BN1514" s="16" t="str">
        <f t="shared" si="801"/>
        <v/>
      </c>
      <c r="BO1514" s="16" t="str">
        <f t="shared" si="802"/>
        <v/>
      </c>
      <c r="BP1514" s="17" t="str">
        <f t="shared" si="803"/>
        <v/>
      </c>
      <c r="BQ1514" s="17" t="str">
        <f t="shared" si="804"/>
        <v/>
      </c>
      <c r="BR1514" s="17" t="str">
        <f t="shared" si="805"/>
        <v/>
      </c>
      <c r="BS1514" s="16" t="str">
        <f t="shared" si="806"/>
        <v/>
      </c>
      <c r="BT1514" s="18" t="str">
        <f t="shared" si="807"/>
        <v/>
      </c>
      <c r="BU1514" t="str">
        <f t="shared" si="814"/>
        <v/>
      </c>
      <c r="BV1514" t="str">
        <f t="shared" si="808"/>
        <v/>
      </c>
      <c r="BW1514" t="str">
        <f>IF(B1514="","",VLOOKUP(BV1514,Справочник_ВРИ_Сегментов!$A:$D,4,))</f>
        <v/>
      </c>
      <c r="BX1514" t="str">
        <f t="shared" si="809"/>
        <v/>
      </c>
      <c r="BY1514" t="str">
        <f>IF(B1514="","",VLOOKUP('Объекты оценки'!BX1514,Справочник_ВРИ_Сегментов!$B:$C,2,FALSE))</f>
        <v/>
      </c>
      <c r="BZ1514" t="str">
        <f t="shared" si="815"/>
        <v/>
      </c>
      <c r="CA1514" t="str">
        <f t="shared" si="810"/>
        <v/>
      </c>
      <c r="CB1514" t="str">
        <f t="shared" si="811"/>
        <v/>
      </c>
      <c r="CC1514" t="str">
        <f t="shared" si="812"/>
        <v/>
      </c>
    </row>
    <row r="1515" spans="2:81" x14ac:dyDescent="0.25">
      <c r="B1515" s="11"/>
      <c r="O1515" s="11"/>
      <c r="P1515" s="11"/>
      <c r="Q1515" s="11"/>
      <c r="U1515" s="11"/>
      <c r="AP1515" t="str">
        <f t="shared" si="782"/>
        <v/>
      </c>
      <c r="AQ1515" t="str">
        <f t="shared" si="783"/>
        <v/>
      </c>
      <c r="AR1515" t="str">
        <f>IF(B1515="","",VLOOKUP(O1515,'Населённые пункты 2019'!$H:$P,9,FALSE))</f>
        <v/>
      </c>
      <c r="AS1515" s="12" t="str">
        <f>IF(B1515="","",VLOOKUP(AR1515,'Поправки для МО'!$A:$C,3,FALSE))</f>
        <v/>
      </c>
      <c r="AT1515" s="12" t="str">
        <f t="shared" si="784"/>
        <v/>
      </c>
      <c r="AU1515" s="12" t="str">
        <f t="shared" si="785"/>
        <v/>
      </c>
      <c r="AV1515" s="12" t="str">
        <f t="shared" si="786"/>
        <v/>
      </c>
      <c r="AW1515" s="13" t="str">
        <f t="shared" si="787"/>
        <v/>
      </c>
      <c r="AX1515" t="str">
        <f t="shared" si="788"/>
        <v/>
      </c>
      <c r="AY1515" t="str">
        <f t="shared" si="789"/>
        <v/>
      </c>
      <c r="BB1515" t="str">
        <f t="shared" si="813"/>
        <v/>
      </c>
      <c r="BC1515" t="str">
        <f t="shared" si="790"/>
        <v/>
      </c>
      <c r="BD1515" t="str">
        <f t="shared" si="791"/>
        <v/>
      </c>
      <c r="BE1515" t="str">
        <f t="shared" si="792"/>
        <v/>
      </c>
      <c r="BF1515" t="str">
        <f t="shared" si="793"/>
        <v/>
      </c>
      <c r="BG1515" t="str">
        <f t="shared" si="794"/>
        <v/>
      </c>
      <c r="BH1515" t="str">
        <f t="shared" si="795"/>
        <v/>
      </c>
      <c r="BI1515" t="str">
        <f t="shared" si="796"/>
        <v/>
      </c>
      <c r="BJ1515" s="41" t="str">
        <f t="shared" si="797"/>
        <v/>
      </c>
      <c r="BK1515" t="str">
        <f t="shared" si="798"/>
        <v/>
      </c>
      <c r="BL1515" t="str">
        <f t="shared" si="799"/>
        <v/>
      </c>
      <c r="BM1515" s="15" t="str">
        <f t="shared" si="800"/>
        <v/>
      </c>
      <c r="BN1515" s="16" t="str">
        <f t="shared" si="801"/>
        <v/>
      </c>
      <c r="BO1515" s="16" t="str">
        <f t="shared" si="802"/>
        <v/>
      </c>
      <c r="BP1515" s="17" t="str">
        <f t="shared" si="803"/>
        <v/>
      </c>
      <c r="BQ1515" s="17" t="str">
        <f t="shared" si="804"/>
        <v/>
      </c>
      <c r="BR1515" s="17" t="str">
        <f t="shared" si="805"/>
        <v/>
      </c>
      <c r="BS1515" s="16" t="str">
        <f t="shared" si="806"/>
        <v/>
      </c>
      <c r="BT1515" s="18" t="str">
        <f t="shared" si="807"/>
        <v/>
      </c>
      <c r="BU1515" t="str">
        <f t="shared" si="814"/>
        <v/>
      </c>
      <c r="BV1515" t="str">
        <f t="shared" si="808"/>
        <v/>
      </c>
      <c r="BW1515" t="str">
        <f>IF(B1515="","",VLOOKUP(BV1515,Справочник_ВРИ_Сегментов!$A:$D,4,))</f>
        <v/>
      </c>
      <c r="BX1515" t="str">
        <f t="shared" si="809"/>
        <v/>
      </c>
      <c r="BY1515" t="str">
        <f>IF(B1515="","",VLOOKUP('Объекты оценки'!BX1515,Справочник_ВРИ_Сегментов!$B:$C,2,FALSE))</f>
        <v/>
      </c>
      <c r="BZ1515" t="str">
        <f t="shared" si="815"/>
        <v/>
      </c>
      <c r="CA1515" t="str">
        <f t="shared" si="810"/>
        <v/>
      </c>
      <c r="CB1515" t="str">
        <f t="shared" si="811"/>
        <v/>
      </c>
      <c r="CC1515" t="str">
        <f t="shared" si="812"/>
        <v/>
      </c>
    </row>
    <row r="1516" spans="2:81" x14ac:dyDescent="0.25">
      <c r="B1516" s="11"/>
      <c r="O1516" s="11"/>
      <c r="P1516" s="11"/>
      <c r="Q1516" s="11"/>
      <c r="U1516" s="11"/>
      <c r="AP1516" t="str">
        <f t="shared" si="782"/>
        <v/>
      </c>
      <c r="AQ1516" t="str">
        <f t="shared" si="783"/>
        <v/>
      </c>
      <c r="AR1516" t="str">
        <f>IF(B1516="","",VLOOKUP(O1516,'Населённые пункты 2019'!$H:$P,9,FALSE))</f>
        <v/>
      </c>
      <c r="AS1516" s="12" t="str">
        <f>IF(B1516="","",VLOOKUP(AR1516,'Поправки для МО'!$A:$C,3,FALSE))</f>
        <v/>
      </c>
      <c r="AT1516" s="12" t="str">
        <f t="shared" si="784"/>
        <v/>
      </c>
      <c r="AU1516" s="12" t="str">
        <f t="shared" si="785"/>
        <v/>
      </c>
      <c r="AV1516" s="12" t="str">
        <f t="shared" si="786"/>
        <v/>
      </c>
      <c r="AW1516" s="13" t="str">
        <f t="shared" si="787"/>
        <v/>
      </c>
      <c r="AX1516" t="str">
        <f t="shared" si="788"/>
        <v/>
      </c>
      <c r="AY1516" t="str">
        <f t="shared" si="789"/>
        <v/>
      </c>
      <c r="BB1516" t="str">
        <f t="shared" si="813"/>
        <v/>
      </c>
      <c r="BC1516" t="str">
        <f t="shared" si="790"/>
        <v/>
      </c>
      <c r="BD1516" t="str">
        <f t="shared" si="791"/>
        <v/>
      </c>
      <c r="BE1516" t="str">
        <f t="shared" si="792"/>
        <v/>
      </c>
      <c r="BF1516" t="str">
        <f t="shared" si="793"/>
        <v/>
      </c>
      <c r="BG1516" t="str">
        <f t="shared" si="794"/>
        <v/>
      </c>
      <c r="BH1516" t="str">
        <f t="shared" si="795"/>
        <v/>
      </c>
      <c r="BI1516" t="str">
        <f t="shared" si="796"/>
        <v/>
      </c>
      <c r="BJ1516" s="41" t="str">
        <f t="shared" si="797"/>
        <v/>
      </c>
      <c r="BK1516" t="str">
        <f t="shared" si="798"/>
        <v/>
      </c>
      <c r="BL1516" t="str">
        <f t="shared" si="799"/>
        <v/>
      </c>
      <c r="BM1516" s="15" t="str">
        <f t="shared" si="800"/>
        <v/>
      </c>
      <c r="BN1516" s="16" t="str">
        <f t="shared" si="801"/>
        <v/>
      </c>
      <c r="BO1516" s="16" t="str">
        <f t="shared" si="802"/>
        <v/>
      </c>
      <c r="BP1516" s="17" t="str">
        <f t="shared" si="803"/>
        <v/>
      </c>
      <c r="BQ1516" s="17" t="str">
        <f t="shared" si="804"/>
        <v/>
      </c>
      <c r="BR1516" s="17" t="str">
        <f t="shared" si="805"/>
        <v/>
      </c>
      <c r="BS1516" s="16" t="str">
        <f t="shared" si="806"/>
        <v/>
      </c>
      <c r="BT1516" s="18" t="str">
        <f t="shared" si="807"/>
        <v/>
      </c>
      <c r="BU1516" t="str">
        <f t="shared" si="814"/>
        <v/>
      </c>
      <c r="BV1516" t="str">
        <f t="shared" si="808"/>
        <v/>
      </c>
      <c r="BW1516" t="str">
        <f>IF(B1516="","",VLOOKUP(BV1516,Справочник_ВРИ_Сегментов!$A:$D,4,))</f>
        <v/>
      </c>
      <c r="BX1516" t="str">
        <f t="shared" si="809"/>
        <v/>
      </c>
      <c r="BY1516" t="str">
        <f>IF(B1516="","",VLOOKUP('Объекты оценки'!BX1516,Справочник_ВРИ_Сегментов!$B:$C,2,FALSE))</f>
        <v/>
      </c>
      <c r="BZ1516" t="str">
        <f t="shared" si="815"/>
        <v/>
      </c>
      <c r="CA1516" t="str">
        <f t="shared" si="810"/>
        <v/>
      </c>
      <c r="CB1516" t="str">
        <f t="shared" si="811"/>
        <v/>
      </c>
      <c r="CC1516" t="str">
        <f t="shared" si="812"/>
        <v/>
      </c>
    </row>
    <row r="1517" spans="2:81" x14ac:dyDescent="0.25">
      <c r="B1517" s="11"/>
      <c r="O1517" s="11"/>
      <c r="P1517" s="11"/>
      <c r="Q1517" s="11"/>
      <c r="U1517" s="11"/>
      <c r="AP1517" t="str">
        <f t="shared" si="782"/>
        <v/>
      </c>
      <c r="AQ1517" t="str">
        <f t="shared" si="783"/>
        <v/>
      </c>
      <c r="AR1517" t="str">
        <f>IF(B1517="","",VLOOKUP(O1517,'Населённые пункты 2019'!$H:$P,9,FALSE))</f>
        <v/>
      </c>
      <c r="AS1517" s="12" t="str">
        <f>IF(B1517="","",VLOOKUP(AR1517,'Поправки для МО'!$A:$C,3,FALSE))</f>
        <v/>
      </c>
      <c r="AT1517" s="12" t="str">
        <f t="shared" si="784"/>
        <v/>
      </c>
      <c r="AU1517" s="12" t="str">
        <f t="shared" si="785"/>
        <v/>
      </c>
      <c r="AV1517" s="12" t="str">
        <f t="shared" si="786"/>
        <v/>
      </c>
      <c r="AW1517" s="13" t="str">
        <f t="shared" si="787"/>
        <v/>
      </c>
      <c r="AX1517" t="str">
        <f t="shared" si="788"/>
        <v/>
      </c>
      <c r="AY1517" t="str">
        <f t="shared" si="789"/>
        <v/>
      </c>
      <c r="BB1517" t="str">
        <f t="shared" si="813"/>
        <v/>
      </c>
      <c r="BC1517" t="str">
        <f t="shared" si="790"/>
        <v/>
      </c>
      <c r="BD1517" t="str">
        <f t="shared" si="791"/>
        <v/>
      </c>
      <c r="BE1517" t="str">
        <f t="shared" si="792"/>
        <v/>
      </c>
      <c r="BF1517" t="str">
        <f t="shared" si="793"/>
        <v/>
      </c>
      <c r="BG1517" t="str">
        <f t="shared" si="794"/>
        <v/>
      </c>
      <c r="BH1517" t="str">
        <f t="shared" si="795"/>
        <v/>
      </c>
      <c r="BI1517" t="str">
        <f t="shared" si="796"/>
        <v/>
      </c>
      <c r="BJ1517" s="41" t="str">
        <f t="shared" si="797"/>
        <v/>
      </c>
      <c r="BK1517" t="str">
        <f t="shared" si="798"/>
        <v/>
      </c>
      <c r="BL1517" t="str">
        <f t="shared" si="799"/>
        <v/>
      </c>
      <c r="BM1517" s="15" t="str">
        <f t="shared" si="800"/>
        <v/>
      </c>
      <c r="BN1517" s="16" t="str">
        <f t="shared" si="801"/>
        <v/>
      </c>
      <c r="BO1517" s="16" t="str">
        <f t="shared" si="802"/>
        <v/>
      </c>
      <c r="BP1517" s="17" t="str">
        <f t="shared" si="803"/>
        <v/>
      </c>
      <c r="BQ1517" s="17" t="str">
        <f t="shared" si="804"/>
        <v/>
      </c>
      <c r="BR1517" s="17" t="str">
        <f t="shared" si="805"/>
        <v/>
      </c>
      <c r="BS1517" s="16" t="str">
        <f t="shared" si="806"/>
        <v/>
      </c>
      <c r="BT1517" s="18" t="str">
        <f t="shared" si="807"/>
        <v/>
      </c>
      <c r="BU1517" t="str">
        <f t="shared" si="814"/>
        <v/>
      </c>
      <c r="BV1517" t="str">
        <f t="shared" si="808"/>
        <v/>
      </c>
      <c r="BW1517" t="str">
        <f>IF(B1517="","",VLOOKUP(BV1517,Справочник_ВРИ_Сегментов!$A:$D,4,))</f>
        <v/>
      </c>
      <c r="BX1517" t="str">
        <f t="shared" si="809"/>
        <v/>
      </c>
      <c r="BY1517" t="str">
        <f>IF(B1517="","",VLOOKUP('Объекты оценки'!BX1517,Справочник_ВРИ_Сегментов!$B:$C,2,FALSE))</f>
        <v/>
      </c>
      <c r="BZ1517" t="str">
        <f t="shared" si="815"/>
        <v/>
      </c>
      <c r="CA1517" t="str">
        <f t="shared" si="810"/>
        <v/>
      </c>
      <c r="CB1517" t="str">
        <f t="shared" si="811"/>
        <v/>
      </c>
      <c r="CC1517" t="str">
        <f t="shared" si="812"/>
        <v/>
      </c>
    </row>
    <row r="1518" spans="2:81" x14ac:dyDescent="0.25">
      <c r="B1518" s="11"/>
      <c r="O1518" s="11"/>
      <c r="P1518" s="11"/>
      <c r="Q1518" s="11"/>
      <c r="U1518" s="11"/>
      <c r="AP1518" t="str">
        <f t="shared" si="782"/>
        <v/>
      </c>
      <c r="AQ1518" t="str">
        <f t="shared" si="783"/>
        <v/>
      </c>
      <c r="AR1518" t="str">
        <f>IF(B1518="","",VLOOKUP(O1518,'Населённые пункты 2019'!$H:$P,9,FALSE))</f>
        <v/>
      </c>
      <c r="AS1518" s="12" t="str">
        <f>IF(B1518="","",VLOOKUP(AR1518,'Поправки для МО'!$A:$C,3,FALSE))</f>
        <v/>
      </c>
      <c r="AT1518" s="12" t="str">
        <f t="shared" si="784"/>
        <v/>
      </c>
      <c r="AU1518" s="12" t="str">
        <f t="shared" si="785"/>
        <v/>
      </c>
      <c r="AV1518" s="12" t="str">
        <f t="shared" si="786"/>
        <v/>
      </c>
      <c r="AW1518" s="13" t="str">
        <f t="shared" si="787"/>
        <v/>
      </c>
      <c r="AX1518" t="str">
        <f t="shared" si="788"/>
        <v/>
      </c>
      <c r="AY1518" t="str">
        <f t="shared" si="789"/>
        <v/>
      </c>
      <c r="BB1518" t="str">
        <f t="shared" si="813"/>
        <v/>
      </c>
      <c r="BC1518" t="str">
        <f t="shared" si="790"/>
        <v/>
      </c>
      <c r="BD1518" t="str">
        <f t="shared" si="791"/>
        <v/>
      </c>
      <c r="BE1518" t="str">
        <f t="shared" si="792"/>
        <v/>
      </c>
      <c r="BF1518" t="str">
        <f t="shared" si="793"/>
        <v/>
      </c>
      <c r="BG1518" t="str">
        <f t="shared" si="794"/>
        <v/>
      </c>
      <c r="BH1518" t="str">
        <f t="shared" si="795"/>
        <v/>
      </c>
      <c r="BI1518" t="str">
        <f t="shared" si="796"/>
        <v/>
      </c>
      <c r="BJ1518" s="41" t="str">
        <f t="shared" si="797"/>
        <v/>
      </c>
      <c r="BK1518" t="str">
        <f t="shared" si="798"/>
        <v/>
      </c>
      <c r="BL1518" t="str">
        <f t="shared" si="799"/>
        <v/>
      </c>
      <c r="BM1518" s="15" t="str">
        <f t="shared" si="800"/>
        <v/>
      </c>
      <c r="BN1518" s="16" t="str">
        <f t="shared" si="801"/>
        <v/>
      </c>
      <c r="BO1518" s="16" t="str">
        <f t="shared" si="802"/>
        <v/>
      </c>
      <c r="BP1518" s="17" t="str">
        <f t="shared" si="803"/>
        <v/>
      </c>
      <c r="BQ1518" s="17" t="str">
        <f t="shared" si="804"/>
        <v/>
      </c>
      <c r="BR1518" s="17" t="str">
        <f t="shared" si="805"/>
        <v/>
      </c>
      <c r="BS1518" s="16" t="str">
        <f t="shared" si="806"/>
        <v/>
      </c>
      <c r="BT1518" s="18" t="str">
        <f t="shared" si="807"/>
        <v/>
      </c>
      <c r="BU1518" t="str">
        <f t="shared" si="814"/>
        <v/>
      </c>
      <c r="BV1518" t="str">
        <f t="shared" si="808"/>
        <v/>
      </c>
      <c r="BW1518" t="str">
        <f>IF(B1518="","",VLOOKUP(BV1518,Справочник_ВРИ_Сегментов!$A:$D,4,))</f>
        <v/>
      </c>
      <c r="BX1518" t="str">
        <f t="shared" si="809"/>
        <v/>
      </c>
      <c r="BY1518" t="str">
        <f>IF(B1518="","",VLOOKUP('Объекты оценки'!BX1518,Справочник_ВРИ_Сегментов!$B:$C,2,FALSE))</f>
        <v/>
      </c>
      <c r="BZ1518" t="str">
        <f t="shared" si="815"/>
        <v/>
      </c>
      <c r="CA1518" t="str">
        <f t="shared" si="810"/>
        <v/>
      </c>
      <c r="CB1518" t="str">
        <f t="shared" si="811"/>
        <v/>
      </c>
      <c r="CC1518" t="str">
        <f t="shared" si="812"/>
        <v/>
      </c>
    </row>
    <row r="1519" spans="2:81" x14ac:dyDescent="0.25">
      <c r="B1519" s="11"/>
      <c r="O1519" s="11"/>
      <c r="P1519" s="11"/>
      <c r="Q1519" s="11"/>
      <c r="U1519" s="11"/>
      <c r="AP1519" t="str">
        <f t="shared" si="782"/>
        <v/>
      </c>
      <c r="AQ1519" t="str">
        <f t="shared" si="783"/>
        <v/>
      </c>
      <c r="AR1519" t="str">
        <f>IF(B1519="","",VLOOKUP(O1519,'Населённые пункты 2019'!$H:$P,9,FALSE))</f>
        <v/>
      </c>
      <c r="AS1519" s="12" t="str">
        <f>IF(B1519="","",VLOOKUP(AR1519,'Поправки для МО'!$A:$C,3,FALSE))</f>
        <v/>
      </c>
      <c r="AT1519" s="12" t="str">
        <f t="shared" si="784"/>
        <v/>
      </c>
      <c r="AU1519" s="12" t="str">
        <f t="shared" si="785"/>
        <v/>
      </c>
      <c r="AV1519" s="12" t="str">
        <f t="shared" si="786"/>
        <v/>
      </c>
      <c r="AW1519" s="13" t="str">
        <f t="shared" si="787"/>
        <v/>
      </c>
      <c r="AX1519" t="str">
        <f t="shared" si="788"/>
        <v/>
      </c>
      <c r="AY1519" t="str">
        <f t="shared" si="789"/>
        <v/>
      </c>
      <c r="BB1519" t="str">
        <f t="shared" si="813"/>
        <v/>
      </c>
      <c r="BC1519" t="str">
        <f t="shared" si="790"/>
        <v/>
      </c>
      <c r="BD1519" t="str">
        <f t="shared" si="791"/>
        <v/>
      </c>
      <c r="BE1519" t="str">
        <f t="shared" si="792"/>
        <v/>
      </c>
      <c r="BF1519" t="str">
        <f t="shared" si="793"/>
        <v/>
      </c>
      <c r="BG1519" t="str">
        <f t="shared" si="794"/>
        <v/>
      </c>
      <c r="BH1519" t="str">
        <f t="shared" si="795"/>
        <v/>
      </c>
      <c r="BI1519" t="str">
        <f t="shared" si="796"/>
        <v/>
      </c>
      <c r="BJ1519" s="41" t="str">
        <f t="shared" si="797"/>
        <v/>
      </c>
      <c r="BK1519" t="str">
        <f t="shared" si="798"/>
        <v/>
      </c>
      <c r="BL1519" t="str">
        <f t="shared" si="799"/>
        <v/>
      </c>
      <c r="BM1519" s="15" t="str">
        <f t="shared" si="800"/>
        <v/>
      </c>
      <c r="BN1519" s="16" t="str">
        <f t="shared" si="801"/>
        <v/>
      </c>
      <c r="BO1519" s="16" t="str">
        <f t="shared" si="802"/>
        <v/>
      </c>
      <c r="BP1519" s="17" t="str">
        <f t="shared" si="803"/>
        <v/>
      </c>
      <c r="BQ1519" s="17" t="str">
        <f t="shared" si="804"/>
        <v/>
      </c>
      <c r="BR1519" s="17" t="str">
        <f t="shared" si="805"/>
        <v/>
      </c>
      <c r="BS1519" s="16" t="str">
        <f t="shared" si="806"/>
        <v/>
      </c>
      <c r="BT1519" s="18" t="str">
        <f t="shared" si="807"/>
        <v/>
      </c>
      <c r="BU1519" t="str">
        <f t="shared" si="814"/>
        <v/>
      </c>
      <c r="BV1519" t="str">
        <f t="shared" si="808"/>
        <v/>
      </c>
      <c r="BW1519" t="str">
        <f>IF(B1519="","",VLOOKUP(BV1519,Справочник_ВРИ_Сегментов!$A:$D,4,))</f>
        <v/>
      </c>
      <c r="BX1519" t="str">
        <f t="shared" si="809"/>
        <v/>
      </c>
      <c r="BY1519" t="str">
        <f>IF(B1519="","",VLOOKUP('Объекты оценки'!BX1519,Справочник_ВРИ_Сегментов!$B:$C,2,FALSE))</f>
        <v/>
      </c>
      <c r="BZ1519" t="str">
        <f t="shared" si="815"/>
        <v/>
      </c>
      <c r="CA1519" t="str">
        <f t="shared" si="810"/>
        <v/>
      </c>
      <c r="CB1519" t="str">
        <f t="shared" si="811"/>
        <v/>
      </c>
      <c r="CC1519" t="str">
        <f t="shared" si="812"/>
        <v/>
      </c>
    </row>
    <row r="1520" spans="2:81" x14ac:dyDescent="0.25">
      <c r="B1520" s="11"/>
      <c r="O1520" s="11"/>
      <c r="P1520" s="11"/>
      <c r="Q1520" s="11"/>
      <c r="U1520" s="11"/>
      <c r="AP1520" t="str">
        <f t="shared" si="782"/>
        <v/>
      </c>
      <c r="AQ1520" t="str">
        <f t="shared" si="783"/>
        <v/>
      </c>
      <c r="AR1520" t="str">
        <f>IF(B1520="","",VLOOKUP(O1520,'Населённые пункты 2019'!$H:$P,9,FALSE))</f>
        <v/>
      </c>
      <c r="AS1520" s="12" t="str">
        <f>IF(B1520="","",VLOOKUP(AR1520,'Поправки для МО'!$A:$C,3,FALSE))</f>
        <v/>
      </c>
      <c r="AT1520" s="12" t="str">
        <f t="shared" si="784"/>
        <v/>
      </c>
      <c r="AU1520" s="12" t="str">
        <f t="shared" si="785"/>
        <v/>
      </c>
      <c r="AV1520" s="12" t="str">
        <f t="shared" si="786"/>
        <v/>
      </c>
      <c r="AW1520" s="13" t="str">
        <f t="shared" si="787"/>
        <v/>
      </c>
      <c r="AX1520" t="str">
        <f t="shared" si="788"/>
        <v/>
      </c>
      <c r="AY1520" t="str">
        <f t="shared" si="789"/>
        <v/>
      </c>
      <c r="BB1520" t="str">
        <f t="shared" si="813"/>
        <v/>
      </c>
      <c r="BC1520" t="str">
        <f t="shared" si="790"/>
        <v/>
      </c>
      <c r="BD1520" t="str">
        <f t="shared" si="791"/>
        <v/>
      </c>
      <c r="BE1520" t="str">
        <f t="shared" si="792"/>
        <v/>
      </c>
      <c r="BF1520" t="str">
        <f t="shared" si="793"/>
        <v/>
      </c>
      <c r="BG1520" t="str">
        <f t="shared" si="794"/>
        <v/>
      </c>
      <c r="BH1520" t="str">
        <f t="shared" si="795"/>
        <v/>
      </c>
      <c r="BI1520" t="str">
        <f t="shared" si="796"/>
        <v/>
      </c>
      <c r="BJ1520" s="41" t="str">
        <f t="shared" si="797"/>
        <v/>
      </c>
      <c r="BK1520" t="str">
        <f t="shared" si="798"/>
        <v/>
      </c>
      <c r="BL1520" t="str">
        <f t="shared" si="799"/>
        <v/>
      </c>
      <c r="BM1520" s="15" t="str">
        <f t="shared" si="800"/>
        <v/>
      </c>
      <c r="BN1520" s="16" t="str">
        <f t="shared" si="801"/>
        <v/>
      </c>
      <c r="BO1520" s="16" t="str">
        <f t="shared" si="802"/>
        <v/>
      </c>
      <c r="BP1520" s="17" t="str">
        <f t="shared" si="803"/>
        <v/>
      </c>
      <c r="BQ1520" s="17" t="str">
        <f t="shared" si="804"/>
        <v/>
      </c>
      <c r="BR1520" s="17" t="str">
        <f t="shared" si="805"/>
        <v/>
      </c>
      <c r="BS1520" s="16" t="str">
        <f t="shared" si="806"/>
        <v/>
      </c>
      <c r="BT1520" s="18" t="str">
        <f t="shared" si="807"/>
        <v/>
      </c>
      <c r="BU1520" t="str">
        <f t="shared" si="814"/>
        <v/>
      </c>
      <c r="BV1520" t="str">
        <f t="shared" si="808"/>
        <v/>
      </c>
      <c r="BW1520" t="str">
        <f>IF(B1520="","",VLOOKUP(BV1520,Справочник_ВРИ_Сегментов!$A:$D,4,))</f>
        <v/>
      </c>
      <c r="BX1520" t="str">
        <f t="shared" si="809"/>
        <v/>
      </c>
      <c r="BY1520" t="str">
        <f>IF(B1520="","",VLOOKUP('Объекты оценки'!BX1520,Справочник_ВРИ_Сегментов!$B:$C,2,FALSE))</f>
        <v/>
      </c>
      <c r="BZ1520" t="str">
        <f t="shared" si="815"/>
        <v/>
      </c>
      <c r="CA1520" t="str">
        <f t="shared" si="810"/>
        <v/>
      </c>
      <c r="CB1520" t="str">
        <f t="shared" si="811"/>
        <v/>
      </c>
      <c r="CC1520" t="str">
        <f t="shared" si="812"/>
        <v/>
      </c>
    </row>
    <row r="1521" spans="2:81" x14ac:dyDescent="0.25">
      <c r="B1521" s="11"/>
      <c r="O1521" s="11"/>
      <c r="P1521" s="11"/>
      <c r="U1521" s="11"/>
      <c r="AP1521" t="str">
        <f t="shared" si="782"/>
        <v/>
      </c>
      <c r="AQ1521" t="str">
        <f t="shared" si="783"/>
        <v/>
      </c>
      <c r="AR1521" t="str">
        <f>IF(B1521="","",VLOOKUP(O1521,'Населённые пункты 2019'!$H:$P,9,FALSE))</f>
        <v/>
      </c>
      <c r="AS1521" s="12" t="str">
        <f>IF(B1521="","",VLOOKUP(AR1521,'Поправки для МО'!$A:$C,3,FALSE))</f>
        <v/>
      </c>
      <c r="AT1521" s="12" t="str">
        <f t="shared" si="784"/>
        <v/>
      </c>
      <c r="AU1521" s="12" t="str">
        <f t="shared" si="785"/>
        <v/>
      </c>
      <c r="AV1521" s="12" t="str">
        <f t="shared" si="786"/>
        <v/>
      </c>
      <c r="AW1521" s="13" t="str">
        <f t="shared" si="787"/>
        <v/>
      </c>
      <c r="AX1521" t="str">
        <f t="shared" si="788"/>
        <v/>
      </c>
      <c r="AY1521" t="str">
        <f t="shared" si="789"/>
        <v/>
      </c>
      <c r="BB1521" t="str">
        <f t="shared" si="813"/>
        <v/>
      </c>
      <c r="BC1521" t="str">
        <f t="shared" si="790"/>
        <v/>
      </c>
      <c r="BD1521" t="str">
        <f t="shared" si="791"/>
        <v/>
      </c>
      <c r="BE1521" t="str">
        <f t="shared" si="792"/>
        <v/>
      </c>
      <c r="BF1521" t="str">
        <f t="shared" si="793"/>
        <v/>
      </c>
      <c r="BG1521" t="str">
        <f t="shared" si="794"/>
        <v/>
      </c>
      <c r="BH1521" t="str">
        <f t="shared" si="795"/>
        <v/>
      </c>
      <c r="BI1521" t="str">
        <f t="shared" si="796"/>
        <v/>
      </c>
      <c r="BJ1521" s="41" t="str">
        <f t="shared" si="797"/>
        <v/>
      </c>
      <c r="BK1521" t="str">
        <f t="shared" si="798"/>
        <v/>
      </c>
      <c r="BL1521" t="str">
        <f t="shared" si="799"/>
        <v/>
      </c>
      <c r="BM1521" s="15" t="str">
        <f t="shared" si="800"/>
        <v/>
      </c>
      <c r="BN1521" s="16" t="str">
        <f t="shared" si="801"/>
        <v/>
      </c>
      <c r="BO1521" s="16" t="str">
        <f t="shared" si="802"/>
        <v/>
      </c>
      <c r="BP1521" s="17" t="str">
        <f t="shared" si="803"/>
        <v/>
      </c>
      <c r="BQ1521" s="17" t="str">
        <f t="shared" si="804"/>
        <v/>
      </c>
      <c r="BR1521" s="17" t="str">
        <f t="shared" si="805"/>
        <v/>
      </c>
      <c r="BS1521" s="16" t="str">
        <f t="shared" si="806"/>
        <v/>
      </c>
      <c r="BT1521" s="18" t="str">
        <f t="shared" si="807"/>
        <v/>
      </c>
      <c r="BU1521" t="str">
        <f t="shared" si="814"/>
        <v/>
      </c>
      <c r="BV1521" t="str">
        <f t="shared" si="808"/>
        <v/>
      </c>
      <c r="BW1521" t="str">
        <f>IF(B1521="","",VLOOKUP(BV1521,Справочник_ВРИ_Сегментов!$A:$D,4,))</f>
        <v/>
      </c>
      <c r="BX1521" t="str">
        <f t="shared" si="809"/>
        <v/>
      </c>
      <c r="BY1521" t="str">
        <f>IF(B1521="","",VLOOKUP('Объекты оценки'!BX1521,Справочник_ВРИ_Сегментов!$B:$C,2,FALSE))</f>
        <v/>
      </c>
      <c r="BZ1521" t="str">
        <f t="shared" si="815"/>
        <v/>
      </c>
      <c r="CA1521" t="str">
        <f t="shared" si="810"/>
        <v/>
      </c>
      <c r="CB1521" t="str">
        <f t="shared" si="811"/>
        <v/>
      </c>
      <c r="CC1521" t="str">
        <f t="shared" si="812"/>
        <v/>
      </c>
    </row>
    <row r="1522" spans="2:81" x14ac:dyDescent="0.25">
      <c r="B1522" s="11"/>
      <c r="O1522" s="11"/>
      <c r="P1522" s="11"/>
      <c r="Q1522" s="11"/>
      <c r="U1522" s="11"/>
      <c r="AP1522" t="str">
        <f t="shared" si="782"/>
        <v/>
      </c>
      <c r="AQ1522" t="str">
        <f t="shared" si="783"/>
        <v/>
      </c>
      <c r="AR1522" t="str">
        <f>IF(B1522="","",VLOOKUP(O1522,'Населённые пункты 2019'!$H:$P,9,FALSE))</f>
        <v/>
      </c>
      <c r="AS1522" s="12" t="str">
        <f>IF(B1522="","",VLOOKUP(AR1522,'Поправки для МО'!$A:$C,3,FALSE))</f>
        <v/>
      </c>
      <c r="AT1522" s="12" t="str">
        <f t="shared" si="784"/>
        <v/>
      </c>
      <c r="AU1522" s="12" t="str">
        <f t="shared" si="785"/>
        <v/>
      </c>
      <c r="AV1522" s="12" t="str">
        <f t="shared" si="786"/>
        <v/>
      </c>
      <c r="AW1522" s="13" t="str">
        <f t="shared" si="787"/>
        <v/>
      </c>
      <c r="AX1522" t="str">
        <f t="shared" si="788"/>
        <v/>
      </c>
      <c r="AY1522" t="str">
        <f t="shared" si="789"/>
        <v/>
      </c>
      <c r="BB1522" t="str">
        <f t="shared" si="813"/>
        <v/>
      </c>
      <c r="BC1522" t="str">
        <f t="shared" si="790"/>
        <v/>
      </c>
      <c r="BD1522" t="str">
        <f t="shared" si="791"/>
        <v/>
      </c>
      <c r="BE1522" t="str">
        <f t="shared" si="792"/>
        <v/>
      </c>
      <c r="BF1522" t="str">
        <f t="shared" si="793"/>
        <v/>
      </c>
      <c r="BG1522" t="str">
        <f t="shared" si="794"/>
        <v/>
      </c>
      <c r="BH1522" t="str">
        <f t="shared" si="795"/>
        <v/>
      </c>
      <c r="BI1522" t="str">
        <f t="shared" si="796"/>
        <v/>
      </c>
      <c r="BJ1522" s="41" t="str">
        <f t="shared" si="797"/>
        <v/>
      </c>
      <c r="BK1522" t="str">
        <f t="shared" si="798"/>
        <v/>
      </c>
      <c r="BL1522" t="str">
        <f t="shared" si="799"/>
        <v/>
      </c>
      <c r="BM1522" s="15" t="str">
        <f t="shared" si="800"/>
        <v/>
      </c>
      <c r="BN1522" s="16" t="str">
        <f t="shared" si="801"/>
        <v/>
      </c>
      <c r="BO1522" s="16" t="str">
        <f t="shared" si="802"/>
        <v/>
      </c>
      <c r="BP1522" s="17" t="str">
        <f t="shared" si="803"/>
        <v/>
      </c>
      <c r="BQ1522" s="17" t="str">
        <f t="shared" si="804"/>
        <v/>
      </c>
      <c r="BR1522" s="17" t="str">
        <f t="shared" si="805"/>
        <v/>
      </c>
      <c r="BS1522" s="16" t="str">
        <f t="shared" si="806"/>
        <v/>
      </c>
      <c r="BT1522" s="18" t="str">
        <f t="shared" si="807"/>
        <v/>
      </c>
      <c r="BU1522" t="str">
        <f t="shared" si="814"/>
        <v/>
      </c>
      <c r="BV1522" t="str">
        <f t="shared" si="808"/>
        <v/>
      </c>
      <c r="BW1522" t="str">
        <f>IF(B1522="","",VLOOKUP(BV1522,Справочник_ВРИ_Сегментов!$A:$D,4,))</f>
        <v/>
      </c>
      <c r="BX1522" t="str">
        <f t="shared" si="809"/>
        <v/>
      </c>
      <c r="BY1522" t="str">
        <f>IF(B1522="","",VLOOKUP('Объекты оценки'!BX1522,Справочник_ВРИ_Сегментов!$B:$C,2,FALSE))</f>
        <v/>
      </c>
      <c r="BZ1522" t="str">
        <f t="shared" si="815"/>
        <v/>
      </c>
      <c r="CA1522" t="str">
        <f t="shared" si="810"/>
        <v/>
      </c>
      <c r="CB1522" t="str">
        <f t="shared" si="811"/>
        <v/>
      </c>
      <c r="CC1522" t="str">
        <f t="shared" si="812"/>
        <v/>
      </c>
    </row>
    <row r="1523" spans="2:81" x14ac:dyDescent="0.25">
      <c r="B1523" s="11"/>
      <c r="O1523" s="11"/>
      <c r="P1523" s="11"/>
      <c r="Q1523" s="11"/>
      <c r="U1523" s="11"/>
      <c r="AP1523" t="str">
        <f t="shared" si="782"/>
        <v/>
      </c>
      <c r="AQ1523" t="str">
        <f t="shared" si="783"/>
        <v/>
      </c>
      <c r="AR1523" t="str">
        <f>IF(B1523="","",VLOOKUP(O1523,'Населённые пункты 2019'!$H:$P,9,FALSE))</f>
        <v/>
      </c>
      <c r="AS1523" s="12" t="str">
        <f>IF(B1523="","",VLOOKUP(AR1523,'Поправки для МО'!$A:$C,3,FALSE))</f>
        <v/>
      </c>
      <c r="AT1523" s="12" t="str">
        <f t="shared" si="784"/>
        <v/>
      </c>
      <c r="AU1523" s="12" t="str">
        <f t="shared" si="785"/>
        <v/>
      </c>
      <c r="AV1523" s="12" t="str">
        <f t="shared" si="786"/>
        <v/>
      </c>
      <c r="AW1523" s="13" t="str">
        <f t="shared" si="787"/>
        <v/>
      </c>
      <c r="AX1523" t="str">
        <f t="shared" si="788"/>
        <v/>
      </c>
      <c r="AY1523" t="str">
        <f t="shared" si="789"/>
        <v/>
      </c>
      <c r="BB1523" t="str">
        <f t="shared" si="813"/>
        <v/>
      </c>
      <c r="BC1523" t="str">
        <f t="shared" si="790"/>
        <v/>
      </c>
      <c r="BD1523" t="str">
        <f t="shared" si="791"/>
        <v/>
      </c>
      <c r="BE1523" t="str">
        <f t="shared" si="792"/>
        <v/>
      </c>
      <c r="BF1523" t="str">
        <f t="shared" si="793"/>
        <v/>
      </c>
      <c r="BG1523" t="str">
        <f t="shared" si="794"/>
        <v/>
      </c>
      <c r="BH1523" t="str">
        <f t="shared" si="795"/>
        <v/>
      </c>
      <c r="BI1523" t="str">
        <f t="shared" si="796"/>
        <v/>
      </c>
      <c r="BJ1523" s="41" t="str">
        <f t="shared" si="797"/>
        <v/>
      </c>
      <c r="BK1523" t="str">
        <f t="shared" si="798"/>
        <v/>
      </c>
      <c r="BL1523" t="str">
        <f t="shared" si="799"/>
        <v/>
      </c>
      <c r="BM1523" s="15" t="str">
        <f t="shared" si="800"/>
        <v/>
      </c>
      <c r="BN1523" s="16" t="str">
        <f t="shared" si="801"/>
        <v/>
      </c>
      <c r="BO1523" s="16" t="str">
        <f t="shared" si="802"/>
        <v/>
      </c>
      <c r="BP1523" s="17" t="str">
        <f t="shared" si="803"/>
        <v/>
      </c>
      <c r="BQ1523" s="17" t="str">
        <f t="shared" si="804"/>
        <v/>
      </c>
      <c r="BR1523" s="17" t="str">
        <f t="shared" si="805"/>
        <v/>
      </c>
      <c r="BS1523" s="16" t="str">
        <f t="shared" si="806"/>
        <v/>
      </c>
      <c r="BT1523" s="18" t="str">
        <f t="shared" si="807"/>
        <v/>
      </c>
      <c r="BU1523" t="str">
        <f t="shared" si="814"/>
        <v/>
      </c>
      <c r="BV1523" t="str">
        <f t="shared" si="808"/>
        <v/>
      </c>
      <c r="BW1523" t="str">
        <f>IF(B1523="","",VLOOKUP(BV1523,Справочник_ВРИ_Сегментов!$A:$D,4,))</f>
        <v/>
      </c>
      <c r="BX1523" t="str">
        <f t="shared" si="809"/>
        <v/>
      </c>
      <c r="BY1523" t="str">
        <f>IF(B1523="","",VLOOKUP('Объекты оценки'!BX1523,Справочник_ВРИ_Сегментов!$B:$C,2,FALSE))</f>
        <v/>
      </c>
      <c r="BZ1523" t="str">
        <f t="shared" si="815"/>
        <v/>
      </c>
      <c r="CA1523" t="str">
        <f t="shared" si="810"/>
        <v/>
      </c>
      <c r="CB1523" t="str">
        <f t="shared" si="811"/>
        <v/>
      </c>
      <c r="CC1523" t="str">
        <f t="shared" si="812"/>
        <v/>
      </c>
    </row>
    <row r="1524" spans="2:81" x14ac:dyDescent="0.25">
      <c r="B1524" s="11"/>
      <c r="O1524" s="11"/>
      <c r="P1524" s="11"/>
      <c r="Q1524" s="11"/>
      <c r="U1524" s="11"/>
      <c r="AP1524" t="str">
        <f t="shared" si="782"/>
        <v/>
      </c>
      <c r="AQ1524" t="str">
        <f t="shared" si="783"/>
        <v/>
      </c>
      <c r="AR1524" t="str">
        <f>IF(B1524="","",VLOOKUP(O1524,'Населённые пункты 2019'!$H:$P,9,FALSE))</f>
        <v/>
      </c>
      <c r="AS1524" s="12" t="str">
        <f>IF(B1524="","",VLOOKUP(AR1524,'Поправки для МО'!$A:$C,3,FALSE))</f>
        <v/>
      </c>
      <c r="AT1524" s="12" t="str">
        <f t="shared" si="784"/>
        <v/>
      </c>
      <c r="AU1524" s="12" t="str">
        <f t="shared" si="785"/>
        <v/>
      </c>
      <c r="AV1524" s="12" t="str">
        <f t="shared" si="786"/>
        <v/>
      </c>
      <c r="AW1524" s="13" t="str">
        <f t="shared" si="787"/>
        <v/>
      </c>
      <c r="AX1524" t="str">
        <f t="shared" si="788"/>
        <v/>
      </c>
      <c r="AY1524" t="str">
        <f t="shared" si="789"/>
        <v/>
      </c>
      <c r="BB1524" t="str">
        <f t="shared" si="813"/>
        <v/>
      </c>
      <c r="BC1524" t="str">
        <f t="shared" si="790"/>
        <v/>
      </c>
      <c r="BD1524" t="str">
        <f t="shared" si="791"/>
        <v/>
      </c>
      <c r="BE1524" t="str">
        <f t="shared" si="792"/>
        <v/>
      </c>
      <c r="BF1524" t="str">
        <f t="shared" si="793"/>
        <v/>
      </c>
      <c r="BG1524" t="str">
        <f t="shared" si="794"/>
        <v/>
      </c>
      <c r="BH1524" t="str">
        <f t="shared" si="795"/>
        <v/>
      </c>
      <c r="BI1524" t="str">
        <f t="shared" si="796"/>
        <v/>
      </c>
      <c r="BJ1524" s="41" t="str">
        <f t="shared" si="797"/>
        <v/>
      </c>
      <c r="BK1524" t="str">
        <f t="shared" si="798"/>
        <v/>
      </c>
      <c r="BL1524" t="str">
        <f t="shared" si="799"/>
        <v/>
      </c>
      <c r="BM1524" s="15" t="str">
        <f t="shared" si="800"/>
        <v/>
      </c>
      <c r="BN1524" s="16" t="str">
        <f t="shared" si="801"/>
        <v/>
      </c>
      <c r="BO1524" s="16" t="str">
        <f t="shared" si="802"/>
        <v/>
      </c>
      <c r="BP1524" s="17" t="str">
        <f t="shared" si="803"/>
        <v/>
      </c>
      <c r="BQ1524" s="17" t="str">
        <f t="shared" si="804"/>
        <v/>
      </c>
      <c r="BR1524" s="17" t="str">
        <f t="shared" si="805"/>
        <v/>
      </c>
      <c r="BS1524" s="16" t="str">
        <f t="shared" si="806"/>
        <v/>
      </c>
      <c r="BT1524" s="18" t="str">
        <f t="shared" si="807"/>
        <v/>
      </c>
      <c r="BU1524" t="str">
        <f t="shared" si="814"/>
        <v/>
      </c>
      <c r="BV1524" t="str">
        <f t="shared" si="808"/>
        <v/>
      </c>
      <c r="BW1524" t="str">
        <f>IF(B1524="","",VLOOKUP(BV1524,Справочник_ВРИ_Сегментов!$A:$D,4,))</f>
        <v/>
      </c>
      <c r="BX1524" t="str">
        <f t="shared" si="809"/>
        <v/>
      </c>
      <c r="BY1524" t="str">
        <f>IF(B1524="","",VLOOKUP('Объекты оценки'!BX1524,Справочник_ВРИ_Сегментов!$B:$C,2,FALSE))</f>
        <v/>
      </c>
      <c r="BZ1524" t="str">
        <f t="shared" si="815"/>
        <v/>
      </c>
      <c r="CA1524" t="str">
        <f t="shared" si="810"/>
        <v/>
      </c>
      <c r="CB1524" t="str">
        <f t="shared" si="811"/>
        <v/>
      </c>
      <c r="CC1524" t="str">
        <f t="shared" si="812"/>
        <v/>
      </c>
    </row>
    <row r="1525" spans="2:81" x14ac:dyDescent="0.25">
      <c r="B1525" s="11"/>
      <c r="F1525" s="11"/>
      <c r="O1525" s="11"/>
      <c r="P1525" s="11"/>
      <c r="U1525" s="11"/>
      <c r="AP1525" t="str">
        <f t="shared" si="782"/>
        <v/>
      </c>
      <c r="AQ1525" t="str">
        <f t="shared" si="783"/>
        <v/>
      </c>
      <c r="AR1525" t="str">
        <f>IF(B1525="","",VLOOKUP(O1525,'Населённые пункты 2019'!$H:$P,9,FALSE))</f>
        <v/>
      </c>
      <c r="AS1525" s="12" t="str">
        <f>IF(B1525="","",VLOOKUP(AR1525,'Поправки для МО'!$A:$C,3,FALSE))</f>
        <v/>
      </c>
      <c r="AT1525" s="12" t="str">
        <f t="shared" si="784"/>
        <v/>
      </c>
      <c r="AU1525" s="12" t="str">
        <f t="shared" si="785"/>
        <v/>
      </c>
      <c r="AV1525" s="12" t="str">
        <f t="shared" si="786"/>
        <v/>
      </c>
      <c r="AW1525" s="13" t="str">
        <f t="shared" si="787"/>
        <v/>
      </c>
      <c r="AX1525" t="str">
        <f t="shared" si="788"/>
        <v/>
      </c>
      <c r="AY1525" t="str">
        <f t="shared" si="789"/>
        <v/>
      </c>
      <c r="BB1525" t="str">
        <f t="shared" si="813"/>
        <v/>
      </c>
      <c r="BC1525" t="str">
        <f t="shared" si="790"/>
        <v/>
      </c>
      <c r="BD1525" t="str">
        <f t="shared" si="791"/>
        <v/>
      </c>
      <c r="BE1525" t="str">
        <f t="shared" si="792"/>
        <v/>
      </c>
      <c r="BF1525" t="str">
        <f t="shared" si="793"/>
        <v/>
      </c>
      <c r="BG1525" t="str">
        <f t="shared" si="794"/>
        <v/>
      </c>
      <c r="BH1525" t="str">
        <f t="shared" si="795"/>
        <v/>
      </c>
      <c r="BI1525" t="str">
        <f t="shared" si="796"/>
        <v/>
      </c>
      <c r="BJ1525" s="41" t="str">
        <f t="shared" si="797"/>
        <v/>
      </c>
      <c r="BK1525" t="str">
        <f t="shared" si="798"/>
        <v/>
      </c>
      <c r="BL1525" t="str">
        <f t="shared" si="799"/>
        <v/>
      </c>
      <c r="BM1525" s="15" t="str">
        <f t="shared" si="800"/>
        <v/>
      </c>
      <c r="BN1525" s="16" t="str">
        <f t="shared" si="801"/>
        <v/>
      </c>
      <c r="BO1525" s="16" t="str">
        <f t="shared" si="802"/>
        <v/>
      </c>
      <c r="BP1525" s="17" t="str">
        <f t="shared" si="803"/>
        <v/>
      </c>
      <c r="BQ1525" s="17" t="str">
        <f t="shared" si="804"/>
        <v/>
      </c>
      <c r="BR1525" s="17" t="str">
        <f t="shared" si="805"/>
        <v/>
      </c>
      <c r="BS1525" s="16" t="str">
        <f t="shared" si="806"/>
        <v/>
      </c>
      <c r="BT1525" s="18" t="str">
        <f t="shared" si="807"/>
        <v/>
      </c>
      <c r="BU1525" t="str">
        <f t="shared" si="814"/>
        <v/>
      </c>
      <c r="BV1525" t="str">
        <f t="shared" si="808"/>
        <v/>
      </c>
      <c r="BW1525" t="str">
        <f>IF(B1525="","",VLOOKUP(BV1525,Справочник_ВРИ_Сегментов!$A:$D,4,))</f>
        <v/>
      </c>
      <c r="BX1525" t="str">
        <f t="shared" si="809"/>
        <v/>
      </c>
      <c r="BY1525" t="str">
        <f>IF(B1525="","",VLOOKUP('Объекты оценки'!BX1525,Справочник_ВРИ_Сегментов!$B:$C,2,FALSE))</f>
        <v/>
      </c>
      <c r="BZ1525" t="str">
        <f t="shared" si="815"/>
        <v/>
      </c>
      <c r="CA1525" t="str">
        <f t="shared" si="810"/>
        <v/>
      </c>
      <c r="CB1525" t="str">
        <f t="shared" si="811"/>
        <v/>
      </c>
      <c r="CC1525" t="str">
        <f t="shared" si="812"/>
        <v/>
      </c>
    </row>
    <row r="1526" spans="2:81" x14ac:dyDescent="0.25">
      <c r="B1526" s="11"/>
      <c r="O1526" s="11"/>
      <c r="P1526" s="11"/>
      <c r="U1526" s="11"/>
      <c r="AP1526" t="str">
        <f t="shared" si="782"/>
        <v/>
      </c>
      <c r="AQ1526" t="str">
        <f t="shared" si="783"/>
        <v/>
      </c>
      <c r="AR1526" t="str">
        <f>IF(B1526="","",VLOOKUP(O1526,'Населённые пункты 2019'!$H:$P,9,FALSE))</f>
        <v/>
      </c>
      <c r="AS1526" s="12" t="str">
        <f>IF(B1526="","",VLOOKUP(AR1526,'Поправки для МО'!$A:$C,3,FALSE))</f>
        <v/>
      </c>
      <c r="AT1526" s="12" t="str">
        <f t="shared" si="784"/>
        <v/>
      </c>
      <c r="AU1526" s="12" t="str">
        <f t="shared" si="785"/>
        <v/>
      </c>
      <c r="AV1526" s="12" t="str">
        <f t="shared" si="786"/>
        <v/>
      </c>
      <c r="AW1526" s="13" t="str">
        <f t="shared" si="787"/>
        <v/>
      </c>
      <c r="AX1526" t="str">
        <f t="shared" si="788"/>
        <v/>
      </c>
      <c r="AY1526" t="str">
        <f t="shared" si="789"/>
        <v/>
      </c>
      <c r="BB1526" t="str">
        <f t="shared" si="813"/>
        <v/>
      </c>
      <c r="BC1526" t="str">
        <f t="shared" si="790"/>
        <v/>
      </c>
      <c r="BD1526" t="str">
        <f t="shared" si="791"/>
        <v/>
      </c>
      <c r="BE1526" t="str">
        <f t="shared" si="792"/>
        <v/>
      </c>
      <c r="BF1526" t="str">
        <f t="shared" si="793"/>
        <v/>
      </c>
      <c r="BG1526" t="str">
        <f t="shared" si="794"/>
        <v/>
      </c>
      <c r="BH1526" t="str">
        <f t="shared" si="795"/>
        <v/>
      </c>
      <c r="BI1526" t="str">
        <f t="shared" si="796"/>
        <v/>
      </c>
      <c r="BJ1526" s="41" t="str">
        <f t="shared" si="797"/>
        <v/>
      </c>
      <c r="BK1526" t="str">
        <f t="shared" si="798"/>
        <v/>
      </c>
      <c r="BL1526" t="str">
        <f t="shared" si="799"/>
        <v/>
      </c>
      <c r="BM1526" s="15" t="str">
        <f t="shared" si="800"/>
        <v/>
      </c>
      <c r="BN1526" s="16" t="str">
        <f t="shared" si="801"/>
        <v/>
      </c>
      <c r="BO1526" s="16" t="str">
        <f t="shared" si="802"/>
        <v/>
      </c>
      <c r="BP1526" s="17" t="str">
        <f t="shared" si="803"/>
        <v/>
      </c>
      <c r="BQ1526" s="17" t="str">
        <f t="shared" si="804"/>
        <v/>
      </c>
      <c r="BR1526" s="17" t="str">
        <f t="shared" si="805"/>
        <v/>
      </c>
      <c r="BS1526" s="16" t="str">
        <f t="shared" si="806"/>
        <v/>
      </c>
      <c r="BT1526" s="18" t="str">
        <f t="shared" si="807"/>
        <v/>
      </c>
      <c r="BU1526" t="str">
        <f t="shared" si="814"/>
        <v/>
      </c>
      <c r="BV1526" t="str">
        <f t="shared" si="808"/>
        <v/>
      </c>
      <c r="BW1526" t="str">
        <f>IF(B1526="","",VLOOKUP(BV1526,Справочник_ВРИ_Сегментов!$A:$D,4,))</f>
        <v/>
      </c>
      <c r="BX1526" t="str">
        <f t="shared" si="809"/>
        <v/>
      </c>
      <c r="BY1526" t="str">
        <f>IF(B1526="","",VLOOKUP('Объекты оценки'!BX1526,Справочник_ВРИ_Сегментов!$B:$C,2,FALSE))</f>
        <v/>
      </c>
      <c r="BZ1526" t="str">
        <f t="shared" si="815"/>
        <v/>
      </c>
      <c r="CA1526" t="str">
        <f t="shared" si="810"/>
        <v/>
      </c>
      <c r="CB1526" t="str">
        <f t="shared" si="811"/>
        <v/>
      </c>
      <c r="CC1526" t="str">
        <f t="shared" si="812"/>
        <v/>
      </c>
    </row>
    <row r="1527" spans="2:81" x14ac:dyDescent="0.25">
      <c r="B1527" s="11"/>
      <c r="O1527" s="11"/>
      <c r="P1527" s="11"/>
      <c r="U1527" s="11"/>
      <c r="AP1527" t="str">
        <f t="shared" si="782"/>
        <v/>
      </c>
      <c r="AQ1527" t="str">
        <f t="shared" si="783"/>
        <v/>
      </c>
      <c r="AR1527" t="str">
        <f>IF(B1527="","",VLOOKUP(O1527,'Населённые пункты 2019'!$H:$P,9,FALSE))</f>
        <v/>
      </c>
      <c r="AS1527" s="12" t="str">
        <f>IF(B1527="","",VLOOKUP(AR1527,'Поправки для МО'!$A:$C,3,FALSE))</f>
        <v/>
      </c>
      <c r="AT1527" s="12" t="str">
        <f t="shared" si="784"/>
        <v/>
      </c>
      <c r="AU1527" s="12" t="str">
        <f t="shared" si="785"/>
        <v/>
      </c>
      <c r="AV1527" s="12" t="str">
        <f t="shared" si="786"/>
        <v/>
      </c>
      <c r="AW1527" s="13" t="str">
        <f t="shared" si="787"/>
        <v/>
      </c>
      <c r="AX1527" t="str">
        <f t="shared" si="788"/>
        <v/>
      </c>
      <c r="AY1527" t="str">
        <f t="shared" si="789"/>
        <v/>
      </c>
      <c r="BB1527" t="str">
        <f t="shared" si="813"/>
        <v/>
      </c>
      <c r="BC1527" t="str">
        <f t="shared" si="790"/>
        <v/>
      </c>
      <c r="BD1527" t="str">
        <f t="shared" si="791"/>
        <v/>
      </c>
      <c r="BE1527" t="str">
        <f t="shared" si="792"/>
        <v/>
      </c>
      <c r="BF1527" t="str">
        <f t="shared" si="793"/>
        <v/>
      </c>
      <c r="BG1527" t="str">
        <f t="shared" si="794"/>
        <v/>
      </c>
      <c r="BH1527" t="str">
        <f t="shared" si="795"/>
        <v/>
      </c>
      <c r="BI1527" t="str">
        <f t="shared" si="796"/>
        <v/>
      </c>
      <c r="BJ1527" s="41" t="str">
        <f t="shared" si="797"/>
        <v/>
      </c>
      <c r="BK1527" t="str">
        <f t="shared" si="798"/>
        <v/>
      </c>
      <c r="BL1527" t="str">
        <f t="shared" si="799"/>
        <v/>
      </c>
      <c r="BM1527" s="15" t="str">
        <f t="shared" si="800"/>
        <v/>
      </c>
      <c r="BN1527" s="16" t="str">
        <f t="shared" si="801"/>
        <v/>
      </c>
      <c r="BO1527" s="16" t="str">
        <f t="shared" si="802"/>
        <v/>
      </c>
      <c r="BP1527" s="17" t="str">
        <f t="shared" si="803"/>
        <v/>
      </c>
      <c r="BQ1527" s="17" t="str">
        <f t="shared" si="804"/>
        <v/>
      </c>
      <c r="BR1527" s="17" t="str">
        <f t="shared" si="805"/>
        <v/>
      </c>
      <c r="BS1527" s="16" t="str">
        <f t="shared" si="806"/>
        <v/>
      </c>
      <c r="BT1527" s="18" t="str">
        <f t="shared" si="807"/>
        <v/>
      </c>
      <c r="BU1527" t="str">
        <f t="shared" si="814"/>
        <v/>
      </c>
      <c r="BV1527" t="str">
        <f t="shared" si="808"/>
        <v/>
      </c>
      <c r="BW1527" t="str">
        <f>IF(B1527="","",VLOOKUP(BV1527,Справочник_ВРИ_Сегментов!$A:$D,4,))</f>
        <v/>
      </c>
      <c r="BX1527" t="str">
        <f t="shared" si="809"/>
        <v/>
      </c>
      <c r="BY1527" t="str">
        <f>IF(B1527="","",VLOOKUP('Объекты оценки'!BX1527,Справочник_ВРИ_Сегментов!$B:$C,2,FALSE))</f>
        <v/>
      </c>
      <c r="BZ1527" t="str">
        <f t="shared" si="815"/>
        <v/>
      </c>
      <c r="CA1527" t="str">
        <f t="shared" si="810"/>
        <v/>
      </c>
      <c r="CB1527" t="str">
        <f t="shared" si="811"/>
        <v/>
      </c>
      <c r="CC1527" t="str">
        <f t="shared" si="812"/>
        <v/>
      </c>
    </row>
    <row r="1528" spans="2:81" x14ac:dyDescent="0.25">
      <c r="B1528" s="11"/>
      <c r="O1528" s="11"/>
      <c r="P1528" s="11"/>
      <c r="Q1528" s="11"/>
      <c r="U1528" s="11"/>
      <c r="AP1528" t="str">
        <f t="shared" si="782"/>
        <v/>
      </c>
      <c r="AQ1528" t="str">
        <f t="shared" si="783"/>
        <v/>
      </c>
      <c r="AR1528" t="str">
        <f>IF(B1528="","",VLOOKUP(O1528,'Населённые пункты 2019'!$H:$P,9,FALSE))</f>
        <v/>
      </c>
      <c r="AS1528" s="12" t="str">
        <f>IF(B1528="","",VLOOKUP(AR1528,'Поправки для МО'!$A:$C,3,FALSE))</f>
        <v/>
      </c>
      <c r="AT1528" s="12" t="str">
        <f t="shared" si="784"/>
        <v/>
      </c>
      <c r="AU1528" s="12" t="str">
        <f t="shared" si="785"/>
        <v/>
      </c>
      <c r="AV1528" s="12" t="str">
        <f t="shared" si="786"/>
        <v/>
      </c>
      <c r="AW1528" s="13" t="str">
        <f t="shared" si="787"/>
        <v/>
      </c>
      <c r="AX1528" t="str">
        <f t="shared" si="788"/>
        <v/>
      </c>
      <c r="AY1528" t="str">
        <f t="shared" si="789"/>
        <v/>
      </c>
      <c r="BB1528" t="str">
        <f t="shared" si="813"/>
        <v/>
      </c>
      <c r="BC1528" t="str">
        <f t="shared" si="790"/>
        <v/>
      </c>
      <c r="BD1528" t="str">
        <f t="shared" si="791"/>
        <v/>
      </c>
      <c r="BE1528" t="str">
        <f t="shared" si="792"/>
        <v/>
      </c>
      <c r="BF1528" t="str">
        <f t="shared" si="793"/>
        <v/>
      </c>
      <c r="BG1528" t="str">
        <f t="shared" si="794"/>
        <v/>
      </c>
      <c r="BH1528" t="str">
        <f t="shared" si="795"/>
        <v/>
      </c>
      <c r="BI1528" t="str">
        <f t="shared" si="796"/>
        <v/>
      </c>
      <c r="BJ1528" s="41" t="str">
        <f t="shared" si="797"/>
        <v/>
      </c>
      <c r="BK1528" t="str">
        <f t="shared" si="798"/>
        <v/>
      </c>
      <c r="BL1528" t="str">
        <f t="shared" si="799"/>
        <v/>
      </c>
      <c r="BM1528" s="15" t="str">
        <f t="shared" si="800"/>
        <v/>
      </c>
      <c r="BN1528" s="16" t="str">
        <f t="shared" si="801"/>
        <v/>
      </c>
      <c r="BO1528" s="16" t="str">
        <f t="shared" si="802"/>
        <v/>
      </c>
      <c r="BP1528" s="17" t="str">
        <f t="shared" si="803"/>
        <v/>
      </c>
      <c r="BQ1528" s="17" t="str">
        <f t="shared" si="804"/>
        <v/>
      </c>
      <c r="BR1528" s="17" t="str">
        <f t="shared" si="805"/>
        <v/>
      </c>
      <c r="BS1528" s="16" t="str">
        <f t="shared" si="806"/>
        <v/>
      </c>
      <c r="BT1528" s="18" t="str">
        <f t="shared" si="807"/>
        <v/>
      </c>
      <c r="BU1528" t="str">
        <f t="shared" si="814"/>
        <v/>
      </c>
      <c r="BV1528" t="str">
        <f t="shared" si="808"/>
        <v/>
      </c>
      <c r="BW1528" t="str">
        <f>IF(B1528="","",VLOOKUP(BV1528,Справочник_ВРИ_Сегментов!$A:$D,4,))</f>
        <v/>
      </c>
      <c r="BX1528" t="str">
        <f t="shared" si="809"/>
        <v/>
      </c>
      <c r="BY1528" t="str">
        <f>IF(B1528="","",VLOOKUP('Объекты оценки'!BX1528,Справочник_ВРИ_Сегментов!$B:$C,2,FALSE))</f>
        <v/>
      </c>
      <c r="BZ1528" t="str">
        <f t="shared" si="815"/>
        <v/>
      </c>
      <c r="CA1528" t="str">
        <f t="shared" si="810"/>
        <v/>
      </c>
      <c r="CB1528" t="str">
        <f t="shared" si="811"/>
        <v/>
      </c>
      <c r="CC1528" t="str">
        <f t="shared" si="812"/>
        <v/>
      </c>
    </row>
    <row r="1529" spans="2:81" x14ac:dyDescent="0.25">
      <c r="B1529" s="11"/>
      <c r="O1529" s="11"/>
      <c r="P1529" s="11"/>
      <c r="U1529" s="11"/>
      <c r="AP1529" t="str">
        <f t="shared" si="782"/>
        <v/>
      </c>
      <c r="AQ1529" t="str">
        <f t="shared" si="783"/>
        <v/>
      </c>
      <c r="AR1529" t="str">
        <f>IF(B1529="","",VLOOKUP(O1529,'Населённые пункты 2019'!$H:$P,9,FALSE))</f>
        <v/>
      </c>
      <c r="AS1529" s="12" t="str">
        <f>IF(B1529="","",VLOOKUP(AR1529,'Поправки для МО'!$A:$C,3,FALSE))</f>
        <v/>
      </c>
      <c r="AT1529" s="12" t="str">
        <f t="shared" si="784"/>
        <v/>
      </c>
      <c r="AU1529" s="12" t="str">
        <f t="shared" si="785"/>
        <v/>
      </c>
      <c r="AV1529" s="12" t="str">
        <f t="shared" si="786"/>
        <v/>
      </c>
      <c r="AW1529" s="13" t="str">
        <f t="shared" si="787"/>
        <v/>
      </c>
      <c r="AX1529" t="str">
        <f t="shared" si="788"/>
        <v/>
      </c>
      <c r="AY1529" t="str">
        <f t="shared" si="789"/>
        <v/>
      </c>
      <c r="BB1529" t="str">
        <f t="shared" si="813"/>
        <v/>
      </c>
      <c r="BC1529" t="str">
        <f t="shared" si="790"/>
        <v/>
      </c>
      <c r="BD1529" t="str">
        <f t="shared" si="791"/>
        <v/>
      </c>
      <c r="BE1529" t="str">
        <f t="shared" si="792"/>
        <v/>
      </c>
      <c r="BF1529" t="str">
        <f t="shared" si="793"/>
        <v/>
      </c>
      <c r="BG1529" t="str">
        <f t="shared" si="794"/>
        <v/>
      </c>
      <c r="BH1529" t="str">
        <f t="shared" si="795"/>
        <v/>
      </c>
      <c r="BI1529" t="str">
        <f t="shared" si="796"/>
        <v/>
      </c>
      <c r="BJ1529" s="41" t="str">
        <f t="shared" si="797"/>
        <v/>
      </c>
      <c r="BK1529" t="str">
        <f t="shared" si="798"/>
        <v/>
      </c>
      <c r="BL1529" t="str">
        <f t="shared" si="799"/>
        <v/>
      </c>
      <c r="BM1529" s="15" t="str">
        <f t="shared" si="800"/>
        <v/>
      </c>
      <c r="BN1529" s="16" t="str">
        <f t="shared" si="801"/>
        <v/>
      </c>
      <c r="BO1529" s="16" t="str">
        <f t="shared" si="802"/>
        <v/>
      </c>
      <c r="BP1529" s="17" t="str">
        <f t="shared" si="803"/>
        <v/>
      </c>
      <c r="BQ1529" s="17" t="str">
        <f t="shared" si="804"/>
        <v/>
      </c>
      <c r="BR1529" s="17" t="str">
        <f t="shared" si="805"/>
        <v/>
      </c>
      <c r="BS1529" s="16" t="str">
        <f t="shared" si="806"/>
        <v/>
      </c>
      <c r="BT1529" s="18" t="str">
        <f t="shared" si="807"/>
        <v/>
      </c>
      <c r="BU1529" t="str">
        <f t="shared" si="814"/>
        <v/>
      </c>
      <c r="BV1529" t="str">
        <f t="shared" si="808"/>
        <v/>
      </c>
      <c r="BW1529" t="str">
        <f>IF(B1529="","",VLOOKUP(BV1529,Справочник_ВРИ_Сегментов!$A:$D,4,))</f>
        <v/>
      </c>
      <c r="BX1529" t="str">
        <f t="shared" si="809"/>
        <v/>
      </c>
      <c r="BY1529" t="str">
        <f>IF(B1529="","",VLOOKUP('Объекты оценки'!BX1529,Справочник_ВРИ_Сегментов!$B:$C,2,FALSE))</f>
        <v/>
      </c>
      <c r="BZ1529" t="str">
        <f t="shared" si="815"/>
        <v/>
      </c>
      <c r="CA1529" t="str">
        <f t="shared" si="810"/>
        <v/>
      </c>
      <c r="CB1529" t="str">
        <f t="shared" si="811"/>
        <v/>
      </c>
      <c r="CC1529" t="str">
        <f t="shared" si="812"/>
        <v/>
      </c>
    </row>
    <row r="1530" spans="2:81" x14ac:dyDescent="0.25">
      <c r="B1530" s="11"/>
      <c r="O1530" s="11"/>
      <c r="P1530" s="11"/>
      <c r="Q1530" s="11"/>
      <c r="U1530" s="11"/>
      <c r="AP1530" t="str">
        <f t="shared" si="782"/>
        <v/>
      </c>
      <c r="AQ1530" t="str">
        <f t="shared" si="783"/>
        <v/>
      </c>
      <c r="AR1530" t="str">
        <f>IF(B1530="","",VLOOKUP(O1530,'Населённые пункты 2019'!$H:$P,9,FALSE))</f>
        <v/>
      </c>
      <c r="AS1530" s="12" t="str">
        <f>IF(B1530="","",VLOOKUP(AR1530,'Поправки для МО'!$A:$C,3,FALSE))</f>
        <v/>
      </c>
      <c r="AT1530" s="12" t="str">
        <f t="shared" si="784"/>
        <v/>
      </c>
      <c r="AU1530" s="12" t="str">
        <f t="shared" si="785"/>
        <v/>
      </c>
      <c r="AV1530" s="12" t="str">
        <f t="shared" si="786"/>
        <v/>
      </c>
      <c r="AW1530" s="13" t="str">
        <f t="shared" si="787"/>
        <v/>
      </c>
      <c r="AX1530" t="str">
        <f t="shared" si="788"/>
        <v/>
      </c>
      <c r="AY1530" t="str">
        <f t="shared" si="789"/>
        <v/>
      </c>
      <c r="BB1530" t="str">
        <f t="shared" si="813"/>
        <v/>
      </c>
      <c r="BC1530" t="str">
        <f t="shared" si="790"/>
        <v/>
      </c>
      <c r="BD1530" t="str">
        <f t="shared" si="791"/>
        <v/>
      </c>
      <c r="BE1530" t="str">
        <f t="shared" si="792"/>
        <v/>
      </c>
      <c r="BF1530" t="str">
        <f t="shared" si="793"/>
        <v/>
      </c>
      <c r="BG1530" t="str">
        <f t="shared" si="794"/>
        <v/>
      </c>
      <c r="BH1530" t="str">
        <f t="shared" si="795"/>
        <v/>
      </c>
      <c r="BI1530" t="str">
        <f t="shared" si="796"/>
        <v/>
      </c>
      <c r="BJ1530" s="41" t="str">
        <f t="shared" si="797"/>
        <v/>
      </c>
      <c r="BK1530" t="str">
        <f t="shared" si="798"/>
        <v/>
      </c>
      <c r="BL1530" t="str">
        <f t="shared" si="799"/>
        <v/>
      </c>
      <c r="BM1530" s="15" t="str">
        <f t="shared" si="800"/>
        <v/>
      </c>
      <c r="BN1530" s="16" t="str">
        <f t="shared" si="801"/>
        <v/>
      </c>
      <c r="BO1530" s="16" t="str">
        <f t="shared" si="802"/>
        <v/>
      </c>
      <c r="BP1530" s="17" t="str">
        <f t="shared" si="803"/>
        <v/>
      </c>
      <c r="BQ1530" s="17" t="str">
        <f t="shared" si="804"/>
        <v/>
      </c>
      <c r="BR1530" s="17" t="str">
        <f t="shared" si="805"/>
        <v/>
      </c>
      <c r="BS1530" s="16" t="str">
        <f t="shared" si="806"/>
        <v/>
      </c>
      <c r="BT1530" s="18" t="str">
        <f t="shared" si="807"/>
        <v/>
      </c>
      <c r="BU1530" t="str">
        <f t="shared" si="814"/>
        <v/>
      </c>
      <c r="BV1530" t="str">
        <f t="shared" si="808"/>
        <v/>
      </c>
      <c r="BW1530" t="str">
        <f>IF(B1530="","",VLOOKUP(BV1530,Справочник_ВРИ_Сегментов!$A:$D,4,))</f>
        <v/>
      </c>
      <c r="BX1530" t="str">
        <f t="shared" si="809"/>
        <v/>
      </c>
      <c r="BY1530" t="str">
        <f>IF(B1530="","",VLOOKUP('Объекты оценки'!BX1530,Справочник_ВРИ_Сегментов!$B:$C,2,FALSE))</f>
        <v/>
      </c>
      <c r="BZ1530" t="str">
        <f t="shared" si="815"/>
        <v/>
      </c>
      <c r="CA1530" t="str">
        <f t="shared" si="810"/>
        <v/>
      </c>
      <c r="CB1530" t="str">
        <f t="shared" si="811"/>
        <v/>
      </c>
      <c r="CC1530" t="str">
        <f t="shared" si="812"/>
        <v/>
      </c>
    </row>
    <row r="1531" spans="2:81" x14ac:dyDescent="0.25">
      <c r="B1531" s="11"/>
      <c r="O1531" s="11"/>
      <c r="P1531" s="11"/>
      <c r="Q1531" s="11"/>
      <c r="U1531" s="11"/>
      <c r="AP1531" t="str">
        <f t="shared" si="782"/>
        <v/>
      </c>
      <c r="AQ1531" t="str">
        <f t="shared" si="783"/>
        <v/>
      </c>
      <c r="AR1531" t="str">
        <f>IF(B1531="","",VLOOKUP(O1531,'Населённые пункты 2019'!$H:$P,9,FALSE))</f>
        <v/>
      </c>
      <c r="AS1531" s="12" t="str">
        <f>IF(B1531="","",VLOOKUP(AR1531,'Поправки для МО'!$A:$C,3,FALSE))</f>
        <v/>
      </c>
      <c r="AT1531" s="12" t="str">
        <f t="shared" si="784"/>
        <v/>
      </c>
      <c r="AU1531" s="12" t="str">
        <f t="shared" si="785"/>
        <v/>
      </c>
      <c r="AV1531" s="12" t="str">
        <f t="shared" si="786"/>
        <v/>
      </c>
      <c r="AW1531" s="13" t="str">
        <f t="shared" si="787"/>
        <v/>
      </c>
      <c r="AX1531" t="str">
        <f t="shared" si="788"/>
        <v/>
      </c>
      <c r="AY1531" t="str">
        <f t="shared" si="789"/>
        <v/>
      </c>
      <c r="BB1531" t="str">
        <f t="shared" si="813"/>
        <v/>
      </c>
      <c r="BC1531" t="str">
        <f t="shared" si="790"/>
        <v/>
      </c>
      <c r="BD1531" t="str">
        <f t="shared" si="791"/>
        <v/>
      </c>
      <c r="BE1531" t="str">
        <f t="shared" si="792"/>
        <v/>
      </c>
      <c r="BF1531" t="str">
        <f t="shared" si="793"/>
        <v/>
      </c>
      <c r="BG1531" t="str">
        <f t="shared" si="794"/>
        <v/>
      </c>
      <c r="BH1531" t="str">
        <f t="shared" si="795"/>
        <v/>
      </c>
      <c r="BI1531" t="str">
        <f t="shared" si="796"/>
        <v/>
      </c>
      <c r="BJ1531" s="41" t="str">
        <f t="shared" si="797"/>
        <v/>
      </c>
      <c r="BK1531" t="str">
        <f t="shared" si="798"/>
        <v/>
      </c>
      <c r="BL1531" t="str">
        <f t="shared" si="799"/>
        <v/>
      </c>
      <c r="BM1531" s="15" t="str">
        <f t="shared" si="800"/>
        <v/>
      </c>
      <c r="BN1531" s="16" t="str">
        <f t="shared" si="801"/>
        <v/>
      </c>
      <c r="BO1531" s="16" t="str">
        <f t="shared" si="802"/>
        <v/>
      </c>
      <c r="BP1531" s="17" t="str">
        <f t="shared" si="803"/>
        <v/>
      </c>
      <c r="BQ1531" s="17" t="str">
        <f t="shared" si="804"/>
        <v/>
      </c>
      <c r="BR1531" s="17" t="str">
        <f t="shared" si="805"/>
        <v/>
      </c>
      <c r="BS1531" s="16" t="str">
        <f t="shared" si="806"/>
        <v/>
      </c>
      <c r="BT1531" s="18" t="str">
        <f t="shared" si="807"/>
        <v/>
      </c>
      <c r="BU1531" t="str">
        <f t="shared" si="814"/>
        <v/>
      </c>
      <c r="BV1531" t="str">
        <f t="shared" si="808"/>
        <v/>
      </c>
      <c r="BW1531" t="str">
        <f>IF(B1531="","",VLOOKUP(BV1531,Справочник_ВРИ_Сегментов!$A:$D,4,))</f>
        <v/>
      </c>
      <c r="BX1531" t="str">
        <f t="shared" si="809"/>
        <v/>
      </c>
      <c r="BY1531" t="str">
        <f>IF(B1531="","",VLOOKUP('Объекты оценки'!BX1531,Справочник_ВРИ_Сегментов!$B:$C,2,FALSE))</f>
        <v/>
      </c>
      <c r="BZ1531" t="str">
        <f t="shared" si="815"/>
        <v/>
      </c>
      <c r="CA1531" t="str">
        <f t="shared" si="810"/>
        <v/>
      </c>
      <c r="CB1531" t="str">
        <f t="shared" si="811"/>
        <v/>
      </c>
      <c r="CC1531" t="str">
        <f t="shared" si="812"/>
        <v/>
      </c>
    </row>
    <row r="1532" spans="2:81" x14ac:dyDescent="0.25">
      <c r="B1532" s="11"/>
      <c r="O1532" s="11"/>
      <c r="P1532" s="11"/>
      <c r="U1532" s="11"/>
      <c r="AP1532" t="str">
        <f t="shared" si="782"/>
        <v/>
      </c>
      <c r="AQ1532" t="str">
        <f t="shared" si="783"/>
        <v/>
      </c>
      <c r="AR1532" t="str">
        <f>IF(B1532="","",VLOOKUP(O1532,'Населённые пункты 2019'!$H:$P,9,FALSE))</f>
        <v/>
      </c>
      <c r="AS1532" s="12" t="str">
        <f>IF(B1532="","",VLOOKUP(AR1532,'Поправки для МО'!$A:$C,3,FALSE))</f>
        <v/>
      </c>
      <c r="AT1532" s="12" t="str">
        <f t="shared" si="784"/>
        <v/>
      </c>
      <c r="AU1532" s="12" t="str">
        <f t="shared" si="785"/>
        <v/>
      </c>
      <c r="AV1532" s="12" t="str">
        <f t="shared" si="786"/>
        <v/>
      </c>
      <c r="AW1532" s="13" t="str">
        <f t="shared" si="787"/>
        <v/>
      </c>
      <c r="AX1532" t="str">
        <f t="shared" si="788"/>
        <v/>
      </c>
      <c r="AY1532" t="str">
        <f t="shared" si="789"/>
        <v/>
      </c>
      <c r="BB1532" t="str">
        <f t="shared" si="813"/>
        <v/>
      </c>
      <c r="BC1532" t="str">
        <f t="shared" si="790"/>
        <v/>
      </c>
      <c r="BD1532" t="str">
        <f t="shared" si="791"/>
        <v/>
      </c>
      <c r="BE1532" t="str">
        <f t="shared" si="792"/>
        <v/>
      </c>
      <c r="BF1532" t="str">
        <f t="shared" si="793"/>
        <v/>
      </c>
      <c r="BG1532" t="str">
        <f t="shared" si="794"/>
        <v/>
      </c>
      <c r="BH1532" t="str">
        <f t="shared" si="795"/>
        <v/>
      </c>
      <c r="BI1532" t="str">
        <f t="shared" si="796"/>
        <v/>
      </c>
      <c r="BJ1532" s="41" t="str">
        <f t="shared" si="797"/>
        <v/>
      </c>
      <c r="BK1532" t="str">
        <f t="shared" si="798"/>
        <v/>
      </c>
      <c r="BL1532" t="str">
        <f t="shared" si="799"/>
        <v/>
      </c>
      <c r="BM1532" s="15" t="str">
        <f t="shared" si="800"/>
        <v/>
      </c>
      <c r="BN1532" s="16" t="str">
        <f t="shared" si="801"/>
        <v/>
      </c>
      <c r="BO1532" s="16" t="str">
        <f t="shared" si="802"/>
        <v/>
      </c>
      <c r="BP1532" s="17" t="str">
        <f t="shared" si="803"/>
        <v/>
      </c>
      <c r="BQ1532" s="17" t="str">
        <f t="shared" si="804"/>
        <v/>
      </c>
      <c r="BR1532" s="17" t="str">
        <f t="shared" si="805"/>
        <v/>
      </c>
      <c r="BS1532" s="16" t="str">
        <f t="shared" si="806"/>
        <v/>
      </c>
      <c r="BT1532" s="18" t="str">
        <f t="shared" si="807"/>
        <v/>
      </c>
      <c r="BU1532" t="str">
        <f t="shared" si="814"/>
        <v/>
      </c>
      <c r="BV1532" t="str">
        <f t="shared" si="808"/>
        <v/>
      </c>
      <c r="BW1532" t="str">
        <f>IF(B1532="","",VLOOKUP(BV1532,Справочник_ВРИ_Сегментов!$A:$D,4,))</f>
        <v/>
      </c>
      <c r="BX1532" t="str">
        <f t="shared" si="809"/>
        <v/>
      </c>
      <c r="BY1532" t="str">
        <f>IF(B1532="","",VLOOKUP('Объекты оценки'!BX1532,Справочник_ВРИ_Сегментов!$B:$C,2,FALSE))</f>
        <v/>
      </c>
      <c r="BZ1532" t="str">
        <f t="shared" si="815"/>
        <v/>
      </c>
      <c r="CA1532" t="str">
        <f t="shared" si="810"/>
        <v/>
      </c>
      <c r="CB1532" t="str">
        <f t="shared" si="811"/>
        <v/>
      </c>
      <c r="CC1532" t="str">
        <f t="shared" si="812"/>
        <v/>
      </c>
    </row>
    <row r="1533" spans="2:81" x14ac:dyDescent="0.25">
      <c r="B1533" s="11"/>
      <c r="O1533" s="11"/>
      <c r="P1533" s="11"/>
      <c r="Q1533" s="11"/>
      <c r="U1533" s="11"/>
      <c r="AP1533" t="str">
        <f t="shared" si="782"/>
        <v/>
      </c>
      <c r="AQ1533" t="str">
        <f t="shared" si="783"/>
        <v/>
      </c>
      <c r="AR1533" t="str">
        <f>IF(B1533="","",VLOOKUP(O1533,'Населённые пункты 2019'!$H:$P,9,FALSE))</f>
        <v/>
      </c>
      <c r="AS1533" s="12" t="str">
        <f>IF(B1533="","",VLOOKUP(AR1533,'Поправки для МО'!$A:$C,3,FALSE))</f>
        <v/>
      </c>
      <c r="AT1533" s="12" t="str">
        <f t="shared" si="784"/>
        <v/>
      </c>
      <c r="AU1533" s="12" t="str">
        <f t="shared" si="785"/>
        <v/>
      </c>
      <c r="AV1533" s="12" t="str">
        <f t="shared" si="786"/>
        <v/>
      </c>
      <c r="AW1533" s="13" t="str">
        <f t="shared" si="787"/>
        <v/>
      </c>
      <c r="AX1533" t="str">
        <f t="shared" si="788"/>
        <v/>
      </c>
      <c r="AY1533" t="str">
        <f t="shared" si="789"/>
        <v/>
      </c>
      <c r="BB1533" t="str">
        <f t="shared" si="813"/>
        <v/>
      </c>
      <c r="BC1533" t="str">
        <f t="shared" si="790"/>
        <v/>
      </c>
      <c r="BD1533" t="str">
        <f t="shared" si="791"/>
        <v/>
      </c>
      <c r="BE1533" t="str">
        <f t="shared" si="792"/>
        <v/>
      </c>
      <c r="BF1533" t="str">
        <f t="shared" si="793"/>
        <v/>
      </c>
      <c r="BG1533" t="str">
        <f t="shared" si="794"/>
        <v/>
      </c>
      <c r="BH1533" t="str">
        <f t="shared" si="795"/>
        <v/>
      </c>
      <c r="BI1533" t="str">
        <f t="shared" si="796"/>
        <v/>
      </c>
      <c r="BJ1533" s="41" t="str">
        <f t="shared" si="797"/>
        <v/>
      </c>
      <c r="BK1533" t="str">
        <f t="shared" si="798"/>
        <v/>
      </c>
      <c r="BL1533" t="str">
        <f t="shared" si="799"/>
        <v/>
      </c>
      <c r="BM1533" s="15" t="str">
        <f t="shared" si="800"/>
        <v/>
      </c>
      <c r="BN1533" s="16" t="str">
        <f t="shared" si="801"/>
        <v/>
      </c>
      <c r="BO1533" s="16" t="str">
        <f t="shared" si="802"/>
        <v/>
      </c>
      <c r="BP1533" s="17" t="str">
        <f t="shared" si="803"/>
        <v/>
      </c>
      <c r="BQ1533" s="17" t="str">
        <f t="shared" si="804"/>
        <v/>
      </c>
      <c r="BR1533" s="17" t="str">
        <f t="shared" si="805"/>
        <v/>
      </c>
      <c r="BS1533" s="16" t="str">
        <f t="shared" si="806"/>
        <v/>
      </c>
      <c r="BT1533" s="18" t="str">
        <f t="shared" si="807"/>
        <v/>
      </c>
      <c r="BU1533" t="str">
        <f t="shared" si="814"/>
        <v/>
      </c>
      <c r="BV1533" t="str">
        <f t="shared" si="808"/>
        <v/>
      </c>
      <c r="BW1533" t="str">
        <f>IF(B1533="","",VLOOKUP(BV1533,Справочник_ВРИ_Сегментов!$A:$D,4,))</f>
        <v/>
      </c>
      <c r="BX1533" t="str">
        <f t="shared" si="809"/>
        <v/>
      </c>
      <c r="BY1533" t="str">
        <f>IF(B1533="","",VLOOKUP('Объекты оценки'!BX1533,Справочник_ВРИ_Сегментов!$B:$C,2,FALSE))</f>
        <v/>
      </c>
      <c r="BZ1533" t="str">
        <f t="shared" si="815"/>
        <v/>
      </c>
      <c r="CA1533" t="str">
        <f t="shared" si="810"/>
        <v/>
      </c>
      <c r="CB1533" t="str">
        <f t="shared" si="811"/>
        <v/>
      </c>
      <c r="CC1533" t="str">
        <f t="shared" si="812"/>
        <v/>
      </c>
    </row>
    <row r="1534" spans="2:81" x14ac:dyDescent="0.25">
      <c r="B1534" s="11"/>
      <c r="O1534" s="11"/>
      <c r="P1534" s="11"/>
      <c r="Q1534" s="11"/>
      <c r="U1534" s="11"/>
      <c r="AP1534" t="str">
        <f t="shared" si="782"/>
        <v/>
      </c>
      <c r="AQ1534" t="str">
        <f t="shared" si="783"/>
        <v/>
      </c>
      <c r="AR1534" t="str">
        <f>IF(B1534="","",VLOOKUP(O1534,'Населённые пункты 2019'!$H:$P,9,FALSE))</f>
        <v/>
      </c>
      <c r="AS1534" s="12" t="str">
        <f>IF(B1534="","",VLOOKUP(AR1534,'Поправки для МО'!$A:$C,3,FALSE))</f>
        <v/>
      </c>
      <c r="AT1534" s="12" t="str">
        <f t="shared" si="784"/>
        <v/>
      </c>
      <c r="AU1534" s="12" t="str">
        <f t="shared" si="785"/>
        <v/>
      </c>
      <c r="AV1534" s="12" t="str">
        <f t="shared" si="786"/>
        <v/>
      </c>
      <c r="AW1534" s="13" t="str">
        <f t="shared" si="787"/>
        <v/>
      </c>
      <c r="AX1534" t="str">
        <f t="shared" si="788"/>
        <v/>
      </c>
      <c r="AY1534" t="str">
        <f t="shared" si="789"/>
        <v/>
      </c>
      <c r="BB1534" t="str">
        <f t="shared" si="813"/>
        <v/>
      </c>
      <c r="BC1534" t="str">
        <f t="shared" si="790"/>
        <v/>
      </c>
      <c r="BD1534" t="str">
        <f t="shared" si="791"/>
        <v/>
      </c>
      <c r="BE1534" t="str">
        <f t="shared" si="792"/>
        <v/>
      </c>
      <c r="BF1534" t="str">
        <f t="shared" si="793"/>
        <v/>
      </c>
      <c r="BG1534" t="str">
        <f t="shared" si="794"/>
        <v/>
      </c>
      <c r="BH1534" t="str">
        <f t="shared" si="795"/>
        <v/>
      </c>
      <c r="BI1534" t="str">
        <f t="shared" si="796"/>
        <v/>
      </c>
      <c r="BJ1534" s="41" t="str">
        <f t="shared" si="797"/>
        <v/>
      </c>
      <c r="BK1534" t="str">
        <f t="shared" si="798"/>
        <v/>
      </c>
      <c r="BL1534" t="str">
        <f t="shared" si="799"/>
        <v/>
      </c>
      <c r="BM1534" s="15" t="str">
        <f t="shared" si="800"/>
        <v/>
      </c>
      <c r="BN1534" s="16" t="str">
        <f t="shared" si="801"/>
        <v/>
      </c>
      <c r="BO1534" s="16" t="str">
        <f t="shared" si="802"/>
        <v/>
      </c>
      <c r="BP1534" s="17" t="str">
        <f t="shared" si="803"/>
        <v/>
      </c>
      <c r="BQ1534" s="17" t="str">
        <f t="shared" si="804"/>
        <v/>
      </c>
      <c r="BR1534" s="17" t="str">
        <f t="shared" si="805"/>
        <v/>
      </c>
      <c r="BS1534" s="16" t="str">
        <f t="shared" si="806"/>
        <v/>
      </c>
      <c r="BT1534" s="18" t="str">
        <f t="shared" si="807"/>
        <v/>
      </c>
      <c r="BU1534" t="str">
        <f t="shared" si="814"/>
        <v/>
      </c>
      <c r="BV1534" t="str">
        <f t="shared" si="808"/>
        <v/>
      </c>
      <c r="BW1534" t="str">
        <f>IF(B1534="","",VLOOKUP(BV1534,Справочник_ВРИ_Сегментов!$A:$D,4,))</f>
        <v/>
      </c>
      <c r="BX1534" t="str">
        <f t="shared" si="809"/>
        <v/>
      </c>
      <c r="BY1534" t="str">
        <f>IF(B1534="","",VLOOKUP('Объекты оценки'!BX1534,Справочник_ВРИ_Сегментов!$B:$C,2,FALSE))</f>
        <v/>
      </c>
      <c r="BZ1534" t="str">
        <f t="shared" si="815"/>
        <v/>
      </c>
      <c r="CA1534" t="str">
        <f t="shared" si="810"/>
        <v/>
      </c>
      <c r="CB1534" t="str">
        <f t="shared" si="811"/>
        <v/>
      </c>
      <c r="CC1534" t="str">
        <f t="shared" si="812"/>
        <v/>
      </c>
    </row>
    <row r="1535" spans="2:81" x14ac:dyDescent="0.25">
      <c r="B1535" s="11"/>
      <c r="O1535" s="11"/>
      <c r="P1535" s="11"/>
      <c r="Q1535" s="11"/>
      <c r="U1535" s="11"/>
      <c r="AP1535" t="str">
        <f t="shared" si="782"/>
        <v/>
      </c>
      <c r="AQ1535" t="str">
        <f t="shared" si="783"/>
        <v/>
      </c>
      <c r="AR1535" t="str">
        <f>IF(B1535="","",VLOOKUP(O1535,'Населённые пункты 2019'!$H:$P,9,FALSE))</f>
        <v/>
      </c>
      <c r="AS1535" s="12" t="str">
        <f>IF(B1535="","",VLOOKUP(AR1535,'Поправки для МО'!$A:$C,3,FALSE))</f>
        <v/>
      </c>
      <c r="AT1535" s="12" t="str">
        <f t="shared" si="784"/>
        <v/>
      </c>
      <c r="AU1535" s="12" t="str">
        <f t="shared" si="785"/>
        <v/>
      </c>
      <c r="AV1535" s="12" t="str">
        <f t="shared" si="786"/>
        <v/>
      </c>
      <c r="AW1535" s="13" t="str">
        <f t="shared" si="787"/>
        <v/>
      </c>
      <c r="AX1535" t="str">
        <f t="shared" si="788"/>
        <v/>
      </c>
      <c r="AY1535" t="str">
        <f t="shared" si="789"/>
        <v/>
      </c>
      <c r="BB1535" t="str">
        <f t="shared" si="813"/>
        <v/>
      </c>
      <c r="BC1535" t="str">
        <f t="shared" si="790"/>
        <v/>
      </c>
      <c r="BD1535" t="str">
        <f t="shared" si="791"/>
        <v/>
      </c>
      <c r="BE1535" t="str">
        <f t="shared" si="792"/>
        <v/>
      </c>
      <c r="BF1535" t="str">
        <f t="shared" si="793"/>
        <v/>
      </c>
      <c r="BG1535" t="str">
        <f t="shared" si="794"/>
        <v/>
      </c>
      <c r="BH1535" t="str">
        <f t="shared" si="795"/>
        <v/>
      </c>
      <c r="BI1535" t="str">
        <f t="shared" si="796"/>
        <v/>
      </c>
      <c r="BJ1535" s="41" t="str">
        <f t="shared" si="797"/>
        <v/>
      </c>
      <c r="BK1535" t="str">
        <f t="shared" si="798"/>
        <v/>
      </c>
      <c r="BL1535" t="str">
        <f t="shared" si="799"/>
        <v/>
      </c>
      <c r="BM1535" s="15" t="str">
        <f t="shared" si="800"/>
        <v/>
      </c>
      <c r="BN1535" s="16" t="str">
        <f t="shared" si="801"/>
        <v/>
      </c>
      <c r="BO1535" s="16" t="str">
        <f t="shared" si="802"/>
        <v/>
      </c>
      <c r="BP1535" s="17" t="str">
        <f t="shared" si="803"/>
        <v/>
      </c>
      <c r="BQ1535" s="17" t="str">
        <f t="shared" si="804"/>
        <v/>
      </c>
      <c r="BR1535" s="17" t="str">
        <f t="shared" si="805"/>
        <v/>
      </c>
      <c r="BS1535" s="16" t="str">
        <f t="shared" si="806"/>
        <v/>
      </c>
      <c r="BT1535" s="18" t="str">
        <f t="shared" si="807"/>
        <v/>
      </c>
      <c r="BU1535" t="str">
        <f t="shared" si="814"/>
        <v/>
      </c>
      <c r="BV1535" t="str">
        <f t="shared" si="808"/>
        <v/>
      </c>
      <c r="BW1535" t="str">
        <f>IF(B1535="","",VLOOKUP(BV1535,Справочник_ВРИ_Сегментов!$A:$D,4,))</f>
        <v/>
      </c>
      <c r="BX1535" t="str">
        <f t="shared" si="809"/>
        <v/>
      </c>
      <c r="BY1535" t="str">
        <f>IF(B1535="","",VLOOKUP('Объекты оценки'!BX1535,Справочник_ВРИ_Сегментов!$B:$C,2,FALSE))</f>
        <v/>
      </c>
      <c r="BZ1535" t="str">
        <f t="shared" si="815"/>
        <v/>
      </c>
      <c r="CA1535" t="str">
        <f t="shared" si="810"/>
        <v/>
      </c>
      <c r="CB1535" t="str">
        <f t="shared" si="811"/>
        <v/>
      </c>
      <c r="CC1535" t="str">
        <f t="shared" si="812"/>
        <v/>
      </c>
    </row>
    <row r="1536" spans="2:81" x14ac:dyDescent="0.25">
      <c r="B1536" s="11"/>
      <c r="O1536" s="11"/>
      <c r="P1536" s="11"/>
      <c r="Q1536" s="11"/>
      <c r="U1536" s="11"/>
      <c r="AP1536" t="str">
        <f t="shared" si="782"/>
        <v/>
      </c>
      <c r="AQ1536" t="str">
        <f t="shared" si="783"/>
        <v/>
      </c>
      <c r="AR1536" t="str">
        <f>IF(B1536="","",VLOOKUP(O1536,'Населённые пункты 2019'!$H:$P,9,FALSE))</f>
        <v/>
      </c>
      <c r="AS1536" s="12" t="str">
        <f>IF(B1536="","",VLOOKUP(AR1536,'Поправки для МО'!$A:$C,3,FALSE))</f>
        <v/>
      </c>
      <c r="AT1536" s="12" t="str">
        <f t="shared" si="784"/>
        <v/>
      </c>
      <c r="AU1536" s="12" t="str">
        <f t="shared" si="785"/>
        <v/>
      </c>
      <c r="AV1536" s="12" t="str">
        <f t="shared" si="786"/>
        <v/>
      </c>
      <c r="AW1536" s="13" t="str">
        <f t="shared" si="787"/>
        <v/>
      </c>
      <c r="AX1536" t="str">
        <f t="shared" si="788"/>
        <v/>
      </c>
      <c r="AY1536" t="str">
        <f t="shared" si="789"/>
        <v/>
      </c>
      <c r="BB1536" t="str">
        <f t="shared" si="813"/>
        <v/>
      </c>
      <c r="BC1536" t="str">
        <f t="shared" si="790"/>
        <v/>
      </c>
      <c r="BD1536" t="str">
        <f t="shared" si="791"/>
        <v/>
      </c>
      <c r="BE1536" t="str">
        <f t="shared" si="792"/>
        <v/>
      </c>
      <c r="BF1536" t="str">
        <f t="shared" si="793"/>
        <v/>
      </c>
      <c r="BG1536" t="str">
        <f t="shared" si="794"/>
        <v/>
      </c>
      <c r="BH1536" t="str">
        <f t="shared" si="795"/>
        <v/>
      </c>
      <c r="BI1536" t="str">
        <f t="shared" si="796"/>
        <v/>
      </c>
      <c r="BJ1536" s="41" t="str">
        <f t="shared" si="797"/>
        <v/>
      </c>
      <c r="BK1536" t="str">
        <f t="shared" si="798"/>
        <v/>
      </c>
      <c r="BL1536" t="str">
        <f t="shared" si="799"/>
        <v/>
      </c>
      <c r="BM1536" s="15" t="str">
        <f t="shared" si="800"/>
        <v/>
      </c>
      <c r="BN1536" s="16" t="str">
        <f t="shared" si="801"/>
        <v/>
      </c>
      <c r="BO1536" s="16" t="str">
        <f t="shared" si="802"/>
        <v/>
      </c>
      <c r="BP1536" s="17" t="str">
        <f t="shared" si="803"/>
        <v/>
      </c>
      <c r="BQ1536" s="17" t="str">
        <f t="shared" si="804"/>
        <v/>
      </c>
      <c r="BR1536" s="17" t="str">
        <f t="shared" si="805"/>
        <v/>
      </c>
      <c r="BS1536" s="16" t="str">
        <f t="shared" si="806"/>
        <v/>
      </c>
      <c r="BT1536" s="18" t="str">
        <f t="shared" si="807"/>
        <v/>
      </c>
      <c r="BU1536" t="str">
        <f t="shared" si="814"/>
        <v/>
      </c>
      <c r="BV1536" t="str">
        <f t="shared" si="808"/>
        <v/>
      </c>
      <c r="BW1536" t="str">
        <f>IF(B1536="","",VLOOKUP(BV1536,Справочник_ВРИ_Сегментов!$A:$D,4,))</f>
        <v/>
      </c>
      <c r="BX1536" t="str">
        <f t="shared" si="809"/>
        <v/>
      </c>
      <c r="BY1536" t="str">
        <f>IF(B1536="","",VLOOKUP('Объекты оценки'!BX1536,Справочник_ВРИ_Сегментов!$B:$C,2,FALSE))</f>
        <v/>
      </c>
      <c r="BZ1536" t="str">
        <f t="shared" si="815"/>
        <v/>
      </c>
      <c r="CA1536" t="str">
        <f t="shared" si="810"/>
        <v/>
      </c>
      <c r="CB1536" t="str">
        <f t="shared" si="811"/>
        <v/>
      </c>
      <c r="CC1536" t="str">
        <f t="shared" si="812"/>
        <v/>
      </c>
    </row>
    <row r="1537" spans="2:81" x14ac:dyDescent="0.25">
      <c r="B1537" s="11"/>
      <c r="O1537" s="11"/>
      <c r="P1537" s="11"/>
      <c r="Q1537" s="11"/>
      <c r="U1537" s="11"/>
      <c r="AP1537" t="str">
        <f t="shared" si="782"/>
        <v/>
      </c>
      <c r="AQ1537" t="str">
        <f t="shared" si="783"/>
        <v/>
      </c>
      <c r="AR1537" t="str">
        <f>IF(B1537="","",VLOOKUP(O1537,'Населённые пункты 2019'!$H:$P,9,FALSE))</f>
        <v/>
      </c>
      <c r="AS1537" s="12" t="str">
        <f>IF(B1537="","",VLOOKUP(AR1537,'Поправки для МО'!$A:$C,3,FALSE))</f>
        <v/>
      </c>
      <c r="AT1537" s="12" t="str">
        <f t="shared" si="784"/>
        <v/>
      </c>
      <c r="AU1537" s="12" t="str">
        <f t="shared" si="785"/>
        <v/>
      </c>
      <c r="AV1537" s="12" t="str">
        <f t="shared" si="786"/>
        <v/>
      </c>
      <c r="AW1537" s="13" t="str">
        <f t="shared" si="787"/>
        <v/>
      </c>
      <c r="AX1537" t="str">
        <f t="shared" si="788"/>
        <v/>
      </c>
      <c r="AY1537" t="str">
        <f t="shared" si="789"/>
        <v/>
      </c>
      <c r="BB1537" t="str">
        <f t="shared" si="813"/>
        <v/>
      </c>
      <c r="BC1537" t="str">
        <f t="shared" si="790"/>
        <v/>
      </c>
      <c r="BD1537" t="str">
        <f t="shared" si="791"/>
        <v/>
      </c>
      <c r="BE1537" t="str">
        <f t="shared" si="792"/>
        <v/>
      </c>
      <c r="BF1537" t="str">
        <f t="shared" si="793"/>
        <v/>
      </c>
      <c r="BG1537" t="str">
        <f t="shared" si="794"/>
        <v/>
      </c>
      <c r="BH1537" t="str">
        <f t="shared" si="795"/>
        <v/>
      </c>
      <c r="BI1537" t="str">
        <f t="shared" si="796"/>
        <v/>
      </c>
      <c r="BJ1537" s="41" t="str">
        <f t="shared" si="797"/>
        <v/>
      </c>
      <c r="BK1537" t="str">
        <f t="shared" si="798"/>
        <v/>
      </c>
      <c r="BL1537" t="str">
        <f t="shared" si="799"/>
        <v/>
      </c>
      <c r="BM1537" s="15" t="str">
        <f t="shared" si="800"/>
        <v/>
      </c>
      <c r="BN1537" s="16" t="str">
        <f t="shared" si="801"/>
        <v/>
      </c>
      <c r="BO1537" s="16" t="str">
        <f t="shared" si="802"/>
        <v/>
      </c>
      <c r="BP1537" s="17" t="str">
        <f t="shared" si="803"/>
        <v/>
      </c>
      <c r="BQ1537" s="17" t="str">
        <f t="shared" si="804"/>
        <v/>
      </c>
      <c r="BR1537" s="17" t="str">
        <f t="shared" si="805"/>
        <v/>
      </c>
      <c r="BS1537" s="16" t="str">
        <f t="shared" si="806"/>
        <v/>
      </c>
      <c r="BT1537" s="18" t="str">
        <f t="shared" si="807"/>
        <v/>
      </c>
      <c r="BU1537" t="str">
        <f t="shared" si="814"/>
        <v/>
      </c>
      <c r="BV1537" t="str">
        <f t="shared" si="808"/>
        <v/>
      </c>
      <c r="BW1537" t="str">
        <f>IF(B1537="","",VLOOKUP(BV1537,Справочник_ВРИ_Сегментов!$A:$D,4,))</f>
        <v/>
      </c>
      <c r="BX1537" t="str">
        <f t="shared" si="809"/>
        <v/>
      </c>
      <c r="BY1537" t="str">
        <f>IF(B1537="","",VLOOKUP('Объекты оценки'!BX1537,Справочник_ВРИ_Сегментов!$B:$C,2,FALSE))</f>
        <v/>
      </c>
      <c r="BZ1537" t="str">
        <f t="shared" si="815"/>
        <v/>
      </c>
      <c r="CA1537" t="str">
        <f t="shared" si="810"/>
        <v/>
      </c>
      <c r="CB1537" t="str">
        <f t="shared" si="811"/>
        <v/>
      </c>
      <c r="CC1537" t="str">
        <f t="shared" si="812"/>
        <v/>
      </c>
    </row>
    <row r="1538" spans="2:81" x14ac:dyDescent="0.25">
      <c r="B1538" s="11"/>
      <c r="O1538" s="11"/>
      <c r="P1538" s="11"/>
      <c r="Q1538" s="11"/>
      <c r="U1538" s="11"/>
      <c r="AP1538" t="str">
        <f t="shared" si="782"/>
        <v/>
      </c>
      <c r="AQ1538" t="str">
        <f t="shared" si="783"/>
        <v/>
      </c>
      <c r="AR1538" t="str">
        <f>IF(B1538="","",VLOOKUP(O1538,'Населённые пункты 2019'!$H:$P,9,FALSE))</f>
        <v/>
      </c>
      <c r="AS1538" s="12" t="str">
        <f>IF(B1538="","",VLOOKUP(AR1538,'Поправки для МО'!$A:$C,3,FALSE))</f>
        <v/>
      </c>
      <c r="AT1538" s="12" t="str">
        <f t="shared" si="784"/>
        <v/>
      </c>
      <c r="AU1538" s="12" t="str">
        <f t="shared" si="785"/>
        <v/>
      </c>
      <c r="AV1538" s="12" t="str">
        <f t="shared" si="786"/>
        <v/>
      </c>
      <c r="AW1538" s="13" t="str">
        <f t="shared" si="787"/>
        <v/>
      </c>
      <c r="AX1538" t="str">
        <f t="shared" si="788"/>
        <v/>
      </c>
      <c r="AY1538" t="str">
        <f t="shared" si="789"/>
        <v/>
      </c>
      <c r="BB1538" t="str">
        <f t="shared" si="813"/>
        <v/>
      </c>
      <c r="BC1538" t="str">
        <f t="shared" si="790"/>
        <v/>
      </c>
      <c r="BD1538" t="str">
        <f t="shared" si="791"/>
        <v/>
      </c>
      <c r="BE1538" t="str">
        <f t="shared" si="792"/>
        <v/>
      </c>
      <c r="BF1538" t="str">
        <f t="shared" si="793"/>
        <v/>
      </c>
      <c r="BG1538" t="str">
        <f t="shared" si="794"/>
        <v/>
      </c>
      <c r="BH1538" t="str">
        <f t="shared" si="795"/>
        <v/>
      </c>
      <c r="BI1538" t="str">
        <f t="shared" si="796"/>
        <v/>
      </c>
      <c r="BJ1538" s="41" t="str">
        <f t="shared" si="797"/>
        <v/>
      </c>
      <c r="BK1538" t="str">
        <f t="shared" si="798"/>
        <v/>
      </c>
      <c r="BL1538" t="str">
        <f t="shared" si="799"/>
        <v/>
      </c>
      <c r="BM1538" s="15" t="str">
        <f t="shared" si="800"/>
        <v/>
      </c>
      <c r="BN1538" s="16" t="str">
        <f t="shared" si="801"/>
        <v/>
      </c>
      <c r="BO1538" s="16" t="str">
        <f t="shared" si="802"/>
        <v/>
      </c>
      <c r="BP1538" s="17" t="str">
        <f t="shared" si="803"/>
        <v/>
      </c>
      <c r="BQ1538" s="17" t="str">
        <f t="shared" si="804"/>
        <v/>
      </c>
      <c r="BR1538" s="17" t="str">
        <f t="shared" si="805"/>
        <v/>
      </c>
      <c r="BS1538" s="16" t="str">
        <f t="shared" si="806"/>
        <v/>
      </c>
      <c r="BT1538" s="18" t="str">
        <f t="shared" si="807"/>
        <v/>
      </c>
      <c r="BU1538" t="str">
        <f t="shared" si="814"/>
        <v/>
      </c>
      <c r="BV1538" t="str">
        <f t="shared" si="808"/>
        <v/>
      </c>
      <c r="BW1538" t="str">
        <f>IF(B1538="","",VLOOKUP(BV1538,Справочник_ВРИ_Сегментов!$A:$D,4,))</f>
        <v/>
      </c>
      <c r="BX1538" t="str">
        <f t="shared" si="809"/>
        <v/>
      </c>
      <c r="BY1538" t="str">
        <f>IF(B1538="","",VLOOKUP('Объекты оценки'!BX1538,Справочник_ВРИ_Сегментов!$B:$C,2,FALSE))</f>
        <v/>
      </c>
      <c r="BZ1538" t="str">
        <f t="shared" si="815"/>
        <v/>
      </c>
      <c r="CA1538" t="str">
        <f t="shared" si="810"/>
        <v/>
      </c>
      <c r="CB1538" t="str">
        <f t="shared" si="811"/>
        <v/>
      </c>
      <c r="CC1538" t="str">
        <f t="shared" si="812"/>
        <v/>
      </c>
    </row>
    <row r="1539" spans="2:81" x14ac:dyDescent="0.25">
      <c r="B1539" s="11"/>
      <c r="O1539" s="11"/>
      <c r="P1539" s="11"/>
      <c r="Q1539" s="11"/>
      <c r="U1539" s="11"/>
      <c r="AP1539" t="str">
        <f t="shared" si="782"/>
        <v/>
      </c>
      <c r="AQ1539" t="str">
        <f t="shared" si="783"/>
        <v/>
      </c>
      <c r="AR1539" t="str">
        <f>IF(B1539="","",VLOOKUP(O1539,'Населённые пункты 2019'!$H:$P,9,FALSE))</f>
        <v/>
      </c>
      <c r="AS1539" s="12" t="str">
        <f>IF(B1539="","",VLOOKUP(AR1539,'Поправки для МО'!$A:$C,3,FALSE))</f>
        <v/>
      </c>
      <c r="AT1539" s="12" t="str">
        <f t="shared" si="784"/>
        <v/>
      </c>
      <c r="AU1539" s="12" t="str">
        <f t="shared" si="785"/>
        <v/>
      </c>
      <c r="AV1539" s="12" t="str">
        <f t="shared" si="786"/>
        <v/>
      </c>
      <c r="AW1539" s="13" t="str">
        <f t="shared" si="787"/>
        <v/>
      </c>
      <c r="AX1539" t="str">
        <f t="shared" si="788"/>
        <v/>
      </c>
      <c r="AY1539" t="str">
        <f t="shared" si="789"/>
        <v/>
      </c>
      <c r="BB1539" t="str">
        <f t="shared" si="813"/>
        <v/>
      </c>
      <c r="BC1539" t="str">
        <f t="shared" si="790"/>
        <v/>
      </c>
      <c r="BD1539" t="str">
        <f t="shared" si="791"/>
        <v/>
      </c>
      <c r="BE1539" t="str">
        <f t="shared" si="792"/>
        <v/>
      </c>
      <c r="BF1539" t="str">
        <f t="shared" si="793"/>
        <v/>
      </c>
      <c r="BG1539" t="str">
        <f t="shared" si="794"/>
        <v/>
      </c>
      <c r="BH1539" t="str">
        <f t="shared" si="795"/>
        <v/>
      </c>
      <c r="BI1539" t="str">
        <f t="shared" si="796"/>
        <v/>
      </c>
      <c r="BJ1539" s="41" t="str">
        <f t="shared" si="797"/>
        <v/>
      </c>
      <c r="BK1539" t="str">
        <f t="shared" si="798"/>
        <v/>
      </c>
      <c r="BL1539" t="str">
        <f t="shared" si="799"/>
        <v/>
      </c>
      <c r="BM1539" s="15" t="str">
        <f t="shared" si="800"/>
        <v/>
      </c>
      <c r="BN1539" s="16" t="str">
        <f t="shared" si="801"/>
        <v/>
      </c>
      <c r="BO1539" s="16" t="str">
        <f t="shared" si="802"/>
        <v/>
      </c>
      <c r="BP1539" s="17" t="str">
        <f t="shared" si="803"/>
        <v/>
      </c>
      <c r="BQ1539" s="17" t="str">
        <f t="shared" si="804"/>
        <v/>
      </c>
      <c r="BR1539" s="17" t="str">
        <f t="shared" si="805"/>
        <v/>
      </c>
      <c r="BS1539" s="16" t="str">
        <f t="shared" si="806"/>
        <v/>
      </c>
      <c r="BT1539" s="18" t="str">
        <f t="shared" si="807"/>
        <v/>
      </c>
      <c r="BU1539" t="str">
        <f t="shared" si="814"/>
        <v/>
      </c>
      <c r="BV1539" t="str">
        <f t="shared" si="808"/>
        <v/>
      </c>
      <c r="BW1539" t="str">
        <f>IF(B1539="","",VLOOKUP(BV1539,Справочник_ВРИ_Сегментов!$A:$D,4,))</f>
        <v/>
      </c>
      <c r="BX1539" t="str">
        <f t="shared" si="809"/>
        <v/>
      </c>
      <c r="BY1539" t="str">
        <f>IF(B1539="","",VLOOKUP('Объекты оценки'!BX1539,Справочник_ВРИ_Сегментов!$B:$C,2,FALSE))</f>
        <v/>
      </c>
      <c r="BZ1539" t="str">
        <f t="shared" si="815"/>
        <v/>
      </c>
      <c r="CA1539" t="str">
        <f t="shared" si="810"/>
        <v/>
      </c>
      <c r="CB1539" t="str">
        <f t="shared" si="811"/>
        <v/>
      </c>
      <c r="CC1539" t="str">
        <f t="shared" si="812"/>
        <v/>
      </c>
    </row>
    <row r="1540" spans="2:81" x14ac:dyDescent="0.25">
      <c r="B1540" s="11"/>
      <c r="O1540" s="11"/>
      <c r="P1540" s="11"/>
      <c r="Q1540" s="11"/>
      <c r="U1540" s="11"/>
      <c r="AP1540" t="str">
        <f t="shared" ref="AP1540:AP1603" si="816">IF(B1540="","",C1540)</f>
        <v/>
      </c>
      <c r="AQ1540" t="str">
        <f t="shared" ref="AQ1540:AQ1603" si="817">IF(B1540="","",LEFT(O1540,2))</f>
        <v/>
      </c>
      <c r="AR1540" t="str">
        <f>IF(B1540="","",VLOOKUP(O1540,'Населённые пункты 2019'!$H:$P,9,FALSE))</f>
        <v/>
      </c>
      <c r="AS1540" s="12" t="str">
        <f>IF(B1540="","",VLOOKUP(AR1540,'Поправки для МО'!$A:$C,3,FALSE))</f>
        <v/>
      </c>
      <c r="AT1540" s="12" t="str">
        <f t="shared" ref="AT1540:AT1603" si="818">IF(B1540="","",IF(51178*C1540^-0.982&lt;$AZ$3,$AZ$3,IF(51178*C1540^-0.982&gt;$BA$3,$BA$3,51178*C1540^-0.982)))</f>
        <v/>
      </c>
      <c r="AU1540" s="12" t="str">
        <f t="shared" ref="AU1540:AU1603" si="819">IF(B1540="","",ROUND(AT1540*AS1540,2))</f>
        <v/>
      </c>
      <c r="AV1540" s="12" t="str">
        <f t="shared" ref="AV1540:AV1603" si="820">IF(B1540="","",ROUND(AU1540*C1540,2))</f>
        <v/>
      </c>
      <c r="AW1540" s="13" t="str">
        <f t="shared" ref="AW1540:AW1603" si="821">IF(B1540="","",CONCATENATE("СТ16_",BH1540,"_",BI1540,"_",BJ1540,"_",BK1540,"_",BL1540,"_",CC1540))</f>
        <v/>
      </c>
      <c r="AX1540" t="str">
        <f t="shared" ref="AX1540:AX1603" si="822">IF(B1540="","",B1540)</f>
        <v/>
      </c>
      <c r="AY1540" t="str">
        <f t="shared" ref="AY1540:AY1603" si="823">IF(B1540="","",$AY$1)</f>
        <v/>
      </c>
      <c r="BB1540" t="str">
        <f t="shared" si="813"/>
        <v/>
      </c>
      <c r="BC1540" t="str">
        <f t="shared" ref="BC1540:BC1603" si="824">IF(B1540="","",IF(K1540="","Отсутствуют предыдущие значения",AY1540=N1540))</f>
        <v/>
      </c>
      <c r="BD1540" t="str">
        <f t="shared" ref="BD1540:BD1603" si="825">IF(B1540="","",IF(K1540="","Отсутствуют предыдущие значения",AP1540=C1540))</f>
        <v/>
      </c>
      <c r="BE1540" t="str">
        <f t="shared" ref="BE1540:BE1603" si="826">IF(B1540="","",IF(K1540="","Отсутствуют предыдущие значения",AU1540=K1540))</f>
        <v/>
      </c>
      <c r="BF1540" t="str">
        <f t="shared" ref="BF1540:BF1603" si="827">IF(B1540="","",IF(L1540="","Отсутствуют предыдущие значения",AV1540=L1540))</f>
        <v/>
      </c>
      <c r="BG1540" t="str">
        <f t="shared" ref="BG1540:BG1603" si="828">IF(AA1540&lt;&gt;"","ОСПАРИВАНИЕ",IF(V1540="","",V1540))</f>
        <v/>
      </c>
      <c r="BH1540" t="str">
        <f t="shared" ref="BH1540:BH1603" si="829">IF(B1540="","",$BH$1)</f>
        <v/>
      </c>
      <c r="BI1540" t="str">
        <f t="shared" ref="BI1540:BI1603" si="830">IF(B1540="","",$BI$1)</f>
        <v/>
      </c>
      <c r="BJ1540" s="41" t="str">
        <f t="shared" ref="BJ1540:BJ1603" si="831">IF(B1540="","",$BJ$1)</f>
        <v/>
      </c>
      <c r="BK1540" t="str">
        <f t="shared" ref="BK1540:BK1603" si="832">IF(B1540="","",$BK$1)</f>
        <v/>
      </c>
      <c r="BL1540" t="str">
        <f t="shared" ref="BL1540:BL1603" si="833">IF(B1540="","",IF(K1540="","Графика по ПКК","Графика на 01012020"))</f>
        <v/>
      </c>
      <c r="BM1540" s="15" t="str">
        <f t="shared" ref="BM1540:BM1603" si="834">IF(B1540="","",B1540)</f>
        <v/>
      </c>
      <c r="BN1540" s="16" t="str">
        <f t="shared" ref="BN1540:BN1603" si="835">IF(B1540="","",AP1540)</f>
        <v/>
      </c>
      <c r="BO1540" s="16" t="str">
        <f t="shared" ref="BO1540:BO1603" si="836">IF(B1540="","",AQ1540)</f>
        <v/>
      </c>
      <c r="BP1540" s="17" t="str">
        <f t="shared" ref="BP1540:BP1603" si="837">IF(B1540="","",AT1540)</f>
        <v/>
      </c>
      <c r="BQ1540" s="17" t="str">
        <f t="shared" ref="BQ1540:BQ1603" si="838">IF(B1540="","",AU1540)</f>
        <v/>
      </c>
      <c r="BR1540" s="17" t="str">
        <f t="shared" ref="BR1540:BR1603" si="839">IF(B1540="","",AV1540)</f>
        <v/>
      </c>
      <c r="BS1540" s="16" t="str">
        <f t="shared" ref="BS1540:BS1603" si="840">IF(B1540="","",AW1540)</f>
        <v/>
      </c>
      <c r="BT1540" s="18" t="str">
        <f t="shared" ref="BT1540:BT1603" si="841">IF(B1540="","",AY1540)</f>
        <v/>
      </c>
      <c r="BU1540" t="str">
        <f t="shared" si="814"/>
        <v/>
      </c>
      <c r="BV1540" t="str">
        <f t="shared" ref="BV1540:BV1603" si="842">IF(B1540="","",AO1540)</f>
        <v/>
      </c>
      <c r="BW1540" t="str">
        <f>IF(B1540="","",VLOOKUP(BV1540,Справочник_ВРИ_Сегментов!$A:$D,4,))</f>
        <v/>
      </c>
      <c r="BX1540" t="str">
        <f t="shared" ref="BX1540:BX1603" si="843">IF(B1540="","",AL1540)</f>
        <v/>
      </c>
      <c r="BY1540" t="str">
        <f>IF(B1540="","",VLOOKUP('Объекты оценки'!BX1540,Справочник_ВРИ_Сегментов!$B:$C,2,FALSE))</f>
        <v/>
      </c>
      <c r="BZ1540" t="str">
        <f t="shared" si="815"/>
        <v/>
      </c>
      <c r="CA1540" t="str">
        <f t="shared" ref="CA1540:CA1603" si="844">IF(B1540="","",IF(L1540="","Отсутствует значения предыдущих расчетов",IF(L1540=AV1540,"Значения КС не изменилось","Осуществлен пересчет")))</f>
        <v/>
      </c>
      <c r="CB1540" t="str">
        <f t="shared" ref="CB1540:CB1603" si="845">IF(B1540="","",L1540-W1540)</f>
        <v/>
      </c>
      <c r="CC1540" t="str">
        <f t="shared" ref="CC1540:CC1603" si="846">IF(B1540="","",IF(K1540="","Новый","Измененный"))</f>
        <v/>
      </c>
    </row>
    <row r="1541" spans="2:81" x14ac:dyDescent="0.25">
      <c r="B1541" s="11"/>
      <c r="O1541" s="11"/>
      <c r="P1541" s="11"/>
      <c r="Q1541" s="11"/>
      <c r="U1541" s="11"/>
      <c r="AP1541" t="str">
        <f t="shared" si="816"/>
        <v/>
      </c>
      <c r="AQ1541" t="str">
        <f t="shared" si="817"/>
        <v/>
      </c>
      <c r="AR1541" t="str">
        <f>IF(B1541="","",VLOOKUP(O1541,'Населённые пункты 2019'!$H:$P,9,FALSE))</f>
        <v/>
      </c>
      <c r="AS1541" s="12" t="str">
        <f>IF(B1541="","",VLOOKUP(AR1541,'Поправки для МО'!$A:$C,3,FALSE))</f>
        <v/>
      </c>
      <c r="AT1541" s="12" t="str">
        <f t="shared" si="818"/>
        <v/>
      </c>
      <c r="AU1541" s="12" t="str">
        <f t="shared" si="819"/>
        <v/>
      </c>
      <c r="AV1541" s="12" t="str">
        <f t="shared" si="820"/>
        <v/>
      </c>
      <c r="AW1541" s="13" t="str">
        <f t="shared" si="821"/>
        <v/>
      </c>
      <c r="AX1541" t="str">
        <f t="shared" si="822"/>
        <v/>
      </c>
      <c r="AY1541" t="str">
        <f t="shared" si="823"/>
        <v/>
      </c>
      <c r="BB1541" t="str">
        <f t="shared" ref="BB1541:BB1604" si="847">IF(B1541="","",IF(MID(AL1541,3,1)&lt;&gt;":","ОШИБКА В ФОРМАТЕ КОДА НП",IF(K1541="","Отсутствуют предыдущие значения",AL1541=P1541)))</f>
        <v/>
      </c>
      <c r="BC1541" t="str">
        <f t="shared" si="824"/>
        <v/>
      </c>
      <c r="BD1541" t="str">
        <f t="shared" si="825"/>
        <v/>
      </c>
      <c r="BE1541" t="str">
        <f t="shared" si="826"/>
        <v/>
      </c>
      <c r="BF1541" t="str">
        <f t="shared" si="827"/>
        <v/>
      </c>
      <c r="BG1541" t="str">
        <f t="shared" si="828"/>
        <v/>
      </c>
      <c r="BH1541" t="str">
        <f t="shared" si="829"/>
        <v/>
      </c>
      <c r="BI1541" t="str">
        <f t="shared" si="830"/>
        <v/>
      </c>
      <c r="BJ1541" s="41" t="str">
        <f t="shared" si="831"/>
        <v/>
      </c>
      <c r="BK1541" t="str">
        <f t="shared" si="832"/>
        <v/>
      </c>
      <c r="BL1541" t="str">
        <f t="shared" si="833"/>
        <v/>
      </c>
      <c r="BM1541" s="15" t="str">
        <f t="shared" si="834"/>
        <v/>
      </c>
      <c r="BN1541" s="16" t="str">
        <f t="shared" si="835"/>
        <v/>
      </c>
      <c r="BO1541" s="16" t="str">
        <f t="shared" si="836"/>
        <v/>
      </c>
      <c r="BP1541" s="17" t="str">
        <f t="shared" si="837"/>
        <v/>
      </c>
      <c r="BQ1541" s="17" t="str">
        <f t="shared" si="838"/>
        <v/>
      </c>
      <c r="BR1541" s="17" t="str">
        <f t="shared" si="839"/>
        <v/>
      </c>
      <c r="BS1541" s="16" t="str">
        <f t="shared" si="840"/>
        <v/>
      </c>
      <c r="BT1541" s="18" t="str">
        <f t="shared" si="841"/>
        <v/>
      </c>
      <c r="BU1541" t="str">
        <f t="shared" ref="BU1541:BU1604" si="848">IF(B1541="","",IF(OR(Y1541&lt;&gt;"",AA1541&lt;&gt;"",BR1541&lt;0),"СТОПЛИСТ",IF(W1541=21,"СТОПЛИСТ",IF(AND(BB1541=TRUE,BD1541=TRUE),"ПЕРЕСЧЕТ НЕ ТРЕБУЕТСЯ",IF(OR(CA1541="Отсутствует значения предыдущих расчетов",CA1541="Осуществлен пересчет"),"ГОТОВ","ПЕРЕСЧЕТ НЕ ТРЕБУЕТСЯ")))))</f>
        <v/>
      </c>
      <c r="BV1541" t="str">
        <f t="shared" si="842"/>
        <v/>
      </c>
      <c r="BW1541" t="str">
        <f>IF(B1541="","",VLOOKUP(BV1541,Справочник_ВРИ_Сегментов!$A:$D,4,))</f>
        <v/>
      </c>
      <c r="BX1541" t="str">
        <f t="shared" si="843"/>
        <v/>
      </c>
      <c r="BY1541" t="str">
        <f>IF(B1541="","",VLOOKUP('Объекты оценки'!BX1541,Справочник_ВРИ_Сегментов!$B:$C,2,FALSE))</f>
        <v/>
      </c>
      <c r="BZ1541" t="str">
        <f t="shared" ref="BZ1541:BZ1604" si="849">IF(B1541="","",IF(OR(F1541="",F1541="-",F1541="."),G1541,F1541))</f>
        <v/>
      </c>
      <c r="CA1541" t="str">
        <f t="shared" si="844"/>
        <v/>
      </c>
      <c r="CB1541" t="str">
        <f t="shared" si="845"/>
        <v/>
      </c>
      <c r="CC1541" t="str">
        <f t="shared" si="846"/>
        <v/>
      </c>
    </row>
    <row r="1542" spans="2:81" x14ac:dyDescent="0.25">
      <c r="B1542" s="11"/>
      <c r="O1542" s="11"/>
      <c r="P1542" s="11"/>
      <c r="Q1542" s="11"/>
      <c r="U1542" s="11"/>
      <c r="AP1542" t="str">
        <f t="shared" si="816"/>
        <v/>
      </c>
      <c r="AQ1542" t="str">
        <f t="shared" si="817"/>
        <v/>
      </c>
      <c r="AR1542" t="str">
        <f>IF(B1542="","",VLOOKUP(O1542,'Населённые пункты 2019'!$H:$P,9,FALSE))</f>
        <v/>
      </c>
      <c r="AS1542" s="12" t="str">
        <f>IF(B1542="","",VLOOKUP(AR1542,'Поправки для МО'!$A:$C,3,FALSE))</f>
        <v/>
      </c>
      <c r="AT1542" s="12" t="str">
        <f t="shared" si="818"/>
        <v/>
      </c>
      <c r="AU1542" s="12" t="str">
        <f t="shared" si="819"/>
        <v/>
      </c>
      <c r="AV1542" s="12" t="str">
        <f t="shared" si="820"/>
        <v/>
      </c>
      <c r="AW1542" s="13" t="str">
        <f t="shared" si="821"/>
        <v/>
      </c>
      <c r="AX1542" t="str">
        <f t="shared" si="822"/>
        <v/>
      </c>
      <c r="AY1542" t="str">
        <f t="shared" si="823"/>
        <v/>
      </c>
      <c r="BB1542" t="str">
        <f t="shared" si="847"/>
        <v/>
      </c>
      <c r="BC1542" t="str">
        <f t="shared" si="824"/>
        <v/>
      </c>
      <c r="BD1542" t="str">
        <f t="shared" si="825"/>
        <v/>
      </c>
      <c r="BE1542" t="str">
        <f t="shared" si="826"/>
        <v/>
      </c>
      <c r="BF1542" t="str">
        <f t="shared" si="827"/>
        <v/>
      </c>
      <c r="BG1542" t="str">
        <f t="shared" si="828"/>
        <v/>
      </c>
      <c r="BH1542" t="str">
        <f t="shared" si="829"/>
        <v/>
      </c>
      <c r="BI1542" t="str">
        <f t="shared" si="830"/>
        <v/>
      </c>
      <c r="BJ1542" s="41" t="str">
        <f t="shared" si="831"/>
        <v/>
      </c>
      <c r="BK1542" t="str">
        <f t="shared" si="832"/>
        <v/>
      </c>
      <c r="BL1542" t="str">
        <f t="shared" si="833"/>
        <v/>
      </c>
      <c r="BM1542" s="15" t="str">
        <f t="shared" si="834"/>
        <v/>
      </c>
      <c r="BN1542" s="16" t="str">
        <f t="shared" si="835"/>
        <v/>
      </c>
      <c r="BO1542" s="16" t="str">
        <f t="shared" si="836"/>
        <v/>
      </c>
      <c r="BP1542" s="17" t="str">
        <f t="shared" si="837"/>
        <v/>
      </c>
      <c r="BQ1542" s="17" t="str">
        <f t="shared" si="838"/>
        <v/>
      </c>
      <c r="BR1542" s="17" t="str">
        <f t="shared" si="839"/>
        <v/>
      </c>
      <c r="BS1542" s="16" t="str">
        <f t="shared" si="840"/>
        <v/>
      </c>
      <c r="BT1542" s="18" t="str">
        <f t="shared" si="841"/>
        <v/>
      </c>
      <c r="BU1542" t="str">
        <f t="shared" si="848"/>
        <v/>
      </c>
      <c r="BV1542" t="str">
        <f t="shared" si="842"/>
        <v/>
      </c>
      <c r="BW1542" t="str">
        <f>IF(B1542="","",VLOOKUP(BV1542,Справочник_ВРИ_Сегментов!$A:$D,4,))</f>
        <v/>
      </c>
      <c r="BX1542" t="str">
        <f t="shared" si="843"/>
        <v/>
      </c>
      <c r="BY1542" t="str">
        <f>IF(B1542="","",VLOOKUP('Объекты оценки'!BX1542,Справочник_ВРИ_Сегментов!$B:$C,2,FALSE))</f>
        <v/>
      </c>
      <c r="BZ1542" t="str">
        <f t="shared" si="849"/>
        <v/>
      </c>
      <c r="CA1542" t="str">
        <f t="shared" si="844"/>
        <v/>
      </c>
      <c r="CB1542" t="str">
        <f t="shared" si="845"/>
        <v/>
      </c>
      <c r="CC1542" t="str">
        <f t="shared" si="846"/>
        <v/>
      </c>
    </row>
    <row r="1543" spans="2:81" x14ac:dyDescent="0.25">
      <c r="B1543" s="11"/>
      <c r="O1543" s="11"/>
      <c r="P1543" s="11"/>
      <c r="Q1543" s="11"/>
      <c r="U1543" s="11"/>
      <c r="AP1543" t="str">
        <f t="shared" si="816"/>
        <v/>
      </c>
      <c r="AQ1543" t="str">
        <f t="shared" si="817"/>
        <v/>
      </c>
      <c r="AR1543" t="str">
        <f>IF(B1543="","",VLOOKUP(O1543,'Населённые пункты 2019'!$H:$P,9,FALSE))</f>
        <v/>
      </c>
      <c r="AS1543" s="12" t="str">
        <f>IF(B1543="","",VLOOKUP(AR1543,'Поправки для МО'!$A:$C,3,FALSE))</f>
        <v/>
      </c>
      <c r="AT1543" s="12" t="str">
        <f t="shared" si="818"/>
        <v/>
      </c>
      <c r="AU1543" s="12" t="str">
        <f t="shared" si="819"/>
        <v/>
      </c>
      <c r="AV1543" s="12" t="str">
        <f t="shared" si="820"/>
        <v/>
      </c>
      <c r="AW1543" s="13" t="str">
        <f t="shared" si="821"/>
        <v/>
      </c>
      <c r="AX1543" t="str">
        <f t="shared" si="822"/>
        <v/>
      </c>
      <c r="AY1543" t="str">
        <f t="shared" si="823"/>
        <v/>
      </c>
      <c r="BB1543" t="str">
        <f t="shared" si="847"/>
        <v/>
      </c>
      <c r="BC1543" t="str">
        <f t="shared" si="824"/>
        <v/>
      </c>
      <c r="BD1543" t="str">
        <f t="shared" si="825"/>
        <v/>
      </c>
      <c r="BE1543" t="str">
        <f t="shared" si="826"/>
        <v/>
      </c>
      <c r="BF1543" t="str">
        <f t="shared" si="827"/>
        <v/>
      </c>
      <c r="BG1543" t="str">
        <f t="shared" si="828"/>
        <v/>
      </c>
      <c r="BH1543" t="str">
        <f t="shared" si="829"/>
        <v/>
      </c>
      <c r="BI1543" t="str">
        <f t="shared" si="830"/>
        <v/>
      </c>
      <c r="BJ1543" s="41" t="str">
        <f t="shared" si="831"/>
        <v/>
      </c>
      <c r="BK1543" t="str">
        <f t="shared" si="832"/>
        <v/>
      </c>
      <c r="BL1543" t="str">
        <f t="shared" si="833"/>
        <v/>
      </c>
      <c r="BM1543" s="15" t="str">
        <f t="shared" si="834"/>
        <v/>
      </c>
      <c r="BN1543" s="16" t="str">
        <f t="shared" si="835"/>
        <v/>
      </c>
      <c r="BO1543" s="16" t="str">
        <f t="shared" si="836"/>
        <v/>
      </c>
      <c r="BP1543" s="17" t="str">
        <f t="shared" si="837"/>
        <v/>
      </c>
      <c r="BQ1543" s="17" t="str">
        <f t="shared" si="838"/>
        <v/>
      </c>
      <c r="BR1543" s="17" t="str">
        <f t="shared" si="839"/>
        <v/>
      </c>
      <c r="BS1543" s="16" t="str">
        <f t="shared" si="840"/>
        <v/>
      </c>
      <c r="BT1543" s="18" t="str">
        <f t="shared" si="841"/>
        <v/>
      </c>
      <c r="BU1543" t="str">
        <f t="shared" si="848"/>
        <v/>
      </c>
      <c r="BV1543" t="str">
        <f t="shared" si="842"/>
        <v/>
      </c>
      <c r="BW1543" t="str">
        <f>IF(B1543="","",VLOOKUP(BV1543,Справочник_ВРИ_Сегментов!$A:$D,4,))</f>
        <v/>
      </c>
      <c r="BX1543" t="str">
        <f t="shared" si="843"/>
        <v/>
      </c>
      <c r="BY1543" t="str">
        <f>IF(B1543="","",VLOOKUP('Объекты оценки'!BX1543,Справочник_ВРИ_Сегментов!$B:$C,2,FALSE))</f>
        <v/>
      </c>
      <c r="BZ1543" t="str">
        <f t="shared" si="849"/>
        <v/>
      </c>
      <c r="CA1543" t="str">
        <f t="shared" si="844"/>
        <v/>
      </c>
      <c r="CB1543" t="str">
        <f t="shared" si="845"/>
        <v/>
      </c>
      <c r="CC1543" t="str">
        <f t="shared" si="846"/>
        <v/>
      </c>
    </row>
    <row r="1544" spans="2:81" x14ac:dyDescent="0.25">
      <c r="B1544" s="11"/>
      <c r="F1544" s="11"/>
      <c r="O1544" s="11"/>
      <c r="P1544" s="11"/>
      <c r="U1544" s="11"/>
      <c r="AP1544" t="str">
        <f t="shared" si="816"/>
        <v/>
      </c>
      <c r="AQ1544" t="str">
        <f t="shared" si="817"/>
        <v/>
      </c>
      <c r="AR1544" t="str">
        <f>IF(B1544="","",VLOOKUP(O1544,'Населённые пункты 2019'!$H:$P,9,FALSE))</f>
        <v/>
      </c>
      <c r="AS1544" s="12" t="str">
        <f>IF(B1544="","",VLOOKUP(AR1544,'Поправки для МО'!$A:$C,3,FALSE))</f>
        <v/>
      </c>
      <c r="AT1544" s="12" t="str">
        <f t="shared" si="818"/>
        <v/>
      </c>
      <c r="AU1544" s="12" t="str">
        <f t="shared" si="819"/>
        <v/>
      </c>
      <c r="AV1544" s="12" t="str">
        <f t="shared" si="820"/>
        <v/>
      </c>
      <c r="AW1544" s="13" t="str">
        <f t="shared" si="821"/>
        <v/>
      </c>
      <c r="AX1544" t="str">
        <f t="shared" si="822"/>
        <v/>
      </c>
      <c r="AY1544" t="str">
        <f t="shared" si="823"/>
        <v/>
      </c>
      <c r="BB1544" t="str">
        <f t="shared" si="847"/>
        <v/>
      </c>
      <c r="BC1544" t="str">
        <f t="shared" si="824"/>
        <v/>
      </c>
      <c r="BD1544" t="str">
        <f t="shared" si="825"/>
        <v/>
      </c>
      <c r="BE1544" t="str">
        <f t="shared" si="826"/>
        <v/>
      </c>
      <c r="BF1544" t="str">
        <f t="shared" si="827"/>
        <v/>
      </c>
      <c r="BG1544" t="str">
        <f t="shared" si="828"/>
        <v/>
      </c>
      <c r="BH1544" t="str">
        <f t="shared" si="829"/>
        <v/>
      </c>
      <c r="BI1544" t="str">
        <f t="shared" si="830"/>
        <v/>
      </c>
      <c r="BJ1544" s="41" t="str">
        <f t="shared" si="831"/>
        <v/>
      </c>
      <c r="BK1544" t="str">
        <f t="shared" si="832"/>
        <v/>
      </c>
      <c r="BL1544" t="str">
        <f t="shared" si="833"/>
        <v/>
      </c>
      <c r="BM1544" s="15" t="str">
        <f t="shared" si="834"/>
        <v/>
      </c>
      <c r="BN1544" s="16" t="str">
        <f t="shared" si="835"/>
        <v/>
      </c>
      <c r="BO1544" s="16" t="str">
        <f t="shared" si="836"/>
        <v/>
      </c>
      <c r="BP1544" s="17" t="str">
        <f t="shared" si="837"/>
        <v/>
      </c>
      <c r="BQ1544" s="17" t="str">
        <f t="shared" si="838"/>
        <v/>
      </c>
      <c r="BR1544" s="17" t="str">
        <f t="shared" si="839"/>
        <v/>
      </c>
      <c r="BS1544" s="16" t="str">
        <f t="shared" si="840"/>
        <v/>
      </c>
      <c r="BT1544" s="18" t="str">
        <f t="shared" si="841"/>
        <v/>
      </c>
      <c r="BU1544" t="str">
        <f t="shared" si="848"/>
        <v/>
      </c>
      <c r="BV1544" t="str">
        <f t="shared" si="842"/>
        <v/>
      </c>
      <c r="BW1544" t="str">
        <f>IF(B1544="","",VLOOKUP(BV1544,Справочник_ВРИ_Сегментов!$A:$D,4,))</f>
        <v/>
      </c>
      <c r="BX1544" t="str">
        <f t="shared" si="843"/>
        <v/>
      </c>
      <c r="BY1544" t="str">
        <f>IF(B1544="","",VLOOKUP('Объекты оценки'!BX1544,Справочник_ВРИ_Сегментов!$B:$C,2,FALSE))</f>
        <v/>
      </c>
      <c r="BZ1544" t="str">
        <f t="shared" si="849"/>
        <v/>
      </c>
      <c r="CA1544" t="str">
        <f t="shared" si="844"/>
        <v/>
      </c>
      <c r="CB1544" t="str">
        <f t="shared" si="845"/>
        <v/>
      </c>
      <c r="CC1544" t="str">
        <f t="shared" si="846"/>
        <v/>
      </c>
    </row>
    <row r="1545" spans="2:81" x14ac:dyDescent="0.25">
      <c r="B1545" s="11"/>
      <c r="O1545" s="11"/>
      <c r="P1545" s="11"/>
      <c r="U1545" s="11"/>
      <c r="AP1545" t="str">
        <f t="shared" si="816"/>
        <v/>
      </c>
      <c r="AQ1545" t="str">
        <f t="shared" si="817"/>
        <v/>
      </c>
      <c r="AR1545" t="str">
        <f>IF(B1545="","",VLOOKUP(O1545,'Населённые пункты 2019'!$H:$P,9,FALSE))</f>
        <v/>
      </c>
      <c r="AS1545" s="12" t="str">
        <f>IF(B1545="","",VLOOKUP(AR1545,'Поправки для МО'!$A:$C,3,FALSE))</f>
        <v/>
      </c>
      <c r="AT1545" s="12" t="str">
        <f t="shared" si="818"/>
        <v/>
      </c>
      <c r="AU1545" s="12" t="str">
        <f t="shared" si="819"/>
        <v/>
      </c>
      <c r="AV1545" s="12" t="str">
        <f t="shared" si="820"/>
        <v/>
      </c>
      <c r="AW1545" s="13" t="str">
        <f t="shared" si="821"/>
        <v/>
      </c>
      <c r="AX1545" t="str">
        <f t="shared" si="822"/>
        <v/>
      </c>
      <c r="AY1545" t="str">
        <f t="shared" si="823"/>
        <v/>
      </c>
      <c r="BB1545" t="str">
        <f t="shared" si="847"/>
        <v/>
      </c>
      <c r="BC1545" t="str">
        <f t="shared" si="824"/>
        <v/>
      </c>
      <c r="BD1545" t="str">
        <f t="shared" si="825"/>
        <v/>
      </c>
      <c r="BE1545" t="str">
        <f t="shared" si="826"/>
        <v/>
      </c>
      <c r="BF1545" t="str">
        <f t="shared" si="827"/>
        <v/>
      </c>
      <c r="BG1545" t="str">
        <f t="shared" si="828"/>
        <v/>
      </c>
      <c r="BH1545" t="str">
        <f t="shared" si="829"/>
        <v/>
      </c>
      <c r="BI1545" t="str">
        <f t="shared" si="830"/>
        <v/>
      </c>
      <c r="BJ1545" s="41" t="str">
        <f t="shared" si="831"/>
        <v/>
      </c>
      <c r="BK1545" t="str">
        <f t="shared" si="832"/>
        <v/>
      </c>
      <c r="BL1545" t="str">
        <f t="shared" si="833"/>
        <v/>
      </c>
      <c r="BM1545" s="15" t="str">
        <f t="shared" si="834"/>
        <v/>
      </c>
      <c r="BN1545" s="16" t="str">
        <f t="shared" si="835"/>
        <v/>
      </c>
      <c r="BO1545" s="16" t="str">
        <f t="shared" si="836"/>
        <v/>
      </c>
      <c r="BP1545" s="17" t="str">
        <f t="shared" si="837"/>
        <v/>
      </c>
      <c r="BQ1545" s="17" t="str">
        <f t="shared" si="838"/>
        <v/>
      </c>
      <c r="BR1545" s="17" t="str">
        <f t="shared" si="839"/>
        <v/>
      </c>
      <c r="BS1545" s="16" t="str">
        <f t="shared" si="840"/>
        <v/>
      </c>
      <c r="BT1545" s="18" t="str">
        <f t="shared" si="841"/>
        <v/>
      </c>
      <c r="BU1545" t="str">
        <f t="shared" si="848"/>
        <v/>
      </c>
      <c r="BV1545" t="str">
        <f t="shared" si="842"/>
        <v/>
      </c>
      <c r="BW1545" t="str">
        <f>IF(B1545="","",VLOOKUP(BV1545,Справочник_ВРИ_Сегментов!$A:$D,4,))</f>
        <v/>
      </c>
      <c r="BX1545" t="str">
        <f t="shared" si="843"/>
        <v/>
      </c>
      <c r="BY1545" t="str">
        <f>IF(B1545="","",VLOOKUP('Объекты оценки'!BX1545,Справочник_ВРИ_Сегментов!$B:$C,2,FALSE))</f>
        <v/>
      </c>
      <c r="BZ1545" t="str">
        <f t="shared" si="849"/>
        <v/>
      </c>
      <c r="CA1545" t="str">
        <f t="shared" si="844"/>
        <v/>
      </c>
      <c r="CB1545" t="str">
        <f t="shared" si="845"/>
        <v/>
      </c>
      <c r="CC1545" t="str">
        <f t="shared" si="846"/>
        <v/>
      </c>
    </row>
    <row r="1546" spans="2:81" x14ac:dyDescent="0.25">
      <c r="B1546" s="11"/>
      <c r="O1546" s="11"/>
      <c r="P1546" s="11"/>
      <c r="Q1546" s="11"/>
      <c r="U1546" s="11"/>
      <c r="AP1546" t="str">
        <f t="shared" si="816"/>
        <v/>
      </c>
      <c r="AQ1546" t="str">
        <f t="shared" si="817"/>
        <v/>
      </c>
      <c r="AR1546" t="str">
        <f>IF(B1546="","",VLOOKUP(O1546,'Населённые пункты 2019'!$H:$P,9,FALSE))</f>
        <v/>
      </c>
      <c r="AS1546" s="12" t="str">
        <f>IF(B1546="","",VLOOKUP(AR1546,'Поправки для МО'!$A:$C,3,FALSE))</f>
        <v/>
      </c>
      <c r="AT1546" s="12" t="str">
        <f t="shared" si="818"/>
        <v/>
      </c>
      <c r="AU1546" s="12" t="str">
        <f t="shared" si="819"/>
        <v/>
      </c>
      <c r="AV1546" s="12" t="str">
        <f t="shared" si="820"/>
        <v/>
      </c>
      <c r="AW1546" s="13" t="str">
        <f t="shared" si="821"/>
        <v/>
      </c>
      <c r="AX1546" t="str">
        <f t="shared" si="822"/>
        <v/>
      </c>
      <c r="AY1546" t="str">
        <f t="shared" si="823"/>
        <v/>
      </c>
      <c r="BB1546" t="str">
        <f t="shared" si="847"/>
        <v/>
      </c>
      <c r="BC1546" t="str">
        <f t="shared" si="824"/>
        <v/>
      </c>
      <c r="BD1546" t="str">
        <f t="shared" si="825"/>
        <v/>
      </c>
      <c r="BE1546" t="str">
        <f t="shared" si="826"/>
        <v/>
      </c>
      <c r="BF1546" t="str">
        <f t="shared" si="827"/>
        <v/>
      </c>
      <c r="BG1546" t="str">
        <f t="shared" si="828"/>
        <v/>
      </c>
      <c r="BH1546" t="str">
        <f t="shared" si="829"/>
        <v/>
      </c>
      <c r="BI1546" t="str">
        <f t="shared" si="830"/>
        <v/>
      </c>
      <c r="BJ1546" s="41" t="str">
        <f t="shared" si="831"/>
        <v/>
      </c>
      <c r="BK1546" t="str">
        <f t="shared" si="832"/>
        <v/>
      </c>
      <c r="BL1546" t="str">
        <f t="shared" si="833"/>
        <v/>
      </c>
      <c r="BM1546" s="15" t="str">
        <f t="shared" si="834"/>
        <v/>
      </c>
      <c r="BN1546" s="16" t="str">
        <f t="shared" si="835"/>
        <v/>
      </c>
      <c r="BO1546" s="16" t="str">
        <f t="shared" si="836"/>
        <v/>
      </c>
      <c r="BP1546" s="17" t="str">
        <f t="shared" si="837"/>
        <v/>
      </c>
      <c r="BQ1546" s="17" t="str">
        <f t="shared" si="838"/>
        <v/>
      </c>
      <c r="BR1546" s="17" t="str">
        <f t="shared" si="839"/>
        <v/>
      </c>
      <c r="BS1546" s="16" t="str">
        <f t="shared" si="840"/>
        <v/>
      </c>
      <c r="BT1546" s="18" t="str">
        <f t="shared" si="841"/>
        <v/>
      </c>
      <c r="BU1546" t="str">
        <f t="shared" si="848"/>
        <v/>
      </c>
      <c r="BV1546" t="str">
        <f t="shared" si="842"/>
        <v/>
      </c>
      <c r="BW1546" t="str">
        <f>IF(B1546="","",VLOOKUP(BV1546,Справочник_ВРИ_Сегментов!$A:$D,4,))</f>
        <v/>
      </c>
      <c r="BX1546" t="str">
        <f t="shared" si="843"/>
        <v/>
      </c>
      <c r="BY1546" t="str">
        <f>IF(B1546="","",VLOOKUP('Объекты оценки'!BX1546,Справочник_ВРИ_Сегментов!$B:$C,2,FALSE))</f>
        <v/>
      </c>
      <c r="BZ1546" t="str">
        <f t="shared" si="849"/>
        <v/>
      </c>
      <c r="CA1546" t="str">
        <f t="shared" si="844"/>
        <v/>
      </c>
      <c r="CB1546" t="str">
        <f t="shared" si="845"/>
        <v/>
      </c>
      <c r="CC1546" t="str">
        <f t="shared" si="846"/>
        <v/>
      </c>
    </row>
    <row r="1547" spans="2:81" x14ac:dyDescent="0.25">
      <c r="B1547" s="11"/>
      <c r="O1547" s="11"/>
      <c r="P1547" s="11"/>
      <c r="U1547" s="11"/>
      <c r="AP1547" t="str">
        <f t="shared" si="816"/>
        <v/>
      </c>
      <c r="AQ1547" t="str">
        <f t="shared" si="817"/>
        <v/>
      </c>
      <c r="AR1547" t="str">
        <f>IF(B1547="","",VLOOKUP(O1547,'Населённые пункты 2019'!$H:$P,9,FALSE))</f>
        <v/>
      </c>
      <c r="AS1547" s="12" t="str">
        <f>IF(B1547="","",VLOOKUP(AR1547,'Поправки для МО'!$A:$C,3,FALSE))</f>
        <v/>
      </c>
      <c r="AT1547" s="12" t="str">
        <f t="shared" si="818"/>
        <v/>
      </c>
      <c r="AU1547" s="12" t="str">
        <f t="shared" si="819"/>
        <v/>
      </c>
      <c r="AV1547" s="12" t="str">
        <f t="shared" si="820"/>
        <v/>
      </c>
      <c r="AW1547" s="13" t="str">
        <f t="shared" si="821"/>
        <v/>
      </c>
      <c r="AX1547" t="str">
        <f t="shared" si="822"/>
        <v/>
      </c>
      <c r="AY1547" t="str">
        <f t="shared" si="823"/>
        <v/>
      </c>
      <c r="BB1547" t="str">
        <f t="shared" si="847"/>
        <v/>
      </c>
      <c r="BC1547" t="str">
        <f t="shared" si="824"/>
        <v/>
      </c>
      <c r="BD1547" t="str">
        <f t="shared" si="825"/>
        <v/>
      </c>
      <c r="BE1547" t="str">
        <f t="shared" si="826"/>
        <v/>
      </c>
      <c r="BF1547" t="str">
        <f t="shared" si="827"/>
        <v/>
      </c>
      <c r="BG1547" t="str">
        <f t="shared" si="828"/>
        <v/>
      </c>
      <c r="BH1547" t="str">
        <f t="shared" si="829"/>
        <v/>
      </c>
      <c r="BI1547" t="str">
        <f t="shared" si="830"/>
        <v/>
      </c>
      <c r="BJ1547" s="41" t="str">
        <f t="shared" si="831"/>
        <v/>
      </c>
      <c r="BK1547" t="str">
        <f t="shared" si="832"/>
        <v/>
      </c>
      <c r="BL1547" t="str">
        <f t="shared" si="833"/>
        <v/>
      </c>
      <c r="BM1547" s="15" t="str">
        <f t="shared" si="834"/>
        <v/>
      </c>
      <c r="BN1547" s="16" t="str">
        <f t="shared" si="835"/>
        <v/>
      </c>
      <c r="BO1547" s="16" t="str">
        <f t="shared" si="836"/>
        <v/>
      </c>
      <c r="BP1547" s="17" t="str">
        <f t="shared" si="837"/>
        <v/>
      </c>
      <c r="BQ1547" s="17" t="str">
        <f t="shared" si="838"/>
        <v/>
      </c>
      <c r="BR1547" s="17" t="str">
        <f t="shared" si="839"/>
        <v/>
      </c>
      <c r="BS1547" s="16" t="str">
        <f t="shared" si="840"/>
        <v/>
      </c>
      <c r="BT1547" s="18" t="str">
        <f t="shared" si="841"/>
        <v/>
      </c>
      <c r="BU1547" t="str">
        <f t="shared" si="848"/>
        <v/>
      </c>
      <c r="BV1547" t="str">
        <f t="shared" si="842"/>
        <v/>
      </c>
      <c r="BW1547" t="str">
        <f>IF(B1547="","",VLOOKUP(BV1547,Справочник_ВРИ_Сегментов!$A:$D,4,))</f>
        <v/>
      </c>
      <c r="BX1547" t="str">
        <f t="shared" si="843"/>
        <v/>
      </c>
      <c r="BY1547" t="str">
        <f>IF(B1547="","",VLOOKUP('Объекты оценки'!BX1547,Справочник_ВРИ_Сегментов!$B:$C,2,FALSE))</f>
        <v/>
      </c>
      <c r="BZ1547" t="str">
        <f t="shared" si="849"/>
        <v/>
      </c>
      <c r="CA1547" t="str">
        <f t="shared" si="844"/>
        <v/>
      </c>
      <c r="CB1547" t="str">
        <f t="shared" si="845"/>
        <v/>
      </c>
      <c r="CC1547" t="str">
        <f t="shared" si="846"/>
        <v/>
      </c>
    </row>
    <row r="1548" spans="2:81" x14ac:dyDescent="0.25">
      <c r="B1548" s="11"/>
      <c r="O1548" s="11"/>
      <c r="P1548" s="11"/>
      <c r="U1548" s="11"/>
      <c r="V1548" s="11"/>
      <c r="AP1548" t="str">
        <f t="shared" si="816"/>
        <v/>
      </c>
      <c r="AQ1548" t="str">
        <f t="shared" si="817"/>
        <v/>
      </c>
      <c r="AR1548" t="str">
        <f>IF(B1548="","",VLOOKUP(O1548,'Населённые пункты 2019'!$H:$P,9,FALSE))</f>
        <v/>
      </c>
      <c r="AS1548" s="12" t="str">
        <f>IF(B1548="","",VLOOKUP(AR1548,'Поправки для МО'!$A:$C,3,FALSE))</f>
        <v/>
      </c>
      <c r="AT1548" s="12" t="str">
        <f t="shared" si="818"/>
        <v/>
      </c>
      <c r="AU1548" s="12" t="str">
        <f t="shared" si="819"/>
        <v/>
      </c>
      <c r="AV1548" s="12" t="str">
        <f t="shared" si="820"/>
        <v/>
      </c>
      <c r="AW1548" s="13" t="str">
        <f t="shared" si="821"/>
        <v/>
      </c>
      <c r="AX1548" t="str">
        <f t="shared" si="822"/>
        <v/>
      </c>
      <c r="AY1548" t="str">
        <f t="shared" si="823"/>
        <v/>
      </c>
      <c r="BB1548" t="str">
        <f t="shared" si="847"/>
        <v/>
      </c>
      <c r="BC1548" t="str">
        <f t="shared" si="824"/>
        <v/>
      </c>
      <c r="BD1548" t="str">
        <f t="shared" si="825"/>
        <v/>
      </c>
      <c r="BE1548" t="str">
        <f t="shared" si="826"/>
        <v/>
      </c>
      <c r="BF1548" t="str">
        <f t="shared" si="827"/>
        <v/>
      </c>
      <c r="BG1548" t="str">
        <f t="shared" si="828"/>
        <v/>
      </c>
      <c r="BH1548" t="str">
        <f t="shared" si="829"/>
        <v/>
      </c>
      <c r="BI1548" t="str">
        <f t="shared" si="830"/>
        <v/>
      </c>
      <c r="BJ1548" s="41" t="str">
        <f t="shared" si="831"/>
        <v/>
      </c>
      <c r="BK1548" t="str">
        <f t="shared" si="832"/>
        <v/>
      </c>
      <c r="BL1548" t="str">
        <f t="shared" si="833"/>
        <v/>
      </c>
      <c r="BM1548" s="15" t="str">
        <f t="shared" si="834"/>
        <v/>
      </c>
      <c r="BN1548" s="16" t="str">
        <f t="shared" si="835"/>
        <v/>
      </c>
      <c r="BO1548" s="16" t="str">
        <f t="shared" si="836"/>
        <v/>
      </c>
      <c r="BP1548" s="17" t="str">
        <f t="shared" si="837"/>
        <v/>
      </c>
      <c r="BQ1548" s="17" t="str">
        <f t="shared" si="838"/>
        <v/>
      </c>
      <c r="BR1548" s="17" t="str">
        <f t="shared" si="839"/>
        <v/>
      </c>
      <c r="BS1548" s="16" t="str">
        <f t="shared" si="840"/>
        <v/>
      </c>
      <c r="BT1548" s="18" t="str">
        <f t="shared" si="841"/>
        <v/>
      </c>
      <c r="BU1548" t="str">
        <f t="shared" si="848"/>
        <v/>
      </c>
      <c r="BV1548" t="str">
        <f t="shared" si="842"/>
        <v/>
      </c>
      <c r="BW1548" t="str">
        <f>IF(B1548="","",VLOOKUP(BV1548,Справочник_ВРИ_Сегментов!$A:$D,4,))</f>
        <v/>
      </c>
      <c r="BX1548" t="str">
        <f t="shared" si="843"/>
        <v/>
      </c>
      <c r="BY1548" t="str">
        <f>IF(B1548="","",VLOOKUP('Объекты оценки'!BX1548,Справочник_ВРИ_Сегментов!$B:$C,2,FALSE))</f>
        <v/>
      </c>
      <c r="BZ1548" t="str">
        <f t="shared" si="849"/>
        <v/>
      </c>
      <c r="CA1548" t="str">
        <f t="shared" si="844"/>
        <v/>
      </c>
      <c r="CB1548" t="str">
        <f t="shared" si="845"/>
        <v/>
      </c>
      <c r="CC1548" t="str">
        <f t="shared" si="846"/>
        <v/>
      </c>
    </row>
    <row r="1549" spans="2:81" x14ac:dyDescent="0.25">
      <c r="B1549" s="11"/>
      <c r="O1549" s="11"/>
      <c r="P1549" s="11"/>
      <c r="Q1549" s="11"/>
      <c r="U1549" s="11"/>
      <c r="AP1549" t="str">
        <f t="shared" si="816"/>
        <v/>
      </c>
      <c r="AQ1549" t="str">
        <f t="shared" si="817"/>
        <v/>
      </c>
      <c r="AR1549" t="str">
        <f>IF(B1549="","",VLOOKUP(O1549,'Населённые пункты 2019'!$H:$P,9,FALSE))</f>
        <v/>
      </c>
      <c r="AS1549" s="12" t="str">
        <f>IF(B1549="","",VLOOKUP(AR1549,'Поправки для МО'!$A:$C,3,FALSE))</f>
        <v/>
      </c>
      <c r="AT1549" s="12" t="str">
        <f t="shared" si="818"/>
        <v/>
      </c>
      <c r="AU1549" s="12" t="str">
        <f t="shared" si="819"/>
        <v/>
      </c>
      <c r="AV1549" s="12" t="str">
        <f t="shared" si="820"/>
        <v/>
      </c>
      <c r="AW1549" s="13" t="str">
        <f t="shared" si="821"/>
        <v/>
      </c>
      <c r="AX1549" t="str">
        <f t="shared" si="822"/>
        <v/>
      </c>
      <c r="AY1549" t="str">
        <f t="shared" si="823"/>
        <v/>
      </c>
      <c r="BB1549" t="str">
        <f t="shared" si="847"/>
        <v/>
      </c>
      <c r="BC1549" t="str">
        <f t="shared" si="824"/>
        <v/>
      </c>
      <c r="BD1549" t="str">
        <f t="shared" si="825"/>
        <v/>
      </c>
      <c r="BE1549" t="str">
        <f t="shared" si="826"/>
        <v/>
      </c>
      <c r="BF1549" t="str">
        <f t="shared" si="827"/>
        <v/>
      </c>
      <c r="BG1549" t="str">
        <f t="shared" si="828"/>
        <v/>
      </c>
      <c r="BH1549" t="str">
        <f t="shared" si="829"/>
        <v/>
      </c>
      <c r="BI1549" t="str">
        <f t="shared" si="830"/>
        <v/>
      </c>
      <c r="BJ1549" s="41" t="str">
        <f t="shared" si="831"/>
        <v/>
      </c>
      <c r="BK1549" t="str">
        <f t="shared" si="832"/>
        <v/>
      </c>
      <c r="BL1549" t="str">
        <f t="shared" si="833"/>
        <v/>
      </c>
      <c r="BM1549" s="15" t="str">
        <f t="shared" si="834"/>
        <v/>
      </c>
      <c r="BN1549" s="16" t="str">
        <f t="shared" si="835"/>
        <v/>
      </c>
      <c r="BO1549" s="16" t="str">
        <f t="shared" si="836"/>
        <v/>
      </c>
      <c r="BP1549" s="17" t="str">
        <f t="shared" si="837"/>
        <v/>
      </c>
      <c r="BQ1549" s="17" t="str">
        <f t="shared" si="838"/>
        <v/>
      </c>
      <c r="BR1549" s="17" t="str">
        <f t="shared" si="839"/>
        <v/>
      </c>
      <c r="BS1549" s="16" t="str">
        <f t="shared" si="840"/>
        <v/>
      </c>
      <c r="BT1549" s="18" t="str">
        <f t="shared" si="841"/>
        <v/>
      </c>
      <c r="BU1549" t="str">
        <f t="shared" si="848"/>
        <v/>
      </c>
      <c r="BV1549" t="str">
        <f t="shared" si="842"/>
        <v/>
      </c>
      <c r="BW1549" t="str">
        <f>IF(B1549="","",VLOOKUP(BV1549,Справочник_ВРИ_Сегментов!$A:$D,4,))</f>
        <v/>
      </c>
      <c r="BX1549" t="str">
        <f t="shared" si="843"/>
        <v/>
      </c>
      <c r="BY1549" t="str">
        <f>IF(B1549="","",VLOOKUP('Объекты оценки'!BX1549,Справочник_ВРИ_Сегментов!$B:$C,2,FALSE))</f>
        <v/>
      </c>
      <c r="BZ1549" t="str">
        <f t="shared" si="849"/>
        <v/>
      </c>
      <c r="CA1549" t="str">
        <f t="shared" si="844"/>
        <v/>
      </c>
      <c r="CB1549" t="str">
        <f t="shared" si="845"/>
        <v/>
      </c>
      <c r="CC1549" t="str">
        <f t="shared" si="846"/>
        <v/>
      </c>
    </row>
    <row r="1550" spans="2:81" x14ac:dyDescent="0.25">
      <c r="B1550" s="11"/>
      <c r="O1550" s="11"/>
      <c r="P1550" s="11"/>
      <c r="Q1550" s="11"/>
      <c r="U1550" s="11"/>
      <c r="AP1550" t="str">
        <f t="shared" si="816"/>
        <v/>
      </c>
      <c r="AQ1550" t="str">
        <f t="shared" si="817"/>
        <v/>
      </c>
      <c r="AR1550" t="str">
        <f>IF(B1550="","",VLOOKUP(O1550,'Населённые пункты 2019'!$H:$P,9,FALSE))</f>
        <v/>
      </c>
      <c r="AS1550" s="12" t="str">
        <f>IF(B1550="","",VLOOKUP(AR1550,'Поправки для МО'!$A:$C,3,FALSE))</f>
        <v/>
      </c>
      <c r="AT1550" s="12" t="str">
        <f t="shared" si="818"/>
        <v/>
      </c>
      <c r="AU1550" s="12" t="str">
        <f t="shared" si="819"/>
        <v/>
      </c>
      <c r="AV1550" s="12" t="str">
        <f t="shared" si="820"/>
        <v/>
      </c>
      <c r="AW1550" s="13" t="str">
        <f t="shared" si="821"/>
        <v/>
      </c>
      <c r="AX1550" t="str">
        <f t="shared" si="822"/>
        <v/>
      </c>
      <c r="AY1550" t="str">
        <f t="shared" si="823"/>
        <v/>
      </c>
      <c r="BB1550" t="str">
        <f t="shared" si="847"/>
        <v/>
      </c>
      <c r="BC1550" t="str">
        <f t="shared" si="824"/>
        <v/>
      </c>
      <c r="BD1550" t="str">
        <f t="shared" si="825"/>
        <v/>
      </c>
      <c r="BE1550" t="str">
        <f t="shared" si="826"/>
        <v/>
      </c>
      <c r="BF1550" t="str">
        <f t="shared" si="827"/>
        <v/>
      </c>
      <c r="BG1550" t="str">
        <f t="shared" si="828"/>
        <v/>
      </c>
      <c r="BH1550" t="str">
        <f t="shared" si="829"/>
        <v/>
      </c>
      <c r="BI1550" t="str">
        <f t="shared" si="830"/>
        <v/>
      </c>
      <c r="BJ1550" s="41" t="str">
        <f t="shared" si="831"/>
        <v/>
      </c>
      <c r="BK1550" t="str">
        <f t="shared" si="832"/>
        <v/>
      </c>
      <c r="BL1550" t="str">
        <f t="shared" si="833"/>
        <v/>
      </c>
      <c r="BM1550" s="15" t="str">
        <f t="shared" si="834"/>
        <v/>
      </c>
      <c r="BN1550" s="16" t="str">
        <f t="shared" si="835"/>
        <v/>
      </c>
      <c r="BO1550" s="16" t="str">
        <f t="shared" si="836"/>
        <v/>
      </c>
      <c r="BP1550" s="17" t="str">
        <f t="shared" si="837"/>
        <v/>
      </c>
      <c r="BQ1550" s="17" t="str">
        <f t="shared" si="838"/>
        <v/>
      </c>
      <c r="BR1550" s="17" t="str">
        <f t="shared" si="839"/>
        <v/>
      </c>
      <c r="BS1550" s="16" t="str">
        <f t="shared" si="840"/>
        <v/>
      </c>
      <c r="BT1550" s="18" t="str">
        <f t="shared" si="841"/>
        <v/>
      </c>
      <c r="BU1550" t="str">
        <f t="shared" si="848"/>
        <v/>
      </c>
      <c r="BV1550" t="str">
        <f t="shared" si="842"/>
        <v/>
      </c>
      <c r="BW1550" t="str">
        <f>IF(B1550="","",VLOOKUP(BV1550,Справочник_ВРИ_Сегментов!$A:$D,4,))</f>
        <v/>
      </c>
      <c r="BX1550" t="str">
        <f t="shared" si="843"/>
        <v/>
      </c>
      <c r="BY1550" t="str">
        <f>IF(B1550="","",VLOOKUP('Объекты оценки'!BX1550,Справочник_ВРИ_Сегментов!$B:$C,2,FALSE))</f>
        <v/>
      </c>
      <c r="BZ1550" t="str">
        <f t="shared" si="849"/>
        <v/>
      </c>
      <c r="CA1550" t="str">
        <f t="shared" si="844"/>
        <v/>
      </c>
      <c r="CB1550" t="str">
        <f t="shared" si="845"/>
        <v/>
      </c>
      <c r="CC1550" t="str">
        <f t="shared" si="846"/>
        <v/>
      </c>
    </row>
    <row r="1551" spans="2:81" x14ac:dyDescent="0.25">
      <c r="B1551" s="11"/>
      <c r="O1551" s="11"/>
      <c r="P1551" s="11"/>
      <c r="Q1551" s="11"/>
      <c r="U1551" s="11"/>
      <c r="AP1551" t="str">
        <f t="shared" si="816"/>
        <v/>
      </c>
      <c r="AQ1551" t="str">
        <f t="shared" si="817"/>
        <v/>
      </c>
      <c r="AR1551" t="str">
        <f>IF(B1551="","",VLOOKUP(O1551,'Населённые пункты 2019'!$H:$P,9,FALSE))</f>
        <v/>
      </c>
      <c r="AS1551" s="12" t="str">
        <f>IF(B1551="","",VLOOKUP(AR1551,'Поправки для МО'!$A:$C,3,FALSE))</f>
        <v/>
      </c>
      <c r="AT1551" s="12" t="str">
        <f t="shared" si="818"/>
        <v/>
      </c>
      <c r="AU1551" s="12" t="str">
        <f t="shared" si="819"/>
        <v/>
      </c>
      <c r="AV1551" s="12" t="str">
        <f t="shared" si="820"/>
        <v/>
      </c>
      <c r="AW1551" s="13" t="str">
        <f t="shared" si="821"/>
        <v/>
      </c>
      <c r="AX1551" t="str">
        <f t="shared" si="822"/>
        <v/>
      </c>
      <c r="AY1551" t="str">
        <f t="shared" si="823"/>
        <v/>
      </c>
      <c r="BB1551" t="str">
        <f t="shared" si="847"/>
        <v/>
      </c>
      <c r="BC1551" t="str">
        <f t="shared" si="824"/>
        <v/>
      </c>
      <c r="BD1551" t="str">
        <f t="shared" si="825"/>
        <v/>
      </c>
      <c r="BE1551" t="str">
        <f t="shared" si="826"/>
        <v/>
      </c>
      <c r="BF1551" t="str">
        <f t="shared" si="827"/>
        <v/>
      </c>
      <c r="BG1551" t="str">
        <f t="shared" si="828"/>
        <v/>
      </c>
      <c r="BH1551" t="str">
        <f t="shared" si="829"/>
        <v/>
      </c>
      <c r="BI1551" t="str">
        <f t="shared" si="830"/>
        <v/>
      </c>
      <c r="BJ1551" s="41" t="str">
        <f t="shared" si="831"/>
        <v/>
      </c>
      <c r="BK1551" t="str">
        <f t="shared" si="832"/>
        <v/>
      </c>
      <c r="BL1551" t="str">
        <f t="shared" si="833"/>
        <v/>
      </c>
      <c r="BM1551" s="15" t="str">
        <f t="shared" si="834"/>
        <v/>
      </c>
      <c r="BN1551" s="16" t="str">
        <f t="shared" si="835"/>
        <v/>
      </c>
      <c r="BO1551" s="16" t="str">
        <f t="shared" si="836"/>
        <v/>
      </c>
      <c r="BP1551" s="17" t="str">
        <f t="shared" si="837"/>
        <v/>
      </c>
      <c r="BQ1551" s="17" t="str">
        <f t="shared" si="838"/>
        <v/>
      </c>
      <c r="BR1551" s="17" t="str">
        <f t="shared" si="839"/>
        <v/>
      </c>
      <c r="BS1551" s="16" t="str">
        <f t="shared" si="840"/>
        <v/>
      </c>
      <c r="BT1551" s="18" t="str">
        <f t="shared" si="841"/>
        <v/>
      </c>
      <c r="BU1551" t="str">
        <f t="shared" si="848"/>
        <v/>
      </c>
      <c r="BV1551" t="str">
        <f t="shared" si="842"/>
        <v/>
      </c>
      <c r="BW1551" t="str">
        <f>IF(B1551="","",VLOOKUP(BV1551,Справочник_ВРИ_Сегментов!$A:$D,4,))</f>
        <v/>
      </c>
      <c r="BX1551" t="str">
        <f t="shared" si="843"/>
        <v/>
      </c>
      <c r="BY1551" t="str">
        <f>IF(B1551="","",VLOOKUP('Объекты оценки'!BX1551,Справочник_ВРИ_Сегментов!$B:$C,2,FALSE))</f>
        <v/>
      </c>
      <c r="BZ1551" t="str">
        <f t="shared" si="849"/>
        <v/>
      </c>
      <c r="CA1551" t="str">
        <f t="shared" si="844"/>
        <v/>
      </c>
      <c r="CB1551" t="str">
        <f t="shared" si="845"/>
        <v/>
      </c>
      <c r="CC1551" t="str">
        <f t="shared" si="846"/>
        <v/>
      </c>
    </row>
    <row r="1552" spans="2:81" x14ac:dyDescent="0.25">
      <c r="B1552" s="11"/>
      <c r="O1552" s="11"/>
      <c r="P1552" s="11"/>
      <c r="U1552" s="11"/>
      <c r="AP1552" t="str">
        <f t="shared" si="816"/>
        <v/>
      </c>
      <c r="AQ1552" t="str">
        <f t="shared" si="817"/>
        <v/>
      </c>
      <c r="AR1552" t="str">
        <f>IF(B1552="","",VLOOKUP(O1552,'Населённые пункты 2019'!$H:$P,9,FALSE))</f>
        <v/>
      </c>
      <c r="AS1552" s="12" t="str">
        <f>IF(B1552="","",VLOOKUP(AR1552,'Поправки для МО'!$A:$C,3,FALSE))</f>
        <v/>
      </c>
      <c r="AT1552" s="12" t="str">
        <f t="shared" si="818"/>
        <v/>
      </c>
      <c r="AU1552" s="12" t="str">
        <f t="shared" si="819"/>
        <v/>
      </c>
      <c r="AV1552" s="12" t="str">
        <f t="shared" si="820"/>
        <v/>
      </c>
      <c r="AW1552" s="13" t="str">
        <f t="shared" si="821"/>
        <v/>
      </c>
      <c r="AX1552" t="str">
        <f t="shared" si="822"/>
        <v/>
      </c>
      <c r="AY1552" t="str">
        <f t="shared" si="823"/>
        <v/>
      </c>
      <c r="BB1552" t="str">
        <f t="shared" si="847"/>
        <v/>
      </c>
      <c r="BC1552" t="str">
        <f t="shared" si="824"/>
        <v/>
      </c>
      <c r="BD1552" t="str">
        <f t="shared" si="825"/>
        <v/>
      </c>
      <c r="BE1552" t="str">
        <f t="shared" si="826"/>
        <v/>
      </c>
      <c r="BF1552" t="str">
        <f t="shared" si="827"/>
        <v/>
      </c>
      <c r="BG1552" t="str">
        <f t="shared" si="828"/>
        <v/>
      </c>
      <c r="BH1552" t="str">
        <f t="shared" si="829"/>
        <v/>
      </c>
      <c r="BI1552" t="str">
        <f t="shared" si="830"/>
        <v/>
      </c>
      <c r="BJ1552" s="41" t="str">
        <f t="shared" si="831"/>
        <v/>
      </c>
      <c r="BK1552" t="str">
        <f t="shared" si="832"/>
        <v/>
      </c>
      <c r="BL1552" t="str">
        <f t="shared" si="833"/>
        <v/>
      </c>
      <c r="BM1552" s="15" t="str">
        <f t="shared" si="834"/>
        <v/>
      </c>
      <c r="BN1552" s="16" t="str">
        <f t="shared" si="835"/>
        <v/>
      </c>
      <c r="BO1552" s="16" t="str">
        <f t="shared" si="836"/>
        <v/>
      </c>
      <c r="BP1552" s="17" t="str">
        <f t="shared" si="837"/>
        <v/>
      </c>
      <c r="BQ1552" s="17" t="str">
        <f t="shared" si="838"/>
        <v/>
      </c>
      <c r="BR1552" s="17" t="str">
        <f t="shared" si="839"/>
        <v/>
      </c>
      <c r="BS1552" s="16" t="str">
        <f t="shared" si="840"/>
        <v/>
      </c>
      <c r="BT1552" s="18" t="str">
        <f t="shared" si="841"/>
        <v/>
      </c>
      <c r="BU1552" t="str">
        <f t="shared" si="848"/>
        <v/>
      </c>
      <c r="BV1552" t="str">
        <f t="shared" si="842"/>
        <v/>
      </c>
      <c r="BW1552" t="str">
        <f>IF(B1552="","",VLOOKUP(BV1552,Справочник_ВРИ_Сегментов!$A:$D,4,))</f>
        <v/>
      </c>
      <c r="BX1552" t="str">
        <f t="shared" si="843"/>
        <v/>
      </c>
      <c r="BY1552" t="str">
        <f>IF(B1552="","",VLOOKUP('Объекты оценки'!BX1552,Справочник_ВРИ_Сегментов!$B:$C,2,FALSE))</f>
        <v/>
      </c>
      <c r="BZ1552" t="str">
        <f t="shared" si="849"/>
        <v/>
      </c>
      <c r="CA1552" t="str">
        <f t="shared" si="844"/>
        <v/>
      </c>
      <c r="CB1552" t="str">
        <f t="shared" si="845"/>
        <v/>
      </c>
      <c r="CC1552" t="str">
        <f t="shared" si="846"/>
        <v/>
      </c>
    </row>
    <row r="1553" spans="2:81" x14ac:dyDescent="0.25">
      <c r="B1553" s="11"/>
      <c r="O1553" s="11"/>
      <c r="P1553" s="11"/>
      <c r="Q1553" s="11"/>
      <c r="U1553" s="11"/>
      <c r="AP1553" t="str">
        <f t="shared" si="816"/>
        <v/>
      </c>
      <c r="AQ1553" t="str">
        <f t="shared" si="817"/>
        <v/>
      </c>
      <c r="AR1553" t="str">
        <f>IF(B1553="","",VLOOKUP(O1553,'Населённые пункты 2019'!$H:$P,9,FALSE))</f>
        <v/>
      </c>
      <c r="AS1553" s="12" t="str">
        <f>IF(B1553="","",VLOOKUP(AR1553,'Поправки для МО'!$A:$C,3,FALSE))</f>
        <v/>
      </c>
      <c r="AT1553" s="12" t="str">
        <f t="shared" si="818"/>
        <v/>
      </c>
      <c r="AU1553" s="12" t="str">
        <f t="shared" si="819"/>
        <v/>
      </c>
      <c r="AV1553" s="12" t="str">
        <f t="shared" si="820"/>
        <v/>
      </c>
      <c r="AW1553" s="13" t="str">
        <f t="shared" si="821"/>
        <v/>
      </c>
      <c r="AX1553" t="str">
        <f t="shared" si="822"/>
        <v/>
      </c>
      <c r="AY1553" t="str">
        <f t="shared" si="823"/>
        <v/>
      </c>
      <c r="BB1553" t="str">
        <f t="shared" si="847"/>
        <v/>
      </c>
      <c r="BC1553" t="str">
        <f t="shared" si="824"/>
        <v/>
      </c>
      <c r="BD1553" t="str">
        <f t="shared" si="825"/>
        <v/>
      </c>
      <c r="BE1553" t="str">
        <f t="shared" si="826"/>
        <v/>
      </c>
      <c r="BF1553" t="str">
        <f t="shared" si="827"/>
        <v/>
      </c>
      <c r="BG1553" t="str">
        <f t="shared" si="828"/>
        <v/>
      </c>
      <c r="BH1553" t="str">
        <f t="shared" si="829"/>
        <v/>
      </c>
      <c r="BI1553" t="str">
        <f t="shared" si="830"/>
        <v/>
      </c>
      <c r="BJ1553" s="41" t="str">
        <f t="shared" si="831"/>
        <v/>
      </c>
      <c r="BK1553" t="str">
        <f t="shared" si="832"/>
        <v/>
      </c>
      <c r="BL1553" t="str">
        <f t="shared" si="833"/>
        <v/>
      </c>
      <c r="BM1553" s="15" t="str">
        <f t="shared" si="834"/>
        <v/>
      </c>
      <c r="BN1553" s="16" t="str">
        <f t="shared" si="835"/>
        <v/>
      </c>
      <c r="BO1553" s="16" t="str">
        <f t="shared" si="836"/>
        <v/>
      </c>
      <c r="BP1553" s="17" t="str">
        <f t="shared" si="837"/>
        <v/>
      </c>
      <c r="BQ1553" s="17" t="str">
        <f t="shared" si="838"/>
        <v/>
      </c>
      <c r="BR1553" s="17" t="str">
        <f t="shared" si="839"/>
        <v/>
      </c>
      <c r="BS1553" s="16" t="str">
        <f t="shared" si="840"/>
        <v/>
      </c>
      <c r="BT1553" s="18" t="str">
        <f t="shared" si="841"/>
        <v/>
      </c>
      <c r="BU1553" t="str">
        <f t="shared" si="848"/>
        <v/>
      </c>
      <c r="BV1553" t="str">
        <f t="shared" si="842"/>
        <v/>
      </c>
      <c r="BW1553" t="str">
        <f>IF(B1553="","",VLOOKUP(BV1553,Справочник_ВРИ_Сегментов!$A:$D,4,))</f>
        <v/>
      </c>
      <c r="BX1553" t="str">
        <f t="shared" si="843"/>
        <v/>
      </c>
      <c r="BY1553" t="str">
        <f>IF(B1553="","",VLOOKUP('Объекты оценки'!BX1553,Справочник_ВРИ_Сегментов!$B:$C,2,FALSE))</f>
        <v/>
      </c>
      <c r="BZ1553" t="str">
        <f t="shared" si="849"/>
        <v/>
      </c>
      <c r="CA1553" t="str">
        <f t="shared" si="844"/>
        <v/>
      </c>
      <c r="CB1553" t="str">
        <f t="shared" si="845"/>
        <v/>
      </c>
      <c r="CC1553" t="str">
        <f t="shared" si="846"/>
        <v/>
      </c>
    </row>
    <row r="1554" spans="2:81" x14ac:dyDescent="0.25">
      <c r="B1554" s="11"/>
      <c r="O1554" s="11"/>
      <c r="P1554" s="11"/>
      <c r="Q1554" s="11"/>
      <c r="U1554" s="11"/>
      <c r="AP1554" t="str">
        <f t="shared" si="816"/>
        <v/>
      </c>
      <c r="AQ1554" t="str">
        <f t="shared" si="817"/>
        <v/>
      </c>
      <c r="AR1554" t="str">
        <f>IF(B1554="","",VLOOKUP(O1554,'Населённые пункты 2019'!$H:$P,9,FALSE))</f>
        <v/>
      </c>
      <c r="AS1554" s="12" t="str">
        <f>IF(B1554="","",VLOOKUP(AR1554,'Поправки для МО'!$A:$C,3,FALSE))</f>
        <v/>
      </c>
      <c r="AT1554" s="12" t="str">
        <f t="shared" si="818"/>
        <v/>
      </c>
      <c r="AU1554" s="12" t="str">
        <f t="shared" si="819"/>
        <v/>
      </c>
      <c r="AV1554" s="12" t="str">
        <f t="shared" si="820"/>
        <v/>
      </c>
      <c r="AW1554" s="13" t="str">
        <f t="shared" si="821"/>
        <v/>
      </c>
      <c r="AX1554" t="str">
        <f t="shared" si="822"/>
        <v/>
      </c>
      <c r="AY1554" t="str">
        <f t="shared" si="823"/>
        <v/>
      </c>
      <c r="BB1554" t="str">
        <f t="shared" si="847"/>
        <v/>
      </c>
      <c r="BC1554" t="str">
        <f t="shared" si="824"/>
        <v/>
      </c>
      <c r="BD1554" t="str">
        <f t="shared" si="825"/>
        <v/>
      </c>
      <c r="BE1554" t="str">
        <f t="shared" si="826"/>
        <v/>
      </c>
      <c r="BF1554" t="str">
        <f t="shared" si="827"/>
        <v/>
      </c>
      <c r="BG1554" t="str">
        <f t="shared" si="828"/>
        <v/>
      </c>
      <c r="BH1554" t="str">
        <f t="shared" si="829"/>
        <v/>
      </c>
      <c r="BI1554" t="str">
        <f t="shared" si="830"/>
        <v/>
      </c>
      <c r="BJ1554" s="41" t="str">
        <f t="shared" si="831"/>
        <v/>
      </c>
      <c r="BK1554" t="str">
        <f t="shared" si="832"/>
        <v/>
      </c>
      <c r="BL1554" t="str">
        <f t="shared" si="833"/>
        <v/>
      </c>
      <c r="BM1554" s="15" t="str">
        <f t="shared" si="834"/>
        <v/>
      </c>
      <c r="BN1554" s="16" t="str">
        <f t="shared" si="835"/>
        <v/>
      </c>
      <c r="BO1554" s="16" t="str">
        <f t="shared" si="836"/>
        <v/>
      </c>
      <c r="BP1554" s="17" t="str">
        <f t="shared" si="837"/>
        <v/>
      </c>
      <c r="BQ1554" s="17" t="str">
        <f t="shared" si="838"/>
        <v/>
      </c>
      <c r="BR1554" s="17" t="str">
        <f t="shared" si="839"/>
        <v/>
      </c>
      <c r="BS1554" s="16" t="str">
        <f t="shared" si="840"/>
        <v/>
      </c>
      <c r="BT1554" s="18" t="str">
        <f t="shared" si="841"/>
        <v/>
      </c>
      <c r="BU1554" t="str">
        <f t="shared" si="848"/>
        <v/>
      </c>
      <c r="BV1554" t="str">
        <f t="shared" si="842"/>
        <v/>
      </c>
      <c r="BW1554" t="str">
        <f>IF(B1554="","",VLOOKUP(BV1554,Справочник_ВРИ_Сегментов!$A:$D,4,))</f>
        <v/>
      </c>
      <c r="BX1554" t="str">
        <f t="shared" si="843"/>
        <v/>
      </c>
      <c r="BY1554" t="str">
        <f>IF(B1554="","",VLOOKUP('Объекты оценки'!BX1554,Справочник_ВРИ_Сегментов!$B:$C,2,FALSE))</f>
        <v/>
      </c>
      <c r="BZ1554" t="str">
        <f t="shared" si="849"/>
        <v/>
      </c>
      <c r="CA1554" t="str">
        <f t="shared" si="844"/>
        <v/>
      </c>
      <c r="CB1554" t="str">
        <f t="shared" si="845"/>
        <v/>
      </c>
      <c r="CC1554" t="str">
        <f t="shared" si="846"/>
        <v/>
      </c>
    </row>
    <row r="1555" spans="2:81" x14ac:dyDescent="0.25">
      <c r="B1555" s="11"/>
      <c r="O1555" s="11"/>
      <c r="P1555" s="11"/>
      <c r="Q1555" s="11"/>
      <c r="U1555" s="11"/>
      <c r="AP1555" t="str">
        <f t="shared" si="816"/>
        <v/>
      </c>
      <c r="AQ1555" t="str">
        <f t="shared" si="817"/>
        <v/>
      </c>
      <c r="AR1555" t="str">
        <f>IF(B1555="","",VLOOKUP(O1555,'Населённые пункты 2019'!$H:$P,9,FALSE))</f>
        <v/>
      </c>
      <c r="AS1555" s="12" t="str">
        <f>IF(B1555="","",VLOOKUP(AR1555,'Поправки для МО'!$A:$C,3,FALSE))</f>
        <v/>
      </c>
      <c r="AT1555" s="12" t="str">
        <f t="shared" si="818"/>
        <v/>
      </c>
      <c r="AU1555" s="12" t="str">
        <f t="shared" si="819"/>
        <v/>
      </c>
      <c r="AV1555" s="12" t="str">
        <f t="shared" si="820"/>
        <v/>
      </c>
      <c r="AW1555" s="13" t="str">
        <f t="shared" si="821"/>
        <v/>
      </c>
      <c r="AX1555" t="str">
        <f t="shared" si="822"/>
        <v/>
      </c>
      <c r="AY1555" t="str">
        <f t="shared" si="823"/>
        <v/>
      </c>
      <c r="BB1555" t="str">
        <f t="shared" si="847"/>
        <v/>
      </c>
      <c r="BC1555" t="str">
        <f t="shared" si="824"/>
        <v/>
      </c>
      <c r="BD1555" t="str">
        <f t="shared" si="825"/>
        <v/>
      </c>
      <c r="BE1555" t="str">
        <f t="shared" si="826"/>
        <v/>
      </c>
      <c r="BF1555" t="str">
        <f t="shared" si="827"/>
        <v/>
      </c>
      <c r="BG1555" t="str">
        <f t="shared" si="828"/>
        <v/>
      </c>
      <c r="BH1555" t="str">
        <f t="shared" si="829"/>
        <v/>
      </c>
      <c r="BI1555" t="str">
        <f t="shared" si="830"/>
        <v/>
      </c>
      <c r="BJ1555" s="41" t="str">
        <f t="shared" si="831"/>
        <v/>
      </c>
      <c r="BK1555" t="str">
        <f t="shared" si="832"/>
        <v/>
      </c>
      <c r="BL1555" t="str">
        <f t="shared" si="833"/>
        <v/>
      </c>
      <c r="BM1555" s="15" t="str">
        <f t="shared" si="834"/>
        <v/>
      </c>
      <c r="BN1555" s="16" t="str">
        <f t="shared" si="835"/>
        <v/>
      </c>
      <c r="BO1555" s="16" t="str">
        <f t="shared" si="836"/>
        <v/>
      </c>
      <c r="BP1555" s="17" t="str">
        <f t="shared" si="837"/>
        <v/>
      </c>
      <c r="BQ1555" s="17" t="str">
        <f t="shared" si="838"/>
        <v/>
      </c>
      <c r="BR1555" s="17" t="str">
        <f t="shared" si="839"/>
        <v/>
      </c>
      <c r="BS1555" s="16" t="str">
        <f t="shared" si="840"/>
        <v/>
      </c>
      <c r="BT1555" s="18" t="str">
        <f t="shared" si="841"/>
        <v/>
      </c>
      <c r="BU1555" t="str">
        <f t="shared" si="848"/>
        <v/>
      </c>
      <c r="BV1555" t="str">
        <f t="shared" si="842"/>
        <v/>
      </c>
      <c r="BW1555" t="str">
        <f>IF(B1555="","",VLOOKUP(BV1555,Справочник_ВРИ_Сегментов!$A:$D,4,))</f>
        <v/>
      </c>
      <c r="BX1555" t="str">
        <f t="shared" si="843"/>
        <v/>
      </c>
      <c r="BY1555" t="str">
        <f>IF(B1555="","",VLOOKUP('Объекты оценки'!BX1555,Справочник_ВРИ_Сегментов!$B:$C,2,FALSE))</f>
        <v/>
      </c>
      <c r="BZ1555" t="str">
        <f t="shared" si="849"/>
        <v/>
      </c>
      <c r="CA1555" t="str">
        <f t="shared" si="844"/>
        <v/>
      </c>
      <c r="CB1555" t="str">
        <f t="shared" si="845"/>
        <v/>
      </c>
      <c r="CC1555" t="str">
        <f t="shared" si="846"/>
        <v/>
      </c>
    </row>
    <row r="1556" spans="2:81" x14ac:dyDescent="0.25">
      <c r="B1556" s="11"/>
      <c r="O1556" s="11"/>
      <c r="P1556" s="11"/>
      <c r="Q1556" s="11"/>
      <c r="U1556" s="11"/>
      <c r="AP1556" t="str">
        <f t="shared" si="816"/>
        <v/>
      </c>
      <c r="AQ1556" t="str">
        <f t="shared" si="817"/>
        <v/>
      </c>
      <c r="AR1556" t="str">
        <f>IF(B1556="","",VLOOKUP(O1556,'Населённые пункты 2019'!$H:$P,9,FALSE))</f>
        <v/>
      </c>
      <c r="AS1556" s="12" t="str">
        <f>IF(B1556="","",VLOOKUP(AR1556,'Поправки для МО'!$A:$C,3,FALSE))</f>
        <v/>
      </c>
      <c r="AT1556" s="12" t="str">
        <f t="shared" si="818"/>
        <v/>
      </c>
      <c r="AU1556" s="12" t="str">
        <f t="shared" si="819"/>
        <v/>
      </c>
      <c r="AV1556" s="12" t="str">
        <f t="shared" si="820"/>
        <v/>
      </c>
      <c r="AW1556" s="13" t="str">
        <f t="shared" si="821"/>
        <v/>
      </c>
      <c r="AX1556" t="str">
        <f t="shared" si="822"/>
        <v/>
      </c>
      <c r="AY1556" t="str">
        <f t="shared" si="823"/>
        <v/>
      </c>
      <c r="BB1556" t="str">
        <f t="shared" si="847"/>
        <v/>
      </c>
      <c r="BC1556" t="str">
        <f t="shared" si="824"/>
        <v/>
      </c>
      <c r="BD1556" t="str">
        <f t="shared" si="825"/>
        <v/>
      </c>
      <c r="BE1556" t="str">
        <f t="shared" si="826"/>
        <v/>
      </c>
      <c r="BF1556" t="str">
        <f t="shared" si="827"/>
        <v/>
      </c>
      <c r="BG1556" t="str">
        <f t="shared" si="828"/>
        <v/>
      </c>
      <c r="BH1556" t="str">
        <f t="shared" si="829"/>
        <v/>
      </c>
      <c r="BI1556" t="str">
        <f t="shared" si="830"/>
        <v/>
      </c>
      <c r="BJ1556" s="41" t="str">
        <f t="shared" si="831"/>
        <v/>
      </c>
      <c r="BK1556" t="str">
        <f t="shared" si="832"/>
        <v/>
      </c>
      <c r="BL1556" t="str">
        <f t="shared" si="833"/>
        <v/>
      </c>
      <c r="BM1556" s="15" t="str">
        <f t="shared" si="834"/>
        <v/>
      </c>
      <c r="BN1556" s="16" t="str">
        <f t="shared" si="835"/>
        <v/>
      </c>
      <c r="BO1556" s="16" t="str">
        <f t="shared" si="836"/>
        <v/>
      </c>
      <c r="BP1556" s="17" t="str">
        <f t="shared" si="837"/>
        <v/>
      </c>
      <c r="BQ1556" s="17" t="str">
        <f t="shared" si="838"/>
        <v/>
      </c>
      <c r="BR1556" s="17" t="str">
        <f t="shared" si="839"/>
        <v/>
      </c>
      <c r="BS1556" s="16" t="str">
        <f t="shared" si="840"/>
        <v/>
      </c>
      <c r="BT1556" s="18" t="str">
        <f t="shared" si="841"/>
        <v/>
      </c>
      <c r="BU1556" t="str">
        <f t="shared" si="848"/>
        <v/>
      </c>
      <c r="BV1556" t="str">
        <f t="shared" si="842"/>
        <v/>
      </c>
      <c r="BW1556" t="str">
        <f>IF(B1556="","",VLOOKUP(BV1556,Справочник_ВРИ_Сегментов!$A:$D,4,))</f>
        <v/>
      </c>
      <c r="BX1556" t="str">
        <f t="shared" si="843"/>
        <v/>
      </c>
      <c r="BY1556" t="str">
        <f>IF(B1556="","",VLOOKUP('Объекты оценки'!BX1556,Справочник_ВРИ_Сегментов!$B:$C,2,FALSE))</f>
        <v/>
      </c>
      <c r="BZ1556" t="str">
        <f t="shared" si="849"/>
        <v/>
      </c>
      <c r="CA1556" t="str">
        <f t="shared" si="844"/>
        <v/>
      </c>
      <c r="CB1556" t="str">
        <f t="shared" si="845"/>
        <v/>
      </c>
      <c r="CC1556" t="str">
        <f t="shared" si="846"/>
        <v/>
      </c>
    </row>
    <row r="1557" spans="2:81" x14ac:dyDescent="0.25">
      <c r="B1557" s="11"/>
      <c r="O1557" s="11"/>
      <c r="P1557" s="11"/>
      <c r="Q1557" s="11"/>
      <c r="U1557" s="11"/>
      <c r="AP1557" t="str">
        <f t="shared" si="816"/>
        <v/>
      </c>
      <c r="AQ1557" t="str">
        <f t="shared" si="817"/>
        <v/>
      </c>
      <c r="AR1557" t="str">
        <f>IF(B1557="","",VLOOKUP(O1557,'Населённые пункты 2019'!$H:$P,9,FALSE))</f>
        <v/>
      </c>
      <c r="AS1557" s="12" t="str">
        <f>IF(B1557="","",VLOOKUP(AR1557,'Поправки для МО'!$A:$C,3,FALSE))</f>
        <v/>
      </c>
      <c r="AT1557" s="12" t="str">
        <f t="shared" si="818"/>
        <v/>
      </c>
      <c r="AU1557" s="12" t="str">
        <f t="shared" si="819"/>
        <v/>
      </c>
      <c r="AV1557" s="12" t="str">
        <f t="shared" si="820"/>
        <v/>
      </c>
      <c r="AW1557" s="13" t="str">
        <f t="shared" si="821"/>
        <v/>
      </c>
      <c r="AX1557" t="str">
        <f t="shared" si="822"/>
        <v/>
      </c>
      <c r="AY1557" t="str">
        <f t="shared" si="823"/>
        <v/>
      </c>
      <c r="BB1557" t="str">
        <f t="shared" si="847"/>
        <v/>
      </c>
      <c r="BC1557" t="str">
        <f t="shared" si="824"/>
        <v/>
      </c>
      <c r="BD1557" t="str">
        <f t="shared" si="825"/>
        <v/>
      </c>
      <c r="BE1557" t="str">
        <f t="shared" si="826"/>
        <v/>
      </c>
      <c r="BF1557" t="str">
        <f t="shared" si="827"/>
        <v/>
      </c>
      <c r="BG1557" t="str">
        <f t="shared" si="828"/>
        <v/>
      </c>
      <c r="BH1557" t="str">
        <f t="shared" si="829"/>
        <v/>
      </c>
      <c r="BI1557" t="str">
        <f t="shared" si="830"/>
        <v/>
      </c>
      <c r="BJ1557" s="41" t="str">
        <f t="shared" si="831"/>
        <v/>
      </c>
      <c r="BK1557" t="str">
        <f t="shared" si="832"/>
        <v/>
      </c>
      <c r="BL1557" t="str">
        <f t="shared" si="833"/>
        <v/>
      </c>
      <c r="BM1557" s="15" t="str">
        <f t="shared" si="834"/>
        <v/>
      </c>
      <c r="BN1557" s="16" t="str">
        <f t="shared" si="835"/>
        <v/>
      </c>
      <c r="BO1557" s="16" t="str">
        <f t="shared" si="836"/>
        <v/>
      </c>
      <c r="BP1557" s="17" t="str">
        <f t="shared" si="837"/>
        <v/>
      </c>
      <c r="BQ1557" s="17" t="str">
        <f t="shared" si="838"/>
        <v/>
      </c>
      <c r="BR1557" s="17" t="str">
        <f t="shared" si="839"/>
        <v/>
      </c>
      <c r="BS1557" s="16" t="str">
        <f t="shared" si="840"/>
        <v/>
      </c>
      <c r="BT1557" s="18" t="str">
        <f t="shared" si="841"/>
        <v/>
      </c>
      <c r="BU1557" t="str">
        <f t="shared" si="848"/>
        <v/>
      </c>
      <c r="BV1557" t="str">
        <f t="shared" si="842"/>
        <v/>
      </c>
      <c r="BW1557" t="str">
        <f>IF(B1557="","",VLOOKUP(BV1557,Справочник_ВРИ_Сегментов!$A:$D,4,))</f>
        <v/>
      </c>
      <c r="BX1557" t="str">
        <f t="shared" si="843"/>
        <v/>
      </c>
      <c r="BY1557" t="str">
        <f>IF(B1557="","",VLOOKUP('Объекты оценки'!BX1557,Справочник_ВРИ_Сегментов!$B:$C,2,FALSE))</f>
        <v/>
      </c>
      <c r="BZ1557" t="str">
        <f t="shared" si="849"/>
        <v/>
      </c>
      <c r="CA1557" t="str">
        <f t="shared" si="844"/>
        <v/>
      </c>
      <c r="CB1557" t="str">
        <f t="shared" si="845"/>
        <v/>
      </c>
      <c r="CC1557" t="str">
        <f t="shared" si="846"/>
        <v/>
      </c>
    </row>
    <row r="1558" spans="2:81" x14ac:dyDescent="0.25">
      <c r="B1558" s="11"/>
      <c r="O1558" s="11"/>
      <c r="P1558" s="11"/>
      <c r="U1558" s="11"/>
      <c r="AP1558" t="str">
        <f t="shared" si="816"/>
        <v/>
      </c>
      <c r="AQ1558" t="str">
        <f t="shared" si="817"/>
        <v/>
      </c>
      <c r="AR1558" t="str">
        <f>IF(B1558="","",VLOOKUP(O1558,'Населённые пункты 2019'!$H:$P,9,FALSE))</f>
        <v/>
      </c>
      <c r="AS1558" s="12" t="str">
        <f>IF(B1558="","",VLOOKUP(AR1558,'Поправки для МО'!$A:$C,3,FALSE))</f>
        <v/>
      </c>
      <c r="AT1558" s="12" t="str">
        <f t="shared" si="818"/>
        <v/>
      </c>
      <c r="AU1558" s="12" t="str">
        <f t="shared" si="819"/>
        <v/>
      </c>
      <c r="AV1558" s="12" t="str">
        <f t="shared" si="820"/>
        <v/>
      </c>
      <c r="AW1558" s="13" t="str">
        <f t="shared" si="821"/>
        <v/>
      </c>
      <c r="AX1558" t="str">
        <f t="shared" si="822"/>
        <v/>
      </c>
      <c r="AY1558" t="str">
        <f t="shared" si="823"/>
        <v/>
      </c>
      <c r="BB1558" t="str">
        <f t="shared" si="847"/>
        <v/>
      </c>
      <c r="BC1558" t="str">
        <f t="shared" si="824"/>
        <v/>
      </c>
      <c r="BD1558" t="str">
        <f t="shared" si="825"/>
        <v/>
      </c>
      <c r="BE1558" t="str">
        <f t="shared" si="826"/>
        <v/>
      </c>
      <c r="BF1558" t="str">
        <f t="shared" si="827"/>
        <v/>
      </c>
      <c r="BG1558" t="str">
        <f t="shared" si="828"/>
        <v/>
      </c>
      <c r="BH1558" t="str">
        <f t="shared" si="829"/>
        <v/>
      </c>
      <c r="BI1558" t="str">
        <f t="shared" si="830"/>
        <v/>
      </c>
      <c r="BJ1558" s="41" t="str">
        <f t="shared" si="831"/>
        <v/>
      </c>
      <c r="BK1558" t="str">
        <f t="shared" si="832"/>
        <v/>
      </c>
      <c r="BL1558" t="str">
        <f t="shared" si="833"/>
        <v/>
      </c>
      <c r="BM1558" s="15" t="str">
        <f t="shared" si="834"/>
        <v/>
      </c>
      <c r="BN1558" s="16" t="str">
        <f t="shared" si="835"/>
        <v/>
      </c>
      <c r="BO1558" s="16" t="str">
        <f t="shared" si="836"/>
        <v/>
      </c>
      <c r="BP1558" s="17" t="str">
        <f t="shared" si="837"/>
        <v/>
      </c>
      <c r="BQ1558" s="17" t="str">
        <f t="shared" si="838"/>
        <v/>
      </c>
      <c r="BR1558" s="17" t="str">
        <f t="shared" si="839"/>
        <v/>
      </c>
      <c r="BS1558" s="16" t="str">
        <f t="shared" si="840"/>
        <v/>
      </c>
      <c r="BT1558" s="18" t="str">
        <f t="shared" si="841"/>
        <v/>
      </c>
      <c r="BU1558" t="str">
        <f t="shared" si="848"/>
        <v/>
      </c>
      <c r="BV1558" t="str">
        <f t="shared" si="842"/>
        <v/>
      </c>
      <c r="BW1558" t="str">
        <f>IF(B1558="","",VLOOKUP(BV1558,Справочник_ВРИ_Сегментов!$A:$D,4,))</f>
        <v/>
      </c>
      <c r="BX1558" t="str">
        <f t="shared" si="843"/>
        <v/>
      </c>
      <c r="BY1558" t="str">
        <f>IF(B1558="","",VLOOKUP('Объекты оценки'!BX1558,Справочник_ВРИ_Сегментов!$B:$C,2,FALSE))</f>
        <v/>
      </c>
      <c r="BZ1558" t="str">
        <f t="shared" si="849"/>
        <v/>
      </c>
      <c r="CA1558" t="str">
        <f t="shared" si="844"/>
        <v/>
      </c>
      <c r="CB1558" t="str">
        <f t="shared" si="845"/>
        <v/>
      </c>
      <c r="CC1558" t="str">
        <f t="shared" si="846"/>
        <v/>
      </c>
    </row>
    <row r="1559" spans="2:81" x14ac:dyDescent="0.25">
      <c r="B1559" s="11"/>
      <c r="O1559" s="11"/>
      <c r="P1559" s="11"/>
      <c r="U1559" s="11"/>
      <c r="AP1559" t="str">
        <f t="shared" si="816"/>
        <v/>
      </c>
      <c r="AQ1559" t="str">
        <f t="shared" si="817"/>
        <v/>
      </c>
      <c r="AR1559" t="str">
        <f>IF(B1559="","",VLOOKUP(O1559,'Населённые пункты 2019'!$H:$P,9,FALSE))</f>
        <v/>
      </c>
      <c r="AS1559" s="12" t="str">
        <f>IF(B1559="","",VLOOKUP(AR1559,'Поправки для МО'!$A:$C,3,FALSE))</f>
        <v/>
      </c>
      <c r="AT1559" s="12" t="str">
        <f t="shared" si="818"/>
        <v/>
      </c>
      <c r="AU1559" s="12" t="str">
        <f t="shared" si="819"/>
        <v/>
      </c>
      <c r="AV1559" s="12" t="str">
        <f t="shared" si="820"/>
        <v/>
      </c>
      <c r="AW1559" s="13" t="str">
        <f t="shared" si="821"/>
        <v/>
      </c>
      <c r="AX1559" t="str">
        <f t="shared" si="822"/>
        <v/>
      </c>
      <c r="AY1559" t="str">
        <f t="shared" si="823"/>
        <v/>
      </c>
      <c r="BB1559" t="str">
        <f t="shared" si="847"/>
        <v/>
      </c>
      <c r="BC1559" t="str">
        <f t="shared" si="824"/>
        <v/>
      </c>
      <c r="BD1559" t="str">
        <f t="shared" si="825"/>
        <v/>
      </c>
      <c r="BE1559" t="str">
        <f t="shared" si="826"/>
        <v/>
      </c>
      <c r="BF1559" t="str">
        <f t="shared" si="827"/>
        <v/>
      </c>
      <c r="BG1559" t="str">
        <f t="shared" si="828"/>
        <v/>
      </c>
      <c r="BH1559" t="str">
        <f t="shared" si="829"/>
        <v/>
      </c>
      <c r="BI1559" t="str">
        <f t="shared" si="830"/>
        <v/>
      </c>
      <c r="BJ1559" s="41" t="str">
        <f t="shared" si="831"/>
        <v/>
      </c>
      <c r="BK1559" t="str">
        <f t="shared" si="832"/>
        <v/>
      </c>
      <c r="BL1559" t="str">
        <f t="shared" si="833"/>
        <v/>
      </c>
      <c r="BM1559" s="15" t="str">
        <f t="shared" si="834"/>
        <v/>
      </c>
      <c r="BN1559" s="16" t="str">
        <f t="shared" si="835"/>
        <v/>
      </c>
      <c r="BO1559" s="16" t="str">
        <f t="shared" si="836"/>
        <v/>
      </c>
      <c r="BP1559" s="17" t="str">
        <f t="shared" si="837"/>
        <v/>
      </c>
      <c r="BQ1559" s="17" t="str">
        <f t="shared" si="838"/>
        <v/>
      </c>
      <c r="BR1559" s="17" t="str">
        <f t="shared" si="839"/>
        <v/>
      </c>
      <c r="BS1559" s="16" t="str">
        <f t="shared" si="840"/>
        <v/>
      </c>
      <c r="BT1559" s="18" t="str">
        <f t="shared" si="841"/>
        <v/>
      </c>
      <c r="BU1559" t="str">
        <f t="shared" si="848"/>
        <v/>
      </c>
      <c r="BV1559" t="str">
        <f t="shared" si="842"/>
        <v/>
      </c>
      <c r="BW1559" t="str">
        <f>IF(B1559="","",VLOOKUP(BV1559,Справочник_ВРИ_Сегментов!$A:$D,4,))</f>
        <v/>
      </c>
      <c r="BX1559" t="str">
        <f t="shared" si="843"/>
        <v/>
      </c>
      <c r="BY1559" t="str">
        <f>IF(B1559="","",VLOOKUP('Объекты оценки'!BX1559,Справочник_ВРИ_Сегментов!$B:$C,2,FALSE))</f>
        <v/>
      </c>
      <c r="BZ1559" t="str">
        <f t="shared" si="849"/>
        <v/>
      </c>
      <c r="CA1559" t="str">
        <f t="shared" si="844"/>
        <v/>
      </c>
      <c r="CB1559" t="str">
        <f t="shared" si="845"/>
        <v/>
      </c>
      <c r="CC1559" t="str">
        <f t="shared" si="846"/>
        <v/>
      </c>
    </row>
    <row r="1560" spans="2:81" x14ac:dyDescent="0.25">
      <c r="B1560" s="11"/>
      <c r="O1560" s="11"/>
      <c r="P1560" s="11"/>
      <c r="Q1560" s="11"/>
      <c r="U1560" s="11"/>
      <c r="AP1560" t="str">
        <f t="shared" si="816"/>
        <v/>
      </c>
      <c r="AQ1560" t="str">
        <f t="shared" si="817"/>
        <v/>
      </c>
      <c r="AR1560" t="str">
        <f>IF(B1560="","",VLOOKUP(O1560,'Населённые пункты 2019'!$H:$P,9,FALSE))</f>
        <v/>
      </c>
      <c r="AS1560" s="12" t="str">
        <f>IF(B1560="","",VLOOKUP(AR1560,'Поправки для МО'!$A:$C,3,FALSE))</f>
        <v/>
      </c>
      <c r="AT1560" s="12" t="str">
        <f t="shared" si="818"/>
        <v/>
      </c>
      <c r="AU1560" s="12" t="str">
        <f t="shared" si="819"/>
        <v/>
      </c>
      <c r="AV1560" s="12" t="str">
        <f t="shared" si="820"/>
        <v/>
      </c>
      <c r="AW1560" s="13" t="str">
        <f t="shared" si="821"/>
        <v/>
      </c>
      <c r="AX1560" t="str">
        <f t="shared" si="822"/>
        <v/>
      </c>
      <c r="AY1560" t="str">
        <f t="shared" si="823"/>
        <v/>
      </c>
      <c r="BB1560" t="str">
        <f t="shared" si="847"/>
        <v/>
      </c>
      <c r="BC1560" t="str">
        <f t="shared" si="824"/>
        <v/>
      </c>
      <c r="BD1560" t="str">
        <f t="shared" si="825"/>
        <v/>
      </c>
      <c r="BE1560" t="str">
        <f t="shared" si="826"/>
        <v/>
      </c>
      <c r="BF1560" t="str">
        <f t="shared" si="827"/>
        <v/>
      </c>
      <c r="BG1560" t="str">
        <f t="shared" si="828"/>
        <v/>
      </c>
      <c r="BH1560" t="str">
        <f t="shared" si="829"/>
        <v/>
      </c>
      <c r="BI1560" t="str">
        <f t="shared" si="830"/>
        <v/>
      </c>
      <c r="BJ1560" s="41" t="str">
        <f t="shared" si="831"/>
        <v/>
      </c>
      <c r="BK1560" t="str">
        <f t="shared" si="832"/>
        <v/>
      </c>
      <c r="BL1560" t="str">
        <f t="shared" si="833"/>
        <v/>
      </c>
      <c r="BM1560" s="15" t="str">
        <f t="shared" si="834"/>
        <v/>
      </c>
      <c r="BN1560" s="16" t="str">
        <f t="shared" si="835"/>
        <v/>
      </c>
      <c r="BO1560" s="16" t="str">
        <f t="shared" si="836"/>
        <v/>
      </c>
      <c r="BP1560" s="17" t="str">
        <f t="shared" si="837"/>
        <v/>
      </c>
      <c r="BQ1560" s="17" t="str">
        <f t="shared" si="838"/>
        <v/>
      </c>
      <c r="BR1560" s="17" t="str">
        <f t="shared" si="839"/>
        <v/>
      </c>
      <c r="BS1560" s="16" t="str">
        <f t="shared" si="840"/>
        <v/>
      </c>
      <c r="BT1560" s="18" t="str">
        <f t="shared" si="841"/>
        <v/>
      </c>
      <c r="BU1560" t="str">
        <f t="shared" si="848"/>
        <v/>
      </c>
      <c r="BV1560" t="str">
        <f t="shared" si="842"/>
        <v/>
      </c>
      <c r="BW1560" t="str">
        <f>IF(B1560="","",VLOOKUP(BV1560,Справочник_ВРИ_Сегментов!$A:$D,4,))</f>
        <v/>
      </c>
      <c r="BX1560" t="str">
        <f t="shared" si="843"/>
        <v/>
      </c>
      <c r="BY1560" t="str">
        <f>IF(B1560="","",VLOOKUP('Объекты оценки'!BX1560,Справочник_ВРИ_Сегментов!$B:$C,2,FALSE))</f>
        <v/>
      </c>
      <c r="BZ1560" t="str">
        <f t="shared" si="849"/>
        <v/>
      </c>
      <c r="CA1560" t="str">
        <f t="shared" si="844"/>
        <v/>
      </c>
      <c r="CB1560" t="str">
        <f t="shared" si="845"/>
        <v/>
      </c>
      <c r="CC1560" t="str">
        <f t="shared" si="846"/>
        <v/>
      </c>
    </row>
    <row r="1561" spans="2:81" x14ac:dyDescent="0.25">
      <c r="B1561" s="11"/>
      <c r="O1561" s="11"/>
      <c r="P1561" s="11"/>
      <c r="U1561" s="11"/>
      <c r="AP1561" t="str">
        <f t="shared" si="816"/>
        <v/>
      </c>
      <c r="AQ1561" t="str">
        <f t="shared" si="817"/>
        <v/>
      </c>
      <c r="AR1561" t="str">
        <f>IF(B1561="","",VLOOKUP(O1561,'Населённые пункты 2019'!$H:$P,9,FALSE))</f>
        <v/>
      </c>
      <c r="AS1561" s="12" t="str">
        <f>IF(B1561="","",VLOOKUP(AR1561,'Поправки для МО'!$A:$C,3,FALSE))</f>
        <v/>
      </c>
      <c r="AT1561" s="12" t="str">
        <f t="shared" si="818"/>
        <v/>
      </c>
      <c r="AU1561" s="12" t="str">
        <f t="shared" si="819"/>
        <v/>
      </c>
      <c r="AV1561" s="12" t="str">
        <f t="shared" si="820"/>
        <v/>
      </c>
      <c r="AW1561" s="13" t="str">
        <f t="shared" si="821"/>
        <v/>
      </c>
      <c r="AX1561" t="str">
        <f t="shared" si="822"/>
        <v/>
      </c>
      <c r="AY1561" t="str">
        <f t="shared" si="823"/>
        <v/>
      </c>
      <c r="BB1561" t="str">
        <f t="shared" si="847"/>
        <v/>
      </c>
      <c r="BC1561" t="str">
        <f t="shared" si="824"/>
        <v/>
      </c>
      <c r="BD1561" t="str">
        <f t="shared" si="825"/>
        <v/>
      </c>
      <c r="BE1561" t="str">
        <f t="shared" si="826"/>
        <v/>
      </c>
      <c r="BF1561" t="str">
        <f t="shared" si="827"/>
        <v/>
      </c>
      <c r="BG1561" t="str">
        <f t="shared" si="828"/>
        <v/>
      </c>
      <c r="BH1561" t="str">
        <f t="shared" si="829"/>
        <v/>
      </c>
      <c r="BI1561" t="str">
        <f t="shared" si="830"/>
        <v/>
      </c>
      <c r="BJ1561" s="41" t="str">
        <f t="shared" si="831"/>
        <v/>
      </c>
      <c r="BK1561" t="str">
        <f t="shared" si="832"/>
        <v/>
      </c>
      <c r="BL1561" t="str">
        <f t="shared" si="833"/>
        <v/>
      </c>
      <c r="BM1561" s="15" t="str">
        <f t="shared" si="834"/>
        <v/>
      </c>
      <c r="BN1561" s="16" t="str">
        <f t="shared" si="835"/>
        <v/>
      </c>
      <c r="BO1561" s="16" t="str">
        <f t="shared" si="836"/>
        <v/>
      </c>
      <c r="BP1561" s="17" t="str">
        <f t="shared" si="837"/>
        <v/>
      </c>
      <c r="BQ1561" s="17" t="str">
        <f t="shared" si="838"/>
        <v/>
      </c>
      <c r="BR1561" s="17" t="str">
        <f t="shared" si="839"/>
        <v/>
      </c>
      <c r="BS1561" s="16" t="str">
        <f t="shared" si="840"/>
        <v/>
      </c>
      <c r="BT1561" s="18" t="str">
        <f t="shared" si="841"/>
        <v/>
      </c>
      <c r="BU1561" t="str">
        <f t="shared" si="848"/>
        <v/>
      </c>
      <c r="BV1561" t="str">
        <f t="shared" si="842"/>
        <v/>
      </c>
      <c r="BW1561" t="str">
        <f>IF(B1561="","",VLOOKUP(BV1561,Справочник_ВРИ_Сегментов!$A:$D,4,))</f>
        <v/>
      </c>
      <c r="BX1561" t="str">
        <f t="shared" si="843"/>
        <v/>
      </c>
      <c r="BY1561" t="str">
        <f>IF(B1561="","",VLOOKUP('Объекты оценки'!BX1561,Справочник_ВРИ_Сегментов!$B:$C,2,FALSE))</f>
        <v/>
      </c>
      <c r="BZ1561" t="str">
        <f t="shared" si="849"/>
        <v/>
      </c>
      <c r="CA1561" t="str">
        <f t="shared" si="844"/>
        <v/>
      </c>
      <c r="CB1561" t="str">
        <f t="shared" si="845"/>
        <v/>
      </c>
      <c r="CC1561" t="str">
        <f t="shared" si="846"/>
        <v/>
      </c>
    </row>
    <row r="1562" spans="2:81" x14ac:dyDescent="0.25">
      <c r="B1562" s="11"/>
      <c r="O1562" s="11"/>
      <c r="P1562" s="11"/>
      <c r="Q1562" s="11"/>
      <c r="U1562" s="11"/>
      <c r="AP1562" t="str">
        <f t="shared" si="816"/>
        <v/>
      </c>
      <c r="AQ1562" t="str">
        <f t="shared" si="817"/>
        <v/>
      </c>
      <c r="AR1562" t="str">
        <f>IF(B1562="","",VLOOKUP(O1562,'Населённые пункты 2019'!$H:$P,9,FALSE))</f>
        <v/>
      </c>
      <c r="AS1562" s="12" t="str">
        <f>IF(B1562="","",VLOOKUP(AR1562,'Поправки для МО'!$A:$C,3,FALSE))</f>
        <v/>
      </c>
      <c r="AT1562" s="12" t="str">
        <f t="shared" si="818"/>
        <v/>
      </c>
      <c r="AU1562" s="12" t="str">
        <f t="shared" si="819"/>
        <v/>
      </c>
      <c r="AV1562" s="12" t="str">
        <f t="shared" si="820"/>
        <v/>
      </c>
      <c r="AW1562" s="13" t="str">
        <f t="shared" si="821"/>
        <v/>
      </c>
      <c r="AX1562" t="str">
        <f t="shared" si="822"/>
        <v/>
      </c>
      <c r="AY1562" t="str">
        <f t="shared" si="823"/>
        <v/>
      </c>
      <c r="BB1562" t="str">
        <f t="shared" si="847"/>
        <v/>
      </c>
      <c r="BC1562" t="str">
        <f t="shared" si="824"/>
        <v/>
      </c>
      <c r="BD1562" t="str">
        <f t="shared" si="825"/>
        <v/>
      </c>
      <c r="BE1562" t="str">
        <f t="shared" si="826"/>
        <v/>
      </c>
      <c r="BF1562" t="str">
        <f t="shared" si="827"/>
        <v/>
      </c>
      <c r="BG1562" t="str">
        <f t="shared" si="828"/>
        <v/>
      </c>
      <c r="BH1562" t="str">
        <f t="shared" si="829"/>
        <v/>
      </c>
      <c r="BI1562" t="str">
        <f t="shared" si="830"/>
        <v/>
      </c>
      <c r="BJ1562" s="41" t="str">
        <f t="shared" si="831"/>
        <v/>
      </c>
      <c r="BK1562" t="str">
        <f t="shared" si="832"/>
        <v/>
      </c>
      <c r="BL1562" t="str">
        <f t="shared" si="833"/>
        <v/>
      </c>
      <c r="BM1562" s="15" t="str">
        <f t="shared" si="834"/>
        <v/>
      </c>
      <c r="BN1562" s="16" t="str">
        <f t="shared" si="835"/>
        <v/>
      </c>
      <c r="BO1562" s="16" t="str">
        <f t="shared" si="836"/>
        <v/>
      </c>
      <c r="BP1562" s="17" t="str">
        <f t="shared" si="837"/>
        <v/>
      </c>
      <c r="BQ1562" s="17" t="str">
        <f t="shared" si="838"/>
        <v/>
      </c>
      <c r="BR1562" s="17" t="str">
        <f t="shared" si="839"/>
        <v/>
      </c>
      <c r="BS1562" s="16" t="str">
        <f t="shared" si="840"/>
        <v/>
      </c>
      <c r="BT1562" s="18" t="str">
        <f t="shared" si="841"/>
        <v/>
      </c>
      <c r="BU1562" t="str">
        <f t="shared" si="848"/>
        <v/>
      </c>
      <c r="BV1562" t="str">
        <f t="shared" si="842"/>
        <v/>
      </c>
      <c r="BW1562" t="str">
        <f>IF(B1562="","",VLOOKUP(BV1562,Справочник_ВРИ_Сегментов!$A:$D,4,))</f>
        <v/>
      </c>
      <c r="BX1562" t="str">
        <f t="shared" si="843"/>
        <v/>
      </c>
      <c r="BY1562" t="str">
        <f>IF(B1562="","",VLOOKUP('Объекты оценки'!BX1562,Справочник_ВРИ_Сегментов!$B:$C,2,FALSE))</f>
        <v/>
      </c>
      <c r="BZ1562" t="str">
        <f t="shared" si="849"/>
        <v/>
      </c>
      <c r="CA1562" t="str">
        <f t="shared" si="844"/>
        <v/>
      </c>
      <c r="CB1562" t="str">
        <f t="shared" si="845"/>
        <v/>
      </c>
      <c r="CC1562" t="str">
        <f t="shared" si="846"/>
        <v/>
      </c>
    </row>
    <row r="1563" spans="2:81" x14ac:dyDescent="0.25">
      <c r="B1563" s="11"/>
      <c r="O1563" s="11"/>
      <c r="P1563" s="11"/>
      <c r="Q1563" s="11"/>
      <c r="U1563" s="11"/>
      <c r="AP1563" t="str">
        <f t="shared" si="816"/>
        <v/>
      </c>
      <c r="AQ1563" t="str">
        <f t="shared" si="817"/>
        <v/>
      </c>
      <c r="AR1563" t="str">
        <f>IF(B1563="","",VLOOKUP(O1563,'Населённые пункты 2019'!$H:$P,9,FALSE))</f>
        <v/>
      </c>
      <c r="AS1563" s="12" t="str">
        <f>IF(B1563="","",VLOOKUP(AR1563,'Поправки для МО'!$A:$C,3,FALSE))</f>
        <v/>
      </c>
      <c r="AT1563" s="12" t="str">
        <f t="shared" si="818"/>
        <v/>
      </c>
      <c r="AU1563" s="12" t="str">
        <f t="shared" si="819"/>
        <v/>
      </c>
      <c r="AV1563" s="12" t="str">
        <f t="shared" si="820"/>
        <v/>
      </c>
      <c r="AW1563" s="13" t="str">
        <f t="shared" si="821"/>
        <v/>
      </c>
      <c r="AX1563" t="str">
        <f t="shared" si="822"/>
        <v/>
      </c>
      <c r="AY1563" t="str">
        <f t="shared" si="823"/>
        <v/>
      </c>
      <c r="BB1563" t="str">
        <f t="shared" si="847"/>
        <v/>
      </c>
      <c r="BC1563" t="str">
        <f t="shared" si="824"/>
        <v/>
      </c>
      <c r="BD1563" t="str">
        <f t="shared" si="825"/>
        <v/>
      </c>
      <c r="BE1563" t="str">
        <f t="shared" si="826"/>
        <v/>
      </c>
      <c r="BF1563" t="str">
        <f t="shared" si="827"/>
        <v/>
      </c>
      <c r="BG1563" t="str">
        <f t="shared" si="828"/>
        <v/>
      </c>
      <c r="BH1563" t="str">
        <f t="shared" si="829"/>
        <v/>
      </c>
      <c r="BI1563" t="str">
        <f t="shared" si="830"/>
        <v/>
      </c>
      <c r="BJ1563" s="41" t="str">
        <f t="shared" si="831"/>
        <v/>
      </c>
      <c r="BK1563" t="str">
        <f t="shared" si="832"/>
        <v/>
      </c>
      <c r="BL1563" t="str">
        <f t="shared" si="833"/>
        <v/>
      </c>
      <c r="BM1563" s="15" t="str">
        <f t="shared" si="834"/>
        <v/>
      </c>
      <c r="BN1563" s="16" t="str">
        <f t="shared" si="835"/>
        <v/>
      </c>
      <c r="BO1563" s="16" t="str">
        <f t="shared" si="836"/>
        <v/>
      </c>
      <c r="BP1563" s="17" t="str">
        <f t="shared" si="837"/>
        <v/>
      </c>
      <c r="BQ1563" s="17" t="str">
        <f t="shared" si="838"/>
        <v/>
      </c>
      <c r="BR1563" s="17" t="str">
        <f t="shared" si="839"/>
        <v/>
      </c>
      <c r="BS1563" s="16" t="str">
        <f t="shared" si="840"/>
        <v/>
      </c>
      <c r="BT1563" s="18" t="str">
        <f t="shared" si="841"/>
        <v/>
      </c>
      <c r="BU1563" t="str">
        <f t="shared" si="848"/>
        <v/>
      </c>
      <c r="BV1563" t="str">
        <f t="shared" si="842"/>
        <v/>
      </c>
      <c r="BW1563" t="str">
        <f>IF(B1563="","",VLOOKUP(BV1563,Справочник_ВРИ_Сегментов!$A:$D,4,))</f>
        <v/>
      </c>
      <c r="BX1563" t="str">
        <f t="shared" si="843"/>
        <v/>
      </c>
      <c r="BY1563" t="str">
        <f>IF(B1563="","",VLOOKUP('Объекты оценки'!BX1563,Справочник_ВРИ_Сегментов!$B:$C,2,FALSE))</f>
        <v/>
      </c>
      <c r="BZ1563" t="str">
        <f t="shared" si="849"/>
        <v/>
      </c>
      <c r="CA1563" t="str">
        <f t="shared" si="844"/>
        <v/>
      </c>
      <c r="CB1563" t="str">
        <f t="shared" si="845"/>
        <v/>
      </c>
      <c r="CC1563" t="str">
        <f t="shared" si="846"/>
        <v/>
      </c>
    </row>
    <row r="1564" spans="2:81" x14ac:dyDescent="0.25">
      <c r="B1564" s="11"/>
      <c r="O1564" s="11"/>
      <c r="P1564" s="11"/>
      <c r="Q1564" s="11"/>
      <c r="U1564" s="11"/>
      <c r="AP1564" t="str">
        <f t="shared" si="816"/>
        <v/>
      </c>
      <c r="AQ1564" t="str">
        <f t="shared" si="817"/>
        <v/>
      </c>
      <c r="AR1564" t="str">
        <f>IF(B1564="","",VLOOKUP(O1564,'Населённые пункты 2019'!$H:$P,9,FALSE))</f>
        <v/>
      </c>
      <c r="AS1564" s="12" t="str">
        <f>IF(B1564="","",VLOOKUP(AR1564,'Поправки для МО'!$A:$C,3,FALSE))</f>
        <v/>
      </c>
      <c r="AT1564" s="12" t="str">
        <f t="shared" si="818"/>
        <v/>
      </c>
      <c r="AU1564" s="12" t="str">
        <f t="shared" si="819"/>
        <v/>
      </c>
      <c r="AV1564" s="12" t="str">
        <f t="shared" si="820"/>
        <v/>
      </c>
      <c r="AW1564" s="13" t="str">
        <f t="shared" si="821"/>
        <v/>
      </c>
      <c r="AX1564" t="str">
        <f t="shared" si="822"/>
        <v/>
      </c>
      <c r="AY1564" t="str">
        <f t="shared" si="823"/>
        <v/>
      </c>
      <c r="BB1564" t="str">
        <f t="shared" si="847"/>
        <v/>
      </c>
      <c r="BC1564" t="str">
        <f t="shared" si="824"/>
        <v/>
      </c>
      <c r="BD1564" t="str">
        <f t="shared" si="825"/>
        <v/>
      </c>
      <c r="BE1564" t="str">
        <f t="shared" si="826"/>
        <v/>
      </c>
      <c r="BF1564" t="str">
        <f t="shared" si="827"/>
        <v/>
      </c>
      <c r="BG1564" t="str">
        <f t="shared" si="828"/>
        <v/>
      </c>
      <c r="BH1564" t="str">
        <f t="shared" si="829"/>
        <v/>
      </c>
      <c r="BI1564" t="str">
        <f t="shared" si="830"/>
        <v/>
      </c>
      <c r="BJ1564" s="41" t="str">
        <f t="shared" si="831"/>
        <v/>
      </c>
      <c r="BK1564" t="str">
        <f t="shared" si="832"/>
        <v/>
      </c>
      <c r="BL1564" t="str">
        <f t="shared" si="833"/>
        <v/>
      </c>
      <c r="BM1564" s="15" t="str">
        <f t="shared" si="834"/>
        <v/>
      </c>
      <c r="BN1564" s="16" t="str">
        <f t="shared" si="835"/>
        <v/>
      </c>
      <c r="BO1564" s="16" t="str">
        <f t="shared" si="836"/>
        <v/>
      </c>
      <c r="BP1564" s="17" t="str">
        <f t="shared" si="837"/>
        <v/>
      </c>
      <c r="BQ1564" s="17" t="str">
        <f t="shared" si="838"/>
        <v/>
      </c>
      <c r="BR1564" s="17" t="str">
        <f t="shared" si="839"/>
        <v/>
      </c>
      <c r="BS1564" s="16" t="str">
        <f t="shared" si="840"/>
        <v/>
      </c>
      <c r="BT1564" s="18" t="str">
        <f t="shared" si="841"/>
        <v/>
      </c>
      <c r="BU1564" t="str">
        <f t="shared" si="848"/>
        <v/>
      </c>
      <c r="BV1564" t="str">
        <f t="shared" si="842"/>
        <v/>
      </c>
      <c r="BW1564" t="str">
        <f>IF(B1564="","",VLOOKUP(BV1564,Справочник_ВРИ_Сегментов!$A:$D,4,))</f>
        <v/>
      </c>
      <c r="BX1564" t="str">
        <f t="shared" si="843"/>
        <v/>
      </c>
      <c r="BY1564" t="str">
        <f>IF(B1564="","",VLOOKUP('Объекты оценки'!BX1564,Справочник_ВРИ_Сегментов!$B:$C,2,FALSE))</f>
        <v/>
      </c>
      <c r="BZ1564" t="str">
        <f t="shared" si="849"/>
        <v/>
      </c>
      <c r="CA1564" t="str">
        <f t="shared" si="844"/>
        <v/>
      </c>
      <c r="CB1564" t="str">
        <f t="shared" si="845"/>
        <v/>
      </c>
      <c r="CC1564" t="str">
        <f t="shared" si="846"/>
        <v/>
      </c>
    </row>
    <row r="1565" spans="2:81" x14ac:dyDescent="0.25">
      <c r="B1565" s="11"/>
      <c r="O1565" s="11"/>
      <c r="P1565" s="11"/>
      <c r="Q1565" s="11"/>
      <c r="U1565" s="11"/>
      <c r="AP1565" t="str">
        <f t="shared" si="816"/>
        <v/>
      </c>
      <c r="AQ1565" t="str">
        <f t="shared" si="817"/>
        <v/>
      </c>
      <c r="AR1565" t="str">
        <f>IF(B1565="","",VLOOKUP(O1565,'Населённые пункты 2019'!$H:$P,9,FALSE))</f>
        <v/>
      </c>
      <c r="AS1565" s="12" t="str">
        <f>IF(B1565="","",VLOOKUP(AR1565,'Поправки для МО'!$A:$C,3,FALSE))</f>
        <v/>
      </c>
      <c r="AT1565" s="12" t="str">
        <f t="shared" si="818"/>
        <v/>
      </c>
      <c r="AU1565" s="12" t="str">
        <f t="shared" si="819"/>
        <v/>
      </c>
      <c r="AV1565" s="12" t="str">
        <f t="shared" si="820"/>
        <v/>
      </c>
      <c r="AW1565" s="13" t="str">
        <f t="shared" si="821"/>
        <v/>
      </c>
      <c r="AX1565" t="str">
        <f t="shared" si="822"/>
        <v/>
      </c>
      <c r="AY1565" t="str">
        <f t="shared" si="823"/>
        <v/>
      </c>
      <c r="BB1565" t="str">
        <f t="shared" si="847"/>
        <v/>
      </c>
      <c r="BC1565" t="str">
        <f t="shared" si="824"/>
        <v/>
      </c>
      <c r="BD1565" t="str">
        <f t="shared" si="825"/>
        <v/>
      </c>
      <c r="BE1565" t="str">
        <f t="shared" si="826"/>
        <v/>
      </c>
      <c r="BF1565" t="str">
        <f t="shared" si="827"/>
        <v/>
      </c>
      <c r="BG1565" t="str">
        <f t="shared" si="828"/>
        <v/>
      </c>
      <c r="BH1565" t="str">
        <f t="shared" si="829"/>
        <v/>
      </c>
      <c r="BI1565" t="str">
        <f t="shared" si="830"/>
        <v/>
      </c>
      <c r="BJ1565" s="41" t="str">
        <f t="shared" si="831"/>
        <v/>
      </c>
      <c r="BK1565" t="str">
        <f t="shared" si="832"/>
        <v/>
      </c>
      <c r="BL1565" t="str">
        <f t="shared" si="833"/>
        <v/>
      </c>
      <c r="BM1565" s="15" t="str">
        <f t="shared" si="834"/>
        <v/>
      </c>
      <c r="BN1565" s="16" t="str">
        <f t="shared" si="835"/>
        <v/>
      </c>
      <c r="BO1565" s="16" t="str">
        <f t="shared" si="836"/>
        <v/>
      </c>
      <c r="BP1565" s="17" t="str">
        <f t="shared" si="837"/>
        <v/>
      </c>
      <c r="BQ1565" s="17" t="str">
        <f t="shared" si="838"/>
        <v/>
      </c>
      <c r="BR1565" s="17" t="str">
        <f t="shared" si="839"/>
        <v/>
      </c>
      <c r="BS1565" s="16" t="str">
        <f t="shared" si="840"/>
        <v/>
      </c>
      <c r="BT1565" s="18" t="str">
        <f t="shared" si="841"/>
        <v/>
      </c>
      <c r="BU1565" t="str">
        <f t="shared" si="848"/>
        <v/>
      </c>
      <c r="BV1565" t="str">
        <f t="shared" si="842"/>
        <v/>
      </c>
      <c r="BW1565" t="str">
        <f>IF(B1565="","",VLOOKUP(BV1565,Справочник_ВРИ_Сегментов!$A:$D,4,))</f>
        <v/>
      </c>
      <c r="BX1565" t="str">
        <f t="shared" si="843"/>
        <v/>
      </c>
      <c r="BY1565" t="str">
        <f>IF(B1565="","",VLOOKUP('Объекты оценки'!BX1565,Справочник_ВРИ_Сегментов!$B:$C,2,FALSE))</f>
        <v/>
      </c>
      <c r="BZ1565" t="str">
        <f t="shared" si="849"/>
        <v/>
      </c>
      <c r="CA1565" t="str">
        <f t="shared" si="844"/>
        <v/>
      </c>
      <c r="CB1565" t="str">
        <f t="shared" si="845"/>
        <v/>
      </c>
      <c r="CC1565" t="str">
        <f t="shared" si="846"/>
        <v/>
      </c>
    </row>
    <row r="1566" spans="2:81" x14ac:dyDescent="0.25">
      <c r="B1566" s="11"/>
      <c r="O1566" s="11"/>
      <c r="P1566" s="11"/>
      <c r="Q1566" s="11"/>
      <c r="U1566" s="11"/>
      <c r="AP1566" t="str">
        <f t="shared" si="816"/>
        <v/>
      </c>
      <c r="AQ1566" t="str">
        <f t="shared" si="817"/>
        <v/>
      </c>
      <c r="AR1566" t="str">
        <f>IF(B1566="","",VLOOKUP(O1566,'Населённые пункты 2019'!$H:$P,9,FALSE))</f>
        <v/>
      </c>
      <c r="AS1566" s="12" t="str">
        <f>IF(B1566="","",VLOOKUP(AR1566,'Поправки для МО'!$A:$C,3,FALSE))</f>
        <v/>
      </c>
      <c r="AT1566" s="12" t="str">
        <f t="shared" si="818"/>
        <v/>
      </c>
      <c r="AU1566" s="12" t="str">
        <f t="shared" si="819"/>
        <v/>
      </c>
      <c r="AV1566" s="12" t="str">
        <f t="shared" si="820"/>
        <v/>
      </c>
      <c r="AW1566" s="13" t="str">
        <f t="shared" si="821"/>
        <v/>
      </c>
      <c r="AX1566" t="str">
        <f t="shared" si="822"/>
        <v/>
      </c>
      <c r="AY1566" t="str">
        <f t="shared" si="823"/>
        <v/>
      </c>
      <c r="BB1566" t="str">
        <f t="shared" si="847"/>
        <v/>
      </c>
      <c r="BC1566" t="str">
        <f t="shared" si="824"/>
        <v/>
      </c>
      <c r="BD1566" t="str">
        <f t="shared" si="825"/>
        <v/>
      </c>
      <c r="BE1566" t="str">
        <f t="shared" si="826"/>
        <v/>
      </c>
      <c r="BF1566" t="str">
        <f t="shared" si="827"/>
        <v/>
      </c>
      <c r="BG1566" t="str">
        <f t="shared" si="828"/>
        <v/>
      </c>
      <c r="BH1566" t="str">
        <f t="shared" si="829"/>
        <v/>
      </c>
      <c r="BI1566" t="str">
        <f t="shared" si="830"/>
        <v/>
      </c>
      <c r="BJ1566" s="41" t="str">
        <f t="shared" si="831"/>
        <v/>
      </c>
      <c r="BK1566" t="str">
        <f t="shared" si="832"/>
        <v/>
      </c>
      <c r="BL1566" t="str">
        <f t="shared" si="833"/>
        <v/>
      </c>
      <c r="BM1566" s="15" t="str">
        <f t="shared" si="834"/>
        <v/>
      </c>
      <c r="BN1566" s="16" t="str">
        <f t="shared" si="835"/>
        <v/>
      </c>
      <c r="BO1566" s="16" t="str">
        <f t="shared" si="836"/>
        <v/>
      </c>
      <c r="BP1566" s="17" t="str">
        <f t="shared" si="837"/>
        <v/>
      </c>
      <c r="BQ1566" s="17" t="str">
        <f t="shared" si="838"/>
        <v/>
      </c>
      <c r="BR1566" s="17" t="str">
        <f t="shared" si="839"/>
        <v/>
      </c>
      <c r="BS1566" s="16" t="str">
        <f t="shared" si="840"/>
        <v/>
      </c>
      <c r="BT1566" s="18" t="str">
        <f t="shared" si="841"/>
        <v/>
      </c>
      <c r="BU1566" t="str">
        <f t="shared" si="848"/>
        <v/>
      </c>
      <c r="BV1566" t="str">
        <f t="shared" si="842"/>
        <v/>
      </c>
      <c r="BW1566" t="str">
        <f>IF(B1566="","",VLOOKUP(BV1566,Справочник_ВРИ_Сегментов!$A:$D,4,))</f>
        <v/>
      </c>
      <c r="BX1566" t="str">
        <f t="shared" si="843"/>
        <v/>
      </c>
      <c r="BY1566" t="str">
        <f>IF(B1566="","",VLOOKUP('Объекты оценки'!BX1566,Справочник_ВРИ_Сегментов!$B:$C,2,FALSE))</f>
        <v/>
      </c>
      <c r="BZ1566" t="str">
        <f t="shared" si="849"/>
        <v/>
      </c>
      <c r="CA1566" t="str">
        <f t="shared" si="844"/>
        <v/>
      </c>
      <c r="CB1566" t="str">
        <f t="shared" si="845"/>
        <v/>
      </c>
      <c r="CC1566" t="str">
        <f t="shared" si="846"/>
        <v/>
      </c>
    </row>
    <row r="1567" spans="2:81" x14ac:dyDescent="0.25">
      <c r="B1567" s="11"/>
      <c r="O1567" s="11"/>
      <c r="P1567" s="11"/>
      <c r="Q1567" s="11"/>
      <c r="U1567" s="11"/>
      <c r="AP1567" t="str">
        <f t="shared" si="816"/>
        <v/>
      </c>
      <c r="AQ1567" t="str">
        <f t="shared" si="817"/>
        <v/>
      </c>
      <c r="AR1567" t="str">
        <f>IF(B1567="","",VLOOKUP(O1567,'Населённые пункты 2019'!$H:$P,9,FALSE))</f>
        <v/>
      </c>
      <c r="AS1567" s="12" t="str">
        <f>IF(B1567="","",VLOOKUP(AR1567,'Поправки для МО'!$A:$C,3,FALSE))</f>
        <v/>
      </c>
      <c r="AT1567" s="12" t="str">
        <f t="shared" si="818"/>
        <v/>
      </c>
      <c r="AU1567" s="12" t="str">
        <f t="shared" si="819"/>
        <v/>
      </c>
      <c r="AV1567" s="12" t="str">
        <f t="shared" si="820"/>
        <v/>
      </c>
      <c r="AW1567" s="13" t="str">
        <f t="shared" si="821"/>
        <v/>
      </c>
      <c r="AX1567" t="str">
        <f t="shared" si="822"/>
        <v/>
      </c>
      <c r="AY1567" t="str">
        <f t="shared" si="823"/>
        <v/>
      </c>
      <c r="BB1567" t="str">
        <f t="shared" si="847"/>
        <v/>
      </c>
      <c r="BC1567" t="str">
        <f t="shared" si="824"/>
        <v/>
      </c>
      <c r="BD1567" t="str">
        <f t="shared" si="825"/>
        <v/>
      </c>
      <c r="BE1567" t="str">
        <f t="shared" si="826"/>
        <v/>
      </c>
      <c r="BF1567" t="str">
        <f t="shared" si="827"/>
        <v/>
      </c>
      <c r="BG1567" t="str">
        <f t="shared" si="828"/>
        <v/>
      </c>
      <c r="BH1567" t="str">
        <f t="shared" si="829"/>
        <v/>
      </c>
      <c r="BI1567" t="str">
        <f t="shared" si="830"/>
        <v/>
      </c>
      <c r="BJ1567" s="41" t="str">
        <f t="shared" si="831"/>
        <v/>
      </c>
      <c r="BK1567" t="str">
        <f t="shared" si="832"/>
        <v/>
      </c>
      <c r="BL1567" t="str">
        <f t="shared" si="833"/>
        <v/>
      </c>
      <c r="BM1567" s="15" t="str">
        <f t="shared" si="834"/>
        <v/>
      </c>
      <c r="BN1567" s="16" t="str">
        <f t="shared" si="835"/>
        <v/>
      </c>
      <c r="BO1567" s="16" t="str">
        <f t="shared" si="836"/>
        <v/>
      </c>
      <c r="BP1567" s="17" t="str">
        <f t="shared" si="837"/>
        <v/>
      </c>
      <c r="BQ1567" s="17" t="str">
        <f t="shared" si="838"/>
        <v/>
      </c>
      <c r="BR1567" s="17" t="str">
        <f t="shared" si="839"/>
        <v/>
      </c>
      <c r="BS1567" s="16" t="str">
        <f t="shared" si="840"/>
        <v/>
      </c>
      <c r="BT1567" s="18" t="str">
        <f t="shared" si="841"/>
        <v/>
      </c>
      <c r="BU1567" t="str">
        <f t="shared" si="848"/>
        <v/>
      </c>
      <c r="BV1567" t="str">
        <f t="shared" si="842"/>
        <v/>
      </c>
      <c r="BW1567" t="str">
        <f>IF(B1567="","",VLOOKUP(BV1567,Справочник_ВРИ_Сегментов!$A:$D,4,))</f>
        <v/>
      </c>
      <c r="BX1567" t="str">
        <f t="shared" si="843"/>
        <v/>
      </c>
      <c r="BY1567" t="str">
        <f>IF(B1567="","",VLOOKUP('Объекты оценки'!BX1567,Справочник_ВРИ_Сегментов!$B:$C,2,FALSE))</f>
        <v/>
      </c>
      <c r="BZ1567" t="str">
        <f t="shared" si="849"/>
        <v/>
      </c>
      <c r="CA1567" t="str">
        <f t="shared" si="844"/>
        <v/>
      </c>
      <c r="CB1567" t="str">
        <f t="shared" si="845"/>
        <v/>
      </c>
      <c r="CC1567" t="str">
        <f t="shared" si="846"/>
        <v/>
      </c>
    </row>
    <row r="1568" spans="2:81" x14ac:dyDescent="0.25">
      <c r="B1568" s="11"/>
      <c r="O1568" s="11"/>
      <c r="P1568" s="11"/>
      <c r="Q1568" s="11"/>
      <c r="U1568" s="11"/>
      <c r="AP1568" t="str">
        <f t="shared" si="816"/>
        <v/>
      </c>
      <c r="AQ1568" t="str">
        <f t="shared" si="817"/>
        <v/>
      </c>
      <c r="AR1568" t="str">
        <f>IF(B1568="","",VLOOKUP(O1568,'Населённые пункты 2019'!$H:$P,9,FALSE))</f>
        <v/>
      </c>
      <c r="AS1568" s="12" t="str">
        <f>IF(B1568="","",VLOOKUP(AR1568,'Поправки для МО'!$A:$C,3,FALSE))</f>
        <v/>
      </c>
      <c r="AT1568" s="12" t="str">
        <f t="shared" si="818"/>
        <v/>
      </c>
      <c r="AU1568" s="12" t="str">
        <f t="shared" si="819"/>
        <v/>
      </c>
      <c r="AV1568" s="12" t="str">
        <f t="shared" si="820"/>
        <v/>
      </c>
      <c r="AW1568" s="13" t="str">
        <f t="shared" si="821"/>
        <v/>
      </c>
      <c r="AX1568" t="str">
        <f t="shared" si="822"/>
        <v/>
      </c>
      <c r="AY1568" t="str">
        <f t="shared" si="823"/>
        <v/>
      </c>
      <c r="BB1568" t="str">
        <f t="shared" si="847"/>
        <v/>
      </c>
      <c r="BC1568" t="str">
        <f t="shared" si="824"/>
        <v/>
      </c>
      <c r="BD1568" t="str">
        <f t="shared" si="825"/>
        <v/>
      </c>
      <c r="BE1568" t="str">
        <f t="shared" si="826"/>
        <v/>
      </c>
      <c r="BF1568" t="str">
        <f t="shared" si="827"/>
        <v/>
      </c>
      <c r="BG1568" t="str">
        <f t="shared" si="828"/>
        <v/>
      </c>
      <c r="BH1568" t="str">
        <f t="shared" si="829"/>
        <v/>
      </c>
      <c r="BI1568" t="str">
        <f t="shared" si="830"/>
        <v/>
      </c>
      <c r="BJ1568" s="41" t="str">
        <f t="shared" si="831"/>
        <v/>
      </c>
      <c r="BK1568" t="str">
        <f t="shared" si="832"/>
        <v/>
      </c>
      <c r="BL1568" t="str">
        <f t="shared" si="833"/>
        <v/>
      </c>
      <c r="BM1568" s="15" t="str">
        <f t="shared" si="834"/>
        <v/>
      </c>
      <c r="BN1568" s="16" t="str">
        <f t="shared" si="835"/>
        <v/>
      </c>
      <c r="BO1568" s="16" t="str">
        <f t="shared" si="836"/>
        <v/>
      </c>
      <c r="BP1568" s="17" t="str">
        <f t="shared" si="837"/>
        <v/>
      </c>
      <c r="BQ1568" s="17" t="str">
        <f t="shared" si="838"/>
        <v/>
      </c>
      <c r="BR1568" s="17" t="str">
        <f t="shared" si="839"/>
        <v/>
      </c>
      <c r="BS1568" s="16" t="str">
        <f t="shared" si="840"/>
        <v/>
      </c>
      <c r="BT1568" s="18" t="str">
        <f t="shared" si="841"/>
        <v/>
      </c>
      <c r="BU1568" t="str">
        <f t="shared" si="848"/>
        <v/>
      </c>
      <c r="BV1568" t="str">
        <f t="shared" si="842"/>
        <v/>
      </c>
      <c r="BW1568" t="str">
        <f>IF(B1568="","",VLOOKUP(BV1568,Справочник_ВРИ_Сегментов!$A:$D,4,))</f>
        <v/>
      </c>
      <c r="BX1568" t="str">
        <f t="shared" si="843"/>
        <v/>
      </c>
      <c r="BY1568" t="str">
        <f>IF(B1568="","",VLOOKUP('Объекты оценки'!BX1568,Справочник_ВРИ_Сегментов!$B:$C,2,FALSE))</f>
        <v/>
      </c>
      <c r="BZ1568" t="str">
        <f t="shared" si="849"/>
        <v/>
      </c>
      <c r="CA1568" t="str">
        <f t="shared" si="844"/>
        <v/>
      </c>
      <c r="CB1568" t="str">
        <f t="shared" si="845"/>
        <v/>
      </c>
      <c r="CC1568" t="str">
        <f t="shared" si="846"/>
        <v/>
      </c>
    </row>
    <row r="1569" spans="2:81" x14ac:dyDescent="0.25">
      <c r="B1569" s="11"/>
      <c r="O1569" s="11"/>
      <c r="P1569" s="11"/>
      <c r="U1569" s="11"/>
      <c r="AP1569" t="str">
        <f t="shared" si="816"/>
        <v/>
      </c>
      <c r="AQ1569" t="str">
        <f t="shared" si="817"/>
        <v/>
      </c>
      <c r="AR1569" t="str">
        <f>IF(B1569="","",VLOOKUP(O1569,'Населённые пункты 2019'!$H:$P,9,FALSE))</f>
        <v/>
      </c>
      <c r="AS1569" s="12" t="str">
        <f>IF(B1569="","",VLOOKUP(AR1569,'Поправки для МО'!$A:$C,3,FALSE))</f>
        <v/>
      </c>
      <c r="AT1569" s="12" t="str">
        <f t="shared" si="818"/>
        <v/>
      </c>
      <c r="AU1569" s="12" t="str">
        <f t="shared" si="819"/>
        <v/>
      </c>
      <c r="AV1569" s="12" t="str">
        <f t="shared" si="820"/>
        <v/>
      </c>
      <c r="AW1569" s="13" t="str">
        <f t="shared" si="821"/>
        <v/>
      </c>
      <c r="AX1569" t="str">
        <f t="shared" si="822"/>
        <v/>
      </c>
      <c r="AY1569" t="str">
        <f t="shared" si="823"/>
        <v/>
      </c>
      <c r="BB1569" t="str">
        <f t="shared" si="847"/>
        <v/>
      </c>
      <c r="BC1569" t="str">
        <f t="shared" si="824"/>
        <v/>
      </c>
      <c r="BD1569" t="str">
        <f t="shared" si="825"/>
        <v/>
      </c>
      <c r="BE1569" t="str">
        <f t="shared" si="826"/>
        <v/>
      </c>
      <c r="BF1569" t="str">
        <f t="shared" si="827"/>
        <v/>
      </c>
      <c r="BG1569" t="str">
        <f t="shared" si="828"/>
        <v/>
      </c>
      <c r="BH1569" t="str">
        <f t="shared" si="829"/>
        <v/>
      </c>
      <c r="BI1569" t="str">
        <f t="shared" si="830"/>
        <v/>
      </c>
      <c r="BJ1569" s="41" t="str">
        <f t="shared" si="831"/>
        <v/>
      </c>
      <c r="BK1569" t="str">
        <f t="shared" si="832"/>
        <v/>
      </c>
      <c r="BL1569" t="str">
        <f t="shared" si="833"/>
        <v/>
      </c>
      <c r="BM1569" s="15" t="str">
        <f t="shared" si="834"/>
        <v/>
      </c>
      <c r="BN1569" s="16" t="str">
        <f t="shared" si="835"/>
        <v/>
      </c>
      <c r="BO1569" s="16" t="str">
        <f t="shared" si="836"/>
        <v/>
      </c>
      <c r="BP1569" s="17" t="str">
        <f t="shared" si="837"/>
        <v/>
      </c>
      <c r="BQ1569" s="17" t="str">
        <f t="shared" si="838"/>
        <v/>
      </c>
      <c r="BR1569" s="17" t="str">
        <f t="shared" si="839"/>
        <v/>
      </c>
      <c r="BS1569" s="16" t="str">
        <f t="shared" si="840"/>
        <v/>
      </c>
      <c r="BT1569" s="18" t="str">
        <f t="shared" si="841"/>
        <v/>
      </c>
      <c r="BU1569" t="str">
        <f t="shared" si="848"/>
        <v/>
      </c>
      <c r="BV1569" t="str">
        <f t="shared" si="842"/>
        <v/>
      </c>
      <c r="BW1569" t="str">
        <f>IF(B1569="","",VLOOKUP(BV1569,Справочник_ВРИ_Сегментов!$A:$D,4,))</f>
        <v/>
      </c>
      <c r="BX1569" t="str">
        <f t="shared" si="843"/>
        <v/>
      </c>
      <c r="BY1569" t="str">
        <f>IF(B1569="","",VLOOKUP('Объекты оценки'!BX1569,Справочник_ВРИ_Сегментов!$B:$C,2,FALSE))</f>
        <v/>
      </c>
      <c r="BZ1569" t="str">
        <f t="shared" si="849"/>
        <v/>
      </c>
      <c r="CA1569" t="str">
        <f t="shared" si="844"/>
        <v/>
      </c>
      <c r="CB1569" t="str">
        <f t="shared" si="845"/>
        <v/>
      </c>
      <c r="CC1569" t="str">
        <f t="shared" si="846"/>
        <v/>
      </c>
    </row>
    <row r="1570" spans="2:81" x14ac:dyDescent="0.25">
      <c r="B1570" s="11"/>
      <c r="O1570" s="11"/>
      <c r="P1570" s="11"/>
      <c r="Q1570" s="11"/>
      <c r="U1570" s="11"/>
      <c r="AP1570" t="str">
        <f t="shared" si="816"/>
        <v/>
      </c>
      <c r="AQ1570" t="str">
        <f t="shared" si="817"/>
        <v/>
      </c>
      <c r="AR1570" t="str">
        <f>IF(B1570="","",VLOOKUP(O1570,'Населённые пункты 2019'!$H:$P,9,FALSE))</f>
        <v/>
      </c>
      <c r="AS1570" s="12" t="str">
        <f>IF(B1570="","",VLOOKUP(AR1570,'Поправки для МО'!$A:$C,3,FALSE))</f>
        <v/>
      </c>
      <c r="AT1570" s="12" t="str">
        <f t="shared" si="818"/>
        <v/>
      </c>
      <c r="AU1570" s="12" t="str">
        <f t="shared" si="819"/>
        <v/>
      </c>
      <c r="AV1570" s="12" t="str">
        <f t="shared" si="820"/>
        <v/>
      </c>
      <c r="AW1570" s="13" t="str">
        <f t="shared" si="821"/>
        <v/>
      </c>
      <c r="AX1570" t="str">
        <f t="shared" si="822"/>
        <v/>
      </c>
      <c r="AY1570" t="str">
        <f t="shared" si="823"/>
        <v/>
      </c>
      <c r="BB1570" t="str">
        <f t="shared" si="847"/>
        <v/>
      </c>
      <c r="BC1570" t="str">
        <f t="shared" si="824"/>
        <v/>
      </c>
      <c r="BD1570" t="str">
        <f t="shared" si="825"/>
        <v/>
      </c>
      <c r="BE1570" t="str">
        <f t="shared" si="826"/>
        <v/>
      </c>
      <c r="BF1570" t="str">
        <f t="shared" si="827"/>
        <v/>
      </c>
      <c r="BG1570" t="str">
        <f t="shared" si="828"/>
        <v/>
      </c>
      <c r="BH1570" t="str">
        <f t="shared" si="829"/>
        <v/>
      </c>
      <c r="BI1570" t="str">
        <f t="shared" si="830"/>
        <v/>
      </c>
      <c r="BJ1570" s="41" t="str">
        <f t="shared" si="831"/>
        <v/>
      </c>
      <c r="BK1570" t="str">
        <f t="shared" si="832"/>
        <v/>
      </c>
      <c r="BL1570" t="str">
        <f t="shared" si="833"/>
        <v/>
      </c>
      <c r="BM1570" s="15" t="str">
        <f t="shared" si="834"/>
        <v/>
      </c>
      <c r="BN1570" s="16" t="str">
        <f t="shared" si="835"/>
        <v/>
      </c>
      <c r="BO1570" s="16" t="str">
        <f t="shared" si="836"/>
        <v/>
      </c>
      <c r="BP1570" s="17" t="str">
        <f t="shared" si="837"/>
        <v/>
      </c>
      <c r="BQ1570" s="17" t="str">
        <f t="shared" si="838"/>
        <v/>
      </c>
      <c r="BR1570" s="17" t="str">
        <f t="shared" si="839"/>
        <v/>
      </c>
      <c r="BS1570" s="16" t="str">
        <f t="shared" si="840"/>
        <v/>
      </c>
      <c r="BT1570" s="18" t="str">
        <f t="shared" si="841"/>
        <v/>
      </c>
      <c r="BU1570" t="str">
        <f t="shared" si="848"/>
        <v/>
      </c>
      <c r="BV1570" t="str">
        <f t="shared" si="842"/>
        <v/>
      </c>
      <c r="BW1570" t="str">
        <f>IF(B1570="","",VLOOKUP(BV1570,Справочник_ВРИ_Сегментов!$A:$D,4,))</f>
        <v/>
      </c>
      <c r="BX1570" t="str">
        <f t="shared" si="843"/>
        <v/>
      </c>
      <c r="BY1570" t="str">
        <f>IF(B1570="","",VLOOKUP('Объекты оценки'!BX1570,Справочник_ВРИ_Сегментов!$B:$C,2,FALSE))</f>
        <v/>
      </c>
      <c r="BZ1570" t="str">
        <f t="shared" si="849"/>
        <v/>
      </c>
      <c r="CA1570" t="str">
        <f t="shared" si="844"/>
        <v/>
      </c>
      <c r="CB1570" t="str">
        <f t="shared" si="845"/>
        <v/>
      </c>
      <c r="CC1570" t="str">
        <f t="shared" si="846"/>
        <v/>
      </c>
    </row>
    <row r="1571" spans="2:81" x14ac:dyDescent="0.25">
      <c r="B1571" s="11"/>
      <c r="O1571" s="11"/>
      <c r="P1571" s="11"/>
      <c r="Q1571" s="11"/>
      <c r="U1571" s="11"/>
      <c r="AP1571" t="str">
        <f t="shared" si="816"/>
        <v/>
      </c>
      <c r="AQ1571" t="str">
        <f t="shared" si="817"/>
        <v/>
      </c>
      <c r="AR1571" t="str">
        <f>IF(B1571="","",VLOOKUP(O1571,'Населённые пункты 2019'!$H:$P,9,FALSE))</f>
        <v/>
      </c>
      <c r="AS1571" s="12" t="str">
        <f>IF(B1571="","",VLOOKUP(AR1571,'Поправки для МО'!$A:$C,3,FALSE))</f>
        <v/>
      </c>
      <c r="AT1571" s="12" t="str">
        <f t="shared" si="818"/>
        <v/>
      </c>
      <c r="AU1571" s="12" t="str">
        <f t="shared" si="819"/>
        <v/>
      </c>
      <c r="AV1571" s="12" t="str">
        <f t="shared" si="820"/>
        <v/>
      </c>
      <c r="AW1571" s="13" t="str">
        <f t="shared" si="821"/>
        <v/>
      </c>
      <c r="AX1571" t="str">
        <f t="shared" si="822"/>
        <v/>
      </c>
      <c r="AY1571" t="str">
        <f t="shared" si="823"/>
        <v/>
      </c>
      <c r="BB1571" t="str">
        <f t="shared" si="847"/>
        <v/>
      </c>
      <c r="BC1571" t="str">
        <f t="shared" si="824"/>
        <v/>
      </c>
      <c r="BD1571" t="str">
        <f t="shared" si="825"/>
        <v/>
      </c>
      <c r="BE1571" t="str">
        <f t="shared" si="826"/>
        <v/>
      </c>
      <c r="BF1571" t="str">
        <f t="shared" si="827"/>
        <v/>
      </c>
      <c r="BG1571" t="str">
        <f t="shared" si="828"/>
        <v/>
      </c>
      <c r="BH1571" t="str">
        <f t="shared" si="829"/>
        <v/>
      </c>
      <c r="BI1571" t="str">
        <f t="shared" si="830"/>
        <v/>
      </c>
      <c r="BJ1571" s="41" t="str">
        <f t="shared" si="831"/>
        <v/>
      </c>
      <c r="BK1571" t="str">
        <f t="shared" si="832"/>
        <v/>
      </c>
      <c r="BL1571" t="str">
        <f t="shared" si="833"/>
        <v/>
      </c>
      <c r="BM1571" s="15" t="str">
        <f t="shared" si="834"/>
        <v/>
      </c>
      <c r="BN1571" s="16" t="str">
        <f t="shared" si="835"/>
        <v/>
      </c>
      <c r="BO1571" s="16" t="str">
        <f t="shared" si="836"/>
        <v/>
      </c>
      <c r="BP1571" s="17" t="str">
        <f t="shared" si="837"/>
        <v/>
      </c>
      <c r="BQ1571" s="17" t="str">
        <f t="shared" si="838"/>
        <v/>
      </c>
      <c r="BR1571" s="17" t="str">
        <f t="shared" si="839"/>
        <v/>
      </c>
      <c r="BS1571" s="16" t="str">
        <f t="shared" si="840"/>
        <v/>
      </c>
      <c r="BT1571" s="18" t="str">
        <f t="shared" si="841"/>
        <v/>
      </c>
      <c r="BU1571" t="str">
        <f t="shared" si="848"/>
        <v/>
      </c>
      <c r="BV1571" t="str">
        <f t="shared" si="842"/>
        <v/>
      </c>
      <c r="BW1571" t="str">
        <f>IF(B1571="","",VLOOKUP(BV1571,Справочник_ВРИ_Сегментов!$A:$D,4,))</f>
        <v/>
      </c>
      <c r="BX1571" t="str">
        <f t="shared" si="843"/>
        <v/>
      </c>
      <c r="BY1571" t="str">
        <f>IF(B1571="","",VLOOKUP('Объекты оценки'!BX1571,Справочник_ВРИ_Сегментов!$B:$C,2,FALSE))</f>
        <v/>
      </c>
      <c r="BZ1571" t="str">
        <f t="shared" si="849"/>
        <v/>
      </c>
      <c r="CA1571" t="str">
        <f t="shared" si="844"/>
        <v/>
      </c>
      <c r="CB1571" t="str">
        <f t="shared" si="845"/>
        <v/>
      </c>
      <c r="CC1571" t="str">
        <f t="shared" si="846"/>
        <v/>
      </c>
    </row>
    <row r="1572" spans="2:81" x14ac:dyDescent="0.25">
      <c r="B1572" s="11"/>
      <c r="O1572" s="11"/>
      <c r="P1572" s="11"/>
      <c r="Q1572" s="11"/>
      <c r="U1572" s="11"/>
      <c r="AP1572" t="str">
        <f t="shared" si="816"/>
        <v/>
      </c>
      <c r="AQ1572" t="str">
        <f t="shared" si="817"/>
        <v/>
      </c>
      <c r="AR1572" t="str">
        <f>IF(B1572="","",VLOOKUP(O1572,'Населённые пункты 2019'!$H:$P,9,FALSE))</f>
        <v/>
      </c>
      <c r="AS1572" s="12" t="str">
        <f>IF(B1572="","",VLOOKUP(AR1572,'Поправки для МО'!$A:$C,3,FALSE))</f>
        <v/>
      </c>
      <c r="AT1572" s="12" t="str">
        <f t="shared" si="818"/>
        <v/>
      </c>
      <c r="AU1572" s="12" t="str">
        <f t="shared" si="819"/>
        <v/>
      </c>
      <c r="AV1572" s="12" t="str">
        <f t="shared" si="820"/>
        <v/>
      </c>
      <c r="AW1572" s="13" t="str">
        <f t="shared" si="821"/>
        <v/>
      </c>
      <c r="AX1572" t="str">
        <f t="shared" si="822"/>
        <v/>
      </c>
      <c r="AY1572" t="str">
        <f t="shared" si="823"/>
        <v/>
      </c>
      <c r="BB1572" t="str">
        <f t="shared" si="847"/>
        <v/>
      </c>
      <c r="BC1572" t="str">
        <f t="shared" si="824"/>
        <v/>
      </c>
      <c r="BD1572" t="str">
        <f t="shared" si="825"/>
        <v/>
      </c>
      <c r="BE1572" t="str">
        <f t="shared" si="826"/>
        <v/>
      </c>
      <c r="BF1572" t="str">
        <f t="shared" si="827"/>
        <v/>
      </c>
      <c r="BG1572" t="str">
        <f t="shared" si="828"/>
        <v/>
      </c>
      <c r="BH1572" t="str">
        <f t="shared" si="829"/>
        <v/>
      </c>
      <c r="BI1572" t="str">
        <f t="shared" si="830"/>
        <v/>
      </c>
      <c r="BJ1572" s="41" t="str">
        <f t="shared" si="831"/>
        <v/>
      </c>
      <c r="BK1572" t="str">
        <f t="shared" si="832"/>
        <v/>
      </c>
      <c r="BL1572" t="str">
        <f t="shared" si="833"/>
        <v/>
      </c>
      <c r="BM1572" s="15" t="str">
        <f t="shared" si="834"/>
        <v/>
      </c>
      <c r="BN1572" s="16" t="str">
        <f t="shared" si="835"/>
        <v/>
      </c>
      <c r="BO1572" s="16" t="str">
        <f t="shared" si="836"/>
        <v/>
      </c>
      <c r="BP1572" s="17" t="str">
        <f t="shared" si="837"/>
        <v/>
      </c>
      <c r="BQ1572" s="17" t="str">
        <f t="shared" si="838"/>
        <v/>
      </c>
      <c r="BR1572" s="17" t="str">
        <f t="shared" si="839"/>
        <v/>
      </c>
      <c r="BS1572" s="16" t="str">
        <f t="shared" si="840"/>
        <v/>
      </c>
      <c r="BT1572" s="18" t="str">
        <f t="shared" si="841"/>
        <v/>
      </c>
      <c r="BU1572" t="str">
        <f t="shared" si="848"/>
        <v/>
      </c>
      <c r="BV1572" t="str">
        <f t="shared" si="842"/>
        <v/>
      </c>
      <c r="BW1572" t="str">
        <f>IF(B1572="","",VLOOKUP(BV1572,Справочник_ВРИ_Сегментов!$A:$D,4,))</f>
        <v/>
      </c>
      <c r="BX1572" t="str">
        <f t="shared" si="843"/>
        <v/>
      </c>
      <c r="BY1572" t="str">
        <f>IF(B1572="","",VLOOKUP('Объекты оценки'!BX1572,Справочник_ВРИ_Сегментов!$B:$C,2,FALSE))</f>
        <v/>
      </c>
      <c r="BZ1572" t="str">
        <f t="shared" si="849"/>
        <v/>
      </c>
      <c r="CA1572" t="str">
        <f t="shared" si="844"/>
        <v/>
      </c>
      <c r="CB1572" t="str">
        <f t="shared" si="845"/>
        <v/>
      </c>
      <c r="CC1572" t="str">
        <f t="shared" si="846"/>
        <v/>
      </c>
    </row>
    <row r="1573" spans="2:81" x14ac:dyDescent="0.25">
      <c r="B1573" s="11"/>
      <c r="O1573" s="11"/>
      <c r="P1573" s="11"/>
      <c r="Q1573" s="11"/>
      <c r="U1573" s="11"/>
      <c r="AP1573" t="str">
        <f t="shared" si="816"/>
        <v/>
      </c>
      <c r="AQ1573" t="str">
        <f t="shared" si="817"/>
        <v/>
      </c>
      <c r="AR1573" t="str">
        <f>IF(B1573="","",VLOOKUP(O1573,'Населённые пункты 2019'!$H:$P,9,FALSE))</f>
        <v/>
      </c>
      <c r="AS1573" s="12" t="str">
        <f>IF(B1573="","",VLOOKUP(AR1573,'Поправки для МО'!$A:$C,3,FALSE))</f>
        <v/>
      </c>
      <c r="AT1573" s="12" t="str">
        <f t="shared" si="818"/>
        <v/>
      </c>
      <c r="AU1573" s="12" t="str">
        <f t="shared" si="819"/>
        <v/>
      </c>
      <c r="AV1573" s="12" t="str">
        <f t="shared" si="820"/>
        <v/>
      </c>
      <c r="AW1573" s="13" t="str">
        <f t="shared" si="821"/>
        <v/>
      </c>
      <c r="AX1573" t="str">
        <f t="shared" si="822"/>
        <v/>
      </c>
      <c r="AY1573" t="str">
        <f t="shared" si="823"/>
        <v/>
      </c>
      <c r="BB1573" t="str">
        <f t="shared" si="847"/>
        <v/>
      </c>
      <c r="BC1573" t="str">
        <f t="shared" si="824"/>
        <v/>
      </c>
      <c r="BD1573" t="str">
        <f t="shared" si="825"/>
        <v/>
      </c>
      <c r="BE1573" t="str">
        <f t="shared" si="826"/>
        <v/>
      </c>
      <c r="BF1573" t="str">
        <f t="shared" si="827"/>
        <v/>
      </c>
      <c r="BG1573" t="str">
        <f t="shared" si="828"/>
        <v/>
      </c>
      <c r="BH1573" t="str">
        <f t="shared" si="829"/>
        <v/>
      </c>
      <c r="BI1573" t="str">
        <f t="shared" si="830"/>
        <v/>
      </c>
      <c r="BJ1573" s="41" t="str">
        <f t="shared" si="831"/>
        <v/>
      </c>
      <c r="BK1573" t="str">
        <f t="shared" si="832"/>
        <v/>
      </c>
      <c r="BL1573" t="str">
        <f t="shared" si="833"/>
        <v/>
      </c>
      <c r="BM1573" s="15" t="str">
        <f t="shared" si="834"/>
        <v/>
      </c>
      <c r="BN1573" s="16" t="str">
        <f t="shared" si="835"/>
        <v/>
      </c>
      <c r="BO1573" s="16" t="str">
        <f t="shared" si="836"/>
        <v/>
      </c>
      <c r="BP1573" s="17" t="str">
        <f t="shared" si="837"/>
        <v/>
      </c>
      <c r="BQ1573" s="17" t="str">
        <f t="shared" si="838"/>
        <v/>
      </c>
      <c r="BR1573" s="17" t="str">
        <f t="shared" si="839"/>
        <v/>
      </c>
      <c r="BS1573" s="16" t="str">
        <f t="shared" si="840"/>
        <v/>
      </c>
      <c r="BT1573" s="18" t="str">
        <f t="shared" si="841"/>
        <v/>
      </c>
      <c r="BU1573" t="str">
        <f t="shared" si="848"/>
        <v/>
      </c>
      <c r="BV1573" t="str">
        <f t="shared" si="842"/>
        <v/>
      </c>
      <c r="BW1573" t="str">
        <f>IF(B1573="","",VLOOKUP(BV1573,Справочник_ВРИ_Сегментов!$A:$D,4,))</f>
        <v/>
      </c>
      <c r="BX1573" t="str">
        <f t="shared" si="843"/>
        <v/>
      </c>
      <c r="BY1573" t="str">
        <f>IF(B1573="","",VLOOKUP('Объекты оценки'!BX1573,Справочник_ВРИ_Сегментов!$B:$C,2,FALSE))</f>
        <v/>
      </c>
      <c r="BZ1573" t="str">
        <f t="shared" si="849"/>
        <v/>
      </c>
      <c r="CA1573" t="str">
        <f t="shared" si="844"/>
        <v/>
      </c>
      <c r="CB1573" t="str">
        <f t="shared" si="845"/>
        <v/>
      </c>
      <c r="CC1573" t="str">
        <f t="shared" si="846"/>
        <v/>
      </c>
    </row>
    <row r="1574" spans="2:81" x14ac:dyDescent="0.25">
      <c r="B1574" s="11"/>
      <c r="O1574" s="11"/>
      <c r="P1574" s="11"/>
      <c r="Q1574" s="11"/>
      <c r="U1574" s="11"/>
      <c r="AP1574" t="str">
        <f t="shared" si="816"/>
        <v/>
      </c>
      <c r="AQ1574" t="str">
        <f t="shared" si="817"/>
        <v/>
      </c>
      <c r="AR1574" t="str">
        <f>IF(B1574="","",VLOOKUP(O1574,'Населённые пункты 2019'!$H:$P,9,FALSE))</f>
        <v/>
      </c>
      <c r="AS1574" s="12" t="str">
        <f>IF(B1574="","",VLOOKUP(AR1574,'Поправки для МО'!$A:$C,3,FALSE))</f>
        <v/>
      </c>
      <c r="AT1574" s="12" t="str">
        <f t="shared" si="818"/>
        <v/>
      </c>
      <c r="AU1574" s="12" t="str">
        <f t="shared" si="819"/>
        <v/>
      </c>
      <c r="AV1574" s="12" t="str">
        <f t="shared" si="820"/>
        <v/>
      </c>
      <c r="AW1574" s="13" t="str">
        <f t="shared" si="821"/>
        <v/>
      </c>
      <c r="AX1574" t="str">
        <f t="shared" si="822"/>
        <v/>
      </c>
      <c r="AY1574" t="str">
        <f t="shared" si="823"/>
        <v/>
      </c>
      <c r="BB1574" t="str">
        <f t="shared" si="847"/>
        <v/>
      </c>
      <c r="BC1574" t="str">
        <f t="shared" si="824"/>
        <v/>
      </c>
      <c r="BD1574" t="str">
        <f t="shared" si="825"/>
        <v/>
      </c>
      <c r="BE1574" t="str">
        <f t="shared" si="826"/>
        <v/>
      </c>
      <c r="BF1574" t="str">
        <f t="shared" si="827"/>
        <v/>
      </c>
      <c r="BG1574" t="str">
        <f t="shared" si="828"/>
        <v/>
      </c>
      <c r="BH1574" t="str">
        <f t="shared" si="829"/>
        <v/>
      </c>
      <c r="BI1574" t="str">
        <f t="shared" si="830"/>
        <v/>
      </c>
      <c r="BJ1574" s="41" t="str">
        <f t="shared" si="831"/>
        <v/>
      </c>
      <c r="BK1574" t="str">
        <f t="shared" si="832"/>
        <v/>
      </c>
      <c r="BL1574" t="str">
        <f t="shared" si="833"/>
        <v/>
      </c>
      <c r="BM1574" s="15" t="str">
        <f t="shared" si="834"/>
        <v/>
      </c>
      <c r="BN1574" s="16" t="str">
        <f t="shared" si="835"/>
        <v/>
      </c>
      <c r="BO1574" s="16" t="str">
        <f t="shared" si="836"/>
        <v/>
      </c>
      <c r="BP1574" s="17" t="str">
        <f t="shared" si="837"/>
        <v/>
      </c>
      <c r="BQ1574" s="17" t="str">
        <f t="shared" si="838"/>
        <v/>
      </c>
      <c r="BR1574" s="17" t="str">
        <f t="shared" si="839"/>
        <v/>
      </c>
      <c r="BS1574" s="16" t="str">
        <f t="shared" si="840"/>
        <v/>
      </c>
      <c r="BT1574" s="18" t="str">
        <f t="shared" si="841"/>
        <v/>
      </c>
      <c r="BU1574" t="str">
        <f t="shared" si="848"/>
        <v/>
      </c>
      <c r="BV1574" t="str">
        <f t="shared" si="842"/>
        <v/>
      </c>
      <c r="BW1574" t="str">
        <f>IF(B1574="","",VLOOKUP(BV1574,Справочник_ВРИ_Сегментов!$A:$D,4,))</f>
        <v/>
      </c>
      <c r="BX1574" t="str">
        <f t="shared" si="843"/>
        <v/>
      </c>
      <c r="BY1574" t="str">
        <f>IF(B1574="","",VLOOKUP('Объекты оценки'!BX1574,Справочник_ВРИ_Сегментов!$B:$C,2,FALSE))</f>
        <v/>
      </c>
      <c r="BZ1574" t="str">
        <f t="shared" si="849"/>
        <v/>
      </c>
      <c r="CA1574" t="str">
        <f t="shared" si="844"/>
        <v/>
      </c>
      <c r="CB1574" t="str">
        <f t="shared" si="845"/>
        <v/>
      </c>
      <c r="CC1574" t="str">
        <f t="shared" si="846"/>
        <v/>
      </c>
    </row>
    <row r="1575" spans="2:81" x14ac:dyDescent="0.25">
      <c r="B1575" s="11"/>
      <c r="O1575" s="11"/>
      <c r="P1575" s="11"/>
      <c r="U1575" s="11"/>
      <c r="AP1575" t="str">
        <f t="shared" si="816"/>
        <v/>
      </c>
      <c r="AQ1575" t="str">
        <f t="shared" si="817"/>
        <v/>
      </c>
      <c r="AR1575" t="str">
        <f>IF(B1575="","",VLOOKUP(O1575,'Населённые пункты 2019'!$H:$P,9,FALSE))</f>
        <v/>
      </c>
      <c r="AS1575" s="12" t="str">
        <f>IF(B1575="","",VLOOKUP(AR1575,'Поправки для МО'!$A:$C,3,FALSE))</f>
        <v/>
      </c>
      <c r="AT1575" s="12" t="str">
        <f t="shared" si="818"/>
        <v/>
      </c>
      <c r="AU1575" s="12" t="str">
        <f t="shared" si="819"/>
        <v/>
      </c>
      <c r="AV1575" s="12" t="str">
        <f t="shared" si="820"/>
        <v/>
      </c>
      <c r="AW1575" s="13" t="str">
        <f t="shared" si="821"/>
        <v/>
      </c>
      <c r="AX1575" t="str">
        <f t="shared" si="822"/>
        <v/>
      </c>
      <c r="AY1575" t="str">
        <f t="shared" si="823"/>
        <v/>
      </c>
      <c r="BB1575" t="str">
        <f t="shared" si="847"/>
        <v/>
      </c>
      <c r="BC1575" t="str">
        <f t="shared" si="824"/>
        <v/>
      </c>
      <c r="BD1575" t="str">
        <f t="shared" si="825"/>
        <v/>
      </c>
      <c r="BE1575" t="str">
        <f t="shared" si="826"/>
        <v/>
      </c>
      <c r="BF1575" t="str">
        <f t="shared" si="827"/>
        <v/>
      </c>
      <c r="BG1575" t="str">
        <f t="shared" si="828"/>
        <v/>
      </c>
      <c r="BH1575" t="str">
        <f t="shared" si="829"/>
        <v/>
      </c>
      <c r="BI1575" t="str">
        <f t="shared" si="830"/>
        <v/>
      </c>
      <c r="BJ1575" s="41" t="str">
        <f t="shared" si="831"/>
        <v/>
      </c>
      <c r="BK1575" t="str">
        <f t="shared" si="832"/>
        <v/>
      </c>
      <c r="BL1575" t="str">
        <f t="shared" si="833"/>
        <v/>
      </c>
      <c r="BM1575" s="15" t="str">
        <f t="shared" si="834"/>
        <v/>
      </c>
      <c r="BN1575" s="16" t="str">
        <f t="shared" si="835"/>
        <v/>
      </c>
      <c r="BO1575" s="16" t="str">
        <f t="shared" si="836"/>
        <v/>
      </c>
      <c r="BP1575" s="17" t="str">
        <f t="shared" si="837"/>
        <v/>
      </c>
      <c r="BQ1575" s="17" t="str">
        <f t="shared" si="838"/>
        <v/>
      </c>
      <c r="BR1575" s="17" t="str">
        <f t="shared" si="839"/>
        <v/>
      </c>
      <c r="BS1575" s="16" t="str">
        <f t="shared" si="840"/>
        <v/>
      </c>
      <c r="BT1575" s="18" t="str">
        <f t="shared" si="841"/>
        <v/>
      </c>
      <c r="BU1575" t="str">
        <f t="shared" si="848"/>
        <v/>
      </c>
      <c r="BV1575" t="str">
        <f t="shared" si="842"/>
        <v/>
      </c>
      <c r="BW1575" t="str">
        <f>IF(B1575="","",VLOOKUP(BV1575,Справочник_ВРИ_Сегментов!$A:$D,4,))</f>
        <v/>
      </c>
      <c r="BX1575" t="str">
        <f t="shared" si="843"/>
        <v/>
      </c>
      <c r="BY1575" t="str">
        <f>IF(B1575="","",VLOOKUP('Объекты оценки'!BX1575,Справочник_ВРИ_Сегментов!$B:$C,2,FALSE))</f>
        <v/>
      </c>
      <c r="BZ1575" t="str">
        <f t="shared" si="849"/>
        <v/>
      </c>
      <c r="CA1575" t="str">
        <f t="shared" si="844"/>
        <v/>
      </c>
      <c r="CB1575" t="str">
        <f t="shared" si="845"/>
        <v/>
      </c>
      <c r="CC1575" t="str">
        <f t="shared" si="846"/>
        <v/>
      </c>
    </row>
    <row r="1576" spans="2:81" x14ac:dyDescent="0.25">
      <c r="B1576" s="11"/>
      <c r="O1576" s="11"/>
      <c r="P1576" s="11"/>
      <c r="Q1576" s="11"/>
      <c r="U1576" s="11"/>
      <c r="AP1576" t="str">
        <f t="shared" si="816"/>
        <v/>
      </c>
      <c r="AQ1576" t="str">
        <f t="shared" si="817"/>
        <v/>
      </c>
      <c r="AR1576" t="str">
        <f>IF(B1576="","",VLOOKUP(O1576,'Населённые пункты 2019'!$H:$P,9,FALSE))</f>
        <v/>
      </c>
      <c r="AS1576" s="12" t="str">
        <f>IF(B1576="","",VLOOKUP(AR1576,'Поправки для МО'!$A:$C,3,FALSE))</f>
        <v/>
      </c>
      <c r="AT1576" s="12" t="str">
        <f t="shared" si="818"/>
        <v/>
      </c>
      <c r="AU1576" s="12" t="str">
        <f t="shared" si="819"/>
        <v/>
      </c>
      <c r="AV1576" s="12" t="str">
        <f t="shared" si="820"/>
        <v/>
      </c>
      <c r="AW1576" s="13" t="str">
        <f t="shared" si="821"/>
        <v/>
      </c>
      <c r="AX1576" t="str">
        <f t="shared" si="822"/>
        <v/>
      </c>
      <c r="AY1576" t="str">
        <f t="shared" si="823"/>
        <v/>
      </c>
      <c r="BB1576" t="str">
        <f t="shared" si="847"/>
        <v/>
      </c>
      <c r="BC1576" t="str">
        <f t="shared" si="824"/>
        <v/>
      </c>
      <c r="BD1576" t="str">
        <f t="shared" si="825"/>
        <v/>
      </c>
      <c r="BE1576" t="str">
        <f t="shared" si="826"/>
        <v/>
      </c>
      <c r="BF1576" t="str">
        <f t="shared" si="827"/>
        <v/>
      </c>
      <c r="BG1576" t="str">
        <f t="shared" si="828"/>
        <v/>
      </c>
      <c r="BH1576" t="str">
        <f t="shared" si="829"/>
        <v/>
      </c>
      <c r="BI1576" t="str">
        <f t="shared" si="830"/>
        <v/>
      </c>
      <c r="BJ1576" s="41" t="str">
        <f t="shared" si="831"/>
        <v/>
      </c>
      <c r="BK1576" t="str">
        <f t="shared" si="832"/>
        <v/>
      </c>
      <c r="BL1576" t="str">
        <f t="shared" si="833"/>
        <v/>
      </c>
      <c r="BM1576" s="15" t="str">
        <f t="shared" si="834"/>
        <v/>
      </c>
      <c r="BN1576" s="16" t="str">
        <f t="shared" si="835"/>
        <v/>
      </c>
      <c r="BO1576" s="16" t="str">
        <f t="shared" si="836"/>
        <v/>
      </c>
      <c r="BP1576" s="17" t="str">
        <f t="shared" si="837"/>
        <v/>
      </c>
      <c r="BQ1576" s="17" t="str">
        <f t="shared" si="838"/>
        <v/>
      </c>
      <c r="BR1576" s="17" t="str">
        <f t="shared" si="839"/>
        <v/>
      </c>
      <c r="BS1576" s="16" t="str">
        <f t="shared" si="840"/>
        <v/>
      </c>
      <c r="BT1576" s="18" t="str">
        <f t="shared" si="841"/>
        <v/>
      </c>
      <c r="BU1576" t="str">
        <f t="shared" si="848"/>
        <v/>
      </c>
      <c r="BV1576" t="str">
        <f t="shared" si="842"/>
        <v/>
      </c>
      <c r="BW1576" t="str">
        <f>IF(B1576="","",VLOOKUP(BV1576,Справочник_ВРИ_Сегментов!$A:$D,4,))</f>
        <v/>
      </c>
      <c r="BX1576" t="str">
        <f t="shared" si="843"/>
        <v/>
      </c>
      <c r="BY1576" t="str">
        <f>IF(B1576="","",VLOOKUP('Объекты оценки'!BX1576,Справочник_ВРИ_Сегментов!$B:$C,2,FALSE))</f>
        <v/>
      </c>
      <c r="BZ1576" t="str">
        <f t="shared" si="849"/>
        <v/>
      </c>
      <c r="CA1576" t="str">
        <f t="shared" si="844"/>
        <v/>
      </c>
      <c r="CB1576" t="str">
        <f t="shared" si="845"/>
        <v/>
      </c>
      <c r="CC1576" t="str">
        <f t="shared" si="846"/>
        <v/>
      </c>
    </row>
    <row r="1577" spans="2:81" x14ac:dyDescent="0.25">
      <c r="B1577" s="11"/>
      <c r="O1577" s="11"/>
      <c r="P1577" s="11"/>
      <c r="Q1577" s="11"/>
      <c r="U1577" s="11"/>
      <c r="AP1577" t="str">
        <f t="shared" si="816"/>
        <v/>
      </c>
      <c r="AQ1577" t="str">
        <f t="shared" si="817"/>
        <v/>
      </c>
      <c r="AR1577" t="str">
        <f>IF(B1577="","",VLOOKUP(O1577,'Населённые пункты 2019'!$H:$P,9,FALSE))</f>
        <v/>
      </c>
      <c r="AS1577" s="12" t="str">
        <f>IF(B1577="","",VLOOKUP(AR1577,'Поправки для МО'!$A:$C,3,FALSE))</f>
        <v/>
      </c>
      <c r="AT1577" s="12" t="str">
        <f t="shared" si="818"/>
        <v/>
      </c>
      <c r="AU1577" s="12" t="str">
        <f t="shared" si="819"/>
        <v/>
      </c>
      <c r="AV1577" s="12" t="str">
        <f t="shared" si="820"/>
        <v/>
      </c>
      <c r="AW1577" s="13" t="str">
        <f t="shared" si="821"/>
        <v/>
      </c>
      <c r="AX1577" t="str">
        <f t="shared" si="822"/>
        <v/>
      </c>
      <c r="AY1577" t="str">
        <f t="shared" si="823"/>
        <v/>
      </c>
      <c r="BB1577" t="str">
        <f t="shared" si="847"/>
        <v/>
      </c>
      <c r="BC1577" t="str">
        <f t="shared" si="824"/>
        <v/>
      </c>
      <c r="BD1577" t="str">
        <f t="shared" si="825"/>
        <v/>
      </c>
      <c r="BE1577" t="str">
        <f t="shared" si="826"/>
        <v/>
      </c>
      <c r="BF1577" t="str">
        <f t="shared" si="827"/>
        <v/>
      </c>
      <c r="BG1577" t="str">
        <f t="shared" si="828"/>
        <v/>
      </c>
      <c r="BH1577" t="str">
        <f t="shared" si="829"/>
        <v/>
      </c>
      <c r="BI1577" t="str">
        <f t="shared" si="830"/>
        <v/>
      </c>
      <c r="BJ1577" s="41" t="str">
        <f t="shared" si="831"/>
        <v/>
      </c>
      <c r="BK1577" t="str">
        <f t="shared" si="832"/>
        <v/>
      </c>
      <c r="BL1577" t="str">
        <f t="shared" si="833"/>
        <v/>
      </c>
      <c r="BM1577" s="15" t="str">
        <f t="shared" si="834"/>
        <v/>
      </c>
      <c r="BN1577" s="16" t="str">
        <f t="shared" si="835"/>
        <v/>
      </c>
      <c r="BO1577" s="16" t="str">
        <f t="shared" si="836"/>
        <v/>
      </c>
      <c r="BP1577" s="17" t="str">
        <f t="shared" si="837"/>
        <v/>
      </c>
      <c r="BQ1577" s="17" t="str">
        <f t="shared" si="838"/>
        <v/>
      </c>
      <c r="BR1577" s="17" t="str">
        <f t="shared" si="839"/>
        <v/>
      </c>
      <c r="BS1577" s="16" t="str">
        <f t="shared" si="840"/>
        <v/>
      </c>
      <c r="BT1577" s="18" t="str">
        <f t="shared" si="841"/>
        <v/>
      </c>
      <c r="BU1577" t="str">
        <f t="shared" si="848"/>
        <v/>
      </c>
      <c r="BV1577" t="str">
        <f t="shared" si="842"/>
        <v/>
      </c>
      <c r="BW1577" t="str">
        <f>IF(B1577="","",VLOOKUP(BV1577,Справочник_ВРИ_Сегментов!$A:$D,4,))</f>
        <v/>
      </c>
      <c r="BX1577" t="str">
        <f t="shared" si="843"/>
        <v/>
      </c>
      <c r="BY1577" t="str">
        <f>IF(B1577="","",VLOOKUP('Объекты оценки'!BX1577,Справочник_ВРИ_Сегментов!$B:$C,2,FALSE))</f>
        <v/>
      </c>
      <c r="BZ1577" t="str">
        <f t="shared" si="849"/>
        <v/>
      </c>
      <c r="CA1577" t="str">
        <f t="shared" si="844"/>
        <v/>
      </c>
      <c r="CB1577" t="str">
        <f t="shared" si="845"/>
        <v/>
      </c>
      <c r="CC1577" t="str">
        <f t="shared" si="846"/>
        <v/>
      </c>
    </row>
    <row r="1578" spans="2:81" x14ac:dyDescent="0.25">
      <c r="B1578" s="11"/>
      <c r="O1578" s="11"/>
      <c r="P1578" s="11"/>
      <c r="Q1578" s="11"/>
      <c r="U1578" s="11"/>
      <c r="AP1578" t="str">
        <f t="shared" si="816"/>
        <v/>
      </c>
      <c r="AQ1578" t="str">
        <f t="shared" si="817"/>
        <v/>
      </c>
      <c r="AR1578" t="str">
        <f>IF(B1578="","",VLOOKUP(O1578,'Населённые пункты 2019'!$H:$P,9,FALSE))</f>
        <v/>
      </c>
      <c r="AS1578" s="12" t="str">
        <f>IF(B1578="","",VLOOKUP(AR1578,'Поправки для МО'!$A:$C,3,FALSE))</f>
        <v/>
      </c>
      <c r="AT1578" s="12" t="str">
        <f t="shared" si="818"/>
        <v/>
      </c>
      <c r="AU1578" s="12" t="str">
        <f t="shared" si="819"/>
        <v/>
      </c>
      <c r="AV1578" s="12" t="str">
        <f t="shared" si="820"/>
        <v/>
      </c>
      <c r="AW1578" s="13" t="str">
        <f t="shared" si="821"/>
        <v/>
      </c>
      <c r="AX1578" t="str">
        <f t="shared" si="822"/>
        <v/>
      </c>
      <c r="AY1578" t="str">
        <f t="shared" si="823"/>
        <v/>
      </c>
      <c r="BB1578" t="str">
        <f t="shared" si="847"/>
        <v/>
      </c>
      <c r="BC1578" t="str">
        <f t="shared" si="824"/>
        <v/>
      </c>
      <c r="BD1578" t="str">
        <f t="shared" si="825"/>
        <v/>
      </c>
      <c r="BE1578" t="str">
        <f t="shared" si="826"/>
        <v/>
      </c>
      <c r="BF1578" t="str">
        <f t="shared" si="827"/>
        <v/>
      </c>
      <c r="BG1578" t="str">
        <f t="shared" si="828"/>
        <v/>
      </c>
      <c r="BH1578" t="str">
        <f t="shared" si="829"/>
        <v/>
      </c>
      <c r="BI1578" t="str">
        <f t="shared" si="830"/>
        <v/>
      </c>
      <c r="BJ1578" s="41" t="str">
        <f t="shared" si="831"/>
        <v/>
      </c>
      <c r="BK1578" t="str">
        <f t="shared" si="832"/>
        <v/>
      </c>
      <c r="BL1578" t="str">
        <f t="shared" si="833"/>
        <v/>
      </c>
      <c r="BM1578" s="15" t="str">
        <f t="shared" si="834"/>
        <v/>
      </c>
      <c r="BN1578" s="16" t="str">
        <f t="shared" si="835"/>
        <v/>
      </c>
      <c r="BO1578" s="16" t="str">
        <f t="shared" si="836"/>
        <v/>
      </c>
      <c r="BP1578" s="17" t="str">
        <f t="shared" si="837"/>
        <v/>
      </c>
      <c r="BQ1578" s="17" t="str">
        <f t="shared" si="838"/>
        <v/>
      </c>
      <c r="BR1578" s="17" t="str">
        <f t="shared" si="839"/>
        <v/>
      </c>
      <c r="BS1578" s="16" t="str">
        <f t="shared" si="840"/>
        <v/>
      </c>
      <c r="BT1578" s="18" t="str">
        <f t="shared" si="841"/>
        <v/>
      </c>
      <c r="BU1578" t="str">
        <f t="shared" si="848"/>
        <v/>
      </c>
      <c r="BV1578" t="str">
        <f t="shared" si="842"/>
        <v/>
      </c>
      <c r="BW1578" t="str">
        <f>IF(B1578="","",VLOOKUP(BV1578,Справочник_ВРИ_Сегментов!$A:$D,4,))</f>
        <v/>
      </c>
      <c r="BX1578" t="str">
        <f t="shared" si="843"/>
        <v/>
      </c>
      <c r="BY1578" t="str">
        <f>IF(B1578="","",VLOOKUP('Объекты оценки'!BX1578,Справочник_ВРИ_Сегментов!$B:$C,2,FALSE))</f>
        <v/>
      </c>
      <c r="BZ1578" t="str">
        <f t="shared" si="849"/>
        <v/>
      </c>
      <c r="CA1578" t="str">
        <f t="shared" si="844"/>
        <v/>
      </c>
      <c r="CB1578" t="str">
        <f t="shared" si="845"/>
        <v/>
      </c>
      <c r="CC1578" t="str">
        <f t="shared" si="846"/>
        <v/>
      </c>
    </row>
    <row r="1579" spans="2:81" x14ac:dyDescent="0.25">
      <c r="B1579" s="11"/>
      <c r="O1579" s="11"/>
      <c r="P1579" s="11"/>
      <c r="Q1579" s="11"/>
      <c r="U1579" s="11"/>
      <c r="AP1579" t="str">
        <f t="shared" si="816"/>
        <v/>
      </c>
      <c r="AQ1579" t="str">
        <f t="shared" si="817"/>
        <v/>
      </c>
      <c r="AR1579" t="str">
        <f>IF(B1579="","",VLOOKUP(O1579,'Населённые пункты 2019'!$H:$P,9,FALSE))</f>
        <v/>
      </c>
      <c r="AS1579" s="12" t="str">
        <f>IF(B1579="","",VLOOKUP(AR1579,'Поправки для МО'!$A:$C,3,FALSE))</f>
        <v/>
      </c>
      <c r="AT1579" s="12" t="str">
        <f t="shared" si="818"/>
        <v/>
      </c>
      <c r="AU1579" s="12" t="str">
        <f t="shared" si="819"/>
        <v/>
      </c>
      <c r="AV1579" s="12" t="str">
        <f t="shared" si="820"/>
        <v/>
      </c>
      <c r="AW1579" s="13" t="str">
        <f t="shared" si="821"/>
        <v/>
      </c>
      <c r="AX1579" t="str">
        <f t="shared" si="822"/>
        <v/>
      </c>
      <c r="AY1579" t="str">
        <f t="shared" si="823"/>
        <v/>
      </c>
      <c r="BB1579" t="str">
        <f t="shared" si="847"/>
        <v/>
      </c>
      <c r="BC1579" t="str">
        <f t="shared" si="824"/>
        <v/>
      </c>
      <c r="BD1579" t="str">
        <f t="shared" si="825"/>
        <v/>
      </c>
      <c r="BE1579" t="str">
        <f t="shared" si="826"/>
        <v/>
      </c>
      <c r="BF1579" t="str">
        <f t="shared" si="827"/>
        <v/>
      </c>
      <c r="BG1579" t="str">
        <f t="shared" si="828"/>
        <v/>
      </c>
      <c r="BH1579" t="str">
        <f t="shared" si="829"/>
        <v/>
      </c>
      <c r="BI1579" t="str">
        <f t="shared" si="830"/>
        <v/>
      </c>
      <c r="BJ1579" s="41" t="str">
        <f t="shared" si="831"/>
        <v/>
      </c>
      <c r="BK1579" t="str">
        <f t="shared" si="832"/>
        <v/>
      </c>
      <c r="BL1579" t="str">
        <f t="shared" si="833"/>
        <v/>
      </c>
      <c r="BM1579" s="15" t="str">
        <f t="shared" si="834"/>
        <v/>
      </c>
      <c r="BN1579" s="16" t="str">
        <f t="shared" si="835"/>
        <v/>
      </c>
      <c r="BO1579" s="16" t="str">
        <f t="shared" si="836"/>
        <v/>
      </c>
      <c r="BP1579" s="17" t="str">
        <f t="shared" si="837"/>
        <v/>
      </c>
      <c r="BQ1579" s="17" t="str">
        <f t="shared" si="838"/>
        <v/>
      </c>
      <c r="BR1579" s="17" t="str">
        <f t="shared" si="839"/>
        <v/>
      </c>
      <c r="BS1579" s="16" t="str">
        <f t="shared" si="840"/>
        <v/>
      </c>
      <c r="BT1579" s="18" t="str">
        <f t="shared" si="841"/>
        <v/>
      </c>
      <c r="BU1579" t="str">
        <f t="shared" si="848"/>
        <v/>
      </c>
      <c r="BV1579" t="str">
        <f t="shared" si="842"/>
        <v/>
      </c>
      <c r="BW1579" t="str">
        <f>IF(B1579="","",VLOOKUP(BV1579,Справочник_ВРИ_Сегментов!$A:$D,4,))</f>
        <v/>
      </c>
      <c r="BX1579" t="str">
        <f t="shared" si="843"/>
        <v/>
      </c>
      <c r="BY1579" t="str">
        <f>IF(B1579="","",VLOOKUP('Объекты оценки'!BX1579,Справочник_ВРИ_Сегментов!$B:$C,2,FALSE))</f>
        <v/>
      </c>
      <c r="BZ1579" t="str">
        <f t="shared" si="849"/>
        <v/>
      </c>
      <c r="CA1579" t="str">
        <f t="shared" si="844"/>
        <v/>
      </c>
      <c r="CB1579" t="str">
        <f t="shared" si="845"/>
        <v/>
      </c>
      <c r="CC1579" t="str">
        <f t="shared" si="846"/>
        <v/>
      </c>
    </row>
    <row r="1580" spans="2:81" x14ac:dyDescent="0.25">
      <c r="B1580" s="11"/>
      <c r="O1580" s="11"/>
      <c r="P1580" s="11"/>
      <c r="Q1580" s="11"/>
      <c r="U1580" s="11"/>
      <c r="AP1580" t="str">
        <f t="shared" si="816"/>
        <v/>
      </c>
      <c r="AQ1580" t="str">
        <f t="shared" si="817"/>
        <v/>
      </c>
      <c r="AR1580" t="str">
        <f>IF(B1580="","",VLOOKUP(O1580,'Населённые пункты 2019'!$H:$P,9,FALSE))</f>
        <v/>
      </c>
      <c r="AS1580" s="12" t="str">
        <f>IF(B1580="","",VLOOKUP(AR1580,'Поправки для МО'!$A:$C,3,FALSE))</f>
        <v/>
      </c>
      <c r="AT1580" s="12" t="str">
        <f t="shared" si="818"/>
        <v/>
      </c>
      <c r="AU1580" s="12" t="str">
        <f t="shared" si="819"/>
        <v/>
      </c>
      <c r="AV1580" s="12" t="str">
        <f t="shared" si="820"/>
        <v/>
      </c>
      <c r="AW1580" s="13" t="str">
        <f t="shared" si="821"/>
        <v/>
      </c>
      <c r="AX1580" t="str">
        <f t="shared" si="822"/>
        <v/>
      </c>
      <c r="AY1580" t="str">
        <f t="shared" si="823"/>
        <v/>
      </c>
      <c r="BB1580" t="str">
        <f t="shared" si="847"/>
        <v/>
      </c>
      <c r="BC1580" t="str">
        <f t="shared" si="824"/>
        <v/>
      </c>
      <c r="BD1580" t="str">
        <f t="shared" si="825"/>
        <v/>
      </c>
      <c r="BE1580" t="str">
        <f t="shared" si="826"/>
        <v/>
      </c>
      <c r="BF1580" t="str">
        <f t="shared" si="827"/>
        <v/>
      </c>
      <c r="BG1580" t="str">
        <f t="shared" si="828"/>
        <v/>
      </c>
      <c r="BH1580" t="str">
        <f t="shared" si="829"/>
        <v/>
      </c>
      <c r="BI1580" t="str">
        <f t="shared" si="830"/>
        <v/>
      </c>
      <c r="BJ1580" s="41" t="str">
        <f t="shared" si="831"/>
        <v/>
      </c>
      <c r="BK1580" t="str">
        <f t="shared" si="832"/>
        <v/>
      </c>
      <c r="BL1580" t="str">
        <f t="shared" si="833"/>
        <v/>
      </c>
      <c r="BM1580" s="15" t="str">
        <f t="shared" si="834"/>
        <v/>
      </c>
      <c r="BN1580" s="16" t="str">
        <f t="shared" si="835"/>
        <v/>
      </c>
      <c r="BO1580" s="16" t="str">
        <f t="shared" si="836"/>
        <v/>
      </c>
      <c r="BP1580" s="17" t="str">
        <f t="shared" si="837"/>
        <v/>
      </c>
      <c r="BQ1580" s="17" t="str">
        <f t="shared" si="838"/>
        <v/>
      </c>
      <c r="BR1580" s="17" t="str">
        <f t="shared" si="839"/>
        <v/>
      </c>
      <c r="BS1580" s="16" t="str">
        <f t="shared" si="840"/>
        <v/>
      </c>
      <c r="BT1580" s="18" t="str">
        <f t="shared" si="841"/>
        <v/>
      </c>
      <c r="BU1580" t="str">
        <f t="shared" si="848"/>
        <v/>
      </c>
      <c r="BV1580" t="str">
        <f t="shared" si="842"/>
        <v/>
      </c>
      <c r="BW1580" t="str">
        <f>IF(B1580="","",VLOOKUP(BV1580,Справочник_ВРИ_Сегментов!$A:$D,4,))</f>
        <v/>
      </c>
      <c r="BX1580" t="str">
        <f t="shared" si="843"/>
        <v/>
      </c>
      <c r="BY1580" t="str">
        <f>IF(B1580="","",VLOOKUP('Объекты оценки'!BX1580,Справочник_ВРИ_Сегментов!$B:$C,2,FALSE))</f>
        <v/>
      </c>
      <c r="BZ1580" t="str">
        <f t="shared" si="849"/>
        <v/>
      </c>
      <c r="CA1580" t="str">
        <f t="shared" si="844"/>
        <v/>
      </c>
      <c r="CB1580" t="str">
        <f t="shared" si="845"/>
        <v/>
      </c>
      <c r="CC1580" t="str">
        <f t="shared" si="846"/>
        <v/>
      </c>
    </row>
    <row r="1581" spans="2:81" x14ac:dyDescent="0.25">
      <c r="B1581" s="11"/>
      <c r="O1581" s="11"/>
      <c r="P1581" s="11"/>
      <c r="Q1581" s="11"/>
      <c r="U1581" s="11"/>
      <c r="AP1581" t="str">
        <f t="shared" si="816"/>
        <v/>
      </c>
      <c r="AQ1581" t="str">
        <f t="shared" si="817"/>
        <v/>
      </c>
      <c r="AR1581" t="str">
        <f>IF(B1581="","",VLOOKUP(O1581,'Населённые пункты 2019'!$H:$P,9,FALSE))</f>
        <v/>
      </c>
      <c r="AS1581" s="12" t="str">
        <f>IF(B1581="","",VLOOKUP(AR1581,'Поправки для МО'!$A:$C,3,FALSE))</f>
        <v/>
      </c>
      <c r="AT1581" s="12" t="str">
        <f t="shared" si="818"/>
        <v/>
      </c>
      <c r="AU1581" s="12" t="str">
        <f t="shared" si="819"/>
        <v/>
      </c>
      <c r="AV1581" s="12" t="str">
        <f t="shared" si="820"/>
        <v/>
      </c>
      <c r="AW1581" s="13" t="str">
        <f t="shared" si="821"/>
        <v/>
      </c>
      <c r="AX1581" t="str">
        <f t="shared" si="822"/>
        <v/>
      </c>
      <c r="AY1581" t="str">
        <f t="shared" si="823"/>
        <v/>
      </c>
      <c r="BB1581" t="str">
        <f t="shared" si="847"/>
        <v/>
      </c>
      <c r="BC1581" t="str">
        <f t="shared" si="824"/>
        <v/>
      </c>
      <c r="BD1581" t="str">
        <f t="shared" si="825"/>
        <v/>
      </c>
      <c r="BE1581" t="str">
        <f t="shared" si="826"/>
        <v/>
      </c>
      <c r="BF1581" t="str">
        <f t="shared" si="827"/>
        <v/>
      </c>
      <c r="BG1581" t="str">
        <f t="shared" si="828"/>
        <v/>
      </c>
      <c r="BH1581" t="str">
        <f t="shared" si="829"/>
        <v/>
      </c>
      <c r="BI1581" t="str">
        <f t="shared" si="830"/>
        <v/>
      </c>
      <c r="BJ1581" s="41" t="str">
        <f t="shared" si="831"/>
        <v/>
      </c>
      <c r="BK1581" t="str">
        <f t="shared" si="832"/>
        <v/>
      </c>
      <c r="BL1581" t="str">
        <f t="shared" si="833"/>
        <v/>
      </c>
      <c r="BM1581" s="15" t="str">
        <f t="shared" si="834"/>
        <v/>
      </c>
      <c r="BN1581" s="16" t="str">
        <f t="shared" si="835"/>
        <v/>
      </c>
      <c r="BO1581" s="16" t="str">
        <f t="shared" si="836"/>
        <v/>
      </c>
      <c r="BP1581" s="17" t="str">
        <f t="shared" si="837"/>
        <v/>
      </c>
      <c r="BQ1581" s="17" t="str">
        <f t="shared" si="838"/>
        <v/>
      </c>
      <c r="BR1581" s="17" t="str">
        <f t="shared" si="839"/>
        <v/>
      </c>
      <c r="BS1581" s="16" t="str">
        <f t="shared" si="840"/>
        <v/>
      </c>
      <c r="BT1581" s="18" t="str">
        <f t="shared" si="841"/>
        <v/>
      </c>
      <c r="BU1581" t="str">
        <f t="shared" si="848"/>
        <v/>
      </c>
      <c r="BV1581" t="str">
        <f t="shared" si="842"/>
        <v/>
      </c>
      <c r="BW1581" t="str">
        <f>IF(B1581="","",VLOOKUP(BV1581,Справочник_ВРИ_Сегментов!$A:$D,4,))</f>
        <v/>
      </c>
      <c r="BX1581" t="str">
        <f t="shared" si="843"/>
        <v/>
      </c>
      <c r="BY1581" t="str">
        <f>IF(B1581="","",VLOOKUP('Объекты оценки'!BX1581,Справочник_ВРИ_Сегментов!$B:$C,2,FALSE))</f>
        <v/>
      </c>
      <c r="BZ1581" t="str">
        <f t="shared" si="849"/>
        <v/>
      </c>
      <c r="CA1581" t="str">
        <f t="shared" si="844"/>
        <v/>
      </c>
      <c r="CB1581" t="str">
        <f t="shared" si="845"/>
        <v/>
      </c>
      <c r="CC1581" t="str">
        <f t="shared" si="846"/>
        <v/>
      </c>
    </row>
    <row r="1582" spans="2:81" x14ac:dyDescent="0.25">
      <c r="B1582" s="11"/>
      <c r="O1582" s="11"/>
      <c r="P1582" s="11"/>
      <c r="U1582" s="11"/>
      <c r="AP1582" t="str">
        <f t="shared" si="816"/>
        <v/>
      </c>
      <c r="AQ1582" t="str">
        <f t="shared" si="817"/>
        <v/>
      </c>
      <c r="AR1582" t="str">
        <f>IF(B1582="","",VLOOKUP(O1582,'Населённые пункты 2019'!$H:$P,9,FALSE))</f>
        <v/>
      </c>
      <c r="AS1582" s="12" t="str">
        <f>IF(B1582="","",VLOOKUP(AR1582,'Поправки для МО'!$A:$C,3,FALSE))</f>
        <v/>
      </c>
      <c r="AT1582" s="12" t="str">
        <f t="shared" si="818"/>
        <v/>
      </c>
      <c r="AU1582" s="12" t="str">
        <f t="shared" si="819"/>
        <v/>
      </c>
      <c r="AV1582" s="12" t="str">
        <f t="shared" si="820"/>
        <v/>
      </c>
      <c r="AW1582" s="13" t="str">
        <f t="shared" si="821"/>
        <v/>
      </c>
      <c r="AX1582" t="str">
        <f t="shared" si="822"/>
        <v/>
      </c>
      <c r="AY1582" t="str">
        <f t="shared" si="823"/>
        <v/>
      </c>
      <c r="BB1582" t="str">
        <f t="shared" si="847"/>
        <v/>
      </c>
      <c r="BC1582" t="str">
        <f t="shared" si="824"/>
        <v/>
      </c>
      <c r="BD1582" t="str">
        <f t="shared" si="825"/>
        <v/>
      </c>
      <c r="BE1582" t="str">
        <f t="shared" si="826"/>
        <v/>
      </c>
      <c r="BF1582" t="str">
        <f t="shared" si="827"/>
        <v/>
      </c>
      <c r="BG1582" t="str">
        <f t="shared" si="828"/>
        <v/>
      </c>
      <c r="BH1582" t="str">
        <f t="shared" si="829"/>
        <v/>
      </c>
      <c r="BI1582" t="str">
        <f t="shared" si="830"/>
        <v/>
      </c>
      <c r="BJ1582" s="41" t="str">
        <f t="shared" si="831"/>
        <v/>
      </c>
      <c r="BK1582" t="str">
        <f t="shared" si="832"/>
        <v/>
      </c>
      <c r="BL1582" t="str">
        <f t="shared" si="833"/>
        <v/>
      </c>
      <c r="BM1582" s="15" t="str">
        <f t="shared" si="834"/>
        <v/>
      </c>
      <c r="BN1582" s="16" t="str">
        <f t="shared" si="835"/>
        <v/>
      </c>
      <c r="BO1582" s="16" t="str">
        <f t="shared" si="836"/>
        <v/>
      </c>
      <c r="BP1582" s="17" t="str">
        <f t="shared" si="837"/>
        <v/>
      </c>
      <c r="BQ1582" s="17" t="str">
        <f t="shared" si="838"/>
        <v/>
      </c>
      <c r="BR1582" s="17" t="str">
        <f t="shared" si="839"/>
        <v/>
      </c>
      <c r="BS1582" s="16" t="str">
        <f t="shared" si="840"/>
        <v/>
      </c>
      <c r="BT1582" s="18" t="str">
        <f t="shared" si="841"/>
        <v/>
      </c>
      <c r="BU1582" t="str">
        <f t="shared" si="848"/>
        <v/>
      </c>
      <c r="BV1582" t="str">
        <f t="shared" si="842"/>
        <v/>
      </c>
      <c r="BW1582" t="str">
        <f>IF(B1582="","",VLOOKUP(BV1582,Справочник_ВРИ_Сегментов!$A:$D,4,))</f>
        <v/>
      </c>
      <c r="BX1582" t="str">
        <f t="shared" si="843"/>
        <v/>
      </c>
      <c r="BY1582" t="str">
        <f>IF(B1582="","",VLOOKUP('Объекты оценки'!BX1582,Справочник_ВРИ_Сегментов!$B:$C,2,FALSE))</f>
        <v/>
      </c>
      <c r="BZ1582" t="str">
        <f t="shared" si="849"/>
        <v/>
      </c>
      <c r="CA1582" t="str">
        <f t="shared" si="844"/>
        <v/>
      </c>
      <c r="CB1582" t="str">
        <f t="shared" si="845"/>
        <v/>
      </c>
      <c r="CC1582" t="str">
        <f t="shared" si="846"/>
        <v/>
      </c>
    </row>
    <row r="1583" spans="2:81" x14ac:dyDescent="0.25">
      <c r="B1583" s="11"/>
      <c r="O1583" s="11"/>
      <c r="P1583" s="11"/>
      <c r="Q1583" s="11"/>
      <c r="U1583" s="11"/>
      <c r="AP1583" t="str">
        <f t="shared" si="816"/>
        <v/>
      </c>
      <c r="AQ1583" t="str">
        <f t="shared" si="817"/>
        <v/>
      </c>
      <c r="AR1583" t="str">
        <f>IF(B1583="","",VLOOKUP(O1583,'Населённые пункты 2019'!$H:$P,9,FALSE))</f>
        <v/>
      </c>
      <c r="AS1583" s="12" t="str">
        <f>IF(B1583="","",VLOOKUP(AR1583,'Поправки для МО'!$A:$C,3,FALSE))</f>
        <v/>
      </c>
      <c r="AT1583" s="12" t="str">
        <f t="shared" si="818"/>
        <v/>
      </c>
      <c r="AU1583" s="12" t="str">
        <f t="shared" si="819"/>
        <v/>
      </c>
      <c r="AV1583" s="12" t="str">
        <f t="shared" si="820"/>
        <v/>
      </c>
      <c r="AW1583" s="13" t="str">
        <f t="shared" si="821"/>
        <v/>
      </c>
      <c r="AX1583" t="str">
        <f t="shared" si="822"/>
        <v/>
      </c>
      <c r="AY1583" t="str">
        <f t="shared" si="823"/>
        <v/>
      </c>
      <c r="BB1583" t="str">
        <f t="shared" si="847"/>
        <v/>
      </c>
      <c r="BC1583" t="str">
        <f t="shared" si="824"/>
        <v/>
      </c>
      <c r="BD1583" t="str">
        <f t="shared" si="825"/>
        <v/>
      </c>
      <c r="BE1583" t="str">
        <f t="shared" si="826"/>
        <v/>
      </c>
      <c r="BF1583" t="str">
        <f t="shared" si="827"/>
        <v/>
      </c>
      <c r="BG1583" t="str">
        <f t="shared" si="828"/>
        <v/>
      </c>
      <c r="BH1583" t="str">
        <f t="shared" si="829"/>
        <v/>
      </c>
      <c r="BI1583" t="str">
        <f t="shared" si="830"/>
        <v/>
      </c>
      <c r="BJ1583" s="41" t="str">
        <f t="shared" si="831"/>
        <v/>
      </c>
      <c r="BK1583" t="str">
        <f t="shared" si="832"/>
        <v/>
      </c>
      <c r="BL1583" t="str">
        <f t="shared" si="833"/>
        <v/>
      </c>
      <c r="BM1583" s="15" t="str">
        <f t="shared" si="834"/>
        <v/>
      </c>
      <c r="BN1583" s="16" t="str">
        <f t="shared" si="835"/>
        <v/>
      </c>
      <c r="BO1583" s="16" t="str">
        <f t="shared" si="836"/>
        <v/>
      </c>
      <c r="BP1583" s="17" t="str">
        <f t="shared" si="837"/>
        <v/>
      </c>
      <c r="BQ1583" s="17" t="str">
        <f t="shared" si="838"/>
        <v/>
      </c>
      <c r="BR1583" s="17" t="str">
        <f t="shared" si="839"/>
        <v/>
      </c>
      <c r="BS1583" s="16" t="str">
        <f t="shared" si="840"/>
        <v/>
      </c>
      <c r="BT1583" s="18" t="str">
        <f t="shared" si="841"/>
        <v/>
      </c>
      <c r="BU1583" t="str">
        <f t="shared" si="848"/>
        <v/>
      </c>
      <c r="BV1583" t="str">
        <f t="shared" si="842"/>
        <v/>
      </c>
      <c r="BW1583" t="str">
        <f>IF(B1583="","",VLOOKUP(BV1583,Справочник_ВРИ_Сегментов!$A:$D,4,))</f>
        <v/>
      </c>
      <c r="BX1583" t="str">
        <f t="shared" si="843"/>
        <v/>
      </c>
      <c r="BY1583" t="str">
        <f>IF(B1583="","",VLOOKUP('Объекты оценки'!BX1583,Справочник_ВРИ_Сегментов!$B:$C,2,FALSE))</f>
        <v/>
      </c>
      <c r="BZ1583" t="str">
        <f t="shared" si="849"/>
        <v/>
      </c>
      <c r="CA1583" t="str">
        <f t="shared" si="844"/>
        <v/>
      </c>
      <c r="CB1583" t="str">
        <f t="shared" si="845"/>
        <v/>
      </c>
      <c r="CC1583" t="str">
        <f t="shared" si="846"/>
        <v/>
      </c>
    </row>
    <row r="1584" spans="2:81" x14ac:dyDescent="0.25">
      <c r="B1584" s="11"/>
      <c r="O1584" s="11"/>
      <c r="P1584" s="11"/>
      <c r="Q1584" s="11"/>
      <c r="U1584" s="11"/>
      <c r="AP1584" t="str">
        <f t="shared" si="816"/>
        <v/>
      </c>
      <c r="AQ1584" t="str">
        <f t="shared" si="817"/>
        <v/>
      </c>
      <c r="AR1584" t="str">
        <f>IF(B1584="","",VLOOKUP(O1584,'Населённые пункты 2019'!$H:$P,9,FALSE))</f>
        <v/>
      </c>
      <c r="AS1584" s="12" t="str">
        <f>IF(B1584="","",VLOOKUP(AR1584,'Поправки для МО'!$A:$C,3,FALSE))</f>
        <v/>
      </c>
      <c r="AT1584" s="12" t="str">
        <f t="shared" si="818"/>
        <v/>
      </c>
      <c r="AU1584" s="12" t="str">
        <f t="shared" si="819"/>
        <v/>
      </c>
      <c r="AV1584" s="12" t="str">
        <f t="shared" si="820"/>
        <v/>
      </c>
      <c r="AW1584" s="13" t="str">
        <f t="shared" si="821"/>
        <v/>
      </c>
      <c r="AX1584" t="str">
        <f t="shared" si="822"/>
        <v/>
      </c>
      <c r="AY1584" t="str">
        <f t="shared" si="823"/>
        <v/>
      </c>
      <c r="BB1584" t="str">
        <f t="shared" si="847"/>
        <v/>
      </c>
      <c r="BC1584" t="str">
        <f t="shared" si="824"/>
        <v/>
      </c>
      <c r="BD1584" t="str">
        <f t="shared" si="825"/>
        <v/>
      </c>
      <c r="BE1584" t="str">
        <f t="shared" si="826"/>
        <v/>
      </c>
      <c r="BF1584" t="str">
        <f t="shared" si="827"/>
        <v/>
      </c>
      <c r="BG1584" t="str">
        <f t="shared" si="828"/>
        <v/>
      </c>
      <c r="BH1584" t="str">
        <f t="shared" si="829"/>
        <v/>
      </c>
      <c r="BI1584" t="str">
        <f t="shared" si="830"/>
        <v/>
      </c>
      <c r="BJ1584" s="41" t="str">
        <f t="shared" si="831"/>
        <v/>
      </c>
      <c r="BK1584" t="str">
        <f t="shared" si="832"/>
        <v/>
      </c>
      <c r="BL1584" t="str">
        <f t="shared" si="833"/>
        <v/>
      </c>
      <c r="BM1584" s="15" t="str">
        <f t="shared" si="834"/>
        <v/>
      </c>
      <c r="BN1584" s="16" t="str">
        <f t="shared" si="835"/>
        <v/>
      </c>
      <c r="BO1584" s="16" t="str">
        <f t="shared" si="836"/>
        <v/>
      </c>
      <c r="BP1584" s="17" t="str">
        <f t="shared" si="837"/>
        <v/>
      </c>
      <c r="BQ1584" s="17" t="str">
        <f t="shared" si="838"/>
        <v/>
      </c>
      <c r="BR1584" s="17" t="str">
        <f t="shared" si="839"/>
        <v/>
      </c>
      <c r="BS1584" s="16" t="str">
        <f t="shared" si="840"/>
        <v/>
      </c>
      <c r="BT1584" s="18" t="str">
        <f t="shared" si="841"/>
        <v/>
      </c>
      <c r="BU1584" t="str">
        <f t="shared" si="848"/>
        <v/>
      </c>
      <c r="BV1584" t="str">
        <f t="shared" si="842"/>
        <v/>
      </c>
      <c r="BW1584" t="str">
        <f>IF(B1584="","",VLOOKUP(BV1584,Справочник_ВРИ_Сегментов!$A:$D,4,))</f>
        <v/>
      </c>
      <c r="BX1584" t="str">
        <f t="shared" si="843"/>
        <v/>
      </c>
      <c r="BY1584" t="str">
        <f>IF(B1584="","",VLOOKUP('Объекты оценки'!BX1584,Справочник_ВРИ_Сегментов!$B:$C,2,FALSE))</f>
        <v/>
      </c>
      <c r="BZ1584" t="str">
        <f t="shared" si="849"/>
        <v/>
      </c>
      <c r="CA1584" t="str">
        <f t="shared" si="844"/>
        <v/>
      </c>
      <c r="CB1584" t="str">
        <f t="shared" si="845"/>
        <v/>
      </c>
      <c r="CC1584" t="str">
        <f t="shared" si="846"/>
        <v/>
      </c>
    </row>
    <row r="1585" spans="2:81" x14ac:dyDescent="0.25">
      <c r="B1585" s="11"/>
      <c r="O1585" s="11"/>
      <c r="P1585" s="11"/>
      <c r="U1585" s="11"/>
      <c r="AP1585" t="str">
        <f t="shared" si="816"/>
        <v/>
      </c>
      <c r="AQ1585" t="str">
        <f t="shared" si="817"/>
        <v/>
      </c>
      <c r="AR1585" t="str">
        <f>IF(B1585="","",VLOOKUP(O1585,'Населённые пункты 2019'!$H:$P,9,FALSE))</f>
        <v/>
      </c>
      <c r="AS1585" s="12" t="str">
        <f>IF(B1585="","",VLOOKUP(AR1585,'Поправки для МО'!$A:$C,3,FALSE))</f>
        <v/>
      </c>
      <c r="AT1585" s="12" t="str">
        <f t="shared" si="818"/>
        <v/>
      </c>
      <c r="AU1585" s="12" t="str">
        <f t="shared" si="819"/>
        <v/>
      </c>
      <c r="AV1585" s="12" t="str">
        <f t="shared" si="820"/>
        <v/>
      </c>
      <c r="AW1585" s="13" t="str">
        <f t="shared" si="821"/>
        <v/>
      </c>
      <c r="AX1585" t="str">
        <f t="shared" si="822"/>
        <v/>
      </c>
      <c r="AY1585" t="str">
        <f t="shared" si="823"/>
        <v/>
      </c>
      <c r="BB1585" t="str">
        <f t="shared" si="847"/>
        <v/>
      </c>
      <c r="BC1585" t="str">
        <f t="shared" si="824"/>
        <v/>
      </c>
      <c r="BD1585" t="str">
        <f t="shared" si="825"/>
        <v/>
      </c>
      <c r="BE1585" t="str">
        <f t="shared" si="826"/>
        <v/>
      </c>
      <c r="BF1585" t="str">
        <f t="shared" si="827"/>
        <v/>
      </c>
      <c r="BG1585" t="str">
        <f t="shared" si="828"/>
        <v/>
      </c>
      <c r="BH1585" t="str">
        <f t="shared" si="829"/>
        <v/>
      </c>
      <c r="BI1585" t="str">
        <f t="shared" si="830"/>
        <v/>
      </c>
      <c r="BJ1585" s="41" t="str">
        <f t="shared" si="831"/>
        <v/>
      </c>
      <c r="BK1585" t="str">
        <f t="shared" si="832"/>
        <v/>
      </c>
      <c r="BL1585" t="str">
        <f t="shared" si="833"/>
        <v/>
      </c>
      <c r="BM1585" s="15" t="str">
        <f t="shared" si="834"/>
        <v/>
      </c>
      <c r="BN1585" s="16" t="str">
        <f t="shared" si="835"/>
        <v/>
      </c>
      <c r="BO1585" s="16" t="str">
        <f t="shared" si="836"/>
        <v/>
      </c>
      <c r="BP1585" s="17" t="str">
        <f t="shared" si="837"/>
        <v/>
      </c>
      <c r="BQ1585" s="17" t="str">
        <f t="shared" si="838"/>
        <v/>
      </c>
      <c r="BR1585" s="17" t="str">
        <f t="shared" si="839"/>
        <v/>
      </c>
      <c r="BS1585" s="16" t="str">
        <f t="shared" si="840"/>
        <v/>
      </c>
      <c r="BT1585" s="18" t="str">
        <f t="shared" si="841"/>
        <v/>
      </c>
      <c r="BU1585" t="str">
        <f t="shared" si="848"/>
        <v/>
      </c>
      <c r="BV1585" t="str">
        <f t="shared" si="842"/>
        <v/>
      </c>
      <c r="BW1585" t="str">
        <f>IF(B1585="","",VLOOKUP(BV1585,Справочник_ВРИ_Сегментов!$A:$D,4,))</f>
        <v/>
      </c>
      <c r="BX1585" t="str">
        <f t="shared" si="843"/>
        <v/>
      </c>
      <c r="BY1585" t="str">
        <f>IF(B1585="","",VLOOKUP('Объекты оценки'!BX1585,Справочник_ВРИ_Сегментов!$B:$C,2,FALSE))</f>
        <v/>
      </c>
      <c r="BZ1585" t="str">
        <f t="shared" si="849"/>
        <v/>
      </c>
      <c r="CA1585" t="str">
        <f t="shared" si="844"/>
        <v/>
      </c>
      <c r="CB1585" t="str">
        <f t="shared" si="845"/>
        <v/>
      </c>
      <c r="CC1585" t="str">
        <f t="shared" si="846"/>
        <v/>
      </c>
    </row>
    <row r="1586" spans="2:81" x14ac:dyDescent="0.25">
      <c r="B1586" s="11"/>
      <c r="O1586" s="11"/>
      <c r="P1586" s="11"/>
      <c r="Q1586" s="11"/>
      <c r="U1586" s="11"/>
      <c r="AP1586" t="str">
        <f t="shared" si="816"/>
        <v/>
      </c>
      <c r="AQ1586" t="str">
        <f t="shared" si="817"/>
        <v/>
      </c>
      <c r="AR1586" t="str">
        <f>IF(B1586="","",VLOOKUP(O1586,'Населённые пункты 2019'!$H:$P,9,FALSE))</f>
        <v/>
      </c>
      <c r="AS1586" s="12" t="str">
        <f>IF(B1586="","",VLOOKUP(AR1586,'Поправки для МО'!$A:$C,3,FALSE))</f>
        <v/>
      </c>
      <c r="AT1586" s="12" t="str">
        <f t="shared" si="818"/>
        <v/>
      </c>
      <c r="AU1586" s="12" t="str">
        <f t="shared" si="819"/>
        <v/>
      </c>
      <c r="AV1586" s="12" t="str">
        <f t="shared" si="820"/>
        <v/>
      </c>
      <c r="AW1586" s="13" t="str">
        <f t="shared" si="821"/>
        <v/>
      </c>
      <c r="AX1586" t="str">
        <f t="shared" si="822"/>
        <v/>
      </c>
      <c r="AY1586" t="str">
        <f t="shared" si="823"/>
        <v/>
      </c>
      <c r="BB1586" t="str">
        <f t="shared" si="847"/>
        <v/>
      </c>
      <c r="BC1586" t="str">
        <f t="shared" si="824"/>
        <v/>
      </c>
      <c r="BD1586" t="str">
        <f t="shared" si="825"/>
        <v/>
      </c>
      <c r="BE1586" t="str">
        <f t="shared" si="826"/>
        <v/>
      </c>
      <c r="BF1586" t="str">
        <f t="shared" si="827"/>
        <v/>
      </c>
      <c r="BG1586" t="str">
        <f t="shared" si="828"/>
        <v/>
      </c>
      <c r="BH1586" t="str">
        <f t="shared" si="829"/>
        <v/>
      </c>
      <c r="BI1586" t="str">
        <f t="shared" si="830"/>
        <v/>
      </c>
      <c r="BJ1586" s="41" t="str">
        <f t="shared" si="831"/>
        <v/>
      </c>
      <c r="BK1586" t="str">
        <f t="shared" si="832"/>
        <v/>
      </c>
      <c r="BL1586" t="str">
        <f t="shared" si="833"/>
        <v/>
      </c>
      <c r="BM1586" s="15" t="str">
        <f t="shared" si="834"/>
        <v/>
      </c>
      <c r="BN1586" s="16" t="str">
        <f t="shared" si="835"/>
        <v/>
      </c>
      <c r="BO1586" s="16" t="str">
        <f t="shared" si="836"/>
        <v/>
      </c>
      <c r="BP1586" s="17" t="str">
        <f t="shared" si="837"/>
        <v/>
      </c>
      <c r="BQ1586" s="17" t="str">
        <f t="shared" si="838"/>
        <v/>
      </c>
      <c r="BR1586" s="17" t="str">
        <f t="shared" si="839"/>
        <v/>
      </c>
      <c r="BS1586" s="16" t="str">
        <f t="shared" si="840"/>
        <v/>
      </c>
      <c r="BT1586" s="18" t="str">
        <f t="shared" si="841"/>
        <v/>
      </c>
      <c r="BU1586" t="str">
        <f t="shared" si="848"/>
        <v/>
      </c>
      <c r="BV1586" t="str">
        <f t="shared" si="842"/>
        <v/>
      </c>
      <c r="BW1586" t="str">
        <f>IF(B1586="","",VLOOKUP(BV1586,Справочник_ВРИ_Сегментов!$A:$D,4,))</f>
        <v/>
      </c>
      <c r="BX1586" t="str">
        <f t="shared" si="843"/>
        <v/>
      </c>
      <c r="BY1586" t="str">
        <f>IF(B1586="","",VLOOKUP('Объекты оценки'!BX1586,Справочник_ВРИ_Сегментов!$B:$C,2,FALSE))</f>
        <v/>
      </c>
      <c r="BZ1586" t="str">
        <f t="shared" si="849"/>
        <v/>
      </c>
      <c r="CA1586" t="str">
        <f t="shared" si="844"/>
        <v/>
      </c>
      <c r="CB1586" t="str">
        <f t="shared" si="845"/>
        <v/>
      </c>
      <c r="CC1586" t="str">
        <f t="shared" si="846"/>
        <v/>
      </c>
    </row>
    <row r="1587" spans="2:81" x14ac:dyDescent="0.25">
      <c r="B1587" s="11"/>
      <c r="O1587" s="11"/>
      <c r="P1587" s="11"/>
      <c r="U1587" s="11"/>
      <c r="AP1587" t="str">
        <f t="shared" si="816"/>
        <v/>
      </c>
      <c r="AQ1587" t="str">
        <f t="shared" si="817"/>
        <v/>
      </c>
      <c r="AR1587" t="str">
        <f>IF(B1587="","",VLOOKUP(O1587,'Населённые пункты 2019'!$H:$P,9,FALSE))</f>
        <v/>
      </c>
      <c r="AS1587" s="12" t="str">
        <f>IF(B1587="","",VLOOKUP(AR1587,'Поправки для МО'!$A:$C,3,FALSE))</f>
        <v/>
      </c>
      <c r="AT1587" s="12" t="str">
        <f t="shared" si="818"/>
        <v/>
      </c>
      <c r="AU1587" s="12" t="str">
        <f t="shared" si="819"/>
        <v/>
      </c>
      <c r="AV1587" s="12" t="str">
        <f t="shared" si="820"/>
        <v/>
      </c>
      <c r="AW1587" s="13" t="str">
        <f t="shared" si="821"/>
        <v/>
      </c>
      <c r="AX1587" t="str">
        <f t="shared" si="822"/>
        <v/>
      </c>
      <c r="AY1587" t="str">
        <f t="shared" si="823"/>
        <v/>
      </c>
      <c r="BB1587" t="str">
        <f t="shared" si="847"/>
        <v/>
      </c>
      <c r="BC1587" t="str">
        <f t="shared" si="824"/>
        <v/>
      </c>
      <c r="BD1587" t="str">
        <f t="shared" si="825"/>
        <v/>
      </c>
      <c r="BE1587" t="str">
        <f t="shared" si="826"/>
        <v/>
      </c>
      <c r="BF1587" t="str">
        <f t="shared" si="827"/>
        <v/>
      </c>
      <c r="BG1587" t="str">
        <f t="shared" si="828"/>
        <v/>
      </c>
      <c r="BH1587" t="str">
        <f t="shared" si="829"/>
        <v/>
      </c>
      <c r="BI1587" t="str">
        <f t="shared" si="830"/>
        <v/>
      </c>
      <c r="BJ1587" s="41" t="str">
        <f t="shared" si="831"/>
        <v/>
      </c>
      <c r="BK1587" t="str">
        <f t="shared" si="832"/>
        <v/>
      </c>
      <c r="BL1587" t="str">
        <f t="shared" si="833"/>
        <v/>
      </c>
      <c r="BM1587" s="15" t="str">
        <f t="shared" si="834"/>
        <v/>
      </c>
      <c r="BN1587" s="16" t="str">
        <f t="shared" si="835"/>
        <v/>
      </c>
      <c r="BO1587" s="16" t="str">
        <f t="shared" si="836"/>
        <v/>
      </c>
      <c r="BP1587" s="17" t="str">
        <f t="shared" si="837"/>
        <v/>
      </c>
      <c r="BQ1587" s="17" t="str">
        <f t="shared" si="838"/>
        <v/>
      </c>
      <c r="BR1587" s="17" t="str">
        <f t="shared" si="839"/>
        <v/>
      </c>
      <c r="BS1587" s="16" t="str">
        <f t="shared" si="840"/>
        <v/>
      </c>
      <c r="BT1587" s="18" t="str">
        <f t="shared" si="841"/>
        <v/>
      </c>
      <c r="BU1587" t="str">
        <f t="shared" si="848"/>
        <v/>
      </c>
      <c r="BV1587" t="str">
        <f t="shared" si="842"/>
        <v/>
      </c>
      <c r="BW1587" t="str">
        <f>IF(B1587="","",VLOOKUP(BV1587,Справочник_ВРИ_Сегментов!$A:$D,4,))</f>
        <v/>
      </c>
      <c r="BX1587" t="str">
        <f t="shared" si="843"/>
        <v/>
      </c>
      <c r="BY1587" t="str">
        <f>IF(B1587="","",VLOOKUP('Объекты оценки'!BX1587,Справочник_ВРИ_Сегментов!$B:$C,2,FALSE))</f>
        <v/>
      </c>
      <c r="BZ1587" t="str">
        <f t="shared" si="849"/>
        <v/>
      </c>
      <c r="CA1587" t="str">
        <f t="shared" si="844"/>
        <v/>
      </c>
      <c r="CB1587" t="str">
        <f t="shared" si="845"/>
        <v/>
      </c>
      <c r="CC1587" t="str">
        <f t="shared" si="846"/>
        <v/>
      </c>
    </row>
    <row r="1588" spans="2:81" x14ac:dyDescent="0.25">
      <c r="B1588" s="11"/>
      <c r="O1588" s="11"/>
      <c r="P1588" s="11"/>
      <c r="Q1588" s="11"/>
      <c r="U1588" s="11"/>
      <c r="AP1588" t="str">
        <f t="shared" si="816"/>
        <v/>
      </c>
      <c r="AQ1588" t="str">
        <f t="shared" si="817"/>
        <v/>
      </c>
      <c r="AR1588" t="str">
        <f>IF(B1588="","",VLOOKUP(O1588,'Населённые пункты 2019'!$H:$P,9,FALSE))</f>
        <v/>
      </c>
      <c r="AS1588" s="12" t="str">
        <f>IF(B1588="","",VLOOKUP(AR1588,'Поправки для МО'!$A:$C,3,FALSE))</f>
        <v/>
      </c>
      <c r="AT1588" s="12" t="str">
        <f t="shared" si="818"/>
        <v/>
      </c>
      <c r="AU1588" s="12" t="str">
        <f t="shared" si="819"/>
        <v/>
      </c>
      <c r="AV1588" s="12" t="str">
        <f t="shared" si="820"/>
        <v/>
      </c>
      <c r="AW1588" s="13" t="str">
        <f t="shared" si="821"/>
        <v/>
      </c>
      <c r="AX1588" t="str">
        <f t="shared" si="822"/>
        <v/>
      </c>
      <c r="AY1588" t="str">
        <f t="shared" si="823"/>
        <v/>
      </c>
      <c r="BB1588" t="str">
        <f t="shared" si="847"/>
        <v/>
      </c>
      <c r="BC1588" t="str">
        <f t="shared" si="824"/>
        <v/>
      </c>
      <c r="BD1588" t="str">
        <f t="shared" si="825"/>
        <v/>
      </c>
      <c r="BE1588" t="str">
        <f t="shared" si="826"/>
        <v/>
      </c>
      <c r="BF1588" t="str">
        <f t="shared" si="827"/>
        <v/>
      </c>
      <c r="BG1588" t="str">
        <f t="shared" si="828"/>
        <v/>
      </c>
      <c r="BH1588" t="str">
        <f t="shared" si="829"/>
        <v/>
      </c>
      <c r="BI1588" t="str">
        <f t="shared" si="830"/>
        <v/>
      </c>
      <c r="BJ1588" s="41" t="str">
        <f t="shared" si="831"/>
        <v/>
      </c>
      <c r="BK1588" t="str">
        <f t="shared" si="832"/>
        <v/>
      </c>
      <c r="BL1588" t="str">
        <f t="shared" si="833"/>
        <v/>
      </c>
      <c r="BM1588" s="15" t="str">
        <f t="shared" si="834"/>
        <v/>
      </c>
      <c r="BN1588" s="16" t="str">
        <f t="shared" si="835"/>
        <v/>
      </c>
      <c r="BO1588" s="16" t="str">
        <f t="shared" si="836"/>
        <v/>
      </c>
      <c r="BP1588" s="17" t="str">
        <f t="shared" si="837"/>
        <v/>
      </c>
      <c r="BQ1588" s="17" t="str">
        <f t="shared" si="838"/>
        <v/>
      </c>
      <c r="BR1588" s="17" t="str">
        <f t="shared" si="839"/>
        <v/>
      </c>
      <c r="BS1588" s="16" t="str">
        <f t="shared" si="840"/>
        <v/>
      </c>
      <c r="BT1588" s="18" t="str">
        <f t="shared" si="841"/>
        <v/>
      </c>
      <c r="BU1588" t="str">
        <f t="shared" si="848"/>
        <v/>
      </c>
      <c r="BV1588" t="str">
        <f t="shared" si="842"/>
        <v/>
      </c>
      <c r="BW1588" t="str">
        <f>IF(B1588="","",VLOOKUP(BV1588,Справочник_ВРИ_Сегментов!$A:$D,4,))</f>
        <v/>
      </c>
      <c r="BX1588" t="str">
        <f t="shared" si="843"/>
        <v/>
      </c>
      <c r="BY1588" t="str">
        <f>IF(B1588="","",VLOOKUP('Объекты оценки'!BX1588,Справочник_ВРИ_Сегментов!$B:$C,2,FALSE))</f>
        <v/>
      </c>
      <c r="BZ1588" t="str">
        <f t="shared" si="849"/>
        <v/>
      </c>
      <c r="CA1588" t="str">
        <f t="shared" si="844"/>
        <v/>
      </c>
      <c r="CB1588" t="str">
        <f t="shared" si="845"/>
        <v/>
      </c>
      <c r="CC1588" t="str">
        <f t="shared" si="846"/>
        <v/>
      </c>
    </row>
    <row r="1589" spans="2:81" x14ac:dyDescent="0.25">
      <c r="B1589" s="11"/>
      <c r="O1589" s="11"/>
      <c r="P1589" s="11"/>
      <c r="U1589" s="11"/>
      <c r="AP1589" t="str">
        <f t="shared" si="816"/>
        <v/>
      </c>
      <c r="AQ1589" t="str">
        <f t="shared" si="817"/>
        <v/>
      </c>
      <c r="AR1589" t="str">
        <f>IF(B1589="","",VLOOKUP(O1589,'Населённые пункты 2019'!$H:$P,9,FALSE))</f>
        <v/>
      </c>
      <c r="AS1589" s="12" t="str">
        <f>IF(B1589="","",VLOOKUP(AR1589,'Поправки для МО'!$A:$C,3,FALSE))</f>
        <v/>
      </c>
      <c r="AT1589" s="12" t="str">
        <f t="shared" si="818"/>
        <v/>
      </c>
      <c r="AU1589" s="12" t="str">
        <f t="shared" si="819"/>
        <v/>
      </c>
      <c r="AV1589" s="12" t="str">
        <f t="shared" si="820"/>
        <v/>
      </c>
      <c r="AW1589" s="13" t="str">
        <f t="shared" si="821"/>
        <v/>
      </c>
      <c r="AX1589" t="str">
        <f t="shared" si="822"/>
        <v/>
      </c>
      <c r="AY1589" t="str">
        <f t="shared" si="823"/>
        <v/>
      </c>
      <c r="BB1589" t="str">
        <f t="shared" si="847"/>
        <v/>
      </c>
      <c r="BC1589" t="str">
        <f t="shared" si="824"/>
        <v/>
      </c>
      <c r="BD1589" t="str">
        <f t="shared" si="825"/>
        <v/>
      </c>
      <c r="BE1589" t="str">
        <f t="shared" si="826"/>
        <v/>
      </c>
      <c r="BF1589" t="str">
        <f t="shared" si="827"/>
        <v/>
      </c>
      <c r="BG1589" t="str">
        <f t="shared" si="828"/>
        <v/>
      </c>
      <c r="BH1589" t="str">
        <f t="shared" si="829"/>
        <v/>
      </c>
      <c r="BI1589" t="str">
        <f t="shared" si="830"/>
        <v/>
      </c>
      <c r="BJ1589" s="41" t="str">
        <f t="shared" si="831"/>
        <v/>
      </c>
      <c r="BK1589" t="str">
        <f t="shared" si="832"/>
        <v/>
      </c>
      <c r="BL1589" t="str">
        <f t="shared" si="833"/>
        <v/>
      </c>
      <c r="BM1589" s="15" t="str">
        <f t="shared" si="834"/>
        <v/>
      </c>
      <c r="BN1589" s="16" t="str">
        <f t="shared" si="835"/>
        <v/>
      </c>
      <c r="BO1589" s="16" t="str">
        <f t="shared" si="836"/>
        <v/>
      </c>
      <c r="BP1589" s="17" t="str">
        <f t="shared" si="837"/>
        <v/>
      </c>
      <c r="BQ1589" s="17" t="str">
        <f t="shared" si="838"/>
        <v/>
      </c>
      <c r="BR1589" s="17" t="str">
        <f t="shared" si="839"/>
        <v/>
      </c>
      <c r="BS1589" s="16" t="str">
        <f t="shared" si="840"/>
        <v/>
      </c>
      <c r="BT1589" s="18" t="str">
        <f t="shared" si="841"/>
        <v/>
      </c>
      <c r="BU1589" t="str">
        <f t="shared" si="848"/>
        <v/>
      </c>
      <c r="BV1589" t="str">
        <f t="shared" si="842"/>
        <v/>
      </c>
      <c r="BW1589" t="str">
        <f>IF(B1589="","",VLOOKUP(BV1589,Справочник_ВРИ_Сегментов!$A:$D,4,))</f>
        <v/>
      </c>
      <c r="BX1589" t="str">
        <f t="shared" si="843"/>
        <v/>
      </c>
      <c r="BY1589" t="str">
        <f>IF(B1589="","",VLOOKUP('Объекты оценки'!BX1589,Справочник_ВРИ_Сегментов!$B:$C,2,FALSE))</f>
        <v/>
      </c>
      <c r="BZ1589" t="str">
        <f t="shared" si="849"/>
        <v/>
      </c>
      <c r="CA1589" t="str">
        <f t="shared" si="844"/>
        <v/>
      </c>
      <c r="CB1589" t="str">
        <f t="shared" si="845"/>
        <v/>
      </c>
      <c r="CC1589" t="str">
        <f t="shared" si="846"/>
        <v/>
      </c>
    </row>
    <row r="1590" spans="2:81" x14ac:dyDescent="0.25">
      <c r="B1590" s="11"/>
      <c r="O1590" s="11"/>
      <c r="P1590" s="11"/>
      <c r="Q1590" s="11"/>
      <c r="U1590" s="11"/>
      <c r="AP1590" t="str">
        <f t="shared" si="816"/>
        <v/>
      </c>
      <c r="AQ1590" t="str">
        <f t="shared" si="817"/>
        <v/>
      </c>
      <c r="AR1590" t="str">
        <f>IF(B1590="","",VLOOKUP(O1590,'Населённые пункты 2019'!$H:$P,9,FALSE))</f>
        <v/>
      </c>
      <c r="AS1590" s="12" t="str">
        <f>IF(B1590="","",VLOOKUP(AR1590,'Поправки для МО'!$A:$C,3,FALSE))</f>
        <v/>
      </c>
      <c r="AT1590" s="12" t="str">
        <f t="shared" si="818"/>
        <v/>
      </c>
      <c r="AU1590" s="12" t="str">
        <f t="shared" si="819"/>
        <v/>
      </c>
      <c r="AV1590" s="12" t="str">
        <f t="shared" si="820"/>
        <v/>
      </c>
      <c r="AW1590" s="13" t="str">
        <f t="shared" si="821"/>
        <v/>
      </c>
      <c r="AX1590" t="str">
        <f t="shared" si="822"/>
        <v/>
      </c>
      <c r="AY1590" t="str">
        <f t="shared" si="823"/>
        <v/>
      </c>
      <c r="BB1590" t="str">
        <f t="shared" si="847"/>
        <v/>
      </c>
      <c r="BC1590" t="str">
        <f t="shared" si="824"/>
        <v/>
      </c>
      <c r="BD1590" t="str">
        <f t="shared" si="825"/>
        <v/>
      </c>
      <c r="BE1590" t="str">
        <f t="shared" si="826"/>
        <v/>
      </c>
      <c r="BF1590" t="str">
        <f t="shared" si="827"/>
        <v/>
      </c>
      <c r="BG1590" t="str">
        <f t="shared" si="828"/>
        <v/>
      </c>
      <c r="BH1590" t="str">
        <f t="shared" si="829"/>
        <v/>
      </c>
      <c r="BI1590" t="str">
        <f t="shared" si="830"/>
        <v/>
      </c>
      <c r="BJ1590" s="41" t="str">
        <f t="shared" si="831"/>
        <v/>
      </c>
      <c r="BK1590" t="str">
        <f t="shared" si="832"/>
        <v/>
      </c>
      <c r="BL1590" t="str">
        <f t="shared" si="833"/>
        <v/>
      </c>
      <c r="BM1590" s="15" t="str">
        <f t="shared" si="834"/>
        <v/>
      </c>
      <c r="BN1590" s="16" t="str">
        <f t="shared" si="835"/>
        <v/>
      </c>
      <c r="BO1590" s="16" t="str">
        <f t="shared" si="836"/>
        <v/>
      </c>
      <c r="BP1590" s="17" t="str">
        <f t="shared" si="837"/>
        <v/>
      </c>
      <c r="BQ1590" s="17" t="str">
        <f t="shared" si="838"/>
        <v/>
      </c>
      <c r="BR1590" s="17" t="str">
        <f t="shared" si="839"/>
        <v/>
      </c>
      <c r="BS1590" s="16" t="str">
        <f t="shared" si="840"/>
        <v/>
      </c>
      <c r="BT1590" s="18" t="str">
        <f t="shared" si="841"/>
        <v/>
      </c>
      <c r="BU1590" t="str">
        <f t="shared" si="848"/>
        <v/>
      </c>
      <c r="BV1590" t="str">
        <f t="shared" si="842"/>
        <v/>
      </c>
      <c r="BW1590" t="str">
        <f>IF(B1590="","",VLOOKUP(BV1590,Справочник_ВРИ_Сегментов!$A:$D,4,))</f>
        <v/>
      </c>
      <c r="BX1590" t="str">
        <f t="shared" si="843"/>
        <v/>
      </c>
      <c r="BY1590" t="str">
        <f>IF(B1590="","",VLOOKUP('Объекты оценки'!BX1590,Справочник_ВРИ_Сегментов!$B:$C,2,FALSE))</f>
        <v/>
      </c>
      <c r="BZ1590" t="str">
        <f t="shared" si="849"/>
        <v/>
      </c>
      <c r="CA1590" t="str">
        <f t="shared" si="844"/>
        <v/>
      </c>
      <c r="CB1590" t="str">
        <f t="shared" si="845"/>
        <v/>
      </c>
      <c r="CC1590" t="str">
        <f t="shared" si="846"/>
        <v/>
      </c>
    </row>
    <row r="1591" spans="2:81" x14ac:dyDescent="0.25">
      <c r="B1591" s="11"/>
      <c r="O1591" s="11"/>
      <c r="P1591" s="11"/>
      <c r="Q1591" s="11"/>
      <c r="U1591" s="11"/>
      <c r="AP1591" t="str">
        <f t="shared" si="816"/>
        <v/>
      </c>
      <c r="AQ1591" t="str">
        <f t="shared" si="817"/>
        <v/>
      </c>
      <c r="AR1591" t="str">
        <f>IF(B1591="","",VLOOKUP(O1591,'Населённые пункты 2019'!$H:$P,9,FALSE))</f>
        <v/>
      </c>
      <c r="AS1591" s="12" t="str">
        <f>IF(B1591="","",VLOOKUP(AR1591,'Поправки для МО'!$A:$C,3,FALSE))</f>
        <v/>
      </c>
      <c r="AT1591" s="12" t="str">
        <f t="shared" si="818"/>
        <v/>
      </c>
      <c r="AU1591" s="12" t="str">
        <f t="shared" si="819"/>
        <v/>
      </c>
      <c r="AV1591" s="12" t="str">
        <f t="shared" si="820"/>
        <v/>
      </c>
      <c r="AW1591" s="13" t="str">
        <f t="shared" si="821"/>
        <v/>
      </c>
      <c r="AX1591" t="str">
        <f t="shared" si="822"/>
        <v/>
      </c>
      <c r="AY1591" t="str">
        <f t="shared" si="823"/>
        <v/>
      </c>
      <c r="BB1591" t="str">
        <f t="shared" si="847"/>
        <v/>
      </c>
      <c r="BC1591" t="str">
        <f t="shared" si="824"/>
        <v/>
      </c>
      <c r="BD1591" t="str">
        <f t="shared" si="825"/>
        <v/>
      </c>
      <c r="BE1591" t="str">
        <f t="shared" si="826"/>
        <v/>
      </c>
      <c r="BF1591" t="str">
        <f t="shared" si="827"/>
        <v/>
      </c>
      <c r="BG1591" t="str">
        <f t="shared" si="828"/>
        <v/>
      </c>
      <c r="BH1591" t="str">
        <f t="shared" si="829"/>
        <v/>
      </c>
      <c r="BI1591" t="str">
        <f t="shared" si="830"/>
        <v/>
      </c>
      <c r="BJ1591" s="41" t="str">
        <f t="shared" si="831"/>
        <v/>
      </c>
      <c r="BK1591" t="str">
        <f t="shared" si="832"/>
        <v/>
      </c>
      <c r="BL1591" t="str">
        <f t="shared" si="833"/>
        <v/>
      </c>
      <c r="BM1591" s="15" t="str">
        <f t="shared" si="834"/>
        <v/>
      </c>
      <c r="BN1591" s="16" t="str">
        <f t="shared" si="835"/>
        <v/>
      </c>
      <c r="BO1591" s="16" t="str">
        <f t="shared" si="836"/>
        <v/>
      </c>
      <c r="BP1591" s="17" t="str">
        <f t="shared" si="837"/>
        <v/>
      </c>
      <c r="BQ1591" s="17" t="str">
        <f t="shared" si="838"/>
        <v/>
      </c>
      <c r="BR1591" s="17" t="str">
        <f t="shared" si="839"/>
        <v/>
      </c>
      <c r="BS1591" s="16" t="str">
        <f t="shared" si="840"/>
        <v/>
      </c>
      <c r="BT1591" s="18" t="str">
        <f t="shared" si="841"/>
        <v/>
      </c>
      <c r="BU1591" t="str">
        <f t="shared" si="848"/>
        <v/>
      </c>
      <c r="BV1591" t="str">
        <f t="shared" si="842"/>
        <v/>
      </c>
      <c r="BW1591" t="str">
        <f>IF(B1591="","",VLOOKUP(BV1591,Справочник_ВРИ_Сегментов!$A:$D,4,))</f>
        <v/>
      </c>
      <c r="BX1591" t="str">
        <f t="shared" si="843"/>
        <v/>
      </c>
      <c r="BY1591" t="str">
        <f>IF(B1591="","",VLOOKUP('Объекты оценки'!BX1591,Справочник_ВРИ_Сегментов!$B:$C,2,FALSE))</f>
        <v/>
      </c>
      <c r="BZ1591" t="str">
        <f t="shared" si="849"/>
        <v/>
      </c>
      <c r="CA1591" t="str">
        <f t="shared" si="844"/>
        <v/>
      </c>
      <c r="CB1591" t="str">
        <f t="shared" si="845"/>
        <v/>
      </c>
      <c r="CC1591" t="str">
        <f t="shared" si="846"/>
        <v/>
      </c>
    </row>
    <row r="1592" spans="2:81" x14ac:dyDescent="0.25">
      <c r="B1592" s="11"/>
      <c r="O1592" s="11"/>
      <c r="P1592" s="11"/>
      <c r="U1592" s="11"/>
      <c r="AP1592" t="str">
        <f t="shared" si="816"/>
        <v/>
      </c>
      <c r="AQ1592" t="str">
        <f t="shared" si="817"/>
        <v/>
      </c>
      <c r="AR1592" t="str">
        <f>IF(B1592="","",VLOOKUP(O1592,'Населённые пункты 2019'!$H:$P,9,FALSE))</f>
        <v/>
      </c>
      <c r="AS1592" s="12" t="str">
        <f>IF(B1592="","",VLOOKUP(AR1592,'Поправки для МО'!$A:$C,3,FALSE))</f>
        <v/>
      </c>
      <c r="AT1592" s="12" t="str">
        <f t="shared" si="818"/>
        <v/>
      </c>
      <c r="AU1592" s="12" t="str">
        <f t="shared" si="819"/>
        <v/>
      </c>
      <c r="AV1592" s="12" t="str">
        <f t="shared" si="820"/>
        <v/>
      </c>
      <c r="AW1592" s="13" t="str">
        <f t="shared" si="821"/>
        <v/>
      </c>
      <c r="AX1592" t="str">
        <f t="shared" si="822"/>
        <v/>
      </c>
      <c r="AY1592" t="str">
        <f t="shared" si="823"/>
        <v/>
      </c>
      <c r="BB1592" t="str">
        <f t="shared" si="847"/>
        <v/>
      </c>
      <c r="BC1592" t="str">
        <f t="shared" si="824"/>
        <v/>
      </c>
      <c r="BD1592" t="str">
        <f t="shared" si="825"/>
        <v/>
      </c>
      <c r="BE1592" t="str">
        <f t="shared" si="826"/>
        <v/>
      </c>
      <c r="BF1592" t="str">
        <f t="shared" si="827"/>
        <v/>
      </c>
      <c r="BG1592" t="str">
        <f t="shared" si="828"/>
        <v/>
      </c>
      <c r="BH1592" t="str">
        <f t="shared" si="829"/>
        <v/>
      </c>
      <c r="BI1592" t="str">
        <f t="shared" si="830"/>
        <v/>
      </c>
      <c r="BJ1592" s="41" t="str">
        <f t="shared" si="831"/>
        <v/>
      </c>
      <c r="BK1592" t="str">
        <f t="shared" si="832"/>
        <v/>
      </c>
      <c r="BL1592" t="str">
        <f t="shared" si="833"/>
        <v/>
      </c>
      <c r="BM1592" s="15" t="str">
        <f t="shared" si="834"/>
        <v/>
      </c>
      <c r="BN1592" s="16" t="str">
        <f t="shared" si="835"/>
        <v/>
      </c>
      <c r="BO1592" s="16" t="str">
        <f t="shared" si="836"/>
        <v/>
      </c>
      <c r="BP1592" s="17" t="str">
        <f t="shared" si="837"/>
        <v/>
      </c>
      <c r="BQ1592" s="17" t="str">
        <f t="shared" si="838"/>
        <v/>
      </c>
      <c r="BR1592" s="17" t="str">
        <f t="shared" si="839"/>
        <v/>
      </c>
      <c r="BS1592" s="16" t="str">
        <f t="shared" si="840"/>
        <v/>
      </c>
      <c r="BT1592" s="18" t="str">
        <f t="shared" si="841"/>
        <v/>
      </c>
      <c r="BU1592" t="str">
        <f t="shared" si="848"/>
        <v/>
      </c>
      <c r="BV1592" t="str">
        <f t="shared" si="842"/>
        <v/>
      </c>
      <c r="BW1592" t="str">
        <f>IF(B1592="","",VLOOKUP(BV1592,Справочник_ВРИ_Сегментов!$A:$D,4,))</f>
        <v/>
      </c>
      <c r="BX1592" t="str">
        <f t="shared" si="843"/>
        <v/>
      </c>
      <c r="BY1592" t="str">
        <f>IF(B1592="","",VLOOKUP('Объекты оценки'!BX1592,Справочник_ВРИ_Сегментов!$B:$C,2,FALSE))</f>
        <v/>
      </c>
      <c r="BZ1592" t="str">
        <f t="shared" si="849"/>
        <v/>
      </c>
      <c r="CA1592" t="str">
        <f t="shared" si="844"/>
        <v/>
      </c>
      <c r="CB1592" t="str">
        <f t="shared" si="845"/>
        <v/>
      </c>
      <c r="CC1592" t="str">
        <f t="shared" si="846"/>
        <v/>
      </c>
    </row>
    <row r="1593" spans="2:81" x14ac:dyDescent="0.25">
      <c r="B1593" s="11"/>
      <c r="O1593" s="11"/>
      <c r="P1593" s="11"/>
      <c r="U1593" s="11"/>
      <c r="AP1593" t="str">
        <f t="shared" si="816"/>
        <v/>
      </c>
      <c r="AQ1593" t="str">
        <f t="shared" si="817"/>
        <v/>
      </c>
      <c r="AR1593" t="str">
        <f>IF(B1593="","",VLOOKUP(O1593,'Населённые пункты 2019'!$H:$P,9,FALSE))</f>
        <v/>
      </c>
      <c r="AS1593" s="12" t="str">
        <f>IF(B1593="","",VLOOKUP(AR1593,'Поправки для МО'!$A:$C,3,FALSE))</f>
        <v/>
      </c>
      <c r="AT1593" s="12" t="str">
        <f t="shared" si="818"/>
        <v/>
      </c>
      <c r="AU1593" s="12" t="str">
        <f t="shared" si="819"/>
        <v/>
      </c>
      <c r="AV1593" s="12" t="str">
        <f t="shared" si="820"/>
        <v/>
      </c>
      <c r="AW1593" s="13" t="str">
        <f t="shared" si="821"/>
        <v/>
      </c>
      <c r="AX1593" t="str">
        <f t="shared" si="822"/>
        <v/>
      </c>
      <c r="AY1593" t="str">
        <f t="shared" si="823"/>
        <v/>
      </c>
      <c r="BB1593" t="str">
        <f t="shared" si="847"/>
        <v/>
      </c>
      <c r="BC1593" t="str">
        <f t="shared" si="824"/>
        <v/>
      </c>
      <c r="BD1593" t="str">
        <f t="shared" si="825"/>
        <v/>
      </c>
      <c r="BE1593" t="str">
        <f t="shared" si="826"/>
        <v/>
      </c>
      <c r="BF1593" t="str">
        <f t="shared" si="827"/>
        <v/>
      </c>
      <c r="BG1593" t="str">
        <f t="shared" si="828"/>
        <v/>
      </c>
      <c r="BH1593" t="str">
        <f t="shared" si="829"/>
        <v/>
      </c>
      <c r="BI1593" t="str">
        <f t="shared" si="830"/>
        <v/>
      </c>
      <c r="BJ1593" s="41" t="str">
        <f t="shared" si="831"/>
        <v/>
      </c>
      <c r="BK1593" t="str">
        <f t="shared" si="832"/>
        <v/>
      </c>
      <c r="BL1593" t="str">
        <f t="shared" si="833"/>
        <v/>
      </c>
      <c r="BM1593" s="15" t="str">
        <f t="shared" si="834"/>
        <v/>
      </c>
      <c r="BN1593" s="16" t="str">
        <f t="shared" si="835"/>
        <v/>
      </c>
      <c r="BO1593" s="16" t="str">
        <f t="shared" si="836"/>
        <v/>
      </c>
      <c r="BP1593" s="17" t="str">
        <f t="shared" si="837"/>
        <v/>
      </c>
      <c r="BQ1593" s="17" t="str">
        <f t="shared" si="838"/>
        <v/>
      </c>
      <c r="BR1593" s="17" t="str">
        <f t="shared" si="839"/>
        <v/>
      </c>
      <c r="BS1593" s="16" t="str">
        <f t="shared" si="840"/>
        <v/>
      </c>
      <c r="BT1593" s="18" t="str">
        <f t="shared" si="841"/>
        <v/>
      </c>
      <c r="BU1593" t="str">
        <f t="shared" si="848"/>
        <v/>
      </c>
      <c r="BV1593" t="str">
        <f t="shared" si="842"/>
        <v/>
      </c>
      <c r="BW1593" t="str">
        <f>IF(B1593="","",VLOOKUP(BV1593,Справочник_ВРИ_Сегментов!$A:$D,4,))</f>
        <v/>
      </c>
      <c r="BX1593" t="str">
        <f t="shared" si="843"/>
        <v/>
      </c>
      <c r="BY1593" t="str">
        <f>IF(B1593="","",VLOOKUP('Объекты оценки'!BX1593,Справочник_ВРИ_Сегментов!$B:$C,2,FALSE))</f>
        <v/>
      </c>
      <c r="BZ1593" t="str">
        <f t="shared" si="849"/>
        <v/>
      </c>
      <c r="CA1593" t="str">
        <f t="shared" si="844"/>
        <v/>
      </c>
      <c r="CB1593" t="str">
        <f t="shared" si="845"/>
        <v/>
      </c>
      <c r="CC1593" t="str">
        <f t="shared" si="846"/>
        <v/>
      </c>
    </row>
    <row r="1594" spans="2:81" x14ac:dyDescent="0.25">
      <c r="B1594" s="11"/>
      <c r="O1594" s="11"/>
      <c r="P1594" s="11"/>
      <c r="U1594" s="11"/>
      <c r="AP1594" t="str">
        <f t="shared" si="816"/>
        <v/>
      </c>
      <c r="AQ1594" t="str">
        <f t="shared" si="817"/>
        <v/>
      </c>
      <c r="AR1594" t="str">
        <f>IF(B1594="","",VLOOKUP(O1594,'Населённые пункты 2019'!$H:$P,9,FALSE))</f>
        <v/>
      </c>
      <c r="AS1594" s="12" t="str">
        <f>IF(B1594="","",VLOOKUP(AR1594,'Поправки для МО'!$A:$C,3,FALSE))</f>
        <v/>
      </c>
      <c r="AT1594" s="12" t="str">
        <f t="shared" si="818"/>
        <v/>
      </c>
      <c r="AU1594" s="12" t="str">
        <f t="shared" si="819"/>
        <v/>
      </c>
      <c r="AV1594" s="12" t="str">
        <f t="shared" si="820"/>
        <v/>
      </c>
      <c r="AW1594" s="13" t="str">
        <f t="shared" si="821"/>
        <v/>
      </c>
      <c r="AX1594" t="str">
        <f t="shared" si="822"/>
        <v/>
      </c>
      <c r="AY1594" t="str">
        <f t="shared" si="823"/>
        <v/>
      </c>
      <c r="BB1594" t="str">
        <f t="shared" si="847"/>
        <v/>
      </c>
      <c r="BC1594" t="str">
        <f t="shared" si="824"/>
        <v/>
      </c>
      <c r="BD1594" t="str">
        <f t="shared" si="825"/>
        <v/>
      </c>
      <c r="BE1594" t="str">
        <f t="shared" si="826"/>
        <v/>
      </c>
      <c r="BF1594" t="str">
        <f t="shared" si="827"/>
        <v/>
      </c>
      <c r="BG1594" t="str">
        <f t="shared" si="828"/>
        <v/>
      </c>
      <c r="BH1594" t="str">
        <f t="shared" si="829"/>
        <v/>
      </c>
      <c r="BI1594" t="str">
        <f t="shared" si="830"/>
        <v/>
      </c>
      <c r="BJ1594" s="41" t="str">
        <f t="shared" si="831"/>
        <v/>
      </c>
      <c r="BK1594" t="str">
        <f t="shared" si="832"/>
        <v/>
      </c>
      <c r="BL1594" t="str">
        <f t="shared" si="833"/>
        <v/>
      </c>
      <c r="BM1594" s="15" t="str">
        <f t="shared" si="834"/>
        <v/>
      </c>
      <c r="BN1594" s="16" t="str">
        <f t="shared" si="835"/>
        <v/>
      </c>
      <c r="BO1594" s="16" t="str">
        <f t="shared" si="836"/>
        <v/>
      </c>
      <c r="BP1594" s="17" t="str">
        <f t="shared" si="837"/>
        <v/>
      </c>
      <c r="BQ1594" s="17" t="str">
        <f t="shared" si="838"/>
        <v/>
      </c>
      <c r="BR1594" s="17" t="str">
        <f t="shared" si="839"/>
        <v/>
      </c>
      <c r="BS1594" s="16" t="str">
        <f t="shared" si="840"/>
        <v/>
      </c>
      <c r="BT1594" s="18" t="str">
        <f t="shared" si="841"/>
        <v/>
      </c>
      <c r="BU1594" t="str">
        <f t="shared" si="848"/>
        <v/>
      </c>
      <c r="BV1594" t="str">
        <f t="shared" si="842"/>
        <v/>
      </c>
      <c r="BW1594" t="str">
        <f>IF(B1594="","",VLOOKUP(BV1594,Справочник_ВРИ_Сегментов!$A:$D,4,))</f>
        <v/>
      </c>
      <c r="BX1594" t="str">
        <f t="shared" si="843"/>
        <v/>
      </c>
      <c r="BY1594" t="str">
        <f>IF(B1594="","",VLOOKUP('Объекты оценки'!BX1594,Справочник_ВРИ_Сегментов!$B:$C,2,FALSE))</f>
        <v/>
      </c>
      <c r="BZ1594" t="str">
        <f t="shared" si="849"/>
        <v/>
      </c>
      <c r="CA1594" t="str">
        <f t="shared" si="844"/>
        <v/>
      </c>
      <c r="CB1594" t="str">
        <f t="shared" si="845"/>
        <v/>
      </c>
      <c r="CC1594" t="str">
        <f t="shared" si="846"/>
        <v/>
      </c>
    </row>
    <row r="1595" spans="2:81" x14ac:dyDescent="0.25">
      <c r="B1595" s="11"/>
      <c r="O1595" s="11"/>
      <c r="P1595" s="11"/>
      <c r="U1595" s="11"/>
      <c r="AP1595" t="str">
        <f t="shared" si="816"/>
        <v/>
      </c>
      <c r="AQ1595" t="str">
        <f t="shared" si="817"/>
        <v/>
      </c>
      <c r="AR1595" t="str">
        <f>IF(B1595="","",VLOOKUP(O1595,'Населённые пункты 2019'!$H:$P,9,FALSE))</f>
        <v/>
      </c>
      <c r="AS1595" s="12" t="str">
        <f>IF(B1595="","",VLOOKUP(AR1595,'Поправки для МО'!$A:$C,3,FALSE))</f>
        <v/>
      </c>
      <c r="AT1595" s="12" t="str">
        <f t="shared" si="818"/>
        <v/>
      </c>
      <c r="AU1595" s="12" t="str">
        <f t="shared" si="819"/>
        <v/>
      </c>
      <c r="AV1595" s="12" t="str">
        <f t="shared" si="820"/>
        <v/>
      </c>
      <c r="AW1595" s="13" t="str">
        <f t="shared" si="821"/>
        <v/>
      </c>
      <c r="AX1595" t="str">
        <f t="shared" si="822"/>
        <v/>
      </c>
      <c r="AY1595" t="str">
        <f t="shared" si="823"/>
        <v/>
      </c>
      <c r="BB1595" t="str">
        <f t="shared" si="847"/>
        <v/>
      </c>
      <c r="BC1595" t="str">
        <f t="shared" si="824"/>
        <v/>
      </c>
      <c r="BD1595" t="str">
        <f t="shared" si="825"/>
        <v/>
      </c>
      <c r="BE1595" t="str">
        <f t="shared" si="826"/>
        <v/>
      </c>
      <c r="BF1595" t="str">
        <f t="shared" si="827"/>
        <v/>
      </c>
      <c r="BG1595" t="str">
        <f t="shared" si="828"/>
        <v/>
      </c>
      <c r="BH1595" t="str">
        <f t="shared" si="829"/>
        <v/>
      </c>
      <c r="BI1595" t="str">
        <f t="shared" si="830"/>
        <v/>
      </c>
      <c r="BJ1595" s="41" t="str">
        <f t="shared" si="831"/>
        <v/>
      </c>
      <c r="BK1595" t="str">
        <f t="shared" si="832"/>
        <v/>
      </c>
      <c r="BL1595" t="str">
        <f t="shared" si="833"/>
        <v/>
      </c>
      <c r="BM1595" s="15" t="str">
        <f t="shared" si="834"/>
        <v/>
      </c>
      <c r="BN1595" s="16" t="str">
        <f t="shared" si="835"/>
        <v/>
      </c>
      <c r="BO1595" s="16" t="str">
        <f t="shared" si="836"/>
        <v/>
      </c>
      <c r="BP1595" s="17" t="str">
        <f t="shared" si="837"/>
        <v/>
      </c>
      <c r="BQ1595" s="17" t="str">
        <f t="shared" si="838"/>
        <v/>
      </c>
      <c r="BR1595" s="17" t="str">
        <f t="shared" si="839"/>
        <v/>
      </c>
      <c r="BS1595" s="16" t="str">
        <f t="shared" si="840"/>
        <v/>
      </c>
      <c r="BT1595" s="18" t="str">
        <f t="shared" si="841"/>
        <v/>
      </c>
      <c r="BU1595" t="str">
        <f t="shared" si="848"/>
        <v/>
      </c>
      <c r="BV1595" t="str">
        <f t="shared" si="842"/>
        <v/>
      </c>
      <c r="BW1595" t="str">
        <f>IF(B1595="","",VLOOKUP(BV1595,Справочник_ВРИ_Сегментов!$A:$D,4,))</f>
        <v/>
      </c>
      <c r="BX1595" t="str">
        <f t="shared" si="843"/>
        <v/>
      </c>
      <c r="BY1595" t="str">
        <f>IF(B1595="","",VLOOKUP('Объекты оценки'!BX1595,Справочник_ВРИ_Сегментов!$B:$C,2,FALSE))</f>
        <v/>
      </c>
      <c r="BZ1595" t="str">
        <f t="shared" si="849"/>
        <v/>
      </c>
      <c r="CA1595" t="str">
        <f t="shared" si="844"/>
        <v/>
      </c>
      <c r="CB1595" t="str">
        <f t="shared" si="845"/>
        <v/>
      </c>
      <c r="CC1595" t="str">
        <f t="shared" si="846"/>
        <v/>
      </c>
    </row>
    <row r="1596" spans="2:81" x14ac:dyDescent="0.25">
      <c r="B1596" s="11"/>
      <c r="O1596" s="11"/>
      <c r="P1596" s="11"/>
      <c r="U1596" s="11"/>
      <c r="AP1596" t="str">
        <f t="shared" si="816"/>
        <v/>
      </c>
      <c r="AQ1596" t="str">
        <f t="shared" si="817"/>
        <v/>
      </c>
      <c r="AR1596" t="str">
        <f>IF(B1596="","",VLOOKUP(O1596,'Населённые пункты 2019'!$H:$P,9,FALSE))</f>
        <v/>
      </c>
      <c r="AS1596" s="12" t="str">
        <f>IF(B1596="","",VLOOKUP(AR1596,'Поправки для МО'!$A:$C,3,FALSE))</f>
        <v/>
      </c>
      <c r="AT1596" s="12" t="str">
        <f t="shared" si="818"/>
        <v/>
      </c>
      <c r="AU1596" s="12" t="str">
        <f t="shared" si="819"/>
        <v/>
      </c>
      <c r="AV1596" s="12" t="str">
        <f t="shared" si="820"/>
        <v/>
      </c>
      <c r="AW1596" s="13" t="str">
        <f t="shared" si="821"/>
        <v/>
      </c>
      <c r="AX1596" t="str">
        <f t="shared" si="822"/>
        <v/>
      </c>
      <c r="AY1596" t="str">
        <f t="shared" si="823"/>
        <v/>
      </c>
      <c r="BB1596" t="str">
        <f t="shared" si="847"/>
        <v/>
      </c>
      <c r="BC1596" t="str">
        <f t="shared" si="824"/>
        <v/>
      </c>
      <c r="BD1596" t="str">
        <f t="shared" si="825"/>
        <v/>
      </c>
      <c r="BE1596" t="str">
        <f t="shared" si="826"/>
        <v/>
      </c>
      <c r="BF1596" t="str">
        <f t="shared" si="827"/>
        <v/>
      </c>
      <c r="BG1596" t="str">
        <f t="shared" si="828"/>
        <v/>
      </c>
      <c r="BH1596" t="str">
        <f t="shared" si="829"/>
        <v/>
      </c>
      <c r="BI1596" t="str">
        <f t="shared" si="830"/>
        <v/>
      </c>
      <c r="BJ1596" s="41" t="str">
        <f t="shared" si="831"/>
        <v/>
      </c>
      <c r="BK1596" t="str">
        <f t="shared" si="832"/>
        <v/>
      </c>
      <c r="BL1596" t="str">
        <f t="shared" si="833"/>
        <v/>
      </c>
      <c r="BM1596" s="15" t="str">
        <f t="shared" si="834"/>
        <v/>
      </c>
      <c r="BN1596" s="16" t="str">
        <f t="shared" si="835"/>
        <v/>
      </c>
      <c r="BO1596" s="16" t="str">
        <f t="shared" si="836"/>
        <v/>
      </c>
      <c r="BP1596" s="17" t="str">
        <f t="shared" si="837"/>
        <v/>
      </c>
      <c r="BQ1596" s="17" t="str">
        <f t="shared" si="838"/>
        <v/>
      </c>
      <c r="BR1596" s="17" t="str">
        <f t="shared" si="839"/>
        <v/>
      </c>
      <c r="BS1596" s="16" t="str">
        <f t="shared" si="840"/>
        <v/>
      </c>
      <c r="BT1596" s="18" t="str">
        <f t="shared" si="841"/>
        <v/>
      </c>
      <c r="BU1596" t="str">
        <f t="shared" si="848"/>
        <v/>
      </c>
      <c r="BV1596" t="str">
        <f t="shared" si="842"/>
        <v/>
      </c>
      <c r="BW1596" t="str">
        <f>IF(B1596="","",VLOOKUP(BV1596,Справочник_ВРИ_Сегментов!$A:$D,4,))</f>
        <v/>
      </c>
      <c r="BX1596" t="str">
        <f t="shared" si="843"/>
        <v/>
      </c>
      <c r="BY1596" t="str">
        <f>IF(B1596="","",VLOOKUP('Объекты оценки'!BX1596,Справочник_ВРИ_Сегментов!$B:$C,2,FALSE))</f>
        <v/>
      </c>
      <c r="BZ1596" t="str">
        <f t="shared" si="849"/>
        <v/>
      </c>
      <c r="CA1596" t="str">
        <f t="shared" si="844"/>
        <v/>
      </c>
      <c r="CB1596" t="str">
        <f t="shared" si="845"/>
        <v/>
      </c>
      <c r="CC1596" t="str">
        <f t="shared" si="846"/>
        <v/>
      </c>
    </row>
    <row r="1597" spans="2:81" x14ac:dyDescent="0.25">
      <c r="B1597" s="11"/>
      <c r="O1597" s="11"/>
      <c r="P1597" s="11"/>
      <c r="U1597" s="11"/>
      <c r="AP1597" t="str">
        <f t="shared" si="816"/>
        <v/>
      </c>
      <c r="AQ1597" t="str">
        <f t="shared" si="817"/>
        <v/>
      </c>
      <c r="AR1597" t="str">
        <f>IF(B1597="","",VLOOKUP(O1597,'Населённые пункты 2019'!$H:$P,9,FALSE))</f>
        <v/>
      </c>
      <c r="AS1597" s="12" t="str">
        <f>IF(B1597="","",VLOOKUP(AR1597,'Поправки для МО'!$A:$C,3,FALSE))</f>
        <v/>
      </c>
      <c r="AT1597" s="12" t="str">
        <f t="shared" si="818"/>
        <v/>
      </c>
      <c r="AU1597" s="12" t="str">
        <f t="shared" si="819"/>
        <v/>
      </c>
      <c r="AV1597" s="12" t="str">
        <f t="shared" si="820"/>
        <v/>
      </c>
      <c r="AW1597" s="13" t="str">
        <f t="shared" si="821"/>
        <v/>
      </c>
      <c r="AX1597" t="str">
        <f t="shared" si="822"/>
        <v/>
      </c>
      <c r="AY1597" t="str">
        <f t="shared" si="823"/>
        <v/>
      </c>
      <c r="BB1597" t="str">
        <f t="shared" si="847"/>
        <v/>
      </c>
      <c r="BC1597" t="str">
        <f t="shared" si="824"/>
        <v/>
      </c>
      <c r="BD1597" t="str">
        <f t="shared" si="825"/>
        <v/>
      </c>
      <c r="BE1597" t="str">
        <f t="shared" si="826"/>
        <v/>
      </c>
      <c r="BF1597" t="str">
        <f t="shared" si="827"/>
        <v/>
      </c>
      <c r="BG1597" t="str">
        <f t="shared" si="828"/>
        <v/>
      </c>
      <c r="BH1597" t="str">
        <f t="shared" si="829"/>
        <v/>
      </c>
      <c r="BI1597" t="str">
        <f t="shared" si="830"/>
        <v/>
      </c>
      <c r="BJ1597" s="41" t="str">
        <f t="shared" si="831"/>
        <v/>
      </c>
      <c r="BK1597" t="str">
        <f t="shared" si="832"/>
        <v/>
      </c>
      <c r="BL1597" t="str">
        <f t="shared" si="833"/>
        <v/>
      </c>
      <c r="BM1597" s="15" t="str">
        <f t="shared" si="834"/>
        <v/>
      </c>
      <c r="BN1597" s="16" t="str">
        <f t="shared" si="835"/>
        <v/>
      </c>
      <c r="BO1597" s="16" t="str">
        <f t="shared" si="836"/>
        <v/>
      </c>
      <c r="BP1597" s="17" t="str">
        <f t="shared" si="837"/>
        <v/>
      </c>
      <c r="BQ1597" s="17" t="str">
        <f t="shared" si="838"/>
        <v/>
      </c>
      <c r="BR1597" s="17" t="str">
        <f t="shared" si="839"/>
        <v/>
      </c>
      <c r="BS1597" s="16" t="str">
        <f t="shared" si="840"/>
        <v/>
      </c>
      <c r="BT1597" s="18" t="str">
        <f t="shared" si="841"/>
        <v/>
      </c>
      <c r="BU1597" t="str">
        <f t="shared" si="848"/>
        <v/>
      </c>
      <c r="BV1597" t="str">
        <f t="shared" si="842"/>
        <v/>
      </c>
      <c r="BW1597" t="str">
        <f>IF(B1597="","",VLOOKUP(BV1597,Справочник_ВРИ_Сегментов!$A:$D,4,))</f>
        <v/>
      </c>
      <c r="BX1597" t="str">
        <f t="shared" si="843"/>
        <v/>
      </c>
      <c r="BY1597" t="str">
        <f>IF(B1597="","",VLOOKUP('Объекты оценки'!BX1597,Справочник_ВРИ_Сегментов!$B:$C,2,FALSE))</f>
        <v/>
      </c>
      <c r="BZ1597" t="str">
        <f t="shared" si="849"/>
        <v/>
      </c>
      <c r="CA1597" t="str">
        <f t="shared" si="844"/>
        <v/>
      </c>
      <c r="CB1597" t="str">
        <f t="shared" si="845"/>
        <v/>
      </c>
      <c r="CC1597" t="str">
        <f t="shared" si="846"/>
        <v/>
      </c>
    </row>
    <row r="1598" spans="2:81" x14ac:dyDescent="0.25">
      <c r="B1598" s="11"/>
      <c r="O1598" s="11"/>
      <c r="P1598" s="11"/>
      <c r="Q1598" s="11"/>
      <c r="U1598" s="11"/>
      <c r="AP1598" t="str">
        <f t="shared" si="816"/>
        <v/>
      </c>
      <c r="AQ1598" t="str">
        <f t="shared" si="817"/>
        <v/>
      </c>
      <c r="AR1598" t="str">
        <f>IF(B1598="","",VLOOKUP(O1598,'Населённые пункты 2019'!$H:$P,9,FALSE))</f>
        <v/>
      </c>
      <c r="AS1598" s="12" t="str">
        <f>IF(B1598="","",VLOOKUP(AR1598,'Поправки для МО'!$A:$C,3,FALSE))</f>
        <v/>
      </c>
      <c r="AT1598" s="12" t="str">
        <f t="shared" si="818"/>
        <v/>
      </c>
      <c r="AU1598" s="12" t="str">
        <f t="shared" si="819"/>
        <v/>
      </c>
      <c r="AV1598" s="12" t="str">
        <f t="shared" si="820"/>
        <v/>
      </c>
      <c r="AW1598" s="13" t="str">
        <f t="shared" si="821"/>
        <v/>
      </c>
      <c r="AX1598" t="str">
        <f t="shared" si="822"/>
        <v/>
      </c>
      <c r="AY1598" t="str">
        <f t="shared" si="823"/>
        <v/>
      </c>
      <c r="BB1598" t="str">
        <f t="shared" si="847"/>
        <v/>
      </c>
      <c r="BC1598" t="str">
        <f t="shared" si="824"/>
        <v/>
      </c>
      <c r="BD1598" t="str">
        <f t="shared" si="825"/>
        <v/>
      </c>
      <c r="BE1598" t="str">
        <f t="shared" si="826"/>
        <v/>
      </c>
      <c r="BF1598" t="str">
        <f t="shared" si="827"/>
        <v/>
      </c>
      <c r="BG1598" t="str">
        <f t="shared" si="828"/>
        <v/>
      </c>
      <c r="BH1598" t="str">
        <f t="shared" si="829"/>
        <v/>
      </c>
      <c r="BI1598" t="str">
        <f t="shared" si="830"/>
        <v/>
      </c>
      <c r="BJ1598" s="41" t="str">
        <f t="shared" si="831"/>
        <v/>
      </c>
      <c r="BK1598" t="str">
        <f t="shared" si="832"/>
        <v/>
      </c>
      <c r="BL1598" t="str">
        <f t="shared" si="833"/>
        <v/>
      </c>
      <c r="BM1598" s="15" t="str">
        <f t="shared" si="834"/>
        <v/>
      </c>
      <c r="BN1598" s="16" t="str">
        <f t="shared" si="835"/>
        <v/>
      </c>
      <c r="BO1598" s="16" t="str">
        <f t="shared" si="836"/>
        <v/>
      </c>
      <c r="BP1598" s="17" t="str">
        <f t="shared" si="837"/>
        <v/>
      </c>
      <c r="BQ1598" s="17" t="str">
        <f t="shared" si="838"/>
        <v/>
      </c>
      <c r="BR1598" s="17" t="str">
        <f t="shared" si="839"/>
        <v/>
      </c>
      <c r="BS1598" s="16" t="str">
        <f t="shared" si="840"/>
        <v/>
      </c>
      <c r="BT1598" s="18" t="str">
        <f t="shared" si="841"/>
        <v/>
      </c>
      <c r="BU1598" t="str">
        <f t="shared" si="848"/>
        <v/>
      </c>
      <c r="BV1598" t="str">
        <f t="shared" si="842"/>
        <v/>
      </c>
      <c r="BW1598" t="str">
        <f>IF(B1598="","",VLOOKUP(BV1598,Справочник_ВРИ_Сегментов!$A:$D,4,))</f>
        <v/>
      </c>
      <c r="BX1598" t="str">
        <f t="shared" si="843"/>
        <v/>
      </c>
      <c r="BY1598" t="str">
        <f>IF(B1598="","",VLOOKUP('Объекты оценки'!BX1598,Справочник_ВРИ_Сегментов!$B:$C,2,FALSE))</f>
        <v/>
      </c>
      <c r="BZ1598" t="str">
        <f t="shared" si="849"/>
        <v/>
      </c>
      <c r="CA1598" t="str">
        <f t="shared" si="844"/>
        <v/>
      </c>
      <c r="CB1598" t="str">
        <f t="shared" si="845"/>
        <v/>
      </c>
      <c r="CC1598" t="str">
        <f t="shared" si="846"/>
        <v/>
      </c>
    </row>
    <row r="1599" spans="2:81" x14ac:dyDescent="0.25">
      <c r="B1599" s="11"/>
      <c r="O1599" s="11"/>
      <c r="P1599" s="11"/>
      <c r="Q1599" s="11"/>
      <c r="U1599" s="11"/>
      <c r="AP1599" t="str">
        <f t="shared" si="816"/>
        <v/>
      </c>
      <c r="AQ1599" t="str">
        <f t="shared" si="817"/>
        <v/>
      </c>
      <c r="AR1599" t="str">
        <f>IF(B1599="","",VLOOKUP(O1599,'Населённые пункты 2019'!$H:$P,9,FALSE))</f>
        <v/>
      </c>
      <c r="AS1599" s="12" t="str">
        <f>IF(B1599="","",VLOOKUP(AR1599,'Поправки для МО'!$A:$C,3,FALSE))</f>
        <v/>
      </c>
      <c r="AT1599" s="12" t="str">
        <f t="shared" si="818"/>
        <v/>
      </c>
      <c r="AU1599" s="12" t="str">
        <f t="shared" si="819"/>
        <v/>
      </c>
      <c r="AV1599" s="12" t="str">
        <f t="shared" si="820"/>
        <v/>
      </c>
      <c r="AW1599" s="13" t="str">
        <f t="shared" si="821"/>
        <v/>
      </c>
      <c r="AX1599" t="str">
        <f t="shared" si="822"/>
        <v/>
      </c>
      <c r="AY1599" t="str">
        <f t="shared" si="823"/>
        <v/>
      </c>
      <c r="BB1599" t="str">
        <f t="shared" si="847"/>
        <v/>
      </c>
      <c r="BC1599" t="str">
        <f t="shared" si="824"/>
        <v/>
      </c>
      <c r="BD1599" t="str">
        <f t="shared" si="825"/>
        <v/>
      </c>
      <c r="BE1599" t="str">
        <f t="shared" si="826"/>
        <v/>
      </c>
      <c r="BF1599" t="str">
        <f t="shared" si="827"/>
        <v/>
      </c>
      <c r="BG1599" t="str">
        <f t="shared" si="828"/>
        <v/>
      </c>
      <c r="BH1599" t="str">
        <f t="shared" si="829"/>
        <v/>
      </c>
      <c r="BI1599" t="str">
        <f t="shared" si="830"/>
        <v/>
      </c>
      <c r="BJ1599" s="41" t="str">
        <f t="shared" si="831"/>
        <v/>
      </c>
      <c r="BK1599" t="str">
        <f t="shared" si="832"/>
        <v/>
      </c>
      <c r="BL1599" t="str">
        <f t="shared" si="833"/>
        <v/>
      </c>
      <c r="BM1599" s="15" t="str">
        <f t="shared" si="834"/>
        <v/>
      </c>
      <c r="BN1599" s="16" t="str">
        <f t="shared" si="835"/>
        <v/>
      </c>
      <c r="BO1599" s="16" t="str">
        <f t="shared" si="836"/>
        <v/>
      </c>
      <c r="BP1599" s="17" t="str">
        <f t="shared" si="837"/>
        <v/>
      </c>
      <c r="BQ1599" s="17" t="str">
        <f t="shared" si="838"/>
        <v/>
      </c>
      <c r="BR1599" s="17" t="str">
        <f t="shared" si="839"/>
        <v/>
      </c>
      <c r="BS1599" s="16" t="str">
        <f t="shared" si="840"/>
        <v/>
      </c>
      <c r="BT1599" s="18" t="str">
        <f t="shared" si="841"/>
        <v/>
      </c>
      <c r="BU1599" t="str">
        <f t="shared" si="848"/>
        <v/>
      </c>
      <c r="BV1599" t="str">
        <f t="shared" si="842"/>
        <v/>
      </c>
      <c r="BW1599" t="str">
        <f>IF(B1599="","",VLOOKUP(BV1599,Справочник_ВРИ_Сегментов!$A:$D,4,))</f>
        <v/>
      </c>
      <c r="BX1599" t="str">
        <f t="shared" si="843"/>
        <v/>
      </c>
      <c r="BY1599" t="str">
        <f>IF(B1599="","",VLOOKUP('Объекты оценки'!BX1599,Справочник_ВРИ_Сегментов!$B:$C,2,FALSE))</f>
        <v/>
      </c>
      <c r="BZ1599" t="str">
        <f t="shared" si="849"/>
        <v/>
      </c>
      <c r="CA1599" t="str">
        <f t="shared" si="844"/>
        <v/>
      </c>
      <c r="CB1599" t="str">
        <f t="shared" si="845"/>
        <v/>
      </c>
      <c r="CC1599" t="str">
        <f t="shared" si="846"/>
        <v/>
      </c>
    </row>
    <row r="1600" spans="2:81" x14ac:dyDescent="0.25">
      <c r="B1600" s="11"/>
      <c r="O1600" s="11"/>
      <c r="P1600" s="11"/>
      <c r="Q1600" s="11"/>
      <c r="U1600" s="11"/>
      <c r="AP1600" t="str">
        <f t="shared" si="816"/>
        <v/>
      </c>
      <c r="AQ1600" t="str">
        <f t="shared" si="817"/>
        <v/>
      </c>
      <c r="AR1600" t="str">
        <f>IF(B1600="","",VLOOKUP(O1600,'Населённые пункты 2019'!$H:$P,9,FALSE))</f>
        <v/>
      </c>
      <c r="AS1600" s="12" t="str">
        <f>IF(B1600="","",VLOOKUP(AR1600,'Поправки для МО'!$A:$C,3,FALSE))</f>
        <v/>
      </c>
      <c r="AT1600" s="12" t="str">
        <f t="shared" si="818"/>
        <v/>
      </c>
      <c r="AU1600" s="12" t="str">
        <f t="shared" si="819"/>
        <v/>
      </c>
      <c r="AV1600" s="12" t="str">
        <f t="shared" si="820"/>
        <v/>
      </c>
      <c r="AW1600" s="13" t="str">
        <f t="shared" si="821"/>
        <v/>
      </c>
      <c r="AX1600" t="str">
        <f t="shared" si="822"/>
        <v/>
      </c>
      <c r="AY1600" t="str">
        <f t="shared" si="823"/>
        <v/>
      </c>
      <c r="BB1600" t="str">
        <f t="shared" si="847"/>
        <v/>
      </c>
      <c r="BC1600" t="str">
        <f t="shared" si="824"/>
        <v/>
      </c>
      <c r="BD1600" t="str">
        <f t="shared" si="825"/>
        <v/>
      </c>
      <c r="BE1600" t="str">
        <f t="shared" si="826"/>
        <v/>
      </c>
      <c r="BF1600" t="str">
        <f t="shared" si="827"/>
        <v/>
      </c>
      <c r="BG1600" t="str">
        <f t="shared" si="828"/>
        <v/>
      </c>
      <c r="BH1600" t="str">
        <f t="shared" si="829"/>
        <v/>
      </c>
      <c r="BI1600" t="str">
        <f t="shared" si="830"/>
        <v/>
      </c>
      <c r="BJ1600" s="41" t="str">
        <f t="shared" si="831"/>
        <v/>
      </c>
      <c r="BK1600" t="str">
        <f t="shared" si="832"/>
        <v/>
      </c>
      <c r="BL1600" t="str">
        <f t="shared" si="833"/>
        <v/>
      </c>
      <c r="BM1600" s="15" t="str">
        <f t="shared" si="834"/>
        <v/>
      </c>
      <c r="BN1600" s="16" t="str">
        <f t="shared" si="835"/>
        <v/>
      </c>
      <c r="BO1600" s="16" t="str">
        <f t="shared" si="836"/>
        <v/>
      </c>
      <c r="BP1600" s="17" t="str">
        <f t="shared" si="837"/>
        <v/>
      </c>
      <c r="BQ1600" s="17" t="str">
        <f t="shared" si="838"/>
        <v/>
      </c>
      <c r="BR1600" s="17" t="str">
        <f t="shared" si="839"/>
        <v/>
      </c>
      <c r="BS1600" s="16" t="str">
        <f t="shared" si="840"/>
        <v/>
      </c>
      <c r="BT1600" s="18" t="str">
        <f t="shared" si="841"/>
        <v/>
      </c>
      <c r="BU1600" t="str">
        <f t="shared" si="848"/>
        <v/>
      </c>
      <c r="BV1600" t="str">
        <f t="shared" si="842"/>
        <v/>
      </c>
      <c r="BW1600" t="str">
        <f>IF(B1600="","",VLOOKUP(BV1600,Справочник_ВРИ_Сегментов!$A:$D,4,))</f>
        <v/>
      </c>
      <c r="BX1600" t="str">
        <f t="shared" si="843"/>
        <v/>
      </c>
      <c r="BY1600" t="str">
        <f>IF(B1600="","",VLOOKUP('Объекты оценки'!BX1600,Справочник_ВРИ_Сегментов!$B:$C,2,FALSE))</f>
        <v/>
      </c>
      <c r="BZ1600" t="str">
        <f t="shared" si="849"/>
        <v/>
      </c>
      <c r="CA1600" t="str">
        <f t="shared" si="844"/>
        <v/>
      </c>
      <c r="CB1600" t="str">
        <f t="shared" si="845"/>
        <v/>
      </c>
      <c r="CC1600" t="str">
        <f t="shared" si="846"/>
        <v/>
      </c>
    </row>
    <row r="1601" spans="2:81" x14ac:dyDescent="0.25">
      <c r="B1601" s="11"/>
      <c r="O1601" s="11"/>
      <c r="P1601" s="11"/>
      <c r="Q1601" s="11"/>
      <c r="U1601" s="11"/>
      <c r="AP1601" t="str">
        <f t="shared" si="816"/>
        <v/>
      </c>
      <c r="AQ1601" t="str">
        <f t="shared" si="817"/>
        <v/>
      </c>
      <c r="AR1601" t="str">
        <f>IF(B1601="","",VLOOKUP(O1601,'Населённые пункты 2019'!$H:$P,9,FALSE))</f>
        <v/>
      </c>
      <c r="AS1601" s="12" t="str">
        <f>IF(B1601="","",VLOOKUP(AR1601,'Поправки для МО'!$A:$C,3,FALSE))</f>
        <v/>
      </c>
      <c r="AT1601" s="12" t="str">
        <f t="shared" si="818"/>
        <v/>
      </c>
      <c r="AU1601" s="12" t="str">
        <f t="shared" si="819"/>
        <v/>
      </c>
      <c r="AV1601" s="12" t="str">
        <f t="shared" si="820"/>
        <v/>
      </c>
      <c r="AW1601" s="13" t="str">
        <f t="shared" si="821"/>
        <v/>
      </c>
      <c r="AX1601" t="str">
        <f t="shared" si="822"/>
        <v/>
      </c>
      <c r="AY1601" t="str">
        <f t="shared" si="823"/>
        <v/>
      </c>
      <c r="BB1601" t="str">
        <f t="shared" si="847"/>
        <v/>
      </c>
      <c r="BC1601" t="str">
        <f t="shared" si="824"/>
        <v/>
      </c>
      <c r="BD1601" t="str">
        <f t="shared" si="825"/>
        <v/>
      </c>
      <c r="BE1601" t="str">
        <f t="shared" si="826"/>
        <v/>
      </c>
      <c r="BF1601" t="str">
        <f t="shared" si="827"/>
        <v/>
      </c>
      <c r="BG1601" t="str">
        <f t="shared" si="828"/>
        <v/>
      </c>
      <c r="BH1601" t="str">
        <f t="shared" si="829"/>
        <v/>
      </c>
      <c r="BI1601" t="str">
        <f t="shared" si="830"/>
        <v/>
      </c>
      <c r="BJ1601" s="41" t="str">
        <f t="shared" si="831"/>
        <v/>
      </c>
      <c r="BK1601" t="str">
        <f t="shared" si="832"/>
        <v/>
      </c>
      <c r="BL1601" t="str">
        <f t="shared" si="833"/>
        <v/>
      </c>
      <c r="BM1601" s="15" t="str">
        <f t="shared" si="834"/>
        <v/>
      </c>
      <c r="BN1601" s="16" t="str">
        <f t="shared" si="835"/>
        <v/>
      </c>
      <c r="BO1601" s="16" t="str">
        <f t="shared" si="836"/>
        <v/>
      </c>
      <c r="BP1601" s="17" t="str">
        <f t="shared" si="837"/>
        <v/>
      </c>
      <c r="BQ1601" s="17" t="str">
        <f t="shared" si="838"/>
        <v/>
      </c>
      <c r="BR1601" s="17" t="str">
        <f t="shared" si="839"/>
        <v/>
      </c>
      <c r="BS1601" s="16" t="str">
        <f t="shared" si="840"/>
        <v/>
      </c>
      <c r="BT1601" s="18" t="str">
        <f t="shared" si="841"/>
        <v/>
      </c>
      <c r="BU1601" t="str">
        <f t="shared" si="848"/>
        <v/>
      </c>
      <c r="BV1601" t="str">
        <f t="shared" si="842"/>
        <v/>
      </c>
      <c r="BW1601" t="str">
        <f>IF(B1601="","",VLOOKUP(BV1601,Справочник_ВРИ_Сегментов!$A:$D,4,))</f>
        <v/>
      </c>
      <c r="BX1601" t="str">
        <f t="shared" si="843"/>
        <v/>
      </c>
      <c r="BY1601" t="str">
        <f>IF(B1601="","",VLOOKUP('Объекты оценки'!BX1601,Справочник_ВРИ_Сегментов!$B:$C,2,FALSE))</f>
        <v/>
      </c>
      <c r="BZ1601" t="str">
        <f t="shared" si="849"/>
        <v/>
      </c>
      <c r="CA1601" t="str">
        <f t="shared" si="844"/>
        <v/>
      </c>
      <c r="CB1601" t="str">
        <f t="shared" si="845"/>
        <v/>
      </c>
      <c r="CC1601" t="str">
        <f t="shared" si="846"/>
        <v/>
      </c>
    </row>
    <row r="1602" spans="2:81" x14ac:dyDescent="0.25">
      <c r="B1602" s="11"/>
      <c r="O1602" s="11"/>
      <c r="P1602" s="11"/>
      <c r="U1602" s="11"/>
      <c r="AP1602" t="str">
        <f t="shared" si="816"/>
        <v/>
      </c>
      <c r="AQ1602" t="str">
        <f t="shared" si="817"/>
        <v/>
      </c>
      <c r="AR1602" t="str">
        <f>IF(B1602="","",VLOOKUP(O1602,'Населённые пункты 2019'!$H:$P,9,FALSE))</f>
        <v/>
      </c>
      <c r="AS1602" s="12" t="str">
        <f>IF(B1602="","",VLOOKUP(AR1602,'Поправки для МО'!$A:$C,3,FALSE))</f>
        <v/>
      </c>
      <c r="AT1602" s="12" t="str">
        <f t="shared" si="818"/>
        <v/>
      </c>
      <c r="AU1602" s="12" t="str">
        <f t="shared" si="819"/>
        <v/>
      </c>
      <c r="AV1602" s="12" t="str">
        <f t="shared" si="820"/>
        <v/>
      </c>
      <c r="AW1602" s="13" t="str">
        <f t="shared" si="821"/>
        <v/>
      </c>
      <c r="AX1602" t="str">
        <f t="shared" si="822"/>
        <v/>
      </c>
      <c r="AY1602" t="str">
        <f t="shared" si="823"/>
        <v/>
      </c>
      <c r="BB1602" t="str">
        <f t="shared" si="847"/>
        <v/>
      </c>
      <c r="BC1602" t="str">
        <f t="shared" si="824"/>
        <v/>
      </c>
      <c r="BD1602" t="str">
        <f t="shared" si="825"/>
        <v/>
      </c>
      <c r="BE1602" t="str">
        <f t="shared" si="826"/>
        <v/>
      </c>
      <c r="BF1602" t="str">
        <f t="shared" si="827"/>
        <v/>
      </c>
      <c r="BG1602" t="str">
        <f t="shared" si="828"/>
        <v/>
      </c>
      <c r="BH1602" t="str">
        <f t="shared" si="829"/>
        <v/>
      </c>
      <c r="BI1602" t="str">
        <f t="shared" si="830"/>
        <v/>
      </c>
      <c r="BJ1602" s="41" t="str">
        <f t="shared" si="831"/>
        <v/>
      </c>
      <c r="BK1602" t="str">
        <f t="shared" si="832"/>
        <v/>
      </c>
      <c r="BL1602" t="str">
        <f t="shared" si="833"/>
        <v/>
      </c>
      <c r="BM1602" s="15" t="str">
        <f t="shared" si="834"/>
        <v/>
      </c>
      <c r="BN1602" s="16" t="str">
        <f t="shared" si="835"/>
        <v/>
      </c>
      <c r="BO1602" s="16" t="str">
        <f t="shared" si="836"/>
        <v/>
      </c>
      <c r="BP1602" s="17" t="str">
        <f t="shared" si="837"/>
        <v/>
      </c>
      <c r="BQ1602" s="17" t="str">
        <f t="shared" si="838"/>
        <v/>
      </c>
      <c r="BR1602" s="17" t="str">
        <f t="shared" si="839"/>
        <v/>
      </c>
      <c r="BS1602" s="16" t="str">
        <f t="shared" si="840"/>
        <v/>
      </c>
      <c r="BT1602" s="18" t="str">
        <f t="shared" si="841"/>
        <v/>
      </c>
      <c r="BU1602" t="str">
        <f t="shared" si="848"/>
        <v/>
      </c>
      <c r="BV1602" t="str">
        <f t="shared" si="842"/>
        <v/>
      </c>
      <c r="BW1602" t="str">
        <f>IF(B1602="","",VLOOKUP(BV1602,Справочник_ВРИ_Сегментов!$A:$D,4,))</f>
        <v/>
      </c>
      <c r="BX1602" t="str">
        <f t="shared" si="843"/>
        <v/>
      </c>
      <c r="BY1602" t="str">
        <f>IF(B1602="","",VLOOKUP('Объекты оценки'!BX1602,Справочник_ВРИ_Сегментов!$B:$C,2,FALSE))</f>
        <v/>
      </c>
      <c r="BZ1602" t="str">
        <f t="shared" si="849"/>
        <v/>
      </c>
      <c r="CA1602" t="str">
        <f t="shared" si="844"/>
        <v/>
      </c>
      <c r="CB1602" t="str">
        <f t="shared" si="845"/>
        <v/>
      </c>
      <c r="CC1602" t="str">
        <f t="shared" si="846"/>
        <v/>
      </c>
    </row>
    <row r="1603" spans="2:81" x14ac:dyDescent="0.25">
      <c r="B1603" s="11"/>
      <c r="O1603" s="11"/>
      <c r="P1603" s="11"/>
      <c r="Q1603" s="11"/>
      <c r="U1603" s="11"/>
      <c r="AP1603" t="str">
        <f t="shared" si="816"/>
        <v/>
      </c>
      <c r="AQ1603" t="str">
        <f t="shared" si="817"/>
        <v/>
      </c>
      <c r="AR1603" t="str">
        <f>IF(B1603="","",VLOOKUP(O1603,'Населённые пункты 2019'!$H:$P,9,FALSE))</f>
        <v/>
      </c>
      <c r="AS1603" s="12" t="str">
        <f>IF(B1603="","",VLOOKUP(AR1603,'Поправки для МО'!$A:$C,3,FALSE))</f>
        <v/>
      </c>
      <c r="AT1603" s="12" t="str">
        <f t="shared" si="818"/>
        <v/>
      </c>
      <c r="AU1603" s="12" t="str">
        <f t="shared" si="819"/>
        <v/>
      </c>
      <c r="AV1603" s="12" t="str">
        <f t="shared" si="820"/>
        <v/>
      </c>
      <c r="AW1603" s="13" t="str">
        <f t="shared" si="821"/>
        <v/>
      </c>
      <c r="AX1603" t="str">
        <f t="shared" si="822"/>
        <v/>
      </c>
      <c r="AY1603" t="str">
        <f t="shared" si="823"/>
        <v/>
      </c>
      <c r="BB1603" t="str">
        <f t="shared" si="847"/>
        <v/>
      </c>
      <c r="BC1603" t="str">
        <f t="shared" si="824"/>
        <v/>
      </c>
      <c r="BD1603" t="str">
        <f t="shared" si="825"/>
        <v/>
      </c>
      <c r="BE1603" t="str">
        <f t="shared" si="826"/>
        <v/>
      </c>
      <c r="BF1603" t="str">
        <f t="shared" si="827"/>
        <v/>
      </c>
      <c r="BG1603" t="str">
        <f t="shared" si="828"/>
        <v/>
      </c>
      <c r="BH1603" t="str">
        <f t="shared" si="829"/>
        <v/>
      </c>
      <c r="BI1603" t="str">
        <f t="shared" si="830"/>
        <v/>
      </c>
      <c r="BJ1603" s="41" t="str">
        <f t="shared" si="831"/>
        <v/>
      </c>
      <c r="BK1603" t="str">
        <f t="shared" si="832"/>
        <v/>
      </c>
      <c r="BL1603" t="str">
        <f t="shared" si="833"/>
        <v/>
      </c>
      <c r="BM1603" s="15" t="str">
        <f t="shared" si="834"/>
        <v/>
      </c>
      <c r="BN1603" s="16" t="str">
        <f t="shared" si="835"/>
        <v/>
      </c>
      <c r="BO1603" s="16" t="str">
        <f t="shared" si="836"/>
        <v/>
      </c>
      <c r="BP1603" s="17" t="str">
        <f t="shared" si="837"/>
        <v/>
      </c>
      <c r="BQ1603" s="17" t="str">
        <f t="shared" si="838"/>
        <v/>
      </c>
      <c r="BR1603" s="17" t="str">
        <f t="shared" si="839"/>
        <v/>
      </c>
      <c r="BS1603" s="16" t="str">
        <f t="shared" si="840"/>
        <v/>
      </c>
      <c r="BT1603" s="18" t="str">
        <f t="shared" si="841"/>
        <v/>
      </c>
      <c r="BU1603" t="str">
        <f t="shared" si="848"/>
        <v/>
      </c>
      <c r="BV1603" t="str">
        <f t="shared" si="842"/>
        <v/>
      </c>
      <c r="BW1603" t="str">
        <f>IF(B1603="","",VLOOKUP(BV1603,Справочник_ВРИ_Сегментов!$A:$D,4,))</f>
        <v/>
      </c>
      <c r="BX1603" t="str">
        <f t="shared" si="843"/>
        <v/>
      </c>
      <c r="BY1603" t="str">
        <f>IF(B1603="","",VLOOKUP('Объекты оценки'!BX1603,Справочник_ВРИ_Сегментов!$B:$C,2,FALSE))</f>
        <v/>
      </c>
      <c r="BZ1603" t="str">
        <f t="shared" si="849"/>
        <v/>
      </c>
      <c r="CA1603" t="str">
        <f t="shared" si="844"/>
        <v/>
      </c>
      <c r="CB1603" t="str">
        <f t="shared" si="845"/>
        <v/>
      </c>
      <c r="CC1603" t="str">
        <f t="shared" si="846"/>
        <v/>
      </c>
    </row>
    <row r="1604" spans="2:81" x14ac:dyDescent="0.25">
      <c r="B1604" s="11"/>
      <c r="O1604" s="11"/>
      <c r="P1604" s="11"/>
      <c r="Q1604" s="11"/>
      <c r="U1604" s="11"/>
      <c r="AP1604" t="str">
        <f t="shared" ref="AP1604:AP1667" si="850">IF(B1604="","",C1604)</f>
        <v/>
      </c>
      <c r="AQ1604" t="str">
        <f t="shared" ref="AQ1604:AQ1667" si="851">IF(B1604="","",LEFT(O1604,2))</f>
        <v/>
      </c>
      <c r="AR1604" t="str">
        <f>IF(B1604="","",VLOOKUP(O1604,'Населённые пункты 2019'!$H:$P,9,FALSE))</f>
        <v/>
      </c>
      <c r="AS1604" s="12" t="str">
        <f>IF(B1604="","",VLOOKUP(AR1604,'Поправки для МО'!$A:$C,3,FALSE))</f>
        <v/>
      </c>
      <c r="AT1604" s="12" t="str">
        <f t="shared" ref="AT1604:AT1667" si="852">IF(B1604="","",IF(51178*C1604^-0.982&lt;$AZ$3,$AZ$3,IF(51178*C1604^-0.982&gt;$BA$3,$BA$3,51178*C1604^-0.982)))</f>
        <v/>
      </c>
      <c r="AU1604" s="12" t="str">
        <f t="shared" ref="AU1604:AU1667" si="853">IF(B1604="","",ROUND(AT1604*AS1604,2))</f>
        <v/>
      </c>
      <c r="AV1604" s="12" t="str">
        <f t="shared" ref="AV1604:AV1667" si="854">IF(B1604="","",ROUND(AU1604*C1604,2))</f>
        <v/>
      </c>
      <c r="AW1604" s="13" t="str">
        <f t="shared" ref="AW1604:AW1667" si="855">IF(B1604="","",CONCATENATE("СТ16_",BH1604,"_",BI1604,"_",BJ1604,"_",BK1604,"_",BL1604,"_",CC1604))</f>
        <v/>
      </c>
      <c r="AX1604" t="str">
        <f t="shared" ref="AX1604:AX1667" si="856">IF(B1604="","",B1604)</f>
        <v/>
      </c>
      <c r="AY1604" t="str">
        <f t="shared" ref="AY1604:AY1667" si="857">IF(B1604="","",$AY$1)</f>
        <v/>
      </c>
      <c r="BB1604" t="str">
        <f t="shared" si="847"/>
        <v/>
      </c>
      <c r="BC1604" t="str">
        <f t="shared" ref="BC1604:BC1667" si="858">IF(B1604="","",IF(K1604="","Отсутствуют предыдущие значения",AY1604=N1604))</f>
        <v/>
      </c>
      <c r="BD1604" t="str">
        <f t="shared" ref="BD1604:BD1667" si="859">IF(B1604="","",IF(K1604="","Отсутствуют предыдущие значения",AP1604=C1604))</f>
        <v/>
      </c>
      <c r="BE1604" t="str">
        <f t="shared" ref="BE1604:BE1667" si="860">IF(B1604="","",IF(K1604="","Отсутствуют предыдущие значения",AU1604=K1604))</f>
        <v/>
      </c>
      <c r="BF1604" t="str">
        <f t="shared" ref="BF1604:BF1667" si="861">IF(B1604="","",IF(L1604="","Отсутствуют предыдущие значения",AV1604=L1604))</f>
        <v/>
      </c>
      <c r="BG1604" t="str">
        <f t="shared" ref="BG1604:BG1667" si="862">IF(AA1604&lt;&gt;"","ОСПАРИВАНИЕ",IF(V1604="","",V1604))</f>
        <v/>
      </c>
      <c r="BH1604" t="str">
        <f t="shared" ref="BH1604:BH1667" si="863">IF(B1604="","",$BH$1)</f>
        <v/>
      </c>
      <c r="BI1604" t="str">
        <f t="shared" ref="BI1604:BI1667" si="864">IF(B1604="","",$BI$1)</f>
        <v/>
      </c>
      <c r="BJ1604" s="41" t="str">
        <f t="shared" ref="BJ1604:BJ1667" si="865">IF(B1604="","",$BJ$1)</f>
        <v/>
      </c>
      <c r="BK1604" t="str">
        <f t="shared" ref="BK1604:BK1667" si="866">IF(B1604="","",$BK$1)</f>
        <v/>
      </c>
      <c r="BL1604" t="str">
        <f t="shared" ref="BL1604:BL1667" si="867">IF(B1604="","",IF(K1604="","Графика по ПКК","Графика на 01012020"))</f>
        <v/>
      </c>
      <c r="BM1604" s="15" t="str">
        <f t="shared" ref="BM1604:BM1667" si="868">IF(B1604="","",B1604)</f>
        <v/>
      </c>
      <c r="BN1604" s="16" t="str">
        <f t="shared" ref="BN1604:BN1667" si="869">IF(B1604="","",AP1604)</f>
        <v/>
      </c>
      <c r="BO1604" s="16" t="str">
        <f t="shared" ref="BO1604:BO1667" si="870">IF(B1604="","",AQ1604)</f>
        <v/>
      </c>
      <c r="BP1604" s="17" t="str">
        <f t="shared" ref="BP1604:BP1667" si="871">IF(B1604="","",AT1604)</f>
        <v/>
      </c>
      <c r="BQ1604" s="17" t="str">
        <f t="shared" ref="BQ1604:BQ1667" si="872">IF(B1604="","",AU1604)</f>
        <v/>
      </c>
      <c r="BR1604" s="17" t="str">
        <f t="shared" ref="BR1604:BR1667" si="873">IF(B1604="","",AV1604)</f>
        <v/>
      </c>
      <c r="BS1604" s="16" t="str">
        <f t="shared" ref="BS1604:BS1667" si="874">IF(B1604="","",AW1604)</f>
        <v/>
      </c>
      <c r="BT1604" s="18" t="str">
        <f t="shared" ref="BT1604:BT1667" si="875">IF(B1604="","",AY1604)</f>
        <v/>
      </c>
      <c r="BU1604" t="str">
        <f t="shared" si="848"/>
        <v/>
      </c>
      <c r="BV1604" t="str">
        <f t="shared" ref="BV1604:BV1667" si="876">IF(B1604="","",AO1604)</f>
        <v/>
      </c>
      <c r="BW1604" t="str">
        <f>IF(B1604="","",VLOOKUP(BV1604,Справочник_ВРИ_Сегментов!$A:$D,4,))</f>
        <v/>
      </c>
      <c r="BX1604" t="str">
        <f t="shared" ref="BX1604:BX1667" si="877">IF(B1604="","",AL1604)</f>
        <v/>
      </c>
      <c r="BY1604" t="str">
        <f>IF(B1604="","",VLOOKUP('Объекты оценки'!BX1604,Справочник_ВРИ_Сегментов!$B:$C,2,FALSE))</f>
        <v/>
      </c>
      <c r="BZ1604" t="str">
        <f t="shared" si="849"/>
        <v/>
      </c>
      <c r="CA1604" t="str">
        <f t="shared" ref="CA1604:CA1667" si="878">IF(B1604="","",IF(L1604="","Отсутствует значения предыдущих расчетов",IF(L1604=AV1604,"Значения КС не изменилось","Осуществлен пересчет")))</f>
        <v/>
      </c>
      <c r="CB1604" t="str">
        <f t="shared" ref="CB1604:CB1667" si="879">IF(B1604="","",L1604-W1604)</f>
        <v/>
      </c>
      <c r="CC1604" t="str">
        <f t="shared" ref="CC1604:CC1667" si="880">IF(B1604="","",IF(K1604="","Новый","Измененный"))</f>
        <v/>
      </c>
    </row>
    <row r="1605" spans="2:81" x14ac:dyDescent="0.25">
      <c r="B1605" s="11"/>
      <c r="O1605" s="11"/>
      <c r="P1605" s="11"/>
      <c r="U1605" s="11"/>
      <c r="AP1605" t="str">
        <f t="shared" si="850"/>
        <v/>
      </c>
      <c r="AQ1605" t="str">
        <f t="shared" si="851"/>
        <v/>
      </c>
      <c r="AR1605" t="str">
        <f>IF(B1605="","",VLOOKUP(O1605,'Населённые пункты 2019'!$H:$P,9,FALSE))</f>
        <v/>
      </c>
      <c r="AS1605" s="12" t="str">
        <f>IF(B1605="","",VLOOKUP(AR1605,'Поправки для МО'!$A:$C,3,FALSE))</f>
        <v/>
      </c>
      <c r="AT1605" s="12" t="str">
        <f t="shared" si="852"/>
        <v/>
      </c>
      <c r="AU1605" s="12" t="str">
        <f t="shared" si="853"/>
        <v/>
      </c>
      <c r="AV1605" s="12" t="str">
        <f t="shared" si="854"/>
        <v/>
      </c>
      <c r="AW1605" s="13" t="str">
        <f t="shared" si="855"/>
        <v/>
      </c>
      <c r="AX1605" t="str">
        <f t="shared" si="856"/>
        <v/>
      </c>
      <c r="AY1605" t="str">
        <f t="shared" si="857"/>
        <v/>
      </c>
      <c r="BB1605" t="str">
        <f t="shared" ref="BB1605:BB1668" si="881">IF(B1605="","",IF(MID(AL1605,3,1)&lt;&gt;":","ОШИБКА В ФОРМАТЕ КОДА НП",IF(K1605="","Отсутствуют предыдущие значения",AL1605=P1605)))</f>
        <v/>
      </c>
      <c r="BC1605" t="str">
        <f t="shared" si="858"/>
        <v/>
      </c>
      <c r="BD1605" t="str">
        <f t="shared" si="859"/>
        <v/>
      </c>
      <c r="BE1605" t="str">
        <f t="shared" si="860"/>
        <v/>
      </c>
      <c r="BF1605" t="str">
        <f t="shared" si="861"/>
        <v/>
      </c>
      <c r="BG1605" t="str">
        <f t="shared" si="862"/>
        <v/>
      </c>
      <c r="BH1605" t="str">
        <f t="shared" si="863"/>
        <v/>
      </c>
      <c r="BI1605" t="str">
        <f t="shared" si="864"/>
        <v/>
      </c>
      <c r="BJ1605" s="41" t="str">
        <f t="shared" si="865"/>
        <v/>
      </c>
      <c r="BK1605" t="str">
        <f t="shared" si="866"/>
        <v/>
      </c>
      <c r="BL1605" t="str">
        <f t="shared" si="867"/>
        <v/>
      </c>
      <c r="BM1605" s="15" t="str">
        <f t="shared" si="868"/>
        <v/>
      </c>
      <c r="BN1605" s="16" t="str">
        <f t="shared" si="869"/>
        <v/>
      </c>
      <c r="BO1605" s="16" t="str">
        <f t="shared" si="870"/>
        <v/>
      </c>
      <c r="BP1605" s="17" t="str">
        <f t="shared" si="871"/>
        <v/>
      </c>
      <c r="BQ1605" s="17" t="str">
        <f t="shared" si="872"/>
        <v/>
      </c>
      <c r="BR1605" s="17" t="str">
        <f t="shared" si="873"/>
        <v/>
      </c>
      <c r="BS1605" s="16" t="str">
        <f t="shared" si="874"/>
        <v/>
      </c>
      <c r="BT1605" s="18" t="str">
        <f t="shared" si="875"/>
        <v/>
      </c>
      <c r="BU1605" t="str">
        <f t="shared" ref="BU1605:BU1668" si="882">IF(B1605="","",IF(OR(Y1605&lt;&gt;"",AA1605&lt;&gt;"",BR1605&lt;0),"СТОПЛИСТ",IF(W1605=21,"СТОПЛИСТ",IF(AND(BB1605=TRUE,BD1605=TRUE),"ПЕРЕСЧЕТ НЕ ТРЕБУЕТСЯ",IF(OR(CA1605="Отсутствует значения предыдущих расчетов",CA1605="Осуществлен пересчет"),"ГОТОВ","ПЕРЕСЧЕТ НЕ ТРЕБУЕТСЯ")))))</f>
        <v/>
      </c>
      <c r="BV1605" t="str">
        <f t="shared" si="876"/>
        <v/>
      </c>
      <c r="BW1605" t="str">
        <f>IF(B1605="","",VLOOKUP(BV1605,Справочник_ВРИ_Сегментов!$A:$D,4,))</f>
        <v/>
      </c>
      <c r="BX1605" t="str">
        <f t="shared" si="877"/>
        <v/>
      </c>
      <c r="BY1605" t="str">
        <f>IF(B1605="","",VLOOKUP('Объекты оценки'!BX1605,Справочник_ВРИ_Сегментов!$B:$C,2,FALSE))</f>
        <v/>
      </c>
      <c r="BZ1605" t="str">
        <f t="shared" ref="BZ1605:BZ1668" si="883">IF(B1605="","",IF(OR(F1605="",F1605="-",F1605="."),G1605,F1605))</f>
        <v/>
      </c>
      <c r="CA1605" t="str">
        <f t="shared" si="878"/>
        <v/>
      </c>
      <c r="CB1605" t="str">
        <f t="shared" si="879"/>
        <v/>
      </c>
      <c r="CC1605" t="str">
        <f t="shared" si="880"/>
        <v/>
      </c>
    </row>
    <row r="1606" spans="2:81" x14ac:dyDescent="0.25">
      <c r="B1606" s="11"/>
      <c r="O1606" s="11"/>
      <c r="P1606" s="11"/>
      <c r="Q1606" s="11"/>
      <c r="U1606" s="11"/>
      <c r="AP1606" t="str">
        <f t="shared" si="850"/>
        <v/>
      </c>
      <c r="AQ1606" t="str">
        <f t="shared" si="851"/>
        <v/>
      </c>
      <c r="AR1606" t="str">
        <f>IF(B1606="","",VLOOKUP(O1606,'Населённые пункты 2019'!$H:$P,9,FALSE))</f>
        <v/>
      </c>
      <c r="AS1606" s="12" t="str">
        <f>IF(B1606="","",VLOOKUP(AR1606,'Поправки для МО'!$A:$C,3,FALSE))</f>
        <v/>
      </c>
      <c r="AT1606" s="12" t="str">
        <f t="shared" si="852"/>
        <v/>
      </c>
      <c r="AU1606" s="12" t="str">
        <f t="shared" si="853"/>
        <v/>
      </c>
      <c r="AV1606" s="12" t="str">
        <f t="shared" si="854"/>
        <v/>
      </c>
      <c r="AW1606" s="13" t="str">
        <f t="shared" si="855"/>
        <v/>
      </c>
      <c r="AX1606" t="str">
        <f t="shared" si="856"/>
        <v/>
      </c>
      <c r="AY1606" t="str">
        <f t="shared" si="857"/>
        <v/>
      </c>
      <c r="BB1606" t="str">
        <f t="shared" si="881"/>
        <v/>
      </c>
      <c r="BC1606" t="str">
        <f t="shared" si="858"/>
        <v/>
      </c>
      <c r="BD1606" t="str">
        <f t="shared" si="859"/>
        <v/>
      </c>
      <c r="BE1606" t="str">
        <f t="shared" si="860"/>
        <v/>
      </c>
      <c r="BF1606" t="str">
        <f t="shared" si="861"/>
        <v/>
      </c>
      <c r="BG1606" t="str">
        <f t="shared" si="862"/>
        <v/>
      </c>
      <c r="BH1606" t="str">
        <f t="shared" si="863"/>
        <v/>
      </c>
      <c r="BI1606" t="str">
        <f t="shared" si="864"/>
        <v/>
      </c>
      <c r="BJ1606" s="41" t="str">
        <f t="shared" si="865"/>
        <v/>
      </c>
      <c r="BK1606" t="str">
        <f t="shared" si="866"/>
        <v/>
      </c>
      <c r="BL1606" t="str">
        <f t="shared" si="867"/>
        <v/>
      </c>
      <c r="BM1606" s="15" t="str">
        <f t="shared" si="868"/>
        <v/>
      </c>
      <c r="BN1606" s="16" t="str">
        <f t="shared" si="869"/>
        <v/>
      </c>
      <c r="BO1606" s="16" t="str">
        <f t="shared" si="870"/>
        <v/>
      </c>
      <c r="BP1606" s="17" t="str">
        <f t="shared" si="871"/>
        <v/>
      </c>
      <c r="BQ1606" s="17" t="str">
        <f t="shared" si="872"/>
        <v/>
      </c>
      <c r="BR1606" s="17" t="str">
        <f t="shared" si="873"/>
        <v/>
      </c>
      <c r="BS1606" s="16" t="str">
        <f t="shared" si="874"/>
        <v/>
      </c>
      <c r="BT1606" s="18" t="str">
        <f t="shared" si="875"/>
        <v/>
      </c>
      <c r="BU1606" t="str">
        <f t="shared" si="882"/>
        <v/>
      </c>
      <c r="BV1606" t="str">
        <f t="shared" si="876"/>
        <v/>
      </c>
      <c r="BW1606" t="str">
        <f>IF(B1606="","",VLOOKUP(BV1606,Справочник_ВРИ_Сегментов!$A:$D,4,))</f>
        <v/>
      </c>
      <c r="BX1606" t="str">
        <f t="shared" si="877"/>
        <v/>
      </c>
      <c r="BY1606" t="str">
        <f>IF(B1606="","",VLOOKUP('Объекты оценки'!BX1606,Справочник_ВРИ_Сегментов!$B:$C,2,FALSE))</f>
        <v/>
      </c>
      <c r="BZ1606" t="str">
        <f t="shared" si="883"/>
        <v/>
      </c>
      <c r="CA1606" t="str">
        <f t="shared" si="878"/>
        <v/>
      </c>
      <c r="CB1606" t="str">
        <f t="shared" si="879"/>
        <v/>
      </c>
      <c r="CC1606" t="str">
        <f t="shared" si="880"/>
        <v/>
      </c>
    </row>
    <row r="1607" spans="2:81" x14ac:dyDescent="0.25">
      <c r="B1607" s="11"/>
      <c r="O1607" s="11"/>
      <c r="P1607" s="11"/>
      <c r="Q1607" s="11"/>
      <c r="U1607" s="11"/>
      <c r="AP1607" t="str">
        <f t="shared" si="850"/>
        <v/>
      </c>
      <c r="AQ1607" t="str">
        <f t="shared" si="851"/>
        <v/>
      </c>
      <c r="AR1607" t="str">
        <f>IF(B1607="","",VLOOKUP(O1607,'Населённые пункты 2019'!$H:$P,9,FALSE))</f>
        <v/>
      </c>
      <c r="AS1607" s="12" t="str">
        <f>IF(B1607="","",VLOOKUP(AR1607,'Поправки для МО'!$A:$C,3,FALSE))</f>
        <v/>
      </c>
      <c r="AT1607" s="12" t="str">
        <f t="shared" si="852"/>
        <v/>
      </c>
      <c r="AU1607" s="12" t="str">
        <f t="shared" si="853"/>
        <v/>
      </c>
      <c r="AV1607" s="12" t="str">
        <f t="shared" si="854"/>
        <v/>
      </c>
      <c r="AW1607" s="13" t="str">
        <f t="shared" si="855"/>
        <v/>
      </c>
      <c r="AX1607" t="str">
        <f t="shared" si="856"/>
        <v/>
      </c>
      <c r="AY1607" t="str">
        <f t="shared" si="857"/>
        <v/>
      </c>
      <c r="BB1607" t="str">
        <f t="shared" si="881"/>
        <v/>
      </c>
      <c r="BC1607" t="str">
        <f t="shared" si="858"/>
        <v/>
      </c>
      <c r="BD1607" t="str">
        <f t="shared" si="859"/>
        <v/>
      </c>
      <c r="BE1607" t="str">
        <f t="shared" si="860"/>
        <v/>
      </c>
      <c r="BF1607" t="str">
        <f t="shared" si="861"/>
        <v/>
      </c>
      <c r="BG1607" t="str">
        <f t="shared" si="862"/>
        <v/>
      </c>
      <c r="BH1607" t="str">
        <f t="shared" si="863"/>
        <v/>
      </c>
      <c r="BI1607" t="str">
        <f t="shared" si="864"/>
        <v/>
      </c>
      <c r="BJ1607" s="41" t="str">
        <f t="shared" si="865"/>
        <v/>
      </c>
      <c r="BK1607" t="str">
        <f t="shared" si="866"/>
        <v/>
      </c>
      <c r="BL1607" t="str">
        <f t="shared" si="867"/>
        <v/>
      </c>
      <c r="BM1607" s="15" t="str">
        <f t="shared" si="868"/>
        <v/>
      </c>
      <c r="BN1607" s="16" t="str">
        <f t="shared" si="869"/>
        <v/>
      </c>
      <c r="BO1607" s="16" t="str">
        <f t="shared" si="870"/>
        <v/>
      </c>
      <c r="BP1607" s="17" t="str">
        <f t="shared" si="871"/>
        <v/>
      </c>
      <c r="BQ1607" s="17" t="str">
        <f t="shared" si="872"/>
        <v/>
      </c>
      <c r="BR1607" s="17" t="str">
        <f t="shared" si="873"/>
        <v/>
      </c>
      <c r="BS1607" s="16" t="str">
        <f t="shared" si="874"/>
        <v/>
      </c>
      <c r="BT1607" s="18" t="str">
        <f t="shared" si="875"/>
        <v/>
      </c>
      <c r="BU1607" t="str">
        <f t="shared" si="882"/>
        <v/>
      </c>
      <c r="BV1607" t="str">
        <f t="shared" si="876"/>
        <v/>
      </c>
      <c r="BW1607" t="str">
        <f>IF(B1607="","",VLOOKUP(BV1607,Справочник_ВРИ_Сегментов!$A:$D,4,))</f>
        <v/>
      </c>
      <c r="BX1607" t="str">
        <f t="shared" si="877"/>
        <v/>
      </c>
      <c r="BY1607" t="str">
        <f>IF(B1607="","",VLOOKUP('Объекты оценки'!BX1607,Справочник_ВРИ_Сегментов!$B:$C,2,FALSE))</f>
        <v/>
      </c>
      <c r="BZ1607" t="str">
        <f t="shared" si="883"/>
        <v/>
      </c>
      <c r="CA1607" t="str">
        <f t="shared" si="878"/>
        <v/>
      </c>
      <c r="CB1607" t="str">
        <f t="shared" si="879"/>
        <v/>
      </c>
      <c r="CC1607" t="str">
        <f t="shared" si="880"/>
        <v/>
      </c>
    </row>
    <row r="1608" spans="2:81" x14ac:dyDescent="0.25">
      <c r="B1608" s="11"/>
      <c r="O1608" s="11"/>
      <c r="P1608" s="11"/>
      <c r="Q1608" s="11"/>
      <c r="U1608" s="11"/>
      <c r="AP1608" t="str">
        <f t="shared" si="850"/>
        <v/>
      </c>
      <c r="AQ1608" t="str">
        <f t="shared" si="851"/>
        <v/>
      </c>
      <c r="AR1608" t="str">
        <f>IF(B1608="","",VLOOKUP(O1608,'Населённые пункты 2019'!$H:$P,9,FALSE))</f>
        <v/>
      </c>
      <c r="AS1608" s="12" t="str">
        <f>IF(B1608="","",VLOOKUP(AR1608,'Поправки для МО'!$A:$C,3,FALSE))</f>
        <v/>
      </c>
      <c r="AT1608" s="12" t="str">
        <f t="shared" si="852"/>
        <v/>
      </c>
      <c r="AU1608" s="12" t="str">
        <f t="shared" si="853"/>
        <v/>
      </c>
      <c r="AV1608" s="12" t="str">
        <f t="shared" si="854"/>
        <v/>
      </c>
      <c r="AW1608" s="13" t="str">
        <f t="shared" si="855"/>
        <v/>
      </c>
      <c r="AX1608" t="str">
        <f t="shared" si="856"/>
        <v/>
      </c>
      <c r="AY1608" t="str">
        <f t="shared" si="857"/>
        <v/>
      </c>
      <c r="BB1608" t="str">
        <f t="shared" si="881"/>
        <v/>
      </c>
      <c r="BC1608" t="str">
        <f t="shared" si="858"/>
        <v/>
      </c>
      <c r="BD1608" t="str">
        <f t="shared" si="859"/>
        <v/>
      </c>
      <c r="BE1608" t="str">
        <f t="shared" si="860"/>
        <v/>
      </c>
      <c r="BF1608" t="str">
        <f t="shared" si="861"/>
        <v/>
      </c>
      <c r="BG1608" t="str">
        <f t="shared" si="862"/>
        <v/>
      </c>
      <c r="BH1608" t="str">
        <f t="shared" si="863"/>
        <v/>
      </c>
      <c r="BI1608" t="str">
        <f t="shared" si="864"/>
        <v/>
      </c>
      <c r="BJ1608" s="41" t="str">
        <f t="shared" si="865"/>
        <v/>
      </c>
      <c r="BK1608" t="str">
        <f t="shared" si="866"/>
        <v/>
      </c>
      <c r="BL1608" t="str">
        <f t="shared" si="867"/>
        <v/>
      </c>
      <c r="BM1608" s="15" t="str">
        <f t="shared" si="868"/>
        <v/>
      </c>
      <c r="BN1608" s="16" t="str">
        <f t="shared" si="869"/>
        <v/>
      </c>
      <c r="BO1608" s="16" t="str">
        <f t="shared" si="870"/>
        <v/>
      </c>
      <c r="BP1608" s="17" t="str">
        <f t="shared" si="871"/>
        <v/>
      </c>
      <c r="BQ1608" s="17" t="str">
        <f t="shared" si="872"/>
        <v/>
      </c>
      <c r="BR1608" s="17" t="str">
        <f t="shared" si="873"/>
        <v/>
      </c>
      <c r="BS1608" s="16" t="str">
        <f t="shared" si="874"/>
        <v/>
      </c>
      <c r="BT1608" s="18" t="str">
        <f t="shared" si="875"/>
        <v/>
      </c>
      <c r="BU1608" t="str">
        <f t="shared" si="882"/>
        <v/>
      </c>
      <c r="BV1608" t="str">
        <f t="shared" si="876"/>
        <v/>
      </c>
      <c r="BW1608" t="str">
        <f>IF(B1608="","",VLOOKUP(BV1608,Справочник_ВРИ_Сегментов!$A:$D,4,))</f>
        <v/>
      </c>
      <c r="BX1608" t="str">
        <f t="shared" si="877"/>
        <v/>
      </c>
      <c r="BY1608" t="str">
        <f>IF(B1608="","",VLOOKUP('Объекты оценки'!BX1608,Справочник_ВРИ_Сегментов!$B:$C,2,FALSE))</f>
        <v/>
      </c>
      <c r="BZ1608" t="str">
        <f t="shared" si="883"/>
        <v/>
      </c>
      <c r="CA1608" t="str">
        <f t="shared" si="878"/>
        <v/>
      </c>
      <c r="CB1608" t="str">
        <f t="shared" si="879"/>
        <v/>
      </c>
      <c r="CC1608" t="str">
        <f t="shared" si="880"/>
        <v/>
      </c>
    </row>
    <row r="1609" spans="2:81" x14ac:dyDescent="0.25">
      <c r="B1609" s="11"/>
      <c r="O1609" s="11"/>
      <c r="P1609" s="11"/>
      <c r="Q1609" s="11"/>
      <c r="U1609" s="11"/>
      <c r="AP1609" t="str">
        <f t="shared" si="850"/>
        <v/>
      </c>
      <c r="AQ1609" t="str">
        <f t="shared" si="851"/>
        <v/>
      </c>
      <c r="AR1609" t="str">
        <f>IF(B1609="","",VLOOKUP(O1609,'Населённые пункты 2019'!$H:$P,9,FALSE))</f>
        <v/>
      </c>
      <c r="AS1609" s="12" t="str">
        <f>IF(B1609="","",VLOOKUP(AR1609,'Поправки для МО'!$A:$C,3,FALSE))</f>
        <v/>
      </c>
      <c r="AT1609" s="12" t="str">
        <f t="shared" si="852"/>
        <v/>
      </c>
      <c r="AU1609" s="12" t="str">
        <f t="shared" si="853"/>
        <v/>
      </c>
      <c r="AV1609" s="12" t="str">
        <f t="shared" si="854"/>
        <v/>
      </c>
      <c r="AW1609" s="13" t="str">
        <f t="shared" si="855"/>
        <v/>
      </c>
      <c r="AX1609" t="str">
        <f t="shared" si="856"/>
        <v/>
      </c>
      <c r="AY1609" t="str">
        <f t="shared" si="857"/>
        <v/>
      </c>
      <c r="BB1609" t="str">
        <f t="shared" si="881"/>
        <v/>
      </c>
      <c r="BC1609" t="str">
        <f t="shared" si="858"/>
        <v/>
      </c>
      <c r="BD1609" t="str">
        <f t="shared" si="859"/>
        <v/>
      </c>
      <c r="BE1609" t="str">
        <f t="shared" si="860"/>
        <v/>
      </c>
      <c r="BF1609" t="str">
        <f t="shared" si="861"/>
        <v/>
      </c>
      <c r="BG1609" t="str">
        <f t="shared" si="862"/>
        <v/>
      </c>
      <c r="BH1609" t="str">
        <f t="shared" si="863"/>
        <v/>
      </c>
      <c r="BI1609" t="str">
        <f t="shared" si="864"/>
        <v/>
      </c>
      <c r="BJ1609" s="41" t="str">
        <f t="shared" si="865"/>
        <v/>
      </c>
      <c r="BK1609" t="str">
        <f t="shared" si="866"/>
        <v/>
      </c>
      <c r="BL1609" t="str">
        <f t="shared" si="867"/>
        <v/>
      </c>
      <c r="BM1609" s="15" t="str">
        <f t="shared" si="868"/>
        <v/>
      </c>
      <c r="BN1609" s="16" t="str">
        <f t="shared" si="869"/>
        <v/>
      </c>
      <c r="BO1609" s="16" t="str">
        <f t="shared" si="870"/>
        <v/>
      </c>
      <c r="BP1609" s="17" t="str">
        <f t="shared" si="871"/>
        <v/>
      </c>
      <c r="BQ1609" s="17" t="str">
        <f t="shared" si="872"/>
        <v/>
      </c>
      <c r="BR1609" s="17" t="str">
        <f t="shared" si="873"/>
        <v/>
      </c>
      <c r="BS1609" s="16" t="str">
        <f t="shared" si="874"/>
        <v/>
      </c>
      <c r="BT1609" s="18" t="str">
        <f t="shared" si="875"/>
        <v/>
      </c>
      <c r="BU1609" t="str">
        <f t="shared" si="882"/>
        <v/>
      </c>
      <c r="BV1609" t="str">
        <f t="shared" si="876"/>
        <v/>
      </c>
      <c r="BW1609" t="str">
        <f>IF(B1609="","",VLOOKUP(BV1609,Справочник_ВРИ_Сегментов!$A:$D,4,))</f>
        <v/>
      </c>
      <c r="BX1609" t="str">
        <f t="shared" si="877"/>
        <v/>
      </c>
      <c r="BY1609" t="str">
        <f>IF(B1609="","",VLOOKUP('Объекты оценки'!BX1609,Справочник_ВРИ_Сегментов!$B:$C,2,FALSE))</f>
        <v/>
      </c>
      <c r="BZ1609" t="str">
        <f t="shared" si="883"/>
        <v/>
      </c>
      <c r="CA1609" t="str">
        <f t="shared" si="878"/>
        <v/>
      </c>
      <c r="CB1609" t="str">
        <f t="shared" si="879"/>
        <v/>
      </c>
      <c r="CC1609" t="str">
        <f t="shared" si="880"/>
        <v/>
      </c>
    </row>
    <row r="1610" spans="2:81" x14ac:dyDescent="0.25">
      <c r="B1610" s="11"/>
      <c r="O1610" s="11"/>
      <c r="P1610" s="11"/>
      <c r="Q1610" s="11"/>
      <c r="U1610" s="11"/>
      <c r="AP1610" t="str">
        <f t="shared" si="850"/>
        <v/>
      </c>
      <c r="AQ1610" t="str">
        <f t="shared" si="851"/>
        <v/>
      </c>
      <c r="AR1610" t="str">
        <f>IF(B1610="","",VLOOKUP(O1610,'Населённые пункты 2019'!$H:$P,9,FALSE))</f>
        <v/>
      </c>
      <c r="AS1610" s="12" t="str">
        <f>IF(B1610="","",VLOOKUP(AR1610,'Поправки для МО'!$A:$C,3,FALSE))</f>
        <v/>
      </c>
      <c r="AT1610" s="12" t="str">
        <f t="shared" si="852"/>
        <v/>
      </c>
      <c r="AU1610" s="12" t="str">
        <f t="shared" si="853"/>
        <v/>
      </c>
      <c r="AV1610" s="12" t="str">
        <f t="shared" si="854"/>
        <v/>
      </c>
      <c r="AW1610" s="13" t="str">
        <f t="shared" si="855"/>
        <v/>
      </c>
      <c r="AX1610" t="str">
        <f t="shared" si="856"/>
        <v/>
      </c>
      <c r="AY1610" t="str">
        <f t="shared" si="857"/>
        <v/>
      </c>
      <c r="BB1610" t="str">
        <f t="shared" si="881"/>
        <v/>
      </c>
      <c r="BC1610" t="str">
        <f t="shared" si="858"/>
        <v/>
      </c>
      <c r="BD1610" t="str">
        <f t="shared" si="859"/>
        <v/>
      </c>
      <c r="BE1610" t="str">
        <f t="shared" si="860"/>
        <v/>
      </c>
      <c r="BF1610" t="str">
        <f t="shared" si="861"/>
        <v/>
      </c>
      <c r="BG1610" t="str">
        <f t="shared" si="862"/>
        <v/>
      </c>
      <c r="BH1610" t="str">
        <f t="shared" si="863"/>
        <v/>
      </c>
      <c r="BI1610" t="str">
        <f t="shared" si="864"/>
        <v/>
      </c>
      <c r="BJ1610" s="41" t="str">
        <f t="shared" si="865"/>
        <v/>
      </c>
      <c r="BK1610" t="str">
        <f t="shared" si="866"/>
        <v/>
      </c>
      <c r="BL1610" t="str">
        <f t="shared" si="867"/>
        <v/>
      </c>
      <c r="BM1610" s="15" t="str">
        <f t="shared" si="868"/>
        <v/>
      </c>
      <c r="BN1610" s="16" t="str">
        <f t="shared" si="869"/>
        <v/>
      </c>
      <c r="BO1610" s="16" t="str">
        <f t="shared" si="870"/>
        <v/>
      </c>
      <c r="BP1610" s="17" t="str">
        <f t="shared" si="871"/>
        <v/>
      </c>
      <c r="BQ1610" s="17" t="str">
        <f t="shared" si="872"/>
        <v/>
      </c>
      <c r="BR1610" s="17" t="str">
        <f t="shared" si="873"/>
        <v/>
      </c>
      <c r="BS1610" s="16" t="str">
        <f t="shared" si="874"/>
        <v/>
      </c>
      <c r="BT1610" s="18" t="str">
        <f t="shared" si="875"/>
        <v/>
      </c>
      <c r="BU1610" t="str">
        <f t="shared" si="882"/>
        <v/>
      </c>
      <c r="BV1610" t="str">
        <f t="shared" si="876"/>
        <v/>
      </c>
      <c r="BW1610" t="str">
        <f>IF(B1610="","",VLOOKUP(BV1610,Справочник_ВРИ_Сегментов!$A:$D,4,))</f>
        <v/>
      </c>
      <c r="BX1610" t="str">
        <f t="shared" si="877"/>
        <v/>
      </c>
      <c r="BY1610" t="str">
        <f>IF(B1610="","",VLOOKUP('Объекты оценки'!BX1610,Справочник_ВРИ_Сегментов!$B:$C,2,FALSE))</f>
        <v/>
      </c>
      <c r="BZ1610" t="str">
        <f t="shared" si="883"/>
        <v/>
      </c>
      <c r="CA1610" t="str">
        <f t="shared" si="878"/>
        <v/>
      </c>
      <c r="CB1610" t="str">
        <f t="shared" si="879"/>
        <v/>
      </c>
      <c r="CC1610" t="str">
        <f t="shared" si="880"/>
        <v/>
      </c>
    </row>
    <row r="1611" spans="2:81" x14ac:dyDescent="0.25">
      <c r="B1611" s="11"/>
      <c r="O1611" s="11"/>
      <c r="P1611" s="11"/>
      <c r="Q1611" s="11"/>
      <c r="U1611" s="11"/>
      <c r="AP1611" t="str">
        <f t="shared" si="850"/>
        <v/>
      </c>
      <c r="AQ1611" t="str">
        <f t="shared" si="851"/>
        <v/>
      </c>
      <c r="AR1611" t="str">
        <f>IF(B1611="","",VLOOKUP(O1611,'Населённые пункты 2019'!$H:$P,9,FALSE))</f>
        <v/>
      </c>
      <c r="AS1611" s="12" t="str">
        <f>IF(B1611="","",VLOOKUP(AR1611,'Поправки для МО'!$A:$C,3,FALSE))</f>
        <v/>
      </c>
      <c r="AT1611" s="12" t="str">
        <f t="shared" si="852"/>
        <v/>
      </c>
      <c r="AU1611" s="12" t="str">
        <f t="shared" si="853"/>
        <v/>
      </c>
      <c r="AV1611" s="12" t="str">
        <f t="shared" si="854"/>
        <v/>
      </c>
      <c r="AW1611" s="13" t="str">
        <f t="shared" si="855"/>
        <v/>
      </c>
      <c r="AX1611" t="str">
        <f t="shared" si="856"/>
        <v/>
      </c>
      <c r="AY1611" t="str">
        <f t="shared" si="857"/>
        <v/>
      </c>
      <c r="BB1611" t="str">
        <f t="shared" si="881"/>
        <v/>
      </c>
      <c r="BC1611" t="str">
        <f t="shared" si="858"/>
        <v/>
      </c>
      <c r="BD1611" t="str">
        <f t="shared" si="859"/>
        <v/>
      </c>
      <c r="BE1611" t="str">
        <f t="shared" si="860"/>
        <v/>
      </c>
      <c r="BF1611" t="str">
        <f t="shared" si="861"/>
        <v/>
      </c>
      <c r="BG1611" t="str">
        <f t="shared" si="862"/>
        <v/>
      </c>
      <c r="BH1611" t="str">
        <f t="shared" si="863"/>
        <v/>
      </c>
      <c r="BI1611" t="str">
        <f t="shared" si="864"/>
        <v/>
      </c>
      <c r="BJ1611" s="41" t="str">
        <f t="shared" si="865"/>
        <v/>
      </c>
      <c r="BK1611" t="str">
        <f t="shared" si="866"/>
        <v/>
      </c>
      <c r="BL1611" t="str">
        <f t="shared" si="867"/>
        <v/>
      </c>
      <c r="BM1611" s="15" t="str">
        <f t="shared" si="868"/>
        <v/>
      </c>
      <c r="BN1611" s="16" t="str">
        <f t="shared" si="869"/>
        <v/>
      </c>
      <c r="BO1611" s="16" t="str">
        <f t="shared" si="870"/>
        <v/>
      </c>
      <c r="BP1611" s="17" t="str">
        <f t="shared" si="871"/>
        <v/>
      </c>
      <c r="BQ1611" s="17" t="str">
        <f t="shared" si="872"/>
        <v/>
      </c>
      <c r="BR1611" s="17" t="str">
        <f t="shared" si="873"/>
        <v/>
      </c>
      <c r="BS1611" s="16" t="str">
        <f t="shared" si="874"/>
        <v/>
      </c>
      <c r="BT1611" s="18" t="str">
        <f t="shared" si="875"/>
        <v/>
      </c>
      <c r="BU1611" t="str">
        <f t="shared" si="882"/>
        <v/>
      </c>
      <c r="BV1611" t="str">
        <f t="shared" si="876"/>
        <v/>
      </c>
      <c r="BW1611" t="str">
        <f>IF(B1611="","",VLOOKUP(BV1611,Справочник_ВРИ_Сегментов!$A:$D,4,))</f>
        <v/>
      </c>
      <c r="BX1611" t="str">
        <f t="shared" si="877"/>
        <v/>
      </c>
      <c r="BY1611" t="str">
        <f>IF(B1611="","",VLOOKUP('Объекты оценки'!BX1611,Справочник_ВРИ_Сегментов!$B:$C,2,FALSE))</f>
        <v/>
      </c>
      <c r="BZ1611" t="str">
        <f t="shared" si="883"/>
        <v/>
      </c>
      <c r="CA1611" t="str">
        <f t="shared" si="878"/>
        <v/>
      </c>
      <c r="CB1611" t="str">
        <f t="shared" si="879"/>
        <v/>
      </c>
      <c r="CC1611" t="str">
        <f t="shared" si="880"/>
        <v/>
      </c>
    </row>
    <row r="1612" spans="2:81" x14ac:dyDescent="0.25">
      <c r="B1612" s="11"/>
      <c r="O1612" s="11"/>
      <c r="P1612" s="11"/>
      <c r="U1612" s="11"/>
      <c r="AP1612" t="str">
        <f t="shared" si="850"/>
        <v/>
      </c>
      <c r="AQ1612" t="str">
        <f t="shared" si="851"/>
        <v/>
      </c>
      <c r="AR1612" t="str">
        <f>IF(B1612="","",VLOOKUP(O1612,'Населённые пункты 2019'!$H:$P,9,FALSE))</f>
        <v/>
      </c>
      <c r="AS1612" s="12" t="str">
        <f>IF(B1612="","",VLOOKUP(AR1612,'Поправки для МО'!$A:$C,3,FALSE))</f>
        <v/>
      </c>
      <c r="AT1612" s="12" t="str">
        <f t="shared" si="852"/>
        <v/>
      </c>
      <c r="AU1612" s="12" t="str">
        <f t="shared" si="853"/>
        <v/>
      </c>
      <c r="AV1612" s="12" t="str">
        <f t="shared" si="854"/>
        <v/>
      </c>
      <c r="AW1612" s="13" t="str">
        <f t="shared" si="855"/>
        <v/>
      </c>
      <c r="AX1612" t="str">
        <f t="shared" si="856"/>
        <v/>
      </c>
      <c r="AY1612" t="str">
        <f t="shared" si="857"/>
        <v/>
      </c>
      <c r="BB1612" t="str">
        <f t="shared" si="881"/>
        <v/>
      </c>
      <c r="BC1612" t="str">
        <f t="shared" si="858"/>
        <v/>
      </c>
      <c r="BD1612" t="str">
        <f t="shared" si="859"/>
        <v/>
      </c>
      <c r="BE1612" t="str">
        <f t="shared" si="860"/>
        <v/>
      </c>
      <c r="BF1612" t="str">
        <f t="shared" si="861"/>
        <v/>
      </c>
      <c r="BG1612" t="str">
        <f t="shared" si="862"/>
        <v/>
      </c>
      <c r="BH1612" t="str">
        <f t="shared" si="863"/>
        <v/>
      </c>
      <c r="BI1612" t="str">
        <f t="shared" si="864"/>
        <v/>
      </c>
      <c r="BJ1612" s="41" t="str">
        <f t="shared" si="865"/>
        <v/>
      </c>
      <c r="BK1612" t="str">
        <f t="shared" si="866"/>
        <v/>
      </c>
      <c r="BL1612" t="str">
        <f t="shared" si="867"/>
        <v/>
      </c>
      <c r="BM1612" s="15" t="str">
        <f t="shared" si="868"/>
        <v/>
      </c>
      <c r="BN1612" s="16" t="str">
        <f t="shared" si="869"/>
        <v/>
      </c>
      <c r="BO1612" s="16" t="str">
        <f t="shared" si="870"/>
        <v/>
      </c>
      <c r="BP1612" s="17" t="str">
        <f t="shared" si="871"/>
        <v/>
      </c>
      <c r="BQ1612" s="17" t="str">
        <f t="shared" si="872"/>
        <v/>
      </c>
      <c r="BR1612" s="17" t="str">
        <f t="shared" si="873"/>
        <v/>
      </c>
      <c r="BS1612" s="16" t="str">
        <f t="shared" si="874"/>
        <v/>
      </c>
      <c r="BT1612" s="18" t="str">
        <f t="shared" si="875"/>
        <v/>
      </c>
      <c r="BU1612" t="str">
        <f t="shared" si="882"/>
        <v/>
      </c>
      <c r="BV1612" t="str">
        <f t="shared" si="876"/>
        <v/>
      </c>
      <c r="BW1612" t="str">
        <f>IF(B1612="","",VLOOKUP(BV1612,Справочник_ВРИ_Сегментов!$A:$D,4,))</f>
        <v/>
      </c>
      <c r="BX1612" t="str">
        <f t="shared" si="877"/>
        <v/>
      </c>
      <c r="BY1612" t="str">
        <f>IF(B1612="","",VLOOKUP('Объекты оценки'!BX1612,Справочник_ВРИ_Сегментов!$B:$C,2,FALSE))</f>
        <v/>
      </c>
      <c r="BZ1612" t="str">
        <f t="shared" si="883"/>
        <v/>
      </c>
      <c r="CA1612" t="str">
        <f t="shared" si="878"/>
        <v/>
      </c>
      <c r="CB1612" t="str">
        <f t="shared" si="879"/>
        <v/>
      </c>
      <c r="CC1612" t="str">
        <f t="shared" si="880"/>
        <v/>
      </c>
    </row>
    <row r="1613" spans="2:81" x14ac:dyDescent="0.25">
      <c r="B1613" s="11"/>
      <c r="O1613" s="11"/>
      <c r="P1613" s="11"/>
      <c r="Q1613" s="11"/>
      <c r="U1613" s="11"/>
      <c r="AP1613" t="str">
        <f t="shared" si="850"/>
        <v/>
      </c>
      <c r="AQ1613" t="str">
        <f t="shared" si="851"/>
        <v/>
      </c>
      <c r="AR1613" t="str">
        <f>IF(B1613="","",VLOOKUP(O1613,'Населённые пункты 2019'!$H:$P,9,FALSE))</f>
        <v/>
      </c>
      <c r="AS1613" s="12" t="str">
        <f>IF(B1613="","",VLOOKUP(AR1613,'Поправки для МО'!$A:$C,3,FALSE))</f>
        <v/>
      </c>
      <c r="AT1613" s="12" t="str">
        <f t="shared" si="852"/>
        <v/>
      </c>
      <c r="AU1613" s="12" t="str">
        <f t="shared" si="853"/>
        <v/>
      </c>
      <c r="AV1613" s="12" t="str">
        <f t="shared" si="854"/>
        <v/>
      </c>
      <c r="AW1613" s="13" t="str">
        <f t="shared" si="855"/>
        <v/>
      </c>
      <c r="AX1613" t="str">
        <f t="shared" si="856"/>
        <v/>
      </c>
      <c r="AY1613" t="str">
        <f t="shared" si="857"/>
        <v/>
      </c>
      <c r="BB1613" t="str">
        <f t="shared" si="881"/>
        <v/>
      </c>
      <c r="BC1613" t="str">
        <f t="shared" si="858"/>
        <v/>
      </c>
      <c r="BD1613" t="str">
        <f t="shared" si="859"/>
        <v/>
      </c>
      <c r="BE1613" t="str">
        <f t="shared" si="860"/>
        <v/>
      </c>
      <c r="BF1613" t="str">
        <f t="shared" si="861"/>
        <v/>
      </c>
      <c r="BG1613" t="str">
        <f t="shared" si="862"/>
        <v/>
      </c>
      <c r="BH1613" t="str">
        <f t="shared" si="863"/>
        <v/>
      </c>
      <c r="BI1613" t="str">
        <f t="shared" si="864"/>
        <v/>
      </c>
      <c r="BJ1613" s="41" t="str">
        <f t="shared" si="865"/>
        <v/>
      </c>
      <c r="BK1613" t="str">
        <f t="shared" si="866"/>
        <v/>
      </c>
      <c r="BL1613" t="str">
        <f t="shared" si="867"/>
        <v/>
      </c>
      <c r="BM1613" s="15" t="str">
        <f t="shared" si="868"/>
        <v/>
      </c>
      <c r="BN1613" s="16" t="str">
        <f t="shared" si="869"/>
        <v/>
      </c>
      <c r="BO1613" s="16" t="str">
        <f t="shared" si="870"/>
        <v/>
      </c>
      <c r="BP1613" s="17" t="str">
        <f t="shared" si="871"/>
        <v/>
      </c>
      <c r="BQ1613" s="17" t="str">
        <f t="shared" si="872"/>
        <v/>
      </c>
      <c r="BR1613" s="17" t="str">
        <f t="shared" si="873"/>
        <v/>
      </c>
      <c r="BS1613" s="16" t="str">
        <f t="shared" si="874"/>
        <v/>
      </c>
      <c r="BT1613" s="18" t="str">
        <f t="shared" si="875"/>
        <v/>
      </c>
      <c r="BU1613" t="str">
        <f t="shared" si="882"/>
        <v/>
      </c>
      <c r="BV1613" t="str">
        <f t="shared" si="876"/>
        <v/>
      </c>
      <c r="BW1613" t="str">
        <f>IF(B1613="","",VLOOKUP(BV1613,Справочник_ВРИ_Сегментов!$A:$D,4,))</f>
        <v/>
      </c>
      <c r="BX1613" t="str">
        <f t="shared" si="877"/>
        <v/>
      </c>
      <c r="BY1613" t="str">
        <f>IF(B1613="","",VLOOKUP('Объекты оценки'!BX1613,Справочник_ВРИ_Сегментов!$B:$C,2,FALSE))</f>
        <v/>
      </c>
      <c r="BZ1613" t="str">
        <f t="shared" si="883"/>
        <v/>
      </c>
      <c r="CA1613" t="str">
        <f t="shared" si="878"/>
        <v/>
      </c>
      <c r="CB1613" t="str">
        <f t="shared" si="879"/>
        <v/>
      </c>
      <c r="CC1613" t="str">
        <f t="shared" si="880"/>
        <v/>
      </c>
    </row>
    <row r="1614" spans="2:81" x14ac:dyDescent="0.25">
      <c r="B1614" s="11"/>
      <c r="O1614" s="11"/>
      <c r="P1614" s="11"/>
      <c r="Q1614" s="11"/>
      <c r="U1614" s="11"/>
      <c r="AP1614" t="str">
        <f t="shared" si="850"/>
        <v/>
      </c>
      <c r="AQ1614" t="str">
        <f t="shared" si="851"/>
        <v/>
      </c>
      <c r="AR1614" t="str">
        <f>IF(B1614="","",VLOOKUP(O1614,'Населённые пункты 2019'!$H:$P,9,FALSE))</f>
        <v/>
      </c>
      <c r="AS1614" s="12" t="str">
        <f>IF(B1614="","",VLOOKUP(AR1614,'Поправки для МО'!$A:$C,3,FALSE))</f>
        <v/>
      </c>
      <c r="AT1614" s="12" t="str">
        <f t="shared" si="852"/>
        <v/>
      </c>
      <c r="AU1614" s="12" t="str">
        <f t="shared" si="853"/>
        <v/>
      </c>
      <c r="AV1614" s="12" t="str">
        <f t="shared" si="854"/>
        <v/>
      </c>
      <c r="AW1614" s="13" t="str">
        <f t="shared" si="855"/>
        <v/>
      </c>
      <c r="AX1614" t="str">
        <f t="shared" si="856"/>
        <v/>
      </c>
      <c r="AY1614" t="str">
        <f t="shared" si="857"/>
        <v/>
      </c>
      <c r="BB1614" t="str">
        <f t="shared" si="881"/>
        <v/>
      </c>
      <c r="BC1614" t="str">
        <f t="shared" si="858"/>
        <v/>
      </c>
      <c r="BD1614" t="str">
        <f t="shared" si="859"/>
        <v/>
      </c>
      <c r="BE1614" t="str">
        <f t="shared" si="860"/>
        <v/>
      </c>
      <c r="BF1614" t="str">
        <f t="shared" si="861"/>
        <v/>
      </c>
      <c r="BG1614" t="str">
        <f t="shared" si="862"/>
        <v/>
      </c>
      <c r="BH1614" t="str">
        <f t="shared" si="863"/>
        <v/>
      </c>
      <c r="BI1614" t="str">
        <f t="shared" si="864"/>
        <v/>
      </c>
      <c r="BJ1614" s="41" t="str">
        <f t="shared" si="865"/>
        <v/>
      </c>
      <c r="BK1614" t="str">
        <f t="shared" si="866"/>
        <v/>
      </c>
      <c r="BL1614" t="str">
        <f t="shared" si="867"/>
        <v/>
      </c>
      <c r="BM1614" s="15" t="str">
        <f t="shared" si="868"/>
        <v/>
      </c>
      <c r="BN1614" s="16" t="str">
        <f t="shared" si="869"/>
        <v/>
      </c>
      <c r="BO1614" s="16" t="str">
        <f t="shared" si="870"/>
        <v/>
      </c>
      <c r="BP1614" s="17" t="str">
        <f t="shared" si="871"/>
        <v/>
      </c>
      <c r="BQ1614" s="17" t="str">
        <f t="shared" si="872"/>
        <v/>
      </c>
      <c r="BR1614" s="17" t="str">
        <f t="shared" si="873"/>
        <v/>
      </c>
      <c r="BS1614" s="16" t="str">
        <f t="shared" si="874"/>
        <v/>
      </c>
      <c r="BT1614" s="18" t="str">
        <f t="shared" si="875"/>
        <v/>
      </c>
      <c r="BU1614" t="str">
        <f t="shared" si="882"/>
        <v/>
      </c>
      <c r="BV1614" t="str">
        <f t="shared" si="876"/>
        <v/>
      </c>
      <c r="BW1614" t="str">
        <f>IF(B1614="","",VLOOKUP(BV1614,Справочник_ВРИ_Сегментов!$A:$D,4,))</f>
        <v/>
      </c>
      <c r="BX1614" t="str">
        <f t="shared" si="877"/>
        <v/>
      </c>
      <c r="BY1614" t="str">
        <f>IF(B1614="","",VLOOKUP('Объекты оценки'!BX1614,Справочник_ВРИ_Сегментов!$B:$C,2,FALSE))</f>
        <v/>
      </c>
      <c r="BZ1614" t="str">
        <f t="shared" si="883"/>
        <v/>
      </c>
      <c r="CA1614" t="str">
        <f t="shared" si="878"/>
        <v/>
      </c>
      <c r="CB1614" t="str">
        <f t="shared" si="879"/>
        <v/>
      </c>
      <c r="CC1614" t="str">
        <f t="shared" si="880"/>
        <v/>
      </c>
    </row>
    <row r="1615" spans="2:81" x14ac:dyDescent="0.25">
      <c r="B1615" s="11"/>
      <c r="O1615" s="11"/>
      <c r="P1615" s="11"/>
      <c r="U1615" s="11"/>
      <c r="AP1615" t="str">
        <f t="shared" si="850"/>
        <v/>
      </c>
      <c r="AQ1615" t="str">
        <f t="shared" si="851"/>
        <v/>
      </c>
      <c r="AR1615" t="str">
        <f>IF(B1615="","",VLOOKUP(O1615,'Населённые пункты 2019'!$H:$P,9,FALSE))</f>
        <v/>
      </c>
      <c r="AS1615" s="12" t="str">
        <f>IF(B1615="","",VLOOKUP(AR1615,'Поправки для МО'!$A:$C,3,FALSE))</f>
        <v/>
      </c>
      <c r="AT1615" s="12" t="str">
        <f t="shared" si="852"/>
        <v/>
      </c>
      <c r="AU1615" s="12" t="str">
        <f t="shared" si="853"/>
        <v/>
      </c>
      <c r="AV1615" s="12" t="str">
        <f t="shared" si="854"/>
        <v/>
      </c>
      <c r="AW1615" s="13" t="str">
        <f t="shared" si="855"/>
        <v/>
      </c>
      <c r="AX1615" t="str">
        <f t="shared" si="856"/>
        <v/>
      </c>
      <c r="AY1615" t="str">
        <f t="shared" si="857"/>
        <v/>
      </c>
      <c r="BB1615" t="str">
        <f t="shared" si="881"/>
        <v/>
      </c>
      <c r="BC1615" t="str">
        <f t="shared" si="858"/>
        <v/>
      </c>
      <c r="BD1615" t="str">
        <f t="shared" si="859"/>
        <v/>
      </c>
      <c r="BE1615" t="str">
        <f t="shared" si="860"/>
        <v/>
      </c>
      <c r="BF1615" t="str">
        <f t="shared" si="861"/>
        <v/>
      </c>
      <c r="BG1615" t="str">
        <f t="shared" si="862"/>
        <v/>
      </c>
      <c r="BH1615" t="str">
        <f t="shared" si="863"/>
        <v/>
      </c>
      <c r="BI1615" t="str">
        <f t="shared" si="864"/>
        <v/>
      </c>
      <c r="BJ1615" s="41" t="str">
        <f t="shared" si="865"/>
        <v/>
      </c>
      <c r="BK1615" t="str">
        <f t="shared" si="866"/>
        <v/>
      </c>
      <c r="BL1615" t="str">
        <f t="shared" si="867"/>
        <v/>
      </c>
      <c r="BM1615" s="15" t="str">
        <f t="shared" si="868"/>
        <v/>
      </c>
      <c r="BN1615" s="16" t="str">
        <f t="shared" si="869"/>
        <v/>
      </c>
      <c r="BO1615" s="16" t="str">
        <f t="shared" si="870"/>
        <v/>
      </c>
      <c r="BP1615" s="17" t="str">
        <f t="shared" si="871"/>
        <v/>
      </c>
      <c r="BQ1615" s="17" t="str">
        <f t="shared" si="872"/>
        <v/>
      </c>
      <c r="BR1615" s="17" t="str">
        <f t="shared" si="873"/>
        <v/>
      </c>
      <c r="BS1615" s="16" t="str">
        <f t="shared" si="874"/>
        <v/>
      </c>
      <c r="BT1615" s="18" t="str">
        <f t="shared" si="875"/>
        <v/>
      </c>
      <c r="BU1615" t="str">
        <f t="shared" si="882"/>
        <v/>
      </c>
      <c r="BV1615" t="str">
        <f t="shared" si="876"/>
        <v/>
      </c>
      <c r="BW1615" t="str">
        <f>IF(B1615="","",VLOOKUP(BV1615,Справочник_ВРИ_Сегментов!$A:$D,4,))</f>
        <v/>
      </c>
      <c r="BX1615" t="str">
        <f t="shared" si="877"/>
        <v/>
      </c>
      <c r="BY1615" t="str">
        <f>IF(B1615="","",VLOOKUP('Объекты оценки'!BX1615,Справочник_ВРИ_Сегментов!$B:$C,2,FALSE))</f>
        <v/>
      </c>
      <c r="BZ1615" t="str">
        <f t="shared" si="883"/>
        <v/>
      </c>
      <c r="CA1615" t="str">
        <f t="shared" si="878"/>
        <v/>
      </c>
      <c r="CB1615" t="str">
        <f t="shared" si="879"/>
        <v/>
      </c>
      <c r="CC1615" t="str">
        <f t="shared" si="880"/>
        <v/>
      </c>
    </row>
    <row r="1616" spans="2:81" x14ac:dyDescent="0.25">
      <c r="B1616" s="11"/>
      <c r="O1616" s="11"/>
      <c r="P1616" s="11"/>
      <c r="U1616" s="11"/>
      <c r="AP1616" t="str">
        <f t="shared" si="850"/>
        <v/>
      </c>
      <c r="AQ1616" t="str">
        <f t="shared" si="851"/>
        <v/>
      </c>
      <c r="AR1616" t="str">
        <f>IF(B1616="","",VLOOKUP(O1616,'Населённые пункты 2019'!$H:$P,9,FALSE))</f>
        <v/>
      </c>
      <c r="AS1616" s="12" t="str">
        <f>IF(B1616="","",VLOOKUP(AR1616,'Поправки для МО'!$A:$C,3,FALSE))</f>
        <v/>
      </c>
      <c r="AT1616" s="12" t="str">
        <f t="shared" si="852"/>
        <v/>
      </c>
      <c r="AU1616" s="12" t="str">
        <f t="shared" si="853"/>
        <v/>
      </c>
      <c r="AV1616" s="12" t="str">
        <f t="shared" si="854"/>
        <v/>
      </c>
      <c r="AW1616" s="13" t="str">
        <f t="shared" si="855"/>
        <v/>
      </c>
      <c r="AX1616" t="str">
        <f t="shared" si="856"/>
        <v/>
      </c>
      <c r="AY1616" t="str">
        <f t="shared" si="857"/>
        <v/>
      </c>
      <c r="BB1616" t="str">
        <f t="shared" si="881"/>
        <v/>
      </c>
      <c r="BC1616" t="str">
        <f t="shared" si="858"/>
        <v/>
      </c>
      <c r="BD1616" t="str">
        <f t="shared" si="859"/>
        <v/>
      </c>
      <c r="BE1616" t="str">
        <f t="shared" si="860"/>
        <v/>
      </c>
      <c r="BF1616" t="str">
        <f t="shared" si="861"/>
        <v/>
      </c>
      <c r="BG1616" t="str">
        <f t="shared" si="862"/>
        <v/>
      </c>
      <c r="BH1616" t="str">
        <f t="shared" si="863"/>
        <v/>
      </c>
      <c r="BI1616" t="str">
        <f t="shared" si="864"/>
        <v/>
      </c>
      <c r="BJ1616" s="41" t="str">
        <f t="shared" si="865"/>
        <v/>
      </c>
      <c r="BK1616" t="str">
        <f t="shared" si="866"/>
        <v/>
      </c>
      <c r="BL1616" t="str">
        <f t="shared" si="867"/>
        <v/>
      </c>
      <c r="BM1616" s="15" t="str">
        <f t="shared" si="868"/>
        <v/>
      </c>
      <c r="BN1616" s="16" t="str">
        <f t="shared" si="869"/>
        <v/>
      </c>
      <c r="BO1616" s="16" t="str">
        <f t="shared" si="870"/>
        <v/>
      </c>
      <c r="BP1616" s="17" t="str">
        <f t="shared" si="871"/>
        <v/>
      </c>
      <c r="BQ1616" s="17" t="str">
        <f t="shared" si="872"/>
        <v/>
      </c>
      <c r="BR1616" s="17" t="str">
        <f t="shared" si="873"/>
        <v/>
      </c>
      <c r="BS1616" s="16" t="str">
        <f t="shared" si="874"/>
        <v/>
      </c>
      <c r="BT1616" s="18" t="str">
        <f t="shared" si="875"/>
        <v/>
      </c>
      <c r="BU1616" t="str">
        <f t="shared" si="882"/>
        <v/>
      </c>
      <c r="BV1616" t="str">
        <f t="shared" si="876"/>
        <v/>
      </c>
      <c r="BW1616" t="str">
        <f>IF(B1616="","",VLOOKUP(BV1616,Справочник_ВРИ_Сегментов!$A:$D,4,))</f>
        <v/>
      </c>
      <c r="BX1616" t="str">
        <f t="shared" si="877"/>
        <v/>
      </c>
      <c r="BY1616" t="str">
        <f>IF(B1616="","",VLOOKUP('Объекты оценки'!BX1616,Справочник_ВРИ_Сегментов!$B:$C,2,FALSE))</f>
        <v/>
      </c>
      <c r="BZ1616" t="str">
        <f t="shared" si="883"/>
        <v/>
      </c>
      <c r="CA1616" t="str">
        <f t="shared" si="878"/>
        <v/>
      </c>
      <c r="CB1616" t="str">
        <f t="shared" si="879"/>
        <v/>
      </c>
      <c r="CC1616" t="str">
        <f t="shared" si="880"/>
        <v/>
      </c>
    </row>
    <row r="1617" spans="2:81" x14ac:dyDescent="0.25">
      <c r="B1617" s="11"/>
      <c r="O1617" s="11"/>
      <c r="P1617" s="11"/>
      <c r="Q1617" s="11"/>
      <c r="U1617" s="11"/>
      <c r="AP1617" t="str">
        <f t="shared" si="850"/>
        <v/>
      </c>
      <c r="AQ1617" t="str">
        <f t="shared" si="851"/>
        <v/>
      </c>
      <c r="AR1617" t="str">
        <f>IF(B1617="","",VLOOKUP(O1617,'Населённые пункты 2019'!$H:$P,9,FALSE))</f>
        <v/>
      </c>
      <c r="AS1617" s="12" t="str">
        <f>IF(B1617="","",VLOOKUP(AR1617,'Поправки для МО'!$A:$C,3,FALSE))</f>
        <v/>
      </c>
      <c r="AT1617" s="12" t="str">
        <f t="shared" si="852"/>
        <v/>
      </c>
      <c r="AU1617" s="12" t="str">
        <f t="shared" si="853"/>
        <v/>
      </c>
      <c r="AV1617" s="12" t="str">
        <f t="shared" si="854"/>
        <v/>
      </c>
      <c r="AW1617" s="13" t="str">
        <f t="shared" si="855"/>
        <v/>
      </c>
      <c r="AX1617" t="str">
        <f t="shared" si="856"/>
        <v/>
      </c>
      <c r="AY1617" t="str">
        <f t="shared" si="857"/>
        <v/>
      </c>
      <c r="BB1617" t="str">
        <f t="shared" si="881"/>
        <v/>
      </c>
      <c r="BC1617" t="str">
        <f t="shared" si="858"/>
        <v/>
      </c>
      <c r="BD1617" t="str">
        <f t="shared" si="859"/>
        <v/>
      </c>
      <c r="BE1617" t="str">
        <f t="shared" si="860"/>
        <v/>
      </c>
      <c r="BF1617" t="str">
        <f t="shared" si="861"/>
        <v/>
      </c>
      <c r="BG1617" t="str">
        <f t="shared" si="862"/>
        <v/>
      </c>
      <c r="BH1617" t="str">
        <f t="shared" si="863"/>
        <v/>
      </c>
      <c r="BI1617" t="str">
        <f t="shared" si="864"/>
        <v/>
      </c>
      <c r="BJ1617" s="41" t="str">
        <f t="shared" si="865"/>
        <v/>
      </c>
      <c r="BK1617" t="str">
        <f t="shared" si="866"/>
        <v/>
      </c>
      <c r="BL1617" t="str">
        <f t="shared" si="867"/>
        <v/>
      </c>
      <c r="BM1617" s="15" t="str">
        <f t="shared" si="868"/>
        <v/>
      </c>
      <c r="BN1617" s="16" t="str">
        <f t="shared" si="869"/>
        <v/>
      </c>
      <c r="BO1617" s="16" t="str">
        <f t="shared" si="870"/>
        <v/>
      </c>
      <c r="BP1617" s="17" t="str">
        <f t="shared" si="871"/>
        <v/>
      </c>
      <c r="BQ1617" s="17" t="str">
        <f t="shared" si="872"/>
        <v/>
      </c>
      <c r="BR1617" s="17" t="str">
        <f t="shared" si="873"/>
        <v/>
      </c>
      <c r="BS1617" s="16" t="str">
        <f t="shared" si="874"/>
        <v/>
      </c>
      <c r="BT1617" s="18" t="str">
        <f t="shared" si="875"/>
        <v/>
      </c>
      <c r="BU1617" t="str">
        <f t="shared" si="882"/>
        <v/>
      </c>
      <c r="BV1617" t="str">
        <f t="shared" si="876"/>
        <v/>
      </c>
      <c r="BW1617" t="str">
        <f>IF(B1617="","",VLOOKUP(BV1617,Справочник_ВРИ_Сегментов!$A:$D,4,))</f>
        <v/>
      </c>
      <c r="BX1617" t="str">
        <f t="shared" si="877"/>
        <v/>
      </c>
      <c r="BY1617" t="str">
        <f>IF(B1617="","",VLOOKUP('Объекты оценки'!BX1617,Справочник_ВРИ_Сегментов!$B:$C,2,FALSE))</f>
        <v/>
      </c>
      <c r="BZ1617" t="str">
        <f t="shared" si="883"/>
        <v/>
      </c>
      <c r="CA1617" t="str">
        <f t="shared" si="878"/>
        <v/>
      </c>
      <c r="CB1617" t="str">
        <f t="shared" si="879"/>
        <v/>
      </c>
      <c r="CC1617" t="str">
        <f t="shared" si="880"/>
        <v/>
      </c>
    </row>
    <row r="1618" spans="2:81" x14ac:dyDescent="0.25">
      <c r="B1618" s="11"/>
      <c r="O1618" s="11"/>
      <c r="P1618" s="11"/>
      <c r="U1618" s="11"/>
      <c r="AP1618" t="str">
        <f t="shared" si="850"/>
        <v/>
      </c>
      <c r="AQ1618" t="str">
        <f t="shared" si="851"/>
        <v/>
      </c>
      <c r="AR1618" t="str">
        <f>IF(B1618="","",VLOOKUP(O1618,'Населённые пункты 2019'!$H:$P,9,FALSE))</f>
        <v/>
      </c>
      <c r="AS1618" s="12" t="str">
        <f>IF(B1618="","",VLOOKUP(AR1618,'Поправки для МО'!$A:$C,3,FALSE))</f>
        <v/>
      </c>
      <c r="AT1618" s="12" t="str">
        <f t="shared" si="852"/>
        <v/>
      </c>
      <c r="AU1618" s="12" t="str">
        <f t="shared" si="853"/>
        <v/>
      </c>
      <c r="AV1618" s="12" t="str">
        <f t="shared" si="854"/>
        <v/>
      </c>
      <c r="AW1618" s="13" t="str">
        <f t="shared" si="855"/>
        <v/>
      </c>
      <c r="AX1618" t="str">
        <f t="shared" si="856"/>
        <v/>
      </c>
      <c r="AY1618" t="str">
        <f t="shared" si="857"/>
        <v/>
      </c>
      <c r="BB1618" t="str">
        <f t="shared" si="881"/>
        <v/>
      </c>
      <c r="BC1618" t="str">
        <f t="shared" si="858"/>
        <v/>
      </c>
      <c r="BD1618" t="str">
        <f t="shared" si="859"/>
        <v/>
      </c>
      <c r="BE1618" t="str">
        <f t="shared" si="860"/>
        <v/>
      </c>
      <c r="BF1618" t="str">
        <f t="shared" si="861"/>
        <v/>
      </c>
      <c r="BG1618" t="str">
        <f t="shared" si="862"/>
        <v/>
      </c>
      <c r="BH1618" t="str">
        <f t="shared" si="863"/>
        <v/>
      </c>
      <c r="BI1618" t="str">
        <f t="shared" si="864"/>
        <v/>
      </c>
      <c r="BJ1618" s="41" t="str">
        <f t="shared" si="865"/>
        <v/>
      </c>
      <c r="BK1618" t="str">
        <f t="shared" si="866"/>
        <v/>
      </c>
      <c r="BL1618" t="str">
        <f t="shared" si="867"/>
        <v/>
      </c>
      <c r="BM1618" s="15" t="str">
        <f t="shared" si="868"/>
        <v/>
      </c>
      <c r="BN1618" s="16" t="str">
        <f t="shared" si="869"/>
        <v/>
      </c>
      <c r="BO1618" s="16" t="str">
        <f t="shared" si="870"/>
        <v/>
      </c>
      <c r="BP1618" s="17" t="str">
        <f t="shared" si="871"/>
        <v/>
      </c>
      <c r="BQ1618" s="17" t="str">
        <f t="shared" si="872"/>
        <v/>
      </c>
      <c r="BR1618" s="17" t="str">
        <f t="shared" si="873"/>
        <v/>
      </c>
      <c r="BS1618" s="16" t="str">
        <f t="shared" si="874"/>
        <v/>
      </c>
      <c r="BT1618" s="18" t="str">
        <f t="shared" si="875"/>
        <v/>
      </c>
      <c r="BU1618" t="str">
        <f t="shared" si="882"/>
        <v/>
      </c>
      <c r="BV1618" t="str">
        <f t="shared" si="876"/>
        <v/>
      </c>
      <c r="BW1618" t="str">
        <f>IF(B1618="","",VLOOKUP(BV1618,Справочник_ВРИ_Сегментов!$A:$D,4,))</f>
        <v/>
      </c>
      <c r="BX1618" t="str">
        <f t="shared" si="877"/>
        <v/>
      </c>
      <c r="BY1618" t="str">
        <f>IF(B1618="","",VLOOKUP('Объекты оценки'!BX1618,Справочник_ВРИ_Сегментов!$B:$C,2,FALSE))</f>
        <v/>
      </c>
      <c r="BZ1618" t="str">
        <f t="shared" si="883"/>
        <v/>
      </c>
      <c r="CA1618" t="str">
        <f t="shared" si="878"/>
        <v/>
      </c>
      <c r="CB1618" t="str">
        <f t="shared" si="879"/>
        <v/>
      </c>
      <c r="CC1618" t="str">
        <f t="shared" si="880"/>
        <v/>
      </c>
    </row>
    <row r="1619" spans="2:81" x14ac:dyDescent="0.25">
      <c r="B1619" s="11"/>
      <c r="O1619" s="11"/>
      <c r="P1619" s="11"/>
      <c r="U1619" s="11"/>
      <c r="AP1619" t="str">
        <f t="shared" si="850"/>
        <v/>
      </c>
      <c r="AQ1619" t="str">
        <f t="shared" si="851"/>
        <v/>
      </c>
      <c r="AR1619" t="str">
        <f>IF(B1619="","",VLOOKUP(O1619,'Населённые пункты 2019'!$H:$P,9,FALSE))</f>
        <v/>
      </c>
      <c r="AS1619" s="12" t="str">
        <f>IF(B1619="","",VLOOKUP(AR1619,'Поправки для МО'!$A:$C,3,FALSE))</f>
        <v/>
      </c>
      <c r="AT1619" s="12" t="str">
        <f t="shared" si="852"/>
        <v/>
      </c>
      <c r="AU1619" s="12" t="str">
        <f t="shared" si="853"/>
        <v/>
      </c>
      <c r="AV1619" s="12" t="str">
        <f t="shared" si="854"/>
        <v/>
      </c>
      <c r="AW1619" s="13" t="str">
        <f t="shared" si="855"/>
        <v/>
      </c>
      <c r="AX1619" t="str">
        <f t="shared" si="856"/>
        <v/>
      </c>
      <c r="AY1619" t="str">
        <f t="shared" si="857"/>
        <v/>
      </c>
      <c r="BB1619" t="str">
        <f t="shared" si="881"/>
        <v/>
      </c>
      <c r="BC1619" t="str">
        <f t="shared" si="858"/>
        <v/>
      </c>
      <c r="BD1619" t="str">
        <f t="shared" si="859"/>
        <v/>
      </c>
      <c r="BE1619" t="str">
        <f t="shared" si="860"/>
        <v/>
      </c>
      <c r="BF1619" t="str">
        <f t="shared" si="861"/>
        <v/>
      </c>
      <c r="BG1619" t="str">
        <f t="shared" si="862"/>
        <v/>
      </c>
      <c r="BH1619" t="str">
        <f t="shared" si="863"/>
        <v/>
      </c>
      <c r="BI1619" t="str">
        <f t="shared" si="864"/>
        <v/>
      </c>
      <c r="BJ1619" s="41" t="str">
        <f t="shared" si="865"/>
        <v/>
      </c>
      <c r="BK1619" t="str">
        <f t="shared" si="866"/>
        <v/>
      </c>
      <c r="BL1619" t="str">
        <f t="shared" si="867"/>
        <v/>
      </c>
      <c r="BM1619" s="15" t="str">
        <f t="shared" si="868"/>
        <v/>
      </c>
      <c r="BN1619" s="16" t="str">
        <f t="shared" si="869"/>
        <v/>
      </c>
      <c r="BO1619" s="16" t="str">
        <f t="shared" si="870"/>
        <v/>
      </c>
      <c r="BP1619" s="17" t="str">
        <f t="shared" si="871"/>
        <v/>
      </c>
      <c r="BQ1619" s="17" t="str">
        <f t="shared" si="872"/>
        <v/>
      </c>
      <c r="BR1619" s="17" t="str">
        <f t="shared" si="873"/>
        <v/>
      </c>
      <c r="BS1619" s="16" t="str">
        <f t="shared" si="874"/>
        <v/>
      </c>
      <c r="BT1619" s="18" t="str">
        <f t="shared" si="875"/>
        <v/>
      </c>
      <c r="BU1619" t="str">
        <f t="shared" si="882"/>
        <v/>
      </c>
      <c r="BV1619" t="str">
        <f t="shared" si="876"/>
        <v/>
      </c>
      <c r="BW1619" t="str">
        <f>IF(B1619="","",VLOOKUP(BV1619,Справочник_ВРИ_Сегментов!$A:$D,4,))</f>
        <v/>
      </c>
      <c r="BX1619" t="str">
        <f t="shared" si="877"/>
        <v/>
      </c>
      <c r="BY1619" t="str">
        <f>IF(B1619="","",VLOOKUP('Объекты оценки'!BX1619,Справочник_ВРИ_Сегментов!$B:$C,2,FALSE))</f>
        <v/>
      </c>
      <c r="BZ1619" t="str">
        <f t="shared" si="883"/>
        <v/>
      </c>
      <c r="CA1619" t="str">
        <f t="shared" si="878"/>
        <v/>
      </c>
      <c r="CB1619" t="str">
        <f t="shared" si="879"/>
        <v/>
      </c>
      <c r="CC1619" t="str">
        <f t="shared" si="880"/>
        <v/>
      </c>
    </row>
    <row r="1620" spans="2:81" x14ac:dyDescent="0.25">
      <c r="B1620" s="11"/>
      <c r="O1620" s="11"/>
      <c r="P1620" s="11"/>
      <c r="Q1620" s="11"/>
      <c r="U1620" s="11"/>
      <c r="AP1620" t="str">
        <f t="shared" si="850"/>
        <v/>
      </c>
      <c r="AQ1620" t="str">
        <f t="shared" si="851"/>
        <v/>
      </c>
      <c r="AR1620" t="str">
        <f>IF(B1620="","",VLOOKUP(O1620,'Населённые пункты 2019'!$H:$P,9,FALSE))</f>
        <v/>
      </c>
      <c r="AS1620" s="12" t="str">
        <f>IF(B1620="","",VLOOKUP(AR1620,'Поправки для МО'!$A:$C,3,FALSE))</f>
        <v/>
      </c>
      <c r="AT1620" s="12" t="str">
        <f t="shared" si="852"/>
        <v/>
      </c>
      <c r="AU1620" s="12" t="str">
        <f t="shared" si="853"/>
        <v/>
      </c>
      <c r="AV1620" s="12" t="str">
        <f t="shared" si="854"/>
        <v/>
      </c>
      <c r="AW1620" s="13" t="str">
        <f t="shared" si="855"/>
        <v/>
      </c>
      <c r="AX1620" t="str">
        <f t="shared" si="856"/>
        <v/>
      </c>
      <c r="AY1620" t="str">
        <f t="shared" si="857"/>
        <v/>
      </c>
      <c r="BB1620" t="str">
        <f t="shared" si="881"/>
        <v/>
      </c>
      <c r="BC1620" t="str">
        <f t="shared" si="858"/>
        <v/>
      </c>
      <c r="BD1620" t="str">
        <f t="shared" si="859"/>
        <v/>
      </c>
      <c r="BE1620" t="str">
        <f t="shared" si="860"/>
        <v/>
      </c>
      <c r="BF1620" t="str">
        <f t="shared" si="861"/>
        <v/>
      </c>
      <c r="BG1620" t="str">
        <f t="shared" si="862"/>
        <v/>
      </c>
      <c r="BH1620" t="str">
        <f t="shared" si="863"/>
        <v/>
      </c>
      <c r="BI1620" t="str">
        <f t="shared" si="864"/>
        <v/>
      </c>
      <c r="BJ1620" s="41" t="str">
        <f t="shared" si="865"/>
        <v/>
      </c>
      <c r="BK1620" t="str">
        <f t="shared" si="866"/>
        <v/>
      </c>
      <c r="BL1620" t="str">
        <f t="shared" si="867"/>
        <v/>
      </c>
      <c r="BM1620" s="15" t="str">
        <f t="shared" si="868"/>
        <v/>
      </c>
      <c r="BN1620" s="16" t="str">
        <f t="shared" si="869"/>
        <v/>
      </c>
      <c r="BO1620" s="16" t="str">
        <f t="shared" si="870"/>
        <v/>
      </c>
      <c r="BP1620" s="17" t="str">
        <f t="shared" si="871"/>
        <v/>
      </c>
      <c r="BQ1620" s="17" t="str">
        <f t="shared" si="872"/>
        <v/>
      </c>
      <c r="BR1620" s="17" t="str">
        <f t="shared" si="873"/>
        <v/>
      </c>
      <c r="BS1620" s="16" t="str">
        <f t="shared" si="874"/>
        <v/>
      </c>
      <c r="BT1620" s="18" t="str">
        <f t="shared" si="875"/>
        <v/>
      </c>
      <c r="BU1620" t="str">
        <f t="shared" si="882"/>
        <v/>
      </c>
      <c r="BV1620" t="str">
        <f t="shared" si="876"/>
        <v/>
      </c>
      <c r="BW1620" t="str">
        <f>IF(B1620="","",VLOOKUP(BV1620,Справочник_ВРИ_Сегментов!$A:$D,4,))</f>
        <v/>
      </c>
      <c r="BX1620" t="str">
        <f t="shared" si="877"/>
        <v/>
      </c>
      <c r="BY1620" t="str">
        <f>IF(B1620="","",VLOOKUP('Объекты оценки'!BX1620,Справочник_ВРИ_Сегментов!$B:$C,2,FALSE))</f>
        <v/>
      </c>
      <c r="BZ1620" t="str">
        <f t="shared" si="883"/>
        <v/>
      </c>
      <c r="CA1620" t="str">
        <f t="shared" si="878"/>
        <v/>
      </c>
      <c r="CB1620" t="str">
        <f t="shared" si="879"/>
        <v/>
      </c>
      <c r="CC1620" t="str">
        <f t="shared" si="880"/>
        <v/>
      </c>
    </row>
    <row r="1621" spans="2:81" x14ac:dyDescent="0.25">
      <c r="B1621" s="11"/>
      <c r="O1621" s="11"/>
      <c r="P1621" s="11"/>
      <c r="Q1621" s="11"/>
      <c r="U1621" s="11"/>
      <c r="AP1621" t="str">
        <f t="shared" si="850"/>
        <v/>
      </c>
      <c r="AQ1621" t="str">
        <f t="shared" si="851"/>
        <v/>
      </c>
      <c r="AR1621" t="str">
        <f>IF(B1621="","",VLOOKUP(O1621,'Населённые пункты 2019'!$H:$P,9,FALSE))</f>
        <v/>
      </c>
      <c r="AS1621" s="12" t="str">
        <f>IF(B1621="","",VLOOKUP(AR1621,'Поправки для МО'!$A:$C,3,FALSE))</f>
        <v/>
      </c>
      <c r="AT1621" s="12" t="str">
        <f t="shared" si="852"/>
        <v/>
      </c>
      <c r="AU1621" s="12" t="str">
        <f t="shared" si="853"/>
        <v/>
      </c>
      <c r="AV1621" s="12" t="str">
        <f t="shared" si="854"/>
        <v/>
      </c>
      <c r="AW1621" s="13" t="str">
        <f t="shared" si="855"/>
        <v/>
      </c>
      <c r="AX1621" t="str">
        <f t="shared" si="856"/>
        <v/>
      </c>
      <c r="AY1621" t="str">
        <f t="shared" si="857"/>
        <v/>
      </c>
      <c r="BB1621" t="str">
        <f t="shared" si="881"/>
        <v/>
      </c>
      <c r="BC1621" t="str">
        <f t="shared" si="858"/>
        <v/>
      </c>
      <c r="BD1621" t="str">
        <f t="shared" si="859"/>
        <v/>
      </c>
      <c r="BE1621" t="str">
        <f t="shared" si="860"/>
        <v/>
      </c>
      <c r="BF1621" t="str">
        <f t="shared" si="861"/>
        <v/>
      </c>
      <c r="BG1621" t="str">
        <f t="shared" si="862"/>
        <v/>
      </c>
      <c r="BH1621" t="str">
        <f t="shared" si="863"/>
        <v/>
      </c>
      <c r="BI1621" t="str">
        <f t="shared" si="864"/>
        <v/>
      </c>
      <c r="BJ1621" s="41" t="str">
        <f t="shared" si="865"/>
        <v/>
      </c>
      <c r="BK1621" t="str">
        <f t="shared" si="866"/>
        <v/>
      </c>
      <c r="BL1621" t="str">
        <f t="shared" si="867"/>
        <v/>
      </c>
      <c r="BM1621" s="15" t="str">
        <f t="shared" si="868"/>
        <v/>
      </c>
      <c r="BN1621" s="16" t="str">
        <f t="shared" si="869"/>
        <v/>
      </c>
      <c r="BO1621" s="16" t="str">
        <f t="shared" si="870"/>
        <v/>
      </c>
      <c r="BP1621" s="17" t="str">
        <f t="shared" si="871"/>
        <v/>
      </c>
      <c r="BQ1621" s="17" t="str">
        <f t="shared" si="872"/>
        <v/>
      </c>
      <c r="BR1621" s="17" t="str">
        <f t="shared" si="873"/>
        <v/>
      </c>
      <c r="BS1621" s="16" t="str">
        <f t="shared" si="874"/>
        <v/>
      </c>
      <c r="BT1621" s="18" t="str">
        <f t="shared" si="875"/>
        <v/>
      </c>
      <c r="BU1621" t="str">
        <f t="shared" si="882"/>
        <v/>
      </c>
      <c r="BV1621" t="str">
        <f t="shared" si="876"/>
        <v/>
      </c>
      <c r="BW1621" t="str">
        <f>IF(B1621="","",VLOOKUP(BV1621,Справочник_ВРИ_Сегментов!$A:$D,4,))</f>
        <v/>
      </c>
      <c r="BX1621" t="str">
        <f t="shared" si="877"/>
        <v/>
      </c>
      <c r="BY1621" t="str">
        <f>IF(B1621="","",VLOOKUP('Объекты оценки'!BX1621,Справочник_ВРИ_Сегментов!$B:$C,2,FALSE))</f>
        <v/>
      </c>
      <c r="BZ1621" t="str">
        <f t="shared" si="883"/>
        <v/>
      </c>
      <c r="CA1621" t="str">
        <f t="shared" si="878"/>
        <v/>
      </c>
      <c r="CB1621" t="str">
        <f t="shared" si="879"/>
        <v/>
      </c>
      <c r="CC1621" t="str">
        <f t="shared" si="880"/>
        <v/>
      </c>
    </row>
    <row r="1622" spans="2:81" x14ac:dyDescent="0.25">
      <c r="B1622" s="11"/>
      <c r="O1622" s="11"/>
      <c r="P1622" s="11"/>
      <c r="Q1622" s="11"/>
      <c r="U1622" s="11"/>
      <c r="AP1622" t="str">
        <f t="shared" si="850"/>
        <v/>
      </c>
      <c r="AQ1622" t="str">
        <f t="shared" si="851"/>
        <v/>
      </c>
      <c r="AR1622" t="str">
        <f>IF(B1622="","",VLOOKUP(O1622,'Населённые пункты 2019'!$H:$P,9,FALSE))</f>
        <v/>
      </c>
      <c r="AS1622" s="12" t="str">
        <f>IF(B1622="","",VLOOKUP(AR1622,'Поправки для МО'!$A:$C,3,FALSE))</f>
        <v/>
      </c>
      <c r="AT1622" s="12" t="str">
        <f t="shared" si="852"/>
        <v/>
      </c>
      <c r="AU1622" s="12" t="str">
        <f t="shared" si="853"/>
        <v/>
      </c>
      <c r="AV1622" s="12" t="str">
        <f t="shared" si="854"/>
        <v/>
      </c>
      <c r="AW1622" s="13" t="str">
        <f t="shared" si="855"/>
        <v/>
      </c>
      <c r="AX1622" t="str">
        <f t="shared" si="856"/>
        <v/>
      </c>
      <c r="AY1622" t="str">
        <f t="shared" si="857"/>
        <v/>
      </c>
      <c r="BB1622" t="str">
        <f t="shared" si="881"/>
        <v/>
      </c>
      <c r="BC1622" t="str">
        <f t="shared" si="858"/>
        <v/>
      </c>
      <c r="BD1622" t="str">
        <f t="shared" si="859"/>
        <v/>
      </c>
      <c r="BE1622" t="str">
        <f t="shared" si="860"/>
        <v/>
      </c>
      <c r="BF1622" t="str">
        <f t="shared" si="861"/>
        <v/>
      </c>
      <c r="BG1622" t="str">
        <f t="shared" si="862"/>
        <v/>
      </c>
      <c r="BH1622" t="str">
        <f t="shared" si="863"/>
        <v/>
      </c>
      <c r="BI1622" t="str">
        <f t="shared" si="864"/>
        <v/>
      </c>
      <c r="BJ1622" s="41" t="str">
        <f t="shared" si="865"/>
        <v/>
      </c>
      <c r="BK1622" t="str">
        <f t="shared" si="866"/>
        <v/>
      </c>
      <c r="BL1622" t="str">
        <f t="shared" si="867"/>
        <v/>
      </c>
      <c r="BM1622" s="15" t="str">
        <f t="shared" si="868"/>
        <v/>
      </c>
      <c r="BN1622" s="16" t="str">
        <f t="shared" si="869"/>
        <v/>
      </c>
      <c r="BO1622" s="16" t="str">
        <f t="shared" si="870"/>
        <v/>
      </c>
      <c r="BP1622" s="17" t="str">
        <f t="shared" si="871"/>
        <v/>
      </c>
      <c r="BQ1622" s="17" t="str">
        <f t="shared" si="872"/>
        <v/>
      </c>
      <c r="BR1622" s="17" t="str">
        <f t="shared" si="873"/>
        <v/>
      </c>
      <c r="BS1622" s="16" t="str">
        <f t="shared" si="874"/>
        <v/>
      </c>
      <c r="BT1622" s="18" t="str">
        <f t="shared" si="875"/>
        <v/>
      </c>
      <c r="BU1622" t="str">
        <f t="shared" si="882"/>
        <v/>
      </c>
      <c r="BV1622" t="str">
        <f t="shared" si="876"/>
        <v/>
      </c>
      <c r="BW1622" t="str">
        <f>IF(B1622="","",VLOOKUP(BV1622,Справочник_ВРИ_Сегментов!$A:$D,4,))</f>
        <v/>
      </c>
      <c r="BX1622" t="str">
        <f t="shared" si="877"/>
        <v/>
      </c>
      <c r="BY1622" t="str">
        <f>IF(B1622="","",VLOOKUP('Объекты оценки'!BX1622,Справочник_ВРИ_Сегментов!$B:$C,2,FALSE))</f>
        <v/>
      </c>
      <c r="BZ1622" t="str">
        <f t="shared" si="883"/>
        <v/>
      </c>
      <c r="CA1622" t="str">
        <f t="shared" si="878"/>
        <v/>
      </c>
      <c r="CB1622" t="str">
        <f t="shared" si="879"/>
        <v/>
      </c>
      <c r="CC1622" t="str">
        <f t="shared" si="880"/>
        <v/>
      </c>
    </row>
    <row r="1623" spans="2:81" x14ac:dyDescent="0.25">
      <c r="B1623" s="11"/>
      <c r="O1623" s="11"/>
      <c r="P1623" s="11"/>
      <c r="Q1623" s="11"/>
      <c r="U1623" s="11"/>
      <c r="AP1623" t="str">
        <f t="shared" si="850"/>
        <v/>
      </c>
      <c r="AQ1623" t="str">
        <f t="shared" si="851"/>
        <v/>
      </c>
      <c r="AR1623" t="str">
        <f>IF(B1623="","",VLOOKUP(O1623,'Населённые пункты 2019'!$H:$P,9,FALSE))</f>
        <v/>
      </c>
      <c r="AS1623" s="12" t="str">
        <f>IF(B1623="","",VLOOKUP(AR1623,'Поправки для МО'!$A:$C,3,FALSE))</f>
        <v/>
      </c>
      <c r="AT1623" s="12" t="str">
        <f t="shared" si="852"/>
        <v/>
      </c>
      <c r="AU1623" s="12" t="str">
        <f t="shared" si="853"/>
        <v/>
      </c>
      <c r="AV1623" s="12" t="str">
        <f t="shared" si="854"/>
        <v/>
      </c>
      <c r="AW1623" s="13" t="str">
        <f t="shared" si="855"/>
        <v/>
      </c>
      <c r="AX1623" t="str">
        <f t="shared" si="856"/>
        <v/>
      </c>
      <c r="AY1623" t="str">
        <f t="shared" si="857"/>
        <v/>
      </c>
      <c r="BB1623" t="str">
        <f t="shared" si="881"/>
        <v/>
      </c>
      <c r="BC1623" t="str">
        <f t="shared" si="858"/>
        <v/>
      </c>
      <c r="BD1623" t="str">
        <f t="shared" si="859"/>
        <v/>
      </c>
      <c r="BE1623" t="str">
        <f t="shared" si="860"/>
        <v/>
      </c>
      <c r="BF1623" t="str">
        <f t="shared" si="861"/>
        <v/>
      </c>
      <c r="BG1623" t="str">
        <f t="shared" si="862"/>
        <v/>
      </c>
      <c r="BH1623" t="str">
        <f t="shared" si="863"/>
        <v/>
      </c>
      <c r="BI1623" t="str">
        <f t="shared" si="864"/>
        <v/>
      </c>
      <c r="BJ1623" s="41" t="str">
        <f t="shared" si="865"/>
        <v/>
      </c>
      <c r="BK1623" t="str">
        <f t="shared" si="866"/>
        <v/>
      </c>
      <c r="BL1623" t="str">
        <f t="shared" si="867"/>
        <v/>
      </c>
      <c r="BM1623" s="15" t="str">
        <f t="shared" si="868"/>
        <v/>
      </c>
      <c r="BN1623" s="16" t="str">
        <f t="shared" si="869"/>
        <v/>
      </c>
      <c r="BO1623" s="16" t="str">
        <f t="shared" si="870"/>
        <v/>
      </c>
      <c r="BP1623" s="17" t="str">
        <f t="shared" si="871"/>
        <v/>
      </c>
      <c r="BQ1623" s="17" t="str">
        <f t="shared" si="872"/>
        <v/>
      </c>
      <c r="BR1623" s="17" t="str">
        <f t="shared" si="873"/>
        <v/>
      </c>
      <c r="BS1623" s="16" t="str">
        <f t="shared" si="874"/>
        <v/>
      </c>
      <c r="BT1623" s="18" t="str">
        <f t="shared" si="875"/>
        <v/>
      </c>
      <c r="BU1623" t="str">
        <f t="shared" si="882"/>
        <v/>
      </c>
      <c r="BV1623" t="str">
        <f t="shared" si="876"/>
        <v/>
      </c>
      <c r="BW1623" t="str">
        <f>IF(B1623="","",VLOOKUP(BV1623,Справочник_ВРИ_Сегментов!$A:$D,4,))</f>
        <v/>
      </c>
      <c r="BX1623" t="str">
        <f t="shared" si="877"/>
        <v/>
      </c>
      <c r="BY1623" t="str">
        <f>IF(B1623="","",VLOOKUP('Объекты оценки'!BX1623,Справочник_ВРИ_Сегментов!$B:$C,2,FALSE))</f>
        <v/>
      </c>
      <c r="BZ1623" t="str">
        <f t="shared" si="883"/>
        <v/>
      </c>
      <c r="CA1623" t="str">
        <f t="shared" si="878"/>
        <v/>
      </c>
      <c r="CB1623" t="str">
        <f t="shared" si="879"/>
        <v/>
      </c>
      <c r="CC1623" t="str">
        <f t="shared" si="880"/>
        <v/>
      </c>
    </row>
    <row r="1624" spans="2:81" x14ac:dyDescent="0.25">
      <c r="B1624" s="11"/>
      <c r="O1624" s="11"/>
      <c r="P1624" s="11"/>
      <c r="Q1624" s="11"/>
      <c r="U1624" s="11"/>
      <c r="AP1624" t="str">
        <f t="shared" si="850"/>
        <v/>
      </c>
      <c r="AQ1624" t="str">
        <f t="shared" si="851"/>
        <v/>
      </c>
      <c r="AR1624" t="str">
        <f>IF(B1624="","",VLOOKUP(O1624,'Населённые пункты 2019'!$H:$P,9,FALSE))</f>
        <v/>
      </c>
      <c r="AS1624" s="12" t="str">
        <f>IF(B1624="","",VLOOKUP(AR1624,'Поправки для МО'!$A:$C,3,FALSE))</f>
        <v/>
      </c>
      <c r="AT1624" s="12" t="str">
        <f t="shared" si="852"/>
        <v/>
      </c>
      <c r="AU1624" s="12" t="str">
        <f t="shared" si="853"/>
        <v/>
      </c>
      <c r="AV1624" s="12" t="str">
        <f t="shared" si="854"/>
        <v/>
      </c>
      <c r="AW1624" s="13" t="str">
        <f t="shared" si="855"/>
        <v/>
      </c>
      <c r="AX1624" t="str">
        <f t="shared" si="856"/>
        <v/>
      </c>
      <c r="AY1624" t="str">
        <f t="shared" si="857"/>
        <v/>
      </c>
      <c r="BB1624" t="str">
        <f t="shared" si="881"/>
        <v/>
      </c>
      <c r="BC1624" t="str">
        <f t="shared" si="858"/>
        <v/>
      </c>
      <c r="BD1624" t="str">
        <f t="shared" si="859"/>
        <v/>
      </c>
      <c r="BE1624" t="str">
        <f t="shared" si="860"/>
        <v/>
      </c>
      <c r="BF1624" t="str">
        <f t="shared" si="861"/>
        <v/>
      </c>
      <c r="BG1624" t="str">
        <f t="shared" si="862"/>
        <v/>
      </c>
      <c r="BH1624" t="str">
        <f t="shared" si="863"/>
        <v/>
      </c>
      <c r="BI1624" t="str">
        <f t="shared" si="864"/>
        <v/>
      </c>
      <c r="BJ1624" s="41" t="str">
        <f t="shared" si="865"/>
        <v/>
      </c>
      <c r="BK1624" t="str">
        <f t="shared" si="866"/>
        <v/>
      </c>
      <c r="BL1624" t="str">
        <f t="shared" si="867"/>
        <v/>
      </c>
      <c r="BM1624" s="15" t="str">
        <f t="shared" si="868"/>
        <v/>
      </c>
      <c r="BN1624" s="16" t="str">
        <f t="shared" si="869"/>
        <v/>
      </c>
      <c r="BO1624" s="16" t="str">
        <f t="shared" si="870"/>
        <v/>
      </c>
      <c r="BP1624" s="17" t="str">
        <f t="shared" si="871"/>
        <v/>
      </c>
      <c r="BQ1624" s="17" t="str">
        <f t="shared" si="872"/>
        <v/>
      </c>
      <c r="BR1624" s="17" t="str">
        <f t="shared" si="873"/>
        <v/>
      </c>
      <c r="BS1624" s="16" t="str">
        <f t="shared" si="874"/>
        <v/>
      </c>
      <c r="BT1624" s="18" t="str">
        <f t="shared" si="875"/>
        <v/>
      </c>
      <c r="BU1624" t="str">
        <f t="shared" si="882"/>
        <v/>
      </c>
      <c r="BV1624" t="str">
        <f t="shared" si="876"/>
        <v/>
      </c>
      <c r="BW1624" t="str">
        <f>IF(B1624="","",VLOOKUP(BV1624,Справочник_ВРИ_Сегментов!$A:$D,4,))</f>
        <v/>
      </c>
      <c r="BX1624" t="str">
        <f t="shared" si="877"/>
        <v/>
      </c>
      <c r="BY1624" t="str">
        <f>IF(B1624="","",VLOOKUP('Объекты оценки'!BX1624,Справочник_ВРИ_Сегментов!$B:$C,2,FALSE))</f>
        <v/>
      </c>
      <c r="BZ1624" t="str">
        <f t="shared" si="883"/>
        <v/>
      </c>
      <c r="CA1624" t="str">
        <f t="shared" si="878"/>
        <v/>
      </c>
      <c r="CB1624" t="str">
        <f t="shared" si="879"/>
        <v/>
      </c>
      <c r="CC1624" t="str">
        <f t="shared" si="880"/>
        <v/>
      </c>
    </row>
    <row r="1625" spans="2:81" x14ac:dyDescent="0.25">
      <c r="B1625" s="11"/>
      <c r="O1625" s="11"/>
      <c r="P1625" s="11"/>
      <c r="Q1625" s="11"/>
      <c r="U1625" s="11"/>
      <c r="AP1625" t="str">
        <f t="shared" si="850"/>
        <v/>
      </c>
      <c r="AQ1625" t="str">
        <f t="shared" si="851"/>
        <v/>
      </c>
      <c r="AR1625" t="str">
        <f>IF(B1625="","",VLOOKUP(O1625,'Населённые пункты 2019'!$H:$P,9,FALSE))</f>
        <v/>
      </c>
      <c r="AS1625" s="12" t="str">
        <f>IF(B1625="","",VLOOKUP(AR1625,'Поправки для МО'!$A:$C,3,FALSE))</f>
        <v/>
      </c>
      <c r="AT1625" s="12" t="str">
        <f t="shared" si="852"/>
        <v/>
      </c>
      <c r="AU1625" s="12" t="str">
        <f t="shared" si="853"/>
        <v/>
      </c>
      <c r="AV1625" s="12" t="str">
        <f t="shared" si="854"/>
        <v/>
      </c>
      <c r="AW1625" s="13" t="str">
        <f t="shared" si="855"/>
        <v/>
      </c>
      <c r="AX1625" t="str">
        <f t="shared" si="856"/>
        <v/>
      </c>
      <c r="AY1625" t="str">
        <f t="shared" si="857"/>
        <v/>
      </c>
      <c r="BB1625" t="str">
        <f t="shared" si="881"/>
        <v/>
      </c>
      <c r="BC1625" t="str">
        <f t="shared" si="858"/>
        <v/>
      </c>
      <c r="BD1625" t="str">
        <f t="shared" si="859"/>
        <v/>
      </c>
      <c r="BE1625" t="str">
        <f t="shared" si="860"/>
        <v/>
      </c>
      <c r="BF1625" t="str">
        <f t="shared" si="861"/>
        <v/>
      </c>
      <c r="BG1625" t="str">
        <f t="shared" si="862"/>
        <v/>
      </c>
      <c r="BH1625" t="str">
        <f t="shared" si="863"/>
        <v/>
      </c>
      <c r="BI1625" t="str">
        <f t="shared" si="864"/>
        <v/>
      </c>
      <c r="BJ1625" s="41" t="str">
        <f t="shared" si="865"/>
        <v/>
      </c>
      <c r="BK1625" t="str">
        <f t="shared" si="866"/>
        <v/>
      </c>
      <c r="BL1625" t="str">
        <f t="shared" si="867"/>
        <v/>
      </c>
      <c r="BM1625" s="15" t="str">
        <f t="shared" si="868"/>
        <v/>
      </c>
      <c r="BN1625" s="16" t="str">
        <f t="shared" si="869"/>
        <v/>
      </c>
      <c r="BO1625" s="16" t="str">
        <f t="shared" si="870"/>
        <v/>
      </c>
      <c r="BP1625" s="17" t="str">
        <f t="shared" si="871"/>
        <v/>
      </c>
      <c r="BQ1625" s="17" t="str">
        <f t="shared" si="872"/>
        <v/>
      </c>
      <c r="BR1625" s="17" t="str">
        <f t="shared" si="873"/>
        <v/>
      </c>
      <c r="BS1625" s="16" t="str">
        <f t="shared" si="874"/>
        <v/>
      </c>
      <c r="BT1625" s="18" t="str">
        <f t="shared" si="875"/>
        <v/>
      </c>
      <c r="BU1625" t="str">
        <f t="shared" si="882"/>
        <v/>
      </c>
      <c r="BV1625" t="str">
        <f t="shared" si="876"/>
        <v/>
      </c>
      <c r="BW1625" t="str">
        <f>IF(B1625="","",VLOOKUP(BV1625,Справочник_ВРИ_Сегментов!$A:$D,4,))</f>
        <v/>
      </c>
      <c r="BX1625" t="str">
        <f t="shared" si="877"/>
        <v/>
      </c>
      <c r="BY1625" t="str">
        <f>IF(B1625="","",VLOOKUP('Объекты оценки'!BX1625,Справочник_ВРИ_Сегментов!$B:$C,2,FALSE))</f>
        <v/>
      </c>
      <c r="BZ1625" t="str">
        <f t="shared" si="883"/>
        <v/>
      </c>
      <c r="CA1625" t="str">
        <f t="shared" si="878"/>
        <v/>
      </c>
      <c r="CB1625" t="str">
        <f t="shared" si="879"/>
        <v/>
      </c>
      <c r="CC1625" t="str">
        <f t="shared" si="880"/>
        <v/>
      </c>
    </row>
    <row r="1626" spans="2:81" x14ac:dyDescent="0.25">
      <c r="B1626" s="11"/>
      <c r="O1626" s="11"/>
      <c r="P1626" s="11"/>
      <c r="Q1626" s="11"/>
      <c r="U1626" s="11"/>
      <c r="AP1626" t="str">
        <f t="shared" si="850"/>
        <v/>
      </c>
      <c r="AQ1626" t="str">
        <f t="shared" si="851"/>
        <v/>
      </c>
      <c r="AR1626" t="str">
        <f>IF(B1626="","",VLOOKUP(O1626,'Населённые пункты 2019'!$H:$P,9,FALSE))</f>
        <v/>
      </c>
      <c r="AS1626" s="12" t="str">
        <f>IF(B1626="","",VLOOKUP(AR1626,'Поправки для МО'!$A:$C,3,FALSE))</f>
        <v/>
      </c>
      <c r="AT1626" s="12" t="str">
        <f t="shared" si="852"/>
        <v/>
      </c>
      <c r="AU1626" s="12" t="str">
        <f t="shared" si="853"/>
        <v/>
      </c>
      <c r="AV1626" s="12" t="str">
        <f t="shared" si="854"/>
        <v/>
      </c>
      <c r="AW1626" s="13" t="str">
        <f t="shared" si="855"/>
        <v/>
      </c>
      <c r="AX1626" t="str">
        <f t="shared" si="856"/>
        <v/>
      </c>
      <c r="AY1626" t="str">
        <f t="shared" si="857"/>
        <v/>
      </c>
      <c r="BB1626" t="str">
        <f t="shared" si="881"/>
        <v/>
      </c>
      <c r="BC1626" t="str">
        <f t="shared" si="858"/>
        <v/>
      </c>
      <c r="BD1626" t="str">
        <f t="shared" si="859"/>
        <v/>
      </c>
      <c r="BE1626" t="str">
        <f t="shared" si="860"/>
        <v/>
      </c>
      <c r="BF1626" t="str">
        <f t="shared" si="861"/>
        <v/>
      </c>
      <c r="BG1626" t="str">
        <f t="shared" si="862"/>
        <v/>
      </c>
      <c r="BH1626" t="str">
        <f t="shared" si="863"/>
        <v/>
      </c>
      <c r="BI1626" t="str">
        <f t="shared" si="864"/>
        <v/>
      </c>
      <c r="BJ1626" s="41" t="str">
        <f t="shared" si="865"/>
        <v/>
      </c>
      <c r="BK1626" t="str">
        <f t="shared" si="866"/>
        <v/>
      </c>
      <c r="BL1626" t="str">
        <f t="shared" si="867"/>
        <v/>
      </c>
      <c r="BM1626" s="15" t="str">
        <f t="shared" si="868"/>
        <v/>
      </c>
      <c r="BN1626" s="16" t="str">
        <f t="shared" si="869"/>
        <v/>
      </c>
      <c r="BO1626" s="16" t="str">
        <f t="shared" si="870"/>
        <v/>
      </c>
      <c r="BP1626" s="17" t="str">
        <f t="shared" si="871"/>
        <v/>
      </c>
      <c r="BQ1626" s="17" t="str">
        <f t="shared" si="872"/>
        <v/>
      </c>
      <c r="BR1626" s="17" t="str">
        <f t="shared" si="873"/>
        <v/>
      </c>
      <c r="BS1626" s="16" t="str">
        <f t="shared" si="874"/>
        <v/>
      </c>
      <c r="BT1626" s="18" t="str">
        <f t="shared" si="875"/>
        <v/>
      </c>
      <c r="BU1626" t="str">
        <f t="shared" si="882"/>
        <v/>
      </c>
      <c r="BV1626" t="str">
        <f t="shared" si="876"/>
        <v/>
      </c>
      <c r="BW1626" t="str">
        <f>IF(B1626="","",VLOOKUP(BV1626,Справочник_ВРИ_Сегментов!$A:$D,4,))</f>
        <v/>
      </c>
      <c r="BX1626" t="str">
        <f t="shared" si="877"/>
        <v/>
      </c>
      <c r="BY1626" t="str">
        <f>IF(B1626="","",VLOOKUP('Объекты оценки'!BX1626,Справочник_ВРИ_Сегментов!$B:$C,2,FALSE))</f>
        <v/>
      </c>
      <c r="BZ1626" t="str">
        <f t="shared" si="883"/>
        <v/>
      </c>
      <c r="CA1626" t="str">
        <f t="shared" si="878"/>
        <v/>
      </c>
      <c r="CB1626" t="str">
        <f t="shared" si="879"/>
        <v/>
      </c>
      <c r="CC1626" t="str">
        <f t="shared" si="880"/>
        <v/>
      </c>
    </row>
    <row r="1627" spans="2:81" x14ac:dyDescent="0.25">
      <c r="B1627" s="11"/>
      <c r="O1627" s="11"/>
      <c r="P1627" s="11"/>
      <c r="Q1627" s="11"/>
      <c r="U1627" s="11"/>
      <c r="AP1627" t="str">
        <f t="shared" si="850"/>
        <v/>
      </c>
      <c r="AQ1627" t="str">
        <f t="shared" si="851"/>
        <v/>
      </c>
      <c r="AR1627" t="str">
        <f>IF(B1627="","",VLOOKUP(O1627,'Населённые пункты 2019'!$H:$P,9,FALSE))</f>
        <v/>
      </c>
      <c r="AS1627" s="12" t="str">
        <f>IF(B1627="","",VLOOKUP(AR1627,'Поправки для МО'!$A:$C,3,FALSE))</f>
        <v/>
      </c>
      <c r="AT1627" s="12" t="str">
        <f t="shared" si="852"/>
        <v/>
      </c>
      <c r="AU1627" s="12" t="str">
        <f t="shared" si="853"/>
        <v/>
      </c>
      <c r="AV1627" s="12" t="str">
        <f t="shared" si="854"/>
        <v/>
      </c>
      <c r="AW1627" s="13" t="str">
        <f t="shared" si="855"/>
        <v/>
      </c>
      <c r="AX1627" t="str">
        <f t="shared" si="856"/>
        <v/>
      </c>
      <c r="AY1627" t="str">
        <f t="shared" si="857"/>
        <v/>
      </c>
      <c r="BB1627" t="str">
        <f t="shared" si="881"/>
        <v/>
      </c>
      <c r="BC1627" t="str">
        <f t="shared" si="858"/>
        <v/>
      </c>
      <c r="BD1627" t="str">
        <f t="shared" si="859"/>
        <v/>
      </c>
      <c r="BE1627" t="str">
        <f t="shared" si="860"/>
        <v/>
      </c>
      <c r="BF1627" t="str">
        <f t="shared" si="861"/>
        <v/>
      </c>
      <c r="BG1627" t="str">
        <f t="shared" si="862"/>
        <v/>
      </c>
      <c r="BH1627" t="str">
        <f t="shared" si="863"/>
        <v/>
      </c>
      <c r="BI1627" t="str">
        <f t="shared" si="864"/>
        <v/>
      </c>
      <c r="BJ1627" s="41" t="str">
        <f t="shared" si="865"/>
        <v/>
      </c>
      <c r="BK1627" t="str">
        <f t="shared" si="866"/>
        <v/>
      </c>
      <c r="BL1627" t="str">
        <f t="shared" si="867"/>
        <v/>
      </c>
      <c r="BM1627" s="15" t="str">
        <f t="shared" si="868"/>
        <v/>
      </c>
      <c r="BN1627" s="16" t="str">
        <f t="shared" si="869"/>
        <v/>
      </c>
      <c r="BO1627" s="16" t="str">
        <f t="shared" si="870"/>
        <v/>
      </c>
      <c r="BP1627" s="17" t="str">
        <f t="shared" si="871"/>
        <v/>
      </c>
      <c r="BQ1627" s="17" t="str">
        <f t="shared" si="872"/>
        <v/>
      </c>
      <c r="BR1627" s="17" t="str">
        <f t="shared" si="873"/>
        <v/>
      </c>
      <c r="BS1627" s="16" t="str">
        <f t="shared" si="874"/>
        <v/>
      </c>
      <c r="BT1627" s="18" t="str">
        <f t="shared" si="875"/>
        <v/>
      </c>
      <c r="BU1627" t="str">
        <f t="shared" si="882"/>
        <v/>
      </c>
      <c r="BV1627" t="str">
        <f t="shared" si="876"/>
        <v/>
      </c>
      <c r="BW1627" t="str">
        <f>IF(B1627="","",VLOOKUP(BV1627,Справочник_ВРИ_Сегментов!$A:$D,4,))</f>
        <v/>
      </c>
      <c r="BX1627" t="str">
        <f t="shared" si="877"/>
        <v/>
      </c>
      <c r="BY1627" t="str">
        <f>IF(B1627="","",VLOOKUP('Объекты оценки'!BX1627,Справочник_ВРИ_Сегментов!$B:$C,2,FALSE))</f>
        <v/>
      </c>
      <c r="BZ1627" t="str">
        <f t="shared" si="883"/>
        <v/>
      </c>
      <c r="CA1627" t="str">
        <f t="shared" si="878"/>
        <v/>
      </c>
      <c r="CB1627" t="str">
        <f t="shared" si="879"/>
        <v/>
      </c>
      <c r="CC1627" t="str">
        <f t="shared" si="880"/>
        <v/>
      </c>
    </row>
    <row r="1628" spans="2:81" x14ac:dyDescent="0.25">
      <c r="B1628" s="11"/>
      <c r="O1628" s="11"/>
      <c r="P1628" s="11"/>
      <c r="U1628" s="11"/>
      <c r="AP1628" t="str">
        <f t="shared" si="850"/>
        <v/>
      </c>
      <c r="AQ1628" t="str">
        <f t="shared" si="851"/>
        <v/>
      </c>
      <c r="AR1628" t="str">
        <f>IF(B1628="","",VLOOKUP(O1628,'Населённые пункты 2019'!$H:$P,9,FALSE))</f>
        <v/>
      </c>
      <c r="AS1628" s="12" t="str">
        <f>IF(B1628="","",VLOOKUP(AR1628,'Поправки для МО'!$A:$C,3,FALSE))</f>
        <v/>
      </c>
      <c r="AT1628" s="12" t="str">
        <f t="shared" si="852"/>
        <v/>
      </c>
      <c r="AU1628" s="12" t="str">
        <f t="shared" si="853"/>
        <v/>
      </c>
      <c r="AV1628" s="12" t="str">
        <f t="shared" si="854"/>
        <v/>
      </c>
      <c r="AW1628" s="13" t="str">
        <f t="shared" si="855"/>
        <v/>
      </c>
      <c r="AX1628" t="str">
        <f t="shared" si="856"/>
        <v/>
      </c>
      <c r="AY1628" t="str">
        <f t="shared" si="857"/>
        <v/>
      </c>
      <c r="BB1628" t="str">
        <f t="shared" si="881"/>
        <v/>
      </c>
      <c r="BC1628" t="str">
        <f t="shared" si="858"/>
        <v/>
      </c>
      <c r="BD1628" t="str">
        <f t="shared" si="859"/>
        <v/>
      </c>
      <c r="BE1628" t="str">
        <f t="shared" si="860"/>
        <v/>
      </c>
      <c r="BF1628" t="str">
        <f t="shared" si="861"/>
        <v/>
      </c>
      <c r="BG1628" t="str">
        <f t="shared" si="862"/>
        <v/>
      </c>
      <c r="BH1628" t="str">
        <f t="shared" si="863"/>
        <v/>
      </c>
      <c r="BI1628" t="str">
        <f t="shared" si="864"/>
        <v/>
      </c>
      <c r="BJ1628" s="41" t="str">
        <f t="shared" si="865"/>
        <v/>
      </c>
      <c r="BK1628" t="str">
        <f t="shared" si="866"/>
        <v/>
      </c>
      <c r="BL1628" t="str">
        <f t="shared" si="867"/>
        <v/>
      </c>
      <c r="BM1628" s="15" t="str">
        <f t="shared" si="868"/>
        <v/>
      </c>
      <c r="BN1628" s="16" t="str">
        <f t="shared" si="869"/>
        <v/>
      </c>
      <c r="BO1628" s="16" t="str">
        <f t="shared" si="870"/>
        <v/>
      </c>
      <c r="BP1628" s="17" t="str">
        <f t="shared" si="871"/>
        <v/>
      </c>
      <c r="BQ1628" s="17" t="str">
        <f t="shared" si="872"/>
        <v/>
      </c>
      <c r="BR1628" s="17" t="str">
        <f t="shared" si="873"/>
        <v/>
      </c>
      <c r="BS1628" s="16" t="str">
        <f t="shared" si="874"/>
        <v/>
      </c>
      <c r="BT1628" s="18" t="str">
        <f t="shared" si="875"/>
        <v/>
      </c>
      <c r="BU1628" t="str">
        <f t="shared" si="882"/>
        <v/>
      </c>
      <c r="BV1628" t="str">
        <f t="shared" si="876"/>
        <v/>
      </c>
      <c r="BW1628" t="str">
        <f>IF(B1628="","",VLOOKUP(BV1628,Справочник_ВРИ_Сегментов!$A:$D,4,))</f>
        <v/>
      </c>
      <c r="BX1628" t="str">
        <f t="shared" si="877"/>
        <v/>
      </c>
      <c r="BY1628" t="str">
        <f>IF(B1628="","",VLOOKUP('Объекты оценки'!BX1628,Справочник_ВРИ_Сегментов!$B:$C,2,FALSE))</f>
        <v/>
      </c>
      <c r="BZ1628" t="str">
        <f t="shared" si="883"/>
        <v/>
      </c>
      <c r="CA1628" t="str">
        <f t="shared" si="878"/>
        <v/>
      </c>
      <c r="CB1628" t="str">
        <f t="shared" si="879"/>
        <v/>
      </c>
      <c r="CC1628" t="str">
        <f t="shared" si="880"/>
        <v/>
      </c>
    </row>
    <row r="1629" spans="2:81" x14ac:dyDescent="0.25">
      <c r="B1629" s="11"/>
      <c r="O1629" s="11"/>
      <c r="P1629" s="11"/>
      <c r="Q1629" s="11"/>
      <c r="U1629" s="11"/>
      <c r="AP1629" t="str">
        <f t="shared" si="850"/>
        <v/>
      </c>
      <c r="AQ1629" t="str">
        <f t="shared" si="851"/>
        <v/>
      </c>
      <c r="AR1629" t="str">
        <f>IF(B1629="","",VLOOKUP(O1629,'Населённые пункты 2019'!$H:$P,9,FALSE))</f>
        <v/>
      </c>
      <c r="AS1629" s="12" t="str">
        <f>IF(B1629="","",VLOOKUP(AR1629,'Поправки для МО'!$A:$C,3,FALSE))</f>
        <v/>
      </c>
      <c r="AT1629" s="12" t="str">
        <f t="shared" si="852"/>
        <v/>
      </c>
      <c r="AU1629" s="12" t="str">
        <f t="shared" si="853"/>
        <v/>
      </c>
      <c r="AV1629" s="12" t="str">
        <f t="shared" si="854"/>
        <v/>
      </c>
      <c r="AW1629" s="13" t="str">
        <f t="shared" si="855"/>
        <v/>
      </c>
      <c r="AX1629" t="str">
        <f t="shared" si="856"/>
        <v/>
      </c>
      <c r="AY1629" t="str">
        <f t="shared" si="857"/>
        <v/>
      </c>
      <c r="BB1629" t="str">
        <f t="shared" si="881"/>
        <v/>
      </c>
      <c r="BC1629" t="str">
        <f t="shared" si="858"/>
        <v/>
      </c>
      <c r="BD1629" t="str">
        <f t="shared" si="859"/>
        <v/>
      </c>
      <c r="BE1629" t="str">
        <f t="shared" si="860"/>
        <v/>
      </c>
      <c r="BF1629" t="str">
        <f t="shared" si="861"/>
        <v/>
      </c>
      <c r="BG1629" t="str">
        <f t="shared" si="862"/>
        <v/>
      </c>
      <c r="BH1629" t="str">
        <f t="shared" si="863"/>
        <v/>
      </c>
      <c r="BI1629" t="str">
        <f t="shared" si="864"/>
        <v/>
      </c>
      <c r="BJ1629" s="41" t="str">
        <f t="shared" si="865"/>
        <v/>
      </c>
      <c r="BK1629" t="str">
        <f t="shared" si="866"/>
        <v/>
      </c>
      <c r="BL1629" t="str">
        <f t="shared" si="867"/>
        <v/>
      </c>
      <c r="BM1629" s="15" t="str">
        <f t="shared" si="868"/>
        <v/>
      </c>
      <c r="BN1629" s="16" t="str">
        <f t="shared" si="869"/>
        <v/>
      </c>
      <c r="BO1629" s="16" t="str">
        <f t="shared" si="870"/>
        <v/>
      </c>
      <c r="BP1629" s="17" t="str">
        <f t="shared" si="871"/>
        <v/>
      </c>
      <c r="BQ1629" s="17" t="str">
        <f t="shared" si="872"/>
        <v/>
      </c>
      <c r="BR1629" s="17" t="str">
        <f t="shared" si="873"/>
        <v/>
      </c>
      <c r="BS1629" s="16" t="str">
        <f t="shared" si="874"/>
        <v/>
      </c>
      <c r="BT1629" s="18" t="str">
        <f t="shared" si="875"/>
        <v/>
      </c>
      <c r="BU1629" t="str">
        <f t="shared" si="882"/>
        <v/>
      </c>
      <c r="BV1629" t="str">
        <f t="shared" si="876"/>
        <v/>
      </c>
      <c r="BW1629" t="str">
        <f>IF(B1629="","",VLOOKUP(BV1629,Справочник_ВРИ_Сегментов!$A:$D,4,))</f>
        <v/>
      </c>
      <c r="BX1629" t="str">
        <f t="shared" si="877"/>
        <v/>
      </c>
      <c r="BY1629" t="str">
        <f>IF(B1629="","",VLOOKUP('Объекты оценки'!BX1629,Справочник_ВРИ_Сегментов!$B:$C,2,FALSE))</f>
        <v/>
      </c>
      <c r="BZ1629" t="str">
        <f t="shared" si="883"/>
        <v/>
      </c>
      <c r="CA1629" t="str">
        <f t="shared" si="878"/>
        <v/>
      </c>
      <c r="CB1629" t="str">
        <f t="shared" si="879"/>
        <v/>
      </c>
      <c r="CC1629" t="str">
        <f t="shared" si="880"/>
        <v/>
      </c>
    </row>
    <row r="1630" spans="2:81" x14ac:dyDescent="0.25">
      <c r="B1630" s="11"/>
      <c r="O1630" s="11"/>
      <c r="P1630" s="11"/>
      <c r="Q1630" s="11"/>
      <c r="U1630" s="11"/>
      <c r="AP1630" t="str">
        <f t="shared" si="850"/>
        <v/>
      </c>
      <c r="AQ1630" t="str">
        <f t="shared" si="851"/>
        <v/>
      </c>
      <c r="AR1630" t="str">
        <f>IF(B1630="","",VLOOKUP(O1630,'Населённые пункты 2019'!$H:$P,9,FALSE))</f>
        <v/>
      </c>
      <c r="AS1630" s="12" t="str">
        <f>IF(B1630="","",VLOOKUP(AR1630,'Поправки для МО'!$A:$C,3,FALSE))</f>
        <v/>
      </c>
      <c r="AT1630" s="12" t="str">
        <f t="shared" si="852"/>
        <v/>
      </c>
      <c r="AU1630" s="12" t="str">
        <f t="shared" si="853"/>
        <v/>
      </c>
      <c r="AV1630" s="12" t="str">
        <f t="shared" si="854"/>
        <v/>
      </c>
      <c r="AW1630" s="13" t="str">
        <f t="shared" si="855"/>
        <v/>
      </c>
      <c r="AX1630" t="str">
        <f t="shared" si="856"/>
        <v/>
      </c>
      <c r="AY1630" t="str">
        <f t="shared" si="857"/>
        <v/>
      </c>
      <c r="BB1630" t="str">
        <f t="shared" si="881"/>
        <v/>
      </c>
      <c r="BC1630" t="str">
        <f t="shared" si="858"/>
        <v/>
      </c>
      <c r="BD1630" t="str">
        <f t="shared" si="859"/>
        <v/>
      </c>
      <c r="BE1630" t="str">
        <f t="shared" si="860"/>
        <v/>
      </c>
      <c r="BF1630" t="str">
        <f t="shared" si="861"/>
        <v/>
      </c>
      <c r="BG1630" t="str">
        <f t="shared" si="862"/>
        <v/>
      </c>
      <c r="BH1630" t="str">
        <f t="shared" si="863"/>
        <v/>
      </c>
      <c r="BI1630" t="str">
        <f t="shared" si="864"/>
        <v/>
      </c>
      <c r="BJ1630" s="41" t="str">
        <f t="shared" si="865"/>
        <v/>
      </c>
      <c r="BK1630" t="str">
        <f t="shared" si="866"/>
        <v/>
      </c>
      <c r="BL1630" t="str">
        <f t="shared" si="867"/>
        <v/>
      </c>
      <c r="BM1630" s="15" t="str">
        <f t="shared" si="868"/>
        <v/>
      </c>
      <c r="BN1630" s="16" t="str">
        <f t="shared" si="869"/>
        <v/>
      </c>
      <c r="BO1630" s="16" t="str">
        <f t="shared" si="870"/>
        <v/>
      </c>
      <c r="BP1630" s="17" t="str">
        <f t="shared" si="871"/>
        <v/>
      </c>
      <c r="BQ1630" s="17" t="str">
        <f t="shared" si="872"/>
        <v/>
      </c>
      <c r="BR1630" s="17" t="str">
        <f t="shared" si="873"/>
        <v/>
      </c>
      <c r="BS1630" s="16" t="str">
        <f t="shared" si="874"/>
        <v/>
      </c>
      <c r="BT1630" s="18" t="str">
        <f t="shared" si="875"/>
        <v/>
      </c>
      <c r="BU1630" t="str">
        <f t="shared" si="882"/>
        <v/>
      </c>
      <c r="BV1630" t="str">
        <f t="shared" si="876"/>
        <v/>
      </c>
      <c r="BW1630" t="str">
        <f>IF(B1630="","",VLOOKUP(BV1630,Справочник_ВРИ_Сегментов!$A:$D,4,))</f>
        <v/>
      </c>
      <c r="BX1630" t="str">
        <f t="shared" si="877"/>
        <v/>
      </c>
      <c r="BY1630" t="str">
        <f>IF(B1630="","",VLOOKUP('Объекты оценки'!BX1630,Справочник_ВРИ_Сегментов!$B:$C,2,FALSE))</f>
        <v/>
      </c>
      <c r="BZ1630" t="str">
        <f t="shared" si="883"/>
        <v/>
      </c>
      <c r="CA1630" t="str">
        <f t="shared" si="878"/>
        <v/>
      </c>
      <c r="CB1630" t="str">
        <f t="shared" si="879"/>
        <v/>
      </c>
      <c r="CC1630" t="str">
        <f t="shared" si="880"/>
        <v/>
      </c>
    </row>
    <row r="1631" spans="2:81" x14ac:dyDescent="0.25">
      <c r="B1631" s="11"/>
      <c r="O1631" s="11"/>
      <c r="P1631" s="11"/>
      <c r="U1631" s="11"/>
      <c r="AP1631" t="str">
        <f t="shared" si="850"/>
        <v/>
      </c>
      <c r="AQ1631" t="str">
        <f t="shared" si="851"/>
        <v/>
      </c>
      <c r="AR1631" t="str">
        <f>IF(B1631="","",VLOOKUP(O1631,'Населённые пункты 2019'!$H:$P,9,FALSE))</f>
        <v/>
      </c>
      <c r="AS1631" s="12" t="str">
        <f>IF(B1631="","",VLOOKUP(AR1631,'Поправки для МО'!$A:$C,3,FALSE))</f>
        <v/>
      </c>
      <c r="AT1631" s="12" t="str">
        <f t="shared" si="852"/>
        <v/>
      </c>
      <c r="AU1631" s="12" t="str">
        <f t="shared" si="853"/>
        <v/>
      </c>
      <c r="AV1631" s="12" t="str">
        <f t="shared" si="854"/>
        <v/>
      </c>
      <c r="AW1631" s="13" t="str">
        <f t="shared" si="855"/>
        <v/>
      </c>
      <c r="AX1631" t="str">
        <f t="shared" si="856"/>
        <v/>
      </c>
      <c r="AY1631" t="str">
        <f t="shared" si="857"/>
        <v/>
      </c>
      <c r="BB1631" t="str">
        <f t="shared" si="881"/>
        <v/>
      </c>
      <c r="BC1631" t="str">
        <f t="shared" si="858"/>
        <v/>
      </c>
      <c r="BD1631" t="str">
        <f t="shared" si="859"/>
        <v/>
      </c>
      <c r="BE1631" t="str">
        <f t="shared" si="860"/>
        <v/>
      </c>
      <c r="BF1631" t="str">
        <f t="shared" si="861"/>
        <v/>
      </c>
      <c r="BG1631" t="str">
        <f t="shared" si="862"/>
        <v/>
      </c>
      <c r="BH1631" t="str">
        <f t="shared" si="863"/>
        <v/>
      </c>
      <c r="BI1631" t="str">
        <f t="shared" si="864"/>
        <v/>
      </c>
      <c r="BJ1631" s="41" t="str">
        <f t="shared" si="865"/>
        <v/>
      </c>
      <c r="BK1631" t="str">
        <f t="shared" si="866"/>
        <v/>
      </c>
      <c r="BL1631" t="str">
        <f t="shared" si="867"/>
        <v/>
      </c>
      <c r="BM1631" s="15" t="str">
        <f t="shared" si="868"/>
        <v/>
      </c>
      <c r="BN1631" s="16" t="str">
        <f t="shared" si="869"/>
        <v/>
      </c>
      <c r="BO1631" s="16" t="str">
        <f t="shared" si="870"/>
        <v/>
      </c>
      <c r="BP1631" s="17" t="str">
        <f t="shared" si="871"/>
        <v/>
      </c>
      <c r="BQ1631" s="17" t="str">
        <f t="shared" si="872"/>
        <v/>
      </c>
      <c r="BR1631" s="17" t="str">
        <f t="shared" si="873"/>
        <v/>
      </c>
      <c r="BS1631" s="16" t="str">
        <f t="shared" si="874"/>
        <v/>
      </c>
      <c r="BT1631" s="18" t="str">
        <f t="shared" si="875"/>
        <v/>
      </c>
      <c r="BU1631" t="str">
        <f t="shared" si="882"/>
        <v/>
      </c>
      <c r="BV1631" t="str">
        <f t="shared" si="876"/>
        <v/>
      </c>
      <c r="BW1631" t="str">
        <f>IF(B1631="","",VLOOKUP(BV1631,Справочник_ВРИ_Сегментов!$A:$D,4,))</f>
        <v/>
      </c>
      <c r="BX1631" t="str">
        <f t="shared" si="877"/>
        <v/>
      </c>
      <c r="BY1631" t="str">
        <f>IF(B1631="","",VLOOKUP('Объекты оценки'!BX1631,Справочник_ВРИ_Сегментов!$B:$C,2,FALSE))</f>
        <v/>
      </c>
      <c r="BZ1631" t="str">
        <f t="shared" si="883"/>
        <v/>
      </c>
      <c r="CA1631" t="str">
        <f t="shared" si="878"/>
        <v/>
      </c>
      <c r="CB1631" t="str">
        <f t="shared" si="879"/>
        <v/>
      </c>
      <c r="CC1631" t="str">
        <f t="shared" si="880"/>
        <v/>
      </c>
    </row>
    <row r="1632" spans="2:81" x14ac:dyDescent="0.25">
      <c r="B1632" s="11"/>
      <c r="O1632" s="11"/>
      <c r="P1632" s="11"/>
      <c r="U1632" s="11"/>
      <c r="AP1632" t="str">
        <f t="shared" si="850"/>
        <v/>
      </c>
      <c r="AQ1632" t="str">
        <f t="shared" si="851"/>
        <v/>
      </c>
      <c r="AR1632" t="str">
        <f>IF(B1632="","",VLOOKUP(O1632,'Населённые пункты 2019'!$H:$P,9,FALSE))</f>
        <v/>
      </c>
      <c r="AS1632" s="12" t="str">
        <f>IF(B1632="","",VLOOKUP(AR1632,'Поправки для МО'!$A:$C,3,FALSE))</f>
        <v/>
      </c>
      <c r="AT1632" s="12" t="str">
        <f t="shared" si="852"/>
        <v/>
      </c>
      <c r="AU1632" s="12" t="str">
        <f t="shared" si="853"/>
        <v/>
      </c>
      <c r="AV1632" s="12" t="str">
        <f t="shared" si="854"/>
        <v/>
      </c>
      <c r="AW1632" s="13" t="str">
        <f t="shared" si="855"/>
        <v/>
      </c>
      <c r="AX1632" t="str">
        <f t="shared" si="856"/>
        <v/>
      </c>
      <c r="AY1632" t="str">
        <f t="shared" si="857"/>
        <v/>
      </c>
      <c r="BB1632" t="str">
        <f t="shared" si="881"/>
        <v/>
      </c>
      <c r="BC1632" t="str">
        <f t="shared" si="858"/>
        <v/>
      </c>
      <c r="BD1632" t="str">
        <f t="shared" si="859"/>
        <v/>
      </c>
      <c r="BE1632" t="str">
        <f t="shared" si="860"/>
        <v/>
      </c>
      <c r="BF1632" t="str">
        <f t="shared" si="861"/>
        <v/>
      </c>
      <c r="BG1632" t="str">
        <f t="shared" si="862"/>
        <v/>
      </c>
      <c r="BH1632" t="str">
        <f t="shared" si="863"/>
        <v/>
      </c>
      <c r="BI1632" t="str">
        <f t="shared" si="864"/>
        <v/>
      </c>
      <c r="BJ1632" s="41" t="str">
        <f t="shared" si="865"/>
        <v/>
      </c>
      <c r="BK1632" t="str">
        <f t="shared" si="866"/>
        <v/>
      </c>
      <c r="BL1632" t="str">
        <f t="shared" si="867"/>
        <v/>
      </c>
      <c r="BM1632" s="15" t="str">
        <f t="shared" si="868"/>
        <v/>
      </c>
      <c r="BN1632" s="16" t="str">
        <f t="shared" si="869"/>
        <v/>
      </c>
      <c r="BO1632" s="16" t="str">
        <f t="shared" si="870"/>
        <v/>
      </c>
      <c r="BP1632" s="17" t="str">
        <f t="shared" si="871"/>
        <v/>
      </c>
      <c r="BQ1632" s="17" t="str">
        <f t="shared" si="872"/>
        <v/>
      </c>
      <c r="BR1632" s="17" t="str">
        <f t="shared" si="873"/>
        <v/>
      </c>
      <c r="BS1632" s="16" t="str">
        <f t="shared" si="874"/>
        <v/>
      </c>
      <c r="BT1632" s="18" t="str">
        <f t="shared" si="875"/>
        <v/>
      </c>
      <c r="BU1632" t="str">
        <f t="shared" si="882"/>
        <v/>
      </c>
      <c r="BV1632" t="str">
        <f t="shared" si="876"/>
        <v/>
      </c>
      <c r="BW1632" t="str">
        <f>IF(B1632="","",VLOOKUP(BV1632,Справочник_ВРИ_Сегментов!$A:$D,4,))</f>
        <v/>
      </c>
      <c r="BX1632" t="str">
        <f t="shared" si="877"/>
        <v/>
      </c>
      <c r="BY1632" t="str">
        <f>IF(B1632="","",VLOOKUP('Объекты оценки'!BX1632,Справочник_ВРИ_Сегментов!$B:$C,2,FALSE))</f>
        <v/>
      </c>
      <c r="BZ1632" t="str">
        <f t="shared" si="883"/>
        <v/>
      </c>
      <c r="CA1632" t="str">
        <f t="shared" si="878"/>
        <v/>
      </c>
      <c r="CB1632" t="str">
        <f t="shared" si="879"/>
        <v/>
      </c>
      <c r="CC1632" t="str">
        <f t="shared" si="880"/>
        <v/>
      </c>
    </row>
    <row r="1633" spans="2:81" x14ac:dyDescent="0.25">
      <c r="B1633" s="11"/>
      <c r="O1633" s="11"/>
      <c r="P1633" s="11"/>
      <c r="U1633" s="11"/>
      <c r="AP1633" t="str">
        <f t="shared" si="850"/>
        <v/>
      </c>
      <c r="AQ1633" t="str">
        <f t="shared" si="851"/>
        <v/>
      </c>
      <c r="AR1633" t="str">
        <f>IF(B1633="","",VLOOKUP(O1633,'Населённые пункты 2019'!$H:$P,9,FALSE))</f>
        <v/>
      </c>
      <c r="AS1633" s="12" t="str">
        <f>IF(B1633="","",VLOOKUP(AR1633,'Поправки для МО'!$A:$C,3,FALSE))</f>
        <v/>
      </c>
      <c r="AT1633" s="12" t="str">
        <f t="shared" si="852"/>
        <v/>
      </c>
      <c r="AU1633" s="12" t="str">
        <f t="shared" si="853"/>
        <v/>
      </c>
      <c r="AV1633" s="12" t="str">
        <f t="shared" si="854"/>
        <v/>
      </c>
      <c r="AW1633" s="13" t="str">
        <f t="shared" si="855"/>
        <v/>
      </c>
      <c r="AX1633" t="str">
        <f t="shared" si="856"/>
        <v/>
      </c>
      <c r="AY1633" t="str">
        <f t="shared" si="857"/>
        <v/>
      </c>
      <c r="BB1633" t="str">
        <f t="shared" si="881"/>
        <v/>
      </c>
      <c r="BC1633" t="str">
        <f t="shared" si="858"/>
        <v/>
      </c>
      <c r="BD1633" t="str">
        <f t="shared" si="859"/>
        <v/>
      </c>
      <c r="BE1633" t="str">
        <f t="shared" si="860"/>
        <v/>
      </c>
      <c r="BF1633" t="str">
        <f t="shared" si="861"/>
        <v/>
      </c>
      <c r="BG1633" t="str">
        <f t="shared" si="862"/>
        <v/>
      </c>
      <c r="BH1633" t="str">
        <f t="shared" si="863"/>
        <v/>
      </c>
      <c r="BI1633" t="str">
        <f t="shared" si="864"/>
        <v/>
      </c>
      <c r="BJ1633" s="41" t="str">
        <f t="shared" si="865"/>
        <v/>
      </c>
      <c r="BK1633" t="str">
        <f t="shared" si="866"/>
        <v/>
      </c>
      <c r="BL1633" t="str">
        <f t="shared" si="867"/>
        <v/>
      </c>
      <c r="BM1633" s="15" t="str">
        <f t="shared" si="868"/>
        <v/>
      </c>
      <c r="BN1633" s="16" t="str">
        <f t="shared" si="869"/>
        <v/>
      </c>
      <c r="BO1633" s="16" t="str">
        <f t="shared" si="870"/>
        <v/>
      </c>
      <c r="BP1633" s="17" t="str">
        <f t="shared" si="871"/>
        <v/>
      </c>
      <c r="BQ1633" s="17" t="str">
        <f t="shared" si="872"/>
        <v/>
      </c>
      <c r="BR1633" s="17" t="str">
        <f t="shared" si="873"/>
        <v/>
      </c>
      <c r="BS1633" s="16" t="str">
        <f t="shared" si="874"/>
        <v/>
      </c>
      <c r="BT1633" s="18" t="str">
        <f t="shared" si="875"/>
        <v/>
      </c>
      <c r="BU1633" t="str">
        <f t="shared" si="882"/>
        <v/>
      </c>
      <c r="BV1633" t="str">
        <f t="shared" si="876"/>
        <v/>
      </c>
      <c r="BW1633" t="str">
        <f>IF(B1633="","",VLOOKUP(BV1633,Справочник_ВРИ_Сегментов!$A:$D,4,))</f>
        <v/>
      </c>
      <c r="BX1633" t="str">
        <f t="shared" si="877"/>
        <v/>
      </c>
      <c r="BY1633" t="str">
        <f>IF(B1633="","",VLOOKUP('Объекты оценки'!BX1633,Справочник_ВРИ_Сегментов!$B:$C,2,FALSE))</f>
        <v/>
      </c>
      <c r="BZ1633" t="str">
        <f t="shared" si="883"/>
        <v/>
      </c>
      <c r="CA1633" t="str">
        <f t="shared" si="878"/>
        <v/>
      </c>
      <c r="CB1633" t="str">
        <f t="shared" si="879"/>
        <v/>
      </c>
      <c r="CC1633" t="str">
        <f t="shared" si="880"/>
        <v/>
      </c>
    </row>
    <row r="1634" spans="2:81" x14ac:dyDescent="0.25">
      <c r="B1634" s="11"/>
      <c r="O1634" s="11"/>
      <c r="P1634" s="11"/>
      <c r="U1634" s="11"/>
      <c r="AP1634" t="str">
        <f t="shared" si="850"/>
        <v/>
      </c>
      <c r="AQ1634" t="str">
        <f t="shared" si="851"/>
        <v/>
      </c>
      <c r="AR1634" t="str">
        <f>IF(B1634="","",VLOOKUP(O1634,'Населённые пункты 2019'!$H:$P,9,FALSE))</f>
        <v/>
      </c>
      <c r="AS1634" s="12" t="str">
        <f>IF(B1634="","",VLOOKUP(AR1634,'Поправки для МО'!$A:$C,3,FALSE))</f>
        <v/>
      </c>
      <c r="AT1634" s="12" t="str">
        <f t="shared" si="852"/>
        <v/>
      </c>
      <c r="AU1634" s="12" t="str">
        <f t="shared" si="853"/>
        <v/>
      </c>
      <c r="AV1634" s="12" t="str">
        <f t="shared" si="854"/>
        <v/>
      </c>
      <c r="AW1634" s="13" t="str">
        <f t="shared" si="855"/>
        <v/>
      </c>
      <c r="AX1634" t="str">
        <f t="shared" si="856"/>
        <v/>
      </c>
      <c r="AY1634" t="str">
        <f t="shared" si="857"/>
        <v/>
      </c>
      <c r="BB1634" t="str">
        <f t="shared" si="881"/>
        <v/>
      </c>
      <c r="BC1634" t="str">
        <f t="shared" si="858"/>
        <v/>
      </c>
      <c r="BD1634" t="str">
        <f t="shared" si="859"/>
        <v/>
      </c>
      <c r="BE1634" t="str">
        <f t="shared" si="860"/>
        <v/>
      </c>
      <c r="BF1634" t="str">
        <f t="shared" si="861"/>
        <v/>
      </c>
      <c r="BG1634" t="str">
        <f t="shared" si="862"/>
        <v/>
      </c>
      <c r="BH1634" t="str">
        <f t="shared" si="863"/>
        <v/>
      </c>
      <c r="BI1634" t="str">
        <f t="shared" si="864"/>
        <v/>
      </c>
      <c r="BJ1634" s="41" t="str">
        <f t="shared" si="865"/>
        <v/>
      </c>
      <c r="BK1634" t="str">
        <f t="shared" si="866"/>
        <v/>
      </c>
      <c r="BL1634" t="str">
        <f t="shared" si="867"/>
        <v/>
      </c>
      <c r="BM1634" s="15" t="str">
        <f t="shared" si="868"/>
        <v/>
      </c>
      <c r="BN1634" s="16" t="str">
        <f t="shared" si="869"/>
        <v/>
      </c>
      <c r="BO1634" s="16" t="str">
        <f t="shared" si="870"/>
        <v/>
      </c>
      <c r="BP1634" s="17" t="str">
        <f t="shared" si="871"/>
        <v/>
      </c>
      <c r="BQ1634" s="17" t="str">
        <f t="shared" si="872"/>
        <v/>
      </c>
      <c r="BR1634" s="17" t="str">
        <f t="shared" si="873"/>
        <v/>
      </c>
      <c r="BS1634" s="16" t="str">
        <f t="shared" si="874"/>
        <v/>
      </c>
      <c r="BT1634" s="18" t="str">
        <f t="shared" si="875"/>
        <v/>
      </c>
      <c r="BU1634" t="str">
        <f t="shared" si="882"/>
        <v/>
      </c>
      <c r="BV1634" t="str">
        <f t="shared" si="876"/>
        <v/>
      </c>
      <c r="BW1634" t="str">
        <f>IF(B1634="","",VLOOKUP(BV1634,Справочник_ВРИ_Сегментов!$A:$D,4,))</f>
        <v/>
      </c>
      <c r="BX1634" t="str">
        <f t="shared" si="877"/>
        <v/>
      </c>
      <c r="BY1634" t="str">
        <f>IF(B1634="","",VLOOKUP('Объекты оценки'!BX1634,Справочник_ВРИ_Сегментов!$B:$C,2,FALSE))</f>
        <v/>
      </c>
      <c r="BZ1634" t="str">
        <f t="shared" si="883"/>
        <v/>
      </c>
      <c r="CA1634" t="str">
        <f t="shared" si="878"/>
        <v/>
      </c>
      <c r="CB1634" t="str">
        <f t="shared" si="879"/>
        <v/>
      </c>
      <c r="CC1634" t="str">
        <f t="shared" si="880"/>
        <v/>
      </c>
    </row>
    <row r="1635" spans="2:81" x14ac:dyDescent="0.25">
      <c r="B1635" s="11"/>
      <c r="O1635" s="11"/>
      <c r="P1635" s="11"/>
      <c r="Q1635" s="11"/>
      <c r="U1635" s="11"/>
      <c r="AP1635" t="str">
        <f t="shared" si="850"/>
        <v/>
      </c>
      <c r="AQ1635" t="str">
        <f t="shared" si="851"/>
        <v/>
      </c>
      <c r="AR1635" t="str">
        <f>IF(B1635="","",VLOOKUP(O1635,'Населённые пункты 2019'!$H:$P,9,FALSE))</f>
        <v/>
      </c>
      <c r="AS1635" s="12" t="str">
        <f>IF(B1635="","",VLOOKUP(AR1635,'Поправки для МО'!$A:$C,3,FALSE))</f>
        <v/>
      </c>
      <c r="AT1635" s="12" t="str">
        <f t="shared" si="852"/>
        <v/>
      </c>
      <c r="AU1635" s="12" t="str">
        <f t="shared" si="853"/>
        <v/>
      </c>
      <c r="AV1635" s="12" t="str">
        <f t="shared" si="854"/>
        <v/>
      </c>
      <c r="AW1635" s="13" t="str">
        <f t="shared" si="855"/>
        <v/>
      </c>
      <c r="AX1635" t="str">
        <f t="shared" si="856"/>
        <v/>
      </c>
      <c r="AY1635" t="str">
        <f t="shared" si="857"/>
        <v/>
      </c>
      <c r="BB1635" t="str">
        <f t="shared" si="881"/>
        <v/>
      </c>
      <c r="BC1635" t="str">
        <f t="shared" si="858"/>
        <v/>
      </c>
      <c r="BD1635" t="str">
        <f t="shared" si="859"/>
        <v/>
      </c>
      <c r="BE1635" t="str">
        <f t="shared" si="860"/>
        <v/>
      </c>
      <c r="BF1635" t="str">
        <f t="shared" si="861"/>
        <v/>
      </c>
      <c r="BG1635" t="str">
        <f t="shared" si="862"/>
        <v/>
      </c>
      <c r="BH1635" t="str">
        <f t="shared" si="863"/>
        <v/>
      </c>
      <c r="BI1635" t="str">
        <f t="shared" si="864"/>
        <v/>
      </c>
      <c r="BJ1635" s="41" t="str">
        <f t="shared" si="865"/>
        <v/>
      </c>
      <c r="BK1635" t="str">
        <f t="shared" si="866"/>
        <v/>
      </c>
      <c r="BL1635" t="str">
        <f t="shared" si="867"/>
        <v/>
      </c>
      <c r="BM1635" s="15" t="str">
        <f t="shared" si="868"/>
        <v/>
      </c>
      <c r="BN1635" s="16" t="str">
        <f t="shared" si="869"/>
        <v/>
      </c>
      <c r="BO1635" s="16" t="str">
        <f t="shared" si="870"/>
        <v/>
      </c>
      <c r="BP1635" s="17" t="str">
        <f t="shared" si="871"/>
        <v/>
      </c>
      <c r="BQ1635" s="17" t="str">
        <f t="shared" si="872"/>
        <v/>
      </c>
      <c r="BR1635" s="17" t="str">
        <f t="shared" si="873"/>
        <v/>
      </c>
      <c r="BS1635" s="16" t="str">
        <f t="shared" si="874"/>
        <v/>
      </c>
      <c r="BT1635" s="18" t="str">
        <f t="shared" si="875"/>
        <v/>
      </c>
      <c r="BU1635" t="str">
        <f t="shared" si="882"/>
        <v/>
      </c>
      <c r="BV1635" t="str">
        <f t="shared" si="876"/>
        <v/>
      </c>
      <c r="BW1635" t="str">
        <f>IF(B1635="","",VLOOKUP(BV1635,Справочник_ВРИ_Сегментов!$A:$D,4,))</f>
        <v/>
      </c>
      <c r="BX1635" t="str">
        <f t="shared" si="877"/>
        <v/>
      </c>
      <c r="BY1635" t="str">
        <f>IF(B1635="","",VLOOKUP('Объекты оценки'!BX1635,Справочник_ВРИ_Сегментов!$B:$C,2,FALSE))</f>
        <v/>
      </c>
      <c r="BZ1635" t="str">
        <f t="shared" si="883"/>
        <v/>
      </c>
      <c r="CA1635" t="str">
        <f t="shared" si="878"/>
        <v/>
      </c>
      <c r="CB1635" t="str">
        <f t="shared" si="879"/>
        <v/>
      </c>
      <c r="CC1635" t="str">
        <f t="shared" si="880"/>
        <v/>
      </c>
    </row>
    <row r="1636" spans="2:81" x14ac:dyDescent="0.25">
      <c r="B1636" s="11"/>
      <c r="O1636" s="11"/>
      <c r="P1636" s="11"/>
      <c r="Q1636" s="11"/>
      <c r="U1636" s="11"/>
      <c r="AP1636" t="str">
        <f t="shared" si="850"/>
        <v/>
      </c>
      <c r="AQ1636" t="str">
        <f t="shared" si="851"/>
        <v/>
      </c>
      <c r="AR1636" t="str">
        <f>IF(B1636="","",VLOOKUP(O1636,'Населённые пункты 2019'!$H:$P,9,FALSE))</f>
        <v/>
      </c>
      <c r="AS1636" s="12" t="str">
        <f>IF(B1636="","",VLOOKUP(AR1636,'Поправки для МО'!$A:$C,3,FALSE))</f>
        <v/>
      </c>
      <c r="AT1636" s="12" t="str">
        <f t="shared" si="852"/>
        <v/>
      </c>
      <c r="AU1636" s="12" t="str">
        <f t="shared" si="853"/>
        <v/>
      </c>
      <c r="AV1636" s="12" t="str">
        <f t="shared" si="854"/>
        <v/>
      </c>
      <c r="AW1636" s="13" t="str">
        <f t="shared" si="855"/>
        <v/>
      </c>
      <c r="AX1636" t="str">
        <f t="shared" si="856"/>
        <v/>
      </c>
      <c r="AY1636" t="str">
        <f t="shared" si="857"/>
        <v/>
      </c>
      <c r="BB1636" t="str">
        <f t="shared" si="881"/>
        <v/>
      </c>
      <c r="BC1636" t="str">
        <f t="shared" si="858"/>
        <v/>
      </c>
      <c r="BD1636" t="str">
        <f t="shared" si="859"/>
        <v/>
      </c>
      <c r="BE1636" t="str">
        <f t="shared" si="860"/>
        <v/>
      </c>
      <c r="BF1636" t="str">
        <f t="shared" si="861"/>
        <v/>
      </c>
      <c r="BG1636" t="str">
        <f t="shared" si="862"/>
        <v/>
      </c>
      <c r="BH1636" t="str">
        <f t="shared" si="863"/>
        <v/>
      </c>
      <c r="BI1636" t="str">
        <f t="shared" si="864"/>
        <v/>
      </c>
      <c r="BJ1636" s="41" t="str">
        <f t="shared" si="865"/>
        <v/>
      </c>
      <c r="BK1636" t="str">
        <f t="shared" si="866"/>
        <v/>
      </c>
      <c r="BL1636" t="str">
        <f t="shared" si="867"/>
        <v/>
      </c>
      <c r="BM1636" s="15" t="str">
        <f t="shared" si="868"/>
        <v/>
      </c>
      <c r="BN1636" s="16" t="str">
        <f t="shared" si="869"/>
        <v/>
      </c>
      <c r="BO1636" s="16" t="str">
        <f t="shared" si="870"/>
        <v/>
      </c>
      <c r="BP1636" s="17" t="str">
        <f t="shared" si="871"/>
        <v/>
      </c>
      <c r="BQ1636" s="17" t="str">
        <f t="shared" si="872"/>
        <v/>
      </c>
      <c r="BR1636" s="17" t="str">
        <f t="shared" si="873"/>
        <v/>
      </c>
      <c r="BS1636" s="16" t="str">
        <f t="shared" si="874"/>
        <v/>
      </c>
      <c r="BT1636" s="18" t="str">
        <f t="shared" si="875"/>
        <v/>
      </c>
      <c r="BU1636" t="str">
        <f t="shared" si="882"/>
        <v/>
      </c>
      <c r="BV1636" t="str">
        <f t="shared" si="876"/>
        <v/>
      </c>
      <c r="BW1636" t="str">
        <f>IF(B1636="","",VLOOKUP(BV1636,Справочник_ВРИ_Сегментов!$A:$D,4,))</f>
        <v/>
      </c>
      <c r="BX1636" t="str">
        <f t="shared" si="877"/>
        <v/>
      </c>
      <c r="BY1636" t="str">
        <f>IF(B1636="","",VLOOKUP('Объекты оценки'!BX1636,Справочник_ВРИ_Сегментов!$B:$C,2,FALSE))</f>
        <v/>
      </c>
      <c r="BZ1636" t="str">
        <f t="shared" si="883"/>
        <v/>
      </c>
      <c r="CA1636" t="str">
        <f t="shared" si="878"/>
        <v/>
      </c>
      <c r="CB1636" t="str">
        <f t="shared" si="879"/>
        <v/>
      </c>
      <c r="CC1636" t="str">
        <f t="shared" si="880"/>
        <v/>
      </c>
    </row>
    <row r="1637" spans="2:81" x14ac:dyDescent="0.25">
      <c r="B1637" s="11"/>
      <c r="O1637" s="11"/>
      <c r="P1637" s="11"/>
      <c r="Q1637" s="11"/>
      <c r="U1637" s="11"/>
      <c r="AP1637" t="str">
        <f t="shared" si="850"/>
        <v/>
      </c>
      <c r="AQ1637" t="str">
        <f t="shared" si="851"/>
        <v/>
      </c>
      <c r="AR1637" t="str">
        <f>IF(B1637="","",VLOOKUP(O1637,'Населённые пункты 2019'!$H:$P,9,FALSE))</f>
        <v/>
      </c>
      <c r="AS1637" s="12" t="str">
        <f>IF(B1637="","",VLOOKUP(AR1637,'Поправки для МО'!$A:$C,3,FALSE))</f>
        <v/>
      </c>
      <c r="AT1637" s="12" t="str">
        <f t="shared" si="852"/>
        <v/>
      </c>
      <c r="AU1637" s="12" t="str">
        <f t="shared" si="853"/>
        <v/>
      </c>
      <c r="AV1637" s="12" t="str">
        <f t="shared" si="854"/>
        <v/>
      </c>
      <c r="AW1637" s="13" t="str">
        <f t="shared" si="855"/>
        <v/>
      </c>
      <c r="AX1637" t="str">
        <f t="shared" si="856"/>
        <v/>
      </c>
      <c r="AY1637" t="str">
        <f t="shared" si="857"/>
        <v/>
      </c>
      <c r="BB1637" t="str">
        <f t="shared" si="881"/>
        <v/>
      </c>
      <c r="BC1637" t="str">
        <f t="shared" si="858"/>
        <v/>
      </c>
      <c r="BD1637" t="str">
        <f t="shared" si="859"/>
        <v/>
      </c>
      <c r="BE1637" t="str">
        <f t="shared" si="860"/>
        <v/>
      </c>
      <c r="BF1637" t="str">
        <f t="shared" si="861"/>
        <v/>
      </c>
      <c r="BG1637" t="str">
        <f t="shared" si="862"/>
        <v/>
      </c>
      <c r="BH1637" t="str">
        <f t="shared" si="863"/>
        <v/>
      </c>
      <c r="BI1637" t="str">
        <f t="shared" si="864"/>
        <v/>
      </c>
      <c r="BJ1637" s="41" t="str">
        <f t="shared" si="865"/>
        <v/>
      </c>
      <c r="BK1637" t="str">
        <f t="shared" si="866"/>
        <v/>
      </c>
      <c r="BL1637" t="str">
        <f t="shared" si="867"/>
        <v/>
      </c>
      <c r="BM1637" s="15" t="str">
        <f t="shared" si="868"/>
        <v/>
      </c>
      <c r="BN1637" s="16" t="str">
        <f t="shared" si="869"/>
        <v/>
      </c>
      <c r="BO1637" s="16" t="str">
        <f t="shared" si="870"/>
        <v/>
      </c>
      <c r="BP1637" s="17" t="str">
        <f t="shared" si="871"/>
        <v/>
      </c>
      <c r="BQ1637" s="17" t="str">
        <f t="shared" si="872"/>
        <v/>
      </c>
      <c r="BR1637" s="17" t="str">
        <f t="shared" si="873"/>
        <v/>
      </c>
      <c r="BS1637" s="16" t="str">
        <f t="shared" si="874"/>
        <v/>
      </c>
      <c r="BT1637" s="18" t="str">
        <f t="shared" si="875"/>
        <v/>
      </c>
      <c r="BU1637" t="str">
        <f t="shared" si="882"/>
        <v/>
      </c>
      <c r="BV1637" t="str">
        <f t="shared" si="876"/>
        <v/>
      </c>
      <c r="BW1637" t="str">
        <f>IF(B1637="","",VLOOKUP(BV1637,Справочник_ВРИ_Сегментов!$A:$D,4,))</f>
        <v/>
      </c>
      <c r="BX1637" t="str">
        <f t="shared" si="877"/>
        <v/>
      </c>
      <c r="BY1637" t="str">
        <f>IF(B1637="","",VLOOKUP('Объекты оценки'!BX1637,Справочник_ВРИ_Сегментов!$B:$C,2,FALSE))</f>
        <v/>
      </c>
      <c r="BZ1637" t="str">
        <f t="shared" si="883"/>
        <v/>
      </c>
      <c r="CA1637" t="str">
        <f t="shared" si="878"/>
        <v/>
      </c>
      <c r="CB1637" t="str">
        <f t="shared" si="879"/>
        <v/>
      </c>
      <c r="CC1637" t="str">
        <f t="shared" si="880"/>
        <v/>
      </c>
    </row>
    <row r="1638" spans="2:81" x14ac:dyDescent="0.25">
      <c r="B1638" s="11"/>
      <c r="O1638" s="11"/>
      <c r="P1638" s="11"/>
      <c r="Q1638" s="11"/>
      <c r="U1638" s="11"/>
      <c r="AP1638" t="str">
        <f t="shared" si="850"/>
        <v/>
      </c>
      <c r="AQ1638" t="str">
        <f t="shared" si="851"/>
        <v/>
      </c>
      <c r="AR1638" t="str">
        <f>IF(B1638="","",VLOOKUP(O1638,'Населённые пункты 2019'!$H:$P,9,FALSE))</f>
        <v/>
      </c>
      <c r="AS1638" s="12" t="str">
        <f>IF(B1638="","",VLOOKUP(AR1638,'Поправки для МО'!$A:$C,3,FALSE))</f>
        <v/>
      </c>
      <c r="AT1638" s="12" t="str">
        <f t="shared" si="852"/>
        <v/>
      </c>
      <c r="AU1638" s="12" t="str">
        <f t="shared" si="853"/>
        <v/>
      </c>
      <c r="AV1638" s="12" t="str">
        <f t="shared" si="854"/>
        <v/>
      </c>
      <c r="AW1638" s="13" t="str">
        <f t="shared" si="855"/>
        <v/>
      </c>
      <c r="AX1638" t="str">
        <f t="shared" si="856"/>
        <v/>
      </c>
      <c r="AY1638" t="str">
        <f t="shared" si="857"/>
        <v/>
      </c>
      <c r="BB1638" t="str">
        <f t="shared" si="881"/>
        <v/>
      </c>
      <c r="BC1638" t="str">
        <f t="shared" si="858"/>
        <v/>
      </c>
      <c r="BD1638" t="str">
        <f t="shared" si="859"/>
        <v/>
      </c>
      <c r="BE1638" t="str">
        <f t="shared" si="860"/>
        <v/>
      </c>
      <c r="BF1638" t="str">
        <f t="shared" si="861"/>
        <v/>
      </c>
      <c r="BG1638" t="str">
        <f t="shared" si="862"/>
        <v/>
      </c>
      <c r="BH1638" t="str">
        <f t="shared" si="863"/>
        <v/>
      </c>
      <c r="BI1638" t="str">
        <f t="shared" si="864"/>
        <v/>
      </c>
      <c r="BJ1638" s="41" t="str">
        <f t="shared" si="865"/>
        <v/>
      </c>
      <c r="BK1638" t="str">
        <f t="shared" si="866"/>
        <v/>
      </c>
      <c r="BL1638" t="str">
        <f t="shared" si="867"/>
        <v/>
      </c>
      <c r="BM1638" s="15" t="str">
        <f t="shared" si="868"/>
        <v/>
      </c>
      <c r="BN1638" s="16" t="str">
        <f t="shared" si="869"/>
        <v/>
      </c>
      <c r="BO1638" s="16" t="str">
        <f t="shared" si="870"/>
        <v/>
      </c>
      <c r="BP1638" s="17" t="str">
        <f t="shared" si="871"/>
        <v/>
      </c>
      <c r="BQ1638" s="17" t="str">
        <f t="shared" si="872"/>
        <v/>
      </c>
      <c r="BR1638" s="17" t="str">
        <f t="shared" si="873"/>
        <v/>
      </c>
      <c r="BS1638" s="16" t="str">
        <f t="shared" si="874"/>
        <v/>
      </c>
      <c r="BT1638" s="18" t="str">
        <f t="shared" si="875"/>
        <v/>
      </c>
      <c r="BU1638" t="str">
        <f t="shared" si="882"/>
        <v/>
      </c>
      <c r="BV1638" t="str">
        <f t="shared" si="876"/>
        <v/>
      </c>
      <c r="BW1638" t="str">
        <f>IF(B1638="","",VLOOKUP(BV1638,Справочник_ВРИ_Сегментов!$A:$D,4,))</f>
        <v/>
      </c>
      <c r="BX1638" t="str">
        <f t="shared" si="877"/>
        <v/>
      </c>
      <c r="BY1638" t="str">
        <f>IF(B1638="","",VLOOKUP('Объекты оценки'!BX1638,Справочник_ВРИ_Сегментов!$B:$C,2,FALSE))</f>
        <v/>
      </c>
      <c r="BZ1638" t="str">
        <f t="shared" si="883"/>
        <v/>
      </c>
      <c r="CA1638" t="str">
        <f t="shared" si="878"/>
        <v/>
      </c>
      <c r="CB1638" t="str">
        <f t="shared" si="879"/>
        <v/>
      </c>
      <c r="CC1638" t="str">
        <f t="shared" si="880"/>
        <v/>
      </c>
    </row>
    <row r="1639" spans="2:81" x14ac:dyDescent="0.25">
      <c r="B1639" s="11"/>
      <c r="O1639" s="11"/>
      <c r="P1639" s="11"/>
      <c r="Q1639" s="11"/>
      <c r="U1639" s="11"/>
      <c r="AP1639" t="str">
        <f t="shared" si="850"/>
        <v/>
      </c>
      <c r="AQ1639" t="str">
        <f t="shared" si="851"/>
        <v/>
      </c>
      <c r="AR1639" t="str">
        <f>IF(B1639="","",VLOOKUP(O1639,'Населённые пункты 2019'!$H:$P,9,FALSE))</f>
        <v/>
      </c>
      <c r="AS1639" s="12" t="str">
        <f>IF(B1639="","",VLOOKUP(AR1639,'Поправки для МО'!$A:$C,3,FALSE))</f>
        <v/>
      </c>
      <c r="AT1639" s="12" t="str">
        <f t="shared" si="852"/>
        <v/>
      </c>
      <c r="AU1639" s="12" t="str">
        <f t="shared" si="853"/>
        <v/>
      </c>
      <c r="AV1639" s="12" t="str">
        <f t="shared" si="854"/>
        <v/>
      </c>
      <c r="AW1639" s="13" t="str">
        <f t="shared" si="855"/>
        <v/>
      </c>
      <c r="AX1639" t="str">
        <f t="shared" si="856"/>
        <v/>
      </c>
      <c r="AY1639" t="str">
        <f t="shared" si="857"/>
        <v/>
      </c>
      <c r="BB1639" t="str">
        <f t="shared" si="881"/>
        <v/>
      </c>
      <c r="BC1639" t="str">
        <f t="shared" si="858"/>
        <v/>
      </c>
      <c r="BD1639" t="str">
        <f t="shared" si="859"/>
        <v/>
      </c>
      <c r="BE1639" t="str">
        <f t="shared" si="860"/>
        <v/>
      </c>
      <c r="BF1639" t="str">
        <f t="shared" si="861"/>
        <v/>
      </c>
      <c r="BG1639" t="str">
        <f t="shared" si="862"/>
        <v/>
      </c>
      <c r="BH1639" t="str">
        <f t="shared" si="863"/>
        <v/>
      </c>
      <c r="BI1639" t="str">
        <f t="shared" si="864"/>
        <v/>
      </c>
      <c r="BJ1639" s="41" t="str">
        <f t="shared" si="865"/>
        <v/>
      </c>
      <c r="BK1639" t="str">
        <f t="shared" si="866"/>
        <v/>
      </c>
      <c r="BL1639" t="str">
        <f t="shared" si="867"/>
        <v/>
      </c>
      <c r="BM1639" s="15" t="str">
        <f t="shared" si="868"/>
        <v/>
      </c>
      <c r="BN1639" s="16" t="str">
        <f t="shared" si="869"/>
        <v/>
      </c>
      <c r="BO1639" s="16" t="str">
        <f t="shared" si="870"/>
        <v/>
      </c>
      <c r="BP1639" s="17" t="str">
        <f t="shared" si="871"/>
        <v/>
      </c>
      <c r="BQ1639" s="17" t="str">
        <f t="shared" si="872"/>
        <v/>
      </c>
      <c r="BR1639" s="17" t="str">
        <f t="shared" si="873"/>
        <v/>
      </c>
      <c r="BS1639" s="16" t="str">
        <f t="shared" si="874"/>
        <v/>
      </c>
      <c r="BT1639" s="18" t="str">
        <f t="shared" si="875"/>
        <v/>
      </c>
      <c r="BU1639" t="str">
        <f t="shared" si="882"/>
        <v/>
      </c>
      <c r="BV1639" t="str">
        <f t="shared" si="876"/>
        <v/>
      </c>
      <c r="BW1639" t="str">
        <f>IF(B1639="","",VLOOKUP(BV1639,Справочник_ВРИ_Сегментов!$A:$D,4,))</f>
        <v/>
      </c>
      <c r="BX1639" t="str">
        <f t="shared" si="877"/>
        <v/>
      </c>
      <c r="BY1639" t="str">
        <f>IF(B1639="","",VLOOKUP('Объекты оценки'!BX1639,Справочник_ВРИ_Сегментов!$B:$C,2,FALSE))</f>
        <v/>
      </c>
      <c r="BZ1639" t="str">
        <f t="shared" si="883"/>
        <v/>
      </c>
      <c r="CA1639" t="str">
        <f t="shared" si="878"/>
        <v/>
      </c>
      <c r="CB1639" t="str">
        <f t="shared" si="879"/>
        <v/>
      </c>
      <c r="CC1639" t="str">
        <f t="shared" si="880"/>
        <v/>
      </c>
    </row>
    <row r="1640" spans="2:81" x14ac:dyDescent="0.25">
      <c r="B1640" s="11"/>
      <c r="O1640" s="11"/>
      <c r="P1640" s="11"/>
      <c r="U1640" s="11"/>
      <c r="AP1640" t="str">
        <f t="shared" si="850"/>
        <v/>
      </c>
      <c r="AQ1640" t="str">
        <f t="shared" si="851"/>
        <v/>
      </c>
      <c r="AR1640" t="str">
        <f>IF(B1640="","",VLOOKUP(O1640,'Населённые пункты 2019'!$H:$P,9,FALSE))</f>
        <v/>
      </c>
      <c r="AS1640" s="12" t="str">
        <f>IF(B1640="","",VLOOKUP(AR1640,'Поправки для МО'!$A:$C,3,FALSE))</f>
        <v/>
      </c>
      <c r="AT1640" s="12" t="str">
        <f t="shared" si="852"/>
        <v/>
      </c>
      <c r="AU1640" s="12" t="str">
        <f t="shared" si="853"/>
        <v/>
      </c>
      <c r="AV1640" s="12" t="str">
        <f t="shared" si="854"/>
        <v/>
      </c>
      <c r="AW1640" s="13" t="str">
        <f t="shared" si="855"/>
        <v/>
      </c>
      <c r="AX1640" t="str">
        <f t="shared" si="856"/>
        <v/>
      </c>
      <c r="AY1640" t="str">
        <f t="shared" si="857"/>
        <v/>
      </c>
      <c r="BB1640" t="str">
        <f t="shared" si="881"/>
        <v/>
      </c>
      <c r="BC1640" t="str">
        <f t="shared" si="858"/>
        <v/>
      </c>
      <c r="BD1640" t="str">
        <f t="shared" si="859"/>
        <v/>
      </c>
      <c r="BE1640" t="str">
        <f t="shared" si="860"/>
        <v/>
      </c>
      <c r="BF1640" t="str">
        <f t="shared" si="861"/>
        <v/>
      </c>
      <c r="BG1640" t="str">
        <f t="shared" si="862"/>
        <v/>
      </c>
      <c r="BH1640" t="str">
        <f t="shared" si="863"/>
        <v/>
      </c>
      <c r="BI1640" t="str">
        <f t="shared" si="864"/>
        <v/>
      </c>
      <c r="BJ1640" s="41" t="str">
        <f t="shared" si="865"/>
        <v/>
      </c>
      <c r="BK1640" t="str">
        <f t="shared" si="866"/>
        <v/>
      </c>
      <c r="BL1640" t="str">
        <f t="shared" si="867"/>
        <v/>
      </c>
      <c r="BM1640" s="15" t="str">
        <f t="shared" si="868"/>
        <v/>
      </c>
      <c r="BN1640" s="16" t="str">
        <f t="shared" si="869"/>
        <v/>
      </c>
      <c r="BO1640" s="16" t="str">
        <f t="shared" si="870"/>
        <v/>
      </c>
      <c r="BP1640" s="17" t="str">
        <f t="shared" si="871"/>
        <v/>
      </c>
      <c r="BQ1640" s="17" t="str">
        <f t="shared" si="872"/>
        <v/>
      </c>
      <c r="BR1640" s="17" t="str">
        <f t="shared" si="873"/>
        <v/>
      </c>
      <c r="BS1640" s="16" t="str">
        <f t="shared" si="874"/>
        <v/>
      </c>
      <c r="BT1640" s="18" t="str">
        <f t="shared" si="875"/>
        <v/>
      </c>
      <c r="BU1640" t="str">
        <f t="shared" si="882"/>
        <v/>
      </c>
      <c r="BV1640" t="str">
        <f t="shared" si="876"/>
        <v/>
      </c>
      <c r="BW1640" t="str">
        <f>IF(B1640="","",VLOOKUP(BV1640,Справочник_ВРИ_Сегментов!$A:$D,4,))</f>
        <v/>
      </c>
      <c r="BX1640" t="str">
        <f t="shared" si="877"/>
        <v/>
      </c>
      <c r="BY1640" t="str">
        <f>IF(B1640="","",VLOOKUP('Объекты оценки'!BX1640,Справочник_ВРИ_Сегментов!$B:$C,2,FALSE))</f>
        <v/>
      </c>
      <c r="BZ1640" t="str">
        <f t="shared" si="883"/>
        <v/>
      </c>
      <c r="CA1640" t="str">
        <f t="shared" si="878"/>
        <v/>
      </c>
      <c r="CB1640" t="str">
        <f t="shared" si="879"/>
        <v/>
      </c>
      <c r="CC1640" t="str">
        <f t="shared" si="880"/>
        <v/>
      </c>
    </row>
    <row r="1641" spans="2:81" x14ac:dyDescent="0.25">
      <c r="B1641" s="11"/>
      <c r="O1641" s="11"/>
      <c r="P1641" s="11"/>
      <c r="Q1641" s="11"/>
      <c r="U1641" s="11"/>
      <c r="AP1641" t="str">
        <f t="shared" si="850"/>
        <v/>
      </c>
      <c r="AQ1641" t="str">
        <f t="shared" si="851"/>
        <v/>
      </c>
      <c r="AR1641" t="str">
        <f>IF(B1641="","",VLOOKUP(O1641,'Населённые пункты 2019'!$H:$P,9,FALSE))</f>
        <v/>
      </c>
      <c r="AS1641" s="12" t="str">
        <f>IF(B1641="","",VLOOKUP(AR1641,'Поправки для МО'!$A:$C,3,FALSE))</f>
        <v/>
      </c>
      <c r="AT1641" s="12" t="str">
        <f t="shared" si="852"/>
        <v/>
      </c>
      <c r="AU1641" s="12" t="str">
        <f t="shared" si="853"/>
        <v/>
      </c>
      <c r="AV1641" s="12" t="str">
        <f t="shared" si="854"/>
        <v/>
      </c>
      <c r="AW1641" s="13" t="str">
        <f t="shared" si="855"/>
        <v/>
      </c>
      <c r="AX1641" t="str">
        <f t="shared" si="856"/>
        <v/>
      </c>
      <c r="AY1641" t="str">
        <f t="shared" si="857"/>
        <v/>
      </c>
      <c r="BB1641" t="str">
        <f t="shared" si="881"/>
        <v/>
      </c>
      <c r="BC1641" t="str">
        <f t="shared" si="858"/>
        <v/>
      </c>
      <c r="BD1641" t="str">
        <f t="shared" si="859"/>
        <v/>
      </c>
      <c r="BE1641" t="str">
        <f t="shared" si="860"/>
        <v/>
      </c>
      <c r="BF1641" t="str">
        <f t="shared" si="861"/>
        <v/>
      </c>
      <c r="BG1641" t="str">
        <f t="shared" si="862"/>
        <v/>
      </c>
      <c r="BH1641" t="str">
        <f t="shared" si="863"/>
        <v/>
      </c>
      <c r="BI1641" t="str">
        <f t="shared" si="864"/>
        <v/>
      </c>
      <c r="BJ1641" s="41" t="str">
        <f t="shared" si="865"/>
        <v/>
      </c>
      <c r="BK1641" t="str">
        <f t="shared" si="866"/>
        <v/>
      </c>
      <c r="BL1641" t="str">
        <f t="shared" si="867"/>
        <v/>
      </c>
      <c r="BM1641" s="15" t="str">
        <f t="shared" si="868"/>
        <v/>
      </c>
      <c r="BN1641" s="16" t="str">
        <f t="shared" si="869"/>
        <v/>
      </c>
      <c r="BO1641" s="16" t="str">
        <f t="shared" si="870"/>
        <v/>
      </c>
      <c r="BP1641" s="17" t="str">
        <f t="shared" si="871"/>
        <v/>
      </c>
      <c r="BQ1641" s="17" t="str">
        <f t="shared" si="872"/>
        <v/>
      </c>
      <c r="BR1641" s="17" t="str">
        <f t="shared" si="873"/>
        <v/>
      </c>
      <c r="BS1641" s="16" t="str">
        <f t="shared" si="874"/>
        <v/>
      </c>
      <c r="BT1641" s="18" t="str">
        <f t="shared" si="875"/>
        <v/>
      </c>
      <c r="BU1641" t="str">
        <f t="shared" si="882"/>
        <v/>
      </c>
      <c r="BV1641" t="str">
        <f t="shared" si="876"/>
        <v/>
      </c>
      <c r="BW1641" t="str">
        <f>IF(B1641="","",VLOOKUP(BV1641,Справочник_ВРИ_Сегментов!$A:$D,4,))</f>
        <v/>
      </c>
      <c r="BX1641" t="str">
        <f t="shared" si="877"/>
        <v/>
      </c>
      <c r="BY1641" t="str">
        <f>IF(B1641="","",VLOOKUP('Объекты оценки'!BX1641,Справочник_ВРИ_Сегментов!$B:$C,2,FALSE))</f>
        <v/>
      </c>
      <c r="BZ1641" t="str">
        <f t="shared" si="883"/>
        <v/>
      </c>
      <c r="CA1641" t="str">
        <f t="shared" si="878"/>
        <v/>
      </c>
      <c r="CB1641" t="str">
        <f t="shared" si="879"/>
        <v/>
      </c>
      <c r="CC1641" t="str">
        <f t="shared" si="880"/>
        <v/>
      </c>
    </row>
    <row r="1642" spans="2:81" x14ac:dyDescent="0.25">
      <c r="B1642" s="11"/>
      <c r="O1642" s="11"/>
      <c r="P1642" s="11"/>
      <c r="Q1642" s="11"/>
      <c r="U1642" s="11"/>
      <c r="AP1642" t="str">
        <f t="shared" si="850"/>
        <v/>
      </c>
      <c r="AQ1642" t="str">
        <f t="shared" si="851"/>
        <v/>
      </c>
      <c r="AR1642" t="str">
        <f>IF(B1642="","",VLOOKUP(O1642,'Населённые пункты 2019'!$H:$P,9,FALSE))</f>
        <v/>
      </c>
      <c r="AS1642" s="12" t="str">
        <f>IF(B1642="","",VLOOKUP(AR1642,'Поправки для МО'!$A:$C,3,FALSE))</f>
        <v/>
      </c>
      <c r="AT1642" s="12" t="str">
        <f t="shared" si="852"/>
        <v/>
      </c>
      <c r="AU1642" s="12" t="str">
        <f t="shared" si="853"/>
        <v/>
      </c>
      <c r="AV1642" s="12" t="str">
        <f t="shared" si="854"/>
        <v/>
      </c>
      <c r="AW1642" s="13" t="str">
        <f t="shared" si="855"/>
        <v/>
      </c>
      <c r="AX1642" t="str">
        <f t="shared" si="856"/>
        <v/>
      </c>
      <c r="AY1642" t="str">
        <f t="shared" si="857"/>
        <v/>
      </c>
      <c r="BB1642" t="str">
        <f t="shared" si="881"/>
        <v/>
      </c>
      <c r="BC1642" t="str">
        <f t="shared" si="858"/>
        <v/>
      </c>
      <c r="BD1642" t="str">
        <f t="shared" si="859"/>
        <v/>
      </c>
      <c r="BE1642" t="str">
        <f t="shared" si="860"/>
        <v/>
      </c>
      <c r="BF1642" t="str">
        <f t="shared" si="861"/>
        <v/>
      </c>
      <c r="BG1642" t="str">
        <f t="shared" si="862"/>
        <v/>
      </c>
      <c r="BH1642" t="str">
        <f t="shared" si="863"/>
        <v/>
      </c>
      <c r="BI1642" t="str">
        <f t="shared" si="864"/>
        <v/>
      </c>
      <c r="BJ1642" s="41" t="str">
        <f t="shared" si="865"/>
        <v/>
      </c>
      <c r="BK1642" t="str">
        <f t="shared" si="866"/>
        <v/>
      </c>
      <c r="BL1642" t="str">
        <f t="shared" si="867"/>
        <v/>
      </c>
      <c r="BM1642" s="15" t="str">
        <f t="shared" si="868"/>
        <v/>
      </c>
      <c r="BN1642" s="16" t="str">
        <f t="shared" si="869"/>
        <v/>
      </c>
      <c r="BO1642" s="16" t="str">
        <f t="shared" si="870"/>
        <v/>
      </c>
      <c r="BP1642" s="17" t="str">
        <f t="shared" si="871"/>
        <v/>
      </c>
      <c r="BQ1642" s="17" t="str">
        <f t="shared" si="872"/>
        <v/>
      </c>
      <c r="BR1642" s="17" t="str">
        <f t="shared" si="873"/>
        <v/>
      </c>
      <c r="BS1642" s="16" t="str">
        <f t="shared" si="874"/>
        <v/>
      </c>
      <c r="BT1642" s="18" t="str">
        <f t="shared" si="875"/>
        <v/>
      </c>
      <c r="BU1642" t="str">
        <f t="shared" si="882"/>
        <v/>
      </c>
      <c r="BV1642" t="str">
        <f t="shared" si="876"/>
        <v/>
      </c>
      <c r="BW1642" t="str">
        <f>IF(B1642="","",VLOOKUP(BV1642,Справочник_ВРИ_Сегментов!$A:$D,4,))</f>
        <v/>
      </c>
      <c r="BX1642" t="str">
        <f t="shared" si="877"/>
        <v/>
      </c>
      <c r="BY1642" t="str">
        <f>IF(B1642="","",VLOOKUP('Объекты оценки'!BX1642,Справочник_ВРИ_Сегментов!$B:$C,2,FALSE))</f>
        <v/>
      </c>
      <c r="BZ1642" t="str">
        <f t="shared" si="883"/>
        <v/>
      </c>
      <c r="CA1642" t="str">
        <f t="shared" si="878"/>
        <v/>
      </c>
      <c r="CB1642" t="str">
        <f t="shared" si="879"/>
        <v/>
      </c>
      <c r="CC1642" t="str">
        <f t="shared" si="880"/>
        <v/>
      </c>
    </row>
    <row r="1643" spans="2:81" x14ac:dyDescent="0.25">
      <c r="B1643" s="11"/>
      <c r="O1643" s="11"/>
      <c r="P1643" s="11"/>
      <c r="U1643" s="11"/>
      <c r="AP1643" t="str">
        <f t="shared" si="850"/>
        <v/>
      </c>
      <c r="AQ1643" t="str">
        <f t="shared" si="851"/>
        <v/>
      </c>
      <c r="AR1643" t="str">
        <f>IF(B1643="","",VLOOKUP(O1643,'Населённые пункты 2019'!$H:$P,9,FALSE))</f>
        <v/>
      </c>
      <c r="AS1643" s="12" t="str">
        <f>IF(B1643="","",VLOOKUP(AR1643,'Поправки для МО'!$A:$C,3,FALSE))</f>
        <v/>
      </c>
      <c r="AT1643" s="12" t="str">
        <f t="shared" si="852"/>
        <v/>
      </c>
      <c r="AU1643" s="12" t="str">
        <f t="shared" si="853"/>
        <v/>
      </c>
      <c r="AV1643" s="12" t="str">
        <f t="shared" si="854"/>
        <v/>
      </c>
      <c r="AW1643" s="13" t="str">
        <f t="shared" si="855"/>
        <v/>
      </c>
      <c r="AX1643" t="str">
        <f t="shared" si="856"/>
        <v/>
      </c>
      <c r="AY1643" t="str">
        <f t="shared" si="857"/>
        <v/>
      </c>
      <c r="BB1643" t="str">
        <f t="shared" si="881"/>
        <v/>
      </c>
      <c r="BC1643" t="str">
        <f t="shared" si="858"/>
        <v/>
      </c>
      <c r="BD1643" t="str">
        <f t="shared" si="859"/>
        <v/>
      </c>
      <c r="BE1643" t="str">
        <f t="shared" si="860"/>
        <v/>
      </c>
      <c r="BF1643" t="str">
        <f t="shared" si="861"/>
        <v/>
      </c>
      <c r="BG1643" t="str">
        <f t="shared" si="862"/>
        <v/>
      </c>
      <c r="BH1643" t="str">
        <f t="shared" si="863"/>
        <v/>
      </c>
      <c r="BI1643" t="str">
        <f t="shared" si="864"/>
        <v/>
      </c>
      <c r="BJ1643" s="41" t="str">
        <f t="shared" si="865"/>
        <v/>
      </c>
      <c r="BK1643" t="str">
        <f t="shared" si="866"/>
        <v/>
      </c>
      <c r="BL1643" t="str">
        <f t="shared" si="867"/>
        <v/>
      </c>
      <c r="BM1643" s="15" t="str">
        <f t="shared" si="868"/>
        <v/>
      </c>
      <c r="BN1643" s="16" t="str">
        <f t="shared" si="869"/>
        <v/>
      </c>
      <c r="BO1643" s="16" t="str">
        <f t="shared" si="870"/>
        <v/>
      </c>
      <c r="BP1643" s="17" t="str">
        <f t="shared" si="871"/>
        <v/>
      </c>
      <c r="BQ1643" s="17" t="str">
        <f t="shared" si="872"/>
        <v/>
      </c>
      <c r="BR1643" s="17" t="str">
        <f t="shared" si="873"/>
        <v/>
      </c>
      <c r="BS1643" s="16" t="str">
        <f t="shared" si="874"/>
        <v/>
      </c>
      <c r="BT1643" s="18" t="str">
        <f t="shared" si="875"/>
        <v/>
      </c>
      <c r="BU1643" t="str">
        <f t="shared" si="882"/>
        <v/>
      </c>
      <c r="BV1643" t="str">
        <f t="shared" si="876"/>
        <v/>
      </c>
      <c r="BW1643" t="str">
        <f>IF(B1643="","",VLOOKUP(BV1643,Справочник_ВРИ_Сегментов!$A:$D,4,))</f>
        <v/>
      </c>
      <c r="BX1643" t="str">
        <f t="shared" si="877"/>
        <v/>
      </c>
      <c r="BY1643" t="str">
        <f>IF(B1643="","",VLOOKUP('Объекты оценки'!BX1643,Справочник_ВРИ_Сегментов!$B:$C,2,FALSE))</f>
        <v/>
      </c>
      <c r="BZ1643" t="str">
        <f t="shared" si="883"/>
        <v/>
      </c>
      <c r="CA1643" t="str">
        <f t="shared" si="878"/>
        <v/>
      </c>
      <c r="CB1643" t="str">
        <f t="shared" si="879"/>
        <v/>
      </c>
      <c r="CC1643" t="str">
        <f t="shared" si="880"/>
        <v/>
      </c>
    </row>
    <row r="1644" spans="2:81" x14ac:dyDescent="0.25">
      <c r="B1644" s="11"/>
      <c r="O1644" s="11"/>
      <c r="P1644" s="11"/>
      <c r="Q1644" s="11"/>
      <c r="U1644" s="11"/>
      <c r="AP1644" t="str">
        <f t="shared" si="850"/>
        <v/>
      </c>
      <c r="AQ1644" t="str">
        <f t="shared" si="851"/>
        <v/>
      </c>
      <c r="AR1644" t="str">
        <f>IF(B1644="","",VLOOKUP(O1644,'Населённые пункты 2019'!$H:$P,9,FALSE))</f>
        <v/>
      </c>
      <c r="AS1644" s="12" t="str">
        <f>IF(B1644="","",VLOOKUP(AR1644,'Поправки для МО'!$A:$C,3,FALSE))</f>
        <v/>
      </c>
      <c r="AT1644" s="12" t="str">
        <f t="shared" si="852"/>
        <v/>
      </c>
      <c r="AU1644" s="12" t="str">
        <f t="shared" si="853"/>
        <v/>
      </c>
      <c r="AV1644" s="12" t="str">
        <f t="shared" si="854"/>
        <v/>
      </c>
      <c r="AW1644" s="13" t="str">
        <f t="shared" si="855"/>
        <v/>
      </c>
      <c r="AX1644" t="str">
        <f t="shared" si="856"/>
        <v/>
      </c>
      <c r="AY1644" t="str">
        <f t="shared" si="857"/>
        <v/>
      </c>
      <c r="BB1644" t="str">
        <f t="shared" si="881"/>
        <v/>
      </c>
      <c r="BC1644" t="str">
        <f t="shared" si="858"/>
        <v/>
      </c>
      <c r="BD1644" t="str">
        <f t="shared" si="859"/>
        <v/>
      </c>
      <c r="BE1644" t="str">
        <f t="shared" si="860"/>
        <v/>
      </c>
      <c r="BF1644" t="str">
        <f t="shared" si="861"/>
        <v/>
      </c>
      <c r="BG1644" t="str">
        <f t="shared" si="862"/>
        <v/>
      </c>
      <c r="BH1644" t="str">
        <f t="shared" si="863"/>
        <v/>
      </c>
      <c r="BI1644" t="str">
        <f t="shared" si="864"/>
        <v/>
      </c>
      <c r="BJ1644" s="41" t="str">
        <f t="shared" si="865"/>
        <v/>
      </c>
      <c r="BK1644" t="str">
        <f t="shared" si="866"/>
        <v/>
      </c>
      <c r="BL1644" t="str">
        <f t="shared" si="867"/>
        <v/>
      </c>
      <c r="BM1644" s="15" t="str">
        <f t="shared" si="868"/>
        <v/>
      </c>
      <c r="BN1644" s="16" t="str">
        <f t="shared" si="869"/>
        <v/>
      </c>
      <c r="BO1644" s="16" t="str">
        <f t="shared" si="870"/>
        <v/>
      </c>
      <c r="BP1644" s="17" t="str">
        <f t="shared" si="871"/>
        <v/>
      </c>
      <c r="BQ1644" s="17" t="str">
        <f t="shared" si="872"/>
        <v/>
      </c>
      <c r="BR1644" s="17" t="str">
        <f t="shared" si="873"/>
        <v/>
      </c>
      <c r="BS1644" s="16" t="str">
        <f t="shared" si="874"/>
        <v/>
      </c>
      <c r="BT1644" s="18" t="str">
        <f t="shared" si="875"/>
        <v/>
      </c>
      <c r="BU1644" t="str">
        <f t="shared" si="882"/>
        <v/>
      </c>
      <c r="BV1644" t="str">
        <f t="shared" si="876"/>
        <v/>
      </c>
      <c r="BW1644" t="str">
        <f>IF(B1644="","",VLOOKUP(BV1644,Справочник_ВРИ_Сегментов!$A:$D,4,))</f>
        <v/>
      </c>
      <c r="BX1644" t="str">
        <f t="shared" si="877"/>
        <v/>
      </c>
      <c r="BY1644" t="str">
        <f>IF(B1644="","",VLOOKUP('Объекты оценки'!BX1644,Справочник_ВРИ_Сегментов!$B:$C,2,FALSE))</f>
        <v/>
      </c>
      <c r="BZ1644" t="str">
        <f t="shared" si="883"/>
        <v/>
      </c>
      <c r="CA1644" t="str">
        <f t="shared" si="878"/>
        <v/>
      </c>
      <c r="CB1644" t="str">
        <f t="shared" si="879"/>
        <v/>
      </c>
      <c r="CC1644" t="str">
        <f t="shared" si="880"/>
        <v/>
      </c>
    </row>
    <row r="1645" spans="2:81" x14ac:dyDescent="0.25">
      <c r="B1645" s="11"/>
      <c r="O1645" s="11"/>
      <c r="P1645" s="11"/>
      <c r="Q1645" s="11"/>
      <c r="U1645" s="11"/>
      <c r="AP1645" t="str">
        <f t="shared" si="850"/>
        <v/>
      </c>
      <c r="AQ1645" t="str">
        <f t="shared" si="851"/>
        <v/>
      </c>
      <c r="AR1645" t="str">
        <f>IF(B1645="","",VLOOKUP(O1645,'Населённые пункты 2019'!$H:$P,9,FALSE))</f>
        <v/>
      </c>
      <c r="AS1645" s="12" t="str">
        <f>IF(B1645="","",VLOOKUP(AR1645,'Поправки для МО'!$A:$C,3,FALSE))</f>
        <v/>
      </c>
      <c r="AT1645" s="12" t="str">
        <f t="shared" si="852"/>
        <v/>
      </c>
      <c r="AU1645" s="12" t="str">
        <f t="shared" si="853"/>
        <v/>
      </c>
      <c r="AV1645" s="12" t="str">
        <f t="shared" si="854"/>
        <v/>
      </c>
      <c r="AW1645" s="13" t="str">
        <f t="shared" si="855"/>
        <v/>
      </c>
      <c r="AX1645" t="str">
        <f t="shared" si="856"/>
        <v/>
      </c>
      <c r="AY1645" t="str">
        <f t="shared" si="857"/>
        <v/>
      </c>
      <c r="BB1645" t="str">
        <f t="shared" si="881"/>
        <v/>
      </c>
      <c r="BC1645" t="str">
        <f t="shared" si="858"/>
        <v/>
      </c>
      <c r="BD1645" t="str">
        <f t="shared" si="859"/>
        <v/>
      </c>
      <c r="BE1645" t="str">
        <f t="shared" si="860"/>
        <v/>
      </c>
      <c r="BF1645" t="str">
        <f t="shared" si="861"/>
        <v/>
      </c>
      <c r="BG1645" t="str">
        <f t="shared" si="862"/>
        <v/>
      </c>
      <c r="BH1645" t="str">
        <f t="shared" si="863"/>
        <v/>
      </c>
      <c r="BI1645" t="str">
        <f t="shared" si="864"/>
        <v/>
      </c>
      <c r="BJ1645" s="41" t="str">
        <f t="shared" si="865"/>
        <v/>
      </c>
      <c r="BK1645" t="str">
        <f t="shared" si="866"/>
        <v/>
      </c>
      <c r="BL1645" t="str">
        <f t="shared" si="867"/>
        <v/>
      </c>
      <c r="BM1645" s="15" t="str">
        <f t="shared" si="868"/>
        <v/>
      </c>
      <c r="BN1645" s="16" t="str">
        <f t="shared" si="869"/>
        <v/>
      </c>
      <c r="BO1645" s="16" t="str">
        <f t="shared" si="870"/>
        <v/>
      </c>
      <c r="BP1645" s="17" t="str">
        <f t="shared" si="871"/>
        <v/>
      </c>
      <c r="BQ1645" s="17" t="str">
        <f t="shared" si="872"/>
        <v/>
      </c>
      <c r="BR1645" s="17" t="str">
        <f t="shared" si="873"/>
        <v/>
      </c>
      <c r="BS1645" s="16" t="str">
        <f t="shared" si="874"/>
        <v/>
      </c>
      <c r="BT1645" s="18" t="str">
        <f t="shared" si="875"/>
        <v/>
      </c>
      <c r="BU1645" t="str">
        <f t="shared" si="882"/>
        <v/>
      </c>
      <c r="BV1645" t="str">
        <f t="shared" si="876"/>
        <v/>
      </c>
      <c r="BW1645" t="str">
        <f>IF(B1645="","",VLOOKUP(BV1645,Справочник_ВРИ_Сегментов!$A:$D,4,))</f>
        <v/>
      </c>
      <c r="BX1645" t="str">
        <f t="shared" si="877"/>
        <v/>
      </c>
      <c r="BY1645" t="str">
        <f>IF(B1645="","",VLOOKUP('Объекты оценки'!BX1645,Справочник_ВРИ_Сегментов!$B:$C,2,FALSE))</f>
        <v/>
      </c>
      <c r="BZ1645" t="str">
        <f t="shared" si="883"/>
        <v/>
      </c>
      <c r="CA1645" t="str">
        <f t="shared" si="878"/>
        <v/>
      </c>
      <c r="CB1645" t="str">
        <f t="shared" si="879"/>
        <v/>
      </c>
      <c r="CC1645" t="str">
        <f t="shared" si="880"/>
        <v/>
      </c>
    </row>
    <row r="1646" spans="2:81" x14ac:dyDescent="0.25">
      <c r="B1646" s="11"/>
      <c r="O1646" s="11"/>
      <c r="P1646" s="11"/>
      <c r="Q1646" s="11"/>
      <c r="U1646" s="11"/>
      <c r="AP1646" t="str">
        <f t="shared" si="850"/>
        <v/>
      </c>
      <c r="AQ1646" t="str">
        <f t="shared" si="851"/>
        <v/>
      </c>
      <c r="AR1646" t="str">
        <f>IF(B1646="","",VLOOKUP(O1646,'Населённые пункты 2019'!$H:$P,9,FALSE))</f>
        <v/>
      </c>
      <c r="AS1646" s="12" t="str">
        <f>IF(B1646="","",VLOOKUP(AR1646,'Поправки для МО'!$A:$C,3,FALSE))</f>
        <v/>
      </c>
      <c r="AT1646" s="12" t="str">
        <f t="shared" si="852"/>
        <v/>
      </c>
      <c r="AU1646" s="12" t="str">
        <f t="shared" si="853"/>
        <v/>
      </c>
      <c r="AV1646" s="12" t="str">
        <f t="shared" si="854"/>
        <v/>
      </c>
      <c r="AW1646" s="13" t="str">
        <f t="shared" si="855"/>
        <v/>
      </c>
      <c r="AX1646" t="str">
        <f t="shared" si="856"/>
        <v/>
      </c>
      <c r="AY1646" t="str">
        <f t="shared" si="857"/>
        <v/>
      </c>
      <c r="BB1646" t="str">
        <f t="shared" si="881"/>
        <v/>
      </c>
      <c r="BC1646" t="str">
        <f t="shared" si="858"/>
        <v/>
      </c>
      <c r="BD1646" t="str">
        <f t="shared" si="859"/>
        <v/>
      </c>
      <c r="BE1646" t="str">
        <f t="shared" si="860"/>
        <v/>
      </c>
      <c r="BF1646" t="str">
        <f t="shared" si="861"/>
        <v/>
      </c>
      <c r="BG1646" t="str">
        <f t="shared" si="862"/>
        <v/>
      </c>
      <c r="BH1646" t="str">
        <f t="shared" si="863"/>
        <v/>
      </c>
      <c r="BI1646" t="str">
        <f t="shared" si="864"/>
        <v/>
      </c>
      <c r="BJ1646" s="41" t="str">
        <f t="shared" si="865"/>
        <v/>
      </c>
      <c r="BK1646" t="str">
        <f t="shared" si="866"/>
        <v/>
      </c>
      <c r="BL1646" t="str">
        <f t="shared" si="867"/>
        <v/>
      </c>
      <c r="BM1646" s="15" t="str">
        <f t="shared" si="868"/>
        <v/>
      </c>
      <c r="BN1646" s="16" t="str">
        <f t="shared" si="869"/>
        <v/>
      </c>
      <c r="BO1646" s="16" t="str">
        <f t="shared" si="870"/>
        <v/>
      </c>
      <c r="BP1646" s="17" t="str">
        <f t="shared" si="871"/>
        <v/>
      </c>
      <c r="BQ1646" s="17" t="str">
        <f t="shared" si="872"/>
        <v/>
      </c>
      <c r="BR1646" s="17" t="str">
        <f t="shared" si="873"/>
        <v/>
      </c>
      <c r="BS1646" s="16" t="str">
        <f t="shared" si="874"/>
        <v/>
      </c>
      <c r="BT1646" s="18" t="str">
        <f t="shared" si="875"/>
        <v/>
      </c>
      <c r="BU1646" t="str">
        <f t="shared" si="882"/>
        <v/>
      </c>
      <c r="BV1646" t="str">
        <f t="shared" si="876"/>
        <v/>
      </c>
      <c r="BW1646" t="str">
        <f>IF(B1646="","",VLOOKUP(BV1646,Справочник_ВРИ_Сегментов!$A:$D,4,))</f>
        <v/>
      </c>
      <c r="BX1646" t="str">
        <f t="shared" si="877"/>
        <v/>
      </c>
      <c r="BY1646" t="str">
        <f>IF(B1646="","",VLOOKUP('Объекты оценки'!BX1646,Справочник_ВРИ_Сегментов!$B:$C,2,FALSE))</f>
        <v/>
      </c>
      <c r="BZ1646" t="str">
        <f t="shared" si="883"/>
        <v/>
      </c>
      <c r="CA1646" t="str">
        <f t="shared" si="878"/>
        <v/>
      </c>
      <c r="CB1646" t="str">
        <f t="shared" si="879"/>
        <v/>
      </c>
      <c r="CC1646" t="str">
        <f t="shared" si="880"/>
        <v/>
      </c>
    </row>
    <row r="1647" spans="2:81" x14ac:dyDescent="0.25">
      <c r="B1647" s="11"/>
      <c r="O1647" s="11"/>
      <c r="P1647" s="11"/>
      <c r="Q1647" s="11"/>
      <c r="U1647" s="11"/>
      <c r="AP1647" t="str">
        <f t="shared" si="850"/>
        <v/>
      </c>
      <c r="AQ1647" t="str">
        <f t="shared" si="851"/>
        <v/>
      </c>
      <c r="AR1647" t="str">
        <f>IF(B1647="","",VLOOKUP(O1647,'Населённые пункты 2019'!$H:$P,9,FALSE))</f>
        <v/>
      </c>
      <c r="AS1647" s="12" t="str">
        <f>IF(B1647="","",VLOOKUP(AR1647,'Поправки для МО'!$A:$C,3,FALSE))</f>
        <v/>
      </c>
      <c r="AT1647" s="12" t="str">
        <f t="shared" si="852"/>
        <v/>
      </c>
      <c r="AU1647" s="12" t="str">
        <f t="shared" si="853"/>
        <v/>
      </c>
      <c r="AV1647" s="12" t="str">
        <f t="shared" si="854"/>
        <v/>
      </c>
      <c r="AW1647" s="13" t="str">
        <f t="shared" si="855"/>
        <v/>
      </c>
      <c r="AX1647" t="str">
        <f t="shared" si="856"/>
        <v/>
      </c>
      <c r="AY1647" t="str">
        <f t="shared" si="857"/>
        <v/>
      </c>
      <c r="BB1647" t="str">
        <f t="shared" si="881"/>
        <v/>
      </c>
      <c r="BC1647" t="str">
        <f t="shared" si="858"/>
        <v/>
      </c>
      <c r="BD1647" t="str">
        <f t="shared" si="859"/>
        <v/>
      </c>
      <c r="BE1647" t="str">
        <f t="shared" si="860"/>
        <v/>
      </c>
      <c r="BF1647" t="str">
        <f t="shared" si="861"/>
        <v/>
      </c>
      <c r="BG1647" t="str">
        <f t="shared" si="862"/>
        <v/>
      </c>
      <c r="BH1647" t="str">
        <f t="shared" si="863"/>
        <v/>
      </c>
      <c r="BI1647" t="str">
        <f t="shared" si="864"/>
        <v/>
      </c>
      <c r="BJ1647" s="41" t="str">
        <f t="shared" si="865"/>
        <v/>
      </c>
      <c r="BK1647" t="str">
        <f t="shared" si="866"/>
        <v/>
      </c>
      <c r="BL1647" t="str">
        <f t="shared" si="867"/>
        <v/>
      </c>
      <c r="BM1647" s="15" t="str">
        <f t="shared" si="868"/>
        <v/>
      </c>
      <c r="BN1647" s="16" t="str">
        <f t="shared" si="869"/>
        <v/>
      </c>
      <c r="BO1647" s="16" t="str">
        <f t="shared" si="870"/>
        <v/>
      </c>
      <c r="BP1647" s="17" t="str">
        <f t="shared" si="871"/>
        <v/>
      </c>
      <c r="BQ1647" s="17" t="str">
        <f t="shared" si="872"/>
        <v/>
      </c>
      <c r="BR1647" s="17" t="str">
        <f t="shared" si="873"/>
        <v/>
      </c>
      <c r="BS1647" s="16" t="str">
        <f t="shared" si="874"/>
        <v/>
      </c>
      <c r="BT1647" s="18" t="str">
        <f t="shared" si="875"/>
        <v/>
      </c>
      <c r="BU1647" t="str">
        <f t="shared" si="882"/>
        <v/>
      </c>
      <c r="BV1647" t="str">
        <f t="shared" si="876"/>
        <v/>
      </c>
      <c r="BW1647" t="str">
        <f>IF(B1647="","",VLOOKUP(BV1647,Справочник_ВРИ_Сегментов!$A:$D,4,))</f>
        <v/>
      </c>
      <c r="BX1647" t="str">
        <f t="shared" si="877"/>
        <v/>
      </c>
      <c r="BY1647" t="str">
        <f>IF(B1647="","",VLOOKUP('Объекты оценки'!BX1647,Справочник_ВРИ_Сегментов!$B:$C,2,FALSE))</f>
        <v/>
      </c>
      <c r="BZ1647" t="str">
        <f t="shared" si="883"/>
        <v/>
      </c>
      <c r="CA1647" t="str">
        <f t="shared" si="878"/>
        <v/>
      </c>
      <c r="CB1647" t="str">
        <f t="shared" si="879"/>
        <v/>
      </c>
      <c r="CC1647" t="str">
        <f t="shared" si="880"/>
        <v/>
      </c>
    </row>
    <row r="1648" spans="2:81" x14ac:dyDescent="0.25">
      <c r="B1648" s="11"/>
      <c r="O1648" s="11"/>
      <c r="P1648" s="11"/>
      <c r="Q1648" s="11"/>
      <c r="U1648" s="11"/>
      <c r="AP1648" t="str">
        <f t="shared" si="850"/>
        <v/>
      </c>
      <c r="AQ1648" t="str">
        <f t="shared" si="851"/>
        <v/>
      </c>
      <c r="AR1648" t="str">
        <f>IF(B1648="","",VLOOKUP(O1648,'Населённые пункты 2019'!$H:$P,9,FALSE))</f>
        <v/>
      </c>
      <c r="AS1648" s="12" t="str">
        <f>IF(B1648="","",VLOOKUP(AR1648,'Поправки для МО'!$A:$C,3,FALSE))</f>
        <v/>
      </c>
      <c r="AT1648" s="12" t="str">
        <f t="shared" si="852"/>
        <v/>
      </c>
      <c r="AU1648" s="12" t="str">
        <f t="shared" si="853"/>
        <v/>
      </c>
      <c r="AV1648" s="12" t="str">
        <f t="shared" si="854"/>
        <v/>
      </c>
      <c r="AW1648" s="13" t="str">
        <f t="shared" si="855"/>
        <v/>
      </c>
      <c r="AX1648" t="str">
        <f t="shared" si="856"/>
        <v/>
      </c>
      <c r="AY1648" t="str">
        <f t="shared" si="857"/>
        <v/>
      </c>
      <c r="BB1648" t="str">
        <f t="shared" si="881"/>
        <v/>
      </c>
      <c r="BC1648" t="str">
        <f t="shared" si="858"/>
        <v/>
      </c>
      <c r="BD1648" t="str">
        <f t="shared" si="859"/>
        <v/>
      </c>
      <c r="BE1648" t="str">
        <f t="shared" si="860"/>
        <v/>
      </c>
      <c r="BF1648" t="str">
        <f t="shared" si="861"/>
        <v/>
      </c>
      <c r="BG1648" t="str">
        <f t="shared" si="862"/>
        <v/>
      </c>
      <c r="BH1648" t="str">
        <f t="shared" si="863"/>
        <v/>
      </c>
      <c r="BI1648" t="str">
        <f t="shared" si="864"/>
        <v/>
      </c>
      <c r="BJ1648" s="41" t="str">
        <f t="shared" si="865"/>
        <v/>
      </c>
      <c r="BK1648" t="str">
        <f t="shared" si="866"/>
        <v/>
      </c>
      <c r="BL1648" t="str">
        <f t="shared" si="867"/>
        <v/>
      </c>
      <c r="BM1648" s="15" t="str">
        <f t="shared" si="868"/>
        <v/>
      </c>
      <c r="BN1648" s="16" t="str">
        <f t="shared" si="869"/>
        <v/>
      </c>
      <c r="BO1648" s="16" t="str">
        <f t="shared" si="870"/>
        <v/>
      </c>
      <c r="BP1648" s="17" t="str">
        <f t="shared" si="871"/>
        <v/>
      </c>
      <c r="BQ1648" s="17" t="str">
        <f t="shared" si="872"/>
        <v/>
      </c>
      <c r="BR1648" s="17" t="str">
        <f t="shared" si="873"/>
        <v/>
      </c>
      <c r="BS1648" s="16" t="str">
        <f t="shared" si="874"/>
        <v/>
      </c>
      <c r="BT1648" s="18" t="str">
        <f t="shared" si="875"/>
        <v/>
      </c>
      <c r="BU1648" t="str">
        <f t="shared" si="882"/>
        <v/>
      </c>
      <c r="BV1648" t="str">
        <f t="shared" si="876"/>
        <v/>
      </c>
      <c r="BW1648" t="str">
        <f>IF(B1648="","",VLOOKUP(BV1648,Справочник_ВРИ_Сегментов!$A:$D,4,))</f>
        <v/>
      </c>
      <c r="BX1648" t="str">
        <f t="shared" si="877"/>
        <v/>
      </c>
      <c r="BY1648" t="str">
        <f>IF(B1648="","",VLOOKUP('Объекты оценки'!BX1648,Справочник_ВРИ_Сегментов!$B:$C,2,FALSE))</f>
        <v/>
      </c>
      <c r="BZ1648" t="str">
        <f t="shared" si="883"/>
        <v/>
      </c>
      <c r="CA1648" t="str">
        <f t="shared" si="878"/>
        <v/>
      </c>
      <c r="CB1648" t="str">
        <f t="shared" si="879"/>
        <v/>
      </c>
      <c r="CC1648" t="str">
        <f t="shared" si="880"/>
        <v/>
      </c>
    </row>
    <row r="1649" spans="2:81" x14ac:dyDescent="0.25">
      <c r="B1649" s="11"/>
      <c r="O1649" s="11"/>
      <c r="P1649" s="11"/>
      <c r="U1649" s="11"/>
      <c r="AP1649" t="str">
        <f t="shared" si="850"/>
        <v/>
      </c>
      <c r="AQ1649" t="str">
        <f t="shared" si="851"/>
        <v/>
      </c>
      <c r="AR1649" t="str">
        <f>IF(B1649="","",VLOOKUP(O1649,'Населённые пункты 2019'!$H:$P,9,FALSE))</f>
        <v/>
      </c>
      <c r="AS1649" s="12" t="str">
        <f>IF(B1649="","",VLOOKUP(AR1649,'Поправки для МО'!$A:$C,3,FALSE))</f>
        <v/>
      </c>
      <c r="AT1649" s="12" t="str">
        <f t="shared" si="852"/>
        <v/>
      </c>
      <c r="AU1649" s="12" t="str">
        <f t="shared" si="853"/>
        <v/>
      </c>
      <c r="AV1649" s="12" t="str">
        <f t="shared" si="854"/>
        <v/>
      </c>
      <c r="AW1649" s="13" t="str">
        <f t="shared" si="855"/>
        <v/>
      </c>
      <c r="AX1649" t="str">
        <f t="shared" si="856"/>
        <v/>
      </c>
      <c r="AY1649" t="str">
        <f t="shared" si="857"/>
        <v/>
      </c>
      <c r="BB1649" t="str">
        <f t="shared" si="881"/>
        <v/>
      </c>
      <c r="BC1649" t="str">
        <f t="shared" si="858"/>
        <v/>
      </c>
      <c r="BD1649" t="str">
        <f t="shared" si="859"/>
        <v/>
      </c>
      <c r="BE1649" t="str">
        <f t="shared" si="860"/>
        <v/>
      </c>
      <c r="BF1649" t="str">
        <f t="shared" si="861"/>
        <v/>
      </c>
      <c r="BG1649" t="str">
        <f t="shared" si="862"/>
        <v/>
      </c>
      <c r="BH1649" t="str">
        <f t="shared" si="863"/>
        <v/>
      </c>
      <c r="BI1649" t="str">
        <f t="shared" si="864"/>
        <v/>
      </c>
      <c r="BJ1649" s="41" t="str">
        <f t="shared" si="865"/>
        <v/>
      </c>
      <c r="BK1649" t="str">
        <f t="shared" si="866"/>
        <v/>
      </c>
      <c r="BL1649" t="str">
        <f t="shared" si="867"/>
        <v/>
      </c>
      <c r="BM1649" s="15" t="str">
        <f t="shared" si="868"/>
        <v/>
      </c>
      <c r="BN1649" s="16" t="str">
        <f t="shared" si="869"/>
        <v/>
      </c>
      <c r="BO1649" s="16" t="str">
        <f t="shared" si="870"/>
        <v/>
      </c>
      <c r="BP1649" s="17" t="str">
        <f t="shared" si="871"/>
        <v/>
      </c>
      <c r="BQ1649" s="17" t="str">
        <f t="shared" si="872"/>
        <v/>
      </c>
      <c r="BR1649" s="17" t="str">
        <f t="shared" si="873"/>
        <v/>
      </c>
      <c r="BS1649" s="16" t="str">
        <f t="shared" si="874"/>
        <v/>
      </c>
      <c r="BT1649" s="18" t="str">
        <f t="shared" si="875"/>
        <v/>
      </c>
      <c r="BU1649" t="str">
        <f t="shared" si="882"/>
        <v/>
      </c>
      <c r="BV1649" t="str">
        <f t="shared" si="876"/>
        <v/>
      </c>
      <c r="BW1649" t="str">
        <f>IF(B1649="","",VLOOKUP(BV1649,Справочник_ВРИ_Сегментов!$A:$D,4,))</f>
        <v/>
      </c>
      <c r="BX1649" t="str">
        <f t="shared" si="877"/>
        <v/>
      </c>
      <c r="BY1649" t="str">
        <f>IF(B1649="","",VLOOKUP('Объекты оценки'!BX1649,Справочник_ВРИ_Сегментов!$B:$C,2,FALSE))</f>
        <v/>
      </c>
      <c r="BZ1649" t="str">
        <f t="shared" si="883"/>
        <v/>
      </c>
      <c r="CA1649" t="str">
        <f t="shared" si="878"/>
        <v/>
      </c>
      <c r="CB1649" t="str">
        <f t="shared" si="879"/>
        <v/>
      </c>
      <c r="CC1649" t="str">
        <f t="shared" si="880"/>
        <v/>
      </c>
    </row>
    <row r="1650" spans="2:81" x14ac:dyDescent="0.25">
      <c r="B1650" s="11"/>
      <c r="O1650" s="11"/>
      <c r="P1650" s="11"/>
      <c r="Q1650" s="11"/>
      <c r="U1650" s="11"/>
      <c r="AP1650" t="str">
        <f t="shared" si="850"/>
        <v/>
      </c>
      <c r="AQ1650" t="str">
        <f t="shared" si="851"/>
        <v/>
      </c>
      <c r="AR1650" t="str">
        <f>IF(B1650="","",VLOOKUP(O1650,'Населённые пункты 2019'!$H:$P,9,FALSE))</f>
        <v/>
      </c>
      <c r="AS1650" s="12" t="str">
        <f>IF(B1650="","",VLOOKUP(AR1650,'Поправки для МО'!$A:$C,3,FALSE))</f>
        <v/>
      </c>
      <c r="AT1650" s="12" t="str">
        <f t="shared" si="852"/>
        <v/>
      </c>
      <c r="AU1650" s="12" t="str">
        <f t="shared" si="853"/>
        <v/>
      </c>
      <c r="AV1650" s="12" t="str">
        <f t="shared" si="854"/>
        <v/>
      </c>
      <c r="AW1650" s="13" t="str">
        <f t="shared" si="855"/>
        <v/>
      </c>
      <c r="AX1650" t="str">
        <f t="shared" si="856"/>
        <v/>
      </c>
      <c r="AY1650" t="str">
        <f t="shared" si="857"/>
        <v/>
      </c>
      <c r="BB1650" t="str">
        <f t="shared" si="881"/>
        <v/>
      </c>
      <c r="BC1650" t="str">
        <f t="shared" si="858"/>
        <v/>
      </c>
      <c r="BD1650" t="str">
        <f t="shared" si="859"/>
        <v/>
      </c>
      <c r="BE1650" t="str">
        <f t="shared" si="860"/>
        <v/>
      </c>
      <c r="BF1650" t="str">
        <f t="shared" si="861"/>
        <v/>
      </c>
      <c r="BG1650" t="str">
        <f t="shared" si="862"/>
        <v/>
      </c>
      <c r="BH1650" t="str">
        <f t="shared" si="863"/>
        <v/>
      </c>
      <c r="BI1650" t="str">
        <f t="shared" si="864"/>
        <v/>
      </c>
      <c r="BJ1650" s="41" t="str">
        <f t="shared" si="865"/>
        <v/>
      </c>
      <c r="BK1650" t="str">
        <f t="shared" si="866"/>
        <v/>
      </c>
      <c r="BL1650" t="str">
        <f t="shared" si="867"/>
        <v/>
      </c>
      <c r="BM1650" s="15" t="str">
        <f t="shared" si="868"/>
        <v/>
      </c>
      <c r="BN1650" s="16" t="str">
        <f t="shared" si="869"/>
        <v/>
      </c>
      <c r="BO1650" s="16" t="str">
        <f t="shared" si="870"/>
        <v/>
      </c>
      <c r="BP1650" s="17" t="str">
        <f t="shared" si="871"/>
        <v/>
      </c>
      <c r="BQ1650" s="17" t="str">
        <f t="shared" si="872"/>
        <v/>
      </c>
      <c r="BR1650" s="17" t="str">
        <f t="shared" si="873"/>
        <v/>
      </c>
      <c r="BS1650" s="16" t="str">
        <f t="shared" si="874"/>
        <v/>
      </c>
      <c r="BT1650" s="18" t="str">
        <f t="shared" si="875"/>
        <v/>
      </c>
      <c r="BU1650" t="str">
        <f t="shared" si="882"/>
        <v/>
      </c>
      <c r="BV1650" t="str">
        <f t="shared" si="876"/>
        <v/>
      </c>
      <c r="BW1650" t="str">
        <f>IF(B1650="","",VLOOKUP(BV1650,Справочник_ВРИ_Сегментов!$A:$D,4,))</f>
        <v/>
      </c>
      <c r="BX1650" t="str">
        <f t="shared" si="877"/>
        <v/>
      </c>
      <c r="BY1650" t="str">
        <f>IF(B1650="","",VLOOKUP('Объекты оценки'!BX1650,Справочник_ВРИ_Сегментов!$B:$C,2,FALSE))</f>
        <v/>
      </c>
      <c r="BZ1650" t="str">
        <f t="shared" si="883"/>
        <v/>
      </c>
      <c r="CA1650" t="str">
        <f t="shared" si="878"/>
        <v/>
      </c>
      <c r="CB1650" t="str">
        <f t="shared" si="879"/>
        <v/>
      </c>
      <c r="CC1650" t="str">
        <f t="shared" si="880"/>
        <v/>
      </c>
    </row>
    <row r="1651" spans="2:81" x14ac:dyDescent="0.25">
      <c r="B1651" s="11"/>
      <c r="O1651" s="11"/>
      <c r="P1651" s="11"/>
      <c r="Q1651" s="11"/>
      <c r="U1651" s="11"/>
      <c r="AP1651" t="str">
        <f t="shared" si="850"/>
        <v/>
      </c>
      <c r="AQ1651" t="str">
        <f t="shared" si="851"/>
        <v/>
      </c>
      <c r="AR1651" t="str">
        <f>IF(B1651="","",VLOOKUP(O1651,'Населённые пункты 2019'!$H:$P,9,FALSE))</f>
        <v/>
      </c>
      <c r="AS1651" s="12" t="str">
        <f>IF(B1651="","",VLOOKUP(AR1651,'Поправки для МО'!$A:$C,3,FALSE))</f>
        <v/>
      </c>
      <c r="AT1651" s="12" t="str">
        <f t="shared" si="852"/>
        <v/>
      </c>
      <c r="AU1651" s="12" t="str">
        <f t="shared" si="853"/>
        <v/>
      </c>
      <c r="AV1651" s="12" t="str">
        <f t="shared" si="854"/>
        <v/>
      </c>
      <c r="AW1651" s="13" t="str">
        <f t="shared" si="855"/>
        <v/>
      </c>
      <c r="AX1651" t="str">
        <f t="shared" si="856"/>
        <v/>
      </c>
      <c r="AY1651" t="str">
        <f t="shared" si="857"/>
        <v/>
      </c>
      <c r="BB1651" t="str">
        <f t="shared" si="881"/>
        <v/>
      </c>
      <c r="BC1651" t="str">
        <f t="shared" si="858"/>
        <v/>
      </c>
      <c r="BD1651" t="str">
        <f t="shared" si="859"/>
        <v/>
      </c>
      <c r="BE1651" t="str">
        <f t="shared" si="860"/>
        <v/>
      </c>
      <c r="BF1651" t="str">
        <f t="shared" si="861"/>
        <v/>
      </c>
      <c r="BG1651" t="str">
        <f t="shared" si="862"/>
        <v/>
      </c>
      <c r="BH1651" t="str">
        <f t="shared" si="863"/>
        <v/>
      </c>
      <c r="BI1651" t="str">
        <f t="shared" si="864"/>
        <v/>
      </c>
      <c r="BJ1651" s="41" t="str">
        <f t="shared" si="865"/>
        <v/>
      </c>
      <c r="BK1651" t="str">
        <f t="shared" si="866"/>
        <v/>
      </c>
      <c r="BL1651" t="str">
        <f t="shared" si="867"/>
        <v/>
      </c>
      <c r="BM1651" s="15" t="str">
        <f t="shared" si="868"/>
        <v/>
      </c>
      <c r="BN1651" s="16" t="str">
        <f t="shared" si="869"/>
        <v/>
      </c>
      <c r="BO1651" s="16" t="str">
        <f t="shared" si="870"/>
        <v/>
      </c>
      <c r="BP1651" s="17" t="str">
        <f t="shared" si="871"/>
        <v/>
      </c>
      <c r="BQ1651" s="17" t="str">
        <f t="shared" si="872"/>
        <v/>
      </c>
      <c r="BR1651" s="17" t="str">
        <f t="shared" si="873"/>
        <v/>
      </c>
      <c r="BS1651" s="16" t="str">
        <f t="shared" si="874"/>
        <v/>
      </c>
      <c r="BT1651" s="18" t="str">
        <f t="shared" si="875"/>
        <v/>
      </c>
      <c r="BU1651" t="str">
        <f t="shared" si="882"/>
        <v/>
      </c>
      <c r="BV1651" t="str">
        <f t="shared" si="876"/>
        <v/>
      </c>
      <c r="BW1651" t="str">
        <f>IF(B1651="","",VLOOKUP(BV1651,Справочник_ВРИ_Сегментов!$A:$D,4,))</f>
        <v/>
      </c>
      <c r="BX1651" t="str">
        <f t="shared" si="877"/>
        <v/>
      </c>
      <c r="BY1651" t="str">
        <f>IF(B1651="","",VLOOKUP('Объекты оценки'!BX1651,Справочник_ВРИ_Сегментов!$B:$C,2,FALSE))</f>
        <v/>
      </c>
      <c r="BZ1651" t="str">
        <f t="shared" si="883"/>
        <v/>
      </c>
      <c r="CA1651" t="str">
        <f t="shared" si="878"/>
        <v/>
      </c>
      <c r="CB1651" t="str">
        <f t="shared" si="879"/>
        <v/>
      </c>
      <c r="CC1651" t="str">
        <f t="shared" si="880"/>
        <v/>
      </c>
    </row>
    <row r="1652" spans="2:81" x14ac:dyDescent="0.25">
      <c r="B1652" s="11"/>
      <c r="O1652" s="11"/>
      <c r="P1652" s="11"/>
      <c r="Q1652" s="11"/>
      <c r="U1652" s="11"/>
      <c r="AP1652" t="str">
        <f t="shared" si="850"/>
        <v/>
      </c>
      <c r="AQ1652" t="str">
        <f t="shared" si="851"/>
        <v/>
      </c>
      <c r="AR1652" t="str">
        <f>IF(B1652="","",VLOOKUP(O1652,'Населённые пункты 2019'!$H:$P,9,FALSE))</f>
        <v/>
      </c>
      <c r="AS1652" s="12" t="str">
        <f>IF(B1652="","",VLOOKUP(AR1652,'Поправки для МО'!$A:$C,3,FALSE))</f>
        <v/>
      </c>
      <c r="AT1652" s="12" t="str">
        <f t="shared" si="852"/>
        <v/>
      </c>
      <c r="AU1652" s="12" t="str">
        <f t="shared" si="853"/>
        <v/>
      </c>
      <c r="AV1652" s="12" t="str">
        <f t="shared" si="854"/>
        <v/>
      </c>
      <c r="AW1652" s="13" t="str">
        <f t="shared" si="855"/>
        <v/>
      </c>
      <c r="AX1652" t="str">
        <f t="shared" si="856"/>
        <v/>
      </c>
      <c r="AY1652" t="str">
        <f t="shared" si="857"/>
        <v/>
      </c>
      <c r="BB1652" t="str">
        <f t="shared" si="881"/>
        <v/>
      </c>
      <c r="BC1652" t="str">
        <f t="shared" si="858"/>
        <v/>
      </c>
      <c r="BD1652" t="str">
        <f t="shared" si="859"/>
        <v/>
      </c>
      <c r="BE1652" t="str">
        <f t="shared" si="860"/>
        <v/>
      </c>
      <c r="BF1652" t="str">
        <f t="shared" si="861"/>
        <v/>
      </c>
      <c r="BG1652" t="str">
        <f t="shared" si="862"/>
        <v/>
      </c>
      <c r="BH1652" t="str">
        <f t="shared" si="863"/>
        <v/>
      </c>
      <c r="BI1652" t="str">
        <f t="shared" si="864"/>
        <v/>
      </c>
      <c r="BJ1652" s="41" t="str">
        <f t="shared" si="865"/>
        <v/>
      </c>
      <c r="BK1652" t="str">
        <f t="shared" si="866"/>
        <v/>
      </c>
      <c r="BL1652" t="str">
        <f t="shared" si="867"/>
        <v/>
      </c>
      <c r="BM1652" s="15" t="str">
        <f t="shared" si="868"/>
        <v/>
      </c>
      <c r="BN1652" s="16" t="str">
        <f t="shared" si="869"/>
        <v/>
      </c>
      <c r="BO1652" s="16" t="str">
        <f t="shared" si="870"/>
        <v/>
      </c>
      <c r="BP1652" s="17" t="str">
        <f t="shared" si="871"/>
        <v/>
      </c>
      <c r="BQ1652" s="17" t="str">
        <f t="shared" si="872"/>
        <v/>
      </c>
      <c r="BR1652" s="17" t="str">
        <f t="shared" si="873"/>
        <v/>
      </c>
      <c r="BS1652" s="16" t="str">
        <f t="shared" si="874"/>
        <v/>
      </c>
      <c r="BT1652" s="18" t="str">
        <f t="shared" si="875"/>
        <v/>
      </c>
      <c r="BU1652" t="str">
        <f t="shared" si="882"/>
        <v/>
      </c>
      <c r="BV1652" t="str">
        <f t="shared" si="876"/>
        <v/>
      </c>
      <c r="BW1652" t="str">
        <f>IF(B1652="","",VLOOKUP(BV1652,Справочник_ВРИ_Сегментов!$A:$D,4,))</f>
        <v/>
      </c>
      <c r="BX1652" t="str">
        <f t="shared" si="877"/>
        <v/>
      </c>
      <c r="BY1652" t="str">
        <f>IF(B1652="","",VLOOKUP('Объекты оценки'!BX1652,Справочник_ВРИ_Сегментов!$B:$C,2,FALSE))</f>
        <v/>
      </c>
      <c r="BZ1652" t="str">
        <f t="shared" si="883"/>
        <v/>
      </c>
      <c r="CA1652" t="str">
        <f t="shared" si="878"/>
        <v/>
      </c>
      <c r="CB1652" t="str">
        <f t="shared" si="879"/>
        <v/>
      </c>
      <c r="CC1652" t="str">
        <f t="shared" si="880"/>
        <v/>
      </c>
    </row>
    <row r="1653" spans="2:81" x14ac:dyDescent="0.25">
      <c r="B1653" s="11"/>
      <c r="E1653" s="11"/>
      <c r="O1653" s="11"/>
      <c r="P1653" s="11"/>
      <c r="U1653" s="11"/>
      <c r="AP1653" t="str">
        <f t="shared" si="850"/>
        <v/>
      </c>
      <c r="AQ1653" t="str">
        <f t="shared" si="851"/>
        <v/>
      </c>
      <c r="AR1653" t="str">
        <f>IF(B1653="","",VLOOKUP(O1653,'Населённые пункты 2019'!$H:$P,9,FALSE))</f>
        <v/>
      </c>
      <c r="AS1653" s="12" t="str">
        <f>IF(B1653="","",VLOOKUP(AR1653,'Поправки для МО'!$A:$C,3,FALSE))</f>
        <v/>
      </c>
      <c r="AT1653" s="12" t="str">
        <f t="shared" si="852"/>
        <v/>
      </c>
      <c r="AU1653" s="12" t="str">
        <f t="shared" si="853"/>
        <v/>
      </c>
      <c r="AV1653" s="12" t="str">
        <f t="shared" si="854"/>
        <v/>
      </c>
      <c r="AW1653" s="13" t="str">
        <f t="shared" si="855"/>
        <v/>
      </c>
      <c r="AX1653" t="str">
        <f t="shared" si="856"/>
        <v/>
      </c>
      <c r="AY1653" t="str">
        <f t="shared" si="857"/>
        <v/>
      </c>
      <c r="BB1653" t="str">
        <f t="shared" si="881"/>
        <v/>
      </c>
      <c r="BC1653" t="str">
        <f t="shared" si="858"/>
        <v/>
      </c>
      <c r="BD1653" t="str">
        <f t="shared" si="859"/>
        <v/>
      </c>
      <c r="BE1653" t="str">
        <f t="shared" si="860"/>
        <v/>
      </c>
      <c r="BF1653" t="str">
        <f t="shared" si="861"/>
        <v/>
      </c>
      <c r="BG1653" t="str">
        <f t="shared" si="862"/>
        <v/>
      </c>
      <c r="BH1653" t="str">
        <f t="shared" si="863"/>
        <v/>
      </c>
      <c r="BI1653" t="str">
        <f t="shared" si="864"/>
        <v/>
      </c>
      <c r="BJ1653" s="41" t="str">
        <f t="shared" si="865"/>
        <v/>
      </c>
      <c r="BK1653" t="str">
        <f t="shared" si="866"/>
        <v/>
      </c>
      <c r="BL1653" t="str">
        <f t="shared" si="867"/>
        <v/>
      </c>
      <c r="BM1653" s="15" t="str">
        <f t="shared" si="868"/>
        <v/>
      </c>
      <c r="BN1653" s="16" t="str">
        <f t="shared" si="869"/>
        <v/>
      </c>
      <c r="BO1653" s="16" t="str">
        <f t="shared" si="870"/>
        <v/>
      </c>
      <c r="BP1653" s="17" t="str">
        <f t="shared" si="871"/>
        <v/>
      </c>
      <c r="BQ1653" s="17" t="str">
        <f t="shared" si="872"/>
        <v/>
      </c>
      <c r="BR1653" s="17" t="str">
        <f t="shared" si="873"/>
        <v/>
      </c>
      <c r="BS1653" s="16" t="str">
        <f t="shared" si="874"/>
        <v/>
      </c>
      <c r="BT1653" s="18" t="str">
        <f t="shared" si="875"/>
        <v/>
      </c>
      <c r="BU1653" t="str">
        <f t="shared" si="882"/>
        <v/>
      </c>
      <c r="BV1653" t="str">
        <f t="shared" si="876"/>
        <v/>
      </c>
      <c r="BW1653" t="str">
        <f>IF(B1653="","",VLOOKUP(BV1653,Справочник_ВРИ_Сегментов!$A:$D,4,))</f>
        <v/>
      </c>
      <c r="BX1653" t="str">
        <f t="shared" si="877"/>
        <v/>
      </c>
      <c r="BY1653" t="str">
        <f>IF(B1653="","",VLOOKUP('Объекты оценки'!BX1653,Справочник_ВРИ_Сегментов!$B:$C,2,FALSE))</f>
        <v/>
      </c>
      <c r="BZ1653" t="str">
        <f t="shared" si="883"/>
        <v/>
      </c>
      <c r="CA1653" t="str">
        <f t="shared" si="878"/>
        <v/>
      </c>
      <c r="CB1653" t="str">
        <f t="shared" si="879"/>
        <v/>
      </c>
      <c r="CC1653" t="str">
        <f t="shared" si="880"/>
        <v/>
      </c>
    </row>
    <row r="1654" spans="2:81" x14ac:dyDescent="0.25">
      <c r="B1654" s="11"/>
      <c r="O1654" s="11"/>
      <c r="P1654" s="11"/>
      <c r="Q1654" s="11"/>
      <c r="U1654" s="11"/>
      <c r="AP1654" t="str">
        <f t="shared" si="850"/>
        <v/>
      </c>
      <c r="AQ1654" t="str">
        <f t="shared" si="851"/>
        <v/>
      </c>
      <c r="AR1654" t="str">
        <f>IF(B1654="","",VLOOKUP(O1654,'Населённые пункты 2019'!$H:$P,9,FALSE))</f>
        <v/>
      </c>
      <c r="AS1654" s="12" t="str">
        <f>IF(B1654="","",VLOOKUP(AR1654,'Поправки для МО'!$A:$C,3,FALSE))</f>
        <v/>
      </c>
      <c r="AT1654" s="12" t="str">
        <f t="shared" si="852"/>
        <v/>
      </c>
      <c r="AU1654" s="12" t="str">
        <f t="shared" si="853"/>
        <v/>
      </c>
      <c r="AV1654" s="12" t="str">
        <f t="shared" si="854"/>
        <v/>
      </c>
      <c r="AW1654" s="13" t="str">
        <f t="shared" si="855"/>
        <v/>
      </c>
      <c r="AX1654" t="str">
        <f t="shared" si="856"/>
        <v/>
      </c>
      <c r="AY1654" t="str">
        <f t="shared" si="857"/>
        <v/>
      </c>
      <c r="BB1654" t="str">
        <f t="shared" si="881"/>
        <v/>
      </c>
      <c r="BC1654" t="str">
        <f t="shared" si="858"/>
        <v/>
      </c>
      <c r="BD1654" t="str">
        <f t="shared" si="859"/>
        <v/>
      </c>
      <c r="BE1654" t="str">
        <f t="shared" si="860"/>
        <v/>
      </c>
      <c r="BF1654" t="str">
        <f t="shared" si="861"/>
        <v/>
      </c>
      <c r="BG1654" t="str">
        <f t="shared" si="862"/>
        <v/>
      </c>
      <c r="BH1654" t="str">
        <f t="shared" si="863"/>
        <v/>
      </c>
      <c r="BI1654" t="str">
        <f t="shared" si="864"/>
        <v/>
      </c>
      <c r="BJ1654" s="41" t="str">
        <f t="shared" si="865"/>
        <v/>
      </c>
      <c r="BK1654" t="str">
        <f t="shared" si="866"/>
        <v/>
      </c>
      <c r="BL1654" t="str">
        <f t="shared" si="867"/>
        <v/>
      </c>
      <c r="BM1654" s="15" t="str">
        <f t="shared" si="868"/>
        <v/>
      </c>
      <c r="BN1654" s="16" t="str">
        <f t="shared" si="869"/>
        <v/>
      </c>
      <c r="BO1654" s="16" t="str">
        <f t="shared" si="870"/>
        <v/>
      </c>
      <c r="BP1654" s="17" t="str">
        <f t="shared" si="871"/>
        <v/>
      </c>
      <c r="BQ1654" s="17" t="str">
        <f t="shared" si="872"/>
        <v/>
      </c>
      <c r="BR1654" s="17" t="str">
        <f t="shared" si="873"/>
        <v/>
      </c>
      <c r="BS1654" s="16" t="str">
        <f t="shared" si="874"/>
        <v/>
      </c>
      <c r="BT1654" s="18" t="str">
        <f t="shared" si="875"/>
        <v/>
      </c>
      <c r="BU1654" t="str">
        <f t="shared" si="882"/>
        <v/>
      </c>
      <c r="BV1654" t="str">
        <f t="shared" si="876"/>
        <v/>
      </c>
      <c r="BW1654" t="str">
        <f>IF(B1654="","",VLOOKUP(BV1654,Справочник_ВРИ_Сегментов!$A:$D,4,))</f>
        <v/>
      </c>
      <c r="BX1654" t="str">
        <f t="shared" si="877"/>
        <v/>
      </c>
      <c r="BY1654" t="str">
        <f>IF(B1654="","",VLOOKUP('Объекты оценки'!BX1654,Справочник_ВРИ_Сегментов!$B:$C,2,FALSE))</f>
        <v/>
      </c>
      <c r="BZ1654" t="str">
        <f t="shared" si="883"/>
        <v/>
      </c>
      <c r="CA1654" t="str">
        <f t="shared" si="878"/>
        <v/>
      </c>
      <c r="CB1654" t="str">
        <f t="shared" si="879"/>
        <v/>
      </c>
      <c r="CC1654" t="str">
        <f t="shared" si="880"/>
        <v/>
      </c>
    </row>
    <row r="1655" spans="2:81" x14ac:dyDescent="0.25">
      <c r="B1655" s="11"/>
      <c r="O1655" s="11"/>
      <c r="P1655" s="11"/>
      <c r="Q1655" s="11"/>
      <c r="U1655" s="11"/>
      <c r="AP1655" t="str">
        <f t="shared" si="850"/>
        <v/>
      </c>
      <c r="AQ1655" t="str">
        <f t="shared" si="851"/>
        <v/>
      </c>
      <c r="AR1655" t="str">
        <f>IF(B1655="","",VLOOKUP(O1655,'Населённые пункты 2019'!$H:$P,9,FALSE))</f>
        <v/>
      </c>
      <c r="AS1655" s="12" t="str">
        <f>IF(B1655="","",VLOOKUP(AR1655,'Поправки для МО'!$A:$C,3,FALSE))</f>
        <v/>
      </c>
      <c r="AT1655" s="12" t="str">
        <f t="shared" si="852"/>
        <v/>
      </c>
      <c r="AU1655" s="12" t="str">
        <f t="shared" si="853"/>
        <v/>
      </c>
      <c r="AV1655" s="12" t="str">
        <f t="shared" si="854"/>
        <v/>
      </c>
      <c r="AW1655" s="13" t="str">
        <f t="shared" si="855"/>
        <v/>
      </c>
      <c r="AX1655" t="str">
        <f t="shared" si="856"/>
        <v/>
      </c>
      <c r="AY1655" t="str">
        <f t="shared" si="857"/>
        <v/>
      </c>
      <c r="BB1655" t="str">
        <f t="shared" si="881"/>
        <v/>
      </c>
      <c r="BC1655" t="str">
        <f t="shared" si="858"/>
        <v/>
      </c>
      <c r="BD1655" t="str">
        <f t="shared" si="859"/>
        <v/>
      </c>
      <c r="BE1655" t="str">
        <f t="shared" si="860"/>
        <v/>
      </c>
      <c r="BF1655" t="str">
        <f t="shared" si="861"/>
        <v/>
      </c>
      <c r="BG1655" t="str">
        <f t="shared" si="862"/>
        <v/>
      </c>
      <c r="BH1655" t="str">
        <f t="shared" si="863"/>
        <v/>
      </c>
      <c r="BI1655" t="str">
        <f t="shared" si="864"/>
        <v/>
      </c>
      <c r="BJ1655" s="41" t="str">
        <f t="shared" si="865"/>
        <v/>
      </c>
      <c r="BK1655" t="str">
        <f t="shared" si="866"/>
        <v/>
      </c>
      <c r="BL1655" t="str">
        <f t="shared" si="867"/>
        <v/>
      </c>
      <c r="BM1655" s="15" t="str">
        <f t="shared" si="868"/>
        <v/>
      </c>
      <c r="BN1655" s="16" t="str">
        <f t="shared" si="869"/>
        <v/>
      </c>
      <c r="BO1655" s="16" t="str">
        <f t="shared" si="870"/>
        <v/>
      </c>
      <c r="BP1655" s="17" t="str">
        <f t="shared" si="871"/>
        <v/>
      </c>
      <c r="BQ1655" s="17" t="str">
        <f t="shared" si="872"/>
        <v/>
      </c>
      <c r="BR1655" s="17" t="str">
        <f t="shared" si="873"/>
        <v/>
      </c>
      <c r="BS1655" s="16" t="str">
        <f t="shared" si="874"/>
        <v/>
      </c>
      <c r="BT1655" s="18" t="str">
        <f t="shared" si="875"/>
        <v/>
      </c>
      <c r="BU1655" t="str">
        <f t="shared" si="882"/>
        <v/>
      </c>
      <c r="BV1655" t="str">
        <f t="shared" si="876"/>
        <v/>
      </c>
      <c r="BW1655" t="str">
        <f>IF(B1655="","",VLOOKUP(BV1655,Справочник_ВРИ_Сегментов!$A:$D,4,))</f>
        <v/>
      </c>
      <c r="BX1655" t="str">
        <f t="shared" si="877"/>
        <v/>
      </c>
      <c r="BY1655" t="str">
        <f>IF(B1655="","",VLOOKUP('Объекты оценки'!BX1655,Справочник_ВРИ_Сегментов!$B:$C,2,FALSE))</f>
        <v/>
      </c>
      <c r="BZ1655" t="str">
        <f t="shared" si="883"/>
        <v/>
      </c>
      <c r="CA1655" t="str">
        <f t="shared" si="878"/>
        <v/>
      </c>
      <c r="CB1655" t="str">
        <f t="shared" si="879"/>
        <v/>
      </c>
      <c r="CC1655" t="str">
        <f t="shared" si="880"/>
        <v/>
      </c>
    </row>
    <row r="1656" spans="2:81" x14ac:dyDescent="0.25">
      <c r="B1656" s="11"/>
      <c r="F1656" s="11"/>
      <c r="O1656" s="11"/>
      <c r="P1656" s="11"/>
      <c r="Q1656" s="11"/>
      <c r="U1656" s="11"/>
      <c r="AP1656" t="str">
        <f t="shared" si="850"/>
        <v/>
      </c>
      <c r="AQ1656" t="str">
        <f t="shared" si="851"/>
        <v/>
      </c>
      <c r="AR1656" t="str">
        <f>IF(B1656="","",VLOOKUP(O1656,'Населённые пункты 2019'!$H:$P,9,FALSE))</f>
        <v/>
      </c>
      <c r="AS1656" s="12" t="str">
        <f>IF(B1656="","",VLOOKUP(AR1656,'Поправки для МО'!$A:$C,3,FALSE))</f>
        <v/>
      </c>
      <c r="AT1656" s="12" t="str">
        <f t="shared" si="852"/>
        <v/>
      </c>
      <c r="AU1656" s="12" t="str">
        <f t="shared" si="853"/>
        <v/>
      </c>
      <c r="AV1656" s="12" t="str">
        <f t="shared" si="854"/>
        <v/>
      </c>
      <c r="AW1656" s="13" t="str">
        <f t="shared" si="855"/>
        <v/>
      </c>
      <c r="AX1656" t="str">
        <f t="shared" si="856"/>
        <v/>
      </c>
      <c r="AY1656" t="str">
        <f t="shared" si="857"/>
        <v/>
      </c>
      <c r="BB1656" t="str">
        <f t="shared" si="881"/>
        <v/>
      </c>
      <c r="BC1656" t="str">
        <f t="shared" si="858"/>
        <v/>
      </c>
      <c r="BD1656" t="str">
        <f t="shared" si="859"/>
        <v/>
      </c>
      <c r="BE1656" t="str">
        <f t="shared" si="860"/>
        <v/>
      </c>
      <c r="BF1656" t="str">
        <f t="shared" si="861"/>
        <v/>
      </c>
      <c r="BG1656" t="str">
        <f t="shared" si="862"/>
        <v/>
      </c>
      <c r="BH1656" t="str">
        <f t="shared" si="863"/>
        <v/>
      </c>
      <c r="BI1656" t="str">
        <f t="shared" si="864"/>
        <v/>
      </c>
      <c r="BJ1656" s="41" t="str">
        <f t="shared" si="865"/>
        <v/>
      </c>
      <c r="BK1656" t="str">
        <f t="shared" si="866"/>
        <v/>
      </c>
      <c r="BL1656" t="str">
        <f t="shared" si="867"/>
        <v/>
      </c>
      <c r="BM1656" s="15" t="str">
        <f t="shared" si="868"/>
        <v/>
      </c>
      <c r="BN1656" s="16" t="str">
        <f t="shared" si="869"/>
        <v/>
      </c>
      <c r="BO1656" s="16" t="str">
        <f t="shared" si="870"/>
        <v/>
      </c>
      <c r="BP1656" s="17" t="str">
        <f t="shared" si="871"/>
        <v/>
      </c>
      <c r="BQ1656" s="17" t="str">
        <f t="shared" si="872"/>
        <v/>
      </c>
      <c r="BR1656" s="17" t="str">
        <f t="shared" si="873"/>
        <v/>
      </c>
      <c r="BS1656" s="16" t="str">
        <f t="shared" si="874"/>
        <v/>
      </c>
      <c r="BT1656" s="18" t="str">
        <f t="shared" si="875"/>
        <v/>
      </c>
      <c r="BU1656" t="str">
        <f t="shared" si="882"/>
        <v/>
      </c>
      <c r="BV1656" t="str">
        <f t="shared" si="876"/>
        <v/>
      </c>
      <c r="BW1656" t="str">
        <f>IF(B1656="","",VLOOKUP(BV1656,Справочник_ВРИ_Сегментов!$A:$D,4,))</f>
        <v/>
      </c>
      <c r="BX1656" t="str">
        <f t="shared" si="877"/>
        <v/>
      </c>
      <c r="BY1656" t="str">
        <f>IF(B1656="","",VLOOKUP('Объекты оценки'!BX1656,Справочник_ВРИ_Сегментов!$B:$C,2,FALSE))</f>
        <v/>
      </c>
      <c r="BZ1656" t="str">
        <f t="shared" si="883"/>
        <v/>
      </c>
      <c r="CA1656" t="str">
        <f t="shared" si="878"/>
        <v/>
      </c>
      <c r="CB1656" t="str">
        <f t="shared" si="879"/>
        <v/>
      </c>
      <c r="CC1656" t="str">
        <f t="shared" si="880"/>
        <v/>
      </c>
    </row>
    <row r="1657" spans="2:81" x14ac:dyDescent="0.25">
      <c r="B1657" s="11"/>
      <c r="O1657" s="11"/>
      <c r="P1657" s="11"/>
      <c r="U1657" s="11"/>
      <c r="AP1657" t="str">
        <f t="shared" si="850"/>
        <v/>
      </c>
      <c r="AQ1657" t="str">
        <f t="shared" si="851"/>
        <v/>
      </c>
      <c r="AR1657" t="str">
        <f>IF(B1657="","",VLOOKUP(O1657,'Населённые пункты 2019'!$H:$P,9,FALSE))</f>
        <v/>
      </c>
      <c r="AS1657" s="12" t="str">
        <f>IF(B1657="","",VLOOKUP(AR1657,'Поправки для МО'!$A:$C,3,FALSE))</f>
        <v/>
      </c>
      <c r="AT1657" s="12" t="str">
        <f t="shared" si="852"/>
        <v/>
      </c>
      <c r="AU1657" s="12" t="str">
        <f t="shared" si="853"/>
        <v/>
      </c>
      <c r="AV1657" s="12" t="str">
        <f t="shared" si="854"/>
        <v/>
      </c>
      <c r="AW1657" s="13" t="str">
        <f t="shared" si="855"/>
        <v/>
      </c>
      <c r="AX1657" t="str">
        <f t="shared" si="856"/>
        <v/>
      </c>
      <c r="AY1657" t="str">
        <f t="shared" si="857"/>
        <v/>
      </c>
      <c r="BB1657" t="str">
        <f t="shared" si="881"/>
        <v/>
      </c>
      <c r="BC1657" t="str">
        <f t="shared" si="858"/>
        <v/>
      </c>
      <c r="BD1657" t="str">
        <f t="shared" si="859"/>
        <v/>
      </c>
      <c r="BE1657" t="str">
        <f t="shared" si="860"/>
        <v/>
      </c>
      <c r="BF1657" t="str">
        <f t="shared" si="861"/>
        <v/>
      </c>
      <c r="BG1657" t="str">
        <f t="shared" si="862"/>
        <v/>
      </c>
      <c r="BH1657" t="str">
        <f t="shared" si="863"/>
        <v/>
      </c>
      <c r="BI1657" t="str">
        <f t="shared" si="864"/>
        <v/>
      </c>
      <c r="BJ1657" s="41" t="str">
        <f t="shared" si="865"/>
        <v/>
      </c>
      <c r="BK1657" t="str">
        <f t="shared" si="866"/>
        <v/>
      </c>
      <c r="BL1657" t="str">
        <f t="shared" si="867"/>
        <v/>
      </c>
      <c r="BM1657" s="15" t="str">
        <f t="shared" si="868"/>
        <v/>
      </c>
      <c r="BN1657" s="16" t="str">
        <f t="shared" si="869"/>
        <v/>
      </c>
      <c r="BO1657" s="16" t="str">
        <f t="shared" si="870"/>
        <v/>
      </c>
      <c r="BP1657" s="17" t="str">
        <f t="shared" si="871"/>
        <v/>
      </c>
      <c r="BQ1657" s="17" t="str">
        <f t="shared" si="872"/>
        <v/>
      </c>
      <c r="BR1657" s="17" t="str">
        <f t="shared" si="873"/>
        <v/>
      </c>
      <c r="BS1657" s="16" t="str">
        <f t="shared" si="874"/>
        <v/>
      </c>
      <c r="BT1657" s="18" t="str">
        <f t="shared" si="875"/>
        <v/>
      </c>
      <c r="BU1657" t="str">
        <f t="shared" si="882"/>
        <v/>
      </c>
      <c r="BV1657" t="str">
        <f t="shared" si="876"/>
        <v/>
      </c>
      <c r="BW1657" t="str">
        <f>IF(B1657="","",VLOOKUP(BV1657,Справочник_ВРИ_Сегментов!$A:$D,4,))</f>
        <v/>
      </c>
      <c r="BX1657" t="str">
        <f t="shared" si="877"/>
        <v/>
      </c>
      <c r="BY1657" t="str">
        <f>IF(B1657="","",VLOOKUP('Объекты оценки'!BX1657,Справочник_ВРИ_Сегментов!$B:$C,2,FALSE))</f>
        <v/>
      </c>
      <c r="BZ1657" t="str">
        <f t="shared" si="883"/>
        <v/>
      </c>
      <c r="CA1657" t="str">
        <f t="shared" si="878"/>
        <v/>
      </c>
      <c r="CB1657" t="str">
        <f t="shared" si="879"/>
        <v/>
      </c>
      <c r="CC1657" t="str">
        <f t="shared" si="880"/>
        <v/>
      </c>
    </row>
    <row r="1658" spans="2:81" x14ac:dyDescent="0.25">
      <c r="B1658" s="11"/>
      <c r="O1658" s="11"/>
      <c r="P1658" s="11"/>
      <c r="Q1658" s="11"/>
      <c r="U1658" s="11"/>
      <c r="AP1658" t="str">
        <f t="shared" si="850"/>
        <v/>
      </c>
      <c r="AQ1658" t="str">
        <f t="shared" si="851"/>
        <v/>
      </c>
      <c r="AR1658" t="str">
        <f>IF(B1658="","",VLOOKUP(O1658,'Населённые пункты 2019'!$H:$P,9,FALSE))</f>
        <v/>
      </c>
      <c r="AS1658" s="12" t="str">
        <f>IF(B1658="","",VLOOKUP(AR1658,'Поправки для МО'!$A:$C,3,FALSE))</f>
        <v/>
      </c>
      <c r="AT1658" s="12" t="str">
        <f t="shared" si="852"/>
        <v/>
      </c>
      <c r="AU1658" s="12" t="str">
        <f t="shared" si="853"/>
        <v/>
      </c>
      <c r="AV1658" s="12" t="str">
        <f t="shared" si="854"/>
        <v/>
      </c>
      <c r="AW1658" s="13" t="str">
        <f t="shared" si="855"/>
        <v/>
      </c>
      <c r="AX1658" t="str">
        <f t="shared" si="856"/>
        <v/>
      </c>
      <c r="AY1658" t="str">
        <f t="shared" si="857"/>
        <v/>
      </c>
      <c r="BB1658" t="str">
        <f t="shared" si="881"/>
        <v/>
      </c>
      <c r="BC1658" t="str">
        <f t="shared" si="858"/>
        <v/>
      </c>
      <c r="BD1658" t="str">
        <f t="shared" si="859"/>
        <v/>
      </c>
      <c r="BE1658" t="str">
        <f t="shared" si="860"/>
        <v/>
      </c>
      <c r="BF1658" t="str">
        <f t="shared" si="861"/>
        <v/>
      </c>
      <c r="BG1658" t="str">
        <f t="shared" si="862"/>
        <v/>
      </c>
      <c r="BH1658" t="str">
        <f t="shared" si="863"/>
        <v/>
      </c>
      <c r="BI1658" t="str">
        <f t="shared" si="864"/>
        <v/>
      </c>
      <c r="BJ1658" s="41" t="str">
        <f t="shared" si="865"/>
        <v/>
      </c>
      <c r="BK1658" t="str">
        <f t="shared" si="866"/>
        <v/>
      </c>
      <c r="BL1658" t="str">
        <f t="shared" si="867"/>
        <v/>
      </c>
      <c r="BM1658" s="15" t="str">
        <f t="shared" si="868"/>
        <v/>
      </c>
      <c r="BN1658" s="16" t="str">
        <f t="shared" si="869"/>
        <v/>
      </c>
      <c r="BO1658" s="16" t="str">
        <f t="shared" si="870"/>
        <v/>
      </c>
      <c r="BP1658" s="17" t="str">
        <f t="shared" si="871"/>
        <v/>
      </c>
      <c r="BQ1658" s="17" t="str">
        <f t="shared" si="872"/>
        <v/>
      </c>
      <c r="BR1658" s="17" t="str">
        <f t="shared" si="873"/>
        <v/>
      </c>
      <c r="BS1658" s="16" t="str">
        <f t="shared" si="874"/>
        <v/>
      </c>
      <c r="BT1658" s="18" t="str">
        <f t="shared" si="875"/>
        <v/>
      </c>
      <c r="BU1658" t="str">
        <f t="shared" si="882"/>
        <v/>
      </c>
      <c r="BV1658" t="str">
        <f t="shared" si="876"/>
        <v/>
      </c>
      <c r="BW1658" t="str">
        <f>IF(B1658="","",VLOOKUP(BV1658,Справочник_ВРИ_Сегментов!$A:$D,4,))</f>
        <v/>
      </c>
      <c r="BX1658" t="str">
        <f t="shared" si="877"/>
        <v/>
      </c>
      <c r="BY1658" t="str">
        <f>IF(B1658="","",VLOOKUP('Объекты оценки'!BX1658,Справочник_ВРИ_Сегментов!$B:$C,2,FALSE))</f>
        <v/>
      </c>
      <c r="BZ1658" t="str">
        <f t="shared" si="883"/>
        <v/>
      </c>
      <c r="CA1658" t="str">
        <f t="shared" si="878"/>
        <v/>
      </c>
      <c r="CB1658" t="str">
        <f t="shared" si="879"/>
        <v/>
      </c>
      <c r="CC1658" t="str">
        <f t="shared" si="880"/>
        <v/>
      </c>
    </row>
    <row r="1659" spans="2:81" x14ac:dyDescent="0.25">
      <c r="B1659" s="11"/>
      <c r="O1659" s="11"/>
      <c r="P1659" s="11"/>
      <c r="U1659" s="11"/>
      <c r="AP1659" t="str">
        <f t="shared" si="850"/>
        <v/>
      </c>
      <c r="AQ1659" t="str">
        <f t="shared" si="851"/>
        <v/>
      </c>
      <c r="AR1659" t="str">
        <f>IF(B1659="","",VLOOKUP(O1659,'Населённые пункты 2019'!$H:$P,9,FALSE))</f>
        <v/>
      </c>
      <c r="AS1659" s="12" t="str">
        <f>IF(B1659="","",VLOOKUP(AR1659,'Поправки для МО'!$A:$C,3,FALSE))</f>
        <v/>
      </c>
      <c r="AT1659" s="12" t="str">
        <f t="shared" si="852"/>
        <v/>
      </c>
      <c r="AU1659" s="12" t="str">
        <f t="shared" si="853"/>
        <v/>
      </c>
      <c r="AV1659" s="12" t="str">
        <f t="shared" si="854"/>
        <v/>
      </c>
      <c r="AW1659" s="13" t="str">
        <f t="shared" si="855"/>
        <v/>
      </c>
      <c r="AX1659" t="str">
        <f t="shared" si="856"/>
        <v/>
      </c>
      <c r="AY1659" t="str">
        <f t="shared" si="857"/>
        <v/>
      </c>
      <c r="BB1659" t="str">
        <f t="shared" si="881"/>
        <v/>
      </c>
      <c r="BC1659" t="str">
        <f t="shared" si="858"/>
        <v/>
      </c>
      <c r="BD1659" t="str">
        <f t="shared" si="859"/>
        <v/>
      </c>
      <c r="BE1659" t="str">
        <f t="shared" si="860"/>
        <v/>
      </c>
      <c r="BF1659" t="str">
        <f t="shared" si="861"/>
        <v/>
      </c>
      <c r="BG1659" t="str">
        <f t="shared" si="862"/>
        <v/>
      </c>
      <c r="BH1659" t="str">
        <f t="shared" si="863"/>
        <v/>
      </c>
      <c r="BI1659" t="str">
        <f t="shared" si="864"/>
        <v/>
      </c>
      <c r="BJ1659" s="41" t="str">
        <f t="shared" si="865"/>
        <v/>
      </c>
      <c r="BK1659" t="str">
        <f t="shared" si="866"/>
        <v/>
      </c>
      <c r="BL1659" t="str">
        <f t="shared" si="867"/>
        <v/>
      </c>
      <c r="BM1659" s="15" t="str">
        <f t="shared" si="868"/>
        <v/>
      </c>
      <c r="BN1659" s="16" t="str">
        <f t="shared" si="869"/>
        <v/>
      </c>
      <c r="BO1659" s="16" t="str">
        <f t="shared" si="870"/>
        <v/>
      </c>
      <c r="BP1659" s="17" t="str">
        <f t="shared" si="871"/>
        <v/>
      </c>
      <c r="BQ1659" s="17" t="str">
        <f t="shared" si="872"/>
        <v/>
      </c>
      <c r="BR1659" s="17" t="str">
        <f t="shared" si="873"/>
        <v/>
      </c>
      <c r="BS1659" s="16" t="str">
        <f t="shared" si="874"/>
        <v/>
      </c>
      <c r="BT1659" s="18" t="str">
        <f t="shared" si="875"/>
        <v/>
      </c>
      <c r="BU1659" t="str">
        <f t="shared" si="882"/>
        <v/>
      </c>
      <c r="BV1659" t="str">
        <f t="shared" si="876"/>
        <v/>
      </c>
      <c r="BW1659" t="str">
        <f>IF(B1659="","",VLOOKUP(BV1659,Справочник_ВРИ_Сегментов!$A:$D,4,))</f>
        <v/>
      </c>
      <c r="BX1659" t="str">
        <f t="shared" si="877"/>
        <v/>
      </c>
      <c r="BY1659" t="str">
        <f>IF(B1659="","",VLOOKUP('Объекты оценки'!BX1659,Справочник_ВРИ_Сегментов!$B:$C,2,FALSE))</f>
        <v/>
      </c>
      <c r="BZ1659" t="str">
        <f t="shared" si="883"/>
        <v/>
      </c>
      <c r="CA1659" t="str">
        <f t="shared" si="878"/>
        <v/>
      </c>
      <c r="CB1659" t="str">
        <f t="shared" si="879"/>
        <v/>
      </c>
      <c r="CC1659" t="str">
        <f t="shared" si="880"/>
        <v/>
      </c>
    </row>
    <row r="1660" spans="2:81" x14ac:dyDescent="0.25">
      <c r="B1660" s="11"/>
      <c r="O1660" s="11"/>
      <c r="P1660" s="11"/>
      <c r="Q1660" s="11"/>
      <c r="U1660" s="11"/>
      <c r="AP1660" t="str">
        <f t="shared" si="850"/>
        <v/>
      </c>
      <c r="AQ1660" t="str">
        <f t="shared" si="851"/>
        <v/>
      </c>
      <c r="AR1660" t="str">
        <f>IF(B1660="","",VLOOKUP(O1660,'Населённые пункты 2019'!$H:$P,9,FALSE))</f>
        <v/>
      </c>
      <c r="AS1660" s="12" t="str">
        <f>IF(B1660="","",VLOOKUP(AR1660,'Поправки для МО'!$A:$C,3,FALSE))</f>
        <v/>
      </c>
      <c r="AT1660" s="12" t="str">
        <f t="shared" si="852"/>
        <v/>
      </c>
      <c r="AU1660" s="12" t="str">
        <f t="shared" si="853"/>
        <v/>
      </c>
      <c r="AV1660" s="12" t="str">
        <f t="shared" si="854"/>
        <v/>
      </c>
      <c r="AW1660" s="13" t="str">
        <f t="shared" si="855"/>
        <v/>
      </c>
      <c r="AX1660" t="str">
        <f t="shared" si="856"/>
        <v/>
      </c>
      <c r="AY1660" t="str">
        <f t="shared" si="857"/>
        <v/>
      </c>
      <c r="BB1660" t="str">
        <f t="shared" si="881"/>
        <v/>
      </c>
      <c r="BC1660" t="str">
        <f t="shared" si="858"/>
        <v/>
      </c>
      <c r="BD1660" t="str">
        <f t="shared" si="859"/>
        <v/>
      </c>
      <c r="BE1660" t="str">
        <f t="shared" si="860"/>
        <v/>
      </c>
      <c r="BF1660" t="str">
        <f t="shared" si="861"/>
        <v/>
      </c>
      <c r="BG1660" t="str">
        <f t="shared" si="862"/>
        <v/>
      </c>
      <c r="BH1660" t="str">
        <f t="shared" si="863"/>
        <v/>
      </c>
      <c r="BI1660" t="str">
        <f t="shared" si="864"/>
        <v/>
      </c>
      <c r="BJ1660" s="41" t="str">
        <f t="shared" si="865"/>
        <v/>
      </c>
      <c r="BK1660" t="str">
        <f t="shared" si="866"/>
        <v/>
      </c>
      <c r="BL1660" t="str">
        <f t="shared" si="867"/>
        <v/>
      </c>
      <c r="BM1660" s="15" t="str">
        <f t="shared" si="868"/>
        <v/>
      </c>
      <c r="BN1660" s="16" t="str">
        <f t="shared" si="869"/>
        <v/>
      </c>
      <c r="BO1660" s="16" t="str">
        <f t="shared" si="870"/>
        <v/>
      </c>
      <c r="BP1660" s="17" t="str">
        <f t="shared" si="871"/>
        <v/>
      </c>
      <c r="BQ1660" s="17" t="str">
        <f t="shared" si="872"/>
        <v/>
      </c>
      <c r="BR1660" s="17" t="str">
        <f t="shared" si="873"/>
        <v/>
      </c>
      <c r="BS1660" s="16" t="str">
        <f t="shared" si="874"/>
        <v/>
      </c>
      <c r="BT1660" s="18" t="str">
        <f t="shared" si="875"/>
        <v/>
      </c>
      <c r="BU1660" t="str">
        <f t="shared" si="882"/>
        <v/>
      </c>
      <c r="BV1660" t="str">
        <f t="shared" si="876"/>
        <v/>
      </c>
      <c r="BW1660" t="str">
        <f>IF(B1660="","",VLOOKUP(BV1660,Справочник_ВРИ_Сегментов!$A:$D,4,))</f>
        <v/>
      </c>
      <c r="BX1660" t="str">
        <f t="shared" si="877"/>
        <v/>
      </c>
      <c r="BY1660" t="str">
        <f>IF(B1660="","",VLOOKUP('Объекты оценки'!BX1660,Справочник_ВРИ_Сегментов!$B:$C,2,FALSE))</f>
        <v/>
      </c>
      <c r="BZ1660" t="str">
        <f t="shared" si="883"/>
        <v/>
      </c>
      <c r="CA1660" t="str">
        <f t="shared" si="878"/>
        <v/>
      </c>
      <c r="CB1660" t="str">
        <f t="shared" si="879"/>
        <v/>
      </c>
      <c r="CC1660" t="str">
        <f t="shared" si="880"/>
        <v/>
      </c>
    </row>
    <row r="1661" spans="2:81" x14ac:dyDescent="0.25">
      <c r="B1661" s="11"/>
      <c r="O1661" s="11"/>
      <c r="P1661" s="11"/>
      <c r="U1661" s="11"/>
      <c r="AP1661" t="str">
        <f t="shared" si="850"/>
        <v/>
      </c>
      <c r="AQ1661" t="str">
        <f t="shared" si="851"/>
        <v/>
      </c>
      <c r="AR1661" t="str">
        <f>IF(B1661="","",VLOOKUP(O1661,'Населённые пункты 2019'!$H:$P,9,FALSE))</f>
        <v/>
      </c>
      <c r="AS1661" s="12" t="str">
        <f>IF(B1661="","",VLOOKUP(AR1661,'Поправки для МО'!$A:$C,3,FALSE))</f>
        <v/>
      </c>
      <c r="AT1661" s="12" t="str">
        <f t="shared" si="852"/>
        <v/>
      </c>
      <c r="AU1661" s="12" t="str">
        <f t="shared" si="853"/>
        <v/>
      </c>
      <c r="AV1661" s="12" t="str">
        <f t="shared" si="854"/>
        <v/>
      </c>
      <c r="AW1661" s="13" t="str">
        <f t="shared" si="855"/>
        <v/>
      </c>
      <c r="AX1661" t="str">
        <f t="shared" si="856"/>
        <v/>
      </c>
      <c r="AY1661" t="str">
        <f t="shared" si="857"/>
        <v/>
      </c>
      <c r="BB1661" t="str">
        <f t="shared" si="881"/>
        <v/>
      </c>
      <c r="BC1661" t="str">
        <f t="shared" si="858"/>
        <v/>
      </c>
      <c r="BD1661" t="str">
        <f t="shared" si="859"/>
        <v/>
      </c>
      <c r="BE1661" t="str">
        <f t="shared" si="860"/>
        <v/>
      </c>
      <c r="BF1661" t="str">
        <f t="shared" si="861"/>
        <v/>
      </c>
      <c r="BG1661" t="str">
        <f t="shared" si="862"/>
        <v/>
      </c>
      <c r="BH1661" t="str">
        <f t="shared" si="863"/>
        <v/>
      </c>
      <c r="BI1661" t="str">
        <f t="shared" si="864"/>
        <v/>
      </c>
      <c r="BJ1661" s="41" t="str">
        <f t="shared" si="865"/>
        <v/>
      </c>
      <c r="BK1661" t="str">
        <f t="shared" si="866"/>
        <v/>
      </c>
      <c r="BL1661" t="str">
        <f t="shared" si="867"/>
        <v/>
      </c>
      <c r="BM1661" s="15" t="str">
        <f t="shared" si="868"/>
        <v/>
      </c>
      <c r="BN1661" s="16" t="str">
        <f t="shared" si="869"/>
        <v/>
      </c>
      <c r="BO1661" s="16" t="str">
        <f t="shared" si="870"/>
        <v/>
      </c>
      <c r="BP1661" s="17" t="str">
        <f t="shared" si="871"/>
        <v/>
      </c>
      <c r="BQ1661" s="17" t="str">
        <f t="shared" si="872"/>
        <v/>
      </c>
      <c r="BR1661" s="17" t="str">
        <f t="shared" si="873"/>
        <v/>
      </c>
      <c r="BS1661" s="16" t="str">
        <f t="shared" si="874"/>
        <v/>
      </c>
      <c r="BT1661" s="18" t="str">
        <f t="shared" si="875"/>
        <v/>
      </c>
      <c r="BU1661" t="str">
        <f t="shared" si="882"/>
        <v/>
      </c>
      <c r="BV1661" t="str">
        <f t="shared" si="876"/>
        <v/>
      </c>
      <c r="BW1661" t="str">
        <f>IF(B1661="","",VLOOKUP(BV1661,Справочник_ВРИ_Сегментов!$A:$D,4,))</f>
        <v/>
      </c>
      <c r="BX1661" t="str">
        <f t="shared" si="877"/>
        <v/>
      </c>
      <c r="BY1661" t="str">
        <f>IF(B1661="","",VLOOKUP('Объекты оценки'!BX1661,Справочник_ВРИ_Сегментов!$B:$C,2,FALSE))</f>
        <v/>
      </c>
      <c r="BZ1661" t="str">
        <f t="shared" si="883"/>
        <v/>
      </c>
      <c r="CA1661" t="str">
        <f t="shared" si="878"/>
        <v/>
      </c>
      <c r="CB1661" t="str">
        <f t="shared" si="879"/>
        <v/>
      </c>
      <c r="CC1661" t="str">
        <f t="shared" si="880"/>
        <v/>
      </c>
    </row>
    <row r="1662" spans="2:81" x14ac:dyDescent="0.25">
      <c r="B1662" s="11"/>
      <c r="O1662" s="11"/>
      <c r="P1662" s="11"/>
      <c r="Q1662" s="11"/>
      <c r="U1662" s="11"/>
      <c r="AP1662" t="str">
        <f t="shared" si="850"/>
        <v/>
      </c>
      <c r="AQ1662" t="str">
        <f t="shared" si="851"/>
        <v/>
      </c>
      <c r="AR1662" t="str">
        <f>IF(B1662="","",VLOOKUP(O1662,'Населённые пункты 2019'!$H:$P,9,FALSE))</f>
        <v/>
      </c>
      <c r="AS1662" s="12" t="str">
        <f>IF(B1662="","",VLOOKUP(AR1662,'Поправки для МО'!$A:$C,3,FALSE))</f>
        <v/>
      </c>
      <c r="AT1662" s="12" t="str">
        <f t="shared" si="852"/>
        <v/>
      </c>
      <c r="AU1662" s="12" t="str">
        <f t="shared" si="853"/>
        <v/>
      </c>
      <c r="AV1662" s="12" t="str">
        <f t="shared" si="854"/>
        <v/>
      </c>
      <c r="AW1662" s="13" t="str">
        <f t="shared" si="855"/>
        <v/>
      </c>
      <c r="AX1662" t="str">
        <f t="shared" si="856"/>
        <v/>
      </c>
      <c r="AY1662" t="str">
        <f t="shared" si="857"/>
        <v/>
      </c>
      <c r="BB1662" t="str">
        <f t="shared" si="881"/>
        <v/>
      </c>
      <c r="BC1662" t="str">
        <f t="shared" si="858"/>
        <v/>
      </c>
      <c r="BD1662" t="str">
        <f t="shared" si="859"/>
        <v/>
      </c>
      <c r="BE1662" t="str">
        <f t="shared" si="860"/>
        <v/>
      </c>
      <c r="BF1662" t="str">
        <f t="shared" si="861"/>
        <v/>
      </c>
      <c r="BG1662" t="str">
        <f t="shared" si="862"/>
        <v/>
      </c>
      <c r="BH1662" t="str">
        <f t="shared" si="863"/>
        <v/>
      </c>
      <c r="BI1662" t="str">
        <f t="shared" si="864"/>
        <v/>
      </c>
      <c r="BJ1662" s="41" t="str">
        <f t="shared" si="865"/>
        <v/>
      </c>
      <c r="BK1662" t="str">
        <f t="shared" si="866"/>
        <v/>
      </c>
      <c r="BL1662" t="str">
        <f t="shared" si="867"/>
        <v/>
      </c>
      <c r="BM1662" s="15" t="str">
        <f t="shared" si="868"/>
        <v/>
      </c>
      <c r="BN1662" s="16" t="str">
        <f t="shared" si="869"/>
        <v/>
      </c>
      <c r="BO1662" s="16" t="str">
        <f t="shared" si="870"/>
        <v/>
      </c>
      <c r="BP1662" s="17" t="str">
        <f t="shared" si="871"/>
        <v/>
      </c>
      <c r="BQ1662" s="17" t="str">
        <f t="shared" si="872"/>
        <v/>
      </c>
      <c r="BR1662" s="17" t="str">
        <f t="shared" si="873"/>
        <v/>
      </c>
      <c r="BS1662" s="16" t="str">
        <f t="shared" si="874"/>
        <v/>
      </c>
      <c r="BT1662" s="18" t="str">
        <f t="shared" si="875"/>
        <v/>
      </c>
      <c r="BU1662" t="str">
        <f t="shared" si="882"/>
        <v/>
      </c>
      <c r="BV1662" t="str">
        <f t="shared" si="876"/>
        <v/>
      </c>
      <c r="BW1662" t="str">
        <f>IF(B1662="","",VLOOKUP(BV1662,Справочник_ВРИ_Сегментов!$A:$D,4,))</f>
        <v/>
      </c>
      <c r="BX1662" t="str">
        <f t="shared" si="877"/>
        <v/>
      </c>
      <c r="BY1662" t="str">
        <f>IF(B1662="","",VLOOKUP('Объекты оценки'!BX1662,Справочник_ВРИ_Сегментов!$B:$C,2,FALSE))</f>
        <v/>
      </c>
      <c r="BZ1662" t="str">
        <f t="shared" si="883"/>
        <v/>
      </c>
      <c r="CA1662" t="str">
        <f t="shared" si="878"/>
        <v/>
      </c>
      <c r="CB1662" t="str">
        <f t="shared" si="879"/>
        <v/>
      </c>
      <c r="CC1662" t="str">
        <f t="shared" si="880"/>
        <v/>
      </c>
    </row>
    <row r="1663" spans="2:81" x14ac:dyDescent="0.25">
      <c r="B1663" s="11"/>
      <c r="O1663" s="11"/>
      <c r="P1663" s="11"/>
      <c r="U1663" s="11"/>
      <c r="AP1663" t="str">
        <f t="shared" si="850"/>
        <v/>
      </c>
      <c r="AQ1663" t="str">
        <f t="shared" si="851"/>
        <v/>
      </c>
      <c r="AR1663" t="str">
        <f>IF(B1663="","",VLOOKUP(O1663,'Населённые пункты 2019'!$H:$P,9,FALSE))</f>
        <v/>
      </c>
      <c r="AS1663" s="12" t="str">
        <f>IF(B1663="","",VLOOKUP(AR1663,'Поправки для МО'!$A:$C,3,FALSE))</f>
        <v/>
      </c>
      <c r="AT1663" s="12" t="str">
        <f t="shared" si="852"/>
        <v/>
      </c>
      <c r="AU1663" s="12" t="str">
        <f t="shared" si="853"/>
        <v/>
      </c>
      <c r="AV1663" s="12" t="str">
        <f t="shared" si="854"/>
        <v/>
      </c>
      <c r="AW1663" s="13" t="str">
        <f t="shared" si="855"/>
        <v/>
      </c>
      <c r="AX1663" t="str">
        <f t="shared" si="856"/>
        <v/>
      </c>
      <c r="AY1663" t="str">
        <f t="shared" si="857"/>
        <v/>
      </c>
      <c r="BB1663" t="str">
        <f t="shared" si="881"/>
        <v/>
      </c>
      <c r="BC1663" t="str">
        <f t="shared" si="858"/>
        <v/>
      </c>
      <c r="BD1663" t="str">
        <f t="shared" si="859"/>
        <v/>
      </c>
      <c r="BE1663" t="str">
        <f t="shared" si="860"/>
        <v/>
      </c>
      <c r="BF1663" t="str">
        <f t="shared" si="861"/>
        <v/>
      </c>
      <c r="BG1663" t="str">
        <f t="shared" si="862"/>
        <v/>
      </c>
      <c r="BH1663" t="str">
        <f t="shared" si="863"/>
        <v/>
      </c>
      <c r="BI1663" t="str">
        <f t="shared" si="864"/>
        <v/>
      </c>
      <c r="BJ1663" s="41" t="str">
        <f t="shared" si="865"/>
        <v/>
      </c>
      <c r="BK1663" t="str">
        <f t="shared" si="866"/>
        <v/>
      </c>
      <c r="BL1663" t="str">
        <f t="shared" si="867"/>
        <v/>
      </c>
      <c r="BM1663" s="15" t="str">
        <f t="shared" si="868"/>
        <v/>
      </c>
      <c r="BN1663" s="16" t="str">
        <f t="shared" si="869"/>
        <v/>
      </c>
      <c r="BO1663" s="16" t="str">
        <f t="shared" si="870"/>
        <v/>
      </c>
      <c r="BP1663" s="17" t="str">
        <f t="shared" si="871"/>
        <v/>
      </c>
      <c r="BQ1663" s="17" t="str">
        <f t="shared" si="872"/>
        <v/>
      </c>
      <c r="BR1663" s="17" t="str">
        <f t="shared" si="873"/>
        <v/>
      </c>
      <c r="BS1663" s="16" t="str">
        <f t="shared" si="874"/>
        <v/>
      </c>
      <c r="BT1663" s="18" t="str">
        <f t="shared" si="875"/>
        <v/>
      </c>
      <c r="BU1663" t="str">
        <f t="shared" si="882"/>
        <v/>
      </c>
      <c r="BV1663" t="str">
        <f t="shared" si="876"/>
        <v/>
      </c>
      <c r="BW1663" t="str">
        <f>IF(B1663="","",VLOOKUP(BV1663,Справочник_ВРИ_Сегментов!$A:$D,4,))</f>
        <v/>
      </c>
      <c r="BX1663" t="str">
        <f t="shared" si="877"/>
        <v/>
      </c>
      <c r="BY1663" t="str">
        <f>IF(B1663="","",VLOOKUP('Объекты оценки'!BX1663,Справочник_ВРИ_Сегментов!$B:$C,2,FALSE))</f>
        <v/>
      </c>
      <c r="BZ1663" t="str">
        <f t="shared" si="883"/>
        <v/>
      </c>
      <c r="CA1663" t="str">
        <f t="shared" si="878"/>
        <v/>
      </c>
      <c r="CB1663" t="str">
        <f t="shared" si="879"/>
        <v/>
      </c>
      <c r="CC1663" t="str">
        <f t="shared" si="880"/>
        <v/>
      </c>
    </row>
    <row r="1664" spans="2:81" x14ac:dyDescent="0.25">
      <c r="B1664" s="11"/>
      <c r="O1664" s="11"/>
      <c r="P1664" s="11"/>
      <c r="Q1664" s="11"/>
      <c r="U1664" s="11"/>
      <c r="AP1664" t="str">
        <f t="shared" si="850"/>
        <v/>
      </c>
      <c r="AQ1664" t="str">
        <f t="shared" si="851"/>
        <v/>
      </c>
      <c r="AR1664" t="str">
        <f>IF(B1664="","",VLOOKUP(O1664,'Населённые пункты 2019'!$H:$P,9,FALSE))</f>
        <v/>
      </c>
      <c r="AS1664" s="12" t="str">
        <f>IF(B1664="","",VLOOKUP(AR1664,'Поправки для МО'!$A:$C,3,FALSE))</f>
        <v/>
      </c>
      <c r="AT1664" s="12" t="str">
        <f t="shared" si="852"/>
        <v/>
      </c>
      <c r="AU1664" s="12" t="str">
        <f t="shared" si="853"/>
        <v/>
      </c>
      <c r="AV1664" s="12" t="str">
        <f t="shared" si="854"/>
        <v/>
      </c>
      <c r="AW1664" s="13" t="str">
        <f t="shared" si="855"/>
        <v/>
      </c>
      <c r="AX1664" t="str">
        <f t="shared" si="856"/>
        <v/>
      </c>
      <c r="AY1664" t="str">
        <f t="shared" si="857"/>
        <v/>
      </c>
      <c r="BB1664" t="str">
        <f t="shared" si="881"/>
        <v/>
      </c>
      <c r="BC1664" t="str">
        <f t="shared" si="858"/>
        <v/>
      </c>
      <c r="BD1664" t="str">
        <f t="shared" si="859"/>
        <v/>
      </c>
      <c r="BE1664" t="str">
        <f t="shared" si="860"/>
        <v/>
      </c>
      <c r="BF1664" t="str">
        <f t="shared" si="861"/>
        <v/>
      </c>
      <c r="BG1664" t="str">
        <f t="shared" si="862"/>
        <v/>
      </c>
      <c r="BH1664" t="str">
        <f t="shared" si="863"/>
        <v/>
      </c>
      <c r="BI1664" t="str">
        <f t="shared" si="864"/>
        <v/>
      </c>
      <c r="BJ1664" s="41" t="str">
        <f t="shared" si="865"/>
        <v/>
      </c>
      <c r="BK1664" t="str">
        <f t="shared" si="866"/>
        <v/>
      </c>
      <c r="BL1664" t="str">
        <f t="shared" si="867"/>
        <v/>
      </c>
      <c r="BM1664" s="15" t="str">
        <f t="shared" si="868"/>
        <v/>
      </c>
      <c r="BN1664" s="16" t="str">
        <f t="shared" si="869"/>
        <v/>
      </c>
      <c r="BO1664" s="16" t="str">
        <f t="shared" si="870"/>
        <v/>
      </c>
      <c r="BP1664" s="17" t="str">
        <f t="shared" si="871"/>
        <v/>
      </c>
      <c r="BQ1664" s="17" t="str">
        <f t="shared" si="872"/>
        <v/>
      </c>
      <c r="BR1664" s="17" t="str">
        <f t="shared" si="873"/>
        <v/>
      </c>
      <c r="BS1664" s="16" t="str">
        <f t="shared" si="874"/>
        <v/>
      </c>
      <c r="BT1664" s="18" t="str">
        <f t="shared" si="875"/>
        <v/>
      </c>
      <c r="BU1664" t="str">
        <f t="shared" si="882"/>
        <v/>
      </c>
      <c r="BV1664" t="str">
        <f t="shared" si="876"/>
        <v/>
      </c>
      <c r="BW1664" t="str">
        <f>IF(B1664="","",VLOOKUP(BV1664,Справочник_ВРИ_Сегментов!$A:$D,4,))</f>
        <v/>
      </c>
      <c r="BX1664" t="str">
        <f t="shared" si="877"/>
        <v/>
      </c>
      <c r="BY1664" t="str">
        <f>IF(B1664="","",VLOOKUP('Объекты оценки'!BX1664,Справочник_ВРИ_Сегментов!$B:$C,2,FALSE))</f>
        <v/>
      </c>
      <c r="BZ1664" t="str">
        <f t="shared" si="883"/>
        <v/>
      </c>
      <c r="CA1664" t="str">
        <f t="shared" si="878"/>
        <v/>
      </c>
      <c r="CB1664" t="str">
        <f t="shared" si="879"/>
        <v/>
      </c>
      <c r="CC1664" t="str">
        <f t="shared" si="880"/>
        <v/>
      </c>
    </row>
    <row r="1665" spans="2:81" x14ac:dyDescent="0.25">
      <c r="B1665" s="11"/>
      <c r="O1665" s="11"/>
      <c r="P1665" s="11"/>
      <c r="Q1665" s="11"/>
      <c r="U1665" s="11"/>
      <c r="AP1665" t="str">
        <f t="shared" si="850"/>
        <v/>
      </c>
      <c r="AQ1665" t="str">
        <f t="shared" si="851"/>
        <v/>
      </c>
      <c r="AR1665" t="str">
        <f>IF(B1665="","",VLOOKUP(O1665,'Населённые пункты 2019'!$H:$P,9,FALSE))</f>
        <v/>
      </c>
      <c r="AS1665" s="12" t="str">
        <f>IF(B1665="","",VLOOKUP(AR1665,'Поправки для МО'!$A:$C,3,FALSE))</f>
        <v/>
      </c>
      <c r="AT1665" s="12" t="str">
        <f t="shared" si="852"/>
        <v/>
      </c>
      <c r="AU1665" s="12" t="str">
        <f t="shared" si="853"/>
        <v/>
      </c>
      <c r="AV1665" s="12" t="str">
        <f t="shared" si="854"/>
        <v/>
      </c>
      <c r="AW1665" s="13" t="str">
        <f t="shared" si="855"/>
        <v/>
      </c>
      <c r="AX1665" t="str">
        <f t="shared" si="856"/>
        <v/>
      </c>
      <c r="AY1665" t="str">
        <f t="shared" si="857"/>
        <v/>
      </c>
      <c r="BB1665" t="str">
        <f t="shared" si="881"/>
        <v/>
      </c>
      <c r="BC1665" t="str">
        <f t="shared" si="858"/>
        <v/>
      </c>
      <c r="BD1665" t="str">
        <f t="shared" si="859"/>
        <v/>
      </c>
      <c r="BE1665" t="str">
        <f t="shared" si="860"/>
        <v/>
      </c>
      <c r="BF1665" t="str">
        <f t="shared" si="861"/>
        <v/>
      </c>
      <c r="BG1665" t="str">
        <f t="shared" si="862"/>
        <v/>
      </c>
      <c r="BH1665" t="str">
        <f t="shared" si="863"/>
        <v/>
      </c>
      <c r="BI1665" t="str">
        <f t="shared" si="864"/>
        <v/>
      </c>
      <c r="BJ1665" s="41" t="str">
        <f t="shared" si="865"/>
        <v/>
      </c>
      <c r="BK1665" t="str">
        <f t="shared" si="866"/>
        <v/>
      </c>
      <c r="BL1665" t="str">
        <f t="shared" si="867"/>
        <v/>
      </c>
      <c r="BM1665" s="15" t="str">
        <f t="shared" si="868"/>
        <v/>
      </c>
      <c r="BN1665" s="16" t="str">
        <f t="shared" si="869"/>
        <v/>
      </c>
      <c r="BO1665" s="16" t="str">
        <f t="shared" si="870"/>
        <v/>
      </c>
      <c r="BP1665" s="17" t="str">
        <f t="shared" si="871"/>
        <v/>
      </c>
      <c r="BQ1665" s="17" t="str">
        <f t="shared" si="872"/>
        <v/>
      </c>
      <c r="BR1665" s="17" t="str">
        <f t="shared" si="873"/>
        <v/>
      </c>
      <c r="BS1665" s="16" t="str">
        <f t="shared" si="874"/>
        <v/>
      </c>
      <c r="BT1665" s="18" t="str">
        <f t="shared" si="875"/>
        <v/>
      </c>
      <c r="BU1665" t="str">
        <f t="shared" si="882"/>
        <v/>
      </c>
      <c r="BV1665" t="str">
        <f t="shared" si="876"/>
        <v/>
      </c>
      <c r="BW1665" t="str">
        <f>IF(B1665="","",VLOOKUP(BV1665,Справочник_ВРИ_Сегментов!$A:$D,4,))</f>
        <v/>
      </c>
      <c r="BX1665" t="str">
        <f t="shared" si="877"/>
        <v/>
      </c>
      <c r="BY1665" t="str">
        <f>IF(B1665="","",VLOOKUP('Объекты оценки'!BX1665,Справочник_ВРИ_Сегментов!$B:$C,2,FALSE))</f>
        <v/>
      </c>
      <c r="BZ1665" t="str">
        <f t="shared" si="883"/>
        <v/>
      </c>
      <c r="CA1665" t="str">
        <f t="shared" si="878"/>
        <v/>
      </c>
      <c r="CB1665" t="str">
        <f t="shared" si="879"/>
        <v/>
      </c>
      <c r="CC1665" t="str">
        <f t="shared" si="880"/>
        <v/>
      </c>
    </row>
    <row r="1666" spans="2:81" x14ac:dyDescent="0.25">
      <c r="B1666" s="11"/>
      <c r="O1666" s="11"/>
      <c r="P1666" s="11"/>
      <c r="U1666" s="11"/>
      <c r="AP1666" t="str">
        <f t="shared" si="850"/>
        <v/>
      </c>
      <c r="AQ1666" t="str">
        <f t="shared" si="851"/>
        <v/>
      </c>
      <c r="AR1666" t="str">
        <f>IF(B1666="","",VLOOKUP(O1666,'Населённые пункты 2019'!$H:$P,9,FALSE))</f>
        <v/>
      </c>
      <c r="AS1666" s="12" t="str">
        <f>IF(B1666="","",VLOOKUP(AR1666,'Поправки для МО'!$A:$C,3,FALSE))</f>
        <v/>
      </c>
      <c r="AT1666" s="12" t="str">
        <f t="shared" si="852"/>
        <v/>
      </c>
      <c r="AU1666" s="12" t="str">
        <f t="shared" si="853"/>
        <v/>
      </c>
      <c r="AV1666" s="12" t="str">
        <f t="shared" si="854"/>
        <v/>
      </c>
      <c r="AW1666" s="13" t="str">
        <f t="shared" si="855"/>
        <v/>
      </c>
      <c r="AX1666" t="str">
        <f t="shared" si="856"/>
        <v/>
      </c>
      <c r="AY1666" t="str">
        <f t="shared" si="857"/>
        <v/>
      </c>
      <c r="BB1666" t="str">
        <f t="shared" si="881"/>
        <v/>
      </c>
      <c r="BC1666" t="str">
        <f t="shared" si="858"/>
        <v/>
      </c>
      <c r="BD1666" t="str">
        <f t="shared" si="859"/>
        <v/>
      </c>
      <c r="BE1666" t="str">
        <f t="shared" si="860"/>
        <v/>
      </c>
      <c r="BF1666" t="str">
        <f t="shared" si="861"/>
        <v/>
      </c>
      <c r="BG1666" t="str">
        <f t="shared" si="862"/>
        <v/>
      </c>
      <c r="BH1666" t="str">
        <f t="shared" si="863"/>
        <v/>
      </c>
      <c r="BI1666" t="str">
        <f t="shared" si="864"/>
        <v/>
      </c>
      <c r="BJ1666" s="41" t="str">
        <f t="shared" si="865"/>
        <v/>
      </c>
      <c r="BK1666" t="str">
        <f t="shared" si="866"/>
        <v/>
      </c>
      <c r="BL1666" t="str">
        <f t="shared" si="867"/>
        <v/>
      </c>
      <c r="BM1666" s="15" t="str">
        <f t="shared" si="868"/>
        <v/>
      </c>
      <c r="BN1666" s="16" t="str">
        <f t="shared" si="869"/>
        <v/>
      </c>
      <c r="BO1666" s="16" t="str">
        <f t="shared" si="870"/>
        <v/>
      </c>
      <c r="BP1666" s="17" t="str">
        <f t="shared" si="871"/>
        <v/>
      </c>
      <c r="BQ1666" s="17" t="str">
        <f t="shared" si="872"/>
        <v/>
      </c>
      <c r="BR1666" s="17" t="str">
        <f t="shared" si="873"/>
        <v/>
      </c>
      <c r="BS1666" s="16" t="str">
        <f t="shared" si="874"/>
        <v/>
      </c>
      <c r="BT1666" s="18" t="str">
        <f t="shared" si="875"/>
        <v/>
      </c>
      <c r="BU1666" t="str">
        <f t="shared" si="882"/>
        <v/>
      </c>
      <c r="BV1666" t="str">
        <f t="shared" si="876"/>
        <v/>
      </c>
      <c r="BW1666" t="str">
        <f>IF(B1666="","",VLOOKUP(BV1666,Справочник_ВРИ_Сегментов!$A:$D,4,))</f>
        <v/>
      </c>
      <c r="BX1666" t="str">
        <f t="shared" si="877"/>
        <v/>
      </c>
      <c r="BY1666" t="str">
        <f>IF(B1666="","",VLOOKUP('Объекты оценки'!BX1666,Справочник_ВРИ_Сегментов!$B:$C,2,FALSE))</f>
        <v/>
      </c>
      <c r="BZ1666" t="str">
        <f t="shared" si="883"/>
        <v/>
      </c>
      <c r="CA1666" t="str">
        <f t="shared" si="878"/>
        <v/>
      </c>
      <c r="CB1666" t="str">
        <f t="shared" si="879"/>
        <v/>
      </c>
      <c r="CC1666" t="str">
        <f t="shared" si="880"/>
        <v/>
      </c>
    </row>
    <row r="1667" spans="2:81" x14ac:dyDescent="0.25">
      <c r="B1667" s="11"/>
      <c r="O1667" s="11"/>
      <c r="P1667" s="11"/>
      <c r="U1667" s="11"/>
      <c r="AP1667" t="str">
        <f t="shared" si="850"/>
        <v/>
      </c>
      <c r="AQ1667" t="str">
        <f t="shared" si="851"/>
        <v/>
      </c>
      <c r="AR1667" t="str">
        <f>IF(B1667="","",VLOOKUP(O1667,'Населённые пункты 2019'!$H:$P,9,FALSE))</f>
        <v/>
      </c>
      <c r="AS1667" s="12" t="str">
        <f>IF(B1667="","",VLOOKUP(AR1667,'Поправки для МО'!$A:$C,3,FALSE))</f>
        <v/>
      </c>
      <c r="AT1667" s="12" t="str">
        <f t="shared" si="852"/>
        <v/>
      </c>
      <c r="AU1667" s="12" t="str">
        <f t="shared" si="853"/>
        <v/>
      </c>
      <c r="AV1667" s="12" t="str">
        <f t="shared" si="854"/>
        <v/>
      </c>
      <c r="AW1667" s="13" t="str">
        <f t="shared" si="855"/>
        <v/>
      </c>
      <c r="AX1667" t="str">
        <f t="shared" si="856"/>
        <v/>
      </c>
      <c r="AY1667" t="str">
        <f t="shared" si="857"/>
        <v/>
      </c>
      <c r="BB1667" t="str">
        <f t="shared" si="881"/>
        <v/>
      </c>
      <c r="BC1667" t="str">
        <f t="shared" si="858"/>
        <v/>
      </c>
      <c r="BD1667" t="str">
        <f t="shared" si="859"/>
        <v/>
      </c>
      <c r="BE1667" t="str">
        <f t="shared" si="860"/>
        <v/>
      </c>
      <c r="BF1667" t="str">
        <f t="shared" si="861"/>
        <v/>
      </c>
      <c r="BG1667" t="str">
        <f t="shared" si="862"/>
        <v/>
      </c>
      <c r="BH1667" t="str">
        <f t="shared" si="863"/>
        <v/>
      </c>
      <c r="BI1667" t="str">
        <f t="shared" si="864"/>
        <v/>
      </c>
      <c r="BJ1667" s="41" t="str">
        <f t="shared" si="865"/>
        <v/>
      </c>
      <c r="BK1667" t="str">
        <f t="shared" si="866"/>
        <v/>
      </c>
      <c r="BL1667" t="str">
        <f t="shared" si="867"/>
        <v/>
      </c>
      <c r="BM1667" s="15" t="str">
        <f t="shared" si="868"/>
        <v/>
      </c>
      <c r="BN1667" s="16" t="str">
        <f t="shared" si="869"/>
        <v/>
      </c>
      <c r="BO1667" s="16" t="str">
        <f t="shared" si="870"/>
        <v/>
      </c>
      <c r="BP1667" s="17" t="str">
        <f t="shared" si="871"/>
        <v/>
      </c>
      <c r="BQ1667" s="17" t="str">
        <f t="shared" si="872"/>
        <v/>
      </c>
      <c r="BR1667" s="17" t="str">
        <f t="shared" si="873"/>
        <v/>
      </c>
      <c r="BS1667" s="16" t="str">
        <f t="shared" si="874"/>
        <v/>
      </c>
      <c r="BT1667" s="18" t="str">
        <f t="shared" si="875"/>
        <v/>
      </c>
      <c r="BU1667" t="str">
        <f t="shared" si="882"/>
        <v/>
      </c>
      <c r="BV1667" t="str">
        <f t="shared" si="876"/>
        <v/>
      </c>
      <c r="BW1667" t="str">
        <f>IF(B1667="","",VLOOKUP(BV1667,Справочник_ВРИ_Сегментов!$A:$D,4,))</f>
        <v/>
      </c>
      <c r="BX1667" t="str">
        <f t="shared" si="877"/>
        <v/>
      </c>
      <c r="BY1667" t="str">
        <f>IF(B1667="","",VLOOKUP('Объекты оценки'!BX1667,Справочник_ВРИ_Сегментов!$B:$C,2,FALSE))</f>
        <v/>
      </c>
      <c r="BZ1667" t="str">
        <f t="shared" si="883"/>
        <v/>
      </c>
      <c r="CA1667" t="str">
        <f t="shared" si="878"/>
        <v/>
      </c>
      <c r="CB1667" t="str">
        <f t="shared" si="879"/>
        <v/>
      </c>
      <c r="CC1667" t="str">
        <f t="shared" si="880"/>
        <v/>
      </c>
    </row>
    <row r="1668" spans="2:81" x14ac:dyDescent="0.25">
      <c r="B1668" s="11"/>
      <c r="F1668" s="11"/>
      <c r="O1668" s="11"/>
      <c r="P1668" s="11"/>
      <c r="U1668" s="11"/>
      <c r="AP1668" t="str">
        <f t="shared" ref="AP1668:AP1731" si="884">IF(B1668="","",C1668)</f>
        <v/>
      </c>
      <c r="AQ1668" t="str">
        <f t="shared" ref="AQ1668:AQ1731" si="885">IF(B1668="","",LEFT(O1668,2))</f>
        <v/>
      </c>
      <c r="AR1668" t="str">
        <f>IF(B1668="","",VLOOKUP(O1668,'Населённые пункты 2019'!$H:$P,9,FALSE))</f>
        <v/>
      </c>
      <c r="AS1668" s="12" t="str">
        <f>IF(B1668="","",VLOOKUP(AR1668,'Поправки для МО'!$A:$C,3,FALSE))</f>
        <v/>
      </c>
      <c r="AT1668" s="12" t="str">
        <f t="shared" ref="AT1668:AT1731" si="886">IF(B1668="","",IF(51178*C1668^-0.982&lt;$AZ$3,$AZ$3,IF(51178*C1668^-0.982&gt;$BA$3,$BA$3,51178*C1668^-0.982)))</f>
        <v/>
      </c>
      <c r="AU1668" s="12" t="str">
        <f t="shared" ref="AU1668:AU1731" si="887">IF(B1668="","",ROUND(AT1668*AS1668,2))</f>
        <v/>
      </c>
      <c r="AV1668" s="12" t="str">
        <f t="shared" ref="AV1668:AV1731" si="888">IF(B1668="","",ROUND(AU1668*C1668,2))</f>
        <v/>
      </c>
      <c r="AW1668" s="13" t="str">
        <f t="shared" ref="AW1668:AW1731" si="889">IF(B1668="","",CONCATENATE("СТ16_",BH1668,"_",BI1668,"_",BJ1668,"_",BK1668,"_",BL1668,"_",CC1668))</f>
        <v/>
      </c>
      <c r="AX1668" t="str">
        <f t="shared" ref="AX1668:AX1731" si="890">IF(B1668="","",B1668)</f>
        <v/>
      </c>
      <c r="AY1668" t="str">
        <f t="shared" ref="AY1668:AY1731" si="891">IF(B1668="","",$AY$1)</f>
        <v/>
      </c>
      <c r="BB1668" t="str">
        <f t="shared" si="881"/>
        <v/>
      </c>
      <c r="BC1668" t="str">
        <f t="shared" ref="BC1668:BC1731" si="892">IF(B1668="","",IF(K1668="","Отсутствуют предыдущие значения",AY1668=N1668))</f>
        <v/>
      </c>
      <c r="BD1668" t="str">
        <f t="shared" ref="BD1668:BD1731" si="893">IF(B1668="","",IF(K1668="","Отсутствуют предыдущие значения",AP1668=C1668))</f>
        <v/>
      </c>
      <c r="BE1668" t="str">
        <f t="shared" ref="BE1668:BE1731" si="894">IF(B1668="","",IF(K1668="","Отсутствуют предыдущие значения",AU1668=K1668))</f>
        <v/>
      </c>
      <c r="BF1668" t="str">
        <f t="shared" ref="BF1668:BF1731" si="895">IF(B1668="","",IF(L1668="","Отсутствуют предыдущие значения",AV1668=L1668))</f>
        <v/>
      </c>
      <c r="BG1668" t="str">
        <f t="shared" ref="BG1668:BG1731" si="896">IF(AA1668&lt;&gt;"","ОСПАРИВАНИЕ",IF(V1668="","",V1668))</f>
        <v/>
      </c>
      <c r="BH1668" t="str">
        <f t="shared" ref="BH1668:BH1731" si="897">IF(B1668="","",$BH$1)</f>
        <v/>
      </c>
      <c r="BI1668" t="str">
        <f t="shared" ref="BI1668:BI1731" si="898">IF(B1668="","",$BI$1)</f>
        <v/>
      </c>
      <c r="BJ1668" s="41" t="str">
        <f t="shared" ref="BJ1668:BJ1731" si="899">IF(B1668="","",$BJ$1)</f>
        <v/>
      </c>
      <c r="BK1668" t="str">
        <f t="shared" ref="BK1668:BK1731" si="900">IF(B1668="","",$BK$1)</f>
        <v/>
      </c>
      <c r="BL1668" t="str">
        <f t="shared" ref="BL1668:BL1731" si="901">IF(B1668="","",IF(K1668="","Графика по ПКК","Графика на 01012020"))</f>
        <v/>
      </c>
      <c r="BM1668" s="15" t="str">
        <f t="shared" ref="BM1668:BM1731" si="902">IF(B1668="","",B1668)</f>
        <v/>
      </c>
      <c r="BN1668" s="16" t="str">
        <f t="shared" ref="BN1668:BN1731" si="903">IF(B1668="","",AP1668)</f>
        <v/>
      </c>
      <c r="BO1668" s="16" t="str">
        <f t="shared" ref="BO1668:BO1731" si="904">IF(B1668="","",AQ1668)</f>
        <v/>
      </c>
      <c r="BP1668" s="17" t="str">
        <f t="shared" ref="BP1668:BP1731" si="905">IF(B1668="","",AT1668)</f>
        <v/>
      </c>
      <c r="BQ1668" s="17" t="str">
        <f t="shared" ref="BQ1668:BQ1731" si="906">IF(B1668="","",AU1668)</f>
        <v/>
      </c>
      <c r="BR1668" s="17" t="str">
        <f t="shared" ref="BR1668:BR1731" si="907">IF(B1668="","",AV1668)</f>
        <v/>
      </c>
      <c r="BS1668" s="16" t="str">
        <f t="shared" ref="BS1668:BS1731" si="908">IF(B1668="","",AW1668)</f>
        <v/>
      </c>
      <c r="BT1668" s="18" t="str">
        <f t="shared" ref="BT1668:BT1731" si="909">IF(B1668="","",AY1668)</f>
        <v/>
      </c>
      <c r="BU1668" t="str">
        <f t="shared" si="882"/>
        <v/>
      </c>
      <c r="BV1668" t="str">
        <f t="shared" ref="BV1668:BV1731" si="910">IF(B1668="","",AO1668)</f>
        <v/>
      </c>
      <c r="BW1668" t="str">
        <f>IF(B1668="","",VLOOKUP(BV1668,Справочник_ВРИ_Сегментов!$A:$D,4,))</f>
        <v/>
      </c>
      <c r="BX1668" t="str">
        <f t="shared" ref="BX1668:BX1731" si="911">IF(B1668="","",AL1668)</f>
        <v/>
      </c>
      <c r="BY1668" t="str">
        <f>IF(B1668="","",VLOOKUP('Объекты оценки'!BX1668,Справочник_ВРИ_Сегментов!$B:$C,2,FALSE))</f>
        <v/>
      </c>
      <c r="BZ1668" t="str">
        <f t="shared" si="883"/>
        <v/>
      </c>
      <c r="CA1668" t="str">
        <f t="shared" ref="CA1668:CA1731" si="912">IF(B1668="","",IF(L1668="","Отсутствует значения предыдущих расчетов",IF(L1668=AV1668,"Значения КС не изменилось","Осуществлен пересчет")))</f>
        <v/>
      </c>
      <c r="CB1668" t="str">
        <f t="shared" ref="CB1668:CB1731" si="913">IF(B1668="","",L1668-W1668)</f>
        <v/>
      </c>
      <c r="CC1668" t="str">
        <f t="shared" ref="CC1668:CC1731" si="914">IF(B1668="","",IF(K1668="","Новый","Измененный"))</f>
        <v/>
      </c>
    </row>
    <row r="1669" spans="2:81" x14ac:dyDescent="0.25">
      <c r="B1669" s="11"/>
      <c r="O1669" s="11"/>
      <c r="P1669" s="11"/>
      <c r="U1669" s="11"/>
      <c r="AP1669" t="str">
        <f t="shared" si="884"/>
        <v/>
      </c>
      <c r="AQ1669" t="str">
        <f t="shared" si="885"/>
        <v/>
      </c>
      <c r="AR1669" t="str">
        <f>IF(B1669="","",VLOOKUP(O1669,'Населённые пункты 2019'!$H:$P,9,FALSE))</f>
        <v/>
      </c>
      <c r="AS1669" s="12" t="str">
        <f>IF(B1669="","",VLOOKUP(AR1669,'Поправки для МО'!$A:$C,3,FALSE))</f>
        <v/>
      </c>
      <c r="AT1669" s="12" t="str">
        <f t="shared" si="886"/>
        <v/>
      </c>
      <c r="AU1669" s="12" t="str">
        <f t="shared" si="887"/>
        <v/>
      </c>
      <c r="AV1669" s="12" t="str">
        <f t="shared" si="888"/>
        <v/>
      </c>
      <c r="AW1669" s="13" t="str">
        <f t="shared" si="889"/>
        <v/>
      </c>
      <c r="AX1669" t="str">
        <f t="shared" si="890"/>
        <v/>
      </c>
      <c r="AY1669" t="str">
        <f t="shared" si="891"/>
        <v/>
      </c>
      <c r="BB1669" t="str">
        <f t="shared" ref="BB1669:BB1732" si="915">IF(B1669="","",IF(MID(AL1669,3,1)&lt;&gt;":","ОШИБКА В ФОРМАТЕ КОДА НП",IF(K1669="","Отсутствуют предыдущие значения",AL1669=P1669)))</f>
        <v/>
      </c>
      <c r="BC1669" t="str">
        <f t="shared" si="892"/>
        <v/>
      </c>
      <c r="BD1669" t="str">
        <f t="shared" si="893"/>
        <v/>
      </c>
      <c r="BE1669" t="str">
        <f t="shared" si="894"/>
        <v/>
      </c>
      <c r="BF1669" t="str">
        <f t="shared" si="895"/>
        <v/>
      </c>
      <c r="BG1669" t="str">
        <f t="shared" si="896"/>
        <v/>
      </c>
      <c r="BH1669" t="str">
        <f t="shared" si="897"/>
        <v/>
      </c>
      <c r="BI1669" t="str">
        <f t="shared" si="898"/>
        <v/>
      </c>
      <c r="BJ1669" s="41" t="str">
        <f t="shared" si="899"/>
        <v/>
      </c>
      <c r="BK1669" t="str">
        <f t="shared" si="900"/>
        <v/>
      </c>
      <c r="BL1669" t="str">
        <f t="shared" si="901"/>
        <v/>
      </c>
      <c r="BM1669" s="15" t="str">
        <f t="shared" si="902"/>
        <v/>
      </c>
      <c r="BN1669" s="16" t="str">
        <f t="shared" si="903"/>
        <v/>
      </c>
      <c r="BO1669" s="16" t="str">
        <f t="shared" si="904"/>
        <v/>
      </c>
      <c r="BP1669" s="17" t="str">
        <f t="shared" si="905"/>
        <v/>
      </c>
      <c r="BQ1669" s="17" t="str">
        <f t="shared" si="906"/>
        <v/>
      </c>
      <c r="BR1669" s="17" t="str">
        <f t="shared" si="907"/>
        <v/>
      </c>
      <c r="BS1669" s="16" t="str">
        <f t="shared" si="908"/>
        <v/>
      </c>
      <c r="BT1669" s="18" t="str">
        <f t="shared" si="909"/>
        <v/>
      </c>
      <c r="BU1669" t="str">
        <f t="shared" ref="BU1669:BU1732" si="916">IF(B1669="","",IF(OR(Y1669&lt;&gt;"",AA1669&lt;&gt;"",BR1669&lt;0),"СТОПЛИСТ",IF(W1669=21,"СТОПЛИСТ",IF(AND(BB1669=TRUE,BD1669=TRUE),"ПЕРЕСЧЕТ НЕ ТРЕБУЕТСЯ",IF(OR(CA1669="Отсутствует значения предыдущих расчетов",CA1669="Осуществлен пересчет"),"ГОТОВ","ПЕРЕСЧЕТ НЕ ТРЕБУЕТСЯ")))))</f>
        <v/>
      </c>
      <c r="BV1669" t="str">
        <f t="shared" si="910"/>
        <v/>
      </c>
      <c r="BW1669" t="str">
        <f>IF(B1669="","",VLOOKUP(BV1669,Справочник_ВРИ_Сегментов!$A:$D,4,))</f>
        <v/>
      </c>
      <c r="BX1669" t="str">
        <f t="shared" si="911"/>
        <v/>
      </c>
      <c r="BY1669" t="str">
        <f>IF(B1669="","",VLOOKUP('Объекты оценки'!BX1669,Справочник_ВРИ_Сегментов!$B:$C,2,FALSE))</f>
        <v/>
      </c>
      <c r="BZ1669" t="str">
        <f t="shared" ref="BZ1669:BZ1732" si="917">IF(B1669="","",IF(OR(F1669="",F1669="-",F1669="."),G1669,F1669))</f>
        <v/>
      </c>
      <c r="CA1669" t="str">
        <f t="shared" si="912"/>
        <v/>
      </c>
      <c r="CB1669" t="str">
        <f t="shared" si="913"/>
        <v/>
      </c>
      <c r="CC1669" t="str">
        <f t="shared" si="914"/>
        <v/>
      </c>
    </row>
    <row r="1670" spans="2:81" x14ac:dyDescent="0.25">
      <c r="B1670" s="11"/>
      <c r="O1670" s="11"/>
      <c r="P1670" s="11"/>
      <c r="Q1670" s="11"/>
      <c r="U1670" s="11"/>
      <c r="AP1670" t="str">
        <f t="shared" si="884"/>
        <v/>
      </c>
      <c r="AQ1670" t="str">
        <f t="shared" si="885"/>
        <v/>
      </c>
      <c r="AR1670" t="str">
        <f>IF(B1670="","",VLOOKUP(O1670,'Населённые пункты 2019'!$H:$P,9,FALSE))</f>
        <v/>
      </c>
      <c r="AS1670" s="12" t="str">
        <f>IF(B1670="","",VLOOKUP(AR1670,'Поправки для МО'!$A:$C,3,FALSE))</f>
        <v/>
      </c>
      <c r="AT1670" s="12" t="str">
        <f t="shared" si="886"/>
        <v/>
      </c>
      <c r="AU1670" s="12" t="str">
        <f t="shared" si="887"/>
        <v/>
      </c>
      <c r="AV1670" s="12" t="str">
        <f t="shared" si="888"/>
        <v/>
      </c>
      <c r="AW1670" s="13" t="str">
        <f t="shared" si="889"/>
        <v/>
      </c>
      <c r="AX1670" t="str">
        <f t="shared" si="890"/>
        <v/>
      </c>
      <c r="AY1670" t="str">
        <f t="shared" si="891"/>
        <v/>
      </c>
      <c r="BB1670" t="str">
        <f t="shared" si="915"/>
        <v/>
      </c>
      <c r="BC1670" t="str">
        <f t="shared" si="892"/>
        <v/>
      </c>
      <c r="BD1670" t="str">
        <f t="shared" si="893"/>
        <v/>
      </c>
      <c r="BE1670" t="str">
        <f t="shared" si="894"/>
        <v/>
      </c>
      <c r="BF1670" t="str">
        <f t="shared" si="895"/>
        <v/>
      </c>
      <c r="BG1670" t="str">
        <f t="shared" si="896"/>
        <v/>
      </c>
      <c r="BH1670" t="str">
        <f t="shared" si="897"/>
        <v/>
      </c>
      <c r="BI1670" t="str">
        <f t="shared" si="898"/>
        <v/>
      </c>
      <c r="BJ1670" s="41" t="str">
        <f t="shared" si="899"/>
        <v/>
      </c>
      <c r="BK1670" t="str">
        <f t="shared" si="900"/>
        <v/>
      </c>
      <c r="BL1670" t="str">
        <f t="shared" si="901"/>
        <v/>
      </c>
      <c r="BM1670" s="15" t="str">
        <f t="shared" si="902"/>
        <v/>
      </c>
      <c r="BN1670" s="16" t="str">
        <f t="shared" si="903"/>
        <v/>
      </c>
      <c r="BO1670" s="16" t="str">
        <f t="shared" si="904"/>
        <v/>
      </c>
      <c r="BP1670" s="17" t="str">
        <f t="shared" si="905"/>
        <v/>
      </c>
      <c r="BQ1670" s="17" t="str">
        <f t="shared" si="906"/>
        <v/>
      </c>
      <c r="BR1670" s="17" t="str">
        <f t="shared" si="907"/>
        <v/>
      </c>
      <c r="BS1670" s="16" t="str">
        <f t="shared" si="908"/>
        <v/>
      </c>
      <c r="BT1670" s="18" t="str">
        <f t="shared" si="909"/>
        <v/>
      </c>
      <c r="BU1670" t="str">
        <f t="shared" si="916"/>
        <v/>
      </c>
      <c r="BV1670" t="str">
        <f t="shared" si="910"/>
        <v/>
      </c>
      <c r="BW1670" t="str">
        <f>IF(B1670="","",VLOOKUP(BV1670,Справочник_ВРИ_Сегментов!$A:$D,4,))</f>
        <v/>
      </c>
      <c r="BX1670" t="str">
        <f t="shared" si="911"/>
        <v/>
      </c>
      <c r="BY1670" t="str">
        <f>IF(B1670="","",VLOOKUP('Объекты оценки'!BX1670,Справочник_ВРИ_Сегментов!$B:$C,2,FALSE))</f>
        <v/>
      </c>
      <c r="BZ1670" t="str">
        <f t="shared" si="917"/>
        <v/>
      </c>
      <c r="CA1670" t="str">
        <f t="shared" si="912"/>
        <v/>
      </c>
      <c r="CB1670" t="str">
        <f t="shared" si="913"/>
        <v/>
      </c>
      <c r="CC1670" t="str">
        <f t="shared" si="914"/>
        <v/>
      </c>
    </row>
    <row r="1671" spans="2:81" x14ac:dyDescent="0.25">
      <c r="B1671" s="11"/>
      <c r="O1671" s="11"/>
      <c r="P1671" s="11"/>
      <c r="U1671" s="11"/>
      <c r="AP1671" t="str">
        <f t="shared" si="884"/>
        <v/>
      </c>
      <c r="AQ1671" t="str">
        <f t="shared" si="885"/>
        <v/>
      </c>
      <c r="AR1671" t="str">
        <f>IF(B1671="","",VLOOKUP(O1671,'Населённые пункты 2019'!$H:$P,9,FALSE))</f>
        <v/>
      </c>
      <c r="AS1671" s="12" t="str">
        <f>IF(B1671="","",VLOOKUP(AR1671,'Поправки для МО'!$A:$C,3,FALSE))</f>
        <v/>
      </c>
      <c r="AT1671" s="12" t="str">
        <f t="shared" si="886"/>
        <v/>
      </c>
      <c r="AU1671" s="12" t="str">
        <f t="shared" si="887"/>
        <v/>
      </c>
      <c r="AV1671" s="12" t="str">
        <f t="shared" si="888"/>
        <v/>
      </c>
      <c r="AW1671" s="13" t="str">
        <f t="shared" si="889"/>
        <v/>
      </c>
      <c r="AX1671" t="str">
        <f t="shared" si="890"/>
        <v/>
      </c>
      <c r="AY1671" t="str">
        <f t="shared" si="891"/>
        <v/>
      </c>
      <c r="BB1671" t="str">
        <f t="shared" si="915"/>
        <v/>
      </c>
      <c r="BC1671" t="str">
        <f t="shared" si="892"/>
        <v/>
      </c>
      <c r="BD1671" t="str">
        <f t="shared" si="893"/>
        <v/>
      </c>
      <c r="BE1671" t="str">
        <f t="shared" si="894"/>
        <v/>
      </c>
      <c r="BF1671" t="str">
        <f t="shared" si="895"/>
        <v/>
      </c>
      <c r="BG1671" t="str">
        <f t="shared" si="896"/>
        <v/>
      </c>
      <c r="BH1671" t="str">
        <f t="shared" si="897"/>
        <v/>
      </c>
      <c r="BI1671" t="str">
        <f t="shared" si="898"/>
        <v/>
      </c>
      <c r="BJ1671" s="41" t="str">
        <f t="shared" si="899"/>
        <v/>
      </c>
      <c r="BK1671" t="str">
        <f t="shared" si="900"/>
        <v/>
      </c>
      <c r="BL1671" t="str">
        <f t="shared" si="901"/>
        <v/>
      </c>
      <c r="BM1671" s="15" t="str">
        <f t="shared" si="902"/>
        <v/>
      </c>
      <c r="BN1671" s="16" t="str">
        <f t="shared" si="903"/>
        <v/>
      </c>
      <c r="BO1671" s="16" t="str">
        <f t="shared" si="904"/>
        <v/>
      </c>
      <c r="BP1671" s="17" t="str">
        <f t="shared" si="905"/>
        <v/>
      </c>
      <c r="BQ1671" s="17" t="str">
        <f t="shared" si="906"/>
        <v/>
      </c>
      <c r="BR1671" s="17" t="str">
        <f t="shared" si="907"/>
        <v/>
      </c>
      <c r="BS1671" s="16" t="str">
        <f t="shared" si="908"/>
        <v/>
      </c>
      <c r="BT1671" s="18" t="str">
        <f t="shared" si="909"/>
        <v/>
      </c>
      <c r="BU1671" t="str">
        <f t="shared" si="916"/>
        <v/>
      </c>
      <c r="BV1671" t="str">
        <f t="shared" si="910"/>
        <v/>
      </c>
      <c r="BW1671" t="str">
        <f>IF(B1671="","",VLOOKUP(BV1671,Справочник_ВРИ_Сегментов!$A:$D,4,))</f>
        <v/>
      </c>
      <c r="BX1671" t="str">
        <f t="shared" si="911"/>
        <v/>
      </c>
      <c r="BY1671" t="str">
        <f>IF(B1671="","",VLOOKUP('Объекты оценки'!BX1671,Справочник_ВРИ_Сегментов!$B:$C,2,FALSE))</f>
        <v/>
      </c>
      <c r="BZ1671" t="str">
        <f t="shared" si="917"/>
        <v/>
      </c>
      <c r="CA1671" t="str">
        <f t="shared" si="912"/>
        <v/>
      </c>
      <c r="CB1671" t="str">
        <f t="shared" si="913"/>
        <v/>
      </c>
      <c r="CC1671" t="str">
        <f t="shared" si="914"/>
        <v/>
      </c>
    </row>
    <row r="1672" spans="2:81" x14ac:dyDescent="0.25">
      <c r="B1672" s="11"/>
      <c r="O1672" s="11"/>
      <c r="P1672" s="11"/>
      <c r="Q1672" s="11"/>
      <c r="U1672" s="11"/>
      <c r="AP1672" t="str">
        <f t="shared" si="884"/>
        <v/>
      </c>
      <c r="AQ1672" t="str">
        <f t="shared" si="885"/>
        <v/>
      </c>
      <c r="AR1672" t="str">
        <f>IF(B1672="","",VLOOKUP(O1672,'Населённые пункты 2019'!$H:$P,9,FALSE))</f>
        <v/>
      </c>
      <c r="AS1672" s="12" t="str">
        <f>IF(B1672="","",VLOOKUP(AR1672,'Поправки для МО'!$A:$C,3,FALSE))</f>
        <v/>
      </c>
      <c r="AT1672" s="12" t="str">
        <f t="shared" si="886"/>
        <v/>
      </c>
      <c r="AU1672" s="12" t="str">
        <f t="shared" si="887"/>
        <v/>
      </c>
      <c r="AV1672" s="12" t="str">
        <f t="shared" si="888"/>
        <v/>
      </c>
      <c r="AW1672" s="13" t="str">
        <f t="shared" si="889"/>
        <v/>
      </c>
      <c r="AX1672" t="str">
        <f t="shared" si="890"/>
        <v/>
      </c>
      <c r="AY1672" t="str">
        <f t="shared" si="891"/>
        <v/>
      </c>
      <c r="BB1672" t="str">
        <f t="shared" si="915"/>
        <v/>
      </c>
      <c r="BC1672" t="str">
        <f t="shared" si="892"/>
        <v/>
      </c>
      <c r="BD1672" t="str">
        <f t="shared" si="893"/>
        <v/>
      </c>
      <c r="BE1672" t="str">
        <f t="shared" si="894"/>
        <v/>
      </c>
      <c r="BF1672" t="str">
        <f t="shared" si="895"/>
        <v/>
      </c>
      <c r="BG1672" t="str">
        <f t="shared" si="896"/>
        <v/>
      </c>
      <c r="BH1672" t="str">
        <f t="shared" si="897"/>
        <v/>
      </c>
      <c r="BI1672" t="str">
        <f t="shared" si="898"/>
        <v/>
      </c>
      <c r="BJ1672" s="41" t="str">
        <f t="shared" si="899"/>
        <v/>
      </c>
      <c r="BK1672" t="str">
        <f t="shared" si="900"/>
        <v/>
      </c>
      <c r="BL1672" t="str">
        <f t="shared" si="901"/>
        <v/>
      </c>
      <c r="BM1672" s="15" t="str">
        <f t="shared" si="902"/>
        <v/>
      </c>
      <c r="BN1672" s="16" t="str">
        <f t="shared" si="903"/>
        <v/>
      </c>
      <c r="BO1672" s="16" t="str">
        <f t="shared" si="904"/>
        <v/>
      </c>
      <c r="BP1672" s="17" t="str">
        <f t="shared" si="905"/>
        <v/>
      </c>
      <c r="BQ1672" s="17" t="str">
        <f t="shared" si="906"/>
        <v/>
      </c>
      <c r="BR1672" s="17" t="str">
        <f t="shared" si="907"/>
        <v/>
      </c>
      <c r="BS1672" s="16" t="str">
        <f t="shared" si="908"/>
        <v/>
      </c>
      <c r="BT1672" s="18" t="str">
        <f t="shared" si="909"/>
        <v/>
      </c>
      <c r="BU1672" t="str">
        <f t="shared" si="916"/>
        <v/>
      </c>
      <c r="BV1672" t="str">
        <f t="shared" si="910"/>
        <v/>
      </c>
      <c r="BW1672" t="str">
        <f>IF(B1672="","",VLOOKUP(BV1672,Справочник_ВРИ_Сегментов!$A:$D,4,))</f>
        <v/>
      </c>
      <c r="BX1672" t="str">
        <f t="shared" si="911"/>
        <v/>
      </c>
      <c r="BY1672" t="str">
        <f>IF(B1672="","",VLOOKUP('Объекты оценки'!BX1672,Справочник_ВРИ_Сегментов!$B:$C,2,FALSE))</f>
        <v/>
      </c>
      <c r="BZ1672" t="str">
        <f t="shared" si="917"/>
        <v/>
      </c>
      <c r="CA1672" t="str">
        <f t="shared" si="912"/>
        <v/>
      </c>
      <c r="CB1672" t="str">
        <f t="shared" si="913"/>
        <v/>
      </c>
      <c r="CC1672" t="str">
        <f t="shared" si="914"/>
        <v/>
      </c>
    </row>
    <row r="1673" spans="2:81" x14ac:dyDescent="0.25">
      <c r="B1673" s="11"/>
      <c r="O1673" s="11"/>
      <c r="P1673" s="11"/>
      <c r="U1673" s="11"/>
      <c r="AP1673" t="str">
        <f t="shared" si="884"/>
        <v/>
      </c>
      <c r="AQ1673" t="str">
        <f t="shared" si="885"/>
        <v/>
      </c>
      <c r="AR1673" t="str">
        <f>IF(B1673="","",VLOOKUP(O1673,'Населённые пункты 2019'!$H:$P,9,FALSE))</f>
        <v/>
      </c>
      <c r="AS1673" s="12" t="str">
        <f>IF(B1673="","",VLOOKUP(AR1673,'Поправки для МО'!$A:$C,3,FALSE))</f>
        <v/>
      </c>
      <c r="AT1673" s="12" t="str">
        <f t="shared" si="886"/>
        <v/>
      </c>
      <c r="AU1673" s="12" t="str">
        <f t="shared" si="887"/>
        <v/>
      </c>
      <c r="AV1673" s="12" t="str">
        <f t="shared" si="888"/>
        <v/>
      </c>
      <c r="AW1673" s="13" t="str">
        <f t="shared" si="889"/>
        <v/>
      </c>
      <c r="AX1673" t="str">
        <f t="shared" si="890"/>
        <v/>
      </c>
      <c r="AY1673" t="str">
        <f t="shared" si="891"/>
        <v/>
      </c>
      <c r="BB1673" t="str">
        <f t="shared" si="915"/>
        <v/>
      </c>
      <c r="BC1673" t="str">
        <f t="shared" si="892"/>
        <v/>
      </c>
      <c r="BD1673" t="str">
        <f t="shared" si="893"/>
        <v/>
      </c>
      <c r="BE1673" t="str">
        <f t="shared" si="894"/>
        <v/>
      </c>
      <c r="BF1673" t="str">
        <f t="shared" si="895"/>
        <v/>
      </c>
      <c r="BG1673" t="str">
        <f t="shared" si="896"/>
        <v/>
      </c>
      <c r="BH1673" t="str">
        <f t="shared" si="897"/>
        <v/>
      </c>
      <c r="BI1673" t="str">
        <f t="shared" si="898"/>
        <v/>
      </c>
      <c r="BJ1673" s="41" t="str">
        <f t="shared" si="899"/>
        <v/>
      </c>
      <c r="BK1673" t="str">
        <f t="shared" si="900"/>
        <v/>
      </c>
      <c r="BL1673" t="str">
        <f t="shared" si="901"/>
        <v/>
      </c>
      <c r="BM1673" s="15" t="str">
        <f t="shared" si="902"/>
        <v/>
      </c>
      <c r="BN1673" s="16" t="str">
        <f t="shared" si="903"/>
        <v/>
      </c>
      <c r="BO1673" s="16" t="str">
        <f t="shared" si="904"/>
        <v/>
      </c>
      <c r="BP1673" s="17" t="str">
        <f t="shared" si="905"/>
        <v/>
      </c>
      <c r="BQ1673" s="17" t="str">
        <f t="shared" si="906"/>
        <v/>
      </c>
      <c r="BR1673" s="17" t="str">
        <f t="shared" si="907"/>
        <v/>
      </c>
      <c r="BS1673" s="16" t="str">
        <f t="shared" si="908"/>
        <v/>
      </c>
      <c r="BT1673" s="18" t="str">
        <f t="shared" si="909"/>
        <v/>
      </c>
      <c r="BU1673" t="str">
        <f t="shared" si="916"/>
        <v/>
      </c>
      <c r="BV1673" t="str">
        <f t="shared" si="910"/>
        <v/>
      </c>
      <c r="BW1673" t="str">
        <f>IF(B1673="","",VLOOKUP(BV1673,Справочник_ВРИ_Сегментов!$A:$D,4,))</f>
        <v/>
      </c>
      <c r="BX1673" t="str">
        <f t="shared" si="911"/>
        <v/>
      </c>
      <c r="BY1673" t="str">
        <f>IF(B1673="","",VLOOKUP('Объекты оценки'!BX1673,Справочник_ВРИ_Сегментов!$B:$C,2,FALSE))</f>
        <v/>
      </c>
      <c r="BZ1673" t="str">
        <f t="shared" si="917"/>
        <v/>
      </c>
      <c r="CA1673" t="str">
        <f t="shared" si="912"/>
        <v/>
      </c>
      <c r="CB1673" t="str">
        <f t="shared" si="913"/>
        <v/>
      </c>
      <c r="CC1673" t="str">
        <f t="shared" si="914"/>
        <v/>
      </c>
    </row>
    <row r="1674" spans="2:81" x14ac:dyDescent="0.25">
      <c r="B1674" s="11"/>
      <c r="O1674" s="11"/>
      <c r="P1674" s="11"/>
      <c r="Q1674" s="11"/>
      <c r="U1674" s="11"/>
      <c r="AP1674" t="str">
        <f t="shared" si="884"/>
        <v/>
      </c>
      <c r="AQ1674" t="str">
        <f t="shared" si="885"/>
        <v/>
      </c>
      <c r="AR1674" t="str">
        <f>IF(B1674="","",VLOOKUP(O1674,'Населённые пункты 2019'!$H:$P,9,FALSE))</f>
        <v/>
      </c>
      <c r="AS1674" s="12" t="str">
        <f>IF(B1674="","",VLOOKUP(AR1674,'Поправки для МО'!$A:$C,3,FALSE))</f>
        <v/>
      </c>
      <c r="AT1674" s="12" t="str">
        <f t="shared" si="886"/>
        <v/>
      </c>
      <c r="AU1674" s="12" t="str">
        <f t="shared" si="887"/>
        <v/>
      </c>
      <c r="AV1674" s="12" t="str">
        <f t="shared" si="888"/>
        <v/>
      </c>
      <c r="AW1674" s="13" t="str">
        <f t="shared" si="889"/>
        <v/>
      </c>
      <c r="AX1674" t="str">
        <f t="shared" si="890"/>
        <v/>
      </c>
      <c r="AY1674" t="str">
        <f t="shared" si="891"/>
        <v/>
      </c>
      <c r="BB1674" t="str">
        <f t="shared" si="915"/>
        <v/>
      </c>
      <c r="BC1674" t="str">
        <f t="shared" si="892"/>
        <v/>
      </c>
      <c r="BD1674" t="str">
        <f t="shared" si="893"/>
        <v/>
      </c>
      <c r="BE1674" t="str">
        <f t="shared" si="894"/>
        <v/>
      </c>
      <c r="BF1674" t="str">
        <f t="shared" si="895"/>
        <v/>
      </c>
      <c r="BG1674" t="str">
        <f t="shared" si="896"/>
        <v/>
      </c>
      <c r="BH1674" t="str">
        <f t="shared" si="897"/>
        <v/>
      </c>
      <c r="BI1674" t="str">
        <f t="shared" si="898"/>
        <v/>
      </c>
      <c r="BJ1674" s="41" t="str">
        <f t="shared" si="899"/>
        <v/>
      </c>
      <c r="BK1674" t="str">
        <f t="shared" si="900"/>
        <v/>
      </c>
      <c r="BL1674" t="str">
        <f t="shared" si="901"/>
        <v/>
      </c>
      <c r="BM1674" s="15" t="str">
        <f t="shared" si="902"/>
        <v/>
      </c>
      <c r="BN1674" s="16" t="str">
        <f t="shared" si="903"/>
        <v/>
      </c>
      <c r="BO1674" s="16" t="str">
        <f t="shared" si="904"/>
        <v/>
      </c>
      <c r="BP1674" s="17" t="str">
        <f t="shared" si="905"/>
        <v/>
      </c>
      <c r="BQ1674" s="17" t="str">
        <f t="shared" si="906"/>
        <v/>
      </c>
      <c r="BR1674" s="17" t="str">
        <f t="shared" si="907"/>
        <v/>
      </c>
      <c r="BS1674" s="16" t="str">
        <f t="shared" si="908"/>
        <v/>
      </c>
      <c r="BT1674" s="18" t="str">
        <f t="shared" si="909"/>
        <v/>
      </c>
      <c r="BU1674" t="str">
        <f t="shared" si="916"/>
        <v/>
      </c>
      <c r="BV1674" t="str">
        <f t="shared" si="910"/>
        <v/>
      </c>
      <c r="BW1674" t="str">
        <f>IF(B1674="","",VLOOKUP(BV1674,Справочник_ВРИ_Сегментов!$A:$D,4,))</f>
        <v/>
      </c>
      <c r="BX1674" t="str">
        <f t="shared" si="911"/>
        <v/>
      </c>
      <c r="BY1674" t="str">
        <f>IF(B1674="","",VLOOKUP('Объекты оценки'!BX1674,Справочник_ВРИ_Сегментов!$B:$C,2,FALSE))</f>
        <v/>
      </c>
      <c r="BZ1674" t="str">
        <f t="shared" si="917"/>
        <v/>
      </c>
      <c r="CA1674" t="str">
        <f t="shared" si="912"/>
        <v/>
      </c>
      <c r="CB1674" t="str">
        <f t="shared" si="913"/>
        <v/>
      </c>
      <c r="CC1674" t="str">
        <f t="shared" si="914"/>
        <v/>
      </c>
    </row>
    <row r="1675" spans="2:81" x14ac:dyDescent="0.25">
      <c r="B1675" s="11"/>
      <c r="O1675" s="11"/>
      <c r="P1675" s="11"/>
      <c r="U1675" s="11"/>
      <c r="AP1675" t="str">
        <f t="shared" si="884"/>
        <v/>
      </c>
      <c r="AQ1675" t="str">
        <f t="shared" si="885"/>
        <v/>
      </c>
      <c r="AR1675" t="str">
        <f>IF(B1675="","",VLOOKUP(O1675,'Населённые пункты 2019'!$H:$P,9,FALSE))</f>
        <v/>
      </c>
      <c r="AS1675" s="12" t="str">
        <f>IF(B1675="","",VLOOKUP(AR1675,'Поправки для МО'!$A:$C,3,FALSE))</f>
        <v/>
      </c>
      <c r="AT1675" s="12" t="str">
        <f t="shared" si="886"/>
        <v/>
      </c>
      <c r="AU1675" s="12" t="str">
        <f t="shared" si="887"/>
        <v/>
      </c>
      <c r="AV1675" s="12" t="str">
        <f t="shared" si="888"/>
        <v/>
      </c>
      <c r="AW1675" s="13" t="str">
        <f t="shared" si="889"/>
        <v/>
      </c>
      <c r="AX1675" t="str">
        <f t="shared" si="890"/>
        <v/>
      </c>
      <c r="AY1675" t="str">
        <f t="shared" si="891"/>
        <v/>
      </c>
      <c r="BB1675" t="str">
        <f t="shared" si="915"/>
        <v/>
      </c>
      <c r="BC1675" t="str">
        <f t="shared" si="892"/>
        <v/>
      </c>
      <c r="BD1675" t="str">
        <f t="shared" si="893"/>
        <v/>
      </c>
      <c r="BE1675" t="str">
        <f t="shared" si="894"/>
        <v/>
      </c>
      <c r="BF1675" t="str">
        <f t="shared" si="895"/>
        <v/>
      </c>
      <c r="BG1675" t="str">
        <f t="shared" si="896"/>
        <v/>
      </c>
      <c r="BH1675" t="str">
        <f t="shared" si="897"/>
        <v/>
      </c>
      <c r="BI1675" t="str">
        <f t="shared" si="898"/>
        <v/>
      </c>
      <c r="BJ1675" s="41" t="str">
        <f t="shared" si="899"/>
        <v/>
      </c>
      <c r="BK1675" t="str">
        <f t="shared" si="900"/>
        <v/>
      </c>
      <c r="BL1675" t="str">
        <f t="shared" si="901"/>
        <v/>
      </c>
      <c r="BM1675" s="15" t="str">
        <f t="shared" si="902"/>
        <v/>
      </c>
      <c r="BN1675" s="16" t="str">
        <f t="shared" si="903"/>
        <v/>
      </c>
      <c r="BO1675" s="16" t="str">
        <f t="shared" si="904"/>
        <v/>
      </c>
      <c r="BP1675" s="17" t="str">
        <f t="shared" si="905"/>
        <v/>
      </c>
      <c r="BQ1675" s="17" t="str">
        <f t="shared" si="906"/>
        <v/>
      </c>
      <c r="BR1675" s="17" t="str">
        <f t="shared" si="907"/>
        <v/>
      </c>
      <c r="BS1675" s="16" t="str">
        <f t="shared" si="908"/>
        <v/>
      </c>
      <c r="BT1675" s="18" t="str">
        <f t="shared" si="909"/>
        <v/>
      </c>
      <c r="BU1675" t="str">
        <f t="shared" si="916"/>
        <v/>
      </c>
      <c r="BV1675" t="str">
        <f t="shared" si="910"/>
        <v/>
      </c>
      <c r="BW1675" t="str">
        <f>IF(B1675="","",VLOOKUP(BV1675,Справочник_ВРИ_Сегментов!$A:$D,4,))</f>
        <v/>
      </c>
      <c r="BX1675" t="str">
        <f t="shared" si="911"/>
        <v/>
      </c>
      <c r="BY1675" t="str">
        <f>IF(B1675="","",VLOOKUP('Объекты оценки'!BX1675,Справочник_ВРИ_Сегментов!$B:$C,2,FALSE))</f>
        <v/>
      </c>
      <c r="BZ1675" t="str">
        <f t="shared" si="917"/>
        <v/>
      </c>
      <c r="CA1675" t="str">
        <f t="shared" si="912"/>
        <v/>
      </c>
      <c r="CB1675" t="str">
        <f t="shared" si="913"/>
        <v/>
      </c>
      <c r="CC1675" t="str">
        <f t="shared" si="914"/>
        <v/>
      </c>
    </row>
    <row r="1676" spans="2:81" x14ac:dyDescent="0.25">
      <c r="B1676" s="11"/>
      <c r="O1676" s="11"/>
      <c r="P1676" s="11"/>
      <c r="Q1676" s="11"/>
      <c r="U1676" s="11"/>
      <c r="AP1676" t="str">
        <f t="shared" si="884"/>
        <v/>
      </c>
      <c r="AQ1676" t="str">
        <f t="shared" si="885"/>
        <v/>
      </c>
      <c r="AR1676" t="str">
        <f>IF(B1676="","",VLOOKUP(O1676,'Населённые пункты 2019'!$H:$P,9,FALSE))</f>
        <v/>
      </c>
      <c r="AS1676" s="12" t="str">
        <f>IF(B1676="","",VLOOKUP(AR1676,'Поправки для МО'!$A:$C,3,FALSE))</f>
        <v/>
      </c>
      <c r="AT1676" s="12" t="str">
        <f t="shared" si="886"/>
        <v/>
      </c>
      <c r="AU1676" s="12" t="str">
        <f t="shared" si="887"/>
        <v/>
      </c>
      <c r="AV1676" s="12" t="str">
        <f t="shared" si="888"/>
        <v/>
      </c>
      <c r="AW1676" s="13" t="str">
        <f t="shared" si="889"/>
        <v/>
      </c>
      <c r="AX1676" t="str">
        <f t="shared" si="890"/>
        <v/>
      </c>
      <c r="AY1676" t="str">
        <f t="shared" si="891"/>
        <v/>
      </c>
      <c r="BB1676" t="str">
        <f t="shared" si="915"/>
        <v/>
      </c>
      <c r="BC1676" t="str">
        <f t="shared" si="892"/>
        <v/>
      </c>
      <c r="BD1676" t="str">
        <f t="shared" si="893"/>
        <v/>
      </c>
      <c r="BE1676" t="str">
        <f t="shared" si="894"/>
        <v/>
      </c>
      <c r="BF1676" t="str">
        <f t="shared" si="895"/>
        <v/>
      </c>
      <c r="BG1676" t="str">
        <f t="shared" si="896"/>
        <v/>
      </c>
      <c r="BH1676" t="str">
        <f t="shared" si="897"/>
        <v/>
      </c>
      <c r="BI1676" t="str">
        <f t="shared" si="898"/>
        <v/>
      </c>
      <c r="BJ1676" s="41" t="str">
        <f t="shared" si="899"/>
        <v/>
      </c>
      <c r="BK1676" t="str">
        <f t="shared" si="900"/>
        <v/>
      </c>
      <c r="BL1676" t="str">
        <f t="shared" si="901"/>
        <v/>
      </c>
      <c r="BM1676" s="15" t="str">
        <f t="shared" si="902"/>
        <v/>
      </c>
      <c r="BN1676" s="16" t="str">
        <f t="shared" si="903"/>
        <v/>
      </c>
      <c r="BO1676" s="16" t="str">
        <f t="shared" si="904"/>
        <v/>
      </c>
      <c r="BP1676" s="17" t="str">
        <f t="shared" si="905"/>
        <v/>
      </c>
      <c r="BQ1676" s="17" t="str">
        <f t="shared" si="906"/>
        <v/>
      </c>
      <c r="BR1676" s="17" t="str">
        <f t="shared" si="907"/>
        <v/>
      </c>
      <c r="BS1676" s="16" t="str">
        <f t="shared" si="908"/>
        <v/>
      </c>
      <c r="BT1676" s="18" t="str">
        <f t="shared" si="909"/>
        <v/>
      </c>
      <c r="BU1676" t="str">
        <f t="shared" si="916"/>
        <v/>
      </c>
      <c r="BV1676" t="str">
        <f t="shared" si="910"/>
        <v/>
      </c>
      <c r="BW1676" t="str">
        <f>IF(B1676="","",VLOOKUP(BV1676,Справочник_ВРИ_Сегментов!$A:$D,4,))</f>
        <v/>
      </c>
      <c r="BX1676" t="str">
        <f t="shared" si="911"/>
        <v/>
      </c>
      <c r="BY1676" t="str">
        <f>IF(B1676="","",VLOOKUP('Объекты оценки'!BX1676,Справочник_ВРИ_Сегментов!$B:$C,2,FALSE))</f>
        <v/>
      </c>
      <c r="BZ1676" t="str">
        <f t="shared" si="917"/>
        <v/>
      </c>
      <c r="CA1676" t="str">
        <f t="shared" si="912"/>
        <v/>
      </c>
      <c r="CB1676" t="str">
        <f t="shared" si="913"/>
        <v/>
      </c>
      <c r="CC1676" t="str">
        <f t="shared" si="914"/>
        <v/>
      </c>
    </row>
    <row r="1677" spans="2:81" x14ac:dyDescent="0.25">
      <c r="B1677" s="11"/>
      <c r="F1677" s="11"/>
      <c r="O1677" s="11"/>
      <c r="P1677" s="11"/>
      <c r="Q1677" s="11"/>
      <c r="U1677" s="11"/>
      <c r="AP1677" t="str">
        <f t="shared" si="884"/>
        <v/>
      </c>
      <c r="AQ1677" t="str">
        <f t="shared" si="885"/>
        <v/>
      </c>
      <c r="AR1677" t="str">
        <f>IF(B1677="","",VLOOKUP(O1677,'Населённые пункты 2019'!$H:$P,9,FALSE))</f>
        <v/>
      </c>
      <c r="AS1677" s="12" t="str">
        <f>IF(B1677="","",VLOOKUP(AR1677,'Поправки для МО'!$A:$C,3,FALSE))</f>
        <v/>
      </c>
      <c r="AT1677" s="12" t="str">
        <f t="shared" si="886"/>
        <v/>
      </c>
      <c r="AU1677" s="12" t="str">
        <f t="shared" si="887"/>
        <v/>
      </c>
      <c r="AV1677" s="12" t="str">
        <f t="shared" si="888"/>
        <v/>
      </c>
      <c r="AW1677" s="13" t="str">
        <f t="shared" si="889"/>
        <v/>
      </c>
      <c r="AX1677" t="str">
        <f t="shared" si="890"/>
        <v/>
      </c>
      <c r="AY1677" t="str">
        <f t="shared" si="891"/>
        <v/>
      </c>
      <c r="BB1677" t="str">
        <f t="shared" si="915"/>
        <v/>
      </c>
      <c r="BC1677" t="str">
        <f t="shared" si="892"/>
        <v/>
      </c>
      <c r="BD1677" t="str">
        <f t="shared" si="893"/>
        <v/>
      </c>
      <c r="BE1677" t="str">
        <f t="shared" si="894"/>
        <v/>
      </c>
      <c r="BF1677" t="str">
        <f t="shared" si="895"/>
        <v/>
      </c>
      <c r="BG1677" t="str">
        <f t="shared" si="896"/>
        <v/>
      </c>
      <c r="BH1677" t="str">
        <f t="shared" si="897"/>
        <v/>
      </c>
      <c r="BI1677" t="str">
        <f t="shared" si="898"/>
        <v/>
      </c>
      <c r="BJ1677" s="41" t="str">
        <f t="shared" si="899"/>
        <v/>
      </c>
      <c r="BK1677" t="str">
        <f t="shared" si="900"/>
        <v/>
      </c>
      <c r="BL1677" t="str">
        <f t="shared" si="901"/>
        <v/>
      </c>
      <c r="BM1677" s="15" t="str">
        <f t="shared" si="902"/>
        <v/>
      </c>
      <c r="BN1677" s="16" t="str">
        <f t="shared" si="903"/>
        <v/>
      </c>
      <c r="BO1677" s="16" t="str">
        <f t="shared" si="904"/>
        <v/>
      </c>
      <c r="BP1677" s="17" t="str">
        <f t="shared" si="905"/>
        <v/>
      </c>
      <c r="BQ1677" s="17" t="str">
        <f t="shared" si="906"/>
        <v/>
      </c>
      <c r="BR1677" s="17" t="str">
        <f t="shared" si="907"/>
        <v/>
      </c>
      <c r="BS1677" s="16" t="str">
        <f t="shared" si="908"/>
        <v/>
      </c>
      <c r="BT1677" s="18" t="str">
        <f t="shared" si="909"/>
        <v/>
      </c>
      <c r="BU1677" t="str">
        <f t="shared" si="916"/>
        <v/>
      </c>
      <c r="BV1677" t="str">
        <f t="shared" si="910"/>
        <v/>
      </c>
      <c r="BW1677" t="str">
        <f>IF(B1677="","",VLOOKUP(BV1677,Справочник_ВРИ_Сегментов!$A:$D,4,))</f>
        <v/>
      </c>
      <c r="BX1677" t="str">
        <f t="shared" si="911"/>
        <v/>
      </c>
      <c r="BY1677" t="str">
        <f>IF(B1677="","",VLOOKUP('Объекты оценки'!BX1677,Справочник_ВРИ_Сегментов!$B:$C,2,FALSE))</f>
        <v/>
      </c>
      <c r="BZ1677" t="str">
        <f t="shared" si="917"/>
        <v/>
      </c>
      <c r="CA1677" t="str">
        <f t="shared" si="912"/>
        <v/>
      </c>
      <c r="CB1677" t="str">
        <f t="shared" si="913"/>
        <v/>
      </c>
      <c r="CC1677" t="str">
        <f t="shared" si="914"/>
        <v/>
      </c>
    </row>
    <row r="1678" spans="2:81" x14ac:dyDescent="0.25">
      <c r="B1678" s="11"/>
      <c r="O1678" s="11"/>
      <c r="P1678" s="11"/>
      <c r="U1678" s="11"/>
      <c r="AP1678" t="str">
        <f t="shared" si="884"/>
        <v/>
      </c>
      <c r="AQ1678" t="str">
        <f t="shared" si="885"/>
        <v/>
      </c>
      <c r="AR1678" t="str">
        <f>IF(B1678="","",VLOOKUP(O1678,'Населённые пункты 2019'!$H:$P,9,FALSE))</f>
        <v/>
      </c>
      <c r="AS1678" s="12" t="str">
        <f>IF(B1678="","",VLOOKUP(AR1678,'Поправки для МО'!$A:$C,3,FALSE))</f>
        <v/>
      </c>
      <c r="AT1678" s="12" t="str">
        <f t="shared" si="886"/>
        <v/>
      </c>
      <c r="AU1678" s="12" t="str">
        <f t="shared" si="887"/>
        <v/>
      </c>
      <c r="AV1678" s="12" t="str">
        <f t="shared" si="888"/>
        <v/>
      </c>
      <c r="AW1678" s="13" t="str">
        <f t="shared" si="889"/>
        <v/>
      </c>
      <c r="AX1678" t="str">
        <f t="shared" si="890"/>
        <v/>
      </c>
      <c r="AY1678" t="str">
        <f t="shared" si="891"/>
        <v/>
      </c>
      <c r="BB1678" t="str">
        <f t="shared" si="915"/>
        <v/>
      </c>
      <c r="BC1678" t="str">
        <f t="shared" si="892"/>
        <v/>
      </c>
      <c r="BD1678" t="str">
        <f t="shared" si="893"/>
        <v/>
      </c>
      <c r="BE1678" t="str">
        <f t="shared" si="894"/>
        <v/>
      </c>
      <c r="BF1678" t="str">
        <f t="shared" si="895"/>
        <v/>
      </c>
      <c r="BG1678" t="str">
        <f t="shared" si="896"/>
        <v/>
      </c>
      <c r="BH1678" t="str">
        <f t="shared" si="897"/>
        <v/>
      </c>
      <c r="BI1678" t="str">
        <f t="shared" si="898"/>
        <v/>
      </c>
      <c r="BJ1678" s="41" t="str">
        <f t="shared" si="899"/>
        <v/>
      </c>
      <c r="BK1678" t="str">
        <f t="shared" si="900"/>
        <v/>
      </c>
      <c r="BL1678" t="str">
        <f t="shared" si="901"/>
        <v/>
      </c>
      <c r="BM1678" s="15" t="str">
        <f t="shared" si="902"/>
        <v/>
      </c>
      <c r="BN1678" s="16" t="str">
        <f t="shared" si="903"/>
        <v/>
      </c>
      <c r="BO1678" s="16" t="str">
        <f t="shared" si="904"/>
        <v/>
      </c>
      <c r="BP1678" s="17" t="str">
        <f t="shared" si="905"/>
        <v/>
      </c>
      <c r="BQ1678" s="17" t="str">
        <f t="shared" si="906"/>
        <v/>
      </c>
      <c r="BR1678" s="17" t="str">
        <f t="shared" si="907"/>
        <v/>
      </c>
      <c r="BS1678" s="16" t="str">
        <f t="shared" si="908"/>
        <v/>
      </c>
      <c r="BT1678" s="18" t="str">
        <f t="shared" si="909"/>
        <v/>
      </c>
      <c r="BU1678" t="str">
        <f t="shared" si="916"/>
        <v/>
      </c>
      <c r="BV1678" t="str">
        <f t="shared" si="910"/>
        <v/>
      </c>
      <c r="BW1678" t="str">
        <f>IF(B1678="","",VLOOKUP(BV1678,Справочник_ВРИ_Сегментов!$A:$D,4,))</f>
        <v/>
      </c>
      <c r="BX1678" t="str">
        <f t="shared" si="911"/>
        <v/>
      </c>
      <c r="BY1678" t="str">
        <f>IF(B1678="","",VLOOKUP('Объекты оценки'!BX1678,Справочник_ВРИ_Сегментов!$B:$C,2,FALSE))</f>
        <v/>
      </c>
      <c r="BZ1678" t="str">
        <f t="shared" si="917"/>
        <v/>
      </c>
      <c r="CA1678" t="str">
        <f t="shared" si="912"/>
        <v/>
      </c>
      <c r="CB1678" t="str">
        <f t="shared" si="913"/>
        <v/>
      </c>
      <c r="CC1678" t="str">
        <f t="shared" si="914"/>
        <v/>
      </c>
    </row>
    <row r="1679" spans="2:81" x14ac:dyDescent="0.25">
      <c r="B1679" s="11"/>
      <c r="O1679" s="11"/>
      <c r="P1679" s="11"/>
      <c r="U1679" s="11"/>
      <c r="AP1679" t="str">
        <f t="shared" si="884"/>
        <v/>
      </c>
      <c r="AQ1679" t="str">
        <f t="shared" si="885"/>
        <v/>
      </c>
      <c r="AR1679" t="str">
        <f>IF(B1679="","",VLOOKUP(O1679,'Населённые пункты 2019'!$H:$P,9,FALSE))</f>
        <v/>
      </c>
      <c r="AS1679" s="12" t="str">
        <f>IF(B1679="","",VLOOKUP(AR1679,'Поправки для МО'!$A:$C,3,FALSE))</f>
        <v/>
      </c>
      <c r="AT1679" s="12" t="str">
        <f t="shared" si="886"/>
        <v/>
      </c>
      <c r="AU1679" s="12" t="str">
        <f t="shared" si="887"/>
        <v/>
      </c>
      <c r="AV1679" s="12" t="str">
        <f t="shared" si="888"/>
        <v/>
      </c>
      <c r="AW1679" s="13" t="str">
        <f t="shared" si="889"/>
        <v/>
      </c>
      <c r="AX1679" t="str">
        <f t="shared" si="890"/>
        <v/>
      </c>
      <c r="AY1679" t="str">
        <f t="shared" si="891"/>
        <v/>
      </c>
      <c r="BB1679" t="str">
        <f t="shared" si="915"/>
        <v/>
      </c>
      <c r="BC1679" t="str">
        <f t="shared" si="892"/>
        <v/>
      </c>
      <c r="BD1679" t="str">
        <f t="shared" si="893"/>
        <v/>
      </c>
      <c r="BE1679" t="str">
        <f t="shared" si="894"/>
        <v/>
      </c>
      <c r="BF1679" t="str">
        <f t="shared" si="895"/>
        <v/>
      </c>
      <c r="BG1679" t="str">
        <f t="shared" si="896"/>
        <v/>
      </c>
      <c r="BH1679" t="str">
        <f t="shared" si="897"/>
        <v/>
      </c>
      <c r="BI1679" t="str">
        <f t="shared" si="898"/>
        <v/>
      </c>
      <c r="BJ1679" s="41" t="str">
        <f t="shared" si="899"/>
        <v/>
      </c>
      <c r="BK1679" t="str">
        <f t="shared" si="900"/>
        <v/>
      </c>
      <c r="BL1679" t="str">
        <f t="shared" si="901"/>
        <v/>
      </c>
      <c r="BM1679" s="15" t="str">
        <f t="shared" si="902"/>
        <v/>
      </c>
      <c r="BN1679" s="16" t="str">
        <f t="shared" si="903"/>
        <v/>
      </c>
      <c r="BO1679" s="16" t="str">
        <f t="shared" si="904"/>
        <v/>
      </c>
      <c r="BP1679" s="17" t="str">
        <f t="shared" si="905"/>
        <v/>
      </c>
      <c r="BQ1679" s="17" t="str">
        <f t="shared" si="906"/>
        <v/>
      </c>
      <c r="BR1679" s="17" t="str">
        <f t="shared" si="907"/>
        <v/>
      </c>
      <c r="BS1679" s="16" t="str">
        <f t="shared" si="908"/>
        <v/>
      </c>
      <c r="BT1679" s="18" t="str">
        <f t="shared" si="909"/>
        <v/>
      </c>
      <c r="BU1679" t="str">
        <f t="shared" si="916"/>
        <v/>
      </c>
      <c r="BV1679" t="str">
        <f t="shared" si="910"/>
        <v/>
      </c>
      <c r="BW1679" t="str">
        <f>IF(B1679="","",VLOOKUP(BV1679,Справочник_ВРИ_Сегментов!$A:$D,4,))</f>
        <v/>
      </c>
      <c r="BX1679" t="str">
        <f t="shared" si="911"/>
        <v/>
      </c>
      <c r="BY1679" t="str">
        <f>IF(B1679="","",VLOOKUP('Объекты оценки'!BX1679,Справочник_ВРИ_Сегментов!$B:$C,2,FALSE))</f>
        <v/>
      </c>
      <c r="BZ1679" t="str">
        <f t="shared" si="917"/>
        <v/>
      </c>
      <c r="CA1679" t="str">
        <f t="shared" si="912"/>
        <v/>
      </c>
      <c r="CB1679" t="str">
        <f t="shared" si="913"/>
        <v/>
      </c>
      <c r="CC1679" t="str">
        <f t="shared" si="914"/>
        <v/>
      </c>
    </row>
    <row r="1680" spans="2:81" x14ac:dyDescent="0.25">
      <c r="B1680" s="11"/>
      <c r="O1680" s="11"/>
      <c r="P1680" s="11"/>
      <c r="Q1680" s="11"/>
      <c r="U1680" s="11"/>
      <c r="AP1680" t="str">
        <f t="shared" si="884"/>
        <v/>
      </c>
      <c r="AQ1680" t="str">
        <f t="shared" si="885"/>
        <v/>
      </c>
      <c r="AR1680" t="str">
        <f>IF(B1680="","",VLOOKUP(O1680,'Населённые пункты 2019'!$H:$P,9,FALSE))</f>
        <v/>
      </c>
      <c r="AS1680" s="12" t="str">
        <f>IF(B1680="","",VLOOKUP(AR1680,'Поправки для МО'!$A:$C,3,FALSE))</f>
        <v/>
      </c>
      <c r="AT1680" s="12" t="str">
        <f t="shared" si="886"/>
        <v/>
      </c>
      <c r="AU1680" s="12" t="str">
        <f t="shared" si="887"/>
        <v/>
      </c>
      <c r="AV1680" s="12" t="str">
        <f t="shared" si="888"/>
        <v/>
      </c>
      <c r="AW1680" s="13" t="str">
        <f t="shared" si="889"/>
        <v/>
      </c>
      <c r="AX1680" t="str">
        <f t="shared" si="890"/>
        <v/>
      </c>
      <c r="AY1680" t="str">
        <f t="shared" si="891"/>
        <v/>
      </c>
      <c r="BB1680" t="str">
        <f t="shared" si="915"/>
        <v/>
      </c>
      <c r="BC1680" t="str">
        <f t="shared" si="892"/>
        <v/>
      </c>
      <c r="BD1680" t="str">
        <f t="shared" si="893"/>
        <v/>
      </c>
      <c r="BE1680" t="str">
        <f t="shared" si="894"/>
        <v/>
      </c>
      <c r="BF1680" t="str">
        <f t="shared" si="895"/>
        <v/>
      </c>
      <c r="BG1680" t="str">
        <f t="shared" si="896"/>
        <v/>
      </c>
      <c r="BH1680" t="str">
        <f t="shared" si="897"/>
        <v/>
      </c>
      <c r="BI1680" t="str">
        <f t="shared" si="898"/>
        <v/>
      </c>
      <c r="BJ1680" s="41" t="str">
        <f t="shared" si="899"/>
        <v/>
      </c>
      <c r="BK1680" t="str">
        <f t="shared" si="900"/>
        <v/>
      </c>
      <c r="BL1680" t="str">
        <f t="shared" si="901"/>
        <v/>
      </c>
      <c r="BM1680" s="15" t="str">
        <f t="shared" si="902"/>
        <v/>
      </c>
      <c r="BN1680" s="16" t="str">
        <f t="shared" si="903"/>
        <v/>
      </c>
      <c r="BO1680" s="16" t="str">
        <f t="shared" si="904"/>
        <v/>
      </c>
      <c r="BP1680" s="17" t="str">
        <f t="shared" si="905"/>
        <v/>
      </c>
      <c r="BQ1680" s="17" t="str">
        <f t="shared" si="906"/>
        <v/>
      </c>
      <c r="BR1680" s="17" t="str">
        <f t="shared" si="907"/>
        <v/>
      </c>
      <c r="BS1680" s="16" t="str">
        <f t="shared" si="908"/>
        <v/>
      </c>
      <c r="BT1680" s="18" t="str">
        <f t="shared" si="909"/>
        <v/>
      </c>
      <c r="BU1680" t="str">
        <f t="shared" si="916"/>
        <v/>
      </c>
      <c r="BV1680" t="str">
        <f t="shared" si="910"/>
        <v/>
      </c>
      <c r="BW1680" t="str">
        <f>IF(B1680="","",VLOOKUP(BV1680,Справочник_ВРИ_Сегментов!$A:$D,4,))</f>
        <v/>
      </c>
      <c r="BX1680" t="str">
        <f t="shared" si="911"/>
        <v/>
      </c>
      <c r="BY1680" t="str">
        <f>IF(B1680="","",VLOOKUP('Объекты оценки'!BX1680,Справочник_ВРИ_Сегментов!$B:$C,2,FALSE))</f>
        <v/>
      </c>
      <c r="BZ1680" t="str">
        <f t="shared" si="917"/>
        <v/>
      </c>
      <c r="CA1680" t="str">
        <f t="shared" si="912"/>
        <v/>
      </c>
      <c r="CB1680" t="str">
        <f t="shared" si="913"/>
        <v/>
      </c>
      <c r="CC1680" t="str">
        <f t="shared" si="914"/>
        <v/>
      </c>
    </row>
    <row r="1681" spans="2:81" x14ac:dyDescent="0.25">
      <c r="B1681" s="11"/>
      <c r="O1681" s="11"/>
      <c r="P1681" s="11"/>
      <c r="Q1681" s="11"/>
      <c r="U1681" s="11"/>
      <c r="V1681" s="11"/>
      <c r="AP1681" t="str">
        <f t="shared" si="884"/>
        <v/>
      </c>
      <c r="AQ1681" t="str">
        <f t="shared" si="885"/>
        <v/>
      </c>
      <c r="AR1681" t="str">
        <f>IF(B1681="","",VLOOKUP(O1681,'Населённые пункты 2019'!$H:$P,9,FALSE))</f>
        <v/>
      </c>
      <c r="AS1681" s="12" t="str">
        <f>IF(B1681="","",VLOOKUP(AR1681,'Поправки для МО'!$A:$C,3,FALSE))</f>
        <v/>
      </c>
      <c r="AT1681" s="12" t="str">
        <f t="shared" si="886"/>
        <v/>
      </c>
      <c r="AU1681" s="12" t="str">
        <f t="shared" si="887"/>
        <v/>
      </c>
      <c r="AV1681" s="12" t="str">
        <f t="shared" si="888"/>
        <v/>
      </c>
      <c r="AW1681" s="13" t="str">
        <f t="shared" si="889"/>
        <v/>
      </c>
      <c r="AX1681" t="str">
        <f t="shared" si="890"/>
        <v/>
      </c>
      <c r="AY1681" t="str">
        <f t="shared" si="891"/>
        <v/>
      </c>
      <c r="BB1681" t="str">
        <f t="shared" si="915"/>
        <v/>
      </c>
      <c r="BC1681" t="str">
        <f t="shared" si="892"/>
        <v/>
      </c>
      <c r="BD1681" t="str">
        <f t="shared" si="893"/>
        <v/>
      </c>
      <c r="BE1681" t="str">
        <f t="shared" si="894"/>
        <v/>
      </c>
      <c r="BF1681" t="str">
        <f t="shared" si="895"/>
        <v/>
      </c>
      <c r="BG1681" t="str">
        <f t="shared" si="896"/>
        <v/>
      </c>
      <c r="BH1681" t="str">
        <f t="shared" si="897"/>
        <v/>
      </c>
      <c r="BI1681" t="str">
        <f t="shared" si="898"/>
        <v/>
      </c>
      <c r="BJ1681" s="41" t="str">
        <f t="shared" si="899"/>
        <v/>
      </c>
      <c r="BK1681" t="str">
        <f t="shared" si="900"/>
        <v/>
      </c>
      <c r="BL1681" t="str">
        <f t="shared" si="901"/>
        <v/>
      </c>
      <c r="BM1681" s="15" t="str">
        <f t="shared" si="902"/>
        <v/>
      </c>
      <c r="BN1681" s="16" t="str">
        <f t="shared" si="903"/>
        <v/>
      </c>
      <c r="BO1681" s="16" t="str">
        <f t="shared" si="904"/>
        <v/>
      </c>
      <c r="BP1681" s="17" t="str">
        <f t="shared" si="905"/>
        <v/>
      </c>
      <c r="BQ1681" s="17" t="str">
        <f t="shared" si="906"/>
        <v/>
      </c>
      <c r="BR1681" s="17" t="str">
        <f t="shared" si="907"/>
        <v/>
      </c>
      <c r="BS1681" s="16" t="str">
        <f t="shared" si="908"/>
        <v/>
      </c>
      <c r="BT1681" s="18" t="str">
        <f t="shared" si="909"/>
        <v/>
      </c>
      <c r="BU1681" t="str">
        <f t="shared" si="916"/>
        <v/>
      </c>
      <c r="BV1681" t="str">
        <f t="shared" si="910"/>
        <v/>
      </c>
      <c r="BW1681" t="str">
        <f>IF(B1681="","",VLOOKUP(BV1681,Справочник_ВРИ_Сегментов!$A:$D,4,))</f>
        <v/>
      </c>
      <c r="BX1681" t="str">
        <f t="shared" si="911"/>
        <v/>
      </c>
      <c r="BY1681" t="str">
        <f>IF(B1681="","",VLOOKUP('Объекты оценки'!BX1681,Справочник_ВРИ_Сегментов!$B:$C,2,FALSE))</f>
        <v/>
      </c>
      <c r="BZ1681" t="str">
        <f t="shared" si="917"/>
        <v/>
      </c>
      <c r="CA1681" t="str">
        <f t="shared" si="912"/>
        <v/>
      </c>
      <c r="CB1681" t="str">
        <f t="shared" si="913"/>
        <v/>
      </c>
      <c r="CC1681" t="str">
        <f t="shared" si="914"/>
        <v/>
      </c>
    </row>
    <row r="1682" spans="2:81" x14ac:dyDescent="0.25">
      <c r="B1682" s="11"/>
      <c r="O1682" s="11"/>
      <c r="P1682" s="11"/>
      <c r="U1682" s="11"/>
      <c r="AP1682" t="str">
        <f t="shared" si="884"/>
        <v/>
      </c>
      <c r="AQ1682" t="str">
        <f t="shared" si="885"/>
        <v/>
      </c>
      <c r="AR1682" t="str">
        <f>IF(B1682="","",VLOOKUP(O1682,'Населённые пункты 2019'!$H:$P,9,FALSE))</f>
        <v/>
      </c>
      <c r="AS1682" s="12" t="str">
        <f>IF(B1682="","",VLOOKUP(AR1682,'Поправки для МО'!$A:$C,3,FALSE))</f>
        <v/>
      </c>
      <c r="AT1682" s="12" t="str">
        <f t="shared" si="886"/>
        <v/>
      </c>
      <c r="AU1682" s="12" t="str">
        <f t="shared" si="887"/>
        <v/>
      </c>
      <c r="AV1682" s="12" t="str">
        <f t="shared" si="888"/>
        <v/>
      </c>
      <c r="AW1682" s="13" t="str">
        <f t="shared" si="889"/>
        <v/>
      </c>
      <c r="AX1682" t="str">
        <f t="shared" si="890"/>
        <v/>
      </c>
      <c r="AY1682" t="str">
        <f t="shared" si="891"/>
        <v/>
      </c>
      <c r="BB1682" t="str">
        <f t="shared" si="915"/>
        <v/>
      </c>
      <c r="BC1682" t="str">
        <f t="shared" si="892"/>
        <v/>
      </c>
      <c r="BD1682" t="str">
        <f t="shared" si="893"/>
        <v/>
      </c>
      <c r="BE1682" t="str">
        <f t="shared" si="894"/>
        <v/>
      </c>
      <c r="BF1682" t="str">
        <f t="shared" si="895"/>
        <v/>
      </c>
      <c r="BG1682" t="str">
        <f t="shared" si="896"/>
        <v/>
      </c>
      <c r="BH1682" t="str">
        <f t="shared" si="897"/>
        <v/>
      </c>
      <c r="BI1682" t="str">
        <f t="shared" si="898"/>
        <v/>
      </c>
      <c r="BJ1682" s="41" t="str">
        <f t="shared" si="899"/>
        <v/>
      </c>
      <c r="BK1682" t="str">
        <f t="shared" si="900"/>
        <v/>
      </c>
      <c r="BL1682" t="str">
        <f t="shared" si="901"/>
        <v/>
      </c>
      <c r="BM1682" s="15" t="str">
        <f t="shared" si="902"/>
        <v/>
      </c>
      <c r="BN1682" s="16" t="str">
        <f t="shared" si="903"/>
        <v/>
      </c>
      <c r="BO1682" s="16" t="str">
        <f t="shared" si="904"/>
        <v/>
      </c>
      <c r="BP1682" s="17" t="str">
        <f t="shared" si="905"/>
        <v/>
      </c>
      <c r="BQ1682" s="17" t="str">
        <f t="shared" si="906"/>
        <v/>
      </c>
      <c r="BR1682" s="17" t="str">
        <f t="shared" si="907"/>
        <v/>
      </c>
      <c r="BS1682" s="16" t="str">
        <f t="shared" si="908"/>
        <v/>
      </c>
      <c r="BT1682" s="18" t="str">
        <f t="shared" si="909"/>
        <v/>
      </c>
      <c r="BU1682" t="str">
        <f t="shared" si="916"/>
        <v/>
      </c>
      <c r="BV1682" t="str">
        <f t="shared" si="910"/>
        <v/>
      </c>
      <c r="BW1682" t="str">
        <f>IF(B1682="","",VLOOKUP(BV1682,Справочник_ВРИ_Сегментов!$A:$D,4,))</f>
        <v/>
      </c>
      <c r="BX1682" t="str">
        <f t="shared" si="911"/>
        <v/>
      </c>
      <c r="BY1682" t="str">
        <f>IF(B1682="","",VLOOKUP('Объекты оценки'!BX1682,Справочник_ВРИ_Сегментов!$B:$C,2,FALSE))</f>
        <v/>
      </c>
      <c r="BZ1682" t="str">
        <f t="shared" si="917"/>
        <v/>
      </c>
      <c r="CA1682" t="str">
        <f t="shared" si="912"/>
        <v/>
      </c>
      <c r="CB1682" t="str">
        <f t="shared" si="913"/>
        <v/>
      </c>
      <c r="CC1682" t="str">
        <f t="shared" si="914"/>
        <v/>
      </c>
    </row>
    <row r="1683" spans="2:81" x14ac:dyDescent="0.25">
      <c r="B1683" s="11"/>
      <c r="O1683" s="11"/>
      <c r="P1683" s="11"/>
      <c r="Q1683" s="11"/>
      <c r="U1683" s="11"/>
      <c r="AP1683" t="str">
        <f t="shared" si="884"/>
        <v/>
      </c>
      <c r="AQ1683" t="str">
        <f t="shared" si="885"/>
        <v/>
      </c>
      <c r="AR1683" t="str">
        <f>IF(B1683="","",VLOOKUP(O1683,'Населённые пункты 2019'!$H:$P,9,FALSE))</f>
        <v/>
      </c>
      <c r="AS1683" s="12" t="str">
        <f>IF(B1683="","",VLOOKUP(AR1683,'Поправки для МО'!$A:$C,3,FALSE))</f>
        <v/>
      </c>
      <c r="AT1683" s="12" t="str">
        <f t="shared" si="886"/>
        <v/>
      </c>
      <c r="AU1683" s="12" t="str">
        <f t="shared" si="887"/>
        <v/>
      </c>
      <c r="AV1683" s="12" t="str">
        <f t="shared" si="888"/>
        <v/>
      </c>
      <c r="AW1683" s="13" t="str">
        <f t="shared" si="889"/>
        <v/>
      </c>
      <c r="AX1683" t="str">
        <f t="shared" si="890"/>
        <v/>
      </c>
      <c r="AY1683" t="str">
        <f t="shared" si="891"/>
        <v/>
      </c>
      <c r="BB1683" t="str">
        <f t="shared" si="915"/>
        <v/>
      </c>
      <c r="BC1683" t="str">
        <f t="shared" si="892"/>
        <v/>
      </c>
      <c r="BD1683" t="str">
        <f t="shared" si="893"/>
        <v/>
      </c>
      <c r="BE1683" t="str">
        <f t="shared" si="894"/>
        <v/>
      </c>
      <c r="BF1683" t="str">
        <f t="shared" si="895"/>
        <v/>
      </c>
      <c r="BG1683" t="str">
        <f t="shared" si="896"/>
        <v/>
      </c>
      <c r="BH1683" t="str">
        <f t="shared" si="897"/>
        <v/>
      </c>
      <c r="BI1683" t="str">
        <f t="shared" si="898"/>
        <v/>
      </c>
      <c r="BJ1683" s="41" t="str">
        <f t="shared" si="899"/>
        <v/>
      </c>
      <c r="BK1683" t="str">
        <f t="shared" si="900"/>
        <v/>
      </c>
      <c r="BL1683" t="str">
        <f t="shared" si="901"/>
        <v/>
      </c>
      <c r="BM1683" s="15" t="str">
        <f t="shared" si="902"/>
        <v/>
      </c>
      <c r="BN1683" s="16" t="str">
        <f t="shared" si="903"/>
        <v/>
      </c>
      <c r="BO1683" s="16" t="str">
        <f t="shared" si="904"/>
        <v/>
      </c>
      <c r="BP1683" s="17" t="str">
        <f t="shared" si="905"/>
        <v/>
      </c>
      <c r="BQ1683" s="17" t="str">
        <f t="shared" si="906"/>
        <v/>
      </c>
      <c r="BR1683" s="17" t="str">
        <f t="shared" si="907"/>
        <v/>
      </c>
      <c r="BS1683" s="16" t="str">
        <f t="shared" si="908"/>
        <v/>
      </c>
      <c r="BT1683" s="18" t="str">
        <f t="shared" si="909"/>
        <v/>
      </c>
      <c r="BU1683" t="str">
        <f t="shared" si="916"/>
        <v/>
      </c>
      <c r="BV1683" t="str">
        <f t="shared" si="910"/>
        <v/>
      </c>
      <c r="BW1683" t="str">
        <f>IF(B1683="","",VLOOKUP(BV1683,Справочник_ВРИ_Сегментов!$A:$D,4,))</f>
        <v/>
      </c>
      <c r="BX1683" t="str">
        <f t="shared" si="911"/>
        <v/>
      </c>
      <c r="BY1683" t="str">
        <f>IF(B1683="","",VLOOKUP('Объекты оценки'!BX1683,Справочник_ВРИ_Сегментов!$B:$C,2,FALSE))</f>
        <v/>
      </c>
      <c r="BZ1683" t="str">
        <f t="shared" si="917"/>
        <v/>
      </c>
      <c r="CA1683" t="str">
        <f t="shared" si="912"/>
        <v/>
      </c>
      <c r="CB1683" t="str">
        <f t="shared" si="913"/>
        <v/>
      </c>
      <c r="CC1683" t="str">
        <f t="shared" si="914"/>
        <v/>
      </c>
    </row>
    <row r="1684" spans="2:81" x14ac:dyDescent="0.25">
      <c r="B1684" s="11"/>
      <c r="F1684" s="11"/>
      <c r="O1684" s="11"/>
      <c r="P1684" s="11"/>
      <c r="U1684" s="11"/>
      <c r="AP1684" t="str">
        <f t="shared" si="884"/>
        <v/>
      </c>
      <c r="AQ1684" t="str">
        <f t="shared" si="885"/>
        <v/>
      </c>
      <c r="AR1684" t="str">
        <f>IF(B1684="","",VLOOKUP(O1684,'Населённые пункты 2019'!$H:$P,9,FALSE))</f>
        <v/>
      </c>
      <c r="AS1684" s="12" t="str">
        <f>IF(B1684="","",VLOOKUP(AR1684,'Поправки для МО'!$A:$C,3,FALSE))</f>
        <v/>
      </c>
      <c r="AT1684" s="12" t="str">
        <f t="shared" si="886"/>
        <v/>
      </c>
      <c r="AU1684" s="12" t="str">
        <f t="shared" si="887"/>
        <v/>
      </c>
      <c r="AV1684" s="12" t="str">
        <f t="shared" si="888"/>
        <v/>
      </c>
      <c r="AW1684" s="13" t="str">
        <f t="shared" si="889"/>
        <v/>
      </c>
      <c r="AX1684" t="str">
        <f t="shared" si="890"/>
        <v/>
      </c>
      <c r="AY1684" t="str">
        <f t="shared" si="891"/>
        <v/>
      </c>
      <c r="BB1684" t="str">
        <f t="shared" si="915"/>
        <v/>
      </c>
      <c r="BC1684" t="str">
        <f t="shared" si="892"/>
        <v/>
      </c>
      <c r="BD1684" t="str">
        <f t="shared" si="893"/>
        <v/>
      </c>
      <c r="BE1684" t="str">
        <f t="shared" si="894"/>
        <v/>
      </c>
      <c r="BF1684" t="str">
        <f t="shared" si="895"/>
        <v/>
      </c>
      <c r="BG1684" t="str">
        <f t="shared" si="896"/>
        <v/>
      </c>
      <c r="BH1684" t="str">
        <f t="shared" si="897"/>
        <v/>
      </c>
      <c r="BI1684" t="str">
        <f t="shared" si="898"/>
        <v/>
      </c>
      <c r="BJ1684" s="41" t="str">
        <f t="shared" si="899"/>
        <v/>
      </c>
      <c r="BK1684" t="str">
        <f t="shared" si="900"/>
        <v/>
      </c>
      <c r="BL1684" t="str">
        <f t="shared" si="901"/>
        <v/>
      </c>
      <c r="BM1684" s="15" t="str">
        <f t="shared" si="902"/>
        <v/>
      </c>
      <c r="BN1684" s="16" t="str">
        <f t="shared" si="903"/>
        <v/>
      </c>
      <c r="BO1684" s="16" t="str">
        <f t="shared" si="904"/>
        <v/>
      </c>
      <c r="BP1684" s="17" t="str">
        <f t="shared" si="905"/>
        <v/>
      </c>
      <c r="BQ1684" s="17" t="str">
        <f t="shared" si="906"/>
        <v/>
      </c>
      <c r="BR1684" s="17" t="str">
        <f t="shared" si="907"/>
        <v/>
      </c>
      <c r="BS1684" s="16" t="str">
        <f t="shared" si="908"/>
        <v/>
      </c>
      <c r="BT1684" s="18" t="str">
        <f t="shared" si="909"/>
        <v/>
      </c>
      <c r="BU1684" t="str">
        <f t="shared" si="916"/>
        <v/>
      </c>
      <c r="BV1684" t="str">
        <f t="shared" si="910"/>
        <v/>
      </c>
      <c r="BW1684" t="str">
        <f>IF(B1684="","",VLOOKUP(BV1684,Справочник_ВРИ_Сегментов!$A:$D,4,))</f>
        <v/>
      </c>
      <c r="BX1684" t="str">
        <f t="shared" si="911"/>
        <v/>
      </c>
      <c r="BY1684" t="str">
        <f>IF(B1684="","",VLOOKUP('Объекты оценки'!BX1684,Справочник_ВРИ_Сегментов!$B:$C,2,FALSE))</f>
        <v/>
      </c>
      <c r="BZ1684" t="str">
        <f t="shared" si="917"/>
        <v/>
      </c>
      <c r="CA1684" t="str">
        <f t="shared" si="912"/>
        <v/>
      </c>
      <c r="CB1684" t="str">
        <f t="shared" si="913"/>
        <v/>
      </c>
      <c r="CC1684" t="str">
        <f t="shared" si="914"/>
        <v/>
      </c>
    </row>
    <row r="1685" spans="2:81" x14ac:dyDescent="0.25">
      <c r="B1685" s="11"/>
      <c r="O1685" s="11"/>
      <c r="P1685" s="11"/>
      <c r="U1685" s="11"/>
      <c r="AP1685" t="str">
        <f t="shared" si="884"/>
        <v/>
      </c>
      <c r="AQ1685" t="str">
        <f t="shared" si="885"/>
        <v/>
      </c>
      <c r="AR1685" t="str">
        <f>IF(B1685="","",VLOOKUP(O1685,'Населённые пункты 2019'!$H:$P,9,FALSE))</f>
        <v/>
      </c>
      <c r="AS1685" s="12" t="str">
        <f>IF(B1685="","",VLOOKUP(AR1685,'Поправки для МО'!$A:$C,3,FALSE))</f>
        <v/>
      </c>
      <c r="AT1685" s="12" t="str">
        <f t="shared" si="886"/>
        <v/>
      </c>
      <c r="AU1685" s="12" t="str">
        <f t="shared" si="887"/>
        <v/>
      </c>
      <c r="AV1685" s="12" t="str">
        <f t="shared" si="888"/>
        <v/>
      </c>
      <c r="AW1685" s="13" t="str">
        <f t="shared" si="889"/>
        <v/>
      </c>
      <c r="AX1685" t="str">
        <f t="shared" si="890"/>
        <v/>
      </c>
      <c r="AY1685" t="str">
        <f t="shared" si="891"/>
        <v/>
      </c>
      <c r="BB1685" t="str">
        <f t="shared" si="915"/>
        <v/>
      </c>
      <c r="BC1685" t="str">
        <f t="shared" si="892"/>
        <v/>
      </c>
      <c r="BD1685" t="str">
        <f t="shared" si="893"/>
        <v/>
      </c>
      <c r="BE1685" t="str">
        <f t="shared" si="894"/>
        <v/>
      </c>
      <c r="BF1685" t="str">
        <f t="shared" si="895"/>
        <v/>
      </c>
      <c r="BG1685" t="str">
        <f t="shared" si="896"/>
        <v/>
      </c>
      <c r="BH1685" t="str">
        <f t="shared" si="897"/>
        <v/>
      </c>
      <c r="BI1685" t="str">
        <f t="shared" si="898"/>
        <v/>
      </c>
      <c r="BJ1685" s="41" t="str">
        <f t="shared" si="899"/>
        <v/>
      </c>
      <c r="BK1685" t="str">
        <f t="shared" si="900"/>
        <v/>
      </c>
      <c r="BL1685" t="str">
        <f t="shared" si="901"/>
        <v/>
      </c>
      <c r="BM1685" s="15" t="str">
        <f t="shared" si="902"/>
        <v/>
      </c>
      <c r="BN1685" s="16" t="str">
        <f t="shared" si="903"/>
        <v/>
      </c>
      <c r="BO1685" s="16" t="str">
        <f t="shared" si="904"/>
        <v/>
      </c>
      <c r="BP1685" s="17" t="str">
        <f t="shared" si="905"/>
        <v/>
      </c>
      <c r="BQ1685" s="17" t="str">
        <f t="shared" si="906"/>
        <v/>
      </c>
      <c r="BR1685" s="17" t="str">
        <f t="shared" si="907"/>
        <v/>
      </c>
      <c r="BS1685" s="16" t="str">
        <f t="shared" si="908"/>
        <v/>
      </c>
      <c r="BT1685" s="18" t="str">
        <f t="shared" si="909"/>
        <v/>
      </c>
      <c r="BU1685" t="str">
        <f t="shared" si="916"/>
        <v/>
      </c>
      <c r="BV1685" t="str">
        <f t="shared" si="910"/>
        <v/>
      </c>
      <c r="BW1685" t="str">
        <f>IF(B1685="","",VLOOKUP(BV1685,Справочник_ВРИ_Сегментов!$A:$D,4,))</f>
        <v/>
      </c>
      <c r="BX1685" t="str">
        <f t="shared" si="911"/>
        <v/>
      </c>
      <c r="BY1685" t="str">
        <f>IF(B1685="","",VLOOKUP('Объекты оценки'!BX1685,Справочник_ВРИ_Сегментов!$B:$C,2,FALSE))</f>
        <v/>
      </c>
      <c r="BZ1685" t="str">
        <f t="shared" si="917"/>
        <v/>
      </c>
      <c r="CA1685" t="str">
        <f t="shared" si="912"/>
        <v/>
      </c>
      <c r="CB1685" t="str">
        <f t="shared" si="913"/>
        <v/>
      </c>
      <c r="CC1685" t="str">
        <f t="shared" si="914"/>
        <v/>
      </c>
    </row>
    <row r="1686" spans="2:81" x14ac:dyDescent="0.25">
      <c r="B1686" s="11"/>
      <c r="O1686" s="11"/>
      <c r="P1686" s="11"/>
      <c r="U1686" s="11"/>
      <c r="AP1686" t="str">
        <f t="shared" si="884"/>
        <v/>
      </c>
      <c r="AQ1686" t="str">
        <f t="shared" si="885"/>
        <v/>
      </c>
      <c r="AR1686" t="str">
        <f>IF(B1686="","",VLOOKUP(O1686,'Населённые пункты 2019'!$H:$P,9,FALSE))</f>
        <v/>
      </c>
      <c r="AS1686" s="12" t="str">
        <f>IF(B1686="","",VLOOKUP(AR1686,'Поправки для МО'!$A:$C,3,FALSE))</f>
        <v/>
      </c>
      <c r="AT1686" s="12" t="str">
        <f t="shared" si="886"/>
        <v/>
      </c>
      <c r="AU1686" s="12" t="str">
        <f t="shared" si="887"/>
        <v/>
      </c>
      <c r="AV1686" s="12" t="str">
        <f t="shared" si="888"/>
        <v/>
      </c>
      <c r="AW1686" s="13" t="str">
        <f t="shared" si="889"/>
        <v/>
      </c>
      <c r="AX1686" t="str">
        <f t="shared" si="890"/>
        <v/>
      </c>
      <c r="AY1686" t="str">
        <f t="shared" si="891"/>
        <v/>
      </c>
      <c r="BB1686" t="str">
        <f t="shared" si="915"/>
        <v/>
      </c>
      <c r="BC1686" t="str">
        <f t="shared" si="892"/>
        <v/>
      </c>
      <c r="BD1686" t="str">
        <f t="shared" si="893"/>
        <v/>
      </c>
      <c r="BE1686" t="str">
        <f t="shared" si="894"/>
        <v/>
      </c>
      <c r="BF1686" t="str">
        <f t="shared" si="895"/>
        <v/>
      </c>
      <c r="BG1686" t="str">
        <f t="shared" si="896"/>
        <v/>
      </c>
      <c r="BH1686" t="str">
        <f t="shared" si="897"/>
        <v/>
      </c>
      <c r="BI1686" t="str">
        <f t="shared" si="898"/>
        <v/>
      </c>
      <c r="BJ1686" s="41" t="str">
        <f t="shared" si="899"/>
        <v/>
      </c>
      <c r="BK1686" t="str">
        <f t="shared" si="900"/>
        <v/>
      </c>
      <c r="BL1686" t="str">
        <f t="shared" si="901"/>
        <v/>
      </c>
      <c r="BM1686" s="15" t="str">
        <f t="shared" si="902"/>
        <v/>
      </c>
      <c r="BN1686" s="16" t="str">
        <f t="shared" si="903"/>
        <v/>
      </c>
      <c r="BO1686" s="16" t="str">
        <f t="shared" si="904"/>
        <v/>
      </c>
      <c r="BP1686" s="17" t="str">
        <f t="shared" si="905"/>
        <v/>
      </c>
      <c r="BQ1686" s="17" t="str">
        <f t="shared" si="906"/>
        <v/>
      </c>
      <c r="BR1686" s="17" t="str">
        <f t="shared" si="907"/>
        <v/>
      </c>
      <c r="BS1686" s="16" t="str">
        <f t="shared" si="908"/>
        <v/>
      </c>
      <c r="BT1686" s="18" t="str">
        <f t="shared" si="909"/>
        <v/>
      </c>
      <c r="BU1686" t="str">
        <f t="shared" si="916"/>
        <v/>
      </c>
      <c r="BV1686" t="str">
        <f t="shared" si="910"/>
        <v/>
      </c>
      <c r="BW1686" t="str">
        <f>IF(B1686="","",VLOOKUP(BV1686,Справочник_ВРИ_Сегментов!$A:$D,4,))</f>
        <v/>
      </c>
      <c r="BX1686" t="str">
        <f t="shared" si="911"/>
        <v/>
      </c>
      <c r="BY1686" t="str">
        <f>IF(B1686="","",VLOOKUP('Объекты оценки'!BX1686,Справочник_ВРИ_Сегментов!$B:$C,2,FALSE))</f>
        <v/>
      </c>
      <c r="BZ1686" t="str">
        <f t="shared" si="917"/>
        <v/>
      </c>
      <c r="CA1686" t="str">
        <f t="shared" si="912"/>
        <v/>
      </c>
      <c r="CB1686" t="str">
        <f t="shared" si="913"/>
        <v/>
      </c>
      <c r="CC1686" t="str">
        <f t="shared" si="914"/>
        <v/>
      </c>
    </row>
    <row r="1687" spans="2:81" x14ac:dyDescent="0.25">
      <c r="B1687" s="11"/>
      <c r="O1687" s="11"/>
      <c r="P1687" s="11"/>
      <c r="U1687" s="11"/>
      <c r="AP1687" t="str">
        <f t="shared" si="884"/>
        <v/>
      </c>
      <c r="AQ1687" t="str">
        <f t="shared" si="885"/>
        <v/>
      </c>
      <c r="AR1687" t="str">
        <f>IF(B1687="","",VLOOKUP(O1687,'Населённые пункты 2019'!$H:$P,9,FALSE))</f>
        <v/>
      </c>
      <c r="AS1687" s="12" t="str">
        <f>IF(B1687="","",VLOOKUP(AR1687,'Поправки для МО'!$A:$C,3,FALSE))</f>
        <v/>
      </c>
      <c r="AT1687" s="12" t="str">
        <f t="shared" si="886"/>
        <v/>
      </c>
      <c r="AU1687" s="12" t="str">
        <f t="shared" si="887"/>
        <v/>
      </c>
      <c r="AV1687" s="12" t="str">
        <f t="shared" si="888"/>
        <v/>
      </c>
      <c r="AW1687" s="13" t="str">
        <f t="shared" si="889"/>
        <v/>
      </c>
      <c r="AX1687" t="str">
        <f t="shared" si="890"/>
        <v/>
      </c>
      <c r="AY1687" t="str">
        <f t="shared" si="891"/>
        <v/>
      </c>
      <c r="BB1687" t="str">
        <f t="shared" si="915"/>
        <v/>
      </c>
      <c r="BC1687" t="str">
        <f t="shared" si="892"/>
        <v/>
      </c>
      <c r="BD1687" t="str">
        <f t="shared" si="893"/>
        <v/>
      </c>
      <c r="BE1687" t="str">
        <f t="shared" si="894"/>
        <v/>
      </c>
      <c r="BF1687" t="str">
        <f t="shared" si="895"/>
        <v/>
      </c>
      <c r="BG1687" t="str">
        <f t="shared" si="896"/>
        <v/>
      </c>
      <c r="BH1687" t="str">
        <f t="shared" si="897"/>
        <v/>
      </c>
      <c r="BI1687" t="str">
        <f t="shared" si="898"/>
        <v/>
      </c>
      <c r="BJ1687" s="41" t="str">
        <f t="shared" si="899"/>
        <v/>
      </c>
      <c r="BK1687" t="str">
        <f t="shared" si="900"/>
        <v/>
      </c>
      <c r="BL1687" t="str">
        <f t="shared" si="901"/>
        <v/>
      </c>
      <c r="BM1687" s="15" t="str">
        <f t="shared" si="902"/>
        <v/>
      </c>
      <c r="BN1687" s="16" t="str">
        <f t="shared" si="903"/>
        <v/>
      </c>
      <c r="BO1687" s="16" t="str">
        <f t="shared" si="904"/>
        <v/>
      </c>
      <c r="BP1687" s="17" t="str">
        <f t="shared" si="905"/>
        <v/>
      </c>
      <c r="BQ1687" s="17" t="str">
        <f t="shared" si="906"/>
        <v/>
      </c>
      <c r="BR1687" s="17" t="str">
        <f t="shared" si="907"/>
        <v/>
      </c>
      <c r="BS1687" s="16" t="str">
        <f t="shared" si="908"/>
        <v/>
      </c>
      <c r="BT1687" s="18" t="str">
        <f t="shared" si="909"/>
        <v/>
      </c>
      <c r="BU1687" t="str">
        <f t="shared" si="916"/>
        <v/>
      </c>
      <c r="BV1687" t="str">
        <f t="shared" si="910"/>
        <v/>
      </c>
      <c r="BW1687" t="str">
        <f>IF(B1687="","",VLOOKUP(BV1687,Справочник_ВРИ_Сегментов!$A:$D,4,))</f>
        <v/>
      </c>
      <c r="BX1687" t="str">
        <f t="shared" si="911"/>
        <v/>
      </c>
      <c r="BY1687" t="str">
        <f>IF(B1687="","",VLOOKUP('Объекты оценки'!BX1687,Справочник_ВРИ_Сегментов!$B:$C,2,FALSE))</f>
        <v/>
      </c>
      <c r="BZ1687" t="str">
        <f t="shared" si="917"/>
        <v/>
      </c>
      <c r="CA1687" t="str">
        <f t="shared" si="912"/>
        <v/>
      </c>
      <c r="CB1687" t="str">
        <f t="shared" si="913"/>
        <v/>
      </c>
      <c r="CC1687" t="str">
        <f t="shared" si="914"/>
        <v/>
      </c>
    </row>
    <row r="1688" spans="2:81" x14ac:dyDescent="0.25">
      <c r="B1688" s="11"/>
      <c r="O1688" s="11"/>
      <c r="P1688" s="11"/>
      <c r="Q1688" s="11"/>
      <c r="U1688" s="11"/>
      <c r="AP1688" t="str">
        <f t="shared" si="884"/>
        <v/>
      </c>
      <c r="AQ1688" t="str">
        <f t="shared" si="885"/>
        <v/>
      </c>
      <c r="AR1688" t="str">
        <f>IF(B1688="","",VLOOKUP(O1688,'Населённые пункты 2019'!$H:$P,9,FALSE))</f>
        <v/>
      </c>
      <c r="AS1688" s="12" t="str">
        <f>IF(B1688="","",VLOOKUP(AR1688,'Поправки для МО'!$A:$C,3,FALSE))</f>
        <v/>
      </c>
      <c r="AT1688" s="12" t="str">
        <f t="shared" si="886"/>
        <v/>
      </c>
      <c r="AU1688" s="12" t="str">
        <f t="shared" si="887"/>
        <v/>
      </c>
      <c r="AV1688" s="12" t="str">
        <f t="shared" si="888"/>
        <v/>
      </c>
      <c r="AW1688" s="13" t="str">
        <f t="shared" si="889"/>
        <v/>
      </c>
      <c r="AX1688" t="str">
        <f t="shared" si="890"/>
        <v/>
      </c>
      <c r="AY1688" t="str">
        <f t="shared" si="891"/>
        <v/>
      </c>
      <c r="BB1688" t="str">
        <f t="shared" si="915"/>
        <v/>
      </c>
      <c r="BC1688" t="str">
        <f t="shared" si="892"/>
        <v/>
      </c>
      <c r="BD1688" t="str">
        <f t="shared" si="893"/>
        <v/>
      </c>
      <c r="BE1688" t="str">
        <f t="shared" si="894"/>
        <v/>
      </c>
      <c r="BF1688" t="str">
        <f t="shared" si="895"/>
        <v/>
      </c>
      <c r="BG1688" t="str">
        <f t="shared" si="896"/>
        <v/>
      </c>
      <c r="BH1688" t="str">
        <f t="shared" si="897"/>
        <v/>
      </c>
      <c r="BI1688" t="str">
        <f t="shared" si="898"/>
        <v/>
      </c>
      <c r="BJ1688" s="41" t="str">
        <f t="shared" si="899"/>
        <v/>
      </c>
      <c r="BK1688" t="str">
        <f t="shared" si="900"/>
        <v/>
      </c>
      <c r="BL1688" t="str">
        <f t="shared" si="901"/>
        <v/>
      </c>
      <c r="BM1688" s="15" t="str">
        <f t="shared" si="902"/>
        <v/>
      </c>
      <c r="BN1688" s="16" t="str">
        <f t="shared" si="903"/>
        <v/>
      </c>
      <c r="BO1688" s="16" t="str">
        <f t="shared" si="904"/>
        <v/>
      </c>
      <c r="BP1688" s="17" t="str">
        <f t="shared" si="905"/>
        <v/>
      </c>
      <c r="BQ1688" s="17" t="str">
        <f t="shared" si="906"/>
        <v/>
      </c>
      <c r="BR1688" s="17" t="str">
        <f t="shared" si="907"/>
        <v/>
      </c>
      <c r="BS1688" s="16" t="str">
        <f t="shared" si="908"/>
        <v/>
      </c>
      <c r="BT1688" s="18" t="str">
        <f t="shared" si="909"/>
        <v/>
      </c>
      <c r="BU1688" t="str">
        <f t="shared" si="916"/>
        <v/>
      </c>
      <c r="BV1688" t="str">
        <f t="shared" si="910"/>
        <v/>
      </c>
      <c r="BW1688" t="str">
        <f>IF(B1688="","",VLOOKUP(BV1688,Справочник_ВРИ_Сегментов!$A:$D,4,))</f>
        <v/>
      </c>
      <c r="BX1688" t="str">
        <f t="shared" si="911"/>
        <v/>
      </c>
      <c r="BY1688" t="str">
        <f>IF(B1688="","",VLOOKUP('Объекты оценки'!BX1688,Справочник_ВРИ_Сегментов!$B:$C,2,FALSE))</f>
        <v/>
      </c>
      <c r="BZ1688" t="str">
        <f t="shared" si="917"/>
        <v/>
      </c>
      <c r="CA1688" t="str">
        <f t="shared" si="912"/>
        <v/>
      </c>
      <c r="CB1688" t="str">
        <f t="shared" si="913"/>
        <v/>
      </c>
      <c r="CC1688" t="str">
        <f t="shared" si="914"/>
        <v/>
      </c>
    </row>
    <row r="1689" spans="2:81" x14ac:dyDescent="0.25">
      <c r="B1689" s="11"/>
      <c r="O1689" s="11"/>
      <c r="P1689" s="11"/>
      <c r="Q1689" s="11"/>
      <c r="U1689" s="11"/>
      <c r="AP1689" t="str">
        <f t="shared" si="884"/>
        <v/>
      </c>
      <c r="AQ1689" t="str">
        <f t="shared" si="885"/>
        <v/>
      </c>
      <c r="AR1689" t="str">
        <f>IF(B1689="","",VLOOKUP(O1689,'Населённые пункты 2019'!$H:$P,9,FALSE))</f>
        <v/>
      </c>
      <c r="AS1689" s="12" t="str">
        <f>IF(B1689="","",VLOOKUP(AR1689,'Поправки для МО'!$A:$C,3,FALSE))</f>
        <v/>
      </c>
      <c r="AT1689" s="12" t="str">
        <f t="shared" si="886"/>
        <v/>
      </c>
      <c r="AU1689" s="12" t="str">
        <f t="shared" si="887"/>
        <v/>
      </c>
      <c r="AV1689" s="12" t="str">
        <f t="shared" si="888"/>
        <v/>
      </c>
      <c r="AW1689" s="13" t="str">
        <f t="shared" si="889"/>
        <v/>
      </c>
      <c r="AX1689" t="str">
        <f t="shared" si="890"/>
        <v/>
      </c>
      <c r="AY1689" t="str">
        <f t="shared" si="891"/>
        <v/>
      </c>
      <c r="BB1689" t="str">
        <f t="shared" si="915"/>
        <v/>
      </c>
      <c r="BC1689" t="str">
        <f t="shared" si="892"/>
        <v/>
      </c>
      <c r="BD1689" t="str">
        <f t="shared" si="893"/>
        <v/>
      </c>
      <c r="BE1689" t="str">
        <f t="shared" si="894"/>
        <v/>
      </c>
      <c r="BF1689" t="str">
        <f t="shared" si="895"/>
        <v/>
      </c>
      <c r="BG1689" t="str">
        <f t="shared" si="896"/>
        <v/>
      </c>
      <c r="BH1689" t="str">
        <f t="shared" si="897"/>
        <v/>
      </c>
      <c r="BI1689" t="str">
        <f t="shared" si="898"/>
        <v/>
      </c>
      <c r="BJ1689" s="41" t="str">
        <f t="shared" si="899"/>
        <v/>
      </c>
      <c r="BK1689" t="str">
        <f t="shared" si="900"/>
        <v/>
      </c>
      <c r="BL1689" t="str">
        <f t="shared" si="901"/>
        <v/>
      </c>
      <c r="BM1689" s="15" t="str">
        <f t="shared" si="902"/>
        <v/>
      </c>
      <c r="BN1689" s="16" t="str">
        <f t="shared" si="903"/>
        <v/>
      </c>
      <c r="BO1689" s="16" t="str">
        <f t="shared" si="904"/>
        <v/>
      </c>
      <c r="BP1689" s="17" t="str">
        <f t="shared" si="905"/>
        <v/>
      </c>
      <c r="BQ1689" s="17" t="str">
        <f t="shared" si="906"/>
        <v/>
      </c>
      <c r="BR1689" s="17" t="str">
        <f t="shared" si="907"/>
        <v/>
      </c>
      <c r="BS1689" s="16" t="str">
        <f t="shared" si="908"/>
        <v/>
      </c>
      <c r="BT1689" s="18" t="str">
        <f t="shared" si="909"/>
        <v/>
      </c>
      <c r="BU1689" t="str">
        <f t="shared" si="916"/>
        <v/>
      </c>
      <c r="BV1689" t="str">
        <f t="shared" si="910"/>
        <v/>
      </c>
      <c r="BW1689" t="str">
        <f>IF(B1689="","",VLOOKUP(BV1689,Справочник_ВРИ_Сегментов!$A:$D,4,))</f>
        <v/>
      </c>
      <c r="BX1689" t="str">
        <f t="shared" si="911"/>
        <v/>
      </c>
      <c r="BY1689" t="str">
        <f>IF(B1689="","",VLOOKUP('Объекты оценки'!BX1689,Справочник_ВРИ_Сегментов!$B:$C,2,FALSE))</f>
        <v/>
      </c>
      <c r="BZ1689" t="str">
        <f t="shared" si="917"/>
        <v/>
      </c>
      <c r="CA1689" t="str">
        <f t="shared" si="912"/>
        <v/>
      </c>
      <c r="CB1689" t="str">
        <f t="shared" si="913"/>
        <v/>
      </c>
      <c r="CC1689" t="str">
        <f t="shared" si="914"/>
        <v/>
      </c>
    </row>
    <row r="1690" spans="2:81" x14ac:dyDescent="0.25">
      <c r="B1690" s="11"/>
      <c r="O1690" s="11"/>
      <c r="P1690" s="11"/>
      <c r="Q1690" s="11"/>
      <c r="U1690" s="11"/>
      <c r="AP1690" t="str">
        <f t="shared" si="884"/>
        <v/>
      </c>
      <c r="AQ1690" t="str">
        <f t="shared" si="885"/>
        <v/>
      </c>
      <c r="AR1690" t="str">
        <f>IF(B1690="","",VLOOKUP(O1690,'Населённые пункты 2019'!$H:$P,9,FALSE))</f>
        <v/>
      </c>
      <c r="AS1690" s="12" t="str">
        <f>IF(B1690="","",VLOOKUP(AR1690,'Поправки для МО'!$A:$C,3,FALSE))</f>
        <v/>
      </c>
      <c r="AT1690" s="12" t="str">
        <f t="shared" si="886"/>
        <v/>
      </c>
      <c r="AU1690" s="12" t="str">
        <f t="shared" si="887"/>
        <v/>
      </c>
      <c r="AV1690" s="12" t="str">
        <f t="shared" si="888"/>
        <v/>
      </c>
      <c r="AW1690" s="13" t="str">
        <f t="shared" si="889"/>
        <v/>
      </c>
      <c r="AX1690" t="str">
        <f t="shared" si="890"/>
        <v/>
      </c>
      <c r="AY1690" t="str">
        <f t="shared" si="891"/>
        <v/>
      </c>
      <c r="BB1690" t="str">
        <f t="shared" si="915"/>
        <v/>
      </c>
      <c r="BC1690" t="str">
        <f t="shared" si="892"/>
        <v/>
      </c>
      <c r="BD1690" t="str">
        <f t="shared" si="893"/>
        <v/>
      </c>
      <c r="BE1690" t="str">
        <f t="shared" si="894"/>
        <v/>
      </c>
      <c r="BF1690" t="str">
        <f t="shared" si="895"/>
        <v/>
      </c>
      <c r="BG1690" t="str">
        <f t="shared" si="896"/>
        <v/>
      </c>
      <c r="BH1690" t="str">
        <f t="shared" si="897"/>
        <v/>
      </c>
      <c r="BI1690" t="str">
        <f t="shared" si="898"/>
        <v/>
      </c>
      <c r="BJ1690" s="41" t="str">
        <f t="shared" si="899"/>
        <v/>
      </c>
      <c r="BK1690" t="str">
        <f t="shared" si="900"/>
        <v/>
      </c>
      <c r="BL1690" t="str">
        <f t="shared" si="901"/>
        <v/>
      </c>
      <c r="BM1690" s="15" t="str">
        <f t="shared" si="902"/>
        <v/>
      </c>
      <c r="BN1690" s="16" t="str">
        <f t="shared" si="903"/>
        <v/>
      </c>
      <c r="BO1690" s="16" t="str">
        <f t="shared" si="904"/>
        <v/>
      </c>
      <c r="BP1690" s="17" t="str">
        <f t="shared" si="905"/>
        <v/>
      </c>
      <c r="BQ1690" s="17" t="str">
        <f t="shared" si="906"/>
        <v/>
      </c>
      <c r="BR1690" s="17" t="str">
        <f t="shared" si="907"/>
        <v/>
      </c>
      <c r="BS1690" s="16" t="str">
        <f t="shared" si="908"/>
        <v/>
      </c>
      <c r="BT1690" s="18" t="str">
        <f t="shared" si="909"/>
        <v/>
      </c>
      <c r="BU1690" t="str">
        <f t="shared" si="916"/>
        <v/>
      </c>
      <c r="BV1690" t="str">
        <f t="shared" si="910"/>
        <v/>
      </c>
      <c r="BW1690" t="str">
        <f>IF(B1690="","",VLOOKUP(BV1690,Справочник_ВРИ_Сегментов!$A:$D,4,))</f>
        <v/>
      </c>
      <c r="BX1690" t="str">
        <f t="shared" si="911"/>
        <v/>
      </c>
      <c r="BY1690" t="str">
        <f>IF(B1690="","",VLOOKUP('Объекты оценки'!BX1690,Справочник_ВРИ_Сегментов!$B:$C,2,FALSE))</f>
        <v/>
      </c>
      <c r="BZ1690" t="str">
        <f t="shared" si="917"/>
        <v/>
      </c>
      <c r="CA1690" t="str">
        <f t="shared" si="912"/>
        <v/>
      </c>
      <c r="CB1690" t="str">
        <f t="shared" si="913"/>
        <v/>
      </c>
      <c r="CC1690" t="str">
        <f t="shared" si="914"/>
        <v/>
      </c>
    </row>
    <row r="1691" spans="2:81" x14ac:dyDescent="0.25">
      <c r="B1691" s="11"/>
      <c r="O1691" s="11"/>
      <c r="P1691" s="11"/>
      <c r="Q1691" s="11"/>
      <c r="U1691" s="11"/>
      <c r="AP1691" t="str">
        <f t="shared" si="884"/>
        <v/>
      </c>
      <c r="AQ1691" t="str">
        <f t="shared" si="885"/>
        <v/>
      </c>
      <c r="AR1691" t="str">
        <f>IF(B1691="","",VLOOKUP(O1691,'Населённые пункты 2019'!$H:$P,9,FALSE))</f>
        <v/>
      </c>
      <c r="AS1691" s="12" t="str">
        <f>IF(B1691="","",VLOOKUP(AR1691,'Поправки для МО'!$A:$C,3,FALSE))</f>
        <v/>
      </c>
      <c r="AT1691" s="12" t="str">
        <f t="shared" si="886"/>
        <v/>
      </c>
      <c r="AU1691" s="12" t="str">
        <f t="shared" si="887"/>
        <v/>
      </c>
      <c r="AV1691" s="12" t="str">
        <f t="shared" si="888"/>
        <v/>
      </c>
      <c r="AW1691" s="13" t="str">
        <f t="shared" si="889"/>
        <v/>
      </c>
      <c r="AX1691" t="str">
        <f t="shared" si="890"/>
        <v/>
      </c>
      <c r="AY1691" t="str">
        <f t="shared" si="891"/>
        <v/>
      </c>
      <c r="BB1691" t="str">
        <f t="shared" si="915"/>
        <v/>
      </c>
      <c r="BC1691" t="str">
        <f t="shared" si="892"/>
        <v/>
      </c>
      <c r="BD1691" t="str">
        <f t="shared" si="893"/>
        <v/>
      </c>
      <c r="BE1691" t="str">
        <f t="shared" si="894"/>
        <v/>
      </c>
      <c r="BF1691" t="str">
        <f t="shared" si="895"/>
        <v/>
      </c>
      <c r="BG1691" t="str">
        <f t="shared" si="896"/>
        <v/>
      </c>
      <c r="BH1691" t="str">
        <f t="shared" si="897"/>
        <v/>
      </c>
      <c r="BI1691" t="str">
        <f t="shared" si="898"/>
        <v/>
      </c>
      <c r="BJ1691" s="41" t="str">
        <f t="shared" si="899"/>
        <v/>
      </c>
      <c r="BK1691" t="str">
        <f t="shared" si="900"/>
        <v/>
      </c>
      <c r="BL1691" t="str">
        <f t="shared" si="901"/>
        <v/>
      </c>
      <c r="BM1691" s="15" t="str">
        <f t="shared" si="902"/>
        <v/>
      </c>
      <c r="BN1691" s="16" t="str">
        <f t="shared" si="903"/>
        <v/>
      </c>
      <c r="BO1691" s="16" t="str">
        <f t="shared" si="904"/>
        <v/>
      </c>
      <c r="BP1691" s="17" t="str">
        <f t="shared" si="905"/>
        <v/>
      </c>
      <c r="BQ1691" s="17" t="str">
        <f t="shared" si="906"/>
        <v/>
      </c>
      <c r="BR1691" s="17" t="str">
        <f t="shared" si="907"/>
        <v/>
      </c>
      <c r="BS1691" s="16" t="str">
        <f t="shared" si="908"/>
        <v/>
      </c>
      <c r="BT1691" s="18" t="str">
        <f t="shared" si="909"/>
        <v/>
      </c>
      <c r="BU1691" t="str">
        <f t="shared" si="916"/>
        <v/>
      </c>
      <c r="BV1691" t="str">
        <f t="shared" si="910"/>
        <v/>
      </c>
      <c r="BW1691" t="str">
        <f>IF(B1691="","",VLOOKUP(BV1691,Справочник_ВРИ_Сегментов!$A:$D,4,))</f>
        <v/>
      </c>
      <c r="BX1691" t="str">
        <f t="shared" si="911"/>
        <v/>
      </c>
      <c r="BY1691" t="str">
        <f>IF(B1691="","",VLOOKUP('Объекты оценки'!BX1691,Справочник_ВРИ_Сегментов!$B:$C,2,FALSE))</f>
        <v/>
      </c>
      <c r="BZ1691" t="str">
        <f t="shared" si="917"/>
        <v/>
      </c>
      <c r="CA1691" t="str">
        <f t="shared" si="912"/>
        <v/>
      </c>
      <c r="CB1691" t="str">
        <f t="shared" si="913"/>
        <v/>
      </c>
      <c r="CC1691" t="str">
        <f t="shared" si="914"/>
        <v/>
      </c>
    </row>
    <row r="1692" spans="2:81" x14ac:dyDescent="0.25">
      <c r="B1692" s="11"/>
      <c r="O1692" s="11"/>
      <c r="P1692" s="11"/>
      <c r="Q1692" s="11"/>
      <c r="U1692" s="11"/>
      <c r="AP1692" t="str">
        <f t="shared" si="884"/>
        <v/>
      </c>
      <c r="AQ1692" t="str">
        <f t="shared" si="885"/>
        <v/>
      </c>
      <c r="AR1692" t="str">
        <f>IF(B1692="","",VLOOKUP(O1692,'Населённые пункты 2019'!$H:$P,9,FALSE))</f>
        <v/>
      </c>
      <c r="AS1692" s="12" t="str">
        <f>IF(B1692="","",VLOOKUP(AR1692,'Поправки для МО'!$A:$C,3,FALSE))</f>
        <v/>
      </c>
      <c r="AT1692" s="12" t="str">
        <f t="shared" si="886"/>
        <v/>
      </c>
      <c r="AU1692" s="12" t="str">
        <f t="shared" si="887"/>
        <v/>
      </c>
      <c r="AV1692" s="12" t="str">
        <f t="shared" si="888"/>
        <v/>
      </c>
      <c r="AW1692" s="13" t="str">
        <f t="shared" si="889"/>
        <v/>
      </c>
      <c r="AX1692" t="str">
        <f t="shared" si="890"/>
        <v/>
      </c>
      <c r="AY1692" t="str">
        <f t="shared" si="891"/>
        <v/>
      </c>
      <c r="BB1692" t="str">
        <f t="shared" si="915"/>
        <v/>
      </c>
      <c r="BC1692" t="str">
        <f t="shared" si="892"/>
        <v/>
      </c>
      <c r="BD1692" t="str">
        <f t="shared" si="893"/>
        <v/>
      </c>
      <c r="BE1692" t="str">
        <f t="shared" si="894"/>
        <v/>
      </c>
      <c r="BF1692" t="str">
        <f t="shared" si="895"/>
        <v/>
      </c>
      <c r="BG1692" t="str">
        <f t="shared" si="896"/>
        <v/>
      </c>
      <c r="BH1692" t="str">
        <f t="shared" si="897"/>
        <v/>
      </c>
      <c r="BI1692" t="str">
        <f t="shared" si="898"/>
        <v/>
      </c>
      <c r="BJ1692" s="41" t="str">
        <f t="shared" si="899"/>
        <v/>
      </c>
      <c r="BK1692" t="str">
        <f t="shared" si="900"/>
        <v/>
      </c>
      <c r="BL1692" t="str">
        <f t="shared" si="901"/>
        <v/>
      </c>
      <c r="BM1692" s="15" t="str">
        <f t="shared" si="902"/>
        <v/>
      </c>
      <c r="BN1692" s="16" t="str">
        <f t="shared" si="903"/>
        <v/>
      </c>
      <c r="BO1692" s="16" t="str">
        <f t="shared" si="904"/>
        <v/>
      </c>
      <c r="BP1692" s="17" t="str">
        <f t="shared" si="905"/>
        <v/>
      </c>
      <c r="BQ1692" s="17" t="str">
        <f t="shared" si="906"/>
        <v/>
      </c>
      <c r="BR1692" s="17" t="str">
        <f t="shared" si="907"/>
        <v/>
      </c>
      <c r="BS1692" s="16" t="str">
        <f t="shared" si="908"/>
        <v/>
      </c>
      <c r="BT1692" s="18" t="str">
        <f t="shared" si="909"/>
        <v/>
      </c>
      <c r="BU1692" t="str">
        <f t="shared" si="916"/>
        <v/>
      </c>
      <c r="BV1692" t="str">
        <f t="shared" si="910"/>
        <v/>
      </c>
      <c r="BW1692" t="str">
        <f>IF(B1692="","",VLOOKUP(BV1692,Справочник_ВРИ_Сегментов!$A:$D,4,))</f>
        <v/>
      </c>
      <c r="BX1692" t="str">
        <f t="shared" si="911"/>
        <v/>
      </c>
      <c r="BY1692" t="str">
        <f>IF(B1692="","",VLOOKUP('Объекты оценки'!BX1692,Справочник_ВРИ_Сегментов!$B:$C,2,FALSE))</f>
        <v/>
      </c>
      <c r="BZ1692" t="str">
        <f t="shared" si="917"/>
        <v/>
      </c>
      <c r="CA1692" t="str">
        <f t="shared" si="912"/>
        <v/>
      </c>
      <c r="CB1692" t="str">
        <f t="shared" si="913"/>
        <v/>
      </c>
      <c r="CC1692" t="str">
        <f t="shared" si="914"/>
        <v/>
      </c>
    </row>
    <row r="1693" spans="2:81" x14ac:dyDescent="0.25">
      <c r="B1693" s="11"/>
      <c r="O1693" s="11"/>
      <c r="P1693" s="11"/>
      <c r="Q1693" s="11"/>
      <c r="U1693" s="11"/>
      <c r="AP1693" t="str">
        <f t="shared" si="884"/>
        <v/>
      </c>
      <c r="AQ1693" t="str">
        <f t="shared" si="885"/>
        <v/>
      </c>
      <c r="AR1693" t="str">
        <f>IF(B1693="","",VLOOKUP(O1693,'Населённые пункты 2019'!$H:$P,9,FALSE))</f>
        <v/>
      </c>
      <c r="AS1693" s="12" t="str">
        <f>IF(B1693="","",VLOOKUP(AR1693,'Поправки для МО'!$A:$C,3,FALSE))</f>
        <v/>
      </c>
      <c r="AT1693" s="12" t="str">
        <f t="shared" si="886"/>
        <v/>
      </c>
      <c r="AU1693" s="12" t="str">
        <f t="shared" si="887"/>
        <v/>
      </c>
      <c r="AV1693" s="12" t="str">
        <f t="shared" si="888"/>
        <v/>
      </c>
      <c r="AW1693" s="13" t="str">
        <f t="shared" si="889"/>
        <v/>
      </c>
      <c r="AX1693" t="str">
        <f t="shared" si="890"/>
        <v/>
      </c>
      <c r="AY1693" t="str">
        <f t="shared" si="891"/>
        <v/>
      </c>
      <c r="BB1693" t="str">
        <f t="shared" si="915"/>
        <v/>
      </c>
      <c r="BC1693" t="str">
        <f t="shared" si="892"/>
        <v/>
      </c>
      <c r="BD1693" t="str">
        <f t="shared" si="893"/>
        <v/>
      </c>
      <c r="BE1693" t="str">
        <f t="shared" si="894"/>
        <v/>
      </c>
      <c r="BF1693" t="str">
        <f t="shared" si="895"/>
        <v/>
      </c>
      <c r="BG1693" t="str">
        <f t="shared" si="896"/>
        <v/>
      </c>
      <c r="BH1693" t="str">
        <f t="shared" si="897"/>
        <v/>
      </c>
      <c r="BI1693" t="str">
        <f t="shared" si="898"/>
        <v/>
      </c>
      <c r="BJ1693" s="41" t="str">
        <f t="shared" si="899"/>
        <v/>
      </c>
      <c r="BK1693" t="str">
        <f t="shared" si="900"/>
        <v/>
      </c>
      <c r="BL1693" t="str">
        <f t="shared" si="901"/>
        <v/>
      </c>
      <c r="BM1693" s="15" t="str">
        <f t="shared" si="902"/>
        <v/>
      </c>
      <c r="BN1693" s="16" t="str">
        <f t="shared" si="903"/>
        <v/>
      </c>
      <c r="BO1693" s="16" t="str">
        <f t="shared" si="904"/>
        <v/>
      </c>
      <c r="BP1693" s="17" t="str">
        <f t="shared" si="905"/>
        <v/>
      </c>
      <c r="BQ1693" s="17" t="str">
        <f t="shared" si="906"/>
        <v/>
      </c>
      <c r="BR1693" s="17" t="str">
        <f t="shared" si="907"/>
        <v/>
      </c>
      <c r="BS1693" s="16" t="str">
        <f t="shared" si="908"/>
        <v/>
      </c>
      <c r="BT1693" s="18" t="str">
        <f t="shared" si="909"/>
        <v/>
      </c>
      <c r="BU1693" t="str">
        <f t="shared" si="916"/>
        <v/>
      </c>
      <c r="BV1693" t="str">
        <f t="shared" si="910"/>
        <v/>
      </c>
      <c r="BW1693" t="str">
        <f>IF(B1693="","",VLOOKUP(BV1693,Справочник_ВРИ_Сегментов!$A:$D,4,))</f>
        <v/>
      </c>
      <c r="BX1693" t="str">
        <f t="shared" si="911"/>
        <v/>
      </c>
      <c r="BY1693" t="str">
        <f>IF(B1693="","",VLOOKUP('Объекты оценки'!BX1693,Справочник_ВРИ_Сегментов!$B:$C,2,FALSE))</f>
        <v/>
      </c>
      <c r="BZ1693" t="str">
        <f t="shared" si="917"/>
        <v/>
      </c>
      <c r="CA1693" t="str">
        <f t="shared" si="912"/>
        <v/>
      </c>
      <c r="CB1693" t="str">
        <f t="shared" si="913"/>
        <v/>
      </c>
      <c r="CC1693" t="str">
        <f t="shared" si="914"/>
        <v/>
      </c>
    </row>
    <row r="1694" spans="2:81" x14ac:dyDescent="0.25">
      <c r="B1694" s="11"/>
      <c r="O1694" s="11"/>
      <c r="P1694" s="11"/>
      <c r="Q1694" s="11"/>
      <c r="U1694" s="11"/>
      <c r="AP1694" t="str">
        <f t="shared" si="884"/>
        <v/>
      </c>
      <c r="AQ1694" t="str">
        <f t="shared" si="885"/>
        <v/>
      </c>
      <c r="AR1694" t="str">
        <f>IF(B1694="","",VLOOKUP(O1694,'Населённые пункты 2019'!$H:$P,9,FALSE))</f>
        <v/>
      </c>
      <c r="AS1694" s="12" t="str">
        <f>IF(B1694="","",VLOOKUP(AR1694,'Поправки для МО'!$A:$C,3,FALSE))</f>
        <v/>
      </c>
      <c r="AT1694" s="12" t="str">
        <f t="shared" si="886"/>
        <v/>
      </c>
      <c r="AU1694" s="12" t="str">
        <f t="shared" si="887"/>
        <v/>
      </c>
      <c r="AV1694" s="12" t="str">
        <f t="shared" si="888"/>
        <v/>
      </c>
      <c r="AW1694" s="13" t="str">
        <f t="shared" si="889"/>
        <v/>
      </c>
      <c r="AX1694" t="str">
        <f t="shared" si="890"/>
        <v/>
      </c>
      <c r="AY1694" t="str">
        <f t="shared" si="891"/>
        <v/>
      </c>
      <c r="BB1694" t="str">
        <f t="shared" si="915"/>
        <v/>
      </c>
      <c r="BC1694" t="str">
        <f t="shared" si="892"/>
        <v/>
      </c>
      <c r="BD1694" t="str">
        <f t="shared" si="893"/>
        <v/>
      </c>
      <c r="BE1694" t="str">
        <f t="shared" si="894"/>
        <v/>
      </c>
      <c r="BF1694" t="str">
        <f t="shared" si="895"/>
        <v/>
      </c>
      <c r="BG1694" t="str">
        <f t="shared" si="896"/>
        <v/>
      </c>
      <c r="BH1694" t="str">
        <f t="shared" si="897"/>
        <v/>
      </c>
      <c r="BI1694" t="str">
        <f t="shared" si="898"/>
        <v/>
      </c>
      <c r="BJ1694" s="41" t="str">
        <f t="shared" si="899"/>
        <v/>
      </c>
      <c r="BK1694" t="str">
        <f t="shared" si="900"/>
        <v/>
      </c>
      <c r="BL1694" t="str">
        <f t="shared" si="901"/>
        <v/>
      </c>
      <c r="BM1694" s="15" t="str">
        <f t="shared" si="902"/>
        <v/>
      </c>
      <c r="BN1694" s="16" t="str">
        <f t="shared" si="903"/>
        <v/>
      </c>
      <c r="BO1694" s="16" t="str">
        <f t="shared" si="904"/>
        <v/>
      </c>
      <c r="BP1694" s="17" t="str">
        <f t="shared" si="905"/>
        <v/>
      </c>
      <c r="BQ1694" s="17" t="str">
        <f t="shared" si="906"/>
        <v/>
      </c>
      <c r="BR1694" s="17" t="str">
        <f t="shared" si="907"/>
        <v/>
      </c>
      <c r="BS1694" s="16" t="str">
        <f t="shared" si="908"/>
        <v/>
      </c>
      <c r="BT1694" s="18" t="str">
        <f t="shared" si="909"/>
        <v/>
      </c>
      <c r="BU1694" t="str">
        <f t="shared" si="916"/>
        <v/>
      </c>
      <c r="BV1694" t="str">
        <f t="shared" si="910"/>
        <v/>
      </c>
      <c r="BW1694" t="str">
        <f>IF(B1694="","",VLOOKUP(BV1694,Справочник_ВРИ_Сегментов!$A:$D,4,))</f>
        <v/>
      </c>
      <c r="BX1694" t="str">
        <f t="shared" si="911"/>
        <v/>
      </c>
      <c r="BY1694" t="str">
        <f>IF(B1694="","",VLOOKUP('Объекты оценки'!BX1694,Справочник_ВРИ_Сегментов!$B:$C,2,FALSE))</f>
        <v/>
      </c>
      <c r="BZ1694" t="str">
        <f t="shared" si="917"/>
        <v/>
      </c>
      <c r="CA1694" t="str">
        <f t="shared" si="912"/>
        <v/>
      </c>
      <c r="CB1694" t="str">
        <f t="shared" si="913"/>
        <v/>
      </c>
      <c r="CC1694" t="str">
        <f t="shared" si="914"/>
        <v/>
      </c>
    </row>
    <row r="1695" spans="2:81" x14ac:dyDescent="0.25">
      <c r="B1695" s="11"/>
      <c r="O1695" s="11"/>
      <c r="P1695" s="11"/>
      <c r="Q1695" s="11"/>
      <c r="U1695" s="11"/>
      <c r="AP1695" t="str">
        <f t="shared" si="884"/>
        <v/>
      </c>
      <c r="AQ1695" t="str">
        <f t="shared" si="885"/>
        <v/>
      </c>
      <c r="AR1695" t="str">
        <f>IF(B1695="","",VLOOKUP(O1695,'Населённые пункты 2019'!$H:$P,9,FALSE))</f>
        <v/>
      </c>
      <c r="AS1695" s="12" t="str">
        <f>IF(B1695="","",VLOOKUP(AR1695,'Поправки для МО'!$A:$C,3,FALSE))</f>
        <v/>
      </c>
      <c r="AT1695" s="12" t="str">
        <f t="shared" si="886"/>
        <v/>
      </c>
      <c r="AU1695" s="12" t="str">
        <f t="shared" si="887"/>
        <v/>
      </c>
      <c r="AV1695" s="12" t="str">
        <f t="shared" si="888"/>
        <v/>
      </c>
      <c r="AW1695" s="13" t="str">
        <f t="shared" si="889"/>
        <v/>
      </c>
      <c r="AX1695" t="str">
        <f t="shared" si="890"/>
        <v/>
      </c>
      <c r="AY1695" t="str">
        <f t="shared" si="891"/>
        <v/>
      </c>
      <c r="BB1695" t="str">
        <f t="shared" si="915"/>
        <v/>
      </c>
      <c r="BC1695" t="str">
        <f t="shared" si="892"/>
        <v/>
      </c>
      <c r="BD1695" t="str">
        <f t="shared" si="893"/>
        <v/>
      </c>
      <c r="BE1695" t="str">
        <f t="shared" si="894"/>
        <v/>
      </c>
      <c r="BF1695" t="str">
        <f t="shared" si="895"/>
        <v/>
      </c>
      <c r="BG1695" t="str">
        <f t="shared" si="896"/>
        <v/>
      </c>
      <c r="BH1695" t="str">
        <f t="shared" si="897"/>
        <v/>
      </c>
      <c r="BI1695" t="str">
        <f t="shared" si="898"/>
        <v/>
      </c>
      <c r="BJ1695" s="41" t="str">
        <f t="shared" si="899"/>
        <v/>
      </c>
      <c r="BK1695" t="str">
        <f t="shared" si="900"/>
        <v/>
      </c>
      <c r="BL1695" t="str">
        <f t="shared" si="901"/>
        <v/>
      </c>
      <c r="BM1695" s="15" t="str">
        <f t="shared" si="902"/>
        <v/>
      </c>
      <c r="BN1695" s="16" t="str">
        <f t="shared" si="903"/>
        <v/>
      </c>
      <c r="BO1695" s="16" t="str">
        <f t="shared" si="904"/>
        <v/>
      </c>
      <c r="BP1695" s="17" t="str">
        <f t="shared" si="905"/>
        <v/>
      </c>
      <c r="BQ1695" s="17" t="str">
        <f t="shared" si="906"/>
        <v/>
      </c>
      <c r="BR1695" s="17" t="str">
        <f t="shared" si="907"/>
        <v/>
      </c>
      <c r="BS1695" s="16" t="str">
        <f t="shared" si="908"/>
        <v/>
      </c>
      <c r="BT1695" s="18" t="str">
        <f t="shared" si="909"/>
        <v/>
      </c>
      <c r="BU1695" t="str">
        <f t="shared" si="916"/>
        <v/>
      </c>
      <c r="BV1695" t="str">
        <f t="shared" si="910"/>
        <v/>
      </c>
      <c r="BW1695" t="str">
        <f>IF(B1695="","",VLOOKUP(BV1695,Справочник_ВРИ_Сегментов!$A:$D,4,))</f>
        <v/>
      </c>
      <c r="BX1695" t="str">
        <f t="shared" si="911"/>
        <v/>
      </c>
      <c r="BY1695" t="str">
        <f>IF(B1695="","",VLOOKUP('Объекты оценки'!BX1695,Справочник_ВРИ_Сегментов!$B:$C,2,FALSE))</f>
        <v/>
      </c>
      <c r="BZ1695" t="str">
        <f t="shared" si="917"/>
        <v/>
      </c>
      <c r="CA1695" t="str">
        <f t="shared" si="912"/>
        <v/>
      </c>
      <c r="CB1695" t="str">
        <f t="shared" si="913"/>
        <v/>
      </c>
      <c r="CC1695" t="str">
        <f t="shared" si="914"/>
        <v/>
      </c>
    </row>
    <row r="1696" spans="2:81" x14ac:dyDescent="0.25">
      <c r="B1696" s="11"/>
      <c r="O1696" s="11"/>
      <c r="P1696" s="11"/>
      <c r="Q1696" s="11"/>
      <c r="U1696" s="11"/>
      <c r="AP1696" t="str">
        <f t="shared" si="884"/>
        <v/>
      </c>
      <c r="AQ1696" t="str">
        <f t="shared" si="885"/>
        <v/>
      </c>
      <c r="AR1696" t="str">
        <f>IF(B1696="","",VLOOKUP(O1696,'Населённые пункты 2019'!$H:$P,9,FALSE))</f>
        <v/>
      </c>
      <c r="AS1696" s="12" t="str">
        <f>IF(B1696="","",VLOOKUP(AR1696,'Поправки для МО'!$A:$C,3,FALSE))</f>
        <v/>
      </c>
      <c r="AT1696" s="12" t="str">
        <f t="shared" si="886"/>
        <v/>
      </c>
      <c r="AU1696" s="12" t="str">
        <f t="shared" si="887"/>
        <v/>
      </c>
      <c r="AV1696" s="12" t="str">
        <f t="shared" si="888"/>
        <v/>
      </c>
      <c r="AW1696" s="13" t="str">
        <f t="shared" si="889"/>
        <v/>
      </c>
      <c r="AX1696" t="str">
        <f t="shared" si="890"/>
        <v/>
      </c>
      <c r="AY1696" t="str">
        <f t="shared" si="891"/>
        <v/>
      </c>
      <c r="BB1696" t="str">
        <f t="shared" si="915"/>
        <v/>
      </c>
      <c r="BC1696" t="str">
        <f t="shared" si="892"/>
        <v/>
      </c>
      <c r="BD1696" t="str">
        <f t="shared" si="893"/>
        <v/>
      </c>
      <c r="BE1696" t="str">
        <f t="shared" si="894"/>
        <v/>
      </c>
      <c r="BF1696" t="str">
        <f t="shared" si="895"/>
        <v/>
      </c>
      <c r="BG1696" t="str">
        <f t="shared" si="896"/>
        <v/>
      </c>
      <c r="BH1696" t="str">
        <f t="shared" si="897"/>
        <v/>
      </c>
      <c r="BI1696" t="str">
        <f t="shared" si="898"/>
        <v/>
      </c>
      <c r="BJ1696" s="41" t="str">
        <f t="shared" si="899"/>
        <v/>
      </c>
      <c r="BK1696" t="str">
        <f t="shared" si="900"/>
        <v/>
      </c>
      <c r="BL1696" t="str">
        <f t="shared" si="901"/>
        <v/>
      </c>
      <c r="BM1696" s="15" t="str">
        <f t="shared" si="902"/>
        <v/>
      </c>
      <c r="BN1696" s="16" t="str">
        <f t="shared" si="903"/>
        <v/>
      </c>
      <c r="BO1696" s="16" t="str">
        <f t="shared" si="904"/>
        <v/>
      </c>
      <c r="BP1696" s="17" t="str">
        <f t="shared" si="905"/>
        <v/>
      </c>
      <c r="BQ1696" s="17" t="str">
        <f t="shared" si="906"/>
        <v/>
      </c>
      <c r="BR1696" s="17" t="str">
        <f t="shared" si="907"/>
        <v/>
      </c>
      <c r="BS1696" s="16" t="str">
        <f t="shared" si="908"/>
        <v/>
      </c>
      <c r="BT1696" s="18" t="str">
        <f t="shared" si="909"/>
        <v/>
      </c>
      <c r="BU1696" t="str">
        <f t="shared" si="916"/>
        <v/>
      </c>
      <c r="BV1696" t="str">
        <f t="shared" si="910"/>
        <v/>
      </c>
      <c r="BW1696" t="str">
        <f>IF(B1696="","",VLOOKUP(BV1696,Справочник_ВРИ_Сегментов!$A:$D,4,))</f>
        <v/>
      </c>
      <c r="BX1696" t="str">
        <f t="shared" si="911"/>
        <v/>
      </c>
      <c r="BY1696" t="str">
        <f>IF(B1696="","",VLOOKUP('Объекты оценки'!BX1696,Справочник_ВРИ_Сегментов!$B:$C,2,FALSE))</f>
        <v/>
      </c>
      <c r="BZ1696" t="str">
        <f t="shared" si="917"/>
        <v/>
      </c>
      <c r="CA1696" t="str">
        <f t="shared" si="912"/>
        <v/>
      </c>
      <c r="CB1696" t="str">
        <f t="shared" si="913"/>
        <v/>
      </c>
      <c r="CC1696" t="str">
        <f t="shared" si="914"/>
        <v/>
      </c>
    </row>
    <row r="1697" spans="2:81" x14ac:dyDescent="0.25">
      <c r="B1697" s="11"/>
      <c r="O1697" s="11"/>
      <c r="P1697" s="11"/>
      <c r="Q1697" s="11"/>
      <c r="U1697" s="11"/>
      <c r="AP1697" t="str">
        <f t="shared" si="884"/>
        <v/>
      </c>
      <c r="AQ1697" t="str">
        <f t="shared" si="885"/>
        <v/>
      </c>
      <c r="AR1697" t="str">
        <f>IF(B1697="","",VLOOKUP(O1697,'Населённые пункты 2019'!$H:$P,9,FALSE))</f>
        <v/>
      </c>
      <c r="AS1697" s="12" t="str">
        <f>IF(B1697="","",VLOOKUP(AR1697,'Поправки для МО'!$A:$C,3,FALSE))</f>
        <v/>
      </c>
      <c r="AT1697" s="12" t="str">
        <f t="shared" si="886"/>
        <v/>
      </c>
      <c r="AU1697" s="12" t="str">
        <f t="shared" si="887"/>
        <v/>
      </c>
      <c r="AV1697" s="12" t="str">
        <f t="shared" si="888"/>
        <v/>
      </c>
      <c r="AW1697" s="13" t="str">
        <f t="shared" si="889"/>
        <v/>
      </c>
      <c r="AX1697" t="str">
        <f t="shared" si="890"/>
        <v/>
      </c>
      <c r="AY1697" t="str">
        <f t="shared" si="891"/>
        <v/>
      </c>
      <c r="BB1697" t="str">
        <f t="shared" si="915"/>
        <v/>
      </c>
      <c r="BC1697" t="str">
        <f t="shared" si="892"/>
        <v/>
      </c>
      <c r="BD1697" t="str">
        <f t="shared" si="893"/>
        <v/>
      </c>
      <c r="BE1697" t="str">
        <f t="shared" si="894"/>
        <v/>
      </c>
      <c r="BF1697" t="str">
        <f t="shared" si="895"/>
        <v/>
      </c>
      <c r="BG1697" t="str">
        <f t="shared" si="896"/>
        <v/>
      </c>
      <c r="BH1697" t="str">
        <f t="shared" si="897"/>
        <v/>
      </c>
      <c r="BI1697" t="str">
        <f t="shared" si="898"/>
        <v/>
      </c>
      <c r="BJ1697" s="41" t="str">
        <f t="shared" si="899"/>
        <v/>
      </c>
      <c r="BK1697" t="str">
        <f t="shared" si="900"/>
        <v/>
      </c>
      <c r="BL1697" t="str">
        <f t="shared" si="901"/>
        <v/>
      </c>
      <c r="BM1697" s="15" t="str">
        <f t="shared" si="902"/>
        <v/>
      </c>
      <c r="BN1697" s="16" t="str">
        <f t="shared" si="903"/>
        <v/>
      </c>
      <c r="BO1697" s="16" t="str">
        <f t="shared" si="904"/>
        <v/>
      </c>
      <c r="BP1697" s="17" t="str">
        <f t="shared" si="905"/>
        <v/>
      </c>
      <c r="BQ1697" s="17" t="str">
        <f t="shared" si="906"/>
        <v/>
      </c>
      <c r="BR1697" s="17" t="str">
        <f t="shared" si="907"/>
        <v/>
      </c>
      <c r="BS1697" s="16" t="str">
        <f t="shared" si="908"/>
        <v/>
      </c>
      <c r="BT1697" s="18" t="str">
        <f t="shared" si="909"/>
        <v/>
      </c>
      <c r="BU1697" t="str">
        <f t="shared" si="916"/>
        <v/>
      </c>
      <c r="BV1697" t="str">
        <f t="shared" si="910"/>
        <v/>
      </c>
      <c r="BW1697" t="str">
        <f>IF(B1697="","",VLOOKUP(BV1697,Справочник_ВРИ_Сегментов!$A:$D,4,))</f>
        <v/>
      </c>
      <c r="BX1697" t="str">
        <f t="shared" si="911"/>
        <v/>
      </c>
      <c r="BY1697" t="str">
        <f>IF(B1697="","",VLOOKUP('Объекты оценки'!BX1697,Справочник_ВРИ_Сегментов!$B:$C,2,FALSE))</f>
        <v/>
      </c>
      <c r="BZ1697" t="str">
        <f t="shared" si="917"/>
        <v/>
      </c>
      <c r="CA1697" t="str">
        <f t="shared" si="912"/>
        <v/>
      </c>
      <c r="CB1697" t="str">
        <f t="shared" si="913"/>
        <v/>
      </c>
      <c r="CC1697" t="str">
        <f t="shared" si="914"/>
        <v/>
      </c>
    </row>
    <row r="1698" spans="2:81" x14ac:dyDescent="0.25">
      <c r="B1698" s="11"/>
      <c r="O1698" s="11"/>
      <c r="P1698" s="11"/>
      <c r="U1698" s="11"/>
      <c r="AP1698" t="str">
        <f t="shared" si="884"/>
        <v/>
      </c>
      <c r="AQ1698" t="str">
        <f t="shared" si="885"/>
        <v/>
      </c>
      <c r="AR1698" t="str">
        <f>IF(B1698="","",VLOOKUP(O1698,'Населённые пункты 2019'!$H:$P,9,FALSE))</f>
        <v/>
      </c>
      <c r="AS1698" s="12" t="str">
        <f>IF(B1698="","",VLOOKUP(AR1698,'Поправки для МО'!$A:$C,3,FALSE))</f>
        <v/>
      </c>
      <c r="AT1698" s="12" t="str">
        <f t="shared" si="886"/>
        <v/>
      </c>
      <c r="AU1698" s="12" t="str">
        <f t="shared" si="887"/>
        <v/>
      </c>
      <c r="AV1698" s="12" t="str">
        <f t="shared" si="888"/>
        <v/>
      </c>
      <c r="AW1698" s="13" t="str">
        <f t="shared" si="889"/>
        <v/>
      </c>
      <c r="AX1698" t="str">
        <f t="shared" si="890"/>
        <v/>
      </c>
      <c r="AY1698" t="str">
        <f t="shared" si="891"/>
        <v/>
      </c>
      <c r="BB1698" t="str">
        <f t="shared" si="915"/>
        <v/>
      </c>
      <c r="BC1698" t="str">
        <f t="shared" si="892"/>
        <v/>
      </c>
      <c r="BD1698" t="str">
        <f t="shared" si="893"/>
        <v/>
      </c>
      <c r="BE1698" t="str">
        <f t="shared" si="894"/>
        <v/>
      </c>
      <c r="BF1698" t="str">
        <f t="shared" si="895"/>
        <v/>
      </c>
      <c r="BG1698" t="str">
        <f t="shared" si="896"/>
        <v/>
      </c>
      <c r="BH1698" t="str">
        <f t="shared" si="897"/>
        <v/>
      </c>
      <c r="BI1698" t="str">
        <f t="shared" si="898"/>
        <v/>
      </c>
      <c r="BJ1698" s="41" t="str">
        <f t="shared" si="899"/>
        <v/>
      </c>
      <c r="BK1698" t="str">
        <f t="shared" si="900"/>
        <v/>
      </c>
      <c r="BL1698" t="str">
        <f t="shared" si="901"/>
        <v/>
      </c>
      <c r="BM1698" s="15" t="str">
        <f t="shared" si="902"/>
        <v/>
      </c>
      <c r="BN1698" s="16" t="str">
        <f t="shared" si="903"/>
        <v/>
      </c>
      <c r="BO1698" s="16" t="str">
        <f t="shared" si="904"/>
        <v/>
      </c>
      <c r="BP1698" s="17" t="str">
        <f t="shared" si="905"/>
        <v/>
      </c>
      <c r="BQ1698" s="17" t="str">
        <f t="shared" si="906"/>
        <v/>
      </c>
      <c r="BR1698" s="17" t="str">
        <f t="shared" si="907"/>
        <v/>
      </c>
      <c r="BS1698" s="16" t="str">
        <f t="shared" si="908"/>
        <v/>
      </c>
      <c r="BT1698" s="18" t="str">
        <f t="shared" si="909"/>
        <v/>
      </c>
      <c r="BU1698" t="str">
        <f t="shared" si="916"/>
        <v/>
      </c>
      <c r="BV1698" t="str">
        <f t="shared" si="910"/>
        <v/>
      </c>
      <c r="BW1698" t="str">
        <f>IF(B1698="","",VLOOKUP(BV1698,Справочник_ВРИ_Сегментов!$A:$D,4,))</f>
        <v/>
      </c>
      <c r="BX1698" t="str">
        <f t="shared" si="911"/>
        <v/>
      </c>
      <c r="BY1698" t="str">
        <f>IF(B1698="","",VLOOKUP('Объекты оценки'!BX1698,Справочник_ВРИ_Сегментов!$B:$C,2,FALSE))</f>
        <v/>
      </c>
      <c r="BZ1698" t="str">
        <f t="shared" si="917"/>
        <v/>
      </c>
      <c r="CA1698" t="str">
        <f t="shared" si="912"/>
        <v/>
      </c>
      <c r="CB1698" t="str">
        <f t="shared" si="913"/>
        <v/>
      </c>
      <c r="CC1698" t="str">
        <f t="shared" si="914"/>
        <v/>
      </c>
    </row>
    <row r="1699" spans="2:81" x14ac:dyDescent="0.25">
      <c r="B1699" s="11"/>
      <c r="O1699" s="11"/>
      <c r="P1699" s="11"/>
      <c r="U1699" s="11"/>
      <c r="AP1699" t="str">
        <f t="shared" si="884"/>
        <v/>
      </c>
      <c r="AQ1699" t="str">
        <f t="shared" si="885"/>
        <v/>
      </c>
      <c r="AR1699" t="str">
        <f>IF(B1699="","",VLOOKUP(O1699,'Населённые пункты 2019'!$H:$P,9,FALSE))</f>
        <v/>
      </c>
      <c r="AS1699" s="12" t="str">
        <f>IF(B1699="","",VLOOKUP(AR1699,'Поправки для МО'!$A:$C,3,FALSE))</f>
        <v/>
      </c>
      <c r="AT1699" s="12" t="str">
        <f t="shared" si="886"/>
        <v/>
      </c>
      <c r="AU1699" s="12" t="str">
        <f t="shared" si="887"/>
        <v/>
      </c>
      <c r="AV1699" s="12" t="str">
        <f t="shared" si="888"/>
        <v/>
      </c>
      <c r="AW1699" s="13" t="str">
        <f t="shared" si="889"/>
        <v/>
      </c>
      <c r="AX1699" t="str">
        <f t="shared" si="890"/>
        <v/>
      </c>
      <c r="AY1699" t="str">
        <f t="shared" si="891"/>
        <v/>
      </c>
      <c r="BB1699" t="str">
        <f t="shared" si="915"/>
        <v/>
      </c>
      <c r="BC1699" t="str">
        <f t="shared" si="892"/>
        <v/>
      </c>
      <c r="BD1699" t="str">
        <f t="shared" si="893"/>
        <v/>
      </c>
      <c r="BE1699" t="str">
        <f t="shared" si="894"/>
        <v/>
      </c>
      <c r="BF1699" t="str">
        <f t="shared" si="895"/>
        <v/>
      </c>
      <c r="BG1699" t="str">
        <f t="shared" si="896"/>
        <v/>
      </c>
      <c r="BH1699" t="str">
        <f t="shared" si="897"/>
        <v/>
      </c>
      <c r="BI1699" t="str">
        <f t="shared" si="898"/>
        <v/>
      </c>
      <c r="BJ1699" s="41" t="str">
        <f t="shared" si="899"/>
        <v/>
      </c>
      <c r="BK1699" t="str">
        <f t="shared" si="900"/>
        <v/>
      </c>
      <c r="BL1699" t="str">
        <f t="shared" si="901"/>
        <v/>
      </c>
      <c r="BM1699" s="15" t="str">
        <f t="shared" si="902"/>
        <v/>
      </c>
      <c r="BN1699" s="16" t="str">
        <f t="shared" si="903"/>
        <v/>
      </c>
      <c r="BO1699" s="16" t="str">
        <f t="shared" si="904"/>
        <v/>
      </c>
      <c r="BP1699" s="17" t="str">
        <f t="shared" si="905"/>
        <v/>
      </c>
      <c r="BQ1699" s="17" t="str">
        <f t="shared" si="906"/>
        <v/>
      </c>
      <c r="BR1699" s="17" t="str">
        <f t="shared" si="907"/>
        <v/>
      </c>
      <c r="BS1699" s="16" t="str">
        <f t="shared" si="908"/>
        <v/>
      </c>
      <c r="BT1699" s="18" t="str">
        <f t="shared" si="909"/>
        <v/>
      </c>
      <c r="BU1699" t="str">
        <f t="shared" si="916"/>
        <v/>
      </c>
      <c r="BV1699" t="str">
        <f t="shared" si="910"/>
        <v/>
      </c>
      <c r="BW1699" t="str">
        <f>IF(B1699="","",VLOOKUP(BV1699,Справочник_ВРИ_Сегментов!$A:$D,4,))</f>
        <v/>
      </c>
      <c r="BX1699" t="str">
        <f t="shared" si="911"/>
        <v/>
      </c>
      <c r="BY1699" t="str">
        <f>IF(B1699="","",VLOOKUP('Объекты оценки'!BX1699,Справочник_ВРИ_Сегментов!$B:$C,2,FALSE))</f>
        <v/>
      </c>
      <c r="BZ1699" t="str">
        <f t="shared" si="917"/>
        <v/>
      </c>
      <c r="CA1699" t="str">
        <f t="shared" si="912"/>
        <v/>
      </c>
      <c r="CB1699" t="str">
        <f t="shared" si="913"/>
        <v/>
      </c>
      <c r="CC1699" t="str">
        <f t="shared" si="914"/>
        <v/>
      </c>
    </row>
    <row r="1700" spans="2:81" x14ac:dyDescent="0.25">
      <c r="B1700" s="11"/>
      <c r="O1700" s="11"/>
      <c r="P1700" s="11"/>
      <c r="Q1700" s="11"/>
      <c r="U1700" s="11"/>
      <c r="AP1700" t="str">
        <f t="shared" si="884"/>
        <v/>
      </c>
      <c r="AQ1700" t="str">
        <f t="shared" si="885"/>
        <v/>
      </c>
      <c r="AR1700" t="str">
        <f>IF(B1700="","",VLOOKUP(O1700,'Населённые пункты 2019'!$H:$P,9,FALSE))</f>
        <v/>
      </c>
      <c r="AS1700" s="12" t="str">
        <f>IF(B1700="","",VLOOKUP(AR1700,'Поправки для МО'!$A:$C,3,FALSE))</f>
        <v/>
      </c>
      <c r="AT1700" s="12" t="str">
        <f t="shared" si="886"/>
        <v/>
      </c>
      <c r="AU1700" s="12" t="str">
        <f t="shared" si="887"/>
        <v/>
      </c>
      <c r="AV1700" s="12" t="str">
        <f t="shared" si="888"/>
        <v/>
      </c>
      <c r="AW1700" s="13" t="str">
        <f t="shared" si="889"/>
        <v/>
      </c>
      <c r="AX1700" t="str">
        <f t="shared" si="890"/>
        <v/>
      </c>
      <c r="AY1700" t="str">
        <f t="shared" si="891"/>
        <v/>
      </c>
      <c r="BB1700" t="str">
        <f t="shared" si="915"/>
        <v/>
      </c>
      <c r="BC1700" t="str">
        <f t="shared" si="892"/>
        <v/>
      </c>
      <c r="BD1700" t="str">
        <f t="shared" si="893"/>
        <v/>
      </c>
      <c r="BE1700" t="str">
        <f t="shared" si="894"/>
        <v/>
      </c>
      <c r="BF1700" t="str">
        <f t="shared" si="895"/>
        <v/>
      </c>
      <c r="BG1700" t="str">
        <f t="shared" si="896"/>
        <v/>
      </c>
      <c r="BH1700" t="str">
        <f t="shared" si="897"/>
        <v/>
      </c>
      <c r="BI1700" t="str">
        <f t="shared" si="898"/>
        <v/>
      </c>
      <c r="BJ1700" s="41" t="str">
        <f t="shared" si="899"/>
        <v/>
      </c>
      <c r="BK1700" t="str">
        <f t="shared" si="900"/>
        <v/>
      </c>
      <c r="BL1700" t="str">
        <f t="shared" si="901"/>
        <v/>
      </c>
      <c r="BM1700" s="15" t="str">
        <f t="shared" si="902"/>
        <v/>
      </c>
      <c r="BN1700" s="16" t="str">
        <f t="shared" si="903"/>
        <v/>
      </c>
      <c r="BO1700" s="16" t="str">
        <f t="shared" si="904"/>
        <v/>
      </c>
      <c r="BP1700" s="17" t="str">
        <f t="shared" si="905"/>
        <v/>
      </c>
      <c r="BQ1700" s="17" t="str">
        <f t="shared" si="906"/>
        <v/>
      </c>
      <c r="BR1700" s="17" t="str">
        <f t="shared" si="907"/>
        <v/>
      </c>
      <c r="BS1700" s="16" t="str">
        <f t="shared" si="908"/>
        <v/>
      </c>
      <c r="BT1700" s="18" t="str">
        <f t="shared" si="909"/>
        <v/>
      </c>
      <c r="BU1700" t="str">
        <f t="shared" si="916"/>
        <v/>
      </c>
      <c r="BV1700" t="str">
        <f t="shared" si="910"/>
        <v/>
      </c>
      <c r="BW1700" t="str">
        <f>IF(B1700="","",VLOOKUP(BV1700,Справочник_ВРИ_Сегментов!$A:$D,4,))</f>
        <v/>
      </c>
      <c r="BX1700" t="str">
        <f t="shared" si="911"/>
        <v/>
      </c>
      <c r="BY1700" t="str">
        <f>IF(B1700="","",VLOOKUP('Объекты оценки'!BX1700,Справочник_ВРИ_Сегментов!$B:$C,2,FALSE))</f>
        <v/>
      </c>
      <c r="BZ1700" t="str">
        <f t="shared" si="917"/>
        <v/>
      </c>
      <c r="CA1700" t="str">
        <f t="shared" si="912"/>
        <v/>
      </c>
      <c r="CB1700" t="str">
        <f t="shared" si="913"/>
        <v/>
      </c>
      <c r="CC1700" t="str">
        <f t="shared" si="914"/>
        <v/>
      </c>
    </row>
    <row r="1701" spans="2:81" x14ac:dyDescent="0.25">
      <c r="B1701" s="11"/>
      <c r="O1701" s="11"/>
      <c r="P1701" s="11"/>
      <c r="Q1701" s="11"/>
      <c r="U1701" s="11"/>
      <c r="AP1701" t="str">
        <f t="shared" si="884"/>
        <v/>
      </c>
      <c r="AQ1701" t="str">
        <f t="shared" si="885"/>
        <v/>
      </c>
      <c r="AR1701" t="str">
        <f>IF(B1701="","",VLOOKUP(O1701,'Населённые пункты 2019'!$H:$P,9,FALSE))</f>
        <v/>
      </c>
      <c r="AS1701" s="12" t="str">
        <f>IF(B1701="","",VLOOKUP(AR1701,'Поправки для МО'!$A:$C,3,FALSE))</f>
        <v/>
      </c>
      <c r="AT1701" s="12" t="str">
        <f t="shared" si="886"/>
        <v/>
      </c>
      <c r="AU1701" s="12" t="str">
        <f t="shared" si="887"/>
        <v/>
      </c>
      <c r="AV1701" s="12" t="str">
        <f t="shared" si="888"/>
        <v/>
      </c>
      <c r="AW1701" s="13" t="str">
        <f t="shared" si="889"/>
        <v/>
      </c>
      <c r="AX1701" t="str">
        <f t="shared" si="890"/>
        <v/>
      </c>
      <c r="AY1701" t="str">
        <f t="shared" si="891"/>
        <v/>
      </c>
      <c r="BB1701" t="str">
        <f t="shared" si="915"/>
        <v/>
      </c>
      <c r="BC1701" t="str">
        <f t="shared" si="892"/>
        <v/>
      </c>
      <c r="BD1701" t="str">
        <f t="shared" si="893"/>
        <v/>
      </c>
      <c r="BE1701" t="str">
        <f t="shared" si="894"/>
        <v/>
      </c>
      <c r="BF1701" t="str">
        <f t="shared" si="895"/>
        <v/>
      </c>
      <c r="BG1701" t="str">
        <f t="shared" si="896"/>
        <v/>
      </c>
      <c r="BH1701" t="str">
        <f t="shared" si="897"/>
        <v/>
      </c>
      <c r="BI1701" t="str">
        <f t="shared" si="898"/>
        <v/>
      </c>
      <c r="BJ1701" s="41" t="str">
        <f t="shared" si="899"/>
        <v/>
      </c>
      <c r="BK1701" t="str">
        <f t="shared" si="900"/>
        <v/>
      </c>
      <c r="BL1701" t="str">
        <f t="shared" si="901"/>
        <v/>
      </c>
      <c r="BM1701" s="15" t="str">
        <f t="shared" si="902"/>
        <v/>
      </c>
      <c r="BN1701" s="16" t="str">
        <f t="shared" si="903"/>
        <v/>
      </c>
      <c r="BO1701" s="16" t="str">
        <f t="shared" si="904"/>
        <v/>
      </c>
      <c r="BP1701" s="17" t="str">
        <f t="shared" si="905"/>
        <v/>
      </c>
      <c r="BQ1701" s="17" t="str">
        <f t="shared" si="906"/>
        <v/>
      </c>
      <c r="BR1701" s="17" t="str">
        <f t="shared" si="907"/>
        <v/>
      </c>
      <c r="BS1701" s="16" t="str">
        <f t="shared" si="908"/>
        <v/>
      </c>
      <c r="BT1701" s="18" t="str">
        <f t="shared" si="909"/>
        <v/>
      </c>
      <c r="BU1701" t="str">
        <f t="shared" si="916"/>
        <v/>
      </c>
      <c r="BV1701" t="str">
        <f t="shared" si="910"/>
        <v/>
      </c>
      <c r="BW1701" t="str">
        <f>IF(B1701="","",VLOOKUP(BV1701,Справочник_ВРИ_Сегментов!$A:$D,4,))</f>
        <v/>
      </c>
      <c r="BX1701" t="str">
        <f t="shared" si="911"/>
        <v/>
      </c>
      <c r="BY1701" t="str">
        <f>IF(B1701="","",VLOOKUP('Объекты оценки'!BX1701,Справочник_ВРИ_Сегментов!$B:$C,2,FALSE))</f>
        <v/>
      </c>
      <c r="BZ1701" t="str">
        <f t="shared" si="917"/>
        <v/>
      </c>
      <c r="CA1701" t="str">
        <f t="shared" si="912"/>
        <v/>
      </c>
      <c r="CB1701" t="str">
        <f t="shared" si="913"/>
        <v/>
      </c>
      <c r="CC1701" t="str">
        <f t="shared" si="914"/>
        <v/>
      </c>
    </row>
    <row r="1702" spans="2:81" x14ac:dyDescent="0.25">
      <c r="B1702" s="11"/>
      <c r="O1702" s="11"/>
      <c r="P1702" s="11"/>
      <c r="Q1702" s="11"/>
      <c r="U1702" s="11"/>
      <c r="AP1702" t="str">
        <f t="shared" si="884"/>
        <v/>
      </c>
      <c r="AQ1702" t="str">
        <f t="shared" si="885"/>
        <v/>
      </c>
      <c r="AR1702" t="str">
        <f>IF(B1702="","",VLOOKUP(O1702,'Населённые пункты 2019'!$H:$P,9,FALSE))</f>
        <v/>
      </c>
      <c r="AS1702" s="12" t="str">
        <f>IF(B1702="","",VLOOKUP(AR1702,'Поправки для МО'!$A:$C,3,FALSE))</f>
        <v/>
      </c>
      <c r="AT1702" s="12" t="str">
        <f t="shared" si="886"/>
        <v/>
      </c>
      <c r="AU1702" s="12" t="str">
        <f t="shared" si="887"/>
        <v/>
      </c>
      <c r="AV1702" s="12" t="str">
        <f t="shared" si="888"/>
        <v/>
      </c>
      <c r="AW1702" s="13" t="str">
        <f t="shared" si="889"/>
        <v/>
      </c>
      <c r="AX1702" t="str">
        <f t="shared" si="890"/>
        <v/>
      </c>
      <c r="AY1702" t="str">
        <f t="shared" si="891"/>
        <v/>
      </c>
      <c r="BB1702" t="str">
        <f t="shared" si="915"/>
        <v/>
      </c>
      <c r="BC1702" t="str">
        <f t="shared" si="892"/>
        <v/>
      </c>
      <c r="BD1702" t="str">
        <f t="shared" si="893"/>
        <v/>
      </c>
      <c r="BE1702" t="str">
        <f t="shared" si="894"/>
        <v/>
      </c>
      <c r="BF1702" t="str">
        <f t="shared" si="895"/>
        <v/>
      </c>
      <c r="BG1702" t="str">
        <f t="shared" si="896"/>
        <v/>
      </c>
      <c r="BH1702" t="str">
        <f t="shared" si="897"/>
        <v/>
      </c>
      <c r="BI1702" t="str">
        <f t="shared" si="898"/>
        <v/>
      </c>
      <c r="BJ1702" s="41" t="str">
        <f t="shared" si="899"/>
        <v/>
      </c>
      <c r="BK1702" t="str">
        <f t="shared" si="900"/>
        <v/>
      </c>
      <c r="BL1702" t="str">
        <f t="shared" si="901"/>
        <v/>
      </c>
      <c r="BM1702" s="15" t="str">
        <f t="shared" si="902"/>
        <v/>
      </c>
      <c r="BN1702" s="16" t="str">
        <f t="shared" si="903"/>
        <v/>
      </c>
      <c r="BO1702" s="16" t="str">
        <f t="shared" si="904"/>
        <v/>
      </c>
      <c r="BP1702" s="17" t="str">
        <f t="shared" si="905"/>
        <v/>
      </c>
      <c r="BQ1702" s="17" t="str">
        <f t="shared" si="906"/>
        <v/>
      </c>
      <c r="BR1702" s="17" t="str">
        <f t="shared" si="907"/>
        <v/>
      </c>
      <c r="BS1702" s="16" t="str">
        <f t="shared" si="908"/>
        <v/>
      </c>
      <c r="BT1702" s="18" t="str">
        <f t="shared" si="909"/>
        <v/>
      </c>
      <c r="BU1702" t="str">
        <f t="shared" si="916"/>
        <v/>
      </c>
      <c r="BV1702" t="str">
        <f t="shared" si="910"/>
        <v/>
      </c>
      <c r="BW1702" t="str">
        <f>IF(B1702="","",VLOOKUP(BV1702,Справочник_ВРИ_Сегментов!$A:$D,4,))</f>
        <v/>
      </c>
      <c r="BX1702" t="str">
        <f t="shared" si="911"/>
        <v/>
      </c>
      <c r="BY1702" t="str">
        <f>IF(B1702="","",VLOOKUP('Объекты оценки'!BX1702,Справочник_ВРИ_Сегментов!$B:$C,2,FALSE))</f>
        <v/>
      </c>
      <c r="BZ1702" t="str">
        <f t="shared" si="917"/>
        <v/>
      </c>
      <c r="CA1702" t="str">
        <f t="shared" si="912"/>
        <v/>
      </c>
      <c r="CB1702" t="str">
        <f t="shared" si="913"/>
        <v/>
      </c>
      <c r="CC1702" t="str">
        <f t="shared" si="914"/>
        <v/>
      </c>
    </row>
    <row r="1703" spans="2:81" x14ac:dyDescent="0.25">
      <c r="B1703" s="11"/>
      <c r="O1703" s="11"/>
      <c r="P1703" s="11"/>
      <c r="Q1703" s="11"/>
      <c r="U1703" s="11"/>
      <c r="AP1703" t="str">
        <f t="shared" si="884"/>
        <v/>
      </c>
      <c r="AQ1703" t="str">
        <f t="shared" si="885"/>
        <v/>
      </c>
      <c r="AR1703" t="str">
        <f>IF(B1703="","",VLOOKUP(O1703,'Населённые пункты 2019'!$H:$P,9,FALSE))</f>
        <v/>
      </c>
      <c r="AS1703" s="12" t="str">
        <f>IF(B1703="","",VLOOKUP(AR1703,'Поправки для МО'!$A:$C,3,FALSE))</f>
        <v/>
      </c>
      <c r="AT1703" s="12" t="str">
        <f t="shared" si="886"/>
        <v/>
      </c>
      <c r="AU1703" s="12" t="str">
        <f t="shared" si="887"/>
        <v/>
      </c>
      <c r="AV1703" s="12" t="str">
        <f t="shared" si="888"/>
        <v/>
      </c>
      <c r="AW1703" s="13" t="str">
        <f t="shared" si="889"/>
        <v/>
      </c>
      <c r="AX1703" t="str">
        <f t="shared" si="890"/>
        <v/>
      </c>
      <c r="AY1703" t="str">
        <f t="shared" si="891"/>
        <v/>
      </c>
      <c r="BB1703" t="str">
        <f t="shared" si="915"/>
        <v/>
      </c>
      <c r="BC1703" t="str">
        <f t="shared" si="892"/>
        <v/>
      </c>
      <c r="BD1703" t="str">
        <f t="shared" si="893"/>
        <v/>
      </c>
      <c r="BE1703" t="str">
        <f t="shared" si="894"/>
        <v/>
      </c>
      <c r="BF1703" t="str">
        <f t="shared" si="895"/>
        <v/>
      </c>
      <c r="BG1703" t="str">
        <f t="shared" si="896"/>
        <v/>
      </c>
      <c r="BH1703" t="str">
        <f t="shared" si="897"/>
        <v/>
      </c>
      <c r="BI1703" t="str">
        <f t="shared" si="898"/>
        <v/>
      </c>
      <c r="BJ1703" s="41" t="str">
        <f t="shared" si="899"/>
        <v/>
      </c>
      <c r="BK1703" t="str">
        <f t="shared" si="900"/>
        <v/>
      </c>
      <c r="BL1703" t="str">
        <f t="shared" si="901"/>
        <v/>
      </c>
      <c r="BM1703" s="15" t="str">
        <f t="shared" si="902"/>
        <v/>
      </c>
      <c r="BN1703" s="16" t="str">
        <f t="shared" si="903"/>
        <v/>
      </c>
      <c r="BO1703" s="16" t="str">
        <f t="shared" si="904"/>
        <v/>
      </c>
      <c r="BP1703" s="17" t="str">
        <f t="shared" si="905"/>
        <v/>
      </c>
      <c r="BQ1703" s="17" t="str">
        <f t="shared" si="906"/>
        <v/>
      </c>
      <c r="BR1703" s="17" t="str">
        <f t="shared" si="907"/>
        <v/>
      </c>
      <c r="BS1703" s="16" t="str">
        <f t="shared" si="908"/>
        <v/>
      </c>
      <c r="BT1703" s="18" t="str">
        <f t="shared" si="909"/>
        <v/>
      </c>
      <c r="BU1703" t="str">
        <f t="shared" si="916"/>
        <v/>
      </c>
      <c r="BV1703" t="str">
        <f t="shared" si="910"/>
        <v/>
      </c>
      <c r="BW1703" t="str">
        <f>IF(B1703="","",VLOOKUP(BV1703,Справочник_ВРИ_Сегментов!$A:$D,4,))</f>
        <v/>
      </c>
      <c r="BX1703" t="str">
        <f t="shared" si="911"/>
        <v/>
      </c>
      <c r="BY1703" t="str">
        <f>IF(B1703="","",VLOOKUP('Объекты оценки'!BX1703,Справочник_ВРИ_Сегментов!$B:$C,2,FALSE))</f>
        <v/>
      </c>
      <c r="BZ1703" t="str">
        <f t="shared" si="917"/>
        <v/>
      </c>
      <c r="CA1703" t="str">
        <f t="shared" si="912"/>
        <v/>
      </c>
      <c r="CB1703" t="str">
        <f t="shared" si="913"/>
        <v/>
      </c>
      <c r="CC1703" t="str">
        <f t="shared" si="914"/>
        <v/>
      </c>
    </row>
    <row r="1704" spans="2:81" x14ac:dyDescent="0.25">
      <c r="B1704" s="11"/>
      <c r="O1704" s="11"/>
      <c r="P1704" s="11"/>
      <c r="U1704" s="11"/>
      <c r="AP1704" t="str">
        <f t="shared" si="884"/>
        <v/>
      </c>
      <c r="AQ1704" t="str">
        <f t="shared" si="885"/>
        <v/>
      </c>
      <c r="AR1704" t="str">
        <f>IF(B1704="","",VLOOKUP(O1704,'Населённые пункты 2019'!$H:$P,9,FALSE))</f>
        <v/>
      </c>
      <c r="AS1704" s="12" t="str">
        <f>IF(B1704="","",VLOOKUP(AR1704,'Поправки для МО'!$A:$C,3,FALSE))</f>
        <v/>
      </c>
      <c r="AT1704" s="12" t="str">
        <f t="shared" si="886"/>
        <v/>
      </c>
      <c r="AU1704" s="12" t="str">
        <f t="shared" si="887"/>
        <v/>
      </c>
      <c r="AV1704" s="12" t="str">
        <f t="shared" si="888"/>
        <v/>
      </c>
      <c r="AW1704" s="13" t="str">
        <f t="shared" si="889"/>
        <v/>
      </c>
      <c r="AX1704" t="str">
        <f t="shared" si="890"/>
        <v/>
      </c>
      <c r="AY1704" t="str">
        <f t="shared" si="891"/>
        <v/>
      </c>
      <c r="BB1704" t="str">
        <f t="shared" si="915"/>
        <v/>
      </c>
      <c r="BC1704" t="str">
        <f t="shared" si="892"/>
        <v/>
      </c>
      <c r="BD1704" t="str">
        <f t="shared" si="893"/>
        <v/>
      </c>
      <c r="BE1704" t="str">
        <f t="shared" si="894"/>
        <v/>
      </c>
      <c r="BF1704" t="str">
        <f t="shared" si="895"/>
        <v/>
      </c>
      <c r="BG1704" t="str">
        <f t="shared" si="896"/>
        <v/>
      </c>
      <c r="BH1704" t="str">
        <f t="shared" si="897"/>
        <v/>
      </c>
      <c r="BI1704" t="str">
        <f t="shared" si="898"/>
        <v/>
      </c>
      <c r="BJ1704" s="41" t="str">
        <f t="shared" si="899"/>
        <v/>
      </c>
      <c r="BK1704" t="str">
        <f t="shared" si="900"/>
        <v/>
      </c>
      <c r="BL1704" t="str">
        <f t="shared" si="901"/>
        <v/>
      </c>
      <c r="BM1704" s="15" t="str">
        <f t="shared" si="902"/>
        <v/>
      </c>
      <c r="BN1704" s="16" t="str">
        <f t="shared" si="903"/>
        <v/>
      </c>
      <c r="BO1704" s="16" t="str">
        <f t="shared" si="904"/>
        <v/>
      </c>
      <c r="BP1704" s="17" t="str">
        <f t="shared" si="905"/>
        <v/>
      </c>
      <c r="BQ1704" s="17" t="str">
        <f t="shared" si="906"/>
        <v/>
      </c>
      <c r="BR1704" s="17" t="str">
        <f t="shared" si="907"/>
        <v/>
      </c>
      <c r="BS1704" s="16" t="str">
        <f t="shared" si="908"/>
        <v/>
      </c>
      <c r="BT1704" s="18" t="str">
        <f t="shared" si="909"/>
        <v/>
      </c>
      <c r="BU1704" t="str">
        <f t="shared" si="916"/>
        <v/>
      </c>
      <c r="BV1704" t="str">
        <f t="shared" si="910"/>
        <v/>
      </c>
      <c r="BW1704" t="str">
        <f>IF(B1704="","",VLOOKUP(BV1704,Справочник_ВРИ_Сегментов!$A:$D,4,))</f>
        <v/>
      </c>
      <c r="BX1704" t="str">
        <f t="shared" si="911"/>
        <v/>
      </c>
      <c r="BY1704" t="str">
        <f>IF(B1704="","",VLOOKUP('Объекты оценки'!BX1704,Справочник_ВРИ_Сегментов!$B:$C,2,FALSE))</f>
        <v/>
      </c>
      <c r="BZ1704" t="str">
        <f t="shared" si="917"/>
        <v/>
      </c>
      <c r="CA1704" t="str">
        <f t="shared" si="912"/>
        <v/>
      </c>
      <c r="CB1704" t="str">
        <f t="shared" si="913"/>
        <v/>
      </c>
      <c r="CC1704" t="str">
        <f t="shared" si="914"/>
        <v/>
      </c>
    </row>
    <row r="1705" spans="2:81" x14ac:dyDescent="0.25">
      <c r="B1705" s="11"/>
      <c r="O1705" s="11"/>
      <c r="P1705" s="11"/>
      <c r="Q1705" s="11"/>
      <c r="U1705" s="11"/>
      <c r="AP1705" t="str">
        <f t="shared" si="884"/>
        <v/>
      </c>
      <c r="AQ1705" t="str">
        <f t="shared" si="885"/>
        <v/>
      </c>
      <c r="AR1705" t="str">
        <f>IF(B1705="","",VLOOKUP(O1705,'Населённые пункты 2019'!$H:$P,9,FALSE))</f>
        <v/>
      </c>
      <c r="AS1705" s="12" t="str">
        <f>IF(B1705="","",VLOOKUP(AR1705,'Поправки для МО'!$A:$C,3,FALSE))</f>
        <v/>
      </c>
      <c r="AT1705" s="12" t="str">
        <f t="shared" si="886"/>
        <v/>
      </c>
      <c r="AU1705" s="12" t="str">
        <f t="shared" si="887"/>
        <v/>
      </c>
      <c r="AV1705" s="12" t="str">
        <f t="shared" si="888"/>
        <v/>
      </c>
      <c r="AW1705" s="13" t="str">
        <f t="shared" si="889"/>
        <v/>
      </c>
      <c r="AX1705" t="str">
        <f t="shared" si="890"/>
        <v/>
      </c>
      <c r="AY1705" t="str">
        <f t="shared" si="891"/>
        <v/>
      </c>
      <c r="BB1705" t="str">
        <f t="shared" si="915"/>
        <v/>
      </c>
      <c r="BC1705" t="str">
        <f t="shared" si="892"/>
        <v/>
      </c>
      <c r="BD1705" t="str">
        <f t="shared" si="893"/>
        <v/>
      </c>
      <c r="BE1705" t="str">
        <f t="shared" si="894"/>
        <v/>
      </c>
      <c r="BF1705" t="str">
        <f t="shared" si="895"/>
        <v/>
      </c>
      <c r="BG1705" t="str">
        <f t="shared" si="896"/>
        <v/>
      </c>
      <c r="BH1705" t="str">
        <f t="shared" si="897"/>
        <v/>
      </c>
      <c r="BI1705" t="str">
        <f t="shared" si="898"/>
        <v/>
      </c>
      <c r="BJ1705" s="41" t="str">
        <f t="shared" si="899"/>
        <v/>
      </c>
      <c r="BK1705" t="str">
        <f t="shared" si="900"/>
        <v/>
      </c>
      <c r="BL1705" t="str">
        <f t="shared" si="901"/>
        <v/>
      </c>
      <c r="BM1705" s="15" t="str">
        <f t="shared" si="902"/>
        <v/>
      </c>
      <c r="BN1705" s="16" t="str">
        <f t="shared" si="903"/>
        <v/>
      </c>
      <c r="BO1705" s="16" t="str">
        <f t="shared" si="904"/>
        <v/>
      </c>
      <c r="BP1705" s="17" t="str">
        <f t="shared" si="905"/>
        <v/>
      </c>
      <c r="BQ1705" s="17" t="str">
        <f t="shared" si="906"/>
        <v/>
      </c>
      <c r="BR1705" s="17" t="str">
        <f t="shared" si="907"/>
        <v/>
      </c>
      <c r="BS1705" s="16" t="str">
        <f t="shared" si="908"/>
        <v/>
      </c>
      <c r="BT1705" s="18" t="str">
        <f t="shared" si="909"/>
        <v/>
      </c>
      <c r="BU1705" t="str">
        <f t="shared" si="916"/>
        <v/>
      </c>
      <c r="BV1705" t="str">
        <f t="shared" si="910"/>
        <v/>
      </c>
      <c r="BW1705" t="str">
        <f>IF(B1705="","",VLOOKUP(BV1705,Справочник_ВРИ_Сегментов!$A:$D,4,))</f>
        <v/>
      </c>
      <c r="BX1705" t="str">
        <f t="shared" si="911"/>
        <v/>
      </c>
      <c r="BY1705" t="str">
        <f>IF(B1705="","",VLOOKUP('Объекты оценки'!BX1705,Справочник_ВРИ_Сегментов!$B:$C,2,FALSE))</f>
        <v/>
      </c>
      <c r="BZ1705" t="str">
        <f t="shared" si="917"/>
        <v/>
      </c>
      <c r="CA1705" t="str">
        <f t="shared" si="912"/>
        <v/>
      </c>
      <c r="CB1705" t="str">
        <f t="shared" si="913"/>
        <v/>
      </c>
      <c r="CC1705" t="str">
        <f t="shared" si="914"/>
        <v/>
      </c>
    </row>
    <row r="1706" spans="2:81" x14ac:dyDescent="0.25">
      <c r="B1706" s="11"/>
      <c r="O1706" s="11"/>
      <c r="P1706" s="11"/>
      <c r="Q1706" s="11"/>
      <c r="U1706" s="11"/>
      <c r="AP1706" t="str">
        <f t="shared" si="884"/>
        <v/>
      </c>
      <c r="AQ1706" t="str">
        <f t="shared" si="885"/>
        <v/>
      </c>
      <c r="AR1706" t="str">
        <f>IF(B1706="","",VLOOKUP(O1706,'Населённые пункты 2019'!$H:$P,9,FALSE))</f>
        <v/>
      </c>
      <c r="AS1706" s="12" t="str">
        <f>IF(B1706="","",VLOOKUP(AR1706,'Поправки для МО'!$A:$C,3,FALSE))</f>
        <v/>
      </c>
      <c r="AT1706" s="12" t="str">
        <f t="shared" si="886"/>
        <v/>
      </c>
      <c r="AU1706" s="12" t="str">
        <f t="shared" si="887"/>
        <v/>
      </c>
      <c r="AV1706" s="12" t="str">
        <f t="shared" si="888"/>
        <v/>
      </c>
      <c r="AW1706" s="13" t="str">
        <f t="shared" si="889"/>
        <v/>
      </c>
      <c r="AX1706" t="str">
        <f t="shared" si="890"/>
        <v/>
      </c>
      <c r="AY1706" t="str">
        <f t="shared" si="891"/>
        <v/>
      </c>
      <c r="BB1706" t="str">
        <f t="shared" si="915"/>
        <v/>
      </c>
      <c r="BC1706" t="str">
        <f t="shared" si="892"/>
        <v/>
      </c>
      <c r="BD1706" t="str">
        <f t="shared" si="893"/>
        <v/>
      </c>
      <c r="BE1706" t="str">
        <f t="shared" si="894"/>
        <v/>
      </c>
      <c r="BF1706" t="str">
        <f t="shared" si="895"/>
        <v/>
      </c>
      <c r="BG1706" t="str">
        <f t="shared" si="896"/>
        <v/>
      </c>
      <c r="BH1706" t="str">
        <f t="shared" si="897"/>
        <v/>
      </c>
      <c r="BI1706" t="str">
        <f t="shared" si="898"/>
        <v/>
      </c>
      <c r="BJ1706" s="41" t="str">
        <f t="shared" si="899"/>
        <v/>
      </c>
      <c r="BK1706" t="str">
        <f t="shared" si="900"/>
        <v/>
      </c>
      <c r="BL1706" t="str">
        <f t="shared" si="901"/>
        <v/>
      </c>
      <c r="BM1706" s="15" t="str">
        <f t="shared" si="902"/>
        <v/>
      </c>
      <c r="BN1706" s="16" t="str">
        <f t="shared" si="903"/>
        <v/>
      </c>
      <c r="BO1706" s="16" t="str">
        <f t="shared" si="904"/>
        <v/>
      </c>
      <c r="BP1706" s="17" t="str">
        <f t="shared" si="905"/>
        <v/>
      </c>
      <c r="BQ1706" s="17" t="str">
        <f t="shared" si="906"/>
        <v/>
      </c>
      <c r="BR1706" s="17" t="str">
        <f t="shared" si="907"/>
        <v/>
      </c>
      <c r="BS1706" s="16" t="str">
        <f t="shared" si="908"/>
        <v/>
      </c>
      <c r="BT1706" s="18" t="str">
        <f t="shared" si="909"/>
        <v/>
      </c>
      <c r="BU1706" t="str">
        <f t="shared" si="916"/>
        <v/>
      </c>
      <c r="BV1706" t="str">
        <f t="shared" si="910"/>
        <v/>
      </c>
      <c r="BW1706" t="str">
        <f>IF(B1706="","",VLOOKUP(BV1706,Справочник_ВРИ_Сегментов!$A:$D,4,))</f>
        <v/>
      </c>
      <c r="BX1706" t="str">
        <f t="shared" si="911"/>
        <v/>
      </c>
      <c r="BY1706" t="str">
        <f>IF(B1706="","",VLOOKUP('Объекты оценки'!BX1706,Справочник_ВРИ_Сегментов!$B:$C,2,FALSE))</f>
        <v/>
      </c>
      <c r="BZ1706" t="str">
        <f t="shared" si="917"/>
        <v/>
      </c>
      <c r="CA1706" t="str">
        <f t="shared" si="912"/>
        <v/>
      </c>
      <c r="CB1706" t="str">
        <f t="shared" si="913"/>
        <v/>
      </c>
      <c r="CC1706" t="str">
        <f t="shared" si="914"/>
        <v/>
      </c>
    </row>
    <row r="1707" spans="2:81" x14ac:dyDescent="0.25">
      <c r="B1707" s="11"/>
      <c r="O1707" s="11"/>
      <c r="P1707" s="11"/>
      <c r="Q1707" s="11"/>
      <c r="U1707" s="11"/>
      <c r="AP1707" t="str">
        <f t="shared" si="884"/>
        <v/>
      </c>
      <c r="AQ1707" t="str">
        <f t="shared" si="885"/>
        <v/>
      </c>
      <c r="AR1707" t="str">
        <f>IF(B1707="","",VLOOKUP(O1707,'Населённые пункты 2019'!$H:$P,9,FALSE))</f>
        <v/>
      </c>
      <c r="AS1707" s="12" t="str">
        <f>IF(B1707="","",VLOOKUP(AR1707,'Поправки для МО'!$A:$C,3,FALSE))</f>
        <v/>
      </c>
      <c r="AT1707" s="12" t="str">
        <f t="shared" si="886"/>
        <v/>
      </c>
      <c r="AU1707" s="12" t="str">
        <f t="shared" si="887"/>
        <v/>
      </c>
      <c r="AV1707" s="12" t="str">
        <f t="shared" si="888"/>
        <v/>
      </c>
      <c r="AW1707" s="13" t="str">
        <f t="shared" si="889"/>
        <v/>
      </c>
      <c r="AX1707" t="str">
        <f t="shared" si="890"/>
        <v/>
      </c>
      <c r="AY1707" t="str">
        <f t="shared" si="891"/>
        <v/>
      </c>
      <c r="BB1707" t="str">
        <f t="shared" si="915"/>
        <v/>
      </c>
      <c r="BC1707" t="str">
        <f t="shared" si="892"/>
        <v/>
      </c>
      <c r="BD1707" t="str">
        <f t="shared" si="893"/>
        <v/>
      </c>
      <c r="BE1707" t="str">
        <f t="shared" si="894"/>
        <v/>
      </c>
      <c r="BF1707" t="str">
        <f t="shared" si="895"/>
        <v/>
      </c>
      <c r="BG1707" t="str">
        <f t="shared" si="896"/>
        <v/>
      </c>
      <c r="BH1707" t="str">
        <f t="shared" si="897"/>
        <v/>
      </c>
      <c r="BI1707" t="str">
        <f t="shared" si="898"/>
        <v/>
      </c>
      <c r="BJ1707" s="41" t="str">
        <f t="shared" si="899"/>
        <v/>
      </c>
      <c r="BK1707" t="str">
        <f t="shared" si="900"/>
        <v/>
      </c>
      <c r="BL1707" t="str">
        <f t="shared" si="901"/>
        <v/>
      </c>
      <c r="BM1707" s="15" t="str">
        <f t="shared" si="902"/>
        <v/>
      </c>
      <c r="BN1707" s="16" t="str">
        <f t="shared" si="903"/>
        <v/>
      </c>
      <c r="BO1707" s="16" t="str">
        <f t="shared" si="904"/>
        <v/>
      </c>
      <c r="BP1707" s="17" t="str">
        <f t="shared" si="905"/>
        <v/>
      </c>
      <c r="BQ1707" s="17" t="str">
        <f t="shared" si="906"/>
        <v/>
      </c>
      <c r="BR1707" s="17" t="str">
        <f t="shared" si="907"/>
        <v/>
      </c>
      <c r="BS1707" s="16" t="str">
        <f t="shared" si="908"/>
        <v/>
      </c>
      <c r="BT1707" s="18" t="str">
        <f t="shared" si="909"/>
        <v/>
      </c>
      <c r="BU1707" t="str">
        <f t="shared" si="916"/>
        <v/>
      </c>
      <c r="BV1707" t="str">
        <f t="shared" si="910"/>
        <v/>
      </c>
      <c r="BW1707" t="str">
        <f>IF(B1707="","",VLOOKUP(BV1707,Справочник_ВРИ_Сегментов!$A:$D,4,))</f>
        <v/>
      </c>
      <c r="BX1707" t="str">
        <f t="shared" si="911"/>
        <v/>
      </c>
      <c r="BY1707" t="str">
        <f>IF(B1707="","",VLOOKUP('Объекты оценки'!BX1707,Справочник_ВРИ_Сегментов!$B:$C,2,FALSE))</f>
        <v/>
      </c>
      <c r="BZ1707" t="str">
        <f t="shared" si="917"/>
        <v/>
      </c>
      <c r="CA1707" t="str">
        <f t="shared" si="912"/>
        <v/>
      </c>
      <c r="CB1707" t="str">
        <f t="shared" si="913"/>
        <v/>
      </c>
      <c r="CC1707" t="str">
        <f t="shared" si="914"/>
        <v/>
      </c>
    </row>
    <row r="1708" spans="2:81" x14ac:dyDescent="0.25">
      <c r="B1708" s="11"/>
      <c r="O1708" s="11"/>
      <c r="P1708" s="11"/>
      <c r="Q1708" s="11"/>
      <c r="U1708" s="11"/>
      <c r="AP1708" t="str">
        <f t="shared" si="884"/>
        <v/>
      </c>
      <c r="AQ1708" t="str">
        <f t="shared" si="885"/>
        <v/>
      </c>
      <c r="AR1708" t="str">
        <f>IF(B1708="","",VLOOKUP(O1708,'Населённые пункты 2019'!$H:$P,9,FALSE))</f>
        <v/>
      </c>
      <c r="AS1708" s="12" t="str">
        <f>IF(B1708="","",VLOOKUP(AR1708,'Поправки для МО'!$A:$C,3,FALSE))</f>
        <v/>
      </c>
      <c r="AT1708" s="12" t="str">
        <f t="shared" si="886"/>
        <v/>
      </c>
      <c r="AU1708" s="12" t="str">
        <f t="shared" si="887"/>
        <v/>
      </c>
      <c r="AV1708" s="12" t="str">
        <f t="shared" si="888"/>
        <v/>
      </c>
      <c r="AW1708" s="13" t="str">
        <f t="shared" si="889"/>
        <v/>
      </c>
      <c r="AX1708" t="str">
        <f t="shared" si="890"/>
        <v/>
      </c>
      <c r="AY1708" t="str">
        <f t="shared" si="891"/>
        <v/>
      </c>
      <c r="BB1708" t="str">
        <f t="shared" si="915"/>
        <v/>
      </c>
      <c r="BC1708" t="str">
        <f t="shared" si="892"/>
        <v/>
      </c>
      <c r="BD1708" t="str">
        <f t="shared" si="893"/>
        <v/>
      </c>
      <c r="BE1708" t="str">
        <f t="shared" si="894"/>
        <v/>
      </c>
      <c r="BF1708" t="str">
        <f t="shared" si="895"/>
        <v/>
      </c>
      <c r="BG1708" t="str">
        <f t="shared" si="896"/>
        <v/>
      </c>
      <c r="BH1708" t="str">
        <f t="shared" si="897"/>
        <v/>
      </c>
      <c r="BI1708" t="str">
        <f t="shared" si="898"/>
        <v/>
      </c>
      <c r="BJ1708" s="41" t="str">
        <f t="shared" si="899"/>
        <v/>
      </c>
      <c r="BK1708" t="str">
        <f t="shared" si="900"/>
        <v/>
      </c>
      <c r="BL1708" t="str">
        <f t="shared" si="901"/>
        <v/>
      </c>
      <c r="BM1708" s="15" t="str">
        <f t="shared" si="902"/>
        <v/>
      </c>
      <c r="BN1708" s="16" t="str">
        <f t="shared" si="903"/>
        <v/>
      </c>
      <c r="BO1708" s="16" t="str">
        <f t="shared" si="904"/>
        <v/>
      </c>
      <c r="BP1708" s="17" t="str">
        <f t="shared" si="905"/>
        <v/>
      </c>
      <c r="BQ1708" s="17" t="str">
        <f t="shared" si="906"/>
        <v/>
      </c>
      <c r="BR1708" s="17" t="str">
        <f t="shared" si="907"/>
        <v/>
      </c>
      <c r="BS1708" s="16" t="str">
        <f t="shared" si="908"/>
        <v/>
      </c>
      <c r="BT1708" s="18" t="str">
        <f t="shared" si="909"/>
        <v/>
      </c>
      <c r="BU1708" t="str">
        <f t="shared" si="916"/>
        <v/>
      </c>
      <c r="BV1708" t="str">
        <f t="shared" si="910"/>
        <v/>
      </c>
      <c r="BW1708" t="str">
        <f>IF(B1708="","",VLOOKUP(BV1708,Справочник_ВРИ_Сегментов!$A:$D,4,))</f>
        <v/>
      </c>
      <c r="BX1708" t="str">
        <f t="shared" si="911"/>
        <v/>
      </c>
      <c r="BY1708" t="str">
        <f>IF(B1708="","",VLOOKUP('Объекты оценки'!BX1708,Справочник_ВРИ_Сегментов!$B:$C,2,FALSE))</f>
        <v/>
      </c>
      <c r="BZ1708" t="str">
        <f t="shared" si="917"/>
        <v/>
      </c>
      <c r="CA1708" t="str">
        <f t="shared" si="912"/>
        <v/>
      </c>
      <c r="CB1708" t="str">
        <f t="shared" si="913"/>
        <v/>
      </c>
      <c r="CC1708" t="str">
        <f t="shared" si="914"/>
        <v/>
      </c>
    </row>
    <row r="1709" spans="2:81" x14ac:dyDescent="0.25">
      <c r="B1709" s="11"/>
      <c r="O1709" s="11"/>
      <c r="P1709" s="11"/>
      <c r="U1709" s="11"/>
      <c r="AP1709" t="str">
        <f t="shared" si="884"/>
        <v/>
      </c>
      <c r="AQ1709" t="str">
        <f t="shared" si="885"/>
        <v/>
      </c>
      <c r="AR1709" t="str">
        <f>IF(B1709="","",VLOOKUP(O1709,'Населённые пункты 2019'!$H:$P,9,FALSE))</f>
        <v/>
      </c>
      <c r="AS1709" s="12" t="str">
        <f>IF(B1709="","",VLOOKUP(AR1709,'Поправки для МО'!$A:$C,3,FALSE))</f>
        <v/>
      </c>
      <c r="AT1709" s="12" t="str">
        <f t="shared" si="886"/>
        <v/>
      </c>
      <c r="AU1709" s="12" t="str">
        <f t="shared" si="887"/>
        <v/>
      </c>
      <c r="AV1709" s="12" t="str">
        <f t="shared" si="888"/>
        <v/>
      </c>
      <c r="AW1709" s="13" t="str">
        <f t="shared" si="889"/>
        <v/>
      </c>
      <c r="AX1709" t="str">
        <f t="shared" si="890"/>
        <v/>
      </c>
      <c r="AY1709" t="str">
        <f t="shared" si="891"/>
        <v/>
      </c>
      <c r="BB1709" t="str">
        <f t="shared" si="915"/>
        <v/>
      </c>
      <c r="BC1709" t="str">
        <f t="shared" si="892"/>
        <v/>
      </c>
      <c r="BD1709" t="str">
        <f t="shared" si="893"/>
        <v/>
      </c>
      <c r="BE1709" t="str">
        <f t="shared" si="894"/>
        <v/>
      </c>
      <c r="BF1709" t="str">
        <f t="shared" si="895"/>
        <v/>
      </c>
      <c r="BG1709" t="str">
        <f t="shared" si="896"/>
        <v/>
      </c>
      <c r="BH1709" t="str">
        <f t="shared" si="897"/>
        <v/>
      </c>
      <c r="BI1709" t="str">
        <f t="shared" si="898"/>
        <v/>
      </c>
      <c r="BJ1709" s="41" t="str">
        <f t="shared" si="899"/>
        <v/>
      </c>
      <c r="BK1709" t="str">
        <f t="shared" si="900"/>
        <v/>
      </c>
      <c r="BL1709" t="str">
        <f t="shared" si="901"/>
        <v/>
      </c>
      <c r="BM1709" s="15" t="str">
        <f t="shared" si="902"/>
        <v/>
      </c>
      <c r="BN1709" s="16" t="str">
        <f t="shared" si="903"/>
        <v/>
      </c>
      <c r="BO1709" s="16" t="str">
        <f t="shared" si="904"/>
        <v/>
      </c>
      <c r="BP1709" s="17" t="str">
        <f t="shared" si="905"/>
        <v/>
      </c>
      <c r="BQ1709" s="17" t="str">
        <f t="shared" si="906"/>
        <v/>
      </c>
      <c r="BR1709" s="17" t="str">
        <f t="shared" si="907"/>
        <v/>
      </c>
      <c r="BS1709" s="16" t="str">
        <f t="shared" si="908"/>
        <v/>
      </c>
      <c r="BT1709" s="18" t="str">
        <f t="shared" si="909"/>
        <v/>
      </c>
      <c r="BU1709" t="str">
        <f t="shared" si="916"/>
        <v/>
      </c>
      <c r="BV1709" t="str">
        <f t="shared" si="910"/>
        <v/>
      </c>
      <c r="BW1709" t="str">
        <f>IF(B1709="","",VLOOKUP(BV1709,Справочник_ВРИ_Сегментов!$A:$D,4,))</f>
        <v/>
      </c>
      <c r="BX1709" t="str">
        <f t="shared" si="911"/>
        <v/>
      </c>
      <c r="BY1709" t="str">
        <f>IF(B1709="","",VLOOKUP('Объекты оценки'!BX1709,Справочник_ВРИ_Сегментов!$B:$C,2,FALSE))</f>
        <v/>
      </c>
      <c r="BZ1709" t="str">
        <f t="shared" si="917"/>
        <v/>
      </c>
      <c r="CA1709" t="str">
        <f t="shared" si="912"/>
        <v/>
      </c>
      <c r="CB1709" t="str">
        <f t="shared" si="913"/>
        <v/>
      </c>
      <c r="CC1709" t="str">
        <f t="shared" si="914"/>
        <v/>
      </c>
    </row>
    <row r="1710" spans="2:81" x14ac:dyDescent="0.25">
      <c r="B1710" s="11"/>
      <c r="O1710" s="11"/>
      <c r="P1710" s="11"/>
      <c r="Q1710" s="11"/>
      <c r="U1710" s="11"/>
      <c r="AP1710" t="str">
        <f t="shared" si="884"/>
        <v/>
      </c>
      <c r="AQ1710" t="str">
        <f t="shared" si="885"/>
        <v/>
      </c>
      <c r="AR1710" t="str">
        <f>IF(B1710="","",VLOOKUP(O1710,'Населённые пункты 2019'!$H:$P,9,FALSE))</f>
        <v/>
      </c>
      <c r="AS1710" s="12" t="str">
        <f>IF(B1710="","",VLOOKUP(AR1710,'Поправки для МО'!$A:$C,3,FALSE))</f>
        <v/>
      </c>
      <c r="AT1710" s="12" t="str">
        <f t="shared" si="886"/>
        <v/>
      </c>
      <c r="AU1710" s="12" t="str">
        <f t="shared" si="887"/>
        <v/>
      </c>
      <c r="AV1710" s="12" t="str">
        <f t="shared" si="888"/>
        <v/>
      </c>
      <c r="AW1710" s="13" t="str">
        <f t="shared" si="889"/>
        <v/>
      </c>
      <c r="AX1710" t="str">
        <f t="shared" si="890"/>
        <v/>
      </c>
      <c r="AY1710" t="str">
        <f t="shared" si="891"/>
        <v/>
      </c>
      <c r="BB1710" t="str">
        <f t="shared" si="915"/>
        <v/>
      </c>
      <c r="BC1710" t="str">
        <f t="shared" si="892"/>
        <v/>
      </c>
      <c r="BD1710" t="str">
        <f t="shared" si="893"/>
        <v/>
      </c>
      <c r="BE1710" t="str">
        <f t="shared" si="894"/>
        <v/>
      </c>
      <c r="BF1710" t="str">
        <f t="shared" si="895"/>
        <v/>
      </c>
      <c r="BG1710" t="str">
        <f t="shared" si="896"/>
        <v/>
      </c>
      <c r="BH1710" t="str">
        <f t="shared" si="897"/>
        <v/>
      </c>
      <c r="BI1710" t="str">
        <f t="shared" si="898"/>
        <v/>
      </c>
      <c r="BJ1710" s="41" t="str">
        <f t="shared" si="899"/>
        <v/>
      </c>
      <c r="BK1710" t="str">
        <f t="shared" si="900"/>
        <v/>
      </c>
      <c r="BL1710" t="str">
        <f t="shared" si="901"/>
        <v/>
      </c>
      <c r="BM1710" s="15" t="str">
        <f t="shared" si="902"/>
        <v/>
      </c>
      <c r="BN1710" s="16" t="str">
        <f t="shared" si="903"/>
        <v/>
      </c>
      <c r="BO1710" s="16" t="str">
        <f t="shared" si="904"/>
        <v/>
      </c>
      <c r="BP1710" s="17" t="str">
        <f t="shared" si="905"/>
        <v/>
      </c>
      <c r="BQ1710" s="17" t="str">
        <f t="shared" si="906"/>
        <v/>
      </c>
      <c r="BR1710" s="17" t="str">
        <f t="shared" si="907"/>
        <v/>
      </c>
      <c r="BS1710" s="16" t="str">
        <f t="shared" si="908"/>
        <v/>
      </c>
      <c r="BT1710" s="18" t="str">
        <f t="shared" si="909"/>
        <v/>
      </c>
      <c r="BU1710" t="str">
        <f t="shared" si="916"/>
        <v/>
      </c>
      <c r="BV1710" t="str">
        <f t="shared" si="910"/>
        <v/>
      </c>
      <c r="BW1710" t="str">
        <f>IF(B1710="","",VLOOKUP(BV1710,Справочник_ВРИ_Сегментов!$A:$D,4,))</f>
        <v/>
      </c>
      <c r="BX1710" t="str">
        <f t="shared" si="911"/>
        <v/>
      </c>
      <c r="BY1710" t="str">
        <f>IF(B1710="","",VLOOKUP('Объекты оценки'!BX1710,Справочник_ВРИ_Сегментов!$B:$C,2,FALSE))</f>
        <v/>
      </c>
      <c r="BZ1710" t="str">
        <f t="shared" si="917"/>
        <v/>
      </c>
      <c r="CA1710" t="str">
        <f t="shared" si="912"/>
        <v/>
      </c>
      <c r="CB1710" t="str">
        <f t="shared" si="913"/>
        <v/>
      </c>
      <c r="CC1710" t="str">
        <f t="shared" si="914"/>
        <v/>
      </c>
    </row>
    <row r="1711" spans="2:81" x14ac:dyDescent="0.25">
      <c r="B1711" s="11"/>
      <c r="O1711" s="11"/>
      <c r="P1711" s="11"/>
      <c r="Q1711" s="11"/>
      <c r="U1711" s="11"/>
      <c r="AP1711" t="str">
        <f t="shared" si="884"/>
        <v/>
      </c>
      <c r="AQ1711" t="str">
        <f t="shared" si="885"/>
        <v/>
      </c>
      <c r="AR1711" t="str">
        <f>IF(B1711="","",VLOOKUP(O1711,'Населённые пункты 2019'!$H:$P,9,FALSE))</f>
        <v/>
      </c>
      <c r="AS1711" s="12" t="str">
        <f>IF(B1711="","",VLOOKUP(AR1711,'Поправки для МО'!$A:$C,3,FALSE))</f>
        <v/>
      </c>
      <c r="AT1711" s="12" t="str">
        <f t="shared" si="886"/>
        <v/>
      </c>
      <c r="AU1711" s="12" t="str">
        <f t="shared" si="887"/>
        <v/>
      </c>
      <c r="AV1711" s="12" t="str">
        <f t="shared" si="888"/>
        <v/>
      </c>
      <c r="AW1711" s="13" t="str">
        <f t="shared" si="889"/>
        <v/>
      </c>
      <c r="AX1711" t="str">
        <f t="shared" si="890"/>
        <v/>
      </c>
      <c r="AY1711" t="str">
        <f t="shared" si="891"/>
        <v/>
      </c>
      <c r="BB1711" t="str">
        <f t="shared" si="915"/>
        <v/>
      </c>
      <c r="BC1711" t="str">
        <f t="shared" si="892"/>
        <v/>
      </c>
      <c r="BD1711" t="str">
        <f t="shared" si="893"/>
        <v/>
      </c>
      <c r="BE1711" t="str">
        <f t="shared" si="894"/>
        <v/>
      </c>
      <c r="BF1711" t="str">
        <f t="shared" si="895"/>
        <v/>
      </c>
      <c r="BG1711" t="str">
        <f t="shared" si="896"/>
        <v/>
      </c>
      <c r="BH1711" t="str">
        <f t="shared" si="897"/>
        <v/>
      </c>
      <c r="BI1711" t="str">
        <f t="shared" si="898"/>
        <v/>
      </c>
      <c r="BJ1711" s="41" t="str">
        <f t="shared" si="899"/>
        <v/>
      </c>
      <c r="BK1711" t="str">
        <f t="shared" si="900"/>
        <v/>
      </c>
      <c r="BL1711" t="str">
        <f t="shared" si="901"/>
        <v/>
      </c>
      <c r="BM1711" s="15" t="str">
        <f t="shared" si="902"/>
        <v/>
      </c>
      <c r="BN1711" s="16" t="str">
        <f t="shared" si="903"/>
        <v/>
      </c>
      <c r="BO1711" s="16" t="str">
        <f t="shared" si="904"/>
        <v/>
      </c>
      <c r="BP1711" s="17" t="str">
        <f t="shared" si="905"/>
        <v/>
      </c>
      <c r="BQ1711" s="17" t="str">
        <f t="shared" si="906"/>
        <v/>
      </c>
      <c r="BR1711" s="17" t="str">
        <f t="shared" si="907"/>
        <v/>
      </c>
      <c r="BS1711" s="16" t="str">
        <f t="shared" si="908"/>
        <v/>
      </c>
      <c r="BT1711" s="18" t="str">
        <f t="shared" si="909"/>
        <v/>
      </c>
      <c r="BU1711" t="str">
        <f t="shared" si="916"/>
        <v/>
      </c>
      <c r="BV1711" t="str">
        <f t="shared" si="910"/>
        <v/>
      </c>
      <c r="BW1711" t="str">
        <f>IF(B1711="","",VLOOKUP(BV1711,Справочник_ВРИ_Сегментов!$A:$D,4,))</f>
        <v/>
      </c>
      <c r="BX1711" t="str">
        <f t="shared" si="911"/>
        <v/>
      </c>
      <c r="BY1711" t="str">
        <f>IF(B1711="","",VLOOKUP('Объекты оценки'!BX1711,Справочник_ВРИ_Сегментов!$B:$C,2,FALSE))</f>
        <v/>
      </c>
      <c r="BZ1711" t="str">
        <f t="shared" si="917"/>
        <v/>
      </c>
      <c r="CA1711" t="str">
        <f t="shared" si="912"/>
        <v/>
      </c>
      <c r="CB1711" t="str">
        <f t="shared" si="913"/>
        <v/>
      </c>
      <c r="CC1711" t="str">
        <f t="shared" si="914"/>
        <v/>
      </c>
    </row>
    <row r="1712" spans="2:81" x14ac:dyDescent="0.25">
      <c r="B1712" s="11"/>
      <c r="O1712" s="11"/>
      <c r="P1712" s="11"/>
      <c r="Q1712" s="11"/>
      <c r="U1712" s="11"/>
      <c r="AP1712" t="str">
        <f t="shared" si="884"/>
        <v/>
      </c>
      <c r="AQ1712" t="str">
        <f t="shared" si="885"/>
        <v/>
      </c>
      <c r="AR1712" t="str">
        <f>IF(B1712="","",VLOOKUP(O1712,'Населённые пункты 2019'!$H:$P,9,FALSE))</f>
        <v/>
      </c>
      <c r="AS1712" s="12" t="str">
        <f>IF(B1712="","",VLOOKUP(AR1712,'Поправки для МО'!$A:$C,3,FALSE))</f>
        <v/>
      </c>
      <c r="AT1712" s="12" t="str">
        <f t="shared" si="886"/>
        <v/>
      </c>
      <c r="AU1712" s="12" t="str">
        <f t="shared" si="887"/>
        <v/>
      </c>
      <c r="AV1712" s="12" t="str">
        <f t="shared" si="888"/>
        <v/>
      </c>
      <c r="AW1712" s="13" t="str">
        <f t="shared" si="889"/>
        <v/>
      </c>
      <c r="AX1712" t="str">
        <f t="shared" si="890"/>
        <v/>
      </c>
      <c r="AY1712" t="str">
        <f t="shared" si="891"/>
        <v/>
      </c>
      <c r="BB1712" t="str">
        <f t="shared" si="915"/>
        <v/>
      </c>
      <c r="BC1712" t="str">
        <f t="shared" si="892"/>
        <v/>
      </c>
      <c r="BD1712" t="str">
        <f t="shared" si="893"/>
        <v/>
      </c>
      <c r="BE1712" t="str">
        <f t="shared" si="894"/>
        <v/>
      </c>
      <c r="BF1712" t="str">
        <f t="shared" si="895"/>
        <v/>
      </c>
      <c r="BG1712" t="str">
        <f t="shared" si="896"/>
        <v/>
      </c>
      <c r="BH1712" t="str">
        <f t="shared" si="897"/>
        <v/>
      </c>
      <c r="BI1712" t="str">
        <f t="shared" si="898"/>
        <v/>
      </c>
      <c r="BJ1712" s="41" t="str">
        <f t="shared" si="899"/>
        <v/>
      </c>
      <c r="BK1712" t="str">
        <f t="shared" si="900"/>
        <v/>
      </c>
      <c r="BL1712" t="str">
        <f t="shared" si="901"/>
        <v/>
      </c>
      <c r="BM1712" s="15" t="str">
        <f t="shared" si="902"/>
        <v/>
      </c>
      <c r="BN1712" s="16" t="str">
        <f t="shared" si="903"/>
        <v/>
      </c>
      <c r="BO1712" s="16" t="str">
        <f t="shared" si="904"/>
        <v/>
      </c>
      <c r="BP1712" s="17" t="str">
        <f t="shared" si="905"/>
        <v/>
      </c>
      <c r="BQ1712" s="17" t="str">
        <f t="shared" si="906"/>
        <v/>
      </c>
      <c r="BR1712" s="17" t="str">
        <f t="shared" si="907"/>
        <v/>
      </c>
      <c r="BS1712" s="16" t="str">
        <f t="shared" si="908"/>
        <v/>
      </c>
      <c r="BT1712" s="18" t="str">
        <f t="shared" si="909"/>
        <v/>
      </c>
      <c r="BU1712" t="str">
        <f t="shared" si="916"/>
        <v/>
      </c>
      <c r="BV1712" t="str">
        <f t="shared" si="910"/>
        <v/>
      </c>
      <c r="BW1712" t="str">
        <f>IF(B1712="","",VLOOKUP(BV1712,Справочник_ВРИ_Сегментов!$A:$D,4,))</f>
        <v/>
      </c>
      <c r="BX1712" t="str">
        <f t="shared" si="911"/>
        <v/>
      </c>
      <c r="BY1712" t="str">
        <f>IF(B1712="","",VLOOKUP('Объекты оценки'!BX1712,Справочник_ВРИ_Сегментов!$B:$C,2,FALSE))</f>
        <v/>
      </c>
      <c r="BZ1712" t="str">
        <f t="shared" si="917"/>
        <v/>
      </c>
      <c r="CA1712" t="str">
        <f t="shared" si="912"/>
        <v/>
      </c>
      <c r="CB1712" t="str">
        <f t="shared" si="913"/>
        <v/>
      </c>
      <c r="CC1712" t="str">
        <f t="shared" si="914"/>
        <v/>
      </c>
    </row>
    <row r="1713" spans="2:81" x14ac:dyDescent="0.25">
      <c r="B1713" s="11"/>
      <c r="O1713" s="11"/>
      <c r="P1713" s="11"/>
      <c r="Q1713" s="11"/>
      <c r="U1713" s="11"/>
      <c r="AP1713" t="str">
        <f t="shared" si="884"/>
        <v/>
      </c>
      <c r="AQ1713" t="str">
        <f t="shared" si="885"/>
        <v/>
      </c>
      <c r="AR1713" t="str">
        <f>IF(B1713="","",VLOOKUP(O1713,'Населённые пункты 2019'!$H:$P,9,FALSE))</f>
        <v/>
      </c>
      <c r="AS1713" s="12" t="str">
        <f>IF(B1713="","",VLOOKUP(AR1713,'Поправки для МО'!$A:$C,3,FALSE))</f>
        <v/>
      </c>
      <c r="AT1713" s="12" t="str">
        <f t="shared" si="886"/>
        <v/>
      </c>
      <c r="AU1713" s="12" t="str">
        <f t="shared" si="887"/>
        <v/>
      </c>
      <c r="AV1713" s="12" t="str">
        <f t="shared" si="888"/>
        <v/>
      </c>
      <c r="AW1713" s="13" t="str">
        <f t="shared" si="889"/>
        <v/>
      </c>
      <c r="AX1713" t="str">
        <f t="shared" si="890"/>
        <v/>
      </c>
      <c r="AY1713" t="str">
        <f t="shared" si="891"/>
        <v/>
      </c>
      <c r="BB1713" t="str">
        <f t="shared" si="915"/>
        <v/>
      </c>
      <c r="BC1713" t="str">
        <f t="shared" si="892"/>
        <v/>
      </c>
      <c r="BD1713" t="str">
        <f t="shared" si="893"/>
        <v/>
      </c>
      <c r="BE1713" t="str">
        <f t="shared" si="894"/>
        <v/>
      </c>
      <c r="BF1713" t="str">
        <f t="shared" si="895"/>
        <v/>
      </c>
      <c r="BG1713" t="str">
        <f t="shared" si="896"/>
        <v/>
      </c>
      <c r="BH1713" t="str">
        <f t="shared" si="897"/>
        <v/>
      </c>
      <c r="BI1713" t="str">
        <f t="shared" si="898"/>
        <v/>
      </c>
      <c r="BJ1713" s="41" t="str">
        <f t="shared" si="899"/>
        <v/>
      </c>
      <c r="BK1713" t="str">
        <f t="shared" si="900"/>
        <v/>
      </c>
      <c r="BL1713" t="str">
        <f t="shared" si="901"/>
        <v/>
      </c>
      <c r="BM1713" s="15" t="str">
        <f t="shared" si="902"/>
        <v/>
      </c>
      <c r="BN1713" s="16" t="str">
        <f t="shared" si="903"/>
        <v/>
      </c>
      <c r="BO1713" s="16" t="str">
        <f t="shared" si="904"/>
        <v/>
      </c>
      <c r="BP1713" s="17" t="str">
        <f t="shared" si="905"/>
        <v/>
      </c>
      <c r="BQ1713" s="17" t="str">
        <f t="shared" si="906"/>
        <v/>
      </c>
      <c r="BR1713" s="17" t="str">
        <f t="shared" si="907"/>
        <v/>
      </c>
      <c r="BS1713" s="16" t="str">
        <f t="shared" si="908"/>
        <v/>
      </c>
      <c r="BT1713" s="18" t="str">
        <f t="shared" si="909"/>
        <v/>
      </c>
      <c r="BU1713" t="str">
        <f t="shared" si="916"/>
        <v/>
      </c>
      <c r="BV1713" t="str">
        <f t="shared" si="910"/>
        <v/>
      </c>
      <c r="BW1713" t="str">
        <f>IF(B1713="","",VLOOKUP(BV1713,Справочник_ВРИ_Сегментов!$A:$D,4,))</f>
        <v/>
      </c>
      <c r="BX1713" t="str">
        <f t="shared" si="911"/>
        <v/>
      </c>
      <c r="BY1713" t="str">
        <f>IF(B1713="","",VLOOKUP('Объекты оценки'!BX1713,Справочник_ВРИ_Сегментов!$B:$C,2,FALSE))</f>
        <v/>
      </c>
      <c r="BZ1713" t="str">
        <f t="shared" si="917"/>
        <v/>
      </c>
      <c r="CA1713" t="str">
        <f t="shared" si="912"/>
        <v/>
      </c>
      <c r="CB1713" t="str">
        <f t="shared" si="913"/>
        <v/>
      </c>
      <c r="CC1713" t="str">
        <f t="shared" si="914"/>
        <v/>
      </c>
    </row>
    <row r="1714" spans="2:81" x14ac:dyDescent="0.25">
      <c r="B1714" s="11"/>
      <c r="O1714" s="11"/>
      <c r="P1714" s="11"/>
      <c r="U1714" s="11"/>
      <c r="AP1714" t="str">
        <f t="shared" si="884"/>
        <v/>
      </c>
      <c r="AQ1714" t="str">
        <f t="shared" si="885"/>
        <v/>
      </c>
      <c r="AR1714" t="str">
        <f>IF(B1714="","",VLOOKUP(O1714,'Населённые пункты 2019'!$H:$P,9,FALSE))</f>
        <v/>
      </c>
      <c r="AS1714" s="12" t="str">
        <f>IF(B1714="","",VLOOKUP(AR1714,'Поправки для МО'!$A:$C,3,FALSE))</f>
        <v/>
      </c>
      <c r="AT1714" s="12" t="str">
        <f t="shared" si="886"/>
        <v/>
      </c>
      <c r="AU1714" s="12" t="str">
        <f t="shared" si="887"/>
        <v/>
      </c>
      <c r="AV1714" s="12" t="str">
        <f t="shared" si="888"/>
        <v/>
      </c>
      <c r="AW1714" s="13" t="str">
        <f t="shared" si="889"/>
        <v/>
      </c>
      <c r="AX1714" t="str">
        <f t="shared" si="890"/>
        <v/>
      </c>
      <c r="AY1714" t="str">
        <f t="shared" si="891"/>
        <v/>
      </c>
      <c r="BB1714" t="str">
        <f t="shared" si="915"/>
        <v/>
      </c>
      <c r="BC1714" t="str">
        <f t="shared" si="892"/>
        <v/>
      </c>
      <c r="BD1714" t="str">
        <f t="shared" si="893"/>
        <v/>
      </c>
      <c r="BE1714" t="str">
        <f t="shared" si="894"/>
        <v/>
      </c>
      <c r="BF1714" t="str">
        <f t="shared" si="895"/>
        <v/>
      </c>
      <c r="BG1714" t="str">
        <f t="shared" si="896"/>
        <v/>
      </c>
      <c r="BH1714" t="str">
        <f t="shared" si="897"/>
        <v/>
      </c>
      <c r="BI1714" t="str">
        <f t="shared" si="898"/>
        <v/>
      </c>
      <c r="BJ1714" s="41" t="str">
        <f t="shared" si="899"/>
        <v/>
      </c>
      <c r="BK1714" t="str">
        <f t="shared" si="900"/>
        <v/>
      </c>
      <c r="BL1714" t="str">
        <f t="shared" si="901"/>
        <v/>
      </c>
      <c r="BM1714" s="15" t="str">
        <f t="shared" si="902"/>
        <v/>
      </c>
      <c r="BN1714" s="16" t="str">
        <f t="shared" si="903"/>
        <v/>
      </c>
      <c r="BO1714" s="16" t="str">
        <f t="shared" si="904"/>
        <v/>
      </c>
      <c r="BP1714" s="17" t="str">
        <f t="shared" si="905"/>
        <v/>
      </c>
      <c r="BQ1714" s="17" t="str">
        <f t="shared" si="906"/>
        <v/>
      </c>
      <c r="BR1714" s="17" t="str">
        <f t="shared" si="907"/>
        <v/>
      </c>
      <c r="BS1714" s="16" t="str">
        <f t="shared" si="908"/>
        <v/>
      </c>
      <c r="BT1714" s="18" t="str">
        <f t="shared" si="909"/>
        <v/>
      </c>
      <c r="BU1714" t="str">
        <f t="shared" si="916"/>
        <v/>
      </c>
      <c r="BV1714" t="str">
        <f t="shared" si="910"/>
        <v/>
      </c>
      <c r="BW1714" t="str">
        <f>IF(B1714="","",VLOOKUP(BV1714,Справочник_ВРИ_Сегментов!$A:$D,4,))</f>
        <v/>
      </c>
      <c r="BX1714" t="str">
        <f t="shared" si="911"/>
        <v/>
      </c>
      <c r="BY1714" t="str">
        <f>IF(B1714="","",VLOOKUP('Объекты оценки'!BX1714,Справочник_ВРИ_Сегментов!$B:$C,2,FALSE))</f>
        <v/>
      </c>
      <c r="BZ1714" t="str">
        <f t="shared" si="917"/>
        <v/>
      </c>
      <c r="CA1714" t="str">
        <f t="shared" si="912"/>
        <v/>
      </c>
      <c r="CB1714" t="str">
        <f t="shared" si="913"/>
        <v/>
      </c>
      <c r="CC1714" t="str">
        <f t="shared" si="914"/>
        <v/>
      </c>
    </row>
    <row r="1715" spans="2:81" x14ac:dyDescent="0.25">
      <c r="B1715" s="11"/>
      <c r="O1715" s="11"/>
      <c r="P1715" s="11"/>
      <c r="U1715" s="11"/>
      <c r="AP1715" t="str">
        <f t="shared" si="884"/>
        <v/>
      </c>
      <c r="AQ1715" t="str">
        <f t="shared" si="885"/>
        <v/>
      </c>
      <c r="AR1715" t="str">
        <f>IF(B1715="","",VLOOKUP(O1715,'Населённые пункты 2019'!$H:$P,9,FALSE))</f>
        <v/>
      </c>
      <c r="AS1715" s="12" t="str">
        <f>IF(B1715="","",VLOOKUP(AR1715,'Поправки для МО'!$A:$C,3,FALSE))</f>
        <v/>
      </c>
      <c r="AT1715" s="12" t="str">
        <f t="shared" si="886"/>
        <v/>
      </c>
      <c r="AU1715" s="12" t="str">
        <f t="shared" si="887"/>
        <v/>
      </c>
      <c r="AV1715" s="12" t="str">
        <f t="shared" si="888"/>
        <v/>
      </c>
      <c r="AW1715" s="13" t="str">
        <f t="shared" si="889"/>
        <v/>
      </c>
      <c r="AX1715" t="str">
        <f t="shared" si="890"/>
        <v/>
      </c>
      <c r="AY1715" t="str">
        <f t="shared" si="891"/>
        <v/>
      </c>
      <c r="BB1715" t="str">
        <f t="shared" si="915"/>
        <v/>
      </c>
      <c r="BC1715" t="str">
        <f t="shared" si="892"/>
        <v/>
      </c>
      <c r="BD1715" t="str">
        <f t="shared" si="893"/>
        <v/>
      </c>
      <c r="BE1715" t="str">
        <f t="shared" si="894"/>
        <v/>
      </c>
      <c r="BF1715" t="str">
        <f t="shared" si="895"/>
        <v/>
      </c>
      <c r="BG1715" t="str">
        <f t="shared" si="896"/>
        <v/>
      </c>
      <c r="BH1715" t="str">
        <f t="shared" si="897"/>
        <v/>
      </c>
      <c r="BI1715" t="str">
        <f t="shared" si="898"/>
        <v/>
      </c>
      <c r="BJ1715" s="41" t="str">
        <f t="shared" si="899"/>
        <v/>
      </c>
      <c r="BK1715" t="str">
        <f t="shared" si="900"/>
        <v/>
      </c>
      <c r="BL1715" t="str">
        <f t="shared" si="901"/>
        <v/>
      </c>
      <c r="BM1715" s="15" t="str">
        <f t="shared" si="902"/>
        <v/>
      </c>
      <c r="BN1715" s="16" t="str">
        <f t="shared" si="903"/>
        <v/>
      </c>
      <c r="BO1715" s="16" t="str">
        <f t="shared" si="904"/>
        <v/>
      </c>
      <c r="BP1715" s="17" t="str">
        <f t="shared" si="905"/>
        <v/>
      </c>
      <c r="BQ1715" s="17" t="str">
        <f t="shared" si="906"/>
        <v/>
      </c>
      <c r="BR1715" s="17" t="str">
        <f t="shared" si="907"/>
        <v/>
      </c>
      <c r="BS1715" s="16" t="str">
        <f t="shared" si="908"/>
        <v/>
      </c>
      <c r="BT1715" s="18" t="str">
        <f t="shared" si="909"/>
        <v/>
      </c>
      <c r="BU1715" t="str">
        <f t="shared" si="916"/>
        <v/>
      </c>
      <c r="BV1715" t="str">
        <f t="shared" si="910"/>
        <v/>
      </c>
      <c r="BW1715" t="str">
        <f>IF(B1715="","",VLOOKUP(BV1715,Справочник_ВРИ_Сегментов!$A:$D,4,))</f>
        <v/>
      </c>
      <c r="BX1715" t="str">
        <f t="shared" si="911"/>
        <v/>
      </c>
      <c r="BY1715" t="str">
        <f>IF(B1715="","",VLOOKUP('Объекты оценки'!BX1715,Справочник_ВРИ_Сегментов!$B:$C,2,FALSE))</f>
        <v/>
      </c>
      <c r="BZ1715" t="str">
        <f t="shared" si="917"/>
        <v/>
      </c>
      <c r="CA1715" t="str">
        <f t="shared" si="912"/>
        <v/>
      </c>
      <c r="CB1715" t="str">
        <f t="shared" si="913"/>
        <v/>
      </c>
      <c r="CC1715" t="str">
        <f t="shared" si="914"/>
        <v/>
      </c>
    </row>
    <row r="1716" spans="2:81" x14ac:dyDescent="0.25">
      <c r="B1716" s="11"/>
      <c r="O1716" s="11"/>
      <c r="P1716" s="11"/>
      <c r="U1716" s="11"/>
      <c r="AP1716" t="str">
        <f t="shared" si="884"/>
        <v/>
      </c>
      <c r="AQ1716" t="str">
        <f t="shared" si="885"/>
        <v/>
      </c>
      <c r="AR1716" t="str">
        <f>IF(B1716="","",VLOOKUP(O1716,'Населённые пункты 2019'!$H:$P,9,FALSE))</f>
        <v/>
      </c>
      <c r="AS1716" s="12" t="str">
        <f>IF(B1716="","",VLOOKUP(AR1716,'Поправки для МО'!$A:$C,3,FALSE))</f>
        <v/>
      </c>
      <c r="AT1716" s="12" t="str">
        <f t="shared" si="886"/>
        <v/>
      </c>
      <c r="AU1716" s="12" t="str">
        <f t="shared" si="887"/>
        <v/>
      </c>
      <c r="AV1716" s="12" t="str">
        <f t="shared" si="888"/>
        <v/>
      </c>
      <c r="AW1716" s="13" t="str">
        <f t="shared" si="889"/>
        <v/>
      </c>
      <c r="AX1716" t="str">
        <f t="shared" si="890"/>
        <v/>
      </c>
      <c r="AY1716" t="str">
        <f t="shared" si="891"/>
        <v/>
      </c>
      <c r="BB1716" t="str">
        <f t="shared" si="915"/>
        <v/>
      </c>
      <c r="BC1716" t="str">
        <f t="shared" si="892"/>
        <v/>
      </c>
      <c r="BD1716" t="str">
        <f t="shared" si="893"/>
        <v/>
      </c>
      <c r="BE1716" t="str">
        <f t="shared" si="894"/>
        <v/>
      </c>
      <c r="BF1716" t="str">
        <f t="shared" si="895"/>
        <v/>
      </c>
      <c r="BG1716" t="str">
        <f t="shared" si="896"/>
        <v/>
      </c>
      <c r="BH1716" t="str">
        <f t="shared" si="897"/>
        <v/>
      </c>
      <c r="BI1716" t="str">
        <f t="shared" si="898"/>
        <v/>
      </c>
      <c r="BJ1716" s="41" t="str">
        <f t="shared" si="899"/>
        <v/>
      </c>
      <c r="BK1716" t="str">
        <f t="shared" si="900"/>
        <v/>
      </c>
      <c r="BL1716" t="str">
        <f t="shared" si="901"/>
        <v/>
      </c>
      <c r="BM1716" s="15" t="str">
        <f t="shared" si="902"/>
        <v/>
      </c>
      <c r="BN1716" s="16" t="str">
        <f t="shared" si="903"/>
        <v/>
      </c>
      <c r="BO1716" s="16" t="str">
        <f t="shared" si="904"/>
        <v/>
      </c>
      <c r="BP1716" s="17" t="str">
        <f t="shared" si="905"/>
        <v/>
      </c>
      <c r="BQ1716" s="17" t="str">
        <f t="shared" si="906"/>
        <v/>
      </c>
      <c r="BR1716" s="17" t="str">
        <f t="shared" si="907"/>
        <v/>
      </c>
      <c r="BS1716" s="16" t="str">
        <f t="shared" si="908"/>
        <v/>
      </c>
      <c r="BT1716" s="18" t="str">
        <f t="shared" si="909"/>
        <v/>
      </c>
      <c r="BU1716" t="str">
        <f t="shared" si="916"/>
        <v/>
      </c>
      <c r="BV1716" t="str">
        <f t="shared" si="910"/>
        <v/>
      </c>
      <c r="BW1716" t="str">
        <f>IF(B1716="","",VLOOKUP(BV1716,Справочник_ВРИ_Сегментов!$A:$D,4,))</f>
        <v/>
      </c>
      <c r="BX1716" t="str">
        <f t="shared" si="911"/>
        <v/>
      </c>
      <c r="BY1716" t="str">
        <f>IF(B1716="","",VLOOKUP('Объекты оценки'!BX1716,Справочник_ВРИ_Сегментов!$B:$C,2,FALSE))</f>
        <v/>
      </c>
      <c r="BZ1716" t="str">
        <f t="shared" si="917"/>
        <v/>
      </c>
      <c r="CA1716" t="str">
        <f t="shared" si="912"/>
        <v/>
      </c>
      <c r="CB1716" t="str">
        <f t="shared" si="913"/>
        <v/>
      </c>
      <c r="CC1716" t="str">
        <f t="shared" si="914"/>
        <v/>
      </c>
    </row>
    <row r="1717" spans="2:81" x14ac:dyDescent="0.25">
      <c r="B1717" s="11"/>
      <c r="O1717" s="11"/>
      <c r="P1717" s="11"/>
      <c r="Q1717" s="11"/>
      <c r="U1717" s="11"/>
      <c r="AP1717" t="str">
        <f t="shared" si="884"/>
        <v/>
      </c>
      <c r="AQ1717" t="str">
        <f t="shared" si="885"/>
        <v/>
      </c>
      <c r="AR1717" t="str">
        <f>IF(B1717="","",VLOOKUP(O1717,'Населённые пункты 2019'!$H:$P,9,FALSE))</f>
        <v/>
      </c>
      <c r="AS1717" s="12" t="str">
        <f>IF(B1717="","",VLOOKUP(AR1717,'Поправки для МО'!$A:$C,3,FALSE))</f>
        <v/>
      </c>
      <c r="AT1717" s="12" t="str">
        <f t="shared" si="886"/>
        <v/>
      </c>
      <c r="AU1717" s="12" t="str">
        <f t="shared" si="887"/>
        <v/>
      </c>
      <c r="AV1717" s="12" t="str">
        <f t="shared" si="888"/>
        <v/>
      </c>
      <c r="AW1717" s="13" t="str">
        <f t="shared" si="889"/>
        <v/>
      </c>
      <c r="AX1717" t="str">
        <f t="shared" si="890"/>
        <v/>
      </c>
      <c r="AY1717" t="str">
        <f t="shared" si="891"/>
        <v/>
      </c>
      <c r="BB1717" t="str">
        <f t="shared" si="915"/>
        <v/>
      </c>
      <c r="BC1717" t="str">
        <f t="shared" si="892"/>
        <v/>
      </c>
      <c r="BD1717" t="str">
        <f t="shared" si="893"/>
        <v/>
      </c>
      <c r="BE1717" t="str">
        <f t="shared" si="894"/>
        <v/>
      </c>
      <c r="BF1717" t="str">
        <f t="shared" si="895"/>
        <v/>
      </c>
      <c r="BG1717" t="str">
        <f t="shared" si="896"/>
        <v/>
      </c>
      <c r="BH1717" t="str">
        <f t="shared" si="897"/>
        <v/>
      </c>
      <c r="BI1717" t="str">
        <f t="shared" si="898"/>
        <v/>
      </c>
      <c r="BJ1717" s="41" t="str">
        <f t="shared" si="899"/>
        <v/>
      </c>
      <c r="BK1717" t="str">
        <f t="shared" si="900"/>
        <v/>
      </c>
      <c r="BL1717" t="str">
        <f t="shared" si="901"/>
        <v/>
      </c>
      <c r="BM1717" s="15" t="str">
        <f t="shared" si="902"/>
        <v/>
      </c>
      <c r="BN1717" s="16" t="str">
        <f t="shared" si="903"/>
        <v/>
      </c>
      <c r="BO1717" s="16" t="str">
        <f t="shared" si="904"/>
        <v/>
      </c>
      <c r="BP1717" s="17" t="str">
        <f t="shared" si="905"/>
        <v/>
      </c>
      <c r="BQ1717" s="17" t="str">
        <f t="shared" si="906"/>
        <v/>
      </c>
      <c r="BR1717" s="17" t="str">
        <f t="shared" si="907"/>
        <v/>
      </c>
      <c r="BS1717" s="16" t="str">
        <f t="shared" si="908"/>
        <v/>
      </c>
      <c r="BT1717" s="18" t="str">
        <f t="shared" si="909"/>
        <v/>
      </c>
      <c r="BU1717" t="str">
        <f t="shared" si="916"/>
        <v/>
      </c>
      <c r="BV1717" t="str">
        <f t="shared" si="910"/>
        <v/>
      </c>
      <c r="BW1717" t="str">
        <f>IF(B1717="","",VLOOKUP(BV1717,Справочник_ВРИ_Сегментов!$A:$D,4,))</f>
        <v/>
      </c>
      <c r="BX1717" t="str">
        <f t="shared" si="911"/>
        <v/>
      </c>
      <c r="BY1717" t="str">
        <f>IF(B1717="","",VLOOKUP('Объекты оценки'!BX1717,Справочник_ВРИ_Сегментов!$B:$C,2,FALSE))</f>
        <v/>
      </c>
      <c r="BZ1717" t="str">
        <f t="shared" si="917"/>
        <v/>
      </c>
      <c r="CA1717" t="str">
        <f t="shared" si="912"/>
        <v/>
      </c>
      <c r="CB1717" t="str">
        <f t="shared" si="913"/>
        <v/>
      </c>
      <c r="CC1717" t="str">
        <f t="shared" si="914"/>
        <v/>
      </c>
    </row>
    <row r="1718" spans="2:81" x14ac:dyDescent="0.25">
      <c r="B1718" s="11"/>
      <c r="O1718" s="11"/>
      <c r="P1718" s="11"/>
      <c r="Q1718" s="11"/>
      <c r="U1718" s="11"/>
      <c r="AP1718" t="str">
        <f t="shared" si="884"/>
        <v/>
      </c>
      <c r="AQ1718" t="str">
        <f t="shared" si="885"/>
        <v/>
      </c>
      <c r="AR1718" t="str">
        <f>IF(B1718="","",VLOOKUP(O1718,'Населённые пункты 2019'!$H:$P,9,FALSE))</f>
        <v/>
      </c>
      <c r="AS1718" s="12" t="str">
        <f>IF(B1718="","",VLOOKUP(AR1718,'Поправки для МО'!$A:$C,3,FALSE))</f>
        <v/>
      </c>
      <c r="AT1718" s="12" t="str">
        <f t="shared" si="886"/>
        <v/>
      </c>
      <c r="AU1718" s="12" t="str">
        <f t="shared" si="887"/>
        <v/>
      </c>
      <c r="AV1718" s="12" t="str">
        <f t="shared" si="888"/>
        <v/>
      </c>
      <c r="AW1718" s="13" t="str">
        <f t="shared" si="889"/>
        <v/>
      </c>
      <c r="AX1718" t="str">
        <f t="shared" si="890"/>
        <v/>
      </c>
      <c r="AY1718" t="str">
        <f t="shared" si="891"/>
        <v/>
      </c>
      <c r="BB1718" t="str">
        <f t="shared" si="915"/>
        <v/>
      </c>
      <c r="BC1718" t="str">
        <f t="shared" si="892"/>
        <v/>
      </c>
      <c r="BD1718" t="str">
        <f t="shared" si="893"/>
        <v/>
      </c>
      <c r="BE1718" t="str">
        <f t="shared" si="894"/>
        <v/>
      </c>
      <c r="BF1718" t="str">
        <f t="shared" si="895"/>
        <v/>
      </c>
      <c r="BG1718" t="str">
        <f t="shared" si="896"/>
        <v/>
      </c>
      <c r="BH1718" t="str">
        <f t="shared" si="897"/>
        <v/>
      </c>
      <c r="BI1718" t="str">
        <f t="shared" si="898"/>
        <v/>
      </c>
      <c r="BJ1718" s="41" t="str">
        <f t="shared" si="899"/>
        <v/>
      </c>
      <c r="BK1718" t="str">
        <f t="shared" si="900"/>
        <v/>
      </c>
      <c r="BL1718" t="str">
        <f t="shared" si="901"/>
        <v/>
      </c>
      <c r="BM1718" s="15" t="str">
        <f t="shared" si="902"/>
        <v/>
      </c>
      <c r="BN1718" s="16" t="str">
        <f t="shared" si="903"/>
        <v/>
      </c>
      <c r="BO1718" s="16" t="str">
        <f t="shared" si="904"/>
        <v/>
      </c>
      <c r="BP1718" s="17" t="str">
        <f t="shared" si="905"/>
        <v/>
      </c>
      <c r="BQ1718" s="17" t="str">
        <f t="shared" si="906"/>
        <v/>
      </c>
      <c r="BR1718" s="17" t="str">
        <f t="shared" si="907"/>
        <v/>
      </c>
      <c r="BS1718" s="16" t="str">
        <f t="shared" si="908"/>
        <v/>
      </c>
      <c r="BT1718" s="18" t="str">
        <f t="shared" si="909"/>
        <v/>
      </c>
      <c r="BU1718" t="str">
        <f t="shared" si="916"/>
        <v/>
      </c>
      <c r="BV1718" t="str">
        <f t="shared" si="910"/>
        <v/>
      </c>
      <c r="BW1718" t="str">
        <f>IF(B1718="","",VLOOKUP(BV1718,Справочник_ВРИ_Сегментов!$A:$D,4,))</f>
        <v/>
      </c>
      <c r="BX1718" t="str">
        <f t="shared" si="911"/>
        <v/>
      </c>
      <c r="BY1718" t="str">
        <f>IF(B1718="","",VLOOKUP('Объекты оценки'!BX1718,Справочник_ВРИ_Сегментов!$B:$C,2,FALSE))</f>
        <v/>
      </c>
      <c r="BZ1718" t="str">
        <f t="shared" si="917"/>
        <v/>
      </c>
      <c r="CA1718" t="str">
        <f t="shared" si="912"/>
        <v/>
      </c>
      <c r="CB1718" t="str">
        <f t="shared" si="913"/>
        <v/>
      </c>
      <c r="CC1718" t="str">
        <f t="shared" si="914"/>
        <v/>
      </c>
    </row>
    <row r="1719" spans="2:81" x14ac:dyDescent="0.25">
      <c r="B1719" s="11"/>
      <c r="O1719" s="11"/>
      <c r="P1719" s="11"/>
      <c r="U1719" s="11"/>
      <c r="AP1719" t="str">
        <f t="shared" si="884"/>
        <v/>
      </c>
      <c r="AQ1719" t="str">
        <f t="shared" si="885"/>
        <v/>
      </c>
      <c r="AR1719" t="str">
        <f>IF(B1719="","",VLOOKUP(O1719,'Населённые пункты 2019'!$H:$P,9,FALSE))</f>
        <v/>
      </c>
      <c r="AS1719" s="12" t="str">
        <f>IF(B1719="","",VLOOKUP(AR1719,'Поправки для МО'!$A:$C,3,FALSE))</f>
        <v/>
      </c>
      <c r="AT1719" s="12" t="str">
        <f t="shared" si="886"/>
        <v/>
      </c>
      <c r="AU1719" s="12" t="str">
        <f t="shared" si="887"/>
        <v/>
      </c>
      <c r="AV1719" s="12" t="str">
        <f t="shared" si="888"/>
        <v/>
      </c>
      <c r="AW1719" s="13" t="str">
        <f t="shared" si="889"/>
        <v/>
      </c>
      <c r="AX1719" t="str">
        <f t="shared" si="890"/>
        <v/>
      </c>
      <c r="AY1719" t="str">
        <f t="shared" si="891"/>
        <v/>
      </c>
      <c r="BB1719" t="str">
        <f t="shared" si="915"/>
        <v/>
      </c>
      <c r="BC1719" t="str">
        <f t="shared" si="892"/>
        <v/>
      </c>
      <c r="BD1719" t="str">
        <f t="shared" si="893"/>
        <v/>
      </c>
      <c r="BE1719" t="str">
        <f t="shared" si="894"/>
        <v/>
      </c>
      <c r="BF1719" t="str">
        <f t="shared" si="895"/>
        <v/>
      </c>
      <c r="BG1719" t="str">
        <f t="shared" si="896"/>
        <v/>
      </c>
      <c r="BH1719" t="str">
        <f t="shared" si="897"/>
        <v/>
      </c>
      <c r="BI1719" t="str">
        <f t="shared" si="898"/>
        <v/>
      </c>
      <c r="BJ1719" s="41" t="str">
        <f t="shared" si="899"/>
        <v/>
      </c>
      <c r="BK1719" t="str">
        <f t="shared" si="900"/>
        <v/>
      </c>
      <c r="BL1719" t="str">
        <f t="shared" si="901"/>
        <v/>
      </c>
      <c r="BM1719" s="15" t="str">
        <f t="shared" si="902"/>
        <v/>
      </c>
      <c r="BN1719" s="16" t="str">
        <f t="shared" si="903"/>
        <v/>
      </c>
      <c r="BO1719" s="16" t="str">
        <f t="shared" si="904"/>
        <v/>
      </c>
      <c r="BP1719" s="17" t="str">
        <f t="shared" si="905"/>
        <v/>
      </c>
      <c r="BQ1719" s="17" t="str">
        <f t="shared" si="906"/>
        <v/>
      </c>
      <c r="BR1719" s="17" t="str">
        <f t="shared" si="907"/>
        <v/>
      </c>
      <c r="BS1719" s="16" t="str">
        <f t="shared" si="908"/>
        <v/>
      </c>
      <c r="BT1719" s="18" t="str">
        <f t="shared" si="909"/>
        <v/>
      </c>
      <c r="BU1719" t="str">
        <f t="shared" si="916"/>
        <v/>
      </c>
      <c r="BV1719" t="str">
        <f t="shared" si="910"/>
        <v/>
      </c>
      <c r="BW1719" t="str">
        <f>IF(B1719="","",VLOOKUP(BV1719,Справочник_ВРИ_Сегментов!$A:$D,4,))</f>
        <v/>
      </c>
      <c r="BX1719" t="str">
        <f t="shared" si="911"/>
        <v/>
      </c>
      <c r="BY1719" t="str">
        <f>IF(B1719="","",VLOOKUP('Объекты оценки'!BX1719,Справочник_ВРИ_Сегментов!$B:$C,2,FALSE))</f>
        <v/>
      </c>
      <c r="BZ1719" t="str">
        <f t="shared" si="917"/>
        <v/>
      </c>
      <c r="CA1719" t="str">
        <f t="shared" si="912"/>
        <v/>
      </c>
      <c r="CB1719" t="str">
        <f t="shared" si="913"/>
        <v/>
      </c>
      <c r="CC1719" t="str">
        <f t="shared" si="914"/>
        <v/>
      </c>
    </row>
    <row r="1720" spans="2:81" x14ac:dyDescent="0.25">
      <c r="B1720" s="11"/>
      <c r="O1720" s="11"/>
      <c r="P1720" s="11"/>
      <c r="U1720" s="11"/>
      <c r="AP1720" t="str">
        <f t="shared" si="884"/>
        <v/>
      </c>
      <c r="AQ1720" t="str">
        <f t="shared" si="885"/>
        <v/>
      </c>
      <c r="AR1720" t="str">
        <f>IF(B1720="","",VLOOKUP(O1720,'Населённые пункты 2019'!$H:$P,9,FALSE))</f>
        <v/>
      </c>
      <c r="AS1720" s="12" t="str">
        <f>IF(B1720="","",VLOOKUP(AR1720,'Поправки для МО'!$A:$C,3,FALSE))</f>
        <v/>
      </c>
      <c r="AT1720" s="12" t="str">
        <f t="shared" si="886"/>
        <v/>
      </c>
      <c r="AU1720" s="12" t="str">
        <f t="shared" si="887"/>
        <v/>
      </c>
      <c r="AV1720" s="12" t="str">
        <f t="shared" si="888"/>
        <v/>
      </c>
      <c r="AW1720" s="13" t="str">
        <f t="shared" si="889"/>
        <v/>
      </c>
      <c r="AX1720" t="str">
        <f t="shared" si="890"/>
        <v/>
      </c>
      <c r="AY1720" t="str">
        <f t="shared" si="891"/>
        <v/>
      </c>
      <c r="BB1720" t="str">
        <f t="shared" si="915"/>
        <v/>
      </c>
      <c r="BC1720" t="str">
        <f t="shared" si="892"/>
        <v/>
      </c>
      <c r="BD1720" t="str">
        <f t="shared" si="893"/>
        <v/>
      </c>
      <c r="BE1720" t="str">
        <f t="shared" si="894"/>
        <v/>
      </c>
      <c r="BF1720" t="str">
        <f t="shared" si="895"/>
        <v/>
      </c>
      <c r="BG1720" t="str">
        <f t="shared" si="896"/>
        <v/>
      </c>
      <c r="BH1720" t="str">
        <f t="shared" si="897"/>
        <v/>
      </c>
      <c r="BI1720" t="str">
        <f t="shared" si="898"/>
        <v/>
      </c>
      <c r="BJ1720" s="41" t="str">
        <f t="shared" si="899"/>
        <v/>
      </c>
      <c r="BK1720" t="str">
        <f t="shared" si="900"/>
        <v/>
      </c>
      <c r="BL1720" t="str">
        <f t="shared" si="901"/>
        <v/>
      </c>
      <c r="BM1720" s="15" t="str">
        <f t="shared" si="902"/>
        <v/>
      </c>
      <c r="BN1720" s="16" t="str">
        <f t="shared" si="903"/>
        <v/>
      </c>
      <c r="BO1720" s="16" t="str">
        <f t="shared" si="904"/>
        <v/>
      </c>
      <c r="BP1720" s="17" t="str">
        <f t="shared" si="905"/>
        <v/>
      </c>
      <c r="BQ1720" s="17" t="str">
        <f t="shared" si="906"/>
        <v/>
      </c>
      <c r="BR1720" s="17" t="str">
        <f t="shared" si="907"/>
        <v/>
      </c>
      <c r="BS1720" s="16" t="str">
        <f t="shared" si="908"/>
        <v/>
      </c>
      <c r="BT1720" s="18" t="str">
        <f t="shared" si="909"/>
        <v/>
      </c>
      <c r="BU1720" t="str">
        <f t="shared" si="916"/>
        <v/>
      </c>
      <c r="BV1720" t="str">
        <f t="shared" si="910"/>
        <v/>
      </c>
      <c r="BW1720" t="str">
        <f>IF(B1720="","",VLOOKUP(BV1720,Справочник_ВРИ_Сегментов!$A:$D,4,))</f>
        <v/>
      </c>
      <c r="BX1720" t="str">
        <f t="shared" si="911"/>
        <v/>
      </c>
      <c r="BY1720" t="str">
        <f>IF(B1720="","",VLOOKUP('Объекты оценки'!BX1720,Справочник_ВРИ_Сегментов!$B:$C,2,FALSE))</f>
        <v/>
      </c>
      <c r="BZ1720" t="str">
        <f t="shared" si="917"/>
        <v/>
      </c>
      <c r="CA1720" t="str">
        <f t="shared" si="912"/>
        <v/>
      </c>
      <c r="CB1720" t="str">
        <f t="shared" si="913"/>
        <v/>
      </c>
      <c r="CC1720" t="str">
        <f t="shared" si="914"/>
        <v/>
      </c>
    </row>
    <row r="1721" spans="2:81" x14ac:dyDescent="0.25">
      <c r="B1721" s="11"/>
      <c r="O1721" s="11"/>
      <c r="P1721" s="11"/>
      <c r="Q1721" s="11"/>
      <c r="U1721" s="11"/>
      <c r="AP1721" t="str">
        <f t="shared" si="884"/>
        <v/>
      </c>
      <c r="AQ1721" t="str">
        <f t="shared" si="885"/>
        <v/>
      </c>
      <c r="AR1721" t="str">
        <f>IF(B1721="","",VLOOKUP(O1721,'Населённые пункты 2019'!$H:$P,9,FALSE))</f>
        <v/>
      </c>
      <c r="AS1721" s="12" t="str">
        <f>IF(B1721="","",VLOOKUP(AR1721,'Поправки для МО'!$A:$C,3,FALSE))</f>
        <v/>
      </c>
      <c r="AT1721" s="12" t="str">
        <f t="shared" si="886"/>
        <v/>
      </c>
      <c r="AU1721" s="12" t="str">
        <f t="shared" si="887"/>
        <v/>
      </c>
      <c r="AV1721" s="12" t="str">
        <f t="shared" si="888"/>
        <v/>
      </c>
      <c r="AW1721" s="13" t="str">
        <f t="shared" si="889"/>
        <v/>
      </c>
      <c r="AX1721" t="str">
        <f t="shared" si="890"/>
        <v/>
      </c>
      <c r="AY1721" t="str">
        <f t="shared" si="891"/>
        <v/>
      </c>
      <c r="BB1721" t="str">
        <f t="shared" si="915"/>
        <v/>
      </c>
      <c r="BC1721" t="str">
        <f t="shared" si="892"/>
        <v/>
      </c>
      <c r="BD1721" t="str">
        <f t="shared" si="893"/>
        <v/>
      </c>
      <c r="BE1721" t="str">
        <f t="shared" si="894"/>
        <v/>
      </c>
      <c r="BF1721" t="str">
        <f t="shared" si="895"/>
        <v/>
      </c>
      <c r="BG1721" t="str">
        <f t="shared" si="896"/>
        <v/>
      </c>
      <c r="BH1721" t="str">
        <f t="shared" si="897"/>
        <v/>
      </c>
      <c r="BI1721" t="str">
        <f t="shared" si="898"/>
        <v/>
      </c>
      <c r="BJ1721" s="41" t="str">
        <f t="shared" si="899"/>
        <v/>
      </c>
      <c r="BK1721" t="str">
        <f t="shared" si="900"/>
        <v/>
      </c>
      <c r="BL1721" t="str">
        <f t="shared" si="901"/>
        <v/>
      </c>
      <c r="BM1721" s="15" t="str">
        <f t="shared" si="902"/>
        <v/>
      </c>
      <c r="BN1721" s="16" t="str">
        <f t="shared" si="903"/>
        <v/>
      </c>
      <c r="BO1721" s="16" t="str">
        <f t="shared" si="904"/>
        <v/>
      </c>
      <c r="BP1721" s="17" t="str">
        <f t="shared" si="905"/>
        <v/>
      </c>
      <c r="BQ1721" s="17" t="str">
        <f t="shared" si="906"/>
        <v/>
      </c>
      <c r="BR1721" s="17" t="str">
        <f t="shared" si="907"/>
        <v/>
      </c>
      <c r="BS1721" s="16" t="str">
        <f t="shared" si="908"/>
        <v/>
      </c>
      <c r="BT1721" s="18" t="str">
        <f t="shared" si="909"/>
        <v/>
      </c>
      <c r="BU1721" t="str">
        <f t="shared" si="916"/>
        <v/>
      </c>
      <c r="BV1721" t="str">
        <f t="shared" si="910"/>
        <v/>
      </c>
      <c r="BW1721" t="str">
        <f>IF(B1721="","",VLOOKUP(BV1721,Справочник_ВРИ_Сегментов!$A:$D,4,))</f>
        <v/>
      </c>
      <c r="BX1721" t="str">
        <f t="shared" si="911"/>
        <v/>
      </c>
      <c r="BY1721" t="str">
        <f>IF(B1721="","",VLOOKUP('Объекты оценки'!BX1721,Справочник_ВРИ_Сегментов!$B:$C,2,FALSE))</f>
        <v/>
      </c>
      <c r="BZ1721" t="str">
        <f t="shared" si="917"/>
        <v/>
      </c>
      <c r="CA1721" t="str">
        <f t="shared" si="912"/>
        <v/>
      </c>
      <c r="CB1721" t="str">
        <f t="shared" si="913"/>
        <v/>
      </c>
      <c r="CC1721" t="str">
        <f t="shared" si="914"/>
        <v/>
      </c>
    </row>
    <row r="1722" spans="2:81" x14ac:dyDescent="0.25">
      <c r="B1722" s="11"/>
      <c r="O1722" s="11"/>
      <c r="P1722" s="11"/>
      <c r="Q1722" s="11"/>
      <c r="U1722" s="11"/>
      <c r="AP1722" t="str">
        <f t="shared" si="884"/>
        <v/>
      </c>
      <c r="AQ1722" t="str">
        <f t="shared" si="885"/>
        <v/>
      </c>
      <c r="AR1722" t="str">
        <f>IF(B1722="","",VLOOKUP(O1722,'Населённые пункты 2019'!$H:$P,9,FALSE))</f>
        <v/>
      </c>
      <c r="AS1722" s="12" t="str">
        <f>IF(B1722="","",VLOOKUP(AR1722,'Поправки для МО'!$A:$C,3,FALSE))</f>
        <v/>
      </c>
      <c r="AT1722" s="12" t="str">
        <f t="shared" si="886"/>
        <v/>
      </c>
      <c r="AU1722" s="12" t="str">
        <f t="shared" si="887"/>
        <v/>
      </c>
      <c r="AV1722" s="12" t="str">
        <f t="shared" si="888"/>
        <v/>
      </c>
      <c r="AW1722" s="13" t="str">
        <f t="shared" si="889"/>
        <v/>
      </c>
      <c r="AX1722" t="str">
        <f t="shared" si="890"/>
        <v/>
      </c>
      <c r="AY1722" t="str">
        <f t="shared" si="891"/>
        <v/>
      </c>
      <c r="BB1722" t="str">
        <f t="shared" si="915"/>
        <v/>
      </c>
      <c r="BC1722" t="str">
        <f t="shared" si="892"/>
        <v/>
      </c>
      <c r="BD1722" t="str">
        <f t="shared" si="893"/>
        <v/>
      </c>
      <c r="BE1722" t="str">
        <f t="shared" si="894"/>
        <v/>
      </c>
      <c r="BF1722" t="str">
        <f t="shared" si="895"/>
        <v/>
      </c>
      <c r="BG1722" t="str">
        <f t="shared" si="896"/>
        <v/>
      </c>
      <c r="BH1722" t="str">
        <f t="shared" si="897"/>
        <v/>
      </c>
      <c r="BI1722" t="str">
        <f t="shared" si="898"/>
        <v/>
      </c>
      <c r="BJ1722" s="41" t="str">
        <f t="shared" si="899"/>
        <v/>
      </c>
      <c r="BK1722" t="str">
        <f t="shared" si="900"/>
        <v/>
      </c>
      <c r="BL1722" t="str">
        <f t="shared" si="901"/>
        <v/>
      </c>
      <c r="BM1722" s="15" t="str">
        <f t="shared" si="902"/>
        <v/>
      </c>
      <c r="BN1722" s="16" t="str">
        <f t="shared" si="903"/>
        <v/>
      </c>
      <c r="BO1722" s="16" t="str">
        <f t="shared" si="904"/>
        <v/>
      </c>
      <c r="BP1722" s="17" t="str">
        <f t="shared" si="905"/>
        <v/>
      </c>
      <c r="BQ1722" s="17" t="str">
        <f t="shared" si="906"/>
        <v/>
      </c>
      <c r="BR1722" s="17" t="str">
        <f t="shared" si="907"/>
        <v/>
      </c>
      <c r="BS1722" s="16" t="str">
        <f t="shared" si="908"/>
        <v/>
      </c>
      <c r="BT1722" s="18" t="str">
        <f t="shared" si="909"/>
        <v/>
      </c>
      <c r="BU1722" t="str">
        <f t="shared" si="916"/>
        <v/>
      </c>
      <c r="BV1722" t="str">
        <f t="shared" si="910"/>
        <v/>
      </c>
      <c r="BW1722" t="str">
        <f>IF(B1722="","",VLOOKUP(BV1722,Справочник_ВРИ_Сегментов!$A:$D,4,))</f>
        <v/>
      </c>
      <c r="BX1722" t="str">
        <f t="shared" si="911"/>
        <v/>
      </c>
      <c r="BY1722" t="str">
        <f>IF(B1722="","",VLOOKUP('Объекты оценки'!BX1722,Справочник_ВРИ_Сегментов!$B:$C,2,FALSE))</f>
        <v/>
      </c>
      <c r="BZ1722" t="str">
        <f t="shared" si="917"/>
        <v/>
      </c>
      <c r="CA1722" t="str">
        <f t="shared" si="912"/>
        <v/>
      </c>
      <c r="CB1722" t="str">
        <f t="shared" si="913"/>
        <v/>
      </c>
      <c r="CC1722" t="str">
        <f t="shared" si="914"/>
        <v/>
      </c>
    </row>
    <row r="1723" spans="2:81" x14ac:dyDescent="0.25">
      <c r="B1723" s="11"/>
      <c r="O1723" s="11"/>
      <c r="P1723" s="11"/>
      <c r="U1723" s="11"/>
      <c r="AP1723" t="str">
        <f t="shared" si="884"/>
        <v/>
      </c>
      <c r="AQ1723" t="str">
        <f t="shared" si="885"/>
        <v/>
      </c>
      <c r="AR1723" t="str">
        <f>IF(B1723="","",VLOOKUP(O1723,'Населённые пункты 2019'!$H:$P,9,FALSE))</f>
        <v/>
      </c>
      <c r="AS1723" s="12" t="str">
        <f>IF(B1723="","",VLOOKUP(AR1723,'Поправки для МО'!$A:$C,3,FALSE))</f>
        <v/>
      </c>
      <c r="AT1723" s="12" t="str">
        <f t="shared" si="886"/>
        <v/>
      </c>
      <c r="AU1723" s="12" t="str">
        <f t="shared" si="887"/>
        <v/>
      </c>
      <c r="AV1723" s="12" t="str">
        <f t="shared" si="888"/>
        <v/>
      </c>
      <c r="AW1723" s="13" t="str">
        <f t="shared" si="889"/>
        <v/>
      </c>
      <c r="AX1723" t="str">
        <f t="shared" si="890"/>
        <v/>
      </c>
      <c r="AY1723" t="str">
        <f t="shared" si="891"/>
        <v/>
      </c>
      <c r="BB1723" t="str">
        <f t="shared" si="915"/>
        <v/>
      </c>
      <c r="BC1723" t="str">
        <f t="shared" si="892"/>
        <v/>
      </c>
      <c r="BD1723" t="str">
        <f t="shared" si="893"/>
        <v/>
      </c>
      <c r="BE1723" t="str">
        <f t="shared" si="894"/>
        <v/>
      </c>
      <c r="BF1723" t="str">
        <f t="shared" si="895"/>
        <v/>
      </c>
      <c r="BG1723" t="str">
        <f t="shared" si="896"/>
        <v/>
      </c>
      <c r="BH1723" t="str">
        <f t="shared" si="897"/>
        <v/>
      </c>
      <c r="BI1723" t="str">
        <f t="shared" si="898"/>
        <v/>
      </c>
      <c r="BJ1723" s="41" t="str">
        <f t="shared" si="899"/>
        <v/>
      </c>
      <c r="BK1723" t="str">
        <f t="shared" si="900"/>
        <v/>
      </c>
      <c r="BL1723" t="str">
        <f t="shared" si="901"/>
        <v/>
      </c>
      <c r="BM1723" s="15" t="str">
        <f t="shared" si="902"/>
        <v/>
      </c>
      <c r="BN1723" s="16" t="str">
        <f t="shared" si="903"/>
        <v/>
      </c>
      <c r="BO1723" s="16" t="str">
        <f t="shared" si="904"/>
        <v/>
      </c>
      <c r="BP1723" s="17" t="str">
        <f t="shared" si="905"/>
        <v/>
      </c>
      <c r="BQ1723" s="17" t="str">
        <f t="shared" si="906"/>
        <v/>
      </c>
      <c r="BR1723" s="17" t="str">
        <f t="shared" si="907"/>
        <v/>
      </c>
      <c r="BS1723" s="16" t="str">
        <f t="shared" si="908"/>
        <v/>
      </c>
      <c r="BT1723" s="18" t="str">
        <f t="shared" si="909"/>
        <v/>
      </c>
      <c r="BU1723" t="str">
        <f t="shared" si="916"/>
        <v/>
      </c>
      <c r="BV1723" t="str">
        <f t="shared" si="910"/>
        <v/>
      </c>
      <c r="BW1723" t="str">
        <f>IF(B1723="","",VLOOKUP(BV1723,Справочник_ВРИ_Сегментов!$A:$D,4,))</f>
        <v/>
      </c>
      <c r="BX1723" t="str">
        <f t="shared" si="911"/>
        <v/>
      </c>
      <c r="BY1723" t="str">
        <f>IF(B1723="","",VLOOKUP('Объекты оценки'!BX1723,Справочник_ВРИ_Сегментов!$B:$C,2,FALSE))</f>
        <v/>
      </c>
      <c r="BZ1723" t="str">
        <f t="shared" si="917"/>
        <v/>
      </c>
      <c r="CA1723" t="str">
        <f t="shared" si="912"/>
        <v/>
      </c>
      <c r="CB1723" t="str">
        <f t="shared" si="913"/>
        <v/>
      </c>
      <c r="CC1723" t="str">
        <f t="shared" si="914"/>
        <v/>
      </c>
    </row>
    <row r="1724" spans="2:81" x14ac:dyDescent="0.25">
      <c r="B1724" s="11"/>
      <c r="O1724" s="11"/>
      <c r="P1724" s="11"/>
      <c r="Q1724" s="11"/>
      <c r="U1724" s="11"/>
      <c r="AP1724" t="str">
        <f t="shared" si="884"/>
        <v/>
      </c>
      <c r="AQ1724" t="str">
        <f t="shared" si="885"/>
        <v/>
      </c>
      <c r="AR1724" t="str">
        <f>IF(B1724="","",VLOOKUP(O1724,'Населённые пункты 2019'!$H:$P,9,FALSE))</f>
        <v/>
      </c>
      <c r="AS1724" s="12" t="str">
        <f>IF(B1724="","",VLOOKUP(AR1724,'Поправки для МО'!$A:$C,3,FALSE))</f>
        <v/>
      </c>
      <c r="AT1724" s="12" t="str">
        <f t="shared" si="886"/>
        <v/>
      </c>
      <c r="AU1724" s="12" t="str">
        <f t="shared" si="887"/>
        <v/>
      </c>
      <c r="AV1724" s="12" t="str">
        <f t="shared" si="888"/>
        <v/>
      </c>
      <c r="AW1724" s="13" t="str">
        <f t="shared" si="889"/>
        <v/>
      </c>
      <c r="AX1724" t="str">
        <f t="shared" si="890"/>
        <v/>
      </c>
      <c r="AY1724" t="str">
        <f t="shared" si="891"/>
        <v/>
      </c>
      <c r="BB1724" t="str">
        <f t="shared" si="915"/>
        <v/>
      </c>
      <c r="BC1724" t="str">
        <f t="shared" si="892"/>
        <v/>
      </c>
      <c r="BD1724" t="str">
        <f t="shared" si="893"/>
        <v/>
      </c>
      <c r="BE1724" t="str">
        <f t="shared" si="894"/>
        <v/>
      </c>
      <c r="BF1724" t="str">
        <f t="shared" si="895"/>
        <v/>
      </c>
      <c r="BG1724" t="str">
        <f t="shared" si="896"/>
        <v/>
      </c>
      <c r="BH1724" t="str">
        <f t="shared" si="897"/>
        <v/>
      </c>
      <c r="BI1724" t="str">
        <f t="shared" si="898"/>
        <v/>
      </c>
      <c r="BJ1724" s="41" t="str">
        <f t="shared" si="899"/>
        <v/>
      </c>
      <c r="BK1724" t="str">
        <f t="shared" si="900"/>
        <v/>
      </c>
      <c r="BL1724" t="str">
        <f t="shared" si="901"/>
        <v/>
      </c>
      <c r="BM1724" s="15" t="str">
        <f t="shared" si="902"/>
        <v/>
      </c>
      <c r="BN1724" s="16" t="str">
        <f t="shared" si="903"/>
        <v/>
      </c>
      <c r="BO1724" s="16" t="str">
        <f t="shared" si="904"/>
        <v/>
      </c>
      <c r="BP1724" s="17" t="str">
        <f t="shared" si="905"/>
        <v/>
      </c>
      <c r="BQ1724" s="17" t="str">
        <f t="shared" si="906"/>
        <v/>
      </c>
      <c r="BR1724" s="17" t="str">
        <f t="shared" si="907"/>
        <v/>
      </c>
      <c r="BS1724" s="16" t="str">
        <f t="shared" si="908"/>
        <v/>
      </c>
      <c r="BT1724" s="18" t="str">
        <f t="shared" si="909"/>
        <v/>
      </c>
      <c r="BU1724" t="str">
        <f t="shared" si="916"/>
        <v/>
      </c>
      <c r="BV1724" t="str">
        <f t="shared" si="910"/>
        <v/>
      </c>
      <c r="BW1724" t="str">
        <f>IF(B1724="","",VLOOKUP(BV1724,Справочник_ВРИ_Сегментов!$A:$D,4,))</f>
        <v/>
      </c>
      <c r="BX1724" t="str">
        <f t="shared" si="911"/>
        <v/>
      </c>
      <c r="BY1724" t="str">
        <f>IF(B1724="","",VLOOKUP('Объекты оценки'!BX1724,Справочник_ВРИ_Сегментов!$B:$C,2,FALSE))</f>
        <v/>
      </c>
      <c r="BZ1724" t="str">
        <f t="shared" si="917"/>
        <v/>
      </c>
      <c r="CA1724" t="str">
        <f t="shared" si="912"/>
        <v/>
      </c>
      <c r="CB1724" t="str">
        <f t="shared" si="913"/>
        <v/>
      </c>
      <c r="CC1724" t="str">
        <f t="shared" si="914"/>
        <v/>
      </c>
    </row>
    <row r="1725" spans="2:81" x14ac:dyDescent="0.25">
      <c r="B1725" s="11"/>
      <c r="O1725" s="11"/>
      <c r="P1725" s="11"/>
      <c r="Q1725" s="11"/>
      <c r="U1725" s="11"/>
      <c r="AP1725" t="str">
        <f t="shared" si="884"/>
        <v/>
      </c>
      <c r="AQ1725" t="str">
        <f t="shared" si="885"/>
        <v/>
      </c>
      <c r="AR1725" t="str">
        <f>IF(B1725="","",VLOOKUP(O1725,'Населённые пункты 2019'!$H:$P,9,FALSE))</f>
        <v/>
      </c>
      <c r="AS1725" s="12" t="str">
        <f>IF(B1725="","",VLOOKUP(AR1725,'Поправки для МО'!$A:$C,3,FALSE))</f>
        <v/>
      </c>
      <c r="AT1725" s="12" t="str">
        <f t="shared" si="886"/>
        <v/>
      </c>
      <c r="AU1725" s="12" t="str">
        <f t="shared" si="887"/>
        <v/>
      </c>
      <c r="AV1725" s="12" t="str">
        <f t="shared" si="888"/>
        <v/>
      </c>
      <c r="AW1725" s="13" t="str">
        <f t="shared" si="889"/>
        <v/>
      </c>
      <c r="AX1725" t="str">
        <f t="shared" si="890"/>
        <v/>
      </c>
      <c r="AY1725" t="str">
        <f t="shared" si="891"/>
        <v/>
      </c>
      <c r="BB1725" t="str">
        <f t="shared" si="915"/>
        <v/>
      </c>
      <c r="BC1725" t="str">
        <f t="shared" si="892"/>
        <v/>
      </c>
      <c r="BD1725" t="str">
        <f t="shared" si="893"/>
        <v/>
      </c>
      <c r="BE1725" t="str">
        <f t="shared" si="894"/>
        <v/>
      </c>
      <c r="BF1725" t="str">
        <f t="shared" si="895"/>
        <v/>
      </c>
      <c r="BG1725" t="str">
        <f t="shared" si="896"/>
        <v/>
      </c>
      <c r="BH1725" t="str">
        <f t="shared" si="897"/>
        <v/>
      </c>
      <c r="BI1725" t="str">
        <f t="shared" si="898"/>
        <v/>
      </c>
      <c r="BJ1725" s="41" t="str">
        <f t="shared" si="899"/>
        <v/>
      </c>
      <c r="BK1725" t="str">
        <f t="shared" si="900"/>
        <v/>
      </c>
      <c r="BL1725" t="str">
        <f t="shared" si="901"/>
        <v/>
      </c>
      <c r="BM1725" s="15" t="str">
        <f t="shared" si="902"/>
        <v/>
      </c>
      <c r="BN1725" s="16" t="str">
        <f t="shared" si="903"/>
        <v/>
      </c>
      <c r="BO1725" s="16" t="str">
        <f t="shared" si="904"/>
        <v/>
      </c>
      <c r="BP1725" s="17" t="str">
        <f t="shared" si="905"/>
        <v/>
      </c>
      <c r="BQ1725" s="17" t="str">
        <f t="shared" si="906"/>
        <v/>
      </c>
      <c r="BR1725" s="17" t="str">
        <f t="shared" si="907"/>
        <v/>
      </c>
      <c r="BS1725" s="16" t="str">
        <f t="shared" si="908"/>
        <v/>
      </c>
      <c r="BT1725" s="18" t="str">
        <f t="shared" si="909"/>
        <v/>
      </c>
      <c r="BU1725" t="str">
        <f t="shared" si="916"/>
        <v/>
      </c>
      <c r="BV1725" t="str">
        <f t="shared" si="910"/>
        <v/>
      </c>
      <c r="BW1725" t="str">
        <f>IF(B1725="","",VLOOKUP(BV1725,Справочник_ВРИ_Сегментов!$A:$D,4,))</f>
        <v/>
      </c>
      <c r="BX1725" t="str">
        <f t="shared" si="911"/>
        <v/>
      </c>
      <c r="BY1725" t="str">
        <f>IF(B1725="","",VLOOKUP('Объекты оценки'!BX1725,Справочник_ВРИ_Сегментов!$B:$C,2,FALSE))</f>
        <v/>
      </c>
      <c r="BZ1725" t="str">
        <f t="shared" si="917"/>
        <v/>
      </c>
      <c r="CA1725" t="str">
        <f t="shared" si="912"/>
        <v/>
      </c>
      <c r="CB1725" t="str">
        <f t="shared" si="913"/>
        <v/>
      </c>
      <c r="CC1725" t="str">
        <f t="shared" si="914"/>
        <v/>
      </c>
    </row>
    <row r="1726" spans="2:81" x14ac:dyDescent="0.25">
      <c r="B1726" s="11"/>
      <c r="F1726" s="11"/>
      <c r="O1726" s="11"/>
      <c r="P1726" s="11"/>
      <c r="Q1726" s="11"/>
      <c r="U1726" s="11"/>
      <c r="AP1726" t="str">
        <f t="shared" si="884"/>
        <v/>
      </c>
      <c r="AQ1726" t="str">
        <f t="shared" si="885"/>
        <v/>
      </c>
      <c r="AR1726" t="str">
        <f>IF(B1726="","",VLOOKUP(O1726,'Населённые пункты 2019'!$H:$P,9,FALSE))</f>
        <v/>
      </c>
      <c r="AS1726" s="12" t="str">
        <f>IF(B1726="","",VLOOKUP(AR1726,'Поправки для МО'!$A:$C,3,FALSE))</f>
        <v/>
      </c>
      <c r="AT1726" s="12" t="str">
        <f t="shared" si="886"/>
        <v/>
      </c>
      <c r="AU1726" s="12" t="str">
        <f t="shared" si="887"/>
        <v/>
      </c>
      <c r="AV1726" s="12" t="str">
        <f t="shared" si="888"/>
        <v/>
      </c>
      <c r="AW1726" s="13" t="str">
        <f t="shared" si="889"/>
        <v/>
      </c>
      <c r="AX1726" t="str">
        <f t="shared" si="890"/>
        <v/>
      </c>
      <c r="AY1726" t="str">
        <f t="shared" si="891"/>
        <v/>
      </c>
      <c r="BB1726" t="str">
        <f t="shared" si="915"/>
        <v/>
      </c>
      <c r="BC1726" t="str">
        <f t="shared" si="892"/>
        <v/>
      </c>
      <c r="BD1726" t="str">
        <f t="shared" si="893"/>
        <v/>
      </c>
      <c r="BE1726" t="str">
        <f t="shared" si="894"/>
        <v/>
      </c>
      <c r="BF1726" t="str">
        <f t="shared" si="895"/>
        <v/>
      </c>
      <c r="BG1726" t="str">
        <f t="shared" si="896"/>
        <v/>
      </c>
      <c r="BH1726" t="str">
        <f t="shared" si="897"/>
        <v/>
      </c>
      <c r="BI1726" t="str">
        <f t="shared" si="898"/>
        <v/>
      </c>
      <c r="BJ1726" s="41" t="str">
        <f t="shared" si="899"/>
        <v/>
      </c>
      <c r="BK1726" t="str">
        <f t="shared" si="900"/>
        <v/>
      </c>
      <c r="BL1726" t="str">
        <f t="shared" si="901"/>
        <v/>
      </c>
      <c r="BM1726" s="15" t="str">
        <f t="shared" si="902"/>
        <v/>
      </c>
      <c r="BN1726" s="16" t="str">
        <f t="shared" si="903"/>
        <v/>
      </c>
      <c r="BO1726" s="16" t="str">
        <f t="shared" si="904"/>
        <v/>
      </c>
      <c r="BP1726" s="17" t="str">
        <f t="shared" si="905"/>
        <v/>
      </c>
      <c r="BQ1726" s="17" t="str">
        <f t="shared" si="906"/>
        <v/>
      </c>
      <c r="BR1726" s="17" t="str">
        <f t="shared" si="907"/>
        <v/>
      </c>
      <c r="BS1726" s="16" t="str">
        <f t="shared" si="908"/>
        <v/>
      </c>
      <c r="BT1726" s="18" t="str">
        <f t="shared" si="909"/>
        <v/>
      </c>
      <c r="BU1726" t="str">
        <f t="shared" si="916"/>
        <v/>
      </c>
      <c r="BV1726" t="str">
        <f t="shared" si="910"/>
        <v/>
      </c>
      <c r="BW1726" t="str">
        <f>IF(B1726="","",VLOOKUP(BV1726,Справочник_ВРИ_Сегментов!$A:$D,4,))</f>
        <v/>
      </c>
      <c r="BX1726" t="str">
        <f t="shared" si="911"/>
        <v/>
      </c>
      <c r="BY1726" t="str">
        <f>IF(B1726="","",VLOOKUP('Объекты оценки'!BX1726,Справочник_ВРИ_Сегментов!$B:$C,2,FALSE))</f>
        <v/>
      </c>
      <c r="BZ1726" t="str">
        <f t="shared" si="917"/>
        <v/>
      </c>
      <c r="CA1726" t="str">
        <f t="shared" si="912"/>
        <v/>
      </c>
      <c r="CB1726" t="str">
        <f t="shared" si="913"/>
        <v/>
      </c>
      <c r="CC1726" t="str">
        <f t="shared" si="914"/>
        <v/>
      </c>
    </row>
    <row r="1727" spans="2:81" x14ac:dyDescent="0.25">
      <c r="B1727" s="11"/>
      <c r="O1727" s="11"/>
      <c r="P1727" s="11"/>
      <c r="Q1727" s="11"/>
      <c r="U1727" s="11"/>
      <c r="AP1727" t="str">
        <f t="shared" si="884"/>
        <v/>
      </c>
      <c r="AQ1727" t="str">
        <f t="shared" si="885"/>
        <v/>
      </c>
      <c r="AR1727" t="str">
        <f>IF(B1727="","",VLOOKUP(O1727,'Населённые пункты 2019'!$H:$P,9,FALSE))</f>
        <v/>
      </c>
      <c r="AS1727" s="12" t="str">
        <f>IF(B1727="","",VLOOKUP(AR1727,'Поправки для МО'!$A:$C,3,FALSE))</f>
        <v/>
      </c>
      <c r="AT1727" s="12" t="str">
        <f t="shared" si="886"/>
        <v/>
      </c>
      <c r="AU1727" s="12" t="str">
        <f t="shared" si="887"/>
        <v/>
      </c>
      <c r="AV1727" s="12" t="str">
        <f t="shared" si="888"/>
        <v/>
      </c>
      <c r="AW1727" s="13" t="str">
        <f t="shared" si="889"/>
        <v/>
      </c>
      <c r="AX1727" t="str">
        <f t="shared" si="890"/>
        <v/>
      </c>
      <c r="AY1727" t="str">
        <f t="shared" si="891"/>
        <v/>
      </c>
      <c r="BB1727" t="str">
        <f t="shared" si="915"/>
        <v/>
      </c>
      <c r="BC1727" t="str">
        <f t="shared" si="892"/>
        <v/>
      </c>
      <c r="BD1727" t="str">
        <f t="shared" si="893"/>
        <v/>
      </c>
      <c r="BE1727" t="str">
        <f t="shared" si="894"/>
        <v/>
      </c>
      <c r="BF1727" t="str">
        <f t="shared" si="895"/>
        <v/>
      </c>
      <c r="BG1727" t="str">
        <f t="shared" si="896"/>
        <v/>
      </c>
      <c r="BH1727" t="str">
        <f t="shared" si="897"/>
        <v/>
      </c>
      <c r="BI1727" t="str">
        <f t="shared" si="898"/>
        <v/>
      </c>
      <c r="BJ1727" s="41" t="str">
        <f t="shared" si="899"/>
        <v/>
      </c>
      <c r="BK1727" t="str">
        <f t="shared" si="900"/>
        <v/>
      </c>
      <c r="BL1727" t="str">
        <f t="shared" si="901"/>
        <v/>
      </c>
      <c r="BM1727" s="15" t="str">
        <f t="shared" si="902"/>
        <v/>
      </c>
      <c r="BN1727" s="16" t="str">
        <f t="shared" si="903"/>
        <v/>
      </c>
      <c r="BO1727" s="16" t="str">
        <f t="shared" si="904"/>
        <v/>
      </c>
      <c r="BP1727" s="17" t="str">
        <f t="shared" si="905"/>
        <v/>
      </c>
      <c r="BQ1727" s="17" t="str">
        <f t="shared" si="906"/>
        <v/>
      </c>
      <c r="BR1727" s="17" t="str">
        <f t="shared" si="907"/>
        <v/>
      </c>
      <c r="BS1727" s="16" t="str">
        <f t="shared" si="908"/>
        <v/>
      </c>
      <c r="BT1727" s="18" t="str">
        <f t="shared" si="909"/>
        <v/>
      </c>
      <c r="BU1727" t="str">
        <f t="shared" si="916"/>
        <v/>
      </c>
      <c r="BV1727" t="str">
        <f t="shared" si="910"/>
        <v/>
      </c>
      <c r="BW1727" t="str">
        <f>IF(B1727="","",VLOOKUP(BV1727,Справочник_ВРИ_Сегментов!$A:$D,4,))</f>
        <v/>
      </c>
      <c r="BX1727" t="str">
        <f t="shared" si="911"/>
        <v/>
      </c>
      <c r="BY1727" t="str">
        <f>IF(B1727="","",VLOOKUP('Объекты оценки'!BX1727,Справочник_ВРИ_Сегментов!$B:$C,2,FALSE))</f>
        <v/>
      </c>
      <c r="BZ1727" t="str">
        <f t="shared" si="917"/>
        <v/>
      </c>
      <c r="CA1727" t="str">
        <f t="shared" si="912"/>
        <v/>
      </c>
      <c r="CB1727" t="str">
        <f t="shared" si="913"/>
        <v/>
      </c>
      <c r="CC1727" t="str">
        <f t="shared" si="914"/>
        <v/>
      </c>
    </row>
    <row r="1728" spans="2:81" x14ac:dyDescent="0.25">
      <c r="B1728" s="11"/>
      <c r="F1728" s="11"/>
      <c r="O1728" s="11"/>
      <c r="P1728" s="11"/>
      <c r="Q1728" s="11"/>
      <c r="U1728" s="11"/>
      <c r="AP1728" t="str">
        <f t="shared" si="884"/>
        <v/>
      </c>
      <c r="AQ1728" t="str">
        <f t="shared" si="885"/>
        <v/>
      </c>
      <c r="AR1728" t="str">
        <f>IF(B1728="","",VLOOKUP(O1728,'Населённые пункты 2019'!$H:$P,9,FALSE))</f>
        <v/>
      </c>
      <c r="AS1728" s="12" t="str">
        <f>IF(B1728="","",VLOOKUP(AR1728,'Поправки для МО'!$A:$C,3,FALSE))</f>
        <v/>
      </c>
      <c r="AT1728" s="12" t="str">
        <f t="shared" si="886"/>
        <v/>
      </c>
      <c r="AU1728" s="12" t="str">
        <f t="shared" si="887"/>
        <v/>
      </c>
      <c r="AV1728" s="12" t="str">
        <f t="shared" si="888"/>
        <v/>
      </c>
      <c r="AW1728" s="13" t="str">
        <f t="shared" si="889"/>
        <v/>
      </c>
      <c r="AX1728" t="str">
        <f t="shared" si="890"/>
        <v/>
      </c>
      <c r="AY1728" t="str">
        <f t="shared" si="891"/>
        <v/>
      </c>
      <c r="BB1728" t="str">
        <f t="shared" si="915"/>
        <v/>
      </c>
      <c r="BC1728" t="str">
        <f t="shared" si="892"/>
        <v/>
      </c>
      <c r="BD1728" t="str">
        <f t="shared" si="893"/>
        <v/>
      </c>
      <c r="BE1728" t="str">
        <f t="shared" si="894"/>
        <v/>
      </c>
      <c r="BF1728" t="str">
        <f t="shared" si="895"/>
        <v/>
      </c>
      <c r="BG1728" t="str">
        <f t="shared" si="896"/>
        <v/>
      </c>
      <c r="BH1728" t="str">
        <f t="shared" si="897"/>
        <v/>
      </c>
      <c r="BI1728" t="str">
        <f t="shared" si="898"/>
        <v/>
      </c>
      <c r="BJ1728" s="41" t="str">
        <f t="shared" si="899"/>
        <v/>
      </c>
      <c r="BK1728" t="str">
        <f t="shared" si="900"/>
        <v/>
      </c>
      <c r="BL1728" t="str">
        <f t="shared" si="901"/>
        <v/>
      </c>
      <c r="BM1728" s="15" t="str">
        <f t="shared" si="902"/>
        <v/>
      </c>
      <c r="BN1728" s="16" t="str">
        <f t="shared" si="903"/>
        <v/>
      </c>
      <c r="BO1728" s="16" t="str">
        <f t="shared" si="904"/>
        <v/>
      </c>
      <c r="BP1728" s="17" t="str">
        <f t="shared" si="905"/>
        <v/>
      </c>
      <c r="BQ1728" s="17" t="str">
        <f t="shared" si="906"/>
        <v/>
      </c>
      <c r="BR1728" s="17" t="str">
        <f t="shared" si="907"/>
        <v/>
      </c>
      <c r="BS1728" s="16" t="str">
        <f t="shared" si="908"/>
        <v/>
      </c>
      <c r="BT1728" s="18" t="str">
        <f t="shared" si="909"/>
        <v/>
      </c>
      <c r="BU1728" t="str">
        <f t="shared" si="916"/>
        <v/>
      </c>
      <c r="BV1728" t="str">
        <f t="shared" si="910"/>
        <v/>
      </c>
      <c r="BW1728" t="str">
        <f>IF(B1728="","",VLOOKUP(BV1728,Справочник_ВРИ_Сегментов!$A:$D,4,))</f>
        <v/>
      </c>
      <c r="BX1728" t="str">
        <f t="shared" si="911"/>
        <v/>
      </c>
      <c r="BY1728" t="str">
        <f>IF(B1728="","",VLOOKUP('Объекты оценки'!BX1728,Справочник_ВРИ_Сегментов!$B:$C,2,FALSE))</f>
        <v/>
      </c>
      <c r="BZ1728" t="str">
        <f t="shared" si="917"/>
        <v/>
      </c>
      <c r="CA1728" t="str">
        <f t="shared" si="912"/>
        <v/>
      </c>
      <c r="CB1728" t="str">
        <f t="shared" si="913"/>
        <v/>
      </c>
      <c r="CC1728" t="str">
        <f t="shared" si="914"/>
        <v/>
      </c>
    </row>
    <row r="1729" spans="2:81" x14ac:dyDescent="0.25">
      <c r="B1729" s="11"/>
      <c r="F1729" s="11"/>
      <c r="O1729" s="11"/>
      <c r="P1729" s="11"/>
      <c r="Q1729" s="11"/>
      <c r="U1729" s="11"/>
      <c r="AP1729" t="str">
        <f t="shared" si="884"/>
        <v/>
      </c>
      <c r="AQ1729" t="str">
        <f t="shared" si="885"/>
        <v/>
      </c>
      <c r="AR1729" t="str">
        <f>IF(B1729="","",VLOOKUP(O1729,'Населённые пункты 2019'!$H:$P,9,FALSE))</f>
        <v/>
      </c>
      <c r="AS1729" s="12" t="str">
        <f>IF(B1729="","",VLOOKUP(AR1729,'Поправки для МО'!$A:$C,3,FALSE))</f>
        <v/>
      </c>
      <c r="AT1729" s="12" t="str">
        <f t="shared" si="886"/>
        <v/>
      </c>
      <c r="AU1729" s="12" t="str">
        <f t="shared" si="887"/>
        <v/>
      </c>
      <c r="AV1729" s="12" t="str">
        <f t="shared" si="888"/>
        <v/>
      </c>
      <c r="AW1729" s="13" t="str">
        <f t="shared" si="889"/>
        <v/>
      </c>
      <c r="AX1729" t="str">
        <f t="shared" si="890"/>
        <v/>
      </c>
      <c r="AY1729" t="str">
        <f t="shared" si="891"/>
        <v/>
      </c>
      <c r="BB1729" t="str">
        <f t="shared" si="915"/>
        <v/>
      </c>
      <c r="BC1729" t="str">
        <f t="shared" si="892"/>
        <v/>
      </c>
      <c r="BD1729" t="str">
        <f t="shared" si="893"/>
        <v/>
      </c>
      <c r="BE1729" t="str">
        <f t="shared" si="894"/>
        <v/>
      </c>
      <c r="BF1729" t="str">
        <f t="shared" si="895"/>
        <v/>
      </c>
      <c r="BG1729" t="str">
        <f t="shared" si="896"/>
        <v/>
      </c>
      <c r="BH1729" t="str">
        <f t="shared" si="897"/>
        <v/>
      </c>
      <c r="BI1729" t="str">
        <f t="shared" si="898"/>
        <v/>
      </c>
      <c r="BJ1729" s="41" t="str">
        <f t="shared" si="899"/>
        <v/>
      </c>
      <c r="BK1729" t="str">
        <f t="shared" si="900"/>
        <v/>
      </c>
      <c r="BL1729" t="str">
        <f t="shared" si="901"/>
        <v/>
      </c>
      <c r="BM1729" s="15" t="str">
        <f t="shared" si="902"/>
        <v/>
      </c>
      <c r="BN1729" s="16" t="str">
        <f t="shared" si="903"/>
        <v/>
      </c>
      <c r="BO1729" s="16" t="str">
        <f t="shared" si="904"/>
        <v/>
      </c>
      <c r="BP1729" s="17" t="str">
        <f t="shared" si="905"/>
        <v/>
      </c>
      <c r="BQ1729" s="17" t="str">
        <f t="shared" si="906"/>
        <v/>
      </c>
      <c r="BR1729" s="17" t="str">
        <f t="shared" si="907"/>
        <v/>
      </c>
      <c r="BS1729" s="16" t="str">
        <f t="shared" si="908"/>
        <v/>
      </c>
      <c r="BT1729" s="18" t="str">
        <f t="shared" si="909"/>
        <v/>
      </c>
      <c r="BU1729" t="str">
        <f t="shared" si="916"/>
        <v/>
      </c>
      <c r="BV1729" t="str">
        <f t="shared" si="910"/>
        <v/>
      </c>
      <c r="BW1729" t="str">
        <f>IF(B1729="","",VLOOKUP(BV1729,Справочник_ВРИ_Сегментов!$A:$D,4,))</f>
        <v/>
      </c>
      <c r="BX1729" t="str">
        <f t="shared" si="911"/>
        <v/>
      </c>
      <c r="BY1729" t="str">
        <f>IF(B1729="","",VLOOKUP('Объекты оценки'!BX1729,Справочник_ВРИ_Сегментов!$B:$C,2,FALSE))</f>
        <v/>
      </c>
      <c r="BZ1729" t="str">
        <f t="shared" si="917"/>
        <v/>
      </c>
      <c r="CA1729" t="str">
        <f t="shared" si="912"/>
        <v/>
      </c>
      <c r="CB1729" t="str">
        <f t="shared" si="913"/>
        <v/>
      </c>
      <c r="CC1729" t="str">
        <f t="shared" si="914"/>
        <v/>
      </c>
    </row>
    <row r="1730" spans="2:81" x14ac:dyDescent="0.25">
      <c r="B1730" s="11"/>
      <c r="O1730" s="11"/>
      <c r="P1730" s="11"/>
      <c r="Q1730" s="11"/>
      <c r="U1730" s="11"/>
      <c r="AP1730" t="str">
        <f t="shared" si="884"/>
        <v/>
      </c>
      <c r="AQ1730" t="str">
        <f t="shared" si="885"/>
        <v/>
      </c>
      <c r="AR1730" t="str">
        <f>IF(B1730="","",VLOOKUP(O1730,'Населённые пункты 2019'!$H:$P,9,FALSE))</f>
        <v/>
      </c>
      <c r="AS1730" s="12" t="str">
        <f>IF(B1730="","",VLOOKUP(AR1730,'Поправки для МО'!$A:$C,3,FALSE))</f>
        <v/>
      </c>
      <c r="AT1730" s="12" t="str">
        <f t="shared" si="886"/>
        <v/>
      </c>
      <c r="AU1730" s="12" t="str">
        <f t="shared" si="887"/>
        <v/>
      </c>
      <c r="AV1730" s="12" t="str">
        <f t="shared" si="888"/>
        <v/>
      </c>
      <c r="AW1730" s="13" t="str">
        <f t="shared" si="889"/>
        <v/>
      </c>
      <c r="AX1730" t="str">
        <f t="shared" si="890"/>
        <v/>
      </c>
      <c r="AY1730" t="str">
        <f t="shared" si="891"/>
        <v/>
      </c>
      <c r="BB1730" t="str">
        <f t="shared" si="915"/>
        <v/>
      </c>
      <c r="BC1730" t="str">
        <f t="shared" si="892"/>
        <v/>
      </c>
      <c r="BD1730" t="str">
        <f t="shared" si="893"/>
        <v/>
      </c>
      <c r="BE1730" t="str">
        <f t="shared" si="894"/>
        <v/>
      </c>
      <c r="BF1730" t="str">
        <f t="shared" si="895"/>
        <v/>
      </c>
      <c r="BG1730" t="str">
        <f t="shared" si="896"/>
        <v/>
      </c>
      <c r="BH1730" t="str">
        <f t="shared" si="897"/>
        <v/>
      </c>
      <c r="BI1730" t="str">
        <f t="shared" si="898"/>
        <v/>
      </c>
      <c r="BJ1730" s="41" t="str">
        <f t="shared" si="899"/>
        <v/>
      </c>
      <c r="BK1730" t="str">
        <f t="shared" si="900"/>
        <v/>
      </c>
      <c r="BL1730" t="str">
        <f t="shared" si="901"/>
        <v/>
      </c>
      <c r="BM1730" s="15" t="str">
        <f t="shared" si="902"/>
        <v/>
      </c>
      <c r="BN1730" s="16" t="str">
        <f t="shared" si="903"/>
        <v/>
      </c>
      <c r="BO1730" s="16" t="str">
        <f t="shared" si="904"/>
        <v/>
      </c>
      <c r="BP1730" s="17" t="str">
        <f t="shared" si="905"/>
        <v/>
      </c>
      <c r="BQ1730" s="17" t="str">
        <f t="shared" si="906"/>
        <v/>
      </c>
      <c r="BR1730" s="17" t="str">
        <f t="shared" si="907"/>
        <v/>
      </c>
      <c r="BS1730" s="16" t="str">
        <f t="shared" si="908"/>
        <v/>
      </c>
      <c r="BT1730" s="18" t="str">
        <f t="shared" si="909"/>
        <v/>
      </c>
      <c r="BU1730" t="str">
        <f t="shared" si="916"/>
        <v/>
      </c>
      <c r="BV1730" t="str">
        <f t="shared" si="910"/>
        <v/>
      </c>
      <c r="BW1730" t="str">
        <f>IF(B1730="","",VLOOKUP(BV1730,Справочник_ВРИ_Сегментов!$A:$D,4,))</f>
        <v/>
      </c>
      <c r="BX1730" t="str">
        <f t="shared" si="911"/>
        <v/>
      </c>
      <c r="BY1730" t="str">
        <f>IF(B1730="","",VLOOKUP('Объекты оценки'!BX1730,Справочник_ВРИ_Сегментов!$B:$C,2,FALSE))</f>
        <v/>
      </c>
      <c r="BZ1730" t="str">
        <f t="shared" si="917"/>
        <v/>
      </c>
      <c r="CA1730" t="str">
        <f t="shared" si="912"/>
        <v/>
      </c>
      <c r="CB1730" t="str">
        <f t="shared" si="913"/>
        <v/>
      </c>
      <c r="CC1730" t="str">
        <f t="shared" si="914"/>
        <v/>
      </c>
    </row>
    <row r="1731" spans="2:81" x14ac:dyDescent="0.25">
      <c r="B1731" s="11"/>
      <c r="O1731" s="11"/>
      <c r="P1731" s="11"/>
      <c r="Q1731" s="11"/>
      <c r="U1731" s="11"/>
      <c r="AP1731" t="str">
        <f t="shared" si="884"/>
        <v/>
      </c>
      <c r="AQ1731" t="str">
        <f t="shared" si="885"/>
        <v/>
      </c>
      <c r="AR1731" t="str">
        <f>IF(B1731="","",VLOOKUP(O1731,'Населённые пункты 2019'!$H:$P,9,FALSE))</f>
        <v/>
      </c>
      <c r="AS1731" s="12" t="str">
        <f>IF(B1731="","",VLOOKUP(AR1731,'Поправки для МО'!$A:$C,3,FALSE))</f>
        <v/>
      </c>
      <c r="AT1731" s="12" t="str">
        <f t="shared" si="886"/>
        <v/>
      </c>
      <c r="AU1731" s="12" t="str">
        <f t="shared" si="887"/>
        <v/>
      </c>
      <c r="AV1731" s="12" t="str">
        <f t="shared" si="888"/>
        <v/>
      </c>
      <c r="AW1731" s="13" t="str">
        <f t="shared" si="889"/>
        <v/>
      </c>
      <c r="AX1731" t="str">
        <f t="shared" si="890"/>
        <v/>
      </c>
      <c r="AY1731" t="str">
        <f t="shared" si="891"/>
        <v/>
      </c>
      <c r="BB1731" t="str">
        <f t="shared" si="915"/>
        <v/>
      </c>
      <c r="BC1731" t="str">
        <f t="shared" si="892"/>
        <v/>
      </c>
      <c r="BD1731" t="str">
        <f t="shared" si="893"/>
        <v/>
      </c>
      <c r="BE1731" t="str">
        <f t="shared" si="894"/>
        <v/>
      </c>
      <c r="BF1731" t="str">
        <f t="shared" si="895"/>
        <v/>
      </c>
      <c r="BG1731" t="str">
        <f t="shared" si="896"/>
        <v/>
      </c>
      <c r="BH1731" t="str">
        <f t="shared" si="897"/>
        <v/>
      </c>
      <c r="BI1731" t="str">
        <f t="shared" si="898"/>
        <v/>
      </c>
      <c r="BJ1731" s="41" t="str">
        <f t="shared" si="899"/>
        <v/>
      </c>
      <c r="BK1731" t="str">
        <f t="shared" si="900"/>
        <v/>
      </c>
      <c r="BL1731" t="str">
        <f t="shared" si="901"/>
        <v/>
      </c>
      <c r="BM1731" s="15" t="str">
        <f t="shared" si="902"/>
        <v/>
      </c>
      <c r="BN1731" s="16" t="str">
        <f t="shared" si="903"/>
        <v/>
      </c>
      <c r="BO1731" s="16" t="str">
        <f t="shared" si="904"/>
        <v/>
      </c>
      <c r="BP1731" s="17" t="str">
        <f t="shared" si="905"/>
        <v/>
      </c>
      <c r="BQ1731" s="17" t="str">
        <f t="shared" si="906"/>
        <v/>
      </c>
      <c r="BR1731" s="17" t="str">
        <f t="shared" si="907"/>
        <v/>
      </c>
      <c r="BS1731" s="16" t="str">
        <f t="shared" si="908"/>
        <v/>
      </c>
      <c r="BT1731" s="18" t="str">
        <f t="shared" si="909"/>
        <v/>
      </c>
      <c r="BU1731" t="str">
        <f t="shared" si="916"/>
        <v/>
      </c>
      <c r="BV1731" t="str">
        <f t="shared" si="910"/>
        <v/>
      </c>
      <c r="BW1731" t="str">
        <f>IF(B1731="","",VLOOKUP(BV1731,Справочник_ВРИ_Сегментов!$A:$D,4,))</f>
        <v/>
      </c>
      <c r="BX1731" t="str">
        <f t="shared" si="911"/>
        <v/>
      </c>
      <c r="BY1731" t="str">
        <f>IF(B1731="","",VLOOKUP('Объекты оценки'!BX1731,Справочник_ВРИ_Сегментов!$B:$C,2,FALSE))</f>
        <v/>
      </c>
      <c r="BZ1731" t="str">
        <f t="shared" si="917"/>
        <v/>
      </c>
      <c r="CA1731" t="str">
        <f t="shared" si="912"/>
        <v/>
      </c>
      <c r="CB1731" t="str">
        <f t="shared" si="913"/>
        <v/>
      </c>
      <c r="CC1731" t="str">
        <f t="shared" si="914"/>
        <v/>
      </c>
    </row>
    <row r="1732" spans="2:81" x14ac:dyDescent="0.25">
      <c r="B1732" s="11"/>
      <c r="O1732" s="11"/>
      <c r="P1732" s="11"/>
      <c r="Q1732" s="11"/>
      <c r="U1732" s="11"/>
      <c r="AP1732" t="str">
        <f t="shared" ref="AP1732:AP1795" si="918">IF(B1732="","",C1732)</f>
        <v/>
      </c>
      <c r="AQ1732" t="str">
        <f t="shared" ref="AQ1732:AQ1795" si="919">IF(B1732="","",LEFT(O1732,2))</f>
        <v/>
      </c>
      <c r="AR1732" t="str">
        <f>IF(B1732="","",VLOOKUP(O1732,'Населённые пункты 2019'!$H:$P,9,FALSE))</f>
        <v/>
      </c>
      <c r="AS1732" s="12" t="str">
        <f>IF(B1732="","",VLOOKUP(AR1732,'Поправки для МО'!$A:$C,3,FALSE))</f>
        <v/>
      </c>
      <c r="AT1732" s="12" t="str">
        <f t="shared" ref="AT1732:AT1795" si="920">IF(B1732="","",IF(51178*C1732^-0.982&lt;$AZ$3,$AZ$3,IF(51178*C1732^-0.982&gt;$BA$3,$BA$3,51178*C1732^-0.982)))</f>
        <v/>
      </c>
      <c r="AU1732" s="12" t="str">
        <f t="shared" ref="AU1732:AU1795" si="921">IF(B1732="","",ROUND(AT1732*AS1732,2))</f>
        <v/>
      </c>
      <c r="AV1732" s="12" t="str">
        <f t="shared" ref="AV1732:AV1795" si="922">IF(B1732="","",ROUND(AU1732*C1732,2))</f>
        <v/>
      </c>
      <c r="AW1732" s="13" t="str">
        <f t="shared" ref="AW1732:AW1795" si="923">IF(B1732="","",CONCATENATE("СТ16_",BH1732,"_",BI1732,"_",BJ1732,"_",BK1732,"_",BL1732,"_",CC1732))</f>
        <v/>
      </c>
      <c r="AX1732" t="str">
        <f t="shared" ref="AX1732:AX1795" si="924">IF(B1732="","",B1732)</f>
        <v/>
      </c>
      <c r="AY1732" t="str">
        <f t="shared" ref="AY1732:AY1795" si="925">IF(B1732="","",$AY$1)</f>
        <v/>
      </c>
      <c r="BB1732" t="str">
        <f t="shared" si="915"/>
        <v/>
      </c>
      <c r="BC1732" t="str">
        <f t="shared" ref="BC1732:BC1795" si="926">IF(B1732="","",IF(K1732="","Отсутствуют предыдущие значения",AY1732=N1732))</f>
        <v/>
      </c>
      <c r="BD1732" t="str">
        <f t="shared" ref="BD1732:BD1795" si="927">IF(B1732="","",IF(K1732="","Отсутствуют предыдущие значения",AP1732=C1732))</f>
        <v/>
      </c>
      <c r="BE1732" t="str">
        <f t="shared" ref="BE1732:BE1795" si="928">IF(B1732="","",IF(K1732="","Отсутствуют предыдущие значения",AU1732=K1732))</f>
        <v/>
      </c>
      <c r="BF1732" t="str">
        <f t="shared" ref="BF1732:BF1795" si="929">IF(B1732="","",IF(L1732="","Отсутствуют предыдущие значения",AV1732=L1732))</f>
        <v/>
      </c>
      <c r="BG1732" t="str">
        <f t="shared" ref="BG1732:BG1795" si="930">IF(AA1732&lt;&gt;"","ОСПАРИВАНИЕ",IF(V1732="","",V1732))</f>
        <v/>
      </c>
      <c r="BH1732" t="str">
        <f t="shared" ref="BH1732:BH1795" si="931">IF(B1732="","",$BH$1)</f>
        <v/>
      </c>
      <c r="BI1732" t="str">
        <f t="shared" ref="BI1732:BI1795" si="932">IF(B1732="","",$BI$1)</f>
        <v/>
      </c>
      <c r="BJ1732" s="41" t="str">
        <f t="shared" ref="BJ1732:BJ1795" si="933">IF(B1732="","",$BJ$1)</f>
        <v/>
      </c>
      <c r="BK1732" t="str">
        <f t="shared" ref="BK1732:BK1795" si="934">IF(B1732="","",$BK$1)</f>
        <v/>
      </c>
      <c r="BL1732" t="str">
        <f t="shared" ref="BL1732:BL1795" si="935">IF(B1732="","",IF(K1732="","Графика по ПКК","Графика на 01012020"))</f>
        <v/>
      </c>
      <c r="BM1732" s="15" t="str">
        <f t="shared" ref="BM1732:BM1795" si="936">IF(B1732="","",B1732)</f>
        <v/>
      </c>
      <c r="BN1732" s="16" t="str">
        <f t="shared" ref="BN1732:BN1795" si="937">IF(B1732="","",AP1732)</f>
        <v/>
      </c>
      <c r="BO1732" s="16" t="str">
        <f t="shared" ref="BO1732:BO1795" si="938">IF(B1732="","",AQ1732)</f>
        <v/>
      </c>
      <c r="BP1732" s="17" t="str">
        <f t="shared" ref="BP1732:BP1795" si="939">IF(B1732="","",AT1732)</f>
        <v/>
      </c>
      <c r="BQ1732" s="17" t="str">
        <f t="shared" ref="BQ1732:BQ1795" si="940">IF(B1732="","",AU1732)</f>
        <v/>
      </c>
      <c r="BR1732" s="17" t="str">
        <f t="shared" ref="BR1732:BR1795" si="941">IF(B1732="","",AV1732)</f>
        <v/>
      </c>
      <c r="BS1732" s="16" t="str">
        <f t="shared" ref="BS1732:BS1795" si="942">IF(B1732="","",AW1732)</f>
        <v/>
      </c>
      <c r="BT1732" s="18" t="str">
        <f t="shared" ref="BT1732:BT1795" si="943">IF(B1732="","",AY1732)</f>
        <v/>
      </c>
      <c r="BU1732" t="str">
        <f t="shared" si="916"/>
        <v/>
      </c>
      <c r="BV1732" t="str">
        <f t="shared" ref="BV1732:BV1795" si="944">IF(B1732="","",AO1732)</f>
        <v/>
      </c>
      <c r="BW1732" t="str">
        <f>IF(B1732="","",VLOOKUP(BV1732,Справочник_ВРИ_Сегментов!$A:$D,4,))</f>
        <v/>
      </c>
      <c r="BX1732" t="str">
        <f t="shared" ref="BX1732:BX1795" si="945">IF(B1732="","",AL1732)</f>
        <v/>
      </c>
      <c r="BY1732" t="str">
        <f>IF(B1732="","",VLOOKUP('Объекты оценки'!BX1732,Справочник_ВРИ_Сегментов!$B:$C,2,FALSE))</f>
        <v/>
      </c>
      <c r="BZ1732" t="str">
        <f t="shared" si="917"/>
        <v/>
      </c>
      <c r="CA1732" t="str">
        <f t="shared" ref="CA1732:CA1795" si="946">IF(B1732="","",IF(L1732="","Отсутствует значения предыдущих расчетов",IF(L1732=AV1732,"Значения КС не изменилось","Осуществлен пересчет")))</f>
        <v/>
      </c>
      <c r="CB1732" t="str">
        <f t="shared" ref="CB1732:CB1795" si="947">IF(B1732="","",L1732-W1732)</f>
        <v/>
      </c>
      <c r="CC1732" t="str">
        <f t="shared" ref="CC1732:CC1795" si="948">IF(B1732="","",IF(K1732="","Новый","Измененный"))</f>
        <v/>
      </c>
    </row>
    <row r="1733" spans="2:81" x14ac:dyDescent="0.25">
      <c r="B1733" s="11"/>
      <c r="O1733" s="11"/>
      <c r="P1733" s="11"/>
      <c r="Q1733" s="11"/>
      <c r="U1733" s="11"/>
      <c r="AP1733" t="str">
        <f t="shared" si="918"/>
        <v/>
      </c>
      <c r="AQ1733" t="str">
        <f t="shared" si="919"/>
        <v/>
      </c>
      <c r="AR1733" t="str">
        <f>IF(B1733="","",VLOOKUP(O1733,'Населённые пункты 2019'!$H:$P,9,FALSE))</f>
        <v/>
      </c>
      <c r="AS1733" s="12" t="str">
        <f>IF(B1733="","",VLOOKUP(AR1733,'Поправки для МО'!$A:$C,3,FALSE))</f>
        <v/>
      </c>
      <c r="AT1733" s="12" t="str">
        <f t="shared" si="920"/>
        <v/>
      </c>
      <c r="AU1733" s="12" t="str">
        <f t="shared" si="921"/>
        <v/>
      </c>
      <c r="AV1733" s="12" t="str">
        <f t="shared" si="922"/>
        <v/>
      </c>
      <c r="AW1733" s="13" t="str">
        <f t="shared" si="923"/>
        <v/>
      </c>
      <c r="AX1733" t="str">
        <f t="shared" si="924"/>
        <v/>
      </c>
      <c r="AY1733" t="str">
        <f t="shared" si="925"/>
        <v/>
      </c>
      <c r="BB1733" t="str">
        <f t="shared" ref="BB1733:BB1796" si="949">IF(B1733="","",IF(MID(AL1733,3,1)&lt;&gt;":","ОШИБКА В ФОРМАТЕ КОДА НП",IF(K1733="","Отсутствуют предыдущие значения",AL1733=P1733)))</f>
        <v/>
      </c>
      <c r="BC1733" t="str">
        <f t="shared" si="926"/>
        <v/>
      </c>
      <c r="BD1733" t="str">
        <f t="shared" si="927"/>
        <v/>
      </c>
      <c r="BE1733" t="str">
        <f t="shared" si="928"/>
        <v/>
      </c>
      <c r="BF1733" t="str">
        <f t="shared" si="929"/>
        <v/>
      </c>
      <c r="BG1733" t="str">
        <f t="shared" si="930"/>
        <v/>
      </c>
      <c r="BH1733" t="str">
        <f t="shared" si="931"/>
        <v/>
      </c>
      <c r="BI1733" t="str">
        <f t="shared" si="932"/>
        <v/>
      </c>
      <c r="BJ1733" s="41" t="str">
        <f t="shared" si="933"/>
        <v/>
      </c>
      <c r="BK1733" t="str">
        <f t="shared" si="934"/>
        <v/>
      </c>
      <c r="BL1733" t="str">
        <f t="shared" si="935"/>
        <v/>
      </c>
      <c r="BM1733" s="15" t="str">
        <f t="shared" si="936"/>
        <v/>
      </c>
      <c r="BN1733" s="16" t="str">
        <f t="shared" si="937"/>
        <v/>
      </c>
      <c r="BO1733" s="16" t="str">
        <f t="shared" si="938"/>
        <v/>
      </c>
      <c r="BP1733" s="17" t="str">
        <f t="shared" si="939"/>
        <v/>
      </c>
      <c r="BQ1733" s="17" t="str">
        <f t="shared" si="940"/>
        <v/>
      </c>
      <c r="BR1733" s="17" t="str">
        <f t="shared" si="941"/>
        <v/>
      </c>
      <c r="BS1733" s="16" t="str">
        <f t="shared" si="942"/>
        <v/>
      </c>
      <c r="BT1733" s="18" t="str">
        <f t="shared" si="943"/>
        <v/>
      </c>
      <c r="BU1733" t="str">
        <f t="shared" ref="BU1733:BU1796" si="950">IF(B1733="","",IF(OR(Y1733&lt;&gt;"",AA1733&lt;&gt;"",BR1733&lt;0),"СТОПЛИСТ",IF(W1733=21,"СТОПЛИСТ",IF(AND(BB1733=TRUE,BD1733=TRUE),"ПЕРЕСЧЕТ НЕ ТРЕБУЕТСЯ",IF(OR(CA1733="Отсутствует значения предыдущих расчетов",CA1733="Осуществлен пересчет"),"ГОТОВ","ПЕРЕСЧЕТ НЕ ТРЕБУЕТСЯ")))))</f>
        <v/>
      </c>
      <c r="BV1733" t="str">
        <f t="shared" si="944"/>
        <v/>
      </c>
      <c r="BW1733" t="str">
        <f>IF(B1733="","",VLOOKUP(BV1733,Справочник_ВРИ_Сегментов!$A:$D,4,))</f>
        <v/>
      </c>
      <c r="BX1733" t="str">
        <f t="shared" si="945"/>
        <v/>
      </c>
      <c r="BY1733" t="str">
        <f>IF(B1733="","",VLOOKUP('Объекты оценки'!BX1733,Справочник_ВРИ_Сегментов!$B:$C,2,FALSE))</f>
        <v/>
      </c>
      <c r="BZ1733" t="str">
        <f t="shared" ref="BZ1733:BZ1796" si="951">IF(B1733="","",IF(OR(F1733="",F1733="-",F1733="."),G1733,F1733))</f>
        <v/>
      </c>
      <c r="CA1733" t="str">
        <f t="shared" si="946"/>
        <v/>
      </c>
      <c r="CB1733" t="str">
        <f t="shared" si="947"/>
        <v/>
      </c>
      <c r="CC1733" t="str">
        <f t="shared" si="948"/>
        <v/>
      </c>
    </row>
    <row r="1734" spans="2:81" x14ac:dyDescent="0.25">
      <c r="B1734" s="11"/>
      <c r="O1734" s="11"/>
      <c r="P1734" s="11"/>
      <c r="U1734" s="11"/>
      <c r="AP1734" t="str">
        <f t="shared" si="918"/>
        <v/>
      </c>
      <c r="AQ1734" t="str">
        <f t="shared" si="919"/>
        <v/>
      </c>
      <c r="AR1734" t="str">
        <f>IF(B1734="","",VLOOKUP(O1734,'Населённые пункты 2019'!$H:$P,9,FALSE))</f>
        <v/>
      </c>
      <c r="AS1734" s="12" t="str">
        <f>IF(B1734="","",VLOOKUP(AR1734,'Поправки для МО'!$A:$C,3,FALSE))</f>
        <v/>
      </c>
      <c r="AT1734" s="12" t="str">
        <f t="shared" si="920"/>
        <v/>
      </c>
      <c r="AU1734" s="12" t="str">
        <f t="shared" si="921"/>
        <v/>
      </c>
      <c r="AV1734" s="12" t="str">
        <f t="shared" si="922"/>
        <v/>
      </c>
      <c r="AW1734" s="13" t="str">
        <f t="shared" si="923"/>
        <v/>
      </c>
      <c r="AX1734" t="str">
        <f t="shared" si="924"/>
        <v/>
      </c>
      <c r="AY1734" t="str">
        <f t="shared" si="925"/>
        <v/>
      </c>
      <c r="BB1734" t="str">
        <f t="shared" si="949"/>
        <v/>
      </c>
      <c r="BC1734" t="str">
        <f t="shared" si="926"/>
        <v/>
      </c>
      <c r="BD1734" t="str">
        <f t="shared" si="927"/>
        <v/>
      </c>
      <c r="BE1734" t="str">
        <f t="shared" si="928"/>
        <v/>
      </c>
      <c r="BF1734" t="str">
        <f t="shared" si="929"/>
        <v/>
      </c>
      <c r="BG1734" t="str">
        <f t="shared" si="930"/>
        <v/>
      </c>
      <c r="BH1734" t="str">
        <f t="shared" si="931"/>
        <v/>
      </c>
      <c r="BI1734" t="str">
        <f t="shared" si="932"/>
        <v/>
      </c>
      <c r="BJ1734" s="41" t="str">
        <f t="shared" si="933"/>
        <v/>
      </c>
      <c r="BK1734" t="str">
        <f t="shared" si="934"/>
        <v/>
      </c>
      <c r="BL1734" t="str">
        <f t="shared" si="935"/>
        <v/>
      </c>
      <c r="BM1734" s="15" t="str">
        <f t="shared" si="936"/>
        <v/>
      </c>
      <c r="BN1734" s="16" t="str">
        <f t="shared" si="937"/>
        <v/>
      </c>
      <c r="BO1734" s="16" t="str">
        <f t="shared" si="938"/>
        <v/>
      </c>
      <c r="BP1734" s="17" t="str">
        <f t="shared" si="939"/>
        <v/>
      </c>
      <c r="BQ1734" s="17" t="str">
        <f t="shared" si="940"/>
        <v/>
      </c>
      <c r="BR1734" s="17" t="str">
        <f t="shared" si="941"/>
        <v/>
      </c>
      <c r="BS1734" s="16" t="str">
        <f t="shared" si="942"/>
        <v/>
      </c>
      <c r="BT1734" s="18" t="str">
        <f t="shared" si="943"/>
        <v/>
      </c>
      <c r="BU1734" t="str">
        <f t="shared" si="950"/>
        <v/>
      </c>
      <c r="BV1734" t="str">
        <f t="shared" si="944"/>
        <v/>
      </c>
      <c r="BW1734" t="str">
        <f>IF(B1734="","",VLOOKUP(BV1734,Справочник_ВРИ_Сегментов!$A:$D,4,))</f>
        <v/>
      </c>
      <c r="BX1734" t="str">
        <f t="shared" si="945"/>
        <v/>
      </c>
      <c r="BY1734" t="str">
        <f>IF(B1734="","",VLOOKUP('Объекты оценки'!BX1734,Справочник_ВРИ_Сегментов!$B:$C,2,FALSE))</f>
        <v/>
      </c>
      <c r="BZ1734" t="str">
        <f t="shared" si="951"/>
        <v/>
      </c>
      <c r="CA1734" t="str">
        <f t="shared" si="946"/>
        <v/>
      </c>
      <c r="CB1734" t="str">
        <f t="shared" si="947"/>
        <v/>
      </c>
      <c r="CC1734" t="str">
        <f t="shared" si="948"/>
        <v/>
      </c>
    </row>
    <row r="1735" spans="2:81" x14ac:dyDescent="0.25">
      <c r="B1735" s="11"/>
      <c r="O1735" s="11"/>
      <c r="P1735" s="11"/>
      <c r="Q1735" s="11"/>
      <c r="U1735" s="11"/>
      <c r="AP1735" t="str">
        <f t="shared" si="918"/>
        <v/>
      </c>
      <c r="AQ1735" t="str">
        <f t="shared" si="919"/>
        <v/>
      </c>
      <c r="AR1735" t="str">
        <f>IF(B1735="","",VLOOKUP(O1735,'Населённые пункты 2019'!$H:$P,9,FALSE))</f>
        <v/>
      </c>
      <c r="AS1735" s="12" t="str">
        <f>IF(B1735="","",VLOOKUP(AR1735,'Поправки для МО'!$A:$C,3,FALSE))</f>
        <v/>
      </c>
      <c r="AT1735" s="12" t="str">
        <f t="shared" si="920"/>
        <v/>
      </c>
      <c r="AU1735" s="12" t="str">
        <f t="shared" si="921"/>
        <v/>
      </c>
      <c r="AV1735" s="12" t="str">
        <f t="shared" si="922"/>
        <v/>
      </c>
      <c r="AW1735" s="13" t="str">
        <f t="shared" si="923"/>
        <v/>
      </c>
      <c r="AX1735" t="str">
        <f t="shared" si="924"/>
        <v/>
      </c>
      <c r="AY1735" t="str">
        <f t="shared" si="925"/>
        <v/>
      </c>
      <c r="BB1735" t="str">
        <f t="shared" si="949"/>
        <v/>
      </c>
      <c r="BC1735" t="str">
        <f t="shared" si="926"/>
        <v/>
      </c>
      <c r="BD1735" t="str">
        <f t="shared" si="927"/>
        <v/>
      </c>
      <c r="BE1735" t="str">
        <f t="shared" si="928"/>
        <v/>
      </c>
      <c r="BF1735" t="str">
        <f t="shared" si="929"/>
        <v/>
      </c>
      <c r="BG1735" t="str">
        <f t="shared" si="930"/>
        <v/>
      </c>
      <c r="BH1735" t="str">
        <f t="shared" si="931"/>
        <v/>
      </c>
      <c r="BI1735" t="str">
        <f t="shared" si="932"/>
        <v/>
      </c>
      <c r="BJ1735" s="41" t="str">
        <f t="shared" si="933"/>
        <v/>
      </c>
      <c r="BK1735" t="str">
        <f t="shared" si="934"/>
        <v/>
      </c>
      <c r="BL1735" t="str">
        <f t="shared" si="935"/>
        <v/>
      </c>
      <c r="BM1735" s="15" t="str">
        <f t="shared" si="936"/>
        <v/>
      </c>
      <c r="BN1735" s="16" t="str">
        <f t="shared" si="937"/>
        <v/>
      </c>
      <c r="BO1735" s="16" t="str">
        <f t="shared" si="938"/>
        <v/>
      </c>
      <c r="BP1735" s="17" t="str">
        <f t="shared" si="939"/>
        <v/>
      </c>
      <c r="BQ1735" s="17" t="str">
        <f t="shared" si="940"/>
        <v/>
      </c>
      <c r="BR1735" s="17" t="str">
        <f t="shared" si="941"/>
        <v/>
      </c>
      <c r="BS1735" s="16" t="str">
        <f t="shared" si="942"/>
        <v/>
      </c>
      <c r="BT1735" s="18" t="str">
        <f t="shared" si="943"/>
        <v/>
      </c>
      <c r="BU1735" t="str">
        <f t="shared" si="950"/>
        <v/>
      </c>
      <c r="BV1735" t="str">
        <f t="shared" si="944"/>
        <v/>
      </c>
      <c r="BW1735" t="str">
        <f>IF(B1735="","",VLOOKUP(BV1735,Справочник_ВРИ_Сегментов!$A:$D,4,))</f>
        <v/>
      </c>
      <c r="BX1735" t="str">
        <f t="shared" si="945"/>
        <v/>
      </c>
      <c r="BY1735" t="str">
        <f>IF(B1735="","",VLOOKUP('Объекты оценки'!BX1735,Справочник_ВРИ_Сегментов!$B:$C,2,FALSE))</f>
        <v/>
      </c>
      <c r="BZ1735" t="str">
        <f t="shared" si="951"/>
        <v/>
      </c>
      <c r="CA1735" t="str">
        <f t="shared" si="946"/>
        <v/>
      </c>
      <c r="CB1735" t="str">
        <f t="shared" si="947"/>
        <v/>
      </c>
      <c r="CC1735" t="str">
        <f t="shared" si="948"/>
        <v/>
      </c>
    </row>
    <row r="1736" spans="2:81" x14ac:dyDescent="0.25">
      <c r="B1736" s="11"/>
      <c r="O1736" s="11"/>
      <c r="P1736" s="11"/>
      <c r="U1736" s="11"/>
      <c r="AP1736" t="str">
        <f t="shared" si="918"/>
        <v/>
      </c>
      <c r="AQ1736" t="str">
        <f t="shared" si="919"/>
        <v/>
      </c>
      <c r="AR1736" t="str">
        <f>IF(B1736="","",VLOOKUP(O1736,'Населённые пункты 2019'!$H:$P,9,FALSE))</f>
        <v/>
      </c>
      <c r="AS1736" s="12" t="str">
        <f>IF(B1736="","",VLOOKUP(AR1736,'Поправки для МО'!$A:$C,3,FALSE))</f>
        <v/>
      </c>
      <c r="AT1736" s="12" t="str">
        <f t="shared" si="920"/>
        <v/>
      </c>
      <c r="AU1736" s="12" t="str">
        <f t="shared" si="921"/>
        <v/>
      </c>
      <c r="AV1736" s="12" t="str">
        <f t="shared" si="922"/>
        <v/>
      </c>
      <c r="AW1736" s="13" t="str">
        <f t="shared" si="923"/>
        <v/>
      </c>
      <c r="AX1736" t="str">
        <f t="shared" si="924"/>
        <v/>
      </c>
      <c r="AY1736" t="str">
        <f t="shared" si="925"/>
        <v/>
      </c>
      <c r="BB1736" t="str">
        <f t="shared" si="949"/>
        <v/>
      </c>
      <c r="BC1736" t="str">
        <f t="shared" si="926"/>
        <v/>
      </c>
      <c r="BD1736" t="str">
        <f t="shared" si="927"/>
        <v/>
      </c>
      <c r="BE1736" t="str">
        <f t="shared" si="928"/>
        <v/>
      </c>
      <c r="BF1736" t="str">
        <f t="shared" si="929"/>
        <v/>
      </c>
      <c r="BG1736" t="str">
        <f t="shared" si="930"/>
        <v/>
      </c>
      <c r="BH1736" t="str">
        <f t="shared" si="931"/>
        <v/>
      </c>
      <c r="BI1736" t="str">
        <f t="shared" si="932"/>
        <v/>
      </c>
      <c r="BJ1736" s="41" t="str">
        <f t="shared" si="933"/>
        <v/>
      </c>
      <c r="BK1736" t="str">
        <f t="shared" si="934"/>
        <v/>
      </c>
      <c r="BL1736" t="str">
        <f t="shared" si="935"/>
        <v/>
      </c>
      <c r="BM1736" s="15" t="str">
        <f t="shared" si="936"/>
        <v/>
      </c>
      <c r="BN1736" s="16" t="str">
        <f t="shared" si="937"/>
        <v/>
      </c>
      <c r="BO1736" s="16" t="str">
        <f t="shared" si="938"/>
        <v/>
      </c>
      <c r="BP1736" s="17" t="str">
        <f t="shared" si="939"/>
        <v/>
      </c>
      <c r="BQ1736" s="17" t="str">
        <f t="shared" si="940"/>
        <v/>
      </c>
      <c r="BR1736" s="17" t="str">
        <f t="shared" si="941"/>
        <v/>
      </c>
      <c r="BS1736" s="16" t="str">
        <f t="shared" si="942"/>
        <v/>
      </c>
      <c r="BT1736" s="18" t="str">
        <f t="shared" si="943"/>
        <v/>
      </c>
      <c r="BU1736" t="str">
        <f t="shared" si="950"/>
        <v/>
      </c>
      <c r="BV1736" t="str">
        <f t="shared" si="944"/>
        <v/>
      </c>
      <c r="BW1736" t="str">
        <f>IF(B1736="","",VLOOKUP(BV1736,Справочник_ВРИ_Сегментов!$A:$D,4,))</f>
        <v/>
      </c>
      <c r="BX1736" t="str">
        <f t="shared" si="945"/>
        <v/>
      </c>
      <c r="BY1736" t="str">
        <f>IF(B1736="","",VLOOKUP('Объекты оценки'!BX1736,Справочник_ВРИ_Сегментов!$B:$C,2,FALSE))</f>
        <v/>
      </c>
      <c r="BZ1736" t="str">
        <f t="shared" si="951"/>
        <v/>
      </c>
      <c r="CA1736" t="str">
        <f t="shared" si="946"/>
        <v/>
      </c>
      <c r="CB1736" t="str">
        <f t="shared" si="947"/>
        <v/>
      </c>
      <c r="CC1736" t="str">
        <f t="shared" si="948"/>
        <v/>
      </c>
    </row>
    <row r="1737" spans="2:81" x14ac:dyDescent="0.25">
      <c r="B1737" s="11"/>
      <c r="O1737" s="11"/>
      <c r="P1737" s="11"/>
      <c r="Q1737" s="11"/>
      <c r="U1737" s="11"/>
      <c r="AP1737" t="str">
        <f t="shared" si="918"/>
        <v/>
      </c>
      <c r="AQ1737" t="str">
        <f t="shared" si="919"/>
        <v/>
      </c>
      <c r="AR1737" t="str">
        <f>IF(B1737="","",VLOOKUP(O1737,'Населённые пункты 2019'!$H:$P,9,FALSE))</f>
        <v/>
      </c>
      <c r="AS1737" s="12" t="str">
        <f>IF(B1737="","",VLOOKUP(AR1737,'Поправки для МО'!$A:$C,3,FALSE))</f>
        <v/>
      </c>
      <c r="AT1737" s="12" t="str">
        <f t="shared" si="920"/>
        <v/>
      </c>
      <c r="AU1737" s="12" t="str">
        <f t="shared" si="921"/>
        <v/>
      </c>
      <c r="AV1737" s="12" t="str">
        <f t="shared" si="922"/>
        <v/>
      </c>
      <c r="AW1737" s="13" t="str">
        <f t="shared" si="923"/>
        <v/>
      </c>
      <c r="AX1737" t="str">
        <f t="shared" si="924"/>
        <v/>
      </c>
      <c r="AY1737" t="str">
        <f t="shared" si="925"/>
        <v/>
      </c>
      <c r="BB1737" t="str">
        <f t="shared" si="949"/>
        <v/>
      </c>
      <c r="BC1737" t="str">
        <f t="shared" si="926"/>
        <v/>
      </c>
      <c r="BD1737" t="str">
        <f t="shared" si="927"/>
        <v/>
      </c>
      <c r="BE1737" t="str">
        <f t="shared" si="928"/>
        <v/>
      </c>
      <c r="BF1737" t="str">
        <f t="shared" si="929"/>
        <v/>
      </c>
      <c r="BG1737" t="str">
        <f t="shared" si="930"/>
        <v/>
      </c>
      <c r="BH1737" t="str">
        <f t="shared" si="931"/>
        <v/>
      </c>
      <c r="BI1737" t="str">
        <f t="shared" si="932"/>
        <v/>
      </c>
      <c r="BJ1737" s="41" t="str">
        <f t="shared" si="933"/>
        <v/>
      </c>
      <c r="BK1737" t="str">
        <f t="shared" si="934"/>
        <v/>
      </c>
      <c r="BL1737" t="str">
        <f t="shared" si="935"/>
        <v/>
      </c>
      <c r="BM1737" s="15" t="str">
        <f t="shared" si="936"/>
        <v/>
      </c>
      <c r="BN1737" s="16" t="str">
        <f t="shared" si="937"/>
        <v/>
      </c>
      <c r="BO1737" s="16" t="str">
        <f t="shared" si="938"/>
        <v/>
      </c>
      <c r="BP1737" s="17" t="str">
        <f t="shared" si="939"/>
        <v/>
      </c>
      <c r="BQ1737" s="17" t="str">
        <f t="shared" si="940"/>
        <v/>
      </c>
      <c r="BR1737" s="17" t="str">
        <f t="shared" si="941"/>
        <v/>
      </c>
      <c r="BS1737" s="16" t="str">
        <f t="shared" si="942"/>
        <v/>
      </c>
      <c r="BT1737" s="18" t="str">
        <f t="shared" si="943"/>
        <v/>
      </c>
      <c r="BU1737" t="str">
        <f t="shared" si="950"/>
        <v/>
      </c>
      <c r="BV1737" t="str">
        <f t="shared" si="944"/>
        <v/>
      </c>
      <c r="BW1737" t="str">
        <f>IF(B1737="","",VLOOKUP(BV1737,Справочник_ВРИ_Сегментов!$A:$D,4,))</f>
        <v/>
      </c>
      <c r="BX1737" t="str">
        <f t="shared" si="945"/>
        <v/>
      </c>
      <c r="BY1737" t="str">
        <f>IF(B1737="","",VLOOKUP('Объекты оценки'!BX1737,Справочник_ВРИ_Сегментов!$B:$C,2,FALSE))</f>
        <v/>
      </c>
      <c r="BZ1737" t="str">
        <f t="shared" si="951"/>
        <v/>
      </c>
      <c r="CA1737" t="str">
        <f t="shared" si="946"/>
        <v/>
      </c>
      <c r="CB1737" t="str">
        <f t="shared" si="947"/>
        <v/>
      </c>
      <c r="CC1737" t="str">
        <f t="shared" si="948"/>
        <v/>
      </c>
    </row>
    <row r="1738" spans="2:81" x14ac:dyDescent="0.25">
      <c r="B1738" s="11"/>
      <c r="O1738" s="11"/>
      <c r="P1738" s="11"/>
      <c r="U1738" s="11"/>
      <c r="AP1738" t="str">
        <f t="shared" si="918"/>
        <v/>
      </c>
      <c r="AQ1738" t="str">
        <f t="shared" si="919"/>
        <v/>
      </c>
      <c r="AR1738" t="str">
        <f>IF(B1738="","",VLOOKUP(O1738,'Населённые пункты 2019'!$H:$P,9,FALSE))</f>
        <v/>
      </c>
      <c r="AS1738" s="12" t="str">
        <f>IF(B1738="","",VLOOKUP(AR1738,'Поправки для МО'!$A:$C,3,FALSE))</f>
        <v/>
      </c>
      <c r="AT1738" s="12" t="str">
        <f t="shared" si="920"/>
        <v/>
      </c>
      <c r="AU1738" s="12" t="str">
        <f t="shared" si="921"/>
        <v/>
      </c>
      <c r="AV1738" s="12" t="str">
        <f t="shared" si="922"/>
        <v/>
      </c>
      <c r="AW1738" s="13" t="str">
        <f t="shared" si="923"/>
        <v/>
      </c>
      <c r="AX1738" t="str">
        <f t="shared" si="924"/>
        <v/>
      </c>
      <c r="AY1738" t="str">
        <f t="shared" si="925"/>
        <v/>
      </c>
      <c r="BB1738" t="str">
        <f t="shared" si="949"/>
        <v/>
      </c>
      <c r="BC1738" t="str">
        <f t="shared" si="926"/>
        <v/>
      </c>
      <c r="BD1738" t="str">
        <f t="shared" si="927"/>
        <v/>
      </c>
      <c r="BE1738" t="str">
        <f t="shared" si="928"/>
        <v/>
      </c>
      <c r="BF1738" t="str">
        <f t="shared" si="929"/>
        <v/>
      </c>
      <c r="BG1738" t="str">
        <f t="shared" si="930"/>
        <v/>
      </c>
      <c r="BH1738" t="str">
        <f t="shared" si="931"/>
        <v/>
      </c>
      <c r="BI1738" t="str">
        <f t="shared" si="932"/>
        <v/>
      </c>
      <c r="BJ1738" s="41" t="str">
        <f t="shared" si="933"/>
        <v/>
      </c>
      <c r="BK1738" t="str">
        <f t="shared" si="934"/>
        <v/>
      </c>
      <c r="BL1738" t="str">
        <f t="shared" si="935"/>
        <v/>
      </c>
      <c r="BM1738" s="15" t="str">
        <f t="shared" si="936"/>
        <v/>
      </c>
      <c r="BN1738" s="16" t="str">
        <f t="shared" si="937"/>
        <v/>
      </c>
      <c r="BO1738" s="16" t="str">
        <f t="shared" si="938"/>
        <v/>
      </c>
      <c r="BP1738" s="17" t="str">
        <f t="shared" si="939"/>
        <v/>
      </c>
      <c r="BQ1738" s="17" t="str">
        <f t="shared" si="940"/>
        <v/>
      </c>
      <c r="BR1738" s="17" t="str">
        <f t="shared" si="941"/>
        <v/>
      </c>
      <c r="BS1738" s="16" t="str">
        <f t="shared" si="942"/>
        <v/>
      </c>
      <c r="BT1738" s="18" t="str">
        <f t="shared" si="943"/>
        <v/>
      </c>
      <c r="BU1738" t="str">
        <f t="shared" si="950"/>
        <v/>
      </c>
      <c r="BV1738" t="str">
        <f t="shared" si="944"/>
        <v/>
      </c>
      <c r="BW1738" t="str">
        <f>IF(B1738="","",VLOOKUP(BV1738,Справочник_ВРИ_Сегментов!$A:$D,4,))</f>
        <v/>
      </c>
      <c r="BX1738" t="str">
        <f t="shared" si="945"/>
        <v/>
      </c>
      <c r="BY1738" t="str">
        <f>IF(B1738="","",VLOOKUP('Объекты оценки'!BX1738,Справочник_ВРИ_Сегментов!$B:$C,2,FALSE))</f>
        <v/>
      </c>
      <c r="BZ1738" t="str">
        <f t="shared" si="951"/>
        <v/>
      </c>
      <c r="CA1738" t="str">
        <f t="shared" si="946"/>
        <v/>
      </c>
      <c r="CB1738" t="str">
        <f t="shared" si="947"/>
        <v/>
      </c>
      <c r="CC1738" t="str">
        <f t="shared" si="948"/>
        <v/>
      </c>
    </row>
    <row r="1739" spans="2:81" x14ac:dyDescent="0.25">
      <c r="B1739" s="11"/>
      <c r="E1739" s="11"/>
      <c r="O1739" s="11"/>
      <c r="P1739" s="11"/>
      <c r="U1739" s="11"/>
      <c r="AP1739" t="str">
        <f t="shared" si="918"/>
        <v/>
      </c>
      <c r="AQ1739" t="str">
        <f t="shared" si="919"/>
        <v/>
      </c>
      <c r="AR1739" t="str">
        <f>IF(B1739="","",VLOOKUP(O1739,'Населённые пункты 2019'!$H:$P,9,FALSE))</f>
        <v/>
      </c>
      <c r="AS1739" s="12" t="str">
        <f>IF(B1739="","",VLOOKUP(AR1739,'Поправки для МО'!$A:$C,3,FALSE))</f>
        <v/>
      </c>
      <c r="AT1739" s="12" t="str">
        <f t="shared" si="920"/>
        <v/>
      </c>
      <c r="AU1739" s="12" t="str">
        <f t="shared" si="921"/>
        <v/>
      </c>
      <c r="AV1739" s="12" t="str">
        <f t="shared" si="922"/>
        <v/>
      </c>
      <c r="AW1739" s="13" t="str">
        <f t="shared" si="923"/>
        <v/>
      </c>
      <c r="AX1739" t="str">
        <f t="shared" si="924"/>
        <v/>
      </c>
      <c r="AY1739" t="str">
        <f t="shared" si="925"/>
        <v/>
      </c>
      <c r="BB1739" t="str">
        <f t="shared" si="949"/>
        <v/>
      </c>
      <c r="BC1739" t="str">
        <f t="shared" si="926"/>
        <v/>
      </c>
      <c r="BD1739" t="str">
        <f t="shared" si="927"/>
        <v/>
      </c>
      <c r="BE1739" t="str">
        <f t="shared" si="928"/>
        <v/>
      </c>
      <c r="BF1739" t="str">
        <f t="shared" si="929"/>
        <v/>
      </c>
      <c r="BG1739" t="str">
        <f t="shared" si="930"/>
        <v/>
      </c>
      <c r="BH1739" t="str">
        <f t="shared" si="931"/>
        <v/>
      </c>
      <c r="BI1739" t="str">
        <f t="shared" si="932"/>
        <v/>
      </c>
      <c r="BJ1739" s="41" t="str">
        <f t="shared" si="933"/>
        <v/>
      </c>
      <c r="BK1739" t="str">
        <f t="shared" si="934"/>
        <v/>
      </c>
      <c r="BL1739" t="str">
        <f t="shared" si="935"/>
        <v/>
      </c>
      <c r="BM1739" s="15" t="str">
        <f t="shared" si="936"/>
        <v/>
      </c>
      <c r="BN1739" s="16" t="str">
        <f t="shared" si="937"/>
        <v/>
      </c>
      <c r="BO1739" s="16" t="str">
        <f t="shared" si="938"/>
        <v/>
      </c>
      <c r="BP1739" s="17" t="str">
        <f t="shared" si="939"/>
        <v/>
      </c>
      <c r="BQ1739" s="17" t="str">
        <f t="shared" si="940"/>
        <v/>
      </c>
      <c r="BR1739" s="17" t="str">
        <f t="shared" si="941"/>
        <v/>
      </c>
      <c r="BS1739" s="16" t="str">
        <f t="shared" si="942"/>
        <v/>
      </c>
      <c r="BT1739" s="18" t="str">
        <f t="shared" si="943"/>
        <v/>
      </c>
      <c r="BU1739" t="str">
        <f t="shared" si="950"/>
        <v/>
      </c>
      <c r="BV1739" t="str">
        <f t="shared" si="944"/>
        <v/>
      </c>
      <c r="BW1739" t="str">
        <f>IF(B1739="","",VLOOKUP(BV1739,Справочник_ВРИ_Сегментов!$A:$D,4,))</f>
        <v/>
      </c>
      <c r="BX1739" t="str">
        <f t="shared" si="945"/>
        <v/>
      </c>
      <c r="BY1739" t="str">
        <f>IF(B1739="","",VLOOKUP('Объекты оценки'!BX1739,Справочник_ВРИ_Сегментов!$B:$C,2,FALSE))</f>
        <v/>
      </c>
      <c r="BZ1739" t="str">
        <f t="shared" si="951"/>
        <v/>
      </c>
      <c r="CA1739" t="str">
        <f t="shared" si="946"/>
        <v/>
      </c>
      <c r="CB1739" t="str">
        <f t="shared" si="947"/>
        <v/>
      </c>
      <c r="CC1739" t="str">
        <f t="shared" si="948"/>
        <v/>
      </c>
    </row>
    <row r="1740" spans="2:81" x14ac:dyDescent="0.25">
      <c r="B1740" s="11"/>
      <c r="O1740" s="11"/>
      <c r="P1740" s="11"/>
      <c r="Q1740" s="11"/>
      <c r="U1740" s="11"/>
      <c r="AP1740" t="str">
        <f t="shared" si="918"/>
        <v/>
      </c>
      <c r="AQ1740" t="str">
        <f t="shared" si="919"/>
        <v/>
      </c>
      <c r="AR1740" t="str">
        <f>IF(B1740="","",VLOOKUP(O1740,'Населённые пункты 2019'!$H:$P,9,FALSE))</f>
        <v/>
      </c>
      <c r="AS1740" s="12" t="str">
        <f>IF(B1740="","",VLOOKUP(AR1740,'Поправки для МО'!$A:$C,3,FALSE))</f>
        <v/>
      </c>
      <c r="AT1740" s="12" t="str">
        <f t="shared" si="920"/>
        <v/>
      </c>
      <c r="AU1740" s="12" t="str">
        <f t="shared" si="921"/>
        <v/>
      </c>
      <c r="AV1740" s="12" t="str">
        <f t="shared" si="922"/>
        <v/>
      </c>
      <c r="AW1740" s="13" t="str">
        <f t="shared" si="923"/>
        <v/>
      </c>
      <c r="AX1740" t="str">
        <f t="shared" si="924"/>
        <v/>
      </c>
      <c r="AY1740" t="str">
        <f t="shared" si="925"/>
        <v/>
      </c>
      <c r="BB1740" t="str">
        <f t="shared" si="949"/>
        <v/>
      </c>
      <c r="BC1740" t="str">
        <f t="shared" si="926"/>
        <v/>
      </c>
      <c r="BD1740" t="str">
        <f t="shared" si="927"/>
        <v/>
      </c>
      <c r="BE1740" t="str">
        <f t="shared" si="928"/>
        <v/>
      </c>
      <c r="BF1740" t="str">
        <f t="shared" si="929"/>
        <v/>
      </c>
      <c r="BG1740" t="str">
        <f t="shared" si="930"/>
        <v/>
      </c>
      <c r="BH1740" t="str">
        <f t="shared" si="931"/>
        <v/>
      </c>
      <c r="BI1740" t="str">
        <f t="shared" si="932"/>
        <v/>
      </c>
      <c r="BJ1740" s="41" t="str">
        <f t="shared" si="933"/>
        <v/>
      </c>
      <c r="BK1740" t="str">
        <f t="shared" si="934"/>
        <v/>
      </c>
      <c r="BL1740" t="str">
        <f t="shared" si="935"/>
        <v/>
      </c>
      <c r="BM1740" s="15" t="str">
        <f t="shared" si="936"/>
        <v/>
      </c>
      <c r="BN1740" s="16" t="str">
        <f t="shared" si="937"/>
        <v/>
      </c>
      <c r="BO1740" s="16" t="str">
        <f t="shared" si="938"/>
        <v/>
      </c>
      <c r="BP1740" s="17" t="str">
        <f t="shared" si="939"/>
        <v/>
      </c>
      <c r="BQ1740" s="17" t="str">
        <f t="shared" si="940"/>
        <v/>
      </c>
      <c r="BR1740" s="17" t="str">
        <f t="shared" si="941"/>
        <v/>
      </c>
      <c r="BS1740" s="16" t="str">
        <f t="shared" si="942"/>
        <v/>
      </c>
      <c r="BT1740" s="18" t="str">
        <f t="shared" si="943"/>
        <v/>
      </c>
      <c r="BU1740" t="str">
        <f t="shared" si="950"/>
        <v/>
      </c>
      <c r="BV1740" t="str">
        <f t="shared" si="944"/>
        <v/>
      </c>
      <c r="BW1740" t="str">
        <f>IF(B1740="","",VLOOKUP(BV1740,Справочник_ВРИ_Сегментов!$A:$D,4,))</f>
        <v/>
      </c>
      <c r="BX1740" t="str">
        <f t="shared" si="945"/>
        <v/>
      </c>
      <c r="BY1740" t="str">
        <f>IF(B1740="","",VLOOKUP('Объекты оценки'!BX1740,Справочник_ВРИ_Сегментов!$B:$C,2,FALSE))</f>
        <v/>
      </c>
      <c r="BZ1740" t="str">
        <f t="shared" si="951"/>
        <v/>
      </c>
      <c r="CA1740" t="str">
        <f t="shared" si="946"/>
        <v/>
      </c>
      <c r="CB1740" t="str">
        <f t="shared" si="947"/>
        <v/>
      </c>
      <c r="CC1740" t="str">
        <f t="shared" si="948"/>
        <v/>
      </c>
    </row>
    <row r="1741" spans="2:81" x14ac:dyDescent="0.25">
      <c r="B1741" s="11"/>
      <c r="O1741" s="11"/>
      <c r="P1741" s="11"/>
      <c r="Q1741" s="11"/>
      <c r="U1741" s="11"/>
      <c r="AP1741" t="str">
        <f t="shared" si="918"/>
        <v/>
      </c>
      <c r="AQ1741" t="str">
        <f t="shared" si="919"/>
        <v/>
      </c>
      <c r="AR1741" t="str">
        <f>IF(B1741="","",VLOOKUP(O1741,'Населённые пункты 2019'!$H:$P,9,FALSE))</f>
        <v/>
      </c>
      <c r="AS1741" s="12" t="str">
        <f>IF(B1741="","",VLOOKUP(AR1741,'Поправки для МО'!$A:$C,3,FALSE))</f>
        <v/>
      </c>
      <c r="AT1741" s="12" t="str">
        <f t="shared" si="920"/>
        <v/>
      </c>
      <c r="AU1741" s="12" t="str">
        <f t="shared" si="921"/>
        <v/>
      </c>
      <c r="AV1741" s="12" t="str">
        <f t="shared" si="922"/>
        <v/>
      </c>
      <c r="AW1741" s="13" t="str">
        <f t="shared" si="923"/>
        <v/>
      </c>
      <c r="AX1741" t="str">
        <f t="shared" si="924"/>
        <v/>
      </c>
      <c r="AY1741" t="str">
        <f t="shared" si="925"/>
        <v/>
      </c>
      <c r="BB1741" t="str">
        <f t="shared" si="949"/>
        <v/>
      </c>
      <c r="BC1741" t="str">
        <f t="shared" si="926"/>
        <v/>
      </c>
      <c r="BD1741" t="str">
        <f t="shared" si="927"/>
        <v/>
      </c>
      <c r="BE1741" t="str">
        <f t="shared" si="928"/>
        <v/>
      </c>
      <c r="BF1741" t="str">
        <f t="shared" si="929"/>
        <v/>
      </c>
      <c r="BG1741" t="str">
        <f t="shared" si="930"/>
        <v/>
      </c>
      <c r="BH1741" t="str">
        <f t="shared" si="931"/>
        <v/>
      </c>
      <c r="BI1741" t="str">
        <f t="shared" si="932"/>
        <v/>
      </c>
      <c r="BJ1741" s="41" t="str">
        <f t="shared" si="933"/>
        <v/>
      </c>
      <c r="BK1741" t="str">
        <f t="shared" si="934"/>
        <v/>
      </c>
      <c r="BL1741" t="str">
        <f t="shared" si="935"/>
        <v/>
      </c>
      <c r="BM1741" s="15" t="str">
        <f t="shared" si="936"/>
        <v/>
      </c>
      <c r="BN1741" s="16" t="str">
        <f t="shared" si="937"/>
        <v/>
      </c>
      <c r="BO1741" s="16" t="str">
        <f t="shared" si="938"/>
        <v/>
      </c>
      <c r="BP1741" s="17" t="str">
        <f t="shared" si="939"/>
        <v/>
      </c>
      <c r="BQ1741" s="17" t="str">
        <f t="shared" si="940"/>
        <v/>
      </c>
      <c r="BR1741" s="17" t="str">
        <f t="shared" si="941"/>
        <v/>
      </c>
      <c r="BS1741" s="16" t="str">
        <f t="shared" si="942"/>
        <v/>
      </c>
      <c r="BT1741" s="18" t="str">
        <f t="shared" si="943"/>
        <v/>
      </c>
      <c r="BU1741" t="str">
        <f t="shared" si="950"/>
        <v/>
      </c>
      <c r="BV1741" t="str">
        <f t="shared" si="944"/>
        <v/>
      </c>
      <c r="BW1741" t="str">
        <f>IF(B1741="","",VLOOKUP(BV1741,Справочник_ВРИ_Сегментов!$A:$D,4,))</f>
        <v/>
      </c>
      <c r="BX1741" t="str">
        <f t="shared" si="945"/>
        <v/>
      </c>
      <c r="BY1741" t="str">
        <f>IF(B1741="","",VLOOKUP('Объекты оценки'!BX1741,Справочник_ВРИ_Сегментов!$B:$C,2,FALSE))</f>
        <v/>
      </c>
      <c r="BZ1741" t="str">
        <f t="shared" si="951"/>
        <v/>
      </c>
      <c r="CA1741" t="str">
        <f t="shared" si="946"/>
        <v/>
      </c>
      <c r="CB1741" t="str">
        <f t="shared" si="947"/>
        <v/>
      </c>
      <c r="CC1741" t="str">
        <f t="shared" si="948"/>
        <v/>
      </c>
    </row>
    <row r="1742" spans="2:81" x14ac:dyDescent="0.25">
      <c r="B1742" s="11"/>
      <c r="O1742" s="11"/>
      <c r="P1742" s="11"/>
      <c r="U1742" s="11"/>
      <c r="AP1742" t="str">
        <f t="shared" si="918"/>
        <v/>
      </c>
      <c r="AQ1742" t="str">
        <f t="shared" si="919"/>
        <v/>
      </c>
      <c r="AR1742" t="str">
        <f>IF(B1742="","",VLOOKUP(O1742,'Населённые пункты 2019'!$H:$P,9,FALSE))</f>
        <v/>
      </c>
      <c r="AS1742" s="12" t="str">
        <f>IF(B1742="","",VLOOKUP(AR1742,'Поправки для МО'!$A:$C,3,FALSE))</f>
        <v/>
      </c>
      <c r="AT1742" s="12" t="str">
        <f t="shared" si="920"/>
        <v/>
      </c>
      <c r="AU1742" s="12" t="str">
        <f t="shared" si="921"/>
        <v/>
      </c>
      <c r="AV1742" s="12" t="str">
        <f t="shared" si="922"/>
        <v/>
      </c>
      <c r="AW1742" s="13" t="str">
        <f t="shared" si="923"/>
        <v/>
      </c>
      <c r="AX1742" t="str">
        <f t="shared" si="924"/>
        <v/>
      </c>
      <c r="AY1742" t="str">
        <f t="shared" si="925"/>
        <v/>
      </c>
      <c r="BB1742" t="str">
        <f t="shared" si="949"/>
        <v/>
      </c>
      <c r="BC1742" t="str">
        <f t="shared" si="926"/>
        <v/>
      </c>
      <c r="BD1742" t="str">
        <f t="shared" si="927"/>
        <v/>
      </c>
      <c r="BE1742" t="str">
        <f t="shared" si="928"/>
        <v/>
      </c>
      <c r="BF1742" t="str">
        <f t="shared" si="929"/>
        <v/>
      </c>
      <c r="BG1742" t="str">
        <f t="shared" si="930"/>
        <v/>
      </c>
      <c r="BH1742" t="str">
        <f t="shared" si="931"/>
        <v/>
      </c>
      <c r="BI1742" t="str">
        <f t="shared" si="932"/>
        <v/>
      </c>
      <c r="BJ1742" s="41" t="str">
        <f t="shared" si="933"/>
        <v/>
      </c>
      <c r="BK1742" t="str">
        <f t="shared" si="934"/>
        <v/>
      </c>
      <c r="BL1742" t="str">
        <f t="shared" si="935"/>
        <v/>
      </c>
      <c r="BM1742" s="15" t="str">
        <f t="shared" si="936"/>
        <v/>
      </c>
      <c r="BN1742" s="16" t="str">
        <f t="shared" si="937"/>
        <v/>
      </c>
      <c r="BO1742" s="16" t="str">
        <f t="shared" si="938"/>
        <v/>
      </c>
      <c r="BP1742" s="17" t="str">
        <f t="shared" si="939"/>
        <v/>
      </c>
      <c r="BQ1742" s="17" t="str">
        <f t="shared" si="940"/>
        <v/>
      </c>
      <c r="BR1742" s="17" t="str">
        <f t="shared" si="941"/>
        <v/>
      </c>
      <c r="BS1742" s="16" t="str">
        <f t="shared" si="942"/>
        <v/>
      </c>
      <c r="BT1742" s="18" t="str">
        <f t="shared" si="943"/>
        <v/>
      </c>
      <c r="BU1742" t="str">
        <f t="shared" si="950"/>
        <v/>
      </c>
      <c r="BV1742" t="str">
        <f t="shared" si="944"/>
        <v/>
      </c>
      <c r="BW1742" t="str">
        <f>IF(B1742="","",VLOOKUP(BV1742,Справочник_ВРИ_Сегментов!$A:$D,4,))</f>
        <v/>
      </c>
      <c r="BX1742" t="str">
        <f t="shared" si="945"/>
        <v/>
      </c>
      <c r="BY1742" t="str">
        <f>IF(B1742="","",VLOOKUP('Объекты оценки'!BX1742,Справочник_ВРИ_Сегментов!$B:$C,2,FALSE))</f>
        <v/>
      </c>
      <c r="BZ1742" t="str">
        <f t="shared" si="951"/>
        <v/>
      </c>
      <c r="CA1742" t="str">
        <f t="shared" si="946"/>
        <v/>
      </c>
      <c r="CB1742" t="str">
        <f t="shared" si="947"/>
        <v/>
      </c>
      <c r="CC1742" t="str">
        <f t="shared" si="948"/>
        <v/>
      </c>
    </row>
    <row r="1743" spans="2:81" x14ac:dyDescent="0.25">
      <c r="B1743" s="11"/>
      <c r="O1743" s="11"/>
      <c r="P1743" s="11"/>
      <c r="Q1743" s="11"/>
      <c r="U1743" s="11"/>
      <c r="AP1743" t="str">
        <f t="shared" si="918"/>
        <v/>
      </c>
      <c r="AQ1743" t="str">
        <f t="shared" si="919"/>
        <v/>
      </c>
      <c r="AR1743" t="str">
        <f>IF(B1743="","",VLOOKUP(O1743,'Населённые пункты 2019'!$H:$P,9,FALSE))</f>
        <v/>
      </c>
      <c r="AS1743" s="12" t="str">
        <f>IF(B1743="","",VLOOKUP(AR1743,'Поправки для МО'!$A:$C,3,FALSE))</f>
        <v/>
      </c>
      <c r="AT1743" s="12" t="str">
        <f t="shared" si="920"/>
        <v/>
      </c>
      <c r="AU1743" s="12" t="str">
        <f t="shared" si="921"/>
        <v/>
      </c>
      <c r="AV1743" s="12" t="str">
        <f t="shared" si="922"/>
        <v/>
      </c>
      <c r="AW1743" s="13" t="str">
        <f t="shared" si="923"/>
        <v/>
      </c>
      <c r="AX1743" t="str">
        <f t="shared" si="924"/>
        <v/>
      </c>
      <c r="AY1743" t="str">
        <f t="shared" si="925"/>
        <v/>
      </c>
      <c r="BB1743" t="str">
        <f t="shared" si="949"/>
        <v/>
      </c>
      <c r="BC1743" t="str">
        <f t="shared" si="926"/>
        <v/>
      </c>
      <c r="BD1743" t="str">
        <f t="shared" si="927"/>
        <v/>
      </c>
      <c r="BE1743" t="str">
        <f t="shared" si="928"/>
        <v/>
      </c>
      <c r="BF1743" t="str">
        <f t="shared" si="929"/>
        <v/>
      </c>
      <c r="BG1743" t="str">
        <f t="shared" si="930"/>
        <v/>
      </c>
      <c r="BH1743" t="str">
        <f t="shared" si="931"/>
        <v/>
      </c>
      <c r="BI1743" t="str">
        <f t="shared" si="932"/>
        <v/>
      </c>
      <c r="BJ1743" s="41" t="str">
        <f t="shared" si="933"/>
        <v/>
      </c>
      <c r="BK1743" t="str">
        <f t="shared" si="934"/>
        <v/>
      </c>
      <c r="BL1743" t="str">
        <f t="shared" si="935"/>
        <v/>
      </c>
      <c r="BM1743" s="15" t="str">
        <f t="shared" si="936"/>
        <v/>
      </c>
      <c r="BN1743" s="16" t="str">
        <f t="shared" si="937"/>
        <v/>
      </c>
      <c r="BO1743" s="16" t="str">
        <f t="shared" si="938"/>
        <v/>
      </c>
      <c r="BP1743" s="17" t="str">
        <f t="shared" si="939"/>
        <v/>
      </c>
      <c r="BQ1743" s="17" t="str">
        <f t="shared" si="940"/>
        <v/>
      </c>
      <c r="BR1743" s="17" t="str">
        <f t="shared" si="941"/>
        <v/>
      </c>
      <c r="BS1743" s="16" t="str">
        <f t="shared" si="942"/>
        <v/>
      </c>
      <c r="BT1743" s="18" t="str">
        <f t="shared" si="943"/>
        <v/>
      </c>
      <c r="BU1743" t="str">
        <f t="shared" si="950"/>
        <v/>
      </c>
      <c r="BV1743" t="str">
        <f t="shared" si="944"/>
        <v/>
      </c>
      <c r="BW1743" t="str">
        <f>IF(B1743="","",VLOOKUP(BV1743,Справочник_ВРИ_Сегментов!$A:$D,4,))</f>
        <v/>
      </c>
      <c r="BX1743" t="str">
        <f t="shared" si="945"/>
        <v/>
      </c>
      <c r="BY1743" t="str">
        <f>IF(B1743="","",VLOOKUP('Объекты оценки'!BX1743,Справочник_ВРИ_Сегментов!$B:$C,2,FALSE))</f>
        <v/>
      </c>
      <c r="BZ1743" t="str">
        <f t="shared" si="951"/>
        <v/>
      </c>
      <c r="CA1743" t="str">
        <f t="shared" si="946"/>
        <v/>
      </c>
      <c r="CB1743" t="str">
        <f t="shared" si="947"/>
        <v/>
      </c>
      <c r="CC1743" t="str">
        <f t="shared" si="948"/>
        <v/>
      </c>
    </row>
    <row r="1744" spans="2:81" x14ac:dyDescent="0.25">
      <c r="B1744" s="11"/>
      <c r="O1744" s="11"/>
      <c r="P1744" s="11"/>
      <c r="Q1744" s="11"/>
      <c r="U1744" s="11"/>
      <c r="AP1744" t="str">
        <f t="shared" si="918"/>
        <v/>
      </c>
      <c r="AQ1744" t="str">
        <f t="shared" si="919"/>
        <v/>
      </c>
      <c r="AR1744" t="str">
        <f>IF(B1744="","",VLOOKUP(O1744,'Населённые пункты 2019'!$H:$P,9,FALSE))</f>
        <v/>
      </c>
      <c r="AS1744" s="12" t="str">
        <f>IF(B1744="","",VLOOKUP(AR1744,'Поправки для МО'!$A:$C,3,FALSE))</f>
        <v/>
      </c>
      <c r="AT1744" s="12" t="str">
        <f t="shared" si="920"/>
        <v/>
      </c>
      <c r="AU1744" s="12" t="str">
        <f t="shared" si="921"/>
        <v/>
      </c>
      <c r="AV1744" s="12" t="str">
        <f t="shared" si="922"/>
        <v/>
      </c>
      <c r="AW1744" s="13" t="str">
        <f t="shared" si="923"/>
        <v/>
      </c>
      <c r="AX1744" t="str">
        <f t="shared" si="924"/>
        <v/>
      </c>
      <c r="AY1744" t="str">
        <f t="shared" si="925"/>
        <v/>
      </c>
      <c r="BB1744" t="str">
        <f t="shared" si="949"/>
        <v/>
      </c>
      <c r="BC1744" t="str">
        <f t="shared" si="926"/>
        <v/>
      </c>
      <c r="BD1744" t="str">
        <f t="shared" si="927"/>
        <v/>
      </c>
      <c r="BE1744" t="str">
        <f t="shared" si="928"/>
        <v/>
      </c>
      <c r="BF1744" t="str">
        <f t="shared" si="929"/>
        <v/>
      </c>
      <c r="BG1744" t="str">
        <f t="shared" si="930"/>
        <v/>
      </c>
      <c r="BH1744" t="str">
        <f t="shared" si="931"/>
        <v/>
      </c>
      <c r="BI1744" t="str">
        <f t="shared" si="932"/>
        <v/>
      </c>
      <c r="BJ1744" s="41" t="str">
        <f t="shared" si="933"/>
        <v/>
      </c>
      <c r="BK1744" t="str">
        <f t="shared" si="934"/>
        <v/>
      </c>
      <c r="BL1744" t="str">
        <f t="shared" si="935"/>
        <v/>
      </c>
      <c r="BM1744" s="15" t="str">
        <f t="shared" si="936"/>
        <v/>
      </c>
      <c r="BN1744" s="16" t="str">
        <f t="shared" si="937"/>
        <v/>
      </c>
      <c r="BO1744" s="16" t="str">
        <f t="shared" si="938"/>
        <v/>
      </c>
      <c r="BP1744" s="17" t="str">
        <f t="shared" si="939"/>
        <v/>
      </c>
      <c r="BQ1744" s="17" t="str">
        <f t="shared" si="940"/>
        <v/>
      </c>
      <c r="BR1744" s="17" t="str">
        <f t="shared" si="941"/>
        <v/>
      </c>
      <c r="BS1744" s="16" t="str">
        <f t="shared" si="942"/>
        <v/>
      </c>
      <c r="BT1744" s="18" t="str">
        <f t="shared" si="943"/>
        <v/>
      </c>
      <c r="BU1744" t="str">
        <f t="shared" si="950"/>
        <v/>
      </c>
      <c r="BV1744" t="str">
        <f t="shared" si="944"/>
        <v/>
      </c>
      <c r="BW1744" t="str">
        <f>IF(B1744="","",VLOOKUP(BV1744,Справочник_ВРИ_Сегментов!$A:$D,4,))</f>
        <v/>
      </c>
      <c r="BX1744" t="str">
        <f t="shared" si="945"/>
        <v/>
      </c>
      <c r="BY1744" t="str">
        <f>IF(B1744="","",VLOOKUP('Объекты оценки'!BX1744,Справочник_ВРИ_Сегментов!$B:$C,2,FALSE))</f>
        <v/>
      </c>
      <c r="BZ1744" t="str">
        <f t="shared" si="951"/>
        <v/>
      </c>
      <c r="CA1744" t="str">
        <f t="shared" si="946"/>
        <v/>
      </c>
      <c r="CB1744" t="str">
        <f t="shared" si="947"/>
        <v/>
      </c>
      <c r="CC1744" t="str">
        <f t="shared" si="948"/>
        <v/>
      </c>
    </row>
    <row r="1745" spans="2:81" x14ac:dyDescent="0.25">
      <c r="B1745" s="11"/>
      <c r="O1745" s="11"/>
      <c r="P1745" s="11"/>
      <c r="Q1745" s="11"/>
      <c r="U1745" s="11"/>
      <c r="AP1745" t="str">
        <f t="shared" si="918"/>
        <v/>
      </c>
      <c r="AQ1745" t="str">
        <f t="shared" si="919"/>
        <v/>
      </c>
      <c r="AR1745" t="str">
        <f>IF(B1745="","",VLOOKUP(O1745,'Населённые пункты 2019'!$H:$P,9,FALSE))</f>
        <v/>
      </c>
      <c r="AS1745" s="12" t="str">
        <f>IF(B1745="","",VLOOKUP(AR1745,'Поправки для МО'!$A:$C,3,FALSE))</f>
        <v/>
      </c>
      <c r="AT1745" s="12" t="str">
        <f t="shared" si="920"/>
        <v/>
      </c>
      <c r="AU1745" s="12" t="str">
        <f t="shared" si="921"/>
        <v/>
      </c>
      <c r="AV1745" s="12" t="str">
        <f t="shared" si="922"/>
        <v/>
      </c>
      <c r="AW1745" s="13" t="str">
        <f t="shared" si="923"/>
        <v/>
      </c>
      <c r="AX1745" t="str">
        <f t="shared" si="924"/>
        <v/>
      </c>
      <c r="AY1745" t="str">
        <f t="shared" si="925"/>
        <v/>
      </c>
      <c r="BB1745" t="str">
        <f t="shared" si="949"/>
        <v/>
      </c>
      <c r="BC1745" t="str">
        <f t="shared" si="926"/>
        <v/>
      </c>
      <c r="BD1745" t="str">
        <f t="shared" si="927"/>
        <v/>
      </c>
      <c r="BE1745" t="str">
        <f t="shared" si="928"/>
        <v/>
      </c>
      <c r="BF1745" t="str">
        <f t="shared" si="929"/>
        <v/>
      </c>
      <c r="BG1745" t="str">
        <f t="shared" si="930"/>
        <v/>
      </c>
      <c r="BH1745" t="str">
        <f t="shared" si="931"/>
        <v/>
      </c>
      <c r="BI1745" t="str">
        <f t="shared" si="932"/>
        <v/>
      </c>
      <c r="BJ1745" s="41" t="str">
        <f t="shared" si="933"/>
        <v/>
      </c>
      <c r="BK1745" t="str">
        <f t="shared" si="934"/>
        <v/>
      </c>
      <c r="BL1745" t="str">
        <f t="shared" si="935"/>
        <v/>
      </c>
      <c r="BM1745" s="15" t="str">
        <f t="shared" si="936"/>
        <v/>
      </c>
      <c r="BN1745" s="16" t="str">
        <f t="shared" si="937"/>
        <v/>
      </c>
      <c r="BO1745" s="16" t="str">
        <f t="shared" si="938"/>
        <v/>
      </c>
      <c r="BP1745" s="17" t="str">
        <f t="shared" si="939"/>
        <v/>
      </c>
      <c r="BQ1745" s="17" t="str">
        <f t="shared" si="940"/>
        <v/>
      </c>
      <c r="BR1745" s="17" t="str">
        <f t="shared" si="941"/>
        <v/>
      </c>
      <c r="BS1745" s="16" t="str">
        <f t="shared" si="942"/>
        <v/>
      </c>
      <c r="BT1745" s="18" t="str">
        <f t="shared" si="943"/>
        <v/>
      </c>
      <c r="BU1745" t="str">
        <f t="shared" si="950"/>
        <v/>
      </c>
      <c r="BV1745" t="str">
        <f t="shared" si="944"/>
        <v/>
      </c>
      <c r="BW1745" t="str">
        <f>IF(B1745="","",VLOOKUP(BV1745,Справочник_ВРИ_Сегментов!$A:$D,4,))</f>
        <v/>
      </c>
      <c r="BX1745" t="str">
        <f t="shared" si="945"/>
        <v/>
      </c>
      <c r="BY1745" t="str">
        <f>IF(B1745="","",VLOOKUP('Объекты оценки'!BX1745,Справочник_ВРИ_Сегментов!$B:$C,2,FALSE))</f>
        <v/>
      </c>
      <c r="BZ1745" t="str">
        <f t="shared" si="951"/>
        <v/>
      </c>
      <c r="CA1745" t="str">
        <f t="shared" si="946"/>
        <v/>
      </c>
      <c r="CB1745" t="str">
        <f t="shared" si="947"/>
        <v/>
      </c>
      <c r="CC1745" t="str">
        <f t="shared" si="948"/>
        <v/>
      </c>
    </row>
    <row r="1746" spans="2:81" x14ac:dyDescent="0.25">
      <c r="B1746" s="11"/>
      <c r="O1746" s="11"/>
      <c r="P1746" s="11"/>
      <c r="Q1746" s="11"/>
      <c r="U1746" s="11"/>
      <c r="AP1746" t="str">
        <f t="shared" si="918"/>
        <v/>
      </c>
      <c r="AQ1746" t="str">
        <f t="shared" si="919"/>
        <v/>
      </c>
      <c r="AR1746" t="str">
        <f>IF(B1746="","",VLOOKUP(O1746,'Населённые пункты 2019'!$H:$P,9,FALSE))</f>
        <v/>
      </c>
      <c r="AS1746" s="12" t="str">
        <f>IF(B1746="","",VLOOKUP(AR1746,'Поправки для МО'!$A:$C,3,FALSE))</f>
        <v/>
      </c>
      <c r="AT1746" s="12" t="str">
        <f t="shared" si="920"/>
        <v/>
      </c>
      <c r="AU1746" s="12" t="str">
        <f t="shared" si="921"/>
        <v/>
      </c>
      <c r="AV1746" s="12" t="str">
        <f t="shared" si="922"/>
        <v/>
      </c>
      <c r="AW1746" s="13" t="str">
        <f t="shared" si="923"/>
        <v/>
      </c>
      <c r="AX1746" t="str">
        <f t="shared" si="924"/>
        <v/>
      </c>
      <c r="AY1746" t="str">
        <f t="shared" si="925"/>
        <v/>
      </c>
      <c r="BB1746" t="str">
        <f t="shared" si="949"/>
        <v/>
      </c>
      <c r="BC1746" t="str">
        <f t="shared" si="926"/>
        <v/>
      </c>
      <c r="BD1746" t="str">
        <f t="shared" si="927"/>
        <v/>
      </c>
      <c r="BE1746" t="str">
        <f t="shared" si="928"/>
        <v/>
      </c>
      <c r="BF1746" t="str">
        <f t="shared" si="929"/>
        <v/>
      </c>
      <c r="BG1746" t="str">
        <f t="shared" si="930"/>
        <v/>
      </c>
      <c r="BH1746" t="str">
        <f t="shared" si="931"/>
        <v/>
      </c>
      <c r="BI1746" t="str">
        <f t="shared" si="932"/>
        <v/>
      </c>
      <c r="BJ1746" s="41" t="str">
        <f t="shared" si="933"/>
        <v/>
      </c>
      <c r="BK1746" t="str">
        <f t="shared" si="934"/>
        <v/>
      </c>
      <c r="BL1746" t="str">
        <f t="shared" si="935"/>
        <v/>
      </c>
      <c r="BM1746" s="15" t="str">
        <f t="shared" si="936"/>
        <v/>
      </c>
      <c r="BN1746" s="16" t="str">
        <f t="shared" si="937"/>
        <v/>
      </c>
      <c r="BO1746" s="16" t="str">
        <f t="shared" si="938"/>
        <v/>
      </c>
      <c r="BP1746" s="17" t="str">
        <f t="shared" si="939"/>
        <v/>
      </c>
      <c r="BQ1746" s="17" t="str">
        <f t="shared" si="940"/>
        <v/>
      </c>
      <c r="BR1746" s="17" t="str">
        <f t="shared" si="941"/>
        <v/>
      </c>
      <c r="BS1746" s="16" t="str">
        <f t="shared" si="942"/>
        <v/>
      </c>
      <c r="BT1746" s="18" t="str">
        <f t="shared" si="943"/>
        <v/>
      </c>
      <c r="BU1746" t="str">
        <f t="shared" si="950"/>
        <v/>
      </c>
      <c r="BV1746" t="str">
        <f t="shared" si="944"/>
        <v/>
      </c>
      <c r="BW1746" t="str">
        <f>IF(B1746="","",VLOOKUP(BV1746,Справочник_ВРИ_Сегментов!$A:$D,4,))</f>
        <v/>
      </c>
      <c r="BX1746" t="str">
        <f t="shared" si="945"/>
        <v/>
      </c>
      <c r="BY1746" t="str">
        <f>IF(B1746="","",VLOOKUP('Объекты оценки'!BX1746,Справочник_ВРИ_Сегментов!$B:$C,2,FALSE))</f>
        <v/>
      </c>
      <c r="BZ1746" t="str">
        <f t="shared" si="951"/>
        <v/>
      </c>
      <c r="CA1746" t="str">
        <f t="shared" si="946"/>
        <v/>
      </c>
      <c r="CB1746" t="str">
        <f t="shared" si="947"/>
        <v/>
      </c>
      <c r="CC1746" t="str">
        <f t="shared" si="948"/>
        <v/>
      </c>
    </row>
    <row r="1747" spans="2:81" x14ac:dyDescent="0.25">
      <c r="B1747" s="11"/>
      <c r="O1747" s="11"/>
      <c r="P1747" s="11"/>
      <c r="Q1747" s="11"/>
      <c r="U1747" s="11"/>
      <c r="AP1747" t="str">
        <f t="shared" si="918"/>
        <v/>
      </c>
      <c r="AQ1747" t="str">
        <f t="shared" si="919"/>
        <v/>
      </c>
      <c r="AR1747" t="str">
        <f>IF(B1747="","",VLOOKUP(O1747,'Населённые пункты 2019'!$H:$P,9,FALSE))</f>
        <v/>
      </c>
      <c r="AS1747" s="12" t="str">
        <f>IF(B1747="","",VLOOKUP(AR1747,'Поправки для МО'!$A:$C,3,FALSE))</f>
        <v/>
      </c>
      <c r="AT1747" s="12" t="str">
        <f t="shared" si="920"/>
        <v/>
      </c>
      <c r="AU1747" s="12" t="str">
        <f t="shared" si="921"/>
        <v/>
      </c>
      <c r="AV1747" s="12" t="str">
        <f t="shared" si="922"/>
        <v/>
      </c>
      <c r="AW1747" s="13" t="str">
        <f t="shared" si="923"/>
        <v/>
      </c>
      <c r="AX1747" t="str">
        <f t="shared" si="924"/>
        <v/>
      </c>
      <c r="AY1747" t="str">
        <f t="shared" si="925"/>
        <v/>
      </c>
      <c r="BB1747" t="str">
        <f t="shared" si="949"/>
        <v/>
      </c>
      <c r="BC1747" t="str">
        <f t="shared" si="926"/>
        <v/>
      </c>
      <c r="BD1747" t="str">
        <f t="shared" si="927"/>
        <v/>
      </c>
      <c r="BE1747" t="str">
        <f t="shared" si="928"/>
        <v/>
      </c>
      <c r="BF1747" t="str">
        <f t="shared" si="929"/>
        <v/>
      </c>
      <c r="BG1747" t="str">
        <f t="shared" si="930"/>
        <v/>
      </c>
      <c r="BH1747" t="str">
        <f t="shared" si="931"/>
        <v/>
      </c>
      <c r="BI1747" t="str">
        <f t="shared" si="932"/>
        <v/>
      </c>
      <c r="BJ1747" s="41" t="str">
        <f t="shared" si="933"/>
        <v/>
      </c>
      <c r="BK1747" t="str">
        <f t="shared" si="934"/>
        <v/>
      </c>
      <c r="BL1747" t="str">
        <f t="shared" si="935"/>
        <v/>
      </c>
      <c r="BM1747" s="15" t="str">
        <f t="shared" si="936"/>
        <v/>
      </c>
      <c r="BN1747" s="16" t="str">
        <f t="shared" si="937"/>
        <v/>
      </c>
      <c r="BO1747" s="16" t="str">
        <f t="shared" si="938"/>
        <v/>
      </c>
      <c r="BP1747" s="17" t="str">
        <f t="shared" si="939"/>
        <v/>
      </c>
      <c r="BQ1747" s="17" t="str">
        <f t="shared" si="940"/>
        <v/>
      </c>
      <c r="BR1747" s="17" t="str">
        <f t="shared" si="941"/>
        <v/>
      </c>
      <c r="BS1747" s="16" t="str">
        <f t="shared" si="942"/>
        <v/>
      </c>
      <c r="BT1747" s="18" t="str">
        <f t="shared" si="943"/>
        <v/>
      </c>
      <c r="BU1747" t="str">
        <f t="shared" si="950"/>
        <v/>
      </c>
      <c r="BV1747" t="str">
        <f t="shared" si="944"/>
        <v/>
      </c>
      <c r="BW1747" t="str">
        <f>IF(B1747="","",VLOOKUP(BV1747,Справочник_ВРИ_Сегментов!$A:$D,4,))</f>
        <v/>
      </c>
      <c r="BX1747" t="str">
        <f t="shared" si="945"/>
        <v/>
      </c>
      <c r="BY1747" t="str">
        <f>IF(B1747="","",VLOOKUP('Объекты оценки'!BX1747,Справочник_ВРИ_Сегментов!$B:$C,2,FALSE))</f>
        <v/>
      </c>
      <c r="BZ1747" t="str">
        <f t="shared" si="951"/>
        <v/>
      </c>
      <c r="CA1747" t="str">
        <f t="shared" si="946"/>
        <v/>
      </c>
      <c r="CB1747" t="str">
        <f t="shared" si="947"/>
        <v/>
      </c>
      <c r="CC1747" t="str">
        <f t="shared" si="948"/>
        <v/>
      </c>
    </row>
    <row r="1748" spans="2:81" x14ac:dyDescent="0.25">
      <c r="B1748" s="11"/>
      <c r="O1748" s="11"/>
      <c r="P1748" s="11"/>
      <c r="U1748" s="11"/>
      <c r="AP1748" t="str">
        <f t="shared" si="918"/>
        <v/>
      </c>
      <c r="AQ1748" t="str">
        <f t="shared" si="919"/>
        <v/>
      </c>
      <c r="AR1748" t="str">
        <f>IF(B1748="","",VLOOKUP(O1748,'Населённые пункты 2019'!$H:$P,9,FALSE))</f>
        <v/>
      </c>
      <c r="AS1748" s="12" t="str">
        <f>IF(B1748="","",VLOOKUP(AR1748,'Поправки для МО'!$A:$C,3,FALSE))</f>
        <v/>
      </c>
      <c r="AT1748" s="12" t="str">
        <f t="shared" si="920"/>
        <v/>
      </c>
      <c r="AU1748" s="12" t="str">
        <f t="shared" si="921"/>
        <v/>
      </c>
      <c r="AV1748" s="12" t="str">
        <f t="shared" si="922"/>
        <v/>
      </c>
      <c r="AW1748" s="13" t="str">
        <f t="shared" si="923"/>
        <v/>
      </c>
      <c r="AX1748" t="str">
        <f t="shared" si="924"/>
        <v/>
      </c>
      <c r="AY1748" t="str">
        <f t="shared" si="925"/>
        <v/>
      </c>
      <c r="BB1748" t="str">
        <f t="shared" si="949"/>
        <v/>
      </c>
      <c r="BC1748" t="str">
        <f t="shared" si="926"/>
        <v/>
      </c>
      <c r="BD1748" t="str">
        <f t="shared" si="927"/>
        <v/>
      </c>
      <c r="BE1748" t="str">
        <f t="shared" si="928"/>
        <v/>
      </c>
      <c r="BF1748" t="str">
        <f t="shared" si="929"/>
        <v/>
      </c>
      <c r="BG1748" t="str">
        <f t="shared" si="930"/>
        <v/>
      </c>
      <c r="BH1748" t="str">
        <f t="shared" si="931"/>
        <v/>
      </c>
      <c r="BI1748" t="str">
        <f t="shared" si="932"/>
        <v/>
      </c>
      <c r="BJ1748" s="41" t="str">
        <f t="shared" si="933"/>
        <v/>
      </c>
      <c r="BK1748" t="str">
        <f t="shared" si="934"/>
        <v/>
      </c>
      <c r="BL1748" t="str">
        <f t="shared" si="935"/>
        <v/>
      </c>
      <c r="BM1748" s="15" t="str">
        <f t="shared" si="936"/>
        <v/>
      </c>
      <c r="BN1748" s="16" t="str">
        <f t="shared" si="937"/>
        <v/>
      </c>
      <c r="BO1748" s="16" t="str">
        <f t="shared" si="938"/>
        <v/>
      </c>
      <c r="BP1748" s="17" t="str">
        <f t="shared" si="939"/>
        <v/>
      </c>
      <c r="BQ1748" s="17" t="str">
        <f t="shared" si="940"/>
        <v/>
      </c>
      <c r="BR1748" s="17" t="str">
        <f t="shared" si="941"/>
        <v/>
      </c>
      <c r="BS1748" s="16" t="str">
        <f t="shared" si="942"/>
        <v/>
      </c>
      <c r="BT1748" s="18" t="str">
        <f t="shared" si="943"/>
        <v/>
      </c>
      <c r="BU1748" t="str">
        <f t="shared" si="950"/>
        <v/>
      </c>
      <c r="BV1748" t="str">
        <f t="shared" si="944"/>
        <v/>
      </c>
      <c r="BW1748" t="str">
        <f>IF(B1748="","",VLOOKUP(BV1748,Справочник_ВРИ_Сегментов!$A:$D,4,))</f>
        <v/>
      </c>
      <c r="BX1748" t="str">
        <f t="shared" si="945"/>
        <v/>
      </c>
      <c r="BY1748" t="str">
        <f>IF(B1748="","",VLOOKUP('Объекты оценки'!BX1748,Справочник_ВРИ_Сегментов!$B:$C,2,FALSE))</f>
        <v/>
      </c>
      <c r="BZ1748" t="str">
        <f t="shared" si="951"/>
        <v/>
      </c>
      <c r="CA1748" t="str">
        <f t="shared" si="946"/>
        <v/>
      </c>
      <c r="CB1748" t="str">
        <f t="shared" si="947"/>
        <v/>
      </c>
      <c r="CC1748" t="str">
        <f t="shared" si="948"/>
        <v/>
      </c>
    </row>
    <row r="1749" spans="2:81" x14ac:dyDescent="0.25">
      <c r="B1749" s="11"/>
      <c r="O1749" s="11"/>
      <c r="P1749" s="11"/>
      <c r="Q1749" s="11"/>
      <c r="U1749" s="11"/>
      <c r="AP1749" t="str">
        <f t="shared" si="918"/>
        <v/>
      </c>
      <c r="AQ1749" t="str">
        <f t="shared" si="919"/>
        <v/>
      </c>
      <c r="AR1749" t="str">
        <f>IF(B1749="","",VLOOKUP(O1749,'Населённые пункты 2019'!$H:$P,9,FALSE))</f>
        <v/>
      </c>
      <c r="AS1749" s="12" t="str">
        <f>IF(B1749="","",VLOOKUP(AR1749,'Поправки для МО'!$A:$C,3,FALSE))</f>
        <v/>
      </c>
      <c r="AT1749" s="12" t="str">
        <f t="shared" si="920"/>
        <v/>
      </c>
      <c r="AU1749" s="12" t="str">
        <f t="shared" si="921"/>
        <v/>
      </c>
      <c r="AV1749" s="12" t="str">
        <f t="shared" si="922"/>
        <v/>
      </c>
      <c r="AW1749" s="13" t="str">
        <f t="shared" si="923"/>
        <v/>
      </c>
      <c r="AX1749" t="str">
        <f t="shared" si="924"/>
        <v/>
      </c>
      <c r="AY1749" t="str">
        <f t="shared" si="925"/>
        <v/>
      </c>
      <c r="BB1749" t="str">
        <f t="shared" si="949"/>
        <v/>
      </c>
      <c r="BC1749" t="str">
        <f t="shared" si="926"/>
        <v/>
      </c>
      <c r="BD1749" t="str">
        <f t="shared" si="927"/>
        <v/>
      </c>
      <c r="BE1749" t="str">
        <f t="shared" si="928"/>
        <v/>
      </c>
      <c r="BF1749" t="str">
        <f t="shared" si="929"/>
        <v/>
      </c>
      <c r="BG1749" t="str">
        <f t="shared" si="930"/>
        <v/>
      </c>
      <c r="BH1749" t="str">
        <f t="shared" si="931"/>
        <v/>
      </c>
      <c r="BI1749" t="str">
        <f t="shared" si="932"/>
        <v/>
      </c>
      <c r="BJ1749" s="41" t="str">
        <f t="shared" si="933"/>
        <v/>
      </c>
      <c r="BK1749" t="str">
        <f t="shared" si="934"/>
        <v/>
      </c>
      <c r="BL1749" t="str">
        <f t="shared" si="935"/>
        <v/>
      </c>
      <c r="BM1749" s="15" t="str">
        <f t="shared" si="936"/>
        <v/>
      </c>
      <c r="BN1749" s="16" t="str">
        <f t="shared" si="937"/>
        <v/>
      </c>
      <c r="BO1749" s="16" t="str">
        <f t="shared" si="938"/>
        <v/>
      </c>
      <c r="BP1749" s="17" t="str">
        <f t="shared" si="939"/>
        <v/>
      </c>
      <c r="BQ1749" s="17" t="str">
        <f t="shared" si="940"/>
        <v/>
      </c>
      <c r="BR1749" s="17" t="str">
        <f t="shared" si="941"/>
        <v/>
      </c>
      <c r="BS1749" s="16" t="str">
        <f t="shared" si="942"/>
        <v/>
      </c>
      <c r="BT1749" s="18" t="str">
        <f t="shared" si="943"/>
        <v/>
      </c>
      <c r="BU1749" t="str">
        <f t="shared" si="950"/>
        <v/>
      </c>
      <c r="BV1749" t="str">
        <f t="shared" si="944"/>
        <v/>
      </c>
      <c r="BW1749" t="str">
        <f>IF(B1749="","",VLOOKUP(BV1749,Справочник_ВРИ_Сегментов!$A:$D,4,))</f>
        <v/>
      </c>
      <c r="BX1749" t="str">
        <f t="shared" si="945"/>
        <v/>
      </c>
      <c r="BY1749" t="str">
        <f>IF(B1749="","",VLOOKUP('Объекты оценки'!BX1749,Справочник_ВРИ_Сегментов!$B:$C,2,FALSE))</f>
        <v/>
      </c>
      <c r="BZ1749" t="str">
        <f t="shared" si="951"/>
        <v/>
      </c>
      <c r="CA1749" t="str">
        <f t="shared" si="946"/>
        <v/>
      </c>
      <c r="CB1749" t="str">
        <f t="shared" si="947"/>
        <v/>
      </c>
      <c r="CC1749" t="str">
        <f t="shared" si="948"/>
        <v/>
      </c>
    </row>
    <row r="1750" spans="2:81" x14ac:dyDescent="0.25">
      <c r="B1750" s="11"/>
      <c r="O1750" s="11"/>
      <c r="P1750" s="11"/>
      <c r="Q1750" s="11"/>
      <c r="U1750" s="11"/>
      <c r="AP1750" t="str">
        <f t="shared" si="918"/>
        <v/>
      </c>
      <c r="AQ1750" t="str">
        <f t="shared" si="919"/>
        <v/>
      </c>
      <c r="AR1750" t="str">
        <f>IF(B1750="","",VLOOKUP(O1750,'Населённые пункты 2019'!$H:$P,9,FALSE))</f>
        <v/>
      </c>
      <c r="AS1750" s="12" t="str">
        <f>IF(B1750="","",VLOOKUP(AR1750,'Поправки для МО'!$A:$C,3,FALSE))</f>
        <v/>
      </c>
      <c r="AT1750" s="12" t="str">
        <f t="shared" si="920"/>
        <v/>
      </c>
      <c r="AU1750" s="12" t="str">
        <f t="shared" si="921"/>
        <v/>
      </c>
      <c r="AV1750" s="12" t="str">
        <f t="shared" si="922"/>
        <v/>
      </c>
      <c r="AW1750" s="13" t="str">
        <f t="shared" si="923"/>
        <v/>
      </c>
      <c r="AX1750" t="str">
        <f t="shared" si="924"/>
        <v/>
      </c>
      <c r="AY1750" t="str">
        <f t="shared" si="925"/>
        <v/>
      </c>
      <c r="BB1750" t="str">
        <f t="shared" si="949"/>
        <v/>
      </c>
      <c r="BC1750" t="str">
        <f t="shared" si="926"/>
        <v/>
      </c>
      <c r="BD1750" t="str">
        <f t="shared" si="927"/>
        <v/>
      </c>
      <c r="BE1750" t="str">
        <f t="shared" si="928"/>
        <v/>
      </c>
      <c r="BF1750" t="str">
        <f t="shared" si="929"/>
        <v/>
      </c>
      <c r="BG1750" t="str">
        <f t="shared" si="930"/>
        <v/>
      </c>
      <c r="BH1750" t="str">
        <f t="shared" si="931"/>
        <v/>
      </c>
      <c r="BI1750" t="str">
        <f t="shared" si="932"/>
        <v/>
      </c>
      <c r="BJ1750" s="41" t="str">
        <f t="shared" si="933"/>
        <v/>
      </c>
      <c r="BK1750" t="str">
        <f t="shared" si="934"/>
        <v/>
      </c>
      <c r="BL1750" t="str">
        <f t="shared" si="935"/>
        <v/>
      </c>
      <c r="BM1750" s="15" t="str">
        <f t="shared" si="936"/>
        <v/>
      </c>
      <c r="BN1750" s="16" t="str">
        <f t="shared" si="937"/>
        <v/>
      </c>
      <c r="BO1750" s="16" t="str">
        <f t="shared" si="938"/>
        <v/>
      </c>
      <c r="BP1750" s="17" t="str">
        <f t="shared" si="939"/>
        <v/>
      </c>
      <c r="BQ1750" s="17" t="str">
        <f t="shared" si="940"/>
        <v/>
      </c>
      <c r="BR1750" s="17" t="str">
        <f t="shared" si="941"/>
        <v/>
      </c>
      <c r="BS1750" s="16" t="str">
        <f t="shared" si="942"/>
        <v/>
      </c>
      <c r="BT1750" s="18" t="str">
        <f t="shared" si="943"/>
        <v/>
      </c>
      <c r="BU1750" t="str">
        <f t="shared" si="950"/>
        <v/>
      </c>
      <c r="BV1750" t="str">
        <f t="shared" si="944"/>
        <v/>
      </c>
      <c r="BW1750" t="str">
        <f>IF(B1750="","",VLOOKUP(BV1750,Справочник_ВРИ_Сегментов!$A:$D,4,))</f>
        <v/>
      </c>
      <c r="BX1750" t="str">
        <f t="shared" si="945"/>
        <v/>
      </c>
      <c r="BY1750" t="str">
        <f>IF(B1750="","",VLOOKUP('Объекты оценки'!BX1750,Справочник_ВРИ_Сегментов!$B:$C,2,FALSE))</f>
        <v/>
      </c>
      <c r="BZ1750" t="str">
        <f t="shared" si="951"/>
        <v/>
      </c>
      <c r="CA1750" t="str">
        <f t="shared" si="946"/>
        <v/>
      </c>
      <c r="CB1750" t="str">
        <f t="shared" si="947"/>
        <v/>
      </c>
      <c r="CC1750" t="str">
        <f t="shared" si="948"/>
        <v/>
      </c>
    </row>
    <row r="1751" spans="2:81" x14ac:dyDescent="0.25">
      <c r="B1751" s="11"/>
      <c r="O1751" s="11"/>
      <c r="P1751" s="11"/>
      <c r="U1751" s="11"/>
      <c r="AP1751" t="str">
        <f t="shared" si="918"/>
        <v/>
      </c>
      <c r="AQ1751" t="str">
        <f t="shared" si="919"/>
        <v/>
      </c>
      <c r="AR1751" t="str">
        <f>IF(B1751="","",VLOOKUP(O1751,'Населённые пункты 2019'!$H:$P,9,FALSE))</f>
        <v/>
      </c>
      <c r="AS1751" s="12" t="str">
        <f>IF(B1751="","",VLOOKUP(AR1751,'Поправки для МО'!$A:$C,3,FALSE))</f>
        <v/>
      </c>
      <c r="AT1751" s="12" t="str">
        <f t="shared" si="920"/>
        <v/>
      </c>
      <c r="AU1751" s="12" t="str">
        <f t="shared" si="921"/>
        <v/>
      </c>
      <c r="AV1751" s="12" t="str">
        <f t="shared" si="922"/>
        <v/>
      </c>
      <c r="AW1751" s="13" t="str">
        <f t="shared" si="923"/>
        <v/>
      </c>
      <c r="AX1751" t="str">
        <f t="shared" si="924"/>
        <v/>
      </c>
      <c r="AY1751" t="str">
        <f t="shared" si="925"/>
        <v/>
      </c>
      <c r="BB1751" t="str">
        <f t="shared" si="949"/>
        <v/>
      </c>
      <c r="BC1751" t="str">
        <f t="shared" si="926"/>
        <v/>
      </c>
      <c r="BD1751" t="str">
        <f t="shared" si="927"/>
        <v/>
      </c>
      <c r="BE1751" t="str">
        <f t="shared" si="928"/>
        <v/>
      </c>
      <c r="BF1751" t="str">
        <f t="shared" si="929"/>
        <v/>
      </c>
      <c r="BG1751" t="str">
        <f t="shared" si="930"/>
        <v/>
      </c>
      <c r="BH1751" t="str">
        <f t="shared" si="931"/>
        <v/>
      </c>
      <c r="BI1751" t="str">
        <f t="shared" si="932"/>
        <v/>
      </c>
      <c r="BJ1751" s="41" t="str">
        <f t="shared" si="933"/>
        <v/>
      </c>
      <c r="BK1751" t="str">
        <f t="shared" si="934"/>
        <v/>
      </c>
      <c r="BL1751" t="str">
        <f t="shared" si="935"/>
        <v/>
      </c>
      <c r="BM1751" s="15" t="str">
        <f t="shared" si="936"/>
        <v/>
      </c>
      <c r="BN1751" s="16" t="str">
        <f t="shared" si="937"/>
        <v/>
      </c>
      <c r="BO1751" s="16" t="str">
        <f t="shared" si="938"/>
        <v/>
      </c>
      <c r="BP1751" s="17" t="str">
        <f t="shared" si="939"/>
        <v/>
      </c>
      <c r="BQ1751" s="17" t="str">
        <f t="shared" si="940"/>
        <v/>
      </c>
      <c r="BR1751" s="17" t="str">
        <f t="shared" si="941"/>
        <v/>
      </c>
      <c r="BS1751" s="16" t="str">
        <f t="shared" si="942"/>
        <v/>
      </c>
      <c r="BT1751" s="18" t="str">
        <f t="shared" si="943"/>
        <v/>
      </c>
      <c r="BU1751" t="str">
        <f t="shared" si="950"/>
        <v/>
      </c>
      <c r="BV1751" t="str">
        <f t="shared" si="944"/>
        <v/>
      </c>
      <c r="BW1751" t="str">
        <f>IF(B1751="","",VLOOKUP(BV1751,Справочник_ВРИ_Сегментов!$A:$D,4,))</f>
        <v/>
      </c>
      <c r="BX1751" t="str">
        <f t="shared" si="945"/>
        <v/>
      </c>
      <c r="BY1751" t="str">
        <f>IF(B1751="","",VLOOKUP('Объекты оценки'!BX1751,Справочник_ВРИ_Сегментов!$B:$C,2,FALSE))</f>
        <v/>
      </c>
      <c r="BZ1751" t="str">
        <f t="shared" si="951"/>
        <v/>
      </c>
      <c r="CA1751" t="str">
        <f t="shared" si="946"/>
        <v/>
      </c>
      <c r="CB1751" t="str">
        <f t="shared" si="947"/>
        <v/>
      </c>
      <c r="CC1751" t="str">
        <f t="shared" si="948"/>
        <v/>
      </c>
    </row>
    <row r="1752" spans="2:81" x14ac:dyDescent="0.25">
      <c r="B1752" s="11"/>
      <c r="O1752" s="11"/>
      <c r="P1752" s="11"/>
      <c r="U1752" s="11"/>
      <c r="AP1752" t="str">
        <f t="shared" si="918"/>
        <v/>
      </c>
      <c r="AQ1752" t="str">
        <f t="shared" si="919"/>
        <v/>
      </c>
      <c r="AR1752" t="str">
        <f>IF(B1752="","",VLOOKUP(O1752,'Населённые пункты 2019'!$H:$P,9,FALSE))</f>
        <v/>
      </c>
      <c r="AS1752" s="12" t="str">
        <f>IF(B1752="","",VLOOKUP(AR1752,'Поправки для МО'!$A:$C,3,FALSE))</f>
        <v/>
      </c>
      <c r="AT1752" s="12" t="str">
        <f t="shared" si="920"/>
        <v/>
      </c>
      <c r="AU1752" s="12" t="str">
        <f t="shared" si="921"/>
        <v/>
      </c>
      <c r="AV1752" s="12" t="str">
        <f t="shared" si="922"/>
        <v/>
      </c>
      <c r="AW1752" s="13" t="str">
        <f t="shared" si="923"/>
        <v/>
      </c>
      <c r="AX1752" t="str">
        <f t="shared" si="924"/>
        <v/>
      </c>
      <c r="AY1752" t="str">
        <f t="shared" si="925"/>
        <v/>
      </c>
      <c r="BB1752" t="str">
        <f t="shared" si="949"/>
        <v/>
      </c>
      <c r="BC1752" t="str">
        <f t="shared" si="926"/>
        <v/>
      </c>
      <c r="BD1752" t="str">
        <f t="shared" si="927"/>
        <v/>
      </c>
      <c r="BE1752" t="str">
        <f t="shared" si="928"/>
        <v/>
      </c>
      <c r="BF1752" t="str">
        <f t="shared" si="929"/>
        <v/>
      </c>
      <c r="BG1752" t="str">
        <f t="shared" si="930"/>
        <v/>
      </c>
      <c r="BH1752" t="str">
        <f t="shared" si="931"/>
        <v/>
      </c>
      <c r="BI1752" t="str">
        <f t="shared" si="932"/>
        <v/>
      </c>
      <c r="BJ1752" s="41" t="str">
        <f t="shared" si="933"/>
        <v/>
      </c>
      <c r="BK1752" t="str">
        <f t="shared" si="934"/>
        <v/>
      </c>
      <c r="BL1752" t="str">
        <f t="shared" si="935"/>
        <v/>
      </c>
      <c r="BM1752" s="15" t="str">
        <f t="shared" si="936"/>
        <v/>
      </c>
      <c r="BN1752" s="16" t="str">
        <f t="shared" si="937"/>
        <v/>
      </c>
      <c r="BO1752" s="16" t="str">
        <f t="shared" si="938"/>
        <v/>
      </c>
      <c r="BP1752" s="17" t="str">
        <f t="shared" si="939"/>
        <v/>
      </c>
      <c r="BQ1752" s="17" t="str">
        <f t="shared" si="940"/>
        <v/>
      </c>
      <c r="BR1752" s="17" t="str">
        <f t="shared" si="941"/>
        <v/>
      </c>
      <c r="BS1752" s="16" t="str">
        <f t="shared" si="942"/>
        <v/>
      </c>
      <c r="BT1752" s="18" t="str">
        <f t="shared" si="943"/>
        <v/>
      </c>
      <c r="BU1752" t="str">
        <f t="shared" si="950"/>
        <v/>
      </c>
      <c r="BV1752" t="str">
        <f t="shared" si="944"/>
        <v/>
      </c>
      <c r="BW1752" t="str">
        <f>IF(B1752="","",VLOOKUP(BV1752,Справочник_ВРИ_Сегментов!$A:$D,4,))</f>
        <v/>
      </c>
      <c r="BX1752" t="str">
        <f t="shared" si="945"/>
        <v/>
      </c>
      <c r="BY1752" t="str">
        <f>IF(B1752="","",VLOOKUP('Объекты оценки'!BX1752,Справочник_ВРИ_Сегментов!$B:$C,2,FALSE))</f>
        <v/>
      </c>
      <c r="BZ1752" t="str">
        <f t="shared" si="951"/>
        <v/>
      </c>
      <c r="CA1752" t="str">
        <f t="shared" si="946"/>
        <v/>
      </c>
      <c r="CB1752" t="str">
        <f t="shared" si="947"/>
        <v/>
      </c>
      <c r="CC1752" t="str">
        <f t="shared" si="948"/>
        <v/>
      </c>
    </row>
    <row r="1753" spans="2:81" x14ac:dyDescent="0.25">
      <c r="B1753" s="11"/>
      <c r="O1753" s="11"/>
      <c r="P1753" s="11"/>
      <c r="U1753" s="11"/>
      <c r="AP1753" t="str">
        <f t="shared" si="918"/>
        <v/>
      </c>
      <c r="AQ1753" t="str">
        <f t="shared" si="919"/>
        <v/>
      </c>
      <c r="AR1753" t="str">
        <f>IF(B1753="","",VLOOKUP(O1753,'Населённые пункты 2019'!$H:$P,9,FALSE))</f>
        <v/>
      </c>
      <c r="AS1753" s="12" t="str">
        <f>IF(B1753="","",VLOOKUP(AR1753,'Поправки для МО'!$A:$C,3,FALSE))</f>
        <v/>
      </c>
      <c r="AT1753" s="12" t="str">
        <f t="shared" si="920"/>
        <v/>
      </c>
      <c r="AU1753" s="12" t="str">
        <f t="shared" si="921"/>
        <v/>
      </c>
      <c r="AV1753" s="12" t="str">
        <f t="shared" si="922"/>
        <v/>
      </c>
      <c r="AW1753" s="13" t="str">
        <f t="shared" si="923"/>
        <v/>
      </c>
      <c r="AX1753" t="str">
        <f t="shared" si="924"/>
        <v/>
      </c>
      <c r="AY1753" t="str">
        <f t="shared" si="925"/>
        <v/>
      </c>
      <c r="BB1753" t="str">
        <f t="shared" si="949"/>
        <v/>
      </c>
      <c r="BC1753" t="str">
        <f t="shared" si="926"/>
        <v/>
      </c>
      <c r="BD1753" t="str">
        <f t="shared" si="927"/>
        <v/>
      </c>
      <c r="BE1753" t="str">
        <f t="shared" si="928"/>
        <v/>
      </c>
      <c r="BF1753" t="str">
        <f t="shared" si="929"/>
        <v/>
      </c>
      <c r="BG1753" t="str">
        <f t="shared" si="930"/>
        <v/>
      </c>
      <c r="BH1753" t="str">
        <f t="shared" si="931"/>
        <v/>
      </c>
      <c r="BI1753" t="str">
        <f t="shared" si="932"/>
        <v/>
      </c>
      <c r="BJ1753" s="41" t="str">
        <f t="shared" si="933"/>
        <v/>
      </c>
      <c r="BK1753" t="str">
        <f t="shared" si="934"/>
        <v/>
      </c>
      <c r="BL1753" t="str">
        <f t="shared" si="935"/>
        <v/>
      </c>
      <c r="BM1753" s="15" t="str">
        <f t="shared" si="936"/>
        <v/>
      </c>
      <c r="BN1753" s="16" t="str">
        <f t="shared" si="937"/>
        <v/>
      </c>
      <c r="BO1753" s="16" t="str">
        <f t="shared" si="938"/>
        <v/>
      </c>
      <c r="BP1753" s="17" t="str">
        <f t="shared" si="939"/>
        <v/>
      </c>
      <c r="BQ1753" s="17" t="str">
        <f t="shared" si="940"/>
        <v/>
      </c>
      <c r="BR1753" s="17" t="str">
        <f t="shared" si="941"/>
        <v/>
      </c>
      <c r="BS1753" s="16" t="str">
        <f t="shared" si="942"/>
        <v/>
      </c>
      <c r="BT1753" s="18" t="str">
        <f t="shared" si="943"/>
        <v/>
      </c>
      <c r="BU1753" t="str">
        <f t="shared" si="950"/>
        <v/>
      </c>
      <c r="BV1753" t="str">
        <f t="shared" si="944"/>
        <v/>
      </c>
      <c r="BW1753" t="str">
        <f>IF(B1753="","",VLOOKUP(BV1753,Справочник_ВРИ_Сегментов!$A:$D,4,))</f>
        <v/>
      </c>
      <c r="BX1753" t="str">
        <f t="shared" si="945"/>
        <v/>
      </c>
      <c r="BY1753" t="str">
        <f>IF(B1753="","",VLOOKUP('Объекты оценки'!BX1753,Справочник_ВРИ_Сегментов!$B:$C,2,FALSE))</f>
        <v/>
      </c>
      <c r="BZ1753" t="str">
        <f t="shared" si="951"/>
        <v/>
      </c>
      <c r="CA1753" t="str">
        <f t="shared" si="946"/>
        <v/>
      </c>
      <c r="CB1753" t="str">
        <f t="shared" si="947"/>
        <v/>
      </c>
      <c r="CC1753" t="str">
        <f t="shared" si="948"/>
        <v/>
      </c>
    </row>
    <row r="1754" spans="2:81" x14ac:dyDescent="0.25">
      <c r="B1754" s="11"/>
      <c r="O1754" s="11"/>
      <c r="P1754" s="11"/>
      <c r="U1754" s="11"/>
      <c r="AP1754" t="str">
        <f t="shared" si="918"/>
        <v/>
      </c>
      <c r="AQ1754" t="str">
        <f t="shared" si="919"/>
        <v/>
      </c>
      <c r="AR1754" t="str">
        <f>IF(B1754="","",VLOOKUP(O1754,'Населённые пункты 2019'!$H:$P,9,FALSE))</f>
        <v/>
      </c>
      <c r="AS1754" s="12" t="str">
        <f>IF(B1754="","",VLOOKUP(AR1754,'Поправки для МО'!$A:$C,3,FALSE))</f>
        <v/>
      </c>
      <c r="AT1754" s="12" t="str">
        <f t="shared" si="920"/>
        <v/>
      </c>
      <c r="AU1754" s="12" t="str">
        <f t="shared" si="921"/>
        <v/>
      </c>
      <c r="AV1754" s="12" t="str">
        <f t="shared" si="922"/>
        <v/>
      </c>
      <c r="AW1754" s="13" t="str">
        <f t="shared" si="923"/>
        <v/>
      </c>
      <c r="AX1754" t="str">
        <f t="shared" si="924"/>
        <v/>
      </c>
      <c r="AY1754" t="str">
        <f t="shared" si="925"/>
        <v/>
      </c>
      <c r="BB1754" t="str">
        <f t="shared" si="949"/>
        <v/>
      </c>
      <c r="BC1754" t="str">
        <f t="shared" si="926"/>
        <v/>
      </c>
      <c r="BD1754" t="str">
        <f t="shared" si="927"/>
        <v/>
      </c>
      <c r="BE1754" t="str">
        <f t="shared" si="928"/>
        <v/>
      </c>
      <c r="BF1754" t="str">
        <f t="shared" si="929"/>
        <v/>
      </c>
      <c r="BG1754" t="str">
        <f t="shared" si="930"/>
        <v/>
      </c>
      <c r="BH1754" t="str">
        <f t="shared" si="931"/>
        <v/>
      </c>
      <c r="BI1754" t="str">
        <f t="shared" si="932"/>
        <v/>
      </c>
      <c r="BJ1754" s="41" t="str">
        <f t="shared" si="933"/>
        <v/>
      </c>
      <c r="BK1754" t="str">
        <f t="shared" si="934"/>
        <v/>
      </c>
      <c r="BL1754" t="str">
        <f t="shared" si="935"/>
        <v/>
      </c>
      <c r="BM1754" s="15" t="str">
        <f t="shared" si="936"/>
        <v/>
      </c>
      <c r="BN1754" s="16" t="str">
        <f t="shared" si="937"/>
        <v/>
      </c>
      <c r="BO1754" s="16" t="str">
        <f t="shared" si="938"/>
        <v/>
      </c>
      <c r="BP1754" s="17" t="str">
        <f t="shared" si="939"/>
        <v/>
      </c>
      <c r="BQ1754" s="17" t="str">
        <f t="shared" si="940"/>
        <v/>
      </c>
      <c r="BR1754" s="17" t="str">
        <f t="shared" si="941"/>
        <v/>
      </c>
      <c r="BS1754" s="16" t="str">
        <f t="shared" si="942"/>
        <v/>
      </c>
      <c r="BT1754" s="18" t="str">
        <f t="shared" si="943"/>
        <v/>
      </c>
      <c r="BU1754" t="str">
        <f t="shared" si="950"/>
        <v/>
      </c>
      <c r="BV1754" t="str">
        <f t="shared" si="944"/>
        <v/>
      </c>
      <c r="BW1754" t="str">
        <f>IF(B1754="","",VLOOKUP(BV1754,Справочник_ВРИ_Сегментов!$A:$D,4,))</f>
        <v/>
      </c>
      <c r="BX1754" t="str">
        <f t="shared" si="945"/>
        <v/>
      </c>
      <c r="BY1754" t="str">
        <f>IF(B1754="","",VLOOKUP('Объекты оценки'!BX1754,Справочник_ВРИ_Сегментов!$B:$C,2,FALSE))</f>
        <v/>
      </c>
      <c r="BZ1754" t="str">
        <f t="shared" si="951"/>
        <v/>
      </c>
      <c r="CA1754" t="str">
        <f t="shared" si="946"/>
        <v/>
      </c>
      <c r="CB1754" t="str">
        <f t="shared" si="947"/>
        <v/>
      </c>
      <c r="CC1754" t="str">
        <f t="shared" si="948"/>
        <v/>
      </c>
    </row>
    <row r="1755" spans="2:81" x14ac:dyDescent="0.25">
      <c r="B1755" s="11"/>
      <c r="O1755" s="11"/>
      <c r="P1755" s="11"/>
      <c r="U1755" s="11"/>
      <c r="AP1755" t="str">
        <f t="shared" si="918"/>
        <v/>
      </c>
      <c r="AQ1755" t="str">
        <f t="shared" si="919"/>
        <v/>
      </c>
      <c r="AR1755" t="str">
        <f>IF(B1755="","",VLOOKUP(O1755,'Населённые пункты 2019'!$H:$P,9,FALSE))</f>
        <v/>
      </c>
      <c r="AS1755" s="12" t="str">
        <f>IF(B1755="","",VLOOKUP(AR1755,'Поправки для МО'!$A:$C,3,FALSE))</f>
        <v/>
      </c>
      <c r="AT1755" s="12" t="str">
        <f t="shared" si="920"/>
        <v/>
      </c>
      <c r="AU1755" s="12" t="str">
        <f t="shared" si="921"/>
        <v/>
      </c>
      <c r="AV1755" s="12" t="str">
        <f t="shared" si="922"/>
        <v/>
      </c>
      <c r="AW1755" s="13" t="str">
        <f t="shared" si="923"/>
        <v/>
      </c>
      <c r="AX1755" t="str">
        <f t="shared" si="924"/>
        <v/>
      </c>
      <c r="AY1755" t="str">
        <f t="shared" si="925"/>
        <v/>
      </c>
      <c r="BB1755" t="str">
        <f t="shared" si="949"/>
        <v/>
      </c>
      <c r="BC1755" t="str">
        <f t="shared" si="926"/>
        <v/>
      </c>
      <c r="BD1755" t="str">
        <f t="shared" si="927"/>
        <v/>
      </c>
      <c r="BE1755" t="str">
        <f t="shared" si="928"/>
        <v/>
      </c>
      <c r="BF1755" t="str">
        <f t="shared" si="929"/>
        <v/>
      </c>
      <c r="BG1755" t="str">
        <f t="shared" si="930"/>
        <v/>
      </c>
      <c r="BH1755" t="str">
        <f t="shared" si="931"/>
        <v/>
      </c>
      <c r="BI1755" t="str">
        <f t="shared" si="932"/>
        <v/>
      </c>
      <c r="BJ1755" s="41" t="str">
        <f t="shared" si="933"/>
        <v/>
      </c>
      <c r="BK1755" t="str">
        <f t="shared" si="934"/>
        <v/>
      </c>
      <c r="BL1755" t="str">
        <f t="shared" si="935"/>
        <v/>
      </c>
      <c r="BM1755" s="15" t="str">
        <f t="shared" si="936"/>
        <v/>
      </c>
      <c r="BN1755" s="16" t="str">
        <f t="shared" si="937"/>
        <v/>
      </c>
      <c r="BO1755" s="16" t="str">
        <f t="shared" si="938"/>
        <v/>
      </c>
      <c r="BP1755" s="17" t="str">
        <f t="shared" si="939"/>
        <v/>
      </c>
      <c r="BQ1755" s="17" t="str">
        <f t="shared" si="940"/>
        <v/>
      </c>
      <c r="BR1755" s="17" t="str">
        <f t="shared" si="941"/>
        <v/>
      </c>
      <c r="BS1755" s="16" t="str">
        <f t="shared" si="942"/>
        <v/>
      </c>
      <c r="BT1755" s="18" t="str">
        <f t="shared" si="943"/>
        <v/>
      </c>
      <c r="BU1755" t="str">
        <f t="shared" si="950"/>
        <v/>
      </c>
      <c r="BV1755" t="str">
        <f t="shared" si="944"/>
        <v/>
      </c>
      <c r="BW1755" t="str">
        <f>IF(B1755="","",VLOOKUP(BV1755,Справочник_ВРИ_Сегментов!$A:$D,4,))</f>
        <v/>
      </c>
      <c r="BX1755" t="str">
        <f t="shared" si="945"/>
        <v/>
      </c>
      <c r="BY1755" t="str">
        <f>IF(B1755="","",VLOOKUP('Объекты оценки'!BX1755,Справочник_ВРИ_Сегментов!$B:$C,2,FALSE))</f>
        <v/>
      </c>
      <c r="BZ1755" t="str">
        <f t="shared" si="951"/>
        <v/>
      </c>
      <c r="CA1755" t="str">
        <f t="shared" si="946"/>
        <v/>
      </c>
      <c r="CB1755" t="str">
        <f t="shared" si="947"/>
        <v/>
      </c>
      <c r="CC1755" t="str">
        <f t="shared" si="948"/>
        <v/>
      </c>
    </row>
    <row r="1756" spans="2:81" x14ac:dyDescent="0.25">
      <c r="B1756" s="11"/>
      <c r="O1756" s="11"/>
      <c r="P1756" s="11"/>
      <c r="U1756" s="11"/>
      <c r="AP1756" t="str">
        <f t="shared" si="918"/>
        <v/>
      </c>
      <c r="AQ1756" t="str">
        <f t="shared" si="919"/>
        <v/>
      </c>
      <c r="AR1756" t="str">
        <f>IF(B1756="","",VLOOKUP(O1756,'Населённые пункты 2019'!$H:$P,9,FALSE))</f>
        <v/>
      </c>
      <c r="AS1756" s="12" t="str">
        <f>IF(B1756="","",VLOOKUP(AR1756,'Поправки для МО'!$A:$C,3,FALSE))</f>
        <v/>
      </c>
      <c r="AT1756" s="12" t="str">
        <f t="shared" si="920"/>
        <v/>
      </c>
      <c r="AU1756" s="12" t="str">
        <f t="shared" si="921"/>
        <v/>
      </c>
      <c r="AV1756" s="12" t="str">
        <f t="shared" si="922"/>
        <v/>
      </c>
      <c r="AW1756" s="13" t="str">
        <f t="shared" si="923"/>
        <v/>
      </c>
      <c r="AX1756" t="str">
        <f t="shared" si="924"/>
        <v/>
      </c>
      <c r="AY1756" t="str">
        <f t="shared" si="925"/>
        <v/>
      </c>
      <c r="BB1756" t="str">
        <f t="shared" si="949"/>
        <v/>
      </c>
      <c r="BC1756" t="str">
        <f t="shared" si="926"/>
        <v/>
      </c>
      <c r="BD1756" t="str">
        <f t="shared" si="927"/>
        <v/>
      </c>
      <c r="BE1756" t="str">
        <f t="shared" si="928"/>
        <v/>
      </c>
      <c r="BF1756" t="str">
        <f t="shared" si="929"/>
        <v/>
      </c>
      <c r="BG1756" t="str">
        <f t="shared" si="930"/>
        <v/>
      </c>
      <c r="BH1756" t="str">
        <f t="shared" si="931"/>
        <v/>
      </c>
      <c r="BI1756" t="str">
        <f t="shared" si="932"/>
        <v/>
      </c>
      <c r="BJ1756" s="41" t="str">
        <f t="shared" si="933"/>
        <v/>
      </c>
      <c r="BK1756" t="str">
        <f t="shared" si="934"/>
        <v/>
      </c>
      <c r="BL1756" t="str">
        <f t="shared" si="935"/>
        <v/>
      </c>
      <c r="BM1756" s="15" t="str">
        <f t="shared" si="936"/>
        <v/>
      </c>
      <c r="BN1756" s="16" t="str">
        <f t="shared" si="937"/>
        <v/>
      </c>
      <c r="BO1756" s="16" t="str">
        <f t="shared" si="938"/>
        <v/>
      </c>
      <c r="BP1756" s="17" t="str">
        <f t="shared" si="939"/>
        <v/>
      </c>
      <c r="BQ1756" s="17" t="str">
        <f t="shared" si="940"/>
        <v/>
      </c>
      <c r="BR1756" s="17" t="str">
        <f t="shared" si="941"/>
        <v/>
      </c>
      <c r="BS1756" s="16" t="str">
        <f t="shared" si="942"/>
        <v/>
      </c>
      <c r="BT1756" s="18" t="str">
        <f t="shared" si="943"/>
        <v/>
      </c>
      <c r="BU1756" t="str">
        <f t="shared" si="950"/>
        <v/>
      </c>
      <c r="BV1756" t="str">
        <f t="shared" si="944"/>
        <v/>
      </c>
      <c r="BW1756" t="str">
        <f>IF(B1756="","",VLOOKUP(BV1756,Справочник_ВРИ_Сегментов!$A:$D,4,))</f>
        <v/>
      </c>
      <c r="BX1756" t="str">
        <f t="shared" si="945"/>
        <v/>
      </c>
      <c r="BY1756" t="str">
        <f>IF(B1756="","",VLOOKUP('Объекты оценки'!BX1756,Справочник_ВРИ_Сегментов!$B:$C,2,FALSE))</f>
        <v/>
      </c>
      <c r="BZ1756" t="str">
        <f t="shared" si="951"/>
        <v/>
      </c>
      <c r="CA1756" t="str">
        <f t="shared" si="946"/>
        <v/>
      </c>
      <c r="CB1756" t="str">
        <f t="shared" si="947"/>
        <v/>
      </c>
      <c r="CC1756" t="str">
        <f t="shared" si="948"/>
        <v/>
      </c>
    </row>
    <row r="1757" spans="2:81" x14ac:dyDescent="0.25">
      <c r="B1757" s="11"/>
      <c r="O1757" s="11"/>
      <c r="P1757" s="11"/>
      <c r="U1757" s="11"/>
      <c r="AP1757" t="str">
        <f t="shared" si="918"/>
        <v/>
      </c>
      <c r="AQ1757" t="str">
        <f t="shared" si="919"/>
        <v/>
      </c>
      <c r="AR1757" t="str">
        <f>IF(B1757="","",VLOOKUP(O1757,'Населённые пункты 2019'!$H:$P,9,FALSE))</f>
        <v/>
      </c>
      <c r="AS1757" s="12" t="str">
        <f>IF(B1757="","",VLOOKUP(AR1757,'Поправки для МО'!$A:$C,3,FALSE))</f>
        <v/>
      </c>
      <c r="AT1757" s="12" t="str">
        <f t="shared" si="920"/>
        <v/>
      </c>
      <c r="AU1757" s="12" t="str">
        <f t="shared" si="921"/>
        <v/>
      </c>
      <c r="AV1757" s="12" t="str">
        <f t="shared" si="922"/>
        <v/>
      </c>
      <c r="AW1757" s="13" t="str">
        <f t="shared" si="923"/>
        <v/>
      </c>
      <c r="AX1757" t="str">
        <f t="shared" si="924"/>
        <v/>
      </c>
      <c r="AY1757" t="str">
        <f t="shared" si="925"/>
        <v/>
      </c>
      <c r="BB1757" t="str">
        <f t="shared" si="949"/>
        <v/>
      </c>
      <c r="BC1757" t="str">
        <f t="shared" si="926"/>
        <v/>
      </c>
      <c r="BD1757" t="str">
        <f t="shared" si="927"/>
        <v/>
      </c>
      <c r="BE1757" t="str">
        <f t="shared" si="928"/>
        <v/>
      </c>
      <c r="BF1757" t="str">
        <f t="shared" si="929"/>
        <v/>
      </c>
      <c r="BG1757" t="str">
        <f t="shared" si="930"/>
        <v/>
      </c>
      <c r="BH1757" t="str">
        <f t="shared" si="931"/>
        <v/>
      </c>
      <c r="BI1757" t="str">
        <f t="shared" si="932"/>
        <v/>
      </c>
      <c r="BJ1757" s="41" t="str">
        <f t="shared" si="933"/>
        <v/>
      </c>
      <c r="BK1757" t="str">
        <f t="shared" si="934"/>
        <v/>
      </c>
      <c r="BL1757" t="str">
        <f t="shared" si="935"/>
        <v/>
      </c>
      <c r="BM1757" s="15" t="str">
        <f t="shared" si="936"/>
        <v/>
      </c>
      <c r="BN1757" s="16" t="str">
        <f t="shared" si="937"/>
        <v/>
      </c>
      <c r="BO1757" s="16" t="str">
        <f t="shared" si="938"/>
        <v/>
      </c>
      <c r="BP1757" s="17" t="str">
        <f t="shared" si="939"/>
        <v/>
      </c>
      <c r="BQ1757" s="17" t="str">
        <f t="shared" si="940"/>
        <v/>
      </c>
      <c r="BR1757" s="17" t="str">
        <f t="shared" si="941"/>
        <v/>
      </c>
      <c r="BS1757" s="16" t="str">
        <f t="shared" si="942"/>
        <v/>
      </c>
      <c r="BT1757" s="18" t="str">
        <f t="shared" si="943"/>
        <v/>
      </c>
      <c r="BU1757" t="str">
        <f t="shared" si="950"/>
        <v/>
      </c>
      <c r="BV1757" t="str">
        <f t="shared" si="944"/>
        <v/>
      </c>
      <c r="BW1757" t="str">
        <f>IF(B1757="","",VLOOKUP(BV1757,Справочник_ВРИ_Сегментов!$A:$D,4,))</f>
        <v/>
      </c>
      <c r="BX1757" t="str">
        <f t="shared" si="945"/>
        <v/>
      </c>
      <c r="BY1757" t="str">
        <f>IF(B1757="","",VLOOKUP('Объекты оценки'!BX1757,Справочник_ВРИ_Сегментов!$B:$C,2,FALSE))</f>
        <v/>
      </c>
      <c r="BZ1757" t="str">
        <f t="shared" si="951"/>
        <v/>
      </c>
      <c r="CA1757" t="str">
        <f t="shared" si="946"/>
        <v/>
      </c>
      <c r="CB1757" t="str">
        <f t="shared" si="947"/>
        <v/>
      </c>
      <c r="CC1757" t="str">
        <f t="shared" si="948"/>
        <v/>
      </c>
    </row>
    <row r="1758" spans="2:81" x14ac:dyDescent="0.25">
      <c r="B1758" s="11"/>
      <c r="O1758" s="11"/>
      <c r="P1758" s="11"/>
      <c r="U1758" s="11"/>
      <c r="AP1758" t="str">
        <f t="shared" si="918"/>
        <v/>
      </c>
      <c r="AQ1758" t="str">
        <f t="shared" si="919"/>
        <v/>
      </c>
      <c r="AR1758" t="str">
        <f>IF(B1758="","",VLOOKUP(O1758,'Населённые пункты 2019'!$H:$P,9,FALSE))</f>
        <v/>
      </c>
      <c r="AS1758" s="12" t="str">
        <f>IF(B1758="","",VLOOKUP(AR1758,'Поправки для МО'!$A:$C,3,FALSE))</f>
        <v/>
      </c>
      <c r="AT1758" s="12" t="str">
        <f t="shared" si="920"/>
        <v/>
      </c>
      <c r="AU1758" s="12" t="str">
        <f t="shared" si="921"/>
        <v/>
      </c>
      <c r="AV1758" s="12" t="str">
        <f t="shared" si="922"/>
        <v/>
      </c>
      <c r="AW1758" s="13" t="str">
        <f t="shared" si="923"/>
        <v/>
      </c>
      <c r="AX1758" t="str">
        <f t="shared" si="924"/>
        <v/>
      </c>
      <c r="AY1758" t="str">
        <f t="shared" si="925"/>
        <v/>
      </c>
      <c r="BB1758" t="str">
        <f t="shared" si="949"/>
        <v/>
      </c>
      <c r="BC1758" t="str">
        <f t="shared" si="926"/>
        <v/>
      </c>
      <c r="BD1758" t="str">
        <f t="shared" si="927"/>
        <v/>
      </c>
      <c r="BE1758" t="str">
        <f t="shared" si="928"/>
        <v/>
      </c>
      <c r="BF1758" t="str">
        <f t="shared" si="929"/>
        <v/>
      </c>
      <c r="BG1758" t="str">
        <f t="shared" si="930"/>
        <v/>
      </c>
      <c r="BH1758" t="str">
        <f t="shared" si="931"/>
        <v/>
      </c>
      <c r="BI1758" t="str">
        <f t="shared" si="932"/>
        <v/>
      </c>
      <c r="BJ1758" s="41" t="str">
        <f t="shared" si="933"/>
        <v/>
      </c>
      <c r="BK1758" t="str">
        <f t="shared" si="934"/>
        <v/>
      </c>
      <c r="BL1758" t="str">
        <f t="shared" si="935"/>
        <v/>
      </c>
      <c r="BM1758" s="15" t="str">
        <f t="shared" si="936"/>
        <v/>
      </c>
      <c r="BN1758" s="16" t="str">
        <f t="shared" si="937"/>
        <v/>
      </c>
      <c r="BO1758" s="16" t="str">
        <f t="shared" si="938"/>
        <v/>
      </c>
      <c r="BP1758" s="17" t="str">
        <f t="shared" si="939"/>
        <v/>
      </c>
      <c r="BQ1758" s="17" t="str">
        <f t="shared" si="940"/>
        <v/>
      </c>
      <c r="BR1758" s="17" t="str">
        <f t="shared" si="941"/>
        <v/>
      </c>
      <c r="BS1758" s="16" t="str">
        <f t="shared" si="942"/>
        <v/>
      </c>
      <c r="BT1758" s="18" t="str">
        <f t="shared" si="943"/>
        <v/>
      </c>
      <c r="BU1758" t="str">
        <f t="shared" si="950"/>
        <v/>
      </c>
      <c r="BV1758" t="str">
        <f t="shared" si="944"/>
        <v/>
      </c>
      <c r="BW1758" t="str">
        <f>IF(B1758="","",VLOOKUP(BV1758,Справочник_ВРИ_Сегментов!$A:$D,4,))</f>
        <v/>
      </c>
      <c r="BX1758" t="str">
        <f t="shared" si="945"/>
        <v/>
      </c>
      <c r="BY1758" t="str">
        <f>IF(B1758="","",VLOOKUP('Объекты оценки'!BX1758,Справочник_ВРИ_Сегментов!$B:$C,2,FALSE))</f>
        <v/>
      </c>
      <c r="BZ1758" t="str">
        <f t="shared" si="951"/>
        <v/>
      </c>
      <c r="CA1758" t="str">
        <f t="shared" si="946"/>
        <v/>
      </c>
      <c r="CB1758" t="str">
        <f t="shared" si="947"/>
        <v/>
      </c>
      <c r="CC1758" t="str">
        <f t="shared" si="948"/>
        <v/>
      </c>
    </row>
    <row r="1759" spans="2:81" x14ac:dyDescent="0.25">
      <c r="B1759" s="11"/>
      <c r="O1759" s="11"/>
      <c r="P1759" s="11"/>
      <c r="Q1759" s="11"/>
      <c r="U1759" s="11"/>
      <c r="AP1759" t="str">
        <f t="shared" si="918"/>
        <v/>
      </c>
      <c r="AQ1759" t="str">
        <f t="shared" si="919"/>
        <v/>
      </c>
      <c r="AR1759" t="str">
        <f>IF(B1759="","",VLOOKUP(O1759,'Населённые пункты 2019'!$H:$P,9,FALSE))</f>
        <v/>
      </c>
      <c r="AS1759" s="12" t="str">
        <f>IF(B1759="","",VLOOKUP(AR1759,'Поправки для МО'!$A:$C,3,FALSE))</f>
        <v/>
      </c>
      <c r="AT1759" s="12" t="str">
        <f t="shared" si="920"/>
        <v/>
      </c>
      <c r="AU1759" s="12" t="str">
        <f t="shared" si="921"/>
        <v/>
      </c>
      <c r="AV1759" s="12" t="str">
        <f t="shared" si="922"/>
        <v/>
      </c>
      <c r="AW1759" s="13" t="str">
        <f t="shared" si="923"/>
        <v/>
      </c>
      <c r="AX1759" t="str">
        <f t="shared" si="924"/>
        <v/>
      </c>
      <c r="AY1759" t="str">
        <f t="shared" si="925"/>
        <v/>
      </c>
      <c r="BB1759" t="str">
        <f t="shared" si="949"/>
        <v/>
      </c>
      <c r="BC1759" t="str">
        <f t="shared" si="926"/>
        <v/>
      </c>
      <c r="BD1759" t="str">
        <f t="shared" si="927"/>
        <v/>
      </c>
      <c r="BE1759" t="str">
        <f t="shared" si="928"/>
        <v/>
      </c>
      <c r="BF1759" t="str">
        <f t="shared" si="929"/>
        <v/>
      </c>
      <c r="BG1759" t="str">
        <f t="shared" si="930"/>
        <v/>
      </c>
      <c r="BH1759" t="str">
        <f t="shared" si="931"/>
        <v/>
      </c>
      <c r="BI1759" t="str">
        <f t="shared" si="932"/>
        <v/>
      </c>
      <c r="BJ1759" s="41" t="str">
        <f t="shared" si="933"/>
        <v/>
      </c>
      <c r="BK1759" t="str">
        <f t="shared" si="934"/>
        <v/>
      </c>
      <c r="BL1759" t="str">
        <f t="shared" si="935"/>
        <v/>
      </c>
      <c r="BM1759" s="15" t="str">
        <f t="shared" si="936"/>
        <v/>
      </c>
      <c r="BN1759" s="16" t="str">
        <f t="shared" si="937"/>
        <v/>
      </c>
      <c r="BO1759" s="16" t="str">
        <f t="shared" si="938"/>
        <v/>
      </c>
      <c r="BP1759" s="17" t="str">
        <f t="shared" si="939"/>
        <v/>
      </c>
      <c r="BQ1759" s="17" t="str">
        <f t="shared" si="940"/>
        <v/>
      </c>
      <c r="BR1759" s="17" t="str">
        <f t="shared" si="941"/>
        <v/>
      </c>
      <c r="BS1759" s="16" t="str">
        <f t="shared" si="942"/>
        <v/>
      </c>
      <c r="BT1759" s="18" t="str">
        <f t="shared" si="943"/>
        <v/>
      </c>
      <c r="BU1759" t="str">
        <f t="shared" si="950"/>
        <v/>
      </c>
      <c r="BV1759" t="str">
        <f t="shared" si="944"/>
        <v/>
      </c>
      <c r="BW1759" t="str">
        <f>IF(B1759="","",VLOOKUP(BV1759,Справочник_ВРИ_Сегментов!$A:$D,4,))</f>
        <v/>
      </c>
      <c r="BX1759" t="str">
        <f t="shared" si="945"/>
        <v/>
      </c>
      <c r="BY1759" t="str">
        <f>IF(B1759="","",VLOOKUP('Объекты оценки'!BX1759,Справочник_ВРИ_Сегментов!$B:$C,2,FALSE))</f>
        <v/>
      </c>
      <c r="BZ1759" t="str">
        <f t="shared" si="951"/>
        <v/>
      </c>
      <c r="CA1759" t="str">
        <f t="shared" si="946"/>
        <v/>
      </c>
      <c r="CB1759" t="str">
        <f t="shared" si="947"/>
        <v/>
      </c>
      <c r="CC1759" t="str">
        <f t="shared" si="948"/>
        <v/>
      </c>
    </row>
    <row r="1760" spans="2:81" x14ac:dyDescent="0.25">
      <c r="B1760" s="11"/>
      <c r="O1760" s="11"/>
      <c r="P1760" s="11"/>
      <c r="Q1760" s="11"/>
      <c r="U1760" s="11"/>
      <c r="AP1760" t="str">
        <f t="shared" si="918"/>
        <v/>
      </c>
      <c r="AQ1760" t="str">
        <f t="shared" si="919"/>
        <v/>
      </c>
      <c r="AR1760" t="str">
        <f>IF(B1760="","",VLOOKUP(O1760,'Населённые пункты 2019'!$H:$P,9,FALSE))</f>
        <v/>
      </c>
      <c r="AS1760" s="12" t="str">
        <f>IF(B1760="","",VLOOKUP(AR1760,'Поправки для МО'!$A:$C,3,FALSE))</f>
        <v/>
      </c>
      <c r="AT1760" s="12" t="str">
        <f t="shared" si="920"/>
        <v/>
      </c>
      <c r="AU1760" s="12" t="str">
        <f t="shared" si="921"/>
        <v/>
      </c>
      <c r="AV1760" s="12" t="str">
        <f t="shared" si="922"/>
        <v/>
      </c>
      <c r="AW1760" s="13" t="str">
        <f t="shared" si="923"/>
        <v/>
      </c>
      <c r="AX1760" t="str">
        <f t="shared" si="924"/>
        <v/>
      </c>
      <c r="AY1760" t="str">
        <f t="shared" si="925"/>
        <v/>
      </c>
      <c r="BB1760" t="str">
        <f t="shared" si="949"/>
        <v/>
      </c>
      <c r="BC1760" t="str">
        <f t="shared" si="926"/>
        <v/>
      </c>
      <c r="BD1760" t="str">
        <f t="shared" si="927"/>
        <v/>
      </c>
      <c r="BE1760" t="str">
        <f t="shared" si="928"/>
        <v/>
      </c>
      <c r="BF1760" t="str">
        <f t="shared" si="929"/>
        <v/>
      </c>
      <c r="BG1760" t="str">
        <f t="shared" si="930"/>
        <v/>
      </c>
      <c r="BH1760" t="str">
        <f t="shared" si="931"/>
        <v/>
      </c>
      <c r="BI1760" t="str">
        <f t="shared" si="932"/>
        <v/>
      </c>
      <c r="BJ1760" s="41" t="str">
        <f t="shared" si="933"/>
        <v/>
      </c>
      <c r="BK1760" t="str">
        <f t="shared" si="934"/>
        <v/>
      </c>
      <c r="BL1760" t="str">
        <f t="shared" si="935"/>
        <v/>
      </c>
      <c r="BM1760" s="15" t="str">
        <f t="shared" si="936"/>
        <v/>
      </c>
      <c r="BN1760" s="16" t="str">
        <f t="shared" si="937"/>
        <v/>
      </c>
      <c r="BO1760" s="16" t="str">
        <f t="shared" si="938"/>
        <v/>
      </c>
      <c r="BP1760" s="17" t="str">
        <f t="shared" si="939"/>
        <v/>
      </c>
      <c r="BQ1760" s="17" t="str">
        <f t="shared" si="940"/>
        <v/>
      </c>
      <c r="BR1760" s="17" t="str">
        <f t="shared" si="941"/>
        <v/>
      </c>
      <c r="BS1760" s="16" t="str">
        <f t="shared" si="942"/>
        <v/>
      </c>
      <c r="BT1760" s="18" t="str">
        <f t="shared" si="943"/>
        <v/>
      </c>
      <c r="BU1760" t="str">
        <f t="shared" si="950"/>
        <v/>
      </c>
      <c r="BV1760" t="str">
        <f t="shared" si="944"/>
        <v/>
      </c>
      <c r="BW1760" t="str">
        <f>IF(B1760="","",VLOOKUP(BV1760,Справочник_ВРИ_Сегментов!$A:$D,4,))</f>
        <v/>
      </c>
      <c r="BX1760" t="str">
        <f t="shared" si="945"/>
        <v/>
      </c>
      <c r="BY1760" t="str">
        <f>IF(B1760="","",VLOOKUP('Объекты оценки'!BX1760,Справочник_ВРИ_Сегментов!$B:$C,2,FALSE))</f>
        <v/>
      </c>
      <c r="BZ1760" t="str">
        <f t="shared" si="951"/>
        <v/>
      </c>
      <c r="CA1760" t="str">
        <f t="shared" si="946"/>
        <v/>
      </c>
      <c r="CB1760" t="str">
        <f t="shared" si="947"/>
        <v/>
      </c>
      <c r="CC1760" t="str">
        <f t="shared" si="948"/>
        <v/>
      </c>
    </row>
    <row r="1761" spans="2:81" x14ac:dyDescent="0.25">
      <c r="B1761" s="11"/>
      <c r="O1761" s="11"/>
      <c r="P1761" s="11"/>
      <c r="U1761" s="11"/>
      <c r="AP1761" t="str">
        <f t="shared" si="918"/>
        <v/>
      </c>
      <c r="AQ1761" t="str">
        <f t="shared" si="919"/>
        <v/>
      </c>
      <c r="AR1761" t="str">
        <f>IF(B1761="","",VLOOKUP(O1761,'Населённые пункты 2019'!$H:$P,9,FALSE))</f>
        <v/>
      </c>
      <c r="AS1761" s="12" t="str">
        <f>IF(B1761="","",VLOOKUP(AR1761,'Поправки для МО'!$A:$C,3,FALSE))</f>
        <v/>
      </c>
      <c r="AT1761" s="12" t="str">
        <f t="shared" si="920"/>
        <v/>
      </c>
      <c r="AU1761" s="12" t="str">
        <f t="shared" si="921"/>
        <v/>
      </c>
      <c r="AV1761" s="12" t="str">
        <f t="shared" si="922"/>
        <v/>
      </c>
      <c r="AW1761" s="13" t="str">
        <f t="shared" si="923"/>
        <v/>
      </c>
      <c r="AX1761" t="str">
        <f t="shared" si="924"/>
        <v/>
      </c>
      <c r="AY1761" t="str">
        <f t="shared" si="925"/>
        <v/>
      </c>
      <c r="BB1761" t="str">
        <f t="shared" si="949"/>
        <v/>
      </c>
      <c r="BC1761" t="str">
        <f t="shared" si="926"/>
        <v/>
      </c>
      <c r="BD1761" t="str">
        <f t="shared" si="927"/>
        <v/>
      </c>
      <c r="BE1761" t="str">
        <f t="shared" si="928"/>
        <v/>
      </c>
      <c r="BF1761" t="str">
        <f t="shared" si="929"/>
        <v/>
      </c>
      <c r="BG1761" t="str">
        <f t="shared" si="930"/>
        <v/>
      </c>
      <c r="BH1761" t="str">
        <f t="shared" si="931"/>
        <v/>
      </c>
      <c r="BI1761" t="str">
        <f t="shared" si="932"/>
        <v/>
      </c>
      <c r="BJ1761" s="41" t="str">
        <f t="shared" si="933"/>
        <v/>
      </c>
      <c r="BK1761" t="str">
        <f t="shared" si="934"/>
        <v/>
      </c>
      <c r="BL1761" t="str">
        <f t="shared" si="935"/>
        <v/>
      </c>
      <c r="BM1761" s="15" t="str">
        <f t="shared" si="936"/>
        <v/>
      </c>
      <c r="BN1761" s="16" t="str">
        <f t="shared" si="937"/>
        <v/>
      </c>
      <c r="BO1761" s="16" t="str">
        <f t="shared" si="938"/>
        <v/>
      </c>
      <c r="BP1761" s="17" t="str">
        <f t="shared" si="939"/>
        <v/>
      </c>
      <c r="BQ1761" s="17" t="str">
        <f t="shared" si="940"/>
        <v/>
      </c>
      <c r="BR1761" s="17" t="str">
        <f t="shared" si="941"/>
        <v/>
      </c>
      <c r="BS1761" s="16" t="str">
        <f t="shared" si="942"/>
        <v/>
      </c>
      <c r="BT1761" s="18" t="str">
        <f t="shared" si="943"/>
        <v/>
      </c>
      <c r="BU1761" t="str">
        <f t="shared" si="950"/>
        <v/>
      </c>
      <c r="BV1761" t="str">
        <f t="shared" si="944"/>
        <v/>
      </c>
      <c r="BW1761" t="str">
        <f>IF(B1761="","",VLOOKUP(BV1761,Справочник_ВРИ_Сегментов!$A:$D,4,))</f>
        <v/>
      </c>
      <c r="BX1761" t="str">
        <f t="shared" si="945"/>
        <v/>
      </c>
      <c r="BY1761" t="str">
        <f>IF(B1761="","",VLOOKUP('Объекты оценки'!BX1761,Справочник_ВРИ_Сегментов!$B:$C,2,FALSE))</f>
        <v/>
      </c>
      <c r="BZ1761" t="str">
        <f t="shared" si="951"/>
        <v/>
      </c>
      <c r="CA1761" t="str">
        <f t="shared" si="946"/>
        <v/>
      </c>
      <c r="CB1761" t="str">
        <f t="shared" si="947"/>
        <v/>
      </c>
      <c r="CC1761" t="str">
        <f t="shared" si="948"/>
        <v/>
      </c>
    </row>
    <row r="1762" spans="2:81" x14ac:dyDescent="0.25">
      <c r="B1762" s="11"/>
      <c r="O1762" s="11"/>
      <c r="P1762" s="11"/>
      <c r="Q1762" s="11"/>
      <c r="U1762" s="11"/>
      <c r="V1762" s="11"/>
      <c r="AP1762" t="str">
        <f t="shared" si="918"/>
        <v/>
      </c>
      <c r="AQ1762" t="str">
        <f t="shared" si="919"/>
        <v/>
      </c>
      <c r="AR1762" t="str">
        <f>IF(B1762="","",VLOOKUP(O1762,'Населённые пункты 2019'!$H:$P,9,FALSE))</f>
        <v/>
      </c>
      <c r="AS1762" s="12" t="str">
        <f>IF(B1762="","",VLOOKUP(AR1762,'Поправки для МО'!$A:$C,3,FALSE))</f>
        <v/>
      </c>
      <c r="AT1762" s="12" t="str">
        <f t="shared" si="920"/>
        <v/>
      </c>
      <c r="AU1762" s="12" t="str">
        <f t="shared" si="921"/>
        <v/>
      </c>
      <c r="AV1762" s="12" t="str">
        <f t="shared" si="922"/>
        <v/>
      </c>
      <c r="AW1762" s="13" t="str">
        <f t="shared" si="923"/>
        <v/>
      </c>
      <c r="AX1762" t="str">
        <f t="shared" si="924"/>
        <v/>
      </c>
      <c r="AY1762" t="str">
        <f t="shared" si="925"/>
        <v/>
      </c>
      <c r="BB1762" t="str">
        <f t="shared" si="949"/>
        <v/>
      </c>
      <c r="BC1762" t="str">
        <f t="shared" si="926"/>
        <v/>
      </c>
      <c r="BD1762" t="str">
        <f t="shared" si="927"/>
        <v/>
      </c>
      <c r="BE1762" t="str">
        <f t="shared" si="928"/>
        <v/>
      </c>
      <c r="BF1762" t="str">
        <f t="shared" si="929"/>
        <v/>
      </c>
      <c r="BG1762" t="str">
        <f t="shared" si="930"/>
        <v/>
      </c>
      <c r="BH1762" t="str">
        <f t="shared" si="931"/>
        <v/>
      </c>
      <c r="BI1762" t="str">
        <f t="shared" si="932"/>
        <v/>
      </c>
      <c r="BJ1762" s="41" t="str">
        <f t="shared" si="933"/>
        <v/>
      </c>
      <c r="BK1762" t="str">
        <f t="shared" si="934"/>
        <v/>
      </c>
      <c r="BL1762" t="str">
        <f t="shared" si="935"/>
        <v/>
      </c>
      <c r="BM1762" s="15" t="str">
        <f t="shared" si="936"/>
        <v/>
      </c>
      <c r="BN1762" s="16" t="str">
        <f t="shared" si="937"/>
        <v/>
      </c>
      <c r="BO1762" s="16" t="str">
        <f t="shared" si="938"/>
        <v/>
      </c>
      <c r="BP1762" s="17" t="str">
        <f t="shared" si="939"/>
        <v/>
      </c>
      <c r="BQ1762" s="17" t="str">
        <f t="shared" si="940"/>
        <v/>
      </c>
      <c r="BR1762" s="17" t="str">
        <f t="shared" si="941"/>
        <v/>
      </c>
      <c r="BS1762" s="16" t="str">
        <f t="shared" si="942"/>
        <v/>
      </c>
      <c r="BT1762" s="18" t="str">
        <f t="shared" si="943"/>
        <v/>
      </c>
      <c r="BU1762" t="str">
        <f t="shared" si="950"/>
        <v/>
      </c>
      <c r="BV1762" t="str">
        <f t="shared" si="944"/>
        <v/>
      </c>
      <c r="BW1762" t="str">
        <f>IF(B1762="","",VLOOKUP(BV1762,Справочник_ВРИ_Сегментов!$A:$D,4,))</f>
        <v/>
      </c>
      <c r="BX1762" t="str">
        <f t="shared" si="945"/>
        <v/>
      </c>
      <c r="BY1762" t="str">
        <f>IF(B1762="","",VLOOKUP('Объекты оценки'!BX1762,Справочник_ВРИ_Сегментов!$B:$C,2,FALSE))</f>
        <v/>
      </c>
      <c r="BZ1762" t="str">
        <f t="shared" si="951"/>
        <v/>
      </c>
      <c r="CA1762" t="str">
        <f t="shared" si="946"/>
        <v/>
      </c>
      <c r="CB1762" t="str">
        <f t="shared" si="947"/>
        <v/>
      </c>
      <c r="CC1762" t="str">
        <f t="shared" si="948"/>
        <v/>
      </c>
    </row>
    <row r="1763" spans="2:81" x14ac:dyDescent="0.25">
      <c r="B1763" s="11"/>
      <c r="O1763" s="11"/>
      <c r="P1763" s="11"/>
      <c r="Q1763" s="11"/>
      <c r="U1763" s="11"/>
      <c r="AP1763" t="str">
        <f t="shared" si="918"/>
        <v/>
      </c>
      <c r="AQ1763" t="str">
        <f t="shared" si="919"/>
        <v/>
      </c>
      <c r="AR1763" t="str">
        <f>IF(B1763="","",VLOOKUP(O1763,'Населённые пункты 2019'!$H:$P,9,FALSE))</f>
        <v/>
      </c>
      <c r="AS1763" s="12" t="str">
        <f>IF(B1763="","",VLOOKUP(AR1763,'Поправки для МО'!$A:$C,3,FALSE))</f>
        <v/>
      </c>
      <c r="AT1763" s="12" t="str">
        <f t="shared" si="920"/>
        <v/>
      </c>
      <c r="AU1763" s="12" t="str">
        <f t="shared" si="921"/>
        <v/>
      </c>
      <c r="AV1763" s="12" t="str">
        <f t="shared" si="922"/>
        <v/>
      </c>
      <c r="AW1763" s="13" t="str">
        <f t="shared" si="923"/>
        <v/>
      </c>
      <c r="AX1763" t="str">
        <f t="shared" si="924"/>
        <v/>
      </c>
      <c r="AY1763" t="str">
        <f t="shared" si="925"/>
        <v/>
      </c>
      <c r="BB1763" t="str">
        <f t="shared" si="949"/>
        <v/>
      </c>
      <c r="BC1763" t="str">
        <f t="shared" si="926"/>
        <v/>
      </c>
      <c r="BD1763" t="str">
        <f t="shared" si="927"/>
        <v/>
      </c>
      <c r="BE1763" t="str">
        <f t="shared" si="928"/>
        <v/>
      </c>
      <c r="BF1763" t="str">
        <f t="shared" si="929"/>
        <v/>
      </c>
      <c r="BG1763" t="str">
        <f t="shared" si="930"/>
        <v/>
      </c>
      <c r="BH1763" t="str">
        <f t="shared" si="931"/>
        <v/>
      </c>
      <c r="BI1763" t="str">
        <f t="shared" si="932"/>
        <v/>
      </c>
      <c r="BJ1763" s="41" t="str">
        <f t="shared" si="933"/>
        <v/>
      </c>
      <c r="BK1763" t="str">
        <f t="shared" si="934"/>
        <v/>
      </c>
      <c r="BL1763" t="str">
        <f t="shared" si="935"/>
        <v/>
      </c>
      <c r="BM1763" s="15" t="str">
        <f t="shared" si="936"/>
        <v/>
      </c>
      <c r="BN1763" s="16" t="str">
        <f t="shared" si="937"/>
        <v/>
      </c>
      <c r="BO1763" s="16" t="str">
        <f t="shared" si="938"/>
        <v/>
      </c>
      <c r="BP1763" s="17" t="str">
        <f t="shared" si="939"/>
        <v/>
      </c>
      <c r="BQ1763" s="17" t="str">
        <f t="shared" si="940"/>
        <v/>
      </c>
      <c r="BR1763" s="17" t="str">
        <f t="shared" si="941"/>
        <v/>
      </c>
      <c r="BS1763" s="16" t="str">
        <f t="shared" si="942"/>
        <v/>
      </c>
      <c r="BT1763" s="18" t="str">
        <f t="shared" si="943"/>
        <v/>
      </c>
      <c r="BU1763" t="str">
        <f t="shared" si="950"/>
        <v/>
      </c>
      <c r="BV1763" t="str">
        <f t="shared" si="944"/>
        <v/>
      </c>
      <c r="BW1763" t="str">
        <f>IF(B1763="","",VLOOKUP(BV1763,Справочник_ВРИ_Сегментов!$A:$D,4,))</f>
        <v/>
      </c>
      <c r="BX1763" t="str">
        <f t="shared" si="945"/>
        <v/>
      </c>
      <c r="BY1763" t="str">
        <f>IF(B1763="","",VLOOKUP('Объекты оценки'!BX1763,Справочник_ВРИ_Сегментов!$B:$C,2,FALSE))</f>
        <v/>
      </c>
      <c r="BZ1763" t="str">
        <f t="shared" si="951"/>
        <v/>
      </c>
      <c r="CA1763" t="str">
        <f t="shared" si="946"/>
        <v/>
      </c>
      <c r="CB1763" t="str">
        <f t="shared" si="947"/>
        <v/>
      </c>
      <c r="CC1763" t="str">
        <f t="shared" si="948"/>
        <v/>
      </c>
    </row>
    <row r="1764" spans="2:81" x14ac:dyDescent="0.25">
      <c r="B1764" s="11"/>
      <c r="O1764" s="11"/>
      <c r="P1764" s="11"/>
      <c r="U1764" s="11"/>
      <c r="AP1764" t="str">
        <f t="shared" si="918"/>
        <v/>
      </c>
      <c r="AQ1764" t="str">
        <f t="shared" si="919"/>
        <v/>
      </c>
      <c r="AR1764" t="str">
        <f>IF(B1764="","",VLOOKUP(O1764,'Населённые пункты 2019'!$H:$P,9,FALSE))</f>
        <v/>
      </c>
      <c r="AS1764" s="12" t="str">
        <f>IF(B1764="","",VLOOKUP(AR1764,'Поправки для МО'!$A:$C,3,FALSE))</f>
        <v/>
      </c>
      <c r="AT1764" s="12" t="str">
        <f t="shared" si="920"/>
        <v/>
      </c>
      <c r="AU1764" s="12" t="str">
        <f t="shared" si="921"/>
        <v/>
      </c>
      <c r="AV1764" s="12" t="str">
        <f t="shared" si="922"/>
        <v/>
      </c>
      <c r="AW1764" s="13" t="str">
        <f t="shared" si="923"/>
        <v/>
      </c>
      <c r="AX1764" t="str">
        <f t="shared" si="924"/>
        <v/>
      </c>
      <c r="AY1764" t="str">
        <f t="shared" si="925"/>
        <v/>
      </c>
      <c r="BB1764" t="str">
        <f t="shared" si="949"/>
        <v/>
      </c>
      <c r="BC1764" t="str">
        <f t="shared" si="926"/>
        <v/>
      </c>
      <c r="BD1764" t="str">
        <f t="shared" si="927"/>
        <v/>
      </c>
      <c r="BE1764" t="str">
        <f t="shared" si="928"/>
        <v/>
      </c>
      <c r="BF1764" t="str">
        <f t="shared" si="929"/>
        <v/>
      </c>
      <c r="BG1764" t="str">
        <f t="shared" si="930"/>
        <v/>
      </c>
      <c r="BH1764" t="str">
        <f t="shared" si="931"/>
        <v/>
      </c>
      <c r="BI1764" t="str">
        <f t="shared" si="932"/>
        <v/>
      </c>
      <c r="BJ1764" s="41" t="str">
        <f t="shared" si="933"/>
        <v/>
      </c>
      <c r="BK1764" t="str">
        <f t="shared" si="934"/>
        <v/>
      </c>
      <c r="BL1764" t="str">
        <f t="shared" si="935"/>
        <v/>
      </c>
      <c r="BM1764" s="15" t="str">
        <f t="shared" si="936"/>
        <v/>
      </c>
      <c r="BN1764" s="16" t="str">
        <f t="shared" si="937"/>
        <v/>
      </c>
      <c r="BO1764" s="16" t="str">
        <f t="shared" si="938"/>
        <v/>
      </c>
      <c r="BP1764" s="17" t="str">
        <f t="shared" si="939"/>
        <v/>
      </c>
      <c r="BQ1764" s="17" t="str">
        <f t="shared" si="940"/>
        <v/>
      </c>
      <c r="BR1764" s="17" t="str">
        <f t="shared" si="941"/>
        <v/>
      </c>
      <c r="BS1764" s="16" t="str">
        <f t="shared" si="942"/>
        <v/>
      </c>
      <c r="BT1764" s="18" t="str">
        <f t="shared" si="943"/>
        <v/>
      </c>
      <c r="BU1764" t="str">
        <f t="shared" si="950"/>
        <v/>
      </c>
      <c r="BV1764" t="str">
        <f t="shared" si="944"/>
        <v/>
      </c>
      <c r="BW1764" t="str">
        <f>IF(B1764="","",VLOOKUP(BV1764,Справочник_ВРИ_Сегментов!$A:$D,4,))</f>
        <v/>
      </c>
      <c r="BX1764" t="str">
        <f t="shared" si="945"/>
        <v/>
      </c>
      <c r="BY1764" t="str">
        <f>IF(B1764="","",VLOOKUP('Объекты оценки'!BX1764,Справочник_ВРИ_Сегментов!$B:$C,2,FALSE))</f>
        <v/>
      </c>
      <c r="BZ1764" t="str">
        <f t="shared" si="951"/>
        <v/>
      </c>
      <c r="CA1764" t="str">
        <f t="shared" si="946"/>
        <v/>
      </c>
      <c r="CB1764" t="str">
        <f t="shared" si="947"/>
        <v/>
      </c>
      <c r="CC1764" t="str">
        <f t="shared" si="948"/>
        <v/>
      </c>
    </row>
    <row r="1765" spans="2:81" x14ac:dyDescent="0.25">
      <c r="B1765" s="11"/>
      <c r="O1765" s="11"/>
      <c r="P1765" s="11"/>
      <c r="Q1765" s="11"/>
      <c r="U1765" s="11"/>
      <c r="AP1765" t="str">
        <f t="shared" si="918"/>
        <v/>
      </c>
      <c r="AQ1765" t="str">
        <f t="shared" si="919"/>
        <v/>
      </c>
      <c r="AR1765" t="str">
        <f>IF(B1765="","",VLOOKUP(O1765,'Населённые пункты 2019'!$H:$P,9,FALSE))</f>
        <v/>
      </c>
      <c r="AS1765" s="12" t="str">
        <f>IF(B1765="","",VLOOKUP(AR1765,'Поправки для МО'!$A:$C,3,FALSE))</f>
        <v/>
      </c>
      <c r="AT1765" s="12" t="str">
        <f t="shared" si="920"/>
        <v/>
      </c>
      <c r="AU1765" s="12" t="str">
        <f t="shared" si="921"/>
        <v/>
      </c>
      <c r="AV1765" s="12" t="str">
        <f t="shared" si="922"/>
        <v/>
      </c>
      <c r="AW1765" s="13" t="str">
        <f t="shared" si="923"/>
        <v/>
      </c>
      <c r="AX1765" t="str">
        <f t="shared" si="924"/>
        <v/>
      </c>
      <c r="AY1765" t="str">
        <f t="shared" si="925"/>
        <v/>
      </c>
      <c r="BB1765" t="str">
        <f t="shared" si="949"/>
        <v/>
      </c>
      <c r="BC1765" t="str">
        <f t="shared" si="926"/>
        <v/>
      </c>
      <c r="BD1765" t="str">
        <f t="shared" si="927"/>
        <v/>
      </c>
      <c r="BE1765" t="str">
        <f t="shared" si="928"/>
        <v/>
      </c>
      <c r="BF1765" t="str">
        <f t="shared" si="929"/>
        <v/>
      </c>
      <c r="BG1765" t="str">
        <f t="shared" si="930"/>
        <v/>
      </c>
      <c r="BH1765" t="str">
        <f t="shared" si="931"/>
        <v/>
      </c>
      <c r="BI1765" t="str">
        <f t="shared" si="932"/>
        <v/>
      </c>
      <c r="BJ1765" s="41" t="str">
        <f t="shared" si="933"/>
        <v/>
      </c>
      <c r="BK1765" t="str">
        <f t="shared" si="934"/>
        <v/>
      </c>
      <c r="BL1765" t="str">
        <f t="shared" si="935"/>
        <v/>
      </c>
      <c r="BM1765" s="15" t="str">
        <f t="shared" si="936"/>
        <v/>
      </c>
      <c r="BN1765" s="16" t="str">
        <f t="shared" si="937"/>
        <v/>
      </c>
      <c r="BO1765" s="16" t="str">
        <f t="shared" si="938"/>
        <v/>
      </c>
      <c r="BP1765" s="17" t="str">
        <f t="shared" si="939"/>
        <v/>
      </c>
      <c r="BQ1765" s="17" t="str">
        <f t="shared" si="940"/>
        <v/>
      </c>
      <c r="BR1765" s="17" t="str">
        <f t="shared" si="941"/>
        <v/>
      </c>
      <c r="BS1765" s="16" t="str">
        <f t="shared" si="942"/>
        <v/>
      </c>
      <c r="BT1765" s="18" t="str">
        <f t="shared" si="943"/>
        <v/>
      </c>
      <c r="BU1765" t="str">
        <f t="shared" si="950"/>
        <v/>
      </c>
      <c r="BV1765" t="str">
        <f t="shared" si="944"/>
        <v/>
      </c>
      <c r="BW1765" t="str">
        <f>IF(B1765="","",VLOOKUP(BV1765,Справочник_ВРИ_Сегментов!$A:$D,4,))</f>
        <v/>
      </c>
      <c r="BX1765" t="str">
        <f t="shared" si="945"/>
        <v/>
      </c>
      <c r="BY1765" t="str">
        <f>IF(B1765="","",VLOOKUP('Объекты оценки'!BX1765,Справочник_ВРИ_Сегментов!$B:$C,2,FALSE))</f>
        <v/>
      </c>
      <c r="BZ1765" t="str">
        <f t="shared" si="951"/>
        <v/>
      </c>
      <c r="CA1765" t="str">
        <f t="shared" si="946"/>
        <v/>
      </c>
      <c r="CB1765" t="str">
        <f t="shared" si="947"/>
        <v/>
      </c>
      <c r="CC1765" t="str">
        <f t="shared" si="948"/>
        <v/>
      </c>
    </row>
    <row r="1766" spans="2:81" x14ac:dyDescent="0.25">
      <c r="B1766" s="11"/>
      <c r="O1766" s="11"/>
      <c r="P1766" s="11"/>
      <c r="U1766" s="11"/>
      <c r="AP1766" t="str">
        <f t="shared" si="918"/>
        <v/>
      </c>
      <c r="AQ1766" t="str">
        <f t="shared" si="919"/>
        <v/>
      </c>
      <c r="AR1766" t="str">
        <f>IF(B1766="","",VLOOKUP(O1766,'Населённые пункты 2019'!$H:$P,9,FALSE))</f>
        <v/>
      </c>
      <c r="AS1766" s="12" t="str">
        <f>IF(B1766="","",VLOOKUP(AR1766,'Поправки для МО'!$A:$C,3,FALSE))</f>
        <v/>
      </c>
      <c r="AT1766" s="12" t="str">
        <f t="shared" si="920"/>
        <v/>
      </c>
      <c r="AU1766" s="12" t="str">
        <f t="shared" si="921"/>
        <v/>
      </c>
      <c r="AV1766" s="12" t="str">
        <f t="shared" si="922"/>
        <v/>
      </c>
      <c r="AW1766" s="13" t="str">
        <f t="shared" si="923"/>
        <v/>
      </c>
      <c r="AX1766" t="str">
        <f t="shared" si="924"/>
        <v/>
      </c>
      <c r="AY1766" t="str">
        <f t="shared" si="925"/>
        <v/>
      </c>
      <c r="BB1766" t="str">
        <f t="shared" si="949"/>
        <v/>
      </c>
      <c r="BC1766" t="str">
        <f t="shared" si="926"/>
        <v/>
      </c>
      <c r="BD1766" t="str">
        <f t="shared" si="927"/>
        <v/>
      </c>
      <c r="BE1766" t="str">
        <f t="shared" si="928"/>
        <v/>
      </c>
      <c r="BF1766" t="str">
        <f t="shared" si="929"/>
        <v/>
      </c>
      <c r="BG1766" t="str">
        <f t="shared" si="930"/>
        <v/>
      </c>
      <c r="BH1766" t="str">
        <f t="shared" si="931"/>
        <v/>
      </c>
      <c r="BI1766" t="str">
        <f t="shared" si="932"/>
        <v/>
      </c>
      <c r="BJ1766" s="41" t="str">
        <f t="shared" si="933"/>
        <v/>
      </c>
      <c r="BK1766" t="str">
        <f t="shared" si="934"/>
        <v/>
      </c>
      <c r="BL1766" t="str">
        <f t="shared" si="935"/>
        <v/>
      </c>
      <c r="BM1766" s="15" t="str">
        <f t="shared" si="936"/>
        <v/>
      </c>
      <c r="BN1766" s="16" t="str">
        <f t="shared" si="937"/>
        <v/>
      </c>
      <c r="BO1766" s="16" t="str">
        <f t="shared" si="938"/>
        <v/>
      </c>
      <c r="BP1766" s="17" t="str">
        <f t="shared" si="939"/>
        <v/>
      </c>
      <c r="BQ1766" s="17" t="str">
        <f t="shared" si="940"/>
        <v/>
      </c>
      <c r="BR1766" s="17" t="str">
        <f t="shared" si="941"/>
        <v/>
      </c>
      <c r="BS1766" s="16" t="str">
        <f t="shared" si="942"/>
        <v/>
      </c>
      <c r="BT1766" s="18" t="str">
        <f t="shared" si="943"/>
        <v/>
      </c>
      <c r="BU1766" t="str">
        <f t="shared" si="950"/>
        <v/>
      </c>
      <c r="BV1766" t="str">
        <f t="shared" si="944"/>
        <v/>
      </c>
      <c r="BW1766" t="str">
        <f>IF(B1766="","",VLOOKUP(BV1766,Справочник_ВРИ_Сегментов!$A:$D,4,))</f>
        <v/>
      </c>
      <c r="BX1766" t="str">
        <f t="shared" si="945"/>
        <v/>
      </c>
      <c r="BY1766" t="str">
        <f>IF(B1766="","",VLOOKUP('Объекты оценки'!BX1766,Справочник_ВРИ_Сегментов!$B:$C,2,FALSE))</f>
        <v/>
      </c>
      <c r="BZ1766" t="str">
        <f t="shared" si="951"/>
        <v/>
      </c>
      <c r="CA1766" t="str">
        <f t="shared" si="946"/>
        <v/>
      </c>
      <c r="CB1766" t="str">
        <f t="shared" si="947"/>
        <v/>
      </c>
      <c r="CC1766" t="str">
        <f t="shared" si="948"/>
        <v/>
      </c>
    </row>
    <row r="1767" spans="2:81" x14ac:dyDescent="0.25">
      <c r="B1767" s="11"/>
      <c r="O1767" s="11"/>
      <c r="P1767" s="11"/>
      <c r="U1767" s="11"/>
      <c r="AP1767" t="str">
        <f t="shared" si="918"/>
        <v/>
      </c>
      <c r="AQ1767" t="str">
        <f t="shared" si="919"/>
        <v/>
      </c>
      <c r="AR1767" t="str">
        <f>IF(B1767="","",VLOOKUP(O1767,'Населённые пункты 2019'!$H:$P,9,FALSE))</f>
        <v/>
      </c>
      <c r="AS1767" s="12" t="str">
        <f>IF(B1767="","",VLOOKUP(AR1767,'Поправки для МО'!$A:$C,3,FALSE))</f>
        <v/>
      </c>
      <c r="AT1767" s="12" t="str">
        <f t="shared" si="920"/>
        <v/>
      </c>
      <c r="AU1767" s="12" t="str">
        <f t="shared" si="921"/>
        <v/>
      </c>
      <c r="AV1767" s="12" t="str">
        <f t="shared" si="922"/>
        <v/>
      </c>
      <c r="AW1767" s="13" t="str">
        <f t="shared" si="923"/>
        <v/>
      </c>
      <c r="AX1767" t="str">
        <f t="shared" si="924"/>
        <v/>
      </c>
      <c r="AY1767" t="str">
        <f t="shared" si="925"/>
        <v/>
      </c>
      <c r="BB1767" t="str">
        <f t="shared" si="949"/>
        <v/>
      </c>
      <c r="BC1767" t="str">
        <f t="shared" si="926"/>
        <v/>
      </c>
      <c r="BD1767" t="str">
        <f t="shared" si="927"/>
        <v/>
      </c>
      <c r="BE1767" t="str">
        <f t="shared" si="928"/>
        <v/>
      </c>
      <c r="BF1767" t="str">
        <f t="shared" si="929"/>
        <v/>
      </c>
      <c r="BG1767" t="str">
        <f t="shared" si="930"/>
        <v/>
      </c>
      <c r="BH1767" t="str">
        <f t="shared" si="931"/>
        <v/>
      </c>
      <c r="BI1767" t="str">
        <f t="shared" si="932"/>
        <v/>
      </c>
      <c r="BJ1767" s="41" t="str">
        <f t="shared" si="933"/>
        <v/>
      </c>
      <c r="BK1767" t="str">
        <f t="shared" si="934"/>
        <v/>
      </c>
      <c r="BL1767" t="str">
        <f t="shared" si="935"/>
        <v/>
      </c>
      <c r="BM1767" s="15" t="str">
        <f t="shared" si="936"/>
        <v/>
      </c>
      <c r="BN1767" s="16" t="str">
        <f t="shared" si="937"/>
        <v/>
      </c>
      <c r="BO1767" s="16" t="str">
        <f t="shared" si="938"/>
        <v/>
      </c>
      <c r="BP1767" s="17" t="str">
        <f t="shared" si="939"/>
        <v/>
      </c>
      <c r="BQ1767" s="17" t="str">
        <f t="shared" si="940"/>
        <v/>
      </c>
      <c r="BR1767" s="17" t="str">
        <f t="shared" si="941"/>
        <v/>
      </c>
      <c r="BS1767" s="16" t="str">
        <f t="shared" si="942"/>
        <v/>
      </c>
      <c r="BT1767" s="18" t="str">
        <f t="shared" si="943"/>
        <v/>
      </c>
      <c r="BU1767" t="str">
        <f t="shared" si="950"/>
        <v/>
      </c>
      <c r="BV1767" t="str">
        <f t="shared" si="944"/>
        <v/>
      </c>
      <c r="BW1767" t="str">
        <f>IF(B1767="","",VLOOKUP(BV1767,Справочник_ВРИ_Сегментов!$A:$D,4,))</f>
        <v/>
      </c>
      <c r="BX1767" t="str">
        <f t="shared" si="945"/>
        <v/>
      </c>
      <c r="BY1767" t="str">
        <f>IF(B1767="","",VLOOKUP('Объекты оценки'!BX1767,Справочник_ВРИ_Сегментов!$B:$C,2,FALSE))</f>
        <v/>
      </c>
      <c r="BZ1767" t="str">
        <f t="shared" si="951"/>
        <v/>
      </c>
      <c r="CA1767" t="str">
        <f t="shared" si="946"/>
        <v/>
      </c>
      <c r="CB1767" t="str">
        <f t="shared" si="947"/>
        <v/>
      </c>
      <c r="CC1767" t="str">
        <f t="shared" si="948"/>
        <v/>
      </c>
    </row>
    <row r="1768" spans="2:81" x14ac:dyDescent="0.25">
      <c r="B1768" s="11"/>
      <c r="O1768" s="11"/>
      <c r="P1768" s="11"/>
      <c r="Q1768" s="11"/>
      <c r="U1768" s="11"/>
      <c r="AP1768" t="str">
        <f t="shared" si="918"/>
        <v/>
      </c>
      <c r="AQ1768" t="str">
        <f t="shared" si="919"/>
        <v/>
      </c>
      <c r="AR1768" t="str">
        <f>IF(B1768="","",VLOOKUP(O1768,'Населённые пункты 2019'!$H:$P,9,FALSE))</f>
        <v/>
      </c>
      <c r="AS1768" s="12" t="str">
        <f>IF(B1768="","",VLOOKUP(AR1768,'Поправки для МО'!$A:$C,3,FALSE))</f>
        <v/>
      </c>
      <c r="AT1768" s="12" t="str">
        <f t="shared" si="920"/>
        <v/>
      </c>
      <c r="AU1768" s="12" t="str">
        <f t="shared" si="921"/>
        <v/>
      </c>
      <c r="AV1768" s="12" t="str">
        <f t="shared" si="922"/>
        <v/>
      </c>
      <c r="AW1768" s="13" t="str">
        <f t="shared" si="923"/>
        <v/>
      </c>
      <c r="AX1768" t="str">
        <f t="shared" si="924"/>
        <v/>
      </c>
      <c r="AY1768" t="str">
        <f t="shared" si="925"/>
        <v/>
      </c>
      <c r="BB1768" t="str">
        <f t="shared" si="949"/>
        <v/>
      </c>
      <c r="BC1768" t="str">
        <f t="shared" si="926"/>
        <v/>
      </c>
      <c r="BD1768" t="str">
        <f t="shared" si="927"/>
        <v/>
      </c>
      <c r="BE1768" t="str">
        <f t="shared" si="928"/>
        <v/>
      </c>
      <c r="BF1768" t="str">
        <f t="shared" si="929"/>
        <v/>
      </c>
      <c r="BG1768" t="str">
        <f t="shared" si="930"/>
        <v/>
      </c>
      <c r="BH1768" t="str">
        <f t="shared" si="931"/>
        <v/>
      </c>
      <c r="BI1768" t="str">
        <f t="shared" si="932"/>
        <v/>
      </c>
      <c r="BJ1768" s="41" t="str">
        <f t="shared" si="933"/>
        <v/>
      </c>
      <c r="BK1768" t="str">
        <f t="shared" si="934"/>
        <v/>
      </c>
      <c r="BL1768" t="str">
        <f t="shared" si="935"/>
        <v/>
      </c>
      <c r="BM1768" s="15" t="str">
        <f t="shared" si="936"/>
        <v/>
      </c>
      <c r="BN1768" s="16" t="str">
        <f t="shared" si="937"/>
        <v/>
      </c>
      <c r="BO1768" s="16" t="str">
        <f t="shared" si="938"/>
        <v/>
      </c>
      <c r="BP1768" s="17" t="str">
        <f t="shared" si="939"/>
        <v/>
      </c>
      <c r="BQ1768" s="17" t="str">
        <f t="shared" si="940"/>
        <v/>
      </c>
      <c r="BR1768" s="17" t="str">
        <f t="shared" si="941"/>
        <v/>
      </c>
      <c r="BS1768" s="16" t="str">
        <f t="shared" si="942"/>
        <v/>
      </c>
      <c r="BT1768" s="18" t="str">
        <f t="shared" si="943"/>
        <v/>
      </c>
      <c r="BU1768" t="str">
        <f t="shared" si="950"/>
        <v/>
      </c>
      <c r="BV1768" t="str">
        <f t="shared" si="944"/>
        <v/>
      </c>
      <c r="BW1768" t="str">
        <f>IF(B1768="","",VLOOKUP(BV1768,Справочник_ВРИ_Сегментов!$A:$D,4,))</f>
        <v/>
      </c>
      <c r="BX1768" t="str">
        <f t="shared" si="945"/>
        <v/>
      </c>
      <c r="BY1768" t="str">
        <f>IF(B1768="","",VLOOKUP('Объекты оценки'!BX1768,Справочник_ВРИ_Сегментов!$B:$C,2,FALSE))</f>
        <v/>
      </c>
      <c r="BZ1768" t="str">
        <f t="shared" si="951"/>
        <v/>
      </c>
      <c r="CA1768" t="str">
        <f t="shared" si="946"/>
        <v/>
      </c>
      <c r="CB1768" t="str">
        <f t="shared" si="947"/>
        <v/>
      </c>
      <c r="CC1768" t="str">
        <f t="shared" si="948"/>
        <v/>
      </c>
    </row>
    <row r="1769" spans="2:81" x14ac:dyDescent="0.25">
      <c r="B1769" s="11"/>
      <c r="O1769" s="11"/>
      <c r="P1769" s="11"/>
      <c r="Q1769" s="11"/>
      <c r="U1769" s="11"/>
      <c r="AP1769" t="str">
        <f t="shared" si="918"/>
        <v/>
      </c>
      <c r="AQ1769" t="str">
        <f t="shared" si="919"/>
        <v/>
      </c>
      <c r="AR1769" t="str">
        <f>IF(B1769="","",VLOOKUP(O1769,'Населённые пункты 2019'!$H:$P,9,FALSE))</f>
        <v/>
      </c>
      <c r="AS1769" s="12" t="str">
        <f>IF(B1769="","",VLOOKUP(AR1769,'Поправки для МО'!$A:$C,3,FALSE))</f>
        <v/>
      </c>
      <c r="AT1769" s="12" t="str">
        <f t="shared" si="920"/>
        <v/>
      </c>
      <c r="AU1769" s="12" t="str">
        <f t="shared" si="921"/>
        <v/>
      </c>
      <c r="AV1769" s="12" t="str">
        <f t="shared" si="922"/>
        <v/>
      </c>
      <c r="AW1769" s="13" t="str">
        <f t="shared" si="923"/>
        <v/>
      </c>
      <c r="AX1769" t="str">
        <f t="shared" si="924"/>
        <v/>
      </c>
      <c r="AY1769" t="str">
        <f t="shared" si="925"/>
        <v/>
      </c>
      <c r="BB1769" t="str">
        <f t="shared" si="949"/>
        <v/>
      </c>
      <c r="BC1769" t="str">
        <f t="shared" si="926"/>
        <v/>
      </c>
      <c r="BD1769" t="str">
        <f t="shared" si="927"/>
        <v/>
      </c>
      <c r="BE1769" t="str">
        <f t="shared" si="928"/>
        <v/>
      </c>
      <c r="BF1769" t="str">
        <f t="shared" si="929"/>
        <v/>
      </c>
      <c r="BG1769" t="str">
        <f t="shared" si="930"/>
        <v/>
      </c>
      <c r="BH1769" t="str">
        <f t="shared" si="931"/>
        <v/>
      </c>
      <c r="BI1769" t="str">
        <f t="shared" si="932"/>
        <v/>
      </c>
      <c r="BJ1769" s="41" t="str">
        <f t="shared" si="933"/>
        <v/>
      </c>
      <c r="BK1769" t="str">
        <f t="shared" si="934"/>
        <v/>
      </c>
      <c r="BL1769" t="str">
        <f t="shared" si="935"/>
        <v/>
      </c>
      <c r="BM1769" s="15" t="str">
        <f t="shared" si="936"/>
        <v/>
      </c>
      <c r="BN1769" s="16" t="str">
        <f t="shared" si="937"/>
        <v/>
      </c>
      <c r="BO1769" s="16" t="str">
        <f t="shared" si="938"/>
        <v/>
      </c>
      <c r="BP1769" s="17" t="str">
        <f t="shared" si="939"/>
        <v/>
      </c>
      <c r="BQ1769" s="17" t="str">
        <f t="shared" si="940"/>
        <v/>
      </c>
      <c r="BR1769" s="17" t="str">
        <f t="shared" si="941"/>
        <v/>
      </c>
      <c r="BS1769" s="16" t="str">
        <f t="shared" si="942"/>
        <v/>
      </c>
      <c r="BT1769" s="18" t="str">
        <f t="shared" si="943"/>
        <v/>
      </c>
      <c r="BU1769" t="str">
        <f t="shared" si="950"/>
        <v/>
      </c>
      <c r="BV1769" t="str">
        <f t="shared" si="944"/>
        <v/>
      </c>
      <c r="BW1769" t="str">
        <f>IF(B1769="","",VLOOKUP(BV1769,Справочник_ВРИ_Сегментов!$A:$D,4,))</f>
        <v/>
      </c>
      <c r="BX1769" t="str">
        <f t="shared" si="945"/>
        <v/>
      </c>
      <c r="BY1769" t="str">
        <f>IF(B1769="","",VLOOKUP('Объекты оценки'!BX1769,Справочник_ВРИ_Сегментов!$B:$C,2,FALSE))</f>
        <v/>
      </c>
      <c r="BZ1769" t="str">
        <f t="shared" si="951"/>
        <v/>
      </c>
      <c r="CA1769" t="str">
        <f t="shared" si="946"/>
        <v/>
      </c>
      <c r="CB1769" t="str">
        <f t="shared" si="947"/>
        <v/>
      </c>
      <c r="CC1769" t="str">
        <f t="shared" si="948"/>
        <v/>
      </c>
    </row>
    <row r="1770" spans="2:81" x14ac:dyDescent="0.25">
      <c r="B1770" s="11"/>
      <c r="O1770" s="11"/>
      <c r="P1770" s="11"/>
      <c r="U1770" s="11"/>
      <c r="V1770" s="11"/>
      <c r="AP1770" t="str">
        <f t="shared" si="918"/>
        <v/>
      </c>
      <c r="AQ1770" t="str">
        <f t="shared" si="919"/>
        <v/>
      </c>
      <c r="AR1770" t="str">
        <f>IF(B1770="","",VLOOKUP(O1770,'Населённые пункты 2019'!$H:$P,9,FALSE))</f>
        <v/>
      </c>
      <c r="AS1770" s="12" t="str">
        <f>IF(B1770="","",VLOOKUP(AR1770,'Поправки для МО'!$A:$C,3,FALSE))</f>
        <v/>
      </c>
      <c r="AT1770" s="12" t="str">
        <f t="shared" si="920"/>
        <v/>
      </c>
      <c r="AU1770" s="12" t="str">
        <f t="shared" si="921"/>
        <v/>
      </c>
      <c r="AV1770" s="12" t="str">
        <f t="shared" si="922"/>
        <v/>
      </c>
      <c r="AW1770" s="13" t="str">
        <f t="shared" si="923"/>
        <v/>
      </c>
      <c r="AX1770" t="str">
        <f t="shared" si="924"/>
        <v/>
      </c>
      <c r="AY1770" t="str">
        <f t="shared" si="925"/>
        <v/>
      </c>
      <c r="BB1770" t="str">
        <f t="shared" si="949"/>
        <v/>
      </c>
      <c r="BC1770" t="str">
        <f t="shared" si="926"/>
        <v/>
      </c>
      <c r="BD1770" t="str">
        <f t="shared" si="927"/>
        <v/>
      </c>
      <c r="BE1770" t="str">
        <f t="shared" si="928"/>
        <v/>
      </c>
      <c r="BF1770" t="str">
        <f t="shared" si="929"/>
        <v/>
      </c>
      <c r="BG1770" t="str">
        <f t="shared" si="930"/>
        <v/>
      </c>
      <c r="BH1770" t="str">
        <f t="shared" si="931"/>
        <v/>
      </c>
      <c r="BI1770" t="str">
        <f t="shared" si="932"/>
        <v/>
      </c>
      <c r="BJ1770" s="41" t="str">
        <f t="shared" si="933"/>
        <v/>
      </c>
      <c r="BK1770" t="str">
        <f t="shared" si="934"/>
        <v/>
      </c>
      <c r="BL1770" t="str">
        <f t="shared" si="935"/>
        <v/>
      </c>
      <c r="BM1770" s="15" t="str">
        <f t="shared" si="936"/>
        <v/>
      </c>
      <c r="BN1770" s="16" t="str">
        <f t="shared" si="937"/>
        <v/>
      </c>
      <c r="BO1770" s="16" t="str">
        <f t="shared" si="938"/>
        <v/>
      </c>
      <c r="BP1770" s="17" t="str">
        <f t="shared" si="939"/>
        <v/>
      </c>
      <c r="BQ1770" s="17" t="str">
        <f t="shared" si="940"/>
        <v/>
      </c>
      <c r="BR1770" s="17" t="str">
        <f t="shared" si="941"/>
        <v/>
      </c>
      <c r="BS1770" s="16" t="str">
        <f t="shared" si="942"/>
        <v/>
      </c>
      <c r="BT1770" s="18" t="str">
        <f t="shared" si="943"/>
        <v/>
      </c>
      <c r="BU1770" t="str">
        <f t="shared" si="950"/>
        <v/>
      </c>
      <c r="BV1770" t="str">
        <f t="shared" si="944"/>
        <v/>
      </c>
      <c r="BW1770" t="str">
        <f>IF(B1770="","",VLOOKUP(BV1770,Справочник_ВРИ_Сегментов!$A:$D,4,))</f>
        <v/>
      </c>
      <c r="BX1770" t="str">
        <f t="shared" si="945"/>
        <v/>
      </c>
      <c r="BY1770" t="str">
        <f>IF(B1770="","",VLOOKUP('Объекты оценки'!BX1770,Справочник_ВРИ_Сегментов!$B:$C,2,FALSE))</f>
        <v/>
      </c>
      <c r="BZ1770" t="str">
        <f t="shared" si="951"/>
        <v/>
      </c>
      <c r="CA1770" t="str">
        <f t="shared" si="946"/>
        <v/>
      </c>
      <c r="CB1770" t="str">
        <f t="shared" si="947"/>
        <v/>
      </c>
      <c r="CC1770" t="str">
        <f t="shared" si="948"/>
        <v/>
      </c>
    </row>
    <row r="1771" spans="2:81" x14ac:dyDescent="0.25">
      <c r="B1771" s="11"/>
      <c r="O1771" s="11"/>
      <c r="P1771" s="11"/>
      <c r="Q1771" s="11"/>
      <c r="U1771" s="11"/>
      <c r="AP1771" t="str">
        <f t="shared" si="918"/>
        <v/>
      </c>
      <c r="AQ1771" t="str">
        <f t="shared" si="919"/>
        <v/>
      </c>
      <c r="AR1771" t="str">
        <f>IF(B1771="","",VLOOKUP(O1771,'Населённые пункты 2019'!$H:$P,9,FALSE))</f>
        <v/>
      </c>
      <c r="AS1771" s="12" t="str">
        <f>IF(B1771="","",VLOOKUP(AR1771,'Поправки для МО'!$A:$C,3,FALSE))</f>
        <v/>
      </c>
      <c r="AT1771" s="12" t="str">
        <f t="shared" si="920"/>
        <v/>
      </c>
      <c r="AU1771" s="12" t="str">
        <f t="shared" si="921"/>
        <v/>
      </c>
      <c r="AV1771" s="12" t="str">
        <f t="shared" si="922"/>
        <v/>
      </c>
      <c r="AW1771" s="13" t="str">
        <f t="shared" si="923"/>
        <v/>
      </c>
      <c r="AX1771" t="str">
        <f t="shared" si="924"/>
        <v/>
      </c>
      <c r="AY1771" t="str">
        <f t="shared" si="925"/>
        <v/>
      </c>
      <c r="BB1771" t="str">
        <f t="shared" si="949"/>
        <v/>
      </c>
      <c r="BC1771" t="str">
        <f t="shared" si="926"/>
        <v/>
      </c>
      <c r="BD1771" t="str">
        <f t="shared" si="927"/>
        <v/>
      </c>
      <c r="BE1771" t="str">
        <f t="shared" si="928"/>
        <v/>
      </c>
      <c r="BF1771" t="str">
        <f t="shared" si="929"/>
        <v/>
      </c>
      <c r="BG1771" t="str">
        <f t="shared" si="930"/>
        <v/>
      </c>
      <c r="BH1771" t="str">
        <f t="shared" si="931"/>
        <v/>
      </c>
      <c r="BI1771" t="str">
        <f t="shared" si="932"/>
        <v/>
      </c>
      <c r="BJ1771" s="41" t="str">
        <f t="shared" si="933"/>
        <v/>
      </c>
      <c r="BK1771" t="str">
        <f t="shared" si="934"/>
        <v/>
      </c>
      <c r="BL1771" t="str">
        <f t="shared" si="935"/>
        <v/>
      </c>
      <c r="BM1771" s="15" t="str">
        <f t="shared" si="936"/>
        <v/>
      </c>
      <c r="BN1771" s="16" t="str">
        <f t="shared" si="937"/>
        <v/>
      </c>
      <c r="BO1771" s="16" t="str">
        <f t="shared" si="938"/>
        <v/>
      </c>
      <c r="BP1771" s="17" t="str">
        <f t="shared" si="939"/>
        <v/>
      </c>
      <c r="BQ1771" s="17" t="str">
        <f t="shared" si="940"/>
        <v/>
      </c>
      <c r="BR1771" s="17" t="str">
        <f t="shared" si="941"/>
        <v/>
      </c>
      <c r="BS1771" s="16" t="str">
        <f t="shared" si="942"/>
        <v/>
      </c>
      <c r="BT1771" s="18" t="str">
        <f t="shared" si="943"/>
        <v/>
      </c>
      <c r="BU1771" t="str">
        <f t="shared" si="950"/>
        <v/>
      </c>
      <c r="BV1771" t="str">
        <f t="shared" si="944"/>
        <v/>
      </c>
      <c r="BW1771" t="str">
        <f>IF(B1771="","",VLOOKUP(BV1771,Справочник_ВРИ_Сегментов!$A:$D,4,))</f>
        <v/>
      </c>
      <c r="BX1771" t="str">
        <f t="shared" si="945"/>
        <v/>
      </c>
      <c r="BY1771" t="str">
        <f>IF(B1771="","",VLOOKUP('Объекты оценки'!BX1771,Справочник_ВРИ_Сегментов!$B:$C,2,FALSE))</f>
        <v/>
      </c>
      <c r="BZ1771" t="str">
        <f t="shared" si="951"/>
        <v/>
      </c>
      <c r="CA1771" t="str">
        <f t="shared" si="946"/>
        <v/>
      </c>
      <c r="CB1771" t="str">
        <f t="shared" si="947"/>
        <v/>
      </c>
      <c r="CC1771" t="str">
        <f t="shared" si="948"/>
        <v/>
      </c>
    </row>
    <row r="1772" spans="2:81" x14ac:dyDescent="0.25">
      <c r="B1772" s="11"/>
      <c r="O1772" s="11"/>
      <c r="P1772" s="11"/>
      <c r="Q1772" s="11"/>
      <c r="U1772" s="11"/>
      <c r="AP1772" t="str">
        <f t="shared" si="918"/>
        <v/>
      </c>
      <c r="AQ1772" t="str">
        <f t="shared" si="919"/>
        <v/>
      </c>
      <c r="AR1772" t="str">
        <f>IF(B1772="","",VLOOKUP(O1772,'Населённые пункты 2019'!$H:$P,9,FALSE))</f>
        <v/>
      </c>
      <c r="AS1772" s="12" t="str">
        <f>IF(B1772="","",VLOOKUP(AR1772,'Поправки для МО'!$A:$C,3,FALSE))</f>
        <v/>
      </c>
      <c r="AT1772" s="12" t="str">
        <f t="shared" si="920"/>
        <v/>
      </c>
      <c r="AU1772" s="12" t="str">
        <f t="shared" si="921"/>
        <v/>
      </c>
      <c r="AV1772" s="12" t="str">
        <f t="shared" si="922"/>
        <v/>
      </c>
      <c r="AW1772" s="13" t="str">
        <f t="shared" si="923"/>
        <v/>
      </c>
      <c r="AX1772" t="str">
        <f t="shared" si="924"/>
        <v/>
      </c>
      <c r="AY1772" t="str">
        <f t="shared" si="925"/>
        <v/>
      </c>
      <c r="BB1772" t="str">
        <f t="shared" si="949"/>
        <v/>
      </c>
      <c r="BC1772" t="str">
        <f t="shared" si="926"/>
        <v/>
      </c>
      <c r="BD1772" t="str">
        <f t="shared" si="927"/>
        <v/>
      </c>
      <c r="BE1772" t="str">
        <f t="shared" si="928"/>
        <v/>
      </c>
      <c r="BF1772" t="str">
        <f t="shared" si="929"/>
        <v/>
      </c>
      <c r="BG1772" t="str">
        <f t="shared" si="930"/>
        <v/>
      </c>
      <c r="BH1772" t="str">
        <f t="shared" si="931"/>
        <v/>
      </c>
      <c r="BI1772" t="str">
        <f t="shared" si="932"/>
        <v/>
      </c>
      <c r="BJ1772" s="41" t="str">
        <f t="shared" si="933"/>
        <v/>
      </c>
      <c r="BK1772" t="str">
        <f t="shared" si="934"/>
        <v/>
      </c>
      <c r="BL1772" t="str">
        <f t="shared" si="935"/>
        <v/>
      </c>
      <c r="BM1772" s="15" t="str">
        <f t="shared" si="936"/>
        <v/>
      </c>
      <c r="BN1772" s="16" t="str">
        <f t="shared" si="937"/>
        <v/>
      </c>
      <c r="BO1772" s="16" t="str">
        <f t="shared" si="938"/>
        <v/>
      </c>
      <c r="BP1772" s="17" t="str">
        <f t="shared" si="939"/>
        <v/>
      </c>
      <c r="BQ1772" s="17" t="str">
        <f t="shared" si="940"/>
        <v/>
      </c>
      <c r="BR1772" s="17" t="str">
        <f t="shared" si="941"/>
        <v/>
      </c>
      <c r="BS1772" s="16" t="str">
        <f t="shared" si="942"/>
        <v/>
      </c>
      <c r="BT1772" s="18" t="str">
        <f t="shared" si="943"/>
        <v/>
      </c>
      <c r="BU1772" t="str">
        <f t="shared" si="950"/>
        <v/>
      </c>
      <c r="BV1772" t="str">
        <f t="shared" si="944"/>
        <v/>
      </c>
      <c r="BW1772" t="str">
        <f>IF(B1772="","",VLOOKUP(BV1772,Справочник_ВРИ_Сегментов!$A:$D,4,))</f>
        <v/>
      </c>
      <c r="BX1772" t="str">
        <f t="shared" si="945"/>
        <v/>
      </c>
      <c r="BY1772" t="str">
        <f>IF(B1772="","",VLOOKUP('Объекты оценки'!BX1772,Справочник_ВРИ_Сегментов!$B:$C,2,FALSE))</f>
        <v/>
      </c>
      <c r="BZ1772" t="str">
        <f t="shared" si="951"/>
        <v/>
      </c>
      <c r="CA1772" t="str">
        <f t="shared" si="946"/>
        <v/>
      </c>
      <c r="CB1772" t="str">
        <f t="shared" si="947"/>
        <v/>
      </c>
      <c r="CC1772" t="str">
        <f t="shared" si="948"/>
        <v/>
      </c>
    </row>
    <row r="1773" spans="2:81" x14ac:dyDescent="0.25">
      <c r="B1773" s="11"/>
      <c r="O1773" s="11"/>
      <c r="P1773" s="11"/>
      <c r="Q1773" s="11"/>
      <c r="U1773" s="11"/>
      <c r="AP1773" t="str">
        <f t="shared" si="918"/>
        <v/>
      </c>
      <c r="AQ1773" t="str">
        <f t="shared" si="919"/>
        <v/>
      </c>
      <c r="AR1773" t="str">
        <f>IF(B1773="","",VLOOKUP(O1773,'Населённые пункты 2019'!$H:$P,9,FALSE))</f>
        <v/>
      </c>
      <c r="AS1773" s="12" t="str">
        <f>IF(B1773="","",VLOOKUP(AR1773,'Поправки для МО'!$A:$C,3,FALSE))</f>
        <v/>
      </c>
      <c r="AT1773" s="12" t="str">
        <f t="shared" si="920"/>
        <v/>
      </c>
      <c r="AU1773" s="12" t="str">
        <f t="shared" si="921"/>
        <v/>
      </c>
      <c r="AV1773" s="12" t="str">
        <f t="shared" si="922"/>
        <v/>
      </c>
      <c r="AW1773" s="13" t="str">
        <f t="shared" si="923"/>
        <v/>
      </c>
      <c r="AX1773" t="str">
        <f t="shared" si="924"/>
        <v/>
      </c>
      <c r="AY1773" t="str">
        <f t="shared" si="925"/>
        <v/>
      </c>
      <c r="BB1773" t="str">
        <f t="shared" si="949"/>
        <v/>
      </c>
      <c r="BC1773" t="str">
        <f t="shared" si="926"/>
        <v/>
      </c>
      <c r="BD1773" t="str">
        <f t="shared" si="927"/>
        <v/>
      </c>
      <c r="BE1773" t="str">
        <f t="shared" si="928"/>
        <v/>
      </c>
      <c r="BF1773" t="str">
        <f t="shared" si="929"/>
        <v/>
      </c>
      <c r="BG1773" t="str">
        <f t="shared" si="930"/>
        <v/>
      </c>
      <c r="BH1773" t="str">
        <f t="shared" si="931"/>
        <v/>
      </c>
      <c r="BI1773" t="str">
        <f t="shared" si="932"/>
        <v/>
      </c>
      <c r="BJ1773" s="41" t="str">
        <f t="shared" si="933"/>
        <v/>
      </c>
      <c r="BK1773" t="str">
        <f t="shared" si="934"/>
        <v/>
      </c>
      <c r="BL1773" t="str">
        <f t="shared" si="935"/>
        <v/>
      </c>
      <c r="BM1773" s="15" t="str">
        <f t="shared" si="936"/>
        <v/>
      </c>
      <c r="BN1773" s="16" t="str">
        <f t="shared" si="937"/>
        <v/>
      </c>
      <c r="BO1773" s="16" t="str">
        <f t="shared" si="938"/>
        <v/>
      </c>
      <c r="BP1773" s="17" t="str">
        <f t="shared" si="939"/>
        <v/>
      </c>
      <c r="BQ1773" s="17" t="str">
        <f t="shared" si="940"/>
        <v/>
      </c>
      <c r="BR1773" s="17" t="str">
        <f t="shared" si="941"/>
        <v/>
      </c>
      <c r="BS1773" s="16" t="str">
        <f t="shared" si="942"/>
        <v/>
      </c>
      <c r="BT1773" s="18" t="str">
        <f t="shared" si="943"/>
        <v/>
      </c>
      <c r="BU1773" t="str">
        <f t="shared" si="950"/>
        <v/>
      </c>
      <c r="BV1773" t="str">
        <f t="shared" si="944"/>
        <v/>
      </c>
      <c r="BW1773" t="str">
        <f>IF(B1773="","",VLOOKUP(BV1773,Справочник_ВРИ_Сегментов!$A:$D,4,))</f>
        <v/>
      </c>
      <c r="BX1773" t="str">
        <f t="shared" si="945"/>
        <v/>
      </c>
      <c r="BY1773" t="str">
        <f>IF(B1773="","",VLOOKUP('Объекты оценки'!BX1773,Справочник_ВРИ_Сегментов!$B:$C,2,FALSE))</f>
        <v/>
      </c>
      <c r="BZ1773" t="str">
        <f t="shared" si="951"/>
        <v/>
      </c>
      <c r="CA1773" t="str">
        <f t="shared" si="946"/>
        <v/>
      </c>
      <c r="CB1773" t="str">
        <f t="shared" si="947"/>
        <v/>
      </c>
      <c r="CC1773" t="str">
        <f t="shared" si="948"/>
        <v/>
      </c>
    </row>
    <row r="1774" spans="2:81" x14ac:dyDescent="0.25">
      <c r="B1774" s="11"/>
      <c r="O1774" s="11"/>
      <c r="P1774" s="11"/>
      <c r="Q1774" s="11"/>
      <c r="U1774" s="11"/>
      <c r="AP1774" t="str">
        <f t="shared" si="918"/>
        <v/>
      </c>
      <c r="AQ1774" t="str">
        <f t="shared" si="919"/>
        <v/>
      </c>
      <c r="AR1774" t="str">
        <f>IF(B1774="","",VLOOKUP(O1774,'Населённые пункты 2019'!$H:$P,9,FALSE))</f>
        <v/>
      </c>
      <c r="AS1774" s="12" t="str">
        <f>IF(B1774="","",VLOOKUP(AR1774,'Поправки для МО'!$A:$C,3,FALSE))</f>
        <v/>
      </c>
      <c r="AT1774" s="12" t="str">
        <f t="shared" si="920"/>
        <v/>
      </c>
      <c r="AU1774" s="12" t="str">
        <f t="shared" si="921"/>
        <v/>
      </c>
      <c r="AV1774" s="12" t="str">
        <f t="shared" si="922"/>
        <v/>
      </c>
      <c r="AW1774" s="13" t="str">
        <f t="shared" si="923"/>
        <v/>
      </c>
      <c r="AX1774" t="str">
        <f t="shared" si="924"/>
        <v/>
      </c>
      <c r="AY1774" t="str">
        <f t="shared" si="925"/>
        <v/>
      </c>
      <c r="BB1774" t="str">
        <f t="shared" si="949"/>
        <v/>
      </c>
      <c r="BC1774" t="str">
        <f t="shared" si="926"/>
        <v/>
      </c>
      <c r="BD1774" t="str">
        <f t="shared" si="927"/>
        <v/>
      </c>
      <c r="BE1774" t="str">
        <f t="shared" si="928"/>
        <v/>
      </c>
      <c r="BF1774" t="str">
        <f t="shared" si="929"/>
        <v/>
      </c>
      <c r="BG1774" t="str">
        <f t="shared" si="930"/>
        <v/>
      </c>
      <c r="BH1774" t="str">
        <f t="shared" si="931"/>
        <v/>
      </c>
      <c r="BI1774" t="str">
        <f t="shared" si="932"/>
        <v/>
      </c>
      <c r="BJ1774" s="41" t="str">
        <f t="shared" si="933"/>
        <v/>
      </c>
      <c r="BK1774" t="str">
        <f t="shared" si="934"/>
        <v/>
      </c>
      <c r="BL1774" t="str">
        <f t="shared" si="935"/>
        <v/>
      </c>
      <c r="BM1774" s="15" t="str">
        <f t="shared" si="936"/>
        <v/>
      </c>
      <c r="BN1774" s="16" t="str">
        <f t="shared" si="937"/>
        <v/>
      </c>
      <c r="BO1774" s="16" t="str">
        <f t="shared" si="938"/>
        <v/>
      </c>
      <c r="BP1774" s="17" t="str">
        <f t="shared" si="939"/>
        <v/>
      </c>
      <c r="BQ1774" s="17" t="str">
        <f t="shared" si="940"/>
        <v/>
      </c>
      <c r="BR1774" s="17" t="str">
        <f t="shared" si="941"/>
        <v/>
      </c>
      <c r="BS1774" s="16" t="str">
        <f t="shared" si="942"/>
        <v/>
      </c>
      <c r="BT1774" s="18" t="str">
        <f t="shared" si="943"/>
        <v/>
      </c>
      <c r="BU1774" t="str">
        <f t="shared" si="950"/>
        <v/>
      </c>
      <c r="BV1774" t="str">
        <f t="shared" si="944"/>
        <v/>
      </c>
      <c r="BW1774" t="str">
        <f>IF(B1774="","",VLOOKUP(BV1774,Справочник_ВРИ_Сегментов!$A:$D,4,))</f>
        <v/>
      </c>
      <c r="BX1774" t="str">
        <f t="shared" si="945"/>
        <v/>
      </c>
      <c r="BY1774" t="str">
        <f>IF(B1774="","",VLOOKUP('Объекты оценки'!BX1774,Справочник_ВРИ_Сегментов!$B:$C,2,FALSE))</f>
        <v/>
      </c>
      <c r="BZ1774" t="str">
        <f t="shared" si="951"/>
        <v/>
      </c>
      <c r="CA1774" t="str">
        <f t="shared" si="946"/>
        <v/>
      </c>
      <c r="CB1774" t="str">
        <f t="shared" si="947"/>
        <v/>
      </c>
      <c r="CC1774" t="str">
        <f t="shared" si="948"/>
        <v/>
      </c>
    </row>
    <row r="1775" spans="2:81" x14ac:dyDescent="0.25">
      <c r="B1775" s="11"/>
      <c r="O1775" s="11"/>
      <c r="P1775" s="11"/>
      <c r="Q1775" s="11"/>
      <c r="U1775" s="11"/>
      <c r="AP1775" t="str">
        <f t="shared" si="918"/>
        <v/>
      </c>
      <c r="AQ1775" t="str">
        <f t="shared" si="919"/>
        <v/>
      </c>
      <c r="AR1775" t="str">
        <f>IF(B1775="","",VLOOKUP(O1775,'Населённые пункты 2019'!$H:$P,9,FALSE))</f>
        <v/>
      </c>
      <c r="AS1775" s="12" t="str">
        <f>IF(B1775="","",VLOOKUP(AR1775,'Поправки для МО'!$A:$C,3,FALSE))</f>
        <v/>
      </c>
      <c r="AT1775" s="12" t="str">
        <f t="shared" si="920"/>
        <v/>
      </c>
      <c r="AU1775" s="12" t="str">
        <f t="shared" si="921"/>
        <v/>
      </c>
      <c r="AV1775" s="12" t="str">
        <f t="shared" si="922"/>
        <v/>
      </c>
      <c r="AW1775" s="13" t="str">
        <f t="shared" si="923"/>
        <v/>
      </c>
      <c r="AX1775" t="str">
        <f t="shared" si="924"/>
        <v/>
      </c>
      <c r="AY1775" t="str">
        <f t="shared" si="925"/>
        <v/>
      </c>
      <c r="BB1775" t="str">
        <f t="shared" si="949"/>
        <v/>
      </c>
      <c r="BC1775" t="str">
        <f t="shared" si="926"/>
        <v/>
      </c>
      <c r="BD1775" t="str">
        <f t="shared" si="927"/>
        <v/>
      </c>
      <c r="BE1775" t="str">
        <f t="shared" si="928"/>
        <v/>
      </c>
      <c r="BF1775" t="str">
        <f t="shared" si="929"/>
        <v/>
      </c>
      <c r="BG1775" t="str">
        <f t="shared" si="930"/>
        <v/>
      </c>
      <c r="BH1775" t="str">
        <f t="shared" si="931"/>
        <v/>
      </c>
      <c r="BI1775" t="str">
        <f t="shared" si="932"/>
        <v/>
      </c>
      <c r="BJ1775" s="41" t="str">
        <f t="shared" si="933"/>
        <v/>
      </c>
      <c r="BK1775" t="str">
        <f t="shared" si="934"/>
        <v/>
      </c>
      <c r="BL1775" t="str">
        <f t="shared" si="935"/>
        <v/>
      </c>
      <c r="BM1775" s="15" t="str">
        <f t="shared" si="936"/>
        <v/>
      </c>
      <c r="BN1775" s="16" t="str">
        <f t="shared" si="937"/>
        <v/>
      </c>
      <c r="BO1775" s="16" t="str">
        <f t="shared" si="938"/>
        <v/>
      </c>
      <c r="BP1775" s="17" t="str">
        <f t="shared" si="939"/>
        <v/>
      </c>
      <c r="BQ1775" s="17" t="str">
        <f t="shared" si="940"/>
        <v/>
      </c>
      <c r="BR1775" s="17" t="str">
        <f t="shared" si="941"/>
        <v/>
      </c>
      <c r="BS1775" s="16" t="str">
        <f t="shared" si="942"/>
        <v/>
      </c>
      <c r="BT1775" s="18" t="str">
        <f t="shared" si="943"/>
        <v/>
      </c>
      <c r="BU1775" t="str">
        <f t="shared" si="950"/>
        <v/>
      </c>
      <c r="BV1775" t="str">
        <f t="shared" si="944"/>
        <v/>
      </c>
      <c r="BW1775" t="str">
        <f>IF(B1775="","",VLOOKUP(BV1775,Справочник_ВРИ_Сегментов!$A:$D,4,))</f>
        <v/>
      </c>
      <c r="BX1775" t="str">
        <f t="shared" si="945"/>
        <v/>
      </c>
      <c r="BY1775" t="str">
        <f>IF(B1775="","",VLOOKUP('Объекты оценки'!BX1775,Справочник_ВРИ_Сегментов!$B:$C,2,FALSE))</f>
        <v/>
      </c>
      <c r="BZ1775" t="str">
        <f t="shared" si="951"/>
        <v/>
      </c>
      <c r="CA1775" t="str">
        <f t="shared" si="946"/>
        <v/>
      </c>
      <c r="CB1775" t="str">
        <f t="shared" si="947"/>
        <v/>
      </c>
      <c r="CC1775" t="str">
        <f t="shared" si="948"/>
        <v/>
      </c>
    </row>
    <row r="1776" spans="2:81" x14ac:dyDescent="0.25">
      <c r="B1776" s="11"/>
      <c r="O1776" s="11"/>
      <c r="P1776" s="11"/>
      <c r="U1776" s="11"/>
      <c r="AP1776" t="str">
        <f t="shared" si="918"/>
        <v/>
      </c>
      <c r="AQ1776" t="str">
        <f t="shared" si="919"/>
        <v/>
      </c>
      <c r="AR1776" t="str">
        <f>IF(B1776="","",VLOOKUP(O1776,'Населённые пункты 2019'!$H:$P,9,FALSE))</f>
        <v/>
      </c>
      <c r="AS1776" s="12" t="str">
        <f>IF(B1776="","",VLOOKUP(AR1776,'Поправки для МО'!$A:$C,3,FALSE))</f>
        <v/>
      </c>
      <c r="AT1776" s="12" t="str">
        <f t="shared" si="920"/>
        <v/>
      </c>
      <c r="AU1776" s="12" t="str">
        <f t="shared" si="921"/>
        <v/>
      </c>
      <c r="AV1776" s="12" t="str">
        <f t="shared" si="922"/>
        <v/>
      </c>
      <c r="AW1776" s="13" t="str">
        <f t="shared" si="923"/>
        <v/>
      </c>
      <c r="AX1776" t="str">
        <f t="shared" si="924"/>
        <v/>
      </c>
      <c r="AY1776" t="str">
        <f t="shared" si="925"/>
        <v/>
      </c>
      <c r="BB1776" t="str">
        <f t="shared" si="949"/>
        <v/>
      </c>
      <c r="BC1776" t="str">
        <f t="shared" si="926"/>
        <v/>
      </c>
      <c r="BD1776" t="str">
        <f t="shared" si="927"/>
        <v/>
      </c>
      <c r="BE1776" t="str">
        <f t="shared" si="928"/>
        <v/>
      </c>
      <c r="BF1776" t="str">
        <f t="shared" si="929"/>
        <v/>
      </c>
      <c r="BG1776" t="str">
        <f t="shared" si="930"/>
        <v/>
      </c>
      <c r="BH1776" t="str">
        <f t="shared" si="931"/>
        <v/>
      </c>
      <c r="BI1776" t="str">
        <f t="shared" si="932"/>
        <v/>
      </c>
      <c r="BJ1776" s="41" t="str">
        <f t="shared" si="933"/>
        <v/>
      </c>
      <c r="BK1776" t="str">
        <f t="shared" si="934"/>
        <v/>
      </c>
      <c r="BL1776" t="str">
        <f t="shared" si="935"/>
        <v/>
      </c>
      <c r="BM1776" s="15" t="str">
        <f t="shared" si="936"/>
        <v/>
      </c>
      <c r="BN1776" s="16" t="str">
        <f t="shared" si="937"/>
        <v/>
      </c>
      <c r="BO1776" s="16" t="str">
        <f t="shared" si="938"/>
        <v/>
      </c>
      <c r="BP1776" s="17" t="str">
        <f t="shared" si="939"/>
        <v/>
      </c>
      <c r="BQ1776" s="17" t="str">
        <f t="shared" si="940"/>
        <v/>
      </c>
      <c r="BR1776" s="17" t="str">
        <f t="shared" si="941"/>
        <v/>
      </c>
      <c r="BS1776" s="16" t="str">
        <f t="shared" si="942"/>
        <v/>
      </c>
      <c r="BT1776" s="18" t="str">
        <f t="shared" si="943"/>
        <v/>
      </c>
      <c r="BU1776" t="str">
        <f t="shared" si="950"/>
        <v/>
      </c>
      <c r="BV1776" t="str">
        <f t="shared" si="944"/>
        <v/>
      </c>
      <c r="BW1776" t="str">
        <f>IF(B1776="","",VLOOKUP(BV1776,Справочник_ВРИ_Сегментов!$A:$D,4,))</f>
        <v/>
      </c>
      <c r="BX1776" t="str">
        <f t="shared" si="945"/>
        <v/>
      </c>
      <c r="BY1776" t="str">
        <f>IF(B1776="","",VLOOKUP('Объекты оценки'!BX1776,Справочник_ВРИ_Сегментов!$B:$C,2,FALSE))</f>
        <v/>
      </c>
      <c r="BZ1776" t="str">
        <f t="shared" si="951"/>
        <v/>
      </c>
      <c r="CA1776" t="str">
        <f t="shared" si="946"/>
        <v/>
      </c>
      <c r="CB1776" t="str">
        <f t="shared" si="947"/>
        <v/>
      </c>
      <c r="CC1776" t="str">
        <f t="shared" si="948"/>
        <v/>
      </c>
    </row>
    <row r="1777" spans="2:81" x14ac:dyDescent="0.25">
      <c r="B1777" s="11"/>
      <c r="O1777" s="11"/>
      <c r="P1777" s="11"/>
      <c r="U1777" s="11"/>
      <c r="AP1777" t="str">
        <f t="shared" si="918"/>
        <v/>
      </c>
      <c r="AQ1777" t="str">
        <f t="shared" si="919"/>
        <v/>
      </c>
      <c r="AR1777" t="str">
        <f>IF(B1777="","",VLOOKUP(O1777,'Населённые пункты 2019'!$H:$P,9,FALSE))</f>
        <v/>
      </c>
      <c r="AS1777" s="12" t="str">
        <f>IF(B1777="","",VLOOKUP(AR1777,'Поправки для МО'!$A:$C,3,FALSE))</f>
        <v/>
      </c>
      <c r="AT1777" s="12" t="str">
        <f t="shared" si="920"/>
        <v/>
      </c>
      <c r="AU1777" s="12" t="str">
        <f t="shared" si="921"/>
        <v/>
      </c>
      <c r="AV1777" s="12" t="str">
        <f t="shared" si="922"/>
        <v/>
      </c>
      <c r="AW1777" s="13" t="str">
        <f t="shared" si="923"/>
        <v/>
      </c>
      <c r="AX1777" t="str">
        <f t="shared" si="924"/>
        <v/>
      </c>
      <c r="AY1777" t="str">
        <f t="shared" si="925"/>
        <v/>
      </c>
      <c r="BB1777" t="str">
        <f t="shared" si="949"/>
        <v/>
      </c>
      <c r="BC1777" t="str">
        <f t="shared" si="926"/>
        <v/>
      </c>
      <c r="BD1777" t="str">
        <f t="shared" si="927"/>
        <v/>
      </c>
      <c r="BE1777" t="str">
        <f t="shared" si="928"/>
        <v/>
      </c>
      <c r="BF1777" t="str">
        <f t="shared" si="929"/>
        <v/>
      </c>
      <c r="BG1777" t="str">
        <f t="shared" si="930"/>
        <v/>
      </c>
      <c r="BH1777" t="str">
        <f t="shared" si="931"/>
        <v/>
      </c>
      <c r="BI1777" t="str">
        <f t="shared" si="932"/>
        <v/>
      </c>
      <c r="BJ1777" s="41" t="str">
        <f t="shared" si="933"/>
        <v/>
      </c>
      <c r="BK1777" t="str">
        <f t="shared" si="934"/>
        <v/>
      </c>
      <c r="BL1777" t="str">
        <f t="shared" si="935"/>
        <v/>
      </c>
      <c r="BM1777" s="15" t="str">
        <f t="shared" si="936"/>
        <v/>
      </c>
      <c r="BN1777" s="16" t="str">
        <f t="shared" si="937"/>
        <v/>
      </c>
      <c r="BO1777" s="16" t="str">
        <f t="shared" si="938"/>
        <v/>
      </c>
      <c r="BP1777" s="17" t="str">
        <f t="shared" si="939"/>
        <v/>
      </c>
      <c r="BQ1777" s="17" t="str">
        <f t="shared" si="940"/>
        <v/>
      </c>
      <c r="BR1777" s="17" t="str">
        <f t="shared" si="941"/>
        <v/>
      </c>
      <c r="BS1777" s="16" t="str">
        <f t="shared" si="942"/>
        <v/>
      </c>
      <c r="BT1777" s="18" t="str">
        <f t="shared" si="943"/>
        <v/>
      </c>
      <c r="BU1777" t="str">
        <f t="shared" si="950"/>
        <v/>
      </c>
      <c r="BV1777" t="str">
        <f t="shared" si="944"/>
        <v/>
      </c>
      <c r="BW1777" t="str">
        <f>IF(B1777="","",VLOOKUP(BV1777,Справочник_ВРИ_Сегментов!$A:$D,4,))</f>
        <v/>
      </c>
      <c r="BX1777" t="str">
        <f t="shared" si="945"/>
        <v/>
      </c>
      <c r="BY1777" t="str">
        <f>IF(B1777="","",VLOOKUP('Объекты оценки'!BX1777,Справочник_ВРИ_Сегментов!$B:$C,2,FALSE))</f>
        <v/>
      </c>
      <c r="BZ1777" t="str">
        <f t="shared" si="951"/>
        <v/>
      </c>
      <c r="CA1777" t="str">
        <f t="shared" si="946"/>
        <v/>
      </c>
      <c r="CB1777" t="str">
        <f t="shared" si="947"/>
        <v/>
      </c>
      <c r="CC1777" t="str">
        <f t="shared" si="948"/>
        <v/>
      </c>
    </row>
    <row r="1778" spans="2:81" x14ac:dyDescent="0.25">
      <c r="B1778" s="11"/>
      <c r="O1778" s="11"/>
      <c r="P1778" s="11"/>
      <c r="Q1778" s="11"/>
      <c r="U1778" s="11"/>
      <c r="AP1778" t="str">
        <f t="shared" si="918"/>
        <v/>
      </c>
      <c r="AQ1778" t="str">
        <f t="shared" si="919"/>
        <v/>
      </c>
      <c r="AR1778" t="str">
        <f>IF(B1778="","",VLOOKUP(O1778,'Населённые пункты 2019'!$H:$P,9,FALSE))</f>
        <v/>
      </c>
      <c r="AS1778" s="12" t="str">
        <f>IF(B1778="","",VLOOKUP(AR1778,'Поправки для МО'!$A:$C,3,FALSE))</f>
        <v/>
      </c>
      <c r="AT1778" s="12" t="str">
        <f t="shared" si="920"/>
        <v/>
      </c>
      <c r="AU1778" s="12" t="str">
        <f t="shared" si="921"/>
        <v/>
      </c>
      <c r="AV1778" s="12" t="str">
        <f t="shared" si="922"/>
        <v/>
      </c>
      <c r="AW1778" s="13" t="str">
        <f t="shared" si="923"/>
        <v/>
      </c>
      <c r="AX1778" t="str">
        <f t="shared" si="924"/>
        <v/>
      </c>
      <c r="AY1778" t="str">
        <f t="shared" si="925"/>
        <v/>
      </c>
      <c r="BB1778" t="str">
        <f t="shared" si="949"/>
        <v/>
      </c>
      <c r="BC1778" t="str">
        <f t="shared" si="926"/>
        <v/>
      </c>
      <c r="BD1778" t="str">
        <f t="shared" si="927"/>
        <v/>
      </c>
      <c r="BE1778" t="str">
        <f t="shared" si="928"/>
        <v/>
      </c>
      <c r="BF1778" t="str">
        <f t="shared" si="929"/>
        <v/>
      </c>
      <c r="BG1778" t="str">
        <f t="shared" si="930"/>
        <v/>
      </c>
      <c r="BH1778" t="str">
        <f t="shared" si="931"/>
        <v/>
      </c>
      <c r="BI1778" t="str">
        <f t="shared" si="932"/>
        <v/>
      </c>
      <c r="BJ1778" s="41" t="str">
        <f t="shared" si="933"/>
        <v/>
      </c>
      <c r="BK1778" t="str">
        <f t="shared" si="934"/>
        <v/>
      </c>
      <c r="BL1778" t="str">
        <f t="shared" si="935"/>
        <v/>
      </c>
      <c r="BM1778" s="15" t="str">
        <f t="shared" si="936"/>
        <v/>
      </c>
      <c r="BN1778" s="16" t="str">
        <f t="shared" si="937"/>
        <v/>
      </c>
      <c r="BO1778" s="16" t="str">
        <f t="shared" si="938"/>
        <v/>
      </c>
      <c r="BP1778" s="17" t="str">
        <f t="shared" si="939"/>
        <v/>
      </c>
      <c r="BQ1778" s="17" t="str">
        <f t="shared" si="940"/>
        <v/>
      </c>
      <c r="BR1778" s="17" t="str">
        <f t="shared" si="941"/>
        <v/>
      </c>
      <c r="BS1778" s="16" t="str">
        <f t="shared" si="942"/>
        <v/>
      </c>
      <c r="BT1778" s="18" t="str">
        <f t="shared" si="943"/>
        <v/>
      </c>
      <c r="BU1778" t="str">
        <f t="shared" si="950"/>
        <v/>
      </c>
      <c r="BV1778" t="str">
        <f t="shared" si="944"/>
        <v/>
      </c>
      <c r="BW1778" t="str">
        <f>IF(B1778="","",VLOOKUP(BV1778,Справочник_ВРИ_Сегментов!$A:$D,4,))</f>
        <v/>
      </c>
      <c r="BX1778" t="str">
        <f t="shared" si="945"/>
        <v/>
      </c>
      <c r="BY1778" t="str">
        <f>IF(B1778="","",VLOOKUP('Объекты оценки'!BX1778,Справочник_ВРИ_Сегментов!$B:$C,2,FALSE))</f>
        <v/>
      </c>
      <c r="BZ1778" t="str">
        <f t="shared" si="951"/>
        <v/>
      </c>
      <c r="CA1778" t="str">
        <f t="shared" si="946"/>
        <v/>
      </c>
      <c r="CB1778" t="str">
        <f t="shared" si="947"/>
        <v/>
      </c>
      <c r="CC1778" t="str">
        <f t="shared" si="948"/>
        <v/>
      </c>
    </row>
    <row r="1779" spans="2:81" x14ac:dyDescent="0.25">
      <c r="B1779" s="11"/>
      <c r="O1779" s="11"/>
      <c r="P1779" s="11"/>
      <c r="Q1779" s="11"/>
      <c r="U1779" s="11"/>
      <c r="AP1779" t="str">
        <f t="shared" si="918"/>
        <v/>
      </c>
      <c r="AQ1779" t="str">
        <f t="shared" si="919"/>
        <v/>
      </c>
      <c r="AR1779" t="str">
        <f>IF(B1779="","",VLOOKUP(O1779,'Населённые пункты 2019'!$H:$P,9,FALSE))</f>
        <v/>
      </c>
      <c r="AS1779" s="12" t="str">
        <f>IF(B1779="","",VLOOKUP(AR1779,'Поправки для МО'!$A:$C,3,FALSE))</f>
        <v/>
      </c>
      <c r="AT1779" s="12" t="str">
        <f t="shared" si="920"/>
        <v/>
      </c>
      <c r="AU1779" s="12" t="str">
        <f t="shared" si="921"/>
        <v/>
      </c>
      <c r="AV1779" s="12" t="str">
        <f t="shared" si="922"/>
        <v/>
      </c>
      <c r="AW1779" s="13" t="str">
        <f t="shared" si="923"/>
        <v/>
      </c>
      <c r="AX1779" t="str">
        <f t="shared" si="924"/>
        <v/>
      </c>
      <c r="AY1779" t="str">
        <f t="shared" si="925"/>
        <v/>
      </c>
      <c r="BB1779" t="str">
        <f t="shared" si="949"/>
        <v/>
      </c>
      <c r="BC1779" t="str">
        <f t="shared" si="926"/>
        <v/>
      </c>
      <c r="BD1779" t="str">
        <f t="shared" si="927"/>
        <v/>
      </c>
      <c r="BE1779" t="str">
        <f t="shared" si="928"/>
        <v/>
      </c>
      <c r="BF1779" t="str">
        <f t="shared" si="929"/>
        <v/>
      </c>
      <c r="BG1779" t="str">
        <f t="shared" si="930"/>
        <v/>
      </c>
      <c r="BH1779" t="str">
        <f t="shared" si="931"/>
        <v/>
      </c>
      <c r="BI1779" t="str">
        <f t="shared" si="932"/>
        <v/>
      </c>
      <c r="BJ1779" s="41" t="str">
        <f t="shared" si="933"/>
        <v/>
      </c>
      <c r="BK1779" t="str">
        <f t="shared" si="934"/>
        <v/>
      </c>
      <c r="BL1779" t="str">
        <f t="shared" si="935"/>
        <v/>
      </c>
      <c r="BM1779" s="15" t="str">
        <f t="shared" si="936"/>
        <v/>
      </c>
      <c r="BN1779" s="16" t="str">
        <f t="shared" si="937"/>
        <v/>
      </c>
      <c r="BO1779" s="16" t="str">
        <f t="shared" si="938"/>
        <v/>
      </c>
      <c r="BP1779" s="17" t="str">
        <f t="shared" si="939"/>
        <v/>
      </c>
      <c r="BQ1779" s="17" t="str">
        <f t="shared" si="940"/>
        <v/>
      </c>
      <c r="BR1779" s="17" t="str">
        <f t="shared" si="941"/>
        <v/>
      </c>
      <c r="BS1779" s="16" t="str">
        <f t="shared" si="942"/>
        <v/>
      </c>
      <c r="BT1779" s="18" t="str">
        <f t="shared" si="943"/>
        <v/>
      </c>
      <c r="BU1779" t="str">
        <f t="shared" si="950"/>
        <v/>
      </c>
      <c r="BV1779" t="str">
        <f t="shared" si="944"/>
        <v/>
      </c>
      <c r="BW1779" t="str">
        <f>IF(B1779="","",VLOOKUP(BV1779,Справочник_ВРИ_Сегментов!$A:$D,4,))</f>
        <v/>
      </c>
      <c r="BX1779" t="str">
        <f t="shared" si="945"/>
        <v/>
      </c>
      <c r="BY1779" t="str">
        <f>IF(B1779="","",VLOOKUP('Объекты оценки'!BX1779,Справочник_ВРИ_Сегментов!$B:$C,2,FALSE))</f>
        <v/>
      </c>
      <c r="BZ1779" t="str">
        <f t="shared" si="951"/>
        <v/>
      </c>
      <c r="CA1779" t="str">
        <f t="shared" si="946"/>
        <v/>
      </c>
      <c r="CB1779" t="str">
        <f t="shared" si="947"/>
        <v/>
      </c>
      <c r="CC1779" t="str">
        <f t="shared" si="948"/>
        <v/>
      </c>
    </row>
    <row r="1780" spans="2:81" x14ac:dyDescent="0.25">
      <c r="B1780" s="11"/>
      <c r="O1780" s="11"/>
      <c r="P1780" s="11"/>
      <c r="U1780" s="11"/>
      <c r="AP1780" t="str">
        <f t="shared" si="918"/>
        <v/>
      </c>
      <c r="AQ1780" t="str">
        <f t="shared" si="919"/>
        <v/>
      </c>
      <c r="AR1780" t="str">
        <f>IF(B1780="","",VLOOKUP(O1780,'Населённые пункты 2019'!$H:$P,9,FALSE))</f>
        <v/>
      </c>
      <c r="AS1780" s="12" t="str">
        <f>IF(B1780="","",VLOOKUP(AR1780,'Поправки для МО'!$A:$C,3,FALSE))</f>
        <v/>
      </c>
      <c r="AT1780" s="12" t="str">
        <f t="shared" si="920"/>
        <v/>
      </c>
      <c r="AU1780" s="12" t="str">
        <f t="shared" si="921"/>
        <v/>
      </c>
      <c r="AV1780" s="12" t="str">
        <f t="shared" si="922"/>
        <v/>
      </c>
      <c r="AW1780" s="13" t="str">
        <f t="shared" si="923"/>
        <v/>
      </c>
      <c r="AX1780" t="str">
        <f t="shared" si="924"/>
        <v/>
      </c>
      <c r="AY1780" t="str">
        <f t="shared" si="925"/>
        <v/>
      </c>
      <c r="BB1780" t="str">
        <f t="shared" si="949"/>
        <v/>
      </c>
      <c r="BC1780" t="str">
        <f t="shared" si="926"/>
        <v/>
      </c>
      <c r="BD1780" t="str">
        <f t="shared" si="927"/>
        <v/>
      </c>
      <c r="BE1780" t="str">
        <f t="shared" si="928"/>
        <v/>
      </c>
      <c r="BF1780" t="str">
        <f t="shared" si="929"/>
        <v/>
      </c>
      <c r="BG1780" t="str">
        <f t="shared" si="930"/>
        <v/>
      </c>
      <c r="BH1780" t="str">
        <f t="shared" si="931"/>
        <v/>
      </c>
      <c r="BI1780" t="str">
        <f t="shared" si="932"/>
        <v/>
      </c>
      <c r="BJ1780" s="41" t="str">
        <f t="shared" si="933"/>
        <v/>
      </c>
      <c r="BK1780" t="str">
        <f t="shared" si="934"/>
        <v/>
      </c>
      <c r="BL1780" t="str">
        <f t="shared" si="935"/>
        <v/>
      </c>
      <c r="BM1780" s="15" t="str">
        <f t="shared" si="936"/>
        <v/>
      </c>
      <c r="BN1780" s="16" t="str">
        <f t="shared" si="937"/>
        <v/>
      </c>
      <c r="BO1780" s="16" t="str">
        <f t="shared" si="938"/>
        <v/>
      </c>
      <c r="BP1780" s="17" t="str">
        <f t="shared" si="939"/>
        <v/>
      </c>
      <c r="BQ1780" s="17" t="str">
        <f t="shared" si="940"/>
        <v/>
      </c>
      <c r="BR1780" s="17" t="str">
        <f t="shared" si="941"/>
        <v/>
      </c>
      <c r="BS1780" s="16" t="str">
        <f t="shared" si="942"/>
        <v/>
      </c>
      <c r="BT1780" s="18" t="str">
        <f t="shared" si="943"/>
        <v/>
      </c>
      <c r="BU1780" t="str">
        <f t="shared" si="950"/>
        <v/>
      </c>
      <c r="BV1780" t="str">
        <f t="shared" si="944"/>
        <v/>
      </c>
      <c r="BW1780" t="str">
        <f>IF(B1780="","",VLOOKUP(BV1780,Справочник_ВРИ_Сегментов!$A:$D,4,))</f>
        <v/>
      </c>
      <c r="BX1780" t="str">
        <f t="shared" si="945"/>
        <v/>
      </c>
      <c r="BY1780" t="str">
        <f>IF(B1780="","",VLOOKUP('Объекты оценки'!BX1780,Справочник_ВРИ_Сегментов!$B:$C,2,FALSE))</f>
        <v/>
      </c>
      <c r="BZ1780" t="str">
        <f t="shared" si="951"/>
        <v/>
      </c>
      <c r="CA1780" t="str">
        <f t="shared" si="946"/>
        <v/>
      </c>
      <c r="CB1780" t="str">
        <f t="shared" si="947"/>
        <v/>
      </c>
      <c r="CC1780" t="str">
        <f t="shared" si="948"/>
        <v/>
      </c>
    </row>
    <row r="1781" spans="2:81" x14ac:dyDescent="0.25">
      <c r="B1781" s="11"/>
      <c r="O1781" s="11"/>
      <c r="P1781" s="11"/>
      <c r="Q1781" s="11"/>
      <c r="U1781" s="11"/>
      <c r="AP1781" t="str">
        <f t="shared" si="918"/>
        <v/>
      </c>
      <c r="AQ1781" t="str">
        <f t="shared" si="919"/>
        <v/>
      </c>
      <c r="AR1781" t="str">
        <f>IF(B1781="","",VLOOKUP(O1781,'Населённые пункты 2019'!$H:$P,9,FALSE))</f>
        <v/>
      </c>
      <c r="AS1781" s="12" t="str">
        <f>IF(B1781="","",VLOOKUP(AR1781,'Поправки для МО'!$A:$C,3,FALSE))</f>
        <v/>
      </c>
      <c r="AT1781" s="12" t="str">
        <f t="shared" si="920"/>
        <v/>
      </c>
      <c r="AU1781" s="12" t="str">
        <f t="shared" si="921"/>
        <v/>
      </c>
      <c r="AV1781" s="12" t="str">
        <f t="shared" si="922"/>
        <v/>
      </c>
      <c r="AW1781" s="13" t="str">
        <f t="shared" si="923"/>
        <v/>
      </c>
      <c r="AX1781" t="str">
        <f t="shared" si="924"/>
        <v/>
      </c>
      <c r="AY1781" t="str">
        <f t="shared" si="925"/>
        <v/>
      </c>
      <c r="BB1781" t="str">
        <f t="shared" si="949"/>
        <v/>
      </c>
      <c r="BC1781" t="str">
        <f t="shared" si="926"/>
        <v/>
      </c>
      <c r="BD1781" t="str">
        <f t="shared" si="927"/>
        <v/>
      </c>
      <c r="BE1781" t="str">
        <f t="shared" si="928"/>
        <v/>
      </c>
      <c r="BF1781" t="str">
        <f t="shared" si="929"/>
        <v/>
      </c>
      <c r="BG1781" t="str">
        <f t="shared" si="930"/>
        <v/>
      </c>
      <c r="BH1781" t="str">
        <f t="shared" si="931"/>
        <v/>
      </c>
      <c r="BI1781" t="str">
        <f t="shared" si="932"/>
        <v/>
      </c>
      <c r="BJ1781" s="41" t="str">
        <f t="shared" si="933"/>
        <v/>
      </c>
      <c r="BK1781" t="str">
        <f t="shared" si="934"/>
        <v/>
      </c>
      <c r="BL1781" t="str">
        <f t="shared" si="935"/>
        <v/>
      </c>
      <c r="BM1781" s="15" t="str">
        <f t="shared" si="936"/>
        <v/>
      </c>
      <c r="BN1781" s="16" t="str">
        <f t="shared" si="937"/>
        <v/>
      </c>
      <c r="BO1781" s="16" t="str">
        <f t="shared" si="938"/>
        <v/>
      </c>
      <c r="BP1781" s="17" t="str">
        <f t="shared" si="939"/>
        <v/>
      </c>
      <c r="BQ1781" s="17" t="str">
        <f t="shared" si="940"/>
        <v/>
      </c>
      <c r="BR1781" s="17" t="str">
        <f t="shared" si="941"/>
        <v/>
      </c>
      <c r="BS1781" s="16" t="str">
        <f t="shared" si="942"/>
        <v/>
      </c>
      <c r="BT1781" s="18" t="str">
        <f t="shared" si="943"/>
        <v/>
      </c>
      <c r="BU1781" t="str">
        <f t="shared" si="950"/>
        <v/>
      </c>
      <c r="BV1781" t="str">
        <f t="shared" si="944"/>
        <v/>
      </c>
      <c r="BW1781" t="str">
        <f>IF(B1781="","",VLOOKUP(BV1781,Справочник_ВРИ_Сегментов!$A:$D,4,))</f>
        <v/>
      </c>
      <c r="BX1781" t="str">
        <f t="shared" si="945"/>
        <v/>
      </c>
      <c r="BY1781" t="str">
        <f>IF(B1781="","",VLOOKUP('Объекты оценки'!BX1781,Справочник_ВРИ_Сегментов!$B:$C,2,FALSE))</f>
        <v/>
      </c>
      <c r="BZ1781" t="str">
        <f t="shared" si="951"/>
        <v/>
      </c>
      <c r="CA1781" t="str">
        <f t="shared" si="946"/>
        <v/>
      </c>
      <c r="CB1781" t="str">
        <f t="shared" si="947"/>
        <v/>
      </c>
      <c r="CC1781" t="str">
        <f t="shared" si="948"/>
        <v/>
      </c>
    </row>
    <row r="1782" spans="2:81" x14ac:dyDescent="0.25">
      <c r="B1782" s="11"/>
      <c r="O1782" s="11"/>
      <c r="P1782" s="11"/>
      <c r="Q1782" s="11"/>
      <c r="U1782" s="11"/>
      <c r="AP1782" t="str">
        <f t="shared" si="918"/>
        <v/>
      </c>
      <c r="AQ1782" t="str">
        <f t="shared" si="919"/>
        <v/>
      </c>
      <c r="AR1782" t="str">
        <f>IF(B1782="","",VLOOKUP(O1782,'Населённые пункты 2019'!$H:$P,9,FALSE))</f>
        <v/>
      </c>
      <c r="AS1782" s="12" t="str">
        <f>IF(B1782="","",VLOOKUP(AR1782,'Поправки для МО'!$A:$C,3,FALSE))</f>
        <v/>
      </c>
      <c r="AT1782" s="12" t="str">
        <f t="shared" si="920"/>
        <v/>
      </c>
      <c r="AU1782" s="12" t="str">
        <f t="shared" si="921"/>
        <v/>
      </c>
      <c r="AV1782" s="12" t="str">
        <f t="shared" si="922"/>
        <v/>
      </c>
      <c r="AW1782" s="13" t="str">
        <f t="shared" si="923"/>
        <v/>
      </c>
      <c r="AX1782" t="str">
        <f t="shared" si="924"/>
        <v/>
      </c>
      <c r="AY1782" t="str">
        <f t="shared" si="925"/>
        <v/>
      </c>
      <c r="BB1782" t="str">
        <f t="shared" si="949"/>
        <v/>
      </c>
      <c r="BC1782" t="str">
        <f t="shared" si="926"/>
        <v/>
      </c>
      <c r="BD1782" t="str">
        <f t="shared" si="927"/>
        <v/>
      </c>
      <c r="BE1782" t="str">
        <f t="shared" si="928"/>
        <v/>
      </c>
      <c r="BF1782" t="str">
        <f t="shared" si="929"/>
        <v/>
      </c>
      <c r="BG1782" t="str">
        <f t="shared" si="930"/>
        <v/>
      </c>
      <c r="BH1782" t="str">
        <f t="shared" si="931"/>
        <v/>
      </c>
      <c r="BI1782" t="str">
        <f t="shared" si="932"/>
        <v/>
      </c>
      <c r="BJ1782" s="41" t="str">
        <f t="shared" si="933"/>
        <v/>
      </c>
      <c r="BK1782" t="str">
        <f t="shared" si="934"/>
        <v/>
      </c>
      <c r="BL1782" t="str">
        <f t="shared" si="935"/>
        <v/>
      </c>
      <c r="BM1782" s="15" t="str">
        <f t="shared" si="936"/>
        <v/>
      </c>
      <c r="BN1782" s="16" t="str">
        <f t="shared" si="937"/>
        <v/>
      </c>
      <c r="BO1782" s="16" t="str">
        <f t="shared" si="938"/>
        <v/>
      </c>
      <c r="BP1782" s="17" t="str">
        <f t="shared" si="939"/>
        <v/>
      </c>
      <c r="BQ1782" s="17" t="str">
        <f t="shared" si="940"/>
        <v/>
      </c>
      <c r="BR1782" s="17" t="str">
        <f t="shared" si="941"/>
        <v/>
      </c>
      <c r="BS1782" s="16" t="str">
        <f t="shared" si="942"/>
        <v/>
      </c>
      <c r="BT1782" s="18" t="str">
        <f t="shared" si="943"/>
        <v/>
      </c>
      <c r="BU1782" t="str">
        <f t="shared" si="950"/>
        <v/>
      </c>
      <c r="BV1782" t="str">
        <f t="shared" si="944"/>
        <v/>
      </c>
      <c r="BW1782" t="str">
        <f>IF(B1782="","",VLOOKUP(BV1782,Справочник_ВРИ_Сегментов!$A:$D,4,))</f>
        <v/>
      </c>
      <c r="BX1782" t="str">
        <f t="shared" si="945"/>
        <v/>
      </c>
      <c r="BY1782" t="str">
        <f>IF(B1782="","",VLOOKUP('Объекты оценки'!BX1782,Справочник_ВРИ_Сегментов!$B:$C,2,FALSE))</f>
        <v/>
      </c>
      <c r="BZ1782" t="str">
        <f t="shared" si="951"/>
        <v/>
      </c>
      <c r="CA1782" t="str">
        <f t="shared" si="946"/>
        <v/>
      </c>
      <c r="CB1782" t="str">
        <f t="shared" si="947"/>
        <v/>
      </c>
      <c r="CC1782" t="str">
        <f t="shared" si="948"/>
        <v/>
      </c>
    </row>
    <row r="1783" spans="2:81" x14ac:dyDescent="0.25">
      <c r="B1783" s="11"/>
      <c r="O1783" s="11"/>
      <c r="P1783" s="11"/>
      <c r="Q1783" s="11"/>
      <c r="U1783" s="11"/>
      <c r="AP1783" t="str">
        <f t="shared" si="918"/>
        <v/>
      </c>
      <c r="AQ1783" t="str">
        <f t="shared" si="919"/>
        <v/>
      </c>
      <c r="AR1783" t="str">
        <f>IF(B1783="","",VLOOKUP(O1783,'Населённые пункты 2019'!$H:$P,9,FALSE))</f>
        <v/>
      </c>
      <c r="AS1783" s="12" t="str">
        <f>IF(B1783="","",VLOOKUP(AR1783,'Поправки для МО'!$A:$C,3,FALSE))</f>
        <v/>
      </c>
      <c r="AT1783" s="12" t="str">
        <f t="shared" si="920"/>
        <v/>
      </c>
      <c r="AU1783" s="12" t="str">
        <f t="shared" si="921"/>
        <v/>
      </c>
      <c r="AV1783" s="12" t="str">
        <f t="shared" si="922"/>
        <v/>
      </c>
      <c r="AW1783" s="13" t="str">
        <f t="shared" si="923"/>
        <v/>
      </c>
      <c r="AX1783" t="str">
        <f t="shared" si="924"/>
        <v/>
      </c>
      <c r="AY1783" t="str">
        <f t="shared" si="925"/>
        <v/>
      </c>
      <c r="BB1783" t="str">
        <f t="shared" si="949"/>
        <v/>
      </c>
      <c r="BC1783" t="str">
        <f t="shared" si="926"/>
        <v/>
      </c>
      <c r="BD1783" t="str">
        <f t="shared" si="927"/>
        <v/>
      </c>
      <c r="BE1783" t="str">
        <f t="shared" si="928"/>
        <v/>
      </c>
      <c r="BF1783" t="str">
        <f t="shared" si="929"/>
        <v/>
      </c>
      <c r="BG1783" t="str">
        <f t="shared" si="930"/>
        <v/>
      </c>
      <c r="BH1783" t="str">
        <f t="shared" si="931"/>
        <v/>
      </c>
      <c r="BI1783" t="str">
        <f t="shared" si="932"/>
        <v/>
      </c>
      <c r="BJ1783" s="41" t="str">
        <f t="shared" si="933"/>
        <v/>
      </c>
      <c r="BK1783" t="str">
        <f t="shared" si="934"/>
        <v/>
      </c>
      <c r="BL1783" t="str">
        <f t="shared" si="935"/>
        <v/>
      </c>
      <c r="BM1783" s="15" t="str">
        <f t="shared" si="936"/>
        <v/>
      </c>
      <c r="BN1783" s="16" t="str">
        <f t="shared" si="937"/>
        <v/>
      </c>
      <c r="BO1783" s="16" t="str">
        <f t="shared" si="938"/>
        <v/>
      </c>
      <c r="BP1783" s="17" t="str">
        <f t="shared" si="939"/>
        <v/>
      </c>
      <c r="BQ1783" s="17" t="str">
        <f t="shared" si="940"/>
        <v/>
      </c>
      <c r="BR1783" s="17" t="str">
        <f t="shared" si="941"/>
        <v/>
      </c>
      <c r="BS1783" s="16" t="str">
        <f t="shared" si="942"/>
        <v/>
      </c>
      <c r="BT1783" s="18" t="str">
        <f t="shared" si="943"/>
        <v/>
      </c>
      <c r="BU1783" t="str">
        <f t="shared" si="950"/>
        <v/>
      </c>
      <c r="BV1783" t="str">
        <f t="shared" si="944"/>
        <v/>
      </c>
      <c r="BW1783" t="str">
        <f>IF(B1783="","",VLOOKUP(BV1783,Справочник_ВРИ_Сегментов!$A:$D,4,))</f>
        <v/>
      </c>
      <c r="BX1783" t="str">
        <f t="shared" si="945"/>
        <v/>
      </c>
      <c r="BY1783" t="str">
        <f>IF(B1783="","",VLOOKUP('Объекты оценки'!BX1783,Справочник_ВРИ_Сегментов!$B:$C,2,FALSE))</f>
        <v/>
      </c>
      <c r="BZ1783" t="str">
        <f t="shared" si="951"/>
        <v/>
      </c>
      <c r="CA1783" t="str">
        <f t="shared" si="946"/>
        <v/>
      </c>
      <c r="CB1783" t="str">
        <f t="shared" si="947"/>
        <v/>
      </c>
      <c r="CC1783" t="str">
        <f t="shared" si="948"/>
        <v/>
      </c>
    </row>
    <row r="1784" spans="2:81" x14ac:dyDescent="0.25">
      <c r="B1784" s="11"/>
      <c r="O1784" s="11"/>
      <c r="P1784" s="11"/>
      <c r="Q1784" s="11"/>
      <c r="U1784" s="11"/>
      <c r="AP1784" t="str">
        <f t="shared" si="918"/>
        <v/>
      </c>
      <c r="AQ1784" t="str">
        <f t="shared" si="919"/>
        <v/>
      </c>
      <c r="AR1784" t="str">
        <f>IF(B1784="","",VLOOKUP(O1784,'Населённые пункты 2019'!$H:$P,9,FALSE))</f>
        <v/>
      </c>
      <c r="AS1784" s="12" t="str">
        <f>IF(B1784="","",VLOOKUP(AR1784,'Поправки для МО'!$A:$C,3,FALSE))</f>
        <v/>
      </c>
      <c r="AT1784" s="12" t="str">
        <f t="shared" si="920"/>
        <v/>
      </c>
      <c r="AU1784" s="12" t="str">
        <f t="shared" si="921"/>
        <v/>
      </c>
      <c r="AV1784" s="12" t="str">
        <f t="shared" si="922"/>
        <v/>
      </c>
      <c r="AW1784" s="13" t="str">
        <f t="shared" si="923"/>
        <v/>
      </c>
      <c r="AX1784" t="str">
        <f t="shared" si="924"/>
        <v/>
      </c>
      <c r="AY1784" t="str">
        <f t="shared" si="925"/>
        <v/>
      </c>
      <c r="BB1784" t="str">
        <f t="shared" si="949"/>
        <v/>
      </c>
      <c r="BC1784" t="str">
        <f t="shared" si="926"/>
        <v/>
      </c>
      <c r="BD1784" t="str">
        <f t="shared" si="927"/>
        <v/>
      </c>
      <c r="BE1784" t="str">
        <f t="shared" si="928"/>
        <v/>
      </c>
      <c r="BF1784" t="str">
        <f t="shared" si="929"/>
        <v/>
      </c>
      <c r="BG1784" t="str">
        <f t="shared" si="930"/>
        <v/>
      </c>
      <c r="BH1784" t="str">
        <f t="shared" si="931"/>
        <v/>
      </c>
      <c r="BI1784" t="str">
        <f t="shared" si="932"/>
        <v/>
      </c>
      <c r="BJ1784" s="41" t="str">
        <f t="shared" si="933"/>
        <v/>
      </c>
      <c r="BK1784" t="str">
        <f t="shared" si="934"/>
        <v/>
      </c>
      <c r="BL1784" t="str">
        <f t="shared" si="935"/>
        <v/>
      </c>
      <c r="BM1784" s="15" t="str">
        <f t="shared" si="936"/>
        <v/>
      </c>
      <c r="BN1784" s="16" t="str">
        <f t="shared" si="937"/>
        <v/>
      </c>
      <c r="BO1784" s="16" t="str">
        <f t="shared" si="938"/>
        <v/>
      </c>
      <c r="BP1784" s="17" t="str">
        <f t="shared" si="939"/>
        <v/>
      </c>
      <c r="BQ1784" s="17" t="str">
        <f t="shared" si="940"/>
        <v/>
      </c>
      <c r="BR1784" s="17" t="str">
        <f t="shared" si="941"/>
        <v/>
      </c>
      <c r="BS1784" s="16" t="str">
        <f t="shared" si="942"/>
        <v/>
      </c>
      <c r="BT1784" s="18" t="str">
        <f t="shared" si="943"/>
        <v/>
      </c>
      <c r="BU1784" t="str">
        <f t="shared" si="950"/>
        <v/>
      </c>
      <c r="BV1784" t="str">
        <f t="shared" si="944"/>
        <v/>
      </c>
      <c r="BW1784" t="str">
        <f>IF(B1784="","",VLOOKUP(BV1784,Справочник_ВРИ_Сегментов!$A:$D,4,))</f>
        <v/>
      </c>
      <c r="BX1784" t="str">
        <f t="shared" si="945"/>
        <v/>
      </c>
      <c r="BY1784" t="str">
        <f>IF(B1784="","",VLOOKUP('Объекты оценки'!BX1784,Справочник_ВРИ_Сегментов!$B:$C,2,FALSE))</f>
        <v/>
      </c>
      <c r="BZ1784" t="str">
        <f t="shared" si="951"/>
        <v/>
      </c>
      <c r="CA1784" t="str">
        <f t="shared" si="946"/>
        <v/>
      </c>
      <c r="CB1784" t="str">
        <f t="shared" si="947"/>
        <v/>
      </c>
      <c r="CC1784" t="str">
        <f t="shared" si="948"/>
        <v/>
      </c>
    </row>
    <row r="1785" spans="2:81" x14ac:dyDescent="0.25">
      <c r="B1785" s="11"/>
      <c r="O1785" s="11"/>
      <c r="P1785" s="11"/>
      <c r="Q1785" s="11"/>
      <c r="U1785" s="11"/>
      <c r="AP1785" t="str">
        <f t="shared" si="918"/>
        <v/>
      </c>
      <c r="AQ1785" t="str">
        <f t="shared" si="919"/>
        <v/>
      </c>
      <c r="AR1785" t="str">
        <f>IF(B1785="","",VLOOKUP(O1785,'Населённые пункты 2019'!$H:$P,9,FALSE))</f>
        <v/>
      </c>
      <c r="AS1785" s="12" t="str">
        <f>IF(B1785="","",VLOOKUP(AR1785,'Поправки для МО'!$A:$C,3,FALSE))</f>
        <v/>
      </c>
      <c r="AT1785" s="12" t="str">
        <f t="shared" si="920"/>
        <v/>
      </c>
      <c r="AU1785" s="12" t="str">
        <f t="shared" si="921"/>
        <v/>
      </c>
      <c r="AV1785" s="12" t="str">
        <f t="shared" si="922"/>
        <v/>
      </c>
      <c r="AW1785" s="13" t="str">
        <f t="shared" si="923"/>
        <v/>
      </c>
      <c r="AX1785" t="str">
        <f t="shared" si="924"/>
        <v/>
      </c>
      <c r="AY1785" t="str">
        <f t="shared" si="925"/>
        <v/>
      </c>
      <c r="BB1785" t="str">
        <f t="shared" si="949"/>
        <v/>
      </c>
      <c r="BC1785" t="str">
        <f t="shared" si="926"/>
        <v/>
      </c>
      <c r="BD1785" t="str">
        <f t="shared" si="927"/>
        <v/>
      </c>
      <c r="BE1785" t="str">
        <f t="shared" si="928"/>
        <v/>
      </c>
      <c r="BF1785" t="str">
        <f t="shared" si="929"/>
        <v/>
      </c>
      <c r="BG1785" t="str">
        <f t="shared" si="930"/>
        <v/>
      </c>
      <c r="BH1785" t="str">
        <f t="shared" si="931"/>
        <v/>
      </c>
      <c r="BI1785" t="str">
        <f t="shared" si="932"/>
        <v/>
      </c>
      <c r="BJ1785" s="41" t="str">
        <f t="shared" si="933"/>
        <v/>
      </c>
      <c r="BK1785" t="str">
        <f t="shared" si="934"/>
        <v/>
      </c>
      <c r="BL1785" t="str">
        <f t="shared" si="935"/>
        <v/>
      </c>
      <c r="BM1785" s="15" t="str">
        <f t="shared" si="936"/>
        <v/>
      </c>
      <c r="BN1785" s="16" t="str">
        <f t="shared" si="937"/>
        <v/>
      </c>
      <c r="BO1785" s="16" t="str">
        <f t="shared" si="938"/>
        <v/>
      </c>
      <c r="BP1785" s="17" t="str">
        <f t="shared" si="939"/>
        <v/>
      </c>
      <c r="BQ1785" s="17" t="str">
        <f t="shared" si="940"/>
        <v/>
      </c>
      <c r="BR1785" s="17" t="str">
        <f t="shared" si="941"/>
        <v/>
      </c>
      <c r="BS1785" s="16" t="str">
        <f t="shared" si="942"/>
        <v/>
      </c>
      <c r="BT1785" s="18" t="str">
        <f t="shared" si="943"/>
        <v/>
      </c>
      <c r="BU1785" t="str">
        <f t="shared" si="950"/>
        <v/>
      </c>
      <c r="BV1785" t="str">
        <f t="shared" si="944"/>
        <v/>
      </c>
      <c r="BW1785" t="str">
        <f>IF(B1785="","",VLOOKUP(BV1785,Справочник_ВРИ_Сегментов!$A:$D,4,))</f>
        <v/>
      </c>
      <c r="BX1785" t="str">
        <f t="shared" si="945"/>
        <v/>
      </c>
      <c r="BY1785" t="str">
        <f>IF(B1785="","",VLOOKUP('Объекты оценки'!BX1785,Справочник_ВРИ_Сегментов!$B:$C,2,FALSE))</f>
        <v/>
      </c>
      <c r="BZ1785" t="str">
        <f t="shared" si="951"/>
        <v/>
      </c>
      <c r="CA1785" t="str">
        <f t="shared" si="946"/>
        <v/>
      </c>
      <c r="CB1785" t="str">
        <f t="shared" si="947"/>
        <v/>
      </c>
      <c r="CC1785" t="str">
        <f t="shared" si="948"/>
        <v/>
      </c>
    </row>
    <row r="1786" spans="2:81" x14ac:dyDescent="0.25">
      <c r="B1786" s="11"/>
      <c r="O1786" s="11"/>
      <c r="P1786" s="11"/>
      <c r="U1786" s="11"/>
      <c r="AP1786" t="str">
        <f t="shared" si="918"/>
        <v/>
      </c>
      <c r="AQ1786" t="str">
        <f t="shared" si="919"/>
        <v/>
      </c>
      <c r="AR1786" t="str">
        <f>IF(B1786="","",VLOOKUP(O1786,'Населённые пункты 2019'!$H:$P,9,FALSE))</f>
        <v/>
      </c>
      <c r="AS1786" s="12" t="str">
        <f>IF(B1786="","",VLOOKUP(AR1786,'Поправки для МО'!$A:$C,3,FALSE))</f>
        <v/>
      </c>
      <c r="AT1786" s="12" t="str">
        <f t="shared" si="920"/>
        <v/>
      </c>
      <c r="AU1786" s="12" t="str">
        <f t="shared" si="921"/>
        <v/>
      </c>
      <c r="AV1786" s="12" t="str">
        <f t="shared" si="922"/>
        <v/>
      </c>
      <c r="AW1786" s="13" t="str">
        <f t="shared" si="923"/>
        <v/>
      </c>
      <c r="AX1786" t="str">
        <f t="shared" si="924"/>
        <v/>
      </c>
      <c r="AY1786" t="str">
        <f t="shared" si="925"/>
        <v/>
      </c>
      <c r="BB1786" t="str">
        <f t="shared" si="949"/>
        <v/>
      </c>
      <c r="BC1786" t="str">
        <f t="shared" si="926"/>
        <v/>
      </c>
      <c r="BD1786" t="str">
        <f t="shared" si="927"/>
        <v/>
      </c>
      <c r="BE1786" t="str">
        <f t="shared" si="928"/>
        <v/>
      </c>
      <c r="BF1786" t="str">
        <f t="shared" si="929"/>
        <v/>
      </c>
      <c r="BG1786" t="str">
        <f t="shared" si="930"/>
        <v/>
      </c>
      <c r="BH1786" t="str">
        <f t="shared" si="931"/>
        <v/>
      </c>
      <c r="BI1786" t="str">
        <f t="shared" si="932"/>
        <v/>
      </c>
      <c r="BJ1786" s="41" t="str">
        <f t="shared" si="933"/>
        <v/>
      </c>
      <c r="BK1786" t="str">
        <f t="shared" si="934"/>
        <v/>
      </c>
      <c r="BL1786" t="str">
        <f t="shared" si="935"/>
        <v/>
      </c>
      <c r="BM1786" s="15" t="str">
        <f t="shared" si="936"/>
        <v/>
      </c>
      <c r="BN1786" s="16" t="str">
        <f t="shared" si="937"/>
        <v/>
      </c>
      <c r="BO1786" s="16" t="str">
        <f t="shared" si="938"/>
        <v/>
      </c>
      <c r="BP1786" s="17" t="str">
        <f t="shared" si="939"/>
        <v/>
      </c>
      <c r="BQ1786" s="17" t="str">
        <f t="shared" si="940"/>
        <v/>
      </c>
      <c r="BR1786" s="17" t="str">
        <f t="shared" si="941"/>
        <v/>
      </c>
      <c r="BS1786" s="16" t="str">
        <f t="shared" si="942"/>
        <v/>
      </c>
      <c r="BT1786" s="18" t="str">
        <f t="shared" si="943"/>
        <v/>
      </c>
      <c r="BU1786" t="str">
        <f t="shared" si="950"/>
        <v/>
      </c>
      <c r="BV1786" t="str">
        <f t="shared" si="944"/>
        <v/>
      </c>
      <c r="BW1786" t="str">
        <f>IF(B1786="","",VLOOKUP(BV1786,Справочник_ВРИ_Сегментов!$A:$D,4,))</f>
        <v/>
      </c>
      <c r="BX1786" t="str">
        <f t="shared" si="945"/>
        <v/>
      </c>
      <c r="BY1786" t="str">
        <f>IF(B1786="","",VLOOKUP('Объекты оценки'!BX1786,Справочник_ВРИ_Сегментов!$B:$C,2,FALSE))</f>
        <v/>
      </c>
      <c r="BZ1786" t="str">
        <f t="shared" si="951"/>
        <v/>
      </c>
      <c r="CA1786" t="str">
        <f t="shared" si="946"/>
        <v/>
      </c>
      <c r="CB1786" t="str">
        <f t="shared" si="947"/>
        <v/>
      </c>
      <c r="CC1786" t="str">
        <f t="shared" si="948"/>
        <v/>
      </c>
    </row>
    <row r="1787" spans="2:81" x14ac:dyDescent="0.25">
      <c r="B1787" s="11"/>
      <c r="O1787" s="11"/>
      <c r="P1787" s="11"/>
      <c r="Q1787" s="11"/>
      <c r="U1787" s="11"/>
      <c r="AP1787" t="str">
        <f t="shared" si="918"/>
        <v/>
      </c>
      <c r="AQ1787" t="str">
        <f t="shared" si="919"/>
        <v/>
      </c>
      <c r="AR1787" t="str">
        <f>IF(B1787="","",VLOOKUP(O1787,'Населённые пункты 2019'!$H:$P,9,FALSE))</f>
        <v/>
      </c>
      <c r="AS1787" s="12" t="str">
        <f>IF(B1787="","",VLOOKUP(AR1787,'Поправки для МО'!$A:$C,3,FALSE))</f>
        <v/>
      </c>
      <c r="AT1787" s="12" t="str">
        <f t="shared" si="920"/>
        <v/>
      </c>
      <c r="AU1787" s="12" t="str">
        <f t="shared" si="921"/>
        <v/>
      </c>
      <c r="AV1787" s="12" t="str">
        <f t="shared" si="922"/>
        <v/>
      </c>
      <c r="AW1787" s="13" t="str">
        <f t="shared" si="923"/>
        <v/>
      </c>
      <c r="AX1787" t="str">
        <f t="shared" si="924"/>
        <v/>
      </c>
      <c r="AY1787" t="str">
        <f t="shared" si="925"/>
        <v/>
      </c>
      <c r="BB1787" t="str">
        <f t="shared" si="949"/>
        <v/>
      </c>
      <c r="BC1787" t="str">
        <f t="shared" si="926"/>
        <v/>
      </c>
      <c r="BD1787" t="str">
        <f t="shared" si="927"/>
        <v/>
      </c>
      <c r="BE1787" t="str">
        <f t="shared" si="928"/>
        <v/>
      </c>
      <c r="BF1787" t="str">
        <f t="shared" si="929"/>
        <v/>
      </c>
      <c r="BG1787" t="str">
        <f t="shared" si="930"/>
        <v/>
      </c>
      <c r="BH1787" t="str">
        <f t="shared" si="931"/>
        <v/>
      </c>
      <c r="BI1787" t="str">
        <f t="shared" si="932"/>
        <v/>
      </c>
      <c r="BJ1787" s="41" t="str">
        <f t="shared" si="933"/>
        <v/>
      </c>
      <c r="BK1787" t="str">
        <f t="shared" si="934"/>
        <v/>
      </c>
      <c r="BL1787" t="str">
        <f t="shared" si="935"/>
        <v/>
      </c>
      <c r="BM1787" s="15" t="str">
        <f t="shared" si="936"/>
        <v/>
      </c>
      <c r="BN1787" s="16" t="str">
        <f t="shared" si="937"/>
        <v/>
      </c>
      <c r="BO1787" s="16" t="str">
        <f t="shared" si="938"/>
        <v/>
      </c>
      <c r="BP1787" s="17" t="str">
        <f t="shared" si="939"/>
        <v/>
      </c>
      <c r="BQ1787" s="17" t="str">
        <f t="shared" si="940"/>
        <v/>
      </c>
      <c r="BR1787" s="17" t="str">
        <f t="shared" si="941"/>
        <v/>
      </c>
      <c r="BS1787" s="16" t="str">
        <f t="shared" si="942"/>
        <v/>
      </c>
      <c r="BT1787" s="18" t="str">
        <f t="shared" si="943"/>
        <v/>
      </c>
      <c r="BU1787" t="str">
        <f t="shared" si="950"/>
        <v/>
      </c>
      <c r="BV1787" t="str">
        <f t="shared" si="944"/>
        <v/>
      </c>
      <c r="BW1787" t="str">
        <f>IF(B1787="","",VLOOKUP(BV1787,Справочник_ВРИ_Сегментов!$A:$D,4,))</f>
        <v/>
      </c>
      <c r="BX1787" t="str">
        <f t="shared" si="945"/>
        <v/>
      </c>
      <c r="BY1787" t="str">
        <f>IF(B1787="","",VLOOKUP('Объекты оценки'!BX1787,Справочник_ВРИ_Сегментов!$B:$C,2,FALSE))</f>
        <v/>
      </c>
      <c r="BZ1787" t="str">
        <f t="shared" si="951"/>
        <v/>
      </c>
      <c r="CA1787" t="str">
        <f t="shared" si="946"/>
        <v/>
      </c>
      <c r="CB1787" t="str">
        <f t="shared" si="947"/>
        <v/>
      </c>
      <c r="CC1787" t="str">
        <f t="shared" si="948"/>
        <v/>
      </c>
    </row>
    <row r="1788" spans="2:81" x14ac:dyDescent="0.25">
      <c r="B1788" s="11"/>
      <c r="O1788" s="11"/>
      <c r="P1788" s="11"/>
      <c r="Q1788" s="11"/>
      <c r="U1788" s="11"/>
      <c r="AP1788" t="str">
        <f t="shared" si="918"/>
        <v/>
      </c>
      <c r="AQ1788" t="str">
        <f t="shared" si="919"/>
        <v/>
      </c>
      <c r="AR1788" t="str">
        <f>IF(B1788="","",VLOOKUP(O1788,'Населённые пункты 2019'!$H:$P,9,FALSE))</f>
        <v/>
      </c>
      <c r="AS1788" s="12" t="str">
        <f>IF(B1788="","",VLOOKUP(AR1788,'Поправки для МО'!$A:$C,3,FALSE))</f>
        <v/>
      </c>
      <c r="AT1788" s="12" t="str">
        <f t="shared" si="920"/>
        <v/>
      </c>
      <c r="AU1788" s="12" t="str">
        <f t="shared" si="921"/>
        <v/>
      </c>
      <c r="AV1788" s="12" t="str">
        <f t="shared" si="922"/>
        <v/>
      </c>
      <c r="AW1788" s="13" t="str">
        <f t="shared" si="923"/>
        <v/>
      </c>
      <c r="AX1788" t="str">
        <f t="shared" si="924"/>
        <v/>
      </c>
      <c r="AY1788" t="str">
        <f t="shared" si="925"/>
        <v/>
      </c>
      <c r="BB1788" t="str">
        <f t="shared" si="949"/>
        <v/>
      </c>
      <c r="BC1788" t="str">
        <f t="shared" si="926"/>
        <v/>
      </c>
      <c r="BD1788" t="str">
        <f t="shared" si="927"/>
        <v/>
      </c>
      <c r="BE1788" t="str">
        <f t="shared" si="928"/>
        <v/>
      </c>
      <c r="BF1788" t="str">
        <f t="shared" si="929"/>
        <v/>
      </c>
      <c r="BG1788" t="str">
        <f t="shared" si="930"/>
        <v/>
      </c>
      <c r="BH1788" t="str">
        <f t="shared" si="931"/>
        <v/>
      </c>
      <c r="BI1788" t="str">
        <f t="shared" si="932"/>
        <v/>
      </c>
      <c r="BJ1788" s="41" t="str">
        <f t="shared" si="933"/>
        <v/>
      </c>
      <c r="BK1788" t="str">
        <f t="shared" si="934"/>
        <v/>
      </c>
      <c r="BL1788" t="str">
        <f t="shared" si="935"/>
        <v/>
      </c>
      <c r="BM1788" s="15" t="str">
        <f t="shared" si="936"/>
        <v/>
      </c>
      <c r="BN1788" s="16" t="str">
        <f t="shared" si="937"/>
        <v/>
      </c>
      <c r="BO1788" s="16" t="str">
        <f t="shared" si="938"/>
        <v/>
      </c>
      <c r="BP1788" s="17" t="str">
        <f t="shared" si="939"/>
        <v/>
      </c>
      <c r="BQ1788" s="17" t="str">
        <f t="shared" si="940"/>
        <v/>
      </c>
      <c r="BR1788" s="17" t="str">
        <f t="shared" si="941"/>
        <v/>
      </c>
      <c r="BS1788" s="16" t="str">
        <f t="shared" si="942"/>
        <v/>
      </c>
      <c r="BT1788" s="18" t="str">
        <f t="shared" si="943"/>
        <v/>
      </c>
      <c r="BU1788" t="str">
        <f t="shared" si="950"/>
        <v/>
      </c>
      <c r="BV1788" t="str">
        <f t="shared" si="944"/>
        <v/>
      </c>
      <c r="BW1788" t="str">
        <f>IF(B1788="","",VLOOKUP(BV1788,Справочник_ВРИ_Сегментов!$A:$D,4,))</f>
        <v/>
      </c>
      <c r="BX1788" t="str">
        <f t="shared" si="945"/>
        <v/>
      </c>
      <c r="BY1788" t="str">
        <f>IF(B1788="","",VLOOKUP('Объекты оценки'!BX1788,Справочник_ВРИ_Сегментов!$B:$C,2,FALSE))</f>
        <v/>
      </c>
      <c r="BZ1788" t="str">
        <f t="shared" si="951"/>
        <v/>
      </c>
      <c r="CA1788" t="str">
        <f t="shared" si="946"/>
        <v/>
      </c>
      <c r="CB1788" t="str">
        <f t="shared" si="947"/>
        <v/>
      </c>
      <c r="CC1788" t="str">
        <f t="shared" si="948"/>
        <v/>
      </c>
    </row>
    <row r="1789" spans="2:81" x14ac:dyDescent="0.25">
      <c r="B1789" s="11"/>
      <c r="O1789" s="11"/>
      <c r="P1789" s="11"/>
      <c r="Q1789" s="11"/>
      <c r="U1789" s="11"/>
      <c r="AP1789" t="str">
        <f t="shared" si="918"/>
        <v/>
      </c>
      <c r="AQ1789" t="str">
        <f t="shared" si="919"/>
        <v/>
      </c>
      <c r="AR1789" t="str">
        <f>IF(B1789="","",VLOOKUP(O1789,'Населённые пункты 2019'!$H:$P,9,FALSE))</f>
        <v/>
      </c>
      <c r="AS1789" s="12" t="str">
        <f>IF(B1789="","",VLOOKUP(AR1789,'Поправки для МО'!$A:$C,3,FALSE))</f>
        <v/>
      </c>
      <c r="AT1789" s="12" t="str">
        <f t="shared" si="920"/>
        <v/>
      </c>
      <c r="AU1789" s="12" t="str">
        <f t="shared" si="921"/>
        <v/>
      </c>
      <c r="AV1789" s="12" t="str">
        <f t="shared" si="922"/>
        <v/>
      </c>
      <c r="AW1789" s="13" t="str">
        <f t="shared" si="923"/>
        <v/>
      </c>
      <c r="AX1789" t="str">
        <f t="shared" si="924"/>
        <v/>
      </c>
      <c r="AY1789" t="str">
        <f t="shared" si="925"/>
        <v/>
      </c>
      <c r="BB1789" t="str">
        <f t="shared" si="949"/>
        <v/>
      </c>
      <c r="BC1789" t="str">
        <f t="shared" si="926"/>
        <v/>
      </c>
      <c r="BD1789" t="str">
        <f t="shared" si="927"/>
        <v/>
      </c>
      <c r="BE1789" t="str">
        <f t="shared" si="928"/>
        <v/>
      </c>
      <c r="BF1789" t="str">
        <f t="shared" si="929"/>
        <v/>
      </c>
      <c r="BG1789" t="str">
        <f t="shared" si="930"/>
        <v/>
      </c>
      <c r="BH1789" t="str">
        <f t="shared" si="931"/>
        <v/>
      </c>
      <c r="BI1789" t="str">
        <f t="shared" si="932"/>
        <v/>
      </c>
      <c r="BJ1789" s="41" t="str">
        <f t="shared" si="933"/>
        <v/>
      </c>
      <c r="BK1789" t="str">
        <f t="shared" si="934"/>
        <v/>
      </c>
      <c r="BL1789" t="str">
        <f t="shared" si="935"/>
        <v/>
      </c>
      <c r="BM1789" s="15" t="str">
        <f t="shared" si="936"/>
        <v/>
      </c>
      <c r="BN1789" s="16" t="str">
        <f t="shared" si="937"/>
        <v/>
      </c>
      <c r="BO1789" s="16" t="str">
        <f t="shared" si="938"/>
        <v/>
      </c>
      <c r="BP1789" s="17" t="str">
        <f t="shared" si="939"/>
        <v/>
      </c>
      <c r="BQ1789" s="17" t="str">
        <f t="shared" si="940"/>
        <v/>
      </c>
      <c r="BR1789" s="17" t="str">
        <f t="shared" si="941"/>
        <v/>
      </c>
      <c r="BS1789" s="16" t="str">
        <f t="shared" si="942"/>
        <v/>
      </c>
      <c r="BT1789" s="18" t="str">
        <f t="shared" si="943"/>
        <v/>
      </c>
      <c r="BU1789" t="str">
        <f t="shared" si="950"/>
        <v/>
      </c>
      <c r="BV1789" t="str">
        <f t="shared" si="944"/>
        <v/>
      </c>
      <c r="BW1789" t="str">
        <f>IF(B1789="","",VLOOKUP(BV1789,Справочник_ВРИ_Сегментов!$A:$D,4,))</f>
        <v/>
      </c>
      <c r="BX1789" t="str">
        <f t="shared" si="945"/>
        <v/>
      </c>
      <c r="BY1789" t="str">
        <f>IF(B1789="","",VLOOKUP('Объекты оценки'!BX1789,Справочник_ВРИ_Сегментов!$B:$C,2,FALSE))</f>
        <v/>
      </c>
      <c r="BZ1789" t="str">
        <f t="shared" si="951"/>
        <v/>
      </c>
      <c r="CA1789" t="str">
        <f t="shared" si="946"/>
        <v/>
      </c>
      <c r="CB1789" t="str">
        <f t="shared" si="947"/>
        <v/>
      </c>
      <c r="CC1789" t="str">
        <f t="shared" si="948"/>
        <v/>
      </c>
    </row>
    <row r="1790" spans="2:81" x14ac:dyDescent="0.25">
      <c r="B1790" s="11"/>
      <c r="O1790" s="11"/>
      <c r="P1790" s="11"/>
      <c r="U1790" s="11"/>
      <c r="AP1790" t="str">
        <f t="shared" si="918"/>
        <v/>
      </c>
      <c r="AQ1790" t="str">
        <f t="shared" si="919"/>
        <v/>
      </c>
      <c r="AR1790" t="str">
        <f>IF(B1790="","",VLOOKUP(O1790,'Населённые пункты 2019'!$H:$P,9,FALSE))</f>
        <v/>
      </c>
      <c r="AS1790" s="12" t="str">
        <f>IF(B1790="","",VLOOKUP(AR1790,'Поправки для МО'!$A:$C,3,FALSE))</f>
        <v/>
      </c>
      <c r="AT1790" s="12" t="str">
        <f t="shared" si="920"/>
        <v/>
      </c>
      <c r="AU1790" s="12" t="str">
        <f t="shared" si="921"/>
        <v/>
      </c>
      <c r="AV1790" s="12" t="str">
        <f t="shared" si="922"/>
        <v/>
      </c>
      <c r="AW1790" s="13" t="str">
        <f t="shared" si="923"/>
        <v/>
      </c>
      <c r="AX1790" t="str">
        <f t="shared" si="924"/>
        <v/>
      </c>
      <c r="AY1790" t="str">
        <f t="shared" si="925"/>
        <v/>
      </c>
      <c r="BB1790" t="str">
        <f t="shared" si="949"/>
        <v/>
      </c>
      <c r="BC1790" t="str">
        <f t="shared" si="926"/>
        <v/>
      </c>
      <c r="BD1790" t="str">
        <f t="shared" si="927"/>
        <v/>
      </c>
      <c r="BE1790" t="str">
        <f t="shared" si="928"/>
        <v/>
      </c>
      <c r="BF1790" t="str">
        <f t="shared" si="929"/>
        <v/>
      </c>
      <c r="BG1790" t="str">
        <f t="shared" si="930"/>
        <v/>
      </c>
      <c r="BH1790" t="str">
        <f t="shared" si="931"/>
        <v/>
      </c>
      <c r="BI1790" t="str">
        <f t="shared" si="932"/>
        <v/>
      </c>
      <c r="BJ1790" s="41" t="str">
        <f t="shared" si="933"/>
        <v/>
      </c>
      <c r="BK1790" t="str">
        <f t="shared" si="934"/>
        <v/>
      </c>
      <c r="BL1790" t="str">
        <f t="shared" si="935"/>
        <v/>
      </c>
      <c r="BM1790" s="15" t="str">
        <f t="shared" si="936"/>
        <v/>
      </c>
      <c r="BN1790" s="16" t="str">
        <f t="shared" si="937"/>
        <v/>
      </c>
      <c r="BO1790" s="16" t="str">
        <f t="shared" si="938"/>
        <v/>
      </c>
      <c r="BP1790" s="17" t="str">
        <f t="shared" si="939"/>
        <v/>
      </c>
      <c r="BQ1790" s="17" t="str">
        <f t="shared" si="940"/>
        <v/>
      </c>
      <c r="BR1790" s="17" t="str">
        <f t="shared" si="941"/>
        <v/>
      </c>
      <c r="BS1790" s="16" t="str">
        <f t="shared" si="942"/>
        <v/>
      </c>
      <c r="BT1790" s="18" t="str">
        <f t="shared" si="943"/>
        <v/>
      </c>
      <c r="BU1790" t="str">
        <f t="shared" si="950"/>
        <v/>
      </c>
      <c r="BV1790" t="str">
        <f t="shared" si="944"/>
        <v/>
      </c>
      <c r="BW1790" t="str">
        <f>IF(B1790="","",VLOOKUP(BV1790,Справочник_ВРИ_Сегментов!$A:$D,4,))</f>
        <v/>
      </c>
      <c r="BX1790" t="str">
        <f t="shared" si="945"/>
        <v/>
      </c>
      <c r="BY1790" t="str">
        <f>IF(B1790="","",VLOOKUP('Объекты оценки'!BX1790,Справочник_ВРИ_Сегментов!$B:$C,2,FALSE))</f>
        <v/>
      </c>
      <c r="BZ1790" t="str">
        <f t="shared" si="951"/>
        <v/>
      </c>
      <c r="CA1790" t="str">
        <f t="shared" si="946"/>
        <v/>
      </c>
      <c r="CB1790" t="str">
        <f t="shared" si="947"/>
        <v/>
      </c>
      <c r="CC1790" t="str">
        <f t="shared" si="948"/>
        <v/>
      </c>
    </row>
    <row r="1791" spans="2:81" x14ac:dyDescent="0.25">
      <c r="B1791" s="11"/>
      <c r="O1791" s="11"/>
      <c r="P1791" s="11"/>
      <c r="U1791" s="11"/>
      <c r="AP1791" t="str">
        <f t="shared" si="918"/>
        <v/>
      </c>
      <c r="AQ1791" t="str">
        <f t="shared" si="919"/>
        <v/>
      </c>
      <c r="AR1791" t="str">
        <f>IF(B1791="","",VLOOKUP(O1791,'Населённые пункты 2019'!$H:$P,9,FALSE))</f>
        <v/>
      </c>
      <c r="AS1791" s="12" t="str">
        <f>IF(B1791="","",VLOOKUP(AR1791,'Поправки для МО'!$A:$C,3,FALSE))</f>
        <v/>
      </c>
      <c r="AT1791" s="12" t="str">
        <f t="shared" si="920"/>
        <v/>
      </c>
      <c r="AU1791" s="12" t="str">
        <f t="shared" si="921"/>
        <v/>
      </c>
      <c r="AV1791" s="12" t="str">
        <f t="shared" si="922"/>
        <v/>
      </c>
      <c r="AW1791" s="13" t="str">
        <f t="shared" si="923"/>
        <v/>
      </c>
      <c r="AX1791" t="str">
        <f t="shared" si="924"/>
        <v/>
      </c>
      <c r="AY1791" t="str">
        <f t="shared" si="925"/>
        <v/>
      </c>
      <c r="BB1791" t="str">
        <f t="shared" si="949"/>
        <v/>
      </c>
      <c r="BC1791" t="str">
        <f t="shared" si="926"/>
        <v/>
      </c>
      <c r="BD1791" t="str">
        <f t="shared" si="927"/>
        <v/>
      </c>
      <c r="BE1791" t="str">
        <f t="shared" si="928"/>
        <v/>
      </c>
      <c r="BF1791" t="str">
        <f t="shared" si="929"/>
        <v/>
      </c>
      <c r="BG1791" t="str">
        <f t="shared" si="930"/>
        <v/>
      </c>
      <c r="BH1791" t="str">
        <f t="shared" si="931"/>
        <v/>
      </c>
      <c r="BI1791" t="str">
        <f t="shared" si="932"/>
        <v/>
      </c>
      <c r="BJ1791" s="41" t="str">
        <f t="shared" si="933"/>
        <v/>
      </c>
      <c r="BK1791" t="str">
        <f t="shared" si="934"/>
        <v/>
      </c>
      <c r="BL1791" t="str">
        <f t="shared" si="935"/>
        <v/>
      </c>
      <c r="BM1791" s="15" t="str">
        <f t="shared" si="936"/>
        <v/>
      </c>
      <c r="BN1791" s="16" t="str">
        <f t="shared" si="937"/>
        <v/>
      </c>
      <c r="BO1791" s="16" t="str">
        <f t="shared" si="938"/>
        <v/>
      </c>
      <c r="BP1791" s="17" t="str">
        <f t="shared" si="939"/>
        <v/>
      </c>
      <c r="BQ1791" s="17" t="str">
        <f t="shared" si="940"/>
        <v/>
      </c>
      <c r="BR1791" s="17" t="str">
        <f t="shared" si="941"/>
        <v/>
      </c>
      <c r="BS1791" s="16" t="str">
        <f t="shared" si="942"/>
        <v/>
      </c>
      <c r="BT1791" s="18" t="str">
        <f t="shared" si="943"/>
        <v/>
      </c>
      <c r="BU1791" t="str">
        <f t="shared" si="950"/>
        <v/>
      </c>
      <c r="BV1791" t="str">
        <f t="shared" si="944"/>
        <v/>
      </c>
      <c r="BW1791" t="str">
        <f>IF(B1791="","",VLOOKUP(BV1791,Справочник_ВРИ_Сегментов!$A:$D,4,))</f>
        <v/>
      </c>
      <c r="BX1791" t="str">
        <f t="shared" si="945"/>
        <v/>
      </c>
      <c r="BY1791" t="str">
        <f>IF(B1791="","",VLOOKUP('Объекты оценки'!BX1791,Справочник_ВРИ_Сегментов!$B:$C,2,FALSE))</f>
        <v/>
      </c>
      <c r="BZ1791" t="str">
        <f t="shared" si="951"/>
        <v/>
      </c>
      <c r="CA1791" t="str">
        <f t="shared" si="946"/>
        <v/>
      </c>
      <c r="CB1791" t="str">
        <f t="shared" si="947"/>
        <v/>
      </c>
      <c r="CC1791" t="str">
        <f t="shared" si="948"/>
        <v/>
      </c>
    </row>
    <row r="1792" spans="2:81" x14ac:dyDescent="0.25">
      <c r="B1792" s="11"/>
      <c r="O1792" s="11"/>
      <c r="P1792" s="11"/>
      <c r="Q1792" s="11"/>
      <c r="U1792" s="11"/>
      <c r="AP1792" t="str">
        <f t="shared" si="918"/>
        <v/>
      </c>
      <c r="AQ1792" t="str">
        <f t="shared" si="919"/>
        <v/>
      </c>
      <c r="AR1792" t="str">
        <f>IF(B1792="","",VLOOKUP(O1792,'Населённые пункты 2019'!$H:$P,9,FALSE))</f>
        <v/>
      </c>
      <c r="AS1792" s="12" t="str">
        <f>IF(B1792="","",VLOOKUP(AR1792,'Поправки для МО'!$A:$C,3,FALSE))</f>
        <v/>
      </c>
      <c r="AT1792" s="12" t="str">
        <f t="shared" si="920"/>
        <v/>
      </c>
      <c r="AU1792" s="12" t="str">
        <f t="shared" si="921"/>
        <v/>
      </c>
      <c r="AV1792" s="12" t="str">
        <f t="shared" si="922"/>
        <v/>
      </c>
      <c r="AW1792" s="13" t="str">
        <f t="shared" si="923"/>
        <v/>
      </c>
      <c r="AX1792" t="str">
        <f t="shared" si="924"/>
        <v/>
      </c>
      <c r="AY1792" t="str">
        <f t="shared" si="925"/>
        <v/>
      </c>
      <c r="BB1792" t="str">
        <f t="shared" si="949"/>
        <v/>
      </c>
      <c r="BC1792" t="str">
        <f t="shared" si="926"/>
        <v/>
      </c>
      <c r="BD1792" t="str">
        <f t="shared" si="927"/>
        <v/>
      </c>
      <c r="BE1792" t="str">
        <f t="shared" si="928"/>
        <v/>
      </c>
      <c r="BF1792" t="str">
        <f t="shared" si="929"/>
        <v/>
      </c>
      <c r="BG1792" t="str">
        <f t="shared" si="930"/>
        <v/>
      </c>
      <c r="BH1792" t="str">
        <f t="shared" si="931"/>
        <v/>
      </c>
      <c r="BI1792" t="str">
        <f t="shared" si="932"/>
        <v/>
      </c>
      <c r="BJ1792" s="41" t="str">
        <f t="shared" si="933"/>
        <v/>
      </c>
      <c r="BK1792" t="str">
        <f t="shared" si="934"/>
        <v/>
      </c>
      <c r="BL1792" t="str">
        <f t="shared" si="935"/>
        <v/>
      </c>
      <c r="BM1792" s="15" t="str">
        <f t="shared" si="936"/>
        <v/>
      </c>
      <c r="BN1792" s="16" t="str">
        <f t="shared" si="937"/>
        <v/>
      </c>
      <c r="BO1792" s="16" t="str">
        <f t="shared" si="938"/>
        <v/>
      </c>
      <c r="BP1792" s="17" t="str">
        <f t="shared" si="939"/>
        <v/>
      </c>
      <c r="BQ1792" s="17" t="str">
        <f t="shared" si="940"/>
        <v/>
      </c>
      <c r="BR1792" s="17" t="str">
        <f t="shared" si="941"/>
        <v/>
      </c>
      <c r="BS1792" s="16" t="str">
        <f t="shared" si="942"/>
        <v/>
      </c>
      <c r="BT1792" s="18" t="str">
        <f t="shared" si="943"/>
        <v/>
      </c>
      <c r="BU1792" t="str">
        <f t="shared" si="950"/>
        <v/>
      </c>
      <c r="BV1792" t="str">
        <f t="shared" si="944"/>
        <v/>
      </c>
      <c r="BW1792" t="str">
        <f>IF(B1792="","",VLOOKUP(BV1792,Справочник_ВРИ_Сегментов!$A:$D,4,))</f>
        <v/>
      </c>
      <c r="BX1792" t="str">
        <f t="shared" si="945"/>
        <v/>
      </c>
      <c r="BY1792" t="str">
        <f>IF(B1792="","",VLOOKUP('Объекты оценки'!BX1792,Справочник_ВРИ_Сегментов!$B:$C,2,FALSE))</f>
        <v/>
      </c>
      <c r="BZ1792" t="str">
        <f t="shared" si="951"/>
        <v/>
      </c>
      <c r="CA1792" t="str">
        <f t="shared" si="946"/>
        <v/>
      </c>
      <c r="CB1792" t="str">
        <f t="shared" si="947"/>
        <v/>
      </c>
      <c r="CC1792" t="str">
        <f t="shared" si="948"/>
        <v/>
      </c>
    </row>
    <row r="1793" spans="2:81" x14ac:dyDescent="0.25">
      <c r="B1793" s="11"/>
      <c r="O1793" s="11"/>
      <c r="P1793" s="11"/>
      <c r="U1793" s="11"/>
      <c r="AP1793" t="str">
        <f t="shared" si="918"/>
        <v/>
      </c>
      <c r="AQ1793" t="str">
        <f t="shared" si="919"/>
        <v/>
      </c>
      <c r="AR1793" t="str">
        <f>IF(B1793="","",VLOOKUP(O1793,'Населённые пункты 2019'!$H:$P,9,FALSE))</f>
        <v/>
      </c>
      <c r="AS1793" s="12" t="str">
        <f>IF(B1793="","",VLOOKUP(AR1793,'Поправки для МО'!$A:$C,3,FALSE))</f>
        <v/>
      </c>
      <c r="AT1793" s="12" t="str">
        <f t="shared" si="920"/>
        <v/>
      </c>
      <c r="AU1793" s="12" t="str">
        <f t="shared" si="921"/>
        <v/>
      </c>
      <c r="AV1793" s="12" t="str">
        <f t="shared" si="922"/>
        <v/>
      </c>
      <c r="AW1793" s="13" t="str">
        <f t="shared" si="923"/>
        <v/>
      </c>
      <c r="AX1793" t="str">
        <f t="shared" si="924"/>
        <v/>
      </c>
      <c r="AY1793" t="str">
        <f t="shared" si="925"/>
        <v/>
      </c>
      <c r="BB1793" t="str">
        <f t="shared" si="949"/>
        <v/>
      </c>
      <c r="BC1793" t="str">
        <f t="shared" si="926"/>
        <v/>
      </c>
      <c r="BD1793" t="str">
        <f t="shared" si="927"/>
        <v/>
      </c>
      <c r="BE1793" t="str">
        <f t="shared" si="928"/>
        <v/>
      </c>
      <c r="BF1793" t="str">
        <f t="shared" si="929"/>
        <v/>
      </c>
      <c r="BG1793" t="str">
        <f t="shared" si="930"/>
        <v/>
      </c>
      <c r="BH1793" t="str">
        <f t="shared" si="931"/>
        <v/>
      </c>
      <c r="BI1793" t="str">
        <f t="shared" si="932"/>
        <v/>
      </c>
      <c r="BJ1793" s="41" t="str">
        <f t="shared" si="933"/>
        <v/>
      </c>
      <c r="BK1793" t="str">
        <f t="shared" si="934"/>
        <v/>
      </c>
      <c r="BL1793" t="str">
        <f t="shared" si="935"/>
        <v/>
      </c>
      <c r="BM1793" s="15" t="str">
        <f t="shared" si="936"/>
        <v/>
      </c>
      <c r="BN1793" s="16" t="str">
        <f t="shared" si="937"/>
        <v/>
      </c>
      <c r="BO1793" s="16" t="str">
        <f t="shared" si="938"/>
        <v/>
      </c>
      <c r="BP1793" s="17" t="str">
        <f t="shared" si="939"/>
        <v/>
      </c>
      <c r="BQ1793" s="17" t="str">
        <f t="shared" si="940"/>
        <v/>
      </c>
      <c r="BR1793" s="17" t="str">
        <f t="shared" si="941"/>
        <v/>
      </c>
      <c r="BS1793" s="16" t="str">
        <f t="shared" si="942"/>
        <v/>
      </c>
      <c r="BT1793" s="18" t="str">
        <f t="shared" si="943"/>
        <v/>
      </c>
      <c r="BU1793" t="str">
        <f t="shared" si="950"/>
        <v/>
      </c>
      <c r="BV1793" t="str">
        <f t="shared" si="944"/>
        <v/>
      </c>
      <c r="BW1793" t="str">
        <f>IF(B1793="","",VLOOKUP(BV1793,Справочник_ВРИ_Сегментов!$A:$D,4,))</f>
        <v/>
      </c>
      <c r="BX1793" t="str">
        <f t="shared" si="945"/>
        <v/>
      </c>
      <c r="BY1793" t="str">
        <f>IF(B1793="","",VLOOKUP('Объекты оценки'!BX1793,Справочник_ВРИ_Сегментов!$B:$C,2,FALSE))</f>
        <v/>
      </c>
      <c r="BZ1793" t="str">
        <f t="shared" si="951"/>
        <v/>
      </c>
      <c r="CA1793" t="str">
        <f t="shared" si="946"/>
        <v/>
      </c>
      <c r="CB1793" t="str">
        <f t="shared" si="947"/>
        <v/>
      </c>
      <c r="CC1793" t="str">
        <f t="shared" si="948"/>
        <v/>
      </c>
    </row>
    <row r="1794" spans="2:81" x14ac:dyDescent="0.25">
      <c r="B1794" s="11"/>
      <c r="O1794" s="11"/>
      <c r="P1794" s="11"/>
      <c r="Q1794" s="11"/>
      <c r="U1794" s="11"/>
      <c r="V1794" s="11"/>
      <c r="AP1794" t="str">
        <f t="shared" si="918"/>
        <v/>
      </c>
      <c r="AQ1794" t="str">
        <f t="shared" si="919"/>
        <v/>
      </c>
      <c r="AR1794" t="str">
        <f>IF(B1794="","",VLOOKUP(O1794,'Населённые пункты 2019'!$H:$P,9,FALSE))</f>
        <v/>
      </c>
      <c r="AS1794" s="12" t="str">
        <f>IF(B1794="","",VLOOKUP(AR1794,'Поправки для МО'!$A:$C,3,FALSE))</f>
        <v/>
      </c>
      <c r="AT1794" s="12" t="str">
        <f t="shared" si="920"/>
        <v/>
      </c>
      <c r="AU1794" s="12" t="str">
        <f t="shared" si="921"/>
        <v/>
      </c>
      <c r="AV1794" s="12" t="str">
        <f t="shared" si="922"/>
        <v/>
      </c>
      <c r="AW1794" s="13" t="str">
        <f t="shared" si="923"/>
        <v/>
      </c>
      <c r="AX1794" t="str">
        <f t="shared" si="924"/>
        <v/>
      </c>
      <c r="AY1794" t="str">
        <f t="shared" si="925"/>
        <v/>
      </c>
      <c r="BB1794" t="str">
        <f t="shared" si="949"/>
        <v/>
      </c>
      <c r="BC1794" t="str">
        <f t="shared" si="926"/>
        <v/>
      </c>
      <c r="BD1794" t="str">
        <f t="shared" si="927"/>
        <v/>
      </c>
      <c r="BE1794" t="str">
        <f t="shared" si="928"/>
        <v/>
      </c>
      <c r="BF1794" t="str">
        <f t="shared" si="929"/>
        <v/>
      </c>
      <c r="BG1794" t="str">
        <f t="shared" si="930"/>
        <v/>
      </c>
      <c r="BH1794" t="str">
        <f t="shared" si="931"/>
        <v/>
      </c>
      <c r="BI1794" t="str">
        <f t="shared" si="932"/>
        <v/>
      </c>
      <c r="BJ1794" s="41" t="str">
        <f t="shared" si="933"/>
        <v/>
      </c>
      <c r="BK1794" t="str">
        <f t="shared" si="934"/>
        <v/>
      </c>
      <c r="BL1794" t="str">
        <f t="shared" si="935"/>
        <v/>
      </c>
      <c r="BM1794" s="15" t="str">
        <f t="shared" si="936"/>
        <v/>
      </c>
      <c r="BN1794" s="16" t="str">
        <f t="shared" si="937"/>
        <v/>
      </c>
      <c r="BO1794" s="16" t="str">
        <f t="shared" si="938"/>
        <v/>
      </c>
      <c r="BP1794" s="17" t="str">
        <f t="shared" si="939"/>
        <v/>
      </c>
      <c r="BQ1794" s="17" t="str">
        <f t="shared" si="940"/>
        <v/>
      </c>
      <c r="BR1794" s="17" t="str">
        <f t="shared" si="941"/>
        <v/>
      </c>
      <c r="BS1794" s="16" t="str">
        <f t="shared" si="942"/>
        <v/>
      </c>
      <c r="BT1794" s="18" t="str">
        <f t="shared" si="943"/>
        <v/>
      </c>
      <c r="BU1794" t="str">
        <f t="shared" si="950"/>
        <v/>
      </c>
      <c r="BV1794" t="str">
        <f t="shared" si="944"/>
        <v/>
      </c>
      <c r="BW1794" t="str">
        <f>IF(B1794="","",VLOOKUP(BV1794,Справочник_ВРИ_Сегментов!$A:$D,4,))</f>
        <v/>
      </c>
      <c r="BX1794" t="str">
        <f t="shared" si="945"/>
        <v/>
      </c>
      <c r="BY1794" t="str">
        <f>IF(B1794="","",VLOOKUP('Объекты оценки'!BX1794,Справочник_ВРИ_Сегментов!$B:$C,2,FALSE))</f>
        <v/>
      </c>
      <c r="BZ1794" t="str">
        <f t="shared" si="951"/>
        <v/>
      </c>
      <c r="CA1794" t="str">
        <f t="shared" si="946"/>
        <v/>
      </c>
      <c r="CB1794" t="str">
        <f t="shared" si="947"/>
        <v/>
      </c>
      <c r="CC1794" t="str">
        <f t="shared" si="948"/>
        <v/>
      </c>
    </row>
    <row r="1795" spans="2:81" x14ac:dyDescent="0.25">
      <c r="B1795" s="11"/>
      <c r="O1795" s="11"/>
      <c r="P1795" s="11"/>
      <c r="Q1795" s="11"/>
      <c r="U1795" s="11"/>
      <c r="AP1795" t="str">
        <f t="shared" si="918"/>
        <v/>
      </c>
      <c r="AQ1795" t="str">
        <f t="shared" si="919"/>
        <v/>
      </c>
      <c r="AR1795" t="str">
        <f>IF(B1795="","",VLOOKUP(O1795,'Населённые пункты 2019'!$H:$P,9,FALSE))</f>
        <v/>
      </c>
      <c r="AS1795" s="12" t="str">
        <f>IF(B1795="","",VLOOKUP(AR1795,'Поправки для МО'!$A:$C,3,FALSE))</f>
        <v/>
      </c>
      <c r="AT1795" s="12" t="str">
        <f t="shared" si="920"/>
        <v/>
      </c>
      <c r="AU1795" s="12" t="str">
        <f t="shared" si="921"/>
        <v/>
      </c>
      <c r="AV1795" s="12" t="str">
        <f t="shared" si="922"/>
        <v/>
      </c>
      <c r="AW1795" s="13" t="str">
        <f t="shared" si="923"/>
        <v/>
      </c>
      <c r="AX1795" t="str">
        <f t="shared" si="924"/>
        <v/>
      </c>
      <c r="AY1795" t="str">
        <f t="shared" si="925"/>
        <v/>
      </c>
      <c r="BB1795" t="str">
        <f t="shared" si="949"/>
        <v/>
      </c>
      <c r="BC1795" t="str">
        <f t="shared" si="926"/>
        <v/>
      </c>
      <c r="BD1795" t="str">
        <f t="shared" si="927"/>
        <v/>
      </c>
      <c r="BE1795" t="str">
        <f t="shared" si="928"/>
        <v/>
      </c>
      <c r="BF1795" t="str">
        <f t="shared" si="929"/>
        <v/>
      </c>
      <c r="BG1795" t="str">
        <f t="shared" si="930"/>
        <v/>
      </c>
      <c r="BH1795" t="str">
        <f t="shared" si="931"/>
        <v/>
      </c>
      <c r="BI1795" t="str">
        <f t="shared" si="932"/>
        <v/>
      </c>
      <c r="BJ1795" s="41" t="str">
        <f t="shared" si="933"/>
        <v/>
      </c>
      <c r="BK1795" t="str">
        <f t="shared" si="934"/>
        <v/>
      </c>
      <c r="BL1795" t="str">
        <f t="shared" si="935"/>
        <v/>
      </c>
      <c r="BM1795" s="15" t="str">
        <f t="shared" si="936"/>
        <v/>
      </c>
      <c r="BN1795" s="16" t="str">
        <f t="shared" si="937"/>
        <v/>
      </c>
      <c r="BO1795" s="16" t="str">
        <f t="shared" si="938"/>
        <v/>
      </c>
      <c r="BP1795" s="17" t="str">
        <f t="shared" si="939"/>
        <v/>
      </c>
      <c r="BQ1795" s="17" t="str">
        <f t="shared" si="940"/>
        <v/>
      </c>
      <c r="BR1795" s="17" t="str">
        <f t="shared" si="941"/>
        <v/>
      </c>
      <c r="BS1795" s="16" t="str">
        <f t="shared" si="942"/>
        <v/>
      </c>
      <c r="BT1795" s="18" t="str">
        <f t="shared" si="943"/>
        <v/>
      </c>
      <c r="BU1795" t="str">
        <f t="shared" si="950"/>
        <v/>
      </c>
      <c r="BV1795" t="str">
        <f t="shared" si="944"/>
        <v/>
      </c>
      <c r="BW1795" t="str">
        <f>IF(B1795="","",VLOOKUP(BV1795,Справочник_ВРИ_Сегментов!$A:$D,4,))</f>
        <v/>
      </c>
      <c r="BX1795" t="str">
        <f t="shared" si="945"/>
        <v/>
      </c>
      <c r="BY1795" t="str">
        <f>IF(B1795="","",VLOOKUP('Объекты оценки'!BX1795,Справочник_ВРИ_Сегментов!$B:$C,2,FALSE))</f>
        <v/>
      </c>
      <c r="BZ1795" t="str">
        <f t="shared" si="951"/>
        <v/>
      </c>
      <c r="CA1795" t="str">
        <f t="shared" si="946"/>
        <v/>
      </c>
      <c r="CB1795" t="str">
        <f t="shared" si="947"/>
        <v/>
      </c>
      <c r="CC1795" t="str">
        <f t="shared" si="948"/>
        <v/>
      </c>
    </row>
    <row r="1796" spans="2:81" x14ac:dyDescent="0.25">
      <c r="B1796" s="11"/>
      <c r="O1796" s="11"/>
      <c r="P1796" s="11"/>
      <c r="Q1796" s="11"/>
      <c r="U1796" s="11"/>
      <c r="AP1796" t="str">
        <f t="shared" ref="AP1796:AP1859" si="952">IF(B1796="","",C1796)</f>
        <v/>
      </c>
      <c r="AQ1796" t="str">
        <f t="shared" ref="AQ1796:AQ1859" si="953">IF(B1796="","",LEFT(O1796,2))</f>
        <v/>
      </c>
      <c r="AR1796" t="str">
        <f>IF(B1796="","",VLOOKUP(O1796,'Населённые пункты 2019'!$H:$P,9,FALSE))</f>
        <v/>
      </c>
      <c r="AS1796" s="12" t="str">
        <f>IF(B1796="","",VLOOKUP(AR1796,'Поправки для МО'!$A:$C,3,FALSE))</f>
        <v/>
      </c>
      <c r="AT1796" s="12" t="str">
        <f t="shared" ref="AT1796:AT1859" si="954">IF(B1796="","",IF(51178*C1796^-0.982&lt;$AZ$3,$AZ$3,IF(51178*C1796^-0.982&gt;$BA$3,$BA$3,51178*C1796^-0.982)))</f>
        <v/>
      </c>
      <c r="AU1796" s="12" t="str">
        <f t="shared" ref="AU1796:AU1859" si="955">IF(B1796="","",ROUND(AT1796*AS1796,2))</f>
        <v/>
      </c>
      <c r="AV1796" s="12" t="str">
        <f t="shared" ref="AV1796:AV1859" si="956">IF(B1796="","",ROUND(AU1796*C1796,2))</f>
        <v/>
      </c>
      <c r="AW1796" s="13" t="str">
        <f t="shared" ref="AW1796:AW1859" si="957">IF(B1796="","",CONCATENATE("СТ16_",BH1796,"_",BI1796,"_",BJ1796,"_",BK1796,"_",BL1796,"_",CC1796))</f>
        <v/>
      </c>
      <c r="AX1796" t="str">
        <f t="shared" ref="AX1796:AX1859" si="958">IF(B1796="","",B1796)</f>
        <v/>
      </c>
      <c r="AY1796" t="str">
        <f t="shared" ref="AY1796:AY1859" si="959">IF(B1796="","",$AY$1)</f>
        <v/>
      </c>
      <c r="BB1796" t="str">
        <f t="shared" si="949"/>
        <v/>
      </c>
      <c r="BC1796" t="str">
        <f t="shared" ref="BC1796:BC1859" si="960">IF(B1796="","",IF(K1796="","Отсутствуют предыдущие значения",AY1796=N1796))</f>
        <v/>
      </c>
      <c r="BD1796" t="str">
        <f t="shared" ref="BD1796:BD1859" si="961">IF(B1796="","",IF(K1796="","Отсутствуют предыдущие значения",AP1796=C1796))</f>
        <v/>
      </c>
      <c r="BE1796" t="str">
        <f t="shared" ref="BE1796:BE1859" si="962">IF(B1796="","",IF(K1796="","Отсутствуют предыдущие значения",AU1796=K1796))</f>
        <v/>
      </c>
      <c r="BF1796" t="str">
        <f t="shared" ref="BF1796:BF1859" si="963">IF(B1796="","",IF(L1796="","Отсутствуют предыдущие значения",AV1796=L1796))</f>
        <v/>
      </c>
      <c r="BG1796" t="str">
        <f t="shared" ref="BG1796:BG1859" si="964">IF(AA1796&lt;&gt;"","ОСПАРИВАНИЕ",IF(V1796="","",V1796))</f>
        <v/>
      </c>
      <c r="BH1796" t="str">
        <f t="shared" ref="BH1796:BH1859" si="965">IF(B1796="","",$BH$1)</f>
        <v/>
      </c>
      <c r="BI1796" t="str">
        <f t="shared" ref="BI1796:BI1859" si="966">IF(B1796="","",$BI$1)</f>
        <v/>
      </c>
      <c r="BJ1796" s="41" t="str">
        <f t="shared" ref="BJ1796:BJ1859" si="967">IF(B1796="","",$BJ$1)</f>
        <v/>
      </c>
      <c r="BK1796" t="str">
        <f t="shared" ref="BK1796:BK1859" si="968">IF(B1796="","",$BK$1)</f>
        <v/>
      </c>
      <c r="BL1796" t="str">
        <f t="shared" ref="BL1796:BL1859" si="969">IF(B1796="","",IF(K1796="","Графика по ПКК","Графика на 01012020"))</f>
        <v/>
      </c>
      <c r="BM1796" s="15" t="str">
        <f t="shared" ref="BM1796:BM1859" si="970">IF(B1796="","",B1796)</f>
        <v/>
      </c>
      <c r="BN1796" s="16" t="str">
        <f t="shared" ref="BN1796:BN1859" si="971">IF(B1796="","",AP1796)</f>
        <v/>
      </c>
      <c r="BO1796" s="16" t="str">
        <f t="shared" ref="BO1796:BO1859" si="972">IF(B1796="","",AQ1796)</f>
        <v/>
      </c>
      <c r="BP1796" s="17" t="str">
        <f t="shared" ref="BP1796:BP1859" si="973">IF(B1796="","",AT1796)</f>
        <v/>
      </c>
      <c r="BQ1796" s="17" t="str">
        <f t="shared" ref="BQ1796:BQ1859" si="974">IF(B1796="","",AU1796)</f>
        <v/>
      </c>
      <c r="BR1796" s="17" t="str">
        <f t="shared" ref="BR1796:BR1859" si="975">IF(B1796="","",AV1796)</f>
        <v/>
      </c>
      <c r="BS1796" s="16" t="str">
        <f t="shared" ref="BS1796:BS1859" si="976">IF(B1796="","",AW1796)</f>
        <v/>
      </c>
      <c r="BT1796" s="18" t="str">
        <f t="shared" ref="BT1796:BT1859" si="977">IF(B1796="","",AY1796)</f>
        <v/>
      </c>
      <c r="BU1796" t="str">
        <f t="shared" si="950"/>
        <v/>
      </c>
      <c r="BV1796" t="str">
        <f t="shared" ref="BV1796:BV1859" si="978">IF(B1796="","",AO1796)</f>
        <v/>
      </c>
      <c r="BW1796" t="str">
        <f>IF(B1796="","",VLOOKUP(BV1796,Справочник_ВРИ_Сегментов!$A:$D,4,))</f>
        <v/>
      </c>
      <c r="BX1796" t="str">
        <f t="shared" ref="BX1796:BX1859" si="979">IF(B1796="","",AL1796)</f>
        <v/>
      </c>
      <c r="BY1796" t="str">
        <f>IF(B1796="","",VLOOKUP('Объекты оценки'!BX1796,Справочник_ВРИ_Сегментов!$B:$C,2,FALSE))</f>
        <v/>
      </c>
      <c r="BZ1796" t="str">
        <f t="shared" si="951"/>
        <v/>
      </c>
      <c r="CA1796" t="str">
        <f t="shared" ref="CA1796:CA1859" si="980">IF(B1796="","",IF(L1796="","Отсутствует значения предыдущих расчетов",IF(L1796=AV1796,"Значения КС не изменилось","Осуществлен пересчет")))</f>
        <v/>
      </c>
      <c r="CB1796" t="str">
        <f t="shared" ref="CB1796:CB1859" si="981">IF(B1796="","",L1796-W1796)</f>
        <v/>
      </c>
      <c r="CC1796" t="str">
        <f t="shared" ref="CC1796:CC1859" si="982">IF(B1796="","",IF(K1796="","Новый","Измененный"))</f>
        <v/>
      </c>
    </row>
    <row r="1797" spans="2:81" x14ac:dyDescent="0.25">
      <c r="B1797" s="11"/>
      <c r="F1797" s="11"/>
      <c r="O1797" s="11"/>
      <c r="P1797" s="11"/>
      <c r="Q1797" s="11"/>
      <c r="U1797" s="11"/>
      <c r="AP1797" t="str">
        <f t="shared" si="952"/>
        <v/>
      </c>
      <c r="AQ1797" t="str">
        <f t="shared" si="953"/>
        <v/>
      </c>
      <c r="AR1797" t="str">
        <f>IF(B1797="","",VLOOKUP(O1797,'Населённые пункты 2019'!$H:$P,9,FALSE))</f>
        <v/>
      </c>
      <c r="AS1797" s="12" t="str">
        <f>IF(B1797="","",VLOOKUP(AR1797,'Поправки для МО'!$A:$C,3,FALSE))</f>
        <v/>
      </c>
      <c r="AT1797" s="12" t="str">
        <f t="shared" si="954"/>
        <v/>
      </c>
      <c r="AU1797" s="12" t="str">
        <f t="shared" si="955"/>
        <v/>
      </c>
      <c r="AV1797" s="12" t="str">
        <f t="shared" si="956"/>
        <v/>
      </c>
      <c r="AW1797" s="13" t="str">
        <f t="shared" si="957"/>
        <v/>
      </c>
      <c r="AX1797" t="str">
        <f t="shared" si="958"/>
        <v/>
      </c>
      <c r="AY1797" t="str">
        <f t="shared" si="959"/>
        <v/>
      </c>
      <c r="BB1797" t="str">
        <f t="shared" ref="BB1797:BB1860" si="983">IF(B1797="","",IF(MID(AL1797,3,1)&lt;&gt;":","ОШИБКА В ФОРМАТЕ КОДА НП",IF(K1797="","Отсутствуют предыдущие значения",AL1797=P1797)))</f>
        <v/>
      </c>
      <c r="BC1797" t="str">
        <f t="shared" si="960"/>
        <v/>
      </c>
      <c r="BD1797" t="str">
        <f t="shared" si="961"/>
        <v/>
      </c>
      <c r="BE1797" t="str">
        <f t="shared" si="962"/>
        <v/>
      </c>
      <c r="BF1797" t="str">
        <f t="shared" si="963"/>
        <v/>
      </c>
      <c r="BG1797" t="str">
        <f t="shared" si="964"/>
        <v/>
      </c>
      <c r="BH1797" t="str">
        <f t="shared" si="965"/>
        <v/>
      </c>
      <c r="BI1797" t="str">
        <f t="shared" si="966"/>
        <v/>
      </c>
      <c r="BJ1797" s="41" t="str">
        <f t="shared" si="967"/>
        <v/>
      </c>
      <c r="BK1797" t="str">
        <f t="shared" si="968"/>
        <v/>
      </c>
      <c r="BL1797" t="str">
        <f t="shared" si="969"/>
        <v/>
      </c>
      <c r="BM1797" s="15" t="str">
        <f t="shared" si="970"/>
        <v/>
      </c>
      <c r="BN1797" s="16" t="str">
        <f t="shared" si="971"/>
        <v/>
      </c>
      <c r="BO1797" s="16" t="str">
        <f t="shared" si="972"/>
        <v/>
      </c>
      <c r="BP1797" s="17" t="str">
        <f t="shared" si="973"/>
        <v/>
      </c>
      <c r="BQ1797" s="17" t="str">
        <f t="shared" si="974"/>
        <v/>
      </c>
      <c r="BR1797" s="17" t="str">
        <f t="shared" si="975"/>
        <v/>
      </c>
      <c r="BS1797" s="16" t="str">
        <f t="shared" si="976"/>
        <v/>
      </c>
      <c r="BT1797" s="18" t="str">
        <f t="shared" si="977"/>
        <v/>
      </c>
      <c r="BU1797" t="str">
        <f t="shared" ref="BU1797:BU1860" si="984">IF(B1797="","",IF(OR(Y1797&lt;&gt;"",AA1797&lt;&gt;"",BR1797&lt;0),"СТОПЛИСТ",IF(W1797=21,"СТОПЛИСТ",IF(AND(BB1797=TRUE,BD1797=TRUE),"ПЕРЕСЧЕТ НЕ ТРЕБУЕТСЯ",IF(OR(CA1797="Отсутствует значения предыдущих расчетов",CA1797="Осуществлен пересчет"),"ГОТОВ","ПЕРЕСЧЕТ НЕ ТРЕБУЕТСЯ")))))</f>
        <v/>
      </c>
      <c r="BV1797" t="str">
        <f t="shared" si="978"/>
        <v/>
      </c>
      <c r="BW1797" t="str">
        <f>IF(B1797="","",VLOOKUP(BV1797,Справочник_ВРИ_Сегментов!$A:$D,4,))</f>
        <v/>
      </c>
      <c r="BX1797" t="str">
        <f t="shared" si="979"/>
        <v/>
      </c>
      <c r="BY1797" t="str">
        <f>IF(B1797="","",VLOOKUP('Объекты оценки'!BX1797,Справочник_ВРИ_Сегментов!$B:$C,2,FALSE))</f>
        <v/>
      </c>
      <c r="BZ1797" t="str">
        <f t="shared" ref="BZ1797:BZ1860" si="985">IF(B1797="","",IF(OR(F1797="",F1797="-",F1797="."),G1797,F1797))</f>
        <v/>
      </c>
      <c r="CA1797" t="str">
        <f t="shared" si="980"/>
        <v/>
      </c>
      <c r="CB1797" t="str">
        <f t="shared" si="981"/>
        <v/>
      </c>
      <c r="CC1797" t="str">
        <f t="shared" si="982"/>
        <v/>
      </c>
    </row>
    <row r="1798" spans="2:81" x14ac:dyDescent="0.25">
      <c r="B1798" s="11"/>
      <c r="O1798" s="11"/>
      <c r="P1798" s="11"/>
      <c r="Q1798" s="11"/>
      <c r="U1798" s="11"/>
      <c r="AP1798" t="str">
        <f t="shared" si="952"/>
        <v/>
      </c>
      <c r="AQ1798" t="str">
        <f t="shared" si="953"/>
        <v/>
      </c>
      <c r="AR1798" t="str">
        <f>IF(B1798="","",VLOOKUP(O1798,'Населённые пункты 2019'!$H:$P,9,FALSE))</f>
        <v/>
      </c>
      <c r="AS1798" s="12" t="str">
        <f>IF(B1798="","",VLOOKUP(AR1798,'Поправки для МО'!$A:$C,3,FALSE))</f>
        <v/>
      </c>
      <c r="AT1798" s="12" t="str">
        <f t="shared" si="954"/>
        <v/>
      </c>
      <c r="AU1798" s="12" t="str">
        <f t="shared" si="955"/>
        <v/>
      </c>
      <c r="AV1798" s="12" t="str">
        <f t="shared" si="956"/>
        <v/>
      </c>
      <c r="AW1798" s="13" t="str">
        <f t="shared" si="957"/>
        <v/>
      </c>
      <c r="AX1798" t="str">
        <f t="shared" si="958"/>
        <v/>
      </c>
      <c r="AY1798" t="str">
        <f t="shared" si="959"/>
        <v/>
      </c>
      <c r="BB1798" t="str">
        <f t="shared" si="983"/>
        <v/>
      </c>
      <c r="BC1798" t="str">
        <f t="shared" si="960"/>
        <v/>
      </c>
      <c r="BD1798" t="str">
        <f t="shared" si="961"/>
        <v/>
      </c>
      <c r="BE1798" t="str">
        <f t="shared" si="962"/>
        <v/>
      </c>
      <c r="BF1798" t="str">
        <f t="shared" si="963"/>
        <v/>
      </c>
      <c r="BG1798" t="str">
        <f t="shared" si="964"/>
        <v/>
      </c>
      <c r="BH1798" t="str">
        <f t="shared" si="965"/>
        <v/>
      </c>
      <c r="BI1798" t="str">
        <f t="shared" si="966"/>
        <v/>
      </c>
      <c r="BJ1798" s="41" t="str">
        <f t="shared" si="967"/>
        <v/>
      </c>
      <c r="BK1798" t="str">
        <f t="shared" si="968"/>
        <v/>
      </c>
      <c r="BL1798" t="str">
        <f t="shared" si="969"/>
        <v/>
      </c>
      <c r="BM1798" s="15" t="str">
        <f t="shared" si="970"/>
        <v/>
      </c>
      <c r="BN1798" s="16" t="str">
        <f t="shared" si="971"/>
        <v/>
      </c>
      <c r="BO1798" s="16" t="str">
        <f t="shared" si="972"/>
        <v/>
      </c>
      <c r="BP1798" s="17" t="str">
        <f t="shared" si="973"/>
        <v/>
      </c>
      <c r="BQ1798" s="17" t="str">
        <f t="shared" si="974"/>
        <v/>
      </c>
      <c r="BR1798" s="17" t="str">
        <f t="shared" si="975"/>
        <v/>
      </c>
      <c r="BS1798" s="16" t="str">
        <f t="shared" si="976"/>
        <v/>
      </c>
      <c r="BT1798" s="18" t="str">
        <f t="shared" si="977"/>
        <v/>
      </c>
      <c r="BU1798" t="str">
        <f t="shared" si="984"/>
        <v/>
      </c>
      <c r="BV1798" t="str">
        <f t="shared" si="978"/>
        <v/>
      </c>
      <c r="BW1798" t="str">
        <f>IF(B1798="","",VLOOKUP(BV1798,Справочник_ВРИ_Сегментов!$A:$D,4,))</f>
        <v/>
      </c>
      <c r="BX1798" t="str">
        <f t="shared" si="979"/>
        <v/>
      </c>
      <c r="BY1798" t="str">
        <f>IF(B1798="","",VLOOKUP('Объекты оценки'!BX1798,Справочник_ВРИ_Сегментов!$B:$C,2,FALSE))</f>
        <v/>
      </c>
      <c r="BZ1798" t="str">
        <f t="shared" si="985"/>
        <v/>
      </c>
      <c r="CA1798" t="str">
        <f t="shared" si="980"/>
        <v/>
      </c>
      <c r="CB1798" t="str">
        <f t="shared" si="981"/>
        <v/>
      </c>
      <c r="CC1798" t="str">
        <f t="shared" si="982"/>
        <v/>
      </c>
    </row>
    <row r="1799" spans="2:81" x14ac:dyDescent="0.25">
      <c r="B1799" s="11"/>
      <c r="O1799" s="11"/>
      <c r="P1799" s="11"/>
      <c r="Q1799" s="11"/>
      <c r="U1799" s="11"/>
      <c r="AP1799" t="str">
        <f t="shared" si="952"/>
        <v/>
      </c>
      <c r="AQ1799" t="str">
        <f t="shared" si="953"/>
        <v/>
      </c>
      <c r="AR1799" t="str">
        <f>IF(B1799="","",VLOOKUP(O1799,'Населённые пункты 2019'!$H:$P,9,FALSE))</f>
        <v/>
      </c>
      <c r="AS1799" s="12" t="str">
        <f>IF(B1799="","",VLOOKUP(AR1799,'Поправки для МО'!$A:$C,3,FALSE))</f>
        <v/>
      </c>
      <c r="AT1799" s="12" t="str">
        <f t="shared" si="954"/>
        <v/>
      </c>
      <c r="AU1799" s="12" t="str">
        <f t="shared" si="955"/>
        <v/>
      </c>
      <c r="AV1799" s="12" t="str">
        <f t="shared" si="956"/>
        <v/>
      </c>
      <c r="AW1799" s="13" t="str">
        <f t="shared" si="957"/>
        <v/>
      </c>
      <c r="AX1799" t="str">
        <f t="shared" si="958"/>
        <v/>
      </c>
      <c r="AY1799" t="str">
        <f t="shared" si="959"/>
        <v/>
      </c>
      <c r="BB1799" t="str">
        <f t="shared" si="983"/>
        <v/>
      </c>
      <c r="BC1799" t="str">
        <f t="shared" si="960"/>
        <v/>
      </c>
      <c r="BD1799" t="str">
        <f t="shared" si="961"/>
        <v/>
      </c>
      <c r="BE1799" t="str">
        <f t="shared" si="962"/>
        <v/>
      </c>
      <c r="BF1799" t="str">
        <f t="shared" si="963"/>
        <v/>
      </c>
      <c r="BG1799" t="str">
        <f t="shared" si="964"/>
        <v/>
      </c>
      <c r="BH1799" t="str">
        <f t="shared" si="965"/>
        <v/>
      </c>
      <c r="BI1799" t="str">
        <f t="shared" si="966"/>
        <v/>
      </c>
      <c r="BJ1799" s="41" t="str">
        <f t="shared" si="967"/>
        <v/>
      </c>
      <c r="BK1799" t="str">
        <f t="shared" si="968"/>
        <v/>
      </c>
      <c r="BL1799" t="str">
        <f t="shared" si="969"/>
        <v/>
      </c>
      <c r="BM1799" s="15" t="str">
        <f t="shared" si="970"/>
        <v/>
      </c>
      <c r="BN1799" s="16" t="str">
        <f t="shared" si="971"/>
        <v/>
      </c>
      <c r="BO1799" s="16" t="str">
        <f t="shared" si="972"/>
        <v/>
      </c>
      <c r="BP1799" s="17" t="str">
        <f t="shared" si="973"/>
        <v/>
      </c>
      <c r="BQ1799" s="17" t="str">
        <f t="shared" si="974"/>
        <v/>
      </c>
      <c r="BR1799" s="17" t="str">
        <f t="shared" si="975"/>
        <v/>
      </c>
      <c r="BS1799" s="16" t="str">
        <f t="shared" si="976"/>
        <v/>
      </c>
      <c r="BT1799" s="18" t="str">
        <f t="shared" si="977"/>
        <v/>
      </c>
      <c r="BU1799" t="str">
        <f t="shared" si="984"/>
        <v/>
      </c>
      <c r="BV1799" t="str">
        <f t="shared" si="978"/>
        <v/>
      </c>
      <c r="BW1799" t="str">
        <f>IF(B1799="","",VLOOKUP(BV1799,Справочник_ВРИ_Сегментов!$A:$D,4,))</f>
        <v/>
      </c>
      <c r="BX1799" t="str">
        <f t="shared" si="979"/>
        <v/>
      </c>
      <c r="BY1799" t="str">
        <f>IF(B1799="","",VLOOKUP('Объекты оценки'!BX1799,Справочник_ВРИ_Сегментов!$B:$C,2,FALSE))</f>
        <v/>
      </c>
      <c r="BZ1799" t="str">
        <f t="shared" si="985"/>
        <v/>
      </c>
      <c r="CA1799" t="str">
        <f t="shared" si="980"/>
        <v/>
      </c>
      <c r="CB1799" t="str">
        <f t="shared" si="981"/>
        <v/>
      </c>
      <c r="CC1799" t="str">
        <f t="shared" si="982"/>
        <v/>
      </c>
    </row>
    <row r="1800" spans="2:81" x14ac:dyDescent="0.25">
      <c r="B1800" s="11"/>
      <c r="O1800" s="11"/>
      <c r="P1800" s="11"/>
      <c r="Q1800" s="11"/>
      <c r="U1800" s="11"/>
      <c r="AP1800" t="str">
        <f t="shared" si="952"/>
        <v/>
      </c>
      <c r="AQ1800" t="str">
        <f t="shared" si="953"/>
        <v/>
      </c>
      <c r="AR1800" t="str">
        <f>IF(B1800="","",VLOOKUP(O1800,'Населённые пункты 2019'!$H:$P,9,FALSE))</f>
        <v/>
      </c>
      <c r="AS1800" s="12" t="str">
        <f>IF(B1800="","",VLOOKUP(AR1800,'Поправки для МО'!$A:$C,3,FALSE))</f>
        <v/>
      </c>
      <c r="AT1800" s="12" t="str">
        <f t="shared" si="954"/>
        <v/>
      </c>
      <c r="AU1800" s="12" t="str">
        <f t="shared" si="955"/>
        <v/>
      </c>
      <c r="AV1800" s="12" t="str">
        <f t="shared" si="956"/>
        <v/>
      </c>
      <c r="AW1800" s="13" t="str">
        <f t="shared" si="957"/>
        <v/>
      </c>
      <c r="AX1800" t="str">
        <f t="shared" si="958"/>
        <v/>
      </c>
      <c r="AY1800" t="str">
        <f t="shared" si="959"/>
        <v/>
      </c>
      <c r="BB1800" t="str">
        <f t="shared" si="983"/>
        <v/>
      </c>
      <c r="BC1800" t="str">
        <f t="shared" si="960"/>
        <v/>
      </c>
      <c r="BD1800" t="str">
        <f t="shared" si="961"/>
        <v/>
      </c>
      <c r="BE1800" t="str">
        <f t="shared" si="962"/>
        <v/>
      </c>
      <c r="BF1800" t="str">
        <f t="shared" si="963"/>
        <v/>
      </c>
      <c r="BG1800" t="str">
        <f t="shared" si="964"/>
        <v/>
      </c>
      <c r="BH1800" t="str">
        <f t="shared" si="965"/>
        <v/>
      </c>
      <c r="BI1800" t="str">
        <f t="shared" si="966"/>
        <v/>
      </c>
      <c r="BJ1800" s="41" t="str">
        <f t="shared" si="967"/>
        <v/>
      </c>
      <c r="BK1800" t="str">
        <f t="shared" si="968"/>
        <v/>
      </c>
      <c r="BL1800" t="str">
        <f t="shared" si="969"/>
        <v/>
      </c>
      <c r="BM1800" s="15" t="str">
        <f t="shared" si="970"/>
        <v/>
      </c>
      <c r="BN1800" s="16" t="str">
        <f t="shared" si="971"/>
        <v/>
      </c>
      <c r="BO1800" s="16" t="str">
        <f t="shared" si="972"/>
        <v/>
      </c>
      <c r="BP1800" s="17" t="str">
        <f t="shared" si="973"/>
        <v/>
      </c>
      <c r="BQ1800" s="17" t="str">
        <f t="shared" si="974"/>
        <v/>
      </c>
      <c r="BR1800" s="17" t="str">
        <f t="shared" si="975"/>
        <v/>
      </c>
      <c r="BS1800" s="16" t="str">
        <f t="shared" si="976"/>
        <v/>
      </c>
      <c r="BT1800" s="18" t="str">
        <f t="shared" si="977"/>
        <v/>
      </c>
      <c r="BU1800" t="str">
        <f t="shared" si="984"/>
        <v/>
      </c>
      <c r="BV1800" t="str">
        <f t="shared" si="978"/>
        <v/>
      </c>
      <c r="BW1800" t="str">
        <f>IF(B1800="","",VLOOKUP(BV1800,Справочник_ВРИ_Сегментов!$A:$D,4,))</f>
        <v/>
      </c>
      <c r="BX1800" t="str">
        <f t="shared" si="979"/>
        <v/>
      </c>
      <c r="BY1800" t="str">
        <f>IF(B1800="","",VLOOKUP('Объекты оценки'!BX1800,Справочник_ВРИ_Сегментов!$B:$C,2,FALSE))</f>
        <v/>
      </c>
      <c r="BZ1800" t="str">
        <f t="shared" si="985"/>
        <v/>
      </c>
      <c r="CA1800" t="str">
        <f t="shared" si="980"/>
        <v/>
      </c>
      <c r="CB1800" t="str">
        <f t="shared" si="981"/>
        <v/>
      </c>
      <c r="CC1800" t="str">
        <f t="shared" si="982"/>
        <v/>
      </c>
    </row>
    <row r="1801" spans="2:81" x14ac:dyDescent="0.25">
      <c r="B1801" s="11"/>
      <c r="O1801" s="11"/>
      <c r="P1801" s="11"/>
      <c r="Q1801" s="11"/>
      <c r="U1801" s="11"/>
      <c r="AP1801" t="str">
        <f t="shared" si="952"/>
        <v/>
      </c>
      <c r="AQ1801" t="str">
        <f t="shared" si="953"/>
        <v/>
      </c>
      <c r="AR1801" t="str">
        <f>IF(B1801="","",VLOOKUP(O1801,'Населённые пункты 2019'!$H:$P,9,FALSE))</f>
        <v/>
      </c>
      <c r="AS1801" s="12" t="str">
        <f>IF(B1801="","",VLOOKUP(AR1801,'Поправки для МО'!$A:$C,3,FALSE))</f>
        <v/>
      </c>
      <c r="AT1801" s="12" t="str">
        <f t="shared" si="954"/>
        <v/>
      </c>
      <c r="AU1801" s="12" t="str">
        <f t="shared" si="955"/>
        <v/>
      </c>
      <c r="AV1801" s="12" t="str">
        <f t="shared" si="956"/>
        <v/>
      </c>
      <c r="AW1801" s="13" t="str">
        <f t="shared" si="957"/>
        <v/>
      </c>
      <c r="AX1801" t="str">
        <f t="shared" si="958"/>
        <v/>
      </c>
      <c r="AY1801" t="str">
        <f t="shared" si="959"/>
        <v/>
      </c>
      <c r="BB1801" t="str">
        <f t="shared" si="983"/>
        <v/>
      </c>
      <c r="BC1801" t="str">
        <f t="shared" si="960"/>
        <v/>
      </c>
      <c r="BD1801" t="str">
        <f t="shared" si="961"/>
        <v/>
      </c>
      <c r="BE1801" t="str">
        <f t="shared" si="962"/>
        <v/>
      </c>
      <c r="BF1801" t="str">
        <f t="shared" si="963"/>
        <v/>
      </c>
      <c r="BG1801" t="str">
        <f t="shared" si="964"/>
        <v/>
      </c>
      <c r="BH1801" t="str">
        <f t="shared" si="965"/>
        <v/>
      </c>
      <c r="BI1801" t="str">
        <f t="shared" si="966"/>
        <v/>
      </c>
      <c r="BJ1801" s="41" t="str">
        <f t="shared" si="967"/>
        <v/>
      </c>
      <c r="BK1801" t="str">
        <f t="shared" si="968"/>
        <v/>
      </c>
      <c r="BL1801" t="str">
        <f t="shared" si="969"/>
        <v/>
      </c>
      <c r="BM1801" s="15" t="str">
        <f t="shared" si="970"/>
        <v/>
      </c>
      <c r="BN1801" s="16" t="str">
        <f t="shared" si="971"/>
        <v/>
      </c>
      <c r="BO1801" s="16" t="str">
        <f t="shared" si="972"/>
        <v/>
      </c>
      <c r="BP1801" s="17" t="str">
        <f t="shared" si="973"/>
        <v/>
      </c>
      <c r="BQ1801" s="17" t="str">
        <f t="shared" si="974"/>
        <v/>
      </c>
      <c r="BR1801" s="17" t="str">
        <f t="shared" si="975"/>
        <v/>
      </c>
      <c r="BS1801" s="16" t="str">
        <f t="shared" si="976"/>
        <v/>
      </c>
      <c r="BT1801" s="18" t="str">
        <f t="shared" si="977"/>
        <v/>
      </c>
      <c r="BU1801" t="str">
        <f t="shared" si="984"/>
        <v/>
      </c>
      <c r="BV1801" t="str">
        <f t="shared" si="978"/>
        <v/>
      </c>
      <c r="BW1801" t="str">
        <f>IF(B1801="","",VLOOKUP(BV1801,Справочник_ВРИ_Сегментов!$A:$D,4,))</f>
        <v/>
      </c>
      <c r="BX1801" t="str">
        <f t="shared" si="979"/>
        <v/>
      </c>
      <c r="BY1801" t="str">
        <f>IF(B1801="","",VLOOKUP('Объекты оценки'!BX1801,Справочник_ВРИ_Сегментов!$B:$C,2,FALSE))</f>
        <v/>
      </c>
      <c r="BZ1801" t="str">
        <f t="shared" si="985"/>
        <v/>
      </c>
      <c r="CA1801" t="str">
        <f t="shared" si="980"/>
        <v/>
      </c>
      <c r="CB1801" t="str">
        <f t="shared" si="981"/>
        <v/>
      </c>
      <c r="CC1801" t="str">
        <f t="shared" si="982"/>
        <v/>
      </c>
    </row>
    <row r="1802" spans="2:81" x14ac:dyDescent="0.25">
      <c r="B1802" s="11"/>
      <c r="E1802" s="11"/>
      <c r="F1802" s="11"/>
      <c r="O1802" s="11"/>
      <c r="P1802" s="11"/>
      <c r="Q1802" s="11"/>
      <c r="U1802" s="11"/>
      <c r="V1802" s="11"/>
      <c r="AP1802" t="str">
        <f t="shared" si="952"/>
        <v/>
      </c>
      <c r="AQ1802" t="str">
        <f t="shared" si="953"/>
        <v/>
      </c>
      <c r="AR1802" t="str">
        <f>IF(B1802="","",VLOOKUP(O1802,'Населённые пункты 2019'!$H:$P,9,FALSE))</f>
        <v/>
      </c>
      <c r="AS1802" s="12" t="str">
        <f>IF(B1802="","",VLOOKUP(AR1802,'Поправки для МО'!$A:$C,3,FALSE))</f>
        <v/>
      </c>
      <c r="AT1802" s="12" t="str">
        <f t="shared" si="954"/>
        <v/>
      </c>
      <c r="AU1802" s="12" t="str">
        <f t="shared" si="955"/>
        <v/>
      </c>
      <c r="AV1802" s="12" t="str">
        <f t="shared" si="956"/>
        <v/>
      </c>
      <c r="AW1802" s="13" t="str">
        <f t="shared" si="957"/>
        <v/>
      </c>
      <c r="AX1802" t="str">
        <f t="shared" si="958"/>
        <v/>
      </c>
      <c r="AY1802" t="str">
        <f t="shared" si="959"/>
        <v/>
      </c>
      <c r="BB1802" t="str">
        <f t="shared" si="983"/>
        <v/>
      </c>
      <c r="BC1802" t="str">
        <f t="shared" si="960"/>
        <v/>
      </c>
      <c r="BD1802" t="str">
        <f t="shared" si="961"/>
        <v/>
      </c>
      <c r="BE1802" t="str">
        <f t="shared" si="962"/>
        <v/>
      </c>
      <c r="BF1802" t="str">
        <f t="shared" si="963"/>
        <v/>
      </c>
      <c r="BG1802" t="str">
        <f t="shared" si="964"/>
        <v/>
      </c>
      <c r="BH1802" t="str">
        <f t="shared" si="965"/>
        <v/>
      </c>
      <c r="BI1802" t="str">
        <f t="shared" si="966"/>
        <v/>
      </c>
      <c r="BJ1802" s="41" t="str">
        <f t="shared" si="967"/>
        <v/>
      </c>
      <c r="BK1802" t="str">
        <f t="shared" si="968"/>
        <v/>
      </c>
      <c r="BL1802" t="str">
        <f t="shared" si="969"/>
        <v/>
      </c>
      <c r="BM1802" s="15" t="str">
        <f t="shared" si="970"/>
        <v/>
      </c>
      <c r="BN1802" s="16" t="str">
        <f t="shared" si="971"/>
        <v/>
      </c>
      <c r="BO1802" s="16" t="str">
        <f t="shared" si="972"/>
        <v/>
      </c>
      <c r="BP1802" s="17" t="str">
        <f t="shared" si="973"/>
        <v/>
      </c>
      <c r="BQ1802" s="17" t="str">
        <f t="shared" si="974"/>
        <v/>
      </c>
      <c r="BR1802" s="17" t="str">
        <f t="shared" si="975"/>
        <v/>
      </c>
      <c r="BS1802" s="16" t="str">
        <f t="shared" si="976"/>
        <v/>
      </c>
      <c r="BT1802" s="18" t="str">
        <f t="shared" si="977"/>
        <v/>
      </c>
      <c r="BU1802" t="str">
        <f t="shared" si="984"/>
        <v/>
      </c>
      <c r="BV1802" t="str">
        <f t="shared" si="978"/>
        <v/>
      </c>
      <c r="BW1802" t="str">
        <f>IF(B1802="","",VLOOKUP(BV1802,Справочник_ВРИ_Сегментов!$A:$D,4,))</f>
        <v/>
      </c>
      <c r="BX1802" t="str">
        <f t="shared" si="979"/>
        <v/>
      </c>
      <c r="BY1802" t="str">
        <f>IF(B1802="","",VLOOKUP('Объекты оценки'!BX1802,Справочник_ВРИ_Сегментов!$B:$C,2,FALSE))</f>
        <v/>
      </c>
      <c r="BZ1802" t="str">
        <f t="shared" si="985"/>
        <v/>
      </c>
      <c r="CA1802" t="str">
        <f t="shared" si="980"/>
        <v/>
      </c>
      <c r="CB1802" t="str">
        <f t="shared" si="981"/>
        <v/>
      </c>
      <c r="CC1802" t="str">
        <f t="shared" si="982"/>
        <v/>
      </c>
    </row>
    <row r="1803" spans="2:81" x14ac:dyDescent="0.25">
      <c r="B1803" s="11"/>
      <c r="O1803" s="11"/>
      <c r="P1803" s="11"/>
      <c r="Q1803" s="11"/>
      <c r="U1803" s="11"/>
      <c r="AP1803" t="str">
        <f t="shared" si="952"/>
        <v/>
      </c>
      <c r="AQ1803" t="str">
        <f t="shared" si="953"/>
        <v/>
      </c>
      <c r="AR1803" t="str">
        <f>IF(B1803="","",VLOOKUP(O1803,'Населённые пункты 2019'!$H:$P,9,FALSE))</f>
        <v/>
      </c>
      <c r="AS1803" s="12" t="str">
        <f>IF(B1803="","",VLOOKUP(AR1803,'Поправки для МО'!$A:$C,3,FALSE))</f>
        <v/>
      </c>
      <c r="AT1803" s="12" t="str">
        <f t="shared" si="954"/>
        <v/>
      </c>
      <c r="AU1803" s="12" t="str">
        <f t="shared" si="955"/>
        <v/>
      </c>
      <c r="AV1803" s="12" t="str">
        <f t="shared" si="956"/>
        <v/>
      </c>
      <c r="AW1803" s="13" t="str">
        <f t="shared" si="957"/>
        <v/>
      </c>
      <c r="AX1803" t="str">
        <f t="shared" si="958"/>
        <v/>
      </c>
      <c r="AY1803" t="str">
        <f t="shared" si="959"/>
        <v/>
      </c>
      <c r="BB1803" t="str">
        <f t="shared" si="983"/>
        <v/>
      </c>
      <c r="BC1803" t="str">
        <f t="shared" si="960"/>
        <v/>
      </c>
      <c r="BD1803" t="str">
        <f t="shared" si="961"/>
        <v/>
      </c>
      <c r="BE1803" t="str">
        <f t="shared" si="962"/>
        <v/>
      </c>
      <c r="BF1803" t="str">
        <f t="shared" si="963"/>
        <v/>
      </c>
      <c r="BG1803" t="str">
        <f t="shared" si="964"/>
        <v/>
      </c>
      <c r="BH1803" t="str">
        <f t="shared" si="965"/>
        <v/>
      </c>
      <c r="BI1803" t="str">
        <f t="shared" si="966"/>
        <v/>
      </c>
      <c r="BJ1803" s="41" t="str">
        <f t="shared" si="967"/>
        <v/>
      </c>
      <c r="BK1803" t="str">
        <f t="shared" si="968"/>
        <v/>
      </c>
      <c r="BL1803" t="str">
        <f t="shared" si="969"/>
        <v/>
      </c>
      <c r="BM1803" s="15" t="str">
        <f t="shared" si="970"/>
        <v/>
      </c>
      <c r="BN1803" s="16" t="str">
        <f t="shared" si="971"/>
        <v/>
      </c>
      <c r="BO1803" s="16" t="str">
        <f t="shared" si="972"/>
        <v/>
      </c>
      <c r="BP1803" s="17" t="str">
        <f t="shared" si="973"/>
        <v/>
      </c>
      <c r="BQ1803" s="17" t="str">
        <f t="shared" si="974"/>
        <v/>
      </c>
      <c r="BR1803" s="17" t="str">
        <f t="shared" si="975"/>
        <v/>
      </c>
      <c r="BS1803" s="16" t="str">
        <f t="shared" si="976"/>
        <v/>
      </c>
      <c r="BT1803" s="18" t="str">
        <f t="shared" si="977"/>
        <v/>
      </c>
      <c r="BU1803" t="str">
        <f t="shared" si="984"/>
        <v/>
      </c>
      <c r="BV1803" t="str">
        <f t="shared" si="978"/>
        <v/>
      </c>
      <c r="BW1803" t="str">
        <f>IF(B1803="","",VLOOKUP(BV1803,Справочник_ВРИ_Сегментов!$A:$D,4,))</f>
        <v/>
      </c>
      <c r="BX1803" t="str">
        <f t="shared" si="979"/>
        <v/>
      </c>
      <c r="BY1803" t="str">
        <f>IF(B1803="","",VLOOKUP('Объекты оценки'!BX1803,Справочник_ВРИ_Сегментов!$B:$C,2,FALSE))</f>
        <v/>
      </c>
      <c r="BZ1803" t="str">
        <f t="shared" si="985"/>
        <v/>
      </c>
      <c r="CA1803" t="str">
        <f t="shared" si="980"/>
        <v/>
      </c>
      <c r="CB1803" t="str">
        <f t="shared" si="981"/>
        <v/>
      </c>
      <c r="CC1803" t="str">
        <f t="shared" si="982"/>
        <v/>
      </c>
    </row>
    <row r="1804" spans="2:81" x14ac:dyDescent="0.25">
      <c r="B1804" s="11"/>
      <c r="O1804" s="11"/>
      <c r="P1804" s="11"/>
      <c r="U1804" s="11"/>
      <c r="AP1804" t="str">
        <f t="shared" si="952"/>
        <v/>
      </c>
      <c r="AQ1804" t="str">
        <f t="shared" si="953"/>
        <v/>
      </c>
      <c r="AR1804" t="str">
        <f>IF(B1804="","",VLOOKUP(O1804,'Населённые пункты 2019'!$H:$P,9,FALSE))</f>
        <v/>
      </c>
      <c r="AS1804" s="12" t="str">
        <f>IF(B1804="","",VLOOKUP(AR1804,'Поправки для МО'!$A:$C,3,FALSE))</f>
        <v/>
      </c>
      <c r="AT1804" s="12" t="str">
        <f t="shared" si="954"/>
        <v/>
      </c>
      <c r="AU1804" s="12" t="str">
        <f t="shared" si="955"/>
        <v/>
      </c>
      <c r="AV1804" s="12" t="str">
        <f t="shared" si="956"/>
        <v/>
      </c>
      <c r="AW1804" s="13" t="str">
        <f t="shared" si="957"/>
        <v/>
      </c>
      <c r="AX1804" t="str">
        <f t="shared" si="958"/>
        <v/>
      </c>
      <c r="AY1804" t="str">
        <f t="shared" si="959"/>
        <v/>
      </c>
      <c r="BB1804" t="str">
        <f t="shared" si="983"/>
        <v/>
      </c>
      <c r="BC1804" t="str">
        <f t="shared" si="960"/>
        <v/>
      </c>
      <c r="BD1804" t="str">
        <f t="shared" si="961"/>
        <v/>
      </c>
      <c r="BE1804" t="str">
        <f t="shared" si="962"/>
        <v/>
      </c>
      <c r="BF1804" t="str">
        <f t="shared" si="963"/>
        <v/>
      </c>
      <c r="BG1804" t="str">
        <f t="shared" si="964"/>
        <v/>
      </c>
      <c r="BH1804" t="str">
        <f t="shared" si="965"/>
        <v/>
      </c>
      <c r="BI1804" t="str">
        <f t="shared" si="966"/>
        <v/>
      </c>
      <c r="BJ1804" s="41" t="str">
        <f t="shared" si="967"/>
        <v/>
      </c>
      <c r="BK1804" t="str">
        <f t="shared" si="968"/>
        <v/>
      </c>
      <c r="BL1804" t="str">
        <f t="shared" si="969"/>
        <v/>
      </c>
      <c r="BM1804" s="15" t="str">
        <f t="shared" si="970"/>
        <v/>
      </c>
      <c r="BN1804" s="16" t="str">
        <f t="shared" si="971"/>
        <v/>
      </c>
      <c r="BO1804" s="16" t="str">
        <f t="shared" si="972"/>
        <v/>
      </c>
      <c r="BP1804" s="17" t="str">
        <f t="shared" si="973"/>
        <v/>
      </c>
      <c r="BQ1804" s="17" t="str">
        <f t="shared" si="974"/>
        <v/>
      </c>
      <c r="BR1804" s="17" t="str">
        <f t="shared" si="975"/>
        <v/>
      </c>
      <c r="BS1804" s="16" t="str">
        <f t="shared" si="976"/>
        <v/>
      </c>
      <c r="BT1804" s="18" t="str">
        <f t="shared" si="977"/>
        <v/>
      </c>
      <c r="BU1804" t="str">
        <f t="shared" si="984"/>
        <v/>
      </c>
      <c r="BV1804" t="str">
        <f t="shared" si="978"/>
        <v/>
      </c>
      <c r="BW1804" t="str">
        <f>IF(B1804="","",VLOOKUP(BV1804,Справочник_ВРИ_Сегментов!$A:$D,4,))</f>
        <v/>
      </c>
      <c r="BX1804" t="str">
        <f t="shared" si="979"/>
        <v/>
      </c>
      <c r="BY1804" t="str">
        <f>IF(B1804="","",VLOOKUP('Объекты оценки'!BX1804,Справочник_ВРИ_Сегментов!$B:$C,2,FALSE))</f>
        <v/>
      </c>
      <c r="BZ1804" t="str">
        <f t="shared" si="985"/>
        <v/>
      </c>
      <c r="CA1804" t="str">
        <f t="shared" si="980"/>
        <v/>
      </c>
      <c r="CB1804" t="str">
        <f t="shared" si="981"/>
        <v/>
      </c>
      <c r="CC1804" t="str">
        <f t="shared" si="982"/>
        <v/>
      </c>
    </row>
    <row r="1805" spans="2:81" x14ac:dyDescent="0.25">
      <c r="B1805" s="11"/>
      <c r="O1805" s="11"/>
      <c r="P1805" s="11"/>
      <c r="U1805" s="11"/>
      <c r="AP1805" t="str">
        <f t="shared" si="952"/>
        <v/>
      </c>
      <c r="AQ1805" t="str">
        <f t="shared" si="953"/>
        <v/>
      </c>
      <c r="AR1805" t="str">
        <f>IF(B1805="","",VLOOKUP(O1805,'Населённые пункты 2019'!$H:$P,9,FALSE))</f>
        <v/>
      </c>
      <c r="AS1805" s="12" t="str">
        <f>IF(B1805="","",VLOOKUP(AR1805,'Поправки для МО'!$A:$C,3,FALSE))</f>
        <v/>
      </c>
      <c r="AT1805" s="12" t="str">
        <f t="shared" si="954"/>
        <v/>
      </c>
      <c r="AU1805" s="12" t="str">
        <f t="shared" si="955"/>
        <v/>
      </c>
      <c r="AV1805" s="12" t="str">
        <f t="shared" si="956"/>
        <v/>
      </c>
      <c r="AW1805" s="13" t="str">
        <f t="shared" si="957"/>
        <v/>
      </c>
      <c r="AX1805" t="str">
        <f t="shared" si="958"/>
        <v/>
      </c>
      <c r="AY1805" t="str">
        <f t="shared" si="959"/>
        <v/>
      </c>
      <c r="BB1805" t="str">
        <f t="shared" si="983"/>
        <v/>
      </c>
      <c r="BC1805" t="str">
        <f t="shared" si="960"/>
        <v/>
      </c>
      <c r="BD1805" t="str">
        <f t="shared" si="961"/>
        <v/>
      </c>
      <c r="BE1805" t="str">
        <f t="shared" si="962"/>
        <v/>
      </c>
      <c r="BF1805" t="str">
        <f t="shared" si="963"/>
        <v/>
      </c>
      <c r="BG1805" t="str">
        <f t="shared" si="964"/>
        <v/>
      </c>
      <c r="BH1805" t="str">
        <f t="shared" si="965"/>
        <v/>
      </c>
      <c r="BI1805" t="str">
        <f t="shared" si="966"/>
        <v/>
      </c>
      <c r="BJ1805" s="41" t="str">
        <f t="shared" si="967"/>
        <v/>
      </c>
      <c r="BK1805" t="str">
        <f t="shared" si="968"/>
        <v/>
      </c>
      <c r="BL1805" t="str">
        <f t="shared" si="969"/>
        <v/>
      </c>
      <c r="BM1805" s="15" t="str">
        <f t="shared" si="970"/>
        <v/>
      </c>
      <c r="BN1805" s="16" t="str">
        <f t="shared" si="971"/>
        <v/>
      </c>
      <c r="BO1805" s="16" t="str">
        <f t="shared" si="972"/>
        <v/>
      </c>
      <c r="BP1805" s="17" t="str">
        <f t="shared" si="973"/>
        <v/>
      </c>
      <c r="BQ1805" s="17" t="str">
        <f t="shared" si="974"/>
        <v/>
      </c>
      <c r="BR1805" s="17" t="str">
        <f t="shared" si="975"/>
        <v/>
      </c>
      <c r="BS1805" s="16" t="str">
        <f t="shared" si="976"/>
        <v/>
      </c>
      <c r="BT1805" s="18" t="str">
        <f t="shared" si="977"/>
        <v/>
      </c>
      <c r="BU1805" t="str">
        <f t="shared" si="984"/>
        <v/>
      </c>
      <c r="BV1805" t="str">
        <f t="shared" si="978"/>
        <v/>
      </c>
      <c r="BW1805" t="str">
        <f>IF(B1805="","",VLOOKUP(BV1805,Справочник_ВРИ_Сегментов!$A:$D,4,))</f>
        <v/>
      </c>
      <c r="BX1805" t="str">
        <f t="shared" si="979"/>
        <v/>
      </c>
      <c r="BY1805" t="str">
        <f>IF(B1805="","",VLOOKUP('Объекты оценки'!BX1805,Справочник_ВРИ_Сегментов!$B:$C,2,FALSE))</f>
        <v/>
      </c>
      <c r="BZ1805" t="str">
        <f t="shared" si="985"/>
        <v/>
      </c>
      <c r="CA1805" t="str">
        <f t="shared" si="980"/>
        <v/>
      </c>
      <c r="CB1805" t="str">
        <f t="shared" si="981"/>
        <v/>
      </c>
      <c r="CC1805" t="str">
        <f t="shared" si="982"/>
        <v/>
      </c>
    </row>
    <row r="1806" spans="2:81" x14ac:dyDescent="0.25">
      <c r="B1806" s="11"/>
      <c r="O1806" s="11"/>
      <c r="P1806" s="11"/>
      <c r="Q1806" s="11"/>
      <c r="U1806" s="11"/>
      <c r="AP1806" t="str">
        <f t="shared" si="952"/>
        <v/>
      </c>
      <c r="AQ1806" t="str">
        <f t="shared" si="953"/>
        <v/>
      </c>
      <c r="AR1806" t="str">
        <f>IF(B1806="","",VLOOKUP(O1806,'Населённые пункты 2019'!$H:$P,9,FALSE))</f>
        <v/>
      </c>
      <c r="AS1806" s="12" t="str">
        <f>IF(B1806="","",VLOOKUP(AR1806,'Поправки для МО'!$A:$C,3,FALSE))</f>
        <v/>
      </c>
      <c r="AT1806" s="12" t="str">
        <f t="shared" si="954"/>
        <v/>
      </c>
      <c r="AU1806" s="12" t="str">
        <f t="shared" si="955"/>
        <v/>
      </c>
      <c r="AV1806" s="12" t="str">
        <f t="shared" si="956"/>
        <v/>
      </c>
      <c r="AW1806" s="13" t="str">
        <f t="shared" si="957"/>
        <v/>
      </c>
      <c r="AX1806" t="str">
        <f t="shared" si="958"/>
        <v/>
      </c>
      <c r="AY1806" t="str">
        <f t="shared" si="959"/>
        <v/>
      </c>
      <c r="BB1806" t="str">
        <f t="shared" si="983"/>
        <v/>
      </c>
      <c r="BC1806" t="str">
        <f t="shared" si="960"/>
        <v/>
      </c>
      <c r="BD1806" t="str">
        <f t="shared" si="961"/>
        <v/>
      </c>
      <c r="BE1806" t="str">
        <f t="shared" si="962"/>
        <v/>
      </c>
      <c r="BF1806" t="str">
        <f t="shared" si="963"/>
        <v/>
      </c>
      <c r="BG1806" t="str">
        <f t="shared" si="964"/>
        <v/>
      </c>
      <c r="BH1806" t="str">
        <f t="shared" si="965"/>
        <v/>
      </c>
      <c r="BI1806" t="str">
        <f t="shared" si="966"/>
        <v/>
      </c>
      <c r="BJ1806" s="41" t="str">
        <f t="shared" si="967"/>
        <v/>
      </c>
      <c r="BK1806" t="str">
        <f t="shared" si="968"/>
        <v/>
      </c>
      <c r="BL1806" t="str">
        <f t="shared" si="969"/>
        <v/>
      </c>
      <c r="BM1806" s="15" t="str">
        <f t="shared" si="970"/>
        <v/>
      </c>
      <c r="BN1806" s="16" t="str">
        <f t="shared" si="971"/>
        <v/>
      </c>
      <c r="BO1806" s="16" t="str">
        <f t="shared" si="972"/>
        <v/>
      </c>
      <c r="BP1806" s="17" t="str">
        <f t="shared" si="973"/>
        <v/>
      </c>
      <c r="BQ1806" s="17" t="str">
        <f t="shared" si="974"/>
        <v/>
      </c>
      <c r="BR1806" s="17" t="str">
        <f t="shared" si="975"/>
        <v/>
      </c>
      <c r="BS1806" s="16" t="str">
        <f t="shared" si="976"/>
        <v/>
      </c>
      <c r="BT1806" s="18" t="str">
        <f t="shared" si="977"/>
        <v/>
      </c>
      <c r="BU1806" t="str">
        <f t="shared" si="984"/>
        <v/>
      </c>
      <c r="BV1806" t="str">
        <f t="shared" si="978"/>
        <v/>
      </c>
      <c r="BW1806" t="str">
        <f>IF(B1806="","",VLOOKUP(BV1806,Справочник_ВРИ_Сегментов!$A:$D,4,))</f>
        <v/>
      </c>
      <c r="BX1806" t="str">
        <f t="shared" si="979"/>
        <v/>
      </c>
      <c r="BY1806" t="str">
        <f>IF(B1806="","",VLOOKUP('Объекты оценки'!BX1806,Справочник_ВРИ_Сегментов!$B:$C,2,FALSE))</f>
        <v/>
      </c>
      <c r="BZ1806" t="str">
        <f t="shared" si="985"/>
        <v/>
      </c>
      <c r="CA1806" t="str">
        <f t="shared" si="980"/>
        <v/>
      </c>
      <c r="CB1806" t="str">
        <f t="shared" si="981"/>
        <v/>
      </c>
      <c r="CC1806" t="str">
        <f t="shared" si="982"/>
        <v/>
      </c>
    </row>
    <row r="1807" spans="2:81" x14ac:dyDescent="0.25">
      <c r="B1807" s="11"/>
      <c r="O1807" s="11"/>
      <c r="P1807" s="11"/>
      <c r="Q1807" s="11"/>
      <c r="U1807" s="11"/>
      <c r="AP1807" t="str">
        <f t="shared" si="952"/>
        <v/>
      </c>
      <c r="AQ1807" t="str">
        <f t="shared" si="953"/>
        <v/>
      </c>
      <c r="AR1807" t="str">
        <f>IF(B1807="","",VLOOKUP(O1807,'Населённые пункты 2019'!$H:$P,9,FALSE))</f>
        <v/>
      </c>
      <c r="AS1807" s="12" t="str">
        <f>IF(B1807="","",VLOOKUP(AR1807,'Поправки для МО'!$A:$C,3,FALSE))</f>
        <v/>
      </c>
      <c r="AT1807" s="12" t="str">
        <f t="shared" si="954"/>
        <v/>
      </c>
      <c r="AU1807" s="12" t="str">
        <f t="shared" si="955"/>
        <v/>
      </c>
      <c r="AV1807" s="12" t="str">
        <f t="shared" si="956"/>
        <v/>
      </c>
      <c r="AW1807" s="13" t="str">
        <f t="shared" si="957"/>
        <v/>
      </c>
      <c r="AX1807" t="str">
        <f t="shared" si="958"/>
        <v/>
      </c>
      <c r="AY1807" t="str">
        <f t="shared" si="959"/>
        <v/>
      </c>
      <c r="BB1807" t="str">
        <f t="shared" si="983"/>
        <v/>
      </c>
      <c r="BC1807" t="str">
        <f t="shared" si="960"/>
        <v/>
      </c>
      <c r="BD1807" t="str">
        <f t="shared" si="961"/>
        <v/>
      </c>
      <c r="BE1807" t="str">
        <f t="shared" si="962"/>
        <v/>
      </c>
      <c r="BF1807" t="str">
        <f t="shared" si="963"/>
        <v/>
      </c>
      <c r="BG1807" t="str">
        <f t="shared" si="964"/>
        <v/>
      </c>
      <c r="BH1807" t="str">
        <f t="shared" si="965"/>
        <v/>
      </c>
      <c r="BI1807" t="str">
        <f t="shared" si="966"/>
        <v/>
      </c>
      <c r="BJ1807" s="41" t="str">
        <f t="shared" si="967"/>
        <v/>
      </c>
      <c r="BK1807" t="str">
        <f t="shared" si="968"/>
        <v/>
      </c>
      <c r="BL1807" t="str">
        <f t="shared" si="969"/>
        <v/>
      </c>
      <c r="BM1807" s="15" t="str">
        <f t="shared" si="970"/>
        <v/>
      </c>
      <c r="BN1807" s="16" t="str">
        <f t="shared" si="971"/>
        <v/>
      </c>
      <c r="BO1807" s="16" t="str">
        <f t="shared" si="972"/>
        <v/>
      </c>
      <c r="BP1807" s="17" t="str">
        <f t="shared" si="973"/>
        <v/>
      </c>
      <c r="BQ1807" s="17" t="str">
        <f t="shared" si="974"/>
        <v/>
      </c>
      <c r="BR1807" s="17" t="str">
        <f t="shared" si="975"/>
        <v/>
      </c>
      <c r="BS1807" s="16" t="str">
        <f t="shared" si="976"/>
        <v/>
      </c>
      <c r="BT1807" s="18" t="str">
        <f t="shared" si="977"/>
        <v/>
      </c>
      <c r="BU1807" t="str">
        <f t="shared" si="984"/>
        <v/>
      </c>
      <c r="BV1807" t="str">
        <f t="shared" si="978"/>
        <v/>
      </c>
      <c r="BW1807" t="str">
        <f>IF(B1807="","",VLOOKUP(BV1807,Справочник_ВРИ_Сегментов!$A:$D,4,))</f>
        <v/>
      </c>
      <c r="BX1807" t="str">
        <f t="shared" si="979"/>
        <v/>
      </c>
      <c r="BY1807" t="str">
        <f>IF(B1807="","",VLOOKUP('Объекты оценки'!BX1807,Справочник_ВРИ_Сегментов!$B:$C,2,FALSE))</f>
        <v/>
      </c>
      <c r="BZ1807" t="str">
        <f t="shared" si="985"/>
        <v/>
      </c>
      <c r="CA1807" t="str">
        <f t="shared" si="980"/>
        <v/>
      </c>
      <c r="CB1807" t="str">
        <f t="shared" si="981"/>
        <v/>
      </c>
      <c r="CC1807" t="str">
        <f t="shared" si="982"/>
        <v/>
      </c>
    </row>
    <row r="1808" spans="2:81" x14ac:dyDescent="0.25">
      <c r="B1808" s="11"/>
      <c r="O1808" s="11"/>
      <c r="P1808" s="11"/>
      <c r="Q1808" s="11"/>
      <c r="U1808" s="11"/>
      <c r="AP1808" t="str">
        <f t="shared" si="952"/>
        <v/>
      </c>
      <c r="AQ1808" t="str">
        <f t="shared" si="953"/>
        <v/>
      </c>
      <c r="AR1808" t="str">
        <f>IF(B1808="","",VLOOKUP(O1808,'Населённые пункты 2019'!$H:$P,9,FALSE))</f>
        <v/>
      </c>
      <c r="AS1808" s="12" t="str">
        <f>IF(B1808="","",VLOOKUP(AR1808,'Поправки для МО'!$A:$C,3,FALSE))</f>
        <v/>
      </c>
      <c r="AT1808" s="12" t="str">
        <f t="shared" si="954"/>
        <v/>
      </c>
      <c r="AU1808" s="12" t="str">
        <f t="shared" si="955"/>
        <v/>
      </c>
      <c r="AV1808" s="12" t="str">
        <f t="shared" si="956"/>
        <v/>
      </c>
      <c r="AW1808" s="13" t="str">
        <f t="shared" si="957"/>
        <v/>
      </c>
      <c r="AX1808" t="str">
        <f t="shared" si="958"/>
        <v/>
      </c>
      <c r="AY1808" t="str">
        <f t="shared" si="959"/>
        <v/>
      </c>
      <c r="BB1808" t="str">
        <f t="shared" si="983"/>
        <v/>
      </c>
      <c r="BC1808" t="str">
        <f t="shared" si="960"/>
        <v/>
      </c>
      <c r="BD1808" t="str">
        <f t="shared" si="961"/>
        <v/>
      </c>
      <c r="BE1808" t="str">
        <f t="shared" si="962"/>
        <v/>
      </c>
      <c r="BF1808" t="str">
        <f t="shared" si="963"/>
        <v/>
      </c>
      <c r="BG1808" t="str">
        <f t="shared" si="964"/>
        <v/>
      </c>
      <c r="BH1808" t="str">
        <f t="shared" si="965"/>
        <v/>
      </c>
      <c r="BI1808" t="str">
        <f t="shared" si="966"/>
        <v/>
      </c>
      <c r="BJ1808" s="41" t="str">
        <f t="shared" si="967"/>
        <v/>
      </c>
      <c r="BK1808" t="str">
        <f t="shared" si="968"/>
        <v/>
      </c>
      <c r="BL1808" t="str">
        <f t="shared" si="969"/>
        <v/>
      </c>
      <c r="BM1808" s="15" t="str">
        <f t="shared" si="970"/>
        <v/>
      </c>
      <c r="BN1808" s="16" t="str">
        <f t="shared" si="971"/>
        <v/>
      </c>
      <c r="BO1808" s="16" t="str">
        <f t="shared" si="972"/>
        <v/>
      </c>
      <c r="BP1808" s="17" t="str">
        <f t="shared" si="973"/>
        <v/>
      </c>
      <c r="BQ1808" s="17" t="str">
        <f t="shared" si="974"/>
        <v/>
      </c>
      <c r="BR1808" s="17" t="str">
        <f t="shared" si="975"/>
        <v/>
      </c>
      <c r="BS1808" s="16" t="str">
        <f t="shared" si="976"/>
        <v/>
      </c>
      <c r="BT1808" s="18" t="str">
        <f t="shared" si="977"/>
        <v/>
      </c>
      <c r="BU1808" t="str">
        <f t="shared" si="984"/>
        <v/>
      </c>
      <c r="BV1808" t="str">
        <f t="shared" si="978"/>
        <v/>
      </c>
      <c r="BW1808" t="str">
        <f>IF(B1808="","",VLOOKUP(BV1808,Справочник_ВРИ_Сегментов!$A:$D,4,))</f>
        <v/>
      </c>
      <c r="BX1808" t="str">
        <f t="shared" si="979"/>
        <v/>
      </c>
      <c r="BY1808" t="str">
        <f>IF(B1808="","",VLOOKUP('Объекты оценки'!BX1808,Справочник_ВРИ_Сегментов!$B:$C,2,FALSE))</f>
        <v/>
      </c>
      <c r="BZ1808" t="str">
        <f t="shared" si="985"/>
        <v/>
      </c>
      <c r="CA1808" t="str">
        <f t="shared" si="980"/>
        <v/>
      </c>
      <c r="CB1808" t="str">
        <f t="shared" si="981"/>
        <v/>
      </c>
      <c r="CC1808" t="str">
        <f t="shared" si="982"/>
        <v/>
      </c>
    </row>
    <row r="1809" spans="2:81" x14ac:dyDescent="0.25">
      <c r="B1809" s="11"/>
      <c r="O1809" s="11"/>
      <c r="P1809" s="11"/>
      <c r="U1809" s="11"/>
      <c r="AP1809" t="str">
        <f t="shared" si="952"/>
        <v/>
      </c>
      <c r="AQ1809" t="str">
        <f t="shared" si="953"/>
        <v/>
      </c>
      <c r="AR1809" t="str">
        <f>IF(B1809="","",VLOOKUP(O1809,'Населённые пункты 2019'!$H:$P,9,FALSE))</f>
        <v/>
      </c>
      <c r="AS1809" s="12" t="str">
        <f>IF(B1809="","",VLOOKUP(AR1809,'Поправки для МО'!$A:$C,3,FALSE))</f>
        <v/>
      </c>
      <c r="AT1809" s="12" t="str">
        <f t="shared" si="954"/>
        <v/>
      </c>
      <c r="AU1809" s="12" t="str">
        <f t="shared" si="955"/>
        <v/>
      </c>
      <c r="AV1809" s="12" t="str">
        <f t="shared" si="956"/>
        <v/>
      </c>
      <c r="AW1809" s="13" t="str">
        <f t="shared" si="957"/>
        <v/>
      </c>
      <c r="AX1809" t="str">
        <f t="shared" si="958"/>
        <v/>
      </c>
      <c r="AY1809" t="str">
        <f t="shared" si="959"/>
        <v/>
      </c>
      <c r="BB1809" t="str">
        <f t="shared" si="983"/>
        <v/>
      </c>
      <c r="BC1809" t="str">
        <f t="shared" si="960"/>
        <v/>
      </c>
      <c r="BD1809" t="str">
        <f t="shared" si="961"/>
        <v/>
      </c>
      <c r="BE1809" t="str">
        <f t="shared" si="962"/>
        <v/>
      </c>
      <c r="BF1809" t="str">
        <f t="shared" si="963"/>
        <v/>
      </c>
      <c r="BG1809" t="str">
        <f t="shared" si="964"/>
        <v/>
      </c>
      <c r="BH1809" t="str">
        <f t="shared" si="965"/>
        <v/>
      </c>
      <c r="BI1809" t="str">
        <f t="shared" si="966"/>
        <v/>
      </c>
      <c r="BJ1809" s="41" t="str">
        <f t="shared" si="967"/>
        <v/>
      </c>
      <c r="BK1809" t="str">
        <f t="shared" si="968"/>
        <v/>
      </c>
      <c r="BL1809" t="str">
        <f t="shared" si="969"/>
        <v/>
      </c>
      <c r="BM1809" s="15" t="str">
        <f t="shared" si="970"/>
        <v/>
      </c>
      <c r="BN1809" s="16" t="str">
        <f t="shared" si="971"/>
        <v/>
      </c>
      <c r="BO1809" s="16" t="str">
        <f t="shared" si="972"/>
        <v/>
      </c>
      <c r="BP1809" s="17" t="str">
        <f t="shared" si="973"/>
        <v/>
      </c>
      <c r="BQ1809" s="17" t="str">
        <f t="shared" si="974"/>
        <v/>
      </c>
      <c r="BR1809" s="17" t="str">
        <f t="shared" si="975"/>
        <v/>
      </c>
      <c r="BS1809" s="16" t="str">
        <f t="shared" si="976"/>
        <v/>
      </c>
      <c r="BT1809" s="18" t="str">
        <f t="shared" si="977"/>
        <v/>
      </c>
      <c r="BU1809" t="str">
        <f t="shared" si="984"/>
        <v/>
      </c>
      <c r="BV1809" t="str">
        <f t="shared" si="978"/>
        <v/>
      </c>
      <c r="BW1809" t="str">
        <f>IF(B1809="","",VLOOKUP(BV1809,Справочник_ВРИ_Сегментов!$A:$D,4,))</f>
        <v/>
      </c>
      <c r="BX1809" t="str">
        <f t="shared" si="979"/>
        <v/>
      </c>
      <c r="BY1809" t="str">
        <f>IF(B1809="","",VLOOKUP('Объекты оценки'!BX1809,Справочник_ВРИ_Сегментов!$B:$C,2,FALSE))</f>
        <v/>
      </c>
      <c r="BZ1809" t="str">
        <f t="shared" si="985"/>
        <v/>
      </c>
      <c r="CA1809" t="str">
        <f t="shared" si="980"/>
        <v/>
      </c>
      <c r="CB1809" t="str">
        <f t="shared" si="981"/>
        <v/>
      </c>
      <c r="CC1809" t="str">
        <f t="shared" si="982"/>
        <v/>
      </c>
    </row>
    <row r="1810" spans="2:81" x14ac:dyDescent="0.25">
      <c r="B1810" s="11"/>
      <c r="O1810" s="11"/>
      <c r="P1810" s="11"/>
      <c r="U1810" s="11"/>
      <c r="AP1810" t="str">
        <f t="shared" si="952"/>
        <v/>
      </c>
      <c r="AQ1810" t="str">
        <f t="shared" si="953"/>
        <v/>
      </c>
      <c r="AR1810" t="str">
        <f>IF(B1810="","",VLOOKUP(O1810,'Населённые пункты 2019'!$H:$P,9,FALSE))</f>
        <v/>
      </c>
      <c r="AS1810" s="12" t="str">
        <f>IF(B1810="","",VLOOKUP(AR1810,'Поправки для МО'!$A:$C,3,FALSE))</f>
        <v/>
      </c>
      <c r="AT1810" s="12" t="str">
        <f t="shared" si="954"/>
        <v/>
      </c>
      <c r="AU1810" s="12" t="str">
        <f t="shared" si="955"/>
        <v/>
      </c>
      <c r="AV1810" s="12" t="str">
        <f t="shared" si="956"/>
        <v/>
      </c>
      <c r="AW1810" s="13" t="str">
        <f t="shared" si="957"/>
        <v/>
      </c>
      <c r="AX1810" t="str">
        <f t="shared" si="958"/>
        <v/>
      </c>
      <c r="AY1810" t="str">
        <f t="shared" si="959"/>
        <v/>
      </c>
      <c r="BB1810" t="str">
        <f t="shared" si="983"/>
        <v/>
      </c>
      <c r="BC1810" t="str">
        <f t="shared" si="960"/>
        <v/>
      </c>
      <c r="BD1810" t="str">
        <f t="shared" si="961"/>
        <v/>
      </c>
      <c r="BE1810" t="str">
        <f t="shared" si="962"/>
        <v/>
      </c>
      <c r="BF1810" t="str">
        <f t="shared" si="963"/>
        <v/>
      </c>
      <c r="BG1810" t="str">
        <f t="shared" si="964"/>
        <v/>
      </c>
      <c r="BH1810" t="str">
        <f t="shared" si="965"/>
        <v/>
      </c>
      <c r="BI1810" t="str">
        <f t="shared" si="966"/>
        <v/>
      </c>
      <c r="BJ1810" s="41" t="str">
        <f t="shared" si="967"/>
        <v/>
      </c>
      <c r="BK1810" t="str">
        <f t="shared" si="968"/>
        <v/>
      </c>
      <c r="BL1810" t="str">
        <f t="shared" si="969"/>
        <v/>
      </c>
      <c r="BM1810" s="15" t="str">
        <f t="shared" si="970"/>
        <v/>
      </c>
      <c r="BN1810" s="16" t="str">
        <f t="shared" si="971"/>
        <v/>
      </c>
      <c r="BO1810" s="16" t="str">
        <f t="shared" si="972"/>
        <v/>
      </c>
      <c r="BP1810" s="17" t="str">
        <f t="shared" si="973"/>
        <v/>
      </c>
      <c r="BQ1810" s="17" t="str">
        <f t="shared" si="974"/>
        <v/>
      </c>
      <c r="BR1810" s="17" t="str">
        <f t="shared" si="975"/>
        <v/>
      </c>
      <c r="BS1810" s="16" t="str">
        <f t="shared" si="976"/>
        <v/>
      </c>
      <c r="BT1810" s="18" t="str">
        <f t="shared" si="977"/>
        <v/>
      </c>
      <c r="BU1810" t="str">
        <f t="shared" si="984"/>
        <v/>
      </c>
      <c r="BV1810" t="str">
        <f t="shared" si="978"/>
        <v/>
      </c>
      <c r="BW1810" t="str">
        <f>IF(B1810="","",VLOOKUP(BV1810,Справочник_ВРИ_Сегментов!$A:$D,4,))</f>
        <v/>
      </c>
      <c r="BX1810" t="str">
        <f t="shared" si="979"/>
        <v/>
      </c>
      <c r="BY1810" t="str">
        <f>IF(B1810="","",VLOOKUP('Объекты оценки'!BX1810,Справочник_ВРИ_Сегментов!$B:$C,2,FALSE))</f>
        <v/>
      </c>
      <c r="BZ1810" t="str">
        <f t="shared" si="985"/>
        <v/>
      </c>
      <c r="CA1810" t="str">
        <f t="shared" si="980"/>
        <v/>
      </c>
      <c r="CB1810" t="str">
        <f t="shared" si="981"/>
        <v/>
      </c>
      <c r="CC1810" t="str">
        <f t="shared" si="982"/>
        <v/>
      </c>
    </row>
    <row r="1811" spans="2:81" x14ac:dyDescent="0.25">
      <c r="B1811" s="11"/>
      <c r="F1811" s="11"/>
      <c r="O1811" s="11"/>
      <c r="P1811" s="11"/>
      <c r="U1811" s="11"/>
      <c r="AP1811" t="str">
        <f t="shared" si="952"/>
        <v/>
      </c>
      <c r="AQ1811" t="str">
        <f t="shared" si="953"/>
        <v/>
      </c>
      <c r="AR1811" t="str">
        <f>IF(B1811="","",VLOOKUP(O1811,'Населённые пункты 2019'!$H:$P,9,FALSE))</f>
        <v/>
      </c>
      <c r="AS1811" s="12" t="str">
        <f>IF(B1811="","",VLOOKUP(AR1811,'Поправки для МО'!$A:$C,3,FALSE))</f>
        <v/>
      </c>
      <c r="AT1811" s="12" t="str">
        <f t="shared" si="954"/>
        <v/>
      </c>
      <c r="AU1811" s="12" t="str">
        <f t="shared" si="955"/>
        <v/>
      </c>
      <c r="AV1811" s="12" t="str">
        <f t="shared" si="956"/>
        <v/>
      </c>
      <c r="AW1811" s="13" t="str">
        <f t="shared" si="957"/>
        <v/>
      </c>
      <c r="AX1811" t="str">
        <f t="shared" si="958"/>
        <v/>
      </c>
      <c r="AY1811" t="str">
        <f t="shared" si="959"/>
        <v/>
      </c>
      <c r="BB1811" t="str">
        <f t="shared" si="983"/>
        <v/>
      </c>
      <c r="BC1811" t="str">
        <f t="shared" si="960"/>
        <v/>
      </c>
      <c r="BD1811" t="str">
        <f t="shared" si="961"/>
        <v/>
      </c>
      <c r="BE1811" t="str">
        <f t="shared" si="962"/>
        <v/>
      </c>
      <c r="BF1811" t="str">
        <f t="shared" si="963"/>
        <v/>
      </c>
      <c r="BG1811" t="str">
        <f t="shared" si="964"/>
        <v/>
      </c>
      <c r="BH1811" t="str">
        <f t="shared" si="965"/>
        <v/>
      </c>
      <c r="BI1811" t="str">
        <f t="shared" si="966"/>
        <v/>
      </c>
      <c r="BJ1811" s="41" t="str">
        <f t="shared" si="967"/>
        <v/>
      </c>
      <c r="BK1811" t="str">
        <f t="shared" si="968"/>
        <v/>
      </c>
      <c r="BL1811" t="str">
        <f t="shared" si="969"/>
        <v/>
      </c>
      <c r="BM1811" s="15" t="str">
        <f t="shared" si="970"/>
        <v/>
      </c>
      <c r="BN1811" s="16" t="str">
        <f t="shared" si="971"/>
        <v/>
      </c>
      <c r="BO1811" s="16" t="str">
        <f t="shared" si="972"/>
        <v/>
      </c>
      <c r="BP1811" s="17" t="str">
        <f t="shared" si="973"/>
        <v/>
      </c>
      <c r="BQ1811" s="17" t="str">
        <f t="shared" si="974"/>
        <v/>
      </c>
      <c r="BR1811" s="17" t="str">
        <f t="shared" si="975"/>
        <v/>
      </c>
      <c r="BS1811" s="16" t="str">
        <f t="shared" si="976"/>
        <v/>
      </c>
      <c r="BT1811" s="18" t="str">
        <f t="shared" si="977"/>
        <v/>
      </c>
      <c r="BU1811" t="str">
        <f t="shared" si="984"/>
        <v/>
      </c>
      <c r="BV1811" t="str">
        <f t="shared" si="978"/>
        <v/>
      </c>
      <c r="BW1811" t="str">
        <f>IF(B1811="","",VLOOKUP(BV1811,Справочник_ВРИ_Сегментов!$A:$D,4,))</f>
        <v/>
      </c>
      <c r="BX1811" t="str">
        <f t="shared" si="979"/>
        <v/>
      </c>
      <c r="BY1811" t="str">
        <f>IF(B1811="","",VLOOKUP('Объекты оценки'!BX1811,Справочник_ВРИ_Сегментов!$B:$C,2,FALSE))</f>
        <v/>
      </c>
      <c r="BZ1811" t="str">
        <f t="shared" si="985"/>
        <v/>
      </c>
      <c r="CA1811" t="str">
        <f t="shared" si="980"/>
        <v/>
      </c>
      <c r="CB1811" t="str">
        <f t="shared" si="981"/>
        <v/>
      </c>
      <c r="CC1811" t="str">
        <f t="shared" si="982"/>
        <v/>
      </c>
    </row>
    <row r="1812" spans="2:81" x14ac:dyDescent="0.25">
      <c r="B1812" s="11"/>
      <c r="O1812" s="11"/>
      <c r="P1812" s="11"/>
      <c r="Q1812" s="11"/>
      <c r="U1812" s="11"/>
      <c r="AP1812" t="str">
        <f t="shared" si="952"/>
        <v/>
      </c>
      <c r="AQ1812" t="str">
        <f t="shared" si="953"/>
        <v/>
      </c>
      <c r="AR1812" t="str">
        <f>IF(B1812="","",VLOOKUP(O1812,'Населённые пункты 2019'!$H:$P,9,FALSE))</f>
        <v/>
      </c>
      <c r="AS1812" s="12" t="str">
        <f>IF(B1812="","",VLOOKUP(AR1812,'Поправки для МО'!$A:$C,3,FALSE))</f>
        <v/>
      </c>
      <c r="AT1812" s="12" t="str">
        <f t="shared" si="954"/>
        <v/>
      </c>
      <c r="AU1812" s="12" t="str">
        <f t="shared" si="955"/>
        <v/>
      </c>
      <c r="AV1812" s="12" t="str">
        <f t="shared" si="956"/>
        <v/>
      </c>
      <c r="AW1812" s="13" t="str">
        <f t="shared" si="957"/>
        <v/>
      </c>
      <c r="AX1812" t="str">
        <f t="shared" si="958"/>
        <v/>
      </c>
      <c r="AY1812" t="str">
        <f t="shared" si="959"/>
        <v/>
      </c>
      <c r="BB1812" t="str">
        <f t="shared" si="983"/>
        <v/>
      </c>
      <c r="BC1812" t="str">
        <f t="shared" si="960"/>
        <v/>
      </c>
      <c r="BD1812" t="str">
        <f t="shared" si="961"/>
        <v/>
      </c>
      <c r="BE1812" t="str">
        <f t="shared" si="962"/>
        <v/>
      </c>
      <c r="BF1812" t="str">
        <f t="shared" si="963"/>
        <v/>
      </c>
      <c r="BG1812" t="str">
        <f t="shared" si="964"/>
        <v/>
      </c>
      <c r="BH1812" t="str">
        <f t="shared" si="965"/>
        <v/>
      </c>
      <c r="BI1812" t="str">
        <f t="shared" si="966"/>
        <v/>
      </c>
      <c r="BJ1812" s="41" t="str">
        <f t="shared" si="967"/>
        <v/>
      </c>
      <c r="BK1812" t="str">
        <f t="shared" si="968"/>
        <v/>
      </c>
      <c r="BL1812" t="str">
        <f t="shared" si="969"/>
        <v/>
      </c>
      <c r="BM1812" s="15" t="str">
        <f t="shared" si="970"/>
        <v/>
      </c>
      <c r="BN1812" s="16" t="str">
        <f t="shared" si="971"/>
        <v/>
      </c>
      <c r="BO1812" s="16" t="str">
        <f t="shared" si="972"/>
        <v/>
      </c>
      <c r="BP1812" s="17" t="str">
        <f t="shared" si="973"/>
        <v/>
      </c>
      <c r="BQ1812" s="17" t="str">
        <f t="shared" si="974"/>
        <v/>
      </c>
      <c r="BR1812" s="17" t="str">
        <f t="shared" si="975"/>
        <v/>
      </c>
      <c r="BS1812" s="16" t="str">
        <f t="shared" si="976"/>
        <v/>
      </c>
      <c r="BT1812" s="18" t="str">
        <f t="shared" si="977"/>
        <v/>
      </c>
      <c r="BU1812" t="str">
        <f t="shared" si="984"/>
        <v/>
      </c>
      <c r="BV1812" t="str">
        <f t="shared" si="978"/>
        <v/>
      </c>
      <c r="BW1812" t="str">
        <f>IF(B1812="","",VLOOKUP(BV1812,Справочник_ВРИ_Сегментов!$A:$D,4,))</f>
        <v/>
      </c>
      <c r="BX1812" t="str">
        <f t="shared" si="979"/>
        <v/>
      </c>
      <c r="BY1812" t="str">
        <f>IF(B1812="","",VLOOKUP('Объекты оценки'!BX1812,Справочник_ВРИ_Сегментов!$B:$C,2,FALSE))</f>
        <v/>
      </c>
      <c r="BZ1812" t="str">
        <f t="shared" si="985"/>
        <v/>
      </c>
      <c r="CA1812" t="str">
        <f t="shared" si="980"/>
        <v/>
      </c>
      <c r="CB1812" t="str">
        <f t="shared" si="981"/>
        <v/>
      </c>
      <c r="CC1812" t="str">
        <f t="shared" si="982"/>
        <v/>
      </c>
    </row>
    <row r="1813" spans="2:81" x14ac:dyDescent="0.25">
      <c r="B1813" s="11"/>
      <c r="O1813" s="11"/>
      <c r="P1813" s="11"/>
      <c r="Q1813" s="11"/>
      <c r="U1813" s="11"/>
      <c r="AP1813" t="str">
        <f t="shared" si="952"/>
        <v/>
      </c>
      <c r="AQ1813" t="str">
        <f t="shared" si="953"/>
        <v/>
      </c>
      <c r="AR1813" t="str">
        <f>IF(B1813="","",VLOOKUP(O1813,'Населённые пункты 2019'!$H:$P,9,FALSE))</f>
        <v/>
      </c>
      <c r="AS1813" s="12" t="str">
        <f>IF(B1813="","",VLOOKUP(AR1813,'Поправки для МО'!$A:$C,3,FALSE))</f>
        <v/>
      </c>
      <c r="AT1813" s="12" t="str">
        <f t="shared" si="954"/>
        <v/>
      </c>
      <c r="AU1813" s="12" t="str">
        <f t="shared" si="955"/>
        <v/>
      </c>
      <c r="AV1813" s="12" t="str">
        <f t="shared" si="956"/>
        <v/>
      </c>
      <c r="AW1813" s="13" t="str">
        <f t="shared" si="957"/>
        <v/>
      </c>
      <c r="AX1813" t="str">
        <f t="shared" si="958"/>
        <v/>
      </c>
      <c r="AY1813" t="str">
        <f t="shared" si="959"/>
        <v/>
      </c>
      <c r="BB1813" t="str">
        <f t="shared" si="983"/>
        <v/>
      </c>
      <c r="BC1813" t="str">
        <f t="shared" si="960"/>
        <v/>
      </c>
      <c r="BD1813" t="str">
        <f t="shared" si="961"/>
        <v/>
      </c>
      <c r="BE1813" t="str">
        <f t="shared" si="962"/>
        <v/>
      </c>
      <c r="BF1813" t="str">
        <f t="shared" si="963"/>
        <v/>
      </c>
      <c r="BG1813" t="str">
        <f t="shared" si="964"/>
        <v/>
      </c>
      <c r="BH1813" t="str">
        <f t="shared" si="965"/>
        <v/>
      </c>
      <c r="BI1813" t="str">
        <f t="shared" si="966"/>
        <v/>
      </c>
      <c r="BJ1813" s="41" t="str">
        <f t="shared" si="967"/>
        <v/>
      </c>
      <c r="BK1813" t="str">
        <f t="shared" si="968"/>
        <v/>
      </c>
      <c r="BL1813" t="str">
        <f t="shared" si="969"/>
        <v/>
      </c>
      <c r="BM1813" s="15" t="str">
        <f t="shared" si="970"/>
        <v/>
      </c>
      <c r="BN1813" s="16" t="str">
        <f t="shared" si="971"/>
        <v/>
      </c>
      <c r="BO1813" s="16" t="str">
        <f t="shared" si="972"/>
        <v/>
      </c>
      <c r="BP1813" s="17" t="str">
        <f t="shared" si="973"/>
        <v/>
      </c>
      <c r="BQ1813" s="17" t="str">
        <f t="shared" si="974"/>
        <v/>
      </c>
      <c r="BR1813" s="17" t="str">
        <f t="shared" si="975"/>
        <v/>
      </c>
      <c r="BS1813" s="16" t="str">
        <f t="shared" si="976"/>
        <v/>
      </c>
      <c r="BT1813" s="18" t="str">
        <f t="shared" si="977"/>
        <v/>
      </c>
      <c r="BU1813" t="str">
        <f t="shared" si="984"/>
        <v/>
      </c>
      <c r="BV1813" t="str">
        <f t="shared" si="978"/>
        <v/>
      </c>
      <c r="BW1813" t="str">
        <f>IF(B1813="","",VLOOKUP(BV1813,Справочник_ВРИ_Сегментов!$A:$D,4,))</f>
        <v/>
      </c>
      <c r="BX1813" t="str">
        <f t="shared" si="979"/>
        <v/>
      </c>
      <c r="BY1813" t="str">
        <f>IF(B1813="","",VLOOKUP('Объекты оценки'!BX1813,Справочник_ВРИ_Сегментов!$B:$C,2,FALSE))</f>
        <v/>
      </c>
      <c r="BZ1813" t="str">
        <f t="shared" si="985"/>
        <v/>
      </c>
      <c r="CA1813" t="str">
        <f t="shared" si="980"/>
        <v/>
      </c>
      <c r="CB1813" t="str">
        <f t="shared" si="981"/>
        <v/>
      </c>
      <c r="CC1813" t="str">
        <f t="shared" si="982"/>
        <v/>
      </c>
    </row>
    <row r="1814" spans="2:81" x14ac:dyDescent="0.25">
      <c r="B1814" s="11"/>
      <c r="O1814" s="11"/>
      <c r="P1814" s="11"/>
      <c r="Q1814" s="11"/>
      <c r="U1814" s="11"/>
      <c r="AP1814" t="str">
        <f t="shared" si="952"/>
        <v/>
      </c>
      <c r="AQ1814" t="str">
        <f t="shared" si="953"/>
        <v/>
      </c>
      <c r="AR1814" t="str">
        <f>IF(B1814="","",VLOOKUP(O1814,'Населённые пункты 2019'!$H:$P,9,FALSE))</f>
        <v/>
      </c>
      <c r="AS1814" s="12" t="str">
        <f>IF(B1814="","",VLOOKUP(AR1814,'Поправки для МО'!$A:$C,3,FALSE))</f>
        <v/>
      </c>
      <c r="AT1814" s="12" t="str">
        <f t="shared" si="954"/>
        <v/>
      </c>
      <c r="AU1814" s="12" t="str">
        <f t="shared" si="955"/>
        <v/>
      </c>
      <c r="AV1814" s="12" t="str">
        <f t="shared" si="956"/>
        <v/>
      </c>
      <c r="AW1814" s="13" t="str">
        <f t="shared" si="957"/>
        <v/>
      </c>
      <c r="AX1814" t="str">
        <f t="shared" si="958"/>
        <v/>
      </c>
      <c r="AY1814" t="str">
        <f t="shared" si="959"/>
        <v/>
      </c>
      <c r="BB1814" t="str">
        <f t="shared" si="983"/>
        <v/>
      </c>
      <c r="BC1814" t="str">
        <f t="shared" si="960"/>
        <v/>
      </c>
      <c r="BD1814" t="str">
        <f t="shared" si="961"/>
        <v/>
      </c>
      <c r="BE1814" t="str">
        <f t="shared" si="962"/>
        <v/>
      </c>
      <c r="BF1814" t="str">
        <f t="shared" si="963"/>
        <v/>
      </c>
      <c r="BG1814" t="str">
        <f t="shared" si="964"/>
        <v/>
      </c>
      <c r="BH1814" t="str">
        <f t="shared" si="965"/>
        <v/>
      </c>
      <c r="BI1814" t="str">
        <f t="shared" si="966"/>
        <v/>
      </c>
      <c r="BJ1814" s="41" t="str">
        <f t="shared" si="967"/>
        <v/>
      </c>
      <c r="BK1814" t="str">
        <f t="shared" si="968"/>
        <v/>
      </c>
      <c r="BL1814" t="str">
        <f t="shared" si="969"/>
        <v/>
      </c>
      <c r="BM1814" s="15" t="str">
        <f t="shared" si="970"/>
        <v/>
      </c>
      <c r="BN1814" s="16" t="str">
        <f t="shared" si="971"/>
        <v/>
      </c>
      <c r="BO1814" s="16" t="str">
        <f t="shared" si="972"/>
        <v/>
      </c>
      <c r="BP1814" s="17" t="str">
        <f t="shared" si="973"/>
        <v/>
      </c>
      <c r="BQ1814" s="17" t="str">
        <f t="shared" si="974"/>
        <v/>
      </c>
      <c r="BR1814" s="17" t="str">
        <f t="shared" si="975"/>
        <v/>
      </c>
      <c r="BS1814" s="16" t="str">
        <f t="shared" si="976"/>
        <v/>
      </c>
      <c r="BT1814" s="18" t="str">
        <f t="shared" si="977"/>
        <v/>
      </c>
      <c r="BU1814" t="str">
        <f t="shared" si="984"/>
        <v/>
      </c>
      <c r="BV1814" t="str">
        <f t="shared" si="978"/>
        <v/>
      </c>
      <c r="BW1814" t="str">
        <f>IF(B1814="","",VLOOKUP(BV1814,Справочник_ВРИ_Сегментов!$A:$D,4,))</f>
        <v/>
      </c>
      <c r="BX1814" t="str">
        <f t="shared" si="979"/>
        <v/>
      </c>
      <c r="BY1814" t="str">
        <f>IF(B1814="","",VLOOKUP('Объекты оценки'!BX1814,Справочник_ВРИ_Сегментов!$B:$C,2,FALSE))</f>
        <v/>
      </c>
      <c r="BZ1814" t="str">
        <f t="shared" si="985"/>
        <v/>
      </c>
      <c r="CA1814" t="str">
        <f t="shared" si="980"/>
        <v/>
      </c>
      <c r="CB1814" t="str">
        <f t="shared" si="981"/>
        <v/>
      </c>
      <c r="CC1814" t="str">
        <f t="shared" si="982"/>
        <v/>
      </c>
    </row>
    <row r="1815" spans="2:81" x14ac:dyDescent="0.25">
      <c r="B1815" s="11"/>
      <c r="O1815" s="11"/>
      <c r="P1815" s="11"/>
      <c r="U1815" s="11"/>
      <c r="AP1815" t="str">
        <f t="shared" si="952"/>
        <v/>
      </c>
      <c r="AQ1815" t="str">
        <f t="shared" si="953"/>
        <v/>
      </c>
      <c r="AR1815" t="str">
        <f>IF(B1815="","",VLOOKUP(O1815,'Населённые пункты 2019'!$H:$P,9,FALSE))</f>
        <v/>
      </c>
      <c r="AS1815" s="12" t="str">
        <f>IF(B1815="","",VLOOKUP(AR1815,'Поправки для МО'!$A:$C,3,FALSE))</f>
        <v/>
      </c>
      <c r="AT1815" s="12" t="str">
        <f t="shared" si="954"/>
        <v/>
      </c>
      <c r="AU1815" s="12" t="str">
        <f t="shared" si="955"/>
        <v/>
      </c>
      <c r="AV1815" s="12" t="str">
        <f t="shared" si="956"/>
        <v/>
      </c>
      <c r="AW1815" s="13" t="str">
        <f t="shared" si="957"/>
        <v/>
      </c>
      <c r="AX1815" t="str">
        <f t="shared" si="958"/>
        <v/>
      </c>
      <c r="AY1815" t="str">
        <f t="shared" si="959"/>
        <v/>
      </c>
      <c r="BB1815" t="str">
        <f t="shared" si="983"/>
        <v/>
      </c>
      <c r="BC1815" t="str">
        <f t="shared" si="960"/>
        <v/>
      </c>
      <c r="BD1815" t="str">
        <f t="shared" si="961"/>
        <v/>
      </c>
      <c r="BE1815" t="str">
        <f t="shared" si="962"/>
        <v/>
      </c>
      <c r="BF1815" t="str">
        <f t="shared" si="963"/>
        <v/>
      </c>
      <c r="BG1815" t="str">
        <f t="shared" si="964"/>
        <v/>
      </c>
      <c r="BH1815" t="str">
        <f t="shared" si="965"/>
        <v/>
      </c>
      <c r="BI1815" t="str">
        <f t="shared" si="966"/>
        <v/>
      </c>
      <c r="BJ1815" s="41" t="str">
        <f t="shared" si="967"/>
        <v/>
      </c>
      <c r="BK1815" t="str">
        <f t="shared" si="968"/>
        <v/>
      </c>
      <c r="BL1815" t="str">
        <f t="shared" si="969"/>
        <v/>
      </c>
      <c r="BM1815" s="15" t="str">
        <f t="shared" si="970"/>
        <v/>
      </c>
      <c r="BN1815" s="16" t="str">
        <f t="shared" si="971"/>
        <v/>
      </c>
      <c r="BO1815" s="16" t="str">
        <f t="shared" si="972"/>
        <v/>
      </c>
      <c r="BP1815" s="17" t="str">
        <f t="shared" si="973"/>
        <v/>
      </c>
      <c r="BQ1815" s="17" t="str">
        <f t="shared" si="974"/>
        <v/>
      </c>
      <c r="BR1815" s="17" t="str">
        <f t="shared" si="975"/>
        <v/>
      </c>
      <c r="BS1815" s="16" t="str">
        <f t="shared" si="976"/>
        <v/>
      </c>
      <c r="BT1815" s="18" t="str">
        <f t="shared" si="977"/>
        <v/>
      </c>
      <c r="BU1815" t="str">
        <f t="shared" si="984"/>
        <v/>
      </c>
      <c r="BV1815" t="str">
        <f t="shared" si="978"/>
        <v/>
      </c>
      <c r="BW1815" t="str">
        <f>IF(B1815="","",VLOOKUP(BV1815,Справочник_ВРИ_Сегментов!$A:$D,4,))</f>
        <v/>
      </c>
      <c r="BX1815" t="str">
        <f t="shared" si="979"/>
        <v/>
      </c>
      <c r="BY1815" t="str">
        <f>IF(B1815="","",VLOOKUP('Объекты оценки'!BX1815,Справочник_ВРИ_Сегментов!$B:$C,2,FALSE))</f>
        <v/>
      </c>
      <c r="BZ1815" t="str">
        <f t="shared" si="985"/>
        <v/>
      </c>
      <c r="CA1815" t="str">
        <f t="shared" si="980"/>
        <v/>
      </c>
      <c r="CB1815" t="str">
        <f t="shared" si="981"/>
        <v/>
      </c>
      <c r="CC1815" t="str">
        <f t="shared" si="982"/>
        <v/>
      </c>
    </row>
    <row r="1816" spans="2:81" x14ac:dyDescent="0.25">
      <c r="B1816" s="11"/>
      <c r="O1816" s="11"/>
      <c r="P1816" s="11"/>
      <c r="U1816" s="11"/>
      <c r="AP1816" t="str">
        <f t="shared" si="952"/>
        <v/>
      </c>
      <c r="AQ1816" t="str">
        <f t="shared" si="953"/>
        <v/>
      </c>
      <c r="AR1816" t="str">
        <f>IF(B1816="","",VLOOKUP(O1816,'Населённые пункты 2019'!$H:$P,9,FALSE))</f>
        <v/>
      </c>
      <c r="AS1816" s="12" t="str">
        <f>IF(B1816="","",VLOOKUP(AR1816,'Поправки для МО'!$A:$C,3,FALSE))</f>
        <v/>
      </c>
      <c r="AT1816" s="12" t="str">
        <f t="shared" si="954"/>
        <v/>
      </c>
      <c r="AU1816" s="12" t="str">
        <f t="shared" si="955"/>
        <v/>
      </c>
      <c r="AV1816" s="12" t="str">
        <f t="shared" si="956"/>
        <v/>
      </c>
      <c r="AW1816" s="13" t="str">
        <f t="shared" si="957"/>
        <v/>
      </c>
      <c r="AX1816" t="str">
        <f t="shared" si="958"/>
        <v/>
      </c>
      <c r="AY1816" t="str">
        <f t="shared" si="959"/>
        <v/>
      </c>
      <c r="BB1816" t="str">
        <f t="shared" si="983"/>
        <v/>
      </c>
      <c r="BC1816" t="str">
        <f t="shared" si="960"/>
        <v/>
      </c>
      <c r="BD1816" t="str">
        <f t="shared" si="961"/>
        <v/>
      </c>
      <c r="BE1816" t="str">
        <f t="shared" si="962"/>
        <v/>
      </c>
      <c r="BF1816" t="str">
        <f t="shared" si="963"/>
        <v/>
      </c>
      <c r="BG1816" t="str">
        <f t="shared" si="964"/>
        <v/>
      </c>
      <c r="BH1816" t="str">
        <f t="shared" si="965"/>
        <v/>
      </c>
      <c r="BI1816" t="str">
        <f t="shared" si="966"/>
        <v/>
      </c>
      <c r="BJ1816" s="41" t="str">
        <f t="shared" si="967"/>
        <v/>
      </c>
      <c r="BK1816" t="str">
        <f t="shared" si="968"/>
        <v/>
      </c>
      <c r="BL1816" t="str">
        <f t="shared" si="969"/>
        <v/>
      </c>
      <c r="BM1816" s="15" t="str">
        <f t="shared" si="970"/>
        <v/>
      </c>
      <c r="BN1816" s="16" t="str">
        <f t="shared" si="971"/>
        <v/>
      </c>
      <c r="BO1816" s="16" t="str">
        <f t="shared" si="972"/>
        <v/>
      </c>
      <c r="BP1816" s="17" t="str">
        <f t="shared" si="973"/>
        <v/>
      </c>
      <c r="BQ1816" s="17" t="str">
        <f t="shared" si="974"/>
        <v/>
      </c>
      <c r="BR1816" s="17" t="str">
        <f t="shared" si="975"/>
        <v/>
      </c>
      <c r="BS1816" s="16" t="str">
        <f t="shared" si="976"/>
        <v/>
      </c>
      <c r="BT1816" s="18" t="str">
        <f t="shared" si="977"/>
        <v/>
      </c>
      <c r="BU1816" t="str">
        <f t="shared" si="984"/>
        <v/>
      </c>
      <c r="BV1816" t="str">
        <f t="shared" si="978"/>
        <v/>
      </c>
      <c r="BW1816" t="str">
        <f>IF(B1816="","",VLOOKUP(BV1816,Справочник_ВРИ_Сегментов!$A:$D,4,))</f>
        <v/>
      </c>
      <c r="BX1816" t="str">
        <f t="shared" si="979"/>
        <v/>
      </c>
      <c r="BY1816" t="str">
        <f>IF(B1816="","",VLOOKUP('Объекты оценки'!BX1816,Справочник_ВРИ_Сегментов!$B:$C,2,FALSE))</f>
        <v/>
      </c>
      <c r="BZ1816" t="str">
        <f t="shared" si="985"/>
        <v/>
      </c>
      <c r="CA1816" t="str">
        <f t="shared" si="980"/>
        <v/>
      </c>
      <c r="CB1816" t="str">
        <f t="shared" si="981"/>
        <v/>
      </c>
      <c r="CC1816" t="str">
        <f t="shared" si="982"/>
        <v/>
      </c>
    </row>
    <row r="1817" spans="2:81" x14ac:dyDescent="0.25">
      <c r="B1817" s="11"/>
      <c r="O1817" s="11"/>
      <c r="P1817" s="11"/>
      <c r="Q1817" s="11"/>
      <c r="U1817" s="11"/>
      <c r="AP1817" t="str">
        <f t="shared" si="952"/>
        <v/>
      </c>
      <c r="AQ1817" t="str">
        <f t="shared" si="953"/>
        <v/>
      </c>
      <c r="AR1817" t="str">
        <f>IF(B1817="","",VLOOKUP(O1817,'Населённые пункты 2019'!$H:$P,9,FALSE))</f>
        <v/>
      </c>
      <c r="AS1817" s="12" t="str">
        <f>IF(B1817="","",VLOOKUP(AR1817,'Поправки для МО'!$A:$C,3,FALSE))</f>
        <v/>
      </c>
      <c r="AT1817" s="12" t="str">
        <f t="shared" si="954"/>
        <v/>
      </c>
      <c r="AU1817" s="12" t="str">
        <f t="shared" si="955"/>
        <v/>
      </c>
      <c r="AV1817" s="12" t="str">
        <f t="shared" si="956"/>
        <v/>
      </c>
      <c r="AW1817" s="13" t="str">
        <f t="shared" si="957"/>
        <v/>
      </c>
      <c r="AX1817" t="str">
        <f t="shared" si="958"/>
        <v/>
      </c>
      <c r="AY1817" t="str">
        <f t="shared" si="959"/>
        <v/>
      </c>
      <c r="BB1817" t="str">
        <f t="shared" si="983"/>
        <v/>
      </c>
      <c r="BC1817" t="str">
        <f t="shared" si="960"/>
        <v/>
      </c>
      <c r="BD1817" t="str">
        <f t="shared" si="961"/>
        <v/>
      </c>
      <c r="BE1817" t="str">
        <f t="shared" si="962"/>
        <v/>
      </c>
      <c r="BF1817" t="str">
        <f t="shared" si="963"/>
        <v/>
      </c>
      <c r="BG1817" t="str">
        <f t="shared" si="964"/>
        <v/>
      </c>
      <c r="BH1817" t="str">
        <f t="shared" si="965"/>
        <v/>
      </c>
      <c r="BI1817" t="str">
        <f t="shared" si="966"/>
        <v/>
      </c>
      <c r="BJ1817" s="41" t="str">
        <f t="shared" si="967"/>
        <v/>
      </c>
      <c r="BK1817" t="str">
        <f t="shared" si="968"/>
        <v/>
      </c>
      <c r="BL1817" t="str">
        <f t="shared" si="969"/>
        <v/>
      </c>
      <c r="BM1817" s="15" t="str">
        <f t="shared" si="970"/>
        <v/>
      </c>
      <c r="BN1817" s="16" t="str">
        <f t="shared" si="971"/>
        <v/>
      </c>
      <c r="BO1817" s="16" t="str">
        <f t="shared" si="972"/>
        <v/>
      </c>
      <c r="BP1817" s="17" t="str">
        <f t="shared" si="973"/>
        <v/>
      </c>
      <c r="BQ1817" s="17" t="str">
        <f t="shared" si="974"/>
        <v/>
      </c>
      <c r="BR1817" s="17" t="str">
        <f t="shared" si="975"/>
        <v/>
      </c>
      <c r="BS1817" s="16" t="str">
        <f t="shared" si="976"/>
        <v/>
      </c>
      <c r="BT1817" s="18" t="str">
        <f t="shared" si="977"/>
        <v/>
      </c>
      <c r="BU1817" t="str">
        <f t="shared" si="984"/>
        <v/>
      </c>
      <c r="BV1817" t="str">
        <f t="shared" si="978"/>
        <v/>
      </c>
      <c r="BW1817" t="str">
        <f>IF(B1817="","",VLOOKUP(BV1817,Справочник_ВРИ_Сегментов!$A:$D,4,))</f>
        <v/>
      </c>
      <c r="BX1817" t="str">
        <f t="shared" si="979"/>
        <v/>
      </c>
      <c r="BY1817" t="str">
        <f>IF(B1817="","",VLOOKUP('Объекты оценки'!BX1817,Справочник_ВРИ_Сегментов!$B:$C,2,FALSE))</f>
        <v/>
      </c>
      <c r="BZ1817" t="str">
        <f t="shared" si="985"/>
        <v/>
      </c>
      <c r="CA1817" t="str">
        <f t="shared" si="980"/>
        <v/>
      </c>
      <c r="CB1817" t="str">
        <f t="shared" si="981"/>
        <v/>
      </c>
      <c r="CC1817" t="str">
        <f t="shared" si="982"/>
        <v/>
      </c>
    </row>
    <row r="1818" spans="2:81" x14ac:dyDescent="0.25">
      <c r="B1818" s="11"/>
      <c r="O1818" s="11"/>
      <c r="P1818" s="11"/>
      <c r="U1818" s="11"/>
      <c r="AP1818" t="str">
        <f t="shared" si="952"/>
        <v/>
      </c>
      <c r="AQ1818" t="str">
        <f t="shared" si="953"/>
        <v/>
      </c>
      <c r="AR1818" t="str">
        <f>IF(B1818="","",VLOOKUP(O1818,'Населённые пункты 2019'!$H:$P,9,FALSE))</f>
        <v/>
      </c>
      <c r="AS1818" s="12" t="str">
        <f>IF(B1818="","",VLOOKUP(AR1818,'Поправки для МО'!$A:$C,3,FALSE))</f>
        <v/>
      </c>
      <c r="AT1818" s="12" t="str">
        <f t="shared" si="954"/>
        <v/>
      </c>
      <c r="AU1818" s="12" t="str">
        <f t="shared" si="955"/>
        <v/>
      </c>
      <c r="AV1818" s="12" t="str">
        <f t="shared" si="956"/>
        <v/>
      </c>
      <c r="AW1818" s="13" t="str">
        <f t="shared" si="957"/>
        <v/>
      </c>
      <c r="AX1818" t="str">
        <f t="shared" si="958"/>
        <v/>
      </c>
      <c r="AY1818" t="str">
        <f t="shared" si="959"/>
        <v/>
      </c>
      <c r="BB1818" t="str">
        <f t="shared" si="983"/>
        <v/>
      </c>
      <c r="BC1818" t="str">
        <f t="shared" si="960"/>
        <v/>
      </c>
      <c r="BD1818" t="str">
        <f t="shared" si="961"/>
        <v/>
      </c>
      <c r="BE1818" t="str">
        <f t="shared" si="962"/>
        <v/>
      </c>
      <c r="BF1818" t="str">
        <f t="shared" si="963"/>
        <v/>
      </c>
      <c r="BG1818" t="str">
        <f t="shared" si="964"/>
        <v/>
      </c>
      <c r="BH1818" t="str">
        <f t="shared" si="965"/>
        <v/>
      </c>
      <c r="BI1818" t="str">
        <f t="shared" si="966"/>
        <v/>
      </c>
      <c r="BJ1818" s="41" t="str">
        <f t="shared" si="967"/>
        <v/>
      </c>
      <c r="BK1818" t="str">
        <f t="shared" si="968"/>
        <v/>
      </c>
      <c r="BL1818" t="str">
        <f t="shared" si="969"/>
        <v/>
      </c>
      <c r="BM1818" s="15" t="str">
        <f t="shared" si="970"/>
        <v/>
      </c>
      <c r="BN1818" s="16" t="str">
        <f t="shared" si="971"/>
        <v/>
      </c>
      <c r="BO1818" s="16" t="str">
        <f t="shared" si="972"/>
        <v/>
      </c>
      <c r="BP1818" s="17" t="str">
        <f t="shared" si="973"/>
        <v/>
      </c>
      <c r="BQ1818" s="17" t="str">
        <f t="shared" si="974"/>
        <v/>
      </c>
      <c r="BR1818" s="17" t="str">
        <f t="shared" si="975"/>
        <v/>
      </c>
      <c r="BS1818" s="16" t="str">
        <f t="shared" si="976"/>
        <v/>
      </c>
      <c r="BT1818" s="18" t="str">
        <f t="shared" si="977"/>
        <v/>
      </c>
      <c r="BU1818" t="str">
        <f t="shared" si="984"/>
        <v/>
      </c>
      <c r="BV1818" t="str">
        <f t="shared" si="978"/>
        <v/>
      </c>
      <c r="BW1818" t="str">
        <f>IF(B1818="","",VLOOKUP(BV1818,Справочник_ВРИ_Сегментов!$A:$D,4,))</f>
        <v/>
      </c>
      <c r="BX1818" t="str">
        <f t="shared" si="979"/>
        <v/>
      </c>
      <c r="BY1818" t="str">
        <f>IF(B1818="","",VLOOKUP('Объекты оценки'!BX1818,Справочник_ВРИ_Сегментов!$B:$C,2,FALSE))</f>
        <v/>
      </c>
      <c r="BZ1818" t="str">
        <f t="shared" si="985"/>
        <v/>
      </c>
      <c r="CA1818" t="str">
        <f t="shared" si="980"/>
        <v/>
      </c>
      <c r="CB1818" t="str">
        <f t="shared" si="981"/>
        <v/>
      </c>
      <c r="CC1818" t="str">
        <f t="shared" si="982"/>
        <v/>
      </c>
    </row>
    <row r="1819" spans="2:81" x14ac:dyDescent="0.25">
      <c r="B1819" s="11"/>
      <c r="O1819" s="11"/>
      <c r="P1819" s="11"/>
      <c r="U1819" s="11"/>
      <c r="AP1819" t="str">
        <f t="shared" si="952"/>
        <v/>
      </c>
      <c r="AQ1819" t="str">
        <f t="shared" si="953"/>
        <v/>
      </c>
      <c r="AR1819" t="str">
        <f>IF(B1819="","",VLOOKUP(O1819,'Населённые пункты 2019'!$H:$P,9,FALSE))</f>
        <v/>
      </c>
      <c r="AS1819" s="12" t="str">
        <f>IF(B1819="","",VLOOKUP(AR1819,'Поправки для МО'!$A:$C,3,FALSE))</f>
        <v/>
      </c>
      <c r="AT1819" s="12" t="str">
        <f t="shared" si="954"/>
        <v/>
      </c>
      <c r="AU1819" s="12" t="str">
        <f t="shared" si="955"/>
        <v/>
      </c>
      <c r="AV1819" s="12" t="str">
        <f t="shared" si="956"/>
        <v/>
      </c>
      <c r="AW1819" s="13" t="str">
        <f t="shared" si="957"/>
        <v/>
      </c>
      <c r="AX1819" t="str">
        <f t="shared" si="958"/>
        <v/>
      </c>
      <c r="AY1819" t="str">
        <f t="shared" si="959"/>
        <v/>
      </c>
      <c r="BB1819" t="str">
        <f t="shared" si="983"/>
        <v/>
      </c>
      <c r="BC1819" t="str">
        <f t="shared" si="960"/>
        <v/>
      </c>
      <c r="BD1819" t="str">
        <f t="shared" si="961"/>
        <v/>
      </c>
      <c r="BE1819" t="str">
        <f t="shared" si="962"/>
        <v/>
      </c>
      <c r="BF1819" t="str">
        <f t="shared" si="963"/>
        <v/>
      </c>
      <c r="BG1819" t="str">
        <f t="shared" si="964"/>
        <v/>
      </c>
      <c r="BH1819" t="str">
        <f t="shared" si="965"/>
        <v/>
      </c>
      <c r="BI1819" t="str">
        <f t="shared" si="966"/>
        <v/>
      </c>
      <c r="BJ1819" s="41" t="str">
        <f t="shared" si="967"/>
        <v/>
      </c>
      <c r="BK1819" t="str">
        <f t="shared" si="968"/>
        <v/>
      </c>
      <c r="BL1819" t="str">
        <f t="shared" si="969"/>
        <v/>
      </c>
      <c r="BM1819" s="15" t="str">
        <f t="shared" si="970"/>
        <v/>
      </c>
      <c r="BN1819" s="16" t="str">
        <f t="shared" si="971"/>
        <v/>
      </c>
      <c r="BO1819" s="16" t="str">
        <f t="shared" si="972"/>
        <v/>
      </c>
      <c r="BP1819" s="17" t="str">
        <f t="shared" si="973"/>
        <v/>
      </c>
      <c r="BQ1819" s="17" t="str">
        <f t="shared" si="974"/>
        <v/>
      </c>
      <c r="BR1819" s="17" t="str">
        <f t="shared" si="975"/>
        <v/>
      </c>
      <c r="BS1819" s="16" t="str">
        <f t="shared" si="976"/>
        <v/>
      </c>
      <c r="BT1819" s="18" t="str">
        <f t="shared" si="977"/>
        <v/>
      </c>
      <c r="BU1819" t="str">
        <f t="shared" si="984"/>
        <v/>
      </c>
      <c r="BV1819" t="str">
        <f t="shared" si="978"/>
        <v/>
      </c>
      <c r="BW1819" t="str">
        <f>IF(B1819="","",VLOOKUP(BV1819,Справочник_ВРИ_Сегментов!$A:$D,4,))</f>
        <v/>
      </c>
      <c r="BX1819" t="str">
        <f t="shared" si="979"/>
        <v/>
      </c>
      <c r="BY1819" t="str">
        <f>IF(B1819="","",VLOOKUP('Объекты оценки'!BX1819,Справочник_ВРИ_Сегментов!$B:$C,2,FALSE))</f>
        <v/>
      </c>
      <c r="BZ1819" t="str">
        <f t="shared" si="985"/>
        <v/>
      </c>
      <c r="CA1819" t="str">
        <f t="shared" si="980"/>
        <v/>
      </c>
      <c r="CB1819" t="str">
        <f t="shared" si="981"/>
        <v/>
      </c>
      <c r="CC1819" t="str">
        <f t="shared" si="982"/>
        <v/>
      </c>
    </row>
    <row r="1820" spans="2:81" x14ac:dyDescent="0.25">
      <c r="B1820" s="11"/>
      <c r="O1820" s="11"/>
      <c r="P1820" s="11"/>
      <c r="Q1820" s="11"/>
      <c r="U1820" s="11"/>
      <c r="AP1820" t="str">
        <f t="shared" si="952"/>
        <v/>
      </c>
      <c r="AQ1820" t="str">
        <f t="shared" si="953"/>
        <v/>
      </c>
      <c r="AR1820" t="str">
        <f>IF(B1820="","",VLOOKUP(O1820,'Населённые пункты 2019'!$H:$P,9,FALSE))</f>
        <v/>
      </c>
      <c r="AS1820" s="12" t="str">
        <f>IF(B1820="","",VLOOKUP(AR1820,'Поправки для МО'!$A:$C,3,FALSE))</f>
        <v/>
      </c>
      <c r="AT1820" s="12" t="str">
        <f t="shared" si="954"/>
        <v/>
      </c>
      <c r="AU1820" s="12" t="str">
        <f t="shared" si="955"/>
        <v/>
      </c>
      <c r="AV1820" s="12" t="str">
        <f t="shared" si="956"/>
        <v/>
      </c>
      <c r="AW1820" s="13" t="str">
        <f t="shared" si="957"/>
        <v/>
      </c>
      <c r="AX1820" t="str">
        <f t="shared" si="958"/>
        <v/>
      </c>
      <c r="AY1820" t="str">
        <f t="shared" si="959"/>
        <v/>
      </c>
      <c r="BB1820" t="str">
        <f t="shared" si="983"/>
        <v/>
      </c>
      <c r="BC1820" t="str">
        <f t="shared" si="960"/>
        <v/>
      </c>
      <c r="BD1820" t="str">
        <f t="shared" si="961"/>
        <v/>
      </c>
      <c r="BE1820" t="str">
        <f t="shared" si="962"/>
        <v/>
      </c>
      <c r="BF1820" t="str">
        <f t="shared" si="963"/>
        <v/>
      </c>
      <c r="BG1820" t="str">
        <f t="shared" si="964"/>
        <v/>
      </c>
      <c r="BH1820" t="str">
        <f t="shared" si="965"/>
        <v/>
      </c>
      <c r="BI1820" t="str">
        <f t="shared" si="966"/>
        <v/>
      </c>
      <c r="BJ1820" s="41" t="str">
        <f t="shared" si="967"/>
        <v/>
      </c>
      <c r="BK1820" t="str">
        <f t="shared" si="968"/>
        <v/>
      </c>
      <c r="BL1820" t="str">
        <f t="shared" si="969"/>
        <v/>
      </c>
      <c r="BM1820" s="15" t="str">
        <f t="shared" si="970"/>
        <v/>
      </c>
      <c r="BN1820" s="16" t="str">
        <f t="shared" si="971"/>
        <v/>
      </c>
      <c r="BO1820" s="16" t="str">
        <f t="shared" si="972"/>
        <v/>
      </c>
      <c r="BP1820" s="17" t="str">
        <f t="shared" si="973"/>
        <v/>
      </c>
      <c r="BQ1820" s="17" t="str">
        <f t="shared" si="974"/>
        <v/>
      </c>
      <c r="BR1820" s="17" t="str">
        <f t="shared" si="975"/>
        <v/>
      </c>
      <c r="BS1820" s="16" t="str">
        <f t="shared" si="976"/>
        <v/>
      </c>
      <c r="BT1820" s="18" t="str">
        <f t="shared" si="977"/>
        <v/>
      </c>
      <c r="BU1820" t="str">
        <f t="shared" si="984"/>
        <v/>
      </c>
      <c r="BV1820" t="str">
        <f t="shared" si="978"/>
        <v/>
      </c>
      <c r="BW1820" t="str">
        <f>IF(B1820="","",VLOOKUP(BV1820,Справочник_ВРИ_Сегментов!$A:$D,4,))</f>
        <v/>
      </c>
      <c r="BX1820" t="str">
        <f t="shared" si="979"/>
        <v/>
      </c>
      <c r="BY1820" t="str">
        <f>IF(B1820="","",VLOOKUP('Объекты оценки'!BX1820,Справочник_ВРИ_Сегментов!$B:$C,2,FALSE))</f>
        <v/>
      </c>
      <c r="BZ1820" t="str">
        <f t="shared" si="985"/>
        <v/>
      </c>
      <c r="CA1820" t="str">
        <f t="shared" si="980"/>
        <v/>
      </c>
      <c r="CB1820" t="str">
        <f t="shared" si="981"/>
        <v/>
      </c>
      <c r="CC1820" t="str">
        <f t="shared" si="982"/>
        <v/>
      </c>
    </row>
    <row r="1821" spans="2:81" x14ac:dyDescent="0.25">
      <c r="B1821" s="11"/>
      <c r="O1821" s="11"/>
      <c r="P1821" s="11"/>
      <c r="U1821" s="11"/>
      <c r="AP1821" t="str">
        <f t="shared" si="952"/>
        <v/>
      </c>
      <c r="AQ1821" t="str">
        <f t="shared" si="953"/>
        <v/>
      </c>
      <c r="AR1821" t="str">
        <f>IF(B1821="","",VLOOKUP(O1821,'Населённые пункты 2019'!$H:$P,9,FALSE))</f>
        <v/>
      </c>
      <c r="AS1821" s="12" t="str">
        <f>IF(B1821="","",VLOOKUP(AR1821,'Поправки для МО'!$A:$C,3,FALSE))</f>
        <v/>
      </c>
      <c r="AT1821" s="12" t="str">
        <f t="shared" si="954"/>
        <v/>
      </c>
      <c r="AU1821" s="12" t="str">
        <f t="shared" si="955"/>
        <v/>
      </c>
      <c r="AV1821" s="12" t="str">
        <f t="shared" si="956"/>
        <v/>
      </c>
      <c r="AW1821" s="13" t="str">
        <f t="shared" si="957"/>
        <v/>
      </c>
      <c r="AX1821" t="str">
        <f t="shared" si="958"/>
        <v/>
      </c>
      <c r="AY1821" t="str">
        <f t="shared" si="959"/>
        <v/>
      </c>
      <c r="BB1821" t="str">
        <f t="shared" si="983"/>
        <v/>
      </c>
      <c r="BC1821" t="str">
        <f t="shared" si="960"/>
        <v/>
      </c>
      <c r="BD1821" t="str">
        <f t="shared" si="961"/>
        <v/>
      </c>
      <c r="BE1821" t="str">
        <f t="shared" si="962"/>
        <v/>
      </c>
      <c r="BF1821" t="str">
        <f t="shared" si="963"/>
        <v/>
      </c>
      <c r="BG1821" t="str">
        <f t="shared" si="964"/>
        <v/>
      </c>
      <c r="BH1821" t="str">
        <f t="shared" si="965"/>
        <v/>
      </c>
      <c r="BI1821" t="str">
        <f t="shared" si="966"/>
        <v/>
      </c>
      <c r="BJ1821" s="41" t="str">
        <f t="shared" si="967"/>
        <v/>
      </c>
      <c r="BK1821" t="str">
        <f t="shared" si="968"/>
        <v/>
      </c>
      <c r="BL1821" t="str">
        <f t="shared" si="969"/>
        <v/>
      </c>
      <c r="BM1821" s="15" t="str">
        <f t="shared" si="970"/>
        <v/>
      </c>
      <c r="BN1821" s="16" t="str">
        <f t="shared" si="971"/>
        <v/>
      </c>
      <c r="BO1821" s="16" t="str">
        <f t="shared" si="972"/>
        <v/>
      </c>
      <c r="BP1821" s="17" t="str">
        <f t="shared" si="973"/>
        <v/>
      </c>
      <c r="BQ1821" s="17" t="str">
        <f t="shared" si="974"/>
        <v/>
      </c>
      <c r="BR1821" s="17" t="str">
        <f t="shared" si="975"/>
        <v/>
      </c>
      <c r="BS1821" s="16" t="str">
        <f t="shared" si="976"/>
        <v/>
      </c>
      <c r="BT1821" s="18" t="str">
        <f t="shared" si="977"/>
        <v/>
      </c>
      <c r="BU1821" t="str">
        <f t="shared" si="984"/>
        <v/>
      </c>
      <c r="BV1821" t="str">
        <f t="shared" si="978"/>
        <v/>
      </c>
      <c r="BW1821" t="str">
        <f>IF(B1821="","",VLOOKUP(BV1821,Справочник_ВРИ_Сегментов!$A:$D,4,))</f>
        <v/>
      </c>
      <c r="BX1821" t="str">
        <f t="shared" si="979"/>
        <v/>
      </c>
      <c r="BY1821" t="str">
        <f>IF(B1821="","",VLOOKUP('Объекты оценки'!BX1821,Справочник_ВРИ_Сегментов!$B:$C,2,FALSE))</f>
        <v/>
      </c>
      <c r="BZ1821" t="str">
        <f t="shared" si="985"/>
        <v/>
      </c>
      <c r="CA1821" t="str">
        <f t="shared" si="980"/>
        <v/>
      </c>
      <c r="CB1821" t="str">
        <f t="shared" si="981"/>
        <v/>
      </c>
      <c r="CC1821" t="str">
        <f t="shared" si="982"/>
        <v/>
      </c>
    </row>
    <row r="1822" spans="2:81" x14ac:dyDescent="0.25">
      <c r="B1822" s="11"/>
      <c r="O1822" s="11"/>
      <c r="P1822" s="11"/>
      <c r="Q1822" s="11"/>
      <c r="U1822" s="11"/>
      <c r="AP1822" t="str">
        <f t="shared" si="952"/>
        <v/>
      </c>
      <c r="AQ1822" t="str">
        <f t="shared" si="953"/>
        <v/>
      </c>
      <c r="AR1822" t="str">
        <f>IF(B1822="","",VLOOKUP(O1822,'Населённые пункты 2019'!$H:$P,9,FALSE))</f>
        <v/>
      </c>
      <c r="AS1822" s="12" t="str">
        <f>IF(B1822="","",VLOOKUP(AR1822,'Поправки для МО'!$A:$C,3,FALSE))</f>
        <v/>
      </c>
      <c r="AT1822" s="12" t="str">
        <f t="shared" si="954"/>
        <v/>
      </c>
      <c r="AU1822" s="12" t="str">
        <f t="shared" si="955"/>
        <v/>
      </c>
      <c r="AV1822" s="12" t="str">
        <f t="shared" si="956"/>
        <v/>
      </c>
      <c r="AW1822" s="13" t="str">
        <f t="shared" si="957"/>
        <v/>
      </c>
      <c r="AX1822" t="str">
        <f t="shared" si="958"/>
        <v/>
      </c>
      <c r="AY1822" t="str">
        <f t="shared" si="959"/>
        <v/>
      </c>
      <c r="BB1822" t="str">
        <f t="shared" si="983"/>
        <v/>
      </c>
      <c r="BC1822" t="str">
        <f t="shared" si="960"/>
        <v/>
      </c>
      <c r="BD1822" t="str">
        <f t="shared" si="961"/>
        <v/>
      </c>
      <c r="BE1822" t="str">
        <f t="shared" si="962"/>
        <v/>
      </c>
      <c r="BF1822" t="str">
        <f t="shared" si="963"/>
        <v/>
      </c>
      <c r="BG1822" t="str">
        <f t="shared" si="964"/>
        <v/>
      </c>
      <c r="BH1822" t="str">
        <f t="shared" si="965"/>
        <v/>
      </c>
      <c r="BI1822" t="str">
        <f t="shared" si="966"/>
        <v/>
      </c>
      <c r="BJ1822" s="41" t="str">
        <f t="shared" si="967"/>
        <v/>
      </c>
      <c r="BK1822" t="str">
        <f t="shared" si="968"/>
        <v/>
      </c>
      <c r="BL1822" t="str">
        <f t="shared" si="969"/>
        <v/>
      </c>
      <c r="BM1822" s="15" t="str">
        <f t="shared" si="970"/>
        <v/>
      </c>
      <c r="BN1822" s="16" t="str">
        <f t="shared" si="971"/>
        <v/>
      </c>
      <c r="BO1822" s="16" t="str">
        <f t="shared" si="972"/>
        <v/>
      </c>
      <c r="BP1822" s="17" t="str">
        <f t="shared" si="973"/>
        <v/>
      </c>
      <c r="BQ1822" s="17" t="str">
        <f t="shared" si="974"/>
        <v/>
      </c>
      <c r="BR1822" s="17" t="str">
        <f t="shared" si="975"/>
        <v/>
      </c>
      <c r="BS1822" s="16" t="str">
        <f t="shared" si="976"/>
        <v/>
      </c>
      <c r="BT1822" s="18" t="str">
        <f t="shared" si="977"/>
        <v/>
      </c>
      <c r="BU1822" t="str">
        <f t="shared" si="984"/>
        <v/>
      </c>
      <c r="BV1822" t="str">
        <f t="shared" si="978"/>
        <v/>
      </c>
      <c r="BW1822" t="str">
        <f>IF(B1822="","",VLOOKUP(BV1822,Справочник_ВРИ_Сегментов!$A:$D,4,))</f>
        <v/>
      </c>
      <c r="BX1822" t="str">
        <f t="shared" si="979"/>
        <v/>
      </c>
      <c r="BY1822" t="str">
        <f>IF(B1822="","",VLOOKUP('Объекты оценки'!BX1822,Справочник_ВРИ_Сегментов!$B:$C,2,FALSE))</f>
        <v/>
      </c>
      <c r="BZ1822" t="str">
        <f t="shared" si="985"/>
        <v/>
      </c>
      <c r="CA1822" t="str">
        <f t="shared" si="980"/>
        <v/>
      </c>
      <c r="CB1822" t="str">
        <f t="shared" si="981"/>
        <v/>
      </c>
      <c r="CC1822" t="str">
        <f t="shared" si="982"/>
        <v/>
      </c>
    </row>
    <row r="1823" spans="2:81" x14ac:dyDescent="0.25">
      <c r="B1823" s="11"/>
      <c r="O1823" s="11"/>
      <c r="P1823" s="11"/>
      <c r="U1823" s="11"/>
      <c r="AP1823" t="str">
        <f t="shared" si="952"/>
        <v/>
      </c>
      <c r="AQ1823" t="str">
        <f t="shared" si="953"/>
        <v/>
      </c>
      <c r="AR1823" t="str">
        <f>IF(B1823="","",VLOOKUP(O1823,'Населённые пункты 2019'!$H:$P,9,FALSE))</f>
        <v/>
      </c>
      <c r="AS1823" s="12" t="str">
        <f>IF(B1823="","",VLOOKUP(AR1823,'Поправки для МО'!$A:$C,3,FALSE))</f>
        <v/>
      </c>
      <c r="AT1823" s="12" t="str">
        <f t="shared" si="954"/>
        <v/>
      </c>
      <c r="AU1823" s="12" t="str">
        <f t="shared" si="955"/>
        <v/>
      </c>
      <c r="AV1823" s="12" t="str">
        <f t="shared" si="956"/>
        <v/>
      </c>
      <c r="AW1823" s="13" t="str">
        <f t="shared" si="957"/>
        <v/>
      </c>
      <c r="AX1823" t="str">
        <f t="shared" si="958"/>
        <v/>
      </c>
      <c r="AY1823" t="str">
        <f t="shared" si="959"/>
        <v/>
      </c>
      <c r="BB1823" t="str">
        <f t="shared" si="983"/>
        <v/>
      </c>
      <c r="BC1823" t="str">
        <f t="shared" si="960"/>
        <v/>
      </c>
      <c r="BD1823" t="str">
        <f t="shared" si="961"/>
        <v/>
      </c>
      <c r="BE1823" t="str">
        <f t="shared" si="962"/>
        <v/>
      </c>
      <c r="BF1823" t="str">
        <f t="shared" si="963"/>
        <v/>
      </c>
      <c r="BG1823" t="str">
        <f t="shared" si="964"/>
        <v/>
      </c>
      <c r="BH1823" t="str">
        <f t="shared" si="965"/>
        <v/>
      </c>
      <c r="BI1823" t="str">
        <f t="shared" si="966"/>
        <v/>
      </c>
      <c r="BJ1823" s="41" t="str">
        <f t="shared" si="967"/>
        <v/>
      </c>
      <c r="BK1823" t="str">
        <f t="shared" si="968"/>
        <v/>
      </c>
      <c r="BL1823" t="str">
        <f t="shared" si="969"/>
        <v/>
      </c>
      <c r="BM1823" s="15" t="str">
        <f t="shared" si="970"/>
        <v/>
      </c>
      <c r="BN1823" s="16" t="str">
        <f t="shared" si="971"/>
        <v/>
      </c>
      <c r="BO1823" s="16" t="str">
        <f t="shared" si="972"/>
        <v/>
      </c>
      <c r="BP1823" s="17" t="str">
        <f t="shared" si="973"/>
        <v/>
      </c>
      <c r="BQ1823" s="17" t="str">
        <f t="shared" si="974"/>
        <v/>
      </c>
      <c r="BR1823" s="17" t="str">
        <f t="shared" si="975"/>
        <v/>
      </c>
      <c r="BS1823" s="16" t="str">
        <f t="shared" si="976"/>
        <v/>
      </c>
      <c r="BT1823" s="18" t="str">
        <f t="shared" si="977"/>
        <v/>
      </c>
      <c r="BU1823" t="str">
        <f t="shared" si="984"/>
        <v/>
      </c>
      <c r="BV1823" t="str">
        <f t="shared" si="978"/>
        <v/>
      </c>
      <c r="BW1823" t="str">
        <f>IF(B1823="","",VLOOKUP(BV1823,Справочник_ВРИ_Сегментов!$A:$D,4,))</f>
        <v/>
      </c>
      <c r="BX1823" t="str">
        <f t="shared" si="979"/>
        <v/>
      </c>
      <c r="BY1823" t="str">
        <f>IF(B1823="","",VLOOKUP('Объекты оценки'!BX1823,Справочник_ВРИ_Сегментов!$B:$C,2,FALSE))</f>
        <v/>
      </c>
      <c r="BZ1823" t="str">
        <f t="shared" si="985"/>
        <v/>
      </c>
      <c r="CA1823" t="str">
        <f t="shared" si="980"/>
        <v/>
      </c>
      <c r="CB1823" t="str">
        <f t="shared" si="981"/>
        <v/>
      </c>
      <c r="CC1823" t="str">
        <f t="shared" si="982"/>
        <v/>
      </c>
    </row>
    <row r="1824" spans="2:81" x14ac:dyDescent="0.25">
      <c r="B1824" s="11"/>
      <c r="O1824" s="11"/>
      <c r="P1824" s="11"/>
      <c r="U1824" s="11"/>
      <c r="AP1824" t="str">
        <f t="shared" si="952"/>
        <v/>
      </c>
      <c r="AQ1824" t="str">
        <f t="shared" si="953"/>
        <v/>
      </c>
      <c r="AR1824" t="str">
        <f>IF(B1824="","",VLOOKUP(O1824,'Населённые пункты 2019'!$H:$P,9,FALSE))</f>
        <v/>
      </c>
      <c r="AS1824" s="12" t="str">
        <f>IF(B1824="","",VLOOKUP(AR1824,'Поправки для МО'!$A:$C,3,FALSE))</f>
        <v/>
      </c>
      <c r="AT1824" s="12" t="str">
        <f t="shared" si="954"/>
        <v/>
      </c>
      <c r="AU1824" s="12" t="str">
        <f t="shared" si="955"/>
        <v/>
      </c>
      <c r="AV1824" s="12" t="str">
        <f t="shared" si="956"/>
        <v/>
      </c>
      <c r="AW1824" s="13" t="str">
        <f t="shared" si="957"/>
        <v/>
      </c>
      <c r="AX1824" t="str">
        <f t="shared" si="958"/>
        <v/>
      </c>
      <c r="AY1824" t="str">
        <f t="shared" si="959"/>
        <v/>
      </c>
      <c r="BB1824" t="str">
        <f t="shared" si="983"/>
        <v/>
      </c>
      <c r="BC1824" t="str">
        <f t="shared" si="960"/>
        <v/>
      </c>
      <c r="BD1824" t="str">
        <f t="shared" si="961"/>
        <v/>
      </c>
      <c r="BE1824" t="str">
        <f t="shared" si="962"/>
        <v/>
      </c>
      <c r="BF1824" t="str">
        <f t="shared" si="963"/>
        <v/>
      </c>
      <c r="BG1824" t="str">
        <f t="shared" si="964"/>
        <v/>
      </c>
      <c r="BH1824" t="str">
        <f t="shared" si="965"/>
        <v/>
      </c>
      <c r="BI1824" t="str">
        <f t="shared" si="966"/>
        <v/>
      </c>
      <c r="BJ1824" s="41" t="str">
        <f t="shared" si="967"/>
        <v/>
      </c>
      <c r="BK1824" t="str">
        <f t="shared" si="968"/>
        <v/>
      </c>
      <c r="BL1824" t="str">
        <f t="shared" si="969"/>
        <v/>
      </c>
      <c r="BM1824" s="15" t="str">
        <f t="shared" si="970"/>
        <v/>
      </c>
      <c r="BN1824" s="16" t="str">
        <f t="shared" si="971"/>
        <v/>
      </c>
      <c r="BO1824" s="16" t="str">
        <f t="shared" si="972"/>
        <v/>
      </c>
      <c r="BP1824" s="17" t="str">
        <f t="shared" si="973"/>
        <v/>
      </c>
      <c r="BQ1824" s="17" t="str">
        <f t="shared" si="974"/>
        <v/>
      </c>
      <c r="BR1824" s="17" t="str">
        <f t="shared" si="975"/>
        <v/>
      </c>
      <c r="BS1824" s="16" t="str">
        <f t="shared" si="976"/>
        <v/>
      </c>
      <c r="BT1824" s="18" t="str">
        <f t="shared" si="977"/>
        <v/>
      </c>
      <c r="BU1824" t="str">
        <f t="shared" si="984"/>
        <v/>
      </c>
      <c r="BV1824" t="str">
        <f t="shared" si="978"/>
        <v/>
      </c>
      <c r="BW1824" t="str">
        <f>IF(B1824="","",VLOOKUP(BV1824,Справочник_ВРИ_Сегментов!$A:$D,4,))</f>
        <v/>
      </c>
      <c r="BX1824" t="str">
        <f t="shared" si="979"/>
        <v/>
      </c>
      <c r="BY1824" t="str">
        <f>IF(B1824="","",VLOOKUP('Объекты оценки'!BX1824,Справочник_ВРИ_Сегментов!$B:$C,2,FALSE))</f>
        <v/>
      </c>
      <c r="BZ1824" t="str">
        <f t="shared" si="985"/>
        <v/>
      </c>
      <c r="CA1824" t="str">
        <f t="shared" si="980"/>
        <v/>
      </c>
      <c r="CB1824" t="str">
        <f t="shared" si="981"/>
        <v/>
      </c>
      <c r="CC1824" t="str">
        <f t="shared" si="982"/>
        <v/>
      </c>
    </row>
    <row r="1825" spans="2:81" x14ac:dyDescent="0.25">
      <c r="B1825" s="11"/>
      <c r="O1825" s="11"/>
      <c r="P1825" s="11"/>
      <c r="Q1825" s="11"/>
      <c r="U1825" s="11"/>
      <c r="AP1825" t="str">
        <f t="shared" si="952"/>
        <v/>
      </c>
      <c r="AQ1825" t="str">
        <f t="shared" si="953"/>
        <v/>
      </c>
      <c r="AR1825" t="str">
        <f>IF(B1825="","",VLOOKUP(O1825,'Населённые пункты 2019'!$H:$P,9,FALSE))</f>
        <v/>
      </c>
      <c r="AS1825" s="12" t="str">
        <f>IF(B1825="","",VLOOKUP(AR1825,'Поправки для МО'!$A:$C,3,FALSE))</f>
        <v/>
      </c>
      <c r="AT1825" s="12" t="str">
        <f t="shared" si="954"/>
        <v/>
      </c>
      <c r="AU1825" s="12" t="str">
        <f t="shared" si="955"/>
        <v/>
      </c>
      <c r="AV1825" s="12" t="str">
        <f t="shared" si="956"/>
        <v/>
      </c>
      <c r="AW1825" s="13" t="str">
        <f t="shared" si="957"/>
        <v/>
      </c>
      <c r="AX1825" t="str">
        <f t="shared" si="958"/>
        <v/>
      </c>
      <c r="AY1825" t="str">
        <f t="shared" si="959"/>
        <v/>
      </c>
      <c r="BB1825" t="str">
        <f t="shared" si="983"/>
        <v/>
      </c>
      <c r="BC1825" t="str">
        <f t="shared" si="960"/>
        <v/>
      </c>
      <c r="BD1825" t="str">
        <f t="shared" si="961"/>
        <v/>
      </c>
      <c r="BE1825" t="str">
        <f t="shared" si="962"/>
        <v/>
      </c>
      <c r="BF1825" t="str">
        <f t="shared" si="963"/>
        <v/>
      </c>
      <c r="BG1825" t="str">
        <f t="shared" si="964"/>
        <v/>
      </c>
      <c r="BH1825" t="str">
        <f t="shared" si="965"/>
        <v/>
      </c>
      <c r="BI1825" t="str">
        <f t="shared" si="966"/>
        <v/>
      </c>
      <c r="BJ1825" s="41" t="str">
        <f t="shared" si="967"/>
        <v/>
      </c>
      <c r="BK1825" t="str">
        <f t="shared" si="968"/>
        <v/>
      </c>
      <c r="BL1825" t="str">
        <f t="shared" si="969"/>
        <v/>
      </c>
      <c r="BM1825" s="15" t="str">
        <f t="shared" si="970"/>
        <v/>
      </c>
      <c r="BN1825" s="16" t="str">
        <f t="shared" si="971"/>
        <v/>
      </c>
      <c r="BO1825" s="16" t="str">
        <f t="shared" si="972"/>
        <v/>
      </c>
      <c r="BP1825" s="17" t="str">
        <f t="shared" si="973"/>
        <v/>
      </c>
      <c r="BQ1825" s="17" t="str">
        <f t="shared" si="974"/>
        <v/>
      </c>
      <c r="BR1825" s="17" t="str">
        <f t="shared" si="975"/>
        <v/>
      </c>
      <c r="BS1825" s="16" t="str">
        <f t="shared" si="976"/>
        <v/>
      </c>
      <c r="BT1825" s="18" t="str">
        <f t="shared" si="977"/>
        <v/>
      </c>
      <c r="BU1825" t="str">
        <f t="shared" si="984"/>
        <v/>
      </c>
      <c r="BV1825" t="str">
        <f t="shared" si="978"/>
        <v/>
      </c>
      <c r="BW1825" t="str">
        <f>IF(B1825="","",VLOOKUP(BV1825,Справочник_ВРИ_Сегментов!$A:$D,4,))</f>
        <v/>
      </c>
      <c r="BX1825" t="str">
        <f t="shared" si="979"/>
        <v/>
      </c>
      <c r="BY1825" t="str">
        <f>IF(B1825="","",VLOOKUP('Объекты оценки'!BX1825,Справочник_ВРИ_Сегментов!$B:$C,2,FALSE))</f>
        <v/>
      </c>
      <c r="BZ1825" t="str">
        <f t="shared" si="985"/>
        <v/>
      </c>
      <c r="CA1825" t="str">
        <f t="shared" si="980"/>
        <v/>
      </c>
      <c r="CB1825" t="str">
        <f t="shared" si="981"/>
        <v/>
      </c>
      <c r="CC1825" t="str">
        <f t="shared" si="982"/>
        <v/>
      </c>
    </row>
    <row r="1826" spans="2:81" x14ac:dyDescent="0.25">
      <c r="B1826" s="11"/>
      <c r="O1826" s="11"/>
      <c r="P1826" s="11"/>
      <c r="Q1826" s="11"/>
      <c r="U1826" s="11"/>
      <c r="AP1826" t="str">
        <f t="shared" si="952"/>
        <v/>
      </c>
      <c r="AQ1826" t="str">
        <f t="shared" si="953"/>
        <v/>
      </c>
      <c r="AR1826" t="str">
        <f>IF(B1826="","",VLOOKUP(O1826,'Населённые пункты 2019'!$H:$P,9,FALSE))</f>
        <v/>
      </c>
      <c r="AS1826" s="12" t="str">
        <f>IF(B1826="","",VLOOKUP(AR1826,'Поправки для МО'!$A:$C,3,FALSE))</f>
        <v/>
      </c>
      <c r="AT1826" s="12" t="str">
        <f t="shared" si="954"/>
        <v/>
      </c>
      <c r="AU1826" s="12" t="str">
        <f t="shared" si="955"/>
        <v/>
      </c>
      <c r="AV1826" s="12" t="str">
        <f t="shared" si="956"/>
        <v/>
      </c>
      <c r="AW1826" s="13" t="str">
        <f t="shared" si="957"/>
        <v/>
      </c>
      <c r="AX1826" t="str">
        <f t="shared" si="958"/>
        <v/>
      </c>
      <c r="AY1826" t="str">
        <f t="shared" si="959"/>
        <v/>
      </c>
      <c r="BB1826" t="str">
        <f t="shared" si="983"/>
        <v/>
      </c>
      <c r="BC1826" t="str">
        <f t="shared" si="960"/>
        <v/>
      </c>
      <c r="BD1826" t="str">
        <f t="shared" si="961"/>
        <v/>
      </c>
      <c r="BE1826" t="str">
        <f t="shared" si="962"/>
        <v/>
      </c>
      <c r="BF1826" t="str">
        <f t="shared" si="963"/>
        <v/>
      </c>
      <c r="BG1826" t="str">
        <f t="shared" si="964"/>
        <v/>
      </c>
      <c r="BH1826" t="str">
        <f t="shared" si="965"/>
        <v/>
      </c>
      <c r="BI1826" t="str">
        <f t="shared" si="966"/>
        <v/>
      </c>
      <c r="BJ1826" s="41" t="str">
        <f t="shared" si="967"/>
        <v/>
      </c>
      <c r="BK1826" t="str">
        <f t="shared" si="968"/>
        <v/>
      </c>
      <c r="BL1826" t="str">
        <f t="shared" si="969"/>
        <v/>
      </c>
      <c r="BM1826" s="15" t="str">
        <f t="shared" si="970"/>
        <v/>
      </c>
      <c r="BN1826" s="16" t="str">
        <f t="shared" si="971"/>
        <v/>
      </c>
      <c r="BO1826" s="16" t="str">
        <f t="shared" si="972"/>
        <v/>
      </c>
      <c r="BP1826" s="17" t="str">
        <f t="shared" si="973"/>
        <v/>
      </c>
      <c r="BQ1826" s="17" t="str">
        <f t="shared" si="974"/>
        <v/>
      </c>
      <c r="BR1826" s="17" t="str">
        <f t="shared" si="975"/>
        <v/>
      </c>
      <c r="BS1826" s="16" t="str">
        <f t="shared" si="976"/>
        <v/>
      </c>
      <c r="BT1826" s="18" t="str">
        <f t="shared" si="977"/>
        <v/>
      </c>
      <c r="BU1826" t="str">
        <f t="shared" si="984"/>
        <v/>
      </c>
      <c r="BV1826" t="str">
        <f t="shared" si="978"/>
        <v/>
      </c>
      <c r="BW1826" t="str">
        <f>IF(B1826="","",VLOOKUP(BV1826,Справочник_ВРИ_Сегментов!$A:$D,4,))</f>
        <v/>
      </c>
      <c r="BX1826" t="str">
        <f t="shared" si="979"/>
        <v/>
      </c>
      <c r="BY1826" t="str">
        <f>IF(B1826="","",VLOOKUP('Объекты оценки'!BX1826,Справочник_ВРИ_Сегментов!$B:$C,2,FALSE))</f>
        <v/>
      </c>
      <c r="BZ1826" t="str">
        <f t="shared" si="985"/>
        <v/>
      </c>
      <c r="CA1826" t="str">
        <f t="shared" si="980"/>
        <v/>
      </c>
      <c r="CB1826" t="str">
        <f t="shared" si="981"/>
        <v/>
      </c>
      <c r="CC1826" t="str">
        <f t="shared" si="982"/>
        <v/>
      </c>
    </row>
    <row r="1827" spans="2:81" x14ac:dyDescent="0.25">
      <c r="B1827" s="11"/>
      <c r="O1827" s="11"/>
      <c r="P1827" s="11"/>
      <c r="Q1827" s="11"/>
      <c r="U1827" s="11"/>
      <c r="AP1827" t="str">
        <f t="shared" si="952"/>
        <v/>
      </c>
      <c r="AQ1827" t="str">
        <f t="shared" si="953"/>
        <v/>
      </c>
      <c r="AR1827" t="str">
        <f>IF(B1827="","",VLOOKUP(O1827,'Населённые пункты 2019'!$H:$P,9,FALSE))</f>
        <v/>
      </c>
      <c r="AS1827" s="12" t="str">
        <f>IF(B1827="","",VLOOKUP(AR1827,'Поправки для МО'!$A:$C,3,FALSE))</f>
        <v/>
      </c>
      <c r="AT1827" s="12" t="str">
        <f t="shared" si="954"/>
        <v/>
      </c>
      <c r="AU1827" s="12" t="str">
        <f t="shared" si="955"/>
        <v/>
      </c>
      <c r="AV1827" s="12" t="str">
        <f t="shared" si="956"/>
        <v/>
      </c>
      <c r="AW1827" s="13" t="str">
        <f t="shared" si="957"/>
        <v/>
      </c>
      <c r="AX1827" t="str">
        <f t="shared" si="958"/>
        <v/>
      </c>
      <c r="AY1827" t="str">
        <f t="shared" si="959"/>
        <v/>
      </c>
      <c r="BB1827" t="str">
        <f t="shared" si="983"/>
        <v/>
      </c>
      <c r="BC1827" t="str">
        <f t="shared" si="960"/>
        <v/>
      </c>
      <c r="BD1827" t="str">
        <f t="shared" si="961"/>
        <v/>
      </c>
      <c r="BE1827" t="str">
        <f t="shared" si="962"/>
        <v/>
      </c>
      <c r="BF1827" t="str">
        <f t="shared" si="963"/>
        <v/>
      </c>
      <c r="BG1827" t="str">
        <f t="shared" si="964"/>
        <v/>
      </c>
      <c r="BH1827" t="str">
        <f t="shared" si="965"/>
        <v/>
      </c>
      <c r="BI1827" t="str">
        <f t="shared" si="966"/>
        <v/>
      </c>
      <c r="BJ1827" s="41" t="str">
        <f t="shared" si="967"/>
        <v/>
      </c>
      <c r="BK1827" t="str">
        <f t="shared" si="968"/>
        <v/>
      </c>
      <c r="BL1827" t="str">
        <f t="shared" si="969"/>
        <v/>
      </c>
      <c r="BM1827" s="15" t="str">
        <f t="shared" si="970"/>
        <v/>
      </c>
      <c r="BN1827" s="16" t="str">
        <f t="shared" si="971"/>
        <v/>
      </c>
      <c r="BO1827" s="16" t="str">
        <f t="shared" si="972"/>
        <v/>
      </c>
      <c r="BP1827" s="17" t="str">
        <f t="shared" si="973"/>
        <v/>
      </c>
      <c r="BQ1827" s="17" t="str">
        <f t="shared" si="974"/>
        <v/>
      </c>
      <c r="BR1827" s="17" t="str">
        <f t="shared" si="975"/>
        <v/>
      </c>
      <c r="BS1827" s="16" t="str">
        <f t="shared" si="976"/>
        <v/>
      </c>
      <c r="BT1827" s="18" t="str">
        <f t="shared" si="977"/>
        <v/>
      </c>
      <c r="BU1827" t="str">
        <f t="shared" si="984"/>
        <v/>
      </c>
      <c r="BV1827" t="str">
        <f t="shared" si="978"/>
        <v/>
      </c>
      <c r="BW1827" t="str">
        <f>IF(B1827="","",VLOOKUP(BV1827,Справочник_ВРИ_Сегментов!$A:$D,4,))</f>
        <v/>
      </c>
      <c r="BX1827" t="str">
        <f t="shared" si="979"/>
        <v/>
      </c>
      <c r="BY1827" t="str">
        <f>IF(B1827="","",VLOOKUP('Объекты оценки'!BX1827,Справочник_ВРИ_Сегментов!$B:$C,2,FALSE))</f>
        <v/>
      </c>
      <c r="BZ1827" t="str">
        <f t="shared" si="985"/>
        <v/>
      </c>
      <c r="CA1827" t="str">
        <f t="shared" si="980"/>
        <v/>
      </c>
      <c r="CB1827" t="str">
        <f t="shared" si="981"/>
        <v/>
      </c>
      <c r="CC1827" t="str">
        <f t="shared" si="982"/>
        <v/>
      </c>
    </row>
    <row r="1828" spans="2:81" x14ac:dyDescent="0.25">
      <c r="B1828" s="11"/>
      <c r="O1828" s="11"/>
      <c r="P1828" s="11"/>
      <c r="Q1828" s="11"/>
      <c r="U1828" s="11"/>
      <c r="AP1828" t="str">
        <f t="shared" si="952"/>
        <v/>
      </c>
      <c r="AQ1828" t="str">
        <f t="shared" si="953"/>
        <v/>
      </c>
      <c r="AR1828" t="str">
        <f>IF(B1828="","",VLOOKUP(O1828,'Населённые пункты 2019'!$H:$P,9,FALSE))</f>
        <v/>
      </c>
      <c r="AS1828" s="12" t="str">
        <f>IF(B1828="","",VLOOKUP(AR1828,'Поправки для МО'!$A:$C,3,FALSE))</f>
        <v/>
      </c>
      <c r="AT1828" s="12" t="str">
        <f t="shared" si="954"/>
        <v/>
      </c>
      <c r="AU1828" s="12" t="str">
        <f t="shared" si="955"/>
        <v/>
      </c>
      <c r="AV1828" s="12" t="str">
        <f t="shared" si="956"/>
        <v/>
      </c>
      <c r="AW1828" s="13" t="str">
        <f t="shared" si="957"/>
        <v/>
      </c>
      <c r="AX1828" t="str">
        <f t="shared" si="958"/>
        <v/>
      </c>
      <c r="AY1828" t="str">
        <f t="shared" si="959"/>
        <v/>
      </c>
      <c r="BB1828" t="str">
        <f t="shared" si="983"/>
        <v/>
      </c>
      <c r="BC1828" t="str">
        <f t="shared" si="960"/>
        <v/>
      </c>
      <c r="BD1828" t="str">
        <f t="shared" si="961"/>
        <v/>
      </c>
      <c r="BE1828" t="str">
        <f t="shared" si="962"/>
        <v/>
      </c>
      <c r="BF1828" t="str">
        <f t="shared" si="963"/>
        <v/>
      </c>
      <c r="BG1828" t="str">
        <f t="shared" si="964"/>
        <v/>
      </c>
      <c r="BH1828" t="str">
        <f t="shared" si="965"/>
        <v/>
      </c>
      <c r="BI1828" t="str">
        <f t="shared" si="966"/>
        <v/>
      </c>
      <c r="BJ1828" s="41" t="str">
        <f t="shared" si="967"/>
        <v/>
      </c>
      <c r="BK1828" t="str">
        <f t="shared" si="968"/>
        <v/>
      </c>
      <c r="BL1828" t="str">
        <f t="shared" si="969"/>
        <v/>
      </c>
      <c r="BM1828" s="15" t="str">
        <f t="shared" si="970"/>
        <v/>
      </c>
      <c r="BN1828" s="16" t="str">
        <f t="shared" si="971"/>
        <v/>
      </c>
      <c r="BO1828" s="16" t="str">
        <f t="shared" si="972"/>
        <v/>
      </c>
      <c r="BP1828" s="17" t="str">
        <f t="shared" si="973"/>
        <v/>
      </c>
      <c r="BQ1828" s="17" t="str">
        <f t="shared" si="974"/>
        <v/>
      </c>
      <c r="BR1828" s="17" t="str">
        <f t="shared" si="975"/>
        <v/>
      </c>
      <c r="BS1828" s="16" t="str">
        <f t="shared" si="976"/>
        <v/>
      </c>
      <c r="BT1828" s="18" t="str">
        <f t="shared" si="977"/>
        <v/>
      </c>
      <c r="BU1828" t="str">
        <f t="shared" si="984"/>
        <v/>
      </c>
      <c r="BV1828" t="str">
        <f t="shared" si="978"/>
        <v/>
      </c>
      <c r="BW1828" t="str">
        <f>IF(B1828="","",VLOOKUP(BV1828,Справочник_ВРИ_Сегментов!$A:$D,4,))</f>
        <v/>
      </c>
      <c r="BX1828" t="str">
        <f t="shared" si="979"/>
        <v/>
      </c>
      <c r="BY1828" t="str">
        <f>IF(B1828="","",VLOOKUP('Объекты оценки'!BX1828,Справочник_ВРИ_Сегментов!$B:$C,2,FALSE))</f>
        <v/>
      </c>
      <c r="BZ1828" t="str">
        <f t="shared" si="985"/>
        <v/>
      </c>
      <c r="CA1828" t="str">
        <f t="shared" si="980"/>
        <v/>
      </c>
      <c r="CB1828" t="str">
        <f t="shared" si="981"/>
        <v/>
      </c>
      <c r="CC1828" t="str">
        <f t="shared" si="982"/>
        <v/>
      </c>
    </row>
    <row r="1829" spans="2:81" x14ac:dyDescent="0.25">
      <c r="B1829" s="11"/>
      <c r="O1829" s="11"/>
      <c r="P1829" s="11"/>
      <c r="Q1829" s="11"/>
      <c r="U1829" s="11"/>
      <c r="AP1829" t="str">
        <f t="shared" si="952"/>
        <v/>
      </c>
      <c r="AQ1829" t="str">
        <f t="shared" si="953"/>
        <v/>
      </c>
      <c r="AR1829" t="str">
        <f>IF(B1829="","",VLOOKUP(O1829,'Населённые пункты 2019'!$H:$P,9,FALSE))</f>
        <v/>
      </c>
      <c r="AS1829" s="12" t="str">
        <f>IF(B1829="","",VLOOKUP(AR1829,'Поправки для МО'!$A:$C,3,FALSE))</f>
        <v/>
      </c>
      <c r="AT1829" s="12" t="str">
        <f t="shared" si="954"/>
        <v/>
      </c>
      <c r="AU1829" s="12" t="str">
        <f t="shared" si="955"/>
        <v/>
      </c>
      <c r="AV1829" s="12" t="str">
        <f t="shared" si="956"/>
        <v/>
      </c>
      <c r="AW1829" s="13" t="str">
        <f t="shared" si="957"/>
        <v/>
      </c>
      <c r="AX1829" t="str">
        <f t="shared" si="958"/>
        <v/>
      </c>
      <c r="AY1829" t="str">
        <f t="shared" si="959"/>
        <v/>
      </c>
      <c r="BB1829" t="str">
        <f t="shared" si="983"/>
        <v/>
      </c>
      <c r="BC1829" t="str">
        <f t="shared" si="960"/>
        <v/>
      </c>
      <c r="BD1829" t="str">
        <f t="shared" si="961"/>
        <v/>
      </c>
      <c r="BE1829" t="str">
        <f t="shared" si="962"/>
        <v/>
      </c>
      <c r="BF1829" t="str">
        <f t="shared" si="963"/>
        <v/>
      </c>
      <c r="BG1829" t="str">
        <f t="shared" si="964"/>
        <v/>
      </c>
      <c r="BH1829" t="str">
        <f t="shared" si="965"/>
        <v/>
      </c>
      <c r="BI1829" t="str">
        <f t="shared" si="966"/>
        <v/>
      </c>
      <c r="BJ1829" s="41" t="str">
        <f t="shared" si="967"/>
        <v/>
      </c>
      <c r="BK1829" t="str">
        <f t="shared" si="968"/>
        <v/>
      </c>
      <c r="BL1829" t="str">
        <f t="shared" si="969"/>
        <v/>
      </c>
      <c r="BM1829" s="15" t="str">
        <f t="shared" si="970"/>
        <v/>
      </c>
      <c r="BN1829" s="16" t="str">
        <f t="shared" si="971"/>
        <v/>
      </c>
      <c r="BO1829" s="16" t="str">
        <f t="shared" si="972"/>
        <v/>
      </c>
      <c r="BP1829" s="17" t="str">
        <f t="shared" si="973"/>
        <v/>
      </c>
      <c r="BQ1829" s="17" t="str">
        <f t="shared" si="974"/>
        <v/>
      </c>
      <c r="BR1829" s="17" t="str">
        <f t="shared" si="975"/>
        <v/>
      </c>
      <c r="BS1829" s="16" t="str">
        <f t="shared" si="976"/>
        <v/>
      </c>
      <c r="BT1829" s="18" t="str">
        <f t="shared" si="977"/>
        <v/>
      </c>
      <c r="BU1829" t="str">
        <f t="shared" si="984"/>
        <v/>
      </c>
      <c r="BV1829" t="str">
        <f t="shared" si="978"/>
        <v/>
      </c>
      <c r="BW1829" t="str">
        <f>IF(B1829="","",VLOOKUP(BV1829,Справочник_ВРИ_Сегментов!$A:$D,4,))</f>
        <v/>
      </c>
      <c r="BX1829" t="str">
        <f t="shared" si="979"/>
        <v/>
      </c>
      <c r="BY1829" t="str">
        <f>IF(B1829="","",VLOOKUP('Объекты оценки'!BX1829,Справочник_ВРИ_Сегментов!$B:$C,2,FALSE))</f>
        <v/>
      </c>
      <c r="BZ1829" t="str">
        <f t="shared" si="985"/>
        <v/>
      </c>
      <c r="CA1829" t="str">
        <f t="shared" si="980"/>
        <v/>
      </c>
      <c r="CB1829" t="str">
        <f t="shared" si="981"/>
        <v/>
      </c>
      <c r="CC1829" t="str">
        <f t="shared" si="982"/>
        <v/>
      </c>
    </row>
    <row r="1830" spans="2:81" x14ac:dyDescent="0.25">
      <c r="B1830" s="11"/>
      <c r="O1830" s="11"/>
      <c r="P1830" s="11"/>
      <c r="U1830" s="11"/>
      <c r="AP1830" t="str">
        <f t="shared" si="952"/>
        <v/>
      </c>
      <c r="AQ1830" t="str">
        <f t="shared" si="953"/>
        <v/>
      </c>
      <c r="AR1830" t="str">
        <f>IF(B1830="","",VLOOKUP(O1830,'Населённые пункты 2019'!$H:$P,9,FALSE))</f>
        <v/>
      </c>
      <c r="AS1830" s="12" t="str">
        <f>IF(B1830="","",VLOOKUP(AR1830,'Поправки для МО'!$A:$C,3,FALSE))</f>
        <v/>
      </c>
      <c r="AT1830" s="12" t="str">
        <f t="shared" si="954"/>
        <v/>
      </c>
      <c r="AU1830" s="12" t="str">
        <f t="shared" si="955"/>
        <v/>
      </c>
      <c r="AV1830" s="12" t="str">
        <f t="shared" si="956"/>
        <v/>
      </c>
      <c r="AW1830" s="13" t="str">
        <f t="shared" si="957"/>
        <v/>
      </c>
      <c r="AX1830" t="str">
        <f t="shared" si="958"/>
        <v/>
      </c>
      <c r="AY1830" t="str">
        <f t="shared" si="959"/>
        <v/>
      </c>
      <c r="BB1830" t="str">
        <f t="shared" si="983"/>
        <v/>
      </c>
      <c r="BC1830" t="str">
        <f t="shared" si="960"/>
        <v/>
      </c>
      <c r="BD1830" t="str">
        <f t="shared" si="961"/>
        <v/>
      </c>
      <c r="BE1830" t="str">
        <f t="shared" si="962"/>
        <v/>
      </c>
      <c r="BF1830" t="str">
        <f t="shared" si="963"/>
        <v/>
      </c>
      <c r="BG1830" t="str">
        <f t="shared" si="964"/>
        <v/>
      </c>
      <c r="BH1830" t="str">
        <f t="shared" si="965"/>
        <v/>
      </c>
      <c r="BI1830" t="str">
        <f t="shared" si="966"/>
        <v/>
      </c>
      <c r="BJ1830" s="41" t="str">
        <f t="shared" si="967"/>
        <v/>
      </c>
      <c r="BK1830" t="str">
        <f t="shared" si="968"/>
        <v/>
      </c>
      <c r="BL1830" t="str">
        <f t="shared" si="969"/>
        <v/>
      </c>
      <c r="BM1830" s="15" t="str">
        <f t="shared" si="970"/>
        <v/>
      </c>
      <c r="BN1830" s="16" t="str">
        <f t="shared" si="971"/>
        <v/>
      </c>
      <c r="BO1830" s="16" t="str">
        <f t="shared" si="972"/>
        <v/>
      </c>
      <c r="BP1830" s="17" t="str">
        <f t="shared" si="973"/>
        <v/>
      </c>
      <c r="BQ1830" s="17" t="str">
        <f t="shared" si="974"/>
        <v/>
      </c>
      <c r="BR1830" s="17" t="str">
        <f t="shared" si="975"/>
        <v/>
      </c>
      <c r="BS1830" s="16" t="str">
        <f t="shared" si="976"/>
        <v/>
      </c>
      <c r="BT1830" s="18" t="str">
        <f t="shared" si="977"/>
        <v/>
      </c>
      <c r="BU1830" t="str">
        <f t="shared" si="984"/>
        <v/>
      </c>
      <c r="BV1830" t="str">
        <f t="shared" si="978"/>
        <v/>
      </c>
      <c r="BW1830" t="str">
        <f>IF(B1830="","",VLOOKUP(BV1830,Справочник_ВРИ_Сегментов!$A:$D,4,))</f>
        <v/>
      </c>
      <c r="BX1830" t="str">
        <f t="shared" si="979"/>
        <v/>
      </c>
      <c r="BY1830" t="str">
        <f>IF(B1830="","",VLOOKUP('Объекты оценки'!BX1830,Справочник_ВРИ_Сегментов!$B:$C,2,FALSE))</f>
        <v/>
      </c>
      <c r="BZ1830" t="str">
        <f t="shared" si="985"/>
        <v/>
      </c>
      <c r="CA1830" t="str">
        <f t="shared" si="980"/>
        <v/>
      </c>
      <c r="CB1830" t="str">
        <f t="shared" si="981"/>
        <v/>
      </c>
      <c r="CC1830" t="str">
        <f t="shared" si="982"/>
        <v/>
      </c>
    </row>
    <row r="1831" spans="2:81" x14ac:dyDescent="0.25">
      <c r="B1831" s="11"/>
      <c r="O1831" s="11"/>
      <c r="P1831" s="11"/>
      <c r="Q1831" s="11"/>
      <c r="U1831" s="11"/>
      <c r="AP1831" t="str">
        <f t="shared" si="952"/>
        <v/>
      </c>
      <c r="AQ1831" t="str">
        <f t="shared" si="953"/>
        <v/>
      </c>
      <c r="AR1831" t="str">
        <f>IF(B1831="","",VLOOKUP(O1831,'Населённые пункты 2019'!$H:$P,9,FALSE))</f>
        <v/>
      </c>
      <c r="AS1831" s="12" t="str">
        <f>IF(B1831="","",VLOOKUP(AR1831,'Поправки для МО'!$A:$C,3,FALSE))</f>
        <v/>
      </c>
      <c r="AT1831" s="12" t="str">
        <f t="shared" si="954"/>
        <v/>
      </c>
      <c r="AU1831" s="12" t="str">
        <f t="shared" si="955"/>
        <v/>
      </c>
      <c r="AV1831" s="12" t="str">
        <f t="shared" si="956"/>
        <v/>
      </c>
      <c r="AW1831" s="13" t="str">
        <f t="shared" si="957"/>
        <v/>
      </c>
      <c r="AX1831" t="str">
        <f t="shared" si="958"/>
        <v/>
      </c>
      <c r="AY1831" t="str">
        <f t="shared" si="959"/>
        <v/>
      </c>
      <c r="BB1831" t="str">
        <f t="shared" si="983"/>
        <v/>
      </c>
      <c r="BC1831" t="str">
        <f t="shared" si="960"/>
        <v/>
      </c>
      <c r="BD1831" t="str">
        <f t="shared" si="961"/>
        <v/>
      </c>
      <c r="BE1831" t="str">
        <f t="shared" si="962"/>
        <v/>
      </c>
      <c r="BF1831" t="str">
        <f t="shared" si="963"/>
        <v/>
      </c>
      <c r="BG1831" t="str">
        <f t="shared" si="964"/>
        <v/>
      </c>
      <c r="BH1831" t="str">
        <f t="shared" si="965"/>
        <v/>
      </c>
      <c r="BI1831" t="str">
        <f t="shared" si="966"/>
        <v/>
      </c>
      <c r="BJ1831" s="41" t="str">
        <f t="shared" si="967"/>
        <v/>
      </c>
      <c r="BK1831" t="str">
        <f t="shared" si="968"/>
        <v/>
      </c>
      <c r="BL1831" t="str">
        <f t="shared" si="969"/>
        <v/>
      </c>
      <c r="BM1831" s="15" t="str">
        <f t="shared" si="970"/>
        <v/>
      </c>
      <c r="BN1831" s="16" t="str">
        <f t="shared" si="971"/>
        <v/>
      </c>
      <c r="BO1831" s="16" t="str">
        <f t="shared" si="972"/>
        <v/>
      </c>
      <c r="BP1831" s="17" t="str">
        <f t="shared" si="973"/>
        <v/>
      </c>
      <c r="BQ1831" s="17" t="str">
        <f t="shared" si="974"/>
        <v/>
      </c>
      <c r="BR1831" s="17" t="str">
        <f t="shared" si="975"/>
        <v/>
      </c>
      <c r="BS1831" s="16" t="str">
        <f t="shared" si="976"/>
        <v/>
      </c>
      <c r="BT1831" s="18" t="str">
        <f t="shared" si="977"/>
        <v/>
      </c>
      <c r="BU1831" t="str">
        <f t="shared" si="984"/>
        <v/>
      </c>
      <c r="BV1831" t="str">
        <f t="shared" si="978"/>
        <v/>
      </c>
      <c r="BW1831" t="str">
        <f>IF(B1831="","",VLOOKUP(BV1831,Справочник_ВРИ_Сегментов!$A:$D,4,))</f>
        <v/>
      </c>
      <c r="BX1831" t="str">
        <f t="shared" si="979"/>
        <v/>
      </c>
      <c r="BY1831" t="str">
        <f>IF(B1831="","",VLOOKUP('Объекты оценки'!BX1831,Справочник_ВРИ_Сегментов!$B:$C,2,FALSE))</f>
        <v/>
      </c>
      <c r="BZ1831" t="str">
        <f t="shared" si="985"/>
        <v/>
      </c>
      <c r="CA1831" t="str">
        <f t="shared" si="980"/>
        <v/>
      </c>
      <c r="CB1831" t="str">
        <f t="shared" si="981"/>
        <v/>
      </c>
      <c r="CC1831" t="str">
        <f t="shared" si="982"/>
        <v/>
      </c>
    </row>
    <row r="1832" spans="2:81" x14ac:dyDescent="0.25">
      <c r="B1832" s="11"/>
      <c r="O1832" s="11"/>
      <c r="P1832" s="11"/>
      <c r="Q1832" s="11"/>
      <c r="U1832" s="11"/>
      <c r="AP1832" t="str">
        <f t="shared" si="952"/>
        <v/>
      </c>
      <c r="AQ1832" t="str">
        <f t="shared" si="953"/>
        <v/>
      </c>
      <c r="AR1832" t="str">
        <f>IF(B1832="","",VLOOKUP(O1832,'Населённые пункты 2019'!$H:$P,9,FALSE))</f>
        <v/>
      </c>
      <c r="AS1832" s="12" t="str">
        <f>IF(B1832="","",VLOOKUP(AR1832,'Поправки для МО'!$A:$C,3,FALSE))</f>
        <v/>
      </c>
      <c r="AT1832" s="12" t="str">
        <f t="shared" si="954"/>
        <v/>
      </c>
      <c r="AU1832" s="12" t="str">
        <f t="shared" si="955"/>
        <v/>
      </c>
      <c r="AV1832" s="12" t="str">
        <f t="shared" si="956"/>
        <v/>
      </c>
      <c r="AW1832" s="13" t="str">
        <f t="shared" si="957"/>
        <v/>
      </c>
      <c r="AX1832" t="str">
        <f t="shared" si="958"/>
        <v/>
      </c>
      <c r="AY1832" t="str">
        <f t="shared" si="959"/>
        <v/>
      </c>
      <c r="BB1832" t="str">
        <f t="shared" si="983"/>
        <v/>
      </c>
      <c r="BC1832" t="str">
        <f t="shared" si="960"/>
        <v/>
      </c>
      <c r="BD1832" t="str">
        <f t="shared" si="961"/>
        <v/>
      </c>
      <c r="BE1832" t="str">
        <f t="shared" si="962"/>
        <v/>
      </c>
      <c r="BF1832" t="str">
        <f t="shared" si="963"/>
        <v/>
      </c>
      <c r="BG1832" t="str">
        <f t="shared" si="964"/>
        <v/>
      </c>
      <c r="BH1832" t="str">
        <f t="shared" si="965"/>
        <v/>
      </c>
      <c r="BI1832" t="str">
        <f t="shared" si="966"/>
        <v/>
      </c>
      <c r="BJ1832" s="41" t="str">
        <f t="shared" si="967"/>
        <v/>
      </c>
      <c r="BK1832" t="str">
        <f t="shared" si="968"/>
        <v/>
      </c>
      <c r="BL1832" t="str">
        <f t="shared" si="969"/>
        <v/>
      </c>
      <c r="BM1832" s="15" t="str">
        <f t="shared" si="970"/>
        <v/>
      </c>
      <c r="BN1832" s="16" t="str">
        <f t="shared" si="971"/>
        <v/>
      </c>
      <c r="BO1832" s="16" t="str">
        <f t="shared" si="972"/>
        <v/>
      </c>
      <c r="BP1832" s="17" t="str">
        <f t="shared" si="973"/>
        <v/>
      </c>
      <c r="BQ1832" s="17" t="str">
        <f t="shared" si="974"/>
        <v/>
      </c>
      <c r="BR1832" s="17" t="str">
        <f t="shared" si="975"/>
        <v/>
      </c>
      <c r="BS1832" s="16" t="str">
        <f t="shared" si="976"/>
        <v/>
      </c>
      <c r="BT1832" s="18" t="str">
        <f t="shared" si="977"/>
        <v/>
      </c>
      <c r="BU1832" t="str">
        <f t="shared" si="984"/>
        <v/>
      </c>
      <c r="BV1832" t="str">
        <f t="shared" si="978"/>
        <v/>
      </c>
      <c r="BW1832" t="str">
        <f>IF(B1832="","",VLOOKUP(BV1832,Справочник_ВРИ_Сегментов!$A:$D,4,))</f>
        <v/>
      </c>
      <c r="BX1832" t="str">
        <f t="shared" si="979"/>
        <v/>
      </c>
      <c r="BY1832" t="str">
        <f>IF(B1832="","",VLOOKUP('Объекты оценки'!BX1832,Справочник_ВРИ_Сегментов!$B:$C,2,FALSE))</f>
        <v/>
      </c>
      <c r="BZ1832" t="str">
        <f t="shared" si="985"/>
        <v/>
      </c>
      <c r="CA1832" t="str">
        <f t="shared" si="980"/>
        <v/>
      </c>
      <c r="CB1832" t="str">
        <f t="shared" si="981"/>
        <v/>
      </c>
      <c r="CC1832" t="str">
        <f t="shared" si="982"/>
        <v/>
      </c>
    </row>
    <row r="1833" spans="2:81" x14ac:dyDescent="0.25">
      <c r="B1833" s="11"/>
      <c r="O1833" s="11"/>
      <c r="P1833" s="11"/>
      <c r="Q1833" s="11"/>
      <c r="U1833" s="11"/>
      <c r="AP1833" t="str">
        <f t="shared" si="952"/>
        <v/>
      </c>
      <c r="AQ1833" t="str">
        <f t="shared" si="953"/>
        <v/>
      </c>
      <c r="AR1833" t="str">
        <f>IF(B1833="","",VLOOKUP(O1833,'Населённые пункты 2019'!$H:$P,9,FALSE))</f>
        <v/>
      </c>
      <c r="AS1833" s="12" t="str">
        <f>IF(B1833="","",VLOOKUP(AR1833,'Поправки для МО'!$A:$C,3,FALSE))</f>
        <v/>
      </c>
      <c r="AT1833" s="12" t="str">
        <f t="shared" si="954"/>
        <v/>
      </c>
      <c r="AU1833" s="12" t="str">
        <f t="shared" si="955"/>
        <v/>
      </c>
      <c r="AV1833" s="12" t="str">
        <f t="shared" si="956"/>
        <v/>
      </c>
      <c r="AW1833" s="13" t="str">
        <f t="shared" si="957"/>
        <v/>
      </c>
      <c r="AX1833" t="str">
        <f t="shared" si="958"/>
        <v/>
      </c>
      <c r="AY1833" t="str">
        <f t="shared" si="959"/>
        <v/>
      </c>
      <c r="BB1833" t="str">
        <f t="shared" si="983"/>
        <v/>
      </c>
      <c r="BC1833" t="str">
        <f t="shared" si="960"/>
        <v/>
      </c>
      <c r="BD1833" t="str">
        <f t="shared" si="961"/>
        <v/>
      </c>
      <c r="BE1833" t="str">
        <f t="shared" si="962"/>
        <v/>
      </c>
      <c r="BF1833" t="str">
        <f t="shared" si="963"/>
        <v/>
      </c>
      <c r="BG1833" t="str">
        <f t="shared" si="964"/>
        <v/>
      </c>
      <c r="BH1833" t="str">
        <f t="shared" si="965"/>
        <v/>
      </c>
      <c r="BI1833" t="str">
        <f t="shared" si="966"/>
        <v/>
      </c>
      <c r="BJ1833" s="41" t="str">
        <f t="shared" si="967"/>
        <v/>
      </c>
      <c r="BK1833" t="str">
        <f t="shared" si="968"/>
        <v/>
      </c>
      <c r="BL1833" t="str">
        <f t="shared" si="969"/>
        <v/>
      </c>
      <c r="BM1833" s="15" t="str">
        <f t="shared" si="970"/>
        <v/>
      </c>
      <c r="BN1833" s="16" t="str">
        <f t="shared" si="971"/>
        <v/>
      </c>
      <c r="BO1833" s="16" t="str">
        <f t="shared" si="972"/>
        <v/>
      </c>
      <c r="BP1833" s="17" t="str">
        <f t="shared" si="973"/>
        <v/>
      </c>
      <c r="BQ1833" s="17" t="str">
        <f t="shared" si="974"/>
        <v/>
      </c>
      <c r="BR1833" s="17" t="str">
        <f t="shared" si="975"/>
        <v/>
      </c>
      <c r="BS1833" s="16" t="str">
        <f t="shared" si="976"/>
        <v/>
      </c>
      <c r="BT1833" s="18" t="str">
        <f t="shared" si="977"/>
        <v/>
      </c>
      <c r="BU1833" t="str">
        <f t="shared" si="984"/>
        <v/>
      </c>
      <c r="BV1833" t="str">
        <f t="shared" si="978"/>
        <v/>
      </c>
      <c r="BW1833" t="str">
        <f>IF(B1833="","",VLOOKUP(BV1833,Справочник_ВРИ_Сегментов!$A:$D,4,))</f>
        <v/>
      </c>
      <c r="BX1833" t="str">
        <f t="shared" si="979"/>
        <v/>
      </c>
      <c r="BY1833" t="str">
        <f>IF(B1833="","",VLOOKUP('Объекты оценки'!BX1833,Справочник_ВРИ_Сегментов!$B:$C,2,FALSE))</f>
        <v/>
      </c>
      <c r="BZ1833" t="str">
        <f t="shared" si="985"/>
        <v/>
      </c>
      <c r="CA1833" t="str">
        <f t="shared" si="980"/>
        <v/>
      </c>
      <c r="CB1833" t="str">
        <f t="shared" si="981"/>
        <v/>
      </c>
      <c r="CC1833" t="str">
        <f t="shared" si="982"/>
        <v/>
      </c>
    </row>
    <row r="1834" spans="2:81" x14ac:dyDescent="0.25">
      <c r="B1834" s="11"/>
      <c r="E1834" s="11"/>
      <c r="O1834" s="11"/>
      <c r="P1834" s="11"/>
      <c r="U1834" s="11"/>
      <c r="AP1834" t="str">
        <f t="shared" si="952"/>
        <v/>
      </c>
      <c r="AQ1834" t="str">
        <f t="shared" si="953"/>
        <v/>
      </c>
      <c r="AR1834" t="str">
        <f>IF(B1834="","",VLOOKUP(O1834,'Населённые пункты 2019'!$H:$P,9,FALSE))</f>
        <v/>
      </c>
      <c r="AS1834" s="12" t="str">
        <f>IF(B1834="","",VLOOKUP(AR1834,'Поправки для МО'!$A:$C,3,FALSE))</f>
        <v/>
      </c>
      <c r="AT1834" s="12" t="str">
        <f t="shared" si="954"/>
        <v/>
      </c>
      <c r="AU1834" s="12" t="str">
        <f t="shared" si="955"/>
        <v/>
      </c>
      <c r="AV1834" s="12" t="str">
        <f t="shared" si="956"/>
        <v/>
      </c>
      <c r="AW1834" s="13" t="str">
        <f t="shared" si="957"/>
        <v/>
      </c>
      <c r="AX1834" t="str">
        <f t="shared" si="958"/>
        <v/>
      </c>
      <c r="AY1834" t="str">
        <f t="shared" si="959"/>
        <v/>
      </c>
      <c r="BB1834" t="str">
        <f t="shared" si="983"/>
        <v/>
      </c>
      <c r="BC1834" t="str">
        <f t="shared" si="960"/>
        <v/>
      </c>
      <c r="BD1834" t="str">
        <f t="shared" si="961"/>
        <v/>
      </c>
      <c r="BE1834" t="str">
        <f t="shared" si="962"/>
        <v/>
      </c>
      <c r="BF1834" t="str">
        <f t="shared" si="963"/>
        <v/>
      </c>
      <c r="BG1834" t="str">
        <f t="shared" si="964"/>
        <v/>
      </c>
      <c r="BH1834" t="str">
        <f t="shared" si="965"/>
        <v/>
      </c>
      <c r="BI1834" t="str">
        <f t="shared" si="966"/>
        <v/>
      </c>
      <c r="BJ1834" s="41" t="str">
        <f t="shared" si="967"/>
        <v/>
      </c>
      <c r="BK1834" t="str">
        <f t="shared" si="968"/>
        <v/>
      </c>
      <c r="BL1834" t="str">
        <f t="shared" si="969"/>
        <v/>
      </c>
      <c r="BM1834" s="15" t="str">
        <f t="shared" si="970"/>
        <v/>
      </c>
      <c r="BN1834" s="16" t="str">
        <f t="shared" si="971"/>
        <v/>
      </c>
      <c r="BO1834" s="16" t="str">
        <f t="shared" si="972"/>
        <v/>
      </c>
      <c r="BP1834" s="17" t="str">
        <f t="shared" si="973"/>
        <v/>
      </c>
      <c r="BQ1834" s="17" t="str">
        <f t="shared" si="974"/>
        <v/>
      </c>
      <c r="BR1834" s="17" t="str">
        <f t="shared" si="975"/>
        <v/>
      </c>
      <c r="BS1834" s="16" t="str">
        <f t="shared" si="976"/>
        <v/>
      </c>
      <c r="BT1834" s="18" t="str">
        <f t="shared" si="977"/>
        <v/>
      </c>
      <c r="BU1834" t="str">
        <f t="shared" si="984"/>
        <v/>
      </c>
      <c r="BV1834" t="str">
        <f t="shared" si="978"/>
        <v/>
      </c>
      <c r="BW1834" t="str">
        <f>IF(B1834="","",VLOOKUP(BV1834,Справочник_ВРИ_Сегментов!$A:$D,4,))</f>
        <v/>
      </c>
      <c r="BX1834" t="str">
        <f t="shared" si="979"/>
        <v/>
      </c>
      <c r="BY1834" t="str">
        <f>IF(B1834="","",VLOOKUP('Объекты оценки'!BX1834,Справочник_ВРИ_Сегментов!$B:$C,2,FALSE))</f>
        <v/>
      </c>
      <c r="BZ1834" t="str">
        <f t="shared" si="985"/>
        <v/>
      </c>
      <c r="CA1834" t="str">
        <f t="shared" si="980"/>
        <v/>
      </c>
      <c r="CB1834" t="str">
        <f t="shared" si="981"/>
        <v/>
      </c>
      <c r="CC1834" t="str">
        <f t="shared" si="982"/>
        <v/>
      </c>
    </row>
    <row r="1835" spans="2:81" x14ac:dyDescent="0.25">
      <c r="B1835" s="11"/>
      <c r="O1835" s="11"/>
      <c r="P1835" s="11"/>
      <c r="Q1835" s="11"/>
      <c r="U1835" s="11"/>
      <c r="AP1835" t="str">
        <f t="shared" si="952"/>
        <v/>
      </c>
      <c r="AQ1835" t="str">
        <f t="shared" si="953"/>
        <v/>
      </c>
      <c r="AR1835" t="str">
        <f>IF(B1835="","",VLOOKUP(O1835,'Населённые пункты 2019'!$H:$P,9,FALSE))</f>
        <v/>
      </c>
      <c r="AS1835" s="12" t="str">
        <f>IF(B1835="","",VLOOKUP(AR1835,'Поправки для МО'!$A:$C,3,FALSE))</f>
        <v/>
      </c>
      <c r="AT1835" s="12" t="str">
        <f t="shared" si="954"/>
        <v/>
      </c>
      <c r="AU1835" s="12" t="str">
        <f t="shared" si="955"/>
        <v/>
      </c>
      <c r="AV1835" s="12" t="str">
        <f t="shared" si="956"/>
        <v/>
      </c>
      <c r="AW1835" s="13" t="str">
        <f t="shared" si="957"/>
        <v/>
      </c>
      <c r="AX1835" t="str">
        <f t="shared" si="958"/>
        <v/>
      </c>
      <c r="AY1835" t="str">
        <f t="shared" si="959"/>
        <v/>
      </c>
      <c r="BB1835" t="str">
        <f t="shared" si="983"/>
        <v/>
      </c>
      <c r="BC1835" t="str">
        <f t="shared" si="960"/>
        <v/>
      </c>
      <c r="BD1835" t="str">
        <f t="shared" si="961"/>
        <v/>
      </c>
      <c r="BE1835" t="str">
        <f t="shared" si="962"/>
        <v/>
      </c>
      <c r="BF1835" t="str">
        <f t="shared" si="963"/>
        <v/>
      </c>
      <c r="BG1835" t="str">
        <f t="shared" si="964"/>
        <v/>
      </c>
      <c r="BH1835" t="str">
        <f t="shared" si="965"/>
        <v/>
      </c>
      <c r="BI1835" t="str">
        <f t="shared" si="966"/>
        <v/>
      </c>
      <c r="BJ1835" s="41" t="str">
        <f t="shared" si="967"/>
        <v/>
      </c>
      <c r="BK1835" t="str">
        <f t="shared" si="968"/>
        <v/>
      </c>
      <c r="BL1835" t="str">
        <f t="shared" si="969"/>
        <v/>
      </c>
      <c r="BM1835" s="15" t="str">
        <f t="shared" si="970"/>
        <v/>
      </c>
      <c r="BN1835" s="16" t="str">
        <f t="shared" si="971"/>
        <v/>
      </c>
      <c r="BO1835" s="16" t="str">
        <f t="shared" si="972"/>
        <v/>
      </c>
      <c r="BP1835" s="17" t="str">
        <f t="shared" si="973"/>
        <v/>
      </c>
      <c r="BQ1835" s="17" t="str">
        <f t="shared" si="974"/>
        <v/>
      </c>
      <c r="BR1835" s="17" t="str">
        <f t="shared" si="975"/>
        <v/>
      </c>
      <c r="BS1835" s="16" t="str">
        <f t="shared" si="976"/>
        <v/>
      </c>
      <c r="BT1835" s="18" t="str">
        <f t="shared" si="977"/>
        <v/>
      </c>
      <c r="BU1835" t="str">
        <f t="shared" si="984"/>
        <v/>
      </c>
      <c r="BV1835" t="str">
        <f t="shared" si="978"/>
        <v/>
      </c>
      <c r="BW1835" t="str">
        <f>IF(B1835="","",VLOOKUP(BV1835,Справочник_ВРИ_Сегментов!$A:$D,4,))</f>
        <v/>
      </c>
      <c r="BX1835" t="str">
        <f t="shared" si="979"/>
        <v/>
      </c>
      <c r="BY1835" t="str">
        <f>IF(B1835="","",VLOOKUP('Объекты оценки'!BX1835,Справочник_ВРИ_Сегментов!$B:$C,2,FALSE))</f>
        <v/>
      </c>
      <c r="BZ1835" t="str">
        <f t="shared" si="985"/>
        <v/>
      </c>
      <c r="CA1835" t="str">
        <f t="shared" si="980"/>
        <v/>
      </c>
      <c r="CB1835" t="str">
        <f t="shared" si="981"/>
        <v/>
      </c>
      <c r="CC1835" t="str">
        <f t="shared" si="982"/>
        <v/>
      </c>
    </row>
    <row r="1836" spans="2:81" x14ac:dyDescent="0.25">
      <c r="B1836" s="11"/>
      <c r="O1836" s="11"/>
      <c r="P1836" s="11"/>
      <c r="Q1836" s="11"/>
      <c r="U1836" s="11"/>
      <c r="AP1836" t="str">
        <f t="shared" si="952"/>
        <v/>
      </c>
      <c r="AQ1836" t="str">
        <f t="shared" si="953"/>
        <v/>
      </c>
      <c r="AR1836" t="str">
        <f>IF(B1836="","",VLOOKUP(O1836,'Населённые пункты 2019'!$H:$P,9,FALSE))</f>
        <v/>
      </c>
      <c r="AS1836" s="12" t="str">
        <f>IF(B1836="","",VLOOKUP(AR1836,'Поправки для МО'!$A:$C,3,FALSE))</f>
        <v/>
      </c>
      <c r="AT1836" s="12" t="str">
        <f t="shared" si="954"/>
        <v/>
      </c>
      <c r="AU1836" s="12" t="str">
        <f t="shared" si="955"/>
        <v/>
      </c>
      <c r="AV1836" s="12" t="str">
        <f t="shared" si="956"/>
        <v/>
      </c>
      <c r="AW1836" s="13" t="str">
        <f t="shared" si="957"/>
        <v/>
      </c>
      <c r="AX1836" t="str">
        <f t="shared" si="958"/>
        <v/>
      </c>
      <c r="AY1836" t="str">
        <f t="shared" si="959"/>
        <v/>
      </c>
      <c r="BB1836" t="str">
        <f t="shared" si="983"/>
        <v/>
      </c>
      <c r="BC1836" t="str">
        <f t="shared" si="960"/>
        <v/>
      </c>
      <c r="BD1836" t="str">
        <f t="shared" si="961"/>
        <v/>
      </c>
      <c r="BE1836" t="str">
        <f t="shared" si="962"/>
        <v/>
      </c>
      <c r="BF1836" t="str">
        <f t="shared" si="963"/>
        <v/>
      </c>
      <c r="BG1836" t="str">
        <f t="shared" si="964"/>
        <v/>
      </c>
      <c r="BH1836" t="str">
        <f t="shared" si="965"/>
        <v/>
      </c>
      <c r="BI1836" t="str">
        <f t="shared" si="966"/>
        <v/>
      </c>
      <c r="BJ1836" s="41" t="str">
        <f t="shared" si="967"/>
        <v/>
      </c>
      <c r="BK1836" t="str">
        <f t="shared" si="968"/>
        <v/>
      </c>
      <c r="BL1836" t="str">
        <f t="shared" si="969"/>
        <v/>
      </c>
      <c r="BM1836" s="15" t="str">
        <f t="shared" si="970"/>
        <v/>
      </c>
      <c r="BN1836" s="16" t="str">
        <f t="shared" si="971"/>
        <v/>
      </c>
      <c r="BO1836" s="16" t="str">
        <f t="shared" si="972"/>
        <v/>
      </c>
      <c r="BP1836" s="17" t="str">
        <f t="shared" si="973"/>
        <v/>
      </c>
      <c r="BQ1836" s="17" t="str">
        <f t="shared" si="974"/>
        <v/>
      </c>
      <c r="BR1836" s="17" t="str">
        <f t="shared" si="975"/>
        <v/>
      </c>
      <c r="BS1836" s="16" t="str">
        <f t="shared" si="976"/>
        <v/>
      </c>
      <c r="BT1836" s="18" t="str">
        <f t="shared" si="977"/>
        <v/>
      </c>
      <c r="BU1836" t="str">
        <f t="shared" si="984"/>
        <v/>
      </c>
      <c r="BV1836" t="str">
        <f t="shared" si="978"/>
        <v/>
      </c>
      <c r="BW1836" t="str">
        <f>IF(B1836="","",VLOOKUP(BV1836,Справочник_ВРИ_Сегментов!$A:$D,4,))</f>
        <v/>
      </c>
      <c r="BX1836" t="str">
        <f t="shared" si="979"/>
        <v/>
      </c>
      <c r="BY1836" t="str">
        <f>IF(B1836="","",VLOOKUP('Объекты оценки'!BX1836,Справочник_ВРИ_Сегментов!$B:$C,2,FALSE))</f>
        <v/>
      </c>
      <c r="BZ1836" t="str">
        <f t="shared" si="985"/>
        <v/>
      </c>
      <c r="CA1836" t="str">
        <f t="shared" si="980"/>
        <v/>
      </c>
      <c r="CB1836" t="str">
        <f t="shared" si="981"/>
        <v/>
      </c>
      <c r="CC1836" t="str">
        <f t="shared" si="982"/>
        <v/>
      </c>
    </row>
    <row r="1837" spans="2:81" x14ac:dyDescent="0.25">
      <c r="B1837" s="11"/>
      <c r="O1837" s="11"/>
      <c r="P1837" s="11"/>
      <c r="Q1837" s="11"/>
      <c r="U1837" s="11"/>
      <c r="AP1837" t="str">
        <f t="shared" si="952"/>
        <v/>
      </c>
      <c r="AQ1837" t="str">
        <f t="shared" si="953"/>
        <v/>
      </c>
      <c r="AR1837" t="str">
        <f>IF(B1837="","",VLOOKUP(O1837,'Населённые пункты 2019'!$H:$P,9,FALSE))</f>
        <v/>
      </c>
      <c r="AS1837" s="12" t="str">
        <f>IF(B1837="","",VLOOKUP(AR1837,'Поправки для МО'!$A:$C,3,FALSE))</f>
        <v/>
      </c>
      <c r="AT1837" s="12" t="str">
        <f t="shared" si="954"/>
        <v/>
      </c>
      <c r="AU1837" s="12" t="str">
        <f t="shared" si="955"/>
        <v/>
      </c>
      <c r="AV1837" s="12" t="str">
        <f t="shared" si="956"/>
        <v/>
      </c>
      <c r="AW1837" s="13" t="str">
        <f t="shared" si="957"/>
        <v/>
      </c>
      <c r="AX1837" t="str">
        <f t="shared" si="958"/>
        <v/>
      </c>
      <c r="AY1837" t="str">
        <f t="shared" si="959"/>
        <v/>
      </c>
      <c r="BB1837" t="str">
        <f t="shared" si="983"/>
        <v/>
      </c>
      <c r="BC1837" t="str">
        <f t="shared" si="960"/>
        <v/>
      </c>
      <c r="BD1837" t="str">
        <f t="shared" si="961"/>
        <v/>
      </c>
      <c r="BE1837" t="str">
        <f t="shared" si="962"/>
        <v/>
      </c>
      <c r="BF1837" t="str">
        <f t="shared" si="963"/>
        <v/>
      </c>
      <c r="BG1837" t="str">
        <f t="shared" si="964"/>
        <v/>
      </c>
      <c r="BH1837" t="str">
        <f t="shared" si="965"/>
        <v/>
      </c>
      <c r="BI1837" t="str">
        <f t="shared" si="966"/>
        <v/>
      </c>
      <c r="BJ1837" s="41" t="str">
        <f t="shared" si="967"/>
        <v/>
      </c>
      <c r="BK1837" t="str">
        <f t="shared" si="968"/>
        <v/>
      </c>
      <c r="BL1837" t="str">
        <f t="shared" si="969"/>
        <v/>
      </c>
      <c r="BM1837" s="15" t="str">
        <f t="shared" si="970"/>
        <v/>
      </c>
      <c r="BN1837" s="16" t="str">
        <f t="shared" si="971"/>
        <v/>
      </c>
      <c r="BO1837" s="16" t="str">
        <f t="shared" si="972"/>
        <v/>
      </c>
      <c r="BP1837" s="17" t="str">
        <f t="shared" si="973"/>
        <v/>
      </c>
      <c r="BQ1837" s="17" t="str">
        <f t="shared" si="974"/>
        <v/>
      </c>
      <c r="BR1837" s="17" t="str">
        <f t="shared" si="975"/>
        <v/>
      </c>
      <c r="BS1837" s="16" t="str">
        <f t="shared" si="976"/>
        <v/>
      </c>
      <c r="BT1837" s="18" t="str">
        <f t="shared" si="977"/>
        <v/>
      </c>
      <c r="BU1837" t="str">
        <f t="shared" si="984"/>
        <v/>
      </c>
      <c r="BV1837" t="str">
        <f t="shared" si="978"/>
        <v/>
      </c>
      <c r="BW1837" t="str">
        <f>IF(B1837="","",VLOOKUP(BV1837,Справочник_ВРИ_Сегментов!$A:$D,4,))</f>
        <v/>
      </c>
      <c r="BX1837" t="str">
        <f t="shared" si="979"/>
        <v/>
      </c>
      <c r="BY1837" t="str">
        <f>IF(B1837="","",VLOOKUP('Объекты оценки'!BX1837,Справочник_ВРИ_Сегментов!$B:$C,2,FALSE))</f>
        <v/>
      </c>
      <c r="BZ1837" t="str">
        <f t="shared" si="985"/>
        <v/>
      </c>
      <c r="CA1837" t="str">
        <f t="shared" si="980"/>
        <v/>
      </c>
      <c r="CB1837" t="str">
        <f t="shared" si="981"/>
        <v/>
      </c>
      <c r="CC1837" t="str">
        <f t="shared" si="982"/>
        <v/>
      </c>
    </row>
    <row r="1838" spans="2:81" x14ac:dyDescent="0.25">
      <c r="B1838" s="11"/>
      <c r="O1838" s="11"/>
      <c r="P1838" s="11"/>
      <c r="U1838" s="11"/>
      <c r="AP1838" t="str">
        <f t="shared" si="952"/>
        <v/>
      </c>
      <c r="AQ1838" t="str">
        <f t="shared" si="953"/>
        <v/>
      </c>
      <c r="AR1838" t="str">
        <f>IF(B1838="","",VLOOKUP(O1838,'Населённые пункты 2019'!$H:$P,9,FALSE))</f>
        <v/>
      </c>
      <c r="AS1838" s="12" t="str">
        <f>IF(B1838="","",VLOOKUP(AR1838,'Поправки для МО'!$A:$C,3,FALSE))</f>
        <v/>
      </c>
      <c r="AT1838" s="12" t="str">
        <f t="shared" si="954"/>
        <v/>
      </c>
      <c r="AU1838" s="12" t="str">
        <f t="shared" si="955"/>
        <v/>
      </c>
      <c r="AV1838" s="12" t="str">
        <f t="shared" si="956"/>
        <v/>
      </c>
      <c r="AW1838" s="13" t="str">
        <f t="shared" si="957"/>
        <v/>
      </c>
      <c r="AX1838" t="str">
        <f t="shared" si="958"/>
        <v/>
      </c>
      <c r="AY1838" t="str">
        <f t="shared" si="959"/>
        <v/>
      </c>
      <c r="BB1838" t="str">
        <f t="shared" si="983"/>
        <v/>
      </c>
      <c r="BC1838" t="str">
        <f t="shared" si="960"/>
        <v/>
      </c>
      <c r="BD1838" t="str">
        <f t="shared" si="961"/>
        <v/>
      </c>
      <c r="BE1838" t="str">
        <f t="shared" si="962"/>
        <v/>
      </c>
      <c r="BF1838" t="str">
        <f t="shared" si="963"/>
        <v/>
      </c>
      <c r="BG1838" t="str">
        <f t="shared" si="964"/>
        <v/>
      </c>
      <c r="BH1838" t="str">
        <f t="shared" si="965"/>
        <v/>
      </c>
      <c r="BI1838" t="str">
        <f t="shared" si="966"/>
        <v/>
      </c>
      <c r="BJ1838" s="41" t="str">
        <f t="shared" si="967"/>
        <v/>
      </c>
      <c r="BK1838" t="str">
        <f t="shared" si="968"/>
        <v/>
      </c>
      <c r="BL1838" t="str">
        <f t="shared" si="969"/>
        <v/>
      </c>
      <c r="BM1838" s="15" t="str">
        <f t="shared" si="970"/>
        <v/>
      </c>
      <c r="BN1838" s="16" t="str">
        <f t="shared" si="971"/>
        <v/>
      </c>
      <c r="BO1838" s="16" t="str">
        <f t="shared" si="972"/>
        <v/>
      </c>
      <c r="BP1838" s="17" t="str">
        <f t="shared" si="973"/>
        <v/>
      </c>
      <c r="BQ1838" s="17" t="str">
        <f t="shared" si="974"/>
        <v/>
      </c>
      <c r="BR1838" s="17" t="str">
        <f t="shared" si="975"/>
        <v/>
      </c>
      <c r="BS1838" s="16" t="str">
        <f t="shared" si="976"/>
        <v/>
      </c>
      <c r="BT1838" s="18" t="str">
        <f t="shared" si="977"/>
        <v/>
      </c>
      <c r="BU1838" t="str">
        <f t="shared" si="984"/>
        <v/>
      </c>
      <c r="BV1838" t="str">
        <f t="shared" si="978"/>
        <v/>
      </c>
      <c r="BW1838" t="str">
        <f>IF(B1838="","",VLOOKUP(BV1838,Справочник_ВРИ_Сегментов!$A:$D,4,))</f>
        <v/>
      </c>
      <c r="BX1838" t="str">
        <f t="shared" si="979"/>
        <v/>
      </c>
      <c r="BY1838" t="str">
        <f>IF(B1838="","",VLOOKUP('Объекты оценки'!BX1838,Справочник_ВРИ_Сегментов!$B:$C,2,FALSE))</f>
        <v/>
      </c>
      <c r="BZ1838" t="str">
        <f t="shared" si="985"/>
        <v/>
      </c>
      <c r="CA1838" t="str">
        <f t="shared" si="980"/>
        <v/>
      </c>
      <c r="CB1838" t="str">
        <f t="shared" si="981"/>
        <v/>
      </c>
      <c r="CC1838" t="str">
        <f t="shared" si="982"/>
        <v/>
      </c>
    </row>
    <row r="1839" spans="2:81" x14ac:dyDescent="0.25">
      <c r="B1839" s="11"/>
      <c r="O1839" s="11"/>
      <c r="P1839" s="11"/>
      <c r="Q1839" s="11"/>
      <c r="U1839" s="11"/>
      <c r="AP1839" t="str">
        <f t="shared" si="952"/>
        <v/>
      </c>
      <c r="AQ1839" t="str">
        <f t="shared" si="953"/>
        <v/>
      </c>
      <c r="AR1839" t="str">
        <f>IF(B1839="","",VLOOKUP(O1839,'Населённые пункты 2019'!$H:$P,9,FALSE))</f>
        <v/>
      </c>
      <c r="AS1839" s="12" t="str">
        <f>IF(B1839="","",VLOOKUP(AR1839,'Поправки для МО'!$A:$C,3,FALSE))</f>
        <v/>
      </c>
      <c r="AT1839" s="12" t="str">
        <f t="shared" si="954"/>
        <v/>
      </c>
      <c r="AU1839" s="12" t="str">
        <f t="shared" si="955"/>
        <v/>
      </c>
      <c r="AV1839" s="12" t="str">
        <f t="shared" si="956"/>
        <v/>
      </c>
      <c r="AW1839" s="13" t="str">
        <f t="shared" si="957"/>
        <v/>
      </c>
      <c r="AX1839" t="str">
        <f t="shared" si="958"/>
        <v/>
      </c>
      <c r="AY1839" t="str">
        <f t="shared" si="959"/>
        <v/>
      </c>
      <c r="BB1839" t="str">
        <f t="shared" si="983"/>
        <v/>
      </c>
      <c r="BC1839" t="str">
        <f t="shared" si="960"/>
        <v/>
      </c>
      <c r="BD1839" t="str">
        <f t="shared" si="961"/>
        <v/>
      </c>
      <c r="BE1839" t="str">
        <f t="shared" si="962"/>
        <v/>
      </c>
      <c r="BF1839" t="str">
        <f t="shared" si="963"/>
        <v/>
      </c>
      <c r="BG1839" t="str">
        <f t="shared" si="964"/>
        <v/>
      </c>
      <c r="BH1839" t="str">
        <f t="shared" si="965"/>
        <v/>
      </c>
      <c r="BI1839" t="str">
        <f t="shared" si="966"/>
        <v/>
      </c>
      <c r="BJ1839" s="41" t="str">
        <f t="shared" si="967"/>
        <v/>
      </c>
      <c r="BK1839" t="str">
        <f t="shared" si="968"/>
        <v/>
      </c>
      <c r="BL1839" t="str">
        <f t="shared" si="969"/>
        <v/>
      </c>
      <c r="BM1839" s="15" t="str">
        <f t="shared" si="970"/>
        <v/>
      </c>
      <c r="BN1839" s="16" t="str">
        <f t="shared" si="971"/>
        <v/>
      </c>
      <c r="BO1839" s="16" t="str">
        <f t="shared" si="972"/>
        <v/>
      </c>
      <c r="BP1839" s="17" t="str">
        <f t="shared" si="973"/>
        <v/>
      </c>
      <c r="BQ1839" s="17" t="str">
        <f t="shared" si="974"/>
        <v/>
      </c>
      <c r="BR1839" s="17" t="str">
        <f t="shared" si="975"/>
        <v/>
      </c>
      <c r="BS1839" s="16" t="str">
        <f t="shared" si="976"/>
        <v/>
      </c>
      <c r="BT1839" s="18" t="str">
        <f t="shared" si="977"/>
        <v/>
      </c>
      <c r="BU1839" t="str">
        <f t="shared" si="984"/>
        <v/>
      </c>
      <c r="BV1839" t="str">
        <f t="shared" si="978"/>
        <v/>
      </c>
      <c r="BW1839" t="str">
        <f>IF(B1839="","",VLOOKUP(BV1839,Справочник_ВРИ_Сегментов!$A:$D,4,))</f>
        <v/>
      </c>
      <c r="BX1839" t="str">
        <f t="shared" si="979"/>
        <v/>
      </c>
      <c r="BY1839" t="str">
        <f>IF(B1839="","",VLOOKUP('Объекты оценки'!BX1839,Справочник_ВРИ_Сегментов!$B:$C,2,FALSE))</f>
        <v/>
      </c>
      <c r="BZ1839" t="str">
        <f t="shared" si="985"/>
        <v/>
      </c>
      <c r="CA1839" t="str">
        <f t="shared" si="980"/>
        <v/>
      </c>
      <c r="CB1839" t="str">
        <f t="shared" si="981"/>
        <v/>
      </c>
      <c r="CC1839" t="str">
        <f t="shared" si="982"/>
        <v/>
      </c>
    </row>
    <row r="1840" spans="2:81" x14ac:dyDescent="0.25">
      <c r="B1840" s="11"/>
      <c r="O1840" s="11"/>
      <c r="P1840" s="11"/>
      <c r="U1840" s="11"/>
      <c r="AP1840" t="str">
        <f t="shared" si="952"/>
        <v/>
      </c>
      <c r="AQ1840" t="str">
        <f t="shared" si="953"/>
        <v/>
      </c>
      <c r="AR1840" t="str">
        <f>IF(B1840="","",VLOOKUP(O1840,'Населённые пункты 2019'!$H:$P,9,FALSE))</f>
        <v/>
      </c>
      <c r="AS1840" s="12" t="str">
        <f>IF(B1840="","",VLOOKUP(AR1840,'Поправки для МО'!$A:$C,3,FALSE))</f>
        <v/>
      </c>
      <c r="AT1840" s="12" t="str">
        <f t="shared" si="954"/>
        <v/>
      </c>
      <c r="AU1840" s="12" t="str">
        <f t="shared" si="955"/>
        <v/>
      </c>
      <c r="AV1840" s="12" t="str">
        <f t="shared" si="956"/>
        <v/>
      </c>
      <c r="AW1840" s="13" t="str">
        <f t="shared" si="957"/>
        <v/>
      </c>
      <c r="AX1840" t="str">
        <f t="shared" si="958"/>
        <v/>
      </c>
      <c r="AY1840" t="str">
        <f t="shared" si="959"/>
        <v/>
      </c>
      <c r="BB1840" t="str">
        <f t="shared" si="983"/>
        <v/>
      </c>
      <c r="BC1840" t="str">
        <f t="shared" si="960"/>
        <v/>
      </c>
      <c r="BD1840" t="str">
        <f t="shared" si="961"/>
        <v/>
      </c>
      <c r="BE1840" t="str">
        <f t="shared" si="962"/>
        <v/>
      </c>
      <c r="BF1840" t="str">
        <f t="shared" si="963"/>
        <v/>
      </c>
      <c r="BG1840" t="str">
        <f t="shared" si="964"/>
        <v/>
      </c>
      <c r="BH1840" t="str">
        <f t="shared" si="965"/>
        <v/>
      </c>
      <c r="BI1840" t="str">
        <f t="shared" si="966"/>
        <v/>
      </c>
      <c r="BJ1840" s="41" t="str">
        <f t="shared" si="967"/>
        <v/>
      </c>
      <c r="BK1840" t="str">
        <f t="shared" si="968"/>
        <v/>
      </c>
      <c r="BL1840" t="str">
        <f t="shared" si="969"/>
        <v/>
      </c>
      <c r="BM1840" s="15" t="str">
        <f t="shared" si="970"/>
        <v/>
      </c>
      <c r="BN1840" s="16" t="str">
        <f t="shared" si="971"/>
        <v/>
      </c>
      <c r="BO1840" s="16" t="str">
        <f t="shared" si="972"/>
        <v/>
      </c>
      <c r="BP1840" s="17" t="str">
        <f t="shared" si="973"/>
        <v/>
      </c>
      <c r="BQ1840" s="17" t="str">
        <f t="shared" si="974"/>
        <v/>
      </c>
      <c r="BR1840" s="17" t="str">
        <f t="shared" si="975"/>
        <v/>
      </c>
      <c r="BS1840" s="16" t="str">
        <f t="shared" si="976"/>
        <v/>
      </c>
      <c r="BT1840" s="18" t="str">
        <f t="shared" si="977"/>
        <v/>
      </c>
      <c r="BU1840" t="str">
        <f t="shared" si="984"/>
        <v/>
      </c>
      <c r="BV1840" t="str">
        <f t="shared" si="978"/>
        <v/>
      </c>
      <c r="BW1840" t="str">
        <f>IF(B1840="","",VLOOKUP(BV1840,Справочник_ВРИ_Сегментов!$A:$D,4,))</f>
        <v/>
      </c>
      <c r="BX1840" t="str">
        <f t="shared" si="979"/>
        <v/>
      </c>
      <c r="BY1840" t="str">
        <f>IF(B1840="","",VLOOKUP('Объекты оценки'!BX1840,Справочник_ВРИ_Сегментов!$B:$C,2,FALSE))</f>
        <v/>
      </c>
      <c r="BZ1840" t="str">
        <f t="shared" si="985"/>
        <v/>
      </c>
      <c r="CA1840" t="str">
        <f t="shared" si="980"/>
        <v/>
      </c>
      <c r="CB1840" t="str">
        <f t="shared" si="981"/>
        <v/>
      </c>
      <c r="CC1840" t="str">
        <f t="shared" si="982"/>
        <v/>
      </c>
    </row>
    <row r="1841" spans="2:81" x14ac:dyDescent="0.25">
      <c r="B1841" s="11"/>
      <c r="O1841" s="11"/>
      <c r="P1841" s="11"/>
      <c r="U1841" s="11"/>
      <c r="AP1841" t="str">
        <f t="shared" si="952"/>
        <v/>
      </c>
      <c r="AQ1841" t="str">
        <f t="shared" si="953"/>
        <v/>
      </c>
      <c r="AR1841" t="str">
        <f>IF(B1841="","",VLOOKUP(O1841,'Населённые пункты 2019'!$H:$P,9,FALSE))</f>
        <v/>
      </c>
      <c r="AS1841" s="12" t="str">
        <f>IF(B1841="","",VLOOKUP(AR1841,'Поправки для МО'!$A:$C,3,FALSE))</f>
        <v/>
      </c>
      <c r="AT1841" s="12" t="str">
        <f t="shared" si="954"/>
        <v/>
      </c>
      <c r="AU1841" s="12" t="str">
        <f t="shared" si="955"/>
        <v/>
      </c>
      <c r="AV1841" s="12" t="str">
        <f t="shared" si="956"/>
        <v/>
      </c>
      <c r="AW1841" s="13" t="str">
        <f t="shared" si="957"/>
        <v/>
      </c>
      <c r="AX1841" t="str">
        <f t="shared" si="958"/>
        <v/>
      </c>
      <c r="AY1841" t="str">
        <f t="shared" si="959"/>
        <v/>
      </c>
      <c r="BB1841" t="str">
        <f t="shared" si="983"/>
        <v/>
      </c>
      <c r="BC1841" t="str">
        <f t="shared" si="960"/>
        <v/>
      </c>
      <c r="BD1841" t="str">
        <f t="shared" si="961"/>
        <v/>
      </c>
      <c r="BE1841" t="str">
        <f t="shared" si="962"/>
        <v/>
      </c>
      <c r="BF1841" t="str">
        <f t="shared" si="963"/>
        <v/>
      </c>
      <c r="BG1841" t="str">
        <f t="shared" si="964"/>
        <v/>
      </c>
      <c r="BH1841" t="str">
        <f t="shared" si="965"/>
        <v/>
      </c>
      <c r="BI1841" t="str">
        <f t="shared" si="966"/>
        <v/>
      </c>
      <c r="BJ1841" s="41" t="str">
        <f t="shared" si="967"/>
        <v/>
      </c>
      <c r="BK1841" t="str">
        <f t="shared" si="968"/>
        <v/>
      </c>
      <c r="BL1841" t="str">
        <f t="shared" si="969"/>
        <v/>
      </c>
      <c r="BM1841" s="15" t="str">
        <f t="shared" si="970"/>
        <v/>
      </c>
      <c r="BN1841" s="16" t="str">
        <f t="shared" si="971"/>
        <v/>
      </c>
      <c r="BO1841" s="16" t="str">
        <f t="shared" si="972"/>
        <v/>
      </c>
      <c r="BP1841" s="17" t="str">
        <f t="shared" si="973"/>
        <v/>
      </c>
      <c r="BQ1841" s="17" t="str">
        <f t="shared" si="974"/>
        <v/>
      </c>
      <c r="BR1841" s="17" t="str">
        <f t="shared" si="975"/>
        <v/>
      </c>
      <c r="BS1841" s="16" t="str">
        <f t="shared" si="976"/>
        <v/>
      </c>
      <c r="BT1841" s="18" t="str">
        <f t="shared" si="977"/>
        <v/>
      </c>
      <c r="BU1841" t="str">
        <f t="shared" si="984"/>
        <v/>
      </c>
      <c r="BV1841" t="str">
        <f t="shared" si="978"/>
        <v/>
      </c>
      <c r="BW1841" t="str">
        <f>IF(B1841="","",VLOOKUP(BV1841,Справочник_ВРИ_Сегментов!$A:$D,4,))</f>
        <v/>
      </c>
      <c r="BX1841" t="str">
        <f t="shared" si="979"/>
        <v/>
      </c>
      <c r="BY1841" t="str">
        <f>IF(B1841="","",VLOOKUP('Объекты оценки'!BX1841,Справочник_ВРИ_Сегментов!$B:$C,2,FALSE))</f>
        <v/>
      </c>
      <c r="BZ1841" t="str">
        <f t="shared" si="985"/>
        <v/>
      </c>
      <c r="CA1841" t="str">
        <f t="shared" si="980"/>
        <v/>
      </c>
      <c r="CB1841" t="str">
        <f t="shared" si="981"/>
        <v/>
      </c>
      <c r="CC1841" t="str">
        <f t="shared" si="982"/>
        <v/>
      </c>
    </row>
    <row r="1842" spans="2:81" x14ac:dyDescent="0.25">
      <c r="B1842" s="11"/>
      <c r="O1842" s="11"/>
      <c r="P1842" s="11"/>
      <c r="Q1842" s="11"/>
      <c r="U1842" s="11"/>
      <c r="AP1842" t="str">
        <f t="shared" si="952"/>
        <v/>
      </c>
      <c r="AQ1842" t="str">
        <f t="shared" si="953"/>
        <v/>
      </c>
      <c r="AR1842" t="str">
        <f>IF(B1842="","",VLOOKUP(O1842,'Населённые пункты 2019'!$H:$P,9,FALSE))</f>
        <v/>
      </c>
      <c r="AS1842" s="12" t="str">
        <f>IF(B1842="","",VLOOKUP(AR1842,'Поправки для МО'!$A:$C,3,FALSE))</f>
        <v/>
      </c>
      <c r="AT1842" s="12" t="str">
        <f t="shared" si="954"/>
        <v/>
      </c>
      <c r="AU1842" s="12" t="str">
        <f t="shared" si="955"/>
        <v/>
      </c>
      <c r="AV1842" s="12" t="str">
        <f t="shared" si="956"/>
        <v/>
      </c>
      <c r="AW1842" s="13" t="str">
        <f t="shared" si="957"/>
        <v/>
      </c>
      <c r="AX1842" t="str">
        <f t="shared" si="958"/>
        <v/>
      </c>
      <c r="AY1842" t="str">
        <f t="shared" si="959"/>
        <v/>
      </c>
      <c r="BB1842" t="str">
        <f t="shared" si="983"/>
        <v/>
      </c>
      <c r="BC1842" t="str">
        <f t="shared" si="960"/>
        <v/>
      </c>
      <c r="BD1842" t="str">
        <f t="shared" si="961"/>
        <v/>
      </c>
      <c r="BE1842" t="str">
        <f t="shared" si="962"/>
        <v/>
      </c>
      <c r="BF1842" t="str">
        <f t="shared" si="963"/>
        <v/>
      </c>
      <c r="BG1842" t="str">
        <f t="shared" si="964"/>
        <v/>
      </c>
      <c r="BH1842" t="str">
        <f t="shared" si="965"/>
        <v/>
      </c>
      <c r="BI1842" t="str">
        <f t="shared" si="966"/>
        <v/>
      </c>
      <c r="BJ1842" s="41" t="str">
        <f t="shared" si="967"/>
        <v/>
      </c>
      <c r="BK1842" t="str">
        <f t="shared" si="968"/>
        <v/>
      </c>
      <c r="BL1842" t="str">
        <f t="shared" si="969"/>
        <v/>
      </c>
      <c r="BM1842" s="15" t="str">
        <f t="shared" si="970"/>
        <v/>
      </c>
      <c r="BN1842" s="16" t="str">
        <f t="shared" si="971"/>
        <v/>
      </c>
      <c r="BO1842" s="16" t="str">
        <f t="shared" si="972"/>
        <v/>
      </c>
      <c r="BP1842" s="17" t="str">
        <f t="shared" si="973"/>
        <v/>
      </c>
      <c r="BQ1842" s="17" t="str">
        <f t="shared" si="974"/>
        <v/>
      </c>
      <c r="BR1842" s="17" t="str">
        <f t="shared" si="975"/>
        <v/>
      </c>
      <c r="BS1842" s="16" t="str">
        <f t="shared" si="976"/>
        <v/>
      </c>
      <c r="BT1842" s="18" t="str">
        <f t="shared" si="977"/>
        <v/>
      </c>
      <c r="BU1842" t="str">
        <f t="shared" si="984"/>
        <v/>
      </c>
      <c r="BV1842" t="str">
        <f t="shared" si="978"/>
        <v/>
      </c>
      <c r="BW1842" t="str">
        <f>IF(B1842="","",VLOOKUP(BV1842,Справочник_ВРИ_Сегментов!$A:$D,4,))</f>
        <v/>
      </c>
      <c r="BX1842" t="str">
        <f t="shared" si="979"/>
        <v/>
      </c>
      <c r="BY1842" t="str">
        <f>IF(B1842="","",VLOOKUP('Объекты оценки'!BX1842,Справочник_ВРИ_Сегментов!$B:$C,2,FALSE))</f>
        <v/>
      </c>
      <c r="BZ1842" t="str">
        <f t="shared" si="985"/>
        <v/>
      </c>
      <c r="CA1842" t="str">
        <f t="shared" si="980"/>
        <v/>
      </c>
      <c r="CB1842" t="str">
        <f t="shared" si="981"/>
        <v/>
      </c>
      <c r="CC1842" t="str">
        <f t="shared" si="982"/>
        <v/>
      </c>
    </row>
    <row r="1843" spans="2:81" x14ac:dyDescent="0.25">
      <c r="B1843" s="11"/>
      <c r="O1843" s="11"/>
      <c r="P1843" s="11"/>
      <c r="U1843" s="11"/>
      <c r="AP1843" t="str">
        <f t="shared" si="952"/>
        <v/>
      </c>
      <c r="AQ1843" t="str">
        <f t="shared" si="953"/>
        <v/>
      </c>
      <c r="AR1843" t="str">
        <f>IF(B1843="","",VLOOKUP(O1843,'Населённые пункты 2019'!$H:$P,9,FALSE))</f>
        <v/>
      </c>
      <c r="AS1843" s="12" t="str">
        <f>IF(B1843="","",VLOOKUP(AR1843,'Поправки для МО'!$A:$C,3,FALSE))</f>
        <v/>
      </c>
      <c r="AT1843" s="12" t="str">
        <f t="shared" si="954"/>
        <v/>
      </c>
      <c r="AU1843" s="12" t="str">
        <f t="shared" si="955"/>
        <v/>
      </c>
      <c r="AV1843" s="12" t="str">
        <f t="shared" si="956"/>
        <v/>
      </c>
      <c r="AW1843" s="13" t="str">
        <f t="shared" si="957"/>
        <v/>
      </c>
      <c r="AX1843" t="str">
        <f t="shared" si="958"/>
        <v/>
      </c>
      <c r="AY1843" t="str">
        <f t="shared" si="959"/>
        <v/>
      </c>
      <c r="BB1843" t="str">
        <f t="shared" si="983"/>
        <v/>
      </c>
      <c r="BC1843" t="str">
        <f t="shared" si="960"/>
        <v/>
      </c>
      <c r="BD1843" t="str">
        <f t="shared" si="961"/>
        <v/>
      </c>
      <c r="BE1843" t="str">
        <f t="shared" si="962"/>
        <v/>
      </c>
      <c r="BF1843" t="str">
        <f t="shared" si="963"/>
        <v/>
      </c>
      <c r="BG1843" t="str">
        <f t="shared" si="964"/>
        <v/>
      </c>
      <c r="BH1843" t="str">
        <f t="shared" si="965"/>
        <v/>
      </c>
      <c r="BI1843" t="str">
        <f t="shared" si="966"/>
        <v/>
      </c>
      <c r="BJ1843" s="41" t="str">
        <f t="shared" si="967"/>
        <v/>
      </c>
      <c r="BK1843" t="str">
        <f t="shared" si="968"/>
        <v/>
      </c>
      <c r="BL1843" t="str">
        <f t="shared" si="969"/>
        <v/>
      </c>
      <c r="BM1843" s="15" t="str">
        <f t="shared" si="970"/>
        <v/>
      </c>
      <c r="BN1843" s="16" t="str">
        <f t="shared" si="971"/>
        <v/>
      </c>
      <c r="BO1843" s="16" t="str">
        <f t="shared" si="972"/>
        <v/>
      </c>
      <c r="BP1843" s="17" t="str">
        <f t="shared" si="973"/>
        <v/>
      </c>
      <c r="BQ1843" s="17" t="str">
        <f t="shared" si="974"/>
        <v/>
      </c>
      <c r="BR1843" s="17" t="str">
        <f t="shared" si="975"/>
        <v/>
      </c>
      <c r="BS1843" s="16" t="str">
        <f t="shared" si="976"/>
        <v/>
      </c>
      <c r="BT1843" s="18" t="str">
        <f t="shared" si="977"/>
        <v/>
      </c>
      <c r="BU1843" t="str">
        <f t="shared" si="984"/>
        <v/>
      </c>
      <c r="BV1843" t="str">
        <f t="shared" si="978"/>
        <v/>
      </c>
      <c r="BW1843" t="str">
        <f>IF(B1843="","",VLOOKUP(BV1843,Справочник_ВРИ_Сегментов!$A:$D,4,))</f>
        <v/>
      </c>
      <c r="BX1843" t="str">
        <f t="shared" si="979"/>
        <v/>
      </c>
      <c r="BY1843" t="str">
        <f>IF(B1843="","",VLOOKUP('Объекты оценки'!BX1843,Справочник_ВРИ_Сегментов!$B:$C,2,FALSE))</f>
        <v/>
      </c>
      <c r="BZ1843" t="str">
        <f t="shared" si="985"/>
        <v/>
      </c>
      <c r="CA1843" t="str">
        <f t="shared" si="980"/>
        <v/>
      </c>
      <c r="CB1843" t="str">
        <f t="shared" si="981"/>
        <v/>
      </c>
      <c r="CC1843" t="str">
        <f t="shared" si="982"/>
        <v/>
      </c>
    </row>
    <row r="1844" spans="2:81" x14ac:dyDescent="0.25">
      <c r="B1844" s="11"/>
      <c r="O1844" s="11"/>
      <c r="P1844" s="11"/>
      <c r="U1844" s="11"/>
      <c r="V1844" s="11"/>
      <c r="AP1844" t="str">
        <f t="shared" si="952"/>
        <v/>
      </c>
      <c r="AQ1844" t="str">
        <f t="shared" si="953"/>
        <v/>
      </c>
      <c r="AR1844" t="str">
        <f>IF(B1844="","",VLOOKUP(O1844,'Населённые пункты 2019'!$H:$P,9,FALSE))</f>
        <v/>
      </c>
      <c r="AS1844" s="12" t="str">
        <f>IF(B1844="","",VLOOKUP(AR1844,'Поправки для МО'!$A:$C,3,FALSE))</f>
        <v/>
      </c>
      <c r="AT1844" s="12" t="str">
        <f t="shared" si="954"/>
        <v/>
      </c>
      <c r="AU1844" s="12" t="str">
        <f t="shared" si="955"/>
        <v/>
      </c>
      <c r="AV1844" s="12" t="str">
        <f t="shared" si="956"/>
        <v/>
      </c>
      <c r="AW1844" s="13" t="str">
        <f t="shared" si="957"/>
        <v/>
      </c>
      <c r="AX1844" t="str">
        <f t="shared" si="958"/>
        <v/>
      </c>
      <c r="AY1844" t="str">
        <f t="shared" si="959"/>
        <v/>
      </c>
      <c r="BB1844" t="str">
        <f t="shared" si="983"/>
        <v/>
      </c>
      <c r="BC1844" t="str">
        <f t="shared" si="960"/>
        <v/>
      </c>
      <c r="BD1844" t="str">
        <f t="shared" si="961"/>
        <v/>
      </c>
      <c r="BE1844" t="str">
        <f t="shared" si="962"/>
        <v/>
      </c>
      <c r="BF1844" t="str">
        <f t="shared" si="963"/>
        <v/>
      </c>
      <c r="BG1844" t="str">
        <f t="shared" si="964"/>
        <v/>
      </c>
      <c r="BH1844" t="str">
        <f t="shared" si="965"/>
        <v/>
      </c>
      <c r="BI1844" t="str">
        <f t="shared" si="966"/>
        <v/>
      </c>
      <c r="BJ1844" s="41" t="str">
        <f t="shared" si="967"/>
        <v/>
      </c>
      <c r="BK1844" t="str">
        <f t="shared" si="968"/>
        <v/>
      </c>
      <c r="BL1844" t="str">
        <f t="shared" si="969"/>
        <v/>
      </c>
      <c r="BM1844" s="15" t="str">
        <f t="shared" si="970"/>
        <v/>
      </c>
      <c r="BN1844" s="16" t="str">
        <f t="shared" si="971"/>
        <v/>
      </c>
      <c r="BO1844" s="16" t="str">
        <f t="shared" si="972"/>
        <v/>
      </c>
      <c r="BP1844" s="17" t="str">
        <f t="shared" si="973"/>
        <v/>
      </c>
      <c r="BQ1844" s="17" t="str">
        <f t="shared" si="974"/>
        <v/>
      </c>
      <c r="BR1844" s="17" t="str">
        <f t="shared" si="975"/>
        <v/>
      </c>
      <c r="BS1844" s="16" t="str">
        <f t="shared" si="976"/>
        <v/>
      </c>
      <c r="BT1844" s="18" t="str">
        <f t="shared" si="977"/>
        <v/>
      </c>
      <c r="BU1844" t="str">
        <f t="shared" si="984"/>
        <v/>
      </c>
      <c r="BV1844" t="str">
        <f t="shared" si="978"/>
        <v/>
      </c>
      <c r="BW1844" t="str">
        <f>IF(B1844="","",VLOOKUP(BV1844,Справочник_ВРИ_Сегментов!$A:$D,4,))</f>
        <v/>
      </c>
      <c r="BX1844" t="str">
        <f t="shared" si="979"/>
        <v/>
      </c>
      <c r="BY1844" t="str">
        <f>IF(B1844="","",VLOOKUP('Объекты оценки'!BX1844,Справочник_ВРИ_Сегментов!$B:$C,2,FALSE))</f>
        <v/>
      </c>
      <c r="BZ1844" t="str">
        <f t="shared" si="985"/>
        <v/>
      </c>
      <c r="CA1844" t="str">
        <f t="shared" si="980"/>
        <v/>
      </c>
      <c r="CB1844" t="str">
        <f t="shared" si="981"/>
        <v/>
      </c>
      <c r="CC1844" t="str">
        <f t="shared" si="982"/>
        <v/>
      </c>
    </row>
    <row r="1845" spans="2:81" x14ac:dyDescent="0.25">
      <c r="B1845" s="11"/>
      <c r="O1845" s="11"/>
      <c r="P1845" s="11"/>
      <c r="Q1845" s="11"/>
      <c r="U1845" s="11"/>
      <c r="AP1845" t="str">
        <f t="shared" si="952"/>
        <v/>
      </c>
      <c r="AQ1845" t="str">
        <f t="shared" si="953"/>
        <v/>
      </c>
      <c r="AR1845" t="str">
        <f>IF(B1845="","",VLOOKUP(O1845,'Населённые пункты 2019'!$H:$P,9,FALSE))</f>
        <v/>
      </c>
      <c r="AS1845" s="12" t="str">
        <f>IF(B1845="","",VLOOKUP(AR1845,'Поправки для МО'!$A:$C,3,FALSE))</f>
        <v/>
      </c>
      <c r="AT1845" s="12" t="str">
        <f t="shared" si="954"/>
        <v/>
      </c>
      <c r="AU1845" s="12" t="str">
        <f t="shared" si="955"/>
        <v/>
      </c>
      <c r="AV1845" s="12" t="str">
        <f t="shared" si="956"/>
        <v/>
      </c>
      <c r="AW1845" s="13" t="str">
        <f t="shared" si="957"/>
        <v/>
      </c>
      <c r="AX1845" t="str">
        <f t="shared" si="958"/>
        <v/>
      </c>
      <c r="AY1845" t="str">
        <f t="shared" si="959"/>
        <v/>
      </c>
      <c r="BB1845" t="str">
        <f t="shared" si="983"/>
        <v/>
      </c>
      <c r="BC1845" t="str">
        <f t="shared" si="960"/>
        <v/>
      </c>
      <c r="BD1845" t="str">
        <f t="shared" si="961"/>
        <v/>
      </c>
      <c r="BE1845" t="str">
        <f t="shared" si="962"/>
        <v/>
      </c>
      <c r="BF1845" t="str">
        <f t="shared" si="963"/>
        <v/>
      </c>
      <c r="BG1845" t="str">
        <f t="shared" si="964"/>
        <v/>
      </c>
      <c r="BH1845" t="str">
        <f t="shared" si="965"/>
        <v/>
      </c>
      <c r="BI1845" t="str">
        <f t="shared" si="966"/>
        <v/>
      </c>
      <c r="BJ1845" s="41" t="str">
        <f t="shared" si="967"/>
        <v/>
      </c>
      <c r="BK1845" t="str">
        <f t="shared" si="968"/>
        <v/>
      </c>
      <c r="BL1845" t="str">
        <f t="shared" si="969"/>
        <v/>
      </c>
      <c r="BM1845" s="15" t="str">
        <f t="shared" si="970"/>
        <v/>
      </c>
      <c r="BN1845" s="16" t="str">
        <f t="shared" si="971"/>
        <v/>
      </c>
      <c r="BO1845" s="16" t="str">
        <f t="shared" si="972"/>
        <v/>
      </c>
      <c r="BP1845" s="17" t="str">
        <f t="shared" si="973"/>
        <v/>
      </c>
      <c r="BQ1845" s="17" t="str">
        <f t="shared" si="974"/>
        <v/>
      </c>
      <c r="BR1845" s="17" t="str">
        <f t="shared" si="975"/>
        <v/>
      </c>
      <c r="BS1845" s="16" t="str">
        <f t="shared" si="976"/>
        <v/>
      </c>
      <c r="BT1845" s="18" t="str">
        <f t="shared" si="977"/>
        <v/>
      </c>
      <c r="BU1845" t="str">
        <f t="shared" si="984"/>
        <v/>
      </c>
      <c r="BV1845" t="str">
        <f t="shared" si="978"/>
        <v/>
      </c>
      <c r="BW1845" t="str">
        <f>IF(B1845="","",VLOOKUP(BV1845,Справочник_ВРИ_Сегментов!$A:$D,4,))</f>
        <v/>
      </c>
      <c r="BX1845" t="str">
        <f t="shared" si="979"/>
        <v/>
      </c>
      <c r="BY1845" t="str">
        <f>IF(B1845="","",VLOOKUP('Объекты оценки'!BX1845,Справочник_ВРИ_Сегментов!$B:$C,2,FALSE))</f>
        <v/>
      </c>
      <c r="BZ1845" t="str">
        <f t="shared" si="985"/>
        <v/>
      </c>
      <c r="CA1845" t="str">
        <f t="shared" si="980"/>
        <v/>
      </c>
      <c r="CB1845" t="str">
        <f t="shared" si="981"/>
        <v/>
      </c>
      <c r="CC1845" t="str">
        <f t="shared" si="982"/>
        <v/>
      </c>
    </row>
    <row r="1846" spans="2:81" x14ac:dyDescent="0.25">
      <c r="B1846" s="11"/>
      <c r="O1846" s="11"/>
      <c r="P1846" s="11"/>
      <c r="Q1846" s="11"/>
      <c r="U1846" s="11"/>
      <c r="AP1846" t="str">
        <f t="shared" si="952"/>
        <v/>
      </c>
      <c r="AQ1846" t="str">
        <f t="shared" si="953"/>
        <v/>
      </c>
      <c r="AR1846" t="str">
        <f>IF(B1846="","",VLOOKUP(O1846,'Населённые пункты 2019'!$H:$P,9,FALSE))</f>
        <v/>
      </c>
      <c r="AS1846" s="12" t="str">
        <f>IF(B1846="","",VLOOKUP(AR1846,'Поправки для МО'!$A:$C,3,FALSE))</f>
        <v/>
      </c>
      <c r="AT1846" s="12" t="str">
        <f t="shared" si="954"/>
        <v/>
      </c>
      <c r="AU1846" s="12" t="str">
        <f t="shared" si="955"/>
        <v/>
      </c>
      <c r="AV1846" s="12" t="str">
        <f t="shared" si="956"/>
        <v/>
      </c>
      <c r="AW1846" s="13" t="str">
        <f t="shared" si="957"/>
        <v/>
      </c>
      <c r="AX1846" t="str">
        <f t="shared" si="958"/>
        <v/>
      </c>
      <c r="AY1846" t="str">
        <f t="shared" si="959"/>
        <v/>
      </c>
      <c r="BB1846" t="str">
        <f t="shared" si="983"/>
        <v/>
      </c>
      <c r="BC1846" t="str">
        <f t="shared" si="960"/>
        <v/>
      </c>
      <c r="BD1846" t="str">
        <f t="shared" si="961"/>
        <v/>
      </c>
      <c r="BE1846" t="str">
        <f t="shared" si="962"/>
        <v/>
      </c>
      <c r="BF1846" t="str">
        <f t="shared" si="963"/>
        <v/>
      </c>
      <c r="BG1846" t="str">
        <f t="shared" si="964"/>
        <v/>
      </c>
      <c r="BH1846" t="str">
        <f t="shared" si="965"/>
        <v/>
      </c>
      <c r="BI1846" t="str">
        <f t="shared" si="966"/>
        <v/>
      </c>
      <c r="BJ1846" s="41" t="str">
        <f t="shared" si="967"/>
        <v/>
      </c>
      <c r="BK1846" t="str">
        <f t="shared" si="968"/>
        <v/>
      </c>
      <c r="BL1846" t="str">
        <f t="shared" si="969"/>
        <v/>
      </c>
      <c r="BM1846" s="15" t="str">
        <f t="shared" si="970"/>
        <v/>
      </c>
      <c r="BN1846" s="16" t="str">
        <f t="shared" si="971"/>
        <v/>
      </c>
      <c r="BO1846" s="16" t="str">
        <f t="shared" si="972"/>
        <v/>
      </c>
      <c r="BP1846" s="17" t="str">
        <f t="shared" si="973"/>
        <v/>
      </c>
      <c r="BQ1846" s="17" t="str">
        <f t="shared" si="974"/>
        <v/>
      </c>
      <c r="BR1846" s="17" t="str">
        <f t="shared" si="975"/>
        <v/>
      </c>
      <c r="BS1846" s="16" t="str">
        <f t="shared" si="976"/>
        <v/>
      </c>
      <c r="BT1846" s="18" t="str">
        <f t="shared" si="977"/>
        <v/>
      </c>
      <c r="BU1846" t="str">
        <f t="shared" si="984"/>
        <v/>
      </c>
      <c r="BV1846" t="str">
        <f t="shared" si="978"/>
        <v/>
      </c>
      <c r="BW1846" t="str">
        <f>IF(B1846="","",VLOOKUP(BV1846,Справочник_ВРИ_Сегментов!$A:$D,4,))</f>
        <v/>
      </c>
      <c r="BX1846" t="str">
        <f t="shared" si="979"/>
        <v/>
      </c>
      <c r="BY1846" t="str">
        <f>IF(B1846="","",VLOOKUP('Объекты оценки'!BX1846,Справочник_ВРИ_Сегментов!$B:$C,2,FALSE))</f>
        <v/>
      </c>
      <c r="BZ1846" t="str">
        <f t="shared" si="985"/>
        <v/>
      </c>
      <c r="CA1846" t="str">
        <f t="shared" si="980"/>
        <v/>
      </c>
      <c r="CB1846" t="str">
        <f t="shared" si="981"/>
        <v/>
      </c>
      <c r="CC1846" t="str">
        <f t="shared" si="982"/>
        <v/>
      </c>
    </row>
    <row r="1847" spans="2:81" x14ac:dyDescent="0.25">
      <c r="B1847" s="11"/>
      <c r="O1847" s="11"/>
      <c r="P1847" s="11"/>
      <c r="Q1847" s="11"/>
      <c r="U1847" s="11"/>
      <c r="AP1847" t="str">
        <f t="shared" si="952"/>
        <v/>
      </c>
      <c r="AQ1847" t="str">
        <f t="shared" si="953"/>
        <v/>
      </c>
      <c r="AR1847" t="str">
        <f>IF(B1847="","",VLOOKUP(O1847,'Населённые пункты 2019'!$H:$P,9,FALSE))</f>
        <v/>
      </c>
      <c r="AS1847" s="12" t="str">
        <f>IF(B1847="","",VLOOKUP(AR1847,'Поправки для МО'!$A:$C,3,FALSE))</f>
        <v/>
      </c>
      <c r="AT1847" s="12" t="str">
        <f t="shared" si="954"/>
        <v/>
      </c>
      <c r="AU1847" s="12" t="str">
        <f t="shared" si="955"/>
        <v/>
      </c>
      <c r="AV1847" s="12" t="str">
        <f t="shared" si="956"/>
        <v/>
      </c>
      <c r="AW1847" s="13" t="str">
        <f t="shared" si="957"/>
        <v/>
      </c>
      <c r="AX1847" t="str">
        <f t="shared" si="958"/>
        <v/>
      </c>
      <c r="AY1847" t="str">
        <f t="shared" si="959"/>
        <v/>
      </c>
      <c r="BB1847" t="str">
        <f t="shared" si="983"/>
        <v/>
      </c>
      <c r="BC1847" t="str">
        <f t="shared" si="960"/>
        <v/>
      </c>
      <c r="BD1847" t="str">
        <f t="shared" si="961"/>
        <v/>
      </c>
      <c r="BE1847" t="str">
        <f t="shared" si="962"/>
        <v/>
      </c>
      <c r="BF1847" t="str">
        <f t="shared" si="963"/>
        <v/>
      </c>
      <c r="BG1847" t="str">
        <f t="shared" si="964"/>
        <v/>
      </c>
      <c r="BH1847" t="str">
        <f t="shared" si="965"/>
        <v/>
      </c>
      <c r="BI1847" t="str">
        <f t="shared" si="966"/>
        <v/>
      </c>
      <c r="BJ1847" s="41" t="str">
        <f t="shared" si="967"/>
        <v/>
      </c>
      <c r="BK1847" t="str">
        <f t="shared" si="968"/>
        <v/>
      </c>
      <c r="BL1847" t="str">
        <f t="shared" si="969"/>
        <v/>
      </c>
      <c r="BM1847" s="15" t="str">
        <f t="shared" si="970"/>
        <v/>
      </c>
      <c r="BN1847" s="16" t="str">
        <f t="shared" si="971"/>
        <v/>
      </c>
      <c r="BO1847" s="16" t="str">
        <f t="shared" si="972"/>
        <v/>
      </c>
      <c r="BP1847" s="17" t="str">
        <f t="shared" si="973"/>
        <v/>
      </c>
      <c r="BQ1847" s="17" t="str">
        <f t="shared" si="974"/>
        <v/>
      </c>
      <c r="BR1847" s="17" t="str">
        <f t="shared" si="975"/>
        <v/>
      </c>
      <c r="BS1847" s="16" t="str">
        <f t="shared" si="976"/>
        <v/>
      </c>
      <c r="BT1847" s="18" t="str">
        <f t="shared" si="977"/>
        <v/>
      </c>
      <c r="BU1847" t="str">
        <f t="shared" si="984"/>
        <v/>
      </c>
      <c r="BV1847" t="str">
        <f t="shared" si="978"/>
        <v/>
      </c>
      <c r="BW1847" t="str">
        <f>IF(B1847="","",VLOOKUP(BV1847,Справочник_ВРИ_Сегментов!$A:$D,4,))</f>
        <v/>
      </c>
      <c r="BX1847" t="str">
        <f t="shared" si="979"/>
        <v/>
      </c>
      <c r="BY1847" t="str">
        <f>IF(B1847="","",VLOOKUP('Объекты оценки'!BX1847,Справочник_ВРИ_Сегментов!$B:$C,2,FALSE))</f>
        <v/>
      </c>
      <c r="BZ1847" t="str">
        <f t="shared" si="985"/>
        <v/>
      </c>
      <c r="CA1847" t="str">
        <f t="shared" si="980"/>
        <v/>
      </c>
      <c r="CB1847" t="str">
        <f t="shared" si="981"/>
        <v/>
      </c>
      <c r="CC1847" t="str">
        <f t="shared" si="982"/>
        <v/>
      </c>
    </row>
    <row r="1848" spans="2:81" x14ac:dyDescent="0.25">
      <c r="B1848" s="11"/>
      <c r="O1848" s="11"/>
      <c r="P1848" s="11"/>
      <c r="Q1848" s="11"/>
      <c r="U1848" s="11"/>
      <c r="AP1848" t="str">
        <f t="shared" si="952"/>
        <v/>
      </c>
      <c r="AQ1848" t="str">
        <f t="shared" si="953"/>
        <v/>
      </c>
      <c r="AR1848" t="str">
        <f>IF(B1848="","",VLOOKUP(O1848,'Населённые пункты 2019'!$H:$P,9,FALSE))</f>
        <v/>
      </c>
      <c r="AS1848" s="12" t="str">
        <f>IF(B1848="","",VLOOKUP(AR1848,'Поправки для МО'!$A:$C,3,FALSE))</f>
        <v/>
      </c>
      <c r="AT1848" s="12" t="str">
        <f t="shared" si="954"/>
        <v/>
      </c>
      <c r="AU1848" s="12" t="str">
        <f t="shared" si="955"/>
        <v/>
      </c>
      <c r="AV1848" s="12" t="str">
        <f t="shared" si="956"/>
        <v/>
      </c>
      <c r="AW1848" s="13" t="str">
        <f t="shared" si="957"/>
        <v/>
      </c>
      <c r="AX1848" t="str">
        <f t="shared" si="958"/>
        <v/>
      </c>
      <c r="AY1848" t="str">
        <f t="shared" si="959"/>
        <v/>
      </c>
      <c r="BB1848" t="str">
        <f t="shared" si="983"/>
        <v/>
      </c>
      <c r="BC1848" t="str">
        <f t="shared" si="960"/>
        <v/>
      </c>
      <c r="BD1848" t="str">
        <f t="shared" si="961"/>
        <v/>
      </c>
      <c r="BE1848" t="str">
        <f t="shared" si="962"/>
        <v/>
      </c>
      <c r="BF1848" t="str">
        <f t="shared" si="963"/>
        <v/>
      </c>
      <c r="BG1848" t="str">
        <f t="shared" si="964"/>
        <v/>
      </c>
      <c r="BH1848" t="str">
        <f t="shared" si="965"/>
        <v/>
      </c>
      <c r="BI1848" t="str">
        <f t="shared" si="966"/>
        <v/>
      </c>
      <c r="BJ1848" s="41" t="str">
        <f t="shared" si="967"/>
        <v/>
      </c>
      <c r="BK1848" t="str">
        <f t="shared" si="968"/>
        <v/>
      </c>
      <c r="BL1848" t="str">
        <f t="shared" si="969"/>
        <v/>
      </c>
      <c r="BM1848" s="15" t="str">
        <f t="shared" si="970"/>
        <v/>
      </c>
      <c r="BN1848" s="16" t="str">
        <f t="shared" si="971"/>
        <v/>
      </c>
      <c r="BO1848" s="16" t="str">
        <f t="shared" si="972"/>
        <v/>
      </c>
      <c r="BP1848" s="17" t="str">
        <f t="shared" si="973"/>
        <v/>
      </c>
      <c r="BQ1848" s="17" t="str">
        <f t="shared" si="974"/>
        <v/>
      </c>
      <c r="BR1848" s="17" t="str">
        <f t="shared" si="975"/>
        <v/>
      </c>
      <c r="BS1848" s="16" t="str">
        <f t="shared" si="976"/>
        <v/>
      </c>
      <c r="BT1848" s="18" t="str">
        <f t="shared" si="977"/>
        <v/>
      </c>
      <c r="BU1848" t="str">
        <f t="shared" si="984"/>
        <v/>
      </c>
      <c r="BV1848" t="str">
        <f t="shared" si="978"/>
        <v/>
      </c>
      <c r="BW1848" t="str">
        <f>IF(B1848="","",VLOOKUP(BV1848,Справочник_ВРИ_Сегментов!$A:$D,4,))</f>
        <v/>
      </c>
      <c r="BX1848" t="str">
        <f t="shared" si="979"/>
        <v/>
      </c>
      <c r="BY1848" t="str">
        <f>IF(B1848="","",VLOOKUP('Объекты оценки'!BX1848,Справочник_ВРИ_Сегментов!$B:$C,2,FALSE))</f>
        <v/>
      </c>
      <c r="BZ1848" t="str">
        <f t="shared" si="985"/>
        <v/>
      </c>
      <c r="CA1848" t="str">
        <f t="shared" si="980"/>
        <v/>
      </c>
      <c r="CB1848" t="str">
        <f t="shared" si="981"/>
        <v/>
      </c>
      <c r="CC1848" t="str">
        <f t="shared" si="982"/>
        <v/>
      </c>
    </row>
    <row r="1849" spans="2:81" x14ac:dyDescent="0.25">
      <c r="B1849" s="11"/>
      <c r="O1849" s="11"/>
      <c r="P1849" s="11"/>
      <c r="U1849" s="11"/>
      <c r="AP1849" t="str">
        <f t="shared" si="952"/>
        <v/>
      </c>
      <c r="AQ1849" t="str">
        <f t="shared" si="953"/>
        <v/>
      </c>
      <c r="AR1849" t="str">
        <f>IF(B1849="","",VLOOKUP(O1849,'Населённые пункты 2019'!$H:$P,9,FALSE))</f>
        <v/>
      </c>
      <c r="AS1849" s="12" t="str">
        <f>IF(B1849="","",VLOOKUP(AR1849,'Поправки для МО'!$A:$C,3,FALSE))</f>
        <v/>
      </c>
      <c r="AT1849" s="12" t="str">
        <f t="shared" si="954"/>
        <v/>
      </c>
      <c r="AU1849" s="12" t="str">
        <f t="shared" si="955"/>
        <v/>
      </c>
      <c r="AV1849" s="12" t="str">
        <f t="shared" si="956"/>
        <v/>
      </c>
      <c r="AW1849" s="13" t="str">
        <f t="shared" si="957"/>
        <v/>
      </c>
      <c r="AX1849" t="str">
        <f t="shared" si="958"/>
        <v/>
      </c>
      <c r="AY1849" t="str">
        <f t="shared" si="959"/>
        <v/>
      </c>
      <c r="BB1849" t="str">
        <f t="shared" si="983"/>
        <v/>
      </c>
      <c r="BC1849" t="str">
        <f t="shared" si="960"/>
        <v/>
      </c>
      <c r="BD1849" t="str">
        <f t="shared" si="961"/>
        <v/>
      </c>
      <c r="BE1849" t="str">
        <f t="shared" si="962"/>
        <v/>
      </c>
      <c r="BF1849" t="str">
        <f t="shared" si="963"/>
        <v/>
      </c>
      <c r="BG1849" t="str">
        <f t="shared" si="964"/>
        <v/>
      </c>
      <c r="BH1849" t="str">
        <f t="shared" si="965"/>
        <v/>
      </c>
      <c r="BI1849" t="str">
        <f t="shared" si="966"/>
        <v/>
      </c>
      <c r="BJ1849" s="41" t="str">
        <f t="shared" si="967"/>
        <v/>
      </c>
      <c r="BK1849" t="str">
        <f t="shared" si="968"/>
        <v/>
      </c>
      <c r="BL1849" t="str">
        <f t="shared" si="969"/>
        <v/>
      </c>
      <c r="BM1849" s="15" t="str">
        <f t="shared" si="970"/>
        <v/>
      </c>
      <c r="BN1849" s="16" t="str">
        <f t="shared" si="971"/>
        <v/>
      </c>
      <c r="BO1849" s="16" t="str">
        <f t="shared" si="972"/>
        <v/>
      </c>
      <c r="BP1849" s="17" t="str">
        <f t="shared" si="973"/>
        <v/>
      </c>
      <c r="BQ1849" s="17" t="str">
        <f t="shared" si="974"/>
        <v/>
      </c>
      <c r="BR1849" s="17" t="str">
        <f t="shared" si="975"/>
        <v/>
      </c>
      <c r="BS1849" s="16" t="str">
        <f t="shared" si="976"/>
        <v/>
      </c>
      <c r="BT1849" s="18" t="str">
        <f t="shared" si="977"/>
        <v/>
      </c>
      <c r="BU1849" t="str">
        <f t="shared" si="984"/>
        <v/>
      </c>
      <c r="BV1849" t="str">
        <f t="shared" si="978"/>
        <v/>
      </c>
      <c r="BW1849" t="str">
        <f>IF(B1849="","",VLOOKUP(BV1849,Справочник_ВРИ_Сегментов!$A:$D,4,))</f>
        <v/>
      </c>
      <c r="BX1849" t="str">
        <f t="shared" si="979"/>
        <v/>
      </c>
      <c r="BY1849" t="str">
        <f>IF(B1849="","",VLOOKUP('Объекты оценки'!BX1849,Справочник_ВРИ_Сегментов!$B:$C,2,FALSE))</f>
        <v/>
      </c>
      <c r="BZ1849" t="str">
        <f t="shared" si="985"/>
        <v/>
      </c>
      <c r="CA1849" t="str">
        <f t="shared" si="980"/>
        <v/>
      </c>
      <c r="CB1849" t="str">
        <f t="shared" si="981"/>
        <v/>
      </c>
      <c r="CC1849" t="str">
        <f t="shared" si="982"/>
        <v/>
      </c>
    </row>
    <row r="1850" spans="2:81" x14ac:dyDescent="0.25">
      <c r="B1850" s="11"/>
      <c r="O1850" s="11"/>
      <c r="P1850" s="11"/>
      <c r="Q1850" s="11"/>
      <c r="U1850" s="11"/>
      <c r="AP1850" t="str">
        <f t="shared" si="952"/>
        <v/>
      </c>
      <c r="AQ1850" t="str">
        <f t="shared" si="953"/>
        <v/>
      </c>
      <c r="AR1850" t="str">
        <f>IF(B1850="","",VLOOKUP(O1850,'Населённые пункты 2019'!$H:$P,9,FALSE))</f>
        <v/>
      </c>
      <c r="AS1850" s="12" t="str">
        <f>IF(B1850="","",VLOOKUP(AR1850,'Поправки для МО'!$A:$C,3,FALSE))</f>
        <v/>
      </c>
      <c r="AT1850" s="12" t="str">
        <f t="shared" si="954"/>
        <v/>
      </c>
      <c r="AU1850" s="12" t="str">
        <f t="shared" si="955"/>
        <v/>
      </c>
      <c r="AV1850" s="12" t="str">
        <f t="shared" si="956"/>
        <v/>
      </c>
      <c r="AW1850" s="13" t="str">
        <f t="shared" si="957"/>
        <v/>
      </c>
      <c r="AX1850" t="str">
        <f t="shared" si="958"/>
        <v/>
      </c>
      <c r="AY1850" t="str">
        <f t="shared" si="959"/>
        <v/>
      </c>
      <c r="BB1850" t="str">
        <f t="shared" si="983"/>
        <v/>
      </c>
      <c r="BC1850" t="str">
        <f t="shared" si="960"/>
        <v/>
      </c>
      <c r="BD1850" t="str">
        <f t="shared" si="961"/>
        <v/>
      </c>
      <c r="BE1850" t="str">
        <f t="shared" si="962"/>
        <v/>
      </c>
      <c r="BF1850" t="str">
        <f t="shared" si="963"/>
        <v/>
      </c>
      <c r="BG1850" t="str">
        <f t="shared" si="964"/>
        <v/>
      </c>
      <c r="BH1850" t="str">
        <f t="shared" si="965"/>
        <v/>
      </c>
      <c r="BI1850" t="str">
        <f t="shared" si="966"/>
        <v/>
      </c>
      <c r="BJ1850" s="41" t="str">
        <f t="shared" si="967"/>
        <v/>
      </c>
      <c r="BK1850" t="str">
        <f t="shared" si="968"/>
        <v/>
      </c>
      <c r="BL1850" t="str">
        <f t="shared" si="969"/>
        <v/>
      </c>
      <c r="BM1850" s="15" t="str">
        <f t="shared" si="970"/>
        <v/>
      </c>
      <c r="BN1850" s="16" t="str">
        <f t="shared" si="971"/>
        <v/>
      </c>
      <c r="BO1850" s="16" t="str">
        <f t="shared" si="972"/>
        <v/>
      </c>
      <c r="BP1850" s="17" t="str">
        <f t="shared" si="973"/>
        <v/>
      </c>
      <c r="BQ1850" s="17" t="str">
        <f t="shared" si="974"/>
        <v/>
      </c>
      <c r="BR1850" s="17" t="str">
        <f t="shared" si="975"/>
        <v/>
      </c>
      <c r="BS1850" s="16" t="str">
        <f t="shared" si="976"/>
        <v/>
      </c>
      <c r="BT1850" s="18" t="str">
        <f t="shared" si="977"/>
        <v/>
      </c>
      <c r="BU1850" t="str">
        <f t="shared" si="984"/>
        <v/>
      </c>
      <c r="BV1850" t="str">
        <f t="shared" si="978"/>
        <v/>
      </c>
      <c r="BW1850" t="str">
        <f>IF(B1850="","",VLOOKUP(BV1850,Справочник_ВРИ_Сегментов!$A:$D,4,))</f>
        <v/>
      </c>
      <c r="BX1850" t="str">
        <f t="shared" si="979"/>
        <v/>
      </c>
      <c r="BY1850" t="str">
        <f>IF(B1850="","",VLOOKUP('Объекты оценки'!BX1850,Справочник_ВРИ_Сегментов!$B:$C,2,FALSE))</f>
        <v/>
      </c>
      <c r="BZ1850" t="str">
        <f t="shared" si="985"/>
        <v/>
      </c>
      <c r="CA1850" t="str">
        <f t="shared" si="980"/>
        <v/>
      </c>
      <c r="CB1850" t="str">
        <f t="shared" si="981"/>
        <v/>
      </c>
      <c r="CC1850" t="str">
        <f t="shared" si="982"/>
        <v/>
      </c>
    </row>
    <row r="1851" spans="2:81" x14ac:dyDescent="0.25">
      <c r="B1851" s="11"/>
      <c r="O1851" s="11"/>
      <c r="P1851" s="11"/>
      <c r="Q1851" s="11"/>
      <c r="U1851" s="11"/>
      <c r="AP1851" t="str">
        <f t="shared" si="952"/>
        <v/>
      </c>
      <c r="AQ1851" t="str">
        <f t="shared" si="953"/>
        <v/>
      </c>
      <c r="AR1851" t="str">
        <f>IF(B1851="","",VLOOKUP(O1851,'Населённые пункты 2019'!$H:$P,9,FALSE))</f>
        <v/>
      </c>
      <c r="AS1851" s="12" t="str">
        <f>IF(B1851="","",VLOOKUP(AR1851,'Поправки для МО'!$A:$C,3,FALSE))</f>
        <v/>
      </c>
      <c r="AT1851" s="12" t="str">
        <f t="shared" si="954"/>
        <v/>
      </c>
      <c r="AU1851" s="12" t="str">
        <f t="shared" si="955"/>
        <v/>
      </c>
      <c r="AV1851" s="12" t="str">
        <f t="shared" si="956"/>
        <v/>
      </c>
      <c r="AW1851" s="13" t="str">
        <f t="shared" si="957"/>
        <v/>
      </c>
      <c r="AX1851" t="str">
        <f t="shared" si="958"/>
        <v/>
      </c>
      <c r="AY1851" t="str">
        <f t="shared" si="959"/>
        <v/>
      </c>
      <c r="BB1851" t="str">
        <f t="shared" si="983"/>
        <v/>
      </c>
      <c r="BC1851" t="str">
        <f t="shared" si="960"/>
        <v/>
      </c>
      <c r="BD1851" t="str">
        <f t="shared" si="961"/>
        <v/>
      </c>
      <c r="BE1851" t="str">
        <f t="shared" si="962"/>
        <v/>
      </c>
      <c r="BF1851" t="str">
        <f t="shared" si="963"/>
        <v/>
      </c>
      <c r="BG1851" t="str">
        <f t="shared" si="964"/>
        <v/>
      </c>
      <c r="BH1851" t="str">
        <f t="shared" si="965"/>
        <v/>
      </c>
      <c r="BI1851" t="str">
        <f t="shared" si="966"/>
        <v/>
      </c>
      <c r="BJ1851" s="41" t="str">
        <f t="shared" si="967"/>
        <v/>
      </c>
      <c r="BK1851" t="str">
        <f t="shared" si="968"/>
        <v/>
      </c>
      <c r="BL1851" t="str">
        <f t="shared" si="969"/>
        <v/>
      </c>
      <c r="BM1851" s="15" t="str">
        <f t="shared" si="970"/>
        <v/>
      </c>
      <c r="BN1851" s="16" t="str">
        <f t="shared" si="971"/>
        <v/>
      </c>
      <c r="BO1851" s="16" t="str">
        <f t="shared" si="972"/>
        <v/>
      </c>
      <c r="BP1851" s="17" t="str">
        <f t="shared" si="973"/>
        <v/>
      </c>
      <c r="BQ1851" s="17" t="str">
        <f t="shared" si="974"/>
        <v/>
      </c>
      <c r="BR1851" s="17" t="str">
        <f t="shared" si="975"/>
        <v/>
      </c>
      <c r="BS1851" s="16" t="str">
        <f t="shared" si="976"/>
        <v/>
      </c>
      <c r="BT1851" s="18" t="str">
        <f t="shared" si="977"/>
        <v/>
      </c>
      <c r="BU1851" t="str">
        <f t="shared" si="984"/>
        <v/>
      </c>
      <c r="BV1851" t="str">
        <f t="shared" si="978"/>
        <v/>
      </c>
      <c r="BW1851" t="str">
        <f>IF(B1851="","",VLOOKUP(BV1851,Справочник_ВРИ_Сегментов!$A:$D,4,))</f>
        <v/>
      </c>
      <c r="BX1851" t="str">
        <f t="shared" si="979"/>
        <v/>
      </c>
      <c r="BY1851" t="str">
        <f>IF(B1851="","",VLOOKUP('Объекты оценки'!BX1851,Справочник_ВРИ_Сегментов!$B:$C,2,FALSE))</f>
        <v/>
      </c>
      <c r="BZ1851" t="str">
        <f t="shared" si="985"/>
        <v/>
      </c>
      <c r="CA1851" t="str">
        <f t="shared" si="980"/>
        <v/>
      </c>
      <c r="CB1851" t="str">
        <f t="shared" si="981"/>
        <v/>
      </c>
      <c r="CC1851" t="str">
        <f t="shared" si="982"/>
        <v/>
      </c>
    </row>
    <row r="1852" spans="2:81" x14ac:dyDescent="0.25">
      <c r="B1852" s="11"/>
      <c r="O1852" s="11"/>
      <c r="P1852" s="11"/>
      <c r="Q1852" s="11"/>
      <c r="U1852" s="11"/>
      <c r="AP1852" t="str">
        <f t="shared" si="952"/>
        <v/>
      </c>
      <c r="AQ1852" t="str">
        <f t="shared" si="953"/>
        <v/>
      </c>
      <c r="AR1852" t="str">
        <f>IF(B1852="","",VLOOKUP(O1852,'Населённые пункты 2019'!$H:$P,9,FALSE))</f>
        <v/>
      </c>
      <c r="AS1852" s="12" t="str">
        <f>IF(B1852="","",VLOOKUP(AR1852,'Поправки для МО'!$A:$C,3,FALSE))</f>
        <v/>
      </c>
      <c r="AT1852" s="12" t="str">
        <f t="shared" si="954"/>
        <v/>
      </c>
      <c r="AU1852" s="12" t="str">
        <f t="shared" si="955"/>
        <v/>
      </c>
      <c r="AV1852" s="12" t="str">
        <f t="shared" si="956"/>
        <v/>
      </c>
      <c r="AW1852" s="13" t="str">
        <f t="shared" si="957"/>
        <v/>
      </c>
      <c r="AX1852" t="str">
        <f t="shared" si="958"/>
        <v/>
      </c>
      <c r="AY1852" t="str">
        <f t="shared" si="959"/>
        <v/>
      </c>
      <c r="BB1852" t="str">
        <f t="shared" si="983"/>
        <v/>
      </c>
      <c r="BC1852" t="str">
        <f t="shared" si="960"/>
        <v/>
      </c>
      <c r="BD1852" t="str">
        <f t="shared" si="961"/>
        <v/>
      </c>
      <c r="BE1852" t="str">
        <f t="shared" si="962"/>
        <v/>
      </c>
      <c r="BF1852" t="str">
        <f t="shared" si="963"/>
        <v/>
      </c>
      <c r="BG1852" t="str">
        <f t="shared" si="964"/>
        <v/>
      </c>
      <c r="BH1852" t="str">
        <f t="shared" si="965"/>
        <v/>
      </c>
      <c r="BI1852" t="str">
        <f t="shared" si="966"/>
        <v/>
      </c>
      <c r="BJ1852" s="41" t="str">
        <f t="shared" si="967"/>
        <v/>
      </c>
      <c r="BK1852" t="str">
        <f t="shared" si="968"/>
        <v/>
      </c>
      <c r="BL1852" t="str">
        <f t="shared" si="969"/>
        <v/>
      </c>
      <c r="BM1852" s="15" t="str">
        <f t="shared" si="970"/>
        <v/>
      </c>
      <c r="BN1852" s="16" t="str">
        <f t="shared" si="971"/>
        <v/>
      </c>
      <c r="BO1852" s="16" t="str">
        <f t="shared" si="972"/>
        <v/>
      </c>
      <c r="BP1852" s="17" t="str">
        <f t="shared" si="973"/>
        <v/>
      </c>
      <c r="BQ1852" s="17" t="str">
        <f t="shared" si="974"/>
        <v/>
      </c>
      <c r="BR1852" s="17" t="str">
        <f t="shared" si="975"/>
        <v/>
      </c>
      <c r="BS1852" s="16" t="str">
        <f t="shared" si="976"/>
        <v/>
      </c>
      <c r="BT1852" s="18" t="str">
        <f t="shared" si="977"/>
        <v/>
      </c>
      <c r="BU1852" t="str">
        <f t="shared" si="984"/>
        <v/>
      </c>
      <c r="BV1852" t="str">
        <f t="shared" si="978"/>
        <v/>
      </c>
      <c r="BW1852" t="str">
        <f>IF(B1852="","",VLOOKUP(BV1852,Справочник_ВРИ_Сегментов!$A:$D,4,))</f>
        <v/>
      </c>
      <c r="BX1852" t="str">
        <f t="shared" si="979"/>
        <v/>
      </c>
      <c r="BY1852" t="str">
        <f>IF(B1852="","",VLOOKUP('Объекты оценки'!BX1852,Справочник_ВРИ_Сегментов!$B:$C,2,FALSE))</f>
        <v/>
      </c>
      <c r="BZ1852" t="str">
        <f t="shared" si="985"/>
        <v/>
      </c>
      <c r="CA1852" t="str">
        <f t="shared" si="980"/>
        <v/>
      </c>
      <c r="CB1852" t="str">
        <f t="shared" si="981"/>
        <v/>
      </c>
      <c r="CC1852" t="str">
        <f t="shared" si="982"/>
        <v/>
      </c>
    </row>
    <row r="1853" spans="2:81" x14ac:dyDescent="0.25">
      <c r="B1853" s="11"/>
      <c r="O1853" s="11"/>
      <c r="P1853" s="11"/>
      <c r="Q1853" s="11"/>
      <c r="U1853" s="11"/>
      <c r="AP1853" t="str">
        <f t="shared" si="952"/>
        <v/>
      </c>
      <c r="AQ1853" t="str">
        <f t="shared" si="953"/>
        <v/>
      </c>
      <c r="AR1853" t="str">
        <f>IF(B1853="","",VLOOKUP(O1853,'Населённые пункты 2019'!$H:$P,9,FALSE))</f>
        <v/>
      </c>
      <c r="AS1853" s="12" t="str">
        <f>IF(B1853="","",VLOOKUP(AR1853,'Поправки для МО'!$A:$C,3,FALSE))</f>
        <v/>
      </c>
      <c r="AT1853" s="12" t="str">
        <f t="shared" si="954"/>
        <v/>
      </c>
      <c r="AU1853" s="12" t="str">
        <f t="shared" si="955"/>
        <v/>
      </c>
      <c r="AV1853" s="12" t="str">
        <f t="shared" si="956"/>
        <v/>
      </c>
      <c r="AW1853" s="13" t="str">
        <f t="shared" si="957"/>
        <v/>
      </c>
      <c r="AX1853" t="str">
        <f t="shared" si="958"/>
        <v/>
      </c>
      <c r="AY1853" t="str">
        <f t="shared" si="959"/>
        <v/>
      </c>
      <c r="BB1853" t="str">
        <f t="shared" si="983"/>
        <v/>
      </c>
      <c r="BC1853" t="str">
        <f t="shared" si="960"/>
        <v/>
      </c>
      <c r="BD1853" t="str">
        <f t="shared" si="961"/>
        <v/>
      </c>
      <c r="BE1853" t="str">
        <f t="shared" si="962"/>
        <v/>
      </c>
      <c r="BF1853" t="str">
        <f t="shared" si="963"/>
        <v/>
      </c>
      <c r="BG1853" t="str">
        <f t="shared" si="964"/>
        <v/>
      </c>
      <c r="BH1853" t="str">
        <f t="shared" si="965"/>
        <v/>
      </c>
      <c r="BI1853" t="str">
        <f t="shared" si="966"/>
        <v/>
      </c>
      <c r="BJ1853" s="41" t="str">
        <f t="shared" si="967"/>
        <v/>
      </c>
      <c r="BK1853" t="str">
        <f t="shared" si="968"/>
        <v/>
      </c>
      <c r="BL1853" t="str">
        <f t="shared" si="969"/>
        <v/>
      </c>
      <c r="BM1853" s="15" t="str">
        <f t="shared" si="970"/>
        <v/>
      </c>
      <c r="BN1853" s="16" t="str">
        <f t="shared" si="971"/>
        <v/>
      </c>
      <c r="BO1853" s="16" t="str">
        <f t="shared" si="972"/>
        <v/>
      </c>
      <c r="BP1853" s="17" t="str">
        <f t="shared" si="973"/>
        <v/>
      </c>
      <c r="BQ1853" s="17" t="str">
        <f t="shared" si="974"/>
        <v/>
      </c>
      <c r="BR1853" s="17" t="str">
        <f t="shared" si="975"/>
        <v/>
      </c>
      <c r="BS1853" s="16" t="str">
        <f t="shared" si="976"/>
        <v/>
      </c>
      <c r="BT1853" s="18" t="str">
        <f t="shared" si="977"/>
        <v/>
      </c>
      <c r="BU1853" t="str">
        <f t="shared" si="984"/>
        <v/>
      </c>
      <c r="BV1853" t="str">
        <f t="shared" si="978"/>
        <v/>
      </c>
      <c r="BW1853" t="str">
        <f>IF(B1853="","",VLOOKUP(BV1853,Справочник_ВРИ_Сегментов!$A:$D,4,))</f>
        <v/>
      </c>
      <c r="BX1853" t="str">
        <f t="shared" si="979"/>
        <v/>
      </c>
      <c r="BY1853" t="str">
        <f>IF(B1853="","",VLOOKUP('Объекты оценки'!BX1853,Справочник_ВРИ_Сегментов!$B:$C,2,FALSE))</f>
        <v/>
      </c>
      <c r="BZ1853" t="str">
        <f t="shared" si="985"/>
        <v/>
      </c>
      <c r="CA1853" t="str">
        <f t="shared" si="980"/>
        <v/>
      </c>
      <c r="CB1853" t="str">
        <f t="shared" si="981"/>
        <v/>
      </c>
      <c r="CC1853" t="str">
        <f t="shared" si="982"/>
        <v/>
      </c>
    </row>
    <row r="1854" spans="2:81" x14ac:dyDescent="0.25">
      <c r="B1854" s="11"/>
      <c r="O1854" s="11"/>
      <c r="P1854" s="11"/>
      <c r="Q1854" s="11"/>
      <c r="U1854" s="11"/>
      <c r="AP1854" t="str">
        <f t="shared" si="952"/>
        <v/>
      </c>
      <c r="AQ1854" t="str">
        <f t="shared" si="953"/>
        <v/>
      </c>
      <c r="AR1854" t="str">
        <f>IF(B1854="","",VLOOKUP(O1854,'Населённые пункты 2019'!$H:$P,9,FALSE))</f>
        <v/>
      </c>
      <c r="AS1854" s="12" t="str">
        <f>IF(B1854="","",VLOOKUP(AR1854,'Поправки для МО'!$A:$C,3,FALSE))</f>
        <v/>
      </c>
      <c r="AT1854" s="12" t="str">
        <f t="shared" si="954"/>
        <v/>
      </c>
      <c r="AU1854" s="12" t="str">
        <f t="shared" si="955"/>
        <v/>
      </c>
      <c r="AV1854" s="12" t="str">
        <f t="shared" si="956"/>
        <v/>
      </c>
      <c r="AW1854" s="13" t="str">
        <f t="shared" si="957"/>
        <v/>
      </c>
      <c r="AX1854" t="str">
        <f t="shared" si="958"/>
        <v/>
      </c>
      <c r="AY1854" t="str">
        <f t="shared" si="959"/>
        <v/>
      </c>
      <c r="BB1854" t="str">
        <f t="shared" si="983"/>
        <v/>
      </c>
      <c r="BC1854" t="str">
        <f t="shared" si="960"/>
        <v/>
      </c>
      <c r="BD1854" t="str">
        <f t="shared" si="961"/>
        <v/>
      </c>
      <c r="BE1854" t="str">
        <f t="shared" si="962"/>
        <v/>
      </c>
      <c r="BF1854" t="str">
        <f t="shared" si="963"/>
        <v/>
      </c>
      <c r="BG1854" t="str">
        <f t="shared" si="964"/>
        <v/>
      </c>
      <c r="BH1854" t="str">
        <f t="shared" si="965"/>
        <v/>
      </c>
      <c r="BI1854" t="str">
        <f t="shared" si="966"/>
        <v/>
      </c>
      <c r="BJ1854" s="41" t="str">
        <f t="shared" si="967"/>
        <v/>
      </c>
      <c r="BK1854" t="str">
        <f t="shared" si="968"/>
        <v/>
      </c>
      <c r="BL1854" t="str">
        <f t="shared" si="969"/>
        <v/>
      </c>
      <c r="BM1854" s="15" t="str">
        <f t="shared" si="970"/>
        <v/>
      </c>
      <c r="BN1854" s="16" t="str">
        <f t="shared" si="971"/>
        <v/>
      </c>
      <c r="BO1854" s="16" t="str">
        <f t="shared" si="972"/>
        <v/>
      </c>
      <c r="BP1854" s="17" t="str">
        <f t="shared" si="973"/>
        <v/>
      </c>
      <c r="BQ1854" s="17" t="str">
        <f t="shared" si="974"/>
        <v/>
      </c>
      <c r="BR1854" s="17" t="str">
        <f t="shared" si="975"/>
        <v/>
      </c>
      <c r="BS1854" s="16" t="str">
        <f t="shared" si="976"/>
        <v/>
      </c>
      <c r="BT1854" s="18" t="str">
        <f t="shared" si="977"/>
        <v/>
      </c>
      <c r="BU1854" t="str">
        <f t="shared" si="984"/>
        <v/>
      </c>
      <c r="BV1854" t="str">
        <f t="shared" si="978"/>
        <v/>
      </c>
      <c r="BW1854" t="str">
        <f>IF(B1854="","",VLOOKUP(BV1854,Справочник_ВРИ_Сегментов!$A:$D,4,))</f>
        <v/>
      </c>
      <c r="BX1854" t="str">
        <f t="shared" si="979"/>
        <v/>
      </c>
      <c r="BY1854" t="str">
        <f>IF(B1854="","",VLOOKUP('Объекты оценки'!BX1854,Справочник_ВРИ_Сегментов!$B:$C,2,FALSE))</f>
        <v/>
      </c>
      <c r="BZ1854" t="str">
        <f t="shared" si="985"/>
        <v/>
      </c>
      <c r="CA1854" t="str">
        <f t="shared" si="980"/>
        <v/>
      </c>
      <c r="CB1854" t="str">
        <f t="shared" si="981"/>
        <v/>
      </c>
      <c r="CC1854" t="str">
        <f t="shared" si="982"/>
        <v/>
      </c>
    </row>
    <row r="1855" spans="2:81" x14ac:dyDescent="0.25">
      <c r="B1855" s="11"/>
      <c r="O1855" s="11"/>
      <c r="P1855" s="11"/>
      <c r="U1855" s="11"/>
      <c r="AP1855" t="str">
        <f t="shared" si="952"/>
        <v/>
      </c>
      <c r="AQ1855" t="str">
        <f t="shared" si="953"/>
        <v/>
      </c>
      <c r="AR1855" t="str">
        <f>IF(B1855="","",VLOOKUP(O1855,'Населённые пункты 2019'!$H:$P,9,FALSE))</f>
        <v/>
      </c>
      <c r="AS1855" s="12" t="str">
        <f>IF(B1855="","",VLOOKUP(AR1855,'Поправки для МО'!$A:$C,3,FALSE))</f>
        <v/>
      </c>
      <c r="AT1855" s="12" t="str">
        <f t="shared" si="954"/>
        <v/>
      </c>
      <c r="AU1855" s="12" t="str">
        <f t="shared" si="955"/>
        <v/>
      </c>
      <c r="AV1855" s="12" t="str">
        <f t="shared" si="956"/>
        <v/>
      </c>
      <c r="AW1855" s="13" t="str">
        <f t="shared" si="957"/>
        <v/>
      </c>
      <c r="AX1855" t="str">
        <f t="shared" si="958"/>
        <v/>
      </c>
      <c r="AY1855" t="str">
        <f t="shared" si="959"/>
        <v/>
      </c>
      <c r="BB1855" t="str">
        <f t="shared" si="983"/>
        <v/>
      </c>
      <c r="BC1855" t="str">
        <f t="shared" si="960"/>
        <v/>
      </c>
      <c r="BD1855" t="str">
        <f t="shared" si="961"/>
        <v/>
      </c>
      <c r="BE1855" t="str">
        <f t="shared" si="962"/>
        <v/>
      </c>
      <c r="BF1855" t="str">
        <f t="shared" si="963"/>
        <v/>
      </c>
      <c r="BG1855" t="str">
        <f t="shared" si="964"/>
        <v/>
      </c>
      <c r="BH1855" t="str">
        <f t="shared" si="965"/>
        <v/>
      </c>
      <c r="BI1855" t="str">
        <f t="shared" si="966"/>
        <v/>
      </c>
      <c r="BJ1855" s="41" t="str">
        <f t="shared" si="967"/>
        <v/>
      </c>
      <c r="BK1855" t="str">
        <f t="shared" si="968"/>
        <v/>
      </c>
      <c r="BL1855" t="str">
        <f t="shared" si="969"/>
        <v/>
      </c>
      <c r="BM1855" s="15" t="str">
        <f t="shared" si="970"/>
        <v/>
      </c>
      <c r="BN1855" s="16" t="str">
        <f t="shared" si="971"/>
        <v/>
      </c>
      <c r="BO1855" s="16" t="str">
        <f t="shared" si="972"/>
        <v/>
      </c>
      <c r="BP1855" s="17" t="str">
        <f t="shared" si="973"/>
        <v/>
      </c>
      <c r="BQ1855" s="17" t="str">
        <f t="shared" si="974"/>
        <v/>
      </c>
      <c r="BR1855" s="17" t="str">
        <f t="shared" si="975"/>
        <v/>
      </c>
      <c r="BS1855" s="16" t="str">
        <f t="shared" si="976"/>
        <v/>
      </c>
      <c r="BT1855" s="18" t="str">
        <f t="shared" si="977"/>
        <v/>
      </c>
      <c r="BU1855" t="str">
        <f t="shared" si="984"/>
        <v/>
      </c>
      <c r="BV1855" t="str">
        <f t="shared" si="978"/>
        <v/>
      </c>
      <c r="BW1855" t="str">
        <f>IF(B1855="","",VLOOKUP(BV1855,Справочник_ВРИ_Сегментов!$A:$D,4,))</f>
        <v/>
      </c>
      <c r="BX1855" t="str">
        <f t="shared" si="979"/>
        <v/>
      </c>
      <c r="BY1855" t="str">
        <f>IF(B1855="","",VLOOKUP('Объекты оценки'!BX1855,Справочник_ВРИ_Сегментов!$B:$C,2,FALSE))</f>
        <v/>
      </c>
      <c r="BZ1855" t="str">
        <f t="shared" si="985"/>
        <v/>
      </c>
      <c r="CA1855" t="str">
        <f t="shared" si="980"/>
        <v/>
      </c>
      <c r="CB1855" t="str">
        <f t="shared" si="981"/>
        <v/>
      </c>
      <c r="CC1855" t="str">
        <f t="shared" si="982"/>
        <v/>
      </c>
    </row>
    <row r="1856" spans="2:81" x14ac:dyDescent="0.25">
      <c r="B1856" s="11"/>
      <c r="O1856" s="11"/>
      <c r="P1856" s="11"/>
      <c r="U1856" s="11"/>
      <c r="AP1856" t="str">
        <f t="shared" si="952"/>
        <v/>
      </c>
      <c r="AQ1856" t="str">
        <f t="shared" si="953"/>
        <v/>
      </c>
      <c r="AR1856" t="str">
        <f>IF(B1856="","",VLOOKUP(O1856,'Населённые пункты 2019'!$H:$P,9,FALSE))</f>
        <v/>
      </c>
      <c r="AS1856" s="12" t="str">
        <f>IF(B1856="","",VLOOKUP(AR1856,'Поправки для МО'!$A:$C,3,FALSE))</f>
        <v/>
      </c>
      <c r="AT1856" s="12" t="str">
        <f t="shared" si="954"/>
        <v/>
      </c>
      <c r="AU1856" s="12" t="str">
        <f t="shared" si="955"/>
        <v/>
      </c>
      <c r="AV1856" s="12" t="str">
        <f t="shared" si="956"/>
        <v/>
      </c>
      <c r="AW1856" s="13" t="str">
        <f t="shared" si="957"/>
        <v/>
      </c>
      <c r="AX1856" t="str">
        <f t="shared" si="958"/>
        <v/>
      </c>
      <c r="AY1856" t="str">
        <f t="shared" si="959"/>
        <v/>
      </c>
      <c r="BB1856" t="str">
        <f t="shared" si="983"/>
        <v/>
      </c>
      <c r="BC1856" t="str">
        <f t="shared" si="960"/>
        <v/>
      </c>
      <c r="BD1856" t="str">
        <f t="shared" si="961"/>
        <v/>
      </c>
      <c r="BE1856" t="str">
        <f t="shared" si="962"/>
        <v/>
      </c>
      <c r="BF1856" t="str">
        <f t="shared" si="963"/>
        <v/>
      </c>
      <c r="BG1856" t="str">
        <f t="shared" si="964"/>
        <v/>
      </c>
      <c r="BH1856" t="str">
        <f t="shared" si="965"/>
        <v/>
      </c>
      <c r="BI1856" t="str">
        <f t="shared" si="966"/>
        <v/>
      </c>
      <c r="BJ1856" s="41" t="str">
        <f t="shared" si="967"/>
        <v/>
      </c>
      <c r="BK1856" t="str">
        <f t="shared" si="968"/>
        <v/>
      </c>
      <c r="BL1856" t="str">
        <f t="shared" si="969"/>
        <v/>
      </c>
      <c r="BM1856" s="15" t="str">
        <f t="shared" si="970"/>
        <v/>
      </c>
      <c r="BN1856" s="16" t="str">
        <f t="shared" si="971"/>
        <v/>
      </c>
      <c r="BO1856" s="16" t="str">
        <f t="shared" si="972"/>
        <v/>
      </c>
      <c r="BP1856" s="17" t="str">
        <f t="shared" si="973"/>
        <v/>
      </c>
      <c r="BQ1856" s="17" t="str">
        <f t="shared" si="974"/>
        <v/>
      </c>
      <c r="BR1856" s="17" t="str">
        <f t="shared" si="975"/>
        <v/>
      </c>
      <c r="BS1856" s="16" t="str">
        <f t="shared" si="976"/>
        <v/>
      </c>
      <c r="BT1856" s="18" t="str">
        <f t="shared" si="977"/>
        <v/>
      </c>
      <c r="BU1856" t="str">
        <f t="shared" si="984"/>
        <v/>
      </c>
      <c r="BV1856" t="str">
        <f t="shared" si="978"/>
        <v/>
      </c>
      <c r="BW1856" t="str">
        <f>IF(B1856="","",VLOOKUP(BV1856,Справочник_ВРИ_Сегментов!$A:$D,4,))</f>
        <v/>
      </c>
      <c r="BX1856" t="str">
        <f t="shared" si="979"/>
        <v/>
      </c>
      <c r="BY1856" t="str">
        <f>IF(B1856="","",VLOOKUP('Объекты оценки'!BX1856,Справочник_ВРИ_Сегментов!$B:$C,2,FALSE))</f>
        <v/>
      </c>
      <c r="BZ1856" t="str">
        <f t="shared" si="985"/>
        <v/>
      </c>
      <c r="CA1856" t="str">
        <f t="shared" si="980"/>
        <v/>
      </c>
      <c r="CB1856" t="str">
        <f t="shared" si="981"/>
        <v/>
      </c>
      <c r="CC1856" t="str">
        <f t="shared" si="982"/>
        <v/>
      </c>
    </row>
    <row r="1857" spans="2:81" x14ac:dyDescent="0.25">
      <c r="B1857" s="11"/>
      <c r="O1857" s="11"/>
      <c r="P1857" s="11"/>
      <c r="Q1857" s="11"/>
      <c r="U1857" s="11"/>
      <c r="AP1857" t="str">
        <f t="shared" si="952"/>
        <v/>
      </c>
      <c r="AQ1857" t="str">
        <f t="shared" si="953"/>
        <v/>
      </c>
      <c r="AR1857" t="str">
        <f>IF(B1857="","",VLOOKUP(O1857,'Населённые пункты 2019'!$H:$P,9,FALSE))</f>
        <v/>
      </c>
      <c r="AS1857" s="12" t="str">
        <f>IF(B1857="","",VLOOKUP(AR1857,'Поправки для МО'!$A:$C,3,FALSE))</f>
        <v/>
      </c>
      <c r="AT1857" s="12" t="str">
        <f t="shared" si="954"/>
        <v/>
      </c>
      <c r="AU1857" s="12" t="str">
        <f t="shared" si="955"/>
        <v/>
      </c>
      <c r="AV1857" s="12" t="str">
        <f t="shared" si="956"/>
        <v/>
      </c>
      <c r="AW1857" s="13" t="str">
        <f t="shared" si="957"/>
        <v/>
      </c>
      <c r="AX1857" t="str">
        <f t="shared" si="958"/>
        <v/>
      </c>
      <c r="AY1857" t="str">
        <f t="shared" si="959"/>
        <v/>
      </c>
      <c r="BB1857" t="str">
        <f t="shared" si="983"/>
        <v/>
      </c>
      <c r="BC1857" t="str">
        <f t="shared" si="960"/>
        <v/>
      </c>
      <c r="BD1857" t="str">
        <f t="shared" si="961"/>
        <v/>
      </c>
      <c r="BE1857" t="str">
        <f t="shared" si="962"/>
        <v/>
      </c>
      <c r="BF1857" t="str">
        <f t="shared" si="963"/>
        <v/>
      </c>
      <c r="BG1857" t="str">
        <f t="shared" si="964"/>
        <v/>
      </c>
      <c r="BH1857" t="str">
        <f t="shared" si="965"/>
        <v/>
      </c>
      <c r="BI1857" t="str">
        <f t="shared" si="966"/>
        <v/>
      </c>
      <c r="BJ1857" s="41" t="str">
        <f t="shared" si="967"/>
        <v/>
      </c>
      <c r="BK1857" t="str">
        <f t="shared" si="968"/>
        <v/>
      </c>
      <c r="BL1857" t="str">
        <f t="shared" si="969"/>
        <v/>
      </c>
      <c r="BM1857" s="15" t="str">
        <f t="shared" si="970"/>
        <v/>
      </c>
      <c r="BN1857" s="16" t="str">
        <f t="shared" si="971"/>
        <v/>
      </c>
      <c r="BO1857" s="16" t="str">
        <f t="shared" si="972"/>
        <v/>
      </c>
      <c r="BP1857" s="17" t="str">
        <f t="shared" si="973"/>
        <v/>
      </c>
      <c r="BQ1857" s="17" t="str">
        <f t="shared" si="974"/>
        <v/>
      </c>
      <c r="BR1857" s="17" t="str">
        <f t="shared" si="975"/>
        <v/>
      </c>
      <c r="BS1857" s="16" t="str">
        <f t="shared" si="976"/>
        <v/>
      </c>
      <c r="BT1857" s="18" t="str">
        <f t="shared" si="977"/>
        <v/>
      </c>
      <c r="BU1857" t="str">
        <f t="shared" si="984"/>
        <v/>
      </c>
      <c r="BV1857" t="str">
        <f t="shared" si="978"/>
        <v/>
      </c>
      <c r="BW1857" t="str">
        <f>IF(B1857="","",VLOOKUP(BV1857,Справочник_ВРИ_Сегментов!$A:$D,4,))</f>
        <v/>
      </c>
      <c r="BX1857" t="str">
        <f t="shared" si="979"/>
        <v/>
      </c>
      <c r="BY1857" t="str">
        <f>IF(B1857="","",VLOOKUP('Объекты оценки'!BX1857,Справочник_ВРИ_Сегментов!$B:$C,2,FALSE))</f>
        <v/>
      </c>
      <c r="BZ1857" t="str">
        <f t="shared" si="985"/>
        <v/>
      </c>
      <c r="CA1857" t="str">
        <f t="shared" si="980"/>
        <v/>
      </c>
      <c r="CB1857" t="str">
        <f t="shared" si="981"/>
        <v/>
      </c>
      <c r="CC1857" t="str">
        <f t="shared" si="982"/>
        <v/>
      </c>
    </row>
    <row r="1858" spans="2:81" x14ac:dyDescent="0.25">
      <c r="B1858" s="11"/>
      <c r="O1858" s="11"/>
      <c r="P1858" s="11"/>
      <c r="Q1858" s="11"/>
      <c r="U1858" s="11"/>
      <c r="AP1858" t="str">
        <f t="shared" si="952"/>
        <v/>
      </c>
      <c r="AQ1858" t="str">
        <f t="shared" si="953"/>
        <v/>
      </c>
      <c r="AR1858" t="str">
        <f>IF(B1858="","",VLOOKUP(O1858,'Населённые пункты 2019'!$H:$P,9,FALSE))</f>
        <v/>
      </c>
      <c r="AS1858" s="12" t="str">
        <f>IF(B1858="","",VLOOKUP(AR1858,'Поправки для МО'!$A:$C,3,FALSE))</f>
        <v/>
      </c>
      <c r="AT1858" s="12" t="str">
        <f t="shared" si="954"/>
        <v/>
      </c>
      <c r="AU1858" s="12" t="str">
        <f t="shared" si="955"/>
        <v/>
      </c>
      <c r="AV1858" s="12" t="str">
        <f t="shared" si="956"/>
        <v/>
      </c>
      <c r="AW1858" s="13" t="str">
        <f t="shared" si="957"/>
        <v/>
      </c>
      <c r="AX1858" t="str">
        <f t="shared" si="958"/>
        <v/>
      </c>
      <c r="AY1858" t="str">
        <f t="shared" si="959"/>
        <v/>
      </c>
      <c r="BB1858" t="str">
        <f t="shared" si="983"/>
        <v/>
      </c>
      <c r="BC1858" t="str">
        <f t="shared" si="960"/>
        <v/>
      </c>
      <c r="BD1858" t="str">
        <f t="shared" si="961"/>
        <v/>
      </c>
      <c r="BE1858" t="str">
        <f t="shared" si="962"/>
        <v/>
      </c>
      <c r="BF1858" t="str">
        <f t="shared" si="963"/>
        <v/>
      </c>
      <c r="BG1858" t="str">
        <f t="shared" si="964"/>
        <v/>
      </c>
      <c r="BH1858" t="str">
        <f t="shared" si="965"/>
        <v/>
      </c>
      <c r="BI1858" t="str">
        <f t="shared" si="966"/>
        <v/>
      </c>
      <c r="BJ1858" s="41" t="str">
        <f t="shared" si="967"/>
        <v/>
      </c>
      <c r="BK1858" t="str">
        <f t="shared" si="968"/>
        <v/>
      </c>
      <c r="BL1858" t="str">
        <f t="shared" si="969"/>
        <v/>
      </c>
      <c r="BM1858" s="15" t="str">
        <f t="shared" si="970"/>
        <v/>
      </c>
      <c r="BN1858" s="16" t="str">
        <f t="shared" si="971"/>
        <v/>
      </c>
      <c r="BO1858" s="16" t="str">
        <f t="shared" si="972"/>
        <v/>
      </c>
      <c r="BP1858" s="17" t="str">
        <f t="shared" si="973"/>
        <v/>
      </c>
      <c r="BQ1858" s="17" t="str">
        <f t="shared" si="974"/>
        <v/>
      </c>
      <c r="BR1858" s="17" t="str">
        <f t="shared" si="975"/>
        <v/>
      </c>
      <c r="BS1858" s="16" t="str">
        <f t="shared" si="976"/>
        <v/>
      </c>
      <c r="BT1858" s="18" t="str">
        <f t="shared" si="977"/>
        <v/>
      </c>
      <c r="BU1858" t="str">
        <f t="shared" si="984"/>
        <v/>
      </c>
      <c r="BV1858" t="str">
        <f t="shared" si="978"/>
        <v/>
      </c>
      <c r="BW1858" t="str">
        <f>IF(B1858="","",VLOOKUP(BV1858,Справочник_ВРИ_Сегментов!$A:$D,4,))</f>
        <v/>
      </c>
      <c r="BX1858" t="str">
        <f t="shared" si="979"/>
        <v/>
      </c>
      <c r="BY1858" t="str">
        <f>IF(B1858="","",VLOOKUP('Объекты оценки'!BX1858,Справочник_ВРИ_Сегментов!$B:$C,2,FALSE))</f>
        <v/>
      </c>
      <c r="BZ1858" t="str">
        <f t="shared" si="985"/>
        <v/>
      </c>
      <c r="CA1858" t="str">
        <f t="shared" si="980"/>
        <v/>
      </c>
      <c r="CB1858" t="str">
        <f t="shared" si="981"/>
        <v/>
      </c>
      <c r="CC1858" t="str">
        <f t="shared" si="982"/>
        <v/>
      </c>
    </row>
    <row r="1859" spans="2:81" x14ac:dyDescent="0.25">
      <c r="B1859" s="11"/>
      <c r="O1859" s="11"/>
      <c r="P1859" s="11"/>
      <c r="U1859" s="11"/>
      <c r="AP1859" t="str">
        <f t="shared" si="952"/>
        <v/>
      </c>
      <c r="AQ1859" t="str">
        <f t="shared" si="953"/>
        <v/>
      </c>
      <c r="AR1859" t="str">
        <f>IF(B1859="","",VLOOKUP(O1859,'Населённые пункты 2019'!$H:$P,9,FALSE))</f>
        <v/>
      </c>
      <c r="AS1859" s="12" t="str">
        <f>IF(B1859="","",VLOOKUP(AR1859,'Поправки для МО'!$A:$C,3,FALSE))</f>
        <v/>
      </c>
      <c r="AT1859" s="12" t="str">
        <f t="shared" si="954"/>
        <v/>
      </c>
      <c r="AU1859" s="12" t="str">
        <f t="shared" si="955"/>
        <v/>
      </c>
      <c r="AV1859" s="12" t="str">
        <f t="shared" si="956"/>
        <v/>
      </c>
      <c r="AW1859" s="13" t="str">
        <f t="shared" si="957"/>
        <v/>
      </c>
      <c r="AX1859" t="str">
        <f t="shared" si="958"/>
        <v/>
      </c>
      <c r="AY1859" t="str">
        <f t="shared" si="959"/>
        <v/>
      </c>
      <c r="BB1859" t="str">
        <f t="shared" si="983"/>
        <v/>
      </c>
      <c r="BC1859" t="str">
        <f t="shared" si="960"/>
        <v/>
      </c>
      <c r="BD1859" t="str">
        <f t="shared" si="961"/>
        <v/>
      </c>
      <c r="BE1859" t="str">
        <f t="shared" si="962"/>
        <v/>
      </c>
      <c r="BF1859" t="str">
        <f t="shared" si="963"/>
        <v/>
      </c>
      <c r="BG1859" t="str">
        <f t="shared" si="964"/>
        <v/>
      </c>
      <c r="BH1859" t="str">
        <f t="shared" si="965"/>
        <v/>
      </c>
      <c r="BI1859" t="str">
        <f t="shared" si="966"/>
        <v/>
      </c>
      <c r="BJ1859" s="41" t="str">
        <f t="shared" si="967"/>
        <v/>
      </c>
      <c r="BK1859" t="str">
        <f t="shared" si="968"/>
        <v/>
      </c>
      <c r="BL1859" t="str">
        <f t="shared" si="969"/>
        <v/>
      </c>
      <c r="BM1859" s="15" t="str">
        <f t="shared" si="970"/>
        <v/>
      </c>
      <c r="BN1859" s="16" t="str">
        <f t="shared" si="971"/>
        <v/>
      </c>
      <c r="BO1859" s="16" t="str">
        <f t="shared" si="972"/>
        <v/>
      </c>
      <c r="BP1859" s="17" t="str">
        <f t="shared" si="973"/>
        <v/>
      </c>
      <c r="BQ1859" s="17" t="str">
        <f t="shared" si="974"/>
        <v/>
      </c>
      <c r="BR1859" s="17" t="str">
        <f t="shared" si="975"/>
        <v/>
      </c>
      <c r="BS1859" s="16" t="str">
        <f t="shared" si="976"/>
        <v/>
      </c>
      <c r="BT1859" s="18" t="str">
        <f t="shared" si="977"/>
        <v/>
      </c>
      <c r="BU1859" t="str">
        <f t="shared" si="984"/>
        <v/>
      </c>
      <c r="BV1859" t="str">
        <f t="shared" si="978"/>
        <v/>
      </c>
      <c r="BW1859" t="str">
        <f>IF(B1859="","",VLOOKUP(BV1859,Справочник_ВРИ_Сегментов!$A:$D,4,))</f>
        <v/>
      </c>
      <c r="BX1859" t="str">
        <f t="shared" si="979"/>
        <v/>
      </c>
      <c r="BY1859" t="str">
        <f>IF(B1859="","",VLOOKUP('Объекты оценки'!BX1859,Справочник_ВРИ_Сегментов!$B:$C,2,FALSE))</f>
        <v/>
      </c>
      <c r="BZ1859" t="str">
        <f t="shared" si="985"/>
        <v/>
      </c>
      <c r="CA1859" t="str">
        <f t="shared" si="980"/>
        <v/>
      </c>
      <c r="CB1859" t="str">
        <f t="shared" si="981"/>
        <v/>
      </c>
      <c r="CC1859" t="str">
        <f t="shared" si="982"/>
        <v/>
      </c>
    </row>
    <row r="1860" spans="2:81" x14ac:dyDescent="0.25">
      <c r="B1860" s="11"/>
      <c r="O1860" s="11"/>
      <c r="P1860" s="11"/>
      <c r="Q1860" s="11"/>
      <c r="U1860" s="11"/>
      <c r="AP1860" t="str">
        <f t="shared" ref="AP1860:AP1923" si="986">IF(B1860="","",C1860)</f>
        <v/>
      </c>
      <c r="AQ1860" t="str">
        <f t="shared" ref="AQ1860:AQ1923" si="987">IF(B1860="","",LEFT(O1860,2))</f>
        <v/>
      </c>
      <c r="AR1860" t="str">
        <f>IF(B1860="","",VLOOKUP(O1860,'Населённые пункты 2019'!$H:$P,9,FALSE))</f>
        <v/>
      </c>
      <c r="AS1860" s="12" t="str">
        <f>IF(B1860="","",VLOOKUP(AR1860,'Поправки для МО'!$A:$C,3,FALSE))</f>
        <v/>
      </c>
      <c r="AT1860" s="12" t="str">
        <f t="shared" ref="AT1860:AT1923" si="988">IF(B1860="","",IF(51178*C1860^-0.982&lt;$AZ$3,$AZ$3,IF(51178*C1860^-0.982&gt;$BA$3,$BA$3,51178*C1860^-0.982)))</f>
        <v/>
      </c>
      <c r="AU1860" s="12" t="str">
        <f t="shared" ref="AU1860:AU1923" si="989">IF(B1860="","",ROUND(AT1860*AS1860,2))</f>
        <v/>
      </c>
      <c r="AV1860" s="12" t="str">
        <f t="shared" ref="AV1860:AV1923" si="990">IF(B1860="","",ROUND(AU1860*C1860,2))</f>
        <v/>
      </c>
      <c r="AW1860" s="13" t="str">
        <f t="shared" ref="AW1860:AW1923" si="991">IF(B1860="","",CONCATENATE("СТ16_",BH1860,"_",BI1860,"_",BJ1860,"_",BK1860,"_",BL1860,"_",CC1860))</f>
        <v/>
      </c>
      <c r="AX1860" t="str">
        <f t="shared" ref="AX1860:AX1923" si="992">IF(B1860="","",B1860)</f>
        <v/>
      </c>
      <c r="AY1860" t="str">
        <f t="shared" ref="AY1860:AY1923" si="993">IF(B1860="","",$AY$1)</f>
        <v/>
      </c>
      <c r="BB1860" t="str">
        <f t="shared" si="983"/>
        <v/>
      </c>
      <c r="BC1860" t="str">
        <f t="shared" ref="BC1860:BC1923" si="994">IF(B1860="","",IF(K1860="","Отсутствуют предыдущие значения",AY1860=N1860))</f>
        <v/>
      </c>
      <c r="BD1860" t="str">
        <f t="shared" ref="BD1860:BD1923" si="995">IF(B1860="","",IF(K1860="","Отсутствуют предыдущие значения",AP1860=C1860))</f>
        <v/>
      </c>
      <c r="BE1860" t="str">
        <f t="shared" ref="BE1860:BE1923" si="996">IF(B1860="","",IF(K1860="","Отсутствуют предыдущие значения",AU1860=K1860))</f>
        <v/>
      </c>
      <c r="BF1860" t="str">
        <f t="shared" ref="BF1860:BF1923" si="997">IF(B1860="","",IF(L1860="","Отсутствуют предыдущие значения",AV1860=L1860))</f>
        <v/>
      </c>
      <c r="BG1860" t="str">
        <f t="shared" ref="BG1860:BG1923" si="998">IF(AA1860&lt;&gt;"","ОСПАРИВАНИЕ",IF(V1860="","",V1860))</f>
        <v/>
      </c>
      <c r="BH1860" t="str">
        <f t="shared" ref="BH1860:BH1923" si="999">IF(B1860="","",$BH$1)</f>
        <v/>
      </c>
      <c r="BI1860" t="str">
        <f t="shared" ref="BI1860:BI1923" si="1000">IF(B1860="","",$BI$1)</f>
        <v/>
      </c>
      <c r="BJ1860" s="41" t="str">
        <f t="shared" ref="BJ1860:BJ1923" si="1001">IF(B1860="","",$BJ$1)</f>
        <v/>
      </c>
      <c r="BK1860" t="str">
        <f t="shared" ref="BK1860:BK1923" si="1002">IF(B1860="","",$BK$1)</f>
        <v/>
      </c>
      <c r="BL1860" t="str">
        <f t="shared" ref="BL1860:BL1923" si="1003">IF(B1860="","",IF(K1860="","Графика по ПКК","Графика на 01012020"))</f>
        <v/>
      </c>
      <c r="BM1860" s="15" t="str">
        <f t="shared" ref="BM1860:BM1923" si="1004">IF(B1860="","",B1860)</f>
        <v/>
      </c>
      <c r="BN1860" s="16" t="str">
        <f t="shared" ref="BN1860:BN1923" si="1005">IF(B1860="","",AP1860)</f>
        <v/>
      </c>
      <c r="BO1860" s="16" t="str">
        <f t="shared" ref="BO1860:BO1923" si="1006">IF(B1860="","",AQ1860)</f>
        <v/>
      </c>
      <c r="BP1860" s="17" t="str">
        <f t="shared" ref="BP1860:BP1923" si="1007">IF(B1860="","",AT1860)</f>
        <v/>
      </c>
      <c r="BQ1860" s="17" t="str">
        <f t="shared" ref="BQ1860:BQ1923" si="1008">IF(B1860="","",AU1860)</f>
        <v/>
      </c>
      <c r="BR1860" s="17" t="str">
        <f t="shared" ref="BR1860:BR1923" si="1009">IF(B1860="","",AV1860)</f>
        <v/>
      </c>
      <c r="BS1860" s="16" t="str">
        <f t="shared" ref="BS1860:BS1923" si="1010">IF(B1860="","",AW1860)</f>
        <v/>
      </c>
      <c r="BT1860" s="18" t="str">
        <f t="shared" ref="BT1860:BT1923" si="1011">IF(B1860="","",AY1860)</f>
        <v/>
      </c>
      <c r="BU1860" t="str">
        <f t="shared" si="984"/>
        <v/>
      </c>
      <c r="BV1860" t="str">
        <f t="shared" ref="BV1860:BV1923" si="1012">IF(B1860="","",AO1860)</f>
        <v/>
      </c>
      <c r="BW1860" t="str">
        <f>IF(B1860="","",VLOOKUP(BV1860,Справочник_ВРИ_Сегментов!$A:$D,4,))</f>
        <v/>
      </c>
      <c r="BX1860" t="str">
        <f t="shared" ref="BX1860:BX1923" si="1013">IF(B1860="","",AL1860)</f>
        <v/>
      </c>
      <c r="BY1860" t="str">
        <f>IF(B1860="","",VLOOKUP('Объекты оценки'!BX1860,Справочник_ВРИ_Сегментов!$B:$C,2,FALSE))</f>
        <v/>
      </c>
      <c r="BZ1860" t="str">
        <f t="shared" si="985"/>
        <v/>
      </c>
      <c r="CA1860" t="str">
        <f t="shared" ref="CA1860:CA1923" si="1014">IF(B1860="","",IF(L1860="","Отсутствует значения предыдущих расчетов",IF(L1860=AV1860,"Значения КС не изменилось","Осуществлен пересчет")))</f>
        <v/>
      </c>
      <c r="CB1860" t="str">
        <f t="shared" ref="CB1860:CB1923" si="1015">IF(B1860="","",L1860-W1860)</f>
        <v/>
      </c>
      <c r="CC1860" t="str">
        <f t="shared" ref="CC1860:CC1923" si="1016">IF(B1860="","",IF(K1860="","Новый","Измененный"))</f>
        <v/>
      </c>
    </row>
    <row r="1861" spans="2:81" x14ac:dyDescent="0.25">
      <c r="B1861" s="11"/>
      <c r="O1861" s="11"/>
      <c r="P1861" s="11"/>
      <c r="U1861" s="11"/>
      <c r="AP1861" t="str">
        <f t="shared" si="986"/>
        <v/>
      </c>
      <c r="AQ1861" t="str">
        <f t="shared" si="987"/>
        <v/>
      </c>
      <c r="AR1861" t="str">
        <f>IF(B1861="","",VLOOKUP(O1861,'Населённые пункты 2019'!$H:$P,9,FALSE))</f>
        <v/>
      </c>
      <c r="AS1861" s="12" t="str">
        <f>IF(B1861="","",VLOOKUP(AR1861,'Поправки для МО'!$A:$C,3,FALSE))</f>
        <v/>
      </c>
      <c r="AT1861" s="12" t="str">
        <f t="shared" si="988"/>
        <v/>
      </c>
      <c r="AU1861" s="12" t="str">
        <f t="shared" si="989"/>
        <v/>
      </c>
      <c r="AV1861" s="12" t="str">
        <f t="shared" si="990"/>
        <v/>
      </c>
      <c r="AW1861" s="13" t="str">
        <f t="shared" si="991"/>
        <v/>
      </c>
      <c r="AX1861" t="str">
        <f t="shared" si="992"/>
        <v/>
      </c>
      <c r="AY1861" t="str">
        <f t="shared" si="993"/>
        <v/>
      </c>
      <c r="BB1861" t="str">
        <f t="shared" ref="BB1861:BB1924" si="1017">IF(B1861="","",IF(MID(AL1861,3,1)&lt;&gt;":","ОШИБКА В ФОРМАТЕ КОДА НП",IF(K1861="","Отсутствуют предыдущие значения",AL1861=P1861)))</f>
        <v/>
      </c>
      <c r="BC1861" t="str">
        <f t="shared" si="994"/>
        <v/>
      </c>
      <c r="BD1861" t="str">
        <f t="shared" si="995"/>
        <v/>
      </c>
      <c r="BE1861" t="str">
        <f t="shared" si="996"/>
        <v/>
      </c>
      <c r="BF1861" t="str">
        <f t="shared" si="997"/>
        <v/>
      </c>
      <c r="BG1861" t="str">
        <f t="shared" si="998"/>
        <v/>
      </c>
      <c r="BH1861" t="str">
        <f t="shared" si="999"/>
        <v/>
      </c>
      <c r="BI1861" t="str">
        <f t="shared" si="1000"/>
        <v/>
      </c>
      <c r="BJ1861" s="41" t="str">
        <f t="shared" si="1001"/>
        <v/>
      </c>
      <c r="BK1861" t="str">
        <f t="shared" si="1002"/>
        <v/>
      </c>
      <c r="BL1861" t="str">
        <f t="shared" si="1003"/>
        <v/>
      </c>
      <c r="BM1861" s="15" t="str">
        <f t="shared" si="1004"/>
        <v/>
      </c>
      <c r="BN1861" s="16" t="str">
        <f t="shared" si="1005"/>
        <v/>
      </c>
      <c r="BO1861" s="16" t="str">
        <f t="shared" si="1006"/>
        <v/>
      </c>
      <c r="BP1861" s="17" t="str">
        <f t="shared" si="1007"/>
        <v/>
      </c>
      <c r="BQ1861" s="17" t="str">
        <f t="shared" si="1008"/>
        <v/>
      </c>
      <c r="BR1861" s="17" t="str">
        <f t="shared" si="1009"/>
        <v/>
      </c>
      <c r="BS1861" s="16" t="str">
        <f t="shared" si="1010"/>
        <v/>
      </c>
      <c r="BT1861" s="18" t="str">
        <f t="shared" si="1011"/>
        <v/>
      </c>
      <c r="BU1861" t="str">
        <f t="shared" ref="BU1861:BU1924" si="1018">IF(B1861="","",IF(OR(Y1861&lt;&gt;"",AA1861&lt;&gt;"",BR1861&lt;0),"СТОПЛИСТ",IF(W1861=21,"СТОПЛИСТ",IF(AND(BB1861=TRUE,BD1861=TRUE),"ПЕРЕСЧЕТ НЕ ТРЕБУЕТСЯ",IF(OR(CA1861="Отсутствует значения предыдущих расчетов",CA1861="Осуществлен пересчет"),"ГОТОВ","ПЕРЕСЧЕТ НЕ ТРЕБУЕТСЯ")))))</f>
        <v/>
      </c>
      <c r="BV1861" t="str">
        <f t="shared" si="1012"/>
        <v/>
      </c>
      <c r="BW1861" t="str">
        <f>IF(B1861="","",VLOOKUP(BV1861,Справочник_ВРИ_Сегментов!$A:$D,4,))</f>
        <v/>
      </c>
      <c r="BX1861" t="str">
        <f t="shared" si="1013"/>
        <v/>
      </c>
      <c r="BY1861" t="str">
        <f>IF(B1861="","",VLOOKUP('Объекты оценки'!BX1861,Справочник_ВРИ_Сегментов!$B:$C,2,FALSE))</f>
        <v/>
      </c>
      <c r="BZ1861" t="str">
        <f t="shared" ref="BZ1861:BZ1924" si="1019">IF(B1861="","",IF(OR(F1861="",F1861="-",F1861="."),G1861,F1861))</f>
        <v/>
      </c>
      <c r="CA1861" t="str">
        <f t="shared" si="1014"/>
        <v/>
      </c>
      <c r="CB1861" t="str">
        <f t="shared" si="1015"/>
        <v/>
      </c>
      <c r="CC1861" t="str">
        <f t="shared" si="1016"/>
        <v/>
      </c>
    </row>
    <row r="1862" spans="2:81" x14ac:dyDescent="0.25">
      <c r="B1862" s="11"/>
      <c r="O1862" s="11"/>
      <c r="P1862" s="11"/>
      <c r="Q1862" s="11"/>
      <c r="U1862" s="11"/>
      <c r="AP1862" t="str">
        <f t="shared" si="986"/>
        <v/>
      </c>
      <c r="AQ1862" t="str">
        <f t="shared" si="987"/>
        <v/>
      </c>
      <c r="AR1862" t="str">
        <f>IF(B1862="","",VLOOKUP(O1862,'Населённые пункты 2019'!$H:$P,9,FALSE))</f>
        <v/>
      </c>
      <c r="AS1862" s="12" t="str">
        <f>IF(B1862="","",VLOOKUP(AR1862,'Поправки для МО'!$A:$C,3,FALSE))</f>
        <v/>
      </c>
      <c r="AT1862" s="12" t="str">
        <f t="shared" si="988"/>
        <v/>
      </c>
      <c r="AU1862" s="12" t="str">
        <f t="shared" si="989"/>
        <v/>
      </c>
      <c r="AV1862" s="12" t="str">
        <f t="shared" si="990"/>
        <v/>
      </c>
      <c r="AW1862" s="13" t="str">
        <f t="shared" si="991"/>
        <v/>
      </c>
      <c r="AX1862" t="str">
        <f t="shared" si="992"/>
        <v/>
      </c>
      <c r="AY1862" t="str">
        <f t="shared" si="993"/>
        <v/>
      </c>
      <c r="BB1862" t="str">
        <f t="shared" si="1017"/>
        <v/>
      </c>
      <c r="BC1862" t="str">
        <f t="shared" si="994"/>
        <v/>
      </c>
      <c r="BD1862" t="str">
        <f t="shared" si="995"/>
        <v/>
      </c>
      <c r="BE1862" t="str">
        <f t="shared" si="996"/>
        <v/>
      </c>
      <c r="BF1862" t="str">
        <f t="shared" si="997"/>
        <v/>
      </c>
      <c r="BG1862" t="str">
        <f t="shared" si="998"/>
        <v/>
      </c>
      <c r="BH1862" t="str">
        <f t="shared" si="999"/>
        <v/>
      </c>
      <c r="BI1862" t="str">
        <f t="shared" si="1000"/>
        <v/>
      </c>
      <c r="BJ1862" s="41" t="str">
        <f t="shared" si="1001"/>
        <v/>
      </c>
      <c r="BK1862" t="str">
        <f t="shared" si="1002"/>
        <v/>
      </c>
      <c r="BL1862" t="str">
        <f t="shared" si="1003"/>
        <v/>
      </c>
      <c r="BM1862" s="15" t="str">
        <f t="shared" si="1004"/>
        <v/>
      </c>
      <c r="BN1862" s="16" t="str">
        <f t="shared" si="1005"/>
        <v/>
      </c>
      <c r="BO1862" s="16" t="str">
        <f t="shared" si="1006"/>
        <v/>
      </c>
      <c r="BP1862" s="17" t="str">
        <f t="shared" si="1007"/>
        <v/>
      </c>
      <c r="BQ1862" s="17" t="str">
        <f t="shared" si="1008"/>
        <v/>
      </c>
      <c r="BR1862" s="17" t="str">
        <f t="shared" si="1009"/>
        <v/>
      </c>
      <c r="BS1862" s="16" t="str">
        <f t="shared" si="1010"/>
        <v/>
      </c>
      <c r="BT1862" s="18" t="str">
        <f t="shared" si="1011"/>
        <v/>
      </c>
      <c r="BU1862" t="str">
        <f t="shared" si="1018"/>
        <v/>
      </c>
      <c r="BV1862" t="str">
        <f t="shared" si="1012"/>
        <v/>
      </c>
      <c r="BW1862" t="str">
        <f>IF(B1862="","",VLOOKUP(BV1862,Справочник_ВРИ_Сегментов!$A:$D,4,))</f>
        <v/>
      </c>
      <c r="BX1862" t="str">
        <f t="shared" si="1013"/>
        <v/>
      </c>
      <c r="BY1862" t="str">
        <f>IF(B1862="","",VLOOKUP('Объекты оценки'!BX1862,Справочник_ВРИ_Сегментов!$B:$C,2,FALSE))</f>
        <v/>
      </c>
      <c r="BZ1862" t="str">
        <f t="shared" si="1019"/>
        <v/>
      </c>
      <c r="CA1862" t="str">
        <f t="shared" si="1014"/>
        <v/>
      </c>
      <c r="CB1862" t="str">
        <f t="shared" si="1015"/>
        <v/>
      </c>
      <c r="CC1862" t="str">
        <f t="shared" si="1016"/>
        <v/>
      </c>
    </row>
    <row r="1863" spans="2:81" x14ac:dyDescent="0.25">
      <c r="B1863" s="11"/>
      <c r="O1863" s="11"/>
      <c r="P1863" s="11"/>
      <c r="U1863" s="11"/>
      <c r="AP1863" t="str">
        <f t="shared" si="986"/>
        <v/>
      </c>
      <c r="AQ1863" t="str">
        <f t="shared" si="987"/>
        <v/>
      </c>
      <c r="AR1863" t="str">
        <f>IF(B1863="","",VLOOKUP(O1863,'Населённые пункты 2019'!$H:$P,9,FALSE))</f>
        <v/>
      </c>
      <c r="AS1863" s="12" t="str">
        <f>IF(B1863="","",VLOOKUP(AR1863,'Поправки для МО'!$A:$C,3,FALSE))</f>
        <v/>
      </c>
      <c r="AT1863" s="12" t="str">
        <f t="shared" si="988"/>
        <v/>
      </c>
      <c r="AU1863" s="12" t="str">
        <f t="shared" si="989"/>
        <v/>
      </c>
      <c r="AV1863" s="12" t="str">
        <f t="shared" si="990"/>
        <v/>
      </c>
      <c r="AW1863" s="13" t="str">
        <f t="shared" si="991"/>
        <v/>
      </c>
      <c r="AX1863" t="str">
        <f t="shared" si="992"/>
        <v/>
      </c>
      <c r="AY1863" t="str">
        <f t="shared" si="993"/>
        <v/>
      </c>
      <c r="BB1863" t="str">
        <f t="shared" si="1017"/>
        <v/>
      </c>
      <c r="BC1863" t="str">
        <f t="shared" si="994"/>
        <v/>
      </c>
      <c r="BD1863" t="str">
        <f t="shared" si="995"/>
        <v/>
      </c>
      <c r="BE1863" t="str">
        <f t="shared" si="996"/>
        <v/>
      </c>
      <c r="BF1863" t="str">
        <f t="shared" si="997"/>
        <v/>
      </c>
      <c r="BG1863" t="str">
        <f t="shared" si="998"/>
        <v/>
      </c>
      <c r="BH1863" t="str">
        <f t="shared" si="999"/>
        <v/>
      </c>
      <c r="BI1863" t="str">
        <f t="shared" si="1000"/>
        <v/>
      </c>
      <c r="BJ1863" s="41" t="str">
        <f t="shared" si="1001"/>
        <v/>
      </c>
      <c r="BK1863" t="str">
        <f t="shared" si="1002"/>
        <v/>
      </c>
      <c r="BL1863" t="str">
        <f t="shared" si="1003"/>
        <v/>
      </c>
      <c r="BM1863" s="15" t="str">
        <f t="shared" si="1004"/>
        <v/>
      </c>
      <c r="BN1863" s="16" t="str">
        <f t="shared" si="1005"/>
        <v/>
      </c>
      <c r="BO1863" s="16" t="str">
        <f t="shared" si="1006"/>
        <v/>
      </c>
      <c r="BP1863" s="17" t="str">
        <f t="shared" si="1007"/>
        <v/>
      </c>
      <c r="BQ1863" s="17" t="str">
        <f t="shared" si="1008"/>
        <v/>
      </c>
      <c r="BR1863" s="17" t="str">
        <f t="shared" si="1009"/>
        <v/>
      </c>
      <c r="BS1863" s="16" t="str">
        <f t="shared" si="1010"/>
        <v/>
      </c>
      <c r="BT1863" s="18" t="str">
        <f t="shared" si="1011"/>
        <v/>
      </c>
      <c r="BU1863" t="str">
        <f t="shared" si="1018"/>
        <v/>
      </c>
      <c r="BV1863" t="str">
        <f t="shared" si="1012"/>
        <v/>
      </c>
      <c r="BW1863" t="str">
        <f>IF(B1863="","",VLOOKUP(BV1863,Справочник_ВРИ_Сегментов!$A:$D,4,))</f>
        <v/>
      </c>
      <c r="BX1863" t="str">
        <f t="shared" si="1013"/>
        <v/>
      </c>
      <c r="BY1863" t="str">
        <f>IF(B1863="","",VLOOKUP('Объекты оценки'!BX1863,Справочник_ВРИ_Сегментов!$B:$C,2,FALSE))</f>
        <v/>
      </c>
      <c r="BZ1863" t="str">
        <f t="shared" si="1019"/>
        <v/>
      </c>
      <c r="CA1863" t="str">
        <f t="shared" si="1014"/>
        <v/>
      </c>
      <c r="CB1863" t="str">
        <f t="shared" si="1015"/>
        <v/>
      </c>
      <c r="CC1863" t="str">
        <f t="shared" si="1016"/>
        <v/>
      </c>
    </row>
    <row r="1864" spans="2:81" x14ac:dyDescent="0.25">
      <c r="B1864" s="11"/>
      <c r="O1864" s="11"/>
      <c r="P1864" s="11"/>
      <c r="Q1864" s="11"/>
      <c r="U1864" s="11"/>
      <c r="AP1864" t="str">
        <f t="shared" si="986"/>
        <v/>
      </c>
      <c r="AQ1864" t="str">
        <f t="shared" si="987"/>
        <v/>
      </c>
      <c r="AR1864" t="str">
        <f>IF(B1864="","",VLOOKUP(O1864,'Населённые пункты 2019'!$H:$P,9,FALSE))</f>
        <v/>
      </c>
      <c r="AS1864" s="12" t="str">
        <f>IF(B1864="","",VLOOKUP(AR1864,'Поправки для МО'!$A:$C,3,FALSE))</f>
        <v/>
      </c>
      <c r="AT1864" s="12" t="str">
        <f t="shared" si="988"/>
        <v/>
      </c>
      <c r="AU1864" s="12" t="str">
        <f t="shared" si="989"/>
        <v/>
      </c>
      <c r="AV1864" s="12" t="str">
        <f t="shared" si="990"/>
        <v/>
      </c>
      <c r="AW1864" s="13" t="str">
        <f t="shared" si="991"/>
        <v/>
      </c>
      <c r="AX1864" t="str">
        <f t="shared" si="992"/>
        <v/>
      </c>
      <c r="AY1864" t="str">
        <f t="shared" si="993"/>
        <v/>
      </c>
      <c r="BB1864" t="str">
        <f t="shared" si="1017"/>
        <v/>
      </c>
      <c r="BC1864" t="str">
        <f t="shared" si="994"/>
        <v/>
      </c>
      <c r="BD1864" t="str">
        <f t="shared" si="995"/>
        <v/>
      </c>
      <c r="BE1864" t="str">
        <f t="shared" si="996"/>
        <v/>
      </c>
      <c r="BF1864" t="str">
        <f t="shared" si="997"/>
        <v/>
      </c>
      <c r="BG1864" t="str">
        <f t="shared" si="998"/>
        <v/>
      </c>
      <c r="BH1864" t="str">
        <f t="shared" si="999"/>
        <v/>
      </c>
      <c r="BI1864" t="str">
        <f t="shared" si="1000"/>
        <v/>
      </c>
      <c r="BJ1864" s="41" t="str">
        <f t="shared" si="1001"/>
        <v/>
      </c>
      <c r="BK1864" t="str">
        <f t="shared" si="1002"/>
        <v/>
      </c>
      <c r="BL1864" t="str">
        <f t="shared" si="1003"/>
        <v/>
      </c>
      <c r="BM1864" s="15" t="str">
        <f t="shared" si="1004"/>
        <v/>
      </c>
      <c r="BN1864" s="16" t="str">
        <f t="shared" si="1005"/>
        <v/>
      </c>
      <c r="BO1864" s="16" t="str">
        <f t="shared" si="1006"/>
        <v/>
      </c>
      <c r="BP1864" s="17" t="str">
        <f t="shared" si="1007"/>
        <v/>
      </c>
      <c r="BQ1864" s="17" t="str">
        <f t="shared" si="1008"/>
        <v/>
      </c>
      <c r="BR1864" s="17" t="str">
        <f t="shared" si="1009"/>
        <v/>
      </c>
      <c r="BS1864" s="16" t="str">
        <f t="shared" si="1010"/>
        <v/>
      </c>
      <c r="BT1864" s="18" t="str">
        <f t="shared" si="1011"/>
        <v/>
      </c>
      <c r="BU1864" t="str">
        <f t="shared" si="1018"/>
        <v/>
      </c>
      <c r="BV1864" t="str">
        <f t="shared" si="1012"/>
        <v/>
      </c>
      <c r="BW1864" t="str">
        <f>IF(B1864="","",VLOOKUP(BV1864,Справочник_ВРИ_Сегментов!$A:$D,4,))</f>
        <v/>
      </c>
      <c r="BX1864" t="str">
        <f t="shared" si="1013"/>
        <v/>
      </c>
      <c r="BY1864" t="str">
        <f>IF(B1864="","",VLOOKUP('Объекты оценки'!BX1864,Справочник_ВРИ_Сегментов!$B:$C,2,FALSE))</f>
        <v/>
      </c>
      <c r="BZ1864" t="str">
        <f t="shared" si="1019"/>
        <v/>
      </c>
      <c r="CA1864" t="str">
        <f t="shared" si="1014"/>
        <v/>
      </c>
      <c r="CB1864" t="str">
        <f t="shared" si="1015"/>
        <v/>
      </c>
      <c r="CC1864" t="str">
        <f t="shared" si="1016"/>
        <v/>
      </c>
    </row>
    <row r="1865" spans="2:81" x14ac:dyDescent="0.25">
      <c r="B1865" s="11"/>
      <c r="O1865" s="11"/>
      <c r="P1865" s="11"/>
      <c r="Q1865" s="11"/>
      <c r="U1865" s="11"/>
      <c r="AP1865" t="str">
        <f t="shared" si="986"/>
        <v/>
      </c>
      <c r="AQ1865" t="str">
        <f t="shared" si="987"/>
        <v/>
      </c>
      <c r="AR1865" t="str">
        <f>IF(B1865="","",VLOOKUP(O1865,'Населённые пункты 2019'!$H:$P,9,FALSE))</f>
        <v/>
      </c>
      <c r="AS1865" s="12" t="str">
        <f>IF(B1865="","",VLOOKUP(AR1865,'Поправки для МО'!$A:$C,3,FALSE))</f>
        <v/>
      </c>
      <c r="AT1865" s="12" t="str">
        <f t="shared" si="988"/>
        <v/>
      </c>
      <c r="AU1865" s="12" t="str">
        <f t="shared" si="989"/>
        <v/>
      </c>
      <c r="AV1865" s="12" t="str">
        <f t="shared" si="990"/>
        <v/>
      </c>
      <c r="AW1865" s="13" t="str">
        <f t="shared" si="991"/>
        <v/>
      </c>
      <c r="AX1865" t="str">
        <f t="shared" si="992"/>
        <v/>
      </c>
      <c r="AY1865" t="str">
        <f t="shared" si="993"/>
        <v/>
      </c>
      <c r="BB1865" t="str">
        <f t="shared" si="1017"/>
        <v/>
      </c>
      <c r="BC1865" t="str">
        <f t="shared" si="994"/>
        <v/>
      </c>
      <c r="BD1865" t="str">
        <f t="shared" si="995"/>
        <v/>
      </c>
      <c r="BE1865" t="str">
        <f t="shared" si="996"/>
        <v/>
      </c>
      <c r="BF1865" t="str">
        <f t="shared" si="997"/>
        <v/>
      </c>
      <c r="BG1865" t="str">
        <f t="shared" si="998"/>
        <v/>
      </c>
      <c r="BH1865" t="str">
        <f t="shared" si="999"/>
        <v/>
      </c>
      <c r="BI1865" t="str">
        <f t="shared" si="1000"/>
        <v/>
      </c>
      <c r="BJ1865" s="41" t="str">
        <f t="shared" si="1001"/>
        <v/>
      </c>
      <c r="BK1865" t="str">
        <f t="shared" si="1002"/>
        <v/>
      </c>
      <c r="BL1865" t="str">
        <f t="shared" si="1003"/>
        <v/>
      </c>
      <c r="BM1865" s="15" t="str">
        <f t="shared" si="1004"/>
        <v/>
      </c>
      <c r="BN1865" s="16" t="str">
        <f t="shared" si="1005"/>
        <v/>
      </c>
      <c r="BO1865" s="16" t="str">
        <f t="shared" si="1006"/>
        <v/>
      </c>
      <c r="BP1865" s="17" t="str">
        <f t="shared" si="1007"/>
        <v/>
      </c>
      <c r="BQ1865" s="17" t="str">
        <f t="shared" si="1008"/>
        <v/>
      </c>
      <c r="BR1865" s="17" t="str">
        <f t="shared" si="1009"/>
        <v/>
      </c>
      <c r="BS1865" s="16" t="str">
        <f t="shared" si="1010"/>
        <v/>
      </c>
      <c r="BT1865" s="18" t="str">
        <f t="shared" si="1011"/>
        <v/>
      </c>
      <c r="BU1865" t="str">
        <f t="shared" si="1018"/>
        <v/>
      </c>
      <c r="BV1865" t="str">
        <f t="shared" si="1012"/>
        <v/>
      </c>
      <c r="BW1865" t="str">
        <f>IF(B1865="","",VLOOKUP(BV1865,Справочник_ВРИ_Сегментов!$A:$D,4,))</f>
        <v/>
      </c>
      <c r="BX1865" t="str">
        <f t="shared" si="1013"/>
        <v/>
      </c>
      <c r="BY1865" t="str">
        <f>IF(B1865="","",VLOOKUP('Объекты оценки'!BX1865,Справочник_ВРИ_Сегментов!$B:$C,2,FALSE))</f>
        <v/>
      </c>
      <c r="BZ1865" t="str">
        <f t="shared" si="1019"/>
        <v/>
      </c>
      <c r="CA1865" t="str">
        <f t="shared" si="1014"/>
        <v/>
      </c>
      <c r="CB1865" t="str">
        <f t="shared" si="1015"/>
        <v/>
      </c>
      <c r="CC1865" t="str">
        <f t="shared" si="1016"/>
        <v/>
      </c>
    </row>
    <row r="1866" spans="2:81" x14ac:dyDescent="0.25">
      <c r="B1866" s="11"/>
      <c r="O1866" s="11"/>
      <c r="P1866" s="11"/>
      <c r="Q1866" s="11"/>
      <c r="U1866" s="11"/>
      <c r="AP1866" t="str">
        <f t="shared" si="986"/>
        <v/>
      </c>
      <c r="AQ1866" t="str">
        <f t="shared" si="987"/>
        <v/>
      </c>
      <c r="AR1866" t="str">
        <f>IF(B1866="","",VLOOKUP(O1866,'Населённые пункты 2019'!$H:$P,9,FALSE))</f>
        <v/>
      </c>
      <c r="AS1866" s="12" t="str">
        <f>IF(B1866="","",VLOOKUP(AR1866,'Поправки для МО'!$A:$C,3,FALSE))</f>
        <v/>
      </c>
      <c r="AT1866" s="12" t="str">
        <f t="shared" si="988"/>
        <v/>
      </c>
      <c r="AU1866" s="12" t="str">
        <f t="shared" si="989"/>
        <v/>
      </c>
      <c r="AV1866" s="12" t="str">
        <f t="shared" si="990"/>
        <v/>
      </c>
      <c r="AW1866" s="13" t="str">
        <f t="shared" si="991"/>
        <v/>
      </c>
      <c r="AX1866" t="str">
        <f t="shared" si="992"/>
        <v/>
      </c>
      <c r="AY1866" t="str">
        <f t="shared" si="993"/>
        <v/>
      </c>
      <c r="BB1866" t="str">
        <f t="shared" si="1017"/>
        <v/>
      </c>
      <c r="BC1866" t="str">
        <f t="shared" si="994"/>
        <v/>
      </c>
      <c r="BD1866" t="str">
        <f t="shared" si="995"/>
        <v/>
      </c>
      <c r="BE1866" t="str">
        <f t="shared" si="996"/>
        <v/>
      </c>
      <c r="BF1866" t="str">
        <f t="shared" si="997"/>
        <v/>
      </c>
      <c r="BG1866" t="str">
        <f t="shared" si="998"/>
        <v/>
      </c>
      <c r="BH1866" t="str">
        <f t="shared" si="999"/>
        <v/>
      </c>
      <c r="BI1866" t="str">
        <f t="shared" si="1000"/>
        <v/>
      </c>
      <c r="BJ1866" s="41" t="str">
        <f t="shared" si="1001"/>
        <v/>
      </c>
      <c r="BK1866" t="str">
        <f t="shared" si="1002"/>
        <v/>
      </c>
      <c r="BL1866" t="str">
        <f t="shared" si="1003"/>
        <v/>
      </c>
      <c r="BM1866" s="15" t="str">
        <f t="shared" si="1004"/>
        <v/>
      </c>
      <c r="BN1866" s="16" t="str">
        <f t="shared" si="1005"/>
        <v/>
      </c>
      <c r="BO1866" s="16" t="str">
        <f t="shared" si="1006"/>
        <v/>
      </c>
      <c r="BP1866" s="17" t="str">
        <f t="shared" si="1007"/>
        <v/>
      </c>
      <c r="BQ1866" s="17" t="str">
        <f t="shared" si="1008"/>
        <v/>
      </c>
      <c r="BR1866" s="17" t="str">
        <f t="shared" si="1009"/>
        <v/>
      </c>
      <c r="BS1866" s="16" t="str">
        <f t="shared" si="1010"/>
        <v/>
      </c>
      <c r="BT1866" s="18" t="str">
        <f t="shared" si="1011"/>
        <v/>
      </c>
      <c r="BU1866" t="str">
        <f t="shared" si="1018"/>
        <v/>
      </c>
      <c r="BV1866" t="str">
        <f t="shared" si="1012"/>
        <v/>
      </c>
      <c r="BW1866" t="str">
        <f>IF(B1866="","",VLOOKUP(BV1866,Справочник_ВРИ_Сегментов!$A:$D,4,))</f>
        <v/>
      </c>
      <c r="BX1866" t="str">
        <f t="shared" si="1013"/>
        <v/>
      </c>
      <c r="BY1866" t="str">
        <f>IF(B1866="","",VLOOKUP('Объекты оценки'!BX1866,Справочник_ВРИ_Сегментов!$B:$C,2,FALSE))</f>
        <v/>
      </c>
      <c r="BZ1866" t="str">
        <f t="shared" si="1019"/>
        <v/>
      </c>
      <c r="CA1866" t="str">
        <f t="shared" si="1014"/>
        <v/>
      </c>
      <c r="CB1866" t="str">
        <f t="shared" si="1015"/>
        <v/>
      </c>
      <c r="CC1866" t="str">
        <f t="shared" si="1016"/>
        <v/>
      </c>
    </row>
    <row r="1867" spans="2:81" x14ac:dyDescent="0.25">
      <c r="B1867" s="11"/>
      <c r="O1867" s="11"/>
      <c r="P1867" s="11"/>
      <c r="U1867" s="11"/>
      <c r="AP1867" t="str">
        <f t="shared" si="986"/>
        <v/>
      </c>
      <c r="AQ1867" t="str">
        <f t="shared" si="987"/>
        <v/>
      </c>
      <c r="AR1867" t="str">
        <f>IF(B1867="","",VLOOKUP(O1867,'Населённые пункты 2019'!$H:$P,9,FALSE))</f>
        <v/>
      </c>
      <c r="AS1867" s="12" t="str">
        <f>IF(B1867="","",VLOOKUP(AR1867,'Поправки для МО'!$A:$C,3,FALSE))</f>
        <v/>
      </c>
      <c r="AT1867" s="12" t="str">
        <f t="shared" si="988"/>
        <v/>
      </c>
      <c r="AU1867" s="12" t="str">
        <f t="shared" si="989"/>
        <v/>
      </c>
      <c r="AV1867" s="12" t="str">
        <f t="shared" si="990"/>
        <v/>
      </c>
      <c r="AW1867" s="13" t="str">
        <f t="shared" si="991"/>
        <v/>
      </c>
      <c r="AX1867" t="str">
        <f t="shared" si="992"/>
        <v/>
      </c>
      <c r="AY1867" t="str">
        <f t="shared" si="993"/>
        <v/>
      </c>
      <c r="BB1867" t="str">
        <f t="shared" si="1017"/>
        <v/>
      </c>
      <c r="BC1867" t="str">
        <f t="shared" si="994"/>
        <v/>
      </c>
      <c r="BD1867" t="str">
        <f t="shared" si="995"/>
        <v/>
      </c>
      <c r="BE1867" t="str">
        <f t="shared" si="996"/>
        <v/>
      </c>
      <c r="BF1867" t="str">
        <f t="shared" si="997"/>
        <v/>
      </c>
      <c r="BG1867" t="str">
        <f t="shared" si="998"/>
        <v/>
      </c>
      <c r="BH1867" t="str">
        <f t="shared" si="999"/>
        <v/>
      </c>
      <c r="BI1867" t="str">
        <f t="shared" si="1000"/>
        <v/>
      </c>
      <c r="BJ1867" s="41" t="str">
        <f t="shared" si="1001"/>
        <v/>
      </c>
      <c r="BK1867" t="str">
        <f t="shared" si="1002"/>
        <v/>
      </c>
      <c r="BL1867" t="str">
        <f t="shared" si="1003"/>
        <v/>
      </c>
      <c r="BM1867" s="15" t="str">
        <f t="shared" si="1004"/>
        <v/>
      </c>
      <c r="BN1867" s="16" t="str">
        <f t="shared" si="1005"/>
        <v/>
      </c>
      <c r="BO1867" s="16" t="str">
        <f t="shared" si="1006"/>
        <v/>
      </c>
      <c r="BP1867" s="17" t="str">
        <f t="shared" si="1007"/>
        <v/>
      </c>
      <c r="BQ1867" s="17" t="str">
        <f t="shared" si="1008"/>
        <v/>
      </c>
      <c r="BR1867" s="17" t="str">
        <f t="shared" si="1009"/>
        <v/>
      </c>
      <c r="BS1867" s="16" t="str">
        <f t="shared" si="1010"/>
        <v/>
      </c>
      <c r="BT1867" s="18" t="str">
        <f t="shared" si="1011"/>
        <v/>
      </c>
      <c r="BU1867" t="str">
        <f t="shared" si="1018"/>
        <v/>
      </c>
      <c r="BV1867" t="str">
        <f t="shared" si="1012"/>
        <v/>
      </c>
      <c r="BW1867" t="str">
        <f>IF(B1867="","",VLOOKUP(BV1867,Справочник_ВРИ_Сегментов!$A:$D,4,))</f>
        <v/>
      </c>
      <c r="BX1867" t="str">
        <f t="shared" si="1013"/>
        <v/>
      </c>
      <c r="BY1867" t="str">
        <f>IF(B1867="","",VLOOKUP('Объекты оценки'!BX1867,Справочник_ВРИ_Сегментов!$B:$C,2,FALSE))</f>
        <v/>
      </c>
      <c r="BZ1867" t="str">
        <f t="shared" si="1019"/>
        <v/>
      </c>
      <c r="CA1867" t="str">
        <f t="shared" si="1014"/>
        <v/>
      </c>
      <c r="CB1867" t="str">
        <f t="shared" si="1015"/>
        <v/>
      </c>
      <c r="CC1867" t="str">
        <f t="shared" si="1016"/>
        <v/>
      </c>
    </row>
    <row r="1868" spans="2:81" x14ac:dyDescent="0.25">
      <c r="B1868" s="11"/>
      <c r="O1868" s="11"/>
      <c r="P1868" s="11"/>
      <c r="Q1868" s="11"/>
      <c r="U1868" s="11"/>
      <c r="AP1868" t="str">
        <f t="shared" si="986"/>
        <v/>
      </c>
      <c r="AQ1868" t="str">
        <f t="shared" si="987"/>
        <v/>
      </c>
      <c r="AR1868" t="str">
        <f>IF(B1868="","",VLOOKUP(O1868,'Населённые пункты 2019'!$H:$P,9,FALSE))</f>
        <v/>
      </c>
      <c r="AS1868" s="12" t="str">
        <f>IF(B1868="","",VLOOKUP(AR1868,'Поправки для МО'!$A:$C,3,FALSE))</f>
        <v/>
      </c>
      <c r="AT1868" s="12" t="str">
        <f t="shared" si="988"/>
        <v/>
      </c>
      <c r="AU1868" s="12" t="str">
        <f t="shared" si="989"/>
        <v/>
      </c>
      <c r="AV1868" s="12" t="str">
        <f t="shared" si="990"/>
        <v/>
      </c>
      <c r="AW1868" s="13" t="str">
        <f t="shared" si="991"/>
        <v/>
      </c>
      <c r="AX1868" t="str">
        <f t="shared" si="992"/>
        <v/>
      </c>
      <c r="AY1868" t="str">
        <f t="shared" si="993"/>
        <v/>
      </c>
      <c r="BB1868" t="str">
        <f t="shared" si="1017"/>
        <v/>
      </c>
      <c r="BC1868" t="str">
        <f t="shared" si="994"/>
        <v/>
      </c>
      <c r="BD1868" t="str">
        <f t="shared" si="995"/>
        <v/>
      </c>
      <c r="BE1868" t="str">
        <f t="shared" si="996"/>
        <v/>
      </c>
      <c r="BF1868" t="str">
        <f t="shared" si="997"/>
        <v/>
      </c>
      <c r="BG1868" t="str">
        <f t="shared" si="998"/>
        <v/>
      </c>
      <c r="BH1868" t="str">
        <f t="shared" si="999"/>
        <v/>
      </c>
      <c r="BI1868" t="str">
        <f t="shared" si="1000"/>
        <v/>
      </c>
      <c r="BJ1868" s="41" t="str">
        <f t="shared" si="1001"/>
        <v/>
      </c>
      <c r="BK1868" t="str">
        <f t="shared" si="1002"/>
        <v/>
      </c>
      <c r="BL1868" t="str">
        <f t="shared" si="1003"/>
        <v/>
      </c>
      <c r="BM1868" s="15" t="str">
        <f t="shared" si="1004"/>
        <v/>
      </c>
      <c r="BN1868" s="16" t="str">
        <f t="shared" si="1005"/>
        <v/>
      </c>
      <c r="BO1868" s="16" t="str">
        <f t="shared" si="1006"/>
        <v/>
      </c>
      <c r="BP1868" s="17" t="str">
        <f t="shared" si="1007"/>
        <v/>
      </c>
      <c r="BQ1868" s="17" t="str">
        <f t="shared" si="1008"/>
        <v/>
      </c>
      <c r="BR1868" s="17" t="str">
        <f t="shared" si="1009"/>
        <v/>
      </c>
      <c r="BS1868" s="16" t="str">
        <f t="shared" si="1010"/>
        <v/>
      </c>
      <c r="BT1868" s="18" t="str">
        <f t="shared" si="1011"/>
        <v/>
      </c>
      <c r="BU1868" t="str">
        <f t="shared" si="1018"/>
        <v/>
      </c>
      <c r="BV1868" t="str">
        <f t="shared" si="1012"/>
        <v/>
      </c>
      <c r="BW1868" t="str">
        <f>IF(B1868="","",VLOOKUP(BV1868,Справочник_ВРИ_Сегментов!$A:$D,4,))</f>
        <v/>
      </c>
      <c r="BX1868" t="str">
        <f t="shared" si="1013"/>
        <v/>
      </c>
      <c r="BY1868" t="str">
        <f>IF(B1868="","",VLOOKUP('Объекты оценки'!BX1868,Справочник_ВРИ_Сегментов!$B:$C,2,FALSE))</f>
        <v/>
      </c>
      <c r="BZ1868" t="str">
        <f t="shared" si="1019"/>
        <v/>
      </c>
      <c r="CA1868" t="str">
        <f t="shared" si="1014"/>
        <v/>
      </c>
      <c r="CB1868" t="str">
        <f t="shared" si="1015"/>
        <v/>
      </c>
      <c r="CC1868" t="str">
        <f t="shared" si="1016"/>
        <v/>
      </c>
    </row>
    <row r="1869" spans="2:81" x14ac:dyDescent="0.25">
      <c r="B1869" s="11"/>
      <c r="F1869" s="11"/>
      <c r="O1869" s="11"/>
      <c r="P1869" s="11"/>
      <c r="Q1869" s="11"/>
      <c r="U1869" s="11"/>
      <c r="AP1869" t="str">
        <f t="shared" si="986"/>
        <v/>
      </c>
      <c r="AQ1869" t="str">
        <f t="shared" si="987"/>
        <v/>
      </c>
      <c r="AR1869" t="str">
        <f>IF(B1869="","",VLOOKUP(O1869,'Населённые пункты 2019'!$H:$P,9,FALSE))</f>
        <v/>
      </c>
      <c r="AS1869" s="12" t="str">
        <f>IF(B1869="","",VLOOKUP(AR1869,'Поправки для МО'!$A:$C,3,FALSE))</f>
        <v/>
      </c>
      <c r="AT1869" s="12" t="str">
        <f t="shared" si="988"/>
        <v/>
      </c>
      <c r="AU1869" s="12" t="str">
        <f t="shared" si="989"/>
        <v/>
      </c>
      <c r="AV1869" s="12" t="str">
        <f t="shared" si="990"/>
        <v/>
      </c>
      <c r="AW1869" s="13" t="str">
        <f t="shared" si="991"/>
        <v/>
      </c>
      <c r="AX1869" t="str">
        <f t="shared" si="992"/>
        <v/>
      </c>
      <c r="AY1869" t="str">
        <f t="shared" si="993"/>
        <v/>
      </c>
      <c r="BB1869" t="str">
        <f t="shared" si="1017"/>
        <v/>
      </c>
      <c r="BC1869" t="str">
        <f t="shared" si="994"/>
        <v/>
      </c>
      <c r="BD1869" t="str">
        <f t="shared" si="995"/>
        <v/>
      </c>
      <c r="BE1869" t="str">
        <f t="shared" si="996"/>
        <v/>
      </c>
      <c r="BF1869" t="str">
        <f t="shared" si="997"/>
        <v/>
      </c>
      <c r="BG1869" t="str">
        <f t="shared" si="998"/>
        <v/>
      </c>
      <c r="BH1869" t="str">
        <f t="shared" si="999"/>
        <v/>
      </c>
      <c r="BI1869" t="str">
        <f t="shared" si="1000"/>
        <v/>
      </c>
      <c r="BJ1869" s="41" t="str">
        <f t="shared" si="1001"/>
        <v/>
      </c>
      <c r="BK1869" t="str">
        <f t="shared" si="1002"/>
        <v/>
      </c>
      <c r="BL1869" t="str">
        <f t="shared" si="1003"/>
        <v/>
      </c>
      <c r="BM1869" s="15" t="str">
        <f t="shared" si="1004"/>
        <v/>
      </c>
      <c r="BN1869" s="16" t="str">
        <f t="shared" si="1005"/>
        <v/>
      </c>
      <c r="BO1869" s="16" t="str">
        <f t="shared" si="1006"/>
        <v/>
      </c>
      <c r="BP1869" s="17" t="str">
        <f t="shared" si="1007"/>
        <v/>
      </c>
      <c r="BQ1869" s="17" t="str">
        <f t="shared" si="1008"/>
        <v/>
      </c>
      <c r="BR1869" s="17" t="str">
        <f t="shared" si="1009"/>
        <v/>
      </c>
      <c r="BS1869" s="16" t="str">
        <f t="shared" si="1010"/>
        <v/>
      </c>
      <c r="BT1869" s="18" t="str">
        <f t="shared" si="1011"/>
        <v/>
      </c>
      <c r="BU1869" t="str">
        <f t="shared" si="1018"/>
        <v/>
      </c>
      <c r="BV1869" t="str">
        <f t="shared" si="1012"/>
        <v/>
      </c>
      <c r="BW1869" t="str">
        <f>IF(B1869="","",VLOOKUP(BV1869,Справочник_ВРИ_Сегментов!$A:$D,4,))</f>
        <v/>
      </c>
      <c r="BX1869" t="str">
        <f t="shared" si="1013"/>
        <v/>
      </c>
      <c r="BY1869" t="str">
        <f>IF(B1869="","",VLOOKUP('Объекты оценки'!BX1869,Справочник_ВРИ_Сегментов!$B:$C,2,FALSE))</f>
        <v/>
      </c>
      <c r="BZ1869" t="str">
        <f t="shared" si="1019"/>
        <v/>
      </c>
      <c r="CA1869" t="str">
        <f t="shared" si="1014"/>
        <v/>
      </c>
      <c r="CB1869" t="str">
        <f t="shared" si="1015"/>
        <v/>
      </c>
      <c r="CC1869" t="str">
        <f t="shared" si="1016"/>
        <v/>
      </c>
    </row>
    <row r="1870" spans="2:81" x14ac:dyDescent="0.25">
      <c r="B1870" s="11"/>
      <c r="O1870" s="11"/>
      <c r="P1870" s="11"/>
      <c r="Q1870" s="11"/>
      <c r="U1870" s="11"/>
      <c r="AP1870" t="str">
        <f t="shared" si="986"/>
        <v/>
      </c>
      <c r="AQ1870" t="str">
        <f t="shared" si="987"/>
        <v/>
      </c>
      <c r="AR1870" t="str">
        <f>IF(B1870="","",VLOOKUP(O1870,'Населённые пункты 2019'!$H:$P,9,FALSE))</f>
        <v/>
      </c>
      <c r="AS1870" s="12" t="str">
        <f>IF(B1870="","",VLOOKUP(AR1870,'Поправки для МО'!$A:$C,3,FALSE))</f>
        <v/>
      </c>
      <c r="AT1870" s="12" t="str">
        <f t="shared" si="988"/>
        <v/>
      </c>
      <c r="AU1870" s="12" t="str">
        <f t="shared" si="989"/>
        <v/>
      </c>
      <c r="AV1870" s="12" t="str">
        <f t="shared" si="990"/>
        <v/>
      </c>
      <c r="AW1870" s="13" t="str">
        <f t="shared" si="991"/>
        <v/>
      </c>
      <c r="AX1870" t="str">
        <f t="shared" si="992"/>
        <v/>
      </c>
      <c r="AY1870" t="str">
        <f t="shared" si="993"/>
        <v/>
      </c>
      <c r="BB1870" t="str">
        <f t="shared" si="1017"/>
        <v/>
      </c>
      <c r="BC1870" t="str">
        <f t="shared" si="994"/>
        <v/>
      </c>
      <c r="BD1870" t="str">
        <f t="shared" si="995"/>
        <v/>
      </c>
      <c r="BE1870" t="str">
        <f t="shared" si="996"/>
        <v/>
      </c>
      <c r="BF1870" t="str">
        <f t="shared" si="997"/>
        <v/>
      </c>
      <c r="BG1870" t="str">
        <f t="shared" si="998"/>
        <v/>
      </c>
      <c r="BH1870" t="str">
        <f t="shared" si="999"/>
        <v/>
      </c>
      <c r="BI1870" t="str">
        <f t="shared" si="1000"/>
        <v/>
      </c>
      <c r="BJ1870" s="41" t="str">
        <f t="shared" si="1001"/>
        <v/>
      </c>
      <c r="BK1870" t="str">
        <f t="shared" si="1002"/>
        <v/>
      </c>
      <c r="BL1870" t="str">
        <f t="shared" si="1003"/>
        <v/>
      </c>
      <c r="BM1870" s="15" t="str">
        <f t="shared" si="1004"/>
        <v/>
      </c>
      <c r="BN1870" s="16" t="str">
        <f t="shared" si="1005"/>
        <v/>
      </c>
      <c r="BO1870" s="16" t="str">
        <f t="shared" si="1006"/>
        <v/>
      </c>
      <c r="BP1870" s="17" t="str">
        <f t="shared" si="1007"/>
        <v/>
      </c>
      <c r="BQ1870" s="17" t="str">
        <f t="shared" si="1008"/>
        <v/>
      </c>
      <c r="BR1870" s="17" t="str">
        <f t="shared" si="1009"/>
        <v/>
      </c>
      <c r="BS1870" s="16" t="str">
        <f t="shared" si="1010"/>
        <v/>
      </c>
      <c r="BT1870" s="18" t="str">
        <f t="shared" si="1011"/>
        <v/>
      </c>
      <c r="BU1870" t="str">
        <f t="shared" si="1018"/>
        <v/>
      </c>
      <c r="BV1870" t="str">
        <f t="shared" si="1012"/>
        <v/>
      </c>
      <c r="BW1870" t="str">
        <f>IF(B1870="","",VLOOKUP(BV1870,Справочник_ВРИ_Сегментов!$A:$D,4,))</f>
        <v/>
      </c>
      <c r="BX1870" t="str">
        <f t="shared" si="1013"/>
        <v/>
      </c>
      <c r="BY1870" t="str">
        <f>IF(B1870="","",VLOOKUP('Объекты оценки'!BX1870,Справочник_ВРИ_Сегментов!$B:$C,2,FALSE))</f>
        <v/>
      </c>
      <c r="BZ1870" t="str">
        <f t="shared" si="1019"/>
        <v/>
      </c>
      <c r="CA1870" t="str">
        <f t="shared" si="1014"/>
        <v/>
      </c>
      <c r="CB1870" t="str">
        <f t="shared" si="1015"/>
        <v/>
      </c>
      <c r="CC1870" t="str">
        <f t="shared" si="1016"/>
        <v/>
      </c>
    </row>
    <row r="1871" spans="2:81" x14ac:dyDescent="0.25">
      <c r="B1871" s="11"/>
      <c r="O1871" s="11"/>
      <c r="P1871" s="11"/>
      <c r="U1871" s="11"/>
      <c r="AP1871" t="str">
        <f t="shared" si="986"/>
        <v/>
      </c>
      <c r="AQ1871" t="str">
        <f t="shared" si="987"/>
        <v/>
      </c>
      <c r="AR1871" t="str">
        <f>IF(B1871="","",VLOOKUP(O1871,'Населённые пункты 2019'!$H:$P,9,FALSE))</f>
        <v/>
      </c>
      <c r="AS1871" s="12" t="str">
        <f>IF(B1871="","",VLOOKUP(AR1871,'Поправки для МО'!$A:$C,3,FALSE))</f>
        <v/>
      </c>
      <c r="AT1871" s="12" t="str">
        <f t="shared" si="988"/>
        <v/>
      </c>
      <c r="AU1871" s="12" t="str">
        <f t="shared" si="989"/>
        <v/>
      </c>
      <c r="AV1871" s="12" t="str">
        <f t="shared" si="990"/>
        <v/>
      </c>
      <c r="AW1871" s="13" t="str">
        <f t="shared" si="991"/>
        <v/>
      </c>
      <c r="AX1871" t="str">
        <f t="shared" si="992"/>
        <v/>
      </c>
      <c r="AY1871" t="str">
        <f t="shared" si="993"/>
        <v/>
      </c>
      <c r="BB1871" t="str">
        <f t="shared" si="1017"/>
        <v/>
      </c>
      <c r="BC1871" t="str">
        <f t="shared" si="994"/>
        <v/>
      </c>
      <c r="BD1871" t="str">
        <f t="shared" si="995"/>
        <v/>
      </c>
      <c r="BE1871" t="str">
        <f t="shared" si="996"/>
        <v/>
      </c>
      <c r="BF1871" t="str">
        <f t="shared" si="997"/>
        <v/>
      </c>
      <c r="BG1871" t="str">
        <f t="shared" si="998"/>
        <v/>
      </c>
      <c r="BH1871" t="str">
        <f t="shared" si="999"/>
        <v/>
      </c>
      <c r="BI1871" t="str">
        <f t="shared" si="1000"/>
        <v/>
      </c>
      <c r="BJ1871" s="41" t="str">
        <f t="shared" si="1001"/>
        <v/>
      </c>
      <c r="BK1871" t="str">
        <f t="shared" si="1002"/>
        <v/>
      </c>
      <c r="BL1871" t="str">
        <f t="shared" si="1003"/>
        <v/>
      </c>
      <c r="BM1871" s="15" t="str">
        <f t="shared" si="1004"/>
        <v/>
      </c>
      <c r="BN1871" s="16" t="str">
        <f t="shared" si="1005"/>
        <v/>
      </c>
      <c r="BO1871" s="16" t="str">
        <f t="shared" si="1006"/>
        <v/>
      </c>
      <c r="BP1871" s="17" t="str">
        <f t="shared" si="1007"/>
        <v/>
      </c>
      <c r="BQ1871" s="17" t="str">
        <f t="shared" si="1008"/>
        <v/>
      </c>
      <c r="BR1871" s="17" t="str">
        <f t="shared" si="1009"/>
        <v/>
      </c>
      <c r="BS1871" s="16" t="str">
        <f t="shared" si="1010"/>
        <v/>
      </c>
      <c r="BT1871" s="18" t="str">
        <f t="shared" si="1011"/>
        <v/>
      </c>
      <c r="BU1871" t="str">
        <f t="shared" si="1018"/>
        <v/>
      </c>
      <c r="BV1871" t="str">
        <f t="shared" si="1012"/>
        <v/>
      </c>
      <c r="BW1871" t="str">
        <f>IF(B1871="","",VLOOKUP(BV1871,Справочник_ВРИ_Сегментов!$A:$D,4,))</f>
        <v/>
      </c>
      <c r="BX1871" t="str">
        <f t="shared" si="1013"/>
        <v/>
      </c>
      <c r="BY1871" t="str">
        <f>IF(B1871="","",VLOOKUP('Объекты оценки'!BX1871,Справочник_ВРИ_Сегментов!$B:$C,2,FALSE))</f>
        <v/>
      </c>
      <c r="BZ1871" t="str">
        <f t="shared" si="1019"/>
        <v/>
      </c>
      <c r="CA1871" t="str">
        <f t="shared" si="1014"/>
        <v/>
      </c>
      <c r="CB1871" t="str">
        <f t="shared" si="1015"/>
        <v/>
      </c>
      <c r="CC1871" t="str">
        <f t="shared" si="1016"/>
        <v/>
      </c>
    </row>
    <row r="1872" spans="2:81" x14ac:dyDescent="0.25">
      <c r="B1872" s="11"/>
      <c r="O1872" s="11"/>
      <c r="P1872" s="11"/>
      <c r="U1872" s="11"/>
      <c r="AP1872" t="str">
        <f t="shared" si="986"/>
        <v/>
      </c>
      <c r="AQ1872" t="str">
        <f t="shared" si="987"/>
        <v/>
      </c>
      <c r="AR1872" t="str">
        <f>IF(B1872="","",VLOOKUP(O1872,'Населённые пункты 2019'!$H:$P,9,FALSE))</f>
        <v/>
      </c>
      <c r="AS1872" s="12" t="str">
        <f>IF(B1872="","",VLOOKUP(AR1872,'Поправки для МО'!$A:$C,3,FALSE))</f>
        <v/>
      </c>
      <c r="AT1872" s="12" t="str">
        <f t="shared" si="988"/>
        <v/>
      </c>
      <c r="AU1872" s="12" t="str">
        <f t="shared" si="989"/>
        <v/>
      </c>
      <c r="AV1872" s="12" t="str">
        <f t="shared" si="990"/>
        <v/>
      </c>
      <c r="AW1872" s="13" t="str">
        <f t="shared" si="991"/>
        <v/>
      </c>
      <c r="AX1872" t="str">
        <f t="shared" si="992"/>
        <v/>
      </c>
      <c r="AY1872" t="str">
        <f t="shared" si="993"/>
        <v/>
      </c>
      <c r="BB1872" t="str">
        <f t="shared" si="1017"/>
        <v/>
      </c>
      <c r="BC1872" t="str">
        <f t="shared" si="994"/>
        <v/>
      </c>
      <c r="BD1872" t="str">
        <f t="shared" si="995"/>
        <v/>
      </c>
      <c r="BE1872" t="str">
        <f t="shared" si="996"/>
        <v/>
      </c>
      <c r="BF1872" t="str">
        <f t="shared" si="997"/>
        <v/>
      </c>
      <c r="BG1872" t="str">
        <f t="shared" si="998"/>
        <v/>
      </c>
      <c r="BH1872" t="str">
        <f t="shared" si="999"/>
        <v/>
      </c>
      <c r="BI1872" t="str">
        <f t="shared" si="1000"/>
        <v/>
      </c>
      <c r="BJ1872" s="41" t="str">
        <f t="shared" si="1001"/>
        <v/>
      </c>
      <c r="BK1872" t="str">
        <f t="shared" si="1002"/>
        <v/>
      </c>
      <c r="BL1872" t="str">
        <f t="shared" si="1003"/>
        <v/>
      </c>
      <c r="BM1872" s="15" t="str">
        <f t="shared" si="1004"/>
        <v/>
      </c>
      <c r="BN1872" s="16" t="str">
        <f t="shared" si="1005"/>
        <v/>
      </c>
      <c r="BO1872" s="16" t="str">
        <f t="shared" si="1006"/>
        <v/>
      </c>
      <c r="BP1872" s="17" t="str">
        <f t="shared" si="1007"/>
        <v/>
      </c>
      <c r="BQ1872" s="17" t="str">
        <f t="shared" si="1008"/>
        <v/>
      </c>
      <c r="BR1872" s="17" t="str">
        <f t="shared" si="1009"/>
        <v/>
      </c>
      <c r="BS1872" s="16" t="str">
        <f t="shared" si="1010"/>
        <v/>
      </c>
      <c r="BT1872" s="18" t="str">
        <f t="shared" si="1011"/>
        <v/>
      </c>
      <c r="BU1872" t="str">
        <f t="shared" si="1018"/>
        <v/>
      </c>
      <c r="BV1872" t="str">
        <f t="shared" si="1012"/>
        <v/>
      </c>
      <c r="BW1872" t="str">
        <f>IF(B1872="","",VLOOKUP(BV1872,Справочник_ВРИ_Сегментов!$A:$D,4,))</f>
        <v/>
      </c>
      <c r="BX1872" t="str">
        <f t="shared" si="1013"/>
        <v/>
      </c>
      <c r="BY1872" t="str">
        <f>IF(B1872="","",VLOOKUP('Объекты оценки'!BX1872,Справочник_ВРИ_Сегментов!$B:$C,2,FALSE))</f>
        <v/>
      </c>
      <c r="BZ1872" t="str">
        <f t="shared" si="1019"/>
        <v/>
      </c>
      <c r="CA1872" t="str">
        <f t="shared" si="1014"/>
        <v/>
      </c>
      <c r="CB1872" t="str">
        <f t="shared" si="1015"/>
        <v/>
      </c>
      <c r="CC1872" t="str">
        <f t="shared" si="1016"/>
        <v/>
      </c>
    </row>
    <row r="1873" spans="2:81" x14ac:dyDescent="0.25">
      <c r="B1873" s="11"/>
      <c r="O1873" s="11"/>
      <c r="P1873" s="11"/>
      <c r="U1873" s="11"/>
      <c r="AP1873" t="str">
        <f t="shared" si="986"/>
        <v/>
      </c>
      <c r="AQ1873" t="str">
        <f t="shared" si="987"/>
        <v/>
      </c>
      <c r="AR1873" t="str">
        <f>IF(B1873="","",VLOOKUP(O1873,'Населённые пункты 2019'!$H:$P,9,FALSE))</f>
        <v/>
      </c>
      <c r="AS1873" s="12" t="str">
        <f>IF(B1873="","",VLOOKUP(AR1873,'Поправки для МО'!$A:$C,3,FALSE))</f>
        <v/>
      </c>
      <c r="AT1873" s="12" t="str">
        <f t="shared" si="988"/>
        <v/>
      </c>
      <c r="AU1873" s="12" t="str">
        <f t="shared" si="989"/>
        <v/>
      </c>
      <c r="AV1873" s="12" t="str">
        <f t="shared" si="990"/>
        <v/>
      </c>
      <c r="AW1873" s="13" t="str">
        <f t="shared" si="991"/>
        <v/>
      </c>
      <c r="AX1873" t="str">
        <f t="shared" si="992"/>
        <v/>
      </c>
      <c r="AY1873" t="str">
        <f t="shared" si="993"/>
        <v/>
      </c>
      <c r="BB1873" t="str">
        <f t="shared" si="1017"/>
        <v/>
      </c>
      <c r="BC1873" t="str">
        <f t="shared" si="994"/>
        <v/>
      </c>
      <c r="BD1873" t="str">
        <f t="shared" si="995"/>
        <v/>
      </c>
      <c r="BE1873" t="str">
        <f t="shared" si="996"/>
        <v/>
      </c>
      <c r="BF1873" t="str">
        <f t="shared" si="997"/>
        <v/>
      </c>
      <c r="BG1873" t="str">
        <f t="shared" si="998"/>
        <v/>
      </c>
      <c r="BH1873" t="str">
        <f t="shared" si="999"/>
        <v/>
      </c>
      <c r="BI1873" t="str">
        <f t="shared" si="1000"/>
        <v/>
      </c>
      <c r="BJ1873" s="41" t="str">
        <f t="shared" si="1001"/>
        <v/>
      </c>
      <c r="BK1873" t="str">
        <f t="shared" si="1002"/>
        <v/>
      </c>
      <c r="BL1873" t="str">
        <f t="shared" si="1003"/>
        <v/>
      </c>
      <c r="BM1873" s="15" t="str">
        <f t="shared" si="1004"/>
        <v/>
      </c>
      <c r="BN1873" s="16" t="str">
        <f t="shared" si="1005"/>
        <v/>
      </c>
      <c r="BO1873" s="16" t="str">
        <f t="shared" si="1006"/>
        <v/>
      </c>
      <c r="BP1873" s="17" t="str">
        <f t="shared" si="1007"/>
        <v/>
      </c>
      <c r="BQ1873" s="17" t="str">
        <f t="shared" si="1008"/>
        <v/>
      </c>
      <c r="BR1873" s="17" t="str">
        <f t="shared" si="1009"/>
        <v/>
      </c>
      <c r="BS1873" s="16" t="str">
        <f t="shared" si="1010"/>
        <v/>
      </c>
      <c r="BT1873" s="18" t="str">
        <f t="shared" si="1011"/>
        <v/>
      </c>
      <c r="BU1873" t="str">
        <f t="shared" si="1018"/>
        <v/>
      </c>
      <c r="BV1873" t="str">
        <f t="shared" si="1012"/>
        <v/>
      </c>
      <c r="BW1873" t="str">
        <f>IF(B1873="","",VLOOKUP(BV1873,Справочник_ВРИ_Сегментов!$A:$D,4,))</f>
        <v/>
      </c>
      <c r="BX1873" t="str">
        <f t="shared" si="1013"/>
        <v/>
      </c>
      <c r="BY1873" t="str">
        <f>IF(B1873="","",VLOOKUP('Объекты оценки'!BX1873,Справочник_ВРИ_Сегментов!$B:$C,2,FALSE))</f>
        <v/>
      </c>
      <c r="BZ1873" t="str">
        <f t="shared" si="1019"/>
        <v/>
      </c>
      <c r="CA1873" t="str">
        <f t="shared" si="1014"/>
        <v/>
      </c>
      <c r="CB1873" t="str">
        <f t="shared" si="1015"/>
        <v/>
      </c>
      <c r="CC1873" t="str">
        <f t="shared" si="1016"/>
        <v/>
      </c>
    </row>
    <row r="1874" spans="2:81" x14ac:dyDescent="0.25">
      <c r="B1874" s="11"/>
      <c r="O1874" s="11"/>
      <c r="P1874" s="11"/>
      <c r="U1874" s="11"/>
      <c r="AP1874" t="str">
        <f t="shared" si="986"/>
        <v/>
      </c>
      <c r="AQ1874" t="str">
        <f t="shared" si="987"/>
        <v/>
      </c>
      <c r="AR1874" t="str">
        <f>IF(B1874="","",VLOOKUP(O1874,'Населённые пункты 2019'!$H:$P,9,FALSE))</f>
        <v/>
      </c>
      <c r="AS1874" s="12" t="str">
        <f>IF(B1874="","",VLOOKUP(AR1874,'Поправки для МО'!$A:$C,3,FALSE))</f>
        <v/>
      </c>
      <c r="AT1874" s="12" t="str">
        <f t="shared" si="988"/>
        <v/>
      </c>
      <c r="AU1874" s="12" t="str">
        <f t="shared" si="989"/>
        <v/>
      </c>
      <c r="AV1874" s="12" t="str">
        <f t="shared" si="990"/>
        <v/>
      </c>
      <c r="AW1874" s="13" t="str">
        <f t="shared" si="991"/>
        <v/>
      </c>
      <c r="AX1874" t="str">
        <f t="shared" si="992"/>
        <v/>
      </c>
      <c r="AY1874" t="str">
        <f t="shared" si="993"/>
        <v/>
      </c>
      <c r="BB1874" t="str">
        <f t="shared" si="1017"/>
        <v/>
      </c>
      <c r="BC1874" t="str">
        <f t="shared" si="994"/>
        <v/>
      </c>
      <c r="BD1874" t="str">
        <f t="shared" si="995"/>
        <v/>
      </c>
      <c r="BE1874" t="str">
        <f t="shared" si="996"/>
        <v/>
      </c>
      <c r="BF1874" t="str">
        <f t="shared" si="997"/>
        <v/>
      </c>
      <c r="BG1874" t="str">
        <f t="shared" si="998"/>
        <v/>
      </c>
      <c r="BH1874" t="str">
        <f t="shared" si="999"/>
        <v/>
      </c>
      <c r="BI1874" t="str">
        <f t="shared" si="1000"/>
        <v/>
      </c>
      <c r="BJ1874" s="41" t="str">
        <f t="shared" si="1001"/>
        <v/>
      </c>
      <c r="BK1874" t="str">
        <f t="shared" si="1002"/>
        <v/>
      </c>
      <c r="BL1874" t="str">
        <f t="shared" si="1003"/>
        <v/>
      </c>
      <c r="BM1874" s="15" t="str">
        <f t="shared" si="1004"/>
        <v/>
      </c>
      <c r="BN1874" s="16" t="str">
        <f t="shared" si="1005"/>
        <v/>
      </c>
      <c r="BO1874" s="16" t="str">
        <f t="shared" si="1006"/>
        <v/>
      </c>
      <c r="BP1874" s="17" t="str">
        <f t="shared" si="1007"/>
        <v/>
      </c>
      <c r="BQ1874" s="17" t="str">
        <f t="shared" si="1008"/>
        <v/>
      </c>
      <c r="BR1874" s="17" t="str">
        <f t="shared" si="1009"/>
        <v/>
      </c>
      <c r="BS1874" s="16" t="str">
        <f t="shared" si="1010"/>
        <v/>
      </c>
      <c r="BT1874" s="18" t="str">
        <f t="shared" si="1011"/>
        <v/>
      </c>
      <c r="BU1874" t="str">
        <f t="shared" si="1018"/>
        <v/>
      </c>
      <c r="BV1874" t="str">
        <f t="shared" si="1012"/>
        <v/>
      </c>
      <c r="BW1874" t="str">
        <f>IF(B1874="","",VLOOKUP(BV1874,Справочник_ВРИ_Сегментов!$A:$D,4,))</f>
        <v/>
      </c>
      <c r="BX1874" t="str">
        <f t="shared" si="1013"/>
        <v/>
      </c>
      <c r="BY1874" t="str">
        <f>IF(B1874="","",VLOOKUP('Объекты оценки'!BX1874,Справочник_ВРИ_Сегментов!$B:$C,2,FALSE))</f>
        <v/>
      </c>
      <c r="BZ1874" t="str">
        <f t="shared" si="1019"/>
        <v/>
      </c>
      <c r="CA1874" t="str">
        <f t="shared" si="1014"/>
        <v/>
      </c>
      <c r="CB1874" t="str">
        <f t="shared" si="1015"/>
        <v/>
      </c>
      <c r="CC1874" t="str">
        <f t="shared" si="1016"/>
        <v/>
      </c>
    </row>
    <row r="1875" spans="2:81" x14ac:dyDescent="0.25">
      <c r="B1875" s="11"/>
      <c r="O1875" s="11"/>
      <c r="P1875" s="11"/>
      <c r="U1875" s="11"/>
      <c r="AP1875" t="str">
        <f t="shared" si="986"/>
        <v/>
      </c>
      <c r="AQ1875" t="str">
        <f t="shared" si="987"/>
        <v/>
      </c>
      <c r="AR1875" t="str">
        <f>IF(B1875="","",VLOOKUP(O1875,'Населённые пункты 2019'!$H:$P,9,FALSE))</f>
        <v/>
      </c>
      <c r="AS1875" s="12" t="str">
        <f>IF(B1875="","",VLOOKUP(AR1875,'Поправки для МО'!$A:$C,3,FALSE))</f>
        <v/>
      </c>
      <c r="AT1875" s="12" t="str">
        <f t="shared" si="988"/>
        <v/>
      </c>
      <c r="AU1875" s="12" t="str">
        <f t="shared" si="989"/>
        <v/>
      </c>
      <c r="AV1875" s="12" t="str">
        <f t="shared" si="990"/>
        <v/>
      </c>
      <c r="AW1875" s="13" t="str">
        <f t="shared" si="991"/>
        <v/>
      </c>
      <c r="AX1875" t="str">
        <f t="shared" si="992"/>
        <v/>
      </c>
      <c r="AY1875" t="str">
        <f t="shared" si="993"/>
        <v/>
      </c>
      <c r="BB1875" t="str">
        <f t="shared" si="1017"/>
        <v/>
      </c>
      <c r="BC1875" t="str">
        <f t="shared" si="994"/>
        <v/>
      </c>
      <c r="BD1875" t="str">
        <f t="shared" si="995"/>
        <v/>
      </c>
      <c r="BE1875" t="str">
        <f t="shared" si="996"/>
        <v/>
      </c>
      <c r="BF1875" t="str">
        <f t="shared" si="997"/>
        <v/>
      </c>
      <c r="BG1875" t="str">
        <f t="shared" si="998"/>
        <v/>
      </c>
      <c r="BH1875" t="str">
        <f t="shared" si="999"/>
        <v/>
      </c>
      <c r="BI1875" t="str">
        <f t="shared" si="1000"/>
        <v/>
      </c>
      <c r="BJ1875" s="41" t="str">
        <f t="shared" si="1001"/>
        <v/>
      </c>
      <c r="BK1875" t="str">
        <f t="shared" si="1002"/>
        <v/>
      </c>
      <c r="BL1875" t="str">
        <f t="shared" si="1003"/>
        <v/>
      </c>
      <c r="BM1875" s="15" t="str">
        <f t="shared" si="1004"/>
        <v/>
      </c>
      <c r="BN1875" s="16" t="str">
        <f t="shared" si="1005"/>
        <v/>
      </c>
      <c r="BO1875" s="16" t="str">
        <f t="shared" si="1006"/>
        <v/>
      </c>
      <c r="BP1875" s="17" t="str">
        <f t="shared" si="1007"/>
        <v/>
      </c>
      <c r="BQ1875" s="17" t="str">
        <f t="shared" si="1008"/>
        <v/>
      </c>
      <c r="BR1875" s="17" t="str">
        <f t="shared" si="1009"/>
        <v/>
      </c>
      <c r="BS1875" s="16" t="str">
        <f t="shared" si="1010"/>
        <v/>
      </c>
      <c r="BT1875" s="18" t="str">
        <f t="shared" si="1011"/>
        <v/>
      </c>
      <c r="BU1875" t="str">
        <f t="shared" si="1018"/>
        <v/>
      </c>
      <c r="BV1875" t="str">
        <f t="shared" si="1012"/>
        <v/>
      </c>
      <c r="BW1875" t="str">
        <f>IF(B1875="","",VLOOKUP(BV1875,Справочник_ВРИ_Сегментов!$A:$D,4,))</f>
        <v/>
      </c>
      <c r="BX1875" t="str">
        <f t="shared" si="1013"/>
        <v/>
      </c>
      <c r="BY1875" t="str">
        <f>IF(B1875="","",VLOOKUP('Объекты оценки'!BX1875,Справочник_ВРИ_Сегментов!$B:$C,2,FALSE))</f>
        <v/>
      </c>
      <c r="BZ1875" t="str">
        <f t="shared" si="1019"/>
        <v/>
      </c>
      <c r="CA1875" t="str">
        <f t="shared" si="1014"/>
        <v/>
      </c>
      <c r="CB1875" t="str">
        <f t="shared" si="1015"/>
        <v/>
      </c>
      <c r="CC1875" t="str">
        <f t="shared" si="1016"/>
        <v/>
      </c>
    </row>
    <row r="1876" spans="2:81" x14ac:dyDescent="0.25">
      <c r="B1876" s="11"/>
      <c r="O1876" s="11"/>
      <c r="P1876" s="11"/>
      <c r="Q1876" s="11"/>
      <c r="U1876" s="11"/>
      <c r="AP1876" t="str">
        <f t="shared" si="986"/>
        <v/>
      </c>
      <c r="AQ1876" t="str">
        <f t="shared" si="987"/>
        <v/>
      </c>
      <c r="AR1876" t="str">
        <f>IF(B1876="","",VLOOKUP(O1876,'Населённые пункты 2019'!$H:$P,9,FALSE))</f>
        <v/>
      </c>
      <c r="AS1876" s="12" t="str">
        <f>IF(B1876="","",VLOOKUP(AR1876,'Поправки для МО'!$A:$C,3,FALSE))</f>
        <v/>
      </c>
      <c r="AT1876" s="12" t="str">
        <f t="shared" si="988"/>
        <v/>
      </c>
      <c r="AU1876" s="12" t="str">
        <f t="shared" si="989"/>
        <v/>
      </c>
      <c r="AV1876" s="12" t="str">
        <f t="shared" si="990"/>
        <v/>
      </c>
      <c r="AW1876" s="13" t="str">
        <f t="shared" si="991"/>
        <v/>
      </c>
      <c r="AX1876" t="str">
        <f t="shared" si="992"/>
        <v/>
      </c>
      <c r="AY1876" t="str">
        <f t="shared" si="993"/>
        <v/>
      </c>
      <c r="BB1876" t="str">
        <f t="shared" si="1017"/>
        <v/>
      </c>
      <c r="BC1876" t="str">
        <f t="shared" si="994"/>
        <v/>
      </c>
      <c r="BD1876" t="str">
        <f t="shared" si="995"/>
        <v/>
      </c>
      <c r="BE1876" t="str">
        <f t="shared" si="996"/>
        <v/>
      </c>
      <c r="BF1876" t="str">
        <f t="shared" si="997"/>
        <v/>
      </c>
      <c r="BG1876" t="str">
        <f t="shared" si="998"/>
        <v/>
      </c>
      <c r="BH1876" t="str">
        <f t="shared" si="999"/>
        <v/>
      </c>
      <c r="BI1876" t="str">
        <f t="shared" si="1000"/>
        <v/>
      </c>
      <c r="BJ1876" s="41" t="str">
        <f t="shared" si="1001"/>
        <v/>
      </c>
      <c r="BK1876" t="str">
        <f t="shared" si="1002"/>
        <v/>
      </c>
      <c r="BL1876" t="str">
        <f t="shared" si="1003"/>
        <v/>
      </c>
      <c r="BM1876" s="15" t="str">
        <f t="shared" si="1004"/>
        <v/>
      </c>
      <c r="BN1876" s="16" t="str">
        <f t="shared" si="1005"/>
        <v/>
      </c>
      <c r="BO1876" s="16" t="str">
        <f t="shared" si="1006"/>
        <v/>
      </c>
      <c r="BP1876" s="17" t="str">
        <f t="shared" si="1007"/>
        <v/>
      </c>
      <c r="BQ1876" s="17" t="str">
        <f t="shared" si="1008"/>
        <v/>
      </c>
      <c r="BR1876" s="17" t="str">
        <f t="shared" si="1009"/>
        <v/>
      </c>
      <c r="BS1876" s="16" t="str">
        <f t="shared" si="1010"/>
        <v/>
      </c>
      <c r="BT1876" s="18" t="str">
        <f t="shared" si="1011"/>
        <v/>
      </c>
      <c r="BU1876" t="str">
        <f t="shared" si="1018"/>
        <v/>
      </c>
      <c r="BV1876" t="str">
        <f t="shared" si="1012"/>
        <v/>
      </c>
      <c r="BW1876" t="str">
        <f>IF(B1876="","",VLOOKUP(BV1876,Справочник_ВРИ_Сегментов!$A:$D,4,))</f>
        <v/>
      </c>
      <c r="BX1876" t="str">
        <f t="shared" si="1013"/>
        <v/>
      </c>
      <c r="BY1876" t="str">
        <f>IF(B1876="","",VLOOKUP('Объекты оценки'!BX1876,Справочник_ВРИ_Сегментов!$B:$C,2,FALSE))</f>
        <v/>
      </c>
      <c r="BZ1876" t="str">
        <f t="shared" si="1019"/>
        <v/>
      </c>
      <c r="CA1876" t="str">
        <f t="shared" si="1014"/>
        <v/>
      </c>
      <c r="CB1876" t="str">
        <f t="shared" si="1015"/>
        <v/>
      </c>
      <c r="CC1876" t="str">
        <f t="shared" si="1016"/>
        <v/>
      </c>
    </row>
    <row r="1877" spans="2:81" x14ac:dyDescent="0.25">
      <c r="B1877" s="11"/>
      <c r="O1877" s="11"/>
      <c r="P1877" s="11"/>
      <c r="Q1877" s="11"/>
      <c r="U1877" s="11"/>
      <c r="AP1877" t="str">
        <f t="shared" si="986"/>
        <v/>
      </c>
      <c r="AQ1877" t="str">
        <f t="shared" si="987"/>
        <v/>
      </c>
      <c r="AR1877" t="str">
        <f>IF(B1877="","",VLOOKUP(O1877,'Населённые пункты 2019'!$H:$P,9,FALSE))</f>
        <v/>
      </c>
      <c r="AS1877" s="12" t="str">
        <f>IF(B1877="","",VLOOKUP(AR1877,'Поправки для МО'!$A:$C,3,FALSE))</f>
        <v/>
      </c>
      <c r="AT1877" s="12" t="str">
        <f t="shared" si="988"/>
        <v/>
      </c>
      <c r="AU1877" s="12" t="str">
        <f t="shared" si="989"/>
        <v/>
      </c>
      <c r="AV1877" s="12" t="str">
        <f t="shared" si="990"/>
        <v/>
      </c>
      <c r="AW1877" s="13" t="str">
        <f t="shared" si="991"/>
        <v/>
      </c>
      <c r="AX1877" t="str">
        <f t="shared" si="992"/>
        <v/>
      </c>
      <c r="AY1877" t="str">
        <f t="shared" si="993"/>
        <v/>
      </c>
      <c r="BB1877" t="str">
        <f t="shared" si="1017"/>
        <v/>
      </c>
      <c r="BC1877" t="str">
        <f t="shared" si="994"/>
        <v/>
      </c>
      <c r="BD1877" t="str">
        <f t="shared" si="995"/>
        <v/>
      </c>
      <c r="BE1877" t="str">
        <f t="shared" si="996"/>
        <v/>
      </c>
      <c r="BF1877" t="str">
        <f t="shared" si="997"/>
        <v/>
      </c>
      <c r="BG1877" t="str">
        <f t="shared" si="998"/>
        <v/>
      </c>
      <c r="BH1877" t="str">
        <f t="shared" si="999"/>
        <v/>
      </c>
      <c r="BI1877" t="str">
        <f t="shared" si="1000"/>
        <v/>
      </c>
      <c r="BJ1877" s="41" t="str">
        <f t="shared" si="1001"/>
        <v/>
      </c>
      <c r="BK1877" t="str">
        <f t="shared" si="1002"/>
        <v/>
      </c>
      <c r="BL1877" t="str">
        <f t="shared" si="1003"/>
        <v/>
      </c>
      <c r="BM1877" s="15" t="str">
        <f t="shared" si="1004"/>
        <v/>
      </c>
      <c r="BN1877" s="16" t="str">
        <f t="shared" si="1005"/>
        <v/>
      </c>
      <c r="BO1877" s="16" t="str">
        <f t="shared" si="1006"/>
        <v/>
      </c>
      <c r="BP1877" s="17" t="str">
        <f t="shared" si="1007"/>
        <v/>
      </c>
      <c r="BQ1877" s="17" t="str">
        <f t="shared" si="1008"/>
        <v/>
      </c>
      <c r="BR1877" s="17" t="str">
        <f t="shared" si="1009"/>
        <v/>
      </c>
      <c r="BS1877" s="16" t="str">
        <f t="shared" si="1010"/>
        <v/>
      </c>
      <c r="BT1877" s="18" t="str">
        <f t="shared" si="1011"/>
        <v/>
      </c>
      <c r="BU1877" t="str">
        <f t="shared" si="1018"/>
        <v/>
      </c>
      <c r="BV1877" t="str">
        <f t="shared" si="1012"/>
        <v/>
      </c>
      <c r="BW1877" t="str">
        <f>IF(B1877="","",VLOOKUP(BV1877,Справочник_ВРИ_Сегментов!$A:$D,4,))</f>
        <v/>
      </c>
      <c r="BX1877" t="str">
        <f t="shared" si="1013"/>
        <v/>
      </c>
      <c r="BY1877" t="str">
        <f>IF(B1877="","",VLOOKUP('Объекты оценки'!BX1877,Справочник_ВРИ_Сегментов!$B:$C,2,FALSE))</f>
        <v/>
      </c>
      <c r="BZ1877" t="str">
        <f t="shared" si="1019"/>
        <v/>
      </c>
      <c r="CA1877" t="str">
        <f t="shared" si="1014"/>
        <v/>
      </c>
      <c r="CB1877" t="str">
        <f t="shared" si="1015"/>
        <v/>
      </c>
      <c r="CC1877" t="str">
        <f t="shared" si="1016"/>
        <v/>
      </c>
    </row>
    <row r="1878" spans="2:81" x14ac:dyDescent="0.25">
      <c r="B1878" s="11"/>
      <c r="O1878" s="11"/>
      <c r="P1878" s="11"/>
      <c r="U1878" s="11"/>
      <c r="AP1878" t="str">
        <f t="shared" si="986"/>
        <v/>
      </c>
      <c r="AQ1878" t="str">
        <f t="shared" si="987"/>
        <v/>
      </c>
      <c r="AR1878" t="str">
        <f>IF(B1878="","",VLOOKUP(O1878,'Населённые пункты 2019'!$H:$P,9,FALSE))</f>
        <v/>
      </c>
      <c r="AS1878" s="12" t="str">
        <f>IF(B1878="","",VLOOKUP(AR1878,'Поправки для МО'!$A:$C,3,FALSE))</f>
        <v/>
      </c>
      <c r="AT1878" s="12" t="str">
        <f t="shared" si="988"/>
        <v/>
      </c>
      <c r="AU1878" s="12" t="str">
        <f t="shared" si="989"/>
        <v/>
      </c>
      <c r="AV1878" s="12" t="str">
        <f t="shared" si="990"/>
        <v/>
      </c>
      <c r="AW1878" s="13" t="str">
        <f t="shared" si="991"/>
        <v/>
      </c>
      <c r="AX1878" t="str">
        <f t="shared" si="992"/>
        <v/>
      </c>
      <c r="AY1878" t="str">
        <f t="shared" si="993"/>
        <v/>
      </c>
      <c r="BB1878" t="str">
        <f t="shared" si="1017"/>
        <v/>
      </c>
      <c r="BC1878" t="str">
        <f t="shared" si="994"/>
        <v/>
      </c>
      <c r="BD1878" t="str">
        <f t="shared" si="995"/>
        <v/>
      </c>
      <c r="BE1878" t="str">
        <f t="shared" si="996"/>
        <v/>
      </c>
      <c r="BF1878" t="str">
        <f t="shared" si="997"/>
        <v/>
      </c>
      <c r="BG1878" t="str">
        <f t="shared" si="998"/>
        <v/>
      </c>
      <c r="BH1878" t="str">
        <f t="shared" si="999"/>
        <v/>
      </c>
      <c r="BI1878" t="str">
        <f t="shared" si="1000"/>
        <v/>
      </c>
      <c r="BJ1878" s="41" t="str">
        <f t="shared" si="1001"/>
        <v/>
      </c>
      <c r="BK1878" t="str">
        <f t="shared" si="1002"/>
        <v/>
      </c>
      <c r="BL1878" t="str">
        <f t="shared" si="1003"/>
        <v/>
      </c>
      <c r="BM1878" s="15" t="str">
        <f t="shared" si="1004"/>
        <v/>
      </c>
      <c r="BN1878" s="16" t="str">
        <f t="shared" si="1005"/>
        <v/>
      </c>
      <c r="BO1878" s="16" t="str">
        <f t="shared" si="1006"/>
        <v/>
      </c>
      <c r="BP1878" s="17" t="str">
        <f t="shared" si="1007"/>
        <v/>
      </c>
      <c r="BQ1878" s="17" t="str">
        <f t="shared" si="1008"/>
        <v/>
      </c>
      <c r="BR1878" s="17" t="str">
        <f t="shared" si="1009"/>
        <v/>
      </c>
      <c r="BS1878" s="16" t="str">
        <f t="shared" si="1010"/>
        <v/>
      </c>
      <c r="BT1878" s="18" t="str">
        <f t="shared" si="1011"/>
        <v/>
      </c>
      <c r="BU1878" t="str">
        <f t="shared" si="1018"/>
        <v/>
      </c>
      <c r="BV1878" t="str">
        <f t="shared" si="1012"/>
        <v/>
      </c>
      <c r="BW1878" t="str">
        <f>IF(B1878="","",VLOOKUP(BV1878,Справочник_ВРИ_Сегментов!$A:$D,4,))</f>
        <v/>
      </c>
      <c r="BX1878" t="str">
        <f t="shared" si="1013"/>
        <v/>
      </c>
      <c r="BY1878" t="str">
        <f>IF(B1878="","",VLOOKUP('Объекты оценки'!BX1878,Справочник_ВРИ_Сегментов!$B:$C,2,FALSE))</f>
        <v/>
      </c>
      <c r="BZ1878" t="str">
        <f t="shared" si="1019"/>
        <v/>
      </c>
      <c r="CA1878" t="str">
        <f t="shared" si="1014"/>
        <v/>
      </c>
      <c r="CB1878" t="str">
        <f t="shared" si="1015"/>
        <v/>
      </c>
      <c r="CC1878" t="str">
        <f t="shared" si="1016"/>
        <v/>
      </c>
    </row>
    <row r="1879" spans="2:81" x14ac:dyDescent="0.25">
      <c r="B1879" s="11"/>
      <c r="O1879" s="11"/>
      <c r="P1879" s="11"/>
      <c r="Q1879" s="11"/>
      <c r="U1879" s="11"/>
      <c r="AP1879" t="str">
        <f t="shared" si="986"/>
        <v/>
      </c>
      <c r="AQ1879" t="str">
        <f t="shared" si="987"/>
        <v/>
      </c>
      <c r="AR1879" t="str">
        <f>IF(B1879="","",VLOOKUP(O1879,'Населённые пункты 2019'!$H:$P,9,FALSE))</f>
        <v/>
      </c>
      <c r="AS1879" s="12" t="str">
        <f>IF(B1879="","",VLOOKUP(AR1879,'Поправки для МО'!$A:$C,3,FALSE))</f>
        <v/>
      </c>
      <c r="AT1879" s="12" t="str">
        <f t="shared" si="988"/>
        <v/>
      </c>
      <c r="AU1879" s="12" t="str">
        <f t="shared" si="989"/>
        <v/>
      </c>
      <c r="AV1879" s="12" t="str">
        <f t="shared" si="990"/>
        <v/>
      </c>
      <c r="AW1879" s="13" t="str">
        <f t="shared" si="991"/>
        <v/>
      </c>
      <c r="AX1879" t="str">
        <f t="shared" si="992"/>
        <v/>
      </c>
      <c r="AY1879" t="str">
        <f t="shared" si="993"/>
        <v/>
      </c>
      <c r="BB1879" t="str">
        <f t="shared" si="1017"/>
        <v/>
      </c>
      <c r="BC1879" t="str">
        <f t="shared" si="994"/>
        <v/>
      </c>
      <c r="BD1879" t="str">
        <f t="shared" si="995"/>
        <v/>
      </c>
      <c r="BE1879" t="str">
        <f t="shared" si="996"/>
        <v/>
      </c>
      <c r="BF1879" t="str">
        <f t="shared" si="997"/>
        <v/>
      </c>
      <c r="BG1879" t="str">
        <f t="shared" si="998"/>
        <v/>
      </c>
      <c r="BH1879" t="str">
        <f t="shared" si="999"/>
        <v/>
      </c>
      <c r="BI1879" t="str">
        <f t="shared" si="1000"/>
        <v/>
      </c>
      <c r="BJ1879" s="41" t="str">
        <f t="shared" si="1001"/>
        <v/>
      </c>
      <c r="BK1879" t="str">
        <f t="shared" si="1002"/>
        <v/>
      </c>
      <c r="BL1879" t="str">
        <f t="shared" si="1003"/>
        <v/>
      </c>
      <c r="BM1879" s="15" t="str">
        <f t="shared" si="1004"/>
        <v/>
      </c>
      <c r="BN1879" s="16" t="str">
        <f t="shared" si="1005"/>
        <v/>
      </c>
      <c r="BO1879" s="16" t="str">
        <f t="shared" si="1006"/>
        <v/>
      </c>
      <c r="BP1879" s="17" t="str">
        <f t="shared" si="1007"/>
        <v/>
      </c>
      <c r="BQ1879" s="17" t="str">
        <f t="shared" si="1008"/>
        <v/>
      </c>
      <c r="BR1879" s="17" t="str">
        <f t="shared" si="1009"/>
        <v/>
      </c>
      <c r="BS1879" s="16" t="str">
        <f t="shared" si="1010"/>
        <v/>
      </c>
      <c r="BT1879" s="18" t="str">
        <f t="shared" si="1011"/>
        <v/>
      </c>
      <c r="BU1879" t="str">
        <f t="shared" si="1018"/>
        <v/>
      </c>
      <c r="BV1879" t="str">
        <f t="shared" si="1012"/>
        <v/>
      </c>
      <c r="BW1879" t="str">
        <f>IF(B1879="","",VLOOKUP(BV1879,Справочник_ВРИ_Сегментов!$A:$D,4,))</f>
        <v/>
      </c>
      <c r="BX1879" t="str">
        <f t="shared" si="1013"/>
        <v/>
      </c>
      <c r="BY1879" t="str">
        <f>IF(B1879="","",VLOOKUP('Объекты оценки'!BX1879,Справочник_ВРИ_Сегментов!$B:$C,2,FALSE))</f>
        <v/>
      </c>
      <c r="BZ1879" t="str">
        <f t="shared" si="1019"/>
        <v/>
      </c>
      <c r="CA1879" t="str">
        <f t="shared" si="1014"/>
        <v/>
      </c>
      <c r="CB1879" t="str">
        <f t="shared" si="1015"/>
        <v/>
      </c>
      <c r="CC1879" t="str">
        <f t="shared" si="1016"/>
        <v/>
      </c>
    </row>
    <row r="1880" spans="2:81" x14ac:dyDescent="0.25">
      <c r="B1880" s="11"/>
      <c r="O1880" s="11"/>
      <c r="P1880" s="11"/>
      <c r="Q1880" s="11"/>
      <c r="U1880" s="11"/>
      <c r="AP1880" t="str">
        <f t="shared" si="986"/>
        <v/>
      </c>
      <c r="AQ1880" t="str">
        <f t="shared" si="987"/>
        <v/>
      </c>
      <c r="AR1880" t="str">
        <f>IF(B1880="","",VLOOKUP(O1880,'Населённые пункты 2019'!$H:$P,9,FALSE))</f>
        <v/>
      </c>
      <c r="AS1880" s="12" t="str">
        <f>IF(B1880="","",VLOOKUP(AR1880,'Поправки для МО'!$A:$C,3,FALSE))</f>
        <v/>
      </c>
      <c r="AT1880" s="12" t="str">
        <f t="shared" si="988"/>
        <v/>
      </c>
      <c r="AU1880" s="12" t="str">
        <f t="shared" si="989"/>
        <v/>
      </c>
      <c r="AV1880" s="12" t="str">
        <f t="shared" si="990"/>
        <v/>
      </c>
      <c r="AW1880" s="13" t="str">
        <f t="shared" si="991"/>
        <v/>
      </c>
      <c r="AX1880" t="str">
        <f t="shared" si="992"/>
        <v/>
      </c>
      <c r="AY1880" t="str">
        <f t="shared" si="993"/>
        <v/>
      </c>
      <c r="BB1880" t="str">
        <f t="shared" si="1017"/>
        <v/>
      </c>
      <c r="BC1880" t="str">
        <f t="shared" si="994"/>
        <v/>
      </c>
      <c r="BD1880" t="str">
        <f t="shared" si="995"/>
        <v/>
      </c>
      <c r="BE1880" t="str">
        <f t="shared" si="996"/>
        <v/>
      </c>
      <c r="BF1880" t="str">
        <f t="shared" si="997"/>
        <v/>
      </c>
      <c r="BG1880" t="str">
        <f t="shared" si="998"/>
        <v/>
      </c>
      <c r="BH1880" t="str">
        <f t="shared" si="999"/>
        <v/>
      </c>
      <c r="BI1880" t="str">
        <f t="shared" si="1000"/>
        <v/>
      </c>
      <c r="BJ1880" s="41" t="str">
        <f t="shared" si="1001"/>
        <v/>
      </c>
      <c r="BK1880" t="str">
        <f t="shared" si="1002"/>
        <v/>
      </c>
      <c r="BL1880" t="str">
        <f t="shared" si="1003"/>
        <v/>
      </c>
      <c r="BM1880" s="15" t="str">
        <f t="shared" si="1004"/>
        <v/>
      </c>
      <c r="BN1880" s="16" t="str">
        <f t="shared" si="1005"/>
        <v/>
      </c>
      <c r="BO1880" s="16" t="str">
        <f t="shared" si="1006"/>
        <v/>
      </c>
      <c r="BP1880" s="17" t="str">
        <f t="shared" si="1007"/>
        <v/>
      </c>
      <c r="BQ1880" s="17" t="str">
        <f t="shared" si="1008"/>
        <v/>
      </c>
      <c r="BR1880" s="17" t="str">
        <f t="shared" si="1009"/>
        <v/>
      </c>
      <c r="BS1880" s="16" t="str">
        <f t="shared" si="1010"/>
        <v/>
      </c>
      <c r="BT1880" s="18" t="str">
        <f t="shared" si="1011"/>
        <v/>
      </c>
      <c r="BU1880" t="str">
        <f t="shared" si="1018"/>
        <v/>
      </c>
      <c r="BV1880" t="str">
        <f t="shared" si="1012"/>
        <v/>
      </c>
      <c r="BW1880" t="str">
        <f>IF(B1880="","",VLOOKUP(BV1880,Справочник_ВРИ_Сегментов!$A:$D,4,))</f>
        <v/>
      </c>
      <c r="BX1880" t="str">
        <f t="shared" si="1013"/>
        <v/>
      </c>
      <c r="BY1880" t="str">
        <f>IF(B1880="","",VLOOKUP('Объекты оценки'!BX1880,Справочник_ВРИ_Сегментов!$B:$C,2,FALSE))</f>
        <v/>
      </c>
      <c r="BZ1880" t="str">
        <f t="shared" si="1019"/>
        <v/>
      </c>
      <c r="CA1880" t="str">
        <f t="shared" si="1014"/>
        <v/>
      </c>
      <c r="CB1880" t="str">
        <f t="shared" si="1015"/>
        <v/>
      </c>
      <c r="CC1880" t="str">
        <f t="shared" si="1016"/>
        <v/>
      </c>
    </row>
    <row r="1881" spans="2:81" x14ac:dyDescent="0.25">
      <c r="B1881" s="11"/>
      <c r="O1881" s="11"/>
      <c r="P1881" s="11"/>
      <c r="Q1881" s="11"/>
      <c r="U1881" s="11"/>
      <c r="AP1881" t="str">
        <f t="shared" si="986"/>
        <v/>
      </c>
      <c r="AQ1881" t="str">
        <f t="shared" si="987"/>
        <v/>
      </c>
      <c r="AR1881" t="str">
        <f>IF(B1881="","",VLOOKUP(O1881,'Населённые пункты 2019'!$H:$P,9,FALSE))</f>
        <v/>
      </c>
      <c r="AS1881" s="12" t="str">
        <f>IF(B1881="","",VLOOKUP(AR1881,'Поправки для МО'!$A:$C,3,FALSE))</f>
        <v/>
      </c>
      <c r="AT1881" s="12" t="str">
        <f t="shared" si="988"/>
        <v/>
      </c>
      <c r="AU1881" s="12" t="str">
        <f t="shared" si="989"/>
        <v/>
      </c>
      <c r="AV1881" s="12" t="str">
        <f t="shared" si="990"/>
        <v/>
      </c>
      <c r="AW1881" s="13" t="str">
        <f t="shared" si="991"/>
        <v/>
      </c>
      <c r="AX1881" t="str">
        <f t="shared" si="992"/>
        <v/>
      </c>
      <c r="AY1881" t="str">
        <f t="shared" si="993"/>
        <v/>
      </c>
      <c r="BB1881" t="str">
        <f t="shared" si="1017"/>
        <v/>
      </c>
      <c r="BC1881" t="str">
        <f t="shared" si="994"/>
        <v/>
      </c>
      <c r="BD1881" t="str">
        <f t="shared" si="995"/>
        <v/>
      </c>
      <c r="BE1881" t="str">
        <f t="shared" si="996"/>
        <v/>
      </c>
      <c r="BF1881" t="str">
        <f t="shared" si="997"/>
        <v/>
      </c>
      <c r="BG1881" t="str">
        <f t="shared" si="998"/>
        <v/>
      </c>
      <c r="BH1881" t="str">
        <f t="shared" si="999"/>
        <v/>
      </c>
      <c r="BI1881" t="str">
        <f t="shared" si="1000"/>
        <v/>
      </c>
      <c r="BJ1881" s="41" t="str">
        <f t="shared" si="1001"/>
        <v/>
      </c>
      <c r="BK1881" t="str">
        <f t="shared" si="1002"/>
        <v/>
      </c>
      <c r="BL1881" t="str">
        <f t="shared" si="1003"/>
        <v/>
      </c>
      <c r="BM1881" s="15" t="str">
        <f t="shared" si="1004"/>
        <v/>
      </c>
      <c r="BN1881" s="16" t="str">
        <f t="shared" si="1005"/>
        <v/>
      </c>
      <c r="BO1881" s="16" t="str">
        <f t="shared" si="1006"/>
        <v/>
      </c>
      <c r="BP1881" s="17" t="str">
        <f t="shared" si="1007"/>
        <v/>
      </c>
      <c r="BQ1881" s="17" t="str">
        <f t="shared" si="1008"/>
        <v/>
      </c>
      <c r="BR1881" s="17" t="str">
        <f t="shared" si="1009"/>
        <v/>
      </c>
      <c r="BS1881" s="16" t="str">
        <f t="shared" si="1010"/>
        <v/>
      </c>
      <c r="BT1881" s="18" t="str">
        <f t="shared" si="1011"/>
        <v/>
      </c>
      <c r="BU1881" t="str">
        <f t="shared" si="1018"/>
        <v/>
      </c>
      <c r="BV1881" t="str">
        <f t="shared" si="1012"/>
        <v/>
      </c>
      <c r="BW1881" t="str">
        <f>IF(B1881="","",VLOOKUP(BV1881,Справочник_ВРИ_Сегментов!$A:$D,4,))</f>
        <v/>
      </c>
      <c r="BX1881" t="str">
        <f t="shared" si="1013"/>
        <v/>
      </c>
      <c r="BY1881" t="str">
        <f>IF(B1881="","",VLOOKUP('Объекты оценки'!BX1881,Справочник_ВРИ_Сегментов!$B:$C,2,FALSE))</f>
        <v/>
      </c>
      <c r="BZ1881" t="str">
        <f t="shared" si="1019"/>
        <v/>
      </c>
      <c r="CA1881" t="str">
        <f t="shared" si="1014"/>
        <v/>
      </c>
      <c r="CB1881" t="str">
        <f t="shared" si="1015"/>
        <v/>
      </c>
      <c r="CC1881" t="str">
        <f t="shared" si="1016"/>
        <v/>
      </c>
    </row>
    <row r="1882" spans="2:81" x14ac:dyDescent="0.25">
      <c r="B1882" s="11"/>
      <c r="O1882" s="11"/>
      <c r="P1882" s="11"/>
      <c r="U1882" s="11"/>
      <c r="AP1882" t="str">
        <f t="shared" si="986"/>
        <v/>
      </c>
      <c r="AQ1882" t="str">
        <f t="shared" si="987"/>
        <v/>
      </c>
      <c r="AR1882" t="str">
        <f>IF(B1882="","",VLOOKUP(O1882,'Населённые пункты 2019'!$H:$P,9,FALSE))</f>
        <v/>
      </c>
      <c r="AS1882" s="12" t="str">
        <f>IF(B1882="","",VLOOKUP(AR1882,'Поправки для МО'!$A:$C,3,FALSE))</f>
        <v/>
      </c>
      <c r="AT1882" s="12" t="str">
        <f t="shared" si="988"/>
        <v/>
      </c>
      <c r="AU1882" s="12" t="str">
        <f t="shared" si="989"/>
        <v/>
      </c>
      <c r="AV1882" s="12" t="str">
        <f t="shared" si="990"/>
        <v/>
      </c>
      <c r="AW1882" s="13" t="str">
        <f t="shared" si="991"/>
        <v/>
      </c>
      <c r="AX1882" t="str">
        <f t="shared" si="992"/>
        <v/>
      </c>
      <c r="AY1882" t="str">
        <f t="shared" si="993"/>
        <v/>
      </c>
      <c r="BB1882" t="str">
        <f t="shared" si="1017"/>
        <v/>
      </c>
      <c r="BC1882" t="str">
        <f t="shared" si="994"/>
        <v/>
      </c>
      <c r="BD1882" t="str">
        <f t="shared" si="995"/>
        <v/>
      </c>
      <c r="BE1882" t="str">
        <f t="shared" si="996"/>
        <v/>
      </c>
      <c r="BF1882" t="str">
        <f t="shared" si="997"/>
        <v/>
      </c>
      <c r="BG1882" t="str">
        <f t="shared" si="998"/>
        <v/>
      </c>
      <c r="BH1882" t="str">
        <f t="shared" si="999"/>
        <v/>
      </c>
      <c r="BI1882" t="str">
        <f t="shared" si="1000"/>
        <v/>
      </c>
      <c r="BJ1882" s="41" t="str">
        <f t="shared" si="1001"/>
        <v/>
      </c>
      <c r="BK1882" t="str">
        <f t="shared" si="1002"/>
        <v/>
      </c>
      <c r="BL1882" t="str">
        <f t="shared" si="1003"/>
        <v/>
      </c>
      <c r="BM1882" s="15" t="str">
        <f t="shared" si="1004"/>
        <v/>
      </c>
      <c r="BN1882" s="16" t="str">
        <f t="shared" si="1005"/>
        <v/>
      </c>
      <c r="BO1882" s="16" t="str">
        <f t="shared" si="1006"/>
        <v/>
      </c>
      <c r="BP1882" s="17" t="str">
        <f t="shared" si="1007"/>
        <v/>
      </c>
      <c r="BQ1882" s="17" t="str">
        <f t="shared" si="1008"/>
        <v/>
      </c>
      <c r="BR1882" s="17" t="str">
        <f t="shared" si="1009"/>
        <v/>
      </c>
      <c r="BS1882" s="16" t="str">
        <f t="shared" si="1010"/>
        <v/>
      </c>
      <c r="BT1882" s="18" t="str">
        <f t="shared" si="1011"/>
        <v/>
      </c>
      <c r="BU1882" t="str">
        <f t="shared" si="1018"/>
        <v/>
      </c>
      <c r="BV1882" t="str">
        <f t="shared" si="1012"/>
        <v/>
      </c>
      <c r="BW1882" t="str">
        <f>IF(B1882="","",VLOOKUP(BV1882,Справочник_ВРИ_Сегментов!$A:$D,4,))</f>
        <v/>
      </c>
      <c r="BX1882" t="str">
        <f t="shared" si="1013"/>
        <v/>
      </c>
      <c r="BY1882" t="str">
        <f>IF(B1882="","",VLOOKUP('Объекты оценки'!BX1882,Справочник_ВРИ_Сегментов!$B:$C,2,FALSE))</f>
        <v/>
      </c>
      <c r="BZ1882" t="str">
        <f t="shared" si="1019"/>
        <v/>
      </c>
      <c r="CA1882" t="str">
        <f t="shared" si="1014"/>
        <v/>
      </c>
      <c r="CB1882" t="str">
        <f t="shared" si="1015"/>
        <v/>
      </c>
      <c r="CC1882" t="str">
        <f t="shared" si="1016"/>
        <v/>
      </c>
    </row>
    <row r="1883" spans="2:81" x14ac:dyDescent="0.25">
      <c r="B1883" s="11"/>
      <c r="O1883" s="11"/>
      <c r="P1883" s="11"/>
      <c r="U1883" s="11"/>
      <c r="AP1883" t="str">
        <f t="shared" si="986"/>
        <v/>
      </c>
      <c r="AQ1883" t="str">
        <f t="shared" si="987"/>
        <v/>
      </c>
      <c r="AR1883" t="str">
        <f>IF(B1883="","",VLOOKUP(O1883,'Населённые пункты 2019'!$H:$P,9,FALSE))</f>
        <v/>
      </c>
      <c r="AS1883" s="12" t="str">
        <f>IF(B1883="","",VLOOKUP(AR1883,'Поправки для МО'!$A:$C,3,FALSE))</f>
        <v/>
      </c>
      <c r="AT1883" s="12" t="str">
        <f t="shared" si="988"/>
        <v/>
      </c>
      <c r="AU1883" s="12" t="str">
        <f t="shared" si="989"/>
        <v/>
      </c>
      <c r="AV1883" s="12" t="str">
        <f t="shared" si="990"/>
        <v/>
      </c>
      <c r="AW1883" s="13" t="str">
        <f t="shared" si="991"/>
        <v/>
      </c>
      <c r="AX1883" t="str">
        <f t="shared" si="992"/>
        <v/>
      </c>
      <c r="AY1883" t="str">
        <f t="shared" si="993"/>
        <v/>
      </c>
      <c r="BB1883" t="str">
        <f t="shared" si="1017"/>
        <v/>
      </c>
      <c r="BC1883" t="str">
        <f t="shared" si="994"/>
        <v/>
      </c>
      <c r="BD1883" t="str">
        <f t="shared" si="995"/>
        <v/>
      </c>
      <c r="BE1883" t="str">
        <f t="shared" si="996"/>
        <v/>
      </c>
      <c r="BF1883" t="str">
        <f t="shared" si="997"/>
        <v/>
      </c>
      <c r="BG1883" t="str">
        <f t="shared" si="998"/>
        <v/>
      </c>
      <c r="BH1883" t="str">
        <f t="shared" si="999"/>
        <v/>
      </c>
      <c r="BI1883" t="str">
        <f t="shared" si="1000"/>
        <v/>
      </c>
      <c r="BJ1883" s="41" t="str">
        <f t="shared" si="1001"/>
        <v/>
      </c>
      <c r="BK1883" t="str">
        <f t="shared" si="1002"/>
        <v/>
      </c>
      <c r="BL1883" t="str">
        <f t="shared" si="1003"/>
        <v/>
      </c>
      <c r="BM1883" s="15" t="str">
        <f t="shared" si="1004"/>
        <v/>
      </c>
      <c r="BN1883" s="16" t="str">
        <f t="shared" si="1005"/>
        <v/>
      </c>
      <c r="BO1883" s="16" t="str">
        <f t="shared" si="1006"/>
        <v/>
      </c>
      <c r="BP1883" s="17" t="str">
        <f t="shared" si="1007"/>
        <v/>
      </c>
      <c r="BQ1883" s="17" t="str">
        <f t="shared" si="1008"/>
        <v/>
      </c>
      <c r="BR1883" s="17" t="str">
        <f t="shared" si="1009"/>
        <v/>
      </c>
      <c r="BS1883" s="16" t="str">
        <f t="shared" si="1010"/>
        <v/>
      </c>
      <c r="BT1883" s="18" t="str">
        <f t="shared" si="1011"/>
        <v/>
      </c>
      <c r="BU1883" t="str">
        <f t="shared" si="1018"/>
        <v/>
      </c>
      <c r="BV1883" t="str">
        <f t="shared" si="1012"/>
        <v/>
      </c>
      <c r="BW1883" t="str">
        <f>IF(B1883="","",VLOOKUP(BV1883,Справочник_ВРИ_Сегментов!$A:$D,4,))</f>
        <v/>
      </c>
      <c r="BX1883" t="str">
        <f t="shared" si="1013"/>
        <v/>
      </c>
      <c r="BY1883" t="str">
        <f>IF(B1883="","",VLOOKUP('Объекты оценки'!BX1883,Справочник_ВРИ_Сегментов!$B:$C,2,FALSE))</f>
        <v/>
      </c>
      <c r="BZ1883" t="str">
        <f t="shared" si="1019"/>
        <v/>
      </c>
      <c r="CA1883" t="str">
        <f t="shared" si="1014"/>
        <v/>
      </c>
      <c r="CB1883" t="str">
        <f t="shared" si="1015"/>
        <v/>
      </c>
      <c r="CC1883" t="str">
        <f t="shared" si="1016"/>
        <v/>
      </c>
    </row>
    <row r="1884" spans="2:81" x14ac:dyDescent="0.25">
      <c r="B1884" s="11"/>
      <c r="O1884" s="11"/>
      <c r="P1884" s="11"/>
      <c r="U1884" s="11"/>
      <c r="AP1884" t="str">
        <f t="shared" si="986"/>
        <v/>
      </c>
      <c r="AQ1884" t="str">
        <f t="shared" si="987"/>
        <v/>
      </c>
      <c r="AR1884" t="str">
        <f>IF(B1884="","",VLOOKUP(O1884,'Населённые пункты 2019'!$H:$P,9,FALSE))</f>
        <v/>
      </c>
      <c r="AS1884" s="12" t="str">
        <f>IF(B1884="","",VLOOKUP(AR1884,'Поправки для МО'!$A:$C,3,FALSE))</f>
        <v/>
      </c>
      <c r="AT1884" s="12" t="str">
        <f t="shared" si="988"/>
        <v/>
      </c>
      <c r="AU1884" s="12" t="str">
        <f t="shared" si="989"/>
        <v/>
      </c>
      <c r="AV1884" s="12" t="str">
        <f t="shared" si="990"/>
        <v/>
      </c>
      <c r="AW1884" s="13" t="str">
        <f t="shared" si="991"/>
        <v/>
      </c>
      <c r="AX1884" t="str">
        <f t="shared" si="992"/>
        <v/>
      </c>
      <c r="AY1884" t="str">
        <f t="shared" si="993"/>
        <v/>
      </c>
      <c r="BB1884" t="str">
        <f t="shared" si="1017"/>
        <v/>
      </c>
      <c r="BC1884" t="str">
        <f t="shared" si="994"/>
        <v/>
      </c>
      <c r="BD1884" t="str">
        <f t="shared" si="995"/>
        <v/>
      </c>
      <c r="BE1884" t="str">
        <f t="shared" si="996"/>
        <v/>
      </c>
      <c r="BF1884" t="str">
        <f t="shared" si="997"/>
        <v/>
      </c>
      <c r="BG1884" t="str">
        <f t="shared" si="998"/>
        <v/>
      </c>
      <c r="BH1884" t="str">
        <f t="shared" si="999"/>
        <v/>
      </c>
      <c r="BI1884" t="str">
        <f t="shared" si="1000"/>
        <v/>
      </c>
      <c r="BJ1884" s="41" t="str">
        <f t="shared" si="1001"/>
        <v/>
      </c>
      <c r="BK1884" t="str">
        <f t="shared" si="1002"/>
        <v/>
      </c>
      <c r="BL1884" t="str">
        <f t="shared" si="1003"/>
        <v/>
      </c>
      <c r="BM1884" s="15" t="str">
        <f t="shared" si="1004"/>
        <v/>
      </c>
      <c r="BN1884" s="16" t="str">
        <f t="shared" si="1005"/>
        <v/>
      </c>
      <c r="BO1884" s="16" t="str">
        <f t="shared" si="1006"/>
        <v/>
      </c>
      <c r="BP1884" s="17" t="str">
        <f t="shared" si="1007"/>
        <v/>
      </c>
      <c r="BQ1884" s="17" t="str">
        <f t="shared" si="1008"/>
        <v/>
      </c>
      <c r="BR1884" s="17" t="str">
        <f t="shared" si="1009"/>
        <v/>
      </c>
      <c r="BS1884" s="16" t="str">
        <f t="shared" si="1010"/>
        <v/>
      </c>
      <c r="BT1884" s="18" t="str">
        <f t="shared" si="1011"/>
        <v/>
      </c>
      <c r="BU1884" t="str">
        <f t="shared" si="1018"/>
        <v/>
      </c>
      <c r="BV1884" t="str">
        <f t="shared" si="1012"/>
        <v/>
      </c>
      <c r="BW1884" t="str">
        <f>IF(B1884="","",VLOOKUP(BV1884,Справочник_ВРИ_Сегментов!$A:$D,4,))</f>
        <v/>
      </c>
      <c r="BX1884" t="str">
        <f t="shared" si="1013"/>
        <v/>
      </c>
      <c r="BY1884" t="str">
        <f>IF(B1884="","",VLOOKUP('Объекты оценки'!BX1884,Справочник_ВРИ_Сегментов!$B:$C,2,FALSE))</f>
        <v/>
      </c>
      <c r="BZ1884" t="str">
        <f t="shared" si="1019"/>
        <v/>
      </c>
      <c r="CA1884" t="str">
        <f t="shared" si="1014"/>
        <v/>
      </c>
      <c r="CB1884" t="str">
        <f t="shared" si="1015"/>
        <v/>
      </c>
      <c r="CC1884" t="str">
        <f t="shared" si="1016"/>
        <v/>
      </c>
    </row>
    <row r="1885" spans="2:81" x14ac:dyDescent="0.25">
      <c r="B1885" s="11"/>
      <c r="O1885" s="11"/>
      <c r="P1885" s="11"/>
      <c r="Q1885" s="11"/>
      <c r="U1885" s="11"/>
      <c r="AP1885" t="str">
        <f t="shared" si="986"/>
        <v/>
      </c>
      <c r="AQ1885" t="str">
        <f t="shared" si="987"/>
        <v/>
      </c>
      <c r="AR1885" t="str">
        <f>IF(B1885="","",VLOOKUP(O1885,'Населённые пункты 2019'!$H:$P,9,FALSE))</f>
        <v/>
      </c>
      <c r="AS1885" s="12" t="str">
        <f>IF(B1885="","",VLOOKUP(AR1885,'Поправки для МО'!$A:$C,3,FALSE))</f>
        <v/>
      </c>
      <c r="AT1885" s="12" t="str">
        <f t="shared" si="988"/>
        <v/>
      </c>
      <c r="AU1885" s="12" t="str">
        <f t="shared" si="989"/>
        <v/>
      </c>
      <c r="AV1885" s="12" t="str">
        <f t="shared" si="990"/>
        <v/>
      </c>
      <c r="AW1885" s="13" t="str">
        <f t="shared" si="991"/>
        <v/>
      </c>
      <c r="AX1885" t="str">
        <f t="shared" si="992"/>
        <v/>
      </c>
      <c r="AY1885" t="str">
        <f t="shared" si="993"/>
        <v/>
      </c>
      <c r="BB1885" t="str">
        <f t="shared" si="1017"/>
        <v/>
      </c>
      <c r="BC1885" t="str">
        <f t="shared" si="994"/>
        <v/>
      </c>
      <c r="BD1885" t="str">
        <f t="shared" si="995"/>
        <v/>
      </c>
      <c r="BE1885" t="str">
        <f t="shared" si="996"/>
        <v/>
      </c>
      <c r="BF1885" t="str">
        <f t="shared" si="997"/>
        <v/>
      </c>
      <c r="BG1885" t="str">
        <f t="shared" si="998"/>
        <v/>
      </c>
      <c r="BH1885" t="str">
        <f t="shared" si="999"/>
        <v/>
      </c>
      <c r="BI1885" t="str">
        <f t="shared" si="1000"/>
        <v/>
      </c>
      <c r="BJ1885" s="41" t="str">
        <f t="shared" si="1001"/>
        <v/>
      </c>
      <c r="BK1885" t="str">
        <f t="shared" si="1002"/>
        <v/>
      </c>
      <c r="BL1885" t="str">
        <f t="shared" si="1003"/>
        <v/>
      </c>
      <c r="BM1885" s="15" t="str">
        <f t="shared" si="1004"/>
        <v/>
      </c>
      <c r="BN1885" s="16" t="str">
        <f t="shared" si="1005"/>
        <v/>
      </c>
      <c r="BO1885" s="16" t="str">
        <f t="shared" si="1006"/>
        <v/>
      </c>
      <c r="BP1885" s="17" t="str">
        <f t="shared" si="1007"/>
        <v/>
      </c>
      <c r="BQ1885" s="17" t="str">
        <f t="shared" si="1008"/>
        <v/>
      </c>
      <c r="BR1885" s="17" t="str">
        <f t="shared" si="1009"/>
        <v/>
      </c>
      <c r="BS1885" s="16" t="str">
        <f t="shared" si="1010"/>
        <v/>
      </c>
      <c r="BT1885" s="18" t="str">
        <f t="shared" si="1011"/>
        <v/>
      </c>
      <c r="BU1885" t="str">
        <f t="shared" si="1018"/>
        <v/>
      </c>
      <c r="BV1885" t="str">
        <f t="shared" si="1012"/>
        <v/>
      </c>
      <c r="BW1885" t="str">
        <f>IF(B1885="","",VLOOKUP(BV1885,Справочник_ВРИ_Сегментов!$A:$D,4,))</f>
        <v/>
      </c>
      <c r="BX1885" t="str">
        <f t="shared" si="1013"/>
        <v/>
      </c>
      <c r="BY1885" t="str">
        <f>IF(B1885="","",VLOOKUP('Объекты оценки'!BX1885,Справочник_ВРИ_Сегментов!$B:$C,2,FALSE))</f>
        <v/>
      </c>
      <c r="BZ1885" t="str">
        <f t="shared" si="1019"/>
        <v/>
      </c>
      <c r="CA1885" t="str">
        <f t="shared" si="1014"/>
        <v/>
      </c>
      <c r="CB1885" t="str">
        <f t="shared" si="1015"/>
        <v/>
      </c>
      <c r="CC1885" t="str">
        <f t="shared" si="1016"/>
        <v/>
      </c>
    </row>
    <row r="1886" spans="2:81" x14ac:dyDescent="0.25">
      <c r="B1886" s="11"/>
      <c r="O1886" s="11"/>
      <c r="P1886" s="11"/>
      <c r="U1886" s="11"/>
      <c r="AP1886" t="str">
        <f t="shared" si="986"/>
        <v/>
      </c>
      <c r="AQ1886" t="str">
        <f t="shared" si="987"/>
        <v/>
      </c>
      <c r="AR1886" t="str">
        <f>IF(B1886="","",VLOOKUP(O1886,'Населённые пункты 2019'!$H:$P,9,FALSE))</f>
        <v/>
      </c>
      <c r="AS1886" s="12" t="str">
        <f>IF(B1886="","",VLOOKUP(AR1886,'Поправки для МО'!$A:$C,3,FALSE))</f>
        <v/>
      </c>
      <c r="AT1886" s="12" t="str">
        <f t="shared" si="988"/>
        <v/>
      </c>
      <c r="AU1886" s="12" t="str">
        <f t="shared" si="989"/>
        <v/>
      </c>
      <c r="AV1886" s="12" t="str">
        <f t="shared" si="990"/>
        <v/>
      </c>
      <c r="AW1886" s="13" t="str">
        <f t="shared" si="991"/>
        <v/>
      </c>
      <c r="AX1886" t="str">
        <f t="shared" si="992"/>
        <v/>
      </c>
      <c r="AY1886" t="str">
        <f t="shared" si="993"/>
        <v/>
      </c>
      <c r="BB1886" t="str">
        <f t="shared" si="1017"/>
        <v/>
      </c>
      <c r="BC1886" t="str">
        <f t="shared" si="994"/>
        <v/>
      </c>
      <c r="BD1886" t="str">
        <f t="shared" si="995"/>
        <v/>
      </c>
      <c r="BE1886" t="str">
        <f t="shared" si="996"/>
        <v/>
      </c>
      <c r="BF1886" t="str">
        <f t="shared" si="997"/>
        <v/>
      </c>
      <c r="BG1886" t="str">
        <f t="shared" si="998"/>
        <v/>
      </c>
      <c r="BH1886" t="str">
        <f t="shared" si="999"/>
        <v/>
      </c>
      <c r="BI1886" t="str">
        <f t="shared" si="1000"/>
        <v/>
      </c>
      <c r="BJ1886" s="41" t="str">
        <f t="shared" si="1001"/>
        <v/>
      </c>
      <c r="BK1886" t="str">
        <f t="shared" si="1002"/>
        <v/>
      </c>
      <c r="BL1886" t="str">
        <f t="shared" si="1003"/>
        <v/>
      </c>
      <c r="BM1886" s="15" t="str">
        <f t="shared" si="1004"/>
        <v/>
      </c>
      <c r="BN1886" s="16" t="str">
        <f t="shared" si="1005"/>
        <v/>
      </c>
      <c r="BO1886" s="16" t="str">
        <f t="shared" si="1006"/>
        <v/>
      </c>
      <c r="BP1886" s="17" t="str">
        <f t="shared" si="1007"/>
        <v/>
      </c>
      <c r="BQ1886" s="17" t="str">
        <f t="shared" si="1008"/>
        <v/>
      </c>
      <c r="BR1886" s="17" t="str">
        <f t="shared" si="1009"/>
        <v/>
      </c>
      <c r="BS1886" s="16" t="str">
        <f t="shared" si="1010"/>
        <v/>
      </c>
      <c r="BT1886" s="18" t="str">
        <f t="shared" si="1011"/>
        <v/>
      </c>
      <c r="BU1886" t="str">
        <f t="shared" si="1018"/>
        <v/>
      </c>
      <c r="BV1886" t="str">
        <f t="shared" si="1012"/>
        <v/>
      </c>
      <c r="BW1886" t="str">
        <f>IF(B1886="","",VLOOKUP(BV1886,Справочник_ВРИ_Сегментов!$A:$D,4,))</f>
        <v/>
      </c>
      <c r="BX1886" t="str">
        <f t="shared" si="1013"/>
        <v/>
      </c>
      <c r="BY1886" t="str">
        <f>IF(B1886="","",VLOOKUP('Объекты оценки'!BX1886,Справочник_ВРИ_Сегментов!$B:$C,2,FALSE))</f>
        <v/>
      </c>
      <c r="BZ1886" t="str">
        <f t="shared" si="1019"/>
        <v/>
      </c>
      <c r="CA1886" t="str">
        <f t="shared" si="1014"/>
        <v/>
      </c>
      <c r="CB1886" t="str">
        <f t="shared" si="1015"/>
        <v/>
      </c>
      <c r="CC1886" t="str">
        <f t="shared" si="1016"/>
        <v/>
      </c>
    </row>
    <row r="1887" spans="2:81" x14ac:dyDescent="0.25">
      <c r="B1887" s="11"/>
      <c r="F1887" s="11"/>
      <c r="O1887" s="11"/>
      <c r="P1887" s="11"/>
      <c r="Q1887" s="11"/>
      <c r="U1887" s="11"/>
      <c r="AP1887" t="str">
        <f t="shared" si="986"/>
        <v/>
      </c>
      <c r="AQ1887" t="str">
        <f t="shared" si="987"/>
        <v/>
      </c>
      <c r="AR1887" t="str">
        <f>IF(B1887="","",VLOOKUP(O1887,'Населённые пункты 2019'!$H:$P,9,FALSE))</f>
        <v/>
      </c>
      <c r="AS1887" s="12" t="str">
        <f>IF(B1887="","",VLOOKUP(AR1887,'Поправки для МО'!$A:$C,3,FALSE))</f>
        <v/>
      </c>
      <c r="AT1887" s="12" t="str">
        <f t="shared" si="988"/>
        <v/>
      </c>
      <c r="AU1887" s="12" t="str">
        <f t="shared" si="989"/>
        <v/>
      </c>
      <c r="AV1887" s="12" t="str">
        <f t="shared" si="990"/>
        <v/>
      </c>
      <c r="AW1887" s="13" t="str">
        <f t="shared" si="991"/>
        <v/>
      </c>
      <c r="AX1887" t="str">
        <f t="shared" si="992"/>
        <v/>
      </c>
      <c r="AY1887" t="str">
        <f t="shared" si="993"/>
        <v/>
      </c>
      <c r="BB1887" t="str">
        <f t="shared" si="1017"/>
        <v/>
      </c>
      <c r="BC1887" t="str">
        <f t="shared" si="994"/>
        <v/>
      </c>
      <c r="BD1887" t="str">
        <f t="shared" si="995"/>
        <v/>
      </c>
      <c r="BE1887" t="str">
        <f t="shared" si="996"/>
        <v/>
      </c>
      <c r="BF1887" t="str">
        <f t="shared" si="997"/>
        <v/>
      </c>
      <c r="BG1887" t="str">
        <f t="shared" si="998"/>
        <v/>
      </c>
      <c r="BH1887" t="str">
        <f t="shared" si="999"/>
        <v/>
      </c>
      <c r="BI1887" t="str">
        <f t="shared" si="1000"/>
        <v/>
      </c>
      <c r="BJ1887" s="41" t="str">
        <f t="shared" si="1001"/>
        <v/>
      </c>
      <c r="BK1887" t="str">
        <f t="shared" si="1002"/>
        <v/>
      </c>
      <c r="BL1887" t="str">
        <f t="shared" si="1003"/>
        <v/>
      </c>
      <c r="BM1887" s="15" t="str">
        <f t="shared" si="1004"/>
        <v/>
      </c>
      <c r="BN1887" s="16" t="str">
        <f t="shared" si="1005"/>
        <v/>
      </c>
      <c r="BO1887" s="16" t="str">
        <f t="shared" si="1006"/>
        <v/>
      </c>
      <c r="BP1887" s="17" t="str">
        <f t="shared" si="1007"/>
        <v/>
      </c>
      <c r="BQ1887" s="17" t="str">
        <f t="shared" si="1008"/>
        <v/>
      </c>
      <c r="BR1887" s="17" t="str">
        <f t="shared" si="1009"/>
        <v/>
      </c>
      <c r="BS1887" s="16" t="str">
        <f t="shared" si="1010"/>
        <v/>
      </c>
      <c r="BT1887" s="18" t="str">
        <f t="shared" si="1011"/>
        <v/>
      </c>
      <c r="BU1887" t="str">
        <f t="shared" si="1018"/>
        <v/>
      </c>
      <c r="BV1887" t="str">
        <f t="shared" si="1012"/>
        <v/>
      </c>
      <c r="BW1887" t="str">
        <f>IF(B1887="","",VLOOKUP(BV1887,Справочник_ВРИ_Сегментов!$A:$D,4,))</f>
        <v/>
      </c>
      <c r="BX1887" t="str">
        <f t="shared" si="1013"/>
        <v/>
      </c>
      <c r="BY1887" t="str">
        <f>IF(B1887="","",VLOOKUP('Объекты оценки'!BX1887,Справочник_ВРИ_Сегментов!$B:$C,2,FALSE))</f>
        <v/>
      </c>
      <c r="BZ1887" t="str">
        <f t="shared" si="1019"/>
        <v/>
      </c>
      <c r="CA1887" t="str">
        <f t="shared" si="1014"/>
        <v/>
      </c>
      <c r="CB1887" t="str">
        <f t="shared" si="1015"/>
        <v/>
      </c>
      <c r="CC1887" t="str">
        <f t="shared" si="1016"/>
        <v/>
      </c>
    </row>
    <row r="1888" spans="2:81" x14ac:dyDescent="0.25">
      <c r="B1888" s="11"/>
      <c r="O1888" s="11"/>
      <c r="P1888" s="11"/>
      <c r="Q1888" s="11"/>
      <c r="U1888" s="11"/>
      <c r="AP1888" t="str">
        <f t="shared" si="986"/>
        <v/>
      </c>
      <c r="AQ1888" t="str">
        <f t="shared" si="987"/>
        <v/>
      </c>
      <c r="AR1888" t="str">
        <f>IF(B1888="","",VLOOKUP(O1888,'Населённые пункты 2019'!$H:$P,9,FALSE))</f>
        <v/>
      </c>
      <c r="AS1888" s="12" t="str">
        <f>IF(B1888="","",VLOOKUP(AR1888,'Поправки для МО'!$A:$C,3,FALSE))</f>
        <v/>
      </c>
      <c r="AT1888" s="12" t="str">
        <f t="shared" si="988"/>
        <v/>
      </c>
      <c r="AU1888" s="12" t="str">
        <f t="shared" si="989"/>
        <v/>
      </c>
      <c r="AV1888" s="12" t="str">
        <f t="shared" si="990"/>
        <v/>
      </c>
      <c r="AW1888" s="13" t="str">
        <f t="shared" si="991"/>
        <v/>
      </c>
      <c r="AX1888" t="str">
        <f t="shared" si="992"/>
        <v/>
      </c>
      <c r="AY1888" t="str">
        <f t="shared" si="993"/>
        <v/>
      </c>
      <c r="BB1888" t="str">
        <f t="shared" si="1017"/>
        <v/>
      </c>
      <c r="BC1888" t="str">
        <f t="shared" si="994"/>
        <v/>
      </c>
      <c r="BD1888" t="str">
        <f t="shared" si="995"/>
        <v/>
      </c>
      <c r="BE1888" t="str">
        <f t="shared" si="996"/>
        <v/>
      </c>
      <c r="BF1888" t="str">
        <f t="shared" si="997"/>
        <v/>
      </c>
      <c r="BG1888" t="str">
        <f t="shared" si="998"/>
        <v/>
      </c>
      <c r="BH1888" t="str">
        <f t="shared" si="999"/>
        <v/>
      </c>
      <c r="BI1888" t="str">
        <f t="shared" si="1000"/>
        <v/>
      </c>
      <c r="BJ1888" s="41" t="str">
        <f t="shared" si="1001"/>
        <v/>
      </c>
      <c r="BK1888" t="str">
        <f t="shared" si="1002"/>
        <v/>
      </c>
      <c r="BL1888" t="str">
        <f t="shared" si="1003"/>
        <v/>
      </c>
      <c r="BM1888" s="15" t="str">
        <f t="shared" si="1004"/>
        <v/>
      </c>
      <c r="BN1888" s="16" t="str">
        <f t="shared" si="1005"/>
        <v/>
      </c>
      <c r="BO1888" s="16" t="str">
        <f t="shared" si="1006"/>
        <v/>
      </c>
      <c r="BP1888" s="17" t="str">
        <f t="shared" si="1007"/>
        <v/>
      </c>
      <c r="BQ1888" s="17" t="str">
        <f t="shared" si="1008"/>
        <v/>
      </c>
      <c r="BR1888" s="17" t="str">
        <f t="shared" si="1009"/>
        <v/>
      </c>
      <c r="BS1888" s="16" t="str">
        <f t="shared" si="1010"/>
        <v/>
      </c>
      <c r="BT1888" s="18" t="str">
        <f t="shared" si="1011"/>
        <v/>
      </c>
      <c r="BU1888" t="str">
        <f t="shared" si="1018"/>
        <v/>
      </c>
      <c r="BV1888" t="str">
        <f t="shared" si="1012"/>
        <v/>
      </c>
      <c r="BW1888" t="str">
        <f>IF(B1888="","",VLOOKUP(BV1888,Справочник_ВРИ_Сегментов!$A:$D,4,))</f>
        <v/>
      </c>
      <c r="BX1888" t="str">
        <f t="shared" si="1013"/>
        <v/>
      </c>
      <c r="BY1888" t="str">
        <f>IF(B1888="","",VLOOKUP('Объекты оценки'!BX1888,Справочник_ВРИ_Сегментов!$B:$C,2,FALSE))</f>
        <v/>
      </c>
      <c r="BZ1888" t="str">
        <f t="shared" si="1019"/>
        <v/>
      </c>
      <c r="CA1888" t="str">
        <f t="shared" si="1014"/>
        <v/>
      </c>
      <c r="CB1888" t="str">
        <f t="shared" si="1015"/>
        <v/>
      </c>
      <c r="CC1888" t="str">
        <f t="shared" si="1016"/>
        <v/>
      </c>
    </row>
    <row r="1889" spans="2:81" x14ac:dyDescent="0.25">
      <c r="B1889" s="11"/>
      <c r="O1889" s="11"/>
      <c r="P1889" s="11"/>
      <c r="Q1889" s="11"/>
      <c r="U1889" s="11"/>
      <c r="V1889" s="11"/>
      <c r="AP1889" t="str">
        <f t="shared" si="986"/>
        <v/>
      </c>
      <c r="AQ1889" t="str">
        <f t="shared" si="987"/>
        <v/>
      </c>
      <c r="AR1889" t="str">
        <f>IF(B1889="","",VLOOKUP(O1889,'Населённые пункты 2019'!$H:$P,9,FALSE))</f>
        <v/>
      </c>
      <c r="AS1889" s="12" t="str">
        <f>IF(B1889="","",VLOOKUP(AR1889,'Поправки для МО'!$A:$C,3,FALSE))</f>
        <v/>
      </c>
      <c r="AT1889" s="12" t="str">
        <f t="shared" si="988"/>
        <v/>
      </c>
      <c r="AU1889" s="12" t="str">
        <f t="shared" si="989"/>
        <v/>
      </c>
      <c r="AV1889" s="12" t="str">
        <f t="shared" si="990"/>
        <v/>
      </c>
      <c r="AW1889" s="13" t="str">
        <f t="shared" si="991"/>
        <v/>
      </c>
      <c r="AX1889" t="str">
        <f t="shared" si="992"/>
        <v/>
      </c>
      <c r="AY1889" t="str">
        <f t="shared" si="993"/>
        <v/>
      </c>
      <c r="BB1889" t="str">
        <f t="shared" si="1017"/>
        <v/>
      </c>
      <c r="BC1889" t="str">
        <f t="shared" si="994"/>
        <v/>
      </c>
      <c r="BD1889" t="str">
        <f t="shared" si="995"/>
        <v/>
      </c>
      <c r="BE1889" t="str">
        <f t="shared" si="996"/>
        <v/>
      </c>
      <c r="BF1889" t="str">
        <f t="shared" si="997"/>
        <v/>
      </c>
      <c r="BG1889" t="str">
        <f t="shared" si="998"/>
        <v/>
      </c>
      <c r="BH1889" t="str">
        <f t="shared" si="999"/>
        <v/>
      </c>
      <c r="BI1889" t="str">
        <f t="shared" si="1000"/>
        <v/>
      </c>
      <c r="BJ1889" s="41" t="str">
        <f t="shared" si="1001"/>
        <v/>
      </c>
      <c r="BK1889" t="str">
        <f t="shared" si="1002"/>
        <v/>
      </c>
      <c r="BL1889" t="str">
        <f t="shared" si="1003"/>
        <v/>
      </c>
      <c r="BM1889" s="15" t="str">
        <f t="shared" si="1004"/>
        <v/>
      </c>
      <c r="BN1889" s="16" t="str">
        <f t="shared" si="1005"/>
        <v/>
      </c>
      <c r="BO1889" s="16" t="str">
        <f t="shared" si="1006"/>
        <v/>
      </c>
      <c r="BP1889" s="17" t="str">
        <f t="shared" si="1007"/>
        <v/>
      </c>
      <c r="BQ1889" s="17" t="str">
        <f t="shared" si="1008"/>
        <v/>
      </c>
      <c r="BR1889" s="17" t="str">
        <f t="shared" si="1009"/>
        <v/>
      </c>
      <c r="BS1889" s="16" t="str">
        <f t="shared" si="1010"/>
        <v/>
      </c>
      <c r="BT1889" s="18" t="str">
        <f t="shared" si="1011"/>
        <v/>
      </c>
      <c r="BU1889" t="str">
        <f t="shared" si="1018"/>
        <v/>
      </c>
      <c r="BV1889" t="str">
        <f t="shared" si="1012"/>
        <v/>
      </c>
      <c r="BW1889" t="str">
        <f>IF(B1889="","",VLOOKUP(BV1889,Справочник_ВРИ_Сегментов!$A:$D,4,))</f>
        <v/>
      </c>
      <c r="BX1889" t="str">
        <f t="shared" si="1013"/>
        <v/>
      </c>
      <c r="BY1889" t="str">
        <f>IF(B1889="","",VLOOKUP('Объекты оценки'!BX1889,Справочник_ВРИ_Сегментов!$B:$C,2,FALSE))</f>
        <v/>
      </c>
      <c r="BZ1889" t="str">
        <f t="shared" si="1019"/>
        <v/>
      </c>
      <c r="CA1889" t="str">
        <f t="shared" si="1014"/>
        <v/>
      </c>
      <c r="CB1889" t="str">
        <f t="shared" si="1015"/>
        <v/>
      </c>
      <c r="CC1889" t="str">
        <f t="shared" si="1016"/>
        <v/>
      </c>
    </row>
    <row r="1890" spans="2:81" x14ac:dyDescent="0.25">
      <c r="B1890" s="11"/>
      <c r="O1890" s="11"/>
      <c r="P1890" s="11"/>
      <c r="Q1890" s="11"/>
      <c r="U1890" s="11"/>
      <c r="AP1890" t="str">
        <f t="shared" si="986"/>
        <v/>
      </c>
      <c r="AQ1890" t="str">
        <f t="shared" si="987"/>
        <v/>
      </c>
      <c r="AR1890" t="str">
        <f>IF(B1890="","",VLOOKUP(O1890,'Населённые пункты 2019'!$H:$P,9,FALSE))</f>
        <v/>
      </c>
      <c r="AS1890" s="12" t="str">
        <f>IF(B1890="","",VLOOKUP(AR1890,'Поправки для МО'!$A:$C,3,FALSE))</f>
        <v/>
      </c>
      <c r="AT1890" s="12" t="str">
        <f t="shared" si="988"/>
        <v/>
      </c>
      <c r="AU1890" s="12" t="str">
        <f t="shared" si="989"/>
        <v/>
      </c>
      <c r="AV1890" s="12" t="str">
        <f t="shared" si="990"/>
        <v/>
      </c>
      <c r="AW1890" s="13" t="str">
        <f t="shared" si="991"/>
        <v/>
      </c>
      <c r="AX1890" t="str">
        <f t="shared" si="992"/>
        <v/>
      </c>
      <c r="AY1890" t="str">
        <f t="shared" si="993"/>
        <v/>
      </c>
      <c r="BB1890" t="str">
        <f t="shared" si="1017"/>
        <v/>
      </c>
      <c r="BC1890" t="str">
        <f t="shared" si="994"/>
        <v/>
      </c>
      <c r="BD1890" t="str">
        <f t="shared" si="995"/>
        <v/>
      </c>
      <c r="BE1890" t="str">
        <f t="shared" si="996"/>
        <v/>
      </c>
      <c r="BF1890" t="str">
        <f t="shared" si="997"/>
        <v/>
      </c>
      <c r="BG1890" t="str">
        <f t="shared" si="998"/>
        <v/>
      </c>
      <c r="BH1890" t="str">
        <f t="shared" si="999"/>
        <v/>
      </c>
      <c r="BI1890" t="str">
        <f t="shared" si="1000"/>
        <v/>
      </c>
      <c r="BJ1890" s="41" t="str">
        <f t="shared" si="1001"/>
        <v/>
      </c>
      <c r="BK1890" t="str">
        <f t="shared" si="1002"/>
        <v/>
      </c>
      <c r="BL1890" t="str">
        <f t="shared" si="1003"/>
        <v/>
      </c>
      <c r="BM1890" s="15" t="str">
        <f t="shared" si="1004"/>
        <v/>
      </c>
      <c r="BN1890" s="16" t="str">
        <f t="shared" si="1005"/>
        <v/>
      </c>
      <c r="BO1890" s="16" t="str">
        <f t="shared" si="1006"/>
        <v/>
      </c>
      <c r="BP1890" s="17" t="str">
        <f t="shared" si="1007"/>
        <v/>
      </c>
      <c r="BQ1890" s="17" t="str">
        <f t="shared" si="1008"/>
        <v/>
      </c>
      <c r="BR1890" s="17" t="str">
        <f t="shared" si="1009"/>
        <v/>
      </c>
      <c r="BS1890" s="16" t="str">
        <f t="shared" si="1010"/>
        <v/>
      </c>
      <c r="BT1890" s="18" t="str">
        <f t="shared" si="1011"/>
        <v/>
      </c>
      <c r="BU1890" t="str">
        <f t="shared" si="1018"/>
        <v/>
      </c>
      <c r="BV1890" t="str">
        <f t="shared" si="1012"/>
        <v/>
      </c>
      <c r="BW1890" t="str">
        <f>IF(B1890="","",VLOOKUP(BV1890,Справочник_ВРИ_Сегментов!$A:$D,4,))</f>
        <v/>
      </c>
      <c r="BX1890" t="str">
        <f t="shared" si="1013"/>
        <v/>
      </c>
      <c r="BY1890" t="str">
        <f>IF(B1890="","",VLOOKUP('Объекты оценки'!BX1890,Справочник_ВРИ_Сегментов!$B:$C,2,FALSE))</f>
        <v/>
      </c>
      <c r="BZ1890" t="str">
        <f t="shared" si="1019"/>
        <v/>
      </c>
      <c r="CA1890" t="str">
        <f t="shared" si="1014"/>
        <v/>
      </c>
      <c r="CB1890" t="str">
        <f t="shared" si="1015"/>
        <v/>
      </c>
      <c r="CC1890" t="str">
        <f t="shared" si="1016"/>
        <v/>
      </c>
    </row>
    <row r="1891" spans="2:81" x14ac:dyDescent="0.25">
      <c r="B1891" s="11"/>
      <c r="F1891" s="11"/>
      <c r="O1891" s="11"/>
      <c r="P1891" s="11"/>
      <c r="Q1891" s="11"/>
      <c r="U1891" s="11"/>
      <c r="AP1891" t="str">
        <f t="shared" si="986"/>
        <v/>
      </c>
      <c r="AQ1891" t="str">
        <f t="shared" si="987"/>
        <v/>
      </c>
      <c r="AR1891" t="str">
        <f>IF(B1891="","",VLOOKUP(O1891,'Населённые пункты 2019'!$H:$P,9,FALSE))</f>
        <v/>
      </c>
      <c r="AS1891" s="12" t="str">
        <f>IF(B1891="","",VLOOKUP(AR1891,'Поправки для МО'!$A:$C,3,FALSE))</f>
        <v/>
      </c>
      <c r="AT1891" s="12" t="str">
        <f t="shared" si="988"/>
        <v/>
      </c>
      <c r="AU1891" s="12" t="str">
        <f t="shared" si="989"/>
        <v/>
      </c>
      <c r="AV1891" s="12" t="str">
        <f t="shared" si="990"/>
        <v/>
      </c>
      <c r="AW1891" s="13" t="str">
        <f t="shared" si="991"/>
        <v/>
      </c>
      <c r="AX1891" t="str">
        <f t="shared" si="992"/>
        <v/>
      </c>
      <c r="AY1891" t="str">
        <f t="shared" si="993"/>
        <v/>
      </c>
      <c r="BB1891" t="str">
        <f t="shared" si="1017"/>
        <v/>
      </c>
      <c r="BC1891" t="str">
        <f t="shared" si="994"/>
        <v/>
      </c>
      <c r="BD1891" t="str">
        <f t="shared" si="995"/>
        <v/>
      </c>
      <c r="BE1891" t="str">
        <f t="shared" si="996"/>
        <v/>
      </c>
      <c r="BF1891" t="str">
        <f t="shared" si="997"/>
        <v/>
      </c>
      <c r="BG1891" t="str">
        <f t="shared" si="998"/>
        <v/>
      </c>
      <c r="BH1891" t="str">
        <f t="shared" si="999"/>
        <v/>
      </c>
      <c r="BI1891" t="str">
        <f t="shared" si="1000"/>
        <v/>
      </c>
      <c r="BJ1891" s="41" t="str">
        <f t="shared" si="1001"/>
        <v/>
      </c>
      <c r="BK1891" t="str">
        <f t="shared" si="1002"/>
        <v/>
      </c>
      <c r="BL1891" t="str">
        <f t="shared" si="1003"/>
        <v/>
      </c>
      <c r="BM1891" s="15" t="str">
        <f t="shared" si="1004"/>
        <v/>
      </c>
      <c r="BN1891" s="16" t="str">
        <f t="shared" si="1005"/>
        <v/>
      </c>
      <c r="BO1891" s="16" t="str">
        <f t="shared" si="1006"/>
        <v/>
      </c>
      <c r="BP1891" s="17" t="str">
        <f t="shared" si="1007"/>
        <v/>
      </c>
      <c r="BQ1891" s="17" t="str">
        <f t="shared" si="1008"/>
        <v/>
      </c>
      <c r="BR1891" s="17" t="str">
        <f t="shared" si="1009"/>
        <v/>
      </c>
      <c r="BS1891" s="16" t="str">
        <f t="shared" si="1010"/>
        <v/>
      </c>
      <c r="BT1891" s="18" t="str">
        <f t="shared" si="1011"/>
        <v/>
      </c>
      <c r="BU1891" t="str">
        <f t="shared" si="1018"/>
        <v/>
      </c>
      <c r="BV1891" t="str">
        <f t="shared" si="1012"/>
        <v/>
      </c>
      <c r="BW1891" t="str">
        <f>IF(B1891="","",VLOOKUP(BV1891,Справочник_ВРИ_Сегментов!$A:$D,4,))</f>
        <v/>
      </c>
      <c r="BX1891" t="str">
        <f t="shared" si="1013"/>
        <v/>
      </c>
      <c r="BY1891" t="str">
        <f>IF(B1891="","",VLOOKUP('Объекты оценки'!BX1891,Справочник_ВРИ_Сегментов!$B:$C,2,FALSE))</f>
        <v/>
      </c>
      <c r="BZ1891" t="str">
        <f t="shared" si="1019"/>
        <v/>
      </c>
      <c r="CA1891" t="str">
        <f t="shared" si="1014"/>
        <v/>
      </c>
      <c r="CB1891" t="str">
        <f t="shared" si="1015"/>
        <v/>
      </c>
      <c r="CC1891" t="str">
        <f t="shared" si="1016"/>
        <v/>
      </c>
    </row>
    <row r="1892" spans="2:81" x14ac:dyDescent="0.25">
      <c r="B1892" s="11"/>
      <c r="O1892" s="11"/>
      <c r="P1892" s="11"/>
      <c r="U1892" s="11"/>
      <c r="AP1892" t="str">
        <f t="shared" si="986"/>
        <v/>
      </c>
      <c r="AQ1892" t="str">
        <f t="shared" si="987"/>
        <v/>
      </c>
      <c r="AR1892" t="str">
        <f>IF(B1892="","",VLOOKUP(O1892,'Населённые пункты 2019'!$H:$P,9,FALSE))</f>
        <v/>
      </c>
      <c r="AS1892" s="12" t="str">
        <f>IF(B1892="","",VLOOKUP(AR1892,'Поправки для МО'!$A:$C,3,FALSE))</f>
        <v/>
      </c>
      <c r="AT1892" s="12" t="str">
        <f t="shared" si="988"/>
        <v/>
      </c>
      <c r="AU1892" s="12" t="str">
        <f t="shared" si="989"/>
        <v/>
      </c>
      <c r="AV1892" s="12" t="str">
        <f t="shared" si="990"/>
        <v/>
      </c>
      <c r="AW1892" s="13" t="str">
        <f t="shared" si="991"/>
        <v/>
      </c>
      <c r="AX1892" t="str">
        <f t="shared" si="992"/>
        <v/>
      </c>
      <c r="AY1892" t="str">
        <f t="shared" si="993"/>
        <v/>
      </c>
      <c r="BB1892" t="str">
        <f t="shared" si="1017"/>
        <v/>
      </c>
      <c r="BC1892" t="str">
        <f t="shared" si="994"/>
        <v/>
      </c>
      <c r="BD1892" t="str">
        <f t="shared" si="995"/>
        <v/>
      </c>
      <c r="BE1892" t="str">
        <f t="shared" si="996"/>
        <v/>
      </c>
      <c r="BF1892" t="str">
        <f t="shared" si="997"/>
        <v/>
      </c>
      <c r="BG1892" t="str">
        <f t="shared" si="998"/>
        <v/>
      </c>
      <c r="BH1892" t="str">
        <f t="shared" si="999"/>
        <v/>
      </c>
      <c r="BI1892" t="str">
        <f t="shared" si="1000"/>
        <v/>
      </c>
      <c r="BJ1892" s="41" t="str">
        <f t="shared" si="1001"/>
        <v/>
      </c>
      <c r="BK1892" t="str">
        <f t="shared" si="1002"/>
        <v/>
      </c>
      <c r="BL1892" t="str">
        <f t="shared" si="1003"/>
        <v/>
      </c>
      <c r="BM1892" s="15" t="str">
        <f t="shared" si="1004"/>
        <v/>
      </c>
      <c r="BN1892" s="16" t="str">
        <f t="shared" si="1005"/>
        <v/>
      </c>
      <c r="BO1892" s="16" t="str">
        <f t="shared" si="1006"/>
        <v/>
      </c>
      <c r="BP1892" s="17" t="str">
        <f t="shared" si="1007"/>
        <v/>
      </c>
      <c r="BQ1892" s="17" t="str">
        <f t="shared" si="1008"/>
        <v/>
      </c>
      <c r="BR1892" s="17" t="str">
        <f t="shared" si="1009"/>
        <v/>
      </c>
      <c r="BS1892" s="16" t="str">
        <f t="shared" si="1010"/>
        <v/>
      </c>
      <c r="BT1892" s="18" t="str">
        <f t="shared" si="1011"/>
        <v/>
      </c>
      <c r="BU1892" t="str">
        <f t="shared" si="1018"/>
        <v/>
      </c>
      <c r="BV1892" t="str">
        <f t="shared" si="1012"/>
        <v/>
      </c>
      <c r="BW1892" t="str">
        <f>IF(B1892="","",VLOOKUP(BV1892,Справочник_ВРИ_Сегментов!$A:$D,4,))</f>
        <v/>
      </c>
      <c r="BX1892" t="str">
        <f t="shared" si="1013"/>
        <v/>
      </c>
      <c r="BY1892" t="str">
        <f>IF(B1892="","",VLOOKUP('Объекты оценки'!BX1892,Справочник_ВРИ_Сегментов!$B:$C,2,FALSE))</f>
        <v/>
      </c>
      <c r="BZ1892" t="str">
        <f t="shared" si="1019"/>
        <v/>
      </c>
      <c r="CA1892" t="str">
        <f t="shared" si="1014"/>
        <v/>
      </c>
      <c r="CB1892" t="str">
        <f t="shared" si="1015"/>
        <v/>
      </c>
      <c r="CC1892" t="str">
        <f t="shared" si="1016"/>
        <v/>
      </c>
    </row>
    <row r="1893" spans="2:81" x14ac:dyDescent="0.25">
      <c r="B1893" s="11"/>
      <c r="O1893" s="11"/>
      <c r="P1893" s="11"/>
      <c r="U1893" s="11"/>
      <c r="AP1893" t="str">
        <f t="shared" si="986"/>
        <v/>
      </c>
      <c r="AQ1893" t="str">
        <f t="shared" si="987"/>
        <v/>
      </c>
      <c r="AR1893" t="str">
        <f>IF(B1893="","",VLOOKUP(O1893,'Населённые пункты 2019'!$H:$P,9,FALSE))</f>
        <v/>
      </c>
      <c r="AS1893" s="12" t="str">
        <f>IF(B1893="","",VLOOKUP(AR1893,'Поправки для МО'!$A:$C,3,FALSE))</f>
        <v/>
      </c>
      <c r="AT1893" s="12" t="str">
        <f t="shared" si="988"/>
        <v/>
      </c>
      <c r="AU1893" s="12" t="str">
        <f t="shared" si="989"/>
        <v/>
      </c>
      <c r="AV1893" s="12" t="str">
        <f t="shared" si="990"/>
        <v/>
      </c>
      <c r="AW1893" s="13" t="str">
        <f t="shared" si="991"/>
        <v/>
      </c>
      <c r="AX1893" t="str">
        <f t="shared" si="992"/>
        <v/>
      </c>
      <c r="AY1893" t="str">
        <f t="shared" si="993"/>
        <v/>
      </c>
      <c r="BB1893" t="str">
        <f t="shared" si="1017"/>
        <v/>
      </c>
      <c r="BC1893" t="str">
        <f t="shared" si="994"/>
        <v/>
      </c>
      <c r="BD1893" t="str">
        <f t="shared" si="995"/>
        <v/>
      </c>
      <c r="BE1893" t="str">
        <f t="shared" si="996"/>
        <v/>
      </c>
      <c r="BF1893" t="str">
        <f t="shared" si="997"/>
        <v/>
      </c>
      <c r="BG1893" t="str">
        <f t="shared" si="998"/>
        <v/>
      </c>
      <c r="BH1893" t="str">
        <f t="shared" si="999"/>
        <v/>
      </c>
      <c r="BI1893" t="str">
        <f t="shared" si="1000"/>
        <v/>
      </c>
      <c r="BJ1893" s="41" t="str">
        <f t="shared" si="1001"/>
        <v/>
      </c>
      <c r="BK1893" t="str">
        <f t="shared" si="1002"/>
        <v/>
      </c>
      <c r="BL1893" t="str">
        <f t="shared" si="1003"/>
        <v/>
      </c>
      <c r="BM1893" s="15" t="str">
        <f t="shared" si="1004"/>
        <v/>
      </c>
      <c r="BN1893" s="16" t="str">
        <f t="shared" si="1005"/>
        <v/>
      </c>
      <c r="BO1893" s="16" t="str">
        <f t="shared" si="1006"/>
        <v/>
      </c>
      <c r="BP1893" s="17" t="str">
        <f t="shared" si="1007"/>
        <v/>
      </c>
      <c r="BQ1893" s="17" t="str">
        <f t="shared" si="1008"/>
        <v/>
      </c>
      <c r="BR1893" s="17" t="str">
        <f t="shared" si="1009"/>
        <v/>
      </c>
      <c r="BS1893" s="16" t="str">
        <f t="shared" si="1010"/>
        <v/>
      </c>
      <c r="BT1893" s="18" t="str">
        <f t="shared" si="1011"/>
        <v/>
      </c>
      <c r="BU1893" t="str">
        <f t="shared" si="1018"/>
        <v/>
      </c>
      <c r="BV1893" t="str">
        <f t="shared" si="1012"/>
        <v/>
      </c>
      <c r="BW1893" t="str">
        <f>IF(B1893="","",VLOOKUP(BV1893,Справочник_ВРИ_Сегментов!$A:$D,4,))</f>
        <v/>
      </c>
      <c r="BX1893" t="str">
        <f t="shared" si="1013"/>
        <v/>
      </c>
      <c r="BY1893" t="str">
        <f>IF(B1893="","",VLOOKUP('Объекты оценки'!BX1893,Справочник_ВРИ_Сегментов!$B:$C,2,FALSE))</f>
        <v/>
      </c>
      <c r="BZ1893" t="str">
        <f t="shared" si="1019"/>
        <v/>
      </c>
      <c r="CA1893" t="str">
        <f t="shared" si="1014"/>
        <v/>
      </c>
      <c r="CB1893" t="str">
        <f t="shared" si="1015"/>
        <v/>
      </c>
      <c r="CC1893" t="str">
        <f t="shared" si="1016"/>
        <v/>
      </c>
    </row>
    <row r="1894" spans="2:81" x14ac:dyDescent="0.25">
      <c r="B1894" s="11"/>
      <c r="O1894" s="11"/>
      <c r="P1894" s="11"/>
      <c r="Q1894" s="11"/>
      <c r="U1894" s="11"/>
      <c r="AP1894" t="str">
        <f t="shared" si="986"/>
        <v/>
      </c>
      <c r="AQ1894" t="str">
        <f t="shared" si="987"/>
        <v/>
      </c>
      <c r="AR1894" t="str">
        <f>IF(B1894="","",VLOOKUP(O1894,'Населённые пункты 2019'!$H:$P,9,FALSE))</f>
        <v/>
      </c>
      <c r="AS1894" s="12" t="str">
        <f>IF(B1894="","",VLOOKUP(AR1894,'Поправки для МО'!$A:$C,3,FALSE))</f>
        <v/>
      </c>
      <c r="AT1894" s="12" t="str">
        <f t="shared" si="988"/>
        <v/>
      </c>
      <c r="AU1894" s="12" t="str">
        <f t="shared" si="989"/>
        <v/>
      </c>
      <c r="AV1894" s="12" t="str">
        <f t="shared" si="990"/>
        <v/>
      </c>
      <c r="AW1894" s="13" t="str">
        <f t="shared" si="991"/>
        <v/>
      </c>
      <c r="AX1894" t="str">
        <f t="shared" si="992"/>
        <v/>
      </c>
      <c r="AY1894" t="str">
        <f t="shared" si="993"/>
        <v/>
      </c>
      <c r="BB1894" t="str">
        <f t="shared" si="1017"/>
        <v/>
      </c>
      <c r="BC1894" t="str">
        <f t="shared" si="994"/>
        <v/>
      </c>
      <c r="BD1894" t="str">
        <f t="shared" si="995"/>
        <v/>
      </c>
      <c r="BE1894" t="str">
        <f t="shared" si="996"/>
        <v/>
      </c>
      <c r="BF1894" t="str">
        <f t="shared" si="997"/>
        <v/>
      </c>
      <c r="BG1894" t="str">
        <f t="shared" si="998"/>
        <v/>
      </c>
      <c r="BH1894" t="str">
        <f t="shared" si="999"/>
        <v/>
      </c>
      <c r="BI1894" t="str">
        <f t="shared" si="1000"/>
        <v/>
      </c>
      <c r="BJ1894" s="41" t="str">
        <f t="shared" si="1001"/>
        <v/>
      </c>
      <c r="BK1894" t="str">
        <f t="shared" si="1002"/>
        <v/>
      </c>
      <c r="BL1894" t="str">
        <f t="shared" si="1003"/>
        <v/>
      </c>
      <c r="BM1894" s="15" t="str">
        <f t="shared" si="1004"/>
        <v/>
      </c>
      <c r="BN1894" s="16" t="str">
        <f t="shared" si="1005"/>
        <v/>
      </c>
      <c r="BO1894" s="16" t="str">
        <f t="shared" si="1006"/>
        <v/>
      </c>
      <c r="BP1894" s="17" t="str">
        <f t="shared" si="1007"/>
        <v/>
      </c>
      <c r="BQ1894" s="17" t="str">
        <f t="shared" si="1008"/>
        <v/>
      </c>
      <c r="BR1894" s="17" t="str">
        <f t="shared" si="1009"/>
        <v/>
      </c>
      <c r="BS1894" s="16" t="str">
        <f t="shared" si="1010"/>
        <v/>
      </c>
      <c r="BT1894" s="18" t="str">
        <f t="shared" si="1011"/>
        <v/>
      </c>
      <c r="BU1894" t="str">
        <f t="shared" si="1018"/>
        <v/>
      </c>
      <c r="BV1894" t="str">
        <f t="shared" si="1012"/>
        <v/>
      </c>
      <c r="BW1894" t="str">
        <f>IF(B1894="","",VLOOKUP(BV1894,Справочник_ВРИ_Сегментов!$A:$D,4,))</f>
        <v/>
      </c>
      <c r="BX1894" t="str">
        <f t="shared" si="1013"/>
        <v/>
      </c>
      <c r="BY1894" t="str">
        <f>IF(B1894="","",VLOOKUP('Объекты оценки'!BX1894,Справочник_ВРИ_Сегментов!$B:$C,2,FALSE))</f>
        <v/>
      </c>
      <c r="BZ1894" t="str">
        <f t="shared" si="1019"/>
        <v/>
      </c>
      <c r="CA1894" t="str">
        <f t="shared" si="1014"/>
        <v/>
      </c>
      <c r="CB1894" t="str">
        <f t="shared" si="1015"/>
        <v/>
      </c>
      <c r="CC1894" t="str">
        <f t="shared" si="1016"/>
        <v/>
      </c>
    </row>
    <row r="1895" spans="2:81" x14ac:dyDescent="0.25">
      <c r="B1895" s="11"/>
      <c r="O1895" s="11"/>
      <c r="P1895" s="11"/>
      <c r="Q1895" s="11"/>
      <c r="U1895" s="11"/>
      <c r="AP1895" t="str">
        <f t="shared" si="986"/>
        <v/>
      </c>
      <c r="AQ1895" t="str">
        <f t="shared" si="987"/>
        <v/>
      </c>
      <c r="AR1895" t="str">
        <f>IF(B1895="","",VLOOKUP(O1895,'Населённые пункты 2019'!$H:$P,9,FALSE))</f>
        <v/>
      </c>
      <c r="AS1895" s="12" t="str">
        <f>IF(B1895="","",VLOOKUP(AR1895,'Поправки для МО'!$A:$C,3,FALSE))</f>
        <v/>
      </c>
      <c r="AT1895" s="12" t="str">
        <f t="shared" si="988"/>
        <v/>
      </c>
      <c r="AU1895" s="12" t="str">
        <f t="shared" si="989"/>
        <v/>
      </c>
      <c r="AV1895" s="12" t="str">
        <f t="shared" si="990"/>
        <v/>
      </c>
      <c r="AW1895" s="13" t="str">
        <f t="shared" si="991"/>
        <v/>
      </c>
      <c r="AX1895" t="str">
        <f t="shared" si="992"/>
        <v/>
      </c>
      <c r="AY1895" t="str">
        <f t="shared" si="993"/>
        <v/>
      </c>
      <c r="BB1895" t="str">
        <f t="shared" si="1017"/>
        <v/>
      </c>
      <c r="BC1895" t="str">
        <f t="shared" si="994"/>
        <v/>
      </c>
      <c r="BD1895" t="str">
        <f t="shared" si="995"/>
        <v/>
      </c>
      <c r="BE1895" t="str">
        <f t="shared" si="996"/>
        <v/>
      </c>
      <c r="BF1895" t="str">
        <f t="shared" si="997"/>
        <v/>
      </c>
      <c r="BG1895" t="str">
        <f t="shared" si="998"/>
        <v/>
      </c>
      <c r="BH1895" t="str">
        <f t="shared" si="999"/>
        <v/>
      </c>
      <c r="BI1895" t="str">
        <f t="shared" si="1000"/>
        <v/>
      </c>
      <c r="BJ1895" s="41" t="str">
        <f t="shared" si="1001"/>
        <v/>
      </c>
      <c r="BK1895" t="str">
        <f t="shared" si="1002"/>
        <v/>
      </c>
      <c r="BL1895" t="str">
        <f t="shared" si="1003"/>
        <v/>
      </c>
      <c r="BM1895" s="15" t="str">
        <f t="shared" si="1004"/>
        <v/>
      </c>
      <c r="BN1895" s="16" t="str">
        <f t="shared" si="1005"/>
        <v/>
      </c>
      <c r="BO1895" s="16" t="str">
        <f t="shared" si="1006"/>
        <v/>
      </c>
      <c r="BP1895" s="17" t="str">
        <f t="shared" si="1007"/>
        <v/>
      </c>
      <c r="BQ1895" s="17" t="str">
        <f t="shared" si="1008"/>
        <v/>
      </c>
      <c r="BR1895" s="17" t="str">
        <f t="shared" si="1009"/>
        <v/>
      </c>
      <c r="BS1895" s="16" t="str">
        <f t="shared" si="1010"/>
        <v/>
      </c>
      <c r="BT1895" s="18" t="str">
        <f t="shared" si="1011"/>
        <v/>
      </c>
      <c r="BU1895" t="str">
        <f t="shared" si="1018"/>
        <v/>
      </c>
      <c r="BV1895" t="str">
        <f t="shared" si="1012"/>
        <v/>
      </c>
      <c r="BW1895" t="str">
        <f>IF(B1895="","",VLOOKUP(BV1895,Справочник_ВРИ_Сегментов!$A:$D,4,))</f>
        <v/>
      </c>
      <c r="BX1895" t="str">
        <f t="shared" si="1013"/>
        <v/>
      </c>
      <c r="BY1895" t="str">
        <f>IF(B1895="","",VLOOKUP('Объекты оценки'!BX1895,Справочник_ВРИ_Сегментов!$B:$C,2,FALSE))</f>
        <v/>
      </c>
      <c r="BZ1895" t="str">
        <f t="shared" si="1019"/>
        <v/>
      </c>
      <c r="CA1895" t="str">
        <f t="shared" si="1014"/>
        <v/>
      </c>
      <c r="CB1895" t="str">
        <f t="shared" si="1015"/>
        <v/>
      </c>
      <c r="CC1895" t="str">
        <f t="shared" si="1016"/>
        <v/>
      </c>
    </row>
    <row r="1896" spans="2:81" x14ac:dyDescent="0.25">
      <c r="B1896" s="11"/>
      <c r="O1896" s="11"/>
      <c r="P1896" s="11"/>
      <c r="U1896" s="11"/>
      <c r="AP1896" t="str">
        <f t="shared" si="986"/>
        <v/>
      </c>
      <c r="AQ1896" t="str">
        <f t="shared" si="987"/>
        <v/>
      </c>
      <c r="AR1896" t="str">
        <f>IF(B1896="","",VLOOKUP(O1896,'Населённые пункты 2019'!$H:$P,9,FALSE))</f>
        <v/>
      </c>
      <c r="AS1896" s="12" t="str">
        <f>IF(B1896="","",VLOOKUP(AR1896,'Поправки для МО'!$A:$C,3,FALSE))</f>
        <v/>
      </c>
      <c r="AT1896" s="12" t="str">
        <f t="shared" si="988"/>
        <v/>
      </c>
      <c r="AU1896" s="12" t="str">
        <f t="shared" si="989"/>
        <v/>
      </c>
      <c r="AV1896" s="12" t="str">
        <f t="shared" si="990"/>
        <v/>
      </c>
      <c r="AW1896" s="13" t="str">
        <f t="shared" si="991"/>
        <v/>
      </c>
      <c r="AX1896" t="str">
        <f t="shared" si="992"/>
        <v/>
      </c>
      <c r="AY1896" t="str">
        <f t="shared" si="993"/>
        <v/>
      </c>
      <c r="BB1896" t="str">
        <f t="shared" si="1017"/>
        <v/>
      </c>
      <c r="BC1896" t="str">
        <f t="shared" si="994"/>
        <v/>
      </c>
      <c r="BD1896" t="str">
        <f t="shared" si="995"/>
        <v/>
      </c>
      <c r="BE1896" t="str">
        <f t="shared" si="996"/>
        <v/>
      </c>
      <c r="BF1896" t="str">
        <f t="shared" si="997"/>
        <v/>
      </c>
      <c r="BG1896" t="str">
        <f t="shared" si="998"/>
        <v/>
      </c>
      <c r="BH1896" t="str">
        <f t="shared" si="999"/>
        <v/>
      </c>
      <c r="BI1896" t="str">
        <f t="shared" si="1000"/>
        <v/>
      </c>
      <c r="BJ1896" s="41" t="str">
        <f t="shared" si="1001"/>
        <v/>
      </c>
      <c r="BK1896" t="str">
        <f t="shared" si="1002"/>
        <v/>
      </c>
      <c r="BL1896" t="str">
        <f t="shared" si="1003"/>
        <v/>
      </c>
      <c r="BM1896" s="15" t="str">
        <f t="shared" si="1004"/>
        <v/>
      </c>
      <c r="BN1896" s="16" t="str">
        <f t="shared" si="1005"/>
        <v/>
      </c>
      <c r="BO1896" s="16" t="str">
        <f t="shared" si="1006"/>
        <v/>
      </c>
      <c r="BP1896" s="17" t="str">
        <f t="shared" si="1007"/>
        <v/>
      </c>
      <c r="BQ1896" s="17" t="str">
        <f t="shared" si="1008"/>
        <v/>
      </c>
      <c r="BR1896" s="17" t="str">
        <f t="shared" si="1009"/>
        <v/>
      </c>
      <c r="BS1896" s="16" t="str">
        <f t="shared" si="1010"/>
        <v/>
      </c>
      <c r="BT1896" s="18" t="str">
        <f t="shared" si="1011"/>
        <v/>
      </c>
      <c r="BU1896" t="str">
        <f t="shared" si="1018"/>
        <v/>
      </c>
      <c r="BV1896" t="str">
        <f t="shared" si="1012"/>
        <v/>
      </c>
      <c r="BW1896" t="str">
        <f>IF(B1896="","",VLOOKUP(BV1896,Справочник_ВРИ_Сегментов!$A:$D,4,))</f>
        <v/>
      </c>
      <c r="BX1896" t="str">
        <f t="shared" si="1013"/>
        <v/>
      </c>
      <c r="BY1896" t="str">
        <f>IF(B1896="","",VLOOKUP('Объекты оценки'!BX1896,Справочник_ВРИ_Сегментов!$B:$C,2,FALSE))</f>
        <v/>
      </c>
      <c r="BZ1896" t="str">
        <f t="shared" si="1019"/>
        <v/>
      </c>
      <c r="CA1896" t="str">
        <f t="shared" si="1014"/>
        <v/>
      </c>
      <c r="CB1896" t="str">
        <f t="shared" si="1015"/>
        <v/>
      </c>
      <c r="CC1896" t="str">
        <f t="shared" si="1016"/>
        <v/>
      </c>
    </row>
    <row r="1897" spans="2:81" x14ac:dyDescent="0.25">
      <c r="B1897" s="11"/>
      <c r="O1897" s="11"/>
      <c r="P1897" s="11"/>
      <c r="U1897" s="11"/>
      <c r="AP1897" t="str">
        <f t="shared" si="986"/>
        <v/>
      </c>
      <c r="AQ1897" t="str">
        <f t="shared" si="987"/>
        <v/>
      </c>
      <c r="AR1897" t="str">
        <f>IF(B1897="","",VLOOKUP(O1897,'Населённые пункты 2019'!$H:$P,9,FALSE))</f>
        <v/>
      </c>
      <c r="AS1897" s="12" t="str">
        <f>IF(B1897="","",VLOOKUP(AR1897,'Поправки для МО'!$A:$C,3,FALSE))</f>
        <v/>
      </c>
      <c r="AT1897" s="12" t="str">
        <f t="shared" si="988"/>
        <v/>
      </c>
      <c r="AU1897" s="12" t="str">
        <f t="shared" si="989"/>
        <v/>
      </c>
      <c r="AV1897" s="12" t="str">
        <f t="shared" si="990"/>
        <v/>
      </c>
      <c r="AW1897" s="13" t="str">
        <f t="shared" si="991"/>
        <v/>
      </c>
      <c r="AX1897" t="str">
        <f t="shared" si="992"/>
        <v/>
      </c>
      <c r="AY1897" t="str">
        <f t="shared" si="993"/>
        <v/>
      </c>
      <c r="BB1897" t="str">
        <f t="shared" si="1017"/>
        <v/>
      </c>
      <c r="BC1897" t="str">
        <f t="shared" si="994"/>
        <v/>
      </c>
      <c r="BD1897" t="str">
        <f t="shared" si="995"/>
        <v/>
      </c>
      <c r="BE1897" t="str">
        <f t="shared" si="996"/>
        <v/>
      </c>
      <c r="BF1897" t="str">
        <f t="shared" si="997"/>
        <v/>
      </c>
      <c r="BG1897" t="str">
        <f t="shared" si="998"/>
        <v/>
      </c>
      <c r="BH1897" t="str">
        <f t="shared" si="999"/>
        <v/>
      </c>
      <c r="BI1897" t="str">
        <f t="shared" si="1000"/>
        <v/>
      </c>
      <c r="BJ1897" s="41" t="str">
        <f t="shared" si="1001"/>
        <v/>
      </c>
      <c r="BK1897" t="str">
        <f t="shared" si="1002"/>
        <v/>
      </c>
      <c r="BL1897" t="str">
        <f t="shared" si="1003"/>
        <v/>
      </c>
      <c r="BM1897" s="15" t="str">
        <f t="shared" si="1004"/>
        <v/>
      </c>
      <c r="BN1897" s="16" t="str">
        <f t="shared" si="1005"/>
        <v/>
      </c>
      <c r="BO1897" s="16" t="str">
        <f t="shared" si="1006"/>
        <v/>
      </c>
      <c r="BP1897" s="17" t="str">
        <f t="shared" si="1007"/>
        <v/>
      </c>
      <c r="BQ1897" s="17" t="str">
        <f t="shared" si="1008"/>
        <v/>
      </c>
      <c r="BR1897" s="17" t="str">
        <f t="shared" si="1009"/>
        <v/>
      </c>
      <c r="BS1897" s="16" t="str">
        <f t="shared" si="1010"/>
        <v/>
      </c>
      <c r="BT1897" s="18" t="str">
        <f t="shared" si="1011"/>
        <v/>
      </c>
      <c r="BU1897" t="str">
        <f t="shared" si="1018"/>
        <v/>
      </c>
      <c r="BV1897" t="str">
        <f t="shared" si="1012"/>
        <v/>
      </c>
      <c r="BW1897" t="str">
        <f>IF(B1897="","",VLOOKUP(BV1897,Справочник_ВРИ_Сегментов!$A:$D,4,))</f>
        <v/>
      </c>
      <c r="BX1897" t="str">
        <f t="shared" si="1013"/>
        <v/>
      </c>
      <c r="BY1897" t="str">
        <f>IF(B1897="","",VLOOKUP('Объекты оценки'!BX1897,Справочник_ВРИ_Сегментов!$B:$C,2,FALSE))</f>
        <v/>
      </c>
      <c r="BZ1897" t="str">
        <f t="shared" si="1019"/>
        <v/>
      </c>
      <c r="CA1897" t="str">
        <f t="shared" si="1014"/>
        <v/>
      </c>
      <c r="CB1897" t="str">
        <f t="shared" si="1015"/>
        <v/>
      </c>
      <c r="CC1897" t="str">
        <f t="shared" si="1016"/>
        <v/>
      </c>
    </row>
    <row r="1898" spans="2:81" x14ac:dyDescent="0.25">
      <c r="B1898" s="11"/>
      <c r="O1898" s="11"/>
      <c r="P1898" s="11"/>
      <c r="Q1898" s="11"/>
      <c r="U1898" s="11"/>
      <c r="AP1898" t="str">
        <f t="shared" si="986"/>
        <v/>
      </c>
      <c r="AQ1898" t="str">
        <f t="shared" si="987"/>
        <v/>
      </c>
      <c r="AR1898" t="str">
        <f>IF(B1898="","",VLOOKUP(O1898,'Населённые пункты 2019'!$H:$P,9,FALSE))</f>
        <v/>
      </c>
      <c r="AS1898" s="12" t="str">
        <f>IF(B1898="","",VLOOKUP(AR1898,'Поправки для МО'!$A:$C,3,FALSE))</f>
        <v/>
      </c>
      <c r="AT1898" s="12" t="str">
        <f t="shared" si="988"/>
        <v/>
      </c>
      <c r="AU1898" s="12" t="str">
        <f t="shared" si="989"/>
        <v/>
      </c>
      <c r="AV1898" s="12" t="str">
        <f t="shared" si="990"/>
        <v/>
      </c>
      <c r="AW1898" s="13" t="str">
        <f t="shared" si="991"/>
        <v/>
      </c>
      <c r="AX1898" t="str">
        <f t="shared" si="992"/>
        <v/>
      </c>
      <c r="AY1898" t="str">
        <f t="shared" si="993"/>
        <v/>
      </c>
      <c r="BB1898" t="str">
        <f t="shared" si="1017"/>
        <v/>
      </c>
      <c r="BC1898" t="str">
        <f t="shared" si="994"/>
        <v/>
      </c>
      <c r="BD1898" t="str">
        <f t="shared" si="995"/>
        <v/>
      </c>
      <c r="BE1898" t="str">
        <f t="shared" si="996"/>
        <v/>
      </c>
      <c r="BF1898" t="str">
        <f t="shared" si="997"/>
        <v/>
      </c>
      <c r="BG1898" t="str">
        <f t="shared" si="998"/>
        <v/>
      </c>
      <c r="BH1898" t="str">
        <f t="shared" si="999"/>
        <v/>
      </c>
      <c r="BI1898" t="str">
        <f t="shared" si="1000"/>
        <v/>
      </c>
      <c r="BJ1898" s="41" t="str">
        <f t="shared" si="1001"/>
        <v/>
      </c>
      <c r="BK1898" t="str">
        <f t="shared" si="1002"/>
        <v/>
      </c>
      <c r="BL1898" t="str">
        <f t="shared" si="1003"/>
        <v/>
      </c>
      <c r="BM1898" s="15" t="str">
        <f t="shared" si="1004"/>
        <v/>
      </c>
      <c r="BN1898" s="16" t="str">
        <f t="shared" si="1005"/>
        <v/>
      </c>
      <c r="BO1898" s="16" t="str">
        <f t="shared" si="1006"/>
        <v/>
      </c>
      <c r="BP1898" s="17" t="str">
        <f t="shared" si="1007"/>
        <v/>
      </c>
      <c r="BQ1898" s="17" t="str">
        <f t="shared" si="1008"/>
        <v/>
      </c>
      <c r="BR1898" s="17" t="str">
        <f t="shared" si="1009"/>
        <v/>
      </c>
      <c r="BS1898" s="16" t="str">
        <f t="shared" si="1010"/>
        <v/>
      </c>
      <c r="BT1898" s="18" t="str">
        <f t="shared" si="1011"/>
        <v/>
      </c>
      <c r="BU1898" t="str">
        <f t="shared" si="1018"/>
        <v/>
      </c>
      <c r="BV1898" t="str">
        <f t="shared" si="1012"/>
        <v/>
      </c>
      <c r="BW1898" t="str">
        <f>IF(B1898="","",VLOOKUP(BV1898,Справочник_ВРИ_Сегментов!$A:$D,4,))</f>
        <v/>
      </c>
      <c r="BX1898" t="str">
        <f t="shared" si="1013"/>
        <v/>
      </c>
      <c r="BY1898" t="str">
        <f>IF(B1898="","",VLOOKUP('Объекты оценки'!BX1898,Справочник_ВРИ_Сегментов!$B:$C,2,FALSE))</f>
        <v/>
      </c>
      <c r="BZ1898" t="str">
        <f t="shared" si="1019"/>
        <v/>
      </c>
      <c r="CA1898" t="str">
        <f t="shared" si="1014"/>
        <v/>
      </c>
      <c r="CB1898" t="str">
        <f t="shared" si="1015"/>
        <v/>
      </c>
      <c r="CC1898" t="str">
        <f t="shared" si="1016"/>
        <v/>
      </c>
    </row>
    <row r="1899" spans="2:81" x14ac:dyDescent="0.25">
      <c r="B1899" s="11"/>
      <c r="O1899" s="11"/>
      <c r="P1899" s="11"/>
      <c r="Q1899" s="11"/>
      <c r="U1899" s="11"/>
      <c r="AP1899" t="str">
        <f t="shared" si="986"/>
        <v/>
      </c>
      <c r="AQ1899" t="str">
        <f t="shared" si="987"/>
        <v/>
      </c>
      <c r="AR1899" t="str">
        <f>IF(B1899="","",VLOOKUP(O1899,'Населённые пункты 2019'!$H:$P,9,FALSE))</f>
        <v/>
      </c>
      <c r="AS1899" s="12" t="str">
        <f>IF(B1899="","",VLOOKUP(AR1899,'Поправки для МО'!$A:$C,3,FALSE))</f>
        <v/>
      </c>
      <c r="AT1899" s="12" t="str">
        <f t="shared" si="988"/>
        <v/>
      </c>
      <c r="AU1899" s="12" t="str">
        <f t="shared" si="989"/>
        <v/>
      </c>
      <c r="AV1899" s="12" t="str">
        <f t="shared" si="990"/>
        <v/>
      </c>
      <c r="AW1899" s="13" t="str">
        <f t="shared" si="991"/>
        <v/>
      </c>
      <c r="AX1899" t="str">
        <f t="shared" si="992"/>
        <v/>
      </c>
      <c r="AY1899" t="str">
        <f t="shared" si="993"/>
        <v/>
      </c>
      <c r="BB1899" t="str">
        <f t="shared" si="1017"/>
        <v/>
      </c>
      <c r="BC1899" t="str">
        <f t="shared" si="994"/>
        <v/>
      </c>
      <c r="BD1899" t="str">
        <f t="shared" si="995"/>
        <v/>
      </c>
      <c r="BE1899" t="str">
        <f t="shared" si="996"/>
        <v/>
      </c>
      <c r="BF1899" t="str">
        <f t="shared" si="997"/>
        <v/>
      </c>
      <c r="BG1899" t="str">
        <f t="shared" si="998"/>
        <v/>
      </c>
      <c r="BH1899" t="str">
        <f t="shared" si="999"/>
        <v/>
      </c>
      <c r="BI1899" t="str">
        <f t="shared" si="1000"/>
        <v/>
      </c>
      <c r="BJ1899" s="41" t="str">
        <f t="shared" si="1001"/>
        <v/>
      </c>
      <c r="BK1899" t="str">
        <f t="shared" si="1002"/>
        <v/>
      </c>
      <c r="BL1899" t="str">
        <f t="shared" si="1003"/>
        <v/>
      </c>
      <c r="BM1899" s="15" t="str">
        <f t="shared" si="1004"/>
        <v/>
      </c>
      <c r="BN1899" s="16" t="str">
        <f t="shared" si="1005"/>
        <v/>
      </c>
      <c r="BO1899" s="16" t="str">
        <f t="shared" si="1006"/>
        <v/>
      </c>
      <c r="BP1899" s="17" t="str">
        <f t="shared" si="1007"/>
        <v/>
      </c>
      <c r="BQ1899" s="17" t="str">
        <f t="shared" si="1008"/>
        <v/>
      </c>
      <c r="BR1899" s="17" t="str">
        <f t="shared" si="1009"/>
        <v/>
      </c>
      <c r="BS1899" s="16" t="str">
        <f t="shared" si="1010"/>
        <v/>
      </c>
      <c r="BT1899" s="18" t="str">
        <f t="shared" si="1011"/>
        <v/>
      </c>
      <c r="BU1899" t="str">
        <f t="shared" si="1018"/>
        <v/>
      </c>
      <c r="BV1899" t="str">
        <f t="shared" si="1012"/>
        <v/>
      </c>
      <c r="BW1899" t="str">
        <f>IF(B1899="","",VLOOKUP(BV1899,Справочник_ВРИ_Сегментов!$A:$D,4,))</f>
        <v/>
      </c>
      <c r="BX1899" t="str">
        <f t="shared" si="1013"/>
        <v/>
      </c>
      <c r="BY1899" t="str">
        <f>IF(B1899="","",VLOOKUP('Объекты оценки'!BX1899,Справочник_ВРИ_Сегментов!$B:$C,2,FALSE))</f>
        <v/>
      </c>
      <c r="BZ1899" t="str">
        <f t="shared" si="1019"/>
        <v/>
      </c>
      <c r="CA1899" t="str">
        <f t="shared" si="1014"/>
        <v/>
      </c>
      <c r="CB1899" t="str">
        <f t="shared" si="1015"/>
        <v/>
      </c>
      <c r="CC1899" t="str">
        <f t="shared" si="1016"/>
        <v/>
      </c>
    </row>
    <row r="1900" spans="2:81" x14ac:dyDescent="0.25">
      <c r="B1900" s="11"/>
      <c r="O1900" s="11"/>
      <c r="P1900" s="11"/>
      <c r="Q1900" s="11"/>
      <c r="U1900" s="11"/>
      <c r="AP1900" t="str">
        <f t="shared" si="986"/>
        <v/>
      </c>
      <c r="AQ1900" t="str">
        <f t="shared" si="987"/>
        <v/>
      </c>
      <c r="AR1900" t="str">
        <f>IF(B1900="","",VLOOKUP(O1900,'Населённые пункты 2019'!$H:$P,9,FALSE))</f>
        <v/>
      </c>
      <c r="AS1900" s="12" t="str">
        <f>IF(B1900="","",VLOOKUP(AR1900,'Поправки для МО'!$A:$C,3,FALSE))</f>
        <v/>
      </c>
      <c r="AT1900" s="12" t="str">
        <f t="shared" si="988"/>
        <v/>
      </c>
      <c r="AU1900" s="12" t="str">
        <f t="shared" si="989"/>
        <v/>
      </c>
      <c r="AV1900" s="12" t="str">
        <f t="shared" si="990"/>
        <v/>
      </c>
      <c r="AW1900" s="13" t="str">
        <f t="shared" si="991"/>
        <v/>
      </c>
      <c r="AX1900" t="str">
        <f t="shared" si="992"/>
        <v/>
      </c>
      <c r="AY1900" t="str">
        <f t="shared" si="993"/>
        <v/>
      </c>
      <c r="BB1900" t="str">
        <f t="shared" si="1017"/>
        <v/>
      </c>
      <c r="BC1900" t="str">
        <f t="shared" si="994"/>
        <v/>
      </c>
      <c r="BD1900" t="str">
        <f t="shared" si="995"/>
        <v/>
      </c>
      <c r="BE1900" t="str">
        <f t="shared" si="996"/>
        <v/>
      </c>
      <c r="BF1900" t="str">
        <f t="shared" si="997"/>
        <v/>
      </c>
      <c r="BG1900" t="str">
        <f t="shared" si="998"/>
        <v/>
      </c>
      <c r="BH1900" t="str">
        <f t="shared" si="999"/>
        <v/>
      </c>
      <c r="BI1900" t="str">
        <f t="shared" si="1000"/>
        <v/>
      </c>
      <c r="BJ1900" s="41" t="str">
        <f t="shared" si="1001"/>
        <v/>
      </c>
      <c r="BK1900" t="str">
        <f t="shared" si="1002"/>
        <v/>
      </c>
      <c r="BL1900" t="str">
        <f t="shared" si="1003"/>
        <v/>
      </c>
      <c r="BM1900" s="15" t="str">
        <f t="shared" si="1004"/>
        <v/>
      </c>
      <c r="BN1900" s="16" t="str">
        <f t="shared" si="1005"/>
        <v/>
      </c>
      <c r="BO1900" s="16" t="str">
        <f t="shared" si="1006"/>
        <v/>
      </c>
      <c r="BP1900" s="17" t="str">
        <f t="shared" si="1007"/>
        <v/>
      </c>
      <c r="BQ1900" s="17" t="str">
        <f t="shared" si="1008"/>
        <v/>
      </c>
      <c r="BR1900" s="17" t="str">
        <f t="shared" si="1009"/>
        <v/>
      </c>
      <c r="BS1900" s="16" t="str">
        <f t="shared" si="1010"/>
        <v/>
      </c>
      <c r="BT1900" s="18" t="str">
        <f t="shared" si="1011"/>
        <v/>
      </c>
      <c r="BU1900" t="str">
        <f t="shared" si="1018"/>
        <v/>
      </c>
      <c r="BV1900" t="str">
        <f t="shared" si="1012"/>
        <v/>
      </c>
      <c r="BW1900" t="str">
        <f>IF(B1900="","",VLOOKUP(BV1900,Справочник_ВРИ_Сегментов!$A:$D,4,))</f>
        <v/>
      </c>
      <c r="BX1900" t="str">
        <f t="shared" si="1013"/>
        <v/>
      </c>
      <c r="BY1900" t="str">
        <f>IF(B1900="","",VLOOKUP('Объекты оценки'!BX1900,Справочник_ВРИ_Сегментов!$B:$C,2,FALSE))</f>
        <v/>
      </c>
      <c r="BZ1900" t="str">
        <f t="shared" si="1019"/>
        <v/>
      </c>
      <c r="CA1900" t="str">
        <f t="shared" si="1014"/>
        <v/>
      </c>
      <c r="CB1900" t="str">
        <f t="shared" si="1015"/>
        <v/>
      </c>
      <c r="CC1900" t="str">
        <f t="shared" si="1016"/>
        <v/>
      </c>
    </row>
    <row r="1901" spans="2:81" x14ac:dyDescent="0.25">
      <c r="B1901" s="11"/>
      <c r="O1901" s="11"/>
      <c r="P1901" s="11"/>
      <c r="Q1901" s="11"/>
      <c r="U1901" s="11"/>
      <c r="AP1901" t="str">
        <f t="shared" si="986"/>
        <v/>
      </c>
      <c r="AQ1901" t="str">
        <f t="shared" si="987"/>
        <v/>
      </c>
      <c r="AR1901" t="str">
        <f>IF(B1901="","",VLOOKUP(O1901,'Населённые пункты 2019'!$H:$P,9,FALSE))</f>
        <v/>
      </c>
      <c r="AS1901" s="12" t="str">
        <f>IF(B1901="","",VLOOKUP(AR1901,'Поправки для МО'!$A:$C,3,FALSE))</f>
        <v/>
      </c>
      <c r="AT1901" s="12" t="str">
        <f t="shared" si="988"/>
        <v/>
      </c>
      <c r="AU1901" s="12" t="str">
        <f t="shared" si="989"/>
        <v/>
      </c>
      <c r="AV1901" s="12" t="str">
        <f t="shared" si="990"/>
        <v/>
      </c>
      <c r="AW1901" s="13" t="str">
        <f t="shared" si="991"/>
        <v/>
      </c>
      <c r="AX1901" t="str">
        <f t="shared" si="992"/>
        <v/>
      </c>
      <c r="AY1901" t="str">
        <f t="shared" si="993"/>
        <v/>
      </c>
      <c r="BB1901" t="str">
        <f t="shared" si="1017"/>
        <v/>
      </c>
      <c r="BC1901" t="str">
        <f t="shared" si="994"/>
        <v/>
      </c>
      <c r="BD1901" t="str">
        <f t="shared" si="995"/>
        <v/>
      </c>
      <c r="BE1901" t="str">
        <f t="shared" si="996"/>
        <v/>
      </c>
      <c r="BF1901" t="str">
        <f t="shared" si="997"/>
        <v/>
      </c>
      <c r="BG1901" t="str">
        <f t="shared" si="998"/>
        <v/>
      </c>
      <c r="BH1901" t="str">
        <f t="shared" si="999"/>
        <v/>
      </c>
      <c r="BI1901" t="str">
        <f t="shared" si="1000"/>
        <v/>
      </c>
      <c r="BJ1901" s="41" t="str">
        <f t="shared" si="1001"/>
        <v/>
      </c>
      <c r="BK1901" t="str">
        <f t="shared" si="1002"/>
        <v/>
      </c>
      <c r="BL1901" t="str">
        <f t="shared" si="1003"/>
        <v/>
      </c>
      <c r="BM1901" s="15" t="str">
        <f t="shared" si="1004"/>
        <v/>
      </c>
      <c r="BN1901" s="16" t="str">
        <f t="shared" si="1005"/>
        <v/>
      </c>
      <c r="BO1901" s="16" t="str">
        <f t="shared" si="1006"/>
        <v/>
      </c>
      <c r="BP1901" s="17" t="str">
        <f t="shared" si="1007"/>
        <v/>
      </c>
      <c r="BQ1901" s="17" t="str">
        <f t="shared" si="1008"/>
        <v/>
      </c>
      <c r="BR1901" s="17" t="str">
        <f t="shared" si="1009"/>
        <v/>
      </c>
      <c r="BS1901" s="16" t="str">
        <f t="shared" si="1010"/>
        <v/>
      </c>
      <c r="BT1901" s="18" t="str">
        <f t="shared" si="1011"/>
        <v/>
      </c>
      <c r="BU1901" t="str">
        <f t="shared" si="1018"/>
        <v/>
      </c>
      <c r="BV1901" t="str">
        <f t="shared" si="1012"/>
        <v/>
      </c>
      <c r="BW1901" t="str">
        <f>IF(B1901="","",VLOOKUP(BV1901,Справочник_ВРИ_Сегментов!$A:$D,4,))</f>
        <v/>
      </c>
      <c r="BX1901" t="str">
        <f t="shared" si="1013"/>
        <v/>
      </c>
      <c r="BY1901" t="str">
        <f>IF(B1901="","",VLOOKUP('Объекты оценки'!BX1901,Справочник_ВРИ_Сегментов!$B:$C,2,FALSE))</f>
        <v/>
      </c>
      <c r="BZ1901" t="str">
        <f t="shared" si="1019"/>
        <v/>
      </c>
      <c r="CA1901" t="str">
        <f t="shared" si="1014"/>
        <v/>
      </c>
      <c r="CB1901" t="str">
        <f t="shared" si="1015"/>
        <v/>
      </c>
      <c r="CC1901" t="str">
        <f t="shared" si="1016"/>
        <v/>
      </c>
    </row>
    <row r="1902" spans="2:81" x14ac:dyDescent="0.25">
      <c r="B1902" s="11"/>
      <c r="O1902" s="11"/>
      <c r="P1902" s="11"/>
      <c r="U1902" s="11"/>
      <c r="V1902" s="11"/>
      <c r="AP1902" t="str">
        <f t="shared" si="986"/>
        <v/>
      </c>
      <c r="AQ1902" t="str">
        <f t="shared" si="987"/>
        <v/>
      </c>
      <c r="AR1902" t="str">
        <f>IF(B1902="","",VLOOKUP(O1902,'Населённые пункты 2019'!$H:$P,9,FALSE))</f>
        <v/>
      </c>
      <c r="AS1902" s="12" t="str">
        <f>IF(B1902="","",VLOOKUP(AR1902,'Поправки для МО'!$A:$C,3,FALSE))</f>
        <v/>
      </c>
      <c r="AT1902" s="12" t="str">
        <f t="shared" si="988"/>
        <v/>
      </c>
      <c r="AU1902" s="12" t="str">
        <f t="shared" si="989"/>
        <v/>
      </c>
      <c r="AV1902" s="12" t="str">
        <f t="shared" si="990"/>
        <v/>
      </c>
      <c r="AW1902" s="13" t="str">
        <f t="shared" si="991"/>
        <v/>
      </c>
      <c r="AX1902" t="str">
        <f t="shared" si="992"/>
        <v/>
      </c>
      <c r="AY1902" t="str">
        <f t="shared" si="993"/>
        <v/>
      </c>
      <c r="BB1902" t="str">
        <f t="shared" si="1017"/>
        <v/>
      </c>
      <c r="BC1902" t="str">
        <f t="shared" si="994"/>
        <v/>
      </c>
      <c r="BD1902" t="str">
        <f t="shared" si="995"/>
        <v/>
      </c>
      <c r="BE1902" t="str">
        <f t="shared" si="996"/>
        <v/>
      </c>
      <c r="BF1902" t="str">
        <f t="shared" si="997"/>
        <v/>
      </c>
      <c r="BG1902" t="str">
        <f t="shared" si="998"/>
        <v/>
      </c>
      <c r="BH1902" t="str">
        <f t="shared" si="999"/>
        <v/>
      </c>
      <c r="BI1902" t="str">
        <f t="shared" si="1000"/>
        <v/>
      </c>
      <c r="BJ1902" s="41" t="str">
        <f t="shared" si="1001"/>
        <v/>
      </c>
      <c r="BK1902" t="str">
        <f t="shared" si="1002"/>
        <v/>
      </c>
      <c r="BL1902" t="str">
        <f t="shared" si="1003"/>
        <v/>
      </c>
      <c r="BM1902" s="15" t="str">
        <f t="shared" si="1004"/>
        <v/>
      </c>
      <c r="BN1902" s="16" t="str">
        <f t="shared" si="1005"/>
        <v/>
      </c>
      <c r="BO1902" s="16" t="str">
        <f t="shared" si="1006"/>
        <v/>
      </c>
      <c r="BP1902" s="17" t="str">
        <f t="shared" si="1007"/>
        <v/>
      </c>
      <c r="BQ1902" s="17" t="str">
        <f t="shared" si="1008"/>
        <v/>
      </c>
      <c r="BR1902" s="17" t="str">
        <f t="shared" si="1009"/>
        <v/>
      </c>
      <c r="BS1902" s="16" t="str">
        <f t="shared" si="1010"/>
        <v/>
      </c>
      <c r="BT1902" s="18" t="str">
        <f t="shared" si="1011"/>
        <v/>
      </c>
      <c r="BU1902" t="str">
        <f t="shared" si="1018"/>
        <v/>
      </c>
      <c r="BV1902" t="str">
        <f t="shared" si="1012"/>
        <v/>
      </c>
      <c r="BW1902" t="str">
        <f>IF(B1902="","",VLOOKUP(BV1902,Справочник_ВРИ_Сегментов!$A:$D,4,))</f>
        <v/>
      </c>
      <c r="BX1902" t="str">
        <f t="shared" si="1013"/>
        <v/>
      </c>
      <c r="BY1902" t="str">
        <f>IF(B1902="","",VLOOKUP('Объекты оценки'!BX1902,Справочник_ВРИ_Сегментов!$B:$C,2,FALSE))</f>
        <v/>
      </c>
      <c r="BZ1902" t="str">
        <f t="shared" si="1019"/>
        <v/>
      </c>
      <c r="CA1902" t="str">
        <f t="shared" si="1014"/>
        <v/>
      </c>
      <c r="CB1902" t="str">
        <f t="shared" si="1015"/>
        <v/>
      </c>
      <c r="CC1902" t="str">
        <f t="shared" si="1016"/>
        <v/>
      </c>
    </row>
    <row r="1903" spans="2:81" x14ac:dyDescent="0.25">
      <c r="B1903" s="11"/>
      <c r="O1903" s="11"/>
      <c r="P1903" s="11"/>
      <c r="Q1903" s="11"/>
      <c r="U1903" s="11"/>
      <c r="V1903" s="11"/>
      <c r="AP1903" t="str">
        <f t="shared" si="986"/>
        <v/>
      </c>
      <c r="AQ1903" t="str">
        <f t="shared" si="987"/>
        <v/>
      </c>
      <c r="AR1903" t="str">
        <f>IF(B1903="","",VLOOKUP(O1903,'Населённые пункты 2019'!$H:$P,9,FALSE))</f>
        <v/>
      </c>
      <c r="AS1903" s="12" t="str">
        <f>IF(B1903="","",VLOOKUP(AR1903,'Поправки для МО'!$A:$C,3,FALSE))</f>
        <v/>
      </c>
      <c r="AT1903" s="12" t="str">
        <f t="shared" si="988"/>
        <v/>
      </c>
      <c r="AU1903" s="12" t="str">
        <f t="shared" si="989"/>
        <v/>
      </c>
      <c r="AV1903" s="12" t="str">
        <f t="shared" si="990"/>
        <v/>
      </c>
      <c r="AW1903" s="13" t="str">
        <f t="shared" si="991"/>
        <v/>
      </c>
      <c r="AX1903" t="str">
        <f t="shared" si="992"/>
        <v/>
      </c>
      <c r="AY1903" t="str">
        <f t="shared" si="993"/>
        <v/>
      </c>
      <c r="BB1903" t="str">
        <f t="shared" si="1017"/>
        <v/>
      </c>
      <c r="BC1903" t="str">
        <f t="shared" si="994"/>
        <v/>
      </c>
      <c r="BD1903" t="str">
        <f t="shared" si="995"/>
        <v/>
      </c>
      <c r="BE1903" t="str">
        <f t="shared" si="996"/>
        <v/>
      </c>
      <c r="BF1903" t="str">
        <f t="shared" si="997"/>
        <v/>
      </c>
      <c r="BG1903" t="str">
        <f t="shared" si="998"/>
        <v/>
      </c>
      <c r="BH1903" t="str">
        <f t="shared" si="999"/>
        <v/>
      </c>
      <c r="BI1903" t="str">
        <f t="shared" si="1000"/>
        <v/>
      </c>
      <c r="BJ1903" s="41" t="str">
        <f t="shared" si="1001"/>
        <v/>
      </c>
      <c r="BK1903" t="str">
        <f t="shared" si="1002"/>
        <v/>
      </c>
      <c r="BL1903" t="str">
        <f t="shared" si="1003"/>
        <v/>
      </c>
      <c r="BM1903" s="15" t="str">
        <f t="shared" si="1004"/>
        <v/>
      </c>
      <c r="BN1903" s="16" t="str">
        <f t="shared" si="1005"/>
        <v/>
      </c>
      <c r="BO1903" s="16" t="str">
        <f t="shared" si="1006"/>
        <v/>
      </c>
      <c r="BP1903" s="17" t="str">
        <f t="shared" si="1007"/>
        <v/>
      </c>
      <c r="BQ1903" s="17" t="str">
        <f t="shared" si="1008"/>
        <v/>
      </c>
      <c r="BR1903" s="17" t="str">
        <f t="shared" si="1009"/>
        <v/>
      </c>
      <c r="BS1903" s="16" t="str">
        <f t="shared" si="1010"/>
        <v/>
      </c>
      <c r="BT1903" s="18" t="str">
        <f t="shared" si="1011"/>
        <v/>
      </c>
      <c r="BU1903" t="str">
        <f t="shared" si="1018"/>
        <v/>
      </c>
      <c r="BV1903" t="str">
        <f t="shared" si="1012"/>
        <v/>
      </c>
      <c r="BW1903" t="str">
        <f>IF(B1903="","",VLOOKUP(BV1903,Справочник_ВРИ_Сегментов!$A:$D,4,))</f>
        <v/>
      </c>
      <c r="BX1903" t="str">
        <f t="shared" si="1013"/>
        <v/>
      </c>
      <c r="BY1903" t="str">
        <f>IF(B1903="","",VLOOKUP('Объекты оценки'!BX1903,Справочник_ВРИ_Сегментов!$B:$C,2,FALSE))</f>
        <v/>
      </c>
      <c r="BZ1903" t="str">
        <f t="shared" si="1019"/>
        <v/>
      </c>
      <c r="CA1903" t="str">
        <f t="shared" si="1014"/>
        <v/>
      </c>
      <c r="CB1903" t="str">
        <f t="shared" si="1015"/>
        <v/>
      </c>
      <c r="CC1903" t="str">
        <f t="shared" si="1016"/>
        <v/>
      </c>
    </row>
    <row r="1904" spans="2:81" x14ac:dyDescent="0.25">
      <c r="B1904" s="11"/>
      <c r="O1904" s="11"/>
      <c r="P1904" s="11"/>
      <c r="Q1904" s="11"/>
      <c r="U1904" s="11"/>
      <c r="AP1904" t="str">
        <f t="shared" si="986"/>
        <v/>
      </c>
      <c r="AQ1904" t="str">
        <f t="shared" si="987"/>
        <v/>
      </c>
      <c r="AR1904" t="str">
        <f>IF(B1904="","",VLOOKUP(O1904,'Населённые пункты 2019'!$H:$P,9,FALSE))</f>
        <v/>
      </c>
      <c r="AS1904" s="12" t="str">
        <f>IF(B1904="","",VLOOKUP(AR1904,'Поправки для МО'!$A:$C,3,FALSE))</f>
        <v/>
      </c>
      <c r="AT1904" s="12" t="str">
        <f t="shared" si="988"/>
        <v/>
      </c>
      <c r="AU1904" s="12" t="str">
        <f t="shared" si="989"/>
        <v/>
      </c>
      <c r="AV1904" s="12" t="str">
        <f t="shared" si="990"/>
        <v/>
      </c>
      <c r="AW1904" s="13" t="str">
        <f t="shared" si="991"/>
        <v/>
      </c>
      <c r="AX1904" t="str">
        <f t="shared" si="992"/>
        <v/>
      </c>
      <c r="AY1904" t="str">
        <f t="shared" si="993"/>
        <v/>
      </c>
      <c r="BB1904" t="str">
        <f t="shared" si="1017"/>
        <v/>
      </c>
      <c r="BC1904" t="str">
        <f t="shared" si="994"/>
        <v/>
      </c>
      <c r="BD1904" t="str">
        <f t="shared" si="995"/>
        <v/>
      </c>
      <c r="BE1904" t="str">
        <f t="shared" si="996"/>
        <v/>
      </c>
      <c r="BF1904" t="str">
        <f t="shared" si="997"/>
        <v/>
      </c>
      <c r="BG1904" t="str">
        <f t="shared" si="998"/>
        <v/>
      </c>
      <c r="BH1904" t="str">
        <f t="shared" si="999"/>
        <v/>
      </c>
      <c r="BI1904" t="str">
        <f t="shared" si="1000"/>
        <v/>
      </c>
      <c r="BJ1904" s="41" t="str">
        <f t="shared" si="1001"/>
        <v/>
      </c>
      <c r="BK1904" t="str">
        <f t="shared" si="1002"/>
        <v/>
      </c>
      <c r="BL1904" t="str">
        <f t="shared" si="1003"/>
        <v/>
      </c>
      <c r="BM1904" s="15" t="str">
        <f t="shared" si="1004"/>
        <v/>
      </c>
      <c r="BN1904" s="16" t="str">
        <f t="shared" si="1005"/>
        <v/>
      </c>
      <c r="BO1904" s="16" t="str">
        <f t="shared" si="1006"/>
        <v/>
      </c>
      <c r="BP1904" s="17" t="str">
        <f t="shared" si="1007"/>
        <v/>
      </c>
      <c r="BQ1904" s="17" t="str">
        <f t="shared" si="1008"/>
        <v/>
      </c>
      <c r="BR1904" s="17" t="str">
        <f t="shared" si="1009"/>
        <v/>
      </c>
      <c r="BS1904" s="16" t="str">
        <f t="shared" si="1010"/>
        <v/>
      </c>
      <c r="BT1904" s="18" t="str">
        <f t="shared" si="1011"/>
        <v/>
      </c>
      <c r="BU1904" t="str">
        <f t="shared" si="1018"/>
        <v/>
      </c>
      <c r="BV1904" t="str">
        <f t="shared" si="1012"/>
        <v/>
      </c>
      <c r="BW1904" t="str">
        <f>IF(B1904="","",VLOOKUP(BV1904,Справочник_ВРИ_Сегментов!$A:$D,4,))</f>
        <v/>
      </c>
      <c r="BX1904" t="str">
        <f t="shared" si="1013"/>
        <v/>
      </c>
      <c r="BY1904" t="str">
        <f>IF(B1904="","",VLOOKUP('Объекты оценки'!BX1904,Справочник_ВРИ_Сегментов!$B:$C,2,FALSE))</f>
        <v/>
      </c>
      <c r="BZ1904" t="str">
        <f t="shared" si="1019"/>
        <v/>
      </c>
      <c r="CA1904" t="str">
        <f t="shared" si="1014"/>
        <v/>
      </c>
      <c r="CB1904" t="str">
        <f t="shared" si="1015"/>
        <v/>
      </c>
      <c r="CC1904" t="str">
        <f t="shared" si="1016"/>
        <v/>
      </c>
    </row>
    <row r="1905" spans="2:81" x14ac:dyDescent="0.25">
      <c r="B1905" s="11"/>
      <c r="O1905" s="11"/>
      <c r="P1905" s="11"/>
      <c r="Q1905" s="11"/>
      <c r="U1905" s="11"/>
      <c r="AP1905" t="str">
        <f t="shared" si="986"/>
        <v/>
      </c>
      <c r="AQ1905" t="str">
        <f t="shared" si="987"/>
        <v/>
      </c>
      <c r="AR1905" t="str">
        <f>IF(B1905="","",VLOOKUP(O1905,'Населённые пункты 2019'!$H:$P,9,FALSE))</f>
        <v/>
      </c>
      <c r="AS1905" s="12" t="str">
        <f>IF(B1905="","",VLOOKUP(AR1905,'Поправки для МО'!$A:$C,3,FALSE))</f>
        <v/>
      </c>
      <c r="AT1905" s="12" t="str">
        <f t="shared" si="988"/>
        <v/>
      </c>
      <c r="AU1905" s="12" t="str">
        <f t="shared" si="989"/>
        <v/>
      </c>
      <c r="AV1905" s="12" t="str">
        <f t="shared" si="990"/>
        <v/>
      </c>
      <c r="AW1905" s="13" t="str">
        <f t="shared" si="991"/>
        <v/>
      </c>
      <c r="AX1905" t="str">
        <f t="shared" si="992"/>
        <v/>
      </c>
      <c r="AY1905" t="str">
        <f t="shared" si="993"/>
        <v/>
      </c>
      <c r="BB1905" t="str">
        <f t="shared" si="1017"/>
        <v/>
      </c>
      <c r="BC1905" t="str">
        <f t="shared" si="994"/>
        <v/>
      </c>
      <c r="BD1905" t="str">
        <f t="shared" si="995"/>
        <v/>
      </c>
      <c r="BE1905" t="str">
        <f t="shared" si="996"/>
        <v/>
      </c>
      <c r="BF1905" t="str">
        <f t="shared" si="997"/>
        <v/>
      </c>
      <c r="BG1905" t="str">
        <f t="shared" si="998"/>
        <v/>
      </c>
      <c r="BH1905" t="str">
        <f t="shared" si="999"/>
        <v/>
      </c>
      <c r="BI1905" t="str">
        <f t="shared" si="1000"/>
        <v/>
      </c>
      <c r="BJ1905" s="41" t="str">
        <f t="shared" si="1001"/>
        <v/>
      </c>
      <c r="BK1905" t="str">
        <f t="shared" si="1002"/>
        <v/>
      </c>
      <c r="BL1905" t="str">
        <f t="shared" si="1003"/>
        <v/>
      </c>
      <c r="BM1905" s="15" t="str">
        <f t="shared" si="1004"/>
        <v/>
      </c>
      <c r="BN1905" s="16" t="str">
        <f t="shared" si="1005"/>
        <v/>
      </c>
      <c r="BO1905" s="16" t="str">
        <f t="shared" si="1006"/>
        <v/>
      </c>
      <c r="BP1905" s="17" t="str">
        <f t="shared" si="1007"/>
        <v/>
      </c>
      <c r="BQ1905" s="17" t="str">
        <f t="shared" si="1008"/>
        <v/>
      </c>
      <c r="BR1905" s="17" t="str">
        <f t="shared" si="1009"/>
        <v/>
      </c>
      <c r="BS1905" s="16" t="str">
        <f t="shared" si="1010"/>
        <v/>
      </c>
      <c r="BT1905" s="18" t="str">
        <f t="shared" si="1011"/>
        <v/>
      </c>
      <c r="BU1905" t="str">
        <f t="shared" si="1018"/>
        <v/>
      </c>
      <c r="BV1905" t="str">
        <f t="shared" si="1012"/>
        <v/>
      </c>
      <c r="BW1905" t="str">
        <f>IF(B1905="","",VLOOKUP(BV1905,Справочник_ВРИ_Сегментов!$A:$D,4,))</f>
        <v/>
      </c>
      <c r="BX1905" t="str">
        <f t="shared" si="1013"/>
        <v/>
      </c>
      <c r="BY1905" t="str">
        <f>IF(B1905="","",VLOOKUP('Объекты оценки'!BX1905,Справочник_ВРИ_Сегментов!$B:$C,2,FALSE))</f>
        <v/>
      </c>
      <c r="BZ1905" t="str">
        <f t="shared" si="1019"/>
        <v/>
      </c>
      <c r="CA1905" t="str">
        <f t="shared" si="1014"/>
        <v/>
      </c>
      <c r="CB1905" t="str">
        <f t="shared" si="1015"/>
        <v/>
      </c>
      <c r="CC1905" t="str">
        <f t="shared" si="1016"/>
        <v/>
      </c>
    </row>
    <row r="1906" spans="2:81" x14ac:dyDescent="0.25">
      <c r="B1906" s="11"/>
      <c r="F1906" s="11"/>
      <c r="O1906" s="11"/>
      <c r="P1906" s="11"/>
      <c r="Q1906" s="11"/>
      <c r="U1906" s="11"/>
      <c r="AP1906" t="str">
        <f t="shared" si="986"/>
        <v/>
      </c>
      <c r="AQ1906" t="str">
        <f t="shared" si="987"/>
        <v/>
      </c>
      <c r="AR1906" t="str">
        <f>IF(B1906="","",VLOOKUP(O1906,'Населённые пункты 2019'!$H:$P,9,FALSE))</f>
        <v/>
      </c>
      <c r="AS1906" s="12" t="str">
        <f>IF(B1906="","",VLOOKUP(AR1906,'Поправки для МО'!$A:$C,3,FALSE))</f>
        <v/>
      </c>
      <c r="AT1906" s="12" t="str">
        <f t="shared" si="988"/>
        <v/>
      </c>
      <c r="AU1906" s="12" t="str">
        <f t="shared" si="989"/>
        <v/>
      </c>
      <c r="AV1906" s="12" t="str">
        <f t="shared" si="990"/>
        <v/>
      </c>
      <c r="AW1906" s="13" t="str">
        <f t="shared" si="991"/>
        <v/>
      </c>
      <c r="AX1906" t="str">
        <f t="shared" si="992"/>
        <v/>
      </c>
      <c r="AY1906" t="str">
        <f t="shared" si="993"/>
        <v/>
      </c>
      <c r="BB1906" t="str">
        <f t="shared" si="1017"/>
        <v/>
      </c>
      <c r="BC1906" t="str">
        <f t="shared" si="994"/>
        <v/>
      </c>
      <c r="BD1906" t="str">
        <f t="shared" si="995"/>
        <v/>
      </c>
      <c r="BE1906" t="str">
        <f t="shared" si="996"/>
        <v/>
      </c>
      <c r="BF1906" t="str">
        <f t="shared" si="997"/>
        <v/>
      </c>
      <c r="BG1906" t="str">
        <f t="shared" si="998"/>
        <v/>
      </c>
      <c r="BH1906" t="str">
        <f t="shared" si="999"/>
        <v/>
      </c>
      <c r="BI1906" t="str">
        <f t="shared" si="1000"/>
        <v/>
      </c>
      <c r="BJ1906" s="41" t="str">
        <f t="shared" si="1001"/>
        <v/>
      </c>
      <c r="BK1906" t="str">
        <f t="shared" si="1002"/>
        <v/>
      </c>
      <c r="BL1906" t="str">
        <f t="shared" si="1003"/>
        <v/>
      </c>
      <c r="BM1906" s="15" t="str">
        <f t="shared" si="1004"/>
        <v/>
      </c>
      <c r="BN1906" s="16" t="str">
        <f t="shared" si="1005"/>
        <v/>
      </c>
      <c r="BO1906" s="16" t="str">
        <f t="shared" si="1006"/>
        <v/>
      </c>
      <c r="BP1906" s="17" t="str">
        <f t="shared" si="1007"/>
        <v/>
      </c>
      <c r="BQ1906" s="17" t="str">
        <f t="shared" si="1008"/>
        <v/>
      </c>
      <c r="BR1906" s="17" t="str">
        <f t="shared" si="1009"/>
        <v/>
      </c>
      <c r="BS1906" s="16" t="str">
        <f t="shared" si="1010"/>
        <v/>
      </c>
      <c r="BT1906" s="18" t="str">
        <f t="shared" si="1011"/>
        <v/>
      </c>
      <c r="BU1906" t="str">
        <f t="shared" si="1018"/>
        <v/>
      </c>
      <c r="BV1906" t="str">
        <f t="shared" si="1012"/>
        <v/>
      </c>
      <c r="BW1906" t="str">
        <f>IF(B1906="","",VLOOKUP(BV1906,Справочник_ВРИ_Сегментов!$A:$D,4,))</f>
        <v/>
      </c>
      <c r="BX1906" t="str">
        <f t="shared" si="1013"/>
        <v/>
      </c>
      <c r="BY1906" t="str">
        <f>IF(B1906="","",VLOOKUP('Объекты оценки'!BX1906,Справочник_ВРИ_Сегментов!$B:$C,2,FALSE))</f>
        <v/>
      </c>
      <c r="BZ1906" t="str">
        <f t="shared" si="1019"/>
        <v/>
      </c>
      <c r="CA1906" t="str">
        <f t="shared" si="1014"/>
        <v/>
      </c>
      <c r="CB1906" t="str">
        <f t="shared" si="1015"/>
        <v/>
      </c>
      <c r="CC1906" t="str">
        <f t="shared" si="1016"/>
        <v/>
      </c>
    </row>
    <row r="1907" spans="2:81" x14ac:dyDescent="0.25">
      <c r="B1907" s="11"/>
      <c r="O1907" s="11"/>
      <c r="P1907" s="11"/>
      <c r="Q1907" s="11"/>
      <c r="U1907" s="11"/>
      <c r="AP1907" t="str">
        <f t="shared" si="986"/>
        <v/>
      </c>
      <c r="AQ1907" t="str">
        <f t="shared" si="987"/>
        <v/>
      </c>
      <c r="AR1907" t="str">
        <f>IF(B1907="","",VLOOKUP(O1907,'Населённые пункты 2019'!$H:$P,9,FALSE))</f>
        <v/>
      </c>
      <c r="AS1907" s="12" t="str">
        <f>IF(B1907="","",VLOOKUP(AR1907,'Поправки для МО'!$A:$C,3,FALSE))</f>
        <v/>
      </c>
      <c r="AT1907" s="12" t="str">
        <f t="shared" si="988"/>
        <v/>
      </c>
      <c r="AU1907" s="12" t="str">
        <f t="shared" si="989"/>
        <v/>
      </c>
      <c r="AV1907" s="12" t="str">
        <f t="shared" si="990"/>
        <v/>
      </c>
      <c r="AW1907" s="13" t="str">
        <f t="shared" si="991"/>
        <v/>
      </c>
      <c r="AX1907" t="str">
        <f t="shared" si="992"/>
        <v/>
      </c>
      <c r="AY1907" t="str">
        <f t="shared" si="993"/>
        <v/>
      </c>
      <c r="BB1907" t="str">
        <f t="shared" si="1017"/>
        <v/>
      </c>
      <c r="BC1907" t="str">
        <f t="shared" si="994"/>
        <v/>
      </c>
      <c r="BD1907" t="str">
        <f t="shared" si="995"/>
        <v/>
      </c>
      <c r="BE1907" t="str">
        <f t="shared" si="996"/>
        <v/>
      </c>
      <c r="BF1907" t="str">
        <f t="shared" si="997"/>
        <v/>
      </c>
      <c r="BG1907" t="str">
        <f t="shared" si="998"/>
        <v/>
      </c>
      <c r="BH1907" t="str">
        <f t="shared" si="999"/>
        <v/>
      </c>
      <c r="BI1907" t="str">
        <f t="shared" si="1000"/>
        <v/>
      </c>
      <c r="BJ1907" s="41" t="str">
        <f t="shared" si="1001"/>
        <v/>
      </c>
      <c r="BK1907" t="str">
        <f t="shared" si="1002"/>
        <v/>
      </c>
      <c r="BL1907" t="str">
        <f t="shared" si="1003"/>
        <v/>
      </c>
      <c r="BM1907" s="15" t="str">
        <f t="shared" si="1004"/>
        <v/>
      </c>
      <c r="BN1907" s="16" t="str">
        <f t="shared" si="1005"/>
        <v/>
      </c>
      <c r="BO1907" s="16" t="str">
        <f t="shared" si="1006"/>
        <v/>
      </c>
      <c r="BP1907" s="17" t="str">
        <f t="shared" si="1007"/>
        <v/>
      </c>
      <c r="BQ1907" s="17" t="str">
        <f t="shared" si="1008"/>
        <v/>
      </c>
      <c r="BR1907" s="17" t="str">
        <f t="shared" si="1009"/>
        <v/>
      </c>
      <c r="BS1907" s="16" t="str">
        <f t="shared" si="1010"/>
        <v/>
      </c>
      <c r="BT1907" s="18" t="str">
        <f t="shared" si="1011"/>
        <v/>
      </c>
      <c r="BU1907" t="str">
        <f t="shared" si="1018"/>
        <v/>
      </c>
      <c r="BV1907" t="str">
        <f t="shared" si="1012"/>
        <v/>
      </c>
      <c r="BW1907" t="str">
        <f>IF(B1907="","",VLOOKUP(BV1907,Справочник_ВРИ_Сегментов!$A:$D,4,))</f>
        <v/>
      </c>
      <c r="BX1907" t="str">
        <f t="shared" si="1013"/>
        <v/>
      </c>
      <c r="BY1907" t="str">
        <f>IF(B1907="","",VLOOKUP('Объекты оценки'!BX1907,Справочник_ВРИ_Сегментов!$B:$C,2,FALSE))</f>
        <v/>
      </c>
      <c r="BZ1907" t="str">
        <f t="shared" si="1019"/>
        <v/>
      </c>
      <c r="CA1907" t="str">
        <f t="shared" si="1014"/>
        <v/>
      </c>
      <c r="CB1907" t="str">
        <f t="shared" si="1015"/>
        <v/>
      </c>
      <c r="CC1907" t="str">
        <f t="shared" si="1016"/>
        <v/>
      </c>
    </row>
    <row r="1908" spans="2:81" x14ac:dyDescent="0.25">
      <c r="B1908" s="11"/>
      <c r="O1908" s="11"/>
      <c r="P1908" s="11"/>
      <c r="U1908" s="11"/>
      <c r="AP1908" t="str">
        <f t="shared" si="986"/>
        <v/>
      </c>
      <c r="AQ1908" t="str">
        <f t="shared" si="987"/>
        <v/>
      </c>
      <c r="AR1908" t="str">
        <f>IF(B1908="","",VLOOKUP(O1908,'Населённые пункты 2019'!$H:$P,9,FALSE))</f>
        <v/>
      </c>
      <c r="AS1908" s="12" t="str">
        <f>IF(B1908="","",VLOOKUP(AR1908,'Поправки для МО'!$A:$C,3,FALSE))</f>
        <v/>
      </c>
      <c r="AT1908" s="12" t="str">
        <f t="shared" si="988"/>
        <v/>
      </c>
      <c r="AU1908" s="12" t="str">
        <f t="shared" si="989"/>
        <v/>
      </c>
      <c r="AV1908" s="12" t="str">
        <f t="shared" si="990"/>
        <v/>
      </c>
      <c r="AW1908" s="13" t="str">
        <f t="shared" si="991"/>
        <v/>
      </c>
      <c r="AX1908" t="str">
        <f t="shared" si="992"/>
        <v/>
      </c>
      <c r="AY1908" t="str">
        <f t="shared" si="993"/>
        <v/>
      </c>
      <c r="BB1908" t="str">
        <f t="shared" si="1017"/>
        <v/>
      </c>
      <c r="BC1908" t="str">
        <f t="shared" si="994"/>
        <v/>
      </c>
      <c r="BD1908" t="str">
        <f t="shared" si="995"/>
        <v/>
      </c>
      <c r="BE1908" t="str">
        <f t="shared" si="996"/>
        <v/>
      </c>
      <c r="BF1908" t="str">
        <f t="shared" si="997"/>
        <v/>
      </c>
      <c r="BG1908" t="str">
        <f t="shared" si="998"/>
        <v/>
      </c>
      <c r="BH1908" t="str">
        <f t="shared" si="999"/>
        <v/>
      </c>
      <c r="BI1908" t="str">
        <f t="shared" si="1000"/>
        <v/>
      </c>
      <c r="BJ1908" s="41" t="str">
        <f t="shared" si="1001"/>
        <v/>
      </c>
      <c r="BK1908" t="str">
        <f t="shared" si="1002"/>
        <v/>
      </c>
      <c r="BL1908" t="str">
        <f t="shared" si="1003"/>
        <v/>
      </c>
      <c r="BM1908" s="15" t="str">
        <f t="shared" si="1004"/>
        <v/>
      </c>
      <c r="BN1908" s="16" t="str">
        <f t="shared" si="1005"/>
        <v/>
      </c>
      <c r="BO1908" s="16" t="str">
        <f t="shared" si="1006"/>
        <v/>
      </c>
      <c r="BP1908" s="17" t="str">
        <f t="shared" si="1007"/>
        <v/>
      </c>
      <c r="BQ1908" s="17" t="str">
        <f t="shared" si="1008"/>
        <v/>
      </c>
      <c r="BR1908" s="17" t="str">
        <f t="shared" si="1009"/>
        <v/>
      </c>
      <c r="BS1908" s="16" t="str">
        <f t="shared" si="1010"/>
        <v/>
      </c>
      <c r="BT1908" s="18" t="str">
        <f t="shared" si="1011"/>
        <v/>
      </c>
      <c r="BU1908" t="str">
        <f t="shared" si="1018"/>
        <v/>
      </c>
      <c r="BV1908" t="str">
        <f t="shared" si="1012"/>
        <v/>
      </c>
      <c r="BW1908" t="str">
        <f>IF(B1908="","",VLOOKUP(BV1908,Справочник_ВРИ_Сегментов!$A:$D,4,))</f>
        <v/>
      </c>
      <c r="BX1908" t="str">
        <f t="shared" si="1013"/>
        <v/>
      </c>
      <c r="BY1908" t="str">
        <f>IF(B1908="","",VLOOKUP('Объекты оценки'!BX1908,Справочник_ВРИ_Сегментов!$B:$C,2,FALSE))</f>
        <v/>
      </c>
      <c r="BZ1908" t="str">
        <f t="shared" si="1019"/>
        <v/>
      </c>
      <c r="CA1908" t="str">
        <f t="shared" si="1014"/>
        <v/>
      </c>
      <c r="CB1908" t="str">
        <f t="shared" si="1015"/>
        <v/>
      </c>
      <c r="CC1908" t="str">
        <f t="shared" si="1016"/>
        <v/>
      </c>
    </row>
    <row r="1909" spans="2:81" x14ac:dyDescent="0.25">
      <c r="B1909" s="11"/>
      <c r="O1909" s="11"/>
      <c r="P1909" s="11"/>
      <c r="Q1909" s="11"/>
      <c r="U1909" s="11"/>
      <c r="AP1909" t="str">
        <f t="shared" si="986"/>
        <v/>
      </c>
      <c r="AQ1909" t="str">
        <f t="shared" si="987"/>
        <v/>
      </c>
      <c r="AR1909" t="str">
        <f>IF(B1909="","",VLOOKUP(O1909,'Населённые пункты 2019'!$H:$P,9,FALSE))</f>
        <v/>
      </c>
      <c r="AS1909" s="12" t="str">
        <f>IF(B1909="","",VLOOKUP(AR1909,'Поправки для МО'!$A:$C,3,FALSE))</f>
        <v/>
      </c>
      <c r="AT1909" s="12" t="str">
        <f t="shared" si="988"/>
        <v/>
      </c>
      <c r="AU1909" s="12" t="str">
        <f t="shared" si="989"/>
        <v/>
      </c>
      <c r="AV1909" s="12" t="str">
        <f t="shared" si="990"/>
        <v/>
      </c>
      <c r="AW1909" s="13" t="str">
        <f t="shared" si="991"/>
        <v/>
      </c>
      <c r="AX1909" t="str">
        <f t="shared" si="992"/>
        <v/>
      </c>
      <c r="AY1909" t="str">
        <f t="shared" si="993"/>
        <v/>
      </c>
      <c r="BB1909" t="str">
        <f t="shared" si="1017"/>
        <v/>
      </c>
      <c r="BC1909" t="str">
        <f t="shared" si="994"/>
        <v/>
      </c>
      <c r="BD1909" t="str">
        <f t="shared" si="995"/>
        <v/>
      </c>
      <c r="BE1909" t="str">
        <f t="shared" si="996"/>
        <v/>
      </c>
      <c r="BF1909" t="str">
        <f t="shared" si="997"/>
        <v/>
      </c>
      <c r="BG1909" t="str">
        <f t="shared" si="998"/>
        <v/>
      </c>
      <c r="BH1909" t="str">
        <f t="shared" si="999"/>
        <v/>
      </c>
      <c r="BI1909" t="str">
        <f t="shared" si="1000"/>
        <v/>
      </c>
      <c r="BJ1909" s="41" t="str">
        <f t="shared" si="1001"/>
        <v/>
      </c>
      <c r="BK1909" t="str">
        <f t="shared" si="1002"/>
        <v/>
      </c>
      <c r="BL1909" t="str">
        <f t="shared" si="1003"/>
        <v/>
      </c>
      <c r="BM1909" s="15" t="str">
        <f t="shared" si="1004"/>
        <v/>
      </c>
      <c r="BN1909" s="16" t="str">
        <f t="shared" si="1005"/>
        <v/>
      </c>
      <c r="BO1909" s="16" t="str">
        <f t="shared" si="1006"/>
        <v/>
      </c>
      <c r="BP1909" s="17" t="str">
        <f t="shared" si="1007"/>
        <v/>
      </c>
      <c r="BQ1909" s="17" t="str">
        <f t="shared" si="1008"/>
        <v/>
      </c>
      <c r="BR1909" s="17" t="str">
        <f t="shared" si="1009"/>
        <v/>
      </c>
      <c r="BS1909" s="16" t="str">
        <f t="shared" si="1010"/>
        <v/>
      </c>
      <c r="BT1909" s="18" t="str">
        <f t="shared" si="1011"/>
        <v/>
      </c>
      <c r="BU1909" t="str">
        <f t="shared" si="1018"/>
        <v/>
      </c>
      <c r="BV1909" t="str">
        <f t="shared" si="1012"/>
        <v/>
      </c>
      <c r="BW1909" t="str">
        <f>IF(B1909="","",VLOOKUP(BV1909,Справочник_ВРИ_Сегментов!$A:$D,4,))</f>
        <v/>
      </c>
      <c r="BX1909" t="str">
        <f t="shared" si="1013"/>
        <v/>
      </c>
      <c r="BY1909" t="str">
        <f>IF(B1909="","",VLOOKUP('Объекты оценки'!BX1909,Справочник_ВРИ_Сегментов!$B:$C,2,FALSE))</f>
        <v/>
      </c>
      <c r="BZ1909" t="str">
        <f t="shared" si="1019"/>
        <v/>
      </c>
      <c r="CA1909" t="str">
        <f t="shared" si="1014"/>
        <v/>
      </c>
      <c r="CB1909" t="str">
        <f t="shared" si="1015"/>
        <v/>
      </c>
      <c r="CC1909" t="str">
        <f t="shared" si="1016"/>
        <v/>
      </c>
    </row>
    <row r="1910" spans="2:81" x14ac:dyDescent="0.25">
      <c r="B1910" s="11"/>
      <c r="O1910" s="11"/>
      <c r="P1910" s="11"/>
      <c r="Q1910" s="11"/>
      <c r="U1910" s="11"/>
      <c r="AP1910" t="str">
        <f t="shared" si="986"/>
        <v/>
      </c>
      <c r="AQ1910" t="str">
        <f t="shared" si="987"/>
        <v/>
      </c>
      <c r="AR1910" t="str">
        <f>IF(B1910="","",VLOOKUP(O1910,'Населённые пункты 2019'!$H:$P,9,FALSE))</f>
        <v/>
      </c>
      <c r="AS1910" s="12" t="str">
        <f>IF(B1910="","",VLOOKUP(AR1910,'Поправки для МО'!$A:$C,3,FALSE))</f>
        <v/>
      </c>
      <c r="AT1910" s="12" t="str">
        <f t="shared" si="988"/>
        <v/>
      </c>
      <c r="AU1910" s="12" t="str">
        <f t="shared" si="989"/>
        <v/>
      </c>
      <c r="AV1910" s="12" t="str">
        <f t="shared" si="990"/>
        <v/>
      </c>
      <c r="AW1910" s="13" t="str">
        <f t="shared" si="991"/>
        <v/>
      </c>
      <c r="AX1910" t="str">
        <f t="shared" si="992"/>
        <v/>
      </c>
      <c r="AY1910" t="str">
        <f t="shared" si="993"/>
        <v/>
      </c>
      <c r="BB1910" t="str">
        <f t="shared" si="1017"/>
        <v/>
      </c>
      <c r="BC1910" t="str">
        <f t="shared" si="994"/>
        <v/>
      </c>
      <c r="BD1910" t="str">
        <f t="shared" si="995"/>
        <v/>
      </c>
      <c r="BE1910" t="str">
        <f t="shared" si="996"/>
        <v/>
      </c>
      <c r="BF1910" t="str">
        <f t="shared" si="997"/>
        <v/>
      </c>
      <c r="BG1910" t="str">
        <f t="shared" si="998"/>
        <v/>
      </c>
      <c r="BH1910" t="str">
        <f t="shared" si="999"/>
        <v/>
      </c>
      <c r="BI1910" t="str">
        <f t="shared" si="1000"/>
        <v/>
      </c>
      <c r="BJ1910" s="41" t="str">
        <f t="shared" si="1001"/>
        <v/>
      </c>
      <c r="BK1910" t="str">
        <f t="shared" si="1002"/>
        <v/>
      </c>
      <c r="BL1910" t="str">
        <f t="shared" si="1003"/>
        <v/>
      </c>
      <c r="BM1910" s="15" t="str">
        <f t="shared" si="1004"/>
        <v/>
      </c>
      <c r="BN1910" s="16" t="str">
        <f t="shared" si="1005"/>
        <v/>
      </c>
      <c r="BO1910" s="16" t="str">
        <f t="shared" si="1006"/>
        <v/>
      </c>
      <c r="BP1910" s="17" t="str">
        <f t="shared" si="1007"/>
        <v/>
      </c>
      <c r="BQ1910" s="17" t="str">
        <f t="shared" si="1008"/>
        <v/>
      </c>
      <c r="BR1910" s="17" t="str">
        <f t="shared" si="1009"/>
        <v/>
      </c>
      <c r="BS1910" s="16" t="str">
        <f t="shared" si="1010"/>
        <v/>
      </c>
      <c r="BT1910" s="18" t="str">
        <f t="shared" si="1011"/>
        <v/>
      </c>
      <c r="BU1910" t="str">
        <f t="shared" si="1018"/>
        <v/>
      </c>
      <c r="BV1910" t="str">
        <f t="shared" si="1012"/>
        <v/>
      </c>
      <c r="BW1910" t="str">
        <f>IF(B1910="","",VLOOKUP(BV1910,Справочник_ВРИ_Сегментов!$A:$D,4,))</f>
        <v/>
      </c>
      <c r="BX1910" t="str">
        <f t="shared" si="1013"/>
        <v/>
      </c>
      <c r="BY1910" t="str">
        <f>IF(B1910="","",VLOOKUP('Объекты оценки'!BX1910,Справочник_ВРИ_Сегментов!$B:$C,2,FALSE))</f>
        <v/>
      </c>
      <c r="BZ1910" t="str">
        <f t="shared" si="1019"/>
        <v/>
      </c>
      <c r="CA1910" t="str">
        <f t="shared" si="1014"/>
        <v/>
      </c>
      <c r="CB1910" t="str">
        <f t="shared" si="1015"/>
        <v/>
      </c>
      <c r="CC1910" t="str">
        <f t="shared" si="1016"/>
        <v/>
      </c>
    </row>
    <row r="1911" spans="2:81" x14ac:dyDescent="0.25">
      <c r="B1911" s="11"/>
      <c r="O1911" s="11"/>
      <c r="P1911" s="11"/>
      <c r="Q1911" s="11"/>
      <c r="U1911" s="11"/>
      <c r="AP1911" t="str">
        <f t="shared" si="986"/>
        <v/>
      </c>
      <c r="AQ1911" t="str">
        <f t="shared" si="987"/>
        <v/>
      </c>
      <c r="AR1911" t="str">
        <f>IF(B1911="","",VLOOKUP(O1911,'Населённые пункты 2019'!$H:$P,9,FALSE))</f>
        <v/>
      </c>
      <c r="AS1911" s="12" t="str">
        <f>IF(B1911="","",VLOOKUP(AR1911,'Поправки для МО'!$A:$C,3,FALSE))</f>
        <v/>
      </c>
      <c r="AT1911" s="12" t="str">
        <f t="shared" si="988"/>
        <v/>
      </c>
      <c r="AU1911" s="12" t="str">
        <f t="shared" si="989"/>
        <v/>
      </c>
      <c r="AV1911" s="12" t="str">
        <f t="shared" si="990"/>
        <v/>
      </c>
      <c r="AW1911" s="13" t="str">
        <f t="shared" si="991"/>
        <v/>
      </c>
      <c r="AX1911" t="str">
        <f t="shared" si="992"/>
        <v/>
      </c>
      <c r="AY1911" t="str">
        <f t="shared" si="993"/>
        <v/>
      </c>
      <c r="BB1911" t="str">
        <f t="shared" si="1017"/>
        <v/>
      </c>
      <c r="BC1911" t="str">
        <f t="shared" si="994"/>
        <v/>
      </c>
      <c r="BD1911" t="str">
        <f t="shared" si="995"/>
        <v/>
      </c>
      <c r="BE1911" t="str">
        <f t="shared" si="996"/>
        <v/>
      </c>
      <c r="BF1911" t="str">
        <f t="shared" si="997"/>
        <v/>
      </c>
      <c r="BG1911" t="str">
        <f t="shared" si="998"/>
        <v/>
      </c>
      <c r="BH1911" t="str">
        <f t="shared" si="999"/>
        <v/>
      </c>
      <c r="BI1911" t="str">
        <f t="shared" si="1000"/>
        <v/>
      </c>
      <c r="BJ1911" s="41" t="str">
        <f t="shared" si="1001"/>
        <v/>
      </c>
      <c r="BK1911" t="str">
        <f t="shared" si="1002"/>
        <v/>
      </c>
      <c r="BL1911" t="str">
        <f t="shared" si="1003"/>
        <v/>
      </c>
      <c r="BM1911" s="15" t="str">
        <f t="shared" si="1004"/>
        <v/>
      </c>
      <c r="BN1911" s="16" t="str">
        <f t="shared" si="1005"/>
        <v/>
      </c>
      <c r="BO1911" s="16" t="str">
        <f t="shared" si="1006"/>
        <v/>
      </c>
      <c r="BP1911" s="17" t="str">
        <f t="shared" si="1007"/>
        <v/>
      </c>
      <c r="BQ1911" s="17" t="str">
        <f t="shared" si="1008"/>
        <v/>
      </c>
      <c r="BR1911" s="17" t="str">
        <f t="shared" si="1009"/>
        <v/>
      </c>
      <c r="BS1911" s="16" t="str">
        <f t="shared" si="1010"/>
        <v/>
      </c>
      <c r="BT1911" s="18" t="str">
        <f t="shared" si="1011"/>
        <v/>
      </c>
      <c r="BU1911" t="str">
        <f t="shared" si="1018"/>
        <v/>
      </c>
      <c r="BV1911" t="str">
        <f t="shared" si="1012"/>
        <v/>
      </c>
      <c r="BW1911" t="str">
        <f>IF(B1911="","",VLOOKUP(BV1911,Справочник_ВРИ_Сегментов!$A:$D,4,))</f>
        <v/>
      </c>
      <c r="BX1911" t="str">
        <f t="shared" si="1013"/>
        <v/>
      </c>
      <c r="BY1911" t="str">
        <f>IF(B1911="","",VLOOKUP('Объекты оценки'!BX1911,Справочник_ВРИ_Сегментов!$B:$C,2,FALSE))</f>
        <v/>
      </c>
      <c r="BZ1911" t="str">
        <f t="shared" si="1019"/>
        <v/>
      </c>
      <c r="CA1911" t="str">
        <f t="shared" si="1014"/>
        <v/>
      </c>
      <c r="CB1911" t="str">
        <f t="shared" si="1015"/>
        <v/>
      </c>
      <c r="CC1911" t="str">
        <f t="shared" si="1016"/>
        <v/>
      </c>
    </row>
    <row r="1912" spans="2:81" x14ac:dyDescent="0.25">
      <c r="B1912" s="11"/>
      <c r="O1912" s="11"/>
      <c r="P1912" s="11"/>
      <c r="Q1912" s="11"/>
      <c r="U1912" s="11"/>
      <c r="AP1912" t="str">
        <f t="shared" si="986"/>
        <v/>
      </c>
      <c r="AQ1912" t="str">
        <f t="shared" si="987"/>
        <v/>
      </c>
      <c r="AR1912" t="str">
        <f>IF(B1912="","",VLOOKUP(O1912,'Населённые пункты 2019'!$H:$P,9,FALSE))</f>
        <v/>
      </c>
      <c r="AS1912" s="12" t="str">
        <f>IF(B1912="","",VLOOKUP(AR1912,'Поправки для МО'!$A:$C,3,FALSE))</f>
        <v/>
      </c>
      <c r="AT1912" s="12" t="str">
        <f t="shared" si="988"/>
        <v/>
      </c>
      <c r="AU1912" s="12" t="str">
        <f t="shared" si="989"/>
        <v/>
      </c>
      <c r="AV1912" s="12" t="str">
        <f t="shared" si="990"/>
        <v/>
      </c>
      <c r="AW1912" s="13" t="str">
        <f t="shared" si="991"/>
        <v/>
      </c>
      <c r="AX1912" t="str">
        <f t="shared" si="992"/>
        <v/>
      </c>
      <c r="AY1912" t="str">
        <f t="shared" si="993"/>
        <v/>
      </c>
      <c r="BB1912" t="str">
        <f t="shared" si="1017"/>
        <v/>
      </c>
      <c r="BC1912" t="str">
        <f t="shared" si="994"/>
        <v/>
      </c>
      <c r="BD1912" t="str">
        <f t="shared" si="995"/>
        <v/>
      </c>
      <c r="BE1912" t="str">
        <f t="shared" si="996"/>
        <v/>
      </c>
      <c r="BF1912" t="str">
        <f t="shared" si="997"/>
        <v/>
      </c>
      <c r="BG1912" t="str">
        <f t="shared" si="998"/>
        <v/>
      </c>
      <c r="BH1912" t="str">
        <f t="shared" si="999"/>
        <v/>
      </c>
      <c r="BI1912" t="str">
        <f t="shared" si="1000"/>
        <v/>
      </c>
      <c r="BJ1912" s="41" t="str">
        <f t="shared" si="1001"/>
        <v/>
      </c>
      <c r="BK1912" t="str">
        <f t="shared" si="1002"/>
        <v/>
      </c>
      <c r="BL1912" t="str">
        <f t="shared" si="1003"/>
        <v/>
      </c>
      <c r="BM1912" s="15" t="str">
        <f t="shared" si="1004"/>
        <v/>
      </c>
      <c r="BN1912" s="16" t="str">
        <f t="shared" si="1005"/>
        <v/>
      </c>
      <c r="BO1912" s="16" t="str">
        <f t="shared" si="1006"/>
        <v/>
      </c>
      <c r="BP1912" s="17" t="str">
        <f t="shared" si="1007"/>
        <v/>
      </c>
      <c r="BQ1912" s="17" t="str">
        <f t="shared" si="1008"/>
        <v/>
      </c>
      <c r="BR1912" s="17" t="str">
        <f t="shared" si="1009"/>
        <v/>
      </c>
      <c r="BS1912" s="16" t="str">
        <f t="shared" si="1010"/>
        <v/>
      </c>
      <c r="BT1912" s="18" t="str">
        <f t="shared" si="1011"/>
        <v/>
      </c>
      <c r="BU1912" t="str">
        <f t="shared" si="1018"/>
        <v/>
      </c>
      <c r="BV1912" t="str">
        <f t="shared" si="1012"/>
        <v/>
      </c>
      <c r="BW1912" t="str">
        <f>IF(B1912="","",VLOOKUP(BV1912,Справочник_ВРИ_Сегментов!$A:$D,4,))</f>
        <v/>
      </c>
      <c r="BX1912" t="str">
        <f t="shared" si="1013"/>
        <v/>
      </c>
      <c r="BY1912" t="str">
        <f>IF(B1912="","",VLOOKUP('Объекты оценки'!BX1912,Справочник_ВРИ_Сегментов!$B:$C,2,FALSE))</f>
        <v/>
      </c>
      <c r="BZ1912" t="str">
        <f t="shared" si="1019"/>
        <v/>
      </c>
      <c r="CA1912" t="str">
        <f t="shared" si="1014"/>
        <v/>
      </c>
      <c r="CB1912" t="str">
        <f t="shared" si="1015"/>
        <v/>
      </c>
      <c r="CC1912" t="str">
        <f t="shared" si="1016"/>
        <v/>
      </c>
    </row>
    <row r="1913" spans="2:81" x14ac:dyDescent="0.25">
      <c r="B1913" s="11"/>
      <c r="O1913" s="11"/>
      <c r="P1913" s="11"/>
      <c r="U1913" s="11"/>
      <c r="AP1913" t="str">
        <f t="shared" si="986"/>
        <v/>
      </c>
      <c r="AQ1913" t="str">
        <f t="shared" si="987"/>
        <v/>
      </c>
      <c r="AR1913" t="str">
        <f>IF(B1913="","",VLOOKUP(O1913,'Населённые пункты 2019'!$H:$P,9,FALSE))</f>
        <v/>
      </c>
      <c r="AS1913" s="12" t="str">
        <f>IF(B1913="","",VLOOKUP(AR1913,'Поправки для МО'!$A:$C,3,FALSE))</f>
        <v/>
      </c>
      <c r="AT1913" s="12" t="str">
        <f t="shared" si="988"/>
        <v/>
      </c>
      <c r="AU1913" s="12" t="str">
        <f t="shared" si="989"/>
        <v/>
      </c>
      <c r="AV1913" s="12" t="str">
        <f t="shared" si="990"/>
        <v/>
      </c>
      <c r="AW1913" s="13" t="str">
        <f t="shared" si="991"/>
        <v/>
      </c>
      <c r="AX1913" t="str">
        <f t="shared" si="992"/>
        <v/>
      </c>
      <c r="AY1913" t="str">
        <f t="shared" si="993"/>
        <v/>
      </c>
      <c r="BB1913" t="str">
        <f t="shared" si="1017"/>
        <v/>
      </c>
      <c r="BC1913" t="str">
        <f t="shared" si="994"/>
        <v/>
      </c>
      <c r="BD1913" t="str">
        <f t="shared" si="995"/>
        <v/>
      </c>
      <c r="BE1913" t="str">
        <f t="shared" si="996"/>
        <v/>
      </c>
      <c r="BF1913" t="str">
        <f t="shared" si="997"/>
        <v/>
      </c>
      <c r="BG1913" t="str">
        <f t="shared" si="998"/>
        <v/>
      </c>
      <c r="BH1913" t="str">
        <f t="shared" si="999"/>
        <v/>
      </c>
      <c r="BI1913" t="str">
        <f t="shared" si="1000"/>
        <v/>
      </c>
      <c r="BJ1913" s="41" t="str">
        <f t="shared" si="1001"/>
        <v/>
      </c>
      <c r="BK1913" t="str">
        <f t="shared" si="1002"/>
        <v/>
      </c>
      <c r="BL1913" t="str">
        <f t="shared" si="1003"/>
        <v/>
      </c>
      <c r="BM1913" s="15" t="str">
        <f t="shared" si="1004"/>
        <v/>
      </c>
      <c r="BN1913" s="16" t="str">
        <f t="shared" si="1005"/>
        <v/>
      </c>
      <c r="BO1913" s="16" t="str">
        <f t="shared" si="1006"/>
        <v/>
      </c>
      <c r="BP1913" s="17" t="str">
        <f t="shared" si="1007"/>
        <v/>
      </c>
      <c r="BQ1913" s="17" t="str">
        <f t="shared" si="1008"/>
        <v/>
      </c>
      <c r="BR1913" s="17" t="str">
        <f t="shared" si="1009"/>
        <v/>
      </c>
      <c r="BS1913" s="16" t="str">
        <f t="shared" si="1010"/>
        <v/>
      </c>
      <c r="BT1913" s="18" t="str">
        <f t="shared" si="1011"/>
        <v/>
      </c>
      <c r="BU1913" t="str">
        <f t="shared" si="1018"/>
        <v/>
      </c>
      <c r="BV1913" t="str">
        <f t="shared" si="1012"/>
        <v/>
      </c>
      <c r="BW1913" t="str">
        <f>IF(B1913="","",VLOOKUP(BV1913,Справочник_ВРИ_Сегментов!$A:$D,4,))</f>
        <v/>
      </c>
      <c r="BX1913" t="str">
        <f t="shared" si="1013"/>
        <v/>
      </c>
      <c r="BY1913" t="str">
        <f>IF(B1913="","",VLOOKUP('Объекты оценки'!BX1913,Справочник_ВРИ_Сегментов!$B:$C,2,FALSE))</f>
        <v/>
      </c>
      <c r="BZ1913" t="str">
        <f t="shared" si="1019"/>
        <v/>
      </c>
      <c r="CA1913" t="str">
        <f t="shared" si="1014"/>
        <v/>
      </c>
      <c r="CB1913" t="str">
        <f t="shared" si="1015"/>
        <v/>
      </c>
      <c r="CC1913" t="str">
        <f t="shared" si="1016"/>
        <v/>
      </c>
    </row>
    <row r="1914" spans="2:81" x14ac:dyDescent="0.25">
      <c r="B1914" s="11"/>
      <c r="O1914" s="11"/>
      <c r="P1914" s="11"/>
      <c r="U1914" s="11"/>
      <c r="AP1914" t="str">
        <f t="shared" si="986"/>
        <v/>
      </c>
      <c r="AQ1914" t="str">
        <f t="shared" si="987"/>
        <v/>
      </c>
      <c r="AR1914" t="str">
        <f>IF(B1914="","",VLOOKUP(O1914,'Населённые пункты 2019'!$H:$P,9,FALSE))</f>
        <v/>
      </c>
      <c r="AS1914" s="12" t="str">
        <f>IF(B1914="","",VLOOKUP(AR1914,'Поправки для МО'!$A:$C,3,FALSE))</f>
        <v/>
      </c>
      <c r="AT1914" s="12" t="str">
        <f t="shared" si="988"/>
        <v/>
      </c>
      <c r="AU1914" s="12" t="str">
        <f t="shared" si="989"/>
        <v/>
      </c>
      <c r="AV1914" s="12" t="str">
        <f t="shared" si="990"/>
        <v/>
      </c>
      <c r="AW1914" s="13" t="str">
        <f t="shared" si="991"/>
        <v/>
      </c>
      <c r="AX1914" t="str">
        <f t="shared" si="992"/>
        <v/>
      </c>
      <c r="AY1914" t="str">
        <f t="shared" si="993"/>
        <v/>
      </c>
      <c r="BB1914" t="str">
        <f t="shared" si="1017"/>
        <v/>
      </c>
      <c r="BC1914" t="str">
        <f t="shared" si="994"/>
        <v/>
      </c>
      <c r="BD1914" t="str">
        <f t="shared" si="995"/>
        <v/>
      </c>
      <c r="BE1914" t="str">
        <f t="shared" si="996"/>
        <v/>
      </c>
      <c r="BF1914" t="str">
        <f t="shared" si="997"/>
        <v/>
      </c>
      <c r="BG1914" t="str">
        <f t="shared" si="998"/>
        <v/>
      </c>
      <c r="BH1914" t="str">
        <f t="shared" si="999"/>
        <v/>
      </c>
      <c r="BI1914" t="str">
        <f t="shared" si="1000"/>
        <v/>
      </c>
      <c r="BJ1914" s="41" t="str">
        <f t="shared" si="1001"/>
        <v/>
      </c>
      <c r="BK1914" t="str">
        <f t="shared" si="1002"/>
        <v/>
      </c>
      <c r="BL1914" t="str">
        <f t="shared" si="1003"/>
        <v/>
      </c>
      <c r="BM1914" s="15" t="str">
        <f t="shared" si="1004"/>
        <v/>
      </c>
      <c r="BN1914" s="16" t="str">
        <f t="shared" si="1005"/>
        <v/>
      </c>
      <c r="BO1914" s="16" t="str">
        <f t="shared" si="1006"/>
        <v/>
      </c>
      <c r="BP1914" s="17" t="str">
        <f t="shared" si="1007"/>
        <v/>
      </c>
      <c r="BQ1914" s="17" t="str">
        <f t="shared" si="1008"/>
        <v/>
      </c>
      <c r="BR1914" s="17" t="str">
        <f t="shared" si="1009"/>
        <v/>
      </c>
      <c r="BS1914" s="16" t="str">
        <f t="shared" si="1010"/>
        <v/>
      </c>
      <c r="BT1914" s="18" t="str">
        <f t="shared" si="1011"/>
        <v/>
      </c>
      <c r="BU1914" t="str">
        <f t="shared" si="1018"/>
        <v/>
      </c>
      <c r="BV1914" t="str">
        <f t="shared" si="1012"/>
        <v/>
      </c>
      <c r="BW1914" t="str">
        <f>IF(B1914="","",VLOOKUP(BV1914,Справочник_ВРИ_Сегментов!$A:$D,4,))</f>
        <v/>
      </c>
      <c r="BX1914" t="str">
        <f t="shared" si="1013"/>
        <v/>
      </c>
      <c r="BY1914" t="str">
        <f>IF(B1914="","",VLOOKUP('Объекты оценки'!BX1914,Справочник_ВРИ_Сегментов!$B:$C,2,FALSE))</f>
        <v/>
      </c>
      <c r="BZ1914" t="str">
        <f t="shared" si="1019"/>
        <v/>
      </c>
      <c r="CA1914" t="str">
        <f t="shared" si="1014"/>
        <v/>
      </c>
      <c r="CB1914" t="str">
        <f t="shared" si="1015"/>
        <v/>
      </c>
      <c r="CC1914" t="str">
        <f t="shared" si="1016"/>
        <v/>
      </c>
    </row>
    <row r="1915" spans="2:81" x14ac:dyDescent="0.25">
      <c r="B1915" s="11"/>
      <c r="O1915" s="11"/>
      <c r="P1915" s="11"/>
      <c r="U1915" s="11"/>
      <c r="AP1915" t="str">
        <f t="shared" si="986"/>
        <v/>
      </c>
      <c r="AQ1915" t="str">
        <f t="shared" si="987"/>
        <v/>
      </c>
      <c r="AR1915" t="str">
        <f>IF(B1915="","",VLOOKUP(O1915,'Населённые пункты 2019'!$H:$P,9,FALSE))</f>
        <v/>
      </c>
      <c r="AS1915" s="12" t="str">
        <f>IF(B1915="","",VLOOKUP(AR1915,'Поправки для МО'!$A:$C,3,FALSE))</f>
        <v/>
      </c>
      <c r="AT1915" s="12" t="str">
        <f t="shared" si="988"/>
        <v/>
      </c>
      <c r="AU1915" s="12" t="str">
        <f t="shared" si="989"/>
        <v/>
      </c>
      <c r="AV1915" s="12" t="str">
        <f t="shared" si="990"/>
        <v/>
      </c>
      <c r="AW1915" s="13" t="str">
        <f t="shared" si="991"/>
        <v/>
      </c>
      <c r="AX1915" t="str">
        <f t="shared" si="992"/>
        <v/>
      </c>
      <c r="AY1915" t="str">
        <f t="shared" si="993"/>
        <v/>
      </c>
      <c r="BB1915" t="str">
        <f t="shared" si="1017"/>
        <v/>
      </c>
      <c r="BC1915" t="str">
        <f t="shared" si="994"/>
        <v/>
      </c>
      <c r="BD1915" t="str">
        <f t="shared" si="995"/>
        <v/>
      </c>
      <c r="BE1915" t="str">
        <f t="shared" si="996"/>
        <v/>
      </c>
      <c r="BF1915" t="str">
        <f t="shared" si="997"/>
        <v/>
      </c>
      <c r="BG1915" t="str">
        <f t="shared" si="998"/>
        <v/>
      </c>
      <c r="BH1915" t="str">
        <f t="shared" si="999"/>
        <v/>
      </c>
      <c r="BI1915" t="str">
        <f t="shared" si="1000"/>
        <v/>
      </c>
      <c r="BJ1915" s="41" t="str">
        <f t="shared" si="1001"/>
        <v/>
      </c>
      <c r="BK1915" t="str">
        <f t="shared" si="1002"/>
        <v/>
      </c>
      <c r="BL1915" t="str">
        <f t="shared" si="1003"/>
        <v/>
      </c>
      <c r="BM1915" s="15" t="str">
        <f t="shared" si="1004"/>
        <v/>
      </c>
      <c r="BN1915" s="16" t="str">
        <f t="shared" si="1005"/>
        <v/>
      </c>
      <c r="BO1915" s="16" t="str">
        <f t="shared" si="1006"/>
        <v/>
      </c>
      <c r="BP1915" s="17" t="str">
        <f t="shared" si="1007"/>
        <v/>
      </c>
      <c r="BQ1915" s="17" t="str">
        <f t="shared" si="1008"/>
        <v/>
      </c>
      <c r="BR1915" s="17" t="str">
        <f t="shared" si="1009"/>
        <v/>
      </c>
      <c r="BS1915" s="16" t="str">
        <f t="shared" si="1010"/>
        <v/>
      </c>
      <c r="BT1915" s="18" t="str">
        <f t="shared" si="1011"/>
        <v/>
      </c>
      <c r="BU1915" t="str">
        <f t="shared" si="1018"/>
        <v/>
      </c>
      <c r="BV1915" t="str">
        <f t="shared" si="1012"/>
        <v/>
      </c>
      <c r="BW1915" t="str">
        <f>IF(B1915="","",VLOOKUP(BV1915,Справочник_ВРИ_Сегментов!$A:$D,4,))</f>
        <v/>
      </c>
      <c r="BX1915" t="str">
        <f t="shared" si="1013"/>
        <v/>
      </c>
      <c r="BY1915" t="str">
        <f>IF(B1915="","",VLOOKUP('Объекты оценки'!BX1915,Справочник_ВРИ_Сегментов!$B:$C,2,FALSE))</f>
        <v/>
      </c>
      <c r="BZ1915" t="str">
        <f t="shared" si="1019"/>
        <v/>
      </c>
      <c r="CA1915" t="str">
        <f t="shared" si="1014"/>
        <v/>
      </c>
      <c r="CB1915" t="str">
        <f t="shared" si="1015"/>
        <v/>
      </c>
      <c r="CC1915" t="str">
        <f t="shared" si="1016"/>
        <v/>
      </c>
    </row>
    <row r="1916" spans="2:81" x14ac:dyDescent="0.25">
      <c r="B1916" s="11"/>
      <c r="O1916" s="11"/>
      <c r="P1916" s="11"/>
      <c r="U1916" s="11"/>
      <c r="AP1916" t="str">
        <f t="shared" si="986"/>
        <v/>
      </c>
      <c r="AQ1916" t="str">
        <f t="shared" si="987"/>
        <v/>
      </c>
      <c r="AR1916" t="str">
        <f>IF(B1916="","",VLOOKUP(O1916,'Населённые пункты 2019'!$H:$P,9,FALSE))</f>
        <v/>
      </c>
      <c r="AS1916" s="12" t="str">
        <f>IF(B1916="","",VLOOKUP(AR1916,'Поправки для МО'!$A:$C,3,FALSE))</f>
        <v/>
      </c>
      <c r="AT1916" s="12" t="str">
        <f t="shared" si="988"/>
        <v/>
      </c>
      <c r="AU1916" s="12" t="str">
        <f t="shared" si="989"/>
        <v/>
      </c>
      <c r="AV1916" s="12" t="str">
        <f t="shared" si="990"/>
        <v/>
      </c>
      <c r="AW1916" s="13" t="str">
        <f t="shared" si="991"/>
        <v/>
      </c>
      <c r="AX1916" t="str">
        <f t="shared" si="992"/>
        <v/>
      </c>
      <c r="AY1916" t="str">
        <f t="shared" si="993"/>
        <v/>
      </c>
      <c r="BB1916" t="str">
        <f t="shared" si="1017"/>
        <v/>
      </c>
      <c r="BC1916" t="str">
        <f t="shared" si="994"/>
        <v/>
      </c>
      <c r="BD1916" t="str">
        <f t="shared" si="995"/>
        <v/>
      </c>
      <c r="BE1916" t="str">
        <f t="shared" si="996"/>
        <v/>
      </c>
      <c r="BF1916" t="str">
        <f t="shared" si="997"/>
        <v/>
      </c>
      <c r="BG1916" t="str">
        <f t="shared" si="998"/>
        <v/>
      </c>
      <c r="BH1916" t="str">
        <f t="shared" si="999"/>
        <v/>
      </c>
      <c r="BI1916" t="str">
        <f t="shared" si="1000"/>
        <v/>
      </c>
      <c r="BJ1916" s="41" t="str">
        <f t="shared" si="1001"/>
        <v/>
      </c>
      <c r="BK1916" t="str">
        <f t="shared" si="1002"/>
        <v/>
      </c>
      <c r="BL1916" t="str">
        <f t="shared" si="1003"/>
        <v/>
      </c>
      <c r="BM1916" s="15" t="str">
        <f t="shared" si="1004"/>
        <v/>
      </c>
      <c r="BN1916" s="16" t="str">
        <f t="shared" si="1005"/>
        <v/>
      </c>
      <c r="BO1916" s="16" t="str">
        <f t="shared" si="1006"/>
        <v/>
      </c>
      <c r="BP1916" s="17" t="str">
        <f t="shared" si="1007"/>
        <v/>
      </c>
      <c r="BQ1916" s="17" t="str">
        <f t="shared" si="1008"/>
        <v/>
      </c>
      <c r="BR1916" s="17" t="str">
        <f t="shared" si="1009"/>
        <v/>
      </c>
      <c r="BS1916" s="16" t="str">
        <f t="shared" si="1010"/>
        <v/>
      </c>
      <c r="BT1916" s="18" t="str">
        <f t="shared" si="1011"/>
        <v/>
      </c>
      <c r="BU1916" t="str">
        <f t="shared" si="1018"/>
        <v/>
      </c>
      <c r="BV1916" t="str">
        <f t="shared" si="1012"/>
        <v/>
      </c>
      <c r="BW1916" t="str">
        <f>IF(B1916="","",VLOOKUP(BV1916,Справочник_ВРИ_Сегментов!$A:$D,4,))</f>
        <v/>
      </c>
      <c r="BX1916" t="str">
        <f t="shared" si="1013"/>
        <v/>
      </c>
      <c r="BY1916" t="str">
        <f>IF(B1916="","",VLOOKUP('Объекты оценки'!BX1916,Справочник_ВРИ_Сегментов!$B:$C,2,FALSE))</f>
        <v/>
      </c>
      <c r="BZ1916" t="str">
        <f t="shared" si="1019"/>
        <v/>
      </c>
      <c r="CA1916" t="str">
        <f t="shared" si="1014"/>
        <v/>
      </c>
      <c r="CB1916" t="str">
        <f t="shared" si="1015"/>
        <v/>
      </c>
      <c r="CC1916" t="str">
        <f t="shared" si="1016"/>
        <v/>
      </c>
    </row>
    <row r="1917" spans="2:81" x14ac:dyDescent="0.25">
      <c r="B1917" s="11"/>
      <c r="O1917" s="11"/>
      <c r="P1917" s="11"/>
      <c r="U1917" s="11"/>
      <c r="AP1917" t="str">
        <f t="shared" si="986"/>
        <v/>
      </c>
      <c r="AQ1917" t="str">
        <f t="shared" si="987"/>
        <v/>
      </c>
      <c r="AR1917" t="str">
        <f>IF(B1917="","",VLOOKUP(O1917,'Населённые пункты 2019'!$H:$P,9,FALSE))</f>
        <v/>
      </c>
      <c r="AS1917" s="12" t="str">
        <f>IF(B1917="","",VLOOKUP(AR1917,'Поправки для МО'!$A:$C,3,FALSE))</f>
        <v/>
      </c>
      <c r="AT1917" s="12" t="str">
        <f t="shared" si="988"/>
        <v/>
      </c>
      <c r="AU1917" s="12" t="str">
        <f t="shared" si="989"/>
        <v/>
      </c>
      <c r="AV1917" s="12" t="str">
        <f t="shared" si="990"/>
        <v/>
      </c>
      <c r="AW1917" s="13" t="str">
        <f t="shared" si="991"/>
        <v/>
      </c>
      <c r="AX1917" t="str">
        <f t="shared" si="992"/>
        <v/>
      </c>
      <c r="AY1917" t="str">
        <f t="shared" si="993"/>
        <v/>
      </c>
      <c r="BB1917" t="str">
        <f t="shared" si="1017"/>
        <v/>
      </c>
      <c r="BC1917" t="str">
        <f t="shared" si="994"/>
        <v/>
      </c>
      <c r="BD1917" t="str">
        <f t="shared" si="995"/>
        <v/>
      </c>
      <c r="BE1917" t="str">
        <f t="shared" si="996"/>
        <v/>
      </c>
      <c r="BF1917" t="str">
        <f t="shared" si="997"/>
        <v/>
      </c>
      <c r="BG1917" t="str">
        <f t="shared" si="998"/>
        <v/>
      </c>
      <c r="BH1917" t="str">
        <f t="shared" si="999"/>
        <v/>
      </c>
      <c r="BI1917" t="str">
        <f t="shared" si="1000"/>
        <v/>
      </c>
      <c r="BJ1917" s="41" t="str">
        <f t="shared" si="1001"/>
        <v/>
      </c>
      <c r="BK1917" t="str">
        <f t="shared" si="1002"/>
        <v/>
      </c>
      <c r="BL1917" t="str">
        <f t="shared" si="1003"/>
        <v/>
      </c>
      <c r="BM1917" s="15" t="str">
        <f t="shared" si="1004"/>
        <v/>
      </c>
      <c r="BN1917" s="16" t="str">
        <f t="shared" si="1005"/>
        <v/>
      </c>
      <c r="BO1917" s="16" t="str">
        <f t="shared" si="1006"/>
        <v/>
      </c>
      <c r="BP1917" s="17" t="str">
        <f t="shared" si="1007"/>
        <v/>
      </c>
      <c r="BQ1917" s="17" t="str">
        <f t="shared" si="1008"/>
        <v/>
      </c>
      <c r="BR1917" s="17" t="str">
        <f t="shared" si="1009"/>
        <v/>
      </c>
      <c r="BS1917" s="16" t="str">
        <f t="shared" si="1010"/>
        <v/>
      </c>
      <c r="BT1917" s="18" t="str">
        <f t="shared" si="1011"/>
        <v/>
      </c>
      <c r="BU1917" t="str">
        <f t="shared" si="1018"/>
        <v/>
      </c>
      <c r="BV1917" t="str">
        <f t="shared" si="1012"/>
        <v/>
      </c>
      <c r="BW1917" t="str">
        <f>IF(B1917="","",VLOOKUP(BV1917,Справочник_ВРИ_Сегментов!$A:$D,4,))</f>
        <v/>
      </c>
      <c r="BX1917" t="str">
        <f t="shared" si="1013"/>
        <v/>
      </c>
      <c r="BY1917" t="str">
        <f>IF(B1917="","",VLOOKUP('Объекты оценки'!BX1917,Справочник_ВРИ_Сегментов!$B:$C,2,FALSE))</f>
        <v/>
      </c>
      <c r="BZ1917" t="str">
        <f t="shared" si="1019"/>
        <v/>
      </c>
      <c r="CA1917" t="str">
        <f t="shared" si="1014"/>
        <v/>
      </c>
      <c r="CB1917" t="str">
        <f t="shared" si="1015"/>
        <v/>
      </c>
      <c r="CC1917" t="str">
        <f t="shared" si="1016"/>
        <v/>
      </c>
    </row>
    <row r="1918" spans="2:81" x14ac:dyDescent="0.25">
      <c r="B1918" s="11"/>
      <c r="O1918" s="11"/>
      <c r="P1918" s="11"/>
      <c r="U1918" s="11"/>
      <c r="AP1918" t="str">
        <f t="shared" si="986"/>
        <v/>
      </c>
      <c r="AQ1918" t="str">
        <f t="shared" si="987"/>
        <v/>
      </c>
      <c r="AR1918" t="str">
        <f>IF(B1918="","",VLOOKUP(O1918,'Населённые пункты 2019'!$H:$P,9,FALSE))</f>
        <v/>
      </c>
      <c r="AS1918" s="12" t="str">
        <f>IF(B1918="","",VLOOKUP(AR1918,'Поправки для МО'!$A:$C,3,FALSE))</f>
        <v/>
      </c>
      <c r="AT1918" s="12" t="str">
        <f t="shared" si="988"/>
        <v/>
      </c>
      <c r="AU1918" s="12" t="str">
        <f t="shared" si="989"/>
        <v/>
      </c>
      <c r="AV1918" s="12" t="str">
        <f t="shared" si="990"/>
        <v/>
      </c>
      <c r="AW1918" s="13" t="str">
        <f t="shared" si="991"/>
        <v/>
      </c>
      <c r="AX1918" t="str">
        <f t="shared" si="992"/>
        <v/>
      </c>
      <c r="AY1918" t="str">
        <f t="shared" si="993"/>
        <v/>
      </c>
      <c r="BB1918" t="str">
        <f t="shared" si="1017"/>
        <v/>
      </c>
      <c r="BC1918" t="str">
        <f t="shared" si="994"/>
        <v/>
      </c>
      <c r="BD1918" t="str">
        <f t="shared" si="995"/>
        <v/>
      </c>
      <c r="BE1918" t="str">
        <f t="shared" si="996"/>
        <v/>
      </c>
      <c r="BF1918" t="str">
        <f t="shared" si="997"/>
        <v/>
      </c>
      <c r="BG1918" t="str">
        <f t="shared" si="998"/>
        <v/>
      </c>
      <c r="BH1918" t="str">
        <f t="shared" si="999"/>
        <v/>
      </c>
      <c r="BI1918" t="str">
        <f t="shared" si="1000"/>
        <v/>
      </c>
      <c r="BJ1918" s="41" t="str">
        <f t="shared" si="1001"/>
        <v/>
      </c>
      <c r="BK1918" t="str">
        <f t="shared" si="1002"/>
        <v/>
      </c>
      <c r="BL1918" t="str">
        <f t="shared" si="1003"/>
        <v/>
      </c>
      <c r="BM1918" s="15" t="str">
        <f t="shared" si="1004"/>
        <v/>
      </c>
      <c r="BN1918" s="16" t="str">
        <f t="shared" si="1005"/>
        <v/>
      </c>
      <c r="BO1918" s="16" t="str">
        <f t="shared" si="1006"/>
        <v/>
      </c>
      <c r="BP1918" s="17" t="str">
        <f t="shared" si="1007"/>
        <v/>
      </c>
      <c r="BQ1918" s="17" t="str">
        <f t="shared" si="1008"/>
        <v/>
      </c>
      <c r="BR1918" s="17" t="str">
        <f t="shared" si="1009"/>
        <v/>
      </c>
      <c r="BS1918" s="16" t="str">
        <f t="shared" si="1010"/>
        <v/>
      </c>
      <c r="BT1918" s="18" t="str">
        <f t="shared" si="1011"/>
        <v/>
      </c>
      <c r="BU1918" t="str">
        <f t="shared" si="1018"/>
        <v/>
      </c>
      <c r="BV1918" t="str">
        <f t="shared" si="1012"/>
        <v/>
      </c>
      <c r="BW1918" t="str">
        <f>IF(B1918="","",VLOOKUP(BV1918,Справочник_ВРИ_Сегментов!$A:$D,4,))</f>
        <v/>
      </c>
      <c r="BX1918" t="str">
        <f t="shared" si="1013"/>
        <v/>
      </c>
      <c r="BY1918" t="str">
        <f>IF(B1918="","",VLOOKUP('Объекты оценки'!BX1918,Справочник_ВРИ_Сегментов!$B:$C,2,FALSE))</f>
        <v/>
      </c>
      <c r="BZ1918" t="str">
        <f t="shared" si="1019"/>
        <v/>
      </c>
      <c r="CA1918" t="str">
        <f t="shared" si="1014"/>
        <v/>
      </c>
      <c r="CB1918" t="str">
        <f t="shared" si="1015"/>
        <v/>
      </c>
      <c r="CC1918" t="str">
        <f t="shared" si="1016"/>
        <v/>
      </c>
    </row>
    <row r="1919" spans="2:81" x14ac:dyDescent="0.25">
      <c r="B1919" s="11"/>
      <c r="O1919" s="11"/>
      <c r="P1919" s="11"/>
      <c r="Q1919" s="11"/>
      <c r="U1919" s="11"/>
      <c r="AP1919" t="str">
        <f t="shared" si="986"/>
        <v/>
      </c>
      <c r="AQ1919" t="str">
        <f t="shared" si="987"/>
        <v/>
      </c>
      <c r="AR1919" t="str">
        <f>IF(B1919="","",VLOOKUP(O1919,'Населённые пункты 2019'!$H:$P,9,FALSE))</f>
        <v/>
      </c>
      <c r="AS1919" s="12" t="str">
        <f>IF(B1919="","",VLOOKUP(AR1919,'Поправки для МО'!$A:$C,3,FALSE))</f>
        <v/>
      </c>
      <c r="AT1919" s="12" t="str">
        <f t="shared" si="988"/>
        <v/>
      </c>
      <c r="AU1919" s="12" t="str">
        <f t="shared" si="989"/>
        <v/>
      </c>
      <c r="AV1919" s="12" t="str">
        <f t="shared" si="990"/>
        <v/>
      </c>
      <c r="AW1919" s="13" t="str">
        <f t="shared" si="991"/>
        <v/>
      </c>
      <c r="AX1919" t="str">
        <f t="shared" si="992"/>
        <v/>
      </c>
      <c r="AY1919" t="str">
        <f t="shared" si="993"/>
        <v/>
      </c>
      <c r="BB1919" t="str">
        <f t="shared" si="1017"/>
        <v/>
      </c>
      <c r="BC1919" t="str">
        <f t="shared" si="994"/>
        <v/>
      </c>
      <c r="BD1919" t="str">
        <f t="shared" si="995"/>
        <v/>
      </c>
      <c r="BE1919" t="str">
        <f t="shared" si="996"/>
        <v/>
      </c>
      <c r="BF1919" t="str">
        <f t="shared" si="997"/>
        <v/>
      </c>
      <c r="BG1919" t="str">
        <f t="shared" si="998"/>
        <v/>
      </c>
      <c r="BH1919" t="str">
        <f t="shared" si="999"/>
        <v/>
      </c>
      <c r="BI1919" t="str">
        <f t="shared" si="1000"/>
        <v/>
      </c>
      <c r="BJ1919" s="41" t="str">
        <f t="shared" si="1001"/>
        <v/>
      </c>
      <c r="BK1919" t="str">
        <f t="shared" si="1002"/>
        <v/>
      </c>
      <c r="BL1919" t="str">
        <f t="shared" si="1003"/>
        <v/>
      </c>
      <c r="BM1919" s="15" t="str">
        <f t="shared" si="1004"/>
        <v/>
      </c>
      <c r="BN1919" s="16" t="str">
        <f t="shared" si="1005"/>
        <v/>
      </c>
      <c r="BO1919" s="16" t="str">
        <f t="shared" si="1006"/>
        <v/>
      </c>
      <c r="BP1919" s="17" t="str">
        <f t="shared" si="1007"/>
        <v/>
      </c>
      <c r="BQ1919" s="17" t="str">
        <f t="shared" si="1008"/>
        <v/>
      </c>
      <c r="BR1919" s="17" t="str">
        <f t="shared" si="1009"/>
        <v/>
      </c>
      <c r="BS1919" s="16" t="str">
        <f t="shared" si="1010"/>
        <v/>
      </c>
      <c r="BT1919" s="18" t="str">
        <f t="shared" si="1011"/>
        <v/>
      </c>
      <c r="BU1919" t="str">
        <f t="shared" si="1018"/>
        <v/>
      </c>
      <c r="BV1919" t="str">
        <f t="shared" si="1012"/>
        <v/>
      </c>
      <c r="BW1919" t="str">
        <f>IF(B1919="","",VLOOKUP(BV1919,Справочник_ВРИ_Сегментов!$A:$D,4,))</f>
        <v/>
      </c>
      <c r="BX1919" t="str">
        <f t="shared" si="1013"/>
        <v/>
      </c>
      <c r="BY1919" t="str">
        <f>IF(B1919="","",VLOOKUP('Объекты оценки'!BX1919,Справочник_ВРИ_Сегментов!$B:$C,2,FALSE))</f>
        <v/>
      </c>
      <c r="BZ1919" t="str">
        <f t="shared" si="1019"/>
        <v/>
      </c>
      <c r="CA1919" t="str">
        <f t="shared" si="1014"/>
        <v/>
      </c>
      <c r="CB1919" t="str">
        <f t="shared" si="1015"/>
        <v/>
      </c>
      <c r="CC1919" t="str">
        <f t="shared" si="1016"/>
        <v/>
      </c>
    </row>
    <row r="1920" spans="2:81" x14ac:dyDescent="0.25">
      <c r="B1920" s="11"/>
      <c r="O1920" s="11"/>
      <c r="P1920" s="11"/>
      <c r="U1920" s="11"/>
      <c r="AP1920" t="str">
        <f t="shared" si="986"/>
        <v/>
      </c>
      <c r="AQ1920" t="str">
        <f t="shared" si="987"/>
        <v/>
      </c>
      <c r="AR1920" t="str">
        <f>IF(B1920="","",VLOOKUP(O1920,'Населённые пункты 2019'!$H:$P,9,FALSE))</f>
        <v/>
      </c>
      <c r="AS1920" s="12" t="str">
        <f>IF(B1920="","",VLOOKUP(AR1920,'Поправки для МО'!$A:$C,3,FALSE))</f>
        <v/>
      </c>
      <c r="AT1920" s="12" t="str">
        <f t="shared" si="988"/>
        <v/>
      </c>
      <c r="AU1920" s="12" t="str">
        <f t="shared" si="989"/>
        <v/>
      </c>
      <c r="AV1920" s="12" t="str">
        <f t="shared" si="990"/>
        <v/>
      </c>
      <c r="AW1920" s="13" t="str">
        <f t="shared" si="991"/>
        <v/>
      </c>
      <c r="AX1920" t="str">
        <f t="shared" si="992"/>
        <v/>
      </c>
      <c r="AY1920" t="str">
        <f t="shared" si="993"/>
        <v/>
      </c>
      <c r="BB1920" t="str">
        <f t="shared" si="1017"/>
        <v/>
      </c>
      <c r="BC1920" t="str">
        <f t="shared" si="994"/>
        <v/>
      </c>
      <c r="BD1920" t="str">
        <f t="shared" si="995"/>
        <v/>
      </c>
      <c r="BE1920" t="str">
        <f t="shared" si="996"/>
        <v/>
      </c>
      <c r="BF1920" t="str">
        <f t="shared" si="997"/>
        <v/>
      </c>
      <c r="BG1920" t="str">
        <f t="shared" si="998"/>
        <v/>
      </c>
      <c r="BH1920" t="str">
        <f t="shared" si="999"/>
        <v/>
      </c>
      <c r="BI1920" t="str">
        <f t="shared" si="1000"/>
        <v/>
      </c>
      <c r="BJ1920" s="41" t="str">
        <f t="shared" si="1001"/>
        <v/>
      </c>
      <c r="BK1920" t="str">
        <f t="shared" si="1002"/>
        <v/>
      </c>
      <c r="BL1920" t="str">
        <f t="shared" si="1003"/>
        <v/>
      </c>
      <c r="BM1920" s="15" t="str">
        <f t="shared" si="1004"/>
        <v/>
      </c>
      <c r="BN1920" s="16" t="str">
        <f t="shared" si="1005"/>
        <v/>
      </c>
      <c r="BO1920" s="16" t="str">
        <f t="shared" si="1006"/>
        <v/>
      </c>
      <c r="BP1920" s="17" t="str">
        <f t="shared" si="1007"/>
        <v/>
      </c>
      <c r="BQ1920" s="17" t="str">
        <f t="shared" si="1008"/>
        <v/>
      </c>
      <c r="BR1920" s="17" t="str">
        <f t="shared" si="1009"/>
        <v/>
      </c>
      <c r="BS1920" s="16" t="str">
        <f t="shared" si="1010"/>
        <v/>
      </c>
      <c r="BT1920" s="18" t="str">
        <f t="shared" si="1011"/>
        <v/>
      </c>
      <c r="BU1920" t="str">
        <f t="shared" si="1018"/>
        <v/>
      </c>
      <c r="BV1920" t="str">
        <f t="shared" si="1012"/>
        <v/>
      </c>
      <c r="BW1920" t="str">
        <f>IF(B1920="","",VLOOKUP(BV1920,Справочник_ВРИ_Сегментов!$A:$D,4,))</f>
        <v/>
      </c>
      <c r="BX1920" t="str">
        <f t="shared" si="1013"/>
        <v/>
      </c>
      <c r="BY1920" t="str">
        <f>IF(B1920="","",VLOOKUP('Объекты оценки'!BX1920,Справочник_ВРИ_Сегментов!$B:$C,2,FALSE))</f>
        <v/>
      </c>
      <c r="BZ1920" t="str">
        <f t="shared" si="1019"/>
        <v/>
      </c>
      <c r="CA1920" t="str">
        <f t="shared" si="1014"/>
        <v/>
      </c>
      <c r="CB1920" t="str">
        <f t="shared" si="1015"/>
        <v/>
      </c>
      <c r="CC1920" t="str">
        <f t="shared" si="1016"/>
        <v/>
      </c>
    </row>
    <row r="1921" spans="2:81" x14ac:dyDescent="0.25">
      <c r="B1921" s="11"/>
      <c r="O1921" s="11"/>
      <c r="P1921" s="11"/>
      <c r="U1921" s="11"/>
      <c r="AP1921" t="str">
        <f t="shared" si="986"/>
        <v/>
      </c>
      <c r="AQ1921" t="str">
        <f t="shared" si="987"/>
        <v/>
      </c>
      <c r="AR1921" t="str">
        <f>IF(B1921="","",VLOOKUP(O1921,'Населённые пункты 2019'!$H:$P,9,FALSE))</f>
        <v/>
      </c>
      <c r="AS1921" s="12" t="str">
        <f>IF(B1921="","",VLOOKUP(AR1921,'Поправки для МО'!$A:$C,3,FALSE))</f>
        <v/>
      </c>
      <c r="AT1921" s="12" t="str">
        <f t="shared" si="988"/>
        <v/>
      </c>
      <c r="AU1921" s="12" t="str">
        <f t="shared" si="989"/>
        <v/>
      </c>
      <c r="AV1921" s="12" t="str">
        <f t="shared" si="990"/>
        <v/>
      </c>
      <c r="AW1921" s="13" t="str">
        <f t="shared" si="991"/>
        <v/>
      </c>
      <c r="AX1921" t="str">
        <f t="shared" si="992"/>
        <v/>
      </c>
      <c r="AY1921" t="str">
        <f t="shared" si="993"/>
        <v/>
      </c>
      <c r="BB1921" t="str">
        <f t="shared" si="1017"/>
        <v/>
      </c>
      <c r="BC1921" t="str">
        <f t="shared" si="994"/>
        <v/>
      </c>
      <c r="BD1921" t="str">
        <f t="shared" si="995"/>
        <v/>
      </c>
      <c r="BE1921" t="str">
        <f t="shared" si="996"/>
        <v/>
      </c>
      <c r="BF1921" t="str">
        <f t="shared" si="997"/>
        <v/>
      </c>
      <c r="BG1921" t="str">
        <f t="shared" si="998"/>
        <v/>
      </c>
      <c r="BH1921" t="str">
        <f t="shared" si="999"/>
        <v/>
      </c>
      <c r="BI1921" t="str">
        <f t="shared" si="1000"/>
        <v/>
      </c>
      <c r="BJ1921" s="41" t="str">
        <f t="shared" si="1001"/>
        <v/>
      </c>
      <c r="BK1921" t="str">
        <f t="shared" si="1002"/>
        <v/>
      </c>
      <c r="BL1921" t="str">
        <f t="shared" si="1003"/>
        <v/>
      </c>
      <c r="BM1921" s="15" t="str">
        <f t="shared" si="1004"/>
        <v/>
      </c>
      <c r="BN1921" s="16" t="str">
        <f t="shared" si="1005"/>
        <v/>
      </c>
      <c r="BO1921" s="16" t="str">
        <f t="shared" si="1006"/>
        <v/>
      </c>
      <c r="BP1921" s="17" t="str">
        <f t="shared" si="1007"/>
        <v/>
      </c>
      <c r="BQ1921" s="17" t="str">
        <f t="shared" si="1008"/>
        <v/>
      </c>
      <c r="BR1921" s="17" t="str">
        <f t="shared" si="1009"/>
        <v/>
      </c>
      <c r="BS1921" s="16" t="str">
        <f t="shared" si="1010"/>
        <v/>
      </c>
      <c r="BT1921" s="18" t="str">
        <f t="shared" si="1011"/>
        <v/>
      </c>
      <c r="BU1921" t="str">
        <f t="shared" si="1018"/>
        <v/>
      </c>
      <c r="BV1921" t="str">
        <f t="shared" si="1012"/>
        <v/>
      </c>
      <c r="BW1921" t="str">
        <f>IF(B1921="","",VLOOKUP(BV1921,Справочник_ВРИ_Сегментов!$A:$D,4,))</f>
        <v/>
      </c>
      <c r="BX1921" t="str">
        <f t="shared" si="1013"/>
        <v/>
      </c>
      <c r="BY1921" t="str">
        <f>IF(B1921="","",VLOOKUP('Объекты оценки'!BX1921,Справочник_ВРИ_Сегментов!$B:$C,2,FALSE))</f>
        <v/>
      </c>
      <c r="BZ1921" t="str">
        <f t="shared" si="1019"/>
        <v/>
      </c>
      <c r="CA1921" t="str">
        <f t="shared" si="1014"/>
        <v/>
      </c>
      <c r="CB1921" t="str">
        <f t="shared" si="1015"/>
        <v/>
      </c>
      <c r="CC1921" t="str">
        <f t="shared" si="1016"/>
        <v/>
      </c>
    </row>
    <row r="1922" spans="2:81" x14ac:dyDescent="0.25">
      <c r="B1922" s="11"/>
      <c r="O1922" s="11"/>
      <c r="P1922" s="11"/>
      <c r="Q1922" s="11"/>
      <c r="U1922" s="11"/>
      <c r="V1922" s="11"/>
      <c r="AP1922" t="str">
        <f t="shared" si="986"/>
        <v/>
      </c>
      <c r="AQ1922" t="str">
        <f t="shared" si="987"/>
        <v/>
      </c>
      <c r="AR1922" t="str">
        <f>IF(B1922="","",VLOOKUP(O1922,'Населённые пункты 2019'!$H:$P,9,FALSE))</f>
        <v/>
      </c>
      <c r="AS1922" s="12" t="str">
        <f>IF(B1922="","",VLOOKUP(AR1922,'Поправки для МО'!$A:$C,3,FALSE))</f>
        <v/>
      </c>
      <c r="AT1922" s="12" t="str">
        <f t="shared" si="988"/>
        <v/>
      </c>
      <c r="AU1922" s="12" t="str">
        <f t="shared" si="989"/>
        <v/>
      </c>
      <c r="AV1922" s="12" t="str">
        <f t="shared" si="990"/>
        <v/>
      </c>
      <c r="AW1922" s="13" t="str">
        <f t="shared" si="991"/>
        <v/>
      </c>
      <c r="AX1922" t="str">
        <f t="shared" si="992"/>
        <v/>
      </c>
      <c r="AY1922" t="str">
        <f t="shared" si="993"/>
        <v/>
      </c>
      <c r="BB1922" t="str">
        <f t="shared" si="1017"/>
        <v/>
      </c>
      <c r="BC1922" t="str">
        <f t="shared" si="994"/>
        <v/>
      </c>
      <c r="BD1922" t="str">
        <f t="shared" si="995"/>
        <v/>
      </c>
      <c r="BE1922" t="str">
        <f t="shared" si="996"/>
        <v/>
      </c>
      <c r="BF1922" t="str">
        <f t="shared" si="997"/>
        <v/>
      </c>
      <c r="BG1922" t="str">
        <f t="shared" si="998"/>
        <v/>
      </c>
      <c r="BH1922" t="str">
        <f t="shared" si="999"/>
        <v/>
      </c>
      <c r="BI1922" t="str">
        <f t="shared" si="1000"/>
        <v/>
      </c>
      <c r="BJ1922" s="41" t="str">
        <f t="shared" si="1001"/>
        <v/>
      </c>
      <c r="BK1922" t="str">
        <f t="shared" si="1002"/>
        <v/>
      </c>
      <c r="BL1922" t="str">
        <f t="shared" si="1003"/>
        <v/>
      </c>
      <c r="BM1922" s="15" t="str">
        <f t="shared" si="1004"/>
        <v/>
      </c>
      <c r="BN1922" s="16" t="str">
        <f t="shared" si="1005"/>
        <v/>
      </c>
      <c r="BO1922" s="16" t="str">
        <f t="shared" si="1006"/>
        <v/>
      </c>
      <c r="BP1922" s="17" t="str">
        <f t="shared" si="1007"/>
        <v/>
      </c>
      <c r="BQ1922" s="17" t="str">
        <f t="shared" si="1008"/>
        <v/>
      </c>
      <c r="BR1922" s="17" t="str">
        <f t="shared" si="1009"/>
        <v/>
      </c>
      <c r="BS1922" s="16" t="str">
        <f t="shared" si="1010"/>
        <v/>
      </c>
      <c r="BT1922" s="18" t="str">
        <f t="shared" si="1011"/>
        <v/>
      </c>
      <c r="BU1922" t="str">
        <f t="shared" si="1018"/>
        <v/>
      </c>
      <c r="BV1922" t="str">
        <f t="shared" si="1012"/>
        <v/>
      </c>
      <c r="BW1922" t="str">
        <f>IF(B1922="","",VLOOKUP(BV1922,Справочник_ВРИ_Сегментов!$A:$D,4,))</f>
        <v/>
      </c>
      <c r="BX1922" t="str">
        <f t="shared" si="1013"/>
        <v/>
      </c>
      <c r="BY1922" t="str">
        <f>IF(B1922="","",VLOOKUP('Объекты оценки'!BX1922,Справочник_ВРИ_Сегментов!$B:$C,2,FALSE))</f>
        <v/>
      </c>
      <c r="BZ1922" t="str">
        <f t="shared" si="1019"/>
        <v/>
      </c>
      <c r="CA1922" t="str">
        <f t="shared" si="1014"/>
        <v/>
      </c>
      <c r="CB1922" t="str">
        <f t="shared" si="1015"/>
        <v/>
      </c>
      <c r="CC1922" t="str">
        <f t="shared" si="1016"/>
        <v/>
      </c>
    </row>
    <row r="1923" spans="2:81" x14ac:dyDescent="0.25">
      <c r="B1923" s="11"/>
      <c r="O1923" s="11"/>
      <c r="P1923" s="11"/>
      <c r="Q1923" s="11"/>
      <c r="U1923" s="11"/>
      <c r="AP1923" t="str">
        <f t="shared" si="986"/>
        <v/>
      </c>
      <c r="AQ1923" t="str">
        <f t="shared" si="987"/>
        <v/>
      </c>
      <c r="AR1923" t="str">
        <f>IF(B1923="","",VLOOKUP(O1923,'Населённые пункты 2019'!$H:$P,9,FALSE))</f>
        <v/>
      </c>
      <c r="AS1923" s="12" t="str">
        <f>IF(B1923="","",VLOOKUP(AR1923,'Поправки для МО'!$A:$C,3,FALSE))</f>
        <v/>
      </c>
      <c r="AT1923" s="12" t="str">
        <f t="shared" si="988"/>
        <v/>
      </c>
      <c r="AU1923" s="12" t="str">
        <f t="shared" si="989"/>
        <v/>
      </c>
      <c r="AV1923" s="12" t="str">
        <f t="shared" si="990"/>
        <v/>
      </c>
      <c r="AW1923" s="13" t="str">
        <f t="shared" si="991"/>
        <v/>
      </c>
      <c r="AX1923" t="str">
        <f t="shared" si="992"/>
        <v/>
      </c>
      <c r="AY1923" t="str">
        <f t="shared" si="993"/>
        <v/>
      </c>
      <c r="BB1923" t="str">
        <f t="shared" si="1017"/>
        <v/>
      </c>
      <c r="BC1923" t="str">
        <f t="shared" si="994"/>
        <v/>
      </c>
      <c r="BD1923" t="str">
        <f t="shared" si="995"/>
        <v/>
      </c>
      <c r="BE1923" t="str">
        <f t="shared" si="996"/>
        <v/>
      </c>
      <c r="BF1923" t="str">
        <f t="shared" si="997"/>
        <v/>
      </c>
      <c r="BG1923" t="str">
        <f t="shared" si="998"/>
        <v/>
      </c>
      <c r="BH1923" t="str">
        <f t="shared" si="999"/>
        <v/>
      </c>
      <c r="BI1923" t="str">
        <f t="shared" si="1000"/>
        <v/>
      </c>
      <c r="BJ1923" s="41" t="str">
        <f t="shared" si="1001"/>
        <v/>
      </c>
      <c r="BK1923" t="str">
        <f t="shared" si="1002"/>
        <v/>
      </c>
      <c r="BL1923" t="str">
        <f t="shared" si="1003"/>
        <v/>
      </c>
      <c r="BM1923" s="15" t="str">
        <f t="shared" si="1004"/>
        <v/>
      </c>
      <c r="BN1923" s="16" t="str">
        <f t="shared" si="1005"/>
        <v/>
      </c>
      <c r="BO1923" s="16" t="str">
        <f t="shared" si="1006"/>
        <v/>
      </c>
      <c r="BP1923" s="17" t="str">
        <f t="shared" si="1007"/>
        <v/>
      </c>
      <c r="BQ1923" s="17" t="str">
        <f t="shared" si="1008"/>
        <v/>
      </c>
      <c r="BR1923" s="17" t="str">
        <f t="shared" si="1009"/>
        <v/>
      </c>
      <c r="BS1923" s="16" t="str">
        <f t="shared" si="1010"/>
        <v/>
      </c>
      <c r="BT1923" s="18" t="str">
        <f t="shared" si="1011"/>
        <v/>
      </c>
      <c r="BU1923" t="str">
        <f t="shared" si="1018"/>
        <v/>
      </c>
      <c r="BV1923" t="str">
        <f t="shared" si="1012"/>
        <v/>
      </c>
      <c r="BW1923" t="str">
        <f>IF(B1923="","",VLOOKUP(BV1923,Справочник_ВРИ_Сегментов!$A:$D,4,))</f>
        <v/>
      </c>
      <c r="BX1923" t="str">
        <f t="shared" si="1013"/>
        <v/>
      </c>
      <c r="BY1923" t="str">
        <f>IF(B1923="","",VLOOKUP('Объекты оценки'!BX1923,Справочник_ВРИ_Сегментов!$B:$C,2,FALSE))</f>
        <v/>
      </c>
      <c r="BZ1923" t="str">
        <f t="shared" si="1019"/>
        <v/>
      </c>
      <c r="CA1923" t="str">
        <f t="shared" si="1014"/>
        <v/>
      </c>
      <c r="CB1923" t="str">
        <f t="shared" si="1015"/>
        <v/>
      </c>
      <c r="CC1923" t="str">
        <f t="shared" si="1016"/>
        <v/>
      </c>
    </row>
    <row r="1924" spans="2:81" x14ac:dyDescent="0.25">
      <c r="B1924" s="11"/>
      <c r="O1924" s="11"/>
      <c r="P1924" s="11"/>
      <c r="U1924" s="11"/>
      <c r="AP1924" t="str">
        <f t="shared" ref="AP1924:AP1987" si="1020">IF(B1924="","",C1924)</f>
        <v/>
      </c>
      <c r="AQ1924" t="str">
        <f t="shared" ref="AQ1924:AQ1987" si="1021">IF(B1924="","",LEFT(O1924,2))</f>
        <v/>
      </c>
      <c r="AR1924" t="str">
        <f>IF(B1924="","",VLOOKUP(O1924,'Населённые пункты 2019'!$H:$P,9,FALSE))</f>
        <v/>
      </c>
      <c r="AS1924" s="12" t="str">
        <f>IF(B1924="","",VLOOKUP(AR1924,'Поправки для МО'!$A:$C,3,FALSE))</f>
        <v/>
      </c>
      <c r="AT1924" s="12" t="str">
        <f t="shared" ref="AT1924:AT1987" si="1022">IF(B1924="","",IF(51178*C1924^-0.982&lt;$AZ$3,$AZ$3,IF(51178*C1924^-0.982&gt;$BA$3,$BA$3,51178*C1924^-0.982)))</f>
        <v/>
      </c>
      <c r="AU1924" s="12" t="str">
        <f t="shared" ref="AU1924:AU1987" si="1023">IF(B1924="","",ROUND(AT1924*AS1924,2))</f>
        <v/>
      </c>
      <c r="AV1924" s="12" t="str">
        <f t="shared" ref="AV1924:AV1987" si="1024">IF(B1924="","",ROUND(AU1924*C1924,2))</f>
        <v/>
      </c>
      <c r="AW1924" s="13" t="str">
        <f t="shared" ref="AW1924:AW1987" si="1025">IF(B1924="","",CONCATENATE("СТ16_",BH1924,"_",BI1924,"_",BJ1924,"_",BK1924,"_",BL1924,"_",CC1924))</f>
        <v/>
      </c>
      <c r="AX1924" t="str">
        <f t="shared" ref="AX1924:AX1987" si="1026">IF(B1924="","",B1924)</f>
        <v/>
      </c>
      <c r="AY1924" t="str">
        <f t="shared" ref="AY1924:AY1987" si="1027">IF(B1924="","",$AY$1)</f>
        <v/>
      </c>
      <c r="BB1924" t="str">
        <f t="shared" si="1017"/>
        <v/>
      </c>
      <c r="BC1924" t="str">
        <f t="shared" ref="BC1924:BC1987" si="1028">IF(B1924="","",IF(K1924="","Отсутствуют предыдущие значения",AY1924=N1924))</f>
        <v/>
      </c>
      <c r="BD1924" t="str">
        <f t="shared" ref="BD1924:BD1987" si="1029">IF(B1924="","",IF(K1924="","Отсутствуют предыдущие значения",AP1924=C1924))</f>
        <v/>
      </c>
      <c r="BE1924" t="str">
        <f t="shared" ref="BE1924:BE1987" si="1030">IF(B1924="","",IF(K1924="","Отсутствуют предыдущие значения",AU1924=K1924))</f>
        <v/>
      </c>
      <c r="BF1924" t="str">
        <f t="shared" ref="BF1924:BF1987" si="1031">IF(B1924="","",IF(L1924="","Отсутствуют предыдущие значения",AV1924=L1924))</f>
        <v/>
      </c>
      <c r="BG1924" t="str">
        <f t="shared" ref="BG1924:BG1987" si="1032">IF(AA1924&lt;&gt;"","ОСПАРИВАНИЕ",IF(V1924="","",V1924))</f>
        <v/>
      </c>
      <c r="BH1924" t="str">
        <f t="shared" ref="BH1924:BH1987" si="1033">IF(B1924="","",$BH$1)</f>
        <v/>
      </c>
      <c r="BI1924" t="str">
        <f t="shared" ref="BI1924:BI1987" si="1034">IF(B1924="","",$BI$1)</f>
        <v/>
      </c>
      <c r="BJ1924" s="41" t="str">
        <f t="shared" ref="BJ1924:BJ1987" si="1035">IF(B1924="","",$BJ$1)</f>
        <v/>
      </c>
      <c r="BK1924" t="str">
        <f t="shared" ref="BK1924:BK1987" si="1036">IF(B1924="","",$BK$1)</f>
        <v/>
      </c>
      <c r="BL1924" t="str">
        <f t="shared" ref="BL1924:BL1987" si="1037">IF(B1924="","",IF(K1924="","Графика по ПКК","Графика на 01012020"))</f>
        <v/>
      </c>
      <c r="BM1924" s="15" t="str">
        <f t="shared" ref="BM1924:BM1987" si="1038">IF(B1924="","",B1924)</f>
        <v/>
      </c>
      <c r="BN1924" s="16" t="str">
        <f t="shared" ref="BN1924:BN1987" si="1039">IF(B1924="","",AP1924)</f>
        <v/>
      </c>
      <c r="BO1924" s="16" t="str">
        <f t="shared" ref="BO1924:BO1987" si="1040">IF(B1924="","",AQ1924)</f>
        <v/>
      </c>
      <c r="BP1924" s="17" t="str">
        <f t="shared" ref="BP1924:BP1987" si="1041">IF(B1924="","",AT1924)</f>
        <v/>
      </c>
      <c r="BQ1924" s="17" t="str">
        <f t="shared" ref="BQ1924:BQ1987" si="1042">IF(B1924="","",AU1924)</f>
        <v/>
      </c>
      <c r="BR1924" s="17" t="str">
        <f t="shared" ref="BR1924:BR1987" si="1043">IF(B1924="","",AV1924)</f>
        <v/>
      </c>
      <c r="BS1924" s="16" t="str">
        <f t="shared" ref="BS1924:BS1987" si="1044">IF(B1924="","",AW1924)</f>
        <v/>
      </c>
      <c r="BT1924" s="18" t="str">
        <f t="shared" ref="BT1924:BT1987" si="1045">IF(B1924="","",AY1924)</f>
        <v/>
      </c>
      <c r="BU1924" t="str">
        <f t="shared" si="1018"/>
        <v/>
      </c>
      <c r="BV1924" t="str">
        <f t="shared" ref="BV1924:BV1987" si="1046">IF(B1924="","",AO1924)</f>
        <v/>
      </c>
      <c r="BW1924" t="str">
        <f>IF(B1924="","",VLOOKUP(BV1924,Справочник_ВРИ_Сегментов!$A:$D,4,))</f>
        <v/>
      </c>
      <c r="BX1924" t="str">
        <f t="shared" ref="BX1924:BX1987" si="1047">IF(B1924="","",AL1924)</f>
        <v/>
      </c>
      <c r="BY1924" t="str">
        <f>IF(B1924="","",VLOOKUP('Объекты оценки'!BX1924,Справочник_ВРИ_Сегментов!$B:$C,2,FALSE))</f>
        <v/>
      </c>
      <c r="BZ1924" t="str">
        <f t="shared" si="1019"/>
        <v/>
      </c>
      <c r="CA1924" t="str">
        <f t="shared" ref="CA1924:CA1987" si="1048">IF(B1924="","",IF(L1924="","Отсутствует значения предыдущих расчетов",IF(L1924=AV1924,"Значения КС не изменилось","Осуществлен пересчет")))</f>
        <v/>
      </c>
      <c r="CB1924" t="str">
        <f t="shared" ref="CB1924:CB1988" si="1049">IF(B1924="","",L1924-W1924)</f>
        <v/>
      </c>
      <c r="CC1924" t="str">
        <f t="shared" ref="CC1924:CC1988" si="1050">IF(B1924="","",IF(K1924="","Новый","Измененный"))</f>
        <v/>
      </c>
    </row>
    <row r="1925" spans="2:81" x14ac:dyDescent="0.25">
      <c r="B1925" s="11"/>
      <c r="O1925" s="11"/>
      <c r="P1925" s="11"/>
      <c r="U1925" s="11"/>
      <c r="AP1925" t="str">
        <f t="shared" si="1020"/>
        <v/>
      </c>
      <c r="AQ1925" t="str">
        <f t="shared" si="1021"/>
        <v/>
      </c>
      <c r="AR1925" t="str">
        <f>IF(B1925="","",VLOOKUP(O1925,'Населённые пункты 2019'!$H:$P,9,FALSE))</f>
        <v/>
      </c>
      <c r="AS1925" s="12" t="str">
        <f>IF(B1925="","",VLOOKUP(AR1925,'Поправки для МО'!$A:$C,3,FALSE))</f>
        <v/>
      </c>
      <c r="AT1925" s="12" t="str">
        <f t="shared" si="1022"/>
        <v/>
      </c>
      <c r="AU1925" s="12" t="str">
        <f t="shared" si="1023"/>
        <v/>
      </c>
      <c r="AV1925" s="12" t="str">
        <f t="shared" si="1024"/>
        <v/>
      </c>
      <c r="AW1925" s="13" t="str">
        <f t="shared" si="1025"/>
        <v/>
      </c>
      <c r="AX1925" t="str">
        <f t="shared" si="1026"/>
        <v/>
      </c>
      <c r="AY1925" t="str">
        <f t="shared" si="1027"/>
        <v/>
      </c>
      <c r="BB1925" t="str">
        <f t="shared" ref="BB1925:BB1988" si="1051">IF(B1925="","",IF(MID(AL1925,3,1)&lt;&gt;":","ОШИБКА В ФОРМАТЕ КОДА НП",IF(K1925="","Отсутствуют предыдущие значения",AL1925=P1925)))</f>
        <v/>
      </c>
      <c r="BC1925" t="str">
        <f t="shared" si="1028"/>
        <v/>
      </c>
      <c r="BD1925" t="str">
        <f t="shared" si="1029"/>
        <v/>
      </c>
      <c r="BE1925" t="str">
        <f t="shared" si="1030"/>
        <v/>
      </c>
      <c r="BF1925" t="str">
        <f t="shared" si="1031"/>
        <v/>
      </c>
      <c r="BG1925" t="str">
        <f t="shared" si="1032"/>
        <v/>
      </c>
      <c r="BH1925" t="str">
        <f t="shared" si="1033"/>
        <v/>
      </c>
      <c r="BI1925" t="str">
        <f t="shared" si="1034"/>
        <v/>
      </c>
      <c r="BJ1925" s="41" t="str">
        <f t="shared" si="1035"/>
        <v/>
      </c>
      <c r="BK1925" t="str">
        <f t="shared" si="1036"/>
        <v/>
      </c>
      <c r="BL1925" t="str">
        <f t="shared" si="1037"/>
        <v/>
      </c>
      <c r="BM1925" s="15" t="str">
        <f t="shared" si="1038"/>
        <v/>
      </c>
      <c r="BN1925" s="16" t="str">
        <f t="shared" si="1039"/>
        <v/>
      </c>
      <c r="BO1925" s="16" t="str">
        <f t="shared" si="1040"/>
        <v/>
      </c>
      <c r="BP1925" s="17" t="str">
        <f t="shared" si="1041"/>
        <v/>
      </c>
      <c r="BQ1925" s="17" t="str">
        <f t="shared" si="1042"/>
        <v/>
      </c>
      <c r="BR1925" s="17" t="str">
        <f t="shared" si="1043"/>
        <v/>
      </c>
      <c r="BS1925" s="16" t="str">
        <f t="shared" si="1044"/>
        <v/>
      </c>
      <c r="BT1925" s="18" t="str">
        <f t="shared" si="1045"/>
        <v/>
      </c>
      <c r="BU1925" t="str">
        <f t="shared" ref="BU1925:BU1988" si="1052">IF(B1925="","",IF(OR(Y1925&lt;&gt;"",AA1925&lt;&gt;"",BR1925&lt;0),"СТОПЛИСТ",IF(W1925=21,"СТОПЛИСТ",IF(AND(BB1925=TRUE,BD1925=TRUE),"ПЕРЕСЧЕТ НЕ ТРЕБУЕТСЯ",IF(OR(CA1925="Отсутствует значения предыдущих расчетов",CA1925="Осуществлен пересчет"),"ГОТОВ","ПЕРЕСЧЕТ НЕ ТРЕБУЕТСЯ")))))</f>
        <v/>
      </c>
      <c r="BV1925" t="str">
        <f t="shared" si="1046"/>
        <v/>
      </c>
      <c r="BW1925" t="str">
        <f>IF(B1925="","",VLOOKUP(BV1925,Справочник_ВРИ_Сегментов!$A:$D,4,))</f>
        <v/>
      </c>
      <c r="BX1925" t="str">
        <f t="shared" si="1047"/>
        <v/>
      </c>
      <c r="BY1925" t="str">
        <f>IF(B1925="","",VLOOKUP('Объекты оценки'!BX1925,Справочник_ВРИ_Сегментов!$B:$C,2,FALSE))</f>
        <v/>
      </c>
      <c r="BZ1925" t="str">
        <f t="shared" ref="BZ1925:BZ1988" si="1053">IF(B1925="","",IF(OR(F1925="",F1925="-",F1925="."),G1925,F1925))</f>
        <v/>
      </c>
      <c r="CA1925" t="str">
        <f t="shared" si="1048"/>
        <v/>
      </c>
      <c r="CB1925" t="str">
        <f t="shared" si="1049"/>
        <v/>
      </c>
      <c r="CC1925" t="str">
        <f t="shared" si="1050"/>
        <v/>
      </c>
    </row>
    <row r="1926" spans="2:81" x14ac:dyDescent="0.25">
      <c r="B1926" s="11"/>
      <c r="O1926" s="11"/>
      <c r="P1926" s="11"/>
      <c r="U1926" s="11"/>
      <c r="AP1926" t="str">
        <f t="shared" si="1020"/>
        <v/>
      </c>
      <c r="AQ1926" t="str">
        <f t="shared" si="1021"/>
        <v/>
      </c>
      <c r="AR1926" t="str">
        <f>IF(B1926="","",VLOOKUP(O1926,'Населённые пункты 2019'!$H:$P,9,FALSE))</f>
        <v/>
      </c>
      <c r="AS1926" s="12" t="str">
        <f>IF(B1926="","",VLOOKUP(AR1926,'Поправки для МО'!$A:$C,3,FALSE))</f>
        <v/>
      </c>
      <c r="AT1926" s="12" t="str">
        <f t="shared" si="1022"/>
        <v/>
      </c>
      <c r="AU1926" s="12" t="str">
        <f t="shared" si="1023"/>
        <v/>
      </c>
      <c r="AV1926" s="12" t="str">
        <f t="shared" si="1024"/>
        <v/>
      </c>
      <c r="AW1926" s="13" t="str">
        <f t="shared" si="1025"/>
        <v/>
      </c>
      <c r="AX1926" t="str">
        <f t="shared" si="1026"/>
        <v/>
      </c>
      <c r="AY1926" t="str">
        <f t="shared" si="1027"/>
        <v/>
      </c>
      <c r="BB1926" t="str">
        <f t="shared" si="1051"/>
        <v/>
      </c>
      <c r="BC1926" t="str">
        <f t="shared" si="1028"/>
        <v/>
      </c>
      <c r="BD1926" t="str">
        <f t="shared" si="1029"/>
        <v/>
      </c>
      <c r="BE1926" t="str">
        <f t="shared" si="1030"/>
        <v/>
      </c>
      <c r="BF1926" t="str">
        <f t="shared" si="1031"/>
        <v/>
      </c>
      <c r="BG1926" t="str">
        <f t="shared" si="1032"/>
        <v/>
      </c>
      <c r="BH1926" t="str">
        <f t="shared" si="1033"/>
        <v/>
      </c>
      <c r="BI1926" t="str">
        <f t="shared" si="1034"/>
        <v/>
      </c>
      <c r="BJ1926" s="41" t="str">
        <f t="shared" si="1035"/>
        <v/>
      </c>
      <c r="BK1926" t="str">
        <f t="shared" si="1036"/>
        <v/>
      </c>
      <c r="BL1926" t="str">
        <f t="shared" si="1037"/>
        <v/>
      </c>
      <c r="BM1926" s="15" t="str">
        <f t="shared" si="1038"/>
        <v/>
      </c>
      <c r="BN1926" s="16" t="str">
        <f t="shared" si="1039"/>
        <v/>
      </c>
      <c r="BO1926" s="16" t="str">
        <f t="shared" si="1040"/>
        <v/>
      </c>
      <c r="BP1926" s="17" t="str">
        <f t="shared" si="1041"/>
        <v/>
      </c>
      <c r="BQ1926" s="17" t="str">
        <f t="shared" si="1042"/>
        <v/>
      </c>
      <c r="BR1926" s="17" t="str">
        <f t="shared" si="1043"/>
        <v/>
      </c>
      <c r="BS1926" s="16" t="str">
        <f t="shared" si="1044"/>
        <v/>
      </c>
      <c r="BT1926" s="18" t="str">
        <f t="shared" si="1045"/>
        <v/>
      </c>
      <c r="BU1926" t="str">
        <f t="shared" si="1052"/>
        <v/>
      </c>
      <c r="BV1926" t="str">
        <f t="shared" si="1046"/>
        <v/>
      </c>
      <c r="BW1926" t="str">
        <f>IF(B1926="","",VLOOKUP(BV1926,Справочник_ВРИ_Сегментов!$A:$D,4,))</f>
        <v/>
      </c>
      <c r="BX1926" t="str">
        <f t="shared" si="1047"/>
        <v/>
      </c>
      <c r="BY1926" t="str">
        <f>IF(B1926="","",VLOOKUP('Объекты оценки'!BX1926,Справочник_ВРИ_Сегментов!$B:$C,2,FALSE))</f>
        <v/>
      </c>
      <c r="BZ1926" t="str">
        <f t="shared" si="1053"/>
        <v/>
      </c>
      <c r="CA1926" t="str">
        <f t="shared" si="1048"/>
        <v/>
      </c>
      <c r="CB1926" t="str">
        <f t="shared" si="1049"/>
        <v/>
      </c>
      <c r="CC1926" t="str">
        <f t="shared" si="1050"/>
        <v/>
      </c>
    </row>
    <row r="1927" spans="2:81" x14ac:dyDescent="0.25">
      <c r="B1927" s="11"/>
      <c r="O1927" s="11"/>
      <c r="P1927" s="11"/>
      <c r="Q1927" s="11"/>
      <c r="U1927" s="11"/>
      <c r="AP1927" t="str">
        <f t="shared" si="1020"/>
        <v/>
      </c>
      <c r="AQ1927" t="str">
        <f t="shared" si="1021"/>
        <v/>
      </c>
      <c r="AR1927" t="str">
        <f>IF(B1927="","",VLOOKUP(O1927,'Населённые пункты 2019'!$H:$P,9,FALSE))</f>
        <v/>
      </c>
      <c r="AS1927" s="12" t="str">
        <f>IF(B1927="","",VLOOKUP(AR1927,'Поправки для МО'!$A:$C,3,FALSE))</f>
        <v/>
      </c>
      <c r="AT1927" s="12" t="str">
        <f t="shared" si="1022"/>
        <v/>
      </c>
      <c r="AU1927" s="12" t="str">
        <f t="shared" si="1023"/>
        <v/>
      </c>
      <c r="AV1927" s="12" t="str">
        <f t="shared" si="1024"/>
        <v/>
      </c>
      <c r="AW1927" s="13" t="str">
        <f t="shared" si="1025"/>
        <v/>
      </c>
      <c r="AX1927" t="str">
        <f t="shared" si="1026"/>
        <v/>
      </c>
      <c r="AY1927" t="str">
        <f t="shared" si="1027"/>
        <v/>
      </c>
      <c r="BB1927" t="str">
        <f t="shared" si="1051"/>
        <v/>
      </c>
      <c r="BC1927" t="str">
        <f t="shared" si="1028"/>
        <v/>
      </c>
      <c r="BD1927" t="str">
        <f t="shared" si="1029"/>
        <v/>
      </c>
      <c r="BE1927" t="str">
        <f t="shared" si="1030"/>
        <v/>
      </c>
      <c r="BF1927" t="str">
        <f t="shared" si="1031"/>
        <v/>
      </c>
      <c r="BG1927" t="str">
        <f t="shared" si="1032"/>
        <v/>
      </c>
      <c r="BH1927" t="str">
        <f t="shared" si="1033"/>
        <v/>
      </c>
      <c r="BI1927" t="str">
        <f t="shared" si="1034"/>
        <v/>
      </c>
      <c r="BJ1927" s="41" t="str">
        <f t="shared" si="1035"/>
        <v/>
      </c>
      <c r="BK1927" t="str">
        <f t="shared" si="1036"/>
        <v/>
      </c>
      <c r="BL1927" t="str">
        <f t="shared" si="1037"/>
        <v/>
      </c>
      <c r="BM1927" s="15" t="str">
        <f t="shared" si="1038"/>
        <v/>
      </c>
      <c r="BN1927" s="16" t="str">
        <f t="shared" si="1039"/>
        <v/>
      </c>
      <c r="BO1927" s="16" t="str">
        <f t="shared" si="1040"/>
        <v/>
      </c>
      <c r="BP1927" s="17" t="str">
        <f t="shared" si="1041"/>
        <v/>
      </c>
      <c r="BQ1927" s="17" t="str">
        <f t="shared" si="1042"/>
        <v/>
      </c>
      <c r="BR1927" s="17" t="str">
        <f t="shared" si="1043"/>
        <v/>
      </c>
      <c r="BS1927" s="16" t="str">
        <f t="shared" si="1044"/>
        <v/>
      </c>
      <c r="BT1927" s="18" t="str">
        <f t="shared" si="1045"/>
        <v/>
      </c>
      <c r="BU1927" t="str">
        <f t="shared" si="1052"/>
        <v/>
      </c>
      <c r="BV1927" t="str">
        <f t="shared" si="1046"/>
        <v/>
      </c>
      <c r="BW1927" t="str">
        <f>IF(B1927="","",VLOOKUP(BV1927,Справочник_ВРИ_Сегментов!$A:$D,4,))</f>
        <v/>
      </c>
      <c r="BX1927" t="str">
        <f t="shared" si="1047"/>
        <v/>
      </c>
      <c r="BY1927" t="str">
        <f>IF(B1927="","",VLOOKUP('Объекты оценки'!BX1927,Справочник_ВРИ_Сегментов!$B:$C,2,FALSE))</f>
        <v/>
      </c>
      <c r="BZ1927" t="str">
        <f t="shared" si="1053"/>
        <v/>
      </c>
      <c r="CA1927" t="str">
        <f t="shared" si="1048"/>
        <v/>
      </c>
      <c r="CB1927" t="str">
        <f t="shared" si="1049"/>
        <v/>
      </c>
      <c r="CC1927" t="str">
        <f t="shared" si="1050"/>
        <v/>
      </c>
    </row>
    <row r="1928" spans="2:81" x14ac:dyDescent="0.25">
      <c r="B1928" s="11"/>
      <c r="O1928" s="11"/>
      <c r="P1928" s="11"/>
      <c r="U1928" s="11"/>
      <c r="AP1928" t="str">
        <f t="shared" si="1020"/>
        <v/>
      </c>
      <c r="AQ1928" t="str">
        <f t="shared" si="1021"/>
        <v/>
      </c>
      <c r="AR1928" t="str">
        <f>IF(B1928="","",VLOOKUP(O1928,'Населённые пункты 2019'!$H:$P,9,FALSE))</f>
        <v/>
      </c>
      <c r="AS1928" s="12" t="str">
        <f>IF(B1928="","",VLOOKUP(AR1928,'Поправки для МО'!$A:$C,3,FALSE))</f>
        <v/>
      </c>
      <c r="AT1928" s="12" t="str">
        <f t="shared" si="1022"/>
        <v/>
      </c>
      <c r="AU1928" s="12" t="str">
        <f t="shared" si="1023"/>
        <v/>
      </c>
      <c r="AV1928" s="12" t="str">
        <f t="shared" si="1024"/>
        <v/>
      </c>
      <c r="AW1928" s="13" t="str">
        <f t="shared" si="1025"/>
        <v/>
      </c>
      <c r="AX1928" t="str">
        <f t="shared" si="1026"/>
        <v/>
      </c>
      <c r="AY1928" t="str">
        <f t="shared" si="1027"/>
        <v/>
      </c>
      <c r="BB1928" t="str">
        <f t="shared" si="1051"/>
        <v/>
      </c>
      <c r="BC1928" t="str">
        <f t="shared" si="1028"/>
        <v/>
      </c>
      <c r="BD1928" t="str">
        <f t="shared" si="1029"/>
        <v/>
      </c>
      <c r="BE1928" t="str">
        <f t="shared" si="1030"/>
        <v/>
      </c>
      <c r="BF1928" t="str">
        <f t="shared" si="1031"/>
        <v/>
      </c>
      <c r="BG1928" t="str">
        <f t="shared" si="1032"/>
        <v/>
      </c>
      <c r="BH1928" t="str">
        <f t="shared" si="1033"/>
        <v/>
      </c>
      <c r="BI1928" t="str">
        <f t="shared" si="1034"/>
        <v/>
      </c>
      <c r="BJ1928" s="41" t="str">
        <f t="shared" si="1035"/>
        <v/>
      </c>
      <c r="BK1928" t="str">
        <f t="shared" si="1036"/>
        <v/>
      </c>
      <c r="BL1928" t="str">
        <f t="shared" si="1037"/>
        <v/>
      </c>
      <c r="BM1928" s="15" t="str">
        <f t="shared" si="1038"/>
        <v/>
      </c>
      <c r="BN1928" s="16" t="str">
        <f t="shared" si="1039"/>
        <v/>
      </c>
      <c r="BO1928" s="16" t="str">
        <f t="shared" si="1040"/>
        <v/>
      </c>
      <c r="BP1928" s="17" t="str">
        <f t="shared" si="1041"/>
        <v/>
      </c>
      <c r="BQ1928" s="17" t="str">
        <f t="shared" si="1042"/>
        <v/>
      </c>
      <c r="BR1928" s="17" t="str">
        <f t="shared" si="1043"/>
        <v/>
      </c>
      <c r="BS1928" s="16" t="str">
        <f t="shared" si="1044"/>
        <v/>
      </c>
      <c r="BT1928" s="18" t="str">
        <f t="shared" si="1045"/>
        <v/>
      </c>
      <c r="BU1928" t="str">
        <f t="shared" si="1052"/>
        <v/>
      </c>
      <c r="BV1928" t="str">
        <f t="shared" si="1046"/>
        <v/>
      </c>
      <c r="BW1928" t="str">
        <f>IF(B1928="","",VLOOKUP(BV1928,Справочник_ВРИ_Сегментов!$A:$D,4,))</f>
        <v/>
      </c>
      <c r="BX1928" t="str">
        <f t="shared" si="1047"/>
        <v/>
      </c>
      <c r="BY1928" t="str">
        <f>IF(B1928="","",VLOOKUP('Объекты оценки'!BX1928,Справочник_ВРИ_Сегментов!$B:$C,2,FALSE))</f>
        <v/>
      </c>
      <c r="BZ1928" t="str">
        <f t="shared" si="1053"/>
        <v/>
      </c>
      <c r="CA1928" t="str">
        <f t="shared" si="1048"/>
        <v/>
      </c>
      <c r="CB1928" t="str">
        <f t="shared" si="1049"/>
        <v/>
      </c>
      <c r="CC1928" t="str">
        <f t="shared" si="1050"/>
        <v/>
      </c>
    </row>
    <row r="1929" spans="2:81" x14ac:dyDescent="0.25">
      <c r="B1929" s="11"/>
      <c r="O1929" s="11"/>
      <c r="P1929" s="11"/>
      <c r="U1929" s="11"/>
      <c r="AP1929" t="str">
        <f t="shared" si="1020"/>
        <v/>
      </c>
      <c r="AQ1929" t="str">
        <f t="shared" si="1021"/>
        <v/>
      </c>
      <c r="AR1929" t="str">
        <f>IF(B1929="","",VLOOKUP(O1929,'Населённые пункты 2019'!$H:$P,9,FALSE))</f>
        <v/>
      </c>
      <c r="AS1929" s="12" t="str">
        <f>IF(B1929="","",VLOOKUP(AR1929,'Поправки для МО'!$A:$C,3,FALSE))</f>
        <v/>
      </c>
      <c r="AT1929" s="12" t="str">
        <f t="shared" si="1022"/>
        <v/>
      </c>
      <c r="AU1929" s="12" t="str">
        <f t="shared" si="1023"/>
        <v/>
      </c>
      <c r="AV1929" s="12" t="str">
        <f t="shared" si="1024"/>
        <v/>
      </c>
      <c r="AW1929" s="13" t="str">
        <f t="shared" si="1025"/>
        <v/>
      </c>
      <c r="AX1929" t="str">
        <f t="shared" si="1026"/>
        <v/>
      </c>
      <c r="AY1929" t="str">
        <f t="shared" si="1027"/>
        <v/>
      </c>
      <c r="BB1929" t="str">
        <f t="shared" si="1051"/>
        <v/>
      </c>
      <c r="BC1929" t="str">
        <f t="shared" si="1028"/>
        <v/>
      </c>
      <c r="BD1929" t="str">
        <f t="shared" si="1029"/>
        <v/>
      </c>
      <c r="BE1929" t="str">
        <f t="shared" si="1030"/>
        <v/>
      </c>
      <c r="BF1929" t="str">
        <f t="shared" si="1031"/>
        <v/>
      </c>
      <c r="BG1929" t="str">
        <f t="shared" si="1032"/>
        <v/>
      </c>
      <c r="BH1929" t="str">
        <f t="shared" si="1033"/>
        <v/>
      </c>
      <c r="BI1929" t="str">
        <f t="shared" si="1034"/>
        <v/>
      </c>
      <c r="BJ1929" s="41" t="str">
        <f t="shared" si="1035"/>
        <v/>
      </c>
      <c r="BK1929" t="str">
        <f t="shared" si="1036"/>
        <v/>
      </c>
      <c r="BL1929" t="str">
        <f t="shared" si="1037"/>
        <v/>
      </c>
      <c r="BM1929" s="15" t="str">
        <f t="shared" si="1038"/>
        <v/>
      </c>
      <c r="BN1929" s="16" t="str">
        <f t="shared" si="1039"/>
        <v/>
      </c>
      <c r="BO1929" s="16" t="str">
        <f t="shared" si="1040"/>
        <v/>
      </c>
      <c r="BP1929" s="17" t="str">
        <f t="shared" si="1041"/>
        <v/>
      </c>
      <c r="BQ1929" s="17" t="str">
        <f t="shared" si="1042"/>
        <v/>
      </c>
      <c r="BR1929" s="17" t="str">
        <f t="shared" si="1043"/>
        <v/>
      </c>
      <c r="BS1929" s="16" t="str">
        <f t="shared" si="1044"/>
        <v/>
      </c>
      <c r="BT1929" s="18" t="str">
        <f t="shared" si="1045"/>
        <v/>
      </c>
      <c r="BU1929" t="str">
        <f t="shared" si="1052"/>
        <v/>
      </c>
      <c r="BV1929" t="str">
        <f t="shared" si="1046"/>
        <v/>
      </c>
      <c r="BW1929" t="str">
        <f>IF(B1929="","",VLOOKUP(BV1929,Справочник_ВРИ_Сегментов!$A:$D,4,))</f>
        <v/>
      </c>
      <c r="BX1929" t="str">
        <f t="shared" si="1047"/>
        <v/>
      </c>
      <c r="BY1929" t="str">
        <f>IF(B1929="","",VLOOKUP('Объекты оценки'!BX1929,Справочник_ВРИ_Сегментов!$B:$C,2,FALSE))</f>
        <v/>
      </c>
      <c r="BZ1929" t="str">
        <f t="shared" si="1053"/>
        <v/>
      </c>
      <c r="CA1929" t="str">
        <f t="shared" si="1048"/>
        <v/>
      </c>
      <c r="CB1929" t="str">
        <f t="shared" si="1049"/>
        <v/>
      </c>
      <c r="CC1929" t="str">
        <f t="shared" si="1050"/>
        <v/>
      </c>
    </row>
    <row r="1930" spans="2:81" x14ac:dyDescent="0.25">
      <c r="B1930" s="11"/>
      <c r="O1930" s="11"/>
      <c r="P1930" s="11"/>
      <c r="U1930" s="11"/>
      <c r="AP1930" t="str">
        <f t="shared" si="1020"/>
        <v/>
      </c>
      <c r="AQ1930" t="str">
        <f t="shared" si="1021"/>
        <v/>
      </c>
      <c r="AR1930" t="str">
        <f>IF(B1930="","",VLOOKUP(O1930,'Населённые пункты 2019'!$H:$P,9,FALSE))</f>
        <v/>
      </c>
      <c r="AS1930" s="12" t="str">
        <f>IF(B1930="","",VLOOKUP(AR1930,'Поправки для МО'!$A:$C,3,FALSE))</f>
        <v/>
      </c>
      <c r="AT1930" s="12" t="str">
        <f t="shared" si="1022"/>
        <v/>
      </c>
      <c r="AU1930" s="12" t="str">
        <f t="shared" si="1023"/>
        <v/>
      </c>
      <c r="AV1930" s="12" t="str">
        <f t="shared" si="1024"/>
        <v/>
      </c>
      <c r="AW1930" s="13" t="str">
        <f t="shared" si="1025"/>
        <v/>
      </c>
      <c r="AX1930" t="str">
        <f t="shared" si="1026"/>
        <v/>
      </c>
      <c r="AY1930" t="str">
        <f t="shared" si="1027"/>
        <v/>
      </c>
      <c r="BB1930" t="str">
        <f t="shared" si="1051"/>
        <v/>
      </c>
      <c r="BC1930" t="str">
        <f t="shared" si="1028"/>
        <v/>
      </c>
      <c r="BD1930" t="str">
        <f t="shared" si="1029"/>
        <v/>
      </c>
      <c r="BE1930" t="str">
        <f t="shared" si="1030"/>
        <v/>
      </c>
      <c r="BF1930" t="str">
        <f t="shared" si="1031"/>
        <v/>
      </c>
      <c r="BG1930" t="str">
        <f t="shared" si="1032"/>
        <v/>
      </c>
      <c r="BH1930" t="str">
        <f t="shared" si="1033"/>
        <v/>
      </c>
      <c r="BI1930" t="str">
        <f t="shared" si="1034"/>
        <v/>
      </c>
      <c r="BJ1930" s="41" t="str">
        <f t="shared" si="1035"/>
        <v/>
      </c>
      <c r="BK1930" t="str">
        <f t="shared" si="1036"/>
        <v/>
      </c>
      <c r="BL1930" t="str">
        <f t="shared" si="1037"/>
        <v/>
      </c>
      <c r="BM1930" s="15" t="str">
        <f t="shared" si="1038"/>
        <v/>
      </c>
      <c r="BN1930" s="16" t="str">
        <f t="shared" si="1039"/>
        <v/>
      </c>
      <c r="BO1930" s="16" t="str">
        <f t="shared" si="1040"/>
        <v/>
      </c>
      <c r="BP1930" s="17" t="str">
        <f t="shared" si="1041"/>
        <v/>
      </c>
      <c r="BQ1930" s="17" t="str">
        <f t="shared" si="1042"/>
        <v/>
      </c>
      <c r="BR1930" s="17" t="str">
        <f t="shared" si="1043"/>
        <v/>
      </c>
      <c r="BS1930" s="16" t="str">
        <f t="shared" si="1044"/>
        <v/>
      </c>
      <c r="BT1930" s="18" t="str">
        <f t="shared" si="1045"/>
        <v/>
      </c>
      <c r="BU1930" t="str">
        <f t="shared" si="1052"/>
        <v/>
      </c>
      <c r="BV1930" t="str">
        <f t="shared" si="1046"/>
        <v/>
      </c>
      <c r="BW1930" t="str">
        <f>IF(B1930="","",VLOOKUP(BV1930,Справочник_ВРИ_Сегментов!$A:$D,4,))</f>
        <v/>
      </c>
      <c r="BX1930" t="str">
        <f t="shared" si="1047"/>
        <v/>
      </c>
      <c r="BY1930" t="str">
        <f>IF(B1930="","",VLOOKUP('Объекты оценки'!BX1930,Справочник_ВРИ_Сегментов!$B:$C,2,FALSE))</f>
        <v/>
      </c>
      <c r="BZ1930" t="str">
        <f t="shared" si="1053"/>
        <v/>
      </c>
      <c r="CA1930" t="str">
        <f t="shared" si="1048"/>
        <v/>
      </c>
      <c r="CB1930" t="str">
        <f t="shared" si="1049"/>
        <v/>
      </c>
      <c r="CC1930" t="str">
        <f t="shared" si="1050"/>
        <v/>
      </c>
    </row>
    <row r="1931" spans="2:81" x14ac:dyDescent="0.25">
      <c r="B1931" s="11"/>
      <c r="O1931" s="11"/>
      <c r="P1931" s="11"/>
      <c r="U1931" s="11"/>
      <c r="AP1931" t="str">
        <f t="shared" si="1020"/>
        <v/>
      </c>
      <c r="AQ1931" t="str">
        <f t="shared" si="1021"/>
        <v/>
      </c>
      <c r="AR1931" t="str">
        <f>IF(B1931="","",VLOOKUP(O1931,'Населённые пункты 2019'!$H:$P,9,FALSE))</f>
        <v/>
      </c>
      <c r="AS1931" s="12" t="str">
        <f>IF(B1931="","",VLOOKUP(AR1931,'Поправки для МО'!$A:$C,3,FALSE))</f>
        <v/>
      </c>
      <c r="AT1931" s="12" t="str">
        <f t="shared" si="1022"/>
        <v/>
      </c>
      <c r="AU1931" s="12" t="str">
        <f t="shared" si="1023"/>
        <v/>
      </c>
      <c r="AV1931" s="12" t="str">
        <f t="shared" si="1024"/>
        <v/>
      </c>
      <c r="AW1931" s="13" t="str">
        <f t="shared" si="1025"/>
        <v/>
      </c>
      <c r="AX1931" t="str">
        <f t="shared" si="1026"/>
        <v/>
      </c>
      <c r="AY1931" t="str">
        <f t="shared" si="1027"/>
        <v/>
      </c>
      <c r="BB1931" t="str">
        <f t="shared" si="1051"/>
        <v/>
      </c>
      <c r="BC1931" t="str">
        <f t="shared" si="1028"/>
        <v/>
      </c>
      <c r="BD1931" t="str">
        <f t="shared" si="1029"/>
        <v/>
      </c>
      <c r="BE1931" t="str">
        <f t="shared" si="1030"/>
        <v/>
      </c>
      <c r="BF1931" t="str">
        <f t="shared" si="1031"/>
        <v/>
      </c>
      <c r="BG1931" t="str">
        <f t="shared" si="1032"/>
        <v/>
      </c>
      <c r="BH1931" t="str">
        <f t="shared" si="1033"/>
        <v/>
      </c>
      <c r="BI1931" t="str">
        <f t="shared" si="1034"/>
        <v/>
      </c>
      <c r="BJ1931" s="41" t="str">
        <f t="shared" si="1035"/>
        <v/>
      </c>
      <c r="BK1931" t="str">
        <f t="shared" si="1036"/>
        <v/>
      </c>
      <c r="BL1931" t="str">
        <f t="shared" si="1037"/>
        <v/>
      </c>
      <c r="BM1931" s="15" t="str">
        <f t="shared" si="1038"/>
        <v/>
      </c>
      <c r="BN1931" s="16" t="str">
        <f t="shared" si="1039"/>
        <v/>
      </c>
      <c r="BO1931" s="16" t="str">
        <f t="shared" si="1040"/>
        <v/>
      </c>
      <c r="BP1931" s="17" t="str">
        <f t="shared" si="1041"/>
        <v/>
      </c>
      <c r="BQ1931" s="17" t="str">
        <f t="shared" si="1042"/>
        <v/>
      </c>
      <c r="BR1931" s="17" t="str">
        <f t="shared" si="1043"/>
        <v/>
      </c>
      <c r="BS1931" s="16" t="str">
        <f t="shared" si="1044"/>
        <v/>
      </c>
      <c r="BT1931" s="18" t="str">
        <f t="shared" si="1045"/>
        <v/>
      </c>
      <c r="BU1931" t="str">
        <f t="shared" si="1052"/>
        <v/>
      </c>
      <c r="BV1931" t="str">
        <f t="shared" si="1046"/>
        <v/>
      </c>
      <c r="BW1931" t="str">
        <f>IF(B1931="","",VLOOKUP(BV1931,Справочник_ВРИ_Сегментов!$A:$D,4,))</f>
        <v/>
      </c>
      <c r="BX1931" t="str">
        <f t="shared" si="1047"/>
        <v/>
      </c>
      <c r="BY1931" t="str">
        <f>IF(B1931="","",VLOOKUP('Объекты оценки'!BX1931,Справочник_ВРИ_Сегментов!$B:$C,2,FALSE))</f>
        <v/>
      </c>
      <c r="BZ1931" t="str">
        <f t="shared" si="1053"/>
        <v/>
      </c>
      <c r="CA1931" t="str">
        <f t="shared" si="1048"/>
        <v/>
      </c>
      <c r="CB1931" t="str">
        <f t="shared" si="1049"/>
        <v/>
      </c>
      <c r="CC1931" t="str">
        <f t="shared" si="1050"/>
        <v/>
      </c>
    </row>
    <row r="1932" spans="2:81" x14ac:dyDescent="0.25">
      <c r="B1932" s="11"/>
      <c r="O1932" s="11"/>
      <c r="P1932" s="11"/>
      <c r="U1932" s="11"/>
      <c r="AP1932" t="str">
        <f t="shared" si="1020"/>
        <v/>
      </c>
      <c r="AQ1932" t="str">
        <f t="shared" si="1021"/>
        <v/>
      </c>
      <c r="AR1932" t="str">
        <f>IF(B1932="","",VLOOKUP(O1932,'Населённые пункты 2019'!$H:$P,9,FALSE))</f>
        <v/>
      </c>
      <c r="AS1932" s="12" t="str">
        <f>IF(B1932="","",VLOOKUP(AR1932,'Поправки для МО'!$A:$C,3,FALSE))</f>
        <v/>
      </c>
      <c r="AT1932" s="12" t="str">
        <f t="shared" si="1022"/>
        <v/>
      </c>
      <c r="AU1932" s="12" t="str">
        <f t="shared" si="1023"/>
        <v/>
      </c>
      <c r="AV1932" s="12" t="str">
        <f t="shared" si="1024"/>
        <v/>
      </c>
      <c r="AW1932" s="13" t="str">
        <f t="shared" si="1025"/>
        <v/>
      </c>
      <c r="AX1932" t="str">
        <f t="shared" si="1026"/>
        <v/>
      </c>
      <c r="AY1932" t="str">
        <f t="shared" si="1027"/>
        <v/>
      </c>
      <c r="BB1932" t="str">
        <f t="shared" si="1051"/>
        <v/>
      </c>
      <c r="BC1932" t="str">
        <f t="shared" si="1028"/>
        <v/>
      </c>
      <c r="BD1932" t="str">
        <f t="shared" si="1029"/>
        <v/>
      </c>
      <c r="BE1932" t="str">
        <f t="shared" si="1030"/>
        <v/>
      </c>
      <c r="BF1932" t="str">
        <f t="shared" si="1031"/>
        <v/>
      </c>
      <c r="BG1932" t="str">
        <f t="shared" si="1032"/>
        <v/>
      </c>
      <c r="BH1932" t="str">
        <f t="shared" si="1033"/>
        <v/>
      </c>
      <c r="BI1932" t="str">
        <f t="shared" si="1034"/>
        <v/>
      </c>
      <c r="BJ1932" s="41" t="str">
        <f t="shared" si="1035"/>
        <v/>
      </c>
      <c r="BK1932" t="str">
        <f t="shared" si="1036"/>
        <v/>
      </c>
      <c r="BL1932" t="str">
        <f t="shared" si="1037"/>
        <v/>
      </c>
      <c r="BM1932" s="15" t="str">
        <f t="shared" si="1038"/>
        <v/>
      </c>
      <c r="BN1932" s="16" t="str">
        <f t="shared" si="1039"/>
        <v/>
      </c>
      <c r="BO1932" s="16" t="str">
        <f t="shared" si="1040"/>
        <v/>
      </c>
      <c r="BP1932" s="17" t="str">
        <f t="shared" si="1041"/>
        <v/>
      </c>
      <c r="BQ1932" s="17" t="str">
        <f t="shared" si="1042"/>
        <v/>
      </c>
      <c r="BR1932" s="17" t="str">
        <f t="shared" si="1043"/>
        <v/>
      </c>
      <c r="BS1932" s="16" t="str">
        <f t="shared" si="1044"/>
        <v/>
      </c>
      <c r="BT1932" s="18" t="str">
        <f t="shared" si="1045"/>
        <v/>
      </c>
      <c r="BU1932" t="str">
        <f t="shared" si="1052"/>
        <v/>
      </c>
      <c r="BV1932" t="str">
        <f t="shared" si="1046"/>
        <v/>
      </c>
      <c r="BW1932" t="str">
        <f>IF(B1932="","",VLOOKUP(BV1932,Справочник_ВРИ_Сегментов!$A:$D,4,))</f>
        <v/>
      </c>
      <c r="BX1932" t="str">
        <f t="shared" si="1047"/>
        <v/>
      </c>
      <c r="BY1932" t="str">
        <f>IF(B1932="","",VLOOKUP('Объекты оценки'!BX1932,Справочник_ВРИ_Сегментов!$B:$C,2,FALSE))</f>
        <v/>
      </c>
      <c r="BZ1932" t="str">
        <f t="shared" si="1053"/>
        <v/>
      </c>
      <c r="CA1932" t="str">
        <f t="shared" si="1048"/>
        <v/>
      </c>
      <c r="CB1932" t="str">
        <f t="shared" si="1049"/>
        <v/>
      </c>
      <c r="CC1932" t="str">
        <f t="shared" si="1050"/>
        <v/>
      </c>
    </row>
    <row r="1933" spans="2:81" x14ac:dyDescent="0.25">
      <c r="B1933" s="11"/>
      <c r="E1933" s="11"/>
      <c r="O1933" s="11"/>
      <c r="P1933" s="11"/>
      <c r="Q1933" s="11"/>
      <c r="U1933" s="11"/>
      <c r="AP1933" t="str">
        <f t="shared" si="1020"/>
        <v/>
      </c>
      <c r="AQ1933" t="str">
        <f t="shared" si="1021"/>
        <v/>
      </c>
      <c r="AR1933" t="str">
        <f>IF(B1933="","",VLOOKUP(O1933,'Населённые пункты 2019'!$H:$P,9,FALSE))</f>
        <v/>
      </c>
      <c r="AS1933" s="12" t="str">
        <f>IF(B1933="","",VLOOKUP(AR1933,'Поправки для МО'!$A:$C,3,FALSE))</f>
        <v/>
      </c>
      <c r="AT1933" s="12" t="str">
        <f t="shared" si="1022"/>
        <v/>
      </c>
      <c r="AU1933" s="12" t="str">
        <f t="shared" si="1023"/>
        <v/>
      </c>
      <c r="AV1933" s="12" t="str">
        <f t="shared" si="1024"/>
        <v/>
      </c>
      <c r="AW1933" s="13" t="str">
        <f t="shared" si="1025"/>
        <v/>
      </c>
      <c r="AX1933" t="str">
        <f t="shared" si="1026"/>
        <v/>
      </c>
      <c r="AY1933" t="str">
        <f t="shared" si="1027"/>
        <v/>
      </c>
      <c r="BB1933" t="str">
        <f t="shared" si="1051"/>
        <v/>
      </c>
      <c r="BC1933" t="str">
        <f t="shared" si="1028"/>
        <v/>
      </c>
      <c r="BD1933" t="str">
        <f t="shared" si="1029"/>
        <v/>
      </c>
      <c r="BE1933" t="str">
        <f t="shared" si="1030"/>
        <v/>
      </c>
      <c r="BF1933" t="str">
        <f t="shared" si="1031"/>
        <v/>
      </c>
      <c r="BG1933" t="str">
        <f t="shared" si="1032"/>
        <v/>
      </c>
      <c r="BH1933" t="str">
        <f t="shared" si="1033"/>
        <v/>
      </c>
      <c r="BI1933" t="str">
        <f t="shared" si="1034"/>
        <v/>
      </c>
      <c r="BJ1933" s="41" t="str">
        <f t="shared" si="1035"/>
        <v/>
      </c>
      <c r="BK1933" t="str">
        <f t="shared" si="1036"/>
        <v/>
      </c>
      <c r="BL1933" t="str">
        <f t="shared" si="1037"/>
        <v/>
      </c>
      <c r="BM1933" s="15" t="str">
        <f t="shared" si="1038"/>
        <v/>
      </c>
      <c r="BN1933" s="16" t="str">
        <f t="shared" si="1039"/>
        <v/>
      </c>
      <c r="BO1933" s="16" t="str">
        <f t="shared" si="1040"/>
        <v/>
      </c>
      <c r="BP1933" s="17" t="str">
        <f t="shared" si="1041"/>
        <v/>
      </c>
      <c r="BQ1933" s="17" t="str">
        <f t="shared" si="1042"/>
        <v/>
      </c>
      <c r="BR1933" s="17" t="str">
        <f t="shared" si="1043"/>
        <v/>
      </c>
      <c r="BS1933" s="16" t="str">
        <f t="shared" si="1044"/>
        <v/>
      </c>
      <c r="BT1933" s="18" t="str">
        <f t="shared" si="1045"/>
        <v/>
      </c>
      <c r="BU1933" t="str">
        <f t="shared" si="1052"/>
        <v/>
      </c>
      <c r="BV1933" t="str">
        <f t="shared" si="1046"/>
        <v/>
      </c>
      <c r="BW1933" t="str">
        <f>IF(B1933="","",VLOOKUP(BV1933,Справочник_ВРИ_Сегментов!$A:$D,4,))</f>
        <v/>
      </c>
      <c r="BX1933" t="str">
        <f t="shared" si="1047"/>
        <v/>
      </c>
      <c r="BY1933" t="str">
        <f>IF(B1933="","",VLOOKUP('Объекты оценки'!BX1933,Справочник_ВРИ_Сегментов!$B:$C,2,FALSE))</f>
        <v/>
      </c>
      <c r="BZ1933" t="str">
        <f t="shared" si="1053"/>
        <v/>
      </c>
      <c r="CA1933" t="str">
        <f t="shared" si="1048"/>
        <v/>
      </c>
      <c r="CB1933" t="str">
        <f t="shared" si="1049"/>
        <v/>
      </c>
      <c r="CC1933" t="str">
        <f t="shared" si="1050"/>
        <v/>
      </c>
    </row>
    <row r="1934" spans="2:81" x14ac:dyDescent="0.25">
      <c r="B1934" s="11"/>
      <c r="O1934" s="11"/>
      <c r="P1934" s="11"/>
      <c r="Q1934" s="11"/>
      <c r="U1934" s="11"/>
      <c r="AP1934" t="str">
        <f t="shared" si="1020"/>
        <v/>
      </c>
      <c r="AQ1934" t="str">
        <f t="shared" si="1021"/>
        <v/>
      </c>
      <c r="AR1934" t="str">
        <f>IF(B1934="","",VLOOKUP(O1934,'Населённые пункты 2019'!$H:$P,9,FALSE))</f>
        <v/>
      </c>
      <c r="AS1934" s="12" t="str">
        <f>IF(B1934="","",VLOOKUP(AR1934,'Поправки для МО'!$A:$C,3,FALSE))</f>
        <v/>
      </c>
      <c r="AT1934" s="12" t="str">
        <f t="shared" si="1022"/>
        <v/>
      </c>
      <c r="AU1934" s="12" t="str">
        <f t="shared" si="1023"/>
        <v/>
      </c>
      <c r="AV1934" s="12" t="str">
        <f t="shared" si="1024"/>
        <v/>
      </c>
      <c r="AW1934" s="13" t="str">
        <f t="shared" si="1025"/>
        <v/>
      </c>
      <c r="AX1934" t="str">
        <f t="shared" si="1026"/>
        <v/>
      </c>
      <c r="AY1934" t="str">
        <f t="shared" si="1027"/>
        <v/>
      </c>
      <c r="BB1934" t="str">
        <f t="shared" si="1051"/>
        <v/>
      </c>
      <c r="BC1934" t="str">
        <f t="shared" si="1028"/>
        <v/>
      </c>
      <c r="BD1934" t="str">
        <f t="shared" si="1029"/>
        <v/>
      </c>
      <c r="BE1934" t="str">
        <f t="shared" si="1030"/>
        <v/>
      </c>
      <c r="BF1934" t="str">
        <f t="shared" si="1031"/>
        <v/>
      </c>
      <c r="BG1934" t="str">
        <f t="shared" si="1032"/>
        <v/>
      </c>
      <c r="BH1934" t="str">
        <f t="shared" si="1033"/>
        <v/>
      </c>
      <c r="BI1934" t="str">
        <f t="shared" si="1034"/>
        <v/>
      </c>
      <c r="BJ1934" s="41" t="str">
        <f t="shared" si="1035"/>
        <v/>
      </c>
      <c r="BK1934" t="str">
        <f t="shared" si="1036"/>
        <v/>
      </c>
      <c r="BL1934" t="str">
        <f t="shared" si="1037"/>
        <v/>
      </c>
      <c r="BM1934" s="15" t="str">
        <f t="shared" si="1038"/>
        <v/>
      </c>
      <c r="BN1934" s="16" t="str">
        <f t="shared" si="1039"/>
        <v/>
      </c>
      <c r="BO1934" s="16" t="str">
        <f t="shared" si="1040"/>
        <v/>
      </c>
      <c r="BP1934" s="17" t="str">
        <f t="shared" si="1041"/>
        <v/>
      </c>
      <c r="BQ1934" s="17" t="str">
        <f t="shared" si="1042"/>
        <v/>
      </c>
      <c r="BR1934" s="17" t="str">
        <f t="shared" si="1043"/>
        <v/>
      </c>
      <c r="BS1934" s="16" t="str">
        <f t="shared" si="1044"/>
        <v/>
      </c>
      <c r="BT1934" s="18" t="str">
        <f t="shared" si="1045"/>
        <v/>
      </c>
      <c r="BU1934" t="str">
        <f t="shared" si="1052"/>
        <v/>
      </c>
      <c r="BV1934" t="str">
        <f t="shared" si="1046"/>
        <v/>
      </c>
      <c r="BW1934" t="str">
        <f>IF(B1934="","",VLOOKUP(BV1934,Справочник_ВРИ_Сегментов!$A:$D,4,))</f>
        <v/>
      </c>
      <c r="BX1934" t="str">
        <f t="shared" si="1047"/>
        <v/>
      </c>
      <c r="BY1934" t="str">
        <f>IF(B1934="","",VLOOKUP('Объекты оценки'!BX1934,Справочник_ВРИ_Сегментов!$B:$C,2,FALSE))</f>
        <v/>
      </c>
      <c r="BZ1934" t="str">
        <f t="shared" si="1053"/>
        <v/>
      </c>
      <c r="CA1934" t="str">
        <f t="shared" si="1048"/>
        <v/>
      </c>
      <c r="CB1934" t="str">
        <f t="shared" si="1049"/>
        <v/>
      </c>
      <c r="CC1934" t="str">
        <f t="shared" si="1050"/>
        <v/>
      </c>
    </row>
    <row r="1935" spans="2:81" x14ac:dyDescent="0.25">
      <c r="B1935" s="11"/>
      <c r="O1935" s="11"/>
      <c r="P1935" s="11"/>
      <c r="Q1935" s="11"/>
      <c r="U1935" s="11"/>
      <c r="AP1935" t="str">
        <f t="shared" si="1020"/>
        <v/>
      </c>
      <c r="AQ1935" t="str">
        <f t="shared" si="1021"/>
        <v/>
      </c>
      <c r="AR1935" t="str">
        <f>IF(B1935="","",VLOOKUP(O1935,'Населённые пункты 2019'!$H:$P,9,FALSE))</f>
        <v/>
      </c>
      <c r="AS1935" s="12" t="str">
        <f>IF(B1935="","",VLOOKUP(AR1935,'Поправки для МО'!$A:$C,3,FALSE))</f>
        <v/>
      </c>
      <c r="AT1935" s="12" t="str">
        <f t="shared" si="1022"/>
        <v/>
      </c>
      <c r="AU1935" s="12" t="str">
        <f t="shared" si="1023"/>
        <v/>
      </c>
      <c r="AV1935" s="12" t="str">
        <f t="shared" si="1024"/>
        <v/>
      </c>
      <c r="AW1935" s="13" t="str">
        <f t="shared" si="1025"/>
        <v/>
      </c>
      <c r="AX1935" t="str">
        <f t="shared" si="1026"/>
        <v/>
      </c>
      <c r="AY1935" t="str">
        <f t="shared" si="1027"/>
        <v/>
      </c>
      <c r="BB1935" t="str">
        <f t="shared" si="1051"/>
        <v/>
      </c>
      <c r="BC1935" t="str">
        <f t="shared" si="1028"/>
        <v/>
      </c>
      <c r="BD1935" t="str">
        <f t="shared" si="1029"/>
        <v/>
      </c>
      <c r="BE1935" t="str">
        <f t="shared" si="1030"/>
        <v/>
      </c>
      <c r="BF1935" t="str">
        <f t="shared" si="1031"/>
        <v/>
      </c>
      <c r="BG1935" t="str">
        <f t="shared" si="1032"/>
        <v/>
      </c>
      <c r="BH1935" t="str">
        <f t="shared" si="1033"/>
        <v/>
      </c>
      <c r="BI1935" t="str">
        <f t="shared" si="1034"/>
        <v/>
      </c>
      <c r="BJ1935" s="41" t="str">
        <f t="shared" si="1035"/>
        <v/>
      </c>
      <c r="BK1935" t="str">
        <f t="shared" si="1036"/>
        <v/>
      </c>
      <c r="BL1935" t="str">
        <f t="shared" si="1037"/>
        <v/>
      </c>
      <c r="BM1935" s="15" t="str">
        <f t="shared" si="1038"/>
        <v/>
      </c>
      <c r="BN1935" s="16" t="str">
        <f t="shared" si="1039"/>
        <v/>
      </c>
      <c r="BO1935" s="16" t="str">
        <f t="shared" si="1040"/>
        <v/>
      </c>
      <c r="BP1935" s="17" t="str">
        <f t="shared" si="1041"/>
        <v/>
      </c>
      <c r="BQ1935" s="17" t="str">
        <f t="shared" si="1042"/>
        <v/>
      </c>
      <c r="BR1935" s="17" t="str">
        <f t="shared" si="1043"/>
        <v/>
      </c>
      <c r="BS1935" s="16" t="str">
        <f t="shared" si="1044"/>
        <v/>
      </c>
      <c r="BT1935" s="18" t="str">
        <f t="shared" si="1045"/>
        <v/>
      </c>
      <c r="BU1935" t="str">
        <f t="shared" si="1052"/>
        <v/>
      </c>
      <c r="BV1935" t="str">
        <f t="shared" si="1046"/>
        <v/>
      </c>
      <c r="BW1935" t="str">
        <f>IF(B1935="","",VLOOKUP(BV1935,Справочник_ВРИ_Сегментов!$A:$D,4,))</f>
        <v/>
      </c>
      <c r="BX1935" t="str">
        <f t="shared" si="1047"/>
        <v/>
      </c>
      <c r="BY1935" t="str">
        <f>IF(B1935="","",VLOOKUP('Объекты оценки'!BX1935,Справочник_ВРИ_Сегментов!$B:$C,2,FALSE))</f>
        <v/>
      </c>
      <c r="BZ1935" t="str">
        <f t="shared" si="1053"/>
        <v/>
      </c>
      <c r="CA1935" t="str">
        <f t="shared" si="1048"/>
        <v/>
      </c>
      <c r="CB1935" t="str">
        <f t="shared" si="1049"/>
        <v/>
      </c>
      <c r="CC1935" t="str">
        <f t="shared" si="1050"/>
        <v/>
      </c>
    </row>
    <row r="1936" spans="2:81" x14ac:dyDescent="0.25">
      <c r="B1936" s="11"/>
      <c r="O1936" s="11"/>
      <c r="P1936" s="11"/>
      <c r="Q1936" s="11"/>
      <c r="U1936" s="11"/>
      <c r="AP1936" t="str">
        <f t="shared" si="1020"/>
        <v/>
      </c>
      <c r="AQ1936" t="str">
        <f t="shared" si="1021"/>
        <v/>
      </c>
      <c r="AR1936" t="str">
        <f>IF(B1936="","",VLOOKUP(O1936,'Населённые пункты 2019'!$H:$P,9,FALSE))</f>
        <v/>
      </c>
      <c r="AS1936" s="12" t="str">
        <f>IF(B1936="","",VLOOKUP(AR1936,'Поправки для МО'!$A:$C,3,FALSE))</f>
        <v/>
      </c>
      <c r="AT1936" s="12" t="str">
        <f t="shared" si="1022"/>
        <v/>
      </c>
      <c r="AU1936" s="12" t="str">
        <f t="shared" si="1023"/>
        <v/>
      </c>
      <c r="AV1936" s="12" t="str">
        <f t="shared" si="1024"/>
        <v/>
      </c>
      <c r="AW1936" s="13" t="str">
        <f t="shared" si="1025"/>
        <v/>
      </c>
      <c r="AX1936" t="str">
        <f t="shared" si="1026"/>
        <v/>
      </c>
      <c r="AY1936" t="str">
        <f t="shared" si="1027"/>
        <v/>
      </c>
      <c r="BB1936" t="str">
        <f t="shared" si="1051"/>
        <v/>
      </c>
      <c r="BC1936" t="str">
        <f t="shared" si="1028"/>
        <v/>
      </c>
      <c r="BD1936" t="str">
        <f t="shared" si="1029"/>
        <v/>
      </c>
      <c r="BE1936" t="str">
        <f t="shared" si="1030"/>
        <v/>
      </c>
      <c r="BF1936" t="str">
        <f t="shared" si="1031"/>
        <v/>
      </c>
      <c r="BG1936" t="str">
        <f t="shared" si="1032"/>
        <v/>
      </c>
      <c r="BH1936" t="str">
        <f t="shared" si="1033"/>
        <v/>
      </c>
      <c r="BI1936" t="str">
        <f t="shared" si="1034"/>
        <v/>
      </c>
      <c r="BJ1936" s="41" t="str">
        <f t="shared" si="1035"/>
        <v/>
      </c>
      <c r="BK1936" t="str">
        <f t="shared" si="1036"/>
        <v/>
      </c>
      <c r="BL1936" t="str">
        <f t="shared" si="1037"/>
        <v/>
      </c>
      <c r="BM1936" s="15" t="str">
        <f t="shared" si="1038"/>
        <v/>
      </c>
      <c r="BN1936" s="16" t="str">
        <f t="shared" si="1039"/>
        <v/>
      </c>
      <c r="BO1936" s="16" t="str">
        <f t="shared" si="1040"/>
        <v/>
      </c>
      <c r="BP1936" s="17" t="str">
        <f t="shared" si="1041"/>
        <v/>
      </c>
      <c r="BQ1936" s="17" t="str">
        <f t="shared" si="1042"/>
        <v/>
      </c>
      <c r="BR1936" s="17" t="str">
        <f t="shared" si="1043"/>
        <v/>
      </c>
      <c r="BS1936" s="16" t="str">
        <f t="shared" si="1044"/>
        <v/>
      </c>
      <c r="BT1936" s="18" t="str">
        <f t="shared" si="1045"/>
        <v/>
      </c>
      <c r="BU1936" t="str">
        <f t="shared" si="1052"/>
        <v/>
      </c>
      <c r="BV1936" t="str">
        <f t="shared" si="1046"/>
        <v/>
      </c>
      <c r="BW1936" t="str">
        <f>IF(B1936="","",VLOOKUP(BV1936,Справочник_ВРИ_Сегментов!$A:$D,4,))</f>
        <v/>
      </c>
      <c r="BX1936" t="str">
        <f t="shared" si="1047"/>
        <v/>
      </c>
      <c r="BY1936" t="str">
        <f>IF(B1936="","",VLOOKUP('Объекты оценки'!BX1936,Справочник_ВРИ_Сегментов!$B:$C,2,FALSE))</f>
        <v/>
      </c>
      <c r="BZ1936" t="str">
        <f t="shared" si="1053"/>
        <v/>
      </c>
      <c r="CA1936" t="str">
        <f t="shared" si="1048"/>
        <v/>
      </c>
      <c r="CB1936" t="str">
        <f t="shared" si="1049"/>
        <v/>
      </c>
      <c r="CC1936" t="str">
        <f t="shared" si="1050"/>
        <v/>
      </c>
    </row>
    <row r="1937" spans="2:81" x14ac:dyDescent="0.25">
      <c r="B1937" s="11"/>
      <c r="O1937" s="11"/>
      <c r="P1937" s="11"/>
      <c r="Q1937" s="11"/>
      <c r="U1937" s="11"/>
      <c r="AP1937" t="str">
        <f t="shared" si="1020"/>
        <v/>
      </c>
      <c r="AQ1937" t="str">
        <f t="shared" si="1021"/>
        <v/>
      </c>
      <c r="AR1937" t="str">
        <f>IF(B1937="","",VLOOKUP(O1937,'Населённые пункты 2019'!$H:$P,9,FALSE))</f>
        <v/>
      </c>
      <c r="AS1937" s="12" t="str">
        <f>IF(B1937="","",VLOOKUP(AR1937,'Поправки для МО'!$A:$C,3,FALSE))</f>
        <v/>
      </c>
      <c r="AT1937" s="12" t="str">
        <f t="shared" si="1022"/>
        <v/>
      </c>
      <c r="AU1937" s="12" t="str">
        <f t="shared" si="1023"/>
        <v/>
      </c>
      <c r="AV1937" s="12" t="str">
        <f t="shared" si="1024"/>
        <v/>
      </c>
      <c r="AW1937" s="13" t="str">
        <f t="shared" si="1025"/>
        <v/>
      </c>
      <c r="AX1937" t="str">
        <f t="shared" si="1026"/>
        <v/>
      </c>
      <c r="AY1937" t="str">
        <f t="shared" si="1027"/>
        <v/>
      </c>
      <c r="BB1937" t="str">
        <f t="shared" si="1051"/>
        <v/>
      </c>
      <c r="BC1937" t="str">
        <f t="shared" si="1028"/>
        <v/>
      </c>
      <c r="BD1937" t="str">
        <f t="shared" si="1029"/>
        <v/>
      </c>
      <c r="BE1937" t="str">
        <f t="shared" si="1030"/>
        <v/>
      </c>
      <c r="BF1937" t="str">
        <f t="shared" si="1031"/>
        <v/>
      </c>
      <c r="BG1937" t="str">
        <f t="shared" si="1032"/>
        <v/>
      </c>
      <c r="BH1937" t="str">
        <f t="shared" si="1033"/>
        <v/>
      </c>
      <c r="BI1937" t="str">
        <f t="shared" si="1034"/>
        <v/>
      </c>
      <c r="BJ1937" s="41" t="str">
        <f t="shared" si="1035"/>
        <v/>
      </c>
      <c r="BK1937" t="str">
        <f t="shared" si="1036"/>
        <v/>
      </c>
      <c r="BL1937" t="str">
        <f t="shared" si="1037"/>
        <v/>
      </c>
      <c r="BM1937" s="15" t="str">
        <f t="shared" si="1038"/>
        <v/>
      </c>
      <c r="BN1937" s="16" t="str">
        <f t="shared" si="1039"/>
        <v/>
      </c>
      <c r="BO1937" s="16" t="str">
        <f t="shared" si="1040"/>
        <v/>
      </c>
      <c r="BP1937" s="17" t="str">
        <f t="shared" si="1041"/>
        <v/>
      </c>
      <c r="BQ1937" s="17" t="str">
        <f t="shared" si="1042"/>
        <v/>
      </c>
      <c r="BR1937" s="17" t="str">
        <f t="shared" si="1043"/>
        <v/>
      </c>
      <c r="BS1937" s="16" t="str">
        <f t="shared" si="1044"/>
        <v/>
      </c>
      <c r="BT1937" s="18" t="str">
        <f t="shared" si="1045"/>
        <v/>
      </c>
      <c r="BU1937" t="str">
        <f t="shared" si="1052"/>
        <v/>
      </c>
      <c r="BV1937" t="str">
        <f t="shared" si="1046"/>
        <v/>
      </c>
      <c r="BW1937" t="str">
        <f>IF(B1937="","",VLOOKUP(BV1937,Справочник_ВРИ_Сегментов!$A:$D,4,))</f>
        <v/>
      </c>
      <c r="BX1937" t="str">
        <f t="shared" si="1047"/>
        <v/>
      </c>
      <c r="BY1937" t="str">
        <f>IF(B1937="","",VLOOKUP('Объекты оценки'!BX1937,Справочник_ВРИ_Сегментов!$B:$C,2,FALSE))</f>
        <v/>
      </c>
      <c r="BZ1937" t="str">
        <f t="shared" si="1053"/>
        <v/>
      </c>
      <c r="CA1937" t="str">
        <f t="shared" si="1048"/>
        <v/>
      </c>
      <c r="CB1937" t="str">
        <f t="shared" si="1049"/>
        <v/>
      </c>
      <c r="CC1937" t="str">
        <f t="shared" si="1050"/>
        <v/>
      </c>
    </row>
    <row r="1938" spans="2:81" x14ac:dyDescent="0.25">
      <c r="B1938" s="11"/>
      <c r="O1938" s="11"/>
      <c r="P1938" s="11"/>
      <c r="Q1938" s="11"/>
      <c r="U1938" s="11"/>
      <c r="AP1938" t="str">
        <f t="shared" si="1020"/>
        <v/>
      </c>
      <c r="AQ1938" t="str">
        <f t="shared" si="1021"/>
        <v/>
      </c>
      <c r="AR1938" t="str">
        <f>IF(B1938="","",VLOOKUP(O1938,'Населённые пункты 2019'!$H:$P,9,FALSE))</f>
        <v/>
      </c>
      <c r="AS1938" s="12" t="str">
        <f>IF(B1938="","",VLOOKUP(AR1938,'Поправки для МО'!$A:$C,3,FALSE))</f>
        <v/>
      </c>
      <c r="AT1938" s="12" t="str">
        <f t="shared" si="1022"/>
        <v/>
      </c>
      <c r="AU1938" s="12" t="str">
        <f t="shared" si="1023"/>
        <v/>
      </c>
      <c r="AV1938" s="12" t="str">
        <f t="shared" si="1024"/>
        <v/>
      </c>
      <c r="AW1938" s="13" t="str">
        <f t="shared" si="1025"/>
        <v/>
      </c>
      <c r="AX1938" t="str">
        <f t="shared" si="1026"/>
        <v/>
      </c>
      <c r="AY1938" t="str">
        <f t="shared" si="1027"/>
        <v/>
      </c>
      <c r="BB1938" t="str">
        <f t="shared" si="1051"/>
        <v/>
      </c>
      <c r="BC1938" t="str">
        <f t="shared" si="1028"/>
        <v/>
      </c>
      <c r="BD1938" t="str">
        <f t="shared" si="1029"/>
        <v/>
      </c>
      <c r="BE1938" t="str">
        <f t="shared" si="1030"/>
        <v/>
      </c>
      <c r="BF1938" t="str">
        <f t="shared" si="1031"/>
        <v/>
      </c>
      <c r="BG1938" t="str">
        <f t="shared" si="1032"/>
        <v/>
      </c>
      <c r="BH1938" t="str">
        <f t="shared" si="1033"/>
        <v/>
      </c>
      <c r="BI1938" t="str">
        <f t="shared" si="1034"/>
        <v/>
      </c>
      <c r="BJ1938" s="41" t="str">
        <f t="shared" si="1035"/>
        <v/>
      </c>
      <c r="BK1938" t="str">
        <f t="shared" si="1036"/>
        <v/>
      </c>
      <c r="BL1938" t="str">
        <f t="shared" si="1037"/>
        <v/>
      </c>
      <c r="BM1938" s="15" t="str">
        <f t="shared" si="1038"/>
        <v/>
      </c>
      <c r="BN1938" s="16" t="str">
        <f t="shared" si="1039"/>
        <v/>
      </c>
      <c r="BO1938" s="16" t="str">
        <f t="shared" si="1040"/>
        <v/>
      </c>
      <c r="BP1938" s="17" t="str">
        <f t="shared" si="1041"/>
        <v/>
      </c>
      <c r="BQ1938" s="17" t="str">
        <f t="shared" si="1042"/>
        <v/>
      </c>
      <c r="BR1938" s="17" t="str">
        <f t="shared" si="1043"/>
        <v/>
      </c>
      <c r="BS1938" s="16" t="str">
        <f t="shared" si="1044"/>
        <v/>
      </c>
      <c r="BT1938" s="18" t="str">
        <f t="shared" si="1045"/>
        <v/>
      </c>
      <c r="BU1938" t="str">
        <f t="shared" si="1052"/>
        <v/>
      </c>
      <c r="BV1938" t="str">
        <f t="shared" si="1046"/>
        <v/>
      </c>
      <c r="BW1938" t="str">
        <f>IF(B1938="","",VLOOKUP(BV1938,Справочник_ВРИ_Сегментов!$A:$D,4,))</f>
        <v/>
      </c>
      <c r="BX1938" t="str">
        <f t="shared" si="1047"/>
        <v/>
      </c>
      <c r="BY1938" t="str">
        <f>IF(B1938="","",VLOOKUP('Объекты оценки'!BX1938,Справочник_ВРИ_Сегментов!$B:$C,2,FALSE))</f>
        <v/>
      </c>
      <c r="BZ1938" t="str">
        <f t="shared" si="1053"/>
        <v/>
      </c>
      <c r="CA1938" t="str">
        <f t="shared" si="1048"/>
        <v/>
      </c>
      <c r="CB1938" t="str">
        <f t="shared" si="1049"/>
        <v/>
      </c>
      <c r="CC1938" t="str">
        <f t="shared" si="1050"/>
        <v/>
      </c>
    </row>
    <row r="1939" spans="2:81" x14ac:dyDescent="0.25">
      <c r="B1939" s="11"/>
      <c r="O1939" s="11"/>
      <c r="P1939" s="11"/>
      <c r="Q1939" s="11"/>
      <c r="U1939" s="11"/>
      <c r="AP1939" t="str">
        <f t="shared" si="1020"/>
        <v/>
      </c>
      <c r="AQ1939" t="str">
        <f t="shared" si="1021"/>
        <v/>
      </c>
      <c r="AR1939" t="str">
        <f>IF(B1939="","",VLOOKUP(O1939,'Населённые пункты 2019'!$H:$P,9,FALSE))</f>
        <v/>
      </c>
      <c r="AS1939" s="12" t="str">
        <f>IF(B1939="","",VLOOKUP(AR1939,'Поправки для МО'!$A:$C,3,FALSE))</f>
        <v/>
      </c>
      <c r="AT1939" s="12" t="str">
        <f t="shared" si="1022"/>
        <v/>
      </c>
      <c r="AU1939" s="12" t="str">
        <f t="shared" si="1023"/>
        <v/>
      </c>
      <c r="AV1939" s="12" t="str">
        <f t="shared" si="1024"/>
        <v/>
      </c>
      <c r="AW1939" s="13" t="str">
        <f t="shared" si="1025"/>
        <v/>
      </c>
      <c r="AX1939" t="str">
        <f t="shared" si="1026"/>
        <v/>
      </c>
      <c r="AY1939" t="str">
        <f t="shared" si="1027"/>
        <v/>
      </c>
      <c r="BB1939" t="str">
        <f t="shared" si="1051"/>
        <v/>
      </c>
      <c r="BC1939" t="str">
        <f t="shared" si="1028"/>
        <v/>
      </c>
      <c r="BD1939" t="str">
        <f t="shared" si="1029"/>
        <v/>
      </c>
      <c r="BE1939" t="str">
        <f t="shared" si="1030"/>
        <v/>
      </c>
      <c r="BF1939" t="str">
        <f t="shared" si="1031"/>
        <v/>
      </c>
      <c r="BG1939" t="str">
        <f t="shared" si="1032"/>
        <v/>
      </c>
      <c r="BH1939" t="str">
        <f t="shared" si="1033"/>
        <v/>
      </c>
      <c r="BI1939" t="str">
        <f t="shared" si="1034"/>
        <v/>
      </c>
      <c r="BJ1939" s="41" t="str">
        <f t="shared" si="1035"/>
        <v/>
      </c>
      <c r="BK1939" t="str">
        <f t="shared" si="1036"/>
        <v/>
      </c>
      <c r="BL1939" t="str">
        <f t="shared" si="1037"/>
        <v/>
      </c>
      <c r="BM1939" s="15" t="str">
        <f t="shared" si="1038"/>
        <v/>
      </c>
      <c r="BN1939" s="16" t="str">
        <f t="shared" si="1039"/>
        <v/>
      </c>
      <c r="BO1939" s="16" t="str">
        <f t="shared" si="1040"/>
        <v/>
      </c>
      <c r="BP1939" s="17" t="str">
        <f t="shared" si="1041"/>
        <v/>
      </c>
      <c r="BQ1939" s="17" t="str">
        <f t="shared" si="1042"/>
        <v/>
      </c>
      <c r="BR1939" s="17" t="str">
        <f t="shared" si="1043"/>
        <v/>
      </c>
      <c r="BS1939" s="16" t="str">
        <f t="shared" si="1044"/>
        <v/>
      </c>
      <c r="BT1939" s="18" t="str">
        <f t="shared" si="1045"/>
        <v/>
      </c>
      <c r="BU1939" t="str">
        <f t="shared" si="1052"/>
        <v/>
      </c>
      <c r="BV1939" t="str">
        <f t="shared" si="1046"/>
        <v/>
      </c>
      <c r="BW1939" t="str">
        <f>IF(B1939="","",VLOOKUP(BV1939,Справочник_ВРИ_Сегментов!$A:$D,4,))</f>
        <v/>
      </c>
      <c r="BX1939" t="str">
        <f t="shared" si="1047"/>
        <v/>
      </c>
      <c r="BY1939" t="str">
        <f>IF(B1939="","",VLOOKUP('Объекты оценки'!BX1939,Справочник_ВРИ_Сегментов!$B:$C,2,FALSE))</f>
        <v/>
      </c>
      <c r="BZ1939" t="str">
        <f t="shared" si="1053"/>
        <v/>
      </c>
      <c r="CA1939" t="str">
        <f t="shared" si="1048"/>
        <v/>
      </c>
      <c r="CB1939" t="str">
        <f t="shared" si="1049"/>
        <v/>
      </c>
      <c r="CC1939" t="str">
        <f t="shared" si="1050"/>
        <v/>
      </c>
    </row>
    <row r="1940" spans="2:81" x14ac:dyDescent="0.25">
      <c r="B1940" s="11"/>
      <c r="O1940" s="11"/>
      <c r="P1940" s="11"/>
      <c r="Q1940" s="11"/>
      <c r="U1940" s="11"/>
      <c r="AP1940" t="str">
        <f t="shared" si="1020"/>
        <v/>
      </c>
      <c r="AQ1940" t="str">
        <f t="shared" si="1021"/>
        <v/>
      </c>
      <c r="AR1940" t="str">
        <f>IF(B1940="","",VLOOKUP(O1940,'Населённые пункты 2019'!$H:$P,9,FALSE))</f>
        <v/>
      </c>
      <c r="AS1940" s="12" t="str">
        <f>IF(B1940="","",VLOOKUP(AR1940,'Поправки для МО'!$A:$C,3,FALSE))</f>
        <v/>
      </c>
      <c r="AT1940" s="12" t="str">
        <f t="shared" si="1022"/>
        <v/>
      </c>
      <c r="AU1940" s="12" t="str">
        <f t="shared" si="1023"/>
        <v/>
      </c>
      <c r="AV1940" s="12" t="str">
        <f t="shared" si="1024"/>
        <v/>
      </c>
      <c r="AW1940" s="13" t="str">
        <f t="shared" si="1025"/>
        <v/>
      </c>
      <c r="AX1940" t="str">
        <f t="shared" si="1026"/>
        <v/>
      </c>
      <c r="AY1940" t="str">
        <f t="shared" si="1027"/>
        <v/>
      </c>
      <c r="BB1940" t="str">
        <f t="shared" si="1051"/>
        <v/>
      </c>
      <c r="BC1940" t="str">
        <f t="shared" si="1028"/>
        <v/>
      </c>
      <c r="BD1940" t="str">
        <f t="shared" si="1029"/>
        <v/>
      </c>
      <c r="BE1940" t="str">
        <f t="shared" si="1030"/>
        <v/>
      </c>
      <c r="BF1940" t="str">
        <f t="shared" si="1031"/>
        <v/>
      </c>
      <c r="BG1940" t="str">
        <f t="shared" si="1032"/>
        <v/>
      </c>
      <c r="BH1940" t="str">
        <f t="shared" si="1033"/>
        <v/>
      </c>
      <c r="BI1940" t="str">
        <f t="shared" si="1034"/>
        <v/>
      </c>
      <c r="BJ1940" s="41" t="str">
        <f t="shared" si="1035"/>
        <v/>
      </c>
      <c r="BK1940" t="str">
        <f t="shared" si="1036"/>
        <v/>
      </c>
      <c r="BL1940" t="str">
        <f t="shared" si="1037"/>
        <v/>
      </c>
      <c r="BM1940" s="15" t="str">
        <f t="shared" si="1038"/>
        <v/>
      </c>
      <c r="BN1940" s="16" t="str">
        <f t="shared" si="1039"/>
        <v/>
      </c>
      <c r="BO1940" s="16" t="str">
        <f t="shared" si="1040"/>
        <v/>
      </c>
      <c r="BP1940" s="17" t="str">
        <f t="shared" si="1041"/>
        <v/>
      </c>
      <c r="BQ1940" s="17" t="str">
        <f t="shared" si="1042"/>
        <v/>
      </c>
      <c r="BR1940" s="17" t="str">
        <f t="shared" si="1043"/>
        <v/>
      </c>
      <c r="BS1940" s="16" t="str">
        <f t="shared" si="1044"/>
        <v/>
      </c>
      <c r="BT1940" s="18" t="str">
        <f t="shared" si="1045"/>
        <v/>
      </c>
      <c r="BU1940" t="str">
        <f t="shared" si="1052"/>
        <v/>
      </c>
      <c r="BV1940" t="str">
        <f t="shared" si="1046"/>
        <v/>
      </c>
      <c r="BW1940" t="str">
        <f>IF(B1940="","",VLOOKUP(BV1940,Справочник_ВРИ_Сегментов!$A:$D,4,))</f>
        <v/>
      </c>
      <c r="BX1940" t="str">
        <f t="shared" si="1047"/>
        <v/>
      </c>
      <c r="BY1940" t="str">
        <f>IF(B1940="","",VLOOKUP('Объекты оценки'!BX1940,Справочник_ВРИ_Сегментов!$B:$C,2,FALSE))</f>
        <v/>
      </c>
      <c r="BZ1940" t="str">
        <f t="shared" si="1053"/>
        <v/>
      </c>
      <c r="CA1940" t="str">
        <f t="shared" si="1048"/>
        <v/>
      </c>
      <c r="CB1940" t="str">
        <f t="shared" si="1049"/>
        <v/>
      </c>
      <c r="CC1940" t="str">
        <f t="shared" si="1050"/>
        <v/>
      </c>
    </row>
    <row r="1941" spans="2:81" x14ac:dyDescent="0.25">
      <c r="B1941" s="11"/>
      <c r="O1941" s="11"/>
      <c r="P1941" s="11"/>
      <c r="U1941" s="11"/>
      <c r="AP1941" t="str">
        <f t="shared" si="1020"/>
        <v/>
      </c>
      <c r="AQ1941" t="str">
        <f t="shared" si="1021"/>
        <v/>
      </c>
      <c r="AR1941" t="str">
        <f>IF(B1941="","",VLOOKUP(O1941,'Населённые пункты 2019'!$H:$P,9,FALSE))</f>
        <v/>
      </c>
      <c r="AS1941" s="12" t="str">
        <f>IF(B1941="","",VLOOKUP(AR1941,'Поправки для МО'!$A:$C,3,FALSE))</f>
        <v/>
      </c>
      <c r="AT1941" s="12" t="str">
        <f t="shared" si="1022"/>
        <v/>
      </c>
      <c r="AU1941" s="12" t="str">
        <f t="shared" si="1023"/>
        <v/>
      </c>
      <c r="AV1941" s="12" t="str">
        <f t="shared" si="1024"/>
        <v/>
      </c>
      <c r="AW1941" s="13" t="str">
        <f t="shared" si="1025"/>
        <v/>
      </c>
      <c r="AX1941" t="str">
        <f t="shared" si="1026"/>
        <v/>
      </c>
      <c r="AY1941" t="str">
        <f t="shared" si="1027"/>
        <v/>
      </c>
      <c r="BB1941" t="str">
        <f t="shared" si="1051"/>
        <v/>
      </c>
      <c r="BC1941" t="str">
        <f t="shared" si="1028"/>
        <v/>
      </c>
      <c r="BD1941" t="str">
        <f t="shared" si="1029"/>
        <v/>
      </c>
      <c r="BE1941" t="str">
        <f t="shared" si="1030"/>
        <v/>
      </c>
      <c r="BF1941" t="str">
        <f t="shared" si="1031"/>
        <v/>
      </c>
      <c r="BG1941" t="str">
        <f t="shared" si="1032"/>
        <v/>
      </c>
      <c r="BH1941" t="str">
        <f t="shared" si="1033"/>
        <v/>
      </c>
      <c r="BI1941" t="str">
        <f t="shared" si="1034"/>
        <v/>
      </c>
      <c r="BJ1941" s="41" t="str">
        <f t="shared" si="1035"/>
        <v/>
      </c>
      <c r="BK1941" t="str">
        <f t="shared" si="1036"/>
        <v/>
      </c>
      <c r="BL1941" t="str">
        <f t="shared" si="1037"/>
        <v/>
      </c>
      <c r="BM1941" s="15" t="str">
        <f t="shared" si="1038"/>
        <v/>
      </c>
      <c r="BN1941" s="16" t="str">
        <f t="shared" si="1039"/>
        <v/>
      </c>
      <c r="BO1941" s="16" t="str">
        <f t="shared" si="1040"/>
        <v/>
      </c>
      <c r="BP1941" s="17" t="str">
        <f t="shared" si="1041"/>
        <v/>
      </c>
      <c r="BQ1941" s="17" t="str">
        <f t="shared" si="1042"/>
        <v/>
      </c>
      <c r="BR1941" s="17" t="str">
        <f t="shared" si="1043"/>
        <v/>
      </c>
      <c r="BS1941" s="16" t="str">
        <f t="shared" si="1044"/>
        <v/>
      </c>
      <c r="BT1941" s="18" t="str">
        <f t="shared" si="1045"/>
        <v/>
      </c>
      <c r="BU1941" t="str">
        <f t="shared" si="1052"/>
        <v/>
      </c>
      <c r="BV1941" t="str">
        <f t="shared" si="1046"/>
        <v/>
      </c>
      <c r="BW1941" t="str">
        <f>IF(B1941="","",VLOOKUP(BV1941,Справочник_ВРИ_Сегментов!$A:$D,4,))</f>
        <v/>
      </c>
      <c r="BX1941" t="str">
        <f t="shared" si="1047"/>
        <v/>
      </c>
      <c r="BY1941" t="str">
        <f>IF(B1941="","",VLOOKUP('Объекты оценки'!BX1941,Справочник_ВРИ_Сегментов!$B:$C,2,FALSE))</f>
        <v/>
      </c>
      <c r="BZ1941" t="str">
        <f t="shared" si="1053"/>
        <v/>
      </c>
      <c r="CA1941" t="str">
        <f t="shared" si="1048"/>
        <v/>
      </c>
      <c r="CB1941" t="str">
        <f t="shared" si="1049"/>
        <v/>
      </c>
      <c r="CC1941" t="str">
        <f t="shared" si="1050"/>
        <v/>
      </c>
    </row>
    <row r="1942" spans="2:81" x14ac:dyDescent="0.25">
      <c r="B1942" s="11"/>
      <c r="O1942" s="11"/>
      <c r="P1942" s="11"/>
      <c r="Q1942" s="11"/>
      <c r="U1942" s="11"/>
      <c r="AP1942" t="str">
        <f t="shared" si="1020"/>
        <v/>
      </c>
      <c r="AQ1942" t="str">
        <f t="shared" si="1021"/>
        <v/>
      </c>
      <c r="AR1942" t="str">
        <f>IF(B1942="","",VLOOKUP(O1942,'Населённые пункты 2019'!$H:$P,9,FALSE))</f>
        <v/>
      </c>
      <c r="AS1942" s="12" t="str">
        <f>IF(B1942="","",VLOOKUP(AR1942,'Поправки для МО'!$A:$C,3,FALSE))</f>
        <v/>
      </c>
      <c r="AT1942" s="12" t="str">
        <f t="shared" si="1022"/>
        <v/>
      </c>
      <c r="AU1942" s="12" t="str">
        <f t="shared" si="1023"/>
        <v/>
      </c>
      <c r="AV1942" s="12" t="str">
        <f t="shared" si="1024"/>
        <v/>
      </c>
      <c r="AW1942" s="13" t="str">
        <f t="shared" si="1025"/>
        <v/>
      </c>
      <c r="AX1942" t="str">
        <f t="shared" si="1026"/>
        <v/>
      </c>
      <c r="AY1942" t="str">
        <f t="shared" si="1027"/>
        <v/>
      </c>
      <c r="BB1942" t="str">
        <f t="shared" si="1051"/>
        <v/>
      </c>
      <c r="BC1942" t="str">
        <f t="shared" si="1028"/>
        <v/>
      </c>
      <c r="BD1942" t="str">
        <f t="shared" si="1029"/>
        <v/>
      </c>
      <c r="BE1942" t="str">
        <f t="shared" si="1030"/>
        <v/>
      </c>
      <c r="BF1942" t="str">
        <f t="shared" si="1031"/>
        <v/>
      </c>
      <c r="BG1942" t="str">
        <f t="shared" si="1032"/>
        <v/>
      </c>
      <c r="BH1942" t="str">
        <f t="shared" si="1033"/>
        <v/>
      </c>
      <c r="BI1942" t="str">
        <f t="shared" si="1034"/>
        <v/>
      </c>
      <c r="BJ1942" s="41" t="str">
        <f t="shared" si="1035"/>
        <v/>
      </c>
      <c r="BK1942" t="str">
        <f t="shared" si="1036"/>
        <v/>
      </c>
      <c r="BL1942" t="str">
        <f t="shared" si="1037"/>
        <v/>
      </c>
      <c r="BM1942" s="15" t="str">
        <f t="shared" si="1038"/>
        <v/>
      </c>
      <c r="BN1942" s="16" t="str">
        <f t="shared" si="1039"/>
        <v/>
      </c>
      <c r="BO1942" s="16" t="str">
        <f t="shared" si="1040"/>
        <v/>
      </c>
      <c r="BP1942" s="17" t="str">
        <f t="shared" si="1041"/>
        <v/>
      </c>
      <c r="BQ1942" s="17" t="str">
        <f t="shared" si="1042"/>
        <v/>
      </c>
      <c r="BR1942" s="17" t="str">
        <f t="shared" si="1043"/>
        <v/>
      </c>
      <c r="BS1942" s="16" t="str">
        <f t="shared" si="1044"/>
        <v/>
      </c>
      <c r="BT1942" s="18" t="str">
        <f t="shared" si="1045"/>
        <v/>
      </c>
      <c r="BU1942" t="str">
        <f t="shared" si="1052"/>
        <v/>
      </c>
      <c r="BV1942" t="str">
        <f t="shared" si="1046"/>
        <v/>
      </c>
      <c r="BW1942" t="str">
        <f>IF(B1942="","",VLOOKUP(BV1942,Справочник_ВРИ_Сегментов!$A:$D,4,))</f>
        <v/>
      </c>
      <c r="BX1942" t="str">
        <f t="shared" si="1047"/>
        <v/>
      </c>
      <c r="BY1942" t="str">
        <f>IF(B1942="","",VLOOKUP('Объекты оценки'!BX1942,Справочник_ВРИ_Сегментов!$B:$C,2,FALSE))</f>
        <v/>
      </c>
      <c r="BZ1942" t="str">
        <f t="shared" si="1053"/>
        <v/>
      </c>
      <c r="CA1942" t="str">
        <f t="shared" si="1048"/>
        <v/>
      </c>
      <c r="CB1942" t="str">
        <f t="shared" si="1049"/>
        <v/>
      </c>
      <c r="CC1942" t="str">
        <f t="shared" si="1050"/>
        <v/>
      </c>
    </row>
    <row r="1943" spans="2:81" x14ac:dyDescent="0.25">
      <c r="B1943" s="11"/>
      <c r="O1943" s="11"/>
      <c r="P1943" s="11"/>
      <c r="U1943" s="11"/>
      <c r="AP1943" t="str">
        <f t="shared" si="1020"/>
        <v/>
      </c>
      <c r="AQ1943" t="str">
        <f t="shared" si="1021"/>
        <v/>
      </c>
      <c r="AR1943" t="str">
        <f>IF(B1943="","",VLOOKUP(O1943,'Населённые пункты 2019'!$H:$P,9,FALSE))</f>
        <v/>
      </c>
      <c r="AS1943" s="12" t="str">
        <f>IF(B1943="","",VLOOKUP(AR1943,'Поправки для МО'!$A:$C,3,FALSE))</f>
        <v/>
      </c>
      <c r="AT1943" s="12" t="str">
        <f t="shared" si="1022"/>
        <v/>
      </c>
      <c r="AU1943" s="12" t="str">
        <f t="shared" si="1023"/>
        <v/>
      </c>
      <c r="AV1943" s="12" t="str">
        <f t="shared" si="1024"/>
        <v/>
      </c>
      <c r="AW1943" s="13" t="str">
        <f t="shared" si="1025"/>
        <v/>
      </c>
      <c r="AX1943" t="str">
        <f t="shared" si="1026"/>
        <v/>
      </c>
      <c r="AY1943" t="str">
        <f t="shared" si="1027"/>
        <v/>
      </c>
      <c r="BB1943" t="str">
        <f t="shared" si="1051"/>
        <v/>
      </c>
      <c r="BC1943" t="str">
        <f t="shared" si="1028"/>
        <v/>
      </c>
      <c r="BD1943" t="str">
        <f t="shared" si="1029"/>
        <v/>
      </c>
      <c r="BE1943" t="str">
        <f t="shared" si="1030"/>
        <v/>
      </c>
      <c r="BF1943" t="str">
        <f t="shared" si="1031"/>
        <v/>
      </c>
      <c r="BG1943" t="str">
        <f t="shared" si="1032"/>
        <v/>
      </c>
      <c r="BH1943" t="str">
        <f t="shared" si="1033"/>
        <v/>
      </c>
      <c r="BI1943" t="str">
        <f t="shared" si="1034"/>
        <v/>
      </c>
      <c r="BJ1943" s="41" t="str">
        <f t="shared" si="1035"/>
        <v/>
      </c>
      <c r="BK1943" t="str">
        <f t="shared" si="1036"/>
        <v/>
      </c>
      <c r="BL1943" t="str">
        <f t="shared" si="1037"/>
        <v/>
      </c>
      <c r="BM1943" s="15" t="str">
        <f t="shared" si="1038"/>
        <v/>
      </c>
      <c r="BN1943" s="16" t="str">
        <f t="shared" si="1039"/>
        <v/>
      </c>
      <c r="BO1943" s="16" t="str">
        <f t="shared" si="1040"/>
        <v/>
      </c>
      <c r="BP1943" s="17" t="str">
        <f t="shared" si="1041"/>
        <v/>
      </c>
      <c r="BQ1943" s="17" t="str">
        <f t="shared" si="1042"/>
        <v/>
      </c>
      <c r="BR1943" s="17" t="str">
        <f t="shared" si="1043"/>
        <v/>
      </c>
      <c r="BS1943" s="16" t="str">
        <f t="shared" si="1044"/>
        <v/>
      </c>
      <c r="BT1943" s="18" t="str">
        <f t="shared" si="1045"/>
        <v/>
      </c>
      <c r="BU1943" t="str">
        <f t="shared" si="1052"/>
        <v/>
      </c>
      <c r="BV1943" t="str">
        <f t="shared" si="1046"/>
        <v/>
      </c>
      <c r="BW1943" t="str">
        <f>IF(B1943="","",VLOOKUP(BV1943,Справочник_ВРИ_Сегментов!$A:$D,4,))</f>
        <v/>
      </c>
      <c r="BX1943" t="str">
        <f t="shared" si="1047"/>
        <v/>
      </c>
      <c r="BY1943" t="str">
        <f>IF(B1943="","",VLOOKUP('Объекты оценки'!BX1943,Справочник_ВРИ_Сегментов!$B:$C,2,FALSE))</f>
        <v/>
      </c>
      <c r="BZ1943" t="str">
        <f t="shared" si="1053"/>
        <v/>
      </c>
      <c r="CA1943" t="str">
        <f t="shared" si="1048"/>
        <v/>
      </c>
      <c r="CB1943" t="str">
        <f t="shared" si="1049"/>
        <v/>
      </c>
      <c r="CC1943" t="str">
        <f t="shared" si="1050"/>
        <v/>
      </c>
    </row>
    <row r="1944" spans="2:81" x14ac:dyDescent="0.25">
      <c r="B1944" s="11"/>
      <c r="O1944" s="11"/>
      <c r="P1944" s="11"/>
      <c r="Q1944" s="11"/>
      <c r="U1944" s="11"/>
      <c r="AP1944" t="str">
        <f t="shared" si="1020"/>
        <v/>
      </c>
      <c r="AQ1944" t="str">
        <f t="shared" si="1021"/>
        <v/>
      </c>
      <c r="AR1944" t="str">
        <f>IF(B1944="","",VLOOKUP(O1944,'Населённые пункты 2019'!$H:$P,9,FALSE))</f>
        <v/>
      </c>
      <c r="AS1944" s="12" t="str">
        <f>IF(B1944="","",VLOOKUP(AR1944,'Поправки для МО'!$A:$C,3,FALSE))</f>
        <v/>
      </c>
      <c r="AT1944" s="12" t="str">
        <f t="shared" si="1022"/>
        <v/>
      </c>
      <c r="AU1944" s="12" t="str">
        <f t="shared" si="1023"/>
        <v/>
      </c>
      <c r="AV1944" s="12" t="str">
        <f t="shared" si="1024"/>
        <v/>
      </c>
      <c r="AW1944" s="13" t="str">
        <f t="shared" si="1025"/>
        <v/>
      </c>
      <c r="AX1944" t="str">
        <f t="shared" si="1026"/>
        <v/>
      </c>
      <c r="AY1944" t="str">
        <f t="shared" si="1027"/>
        <v/>
      </c>
      <c r="BB1944" t="str">
        <f t="shared" si="1051"/>
        <v/>
      </c>
      <c r="BC1944" t="str">
        <f t="shared" si="1028"/>
        <v/>
      </c>
      <c r="BD1944" t="str">
        <f t="shared" si="1029"/>
        <v/>
      </c>
      <c r="BE1944" t="str">
        <f t="shared" si="1030"/>
        <v/>
      </c>
      <c r="BF1944" t="str">
        <f t="shared" si="1031"/>
        <v/>
      </c>
      <c r="BG1944" t="str">
        <f t="shared" si="1032"/>
        <v/>
      </c>
      <c r="BH1944" t="str">
        <f t="shared" si="1033"/>
        <v/>
      </c>
      <c r="BI1944" t="str">
        <f t="shared" si="1034"/>
        <v/>
      </c>
      <c r="BJ1944" s="41" t="str">
        <f t="shared" si="1035"/>
        <v/>
      </c>
      <c r="BK1944" t="str">
        <f t="shared" si="1036"/>
        <v/>
      </c>
      <c r="BL1944" t="str">
        <f t="shared" si="1037"/>
        <v/>
      </c>
      <c r="BM1944" s="15" t="str">
        <f t="shared" si="1038"/>
        <v/>
      </c>
      <c r="BN1944" s="16" t="str">
        <f t="shared" si="1039"/>
        <v/>
      </c>
      <c r="BO1944" s="16" t="str">
        <f t="shared" si="1040"/>
        <v/>
      </c>
      <c r="BP1944" s="17" t="str">
        <f t="shared" si="1041"/>
        <v/>
      </c>
      <c r="BQ1944" s="17" t="str">
        <f t="shared" si="1042"/>
        <v/>
      </c>
      <c r="BR1944" s="17" t="str">
        <f t="shared" si="1043"/>
        <v/>
      </c>
      <c r="BS1944" s="16" t="str">
        <f t="shared" si="1044"/>
        <v/>
      </c>
      <c r="BT1944" s="18" t="str">
        <f t="shared" si="1045"/>
        <v/>
      </c>
      <c r="BU1944" t="str">
        <f t="shared" si="1052"/>
        <v/>
      </c>
      <c r="BV1944" t="str">
        <f t="shared" si="1046"/>
        <v/>
      </c>
      <c r="BW1944" t="str">
        <f>IF(B1944="","",VLOOKUP(BV1944,Справочник_ВРИ_Сегментов!$A:$D,4,))</f>
        <v/>
      </c>
      <c r="BX1944" t="str">
        <f t="shared" si="1047"/>
        <v/>
      </c>
      <c r="BY1944" t="str">
        <f>IF(B1944="","",VLOOKUP('Объекты оценки'!BX1944,Справочник_ВРИ_Сегментов!$B:$C,2,FALSE))</f>
        <v/>
      </c>
      <c r="BZ1944" t="str">
        <f t="shared" si="1053"/>
        <v/>
      </c>
      <c r="CA1944" t="str">
        <f t="shared" si="1048"/>
        <v/>
      </c>
      <c r="CB1944" t="str">
        <f t="shared" si="1049"/>
        <v/>
      </c>
      <c r="CC1944" t="str">
        <f t="shared" si="1050"/>
        <v/>
      </c>
    </row>
    <row r="1945" spans="2:81" x14ac:dyDescent="0.25">
      <c r="B1945" s="11"/>
      <c r="O1945" s="11"/>
      <c r="P1945" s="11"/>
      <c r="U1945" s="11"/>
      <c r="AP1945" t="str">
        <f t="shared" si="1020"/>
        <v/>
      </c>
      <c r="AQ1945" t="str">
        <f t="shared" si="1021"/>
        <v/>
      </c>
      <c r="AR1945" t="str">
        <f>IF(B1945="","",VLOOKUP(O1945,'Населённые пункты 2019'!$H:$P,9,FALSE))</f>
        <v/>
      </c>
      <c r="AS1945" s="12" t="str">
        <f>IF(B1945="","",VLOOKUP(AR1945,'Поправки для МО'!$A:$C,3,FALSE))</f>
        <v/>
      </c>
      <c r="AT1945" s="12" t="str">
        <f t="shared" si="1022"/>
        <v/>
      </c>
      <c r="AU1945" s="12" t="str">
        <f t="shared" si="1023"/>
        <v/>
      </c>
      <c r="AV1945" s="12" t="str">
        <f t="shared" si="1024"/>
        <v/>
      </c>
      <c r="AW1945" s="13" t="str">
        <f t="shared" si="1025"/>
        <v/>
      </c>
      <c r="AX1945" t="str">
        <f t="shared" si="1026"/>
        <v/>
      </c>
      <c r="AY1945" t="str">
        <f t="shared" si="1027"/>
        <v/>
      </c>
      <c r="BB1945" t="str">
        <f t="shared" si="1051"/>
        <v/>
      </c>
      <c r="BC1945" t="str">
        <f t="shared" si="1028"/>
        <v/>
      </c>
      <c r="BD1945" t="str">
        <f t="shared" si="1029"/>
        <v/>
      </c>
      <c r="BE1945" t="str">
        <f t="shared" si="1030"/>
        <v/>
      </c>
      <c r="BF1945" t="str">
        <f t="shared" si="1031"/>
        <v/>
      </c>
      <c r="BG1945" t="str">
        <f t="shared" si="1032"/>
        <v/>
      </c>
      <c r="BH1945" t="str">
        <f t="shared" si="1033"/>
        <v/>
      </c>
      <c r="BI1945" t="str">
        <f t="shared" si="1034"/>
        <v/>
      </c>
      <c r="BJ1945" s="41" t="str">
        <f t="shared" si="1035"/>
        <v/>
      </c>
      <c r="BK1945" t="str">
        <f t="shared" si="1036"/>
        <v/>
      </c>
      <c r="BL1945" t="str">
        <f t="shared" si="1037"/>
        <v/>
      </c>
      <c r="BM1945" s="15" t="str">
        <f t="shared" si="1038"/>
        <v/>
      </c>
      <c r="BN1945" s="16" t="str">
        <f t="shared" si="1039"/>
        <v/>
      </c>
      <c r="BO1945" s="16" t="str">
        <f t="shared" si="1040"/>
        <v/>
      </c>
      <c r="BP1945" s="17" t="str">
        <f t="shared" si="1041"/>
        <v/>
      </c>
      <c r="BQ1945" s="17" t="str">
        <f t="shared" si="1042"/>
        <v/>
      </c>
      <c r="BR1945" s="17" t="str">
        <f t="shared" si="1043"/>
        <v/>
      </c>
      <c r="BS1945" s="16" t="str">
        <f t="shared" si="1044"/>
        <v/>
      </c>
      <c r="BT1945" s="18" t="str">
        <f t="shared" si="1045"/>
        <v/>
      </c>
      <c r="BU1945" t="str">
        <f t="shared" si="1052"/>
        <v/>
      </c>
      <c r="BV1945" t="str">
        <f t="shared" si="1046"/>
        <v/>
      </c>
      <c r="BW1945" t="str">
        <f>IF(B1945="","",VLOOKUP(BV1945,Справочник_ВРИ_Сегментов!$A:$D,4,))</f>
        <v/>
      </c>
      <c r="BX1945" t="str">
        <f t="shared" si="1047"/>
        <v/>
      </c>
      <c r="BY1945" t="str">
        <f>IF(B1945="","",VLOOKUP('Объекты оценки'!BX1945,Справочник_ВРИ_Сегментов!$B:$C,2,FALSE))</f>
        <v/>
      </c>
      <c r="BZ1945" t="str">
        <f t="shared" si="1053"/>
        <v/>
      </c>
      <c r="CA1945" t="str">
        <f t="shared" si="1048"/>
        <v/>
      </c>
      <c r="CB1945" t="str">
        <f t="shared" si="1049"/>
        <v/>
      </c>
      <c r="CC1945" t="str">
        <f t="shared" si="1050"/>
        <v/>
      </c>
    </row>
    <row r="1946" spans="2:81" x14ac:dyDescent="0.25">
      <c r="B1946" s="11"/>
      <c r="O1946" s="11"/>
      <c r="P1946" s="11"/>
      <c r="Q1946" s="11"/>
      <c r="U1946" s="11"/>
      <c r="AP1946" t="str">
        <f t="shared" si="1020"/>
        <v/>
      </c>
      <c r="AQ1946" t="str">
        <f t="shared" si="1021"/>
        <v/>
      </c>
      <c r="AR1946" t="str">
        <f>IF(B1946="","",VLOOKUP(O1946,'Населённые пункты 2019'!$H:$P,9,FALSE))</f>
        <v/>
      </c>
      <c r="AS1946" s="12" t="str">
        <f>IF(B1946="","",VLOOKUP(AR1946,'Поправки для МО'!$A:$C,3,FALSE))</f>
        <v/>
      </c>
      <c r="AT1946" s="12" t="str">
        <f t="shared" si="1022"/>
        <v/>
      </c>
      <c r="AU1946" s="12" t="str">
        <f t="shared" si="1023"/>
        <v/>
      </c>
      <c r="AV1946" s="12" t="str">
        <f t="shared" si="1024"/>
        <v/>
      </c>
      <c r="AW1946" s="13" t="str">
        <f t="shared" si="1025"/>
        <v/>
      </c>
      <c r="AX1946" t="str">
        <f t="shared" si="1026"/>
        <v/>
      </c>
      <c r="AY1946" t="str">
        <f t="shared" si="1027"/>
        <v/>
      </c>
      <c r="BB1946" t="str">
        <f t="shared" si="1051"/>
        <v/>
      </c>
      <c r="BC1946" t="str">
        <f t="shared" si="1028"/>
        <v/>
      </c>
      <c r="BD1946" t="str">
        <f t="shared" si="1029"/>
        <v/>
      </c>
      <c r="BE1946" t="str">
        <f t="shared" si="1030"/>
        <v/>
      </c>
      <c r="BF1946" t="str">
        <f t="shared" si="1031"/>
        <v/>
      </c>
      <c r="BG1946" t="str">
        <f t="shared" si="1032"/>
        <v/>
      </c>
      <c r="BH1946" t="str">
        <f t="shared" si="1033"/>
        <v/>
      </c>
      <c r="BI1946" t="str">
        <f t="shared" si="1034"/>
        <v/>
      </c>
      <c r="BJ1946" s="41" t="str">
        <f t="shared" si="1035"/>
        <v/>
      </c>
      <c r="BK1946" t="str">
        <f t="shared" si="1036"/>
        <v/>
      </c>
      <c r="BL1946" t="str">
        <f t="shared" si="1037"/>
        <v/>
      </c>
      <c r="BM1946" s="15" t="str">
        <f t="shared" si="1038"/>
        <v/>
      </c>
      <c r="BN1946" s="16" t="str">
        <f t="shared" si="1039"/>
        <v/>
      </c>
      <c r="BO1946" s="16" t="str">
        <f t="shared" si="1040"/>
        <v/>
      </c>
      <c r="BP1946" s="17" t="str">
        <f t="shared" si="1041"/>
        <v/>
      </c>
      <c r="BQ1946" s="17" t="str">
        <f t="shared" si="1042"/>
        <v/>
      </c>
      <c r="BR1946" s="17" t="str">
        <f t="shared" si="1043"/>
        <v/>
      </c>
      <c r="BS1946" s="16" t="str">
        <f t="shared" si="1044"/>
        <v/>
      </c>
      <c r="BT1946" s="18" t="str">
        <f t="shared" si="1045"/>
        <v/>
      </c>
      <c r="BU1946" t="str">
        <f t="shared" si="1052"/>
        <v/>
      </c>
      <c r="BV1946" t="str">
        <f t="shared" si="1046"/>
        <v/>
      </c>
      <c r="BW1946" t="str">
        <f>IF(B1946="","",VLOOKUP(BV1946,Справочник_ВРИ_Сегментов!$A:$D,4,))</f>
        <v/>
      </c>
      <c r="BX1946" t="str">
        <f t="shared" si="1047"/>
        <v/>
      </c>
      <c r="BY1946" t="str">
        <f>IF(B1946="","",VLOOKUP('Объекты оценки'!BX1946,Справочник_ВРИ_Сегментов!$B:$C,2,FALSE))</f>
        <v/>
      </c>
      <c r="BZ1946" t="str">
        <f t="shared" si="1053"/>
        <v/>
      </c>
      <c r="CA1946" t="str">
        <f t="shared" si="1048"/>
        <v/>
      </c>
      <c r="CB1946" t="str">
        <f t="shared" si="1049"/>
        <v/>
      </c>
      <c r="CC1946" t="str">
        <f t="shared" si="1050"/>
        <v/>
      </c>
    </row>
    <row r="1947" spans="2:81" x14ac:dyDescent="0.25">
      <c r="B1947" s="11"/>
      <c r="O1947" s="11"/>
      <c r="P1947" s="11"/>
      <c r="Q1947" s="11"/>
      <c r="U1947" s="11"/>
      <c r="AP1947" t="str">
        <f t="shared" si="1020"/>
        <v/>
      </c>
      <c r="AQ1947" t="str">
        <f t="shared" si="1021"/>
        <v/>
      </c>
      <c r="AR1947" t="str">
        <f>IF(B1947="","",VLOOKUP(O1947,'Населённые пункты 2019'!$H:$P,9,FALSE))</f>
        <v/>
      </c>
      <c r="AS1947" s="12" t="str">
        <f>IF(B1947="","",VLOOKUP(AR1947,'Поправки для МО'!$A:$C,3,FALSE))</f>
        <v/>
      </c>
      <c r="AT1947" s="12" t="str">
        <f t="shared" si="1022"/>
        <v/>
      </c>
      <c r="AU1947" s="12" t="str">
        <f t="shared" si="1023"/>
        <v/>
      </c>
      <c r="AV1947" s="12" t="str">
        <f t="shared" si="1024"/>
        <v/>
      </c>
      <c r="AW1947" s="13" t="str">
        <f t="shared" si="1025"/>
        <v/>
      </c>
      <c r="AX1947" t="str">
        <f t="shared" si="1026"/>
        <v/>
      </c>
      <c r="AY1947" t="str">
        <f t="shared" si="1027"/>
        <v/>
      </c>
      <c r="BB1947" t="str">
        <f t="shared" si="1051"/>
        <v/>
      </c>
      <c r="BC1947" t="str">
        <f t="shared" si="1028"/>
        <v/>
      </c>
      <c r="BD1947" t="str">
        <f t="shared" si="1029"/>
        <v/>
      </c>
      <c r="BE1947" t="str">
        <f t="shared" si="1030"/>
        <v/>
      </c>
      <c r="BF1947" t="str">
        <f t="shared" si="1031"/>
        <v/>
      </c>
      <c r="BG1947" t="str">
        <f t="shared" si="1032"/>
        <v/>
      </c>
      <c r="BH1947" t="str">
        <f t="shared" si="1033"/>
        <v/>
      </c>
      <c r="BI1947" t="str">
        <f t="shared" si="1034"/>
        <v/>
      </c>
      <c r="BJ1947" s="41" t="str">
        <f t="shared" si="1035"/>
        <v/>
      </c>
      <c r="BK1947" t="str">
        <f t="shared" si="1036"/>
        <v/>
      </c>
      <c r="BL1947" t="str">
        <f t="shared" si="1037"/>
        <v/>
      </c>
      <c r="BM1947" s="15" t="str">
        <f t="shared" si="1038"/>
        <v/>
      </c>
      <c r="BN1947" s="16" t="str">
        <f t="shared" si="1039"/>
        <v/>
      </c>
      <c r="BO1947" s="16" t="str">
        <f t="shared" si="1040"/>
        <v/>
      </c>
      <c r="BP1947" s="17" t="str">
        <f t="shared" si="1041"/>
        <v/>
      </c>
      <c r="BQ1947" s="17" t="str">
        <f t="shared" si="1042"/>
        <v/>
      </c>
      <c r="BR1947" s="17" t="str">
        <f t="shared" si="1043"/>
        <v/>
      </c>
      <c r="BS1947" s="16" t="str">
        <f t="shared" si="1044"/>
        <v/>
      </c>
      <c r="BT1947" s="18" t="str">
        <f t="shared" si="1045"/>
        <v/>
      </c>
      <c r="BU1947" t="str">
        <f t="shared" si="1052"/>
        <v/>
      </c>
      <c r="BV1947" t="str">
        <f t="shared" si="1046"/>
        <v/>
      </c>
      <c r="BW1947" t="str">
        <f>IF(B1947="","",VLOOKUP(BV1947,Справочник_ВРИ_Сегментов!$A:$D,4,))</f>
        <v/>
      </c>
      <c r="BX1947" t="str">
        <f t="shared" si="1047"/>
        <v/>
      </c>
      <c r="BY1947" t="str">
        <f>IF(B1947="","",VLOOKUP('Объекты оценки'!BX1947,Справочник_ВРИ_Сегментов!$B:$C,2,FALSE))</f>
        <v/>
      </c>
      <c r="BZ1947" t="str">
        <f t="shared" si="1053"/>
        <v/>
      </c>
      <c r="CA1947" t="str">
        <f t="shared" si="1048"/>
        <v/>
      </c>
      <c r="CB1947" t="str">
        <f t="shared" si="1049"/>
        <v/>
      </c>
      <c r="CC1947" t="str">
        <f t="shared" si="1050"/>
        <v/>
      </c>
    </row>
    <row r="1948" spans="2:81" x14ac:dyDescent="0.25">
      <c r="B1948" s="11"/>
      <c r="O1948" s="11"/>
      <c r="P1948" s="11"/>
      <c r="Q1948" s="11"/>
      <c r="U1948" s="11"/>
      <c r="AP1948" t="str">
        <f t="shared" si="1020"/>
        <v/>
      </c>
      <c r="AQ1948" t="str">
        <f t="shared" si="1021"/>
        <v/>
      </c>
      <c r="AR1948" t="str">
        <f>IF(B1948="","",VLOOKUP(O1948,'Населённые пункты 2019'!$H:$P,9,FALSE))</f>
        <v/>
      </c>
      <c r="AS1948" s="12" t="str">
        <f>IF(B1948="","",VLOOKUP(AR1948,'Поправки для МО'!$A:$C,3,FALSE))</f>
        <v/>
      </c>
      <c r="AT1948" s="12" t="str">
        <f t="shared" si="1022"/>
        <v/>
      </c>
      <c r="AU1948" s="12" t="str">
        <f t="shared" si="1023"/>
        <v/>
      </c>
      <c r="AV1948" s="12" t="str">
        <f t="shared" si="1024"/>
        <v/>
      </c>
      <c r="AW1948" s="13" t="str">
        <f t="shared" si="1025"/>
        <v/>
      </c>
      <c r="AX1948" t="str">
        <f t="shared" si="1026"/>
        <v/>
      </c>
      <c r="AY1948" t="str">
        <f t="shared" si="1027"/>
        <v/>
      </c>
      <c r="BB1948" t="str">
        <f t="shared" si="1051"/>
        <v/>
      </c>
      <c r="BC1948" t="str">
        <f t="shared" si="1028"/>
        <v/>
      </c>
      <c r="BD1948" t="str">
        <f t="shared" si="1029"/>
        <v/>
      </c>
      <c r="BE1948" t="str">
        <f t="shared" si="1030"/>
        <v/>
      </c>
      <c r="BF1948" t="str">
        <f t="shared" si="1031"/>
        <v/>
      </c>
      <c r="BG1948" t="str">
        <f t="shared" si="1032"/>
        <v/>
      </c>
      <c r="BH1948" t="str">
        <f t="shared" si="1033"/>
        <v/>
      </c>
      <c r="BI1948" t="str">
        <f t="shared" si="1034"/>
        <v/>
      </c>
      <c r="BJ1948" s="41" t="str">
        <f t="shared" si="1035"/>
        <v/>
      </c>
      <c r="BK1948" t="str">
        <f t="shared" si="1036"/>
        <v/>
      </c>
      <c r="BL1948" t="str">
        <f t="shared" si="1037"/>
        <v/>
      </c>
      <c r="BM1948" s="15" t="str">
        <f t="shared" si="1038"/>
        <v/>
      </c>
      <c r="BN1948" s="16" t="str">
        <f t="shared" si="1039"/>
        <v/>
      </c>
      <c r="BO1948" s="16" t="str">
        <f t="shared" si="1040"/>
        <v/>
      </c>
      <c r="BP1948" s="17" t="str">
        <f t="shared" si="1041"/>
        <v/>
      </c>
      <c r="BQ1948" s="17" t="str">
        <f t="shared" si="1042"/>
        <v/>
      </c>
      <c r="BR1948" s="17" t="str">
        <f t="shared" si="1043"/>
        <v/>
      </c>
      <c r="BS1948" s="16" t="str">
        <f t="shared" si="1044"/>
        <v/>
      </c>
      <c r="BT1948" s="18" t="str">
        <f t="shared" si="1045"/>
        <v/>
      </c>
      <c r="BU1948" t="str">
        <f t="shared" si="1052"/>
        <v/>
      </c>
      <c r="BV1948" t="str">
        <f t="shared" si="1046"/>
        <v/>
      </c>
      <c r="BW1948" t="str">
        <f>IF(B1948="","",VLOOKUP(BV1948,Справочник_ВРИ_Сегментов!$A:$D,4,))</f>
        <v/>
      </c>
      <c r="BX1948" t="str">
        <f t="shared" si="1047"/>
        <v/>
      </c>
      <c r="BY1948" t="str">
        <f>IF(B1948="","",VLOOKUP('Объекты оценки'!BX1948,Справочник_ВРИ_Сегментов!$B:$C,2,FALSE))</f>
        <v/>
      </c>
      <c r="BZ1948" t="str">
        <f t="shared" si="1053"/>
        <v/>
      </c>
      <c r="CA1948" t="str">
        <f t="shared" si="1048"/>
        <v/>
      </c>
      <c r="CB1948" t="str">
        <f t="shared" si="1049"/>
        <v/>
      </c>
      <c r="CC1948" t="str">
        <f t="shared" si="1050"/>
        <v/>
      </c>
    </row>
    <row r="1949" spans="2:81" x14ac:dyDescent="0.25">
      <c r="B1949" s="11"/>
      <c r="O1949" s="11"/>
      <c r="P1949" s="11"/>
      <c r="U1949" s="11"/>
      <c r="AP1949" t="str">
        <f t="shared" si="1020"/>
        <v/>
      </c>
      <c r="AQ1949" t="str">
        <f t="shared" si="1021"/>
        <v/>
      </c>
      <c r="AR1949" t="str">
        <f>IF(B1949="","",VLOOKUP(O1949,'Населённые пункты 2019'!$H:$P,9,FALSE))</f>
        <v/>
      </c>
      <c r="AS1949" s="12" t="str">
        <f>IF(B1949="","",VLOOKUP(AR1949,'Поправки для МО'!$A:$C,3,FALSE))</f>
        <v/>
      </c>
      <c r="AT1949" s="12" t="str">
        <f t="shared" si="1022"/>
        <v/>
      </c>
      <c r="AU1949" s="12" t="str">
        <f t="shared" si="1023"/>
        <v/>
      </c>
      <c r="AV1949" s="12" t="str">
        <f t="shared" si="1024"/>
        <v/>
      </c>
      <c r="AW1949" s="13" t="str">
        <f t="shared" si="1025"/>
        <v/>
      </c>
      <c r="AX1949" t="str">
        <f t="shared" si="1026"/>
        <v/>
      </c>
      <c r="AY1949" t="str">
        <f t="shared" si="1027"/>
        <v/>
      </c>
      <c r="BB1949" t="str">
        <f t="shared" si="1051"/>
        <v/>
      </c>
      <c r="BC1949" t="str">
        <f t="shared" si="1028"/>
        <v/>
      </c>
      <c r="BD1949" t="str">
        <f t="shared" si="1029"/>
        <v/>
      </c>
      <c r="BE1949" t="str">
        <f t="shared" si="1030"/>
        <v/>
      </c>
      <c r="BF1949" t="str">
        <f t="shared" si="1031"/>
        <v/>
      </c>
      <c r="BG1949" t="str">
        <f t="shared" si="1032"/>
        <v/>
      </c>
      <c r="BH1949" t="str">
        <f t="shared" si="1033"/>
        <v/>
      </c>
      <c r="BI1949" t="str">
        <f t="shared" si="1034"/>
        <v/>
      </c>
      <c r="BJ1949" s="41" t="str">
        <f t="shared" si="1035"/>
        <v/>
      </c>
      <c r="BK1949" t="str">
        <f t="shared" si="1036"/>
        <v/>
      </c>
      <c r="BL1949" t="str">
        <f t="shared" si="1037"/>
        <v/>
      </c>
      <c r="BM1949" s="15" t="str">
        <f t="shared" si="1038"/>
        <v/>
      </c>
      <c r="BN1949" s="16" t="str">
        <f t="shared" si="1039"/>
        <v/>
      </c>
      <c r="BO1949" s="16" t="str">
        <f t="shared" si="1040"/>
        <v/>
      </c>
      <c r="BP1949" s="17" t="str">
        <f t="shared" si="1041"/>
        <v/>
      </c>
      <c r="BQ1949" s="17" t="str">
        <f t="shared" si="1042"/>
        <v/>
      </c>
      <c r="BR1949" s="17" t="str">
        <f t="shared" si="1043"/>
        <v/>
      </c>
      <c r="BS1949" s="16" t="str">
        <f t="shared" si="1044"/>
        <v/>
      </c>
      <c r="BT1949" s="18" t="str">
        <f t="shared" si="1045"/>
        <v/>
      </c>
      <c r="BU1949" t="str">
        <f t="shared" si="1052"/>
        <v/>
      </c>
      <c r="BV1949" t="str">
        <f t="shared" si="1046"/>
        <v/>
      </c>
      <c r="BW1949" t="str">
        <f>IF(B1949="","",VLOOKUP(BV1949,Справочник_ВРИ_Сегментов!$A:$D,4,))</f>
        <v/>
      </c>
      <c r="BX1949" t="str">
        <f t="shared" si="1047"/>
        <v/>
      </c>
      <c r="BY1949" t="str">
        <f>IF(B1949="","",VLOOKUP('Объекты оценки'!BX1949,Справочник_ВРИ_Сегментов!$B:$C,2,FALSE))</f>
        <v/>
      </c>
      <c r="BZ1949" t="str">
        <f t="shared" si="1053"/>
        <v/>
      </c>
      <c r="CA1949" t="str">
        <f t="shared" si="1048"/>
        <v/>
      </c>
      <c r="CB1949" t="str">
        <f t="shared" si="1049"/>
        <v/>
      </c>
      <c r="CC1949" t="str">
        <f t="shared" si="1050"/>
        <v/>
      </c>
    </row>
    <row r="1950" spans="2:81" x14ac:dyDescent="0.25">
      <c r="B1950" s="11"/>
      <c r="O1950" s="11"/>
      <c r="P1950" s="11"/>
      <c r="U1950" s="11"/>
      <c r="AP1950" t="str">
        <f t="shared" si="1020"/>
        <v/>
      </c>
      <c r="AQ1950" t="str">
        <f t="shared" si="1021"/>
        <v/>
      </c>
      <c r="AR1950" t="str">
        <f>IF(B1950="","",VLOOKUP(O1950,'Населённые пункты 2019'!$H:$P,9,FALSE))</f>
        <v/>
      </c>
      <c r="AS1950" s="12" t="str">
        <f>IF(B1950="","",VLOOKUP(AR1950,'Поправки для МО'!$A:$C,3,FALSE))</f>
        <v/>
      </c>
      <c r="AT1950" s="12" t="str">
        <f t="shared" si="1022"/>
        <v/>
      </c>
      <c r="AU1950" s="12" t="str">
        <f t="shared" si="1023"/>
        <v/>
      </c>
      <c r="AV1950" s="12" t="str">
        <f t="shared" si="1024"/>
        <v/>
      </c>
      <c r="AW1950" s="13" t="str">
        <f t="shared" si="1025"/>
        <v/>
      </c>
      <c r="AX1950" t="str">
        <f t="shared" si="1026"/>
        <v/>
      </c>
      <c r="AY1950" t="str">
        <f t="shared" si="1027"/>
        <v/>
      </c>
      <c r="BB1950" t="str">
        <f t="shared" si="1051"/>
        <v/>
      </c>
      <c r="BC1950" t="str">
        <f t="shared" si="1028"/>
        <v/>
      </c>
      <c r="BD1950" t="str">
        <f t="shared" si="1029"/>
        <v/>
      </c>
      <c r="BE1950" t="str">
        <f t="shared" si="1030"/>
        <v/>
      </c>
      <c r="BF1950" t="str">
        <f t="shared" si="1031"/>
        <v/>
      </c>
      <c r="BG1950" t="str">
        <f t="shared" si="1032"/>
        <v/>
      </c>
      <c r="BH1950" t="str">
        <f t="shared" si="1033"/>
        <v/>
      </c>
      <c r="BI1950" t="str">
        <f t="shared" si="1034"/>
        <v/>
      </c>
      <c r="BJ1950" s="41" t="str">
        <f t="shared" si="1035"/>
        <v/>
      </c>
      <c r="BK1950" t="str">
        <f t="shared" si="1036"/>
        <v/>
      </c>
      <c r="BL1950" t="str">
        <f t="shared" si="1037"/>
        <v/>
      </c>
      <c r="BM1950" s="15" t="str">
        <f t="shared" si="1038"/>
        <v/>
      </c>
      <c r="BN1950" s="16" t="str">
        <f t="shared" si="1039"/>
        <v/>
      </c>
      <c r="BO1950" s="16" t="str">
        <f t="shared" si="1040"/>
        <v/>
      </c>
      <c r="BP1950" s="17" t="str">
        <f t="shared" si="1041"/>
        <v/>
      </c>
      <c r="BQ1950" s="17" t="str">
        <f t="shared" si="1042"/>
        <v/>
      </c>
      <c r="BR1950" s="17" t="str">
        <f t="shared" si="1043"/>
        <v/>
      </c>
      <c r="BS1950" s="16" t="str">
        <f t="shared" si="1044"/>
        <v/>
      </c>
      <c r="BT1950" s="18" t="str">
        <f t="shared" si="1045"/>
        <v/>
      </c>
      <c r="BU1950" t="str">
        <f t="shared" si="1052"/>
        <v/>
      </c>
      <c r="BV1950" t="str">
        <f t="shared" si="1046"/>
        <v/>
      </c>
      <c r="BW1950" t="str">
        <f>IF(B1950="","",VLOOKUP(BV1950,Справочник_ВРИ_Сегментов!$A:$D,4,))</f>
        <v/>
      </c>
      <c r="BX1950" t="str">
        <f t="shared" si="1047"/>
        <v/>
      </c>
      <c r="BY1950" t="str">
        <f>IF(B1950="","",VLOOKUP('Объекты оценки'!BX1950,Справочник_ВРИ_Сегментов!$B:$C,2,FALSE))</f>
        <v/>
      </c>
      <c r="BZ1950" t="str">
        <f t="shared" si="1053"/>
        <v/>
      </c>
      <c r="CA1950" t="str">
        <f t="shared" si="1048"/>
        <v/>
      </c>
      <c r="CB1950" t="str">
        <f t="shared" si="1049"/>
        <v/>
      </c>
      <c r="CC1950" t="str">
        <f t="shared" si="1050"/>
        <v/>
      </c>
    </row>
    <row r="1951" spans="2:81" x14ac:dyDescent="0.25">
      <c r="B1951" s="11"/>
      <c r="O1951" s="11"/>
      <c r="P1951" s="11"/>
      <c r="U1951" s="11"/>
      <c r="AP1951" t="str">
        <f t="shared" si="1020"/>
        <v/>
      </c>
      <c r="AQ1951" t="str">
        <f t="shared" si="1021"/>
        <v/>
      </c>
      <c r="AR1951" t="str">
        <f>IF(B1951="","",VLOOKUP(O1951,'Населённые пункты 2019'!$H:$P,9,FALSE))</f>
        <v/>
      </c>
      <c r="AS1951" s="12" t="str">
        <f>IF(B1951="","",VLOOKUP(AR1951,'Поправки для МО'!$A:$C,3,FALSE))</f>
        <v/>
      </c>
      <c r="AT1951" s="12" t="str">
        <f t="shared" si="1022"/>
        <v/>
      </c>
      <c r="AU1951" s="12" t="str">
        <f t="shared" si="1023"/>
        <v/>
      </c>
      <c r="AV1951" s="12" t="str">
        <f t="shared" si="1024"/>
        <v/>
      </c>
      <c r="AW1951" s="13" t="str">
        <f t="shared" si="1025"/>
        <v/>
      </c>
      <c r="AX1951" t="str">
        <f t="shared" si="1026"/>
        <v/>
      </c>
      <c r="AY1951" t="str">
        <f t="shared" si="1027"/>
        <v/>
      </c>
      <c r="BB1951" t="str">
        <f t="shared" si="1051"/>
        <v/>
      </c>
      <c r="BC1951" t="str">
        <f t="shared" si="1028"/>
        <v/>
      </c>
      <c r="BD1951" t="str">
        <f t="shared" si="1029"/>
        <v/>
      </c>
      <c r="BE1951" t="str">
        <f t="shared" si="1030"/>
        <v/>
      </c>
      <c r="BF1951" t="str">
        <f t="shared" si="1031"/>
        <v/>
      </c>
      <c r="BG1951" t="str">
        <f t="shared" si="1032"/>
        <v/>
      </c>
      <c r="BH1951" t="str">
        <f t="shared" si="1033"/>
        <v/>
      </c>
      <c r="BI1951" t="str">
        <f t="shared" si="1034"/>
        <v/>
      </c>
      <c r="BJ1951" s="41" t="str">
        <f t="shared" si="1035"/>
        <v/>
      </c>
      <c r="BK1951" t="str">
        <f t="shared" si="1036"/>
        <v/>
      </c>
      <c r="BL1951" t="str">
        <f t="shared" si="1037"/>
        <v/>
      </c>
      <c r="BM1951" s="15" t="str">
        <f t="shared" si="1038"/>
        <v/>
      </c>
      <c r="BN1951" s="16" t="str">
        <f t="shared" si="1039"/>
        <v/>
      </c>
      <c r="BO1951" s="16" t="str">
        <f t="shared" si="1040"/>
        <v/>
      </c>
      <c r="BP1951" s="17" t="str">
        <f t="shared" si="1041"/>
        <v/>
      </c>
      <c r="BQ1951" s="17" t="str">
        <f t="shared" si="1042"/>
        <v/>
      </c>
      <c r="BR1951" s="17" t="str">
        <f t="shared" si="1043"/>
        <v/>
      </c>
      <c r="BS1951" s="16" t="str">
        <f t="shared" si="1044"/>
        <v/>
      </c>
      <c r="BT1951" s="18" t="str">
        <f t="shared" si="1045"/>
        <v/>
      </c>
      <c r="BU1951" t="str">
        <f t="shared" si="1052"/>
        <v/>
      </c>
      <c r="BV1951" t="str">
        <f t="shared" si="1046"/>
        <v/>
      </c>
      <c r="BW1951" t="str">
        <f>IF(B1951="","",VLOOKUP(BV1951,Справочник_ВРИ_Сегментов!$A:$D,4,))</f>
        <v/>
      </c>
      <c r="BX1951" t="str">
        <f t="shared" si="1047"/>
        <v/>
      </c>
      <c r="BY1951" t="str">
        <f>IF(B1951="","",VLOOKUP('Объекты оценки'!BX1951,Справочник_ВРИ_Сегментов!$B:$C,2,FALSE))</f>
        <v/>
      </c>
      <c r="BZ1951" t="str">
        <f t="shared" si="1053"/>
        <v/>
      </c>
      <c r="CA1951" t="str">
        <f t="shared" si="1048"/>
        <v/>
      </c>
      <c r="CB1951" t="str">
        <f t="shared" si="1049"/>
        <v/>
      </c>
      <c r="CC1951" t="str">
        <f t="shared" si="1050"/>
        <v/>
      </c>
    </row>
    <row r="1952" spans="2:81" x14ac:dyDescent="0.25">
      <c r="B1952" s="11"/>
      <c r="O1952" s="11"/>
      <c r="P1952" s="11"/>
      <c r="Q1952" s="11"/>
      <c r="U1952" s="11"/>
      <c r="AP1952" t="str">
        <f t="shared" si="1020"/>
        <v/>
      </c>
      <c r="AQ1952" t="str">
        <f t="shared" si="1021"/>
        <v/>
      </c>
      <c r="AR1952" t="str">
        <f>IF(B1952="","",VLOOKUP(O1952,'Населённые пункты 2019'!$H:$P,9,FALSE))</f>
        <v/>
      </c>
      <c r="AS1952" s="12" t="str">
        <f>IF(B1952="","",VLOOKUP(AR1952,'Поправки для МО'!$A:$C,3,FALSE))</f>
        <v/>
      </c>
      <c r="AT1952" s="12" t="str">
        <f t="shared" si="1022"/>
        <v/>
      </c>
      <c r="AU1952" s="12" t="str">
        <f t="shared" si="1023"/>
        <v/>
      </c>
      <c r="AV1952" s="12" t="str">
        <f t="shared" si="1024"/>
        <v/>
      </c>
      <c r="AW1952" s="13" t="str">
        <f t="shared" si="1025"/>
        <v/>
      </c>
      <c r="AX1952" t="str">
        <f t="shared" si="1026"/>
        <v/>
      </c>
      <c r="AY1952" t="str">
        <f t="shared" si="1027"/>
        <v/>
      </c>
      <c r="BB1952" t="str">
        <f t="shared" si="1051"/>
        <v/>
      </c>
      <c r="BC1952" t="str">
        <f t="shared" si="1028"/>
        <v/>
      </c>
      <c r="BD1952" t="str">
        <f t="shared" si="1029"/>
        <v/>
      </c>
      <c r="BE1952" t="str">
        <f t="shared" si="1030"/>
        <v/>
      </c>
      <c r="BF1952" t="str">
        <f t="shared" si="1031"/>
        <v/>
      </c>
      <c r="BG1952" t="str">
        <f t="shared" si="1032"/>
        <v/>
      </c>
      <c r="BH1952" t="str">
        <f t="shared" si="1033"/>
        <v/>
      </c>
      <c r="BI1952" t="str">
        <f t="shared" si="1034"/>
        <v/>
      </c>
      <c r="BJ1952" s="41" t="str">
        <f t="shared" si="1035"/>
        <v/>
      </c>
      <c r="BK1952" t="str">
        <f t="shared" si="1036"/>
        <v/>
      </c>
      <c r="BL1952" t="str">
        <f t="shared" si="1037"/>
        <v/>
      </c>
      <c r="BM1952" s="15" t="str">
        <f t="shared" si="1038"/>
        <v/>
      </c>
      <c r="BN1952" s="16" t="str">
        <f t="shared" si="1039"/>
        <v/>
      </c>
      <c r="BO1952" s="16" t="str">
        <f t="shared" si="1040"/>
        <v/>
      </c>
      <c r="BP1952" s="17" t="str">
        <f t="shared" si="1041"/>
        <v/>
      </c>
      <c r="BQ1952" s="17" t="str">
        <f t="shared" si="1042"/>
        <v/>
      </c>
      <c r="BR1952" s="17" t="str">
        <f t="shared" si="1043"/>
        <v/>
      </c>
      <c r="BS1952" s="16" t="str">
        <f t="shared" si="1044"/>
        <v/>
      </c>
      <c r="BT1952" s="18" t="str">
        <f t="shared" si="1045"/>
        <v/>
      </c>
      <c r="BU1952" t="str">
        <f t="shared" si="1052"/>
        <v/>
      </c>
      <c r="BV1952" t="str">
        <f t="shared" si="1046"/>
        <v/>
      </c>
      <c r="BW1952" t="str">
        <f>IF(B1952="","",VLOOKUP(BV1952,Справочник_ВРИ_Сегментов!$A:$D,4,))</f>
        <v/>
      </c>
      <c r="BX1952" t="str">
        <f t="shared" si="1047"/>
        <v/>
      </c>
      <c r="BY1952" t="str">
        <f>IF(B1952="","",VLOOKUP('Объекты оценки'!BX1952,Справочник_ВРИ_Сегментов!$B:$C,2,FALSE))</f>
        <v/>
      </c>
      <c r="BZ1952" t="str">
        <f t="shared" si="1053"/>
        <v/>
      </c>
      <c r="CA1952" t="str">
        <f t="shared" si="1048"/>
        <v/>
      </c>
      <c r="CB1952" t="str">
        <f t="shared" si="1049"/>
        <v/>
      </c>
      <c r="CC1952" t="str">
        <f t="shared" si="1050"/>
        <v/>
      </c>
    </row>
    <row r="1953" spans="2:81" x14ac:dyDescent="0.25">
      <c r="B1953" s="11"/>
      <c r="O1953" s="11"/>
      <c r="P1953" s="11"/>
      <c r="Q1953" s="11"/>
      <c r="U1953" s="11"/>
      <c r="V1953" s="11"/>
      <c r="AP1953" t="str">
        <f t="shared" si="1020"/>
        <v/>
      </c>
      <c r="AQ1953" t="str">
        <f t="shared" si="1021"/>
        <v/>
      </c>
      <c r="AR1953" t="str">
        <f>IF(B1953="","",VLOOKUP(O1953,'Населённые пункты 2019'!$H:$P,9,FALSE))</f>
        <v/>
      </c>
      <c r="AS1953" s="12" t="str">
        <f>IF(B1953="","",VLOOKUP(AR1953,'Поправки для МО'!$A:$C,3,FALSE))</f>
        <v/>
      </c>
      <c r="AT1953" s="12" t="str">
        <f t="shared" si="1022"/>
        <v/>
      </c>
      <c r="AU1953" s="12" t="str">
        <f t="shared" si="1023"/>
        <v/>
      </c>
      <c r="AV1953" s="12" t="str">
        <f t="shared" si="1024"/>
        <v/>
      </c>
      <c r="AW1953" s="13" t="str">
        <f t="shared" si="1025"/>
        <v/>
      </c>
      <c r="AX1953" t="str">
        <f t="shared" si="1026"/>
        <v/>
      </c>
      <c r="AY1953" t="str">
        <f t="shared" si="1027"/>
        <v/>
      </c>
      <c r="BB1953" t="str">
        <f t="shared" si="1051"/>
        <v/>
      </c>
      <c r="BC1953" t="str">
        <f t="shared" si="1028"/>
        <v/>
      </c>
      <c r="BD1953" t="str">
        <f t="shared" si="1029"/>
        <v/>
      </c>
      <c r="BE1953" t="str">
        <f t="shared" si="1030"/>
        <v/>
      </c>
      <c r="BF1953" t="str">
        <f t="shared" si="1031"/>
        <v/>
      </c>
      <c r="BG1953" t="str">
        <f t="shared" si="1032"/>
        <v/>
      </c>
      <c r="BH1953" t="str">
        <f t="shared" si="1033"/>
        <v/>
      </c>
      <c r="BI1953" t="str">
        <f t="shared" si="1034"/>
        <v/>
      </c>
      <c r="BJ1953" s="41" t="str">
        <f t="shared" si="1035"/>
        <v/>
      </c>
      <c r="BK1953" t="str">
        <f t="shared" si="1036"/>
        <v/>
      </c>
      <c r="BL1953" t="str">
        <f t="shared" si="1037"/>
        <v/>
      </c>
      <c r="BM1953" s="15" t="str">
        <f t="shared" si="1038"/>
        <v/>
      </c>
      <c r="BN1953" s="16" t="str">
        <f t="shared" si="1039"/>
        <v/>
      </c>
      <c r="BO1953" s="16" t="str">
        <f t="shared" si="1040"/>
        <v/>
      </c>
      <c r="BP1953" s="17" t="str">
        <f t="shared" si="1041"/>
        <v/>
      </c>
      <c r="BQ1953" s="17" t="str">
        <f t="shared" si="1042"/>
        <v/>
      </c>
      <c r="BR1953" s="17" t="str">
        <f t="shared" si="1043"/>
        <v/>
      </c>
      <c r="BS1953" s="16" t="str">
        <f t="shared" si="1044"/>
        <v/>
      </c>
      <c r="BT1953" s="18" t="str">
        <f t="shared" si="1045"/>
        <v/>
      </c>
      <c r="BU1953" t="str">
        <f t="shared" si="1052"/>
        <v/>
      </c>
      <c r="BV1953" t="str">
        <f t="shared" si="1046"/>
        <v/>
      </c>
      <c r="BW1953" t="str">
        <f>IF(B1953="","",VLOOKUP(BV1953,Справочник_ВРИ_Сегментов!$A:$D,4,))</f>
        <v/>
      </c>
      <c r="BX1953" t="str">
        <f t="shared" si="1047"/>
        <v/>
      </c>
      <c r="BY1953" t="str">
        <f>IF(B1953="","",VLOOKUP('Объекты оценки'!BX1953,Справочник_ВРИ_Сегментов!$B:$C,2,FALSE))</f>
        <v/>
      </c>
      <c r="BZ1953" t="str">
        <f t="shared" si="1053"/>
        <v/>
      </c>
      <c r="CA1953" t="str">
        <f t="shared" si="1048"/>
        <v/>
      </c>
      <c r="CB1953" t="str">
        <f t="shared" si="1049"/>
        <v/>
      </c>
      <c r="CC1953" t="str">
        <f t="shared" si="1050"/>
        <v/>
      </c>
    </row>
    <row r="1954" spans="2:81" x14ac:dyDescent="0.25">
      <c r="B1954" s="11"/>
      <c r="O1954" s="11"/>
      <c r="P1954" s="11"/>
      <c r="U1954" s="11"/>
      <c r="AP1954" t="str">
        <f t="shared" si="1020"/>
        <v/>
      </c>
      <c r="AQ1954" t="str">
        <f t="shared" si="1021"/>
        <v/>
      </c>
      <c r="AR1954" t="str">
        <f>IF(B1954="","",VLOOKUP(O1954,'Населённые пункты 2019'!$H:$P,9,FALSE))</f>
        <v/>
      </c>
      <c r="AS1954" s="12" t="str">
        <f>IF(B1954="","",VLOOKUP(AR1954,'Поправки для МО'!$A:$C,3,FALSE))</f>
        <v/>
      </c>
      <c r="AT1954" s="12" t="str">
        <f t="shared" si="1022"/>
        <v/>
      </c>
      <c r="AU1954" s="12" t="str">
        <f t="shared" si="1023"/>
        <v/>
      </c>
      <c r="AV1954" s="12" t="str">
        <f t="shared" si="1024"/>
        <v/>
      </c>
      <c r="AW1954" s="13" t="str">
        <f t="shared" si="1025"/>
        <v/>
      </c>
      <c r="AX1954" t="str">
        <f t="shared" si="1026"/>
        <v/>
      </c>
      <c r="AY1954" t="str">
        <f t="shared" si="1027"/>
        <v/>
      </c>
      <c r="BB1954" t="str">
        <f t="shared" si="1051"/>
        <v/>
      </c>
      <c r="BC1954" t="str">
        <f t="shared" si="1028"/>
        <v/>
      </c>
      <c r="BD1954" t="str">
        <f t="shared" si="1029"/>
        <v/>
      </c>
      <c r="BE1954" t="str">
        <f t="shared" si="1030"/>
        <v/>
      </c>
      <c r="BF1954" t="str">
        <f t="shared" si="1031"/>
        <v/>
      </c>
      <c r="BG1954" t="str">
        <f t="shared" si="1032"/>
        <v/>
      </c>
      <c r="BH1954" t="str">
        <f t="shared" si="1033"/>
        <v/>
      </c>
      <c r="BI1954" t="str">
        <f t="shared" si="1034"/>
        <v/>
      </c>
      <c r="BJ1954" s="41" t="str">
        <f t="shared" si="1035"/>
        <v/>
      </c>
      <c r="BK1954" t="str">
        <f t="shared" si="1036"/>
        <v/>
      </c>
      <c r="BL1954" t="str">
        <f t="shared" si="1037"/>
        <v/>
      </c>
      <c r="BM1954" s="15" t="str">
        <f t="shared" si="1038"/>
        <v/>
      </c>
      <c r="BN1954" s="16" t="str">
        <f t="shared" si="1039"/>
        <v/>
      </c>
      <c r="BO1954" s="16" t="str">
        <f t="shared" si="1040"/>
        <v/>
      </c>
      <c r="BP1954" s="17" t="str">
        <f t="shared" si="1041"/>
        <v/>
      </c>
      <c r="BQ1954" s="17" t="str">
        <f t="shared" si="1042"/>
        <v/>
      </c>
      <c r="BR1954" s="17" t="str">
        <f t="shared" si="1043"/>
        <v/>
      </c>
      <c r="BS1954" s="16" t="str">
        <f t="shared" si="1044"/>
        <v/>
      </c>
      <c r="BT1954" s="18" t="str">
        <f t="shared" si="1045"/>
        <v/>
      </c>
      <c r="BU1954" t="str">
        <f t="shared" si="1052"/>
        <v/>
      </c>
      <c r="BV1954" t="str">
        <f t="shared" si="1046"/>
        <v/>
      </c>
      <c r="BW1954" t="str">
        <f>IF(B1954="","",VLOOKUP(BV1954,Справочник_ВРИ_Сегментов!$A:$D,4,))</f>
        <v/>
      </c>
      <c r="BX1954" t="str">
        <f t="shared" si="1047"/>
        <v/>
      </c>
      <c r="BY1954" t="str">
        <f>IF(B1954="","",VLOOKUP('Объекты оценки'!BX1954,Справочник_ВРИ_Сегментов!$B:$C,2,FALSE))</f>
        <v/>
      </c>
      <c r="BZ1954" t="str">
        <f t="shared" si="1053"/>
        <v/>
      </c>
      <c r="CA1954" t="str">
        <f t="shared" si="1048"/>
        <v/>
      </c>
      <c r="CB1954" t="str">
        <f t="shared" si="1049"/>
        <v/>
      </c>
      <c r="CC1954" t="str">
        <f t="shared" si="1050"/>
        <v/>
      </c>
    </row>
    <row r="1955" spans="2:81" x14ac:dyDescent="0.25">
      <c r="B1955" s="11"/>
      <c r="O1955" s="11"/>
      <c r="P1955" s="11"/>
      <c r="Q1955" s="11"/>
      <c r="U1955" s="11"/>
      <c r="AP1955" t="str">
        <f t="shared" si="1020"/>
        <v/>
      </c>
      <c r="AQ1955" t="str">
        <f t="shared" si="1021"/>
        <v/>
      </c>
      <c r="AR1955" t="str">
        <f>IF(B1955="","",VLOOKUP(O1955,'Населённые пункты 2019'!$H:$P,9,FALSE))</f>
        <v/>
      </c>
      <c r="AS1955" s="12" t="str">
        <f>IF(B1955="","",VLOOKUP(AR1955,'Поправки для МО'!$A:$C,3,FALSE))</f>
        <v/>
      </c>
      <c r="AT1955" s="12" t="str">
        <f t="shared" si="1022"/>
        <v/>
      </c>
      <c r="AU1955" s="12" t="str">
        <f t="shared" si="1023"/>
        <v/>
      </c>
      <c r="AV1955" s="12" t="str">
        <f t="shared" si="1024"/>
        <v/>
      </c>
      <c r="AW1955" s="13" t="str">
        <f t="shared" si="1025"/>
        <v/>
      </c>
      <c r="AX1955" t="str">
        <f t="shared" si="1026"/>
        <v/>
      </c>
      <c r="AY1955" t="str">
        <f t="shared" si="1027"/>
        <v/>
      </c>
      <c r="BB1955" t="str">
        <f t="shared" si="1051"/>
        <v/>
      </c>
      <c r="BC1955" t="str">
        <f t="shared" si="1028"/>
        <v/>
      </c>
      <c r="BD1955" t="str">
        <f t="shared" si="1029"/>
        <v/>
      </c>
      <c r="BE1955" t="str">
        <f t="shared" si="1030"/>
        <v/>
      </c>
      <c r="BF1955" t="str">
        <f t="shared" si="1031"/>
        <v/>
      </c>
      <c r="BG1955" t="str">
        <f t="shared" si="1032"/>
        <v/>
      </c>
      <c r="BH1955" t="str">
        <f t="shared" si="1033"/>
        <v/>
      </c>
      <c r="BI1955" t="str">
        <f t="shared" si="1034"/>
        <v/>
      </c>
      <c r="BJ1955" s="41" t="str">
        <f t="shared" si="1035"/>
        <v/>
      </c>
      <c r="BK1955" t="str">
        <f t="shared" si="1036"/>
        <v/>
      </c>
      <c r="BL1955" t="str">
        <f t="shared" si="1037"/>
        <v/>
      </c>
      <c r="BM1955" s="15" t="str">
        <f t="shared" si="1038"/>
        <v/>
      </c>
      <c r="BN1955" s="16" t="str">
        <f t="shared" si="1039"/>
        <v/>
      </c>
      <c r="BO1955" s="16" t="str">
        <f t="shared" si="1040"/>
        <v/>
      </c>
      <c r="BP1955" s="17" t="str">
        <f t="shared" si="1041"/>
        <v/>
      </c>
      <c r="BQ1955" s="17" t="str">
        <f t="shared" si="1042"/>
        <v/>
      </c>
      <c r="BR1955" s="17" t="str">
        <f t="shared" si="1043"/>
        <v/>
      </c>
      <c r="BS1955" s="16" t="str">
        <f t="shared" si="1044"/>
        <v/>
      </c>
      <c r="BT1955" s="18" t="str">
        <f t="shared" si="1045"/>
        <v/>
      </c>
      <c r="BU1955" t="str">
        <f t="shared" si="1052"/>
        <v/>
      </c>
      <c r="BV1955" t="str">
        <f t="shared" si="1046"/>
        <v/>
      </c>
      <c r="BW1955" t="str">
        <f>IF(B1955="","",VLOOKUP(BV1955,Справочник_ВРИ_Сегментов!$A:$D,4,))</f>
        <v/>
      </c>
      <c r="BX1955" t="str">
        <f t="shared" si="1047"/>
        <v/>
      </c>
      <c r="BY1955" t="str">
        <f>IF(B1955="","",VLOOKUP('Объекты оценки'!BX1955,Справочник_ВРИ_Сегментов!$B:$C,2,FALSE))</f>
        <v/>
      </c>
      <c r="BZ1955" t="str">
        <f t="shared" si="1053"/>
        <v/>
      </c>
      <c r="CA1955" t="str">
        <f t="shared" si="1048"/>
        <v/>
      </c>
      <c r="CB1955" t="str">
        <f t="shared" si="1049"/>
        <v/>
      </c>
      <c r="CC1955" t="str">
        <f t="shared" si="1050"/>
        <v/>
      </c>
    </row>
    <row r="1956" spans="2:81" x14ac:dyDescent="0.25">
      <c r="B1956" s="11"/>
      <c r="O1956" s="11"/>
      <c r="P1956" s="11"/>
      <c r="Q1956" s="11"/>
      <c r="U1956" s="11"/>
      <c r="AP1956" t="str">
        <f t="shared" si="1020"/>
        <v/>
      </c>
      <c r="AQ1956" t="str">
        <f t="shared" si="1021"/>
        <v/>
      </c>
      <c r="AR1956" t="str">
        <f>IF(B1956="","",VLOOKUP(O1956,'Населённые пункты 2019'!$H:$P,9,FALSE))</f>
        <v/>
      </c>
      <c r="AS1956" s="12" t="str">
        <f>IF(B1956="","",VLOOKUP(AR1956,'Поправки для МО'!$A:$C,3,FALSE))</f>
        <v/>
      </c>
      <c r="AT1956" s="12" t="str">
        <f t="shared" si="1022"/>
        <v/>
      </c>
      <c r="AU1956" s="12" t="str">
        <f t="shared" si="1023"/>
        <v/>
      </c>
      <c r="AV1956" s="12" t="str">
        <f t="shared" si="1024"/>
        <v/>
      </c>
      <c r="AW1956" s="13" t="str">
        <f t="shared" si="1025"/>
        <v/>
      </c>
      <c r="AX1956" t="str">
        <f t="shared" si="1026"/>
        <v/>
      </c>
      <c r="AY1956" t="str">
        <f t="shared" si="1027"/>
        <v/>
      </c>
      <c r="BB1956" t="str">
        <f t="shared" si="1051"/>
        <v/>
      </c>
      <c r="BC1956" t="str">
        <f t="shared" si="1028"/>
        <v/>
      </c>
      <c r="BD1956" t="str">
        <f t="shared" si="1029"/>
        <v/>
      </c>
      <c r="BE1956" t="str">
        <f t="shared" si="1030"/>
        <v/>
      </c>
      <c r="BF1956" t="str">
        <f t="shared" si="1031"/>
        <v/>
      </c>
      <c r="BG1956" t="str">
        <f t="shared" si="1032"/>
        <v/>
      </c>
      <c r="BH1956" t="str">
        <f t="shared" si="1033"/>
        <v/>
      </c>
      <c r="BI1956" t="str">
        <f t="shared" si="1034"/>
        <v/>
      </c>
      <c r="BJ1956" s="41" t="str">
        <f t="shared" si="1035"/>
        <v/>
      </c>
      <c r="BK1956" t="str">
        <f t="shared" si="1036"/>
        <v/>
      </c>
      <c r="BL1956" t="str">
        <f t="shared" si="1037"/>
        <v/>
      </c>
      <c r="BM1956" s="15" t="str">
        <f t="shared" si="1038"/>
        <v/>
      </c>
      <c r="BN1956" s="16" t="str">
        <f t="shared" si="1039"/>
        <v/>
      </c>
      <c r="BO1956" s="16" t="str">
        <f t="shared" si="1040"/>
        <v/>
      </c>
      <c r="BP1956" s="17" t="str">
        <f t="shared" si="1041"/>
        <v/>
      </c>
      <c r="BQ1956" s="17" t="str">
        <f t="shared" si="1042"/>
        <v/>
      </c>
      <c r="BR1956" s="17" t="str">
        <f t="shared" si="1043"/>
        <v/>
      </c>
      <c r="BS1956" s="16" t="str">
        <f t="shared" si="1044"/>
        <v/>
      </c>
      <c r="BT1956" s="18" t="str">
        <f t="shared" si="1045"/>
        <v/>
      </c>
      <c r="BU1956" t="str">
        <f t="shared" si="1052"/>
        <v/>
      </c>
      <c r="BV1956" t="str">
        <f t="shared" si="1046"/>
        <v/>
      </c>
      <c r="BW1956" t="str">
        <f>IF(B1956="","",VLOOKUP(BV1956,Справочник_ВРИ_Сегментов!$A:$D,4,))</f>
        <v/>
      </c>
      <c r="BX1956" t="str">
        <f t="shared" si="1047"/>
        <v/>
      </c>
      <c r="BY1956" t="str">
        <f>IF(B1956="","",VLOOKUP('Объекты оценки'!BX1956,Справочник_ВРИ_Сегментов!$B:$C,2,FALSE))</f>
        <v/>
      </c>
      <c r="BZ1956" t="str">
        <f t="shared" si="1053"/>
        <v/>
      </c>
      <c r="CA1956" t="str">
        <f t="shared" si="1048"/>
        <v/>
      </c>
      <c r="CB1956" t="str">
        <f t="shared" si="1049"/>
        <v/>
      </c>
      <c r="CC1956" t="str">
        <f t="shared" si="1050"/>
        <v/>
      </c>
    </row>
    <row r="1957" spans="2:81" x14ac:dyDescent="0.25">
      <c r="B1957" s="11"/>
      <c r="O1957" s="11"/>
      <c r="P1957" s="11"/>
      <c r="U1957" s="11"/>
      <c r="AP1957" t="str">
        <f t="shared" si="1020"/>
        <v/>
      </c>
      <c r="AQ1957" t="str">
        <f t="shared" si="1021"/>
        <v/>
      </c>
      <c r="AR1957" t="str">
        <f>IF(B1957="","",VLOOKUP(O1957,'Населённые пункты 2019'!$H:$P,9,FALSE))</f>
        <v/>
      </c>
      <c r="AS1957" s="12" t="str">
        <f>IF(B1957="","",VLOOKUP(AR1957,'Поправки для МО'!$A:$C,3,FALSE))</f>
        <v/>
      </c>
      <c r="AT1957" s="12" t="str">
        <f t="shared" si="1022"/>
        <v/>
      </c>
      <c r="AU1957" s="12" t="str">
        <f t="shared" si="1023"/>
        <v/>
      </c>
      <c r="AV1957" s="12" t="str">
        <f t="shared" si="1024"/>
        <v/>
      </c>
      <c r="AW1957" s="13" t="str">
        <f t="shared" si="1025"/>
        <v/>
      </c>
      <c r="AX1957" t="str">
        <f t="shared" si="1026"/>
        <v/>
      </c>
      <c r="AY1957" t="str">
        <f t="shared" si="1027"/>
        <v/>
      </c>
      <c r="BB1957" t="str">
        <f t="shared" si="1051"/>
        <v/>
      </c>
      <c r="BC1957" t="str">
        <f t="shared" si="1028"/>
        <v/>
      </c>
      <c r="BD1957" t="str">
        <f t="shared" si="1029"/>
        <v/>
      </c>
      <c r="BE1957" t="str">
        <f t="shared" si="1030"/>
        <v/>
      </c>
      <c r="BF1957" t="str">
        <f t="shared" si="1031"/>
        <v/>
      </c>
      <c r="BG1957" t="str">
        <f t="shared" si="1032"/>
        <v/>
      </c>
      <c r="BH1957" t="str">
        <f t="shared" si="1033"/>
        <v/>
      </c>
      <c r="BI1957" t="str">
        <f t="shared" si="1034"/>
        <v/>
      </c>
      <c r="BJ1957" s="41" t="str">
        <f t="shared" si="1035"/>
        <v/>
      </c>
      <c r="BK1957" t="str">
        <f t="shared" si="1036"/>
        <v/>
      </c>
      <c r="BL1957" t="str">
        <f t="shared" si="1037"/>
        <v/>
      </c>
      <c r="BM1957" s="15" t="str">
        <f t="shared" si="1038"/>
        <v/>
      </c>
      <c r="BN1957" s="16" t="str">
        <f t="shared" si="1039"/>
        <v/>
      </c>
      <c r="BO1957" s="16" t="str">
        <f t="shared" si="1040"/>
        <v/>
      </c>
      <c r="BP1957" s="17" t="str">
        <f t="shared" si="1041"/>
        <v/>
      </c>
      <c r="BQ1957" s="17" t="str">
        <f t="shared" si="1042"/>
        <v/>
      </c>
      <c r="BR1957" s="17" t="str">
        <f t="shared" si="1043"/>
        <v/>
      </c>
      <c r="BS1957" s="16" t="str">
        <f t="shared" si="1044"/>
        <v/>
      </c>
      <c r="BT1957" s="18" t="str">
        <f t="shared" si="1045"/>
        <v/>
      </c>
      <c r="BU1957" t="str">
        <f t="shared" si="1052"/>
        <v/>
      </c>
      <c r="BV1957" t="str">
        <f t="shared" si="1046"/>
        <v/>
      </c>
      <c r="BW1957" t="str">
        <f>IF(B1957="","",VLOOKUP(BV1957,Справочник_ВРИ_Сегментов!$A:$D,4,))</f>
        <v/>
      </c>
      <c r="BX1957" t="str">
        <f t="shared" si="1047"/>
        <v/>
      </c>
      <c r="BY1957" t="str">
        <f>IF(B1957="","",VLOOKUP('Объекты оценки'!BX1957,Справочник_ВРИ_Сегментов!$B:$C,2,FALSE))</f>
        <v/>
      </c>
      <c r="BZ1957" t="str">
        <f t="shared" si="1053"/>
        <v/>
      </c>
      <c r="CA1957" t="str">
        <f t="shared" si="1048"/>
        <v/>
      </c>
      <c r="CB1957" t="str">
        <f t="shared" si="1049"/>
        <v/>
      </c>
      <c r="CC1957" t="str">
        <f t="shared" si="1050"/>
        <v/>
      </c>
    </row>
    <row r="1958" spans="2:81" x14ac:dyDescent="0.25">
      <c r="B1958" s="11"/>
      <c r="O1958" s="11"/>
      <c r="P1958" s="11"/>
      <c r="Q1958" s="11"/>
      <c r="U1958" s="11"/>
      <c r="AP1958" t="str">
        <f t="shared" si="1020"/>
        <v/>
      </c>
      <c r="AQ1958" t="str">
        <f t="shared" si="1021"/>
        <v/>
      </c>
      <c r="AR1958" t="str">
        <f>IF(B1958="","",VLOOKUP(O1958,'Населённые пункты 2019'!$H:$P,9,FALSE))</f>
        <v/>
      </c>
      <c r="AS1958" s="12" t="str">
        <f>IF(B1958="","",VLOOKUP(AR1958,'Поправки для МО'!$A:$C,3,FALSE))</f>
        <v/>
      </c>
      <c r="AT1958" s="12" t="str">
        <f t="shared" si="1022"/>
        <v/>
      </c>
      <c r="AU1958" s="12" t="str">
        <f t="shared" si="1023"/>
        <v/>
      </c>
      <c r="AV1958" s="12" t="str">
        <f t="shared" si="1024"/>
        <v/>
      </c>
      <c r="AW1958" s="13" t="str">
        <f t="shared" si="1025"/>
        <v/>
      </c>
      <c r="AX1958" t="str">
        <f t="shared" si="1026"/>
        <v/>
      </c>
      <c r="AY1958" t="str">
        <f t="shared" si="1027"/>
        <v/>
      </c>
      <c r="BB1958" t="str">
        <f t="shared" si="1051"/>
        <v/>
      </c>
      <c r="BC1958" t="str">
        <f t="shared" si="1028"/>
        <v/>
      </c>
      <c r="BD1958" t="str">
        <f t="shared" si="1029"/>
        <v/>
      </c>
      <c r="BE1958" t="str">
        <f t="shared" si="1030"/>
        <v/>
      </c>
      <c r="BF1958" t="str">
        <f t="shared" si="1031"/>
        <v/>
      </c>
      <c r="BG1958" t="str">
        <f t="shared" si="1032"/>
        <v/>
      </c>
      <c r="BH1958" t="str">
        <f t="shared" si="1033"/>
        <v/>
      </c>
      <c r="BI1958" t="str">
        <f t="shared" si="1034"/>
        <v/>
      </c>
      <c r="BJ1958" s="41" t="str">
        <f t="shared" si="1035"/>
        <v/>
      </c>
      <c r="BK1958" t="str">
        <f t="shared" si="1036"/>
        <v/>
      </c>
      <c r="BL1958" t="str">
        <f t="shared" si="1037"/>
        <v/>
      </c>
      <c r="BM1958" s="15" t="str">
        <f t="shared" si="1038"/>
        <v/>
      </c>
      <c r="BN1958" s="16" t="str">
        <f t="shared" si="1039"/>
        <v/>
      </c>
      <c r="BO1958" s="16" t="str">
        <f t="shared" si="1040"/>
        <v/>
      </c>
      <c r="BP1958" s="17" t="str">
        <f t="shared" si="1041"/>
        <v/>
      </c>
      <c r="BQ1958" s="17" t="str">
        <f t="shared" si="1042"/>
        <v/>
      </c>
      <c r="BR1958" s="17" t="str">
        <f t="shared" si="1043"/>
        <v/>
      </c>
      <c r="BS1958" s="16" t="str">
        <f t="shared" si="1044"/>
        <v/>
      </c>
      <c r="BT1958" s="18" t="str">
        <f t="shared" si="1045"/>
        <v/>
      </c>
      <c r="BU1958" t="str">
        <f t="shared" si="1052"/>
        <v/>
      </c>
      <c r="BV1958" t="str">
        <f t="shared" si="1046"/>
        <v/>
      </c>
      <c r="BW1958" t="str">
        <f>IF(B1958="","",VLOOKUP(BV1958,Справочник_ВРИ_Сегментов!$A:$D,4,))</f>
        <v/>
      </c>
      <c r="BX1958" t="str">
        <f t="shared" si="1047"/>
        <v/>
      </c>
      <c r="BY1958" t="str">
        <f>IF(B1958="","",VLOOKUP('Объекты оценки'!BX1958,Справочник_ВРИ_Сегментов!$B:$C,2,FALSE))</f>
        <v/>
      </c>
      <c r="BZ1958" t="str">
        <f t="shared" si="1053"/>
        <v/>
      </c>
      <c r="CA1958" t="str">
        <f t="shared" si="1048"/>
        <v/>
      </c>
      <c r="CB1958" t="str">
        <f t="shared" si="1049"/>
        <v/>
      </c>
      <c r="CC1958" t="str">
        <f t="shared" si="1050"/>
        <v/>
      </c>
    </row>
    <row r="1959" spans="2:81" x14ac:dyDescent="0.25">
      <c r="B1959" s="11"/>
      <c r="O1959" s="11"/>
      <c r="P1959" s="11"/>
      <c r="Q1959" s="11"/>
      <c r="U1959" s="11"/>
      <c r="AP1959" t="str">
        <f t="shared" si="1020"/>
        <v/>
      </c>
      <c r="AQ1959" t="str">
        <f t="shared" si="1021"/>
        <v/>
      </c>
      <c r="AR1959" t="str">
        <f>IF(B1959="","",VLOOKUP(O1959,'Населённые пункты 2019'!$H:$P,9,FALSE))</f>
        <v/>
      </c>
      <c r="AS1959" s="12" t="str">
        <f>IF(B1959="","",VLOOKUP(AR1959,'Поправки для МО'!$A:$C,3,FALSE))</f>
        <v/>
      </c>
      <c r="AT1959" s="12" t="str">
        <f t="shared" si="1022"/>
        <v/>
      </c>
      <c r="AU1959" s="12" t="str">
        <f t="shared" si="1023"/>
        <v/>
      </c>
      <c r="AV1959" s="12" t="str">
        <f t="shared" si="1024"/>
        <v/>
      </c>
      <c r="AW1959" s="13" t="str">
        <f t="shared" si="1025"/>
        <v/>
      </c>
      <c r="AX1959" t="str">
        <f t="shared" si="1026"/>
        <v/>
      </c>
      <c r="AY1959" t="str">
        <f t="shared" si="1027"/>
        <v/>
      </c>
      <c r="BB1959" t="str">
        <f t="shared" si="1051"/>
        <v/>
      </c>
      <c r="BC1959" t="str">
        <f t="shared" si="1028"/>
        <v/>
      </c>
      <c r="BD1959" t="str">
        <f t="shared" si="1029"/>
        <v/>
      </c>
      <c r="BE1959" t="str">
        <f t="shared" si="1030"/>
        <v/>
      </c>
      <c r="BF1959" t="str">
        <f t="shared" si="1031"/>
        <v/>
      </c>
      <c r="BG1959" t="str">
        <f t="shared" si="1032"/>
        <v/>
      </c>
      <c r="BH1959" t="str">
        <f t="shared" si="1033"/>
        <v/>
      </c>
      <c r="BI1959" t="str">
        <f t="shared" si="1034"/>
        <v/>
      </c>
      <c r="BJ1959" s="41" t="str">
        <f t="shared" si="1035"/>
        <v/>
      </c>
      <c r="BK1959" t="str">
        <f t="shared" si="1036"/>
        <v/>
      </c>
      <c r="BL1959" t="str">
        <f t="shared" si="1037"/>
        <v/>
      </c>
      <c r="BM1959" s="15" t="str">
        <f t="shared" si="1038"/>
        <v/>
      </c>
      <c r="BN1959" s="16" t="str">
        <f t="shared" si="1039"/>
        <v/>
      </c>
      <c r="BO1959" s="16" t="str">
        <f t="shared" si="1040"/>
        <v/>
      </c>
      <c r="BP1959" s="17" t="str">
        <f t="shared" si="1041"/>
        <v/>
      </c>
      <c r="BQ1959" s="17" t="str">
        <f t="shared" si="1042"/>
        <v/>
      </c>
      <c r="BR1959" s="17" t="str">
        <f t="shared" si="1043"/>
        <v/>
      </c>
      <c r="BS1959" s="16" t="str">
        <f t="shared" si="1044"/>
        <v/>
      </c>
      <c r="BT1959" s="18" t="str">
        <f t="shared" si="1045"/>
        <v/>
      </c>
      <c r="BU1959" t="str">
        <f t="shared" si="1052"/>
        <v/>
      </c>
      <c r="BV1959" t="str">
        <f t="shared" si="1046"/>
        <v/>
      </c>
      <c r="BW1959" t="str">
        <f>IF(B1959="","",VLOOKUP(BV1959,Справочник_ВРИ_Сегментов!$A:$D,4,))</f>
        <v/>
      </c>
      <c r="BX1959" t="str">
        <f t="shared" si="1047"/>
        <v/>
      </c>
      <c r="BY1959" t="str">
        <f>IF(B1959="","",VLOOKUP('Объекты оценки'!BX1959,Справочник_ВРИ_Сегментов!$B:$C,2,FALSE))</f>
        <v/>
      </c>
      <c r="BZ1959" t="str">
        <f t="shared" si="1053"/>
        <v/>
      </c>
      <c r="CA1959" t="str">
        <f t="shared" si="1048"/>
        <v/>
      </c>
      <c r="CB1959" t="str">
        <f t="shared" si="1049"/>
        <v/>
      </c>
      <c r="CC1959" t="str">
        <f t="shared" si="1050"/>
        <v/>
      </c>
    </row>
    <row r="1960" spans="2:81" x14ac:dyDescent="0.25">
      <c r="B1960" s="11"/>
      <c r="O1960" s="11"/>
      <c r="P1960" s="11"/>
      <c r="Q1960" s="11"/>
      <c r="U1960" s="11"/>
      <c r="AP1960" t="str">
        <f t="shared" si="1020"/>
        <v/>
      </c>
      <c r="AQ1960" t="str">
        <f t="shared" si="1021"/>
        <v/>
      </c>
      <c r="AR1960" t="str">
        <f>IF(B1960="","",VLOOKUP(O1960,'Населённые пункты 2019'!$H:$P,9,FALSE))</f>
        <v/>
      </c>
      <c r="AS1960" s="12" t="str">
        <f>IF(B1960="","",VLOOKUP(AR1960,'Поправки для МО'!$A:$C,3,FALSE))</f>
        <v/>
      </c>
      <c r="AT1960" s="12" t="str">
        <f t="shared" si="1022"/>
        <v/>
      </c>
      <c r="AU1960" s="12" t="str">
        <f t="shared" si="1023"/>
        <v/>
      </c>
      <c r="AV1960" s="12" t="str">
        <f t="shared" si="1024"/>
        <v/>
      </c>
      <c r="AW1960" s="13" t="str">
        <f t="shared" si="1025"/>
        <v/>
      </c>
      <c r="AX1960" t="str">
        <f t="shared" si="1026"/>
        <v/>
      </c>
      <c r="AY1960" t="str">
        <f t="shared" si="1027"/>
        <v/>
      </c>
      <c r="BB1960" t="str">
        <f t="shared" si="1051"/>
        <v/>
      </c>
      <c r="BC1960" t="str">
        <f t="shared" si="1028"/>
        <v/>
      </c>
      <c r="BD1960" t="str">
        <f t="shared" si="1029"/>
        <v/>
      </c>
      <c r="BE1960" t="str">
        <f t="shared" si="1030"/>
        <v/>
      </c>
      <c r="BF1960" t="str">
        <f t="shared" si="1031"/>
        <v/>
      </c>
      <c r="BG1960" t="str">
        <f t="shared" si="1032"/>
        <v/>
      </c>
      <c r="BH1960" t="str">
        <f t="shared" si="1033"/>
        <v/>
      </c>
      <c r="BI1960" t="str">
        <f t="shared" si="1034"/>
        <v/>
      </c>
      <c r="BJ1960" s="41" t="str">
        <f t="shared" si="1035"/>
        <v/>
      </c>
      <c r="BK1960" t="str">
        <f t="shared" si="1036"/>
        <v/>
      </c>
      <c r="BL1960" t="str">
        <f t="shared" si="1037"/>
        <v/>
      </c>
      <c r="BM1960" s="15" t="str">
        <f t="shared" si="1038"/>
        <v/>
      </c>
      <c r="BN1960" s="16" t="str">
        <f t="shared" si="1039"/>
        <v/>
      </c>
      <c r="BO1960" s="16" t="str">
        <f t="shared" si="1040"/>
        <v/>
      </c>
      <c r="BP1960" s="17" t="str">
        <f t="shared" si="1041"/>
        <v/>
      </c>
      <c r="BQ1960" s="17" t="str">
        <f t="shared" si="1042"/>
        <v/>
      </c>
      <c r="BR1960" s="17" t="str">
        <f t="shared" si="1043"/>
        <v/>
      </c>
      <c r="BS1960" s="16" t="str">
        <f t="shared" si="1044"/>
        <v/>
      </c>
      <c r="BT1960" s="18" t="str">
        <f t="shared" si="1045"/>
        <v/>
      </c>
      <c r="BU1960" t="str">
        <f t="shared" si="1052"/>
        <v/>
      </c>
      <c r="BV1960" t="str">
        <f t="shared" si="1046"/>
        <v/>
      </c>
      <c r="BW1960" t="str">
        <f>IF(B1960="","",VLOOKUP(BV1960,Справочник_ВРИ_Сегментов!$A:$D,4,))</f>
        <v/>
      </c>
      <c r="BX1960" t="str">
        <f t="shared" si="1047"/>
        <v/>
      </c>
      <c r="BY1960" t="str">
        <f>IF(B1960="","",VLOOKUP('Объекты оценки'!BX1960,Справочник_ВРИ_Сегментов!$B:$C,2,FALSE))</f>
        <v/>
      </c>
      <c r="BZ1960" t="str">
        <f t="shared" si="1053"/>
        <v/>
      </c>
      <c r="CA1960" t="str">
        <f t="shared" si="1048"/>
        <v/>
      </c>
      <c r="CB1960" t="str">
        <f t="shared" si="1049"/>
        <v/>
      </c>
      <c r="CC1960" t="str">
        <f t="shared" si="1050"/>
        <v/>
      </c>
    </row>
    <row r="1961" spans="2:81" x14ac:dyDescent="0.25">
      <c r="B1961" s="11"/>
      <c r="O1961" s="11"/>
      <c r="P1961" s="11"/>
      <c r="Q1961" s="11"/>
      <c r="U1961" s="11"/>
      <c r="AP1961" t="str">
        <f t="shared" si="1020"/>
        <v/>
      </c>
      <c r="AQ1961" t="str">
        <f t="shared" si="1021"/>
        <v/>
      </c>
      <c r="AR1961" t="str">
        <f>IF(B1961="","",VLOOKUP(O1961,'Населённые пункты 2019'!$H:$P,9,FALSE))</f>
        <v/>
      </c>
      <c r="AS1961" s="12" t="str">
        <f>IF(B1961="","",VLOOKUP(AR1961,'Поправки для МО'!$A:$C,3,FALSE))</f>
        <v/>
      </c>
      <c r="AT1961" s="12" t="str">
        <f t="shared" si="1022"/>
        <v/>
      </c>
      <c r="AU1961" s="12" t="str">
        <f t="shared" si="1023"/>
        <v/>
      </c>
      <c r="AV1961" s="12" t="str">
        <f t="shared" si="1024"/>
        <v/>
      </c>
      <c r="AW1961" s="13" t="str">
        <f t="shared" si="1025"/>
        <v/>
      </c>
      <c r="AX1961" t="str">
        <f t="shared" si="1026"/>
        <v/>
      </c>
      <c r="AY1961" t="str">
        <f t="shared" si="1027"/>
        <v/>
      </c>
      <c r="BB1961" t="str">
        <f t="shared" si="1051"/>
        <v/>
      </c>
      <c r="BC1961" t="str">
        <f t="shared" si="1028"/>
        <v/>
      </c>
      <c r="BD1961" t="str">
        <f t="shared" si="1029"/>
        <v/>
      </c>
      <c r="BE1961" t="str">
        <f t="shared" si="1030"/>
        <v/>
      </c>
      <c r="BF1961" t="str">
        <f t="shared" si="1031"/>
        <v/>
      </c>
      <c r="BG1961" t="str">
        <f t="shared" si="1032"/>
        <v/>
      </c>
      <c r="BH1961" t="str">
        <f t="shared" si="1033"/>
        <v/>
      </c>
      <c r="BI1961" t="str">
        <f t="shared" si="1034"/>
        <v/>
      </c>
      <c r="BJ1961" s="41" t="str">
        <f t="shared" si="1035"/>
        <v/>
      </c>
      <c r="BK1961" t="str">
        <f t="shared" si="1036"/>
        <v/>
      </c>
      <c r="BL1961" t="str">
        <f t="shared" si="1037"/>
        <v/>
      </c>
      <c r="BM1961" s="15" t="str">
        <f t="shared" si="1038"/>
        <v/>
      </c>
      <c r="BN1961" s="16" t="str">
        <f t="shared" si="1039"/>
        <v/>
      </c>
      <c r="BO1961" s="16" t="str">
        <f t="shared" si="1040"/>
        <v/>
      </c>
      <c r="BP1961" s="17" t="str">
        <f t="shared" si="1041"/>
        <v/>
      </c>
      <c r="BQ1961" s="17" t="str">
        <f t="shared" si="1042"/>
        <v/>
      </c>
      <c r="BR1961" s="17" t="str">
        <f t="shared" si="1043"/>
        <v/>
      </c>
      <c r="BS1961" s="16" t="str">
        <f t="shared" si="1044"/>
        <v/>
      </c>
      <c r="BT1961" s="18" t="str">
        <f t="shared" si="1045"/>
        <v/>
      </c>
      <c r="BU1961" t="str">
        <f t="shared" si="1052"/>
        <v/>
      </c>
      <c r="BV1961" t="str">
        <f t="shared" si="1046"/>
        <v/>
      </c>
      <c r="BW1961" t="str">
        <f>IF(B1961="","",VLOOKUP(BV1961,Справочник_ВРИ_Сегментов!$A:$D,4,))</f>
        <v/>
      </c>
      <c r="BX1961" t="str">
        <f t="shared" si="1047"/>
        <v/>
      </c>
      <c r="BY1961" t="str">
        <f>IF(B1961="","",VLOOKUP('Объекты оценки'!BX1961,Справочник_ВРИ_Сегментов!$B:$C,2,FALSE))</f>
        <v/>
      </c>
      <c r="BZ1961" t="str">
        <f t="shared" si="1053"/>
        <v/>
      </c>
      <c r="CA1961" t="str">
        <f t="shared" si="1048"/>
        <v/>
      </c>
      <c r="CB1961" t="str">
        <f t="shared" si="1049"/>
        <v/>
      </c>
      <c r="CC1961" t="str">
        <f t="shared" si="1050"/>
        <v/>
      </c>
    </row>
    <row r="1962" spans="2:81" x14ac:dyDescent="0.25">
      <c r="B1962" s="11"/>
      <c r="O1962" s="11"/>
      <c r="P1962" s="11"/>
      <c r="U1962" s="11"/>
      <c r="AP1962" t="str">
        <f t="shared" si="1020"/>
        <v/>
      </c>
      <c r="AQ1962" t="str">
        <f t="shared" si="1021"/>
        <v/>
      </c>
      <c r="AR1962" t="str">
        <f>IF(B1962="","",VLOOKUP(O1962,'Населённые пункты 2019'!$H:$P,9,FALSE))</f>
        <v/>
      </c>
      <c r="AS1962" s="12" t="str">
        <f>IF(B1962="","",VLOOKUP(AR1962,'Поправки для МО'!$A:$C,3,FALSE))</f>
        <v/>
      </c>
      <c r="AT1962" s="12" t="str">
        <f t="shared" si="1022"/>
        <v/>
      </c>
      <c r="AU1962" s="12" t="str">
        <f t="shared" si="1023"/>
        <v/>
      </c>
      <c r="AV1962" s="12" t="str">
        <f t="shared" si="1024"/>
        <v/>
      </c>
      <c r="AW1962" s="13" t="str">
        <f t="shared" si="1025"/>
        <v/>
      </c>
      <c r="AX1962" t="str">
        <f t="shared" si="1026"/>
        <v/>
      </c>
      <c r="AY1962" t="str">
        <f t="shared" si="1027"/>
        <v/>
      </c>
      <c r="BB1962" t="str">
        <f t="shared" si="1051"/>
        <v/>
      </c>
      <c r="BC1962" t="str">
        <f t="shared" si="1028"/>
        <v/>
      </c>
      <c r="BD1962" t="str">
        <f t="shared" si="1029"/>
        <v/>
      </c>
      <c r="BE1962" t="str">
        <f t="shared" si="1030"/>
        <v/>
      </c>
      <c r="BF1962" t="str">
        <f t="shared" si="1031"/>
        <v/>
      </c>
      <c r="BG1962" t="str">
        <f t="shared" si="1032"/>
        <v/>
      </c>
      <c r="BH1962" t="str">
        <f t="shared" si="1033"/>
        <v/>
      </c>
      <c r="BI1962" t="str">
        <f t="shared" si="1034"/>
        <v/>
      </c>
      <c r="BJ1962" s="41" t="str">
        <f t="shared" si="1035"/>
        <v/>
      </c>
      <c r="BK1962" t="str">
        <f t="shared" si="1036"/>
        <v/>
      </c>
      <c r="BL1962" t="str">
        <f t="shared" si="1037"/>
        <v/>
      </c>
      <c r="BM1962" s="15" t="str">
        <f t="shared" si="1038"/>
        <v/>
      </c>
      <c r="BN1962" s="16" t="str">
        <f t="shared" si="1039"/>
        <v/>
      </c>
      <c r="BO1962" s="16" t="str">
        <f t="shared" si="1040"/>
        <v/>
      </c>
      <c r="BP1962" s="17" t="str">
        <f t="shared" si="1041"/>
        <v/>
      </c>
      <c r="BQ1962" s="17" t="str">
        <f t="shared" si="1042"/>
        <v/>
      </c>
      <c r="BR1962" s="17" t="str">
        <f t="shared" si="1043"/>
        <v/>
      </c>
      <c r="BS1962" s="16" t="str">
        <f t="shared" si="1044"/>
        <v/>
      </c>
      <c r="BT1962" s="18" t="str">
        <f t="shared" si="1045"/>
        <v/>
      </c>
      <c r="BU1962" t="str">
        <f t="shared" si="1052"/>
        <v/>
      </c>
      <c r="BV1962" t="str">
        <f t="shared" si="1046"/>
        <v/>
      </c>
      <c r="BW1962" t="str">
        <f>IF(B1962="","",VLOOKUP(BV1962,Справочник_ВРИ_Сегментов!$A:$D,4,))</f>
        <v/>
      </c>
      <c r="BX1962" t="str">
        <f t="shared" si="1047"/>
        <v/>
      </c>
      <c r="BY1962" t="str">
        <f>IF(B1962="","",VLOOKUP('Объекты оценки'!BX1962,Справочник_ВРИ_Сегментов!$B:$C,2,FALSE))</f>
        <v/>
      </c>
      <c r="BZ1962" t="str">
        <f t="shared" si="1053"/>
        <v/>
      </c>
      <c r="CA1962" t="str">
        <f t="shared" si="1048"/>
        <v/>
      </c>
      <c r="CB1962" t="str">
        <f t="shared" si="1049"/>
        <v/>
      </c>
      <c r="CC1962" t="str">
        <f t="shared" si="1050"/>
        <v/>
      </c>
    </row>
    <row r="1963" spans="2:81" x14ac:dyDescent="0.25">
      <c r="B1963" s="11"/>
      <c r="O1963" s="11"/>
      <c r="P1963" s="11"/>
      <c r="Q1963" s="11"/>
      <c r="U1963" s="11"/>
      <c r="AP1963" t="str">
        <f t="shared" si="1020"/>
        <v/>
      </c>
      <c r="AQ1963" t="str">
        <f t="shared" si="1021"/>
        <v/>
      </c>
      <c r="AR1963" t="str">
        <f>IF(B1963="","",VLOOKUP(O1963,'Населённые пункты 2019'!$H:$P,9,FALSE))</f>
        <v/>
      </c>
      <c r="AS1963" s="12" t="str">
        <f>IF(B1963="","",VLOOKUP(AR1963,'Поправки для МО'!$A:$C,3,FALSE))</f>
        <v/>
      </c>
      <c r="AT1963" s="12" t="str">
        <f t="shared" si="1022"/>
        <v/>
      </c>
      <c r="AU1963" s="12" t="str">
        <f t="shared" si="1023"/>
        <v/>
      </c>
      <c r="AV1963" s="12" t="str">
        <f t="shared" si="1024"/>
        <v/>
      </c>
      <c r="AW1963" s="13" t="str">
        <f t="shared" si="1025"/>
        <v/>
      </c>
      <c r="AX1963" t="str">
        <f t="shared" si="1026"/>
        <v/>
      </c>
      <c r="AY1963" t="str">
        <f t="shared" si="1027"/>
        <v/>
      </c>
      <c r="BB1963" t="str">
        <f t="shared" si="1051"/>
        <v/>
      </c>
      <c r="BC1963" t="str">
        <f t="shared" si="1028"/>
        <v/>
      </c>
      <c r="BD1963" t="str">
        <f t="shared" si="1029"/>
        <v/>
      </c>
      <c r="BE1963" t="str">
        <f t="shared" si="1030"/>
        <v/>
      </c>
      <c r="BF1963" t="str">
        <f t="shared" si="1031"/>
        <v/>
      </c>
      <c r="BG1963" t="str">
        <f t="shared" si="1032"/>
        <v/>
      </c>
      <c r="BH1963" t="str">
        <f t="shared" si="1033"/>
        <v/>
      </c>
      <c r="BI1963" t="str">
        <f t="shared" si="1034"/>
        <v/>
      </c>
      <c r="BJ1963" s="41" t="str">
        <f t="shared" si="1035"/>
        <v/>
      </c>
      <c r="BK1963" t="str">
        <f t="shared" si="1036"/>
        <v/>
      </c>
      <c r="BL1963" t="str">
        <f t="shared" si="1037"/>
        <v/>
      </c>
      <c r="BM1963" s="15" t="str">
        <f t="shared" si="1038"/>
        <v/>
      </c>
      <c r="BN1963" s="16" t="str">
        <f t="shared" si="1039"/>
        <v/>
      </c>
      <c r="BO1963" s="16" t="str">
        <f t="shared" si="1040"/>
        <v/>
      </c>
      <c r="BP1963" s="17" t="str">
        <f t="shared" si="1041"/>
        <v/>
      </c>
      <c r="BQ1963" s="17" t="str">
        <f t="shared" si="1042"/>
        <v/>
      </c>
      <c r="BR1963" s="17" t="str">
        <f t="shared" si="1043"/>
        <v/>
      </c>
      <c r="BS1963" s="16" t="str">
        <f t="shared" si="1044"/>
        <v/>
      </c>
      <c r="BT1963" s="18" t="str">
        <f t="shared" si="1045"/>
        <v/>
      </c>
      <c r="BU1963" t="str">
        <f t="shared" si="1052"/>
        <v/>
      </c>
      <c r="BV1963" t="str">
        <f t="shared" si="1046"/>
        <v/>
      </c>
      <c r="BW1963" t="str">
        <f>IF(B1963="","",VLOOKUP(BV1963,Справочник_ВРИ_Сегментов!$A:$D,4,))</f>
        <v/>
      </c>
      <c r="BX1963" t="str">
        <f t="shared" si="1047"/>
        <v/>
      </c>
      <c r="BY1963" t="str">
        <f>IF(B1963="","",VLOOKUP('Объекты оценки'!BX1963,Справочник_ВРИ_Сегментов!$B:$C,2,FALSE))</f>
        <v/>
      </c>
      <c r="BZ1963" t="str">
        <f t="shared" si="1053"/>
        <v/>
      </c>
      <c r="CA1963" t="str">
        <f t="shared" si="1048"/>
        <v/>
      </c>
      <c r="CB1963" t="str">
        <f t="shared" si="1049"/>
        <v/>
      </c>
      <c r="CC1963" t="str">
        <f t="shared" si="1050"/>
        <v/>
      </c>
    </row>
    <row r="1964" spans="2:81" x14ac:dyDescent="0.25">
      <c r="B1964" s="11"/>
      <c r="O1964" s="11"/>
      <c r="P1964" s="11"/>
      <c r="U1964" s="11"/>
      <c r="AP1964" t="str">
        <f t="shared" si="1020"/>
        <v/>
      </c>
      <c r="AQ1964" t="str">
        <f t="shared" si="1021"/>
        <v/>
      </c>
      <c r="AR1964" t="str">
        <f>IF(B1964="","",VLOOKUP(O1964,'Населённые пункты 2019'!$H:$P,9,FALSE))</f>
        <v/>
      </c>
      <c r="AS1964" s="12" t="str">
        <f>IF(B1964="","",VLOOKUP(AR1964,'Поправки для МО'!$A:$C,3,FALSE))</f>
        <v/>
      </c>
      <c r="AT1964" s="12" t="str">
        <f t="shared" si="1022"/>
        <v/>
      </c>
      <c r="AU1964" s="12" t="str">
        <f t="shared" si="1023"/>
        <v/>
      </c>
      <c r="AV1964" s="12" t="str">
        <f t="shared" si="1024"/>
        <v/>
      </c>
      <c r="AW1964" s="13" t="str">
        <f t="shared" si="1025"/>
        <v/>
      </c>
      <c r="AX1964" t="str">
        <f t="shared" si="1026"/>
        <v/>
      </c>
      <c r="AY1964" t="str">
        <f t="shared" si="1027"/>
        <v/>
      </c>
      <c r="BB1964" t="str">
        <f t="shared" si="1051"/>
        <v/>
      </c>
      <c r="BC1964" t="str">
        <f t="shared" si="1028"/>
        <v/>
      </c>
      <c r="BD1964" t="str">
        <f t="shared" si="1029"/>
        <v/>
      </c>
      <c r="BE1964" t="str">
        <f t="shared" si="1030"/>
        <v/>
      </c>
      <c r="BF1964" t="str">
        <f t="shared" si="1031"/>
        <v/>
      </c>
      <c r="BG1964" t="str">
        <f t="shared" si="1032"/>
        <v/>
      </c>
      <c r="BH1964" t="str">
        <f t="shared" si="1033"/>
        <v/>
      </c>
      <c r="BI1964" t="str">
        <f t="shared" si="1034"/>
        <v/>
      </c>
      <c r="BJ1964" s="41" t="str">
        <f t="shared" si="1035"/>
        <v/>
      </c>
      <c r="BK1964" t="str">
        <f t="shared" si="1036"/>
        <v/>
      </c>
      <c r="BL1964" t="str">
        <f t="shared" si="1037"/>
        <v/>
      </c>
      <c r="BM1964" s="15" t="str">
        <f t="shared" si="1038"/>
        <v/>
      </c>
      <c r="BN1964" s="16" t="str">
        <f t="shared" si="1039"/>
        <v/>
      </c>
      <c r="BO1964" s="16" t="str">
        <f t="shared" si="1040"/>
        <v/>
      </c>
      <c r="BP1964" s="17" t="str">
        <f t="shared" si="1041"/>
        <v/>
      </c>
      <c r="BQ1964" s="17" t="str">
        <f t="shared" si="1042"/>
        <v/>
      </c>
      <c r="BR1964" s="17" t="str">
        <f t="shared" si="1043"/>
        <v/>
      </c>
      <c r="BS1964" s="16" t="str">
        <f t="shared" si="1044"/>
        <v/>
      </c>
      <c r="BT1964" s="18" t="str">
        <f t="shared" si="1045"/>
        <v/>
      </c>
      <c r="BU1964" t="str">
        <f t="shared" si="1052"/>
        <v/>
      </c>
      <c r="BV1964" t="str">
        <f t="shared" si="1046"/>
        <v/>
      </c>
      <c r="BW1964" t="str">
        <f>IF(B1964="","",VLOOKUP(BV1964,Справочник_ВРИ_Сегментов!$A:$D,4,))</f>
        <v/>
      </c>
      <c r="BX1964" t="str">
        <f t="shared" si="1047"/>
        <v/>
      </c>
      <c r="BY1964" t="str">
        <f>IF(B1964="","",VLOOKUP('Объекты оценки'!BX1964,Справочник_ВРИ_Сегментов!$B:$C,2,FALSE))</f>
        <v/>
      </c>
      <c r="BZ1964" t="str">
        <f t="shared" si="1053"/>
        <v/>
      </c>
      <c r="CA1964" t="str">
        <f t="shared" si="1048"/>
        <v/>
      </c>
      <c r="CB1964" t="str">
        <f t="shared" si="1049"/>
        <v/>
      </c>
      <c r="CC1964" t="str">
        <f t="shared" si="1050"/>
        <v/>
      </c>
    </row>
    <row r="1965" spans="2:81" x14ac:dyDescent="0.25">
      <c r="B1965" s="11"/>
      <c r="O1965" s="11"/>
      <c r="P1965" s="11"/>
      <c r="U1965" s="11"/>
      <c r="AP1965" t="str">
        <f t="shared" si="1020"/>
        <v/>
      </c>
      <c r="AQ1965" t="str">
        <f t="shared" si="1021"/>
        <v/>
      </c>
      <c r="AR1965" t="str">
        <f>IF(B1965="","",VLOOKUP(O1965,'Населённые пункты 2019'!$H:$P,9,FALSE))</f>
        <v/>
      </c>
      <c r="AS1965" s="12" t="str">
        <f>IF(B1965="","",VLOOKUP(AR1965,'Поправки для МО'!$A:$C,3,FALSE))</f>
        <v/>
      </c>
      <c r="AT1965" s="12" t="str">
        <f t="shared" si="1022"/>
        <v/>
      </c>
      <c r="AU1965" s="12" t="str">
        <f t="shared" si="1023"/>
        <v/>
      </c>
      <c r="AV1965" s="12" t="str">
        <f t="shared" si="1024"/>
        <v/>
      </c>
      <c r="AW1965" s="13" t="str">
        <f t="shared" si="1025"/>
        <v/>
      </c>
      <c r="AX1965" t="str">
        <f t="shared" si="1026"/>
        <v/>
      </c>
      <c r="AY1965" t="str">
        <f t="shared" si="1027"/>
        <v/>
      </c>
      <c r="BB1965" t="str">
        <f t="shared" si="1051"/>
        <v/>
      </c>
      <c r="BC1965" t="str">
        <f t="shared" si="1028"/>
        <v/>
      </c>
      <c r="BD1965" t="str">
        <f t="shared" si="1029"/>
        <v/>
      </c>
      <c r="BE1965" t="str">
        <f t="shared" si="1030"/>
        <v/>
      </c>
      <c r="BF1965" t="str">
        <f t="shared" si="1031"/>
        <v/>
      </c>
      <c r="BG1965" t="str">
        <f t="shared" si="1032"/>
        <v/>
      </c>
      <c r="BH1965" t="str">
        <f t="shared" si="1033"/>
        <v/>
      </c>
      <c r="BI1965" t="str">
        <f t="shared" si="1034"/>
        <v/>
      </c>
      <c r="BJ1965" s="41" t="str">
        <f t="shared" si="1035"/>
        <v/>
      </c>
      <c r="BK1965" t="str">
        <f t="shared" si="1036"/>
        <v/>
      </c>
      <c r="BL1965" t="str">
        <f t="shared" si="1037"/>
        <v/>
      </c>
      <c r="BM1965" s="15" t="str">
        <f t="shared" si="1038"/>
        <v/>
      </c>
      <c r="BN1965" s="16" t="str">
        <f t="shared" si="1039"/>
        <v/>
      </c>
      <c r="BO1965" s="16" t="str">
        <f t="shared" si="1040"/>
        <v/>
      </c>
      <c r="BP1965" s="17" t="str">
        <f t="shared" si="1041"/>
        <v/>
      </c>
      <c r="BQ1965" s="17" t="str">
        <f t="shared" si="1042"/>
        <v/>
      </c>
      <c r="BR1965" s="17" t="str">
        <f t="shared" si="1043"/>
        <v/>
      </c>
      <c r="BS1965" s="16" t="str">
        <f t="shared" si="1044"/>
        <v/>
      </c>
      <c r="BT1965" s="18" t="str">
        <f t="shared" si="1045"/>
        <v/>
      </c>
      <c r="BU1965" t="str">
        <f t="shared" si="1052"/>
        <v/>
      </c>
      <c r="BV1965" t="str">
        <f t="shared" si="1046"/>
        <v/>
      </c>
      <c r="BW1965" t="str">
        <f>IF(B1965="","",VLOOKUP(BV1965,Справочник_ВРИ_Сегментов!$A:$D,4,))</f>
        <v/>
      </c>
      <c r="BX1965" t="str">
        <f t="shared" si="1047"/>
        <v/>
      </c>
      <c r="BY1965" t="str">
        <f>IF(B1965="","",VLOOKUP('Объекты оценки'!BX1965,Справочник_ВРИ_Сегментов!$B:$C,2,FALSE))</f>
        <v/>
      </c>
      <c r="BZ1965" t="str">
        <f t="shared" si="1053"/>
        <v/>
      </c>
      <c r="CA1965" t="str">
        <f t="shared" si="1048"/>
        <v/>
      </c>
      <c r="CB1965" t="str">
        <f t="shared" si="1049"/>
        <v/>
      </c>
      <c r="CC1965" t="str">
        <f t="shared" si="1050"/>
        <v/>
      </c>
    </row>
    <row r="1966" spans="2:81" x14ac:dyDescent="0.25">
      <c r="B1966" s="11"/>
      <c r="O1966" s="11"/>
      <c r="P1966" s="11"/>
      <c r="Q1966" s="11"/>
      <c r="U1966" s="11"/>
      <c r="AP1966" t="str">
        <f t="shared" si="1020"/>
        <v/>
      </c>
      <c r="AQ1966" t="str">
        <f t="shared" si="1021"/>
        <v/>
      </c>
      <c r="AR1966" t="str">
        <f>IF(B1966="","",VLOOKUP(O1966,'Населённые пункты 2019'!$H:$P,9,FALSE))</f>
        <v/>
      </c>
      <c r="AS1966" s="12" t="str">
        <f>IF(B1966="","",VLOOKUP(AR1966,'Поправки для МО'!$A:$C,3,FALSE))</f>
        <v/>
      </c>
      <c r="AT1966" s="12" t="str">
        <f t="shared" si="1022"/>
        <v/>
      </c>
      <c r="AU1966" s="12" t="str">
        <f t="shared" si="1023"/>
        <v/>
      </c>
      <c r="AV1966" s="12" t="str">
        <f t="shared" si="1024"/>
        <v/>
      </c>
      <c r="AW1966" s="13" t="str">
        <f t="shared" si="1025"/>
        <v/>
      </c>
      <c r="AX1966" t="str">
        <f t="shared" si="1026"/>
        <v/>
      </c>
      <c r="AY1966" t="str">
        <f t="shared" si="1027"/>
        <v/>
      </c>
      <c r="BB1966" t="str">
        <f t="shared" si="1051"/>
        <v/>
      </c>
      <c r="BC1966" t="str">
        <f t="shared" si="1028"/>
        <v/>
      </c>
      <c r="BD1966" t="str">
        <f t="shared" si="1029"/>
        <v/>
      </c>
      <c r="BE1966" t="str">
        <f t="shared" si="1030"/>
        <v/>
      </c>
      <c r="BF1966" t="str">
        <f t="shared" si="1031"/>
        <v/>
      </c>
      <c r="BG1966" t="str">
        <f t="shared" si="1032"/>
        <v/>
      </c>
      <c r="BH1966" t="str">
        <f t="shared" si="1033"/>
        <v/>
      </c>
      <c r="BI1966" t="str">
        <f t="shared" si="1034"/>
        <v/>
      </c>
      <c r="BJ1966" s="41" t="str">
        <f t="shared" si="1035"/>
        <v/>
      </c>
      <c r="BK1966" t="str">
        <f t="shared" si="1036"/>
        <v/>
      </c>
      <c r="BL1966" t="str">
        <f t="shared" si="1037"/>
        <v/>
      </c>
      <c r="BM1966" s="15" t="str">
        <f t="shared" si="1038"/>
        <v/>
      </c>
      <c r="BN1966" s="16" t="str">
        <f t="shared" si="1039"/>
        <v/>
      </c>
      <c r="BO1966" s="16" t="str">
        <f t="shared" si="1040"/>
        <v/>
      </c>
      <c r="BP1966" s="17" t="str">
        <f t="shared" si="1041"/>
        <v/>
      </c>
      <c r="BQ1966" s="17" t="str">
        <f t="shared" si="1042"/>
        <v/>
      </c>
      <c r="BR1966" s="17" t="str">
        <f t="shared" si="1043"/>
        <v/>
      </c>
      <c r="BS1966" s="16" t="str">
        <f t="shared" si="1044"/>
        <v/>
      </c>
      <c r="BT1966" s="18" t="str">
        <f t="shared" si="1045"/>
        <v/>
      </c>
      <c r="BU1966" t="str">
        <f t="shared" si="1052"/>
        <v/>
      </c>
      <c r="BV1966" t="str">
        <f t="shared" si="1046"/>
        <v/>
      </c>
      <c r="BW1966" t="str">
        <f>IF(B1966="","",VLOOKUP(BV1966,Справочник_ВРИ_Сегментов!$A:$D,4,))</f>
        <v/>
      </c>
      <c r="BX1966" t="str">
        <f t="shared" si="1047"/>
        <v/>
      </c>
      <c r="BY1966" t="str">
        <f>IF(B1966="","",VLOOKUP('Объекты оценки'!BX1966,Справочник_ВРИ_Сегментов!$B:$C,2,FALSE))</f>
        <v/>
      </c>
      <c r="BZ1966" t="str">
        <f t="shared" si="1053"/>
        <v/>
      </c>
      <c r="CA1966" t="str">
        <f t="shared" si="1048"/>
        <v/>
      </c>
      <c r="CB1966" t="str">
        <f t="shared" si="1049"/>
        <v/>
      </c>
      <c r="CC1966" t="str">
        <f t="shared" si="1050"/>
        <v/>
      </c>
    </row>
    <row r="1967" spans="2:81" x14ac:dyDescent="0.25">
      <c r="B1967" s="11"/>
      <c r="O1967" s="11"/>
      <c r="P1967" s="11"/>
      <c r="Q1967" s="11"/>
      <c r="U1967" s="11"/>
      <c r="AP1967" t="str">
        <f t="shared" si="1020"/>
        <v/>
      </c>
      <c r="AQ1967" t="str">
        <f t="shared" si="1021"/>
        <v/>
      </c>
      <c r="AR1967" t="str">
        <f>IF(B1967="","",VLOOKUP(O1967,'Населённые пункты 2019'!$H:$P,9,FALSE))</f>
        <v/>
      </c>
      <c r="AS1967" s="12" t="str">
        <f>IF(B1967="","",VLOOKUP(AR1967,'Поправки для МО'!$A:$C,3,FALSE))</f>
        <v/>
      </c>
      <c r="AT1967" s="12" t="str">
        <f t="shared" si="1022"/>
        <v/>
      </c>
      <c r="AU1967" s="12" t="str">
        <f t="shared" si="1023"/>
        <v/>
      </c>
      <c r="AV1967" s="12" t="str">
        <f t="shared" si="1024"/>
        <v/>
      </c>
      <c r="AW1967" s="13" t="str">
        <f t="shared" si="1025"/>
        <v/>
      </c>
      <c r="AX1967" t="str">
        <f t="shared" si="1026"/>
        <v/>
      </c>
      <c r="AY1967" t="str">
        <f t="shared" si="1027"/>
        <v/>
      </c>
      <c r="BB1967" t="str">
        <f t="shared" si="1051"/>
        <v/>
      </c>
      <c r="BC1967" t="str">
        <f t="shared" si="1028"/>
        <v/>
      </c>
      <c r="BD1967" t="str">
        <f t="shared" si="1029"/>
        <v/>
      </c>
      <c r="BE1967" t="str">
        <f t="shared" si="1030"/>
        <v/>
      </c>
      <c r="BF1967" t="str">
        <f t="shared" si="1031"/>
        <v/>
      </c>
      <c r="BG1967" t="str">
        <f t="shared" si="1032"/>
        <v/>
      </c>
      <c r="BH1967" t="str">
        <f t="shared" si="1033"/>
        <v/>
      </c>
      <c r="BI1967" t="str">
        <f t="shared" si="1034"/>
        <v/>
      </c>
      <c r="BJ1967" s="41" t="str">
        <f t="shared" si="1035"/>
        <v/>
      </c>
      <c r="BK1967" t="str">
        <f t="shared" si="1036"/>
        <v/>
      </c>
      <c r="BL1967" t="str">
        <f t="shared" si="1037"/>
        <v/>
      </c>
      <c r="BM1967" s="15" t="str">
        <f t="shared" si="1038"/>
        <v/>
      </c>
      <c r="BN1967" s="16" t="str">
        <f t="shared" si="1039"/>
        <v/>
      </c>
      <c r="BO1967" s="16" t="str">
        <f t="shared" si="1040"/>
        <v/>
      </c>
      <c r="BP1967" s="17" t="str">
        <f t="shared" si="1041"/>
        <v/>
      </c>
      <c r="BQ1967" s="17" t="str">
        <f t="shared" si="1042"/>
        <v/>
      </c>
      <c r="BR1967" s="17" t="str">
        <f t="shared" si="1043"/>
        <v/>
      </c>
      <c r="BS1967" s="16" t="str">
        <f t="shared" si="1044"/>
        <v/>
      </c>
      <c r="BT1967" s="18" t="str">
        <f t="shared" si="1045"/>
        <v/>
      </c>
      <c r="BU1967" t="str">
        <f t="shared" si="1052"/>
        <v/>
      </c>
      <c r="BV1967" t="str">
        <f t="shared" si="1046"/>
        <v/>
      </c>
      <c r="BW1967" t="str">
        <f>IF(B1967="","",VLOOKUP(BV1967,Справочник_ВРИ_Сегментов!$A:$D,4,))</f>
        <v/>
      </c>
      <c r="BX1967" t="str">
        <f t="shared" si="1047"/>
        <v/>
      </c>
      <c r="BY1967" t="str">
        <f>IF(B1967="","",VLOOKUP('Объекты оценки'!BX1967,Справочник_ВРИ_Сегментов!$B:$C,2,FALSE))</f>
        <v/>
      </c>
      <c r="BZ1967" t="str">
        <f t="shared" si="1053"/>
        <v/>
      </c>
      <c r="CA1967" t="str">
        <f t="shared" si="1048"/>
        <v/>
      </c>
      <c r="CB1967" t="str">
        <f t="shared" si="1049"/>
        <v/>
      </c>
      <c r="CC1967" t="str">
        <f t="shared" si="1050"/>
        <v/>
      </c>
    </row>
    <row r="1968" spans="2:81" x14ac:dyDescent="0.25">
      <c r="B1968" s="11"/>
      <c r="O1968" s="11"/>
      <c r="P1968" s="11"/>
      <c r="Q1968" s="11"/>
      <c r="U1968" s="11"/>
      <c r="AP1968" t="str">
        <f t="shared" si="1020"/>
        <v/>
      </c>
      <c r="AQ1968" t="str">
        <f t="shared" si="1021"/>
        <v/>
      </c>
      <c r="AR1968" t="str">
        <f>IF(B1968="","",VLOOKUP(O1968,'Населённые пункты 2019'!$H:$P,9,FALSE))</f>
        <v/>
      </c>
      <c r="AS1968" s="12" t="str">
        <f>IF(B1968="","",VLOOKUP(AR1968,'Поправки для МО'!$A:$C,3,FALSE))</f>
        <v/>
      </c>
      <c r="AT1968" s="12" t="str">
        <f t="shared" si="1022"/>
        <v/>
      </c>
      <c r="AU1968" s="12" t="str">
        <f t="shared" si="1023"/>
        <v/>
      </c>
      <c r="AV1968" s="12" t="str">
        <f t="shared" si="1024"/>
        <v/>
      </c>
      <c r="AW1968" s="13" t="str">
        <f t="shared" si="1025"/>
        <v/>
      </c>
      <c r="AX1968" t="str">
        <f t="shared" si="1026"/>
        <v/>
      </c>
      <c r="AY1968" t="str">
        <f t="shared" si="1027"/>
        <v/>
      </c>
      <c r="BB1968" t="str">
        <f t="shared" si="1051"/>
        <v/>
      </c>
      <c r="BC1968" t="str">
        <f t="shared" si="1028"/>
        <v/>
      </c>
      <c r="BD1968" t="str">
        <f t="shared" si="1029"/>
        <v/>
      </c>
      <c r="BE1968" t="str">
        <f t="shared" si="1030"/>
        <v/>
      </c>
      <c r="BF1968" t="str">
        <f t="shared" si="1031"/>
        <v/>
      </c>
      <c r="BG1968" t="str">
        <f t="shared" si="1032"/>
        <v/>
      </c>
      <c r="BH1968" t="str">
        <f t="shared" si="1033"/>
        <v/>
      </c>
      <c r="BI1968" t="str">
        <f t="shared" si="1034"/>
        <v/>
      </c>
      <c r="BJ1968" s="41" t="str">
        <f t="shared" si="1035"/>
        <v/>
      </c>
      <c r="BK1968" t="str">
        <f t="shared" si="1036"/>
        <v/>
      </c>
      <c r="BL1968" t="str">
        <f t="shared" si="1037"/>
        <v/>
      </c>
      <c r="BM1968" s="15" t="str">
        <f t="shared" si="1038"/>
        <v/>
      </c>
      <c r="BN1968" s="16" t="str">
        <f t="shared" si="1039"/>
        <v/>
      </c>
      <c r="BO1968" s="16" t="str">
        <f t="shared" si="1040"/>
        <v/>
      </c>
      <c r="BP1968" s="17" t="str">
        <f t="shared" si="1041"/>
        <v/>
      </c>
      <c r="BQ1968" s="17" t="str">
        <f t="shared" si="1042"/>
        <v/>
      </c>
      <c r="BR1968" s="17" t="str">
        <f t="shared" si="1043"/>
        <v/>
      </c>
      <c r="BS1968" s="16" t="str">
        <f t="shared" si="1044"/>
        <v/>
      </c>
      <c r="BT1968" s="18" t="str">
        <f t="shared" si="1045"/>
        <v/>
      </c>
      <c r="BU1968" t="str">
        <f t="shared" si="1052"/>
        <v/>
      </c>
      <c r="BV1968" t="str">
        <f t="shared" si="1046"/>
        <v/>
      </c>
      <c r="BW1968" t="str">
        <f>IF(B1968="","",VLOOKUP(BV1968,Справочник_ВРИ_Сегментов!$A:$D,4,))</f>
        <v/>
      </c>
      <c r="BX1968" t="str">
        <f t="shared" si="1047"/>
        <v/>
      </c>
      <c r="BY1968" t="str">
        <f>IF(B1968="","",VLOOKUP('Объекты оценки'!BX1968,Справочник_ВРИ_Сегментов!$B:$C,2,FALSE))</f>
        <v/>
      </c>
      <c r="BZ1968" t="str">
        <f t="shared" si="1053"/>
        <v/>
      </c>
      <c r="CA1968" t="str">
        <f t="shared" si="1048"/>
        <v/>
      </c>
      <c r="CB1968" t="str">
        <f t="shared" si="1049"/>
        <v/>
      </c>
      <c r="CC1968" t="str">
        <f t="shared" si="1050"/>
        <v/>
      </c>
    </row>
    <row r="1969" spans="2:81" x14ac:dyDescent="0.25">
      <c r="B1969" s="11"/>
      <c r="O1969" s="11"/>
      <c r="P1969" s="11"/>
      <c r="Q1969" s="11"/>
      <c r="U1969" s="11"/>
      <c r="AP1969" t="str">
        <f t="shared" si="1020"/>
        <v/>
      </c>
      <c r="AQ1969" t="str">
        <f t="shared" si="1021"/>
        <v/>
      </c>
      <c r="AR1969" t="str">
        <f>IF(B1969="","",VLOOKUP(O1969,'Населённые пункты 2019'!$H:$P,9,FALSE))</f>
        <v/>
      </c>
      <c r="AS1969" s="12" t="str">
        <f>IF(B1969="","",VLOOKUP(AR1969,'Поправки для МО'!$A:$C,3,FALSE))</f>
        <v/>
      </c>
      <c r="AT1969" s="12" t="str">
        <f t="shared" si="1022"/>
        <v/>
      </c>
      <c r="AU1969" s="12" t="str">
        <f t="shared" si="1023"/>
        <v/>
      </c>
      <c r="AV1969" s="12" t="str">
        <f t="shared" si="1024"/>
        <v/>
      </c>
      <c r="AW1969" s="13" t="str">
        <f t="shared" si="1025"/>
        <v/>
      </c>
      <c r="AX1969" t="str">
        <f t="shared" si="1026"/>
        <v/>
      </c>
      <c r="AY1969" t="str">
        <f t="shared" si="1027"/>
        <v/>
      </c>
      <c r="BB1969" t="str">
        <f t="shared" si="1051"/>
        <v/>
      </c>
      <c r="BC1969" t="str">
        <f t="shared" si="1028"/>
        <v/>
      </c>
      <c r="BD1969" t="str">
        <f t="shared" si="1029"/>
        <v/>
      </c>
      <c r="BE1969" t="str">
        <f t="shared" si="1030"/>
        <v/>
      </c>
      <c r="BF1969" t="str">
        <f t="shared" si="1031"/>
        <v/>
      </c>
      <c r="BG1969" t="str">
        <f t="shared" si="1032"/>
        <v/>
      </c>
      <c r="BH1969" t="str">
        <f t="shared" si="1033"/>
        <v/>
      </c>
      <c r="BI1969" t="str">
        <f t="shared" si="1034"/>
        <v/>
      </c>
      <c r="BJ1969" s="41" t="str">
        <f t="shared" si="1035"/>
        <v/>
      </c>
      <c r="BK1969" t="str">
        <f t="shared" si="1036"/>
        <v/>
      </c>
      <c r="BL1969" t="str">
        <f t="shared" si="1037"/>
        <v/>
      </c>
      <c r="BM1969" s="15" t="str">
        <f t="shared" si="1038"/>
        <v/>
      </c>
      <c r="BN1969" s="16" t="str">
        <f t="shared" si="1039"/>
        <v/>
      </c>
      <c r="BO1969" s="16" t="str">
        <f t="shared" si="1040"/>
        <v/>
      </c>
      <c r="BP1969" s="17" t="str">
        <f t="shared" si="1041"/>
        <v/>
      </c>
      <c r="BQ1969" s="17" t="str">
        <f t="shared" si="1042"/>
        <v/>
      </c>
      <c r="BR1969" s="17" t="str">
        <f t="shared" si="1043"/>
        <v/>
      </c>
      <c r="BS1969" s="16" t="str">
        <f t="shared" si="1044"/>
        <v/>
      </c>
      <c r="BT1969" s="18" t="str">
        <f t="shared" si="1045"/>
        <v/>
      </c>
      <c r="BU1969" t="str">
        <f t="shared" si="1052"/>
        <v/>
      </c>
      <c r="BV1969" t="str">
        <f t="shared" si="1046"/>
        <v/>
      </c>
      <c r="BW1969" t="str">
        <f>IF(B1969="","",VLOOKUP(BV1969,Справочник_ВРИ_Сегментов!$A:$D,4,))</f>
        <v/>
      </c>
      <c r="BX1969" t="str">
        <f t="shared" si="1047"/>
        <v/>
      </c>
      <c r="BY1969" t="str">
        <f>IF(B1969="","",VLOOKUP('Объекты оценки'!BX1969,Справочник_ВРИ_Сегментов!$B:$C,2,FALSE))</f>
        <v/>
      </c>
      <c r="BZ1969" t="str">
        <f t="shared" si="1053"/>
        <v/>
      </c>
      <c r="CA1969" t="str">
        <f t="shared" si="1048"/>
        <v/>
      </c>
      <c r="CB1969" t="str">
        <f t="shared" si="1049"/>
        <v/>
      </c>
      <c r="CC1969" t="str">
        <f t="shared" si="1050"/>
        <v/>
      </c>
    </row>
    <row r="1970" spans="2:81" x14ac:dyDescent="0.25">
      <c r="B1970" s="11"/>
      <c r="O1970" s="11"/>
      <c r="P1970" s="11"/>
      <c r="U1970" s="11"/>
      <c r="AP1970" t="str">
        <f t="shared" si="1020"/>
        <v/>
      </c>
      <c r="AQ1970" t="str">
        <f t="shared" si="1021"/>
        <v/>
      </c>
      <c r="AR1970" t="str">
        <f>IF(B1970="","",VLOOKUP(O1970,'Населённые пункты 2019'!$H:$P,9,FALSE))</f>
        <v/>
      </c>
      <c r="AS1970" s="12" t="str">
        <f>IF(B1970="","",VLOOKUP(AR1970,'Поправки для МО'!$A:$C,3,FALSE))</f>
        <v/>
      </c>
      <c r="AT1970" s="12" t="str">
        <f t="shared" si="1022"/>
        <v/>
      </c>
      <c r="AU1970" s="12" t="str">
        <f t="shared" si="1023"/>
        <v/>
      </c>
      <c r="AV1970" s="12" t="str">
        <f t="shared" si="1024"/>
        <v/>
      </c>
      <c r="AW1970" s="13" t="str">
        <f t="shared" si="1025"/>
        <v/>
      </c>
      <c r="AX1970" t="str">
        <f t="shared" si="1026"/>
        <v/>
      </c>
      <c r="AY1970" t="str">
        <f t="shared" si="1027"/>
        <v/>
      </c>
      <c r="BB1970" t="str">
        <f t="shared" si="1051"/>
        <v/>
      </c>
      <c r="BC1970" t="str">
        <f t="shared" si="1028"/>
        <v/>
      </c>
      <c r="BD1970" t="str">
        <f t="shared" si="1029"/>
        <v/>
      </c>
      <c r="BE1970" t="str">
        <f t="shared" si="1030"/>
        <v/>
      </c>
      <c r="BF1970" t="str">
        <f t="shared" si="1031"/>
        <v/>
      </c>
      <c r="BG1970" t="str">
        <f t="shared" si="1032"/>
        <v/>
      </c>
      <c r="BH1970" t="str">
        <f t="shared" si="1033"/>
        <v/>
      </c>
      <c r="BI1970" t="str">
        <f t="shared" si="1034"/>
        <v/>
      </c>
      <c r="BJ1970" s="41" t="str">
        <f t="shared" si="1035"/>
        <v/>
      </c>
      <c r="BK1970" t="str">
        <f t="shared" si="1036"/>
        <v/>
      </c>
      <c r="BL1970" t="str">
        <f t="shared" si="1037"/>
        <v/>
      </c>
      <c r="BM1970" s="15" t="str">
        <f t="shared" si="1038"/>
        <v/>
      </c>
      <c r="BN1970" s="16" t="str">
        <f t="shared" si="1039"/>
        <v/>
      </c>
      <c r="BO1970" s="16" t="str">
        <f t="shared" si="1040"/>
        <v/>
      </c>
      <c r="BP1970" s="17" t="str">
        <f t="shared" si="1041"/>
        <v/>
      </c>
      <c r="BQ1970" s="17" t="str">
        <f t="shared" si="1042"/>
        <v/>
      </c>
      <c r="BR1970" s="17" t="str">
        <f t="shared" si="1043"/>
        <v/>
      </c>
      <c r="BS1970" s="16" t="str">
        <f t="shared" si="1044"/>
        <v/>
      </c>
      <c r="BT1970" s="18" t="str">
        <f t="shared" si="1045"/>
        <v/>
      </c>
      <c r="BU1970" t="str">
        <f t="shared" si="1052"/>
        <v/>
      </c>
      <c r="BV1970" t="str">
        <f t="shared" si="1046"/>
        <v/>
      </c>
      <c r="BW1970" t="str">
        <f>IF(B1970="","",VLOOKUP(BV1970,Справочник_ВРИ_Сегментов!$A:$D,4,))</f>
        <v/>
      </c>
      <c r="BX1970" t="str">
        <f t="shared" si="1047"/>
        <v/>
      </c>
      <c r="BY1970" t="str">
        <f>IF(B1970="","",VLOOKUP('Объекты оценки'!BX1970,Справочник_ВРИ_Сегментов!$B:$C,2,FALSE))</f>
        <v/>
      </c>
      <c r="BZ1970" t="str">
        <f t="shared" si="1053"/>
        <v/>
      </c>
      <c r="CA1970" t="str">
        <f t="shared" si="1048"/>
        <v/>
      </c>
      <c r="CB1970" t="str">
        <f t="shared" si="1049"/>
        <v/>
      </c>
      <c r="CC1970" t="str">
        <f t="shared" si="1050"/>
        <v/>
      </c>
    </row>
    <row r="1971" spans="2:81" x14ac:dyDescent="0.25">
      <c r="B1971" s="11"/>
      <c r="O1971" s="11"/>
      <c r="P1971" s="11"/>
      <c r="Q1971" s="11"/>
      <c r="U1971" s="11"/>
      <c r="AP1971" t="str">
        <f t="shared" si="1020"/>
        <v/>
      </c>
      <c r="AQ1971" t="str">
        <f t="shared" si="1021"/>
        <v/>
      </c>
      <c r="AR1971" t="str">
        <f>IF(B1971="","",VLOOKUP(O1971,'Населённые пункты 2019'!$H:$P,9,FALSE))</f>
        <v/>
      </c>
      <c r="AS1971" s="12" t="str">
        <f>IF(B1971="","",VLOOKUP(AR1971,'Поправки для МО'!$A:$C,3,FALSE))</f>
        <v/>
      </c>
      <c r="AT1971" s="12" t="str">
        <f t="shared" si="1022"/>
        <v/>
      </c>
      <c r="AU1971" s="12" t="str">
        <f t="shared" si="1023"/>
        <v/>
      </c>
      <c r="AV1971" s="12" t="str">
        <f t="shared" si="1024"/>
        <v/>
      </c>
      <c r="AW1971" s="13" t="str">
        <f t="shared" si="1025"/>
        <v/>
      </c>
      <c r="AX1971" t="str">
        <f t="shared" si="1026"/>
        <v/>
      </c>
      <c r="AY1971" t="str">
        <f t="shared" si="1027"/>
        <v/>
      </c>
      <c r="BB1971" t="str">
        <f t="shared" si="1051"/>
        <v/>
      </c>
      <c r="BC1971" t="str">
        <f t="shared" si="1028"/>
        <v/>
      </c>
      <c r="BD1971" t="str">
        <f t="shared" si="1029"/>
        <v/>
      </c>
      <c r="BE1971" t="str">
        <f t="shared" si="1030"/>
        <v/>
      </c>
      <c r="BF1971" t="str">
        <f t="shared" si="1031"/>
        <v/>
      </c>
      <c r="BG1971" t="str">
        <f t="shared" si="1032"/>
        <v/>
      </c>
      <c r="BH1971" t="str">
        <f t="shared" si="1033"/>
        <v/>
      </c>
      <c r="BI1971" t="str">
        <f t="shared" si="1034"/>
        <v/>
      </c>
      <c r="BJ1971" s="41" t="str">
        <f t="shared" si="1035"/>
        <v/>
      </c>
      <c r="BK1971" t="str">
        <f t="shared" si="1036"/>
        <v/>
      </c>
      <c r="BL1971" t="str">
        <f t="shared" si="1037"/>
        <v/>
      </c>
      <c r="BM1971" s="15" t="str">
        <f t="shared" si="1038"/>
        <v/>
      </c>
      <c r="BN1971" s="16" t="str">
        <f t="shared" si="1039"/>
        <v/>
      </c>
      <c r="BO1971" s="16" t="str">
        <f t="shared" si="1040"/>
        <v/>
      </c>
      <c r="BP1971" s="17" t="str">
        <f t="shared" si="1041"/>
        <v/>
      </c>
      <c r="BQ1971" s="17" t="str">
        <f t="shared" si="1042"/>
        <v/>
      </c>
      <c r="BR1971" s="17" t="str">
        <f t="shared" si="1043"/>
        <v/>
      </c>
      <c r="BS1971" s="16" t="str">
        <f t="shared" si="1044"/>
        <v/>
      </c>
      <c r="BT1971" s="18" t="str">
        <f t="shared" si="1045"/>
        <v/>
      </c>
      <c r="BU1971" t="str">
        <f t="shared" si="1052"/>
        <v/>
      </c>
      <c r="BV1971" t="str">
        <f t="shared" si="1046"/>
        <v/>
      </c>
      <c r="BW1971" t="str">
        <f>IF(B1971="","",VLOOKUP(BV1971,Справочник_ВРИ_Сегментов!$A:$D,4,))</f>
        <v/>
      </c>
      <c r="BX1971" t="str">
        <f t="shared" si="1047"/>
        <v/>
      </c>
      <c r="BY1971" t="str">
        <f>IF(B1971="","",VLOOKUP('Объекты оценки'!BX1971,Справочник_ВРИ_Сегментов!$B:$C,2,FALSE))</f>
        <v/>
      </c>
      <c r="BZ1971" t="str">
        <f t="shared" si="1053"/>
        <v/>
      </c>
      <c r="CA1971" t="str">
        <f t="shared" si="1048"/>
        <v/>
      </c>
      <c r="CB1971" t="str">
        <f t="shared" si="1049"/>
        <v/>
      </c>
      <c r="CC1971" t="str">
        <f t="shared" si="1050"/>
        <v/>
      </c>
    </row>
    <row r="1972" spans="2:81" x14ac:dyDescent="0.25">
      <c r="B1972" s="11"/>
      <c r="O1972" s="11"/>
      <c r="P1972" s="11"/>
      <c r="Q1972" s="11"/>
      <c r="U1972" s="11"/>
      <c r="AP1972" t="str">
        <f t="shared" si="1020"/>
        <v/>
      </c>
      <c r="AQ1972" t="str">
        <f t="shared" si="1021"/>
        <v/>
      </c>
      <c r="AR1972" t="str">
        <f>IF(B1972="","",VLOOKUP(O1972,'Населённые пункты 2019'!$H:$P,9,FALSE))</f>
        <v/>
      </c>
      <c r="AS1972" s="12" t="str">
        <f>IF(B1972="","",VLOOKUP(AR1972,'Поправки для МО'!$A:$C,3,FALSE))</f>
        <v/>
      </c>
      <c r="AT1972" s="12" t="str">
        <f t="shared" si="1022"/>
        <v/>
      </c>
      <c r="AU1972" s="12" t="str">
        <f t="shared" si="1023"/>
        <v/>
      </c>
      <c r="AV1972" s="12" t="str">
        <f t="shared" si="1024"/>
        <v/>
      </c>
      <c r="AW1972" s="13" t="str">
        <f t="shared" si="1025"/>
        <v/>
      </c>
      <c r="AX1972" t="str">
        <f t="shared" si="1026"/>
        <v/>
      </c>
      <c r="AY1972" t="str">
        <f t="shared" si="1027"/>
        <v/>
      </c>
      <c r="BB1972" t="str">
        <f t="shared" si="1051"/>
        <v/>
      </c>
      <c r="BC1972" t="str">
        <f t="shared" si="1028"/>
        <v/>
      </c>
      <c r="BD1972" t="str">
        <f t="shared" si="1029"/>
        <v/>
      </c>
      <c r="BE1972" t="str">
        <f t="shared" si="1030"/>
        <v/>
      </c>
      <c r="BF1972" t="str">
        <f t="shared" si="1031"/>
        <v/>
      </c>
      <c r="BG1972" t="str">
        <f t="shared" si="1032"/>
        <v/>
      </c>
      <c r="BH1972" t="str">
        <f t="shared" si="1033"/>
        <v/>
      </c>
      <c r="BI1972" t="str">
        <f t="shared" si="1034"/>
        <v/>
      </c>
      <c r="BJ1972" s="41" t="str">
        <f t="shared" si="1035"/>
        <v/>
      </c>
      <c r="BK1972" t="str">
        <f t="shared" si="1036"/>
        <v/>
      </c>
      <c r="BL1972" t="str">
        <f t="shared" si="1037"/>
        <v/>
      </c>
      <c r="BM1972" s="15" t="str">
        <f t="shared" si="1038"/>
        <v/>
      </c>
      <c r="BN1972" s="16" t="str">
        <f t="shared" si="1039"/>
        <v/>
      </c>
      <c r="BO1972" s="16" t="str">
        <f t="shared" si="1040"/>
        <v/>
      </c>
      <c r="BP1972" s="17" t="str">
        <f t="shared" si="1041"/>
        <v/>
      </c>
      <c r="BQ1972" s="17" t="str">
        <f t="shared" si="1042"/>
        <v/>
      </c>
      <c r="BR1972" s="17" t="str">
        <f t="shared" si="1043"/>
        <v/>
      </c>
      <c r="BS1972" s="16" t="str">
        <f t="shared" si="1044"/>
        <v/>
      </c>
      <c r="BT1972" s="18" t="str">
        <f t="shared" si="1045"/>
        <v/>
      </c>
      <c r="BU1972" t="str">
        <f t="shared" si="1052"/>
        <v/>
      </c>
      <c r="BV1972" t="str">
        <f t="shared" si="1046"/>
        <v/>
      </c>
      <c r="BW1972" t="str">
        <f>IF(B1972="","",VLOOKUP(BV1972,Справочник_ВРИ_Сегментов!$A:$D,4,))</f>
        <v/>
      </c>
      <c r="BX1972" t="str">
        <f t="shared" si="1047"/>
        <v/>
      </c>
      <c r="BY1972" t="str">
        <f>IF(B1972="","",VLOOKUP('Объекты оценки'!BX1972,Справочник_ВРИ_Сегментов!$B:$C,2,FALSE))</f>
        <v/>
      </c>
      <c r="BZ1972" t="str">
        <f t="shared" si="1053"/>
        <v/>
      </c>
      <c r="CA1972" t="str">
        <f t="shared" si="1048"/>
        <v/>
      </c>
      <c r="CB1972" t="str">
        <f t="shared" si="1049"/>
        <v/>
      </c>
      <c r="CC1972" t="str">
        <f t="shared" si="1050"/>
        <v/>
      </c>
    </row>
    <row r="1973" spans="2:81" x14ac:dyDescent="0.25">
      <c r="B1973" s="11"/>
      <c r="O1973" s="11"/>
      <c r="P1973" s="11"/>
      <c r="U1973" s="11"/>
      <c r="AP1973" t="str">
        <f t="shared" si="1020"/>
        <v/>
      </c>
      <c r="AQ1973" t="str">
        <f t="shared" si="1021"/>
        <v/>
      </c>
      <c r="AR1973" t="str">
        <f>IF(B1973="","",VLOOKUP(O1973,'Населённые пункты 2019'!$H:$P,9,FALSE))</f>
        <v/>
      </c>
      <c r="AS1973" s="12" t="str">
        <f>IF(B1973="","",VLOOKUP(AR1973,'Поправки для МО'!$A:$C,3,FALSE))</f>
        <v/>
      </c>
      <c r="AT1973" s="12" t="str">
        <f t="shared" si="1022"/>
        <v/>
      </c>
      <c r="AU1973" s="12" t="str">
        <f t="shared" si="1023"/>
        <v/>
      </c>
      <c r="AV1973" s="12" t="str">
        <f t="shared" si="1024"/>
        <v/>
      </c>
      <c r="AW1973" s="13" t="str">
        <f t="shared" si="1025"/>
        <v/>
      </c>
      <c r="AX1973" t="str">
        <f t="shared" si="1026"/>
        <v/>
      </c>
      <c r="AY1973" t="str">
        <f t="shared" si="1027"/>
        <v/>
      </c>
      <c r="BB1973" t="str">
        <f t="shared" si="1051"/>
        <v/>
      </c>
      <c r="BC1973" t="str">
        <f t="shared" si="1028"/>
        <v/>
      </c>
      <c r="BD1973" t="str">
        <f t="shared" si="1029"/>
        <v/>
      </c>
      <c r="BE1973" t="str">
        <f t="shared" si="1030"/>
        <v/>
      </c>
      <c r="BF1973" t="str">
        <f t="shared" si="1031"/>
        <v/>
      </c>
      <c r="BG1973" t="str">
        <f t="shared" si="1032"/>
        <v/>
      </c>
      <c r="BH1973" t="str">
        <f t="shared" si="1033"/>
        <v/>
      </c>
      <c r="BI1973" t="str">
        <f t="shared" si="1034"/>
        <v/>
      </c>
      <c r="BJ1973" s="41" t="str">
        <f t="shared" si="1035"/>
        <v/>
      </c>
      <c r="BK1973" t="str">
        <f t="shared" si="1036"/>
        <v/>
      </c>
      <c r="BL1973" t="str">
        <f t="shared" si="1037"/>
        <v/>
      </c>
      <c r="BM1973" s="15" t="str">
        <f t="shared" si="1038"/>
        <v/>
      </c>
      <c r="BN1973" s="16" t="str">
        <f t="shared" si="1039"/>
        <v/>
      </c>
      <c r="BO1973" s="16" t="str">
        <f t="shared" si="1040"/>
        <v/>
      </c>
      <c r="BP1973" s="17" t="str">
        <f t="shared" si="1041"/>
        <v/>
      </c>
      <c r="BQ1973" s="17" t="str">
        <f t="shared" si="1042"/>
        <v/>
      </c>
      <c r="BR1973" s="17" t="str">
        <f t="shared" si="1043"/>
        <v/>
      </c>
      <c r="BS1973" s="16" t="str">
        <f t="shared" si="1044"/>
        <v/>
      </c>
      <c r="BT1973" s="18" t="str">
        <f t="shared" si="1045"/>
        <v/>
      </c>
      <c r="BU1973" t="str">
        <f t="shared" si="1052"/>
        <v/>
      </c>
      <c r="BV1973" t="str">
        <f t="shared" si="1046"/>
        <v/>
      </c>
      <c r="BW1973" t="str">
        <f>IF(B1973="","",VLOOKUP(BV1973,Справочник_ВРИ_Сегментов!$A:$D,4,))</f>
        <v/>
      </c>
      <c r="BX1973" t="str">
        <f t="shared" si="1047"/>
        <v/>
      </c>
      <c r="BY1973" t="str">
        <f>IF(B1973="","",VLOOKUP('Объекты оценки'!BX1973,Справочник_ВРИ_Сегментов!$B:$C,2,FALSE))</f>
        <v/>
      </c>
      <c r="BZ1973" t="str">
        <f t="shared" si="1053"/>
        <v/>
      </c>
      <c r="CA1973" t="str">
        <f t="shared" si="1048"/>
        <v/>
      </c>
      <c r="CB1973" t="str">
        <f t="shared" si="1049"/>
        <v/>
      </c>
      <c r="CC1973" t="str">
        <f t="shared" si="1050"/>
        <v/>
      </c>
    </row>
    <row r="1974" spans="2:81" x14ac:dyDescent="0.25">
      <c r="B1974" s="11"/>
      <c r="O1974" s="11"/>
      <c r="P1974" s="11"/>
      <c r="U1974" s="11"/>
      <c r="AP1974" t="str">
        <f t="shared" si="1020"/>
        <v/>
      </c>
      <c r="AQ1974" t="str">
        <f t="shared" si="1021"/>
        <v/>
      </c>
      <c r="AR1974" t="str">
        <f>IF(B1974="","",VLOOKUP(O1974,'Населённые пункты 2019'!$H:$P,9,FALSE))</f>
        <v/>
      </c>
      <c r="AS1974" s="12" t="str">
        <f>IF(B1974="","",VLOOKUP(AR1974,'Поправки для МО'!$A:$C,3,FALSE))</f>
        <v/>
      </c>
      <c r="AT1974" s="12" t="str">
        <f t="shared" si="1022"/>
        <v/>
      </c>
      <c r="AU1974" s="12" t="str">
        <f t="shared" si="1023"/>
        <v/>
      </c>
      <c r="AV1974" s="12" t="str">
        <f t="shared" si="1024"/>
        <v/>
      </c>
      <c r="AW1974" s="13" t="str">
        <f t="shared" si="1025"/>
        <v/>
      </c>
      <c r="AX1974" t="str">
        <f t="shared" si="1026"/>
        <v/>
      </c>
      <c r="AY1974" t="str">
        <f t="shared" si="1027"/>
        <v/>
      </c>
      <c r="BB1974" t="str">
        <f t="shared" si="1051"/>
        <v/>
      </c>
      <c r="BC1974" t="str">
        <f t="shared" si="1028"/>
        <v/>
      </c>
      <c r="BD1974" t="str">
        <f t="shared" si="1029"/>
        <v/>
      </c>
      <c r="BE1974" t="str">
        <f t="shared" si="1030"/>
        <v/>
      </c>
      <c r="BF1974" t="str">
        <f t="shared" si="1031"/>
        <v/>
      </c>
      <c r="BG1974" t="str">
        <f t="shared" si="1032"/>
        <v/>
      </c>
      <c r="BH1974" t="str">
        <f t="shared" si="1033"/>
        <v/>
      </c>
      <c r="BI1974" t="str">
        <f t="shared" si="1034"/>
        <v/>
      </c>
      <c r="BJ1974" s="41" t="str">
        <f t="shared" si="1035"/>
        <v/>
      </c>
      <c r="BK1974" t="str">
        <f t="shared" si="1036"/>
        <v/>
      </c>
      <c r="BL1974" t="str">
        <f t="shared" si="1037"/>
        <v/>
      </c>
      <c r="BM1974" s="15" t="str">
        <f t="shared" si="1038"/>
        <v/>
      </c>
      <c r="BN1974" s="16" t="str">
        <f t="shared" si="1039"/>
        <v/>
      </c>
      <c r="BO1974" s="16" t="str">
        <f t="shared" si="1040"/>
        <v/>
      </c>
      <c r="BP1974" s="17" t="str">
        <f t="shared" si="1041"/>
        <v/>
      </c>
      <c r="BQ1974" s="17" t="str">
        <f t="shared" si="1042"/>
        <v/>
      </c>
      <c r="BR1974" s="17" t="str">
        <f t="shared" si="1043"/>
        <v/>
      </c>
      <c r="BS1974" s="16" t="str">
        <f t="shared" si="1044"/>
        <v/>
      </c>
      <c r="BT1974" s="18" t="str">
        <f t="shared" si="1045"/>
        <v/>
      </c>
      <c r="BU1974" t="str">
        <f t="shared" si="1052"/>
        <v/>
      </c>
      <c r="BV1974" t="str">
        <f t="shared" si="1046"/>
        <v/>
      </c>
      <c r="BW1974" t="str">
        <f>IF(B1974="","",VLOOKUP(BV1974,Справочник_ВРИ_Сегментов!$A:$D,4,))</f>
        <v/>
      </c>
      <c r="BX1974" t="str">
        <f t="shared" si="1047"/>
        <v/>
      </c>
      <c r="BY1974" t="str">
        <f>IF(B1974="","",VLOOKUP('Объекты оценки'!BX1974,Справочник_ВРИ_Сегментов!$B:$C,2,FALSE))</f>
        <v/>
      </c>
      <c r="BZ1974" t="str">
        <f t="shared" si="1053"/>
        <v/>
      </c>
      <c r="CA1974" t="str">
        <f t="shared" si="1048"/>
        <v/>
      </c>
      <c r="CB1974" t="str">
        <f t="shared" si="1049"/>
        <v/>
      </c>
      <c r="CC1974" t="str">
        <f t="shared" si="1050"/>
        <v/>
      </c>
    </row>
    <row r="1975" spans="2:81" x14ac:dyDescent="0.25">
      <c r="B1975" s="11"/>
      <c r="O1975" s="11"/>
      <c r="P1975" s="11"/>
      <c r="U1975" s="11"/>
      <c r="AP1975" t="str">
        <f t="shared" si="1020"/>
        <v/>
      </c>
      <c r="AQ1975" t="str">
        <f t="shared" si="1021"/>
        <v/>
      </c>
      <c r="AR1975" t="str">
        <f>IF(B1975="","",VLOOKUP(O1975,'Населённые пункты 2019'!$H:$P,9,FALSE))</f>
        <v/>
      </c>
      <c r="AS1975" s="12" t="str">
        <f>IF(B1975="","",VLOOKUP(AR1975,'Поправки для МО'!$A:$C,3,FALSE))</f>
        <v/>
      </c>
      <c r="AT1975" s="12" t="str">
        <f t="shared" si="1022"/>
        <v/>
      </c>
      <c r="AU1975" s="12" t="str">
        <f t="shared" si="1023"/>
        <v/>
      </c>
      <c r="AV1975" s="12" t="str">
        <f t="shared" si="1024"/>
        <v/>
      </c>
      <c r="AW1975" s="13" t="str">
        <f t="shared" si="1025"/>
        <v/>
      </c>
      <c r="AX1975" t="str">
        <f t="shared" si="1026"/>
        <v/>
      </c>
      <c r="AY1975" t="str">
        <f t="shared" si="1027"/>
        <v/>
      </c>
      <c r="BB1975" t="str">
        <f t="shared" si="1051"/>
        <v/>
      </c>
      <c r="BC1975" t="str">
        <f t="shared" si="1028"/>
        <v/>
      </c>
      <c r="BD1975" t="str">
        <f t="shared" si="1029"/>
        <v/>
      </c>
      <c r="BE1975" t="str">
        <f t="shared" si="1030"/>
        <v/>
      </c>
      <c r="BF1975" t="str">
        <f t="shared" si="1031"/>
        <v/>
      </c>
      <c r="BG1975" t="str">
        <f t="shared" si="1032"/>
        <v/>
      </c>
      <c r="BH1975" t="str">
        <f t="shared" si="1033"/>
        <v/>
      </c>
      <c r="BI1975" t="str">
        <f t="shared" si="1034"/>
        <v/>
      </c>
      <c r="BJ1975" s="41" t="str">
        <f t="shared" si="1035"/>
        <v/>
      </c>
      <c r="BK1975" t="str">
        <f t="shared" si="1036"/>
        <v/>
      </c>
      <c r="BL1975" t="str">
        <f t="shared" si="1037"/>
        <v/>
      </c>
      <c r="BM1975" s="15" t="str">
        <f t="shared" si="1038"/>
        <v/>
      </c>
      <c r="BN1975" s="16" t="str">
        <f t="shared" si="1039"/>
        <v/>
      </c>
      <c r="BO1975" s="16" t="str">
        <f t="shared" si="1040"/>
        <v/>
      </c>
      <c r="BP1975" s="17" t="str">
        <f t="shared" si="1041"/>
        <v/>
      </c>
      <c r="BQ1975" s="17" t="str">
        <f t="shared" si="1042"/>
        <v/>
      </c>
      <c r="BR1975" s="17" t="str">
        <f t="shared" si="1043"/>
        <v/>
      </c>
      <c r="BS1975" s="16" t="str">
        <f t="shared" si="1044"/>
        <v/>
      </c>
      <c r="BT1975" s="18" t="str">
        <f t="shared" si="1045"/>
        <v/>
      </c>
      <c r="BU1975" t="str">
        <f t="shared" si="1052"/>
        <v/>
      </c>
      <c r="BV1975" t="str">
        <f t="shared" si="1046"/>
        <v/>
      </c>
      <c r="BW1975" t="str">
        <f>IF(B1975="","",VLOOKUP(BV1975,Справочник_ВРИ_Сегментов!$A:$D,4,))</f>
        <v/>
      </c>
      <c r="BX1975" t="str">
        <f t="shared" si="1047"/>
        <v/>
      </c>
      <c r="BY1975" t="str">
        <f>IF(B1975="","",VLOOKUP('Объекты оценки'!BX1975,Справочник_ВРИ_Сегментов!$B:$C,2,FALSE))</f>
        <v/>
      </c>
      <c r="BZ1975" t="str">
        <f t="shared" si="1053"/>
        <v/>
      </c>
      <c r="CA1975" t="str">
        <f t="shared" si="1048"/>
        <v/>
      </c>
      <c r="CB1975" t="str">
        <f t="shared" si="1049"/>
        <v/>
      </c>
      <c r="CC1975" t="str">
        <f t="shared" si="1050"/>
        <v/>
      </c>
    </row>
    <row r="1976" spans="2:81" x14ac:dyDescent="0.25">
      <c r="B1976" s="11"/>
      <c r="O1976" s="11"/>
      <c r="P1976" s="11"/>
      <c r="Q1976" s="11"/>
      <c r="U1976" s="11"/>
      <c r="AP1976" t="str">
        <f t="shared" si="1020"/>
        <v/>
      </c>
      <c r="AQ1976" t="str">
        <f t="shared" si="1021"/>
        <v/>
      </c>
      <c r="AR1976" t="str">
        <f>IF(B1976="","",VLOOKUP(O1976,'Населённые пункты 2019'!$H:$P,9,FALSE))</f>
        <v/>
      </c>
      <c r="AS1976" s="12" t="str">
        <f>IF(B1976="","",VLOOKUP(AR1976,'Поправки для МО'!$A:$C,3,FALSE))</f>
        <v/>
      </c>
      <c r="AT1976" s="12" t="str">
        <f t="shared" si="1022"/>
        <v/>
      </c>
      <c r="AU1976" s="12" t="str">
        <f t="shared" si="1023"/>
        <v/>
      </c>
      <c r="AV1976" s="12" t="str">
        <f t="shared" si="1024"/>
        <v/>
      </c>
      <c r="AW1976" s="13" t="str">
        <f t="shared" si="1025"/>
        <v/>
      </c>
      <c r="AX1976" t="str">
        <f t="shared" si="1026"/>
        <v/>
      </c>
      <c r="AY1976" t="str">
        <f t="shared" si="1027"/>
        <v/>
      </c>
      <c r="BB1976" t="str">
        <f t="shared" si="1051"/>
        <v/>
      </c>
      <c r="BC1976" t="str">
        <f t="shared" si="1028"/>
        <v/>
      </c>
      <c r="BD1976" t="str">
        <f t="shared" si="1029"/>
        <v/>
      </c>
      <c r="BE1976" t="str">
        <f t="shared" si="1030"/>
        <v/>
      </c>
      <c r="BF1976" t="str">
        <f t="shared" si="1031"/>
        <v/>
      </c>
      <c r="BG1976" t="str">
        <f t="shared" si="1032"/>
        <v/>
      </c>
      <c r="BH1976" t="str">
        <f t="shared" si="1033"/>
        <v/>
      </c>
      <c r="BI1976" t="str">
        <f t="shared" si="1034"/>
        <v/>
      </c>
      <c r="BJ1976" s="41" t="str">
        <f t="shared" si="1035"/>
        <v/>
      </c>
      <c r="BK1976" t="str">
        <f t="shared" si="1036"/>
        <v/>
      </c>
      <c r="BL1976" t="str">
        <f t="shared" si="1037"/>
        <v/>
      </c>
      <c r="BM1976" s="15" t="str">
        <f t="shared" si="1038"/>
        <v/>
      </c>
      <c r="BN1976" s="16" t="str">
        <f t="shared" si="1039"/>
        <v/>
      </c>
      <c r="BO1976" s="16" t="str">
        <f t="shared" si="1040"/>
        <v/>
      </c>
      <c r="BP1976" s="17" t="str">
        <f t="shared" si="1041"/>
        <v/>
      </c>
      <c r="BQ1976" s="17" t="str">
        <f t="shared" si="1042"/>
        <v/>
      </c>
      <c r="BR1976" s="17" t="str">
        <f t="shared" si="1043"/>
        <v/>
      </c>
      <c r="BS1976" s="16" t="str">
        <f t="shared" si="1044"/>
        <v/>
      </c>
      <c r="BT1976" s="18" t="str">
        <f t="shared" si="1045"/>
        <v/>
      </c>
      <c r="BU1976" t="str">
        <f t="shared" si="1052"/>
        <v/>
      </c>
      <c r="BV1976" t="str">
        <f t="shared" si="1046"/>
        <v/>
      </c>
      <c r="BW1976" t="str">
        <f>IF(B1976="","",VLOOKUP(BV1976,Справочник_ВРИ_Сегментов!$A:$D,4,))</f>
        <v/>
      </c>
      <c r="BX1976" t="str">
        <f t="shared" si="1047"/>
        <v/>
      </c>
      <c r="BY1976" t="str">
        <f>IF(B1976="","",VLOOKUP('Объекты оценки'!BX1976,Справочник_ВРИ_Сегментов!$B:$C,2,FALSE))</f>
        <v/>
      </c>
      <c r="BZ1976" t="str">
        <f t="shared" si="1053"/>
        <v/>
      </c>
      <c r="CA1976" t="str">
        <f t="shared" si="1048"/>
        <v/>
      </c>
      <c r="CB1976" t="str">
        <f t="shared" si="1049"/>
        <v/>
      </c>
      <c r="CC1976" t="str">
        <f t="shared" si="1050"/>
        <v/>
      </c>
    </row>
    <row r="1977" spans="2:81" x14ac:dyDescent="0.25">
      <c r="B1977" s="11"/>
      <c r="O1977" s="11"/>
      <c r="P1977" s="11"/>
      <c r="U1977" s="11"/>
      <c r="AP1977" t="str">
        <f t="shared" si="1020"/>
        <v/>
      </c>
      <c r="AQ1977" t="str">
        <f t="shared" si="1021"/>
        <v/>
      </c>
      <c r="AR1977" t="str">
        <f>IF(B1977="","",VLOOKUP(O1977,'Населённые пункты 2019'!$H:$P,9,FALSE))</f>
        <v/>
      </c>
      <c r="AS1977" s="12" t="str">
        <f>IF(B1977="","",VLOOKUP(AR1977,'Поправки для МО'!$A:$C,3,FALSE))</f>
        <v/>
      </c>
      <c r="AT1977" s="12" t="str">
        <f t="shared" si="1022"/>
        <v/>
      </c>
      <c r="AU1977" s="12" t="str">
        <f t="shared" si="1023"/>
        <v/>
      </c>
      <c r="AV1977" s="12" t="str">
        <f t="shared" si="1024"/>
        <v/>
      </c>
      <c r="AW1977" s="13" t="str">
        <f t="shared" si="1025"/>
        <v/>
      </c>
      <c r="AX1977" t="str">
        <f t="shared" si="1026"/>
        <v/>
      </c>
      <c r="AY1977" t="str">
        <f t="shared" si="1027"/>
        <v/>
      </c>
      <c r="BB1977" t="str">
        <f t="shared" si="1051"/>
        <v/>
      </c>
      <c r="BC1977" t="str">
        <f t="shared" si="1028"/>
        <v/>
      </c>
      <c r="BD1977" t="str">
        <f t="shared" si="1029"/>
        <v/>
      </c>
      <c r="BE1977" t="str">
        <f t="shared" si="1030"/>
        <v/>
      </c>
      <c r="BF1977" t="str">
        <f t="shared" si="1031"/>
        <v/>
      </c>
      <c r="BG1977" t="str">
        <f t="shared" si="1032"/>
        <v/>
      </c>
      <c r="BH1977" t="str">
        <f t="shared" si="1033"/>
        <v/>
      </c>
      <c r="BI1977" t="str">
        <f t="shared" si="1034"/>
        <v/>
      </c>
      <c r="BJ1977" s="41" t="str">
        <f t="shared" si="1035"/>
        <v/>
      </c>
      <c r="BK1977" t="str">
        <f t="shared" si="1036"/>
        <v/>
      </c>
      <c r="BL1977" t="str">
        <f t="shared" si="1037"/>
        <v/>
      </c>
      <c r="BM1977" s="15" t="str">
        <f t="shared" si="1038"/>
        <v/>
      </c>
      <c r="BN1977" s="16" t="str">
        <f t="shared" si="1039"/>
        <v/>
      </c>
      <c r="BO1977" s="16" t="str">
        <f t="shared" si="1040"/>
        <v/>
      </c>
      <c r="BP1977" s="17" t="str">
        <f t="shared" si="1041"/>
        <v/>
      </c>
      <c r="BQ1977" s="17" t="str">
        <f t="shared" si="1042"/>
        <v/>
      </c>
      <c r="BR1977" s="17" t="str">
        <f t="shared" si="1043"/>
        <v/>
      </c>
      <c r="BS1977" s="16" t="str">
        <f t="shared" si="1044"/>
        <v/>
      </c>
      <c r="BT1977" s="18" t="str">
        <f t="shared" si="1045"/>
        <v/>
      </c>
      <c r="BU1977" t="str">
        <f t="shared" si="1052"/>
        <v/>
      </c>
      <c r="BV1977" t="str">
        <f t="shared" si="1046"/>
        <v/>
      </c>
      <c r="BW1977" t="str">
        <f>IF(B1977="","",VLOOKUP(BV1977,Справочник_ВРИ_Сегментов!$A:$D,4,))</f>
        <v/>
      </c>
      <c r="BX1977" t="str">
        <f t="shared" si="1047"/>
        <v/>
      </c>
      <c r="BY1977" t="str">
        <f>IF(B1977="","",VLOOKUP('Объекты оценки'!BX1977,Справочник_ВРИ_Сегментов!$B:$C,2,FALSE))</f>
        <v/>
      </c>
      <c r="BZ1977" t="str">
        <f t="shared" si="1053"/>
        <v/>
      </c>
      <c r="CA1977" t="str">
        <f t="shared" si="1048"/>
        <v/>
      </c>
      <c r="CB1977" t="str">
        <f t="shared" si="1049"/>
        <v/>
      </c>
      <c r="CC1977" t="str">
        <f t="shared" si="1050"/>
        <v/>
      </c>
    </row>
    <row r="1978" spans="2:81" x14ac:dyDescent="0.25">
      <c r="B1978" s="11"/>
      <c r="O1978" s="11"/>
      <c r="P1978" s="11"/>
      <c r="Q1978" s="11"/>
      <c r="U1978" s="11"/>
      <c r="AP1978" t="str">
        <f t="shared" si="1020"/>
        <v/>
      </c>
      <c r="AQ1978" t="str">
        <f t="shared" si="1021"/>
        <v/>
      </c>
      <c r="AR1978" t="str">
        <f>IF(B1978="","",VLOOKUP(O1978,'Населённые пункты 2019'!$H:$P,9,FALSE))</f>
        <v/>
      </c>
      <c r="AS1978" s="12" t="str">
        <f>IF(B1978="","",VLOOKUP(AR1978,'Поправки для МО'!$A:$C,3,FALSE))</f>
        <v/>
      </c>
      <c r="AT1978" s="12" t="str">
        <f t="shared" si="1022"/>
        <v/>
      </c>
      <c r="AU1978" s="12" t="str">
        <f t="shared" si="1023"/>
        <v/>
      </c>
      <c r="AV1978" s="12" t="str">
        <f t="shared" si="1024"/>
        <v/>
      </c>
      <c r="AW1978" s="13" t="str">
        <f t="shared" si="1025"/>
        <v/>
      </c>
      <c r="AX1978" t="str">
        <f t="shared" si="1026"/>
        <v/>
      </c>
      <c r="AY1978" t="str">
        <f t="shared" si="1027"/>
        <v/>
      </c>
      <c r="BB1978" t="str">
        <f t="shared" si="1051"/>
        <v/>
      </c>
      <c r="BC1978" t="str">
        <f t="shared" si="1028"/>
        <v/>
      </c>
      <c r="BD1978" t="str">
        <f t="shared" si="1029"/>
        <v/>
      </c>
      <c r="BE1978" t="str">
        <f t="shared" si="1030"/>
        <v/>
      </c>
      <c r="BF1978" t="str">
        <f t="shared" si="1031"/>
        <v/>
      </c>
      <c r="BG1978" t="str">
        <f t="shared" si="1032"/>
        <v/>
      </c>
      <c r="BH1978" t="str">
        <f t="shared" si="1033"/>
        <v/>
      </c>
      <c r="BI1978" t="str">
        <f t="shared" si="1034"/>
        <v/>
      </c>
      <c r="BJ1978" s="41" t="str">
        <f t="shared" si="1035"/>
        <v/>
      </c>
      <c r="BK1978" t="str">
        <f t="shared" si="1036"/>
        <v/>
      </c>
      <c r="BL1978" t="str">
        <f t="shared" si="1037"/>
        <v/>
      </c>
      <c r="BM1978" s="15" t="str">
        <f t="shared" si="1038"/>
        <v/>
      </c>
      <c r="BN1978" s="16" t="str">
        <f t="shared" si="1039"/>
        <v/>
      </c>
      <c r="BO1978" s="16" t="str">
        <f t="shared" si="1040"/>
        <v/>
      </c>
      <c r="BP1978" s="17" t="str">
        <f t="shared" si="1041"/>
        <v/>
      </c>
      <c r="BQ1978" s="17" t="str">
        <f t="shared" si="1042"/>
        <v/>
      </c>
      <c r="BR1978" s="17" t="str">
        <f t="shared" si="1043"/>
        <v/>
      </c>
      <c r="BS1978" s="16" t="str">
        <f t="shared" si="1044"/>
        <v/>
      </c>
      <c r="BT1978" s="18" t="str">
        <f t="shared" si="1045"/>
        <v/>
      </c>
      <c r="BU1978" t="str">
        <f t="shared" si="1052"/>
        <v/>
      </c>
      <c r="BV1978" t="str">
        <f t="shared" si="1046"/>
        <v/>
      </c>
      <c r="BW1978" t="str">
        <f>IF(B1978="","",VLOOKUP(BV1978,Справочник_ВРИ_Сегментов!$A:$D,4,))</f>
        <v/>
      </c>
      <c r="BX1978" t="str">
        <f t="shared" si="1047"/>
        <v/>
      </c>
      <c r="BY1978" t="str">
        <f>IF(B1978="","",VLOOKUP('Объекты оценки'!BX1978,Справочник_ВРИ_Сегментов!$B:$C,2,FALSE))</f>
        <v/>
      </c>
      <c r="BZ1978" t="str">
        <f t="shared" si="1053"/>
        <v/>
      </c>
      <c r="CA1978" t="str">
        <f t="shared" si="1048"/>
        <v/>
      </c>
      <c r="CB1978" t="str">
        <f t="shared" si="1049"/>
        <v/>
      </c>
      <c r="CC1978" t="str">
        <f t="shared" si="1050"/>
        <v/>
      </c>
    </row>
    <row r="1979" spans="2:81" x14ac:dyDescent="0.25">
      <c r="B1979" s="11"/>
      <c r="O1979" s="11"/>
      <c r="P1979" s="11"/>
      <c r="Q1979" s="11"/>
      <c r="U1979" s="11"/>
      <c r="AP1979" t="str">
        <f t="shared" si="1020"/>
        <v/>
      </c>
      <c r="AQ1979" t="str">
        <f t="shared" si="1021"/>
        <v/>
      </c>
      <c r="AR1979" t="str">
        <f>IF(B1979="","",VLOOKUP(O1979,'Населённые пункты 2019'!$H:$P,9,FALSE))</f>
        <v/>
      </c>
      <c r="AS1979" s="12" t="str">
        <f>IF(B1979="","",VLOOKUP(AR1979,'Поправки для МО'!$A:$C,3,FALSE))</f>
        <v/>
      </c>
      <c r="AT1979" s="12" t="str">
        <f t="shared" si="1022"/>
        <v/>
      </c>
      <c r="AU1979" s="12" t="str">
        <f t="shared" si="1023"/>
        <v/>
      </c>
      <c r="AV1979" s="12" t="str">
        <f t="shared" si="1024"/>
        <v/>
      </c>
      <c r="AW1979" s="13" t="str">
        <f t="shared" si="1025"/>
        <v/>
      </c>
      <c r="AX1979" t="str">
        <f t="shared" si="1026"/>
        <v/>
      </c>
      <c r="AY1979" t="str">
        <f t="shared" si="1027"/>
        <v/>
      </c>
      <c r="BB1979" t="str">
        <f t="shared" si="1051"/>
        <v/>
      </c>
      <c r="BC1979" t="str">
        <f t="shared" si="1028"/>
        <v/>
      </c>
      <c r="BD1979" t="str">
        <f t="shared" si="1029"/>
        <v/>
      </c>
      <c r="BE1979" t="str">
        <f t="shared" si="1030"/>
        <v/>
      </c>
      <c r="BF1979" t="str">
        <f t="shared" si="1031"/>
        <v/>
      </c>
      <c r="BG1979" t="str">
        <f t="shared" si="1032"/>
        <v/>
      </c>
      <c r="BH1979" t="str">
        <f t="shared" si="1033"/>
        <v/>
      </c>
      <c r="BI1979" t="str">
        <f t="shared" si="1034"/>
        <v/>
      </c>
      <c r="BJ1979" s="41" t="str">
        <f t="shared" si="1035"/>
        <v/>
      </c>
      <c r="BK1979" t="str">
        <f t="shared" si="1036"/>
        <v/>
      </c>
      <c r="BL1979" t="str">
        <f t="shared" si="1037"/>
        <v/>
      </c>
      <c r="BM1979" s="15" t="str">
        <f t="shared" si="1038"/>
        <v/>
      </c>
      <c r="BN1979" s="16" t="str">
        <f t="shared" si="1039"/>
        <v/>
      </c>
      <c r="BO1979" s="16" t="str">
        <f t="shared" si="1040"/>
        <v/>
      </c>
      <c r="BP1979" s="17" t="str">
        <f t="shared" si="1041"/>
        <v/>
      </c>
      <c r="BQ1979" s="17" t="str">
        <f t="shared" si="1042"/>
        <v/>
      </c>
      <c r="BR1979" s="17" t="str">
        <f t="shared" si="1043"/>
        <v/>
      </c>
      <c r="BS1979" s="16" t="str">
        <f t="shared" si="1044"/>
        <v/>
      </c>
      <c r="BT1979" s="18" t="str">
        <f t="shared" si="1045"/>
        <v/>
      </c>
      <c r="BU1979" t="str">
        <f t="shared" si="1052"/>
        <v/>
      </c>
      <c r="BV1979" t="str">
        <f t="shared" si="1046"/>
        <v/>
      </c>
      <c r="BW1979" t="str">
        <f>IF(B1979="","",VLOOKUP(BV1979,Справочник_ВРИ_Сегментов!$A:$D,4,))</f>
        <v/>
      </c>
      <c r="BX1979" t="str">
        <f t="shared" si="1047"/>
        <v/>
      </c>
      <c r="BY1979" t="str">
        <f>IF(B1979="","",VLOOKUP('Объекты оценки'!BX1979,Справочник_ВРИ_Сегментов!$B:$C,2,FALSE))</f>
        <v/>
      </c>
      <c r="BZ1979" t="str">
        <f t="shared" si="1053"/>
        <v/>
      </c>
      <c r="CA1979" t="str">
        <f t="shared" si="1048"/>
        <v/>
      </c>
      <c r="CB1979" t="str">
        <f t="shared" si="1049"/>
        <v/>
      </c>
      <c r="CC1979" t="str">
        <f t="shared" si="1050"/>
        <v/>
      </c>
    </row>
    <row r="1980" spans="2:81" x14ac:dyDescent="0.25">
      <c r="B1980" s="11"/>
      <c r="F1980" s="11"/>
      <c r="O1980" s="11"/>
      <c r="P1980" s="11"/>
      <c r="Q1980" s="11"/>
      <c r="U1980" s="11"/>
      <c r="AP1980" t="str">
        <f t="shared" si="1020"/>
        <v/>
      </c>
      <c r="AQ1980" t="str">
        <f t="shared" si="1021"/>
        <v/>
      </c>
      <c r="AR1980" t="str">
        <f>IF(B1980="","",VLOOKUP(O1980,'Населённые пункты 2019'!$H:$P,9,FALSE))</f>
        <v/>
      </c>
      <c r="AS1980" s="12" t="str">
        <f>IF(B1980="","",VLOOKUP(AR1980,'Поправки для МО'!$A:$C,3,FALSE))</f>
        <v/>
      </c>
      <c r="AT1980" s="12" t="str">
        <f t="shared" si="1022"/>
        <v/>
      </c>
      <c r="AU1980" s="12" t="str">
        <f t="shared" si="1023"/>
        <v/>
      </c>
      <c r="AV1980" s="12" t="str">
        <f t="shared" si="1024"/>
        <v/>
      </c>
      <c r="AW1980" s="13" t="str">
        <f t="shared" si="1025"/>
        <v/>
      </c>
      <c r="AX1980" t="str">
        <f t="shared" si="1026"/>
        <v/>
      </c>
      <c r="AY1980" t="str">
        <f t="shared" si="1027"/>
        <v/>
      </c>
      <c r="BB1980" t="str">
        <f t="shared" si="1051"/>
        <v/>
      </c>
      <c r="BC1980" t="str">
        <f t="shared" si="1028"/>
        <v/>
      </c>
      <c r="BD1980" t="str">
        <f t="shared" si="1029"/>
        <v/>
      </c>
      <c r="BE1980" t="str">
        <f t="shared" si="1030"/>
        <v/>
      </c>
      <c r="BF1980" t="str">
        <f t="shared" si="1031"/>
        <v/>
      </c>
      <c r="BG1980" t="str">
        <f t="shared" si="1032"/>
        <v/>
      </c>
      <c r="BH1980" t="str">
        <f t="shared" si="1033"/>
        <v/>
      </c>
      <c r="BI1980" t="str">
        <f t="shared" si="1034"/>
        <v/>
      </c>
      <c r="BJ1980" s="41" t="str">
        <f t="shared" si="1035"/>
        <v/>
      </c>
      <c r="BK1980" t="str">
        <f t="shared" si="1036"/>
        <v/>
      </c>
      <c r="BL1980" t="str">
        <f t="shared" si="1037"/>
        <v/>
      </c>
      <c r="BM1980" s="15" t="str">
        <f t="shared" si="1038"/>
        <v/>
      </c>
      <c r="BN1980" s="16" t="str">
        <f t="shared" si="1039"/>
        <v/>
      </c>
      <c r="BO1980" s="16" t="str">
        <f t="shared" si="1040"/>
        <v/>
      </c>
      <c r="BP1980" s="17" t="str">
        <f t="shared" si="1041"/>
        <v/>
      </c>
      <c r="BQ1980" s="17" t="str">
        <f t="shared" si="1042"/>
        <v/>
      </c>
      <c r="BR1980" s="17" t="str">
        <f t="shared" si="1043"/>
        <v/>
      </c>
      <c r="BS1980" s="16" t="str">
        <f t="shared" si="1044"/>
        <v/>
      </c>
      <c r="BT1980" s="18" t="str">
        <f t="shared" si="1045"/>
        <v/>
      </c>
      <c r="BU1980" t="str">
        <f t="shared" si="1052"/>
        <v/>
      </c>
      <c r="BV1980" t="str">
        <f t="shared" si="1046"/>
        <v/>
      </c>
      <c r="BW1980" t="str">
        <f>IF(B1980="","",VLOOKUP(BV1980,Справочник_ВРИ_Сегментов!$A:$D,4,))</f>
        <v/>
      </c>
      <c r="BX1980" t="str">
        <f t="shared" si="1047"/>
        <v/>
      </c>
      <c r="BY1980" t="str">
        <f>IF(B1980="","",VLOOKUP('Объекты оценки'!BX1980,Справочник_ВРИ_Сегментов!$B:$C,2,FALSE))</f>
        <v/>
      </c>
      <c r="BZ1980" t="str">
        <f t="shared" si="1053"/>
        <v/>
      </c>
      <c r="CA1980" t="str">
        <f t="shared" si="1048"/>
        <v/>
      </c>
      <c r="CB1980" t="str">
        <f t="shared" si="1049"/>
        <v/>
      </c>
      <c r="CC1980" t="str">
        <f t="shared" si="1050"/>
        <v/>
      </c>
    </row>
    <row r="1981" spans="2:81" x14ac:dyDescent="0.25">
      <c r="B1981" s="11"/>
      <c r="O1981" s="11"/>
      <c r="P1981" s="11"/>
      <c r="U1981" s="11"/>
      <c r="AP1981" t="str">
        <f t="shared" si="1020"/>
        <v/>
      </c>
      <c r="AQ1981" t="str">
        <f t="shared" si="1021"/>
        <v/>
      </c>
      <c r="AR1981" t="str">
        <f>IF(B1981="","",VLOOKUP(O1981,'Населённые пункты 2019'!$H:$P,9,FALSE))</f>
        <v/>
      </c>
      <c r="AS1981" s="12" t="str">
        <f>IF(B1981="","",VLOOKUP(AR1981,'Поправки для МО'!$A:$C,3,FALSE))</f>
        <v/>
      </c>
      <c r="AT1981" s="12" t="str">
        <f t="shared" si="1022"/>
        <v/>
      </c>
      <c r="AU1981" s="12" t="str">
        <f t="shared" si="1023"/>
        <v/>
      </c>
      <c r="AV1981" s="12" t="str">
        <f t="shared" si="1024"/>
        <v/>
      </c>
      <c r="AW1981" s="13" t="str">
        <f t="shared" si="1025"/>
        <v/>
      </c>
      <c r="AX1981" t="str">
        <f t="shared" si="1026"/>
        <v/>
      </c>
      <c r="AY1981" t="str">
        <f t="shared" si="1027"/>
        <v/>
      </c>
      <c r="BB1981" t="str">
        <f t="shared" si="1051"/>
        <v/>
      </c>
      <c r="BC1981" t="str">
        <f t="shared" si="1028"/>
        <v/>
      </c>
      <c r="BD1981" t="str">
        <f t="shared" si="1029"/>
        <v/>
      </c>
      <c r="BE1981" t="str">
        <f t="shared" si="1030"/>
        <v/>
      </c>
      <c r="BF1981" t="str">
        <f t="shared" si="1031"/>
        <v/>
      </c>
      <c r="BG1981" t="str">
        <f t="shared" si="1032"/>
        <v/>
      </c>
      <c r="BH1981" t="str">
        <f t="shared" si="1033"/>
        <v/>
      </c>
      <c r="BI1981" t="str">
        <f t="shared" si="1034"/>
        <v/>
      </c>
      <c r="BJ1981" s="41" t="str">
        <f t="shared" si="1035"/>
        <v/>
      </c>
      <c r="BK1981" t="str">
        <f t="shared" si="1036"/>
        <v/>
      </c>
      <c r="BL1981" t="str">
        <f t="shared" si="1037"/>
        <v/>
      </c>
      <c r="BM1981" s="15" t="str">
        <f t="shared" si="1038"/>
        <v/>
      </c>
      <c r="BN1981" s="16" t="str">
        <f t="shared" si="1039"/>
        <v/>
      </c>
      <c r="BO1981" s="16" t="str">
        <f t="shared" si="1040"/>
        <v/>
      </c>
      <c r="BP1981" s="17" t="str">
        <f t="shared" si="1041"/>
        <v/>
      </c>
      <c r="BQ1981" s="17" t="str">
        <f t="shared" si="1042"/>
        <v/>
      </c>
      <c r="BR1981" s="17" t="str">
        <f t="shared" si="1043"/>
        <v/>
      </c>
      <c r="BS1981" s="16" t="str">
        <f t="shared" si="1044"/>
        <v/>
      </c>
      <c r="BT1981" s="18" t="str">
        <f t="shared" si="1045"/>
        <v/>
      </c>
      <c r="BU1981" t="str">
        <f t="shared" si="1052"/>
        <v/>
      </c>
      <c r="BV1981" t="str">
        <f t="shared" si="1046"/>
        <v/>
      </c>
      <c r="BW1981" t="str">
        <f>IF(B1981="","",VLOOKUP(BV1981,Справочник_ВРИ_Сегментов!$A:$D,4,))</f>
        <v/>
      </c>
      <c r="BX1981" t="str">
        <f t="shared" si="1047"/>
        <v/>
      </c>
      <c r="BY1981" t="str">
        <f>IF(B1981="","",VLOOKUP('Объекты оценки'!BX1981,Справочник_ВРИ_Сегментов!$B:$C,2,FALSE))</f>
        <v/>
      </c>
      <c r="BZ1981" t="str">
        <f t="shared" si="1053"/>
        <v/>
      </c>
      <c r="CA1981" t="str">
        <f t="shared" si="1048"/>
        <v/>
      </c>
      <c r="CB1981" t="str">
        <f t="shared" si="1049"/>
        <v/>
      </c>
      <c r="CC1981" t="str">
        <f t="shared" si="1050"/>
        <v/>
      </c>
    </row>
    <row r="1982" spans="2:81" x14ac:dyDescent="0.25">
      <c r="B1982" s="11"/>
      <c r="O1982" s="11"/>
      <c r="P1982" s="11"/>
      <c r="Q1982" s="11"/>
      <c r="U1982" s="11"/>
      <c r="AP1982" t="str">
        <f t="shared" si="1020"/>
        <v/>
      </c>
      <c r="AQ1982" t="str">
        <f t="shared" si="1021"/>
        <v/>
      </c>
      <c r="AR1982" t="str">
        <f>IF(B1982="","",VLOOKUP(O1982,'Населённые пункты 2019'!$H:$P,9,FALSE))</f>
        <v/>
      </c>
      <c r="AS1982" s="12" t="str">
        <f>IF(B1982="","",VLOOKUP(AR1982,'Поправки для МО'!$A:$C,3,FALSE))</f>
        <v/>
      </c>
      <c r="AT1982" s="12" t="str">
        <f t="shared" si="1022"/>
        <v/>
      </c>
      <c r="AU1982" s="12" t="str">
        <f t="shared" si="1023"/>
        <v/>
      </c>
      <c r="AV1982" s="12" t="str">
        <f t="shared" si="1024"/>
        <v/>
      </c>
      <c r="AW1982" s="13" t="str">
        <f t="shared" si="1025"/>
        <v/>
      </c>
      <c r="AX1982" t="str">
        <f t="shared" si="1026"/>
        <v/>
      </c>
      <c r="AY1982" t="str">
        <f t="shared" si="1027"/>
        <v/>
      </c>
      <c r="BB1982" t="str">
        <f t="shared" si="1051"/>
        <v/>
      </c>
      <c r="BC1982" t="str">
        <f t="shared" si="1028"/>
        <v/>
      </c>
      <c r="BD1982" t="str">
        <f t="shared" si="1029"/>
        <v/>
      </c>
      <c r="BE1982" t="str">
        <f t="shared" si="1030"/>
        <v/>
      </c>
      <c r="BF1982" t="str">
        <f t="shared" si="1031"/>
        <v/>
      </c>
      <c r="BG1982" t="str">
        <f t="shared" si="1032"/>
        <v/>
      </c>
      <c r="BH1982" t="str">
        <f t="shared" si="1033"/>
        <v/>
      </c>
      <c r="BI1982" t="str">
        <f t="shared" si="1034"/>
        <v/>
      </c>
      <c r="BJ1982" s="41" t="str">
        <f t="shared" si="1035"/>
        <v/>
      </c>
      <c r="BK1982" t="str">
        <f t="shared" si="1036"/>
        <v/>
      </c>
      <c r="BL1982" t="str">
        <f t="shared" si="1037"/>
        <v/>
      </c>
      <c r="BM1982" s="15" t="str">
        <f t="shared" si="1038"/>
        <v/>
      </c>
      <c r="BN1982" s="16" t="str">
        <f t="shared" si="1039"/>
        <v/>
      </c>
      <c r="BO1982" s="16" t="str">
        <f t="shared" si="1040"/>
        <v/>
      </c>
      <c r="BP1982" s="17" t="str">
        <f t="shared" si="1041"/>
        <v/>
      </c>
      <c r="BQ1982" s="17" t="str">
        <f t="shared" si="1042"/>
        <v/>
      </c>
      <c r="BR1982" s="17" t="str">
        <f t="shared" si="1043"/>
        <v/>
      </c>
      <c r="BS1982" s="16" t="str">
        <f t="shared" si="1044"/>
        <v/>
      </c>
      <c r="BT1982" s="18" t="str">
        <f t="shared" si="1045"/>
        <v/>
      </c>
      <c r="BU1982" t="str">
        <f t="shared" si="1052"/>
        <v/>
      </c>
      <c r="BV1982" t="str">
        <f t="shared" si="1046"/>
        <v/>
      </c>
      <c r="BW1982" t="str">
        <f>IF(B1982="","",VLOOKUP(BV1982,Справочник_ВРИ_Сегментов!$A:$D,4,))</f>
        <v/>
      </c>
      <c r="BX1982" t="str">
        <f t="shared" si="1047"/>
        <v/>
      </c>
      <c r="BY1982" t="str">
        <f>IF(B1982="","",VLOOKUP('Объекты оценки'!BX1982,Справочник_ВРИ_Сегментов!$B:$C,2,FALSE))</f>
        <v/>
      </c>
      <c r="BZ1982" t="str">
        <f t="shared" si="1053"/>
        <v/>
      </c>
      <c r="CA1982" t="str">
        <f t="shared" si="1048"/>
        <v/>
      </c>
      <c r="CB1982" t="str">
        <f t="shared" si="1049"/>
        <v/>
      </c>
      <c r="CC1982" t="str">
        <f t="shared" si="1050"/>
        <v/>
      </c>
    </row>
    <row r="1983" spans="2:81" x14ac:dyDescent="0.25">
      <c r="B1983" s="11"/>
      <c r="O1983" s="11"/>
      <c r="P1983" s="11"/>
      <c r="Q1983" s="11"/>
      <c r="U1983" s="11"/>
      <c r="AP1983" t="str">
        <f t="shared" si="1020"/>
        <v/>
      </c>
      <c r="AQ1983" t="str">
        <f t="shared" si="1021"/>
        <v/>
      </c>
      <c r="AR1983" t="str">
        <f>IF(B1983="","",VLOOKUP(O1983,'Населённые пункты 2019'!$H:$P,9,FALSE))</f>
        <v/>
      </c>
      <c r="AS1983" s="12" t="str">
        <f>IF(B1983="","",VLOOKUP(AR1983,'Поправки для МО'!$A:$C,3,FALSE))</f>
        <v/>
      </c>
      <c r="AT1983" s="12" t="str">
        <f t="shared" si="1022"/>
        <v/>
      </c>
      <c r="AU1983" s="12" t="str">
        <f t="shared" si="1023"/>
        <v/>
      </c>
      <c r="AV1983" s="12" t="str">
        <f t="shared" si="1024"/>
        <v/>
      </c>
      <c r="AW1983" s="13" t="str">
        <f t="shared" si="1025"/>
        <v/>
      </c>
      <c r="AX1983" t="str">
        <f t="shared" si="1026"/>
        <v/>
      </c>
      <c r="AY1983" t="str">
        <f t="shared" si="1027"/>
        <v/>
      </c>
      <c r="BB1983" t="str">
        <f t="shared" si="1051"/>
        <v/>
      </c>
      <c r="BC1983" t="str">
        <f t="shared" si="1028"/>
        <v/>
      </c>
      <c r="BD1983" t="str">
        <f t="shared" si="1029"/>
        <v/>
      </c>
      <c r="BE1983" t="str">
        <f t="shared" si="1030"/>
        <v/>
      </c>
      <c r="BF1983" t="str">
        <f t="shared" si="1031"/>
        <v/>
      </c>
      <c r="BG1983" t="str">
        <f t="shared" si="1032"/>
        <v/>
      </c>
      <c r="BH1983" t="str">
        <f t="shared" si="1033"/>
        <v/>
      </c>
      <c r="BI1983" t="str">
        <f t="shared" si="1034"/>
        <v/>
      </c>
      <c r="BJ1983" s="41" t="str">
        <f t="shared" si="1035"/>
        <v/>
      </c>
      <c r="BK1983" t="str">
        <f t="shared" si="1036"/>
        <v/>
      </c>
      <c r="BL1983" t="str">
        <f t="shared" si="1037"/>
        <v/>
      </c>
      <c r="BM1983" s="15" t="str">
        <f t="shared" si="1038"/>
        <v/>
      </c>
      <c r="BN1983" s="16" t="str">
        <f t="shared" si="1039"/>
        <v/>
      </c>
      <c r="BO1983" s="16" t="str">
        <f t="shared" si="1040"/>
        <v/>
      </c>
      <c r="BP1983" s="17" t="str">
        <f t="shared" si="1041"/>
        <v/>
      </c>
      <c r="BQ1983" s="17" t="str">
        <f t="shared" si="1042"/>
        <v/>
      </c>
      <c r="BR1983" s="17" t="str">
        <f t="shared" si="1043"/>
        <v/>
      </c>
      <c r="BS1983" s="16" t="str">
        <f t="shared" si="1044"/>
        <v/>
      </c>
      <c r="BT1983" s="18" t="str">
        <f t="shared" si="1045"/>
        <v/>
      </c>
      <c r="BU1983" t="str">
        <f t="shared" si="1052"/>
        <v/>
      </c>
      <c r="BV1983" t="str">
        <f t="shared" si="1046"/>
        <v/>
      </c>
      <c r="BW1983" t="str">
        <f>IF(B1983="","",VLOOKUP(BV1983,Справочник_ВРИ_Сегментов!$A:$D,4,))</f>
        <v/>
      </c>
      <c r="BX1983" t="str">
        <f t="shared" si="1047"/>
        <v/>
      </c>
      <c r="BY1983" t="str">
        <f>IF(B1983="","",VLOOKUP('Объекты оценки'!BX1983,Справочник_ВРИ_Сегментов!$B:$C,2,FALSE))</f>
        <v/>
      </c>
      <c r="BZ1983" t="str">
        <f t="shared" si="1053"/>
        <v/>
      </c>
      <c r="CA1983" t="str">
        <f t="shared" si="1048"/>
        <v/>
      </c>
      <c r="CB1983" t="str">
        <f t="shared" si="1049"/>
        <v/>
      </c>
      <c r="CC1983" t="str">
        <f t="shared" si="1050"/>
        <v/>
      </c>
    </row>
    <row r="1984" spans="2:81" x14ac:dyDescent="0.25">
      <c r="B1984" s="11"/>
      <c r="O1984" s="11"/>
      <c r="P1984" s="11"/>
      <c r="Q1984" s="11"/>
      <c r="U1984" s="11"/>
      <c r="AP1984" t="str">
        <f t="shared" si="1020"/>
        <v/>
      </c>
      <c r="AQ1984" t="str">
        <f t="shared" si="1021"/>
        <v/>
      </c>
      <c r="AR1984" t="str">
        <f>IF(B1984="","",VLOOKUP(O1984,'Населённые пункты 2019'!$H:$P,9,FALSE))</f>
        <v/>
      </c>
      <c r="AS1984" s="12" t="str">
        <f>IF(B1984="","",VLOOKUP(AR1984,'Поправки для МО'!$A:$C,3,FALSE))</f>
        <v/>
      </c>
      <c r="AT1984" s="12" t="str">
        <f t="shared" si="1022"/>
        <v/>
      </c>
      <c r="AU1984" s="12" t="str">
        <f t="shared" si="1023"/>
        <v/>
      </c>
      <c r="AV1984" s="12" t="str">
        <f t="shared" si="1024"/>
        <v/>
      </c>
      <c r="AW1984" s="13" t="str">
        <f t="shared" si="1025"/>
        <v/>
      </c>
      <c r="AX1984" t="str">
        <f t="shared" si="1026"/>
        <v/>
      </c>
      <c r="AY1984" t="str">
        <f t="shared" si="1027"/>
        <v/>
      </c>
      <c r="BB1984" t="str">
        <f t="shared" si="1051"/>
        <v/>
      </c>
      <c r="BC1984" t="str">
        <f t="shared" si="1028"/>
        <v/>
      </c>
      <c r="BD1984" t="str">
        <f t="shared" si="1029"/>
        <v/>
      </c>
      <c r="BE1984" t="str">
        <f t="shared" si="1030"/>
        <v/>
      </c>
      <c r="BF1984" t="str">
        <f t="shared" si="1031"/>
        <v/>
      </c>
      <c r="BG1984" t="str">
        <f t="shared" si="1032"/>
        <v/>
      </c>
      <c r="BH1984" t="str">
        <f t="shared" si="1033"/>
        <v/>
      </c>
      <c r="BI1984" t="str">
        <f t="shared" si="1034"/>
        <v/>
      </c>
      <c r="BJ1984" s="41" t="str">
        <f t="shared" si="1035"/>
        <v/>
      </c>
      <c r="BK1984" t="str">
        <f t="shared" si="1036"/>
        <v/>
      </c>
      <c r="BL1984" t="str">
        <f t="shared" si="1037"/>
        <v/>
      </c>
      <c r="BM1984" s="15" t="str">
        <f t="shared" si="1038"/>
        <v/>
      </c>
      <c r="BN1984" s="16" t="str">
        <f t="shared" si="1039"/>
        <v/>
      </c>
      <c r="BO1984" s="16" t="str">
        <f t="shared" si="1040"/>
        <v/>
      </c>
      <c r="BP1984" s="17" t="str">
        <f t="shared" si="1041"/>
        <v/>
      </c>
      <c r="BQ1984" s="17" t="str">
        <f t="shared" si="1042"/>
        <v/>
      </c>
      <c r="BR1984" s="17" t="str">
        <f t="shared" si="1043"/>
        <v/>
      </c>
      <c r="BS1984" s="16" t="str">
        <f t="shared" si="1044"/>
        <v/>
      </c>
      <c r="BT1984" s="18" t="str">
        <f t="shared" si="1045"/>
        <v/>
      </c>
      <c r="BU1984" t="str">
        <f t="shared" si="1052"/>
        <v/>
      </c>
      <c r="BV1984" t="str">
        <f t="shared" si="1046"/>
        <v/>
      </c>
      <c r="BW1984" t="str">
        <f>IF(B1984="","",VLOOKUP(BV1984,Справочник_ВРИ_Сегментов!$A:$D,4,))</f>
        <v/>
      </c>
      <c r="BX1984" t="str">
        <f t="shared" si="1047"/>
        <v/>
      </c>
      <c r="BY1984" t="str">
        <f>IF(B1984="","",VLOOKUP('Объекты оценки'!BX1984,Справочник_ВРИ_Сегментов!$B:$C,2,FALSE))</f>
        <v/>
      </c>
      <c r="BZ1984" t="str">
        <f t="shared" si="1053"/>
        <v/>
      </c>
      <c r="CA1984" t="str">
        <f t="shared" si="1048"/>
        <v/>
      </c>
      <c r="CB1984" t="str">
        <f t="shared" si="1049"/>
        <v/>
      </c>
      <c r="CC1984" t="str">
        <f t="shared" si="1050"/>
        <v/>
      </c>
    </row>
    <row r="1985" spans="2:81" x14ac:dyDescent="0.25">
      <c r="B1985" s="11"/>
      <c r="O1985" s="11"/>
      <c r="P1985" s="11"/>
      <c r="Q1985" s="11"/>
      <c r="U1985" s="11"/>
      <c r="AP1985" t="str">
        <f t="shared" si="1020"/>
        <v/>
      </c>
      <c r="AQ1985" t="str">
        <f t="shared" si="1021"/>
        <v/>
      </c>
      <c r="AR1985" t="str">
        <f>IF(B1985="","",VLOOKUP(O1985,'Населённые пункты 2019'!$H:$P,9,FALSE))</f>
        <v/>
      </c>
      <c r="AS1985" s="12" t="str">
        <f>IF(B1985="","",VLOOKUP(AR1985,'Поправки для МО'!$A:$C,3,FALSE))</f>
        <v/>
      </c>
      <c r="AT1985" s="12" t="str">
        <f t="shared" si="1022"/>
        <v/>
      </c>
      <c r="AU1985" s="12" t="str">
        <f t="shared" si="1023"/>
        <v/>
      </c>
      <c r="AV1985" s="12" t="str">
        <f t="shared" si="1024"/>
        <v/>
      </c>
      <c r="AW1985" s="13" t="str">
        <f t="shared" si="1025"/>
        <v/>
      </c>
      <c r="AX1985" t="str">
        <f t="shared" si="1026"/>
        <v/>
      </c>
      <c r="AY1985" t="str">
        <f t="shared" si="1027"/>
        <v/>
      </c>
      <c r="BB1985" t="str">
        <f t="shared" si="1051"/>
        <v/>
      </c>
      <c r="BC1985" t="str">
        <f t="shared" si="1028"/>
        <v/>
      </c>
      <c r="BD1985" t="str">
        <f t="shared" si="1029"/>
        <v/>
      </c>
      <c r="BE1985" t="str">
        <f t="shared" si="1030"/>
        <v/>
      </c>
      <c r="BF1985" t="str">
        <f t="shared" si="1031"/>
        <v/>
      </c>
      <c r="BG1985" t="str">
        <f t="shared" si="1032"/>
        <v/>
      </c>
      <c r="BH1985" t="str">
        <f t="shared" si="1033"/>
        <v/>
      </c>
      <c r="BI1985" t="str">
        <f t="shared" si="1034"/>
        <v/>
      </c>
      <c r="BJ1985" s="41" t="str">
        <f t="shared" si="1035"/>
        <v/>
      </c>
      <c r="BK1985" t="str">
        <f t="shared" si="1036"/>
        <v/>
      </c>
      <c r="BL1985" t="str">
        <f t="shared" si="1037"/>
        <v/>
      </c>
      <c r="BM1985" s="15" t="str">
        <f t="shared" si="1038"/>
        <v/>
      </c>
      <c r="BN1985" s="16" t="str">
        <f t="shared" si="1039"/>
        <v/>
      </c>
      <c r="BO1985" s="16" t="str">
        <f t="shared" si="1040"/>
        <v/>
      </c>
      <c r="BP1985" s="17" t="str">
        <f t="shared" si="1041"/>
        <v/>
      </c>
      <c r="BQ1985" s="17" t="str">
        <f t="shared" si="1042"/>
        <v/>
      </c>
      <c r="BR1985" s="17" t="str">
        <f t="shared" si="1043"/>
        <v/>
      </c>
      <c r="BS1985" s="16" t="str">
        <f t="shared" si="1044"/>
        <v/>
      </c>
      <c r="BT1985" s="18" t="str">
        <f t="shared" si="1045"/>
        <v/>
      </c>
      <c r="BU1985" t="str">
        <f t="shared" si="1052"/>
        <v/>
      </c>
      <c r="BV1985" t="str">
        <f t="shared" si="1046"/>
        <v/>
      </c>
      <c r="BW1985" t="str">
        <f>IF(B1985="","",VLOOKUP(BV1985,Справочник_ВРИ_Сегментов!$A:$D,4,))</f>
        <v/>
      </c>
      <c r="BX1985" t="str">
        <f t="shared" si="1047"/>
        <v/>
      </c>
      <c r="BY1985" t="str">
        <f>IF(B1985="","",VLOOKUP('Объекты оценки'!BX1985,Справочник_ВРИ_Сегментов!$B:$C,2,FALSE))</f>
        <v/>
      </c>
      <c r="BZ1985" t="str">
        <f t="shared" si="1053"/>
        <v/>
      </c>
      <c r="CA1985" t="str">
        <f t="shared" si="1048"/>
        <v/>
      </c>
      <c r="CB1985" t="str">
        <f t="shared" si="1049"/>
        <v/>
      </c>
      <c r="CC1985" t="str">
        <f t="shared" si="1050"/>
        <v/>
      </c>
    </row>
    <row r="1986" spans="2:81" x14ac:dyDescent="0.25">
      <c r="B1986" s="11"/>
      <c r="O1986" s="11"/>
      <c r="P1986" s="11"/>
      <c r="U1986" s="11"/>
      <c r="AP1986" t="str">
        <f t="shared" si="1020"/>
        <v/>
      </c>
      <c r="AQ1986" t="str">
        <f t="shared" si="1021"/>
        <v/>
      </c>
      <c r="AR1986" t="str">
        <f>IF(B1986="","",VLOOKUP(O1986,'Населённые пункты 2019'!$H:$P,9,FALSE))</f>
        <v/>
      </c>
      <c r="AS1986" s="12" t="str">
        <f>IF(B1986="","",VLOOKUP(AR1986,'Поправки для МО'!$A:$C,3,FALSE))</f>
        <v/>
      </c>
      <c r="AT1986" s="12" t="str">
        <f t="shared" si="1022"/>
        <v/>
      </c>
      <c r="AU1986" s="12" t="str">
        <f t="shared" si="1023"/>
        <v/>
      </c>
      <c r="AV1986" s="12" t="str">
        <f t="shared" si="1024"/>
        <v/>
      </c>
      <c r="AW1986" s="13" t="str">
        <f t="shared" si="1025"/>
        <v/>
      </c>
      <c r="AX1986" t="str">
        <f t="shared" si="1026"/>
        <v/>
      </c>
      <c r="AY1986" t="str">
        <f t="shared" si="1027"/>
        <v/>
      </c>
      <c r="BB1986" t="str">
        <f t="shared" si="1051"/>
        <v/>
      </c>
      <c r="BC1986" t="str">
        <f t="shared" si="1028"/>
        <v/>
      </c>
      <c r="BD1986" t="str">
        <f t="shared" si="1029"/>
        <v/>
      </c>
      <c r="BE1986" t="str">
        <f t="shared" si="1030"/>
        <v/>
      </c>
      <c r="BF1986" t="str">
        <f t="shared" si="1031"/>
        <v/>
      </c>
      <c r="BG1986" t="str">
        <f t="shared" si="1032"/>
        <v/>
      </c>
      <c r="BH1986" t="str">
        <f t="shared" si="1033"/>
        <v/>
      </c>
      <c r="BI1986" t="str">
        <f t="shared" si="1034"/>
        <v/>
      </c>
      <c r="BJ1986" s="41" t="str">
        <f t="shared" si="1035"/>
        <v/>
      </c>
      <c r="BK1986" t="str">
        <f t="shared" si="1036"/>
        <v/>
      </c>
      <c r="BL1986" t="str">
        <f t="shared" si="1037"/>
        <v/>
      </c>
      <c r="BM1986" s="15" t="str">
        <f t="shared" si="1038"/>
        <v/>
      </c>
      <c r="BN1986" s="16" t="str">
        <f t="shared" si="1039"/>
        <v/>
      </c>
      <c r="BO1986" s="16" t="str">
        <f t="shared" si="1040"/>
        <v/>
      </c>
      <c r="BP1986" s="17" t="str">
        <f t="shared" si="1041"/>
        <v/>
      </c>
      <c r="BQ1986" s="17" t="str">
        <f t="shared" si="1042"/>
        <v/>
      </c>
      <c r="BR1986" s="17" t="str">
        <f t="shared" si="1043"/>
        <v/>
      </c>
      <c r="BS1986" s="16" t="str">
        <f t="shared" si="1044"/>
        <v/>
      </c>
      <c r="BT1986" s="18" t="str">
        <f t="shared" si="1045"/>
        <v/>
      </c>
      <c r="BU1986" t="str">
        <f t="shared" si="1052"/>
        <v/>
      </c>
      <c r="BV1986" t="str">
        <f t="shared" si="1046"/>
        <v/>
      </c>
      <c r="BW1986" t="str">
        <f>IF(B1986="","",VLOOKUP(BV1986,Справочник_ВРИ_Сегментов!$A:$D,4,))</f>
        <v/>
      </c>
      <c r="BX1986" t="str">
        <f t="shared" si="1047"/>
        <v/>
      </c>
      <c r="BY1986" t="str">
        <f>IF(B1986="","",VLOOKUP('Объекты оценки'!BX1986,Справочник_ВРИ_Сегментов!$B:$C,2,FALSE))</f>
        <v/>
      </c>
      <c r="BZ1986" t="str">
        <f t="shared" si="1053"/>
        <v/>
      </c>
      <c r="CA1986" t="str">
        <f t="shared" si="1048"/>
        <v/>
      </c>
      <c r="CB1986" t="str">
        <f t="shared" si="1049"/>
        <v/>
      </c>
      <c r="CC1986" t="str">
        <f t="shared" si="1050"/>
        <v/>
      </c>
    </row>
    <row r="1987" spans="2:81" x14ac:dyDescent="0.25">
      <c r="B1987" s="11"/>
      <c r="O1987" s="11"/>
      <c r="P1987" s="11"/>
      <c r="U1987" s="11"/>
      <c r="AP1987" t="str">
        <f t="shared" si="1020"/>
        <v/>
      </c>
      <c r="AQ1987" t="str">
        <f t="shared" si="1021"/>
        <v/>
      </c>
      <c r="AR1987" t="str">
        <f>IF(B1987="","",VLOOKUP(O1987,'Населённые пункты 2019'!$H:$P,9,FALSE))</f>
        <v/>
      </c>
      <c r="AS1987" s="12" t="str">
        <f>IF(B1987="","",VLOOKUP(AR1987,'Поправки для МО'!$A:$C,3,FALSE))</f>
        <v/>
      </c>
      <c r="AT1987" s="12" t="str">
        <f t="shared" si="1022"/>
        <v/>
      </c>
      <c r="AU1987" s="12" t="str">
        <f t="shared" si="1023"/>
        <v/>
      </c>
      <c r="AV1987" s="12" t="str">
        <f t="shared" si="1024"/>
        <v/>
      </c>
      <c r="AW1987" s="13" t="str">
        <f t="shared" si="1025"/>
        <v/>
      </c>
      <c r="AX1987" t="str">
        <f t="shared" si="1026"/>
        <v/>
      </c>
      <c r="AY1987" t="str">
        <f t="shared" si="1027"/>
        <v/>
      </c>
      <c r="BB1987" t="str">
        <f t="shared" si="1051"/>
        <v/>
      </c>
      <c r="BC1987" t="str">
        <f t="shared" si="1028"/>
        <v/>
      </c>
      <c r="BD1987" t="str">
        <f t="shared" si="1029"/>
        <v/>
      </c>
      <c r="BE1987" t="str">
        <f t="shared" si="1030"/>
        <v/>
      </c>
      <c r="BF1987" t="str">
        <f t="shared" si="1031"/>
        <v/>
      </c>
      <c r="BG1987" t="str">
        <f t="shared" si="1032"/>
        <v/>
      </c>
      <c r="BH1987" t="str">
        <f t="shared" si="1033"/>
        <v/>
      </c>
      <c r="BI1987" t="str">
        <f t="shared" si="1034"/>
        <v/>
      </c>
      <c r="BJ1987" s="41" t="str">
        <f t="shared" si="1035"/>
        <v/>
      </c>
      <c r="BK1987" t="str">
        <f t="shared" si="1036"/>
        <v/>
      </c>
      <c r="BL1987" t="str">
        <f t="shared" si="1037"/>
        <v/>
      </c>
      <c r="BM1987" s="15" t="str">
        <f t="shared" si="1038"/>
        <v/>
      </c>
      <c r="BN1987" s="16" t="str">
        <f t="shared" si="1039"/>
        <v/>
      </c>
      <c r="BO1987" s="16" t="str">
        <f t="shared" si="1040"/>
        <v/>
      </c>
      <c r="BP1987" s="17" t="str">
        <f t="shared" si="1041"/>
        <v/>
      </c>
      <c r="BQ1987" s="17" t="str">
        <f t="shared" si="1042"/>
        <v/>
      </c>
      <c r="BR1987" s="17" t="str">
        <f t="shared" si="1043"/>
        <v/>
      </c>
      <c r="BS1987" s="16" t="str">
        <f t="shared" si="1044"/>
        <v/>
      </c>
      <c r="BT1987" s="18" t="str">
        <f t="shared" si="1045"/>
        <v/>
      </c>
      <c r="BU1987" t="str">
        <f t="shared" si="1052"/>
        <v/>
      </c>
      <c r="BV1987" t="str">
        <f t="shared" si="1046"/>
        <v/>
      </c>
      <c r="BW1987" t="str">
        <f>IF(B1987="","",VLOOKUP(BV1987,Справочник_ВРИ_Сегментов!$A:$D,4,))</f>
        <v/>
      </c>
      <c r="BX1987" t="str">
        <f t="shared" si="1047"/>
        <v/>
      </c>
      <c r="BY1987" t="str">
        <f>IF(B1987="","",VLOOKUP('Объекты оценки'!BX1987,Справочник_ВРИ_Сегментов!$B:$C,2,FALSE))</f>
        <v/>
      </c>
      <c r="BZ1987" t="str">
        <f t="shared" si="1053"/>
        <v/>
      </c>
      <c r="CA1987" t="str">
        <f t="shared" si="1048"/>
        <v/>
      </c>
      <c r="CB1987" t="str">
        <f t="shared" si="1049"/>
        <v/>
      </c>
      <c r="CC1987" t="str">
        <f t="shared" si="1050"/>
        <v/>
      </c>
    </row>
    <row r="1988" spans="2:81" x14ac:dyDescent="0.25">
      <c r="B1988" s="11"/>
      <c r="O1988" s="11"/>
      <c r="P1988" s="11"/>
      <c r="U1988" s="11"/>
      <c r="AP1988" t="str">
        <f t="shared" ref="AP1988:AP2000" si="1054">IF(B1988="","",C1988)</f>
        <v/>
      </c>
      <c r="AQ1988" t="str">
        <f t="shared" ref="AQ1988:AQ2000" si="1055">IF(B1988="","",LEFT(O1988,2))</f>
        <v/>
      </c>
      <c r="AR1988" t="str">
        <f>IF(B1988="","",VLOOKUP(O1988,'Населённые пункты 2019'!$H:$P,9,FALSE))</f>
        <v/>
      </c>
      <c r="AS1988" s="12" t="str">
        <f>IF(B1988="","",VLOOKUP(AR1988,'Поправки для МО'!$A:$C,3,FALSE))</f>
        <v/>
      </c>
      <c r="AT1988" s="12" t="str">
        <f t="shared" ref="AT1988:AT2000" si="1056">IF(B1988="","",IF(51178*C1988^-0.982&lt;$AZ$3,$AZ$3,IF(51178*C1988^-0.982&gt;$BA$3,$BA$3,51178*C1988^-0.982)))</f>
        <v/>
      </c>
      <c r="AU1988" s="12" t="str">
        <f t="shared" ref="AU1988:AU2000" si="1057">IF(B1988="","",ROUND(AT1988*AS1988,2))</f>
        <v/>
      </c>
      <c r="AV1988" s="12" t="str">
        <f t="shared" ref="AV1988:AV2000" si="1058">IF(B1988="","",ROUND(AU1988*C1988,2))</f>
        <v/>
      </c>
      <c r="AW1988" s="13" t="str">
        <f t="shared" ref="AW1988:AW2000" si="1059">IF(B1988="","",CONCATENATE("СТ16_",BH1988,"_",BI1988,"_",BJ1988,"_",BK1988,"_",BL1988,"_",CC1988))</f>
        <v/>
      </c>
      <c r="AX1988" t="str">
        <f t="shared" ref="AX1988:AX2000" si="1060">IF(B1988="","",B1988)</f>
        <v/>
      </c>
      <c r="AY1988" t="str">
        <f t="shared" ref="AY1988:AY2000" si="1061">IF(B1988="","",$AY$1)</f>
        <v/>
      </c>
      <c r="BB1988" t="str">
        <f t="shared" si="1051"/>
        <v/>
      </c>
      <c r="BC1988" t="str">
        <f t="shared" ref="BC1988:BC2000" si="1062">IF(B1988="","",IF(K1988="","Отсутствуют предыдущие значения",AY1988=N1988))</f>
        <v/>
      </c>
      <c r="BD1988" t="str">
        <f t="shared" ref="BD1988:BD2000" si="1063">IF(B1988="","",IF(K1988="","Отсутствуют предыдущие значения",AP1988=C1988))</f>
        <v/>
      </c>
      <c r="BE1988" t="str">
        <f t="shared" ref="BE1988:BE2000" si="1064">IF(B1988="","",IF(K1988="","Отсутствуют предыдущие значения",AU1988=K1988))</f>
        <v/>
      </c>
      <c r="BF1988" t="str">
        <f t="shared" ref="BF1988:BF2000" si="1065">IF(B1988="","",IF(L1988="","Отсутствуют предыдущие значения",AV1988=L1988))</f>
        <v/>
      </c>
      <c r="BG1988" t="str">
        <f t="shared" ref="BG1988:BG2000" si="1066">IF(AA1988&lt;&gt;"","ОСПАРИВАНИЕ",IF(V1988="","",V1988))</f>
        <v/>
      </c>
      <c r="BH1988" t="str">
        <f t="shared" ref="BH1988:BH2000" si="1067">IF(B1988="","",$BH$1)</f>
        <v/>
      </c>
      <c r="BI1988" t="str">
        <f t="shared" ref="BI1988:BI2000" si="1068">IF(B1988="","",$BI$1)</f>
        <v/>
      </c>
      <c r="BJ1988" s="41" t="str">
        <f t="shared" ref="BJ1988:BJ2000" si="1069">IF(B1988="","",$BJ$1)</f>
        <v/>
      </c>
      <c r="BK1988" t="str">
        <f t="shared" ref="BK1988:BK2000" si="1070">IF(B1988="","",$BK$1)</f>
        <v/>
      </c>
      <c r="BL1988" t="str">
        <f t="shared" ref="BL1988:BL2000" si="1071">IF(B1988="","",IF(K1988="","Графика по ПКК","Графика на 01012020"))</f>
        <v/>
      </c>
      <c r="BM1988" s="15" t="str">
        <f t="shared" ref="BM1988:BM2000" si="1072">IF(B1988="","",B1988)</f>
        <v/>
      </c>
      <c r="BN1988" s="16" t="str">
        <f t="shared" ref="BN1988:BN2000" si="1073">IF(B1988="","",AP1988)</f>
        <v/>
      </c>
      <c r="BO1988" s="16" t="str">
        <f t="shared" ref="BO1988:BO2000" si="1074">IF(B1988="","",AQ1988)</f>
        <v/>
      </c>
      <c r="BP1988" s="17" t="str">
        <f t="shared" ref="BP1988:BP2000" si="1075">IF(B1988="","",AT1988)</f>
        <v/>
      </c>
      <c r="BQ1988" s="17" t="str">
        <f t="shared" ref="BQ1988:BQ2000" si="1076">IF(B1988="","",AU1988)</f>
        <v/>
      </c>
      <c r="BR1988" s="17" t="str">
        <f t="shared" ref="BR1988:BR2000" si="1077">IF(B1988="","",AV1988)</f>
        <v/>
      </c>
      <c r="BS1988" s="16" t="str">
        <f t="shared" ref="BS1988:BS2000" si="1078">IF(B1988="","",AW1988)</f>
        <v/>
      </c>
      <c r="BT1988" s="18" t="str">
        <f t="shared" ref="BT1988:BT2000" si="1079">IF(B1988="","",AY1988)</f>
        <v/>
      </c>
      <c r="BU1988" t="str">
        <f t="shared" si="1052"/>
        <v/>
      </c>
      <c r="BV1988" t="str">
        <f t="shared" ref="BV1988:BV2000" si="1080">IF(B1988="","",AO1988)</f>
        <v/>
      </c>
      <c r="BW1988" t="str">
        <f>IF(B1988="","",VLOOKUP(BV1988,Справочник_ВРИ_Сегментов!$A:$D,4,))</f>
        <v/>
      </c>
      <c r="BX1988" t="str">
        <f t="shared" ref="BX1988:BX2000" si="1081">IF(B1988="","",AL1988)</f>
        <v/>
      </c>
      <c r="BY1988" t="str">
        <f>IF(B1988="","",VLOOKUP('Объекты оценки'!BX1988,Справочник_ВРИ_Сегментов!$B:$C,2,FALSE))</f>
        <v/>
      </c>
      <c r="BZ1988" t="str">
        <f t="shared" si="1053"/>
        <v/>
      </c>
      <c r="CA1988" t="str">
        <f t="shared" ref="CA1988:CA2000" si="1082">IF(B1988="","",IF(L1988="","Отсутствует значения предыдущих расчетов",IF(L1988=AV1988,"Значения КС не изменилось","Осуществлен пересчет")))</f>
        <v/>
      </c>
      <c r="CB1988" t="str">
        <f t="shared" si="1049"/>
        <v/>
      </c>
      <c r="CC1988" t="str">
        <f t="shared" si="1050"/>
        <v/>
      </c>
    </row>
    <row r="1989" spans="2:81" x14ac:dyDescent="0.25">
      <c r="B1989" s="11"/>
      <c r="O1989" s="11"/>
      <c r="P1989" s="11"/>
      <c r="U1989" s="11"/>
      <c r="AP1989" t="str">
        <f t="shared" si="1054"/>
        <v/>
      </c>
      <c r="AQ1989" t="str">
        <f t="shared" si="1055"/>
        <v/>
      </c>
      <c r="AR1989" t="str">
        <f>IF(B1989="","",VLOOKUP(O1989,'Населённые пункты 2019'!$H:$P,9,FALSE))</f>
        <v/>
      </c>
      <c r="AS1989" s="12" t="str">
        <f>IF(B1989="","",VLOOKUP(AR1989,'Поправки для МО'!$A:$C,3,FALSE))</f>
        <v/>
      </c>
      <c r="AT1989" s="12" t="str">
        <f t="shared" si="1056"/>
        <v/>
      </c>
      <c r="AU1989" s="12" t="str">
        <f t="shared" si="1057"/>
        <v/>
      </c>
      <c r="AV1989" s="12" t="str">
        <f t="shared" si="1058"/>
        <v/>
      </c>
      <c r="AW1989" s="13" t="str">
        <f t="shared" si="1059"/>
        <v/>
      </c>
      <c r="AX1989" t="str">
        <f t="shared" si="1060"/>
        <v/>
      </c>
      <c r="AY1989" t="str">
        <f t="shared" si="1061"/>
        <v/>
      </c>
      <c r="BB1989" t="str">
        <f t="shared" ref="BB1989:BB2000" si="1083">IF(B1989="","",IF(MID(AL1989,3,1)&lt;&gt;":","ОШИБКА В ФОРМАТЕ КОДА НП",IF(K1989="","Отсутствуют предыдущие значения",AL1989=P1989)))</f>
        <v/>
      </c>
      <c r="BC1989" t="str">
        <f t="shared" si="1062"/>
        <v/>
      </c>
      <c r="BD1989" t="str">
        <f t="shared" si="1063"/>
        <v/>
      </c>
      <c r="BE1989" t="str">
        <f t="shared" si="1064"/>
        <v/>
      </c>
      <c r="BF1989" t="str">
        <f t="shared" si="1065"/>
        <v/>
      </c>
      <c r="BG1989" t="str">
        <f t="shared" si="1066"/>
        <v/>
      </c>
      <c r="BH1989" t="str">
        <f t="shared" si="1067"/>
        <v/>
      </c>
      <c r="BI1989" t="str">
        <f t="shared" si="1068"/>
        <v/>
      </c>
      <c r="BJ1989" s="41" t="str">
        <f t="shared" si="1069"/>
        <v/>
      </c>
      <c r="BK1989" t="str">
        <f t="shared" si="1070"/>
        <v/>
      </c>
      <c r="BL1989" t="str">
        <f t="shared" si="1071"/>
        <v/>
      </c>
      <c r="BM1989" s="15" t="str">
        <f t="shared" si="1072"/>
        <v/>
      </c>
      <c r="BN1989" s="16" t="str">
        <f t="shared" si="1073"/>
        <v/>
      </c>
      <c r="BO1989" s="16" t="str">
        <f t="shared" si="1074"/>
        <v/>
      </c>
      <c r="BP1989" s="17" t="str">
        <f t="shared" si="1075"/>
        <v/>
      </c>
      <c r="BQ1989" s="17" t="str">
        <f t="shared" si="1076"/>
        <v/>
      </c>
      <c r="BR1989" s="17" t="str">
        <f t="shared" si="1077"/>
        <v/>
      </c>
      <c r="BS1989" s="16" t="str">
        <f t="shared" si="1078"/>
        <v/>
      </c>
      <c r="BT1989" s="18" t="str">
        <f t="shared" si="1079"/>
        <v/>
      </c>
      <c r="BU1989" t="str">
        <f t="shared" ref="BU1989:BU2000" si="1084">IF(B1989="","",IF(OR(Y1989&lt;&gt;"",AA1989&lt;&gt;"",BR1989&lt;0),"СТОПЛИСТ",IF(W1989=21,"СТОПЛИСТ",IF(AND(BB1989=TRUE,BD1989=TRUE),"ПЕРЕСЧЕТ НЕ ТРЕБУЕТСЯ",IF(OR(CA1989="Отсутствует значения предыдущих расчетов",CA1989="Осуществлен пересчет"),"ГОТОВ","ПЕРЕСЧЕТ НЕ ТРЕБУЕТСЯ")))))</f>
        <v/>
      </c>
      <c r="BV1989" t="str">
        <f t="shared" si="1080"/>
        <v/>
      </c>
      <c r="BW1989" t="str">
        <f>IF(B1989="","",VLOOKUP(BV1989,Справочник_ВРИ_Сегментов!$A:$D,4,))</f>
        <v/>
      </c>
      <c r="BX1989" t="str">
        <f t="shared" si="1081"/>
        <v/>
      </c>
      <c r="BY1989" t="str">
        <f>IF(B1989="","",VLOOKUP('Объекты оценки'!BX1989,Справочник_ВРИ_Сегментов!$B:$C,2,FALSE))</f>
        <v/>
      </c>
      <c r="BZ1989" t="str">
        <f t="shared" ref="BZ1989:BZ2000" si="1085">IF(B1989="","",IF(OR(F1989="",F1989="-",F1989="."),G1989,F1989))</f>
        <v/>
      </c>
      <c r="CA1989" t="str">
        <f t="shared" si="1082"/>
        <v/>
      </c>
      <c r="CB1989" t="str">
        <f t="shared" ref="CB1989:CB2000" si="1086">IF(B1989="","",L1989-W1989)</f>
        <v/>
      </c>
      <c r="CC1989" t="str">
        <f t="shared" ref="CC1989:CC2000" si="1087">IF(B1989="","",IF(K1989="","Новый","Измененный"))</f>
        <v/>
      </c>
    </row>
    <row r="1990" spans="2:81" x14ac:dyDescent="0.25">
      <c r="B1990" s="11"/>
      <c r="O1990" s="11"/>
      <c r="P1990" s="11"/>
      <c r="U1990" s="11"/>
      <c r="AP1990" t="str">
        <f t="shared" si="1054"/>
        <v/>
      </c>
      <c r="AQ1990" t="str">
        <f t="shared" si="1055"/>
        <v/>
      </c>
      <c r="AR1990" t="str">
        <f>IF(B1990="","",VLOOKUP(O1990,'Населённые пункты 2019'!$H:$P,9,FALSE))</f>
        <v/>
      </c>
      <c r="AS1990" s="12" t="str">
        <f>IF(B1990="","",VLOOKUP(AR1990,'Поправки для МО'!$A:$C,3,FALSE))</f>
        <v/>
      </c>
      <c r="AT1990" s="12" t="str">
        <f t="shared" si="1056"/>
        <v/>
      </c>
      <c r="AU1990" s="12" t="str">
        <f t="shared" si="1057"/>
        <v/>
      </c>
      <c r="AV1990" s="12" t="str">
        <f t="shared" si="1058"/>
        <v/>
      </c>
      <c r="AW1990" s="13" t="str">
        <f t="shared" si="1059"/>
        <v/>
      </c>
      <c r="AX1990" t="str">
        <f t="shared" si="1060"/>
        <v/>
      </c>
      <c r="AY1990" t="str">
        <f t="shared" si="1061"/>
        <v/>
      </c>
      <c r="BB1990" t="str">
        <f t="shared" si="1083"/>
        <v/>
      </c>
      <c r="BC1990" t="str">
        <f t="shared" si="1062"/>
        <v/>
      </c>
      <c r="BD1990" t="str">
        <f t="shared" si="1063"/>
        <v/>
      </c>
      <c r="BE1990" t="str">
        <f t="shared" si="1064"/>
        <v/>
      </c>
      <c r="BF1990" t="str">
        <f t="shared" si="1065"/>
        <v/>
      </c>
      <c r="BG1990" t="str">
        <f t="shared" si="1066"/>
        <v/>
      </c>
      <c r="BH1990" t="str">
        <f t="shared" si="1067"/>
        <v/>
      </c>
      <c r="BI1990" t="str">
        <f t="shared" si="1068"/>
        <v/>
      </c>
      <c r="BJ1990" s="41" t="str">
        <f t="shared" si="1069"/>
        <v/>
      </c>
      <c r="BK1990" t="str">
        <f t="shared" si="1070"/>
        <v/>
      </c>
      <c r="BL1990" t="str">
        <f t="shared" si="1071"/>
        <v/>
      </c>
      <c r="BM1990" s="15" t="str">
        <f t="shared" si="1072"/>
        <v/>
      </c>
      <c r="BN1990" s="16" t="str">
        <f t="shared" si="1073"/>
        <v/>
      </c>
      <c r="BO1990" s="16" t="str">
        <f t="shared" si="1074"/>
        <v/>
      </c>
      <c r="BP1990" s="17" t="str">
        <f t="shared" si="1075"/>
        <v/>
      </c>
      <c r="BQ1990" s="17" t="str">
        <f t="shared" si="1076"/>
        <v/>
      </c>
      <c r="BR1990" s="17" t="str">
        <f t="shared" si="1077"/>
        <v/>
      </c>
      <c r="BS1990" s="16" t="str">
        <f t="shared" si="1078"/>
        <v/>
      </c>
      <c r="BT1990" s="18" t="str">
        <f t="shared" si="1079"/>
        <v/>
      </c>
      <c r="BU1990" t="str">
        <f t="shared" si="1084"/>
        <v/>
      </c>
      <c r="BV1990" t="str">
        <f t="shared" si="1080"/>
        <v/>
      </c>
      <c r="BW1990" t="str">
        <f>IF(B1990="","",VLOOKUP(BV1990,Справочник_ВРИ_Сегментов!$A:$D,4,))</f>
        <v/>
      </c>
      <c r="BX1990" t="str">
        <f t="shared" si="1081"/>
        <v/>
      </c>
      <c r="BY1990" t="str">
        <f>IF(B1990="","",VLOOKUP('Объекты оценки'!BX1990,Справочник_ВРИ_Сегментов!$B:$C,2,FALSE))</f>
        <v/>
      </c>
      <c r="BZ1990" t="str">
        <f t="shared" si="1085"/>
        <v/>
      </c>
      <c r="CA1990" t="str">
        <f t="shared" si="1082"/>
        <v/>
      </c>
      <c r="CB1990" t="str">
        <f t="shared" si="1086"/>
        <v/>
      </c>
      <c r="CC1990" t="str">
        <f t="shared" si="1087"/>
        <v/>
      </c>
    </row>
    <row r="1991" spans="2:81" x14ac:dyDescent="0.25">
      <c r="B1991" s="11"/>
      <c r="O1991" s="11"/>
      <c r="P1991" s="11"/>
      <c r="Q1991" s="11"/>
      <c r="U1991" s="11"/>
      <c r="AP1991" t="str">
        <f t="shared" si="1054"/>
        <v/>
      </c>
      <c r="AQ1991" t="str">
        <f t="shared" si="1055"/>
        <v/>
      </c>
      <c r="AR1991" t="str">
        <f>IF(B1991="","",VLOOKUP(O1991,'Населённые пункты 2019'!$H:$P,9,FALSE))</f>
        <v/>
      </c>
      <c r="AS1991" s="12" t="str">
        <f>IF(B1991="","",VLOOKUP(AR1991,'Поправки для МО'!$A:$C,3,FALSE))</f>
        <v/>
      </c>
      <c r="AT1991" s="12" t="str">
        <f t="shared" si="1056"/>
        <v/>
      </c>
      <c r="AU1991" s="12" t="str">
        <f t="shared" si="1057"/>
        <v/>
      </c>
      <c r="AV1991" s="12" t="str">
        <f t="shared" si="1058"/>
        <v/>
      </c>
      <c r="AW1991" s="13" t="str">
        <f t="shared" si="1059"/>
        <v/>
      </c>
      <c r="AX1991" t="str">
        <f t="shared" si="1060"/>
        <v/>
      </c>
      <c r="AY1991" t="str">
        <f t="shared" si="1061"/>
        <v/>
      </c>
      <c r="BB1991" t="str">
        <f t="shared" si="1083"/>
        <v/>
      </c>
      <c r="BC1991" t="str">
        <f t="shared" si="1062"/>
        <v/>
      </c>
      <c r="BD1991" t="str">
        <f t="shared" si="1063"/>
        <v/>
      </c>
      <c r="BE1991" t="str">
        <f t="shared" si="1064"/>
        <v/>
      </c>
      <c r="BF1991" t="str">
        <f t="shared" si="1065"/>
        <v/>
      </c>
      <c r="BG1991" t="str">
        <f t="shared" si="1066"/>
        <v/>
      </c>
      <c r="BH1991" t="str">
        <f t="shared" si="1067"/>
        <v/>
      </c>
      <c r="BI1991" t="str">
        <f t="shared" si="1068"/>
        <v/>
      </c>
      <c r="BJ1991" s="41" t="str">
        <f t="shared" si="1069"/>
        <v/>
      </c>
      <c r="BK1991" t="str">
        <f t="shared" si="1070"/>
        <v/>
      </c>
      <c r="BL1991" t="str">
        <f t="shared" si="1071"/>
        <v/>
      </c>
      <c r="BM1991" s="15" t="str">
        <f t="shared" si="1072"/>
        <v/>
      </c>
      <c r="BN1991" s="16" t="str">
        <f t="shared" si="1073"/>
        <v/>
      </c>
      <c r="BO1991" s="16" t="str">
        <f t="shared" si="1074"/>
        <v/>
      </c>
      <c r="BP1991" s="17" t="str">
        <f t="shared" si="1075"/>
        <v/>
      </c>
      <c r="BQ1991" s="17" t="str">
        <f t="shared" si="1076"/>
        <v/>
      </c>
      <c r="BR1991" s="17" t="str">
        <f t="shared" si="1077"/>
        <v/>
      </c>
      <c r="BS1991" s="16" t="str">
        <f t="shared" si="1078"/>
        <v/>
      </c>
      <c r="BT1991" s="18" t="str">
        <f t="shared" si="1079"/>
        <v/>
      </c>
      <c r="BU1991" t="str">
        <f t="shared" si="1084"/>
        <v/>
      </c>
      <c r="BV1991" t="str">
        <f t="shared" si="1080"/>
        <v/>
      </c>
      <c r="BW1991" t="str">
        <f>IF(B1991="","",VLOOKUP(BV1991,Справочник_ВРИ_Сегментов!$A:$D,4,))</f>
        <v/>
      </c>
      <c r="BX1991" t="str">
        <f t="shared" si="1081"/>
        <v/>
      </c>
      <c r="BY1991" t="str">
        <f>IF(B1991="","",VLOOKUP('Объекты оценки'!BX1991,Справочник_ВРИ_Сегментов!$B:$C,2,FALSE))</f>
        <v/>
      </c>
      <c r="BZ1991" t="str">
        <f t="shared" si="1085"/>
        <v/>
      </c>
      <c r="CA1991" t="str">
        <f t="shared" si="1082"/>
        <v/>
      </c>
      <c r="CB1991" t="str">
        <f t="shared" si="1086"/>
        <v/>
      </c>
      <c r="CC1991" t="str">
        <f t="shared" si="1087"/>
        <v/>
      </c>
    </row>
    <row r="1992" spans="2:81" x14ac:dyDescent="0.25">
      <c r="B1992" s="11"/>
      <c r="O1992" s="11"/>
      <c r="P1992" s="11"/>
      <c r="Q1992" s="11"/>
      <c r="U1992" s="11"/>
      <c r="AP1992" t="str">
        <f t="shared" si="1054"/>
        <v/>
      </c>
      <c r="AQ1992" t="str">
        <f t="shared" si="1055"/>
        <v/>
      </c>
      <c r="AR1992" t="str">
        <f>IF(B1992="","",VLOOKUP(O1992,'Населённые пункты 2019'!$H:$P,9,FALSE))</f>
        <v/>
      </c>
      <c r="AS1992" s="12" t="str">
        <f>IF(B1992="","",VLOOKUP(AR1992,'Поправки для МО'!$A:$C,3,FALSE))</f>
        <v/>
      </c>
      <c r="AT1992" s="12" t="str">
        <f t="shared" si="1056"/>
        <v/>
      </c>
      <c r="AU1992" s="12" t="str">
        <f t="shared" si="1057"/>
        <v/>
      </c>
      <c r="AV1992" s="12" t="str">
        <f t="shared" si="1058"/>
        <v/>
      </c>
      <c r="AW1992" s="13" t="str">
        <f t="shared" si="1059"/>
        <v/>
      </c>
      <c r="AX1992" t="str">
        <f t="shared" si="1060"/>
        <v/>
      </c>
      <c r="AY1992" t="str">
        <f t="shared" si="1061"/>
        <v/>
      </c>
      <c r="BB1992" t="str">
        <f t="shared" si="1083"/>
        <v/>
      </c>
      <c r="BC1992" t="str">
        <f t="shared" si="1062"/>
        <v/>
      </c>
      <c r="BD1992" t="str">
        <f t="shared" si="1063"/>
        <v/>
      </c>
      <c r="BE1992" t="str">
        <f t="shared" si="1064"/>
        <v/>
      </c>
      <c r="BF1992" t="str">
        <f t="shared" si="1065"/>
        <v/>
      </c>
      <c r="BG1992" t="str">
        <f t="shared" si="1066"/>
        <v/>
      </c>
      <c r="BH1992" t="str">
        <f t="shared" si="1067"/>
        <v/>
      </c>
      <c r="BI1992" t="str">
        <f t="shared" si="1068"/>
        <v/>
      </c>
      <c r="BJ1992" s="41" t="str">
        <f t="shared" si="1069"/>
        <v/>
      </c>
      <c r="BK1992" t="str">
        <f t="shared" si="1070"/>
        <v/>
      </c>
      <c r="BL1992" t="str">
        <f t="shared" si="1071"/>
        <v/>
      </c>
      <c r="BM1992" s="15" t="str">
        <f t="shared" si="1072"/>
        <v/>
      </c>
      <c r="BN1992" s="16" t="str">
        <f t="shared" si="1073"/>
        <v/>
      </c>
      <c r="BO1992" s="16" t="str">
        <f t="shared" si="1074"/>
        <v/>
      </c>
      <c r="BP1992" s="17" t="str">
        <f t="shared" si="1075"/>
        <v/>
      </c>
      <c r="BQ1992" s="17" t="str">
        <f t="shared" si="1076"/>
        <v/>
      </c>
      <c r="BR1992" s="17" t="str">
        <f t="shared" si="1077"/>
        <v/>
      </c>
      <c r="BS1992" s="16" t="str">
        <f t="shared" si="1078"/>
        <v/>
      </c>
      <c r="BT1992" s="18" t="str">
        <f t="shared" si="1079"/>
        <v/>
      </c>
      <c r="BU1992" t="str">
        <f t="shared" si="1084"/>
        <v/>
      </c>
      <c r="BV1992" t="str">
        <f t="shared" si="1080"/>
        <v/>
      </c>
      <c r="BW1992" t="str">
        <f>IF(B1992="","",VLOOKUP(BV1992,Справочник_ВРИ_Сегментов!$A:$D,4,))</f>
        <v/>
      </c>
      <c r="BX1992" t="str">
        <f t="shared" si="1081"/>
        <v/>
      </c>
      <c r="BY1992" t="str">
        <f>IF(B1992="","",VLOOKUP('Объекты оценки'!BX1992,Справочник_ВРИ_Сегментов!$B:$C,2,FALSE))</f>
        <v/>
      </c>
      <c r="BZ1992" t="str">
        <f t="shared" si="1085"/>
        <v/>
      </c>
      <c r="CA1992" t="str">
        <f t="shared" si="1082"/>
        <v/>
      </c>
      <c r="CB1992" t="str">
        <f t="shared" si="1086"/>
        <v/>
      </c>
      <c r="CC1992" t="str">
        <f t="shared" si="1087"/>
        <v/>
      </c>
    </row>
    <row r="1993" spans="2:81" x14ac:dyDescent="0.25">
      <c r="B1993" s="11"/>
      <c r="O1993" s="11"/>
      <c r="P1993" s="11"/>
      <c r="Q1993" s="11"/>
      <c r="U1993" s="11"/>
      <c r="AP1993" t="str">
        <f t="shared" si="1054"/>
        <v/>
      </c>
      <c r="AQ1993" t="str">
        <f t="shared" si="1055"/>
        <v/>
      </c>
      <c r="AR1993" t="str">
        <f>IF(B1993="","",VLOOKUP(O1993,'Населённые пункты 2019'!$H:$P,9,FALSE))</f>
        <v/>
      </c>
      <c r="AS1993" s="12" t="str">
        <f>IF(B1993="","",VLOOKUP(AR1993,'Поправки для МО'!$A:$C,3,FALSE))</f>
        <v/>
      </c>
      <c r="AT1993" s="12" t="str">
        <f t="shared" si="1056"/>
        <v/>
      </c>
      <c r="AU1993" s="12" t="str">
        <f t="shared" si="1057"/>
        <v/>
      </c>
      <c r="AV1993" s="12" t="str">
        <f t="shared" si="1058"/>
        <v/>
      </c>
      <c r="AW1993" s="13" t="str">
        <f t="shared" si="1059"/>
        <v/>
      </c>
      <c r="AX1993" t="str">
        <f t="shared" si="1060"/>
        <v/>
      </c>
      <c r="AY1993" t="str">
        <f t="shared" si="1061"/>
        <v/>
      </c>
      <c r="BB1993" t="str">
        <f t="shared" si="1083"/>
        <v/>
      </c>
      <c r="BC1993" t="str">
        <f t="shared" si="1062"/>
        <v/>
      </c>
      <c r="BD1993" t="str">
        <f t="shared" si="1063"/>
        <v/>
      </c>
      <c r="BE1993" t="str">
        <f t="shared" si="1064"/>
        <v/>
      </c>
      <c r="BF1993" t="str">
        <f t="shared" si="1065"/>
        <v/>
      </c>
      <c r="BG1993" t="str">
        <f t="shared" si="1066"/>
        <v/>
      </c>
      <c r="BH1993" t="str">
        <f t="shared" si="1067"/>
        <v/>
      </c>
      <c r="BI1993" t="str">
        <f t="shared" si="1068"/>
        <v/>
      </c>
      <c r="BJ1993" s="41" t="str">
        <f t="shared" si="1069"/>
        <v/>
      </c>
      <c r="BK1993" t="str">
        <f t="shared" si="1070"/>
        <v/>
      </c>
      <c r="BL1993" t="str">
        <f t="shared" si="1071"/>
        <v/>
      </c>
      <c r="BM1993" s="15" t="str">
        <f t="shared" si="1072"/>
        <v/>
      </c>
      <c r="BN1993" s="16" t="str">
        <f t="shared" si="1073"/>
        <v/>
      </c>
      <c r="BO1993" s="16" t="str">
        <f t="shared" si="1074"/>
        <v/>
      </c>
      <c r="BP1993" s="17" t="str">
        <f t="shared" si="1075"/>
        <v/>
      </c>
      <c r="BQ1993" s="17" t="str">
        <f t="shared" si="1076"/>
        <v/>
      </c>
      <c r="BR1993" s="17" t="str">
        <f t="shared" si="1077"/>
        <v/>
      </c>
      <c r="BS1993" s="16" t="str">
        <f t="shared" si="1078"/>
        <v/>
      </c>
      <c r="BT1993" s="18" t="str">
        <f t="shared" si="1079"/>
        <v/>
      </c>
      <c r="BU1993" t="str">
        <f t="shared" si="1084"/>
        <v/>
      </c>
      <c r="BV1993" t="str">
        <f t="shared" si="1080"/>
        <v/>
      </c>
      <c r="BW1993" t="str">
        <f>IF(B1993="","",VLOOKUP(BV1993,Справочник_ВРИ_Сегментов!$A:$D,4,))</f>
        <v/>
      </c>
      <c r="BX1993" t="str">
        <f t="shared" si="1081"/>
        <v/>
      </c>
      <c r="BY1993" t="str">
        <f>IF(B1993="","",VLOOKUP('Объекты оценки'!BX1993,Справочник_ВРИ_Сегментов!$B:$C,2,FALSE))</f>
        <v/>
      </c>
      <c r="BZ1993" t="str">
        <f t="shared" si="1085"/>
        <v/>
      </c>
      <c r="CA1993" t="str">
        <f t="shared" si="1082"/>
        <v/>
      </c>
      <c r="CB1993" t="str">
        <f t="shared" si="1086"/>
        <v/>
      </c>
      <c r="CC1993" t="str">
        <f t="shared" si="1087"/>
        <v/>
      </c>
    </row>
    <row r="1994" spans="2:81" x14ac:dyDescent="0.25">
      <c r="B1994" s="11"/>
      <c r="O1994" s="11"/>
      <c r="P1994" s="11"/>
      <c r="Q1994" s="11"/>
      <c r="U1994" s="11"/>
      <c r="AP1994" t="str">
        <f t="shared" si="1054"/>
        <v/>
      </c>
      <c r="AQ1994" t="str">
        <f t="shared" si="1055"/>
        <v/>
      </c>
      <c r="AR1994" t="str">
        <f>IF(B1994="","",VLOOKUP(O1994,'Населённые пункты 2019'!$H:$P,9,FALSE))</f>
        <v/>
      </c>
      <c r="AS1994" s="12" t="str">
        <f>IF(B1994="","",VLOOKUP(AR1994,'Поправки для МО'!$A:$C,3,FALSE))</f>
        <v/>
      </c>
      <c r="AT1994" s="12" t="str">
        <f t="shared" si="1056"/>
        <v/>
      </c>
      <c r="AU1994" s="12" t="str">
        <f t="shared" si="1057"/>
        <v/>
      </c>
      <c r="AV1994" s="12" t="str">
        <f t="shared" si="1058"/>
        <v/>
      </c>
      <c r="AW1994" s="13" t="str">
        <f t="shared" si="1059"/>
        <v/>
      </c>
      <c r="AX1994" t="str">
        <f t="shared" si="1060"/>
        <v/>
      </c>
      <c r="AY1994" t="str">
        <f t="shared" si="1061"/>
        <v/>
      </c>
      <c r="BB1994" t="str">
        <f t="shared" si="1083"/>
        <v/>
      </c>
      <c r="BC1994" t="str">
        <f t="shared" si="1062"/>
        <v/>
      </c>
      <c r="BD1994" t="str">
        <f t="shared" si="1063"/>
        <v/>
      </c>
      <c r="BE1994" t="str">
        <f t="shared" si="1064"/>
        <v/>
      </c>
      <c r="BF1994" t="str">
        <f t="shared" si="1065"/>
        <v/>
      </c>
      <c r="BG1994" t="str">
        <f t="shared" si="1066"/>
        <v/>
      </c>
      <c r="BH1994" t="str">
        <f t="shared" si="1067"/>
        <v/>
      </c>
      <c r="BI1994" t="str">
        <f t="shared" si="1068"/>
        <v/>
      </c>
      <c r="BJ1994" s="41" t="str">
        <f t="shared" si="1069"/>
        <v/>
      </c>
      <c r="BK1994" t="str">
        <f t="shared" si="1070"/>
        <v/>
      </c>
      <c r="BL1994" t="str">
        <f t="shared" si="1071"/>
        <v/>
      </c>
      <c r="BM1994" s="15" t="str">
        <f t="shared" si="1072"/>
        <v/>
      </c>
      <c r="BN1994" s="16" t="str">
        <f t="shared" si="1073"/>
        <v/>
      </c>
      <c r="BO1994" s="16" t="str">
        <f t="shared" si="1074"/>
        <v/>
      </c>
      <c r="BP1994" s="17" t="str">
        <f t="shared" si="1075"/>
        <v/>
      </c>
      <c r="BQ1994" s="17" t="str">
        <f t="shared" si="1076"/>
        <v/>
      </c>
      <c r="BR1994" s="17" t="str">
        <f t="shared" si="1077"/>
        <v/>
      </c>
      <c r="BS1994" s="16" t="str">
        <f t="shared" si="1078"/>
        <v/>
      </c>
      <c r="BT1994" s="18" t="str">
        <f t="shared" si="1079"/>
        <v/>
      </c>
      <c r="BU1994" t="str">
        <f t="shared" si="1084"/>
        <v/>
      </c>
      <c r="BV1994" t="str">
        <f t="shared" si="1080"/>
        <v/>
      </c>
      <c r="BW1994" t="str">
        <f>IF(B1994="","",VLOOKUP(BV1994,Справочник_ВРИ_Сегментов!$A:$D,4,))</f>
        <v/>
      </c>
      <c r="BX1994" t="str">
        <f t="shared" si="1081"/>
        <v/>
      </c>
      <c r="BY1994" t="str">
        <f>IF(B1994="","",VLOOKUP('Объекты оценки'!BX1994,Справочник_ВРИ_Сегментов!$B:$C,2,FALSE))</f>
        <v/>
      </c>
      <c r="BZ1994" t="str">
        <f t="shared" si="1085"/>
        <v/>
      </c>
      <c r="CA1994" t="str">
        <f t="shared" si="1082"/>
        <v/>
      </c>
      <c r="CB1994" t="str">
        <f t="shared" si="1086"/>
        <v/>
      </c>
      <c r="CC1994" t="str">
        <f t="shared" si="1087"/>
        <v/>
      </c>
    </row>
    <row r="1995" spans="2:81" x14ac:dyDescent="0.25">
      <c r="B1995" s="11"/>
      <c r="O1995" s="11"/>
      <c r="P1995" s="11"/>
      <c r="U1995" s="11"/>
      <c r="AP1995" t="str">
        <f t="shared" si="1054"/>
        <v/>
      </c>
      <c r="AQ1995" t="str">
        <f t="shared" si="1055"/>
        <v/>
      </c>
      <c r="AR1995" t="str">
        <f>IF(B1995="","",VLOOKUP(O1995,'Населённые пункты 2019'!$H:$P,9,FALSE))</f>
        <v/>
      </c>
      <c r="AS1995" s="12" t="str">
        <f>IF(B1995="","",VLOOKUP(AR1995,'Поправки для МО'!$A:$C,3,FALSE))</f>
        <v/>
      </c>
      <c r="AT1995" s="12" t="str">
        <f t="shared" si="1056"/>
        <v/>
      </c>
      <c r="AU1995" s="12" t="str">
        <f t="shared" si="1057"/>
        <v/>
      </c>
      <c r="AV1995" s="12" t="str">
        <f t="shared" si="1058"/>
        <v/>
      </c>
      <c r="AW1995" s="13" t="str">
        <f t="shared" si="1059"/>
        <v/>
      </c>
      <c r="AX1995" t="str">
        <f t="shared" si="1060"/>
        <v/>
      </c>
      <c r="AY1995" t="str">
        <f t="shared" si="1061"/>
        <v/>
      </c>
      <c r="BB1995" t="str">
        <f t="shared" si="1083"/>
        <v/>
      </c>
      <c r="BC1995" t="str">
        <f t="shared" si="1062"/>
        <v/>
      </c>
      <c r="BD1995" t="str">
        <f t="shared" si="1063"/>
        <v/>
      </c>
      <c r="BE1995" t="str">
        <f t="shared" si="1064"/>
        <v/>
      </c>
      <c r="BF1995" t="str">
        <f t="shared" si="1065"/>
        <v/>
      </c>
      <c r="BG1995" t="str">
        <f t="shared" si="1066"/>
        <v/>
      </c>
      <c r="BH1995" t="str">
        <f t="shared" si="1067"/>
        <v/>
      </c>
      <c r="BI1995" t="str">
        <f t="shared" si="1068"/>
        <v/>
      </c>
      <c r="BJ1995" s="41" t="str">
        <f t="shared" si="1069"/>
        <v/>
      </c>
      <c r="BK1995" t="str">
        <f t="shared" si="1070"/>
        <v/>
      </c>
      <c r="BL1995" t="str">
        <f t="shared" si="1071"/>
        <v/>
      </c>
      <c r="BM1995" s="15" t="str">
        <f t="shared" si="1072"/>
        <v/>
      </c>
      <c r="BN1995" s="16" t="str">
        <f t="shared" si="1073"/>
        <v/>
      </c>
      <c r="BO1995" s="16" t="str">
        <f t="shared" si="1074"/>
        <v/>
      </c>
      <c r="BP1995" s="17" t="str">
        <f t="shared" si="1075"/>
        <v/>
      </c>
      <c r="BQ1995" s="17" t="str">
        <f t="shared" si="1076"/>
        <v/>
      </c>
      <c r="BR1995" s="17" t="str">
        <f t="shared" si="1077"/>
        <v/>
      </c>
      <c r="BS1995" s="16" t="str">
        <f t="shared" si="1078"/>
        <v/>
      </c>
      <c r="BT1995" s="18" t="str">
        <f t="shared" si="1079"/>
        <v/>
      </c>
      <c r="BU1995" t="str">
        <f t="shared" si="1084"/>
        <v/>
      </c>
      <c r="BV1995" t="str">
        <f t="shared" si="1080"/>
        <v/>
      </c>
      <c r="BW1995" t="str">
        <f>IF(B1995="","",VLOOKUP(BV1995,Справочник_ВРИ_Сегментов!$A:$D,4,))</f>
        <v/>
      </c>
      <c r="BX1995" t="str">
        <f t="shared" si="1081"/>
        <v/>
      </c>
      <c r="BY1995" t="str">
        <f>IF(B1995="","",VLOOKUP('Объекты оценки'!BX1995,Справочник_ВРИ_Сегментов!$B:$C,2,FALSE))</f>
        <v/>
      </c>
      <c r="BZ1995" t="str">
        <f t="shared" si="1085"/>
        <v/>
      </c>
      <c r="CA1995" t="str">
        <f t="shared" si="1082"/>
        <v/>
      </c>
      <c r="CB1995" t="str">
        <f t="shared" si="1086"/>
        <v/>
      </c>
      <c r="CC1995" t="str">
        <f t="shared" si="1087"/>
        <v/>
      </c>
    </row>
    <row r="1996" spans="2:81" x14ac:dyDescent="0.25">
      <c r="B1996" s="11"/>
      <c r="O1996" s="11"/>
      <c r="P1996" s="11"/>
      <c r="Q1996" s="11"/>
      <c r="U1996" s="11"/>
      <c r="AP1996" t="str">
        <f t="shared" si="1054"/>
        <v/>
      </c>
      <c r="AQ1996" t="str">
        <f t="shared" si="1055"/>
        <v/>
      </c>
      <c r="AR1996" t="str">
        <f>IF(B1996="","",VLOOKUP(O1996,'Населённые пункты 2019'!$H:$P,9,FALSE))</f>
        <v/>
      </c>
      <c r="AS1996" s="12" t="str">
        <f>IF(B1996="","",VLOOKUP(AR1996,'Поправки для МО'!$A:$C,3,FALSE))</f>
        <v/>
      </c>
      <c r="AT1996" s="12" t="str">
        <f t="shared" si="1056"/>
        <v/>
      </c>
      <c r="AU1996" s="12" t="str">
        <f t="shared" si="1057"/>
        <v/>
      </c>
      <c r="AV1996" s="12" t="str">
        <f t="shared" si="1058"/>
        <v/>
      </c>
      <c r="AW1996" s="13" t="str">
        <f t="shared" si="1059"/>
        <v/>
      </c>
      <c r="AX1996" t="str">
        <f t="shared" si="1060"/>
        <v/>
      </c>
      <c r="AY1996" t="str">
        <f t="shared" si="1061"/>
        <v/>
      </c>
      <c r="BB1996" t="str">
        <f t="shared" si="1083"/>
        <v/>
      </c>
      <c r="BC1996" t="str">
        <f t="shared" si="1062"/>
        <v/>
      </c>
      <c r="BD1996" t="str">
        <f t="shared" si="1063"/>
        <v/>
      </c>
      <c r="BE1996" t="str">
        <f t="shared" si="1064"/>
        <v/>
      </c>
      <c r="BF1996" t="str">
        <f t="shared" si="1065"/>
        <v/>
      </c>
      <c r="BG1996" t="str">
        <f t="shared" si="1066"/>
        <v/>
      </c>
      <c r="BH1996" t="str">
        <f t="shared" si="1067"/>
        <v/>
      </c>
      <c r="BI1996" t="str">
        <f t="shared" si="1068"/>
        <v/>
      </c>
      <c r="BJ1996" s="41" t="str">
        <f t="shared" si="1069"/>
        <v/>
      </c>
      <c r="BK1996" t="str">
        <f t="shared" si="1070"/>
        <v/>
      </c>
      <c r="BL1996" t="str">
        <f t="shared" si="1071"/>
        <v/>
      </c>
      <c r="BM1996" s="15" t="str">
        <f t="shared" si="1072"/>
        <v/>
      </c>
      <c r="BN1996" s="16" t="str">
        <f t="shared" si="1073"/>
        <v/>
      </c>
      <c r="BO1996" s="16" t="str">
        <f t="shared" si="1074"/>
        <v/>
      </c>
      <c r="BP1996" s="17" t="str">
        <f t="shared" si="1075"/>
        <v/>
      </c>
      <c r="BQ1996" s="17" t="str">
        <f t="shared" si="1076"/>
        <v/>
      </c>
      <c r="BR1996" s="17" t="str">
        <f t="shared" si="1077"/>
        <v/>
      </c>
      <c r="BS1996" s="16" t="str">
        <f t="shared" si="1078"/>
        <v/>
      </c>
      <c r="BT1996" s="18" t="str">
        <f t="shared" si="1079"/>
        <v/>
      </c>
      <c r="BU1996" t="str">
        <f t="shared" si="1084"/>
        <v/>
      </c>
      <c r="BV1996" t="str">
        <f t="shared" si="1080"/>
        <v/>
      </c>
      <c r="BW1996" t="str">
        <f>IF(B1996="","",VLOOKUP(BV1996,Справочник_ВРИ_Сегментов!$A:$D,4,))</f>
        <v/>
      </c>
      <c r="BX1996" t="str">
        <f t="shared" si="1081"/>
        <v/>
      </c>
      <c r="BY1996" t="str">
        <f>IF(B1996="","",VLOOKUP('Объекты оценки'!BX1996,Справочник_ВРИ_Сегментов!$B:$C,2,FALSE))</f>
        <v/>
      </c>
      <c r="BZ1996" t="str">
        <f t="shared" si="1085"/>
        <v/>
      </c>
      <c r="CA1996" t="str">
        <f t="shared" si="1082"/>
        <v/>
      </c>
      <c r="CB1996" t="str">
        <f t="shared" si="1086"/>
        <v/>
      </c>
      <c r="CC1996" t="str">
        <f t="shared" si="1087"/>
        <v/>
      </c>
    </row>
    <row r="1997" spans="2:81" x14ac:dyDescent="0.25">
      <c r="B1997" s="11"/>
      <c r="O1997" s="11"/>
      <c r="P1997" s="11"/>
      <c r="U1997" s="11"/>
      <c r="AP1997" t="str">
        <f t="shared" si="1054"/>
        <v/>
      </c>
      <c r="AQ1997" t="str">
        <f t="shared" si="1055"/>
        <v/>
      </c>
      <c r="AR1997" t="str">
        <f>IF(B1997="","",VLOOKUP(O1997,'Населённые пункты 2019'!$H:$P,9,FALSE))</f>
        <v/>
      </c>
      <c r="AS1997" s="12" t="str">
        <f>IF(B1997="","",VLOOKUP(AR1997,'Поправки для МО'!$A:$C,3,FALSE))</f>
        <v/>
      </c>
      <c r="AT1997" s="12" t="str">
        <f t="shared" si="1056"/>
        <v/>
      </c>
      <c r="AU1997" s="12" t="str">
        <f t="shared" si="1057"/>
        <v/>
      </c>
      <c r="AV1997" s="12" t="str">
        <f t="shared" si="1058"/>
        <v/>
      </c>
      <c r="AW1997" s="13" t="str">
        <f t="shared" si="1059"/>
        <v/>
      </c>
      <c r="AX1997" t="str">
        <f t="shared" si="1060"/>
        <v/>
      </c>
      <c r="AY1997" t="str">
        <f t="shared" si="1061"/>
        <v/>
      </c>
      <c r="BB1997" t="str">
        <f t="shared" si="1083"/>
        <v/>
      </c>
      <c r="BC1997" t="str">
        <f t="shared" si="1062"/>
        <v/>
      </c>
      <c r="BD1997" t="str">
        <f t="shared" si="1063"/>
        <v/>
      </c>
      <c r="BE1997" t="str">
        <f t="shared" si="1064"/>
        <v/>
      </c>
      <c r="BF1997" t="str">
        <f t="shared" si="1065"/>
        <v/>
      </c>
      <c r="BG1997" t="str">
        <f t="shared" si="1066"/>
        <v/>
      </c>
      <c r="BH1997" t="str">
        <f t="shared" si="1067"/>
        <v/>
      </c>
      <c r="BI1997" t="str">
        <f t="shared" si="1068"/>
        <v/>
      </c>
      <c r="BJ1997" s="41" t="str">
        <f t="shared" si="1069"/>
        <v/>
      </c>
      <c r="BK1997" t="str">
        <f t="shared" si="1070"/>
        <v/>
      </c>
      <c r="BL1997" t="str">
        <f t="shared" si="1071"/>
        <v/>
      </c>
      <c r="BM1997" s="15" t="str">
        <f t="shared" si="1072"/>
        <v/>
      </c>
      <c r="BN1997" s="16" t="str">
        <f t="shared" si="1073"/>
        <v/>
      </c>
      <c r="BO1997" s="16" t="str">
        <f t="shared" si="1074"/>
        <v/>
      </c>
      <c r="BP1997" s="17" t="str">
        <f t="shared" si="1075"/>
        <v/>
      </c>
      <c r="BQ1997" s="17" t="str">
        <f t="shared" si="1076"/>
        <v/>
      </c>
      <c r="BR1997" s="17" t="str">
        <f t="shared" si="1077"/>
        <v/>
      </c>
      <c r="BS1997" s="16" t="str">
        <f t="shared" si="1078"/>
        <v/>
      </c>
      <c r="BT1997" s="18" t="str">
        <f t="shared" si="1079"/>
        <v/>
      </c>
      <c r="BU1997" t="str">
        <f t="shared" si="1084"/>
        <v/>
      </c>
      <c r="BV1997" t="str">
        <f t="shared" si="1080"/>
        <v/>
      </c>
      <c r="BW1997" t="str">
        <f>IF(B1997="","",VLOOKUP(BV1997,Справочник_ВРИ_Сегментов!$A:$D,4,))</f>
        <v/>
      </c>
      <c r="BX1997" t="str">
        <f t="shared" si="1081"/>
        <v/>
      </c>
      <c r="BY1997" t="str">
        <f>IF(B1997="","",VLOOKUP('Объекты оценки'!BX1997,Справочник_ВРИ_Сегментов!$B:$C,2,FALSE))</f>
        <v/>
      </c>
      <c r="BZ1997" t="str">
        <f t="shared" si="1085"/>
        <v/>
      </c>
      <c r="CA1997" t="str">
        <f t="shared" si="1082"/>
        <v/>
      </c>
      <c r="CB1997" t="str">
        <f t="shared" si="1086"/>
        <v/>
      </c>
      <c r="CC1997" t="str">
        <f t="shared" si="1087"/>
        <v/>
      </c>
    </row>
    <row r="1998" spans="2:81" x14ac:dyDescent="0.25">
      <c r="B1998" s="11"/>
      <c r="O1998" s="11"/>
      <c r="P1998" s="11"/>
      <c r="Q1998" s="11"/>
      <c r="U1998" s="11"/>
      <c r="AP1998" t="str">
        <f t="shared" si="1054"/>
        <v/>
      </c>
      <c r="AQ1998" t="str">
        <f t="shared" si="1055"/>
        <v/>
      </c>
      <c r="AR1998" t="str">
        <f>IF(B1998="","",VLOOKUP(O1998,'Населённые пункты 2019'!$H:$P,9,FALSE))</f>
        <v/>
      </c>
      <c r="AS1998" s="12" t="str">
        <f>IF(B1998="","",VLOOKUP(AR1998,'Поправки для МО'!$A:$C,3,FALSE))</f>
        <v/>
      </c>
      <c r="AT1998" s="12" t="str">
        <f t="shared" si="1056"/>
        <v/>
      </c>
      <c r="AU1998" s="12" t="str">
        <f t="shared" si="1057"/>
        <v/>
      </c>
      <c r="AV1998" s="12" t="str">
        <f t="shared" si="1058"/>
        <v/>
      </c>
      <c r="AW1998" s="13" t="str">
        <f t="shared" si="1059"/>
        <v/>
      </c>
      <c r="AX1998" t="str">
        <f t="shared" si="1060"/>
        <v/>
      </c>
      <c r="AY1998" t="str">
        <f t="shared" si="1061"/>
        <v/>
      </c>
      <c r="BB1998" t="str">
        <f t="shared" si="1083"/>
        <v/>
      </c>
      <c r="BC1998" t="str">
        <f t="shared" si="1062"/>
        <v/>
      </c>
      <c r="BD1998" t="str">
        <f t="shared" si="1063"/>
        <v/>
      </c>
      <c r="BE1998" t="str">
        <f t="shared" si="1064"/>
        <v/>
      </c>
      <c r="BF1998" t="str">
        <f t="shared" si="1065"/>
        <v/>
      </c>
      <c r="BG1998" t="str">
        <f t="shared" si="1066"/>
        <v/>
      </c>
      <c r="BH1998" t="str">
        <f t="shared" si="1067"/>
        <v/>
      </c>
      <c r="BI1998" t="str">
        <f t="shared" si="1068"/>
        <v/>
      </c>
      <c r="BJ1998" s="41" t="str">
        <f t="shared" si="1069"/>
        <v/>
      </c>
      <c r="BK1998" t="str">
        <f t="shared" si="1070"/>
        <v/>
      </c>
      <c r="BL1998" t="str">
        <f t="shared" si="1071"/>
        <v/>
      </c>
      <c r="BM1998" s="15" t="str">
        <f t="shared" si="1072"/>
        <v/>
      </c>
      <c r="BN1998" s="16" t="str">
        <f t="shared" si="1073"/>
        <v/>
      </c>
      <c r="BO1998" s="16" t="str">
        <f t="shared" si="1074"/>
        <v/>
      </c>
      <c r="BP1998" s="17" t="str">
        <f t="shared" si="1075"/>
        <v/>
      </c>
      <c r="BQ1998" s="17" t="str">
        <f t="shared" si="1076"/>
        <v/>
      </c>
      <c r="BR1998" s="17" t="str">
        <f t="shared" si="1077"/>
        <v/>
      </c>
      <c r="BS1998" s="16" t="str">
        <f t="shared" si="1078"/>
        <v/>
      </c>
      <c r="BT1998" s="18" t="str">
        <f t="shared" si="1079"/>
        <v/>
      </c>
      <c r="BU1998" t="str">
        <f t="shared" si="1084"/>
        <v/>
      </c>
      <c r="BV1998" t="str">
        <f t="shared" si="1080"/>
        <v/>
      </c>
      <c r="BW1998" t="str">
        <f>IF(B1998="","",VLOOKUP(BV1998,Справочник_ВРИ_Сегментов!$A:$D,4,))</f>
        <v/>
      </c>
      <c r="BX1998" t="str">
        <f t="shared" si="1081"/>
        <v/>
      </c>
      <c r="BY1998" t="str">
        <f>IF(B1998="","",VLOOKUP('Объекты оценки'!BX1998,Справочник_ВРИ_Сегментов!$B:$C,2,FALSE))</f>
        <v/>
      </c>
      <c r="BZ1998" t="str">
        <f t="shared" si="1085"/>
        <v/>
      </c>
      <c r="CA1998" t="str">
        <f t="shared" si="1082"/>
        <v/>
      </c>
      <c r="CB1998" t="str">
        <f t="shared" si="1086"/>
        <v/>
      </c>
      <c r="CC1998" t="str">
        <f t="shared" si="1087"/>
        <v/>
      </c>
    </row>
    <row r="1999" spans="2:81" x14ac:dyDescent="0.25">
      <c r="B1999" s="11"/>
      <c r="O1999" s="11"/>
      <c r="P1999" s="11"/>
      <c r="Q1999" s="11"/>
      <c r="U1999" s="11"/>
      <c r="AP1999" t="str">
        <f t="shared" si="1054"/>
        <v/>
      </c>
      <c r="AQ1999" t="str">
        <f t="shared" si="1055"/>
        <v/>
      </c>
      <c r="AR1999" t="str">
        <f>IF(B1999="","",VLOOKUP(O1999,'Населённые пункты 2019'!$H:$P,9,FALSE))</f>
        <v/>
      </c>
      <c r="AS1999" s="12" t="str">
        <f>IF(B1999="","",VLOOKUP(AR1999,'Поправки для МО'!$A:$C,3,FALSE))</f>
        <v/>
      </c>
      <c r="AT1999" s="12" t="str">
        <f t="shared" si="1056"/>
        <v/>
      </c>
      <c r="AU1999" s="12" t="str">
        <f t="shared" si="1057"/>
        <v/>
      </c>
      <c r="AV1999" s="12" t="str">
        <f t="shared" si="1058"/>
        <v/>
      </c>
      <c r="AW1999" s="13" t="str">
        <f t="shared" si="1059"/>
        <v/>
      </c>
      <c r="AX1999" t="str">
        <f t="shared" si="1060"/>
        <v/>
      </c>
      <c r="AY1999" t="str">
        <f t="shared" si="1061"/>
        <v/>
      </c>
      <c r="BB1999" t="str">
        <f t="shared" si="1083"/>
        <v/>
      </c>
      <c r="BC1999" t="str">
        <f t="shared" si="1062"/>
        <v/>
      </c>
      <c r="BD1999" t="str">
        <f t="shared" si="1063"/>
        <v/>
      </c>
      <c r="BE1999" t="str">
        <f t="shared" si="1064"/>
        <v/>
      </c>
      <c r="BF1999" t="str">
        <f t="shared" si="1065"/>
        <v/>
      </c>
      <c r="BG1999" t="str">
        <f t="shared" si="1066"/>
        <v/>
      </c>
      <c r="BH1999" t="str">
        <f t="shared" si="1067"/>
        <v/>
      </c>
      <c r="BI1999" t="str">
        <f t="shared" si="1068"/>
        <v/>
      </c>
      <c r="BJ1999" s="41" t="str">
        <f t="shared" si="1069"/>
        <v/>
      </c>
      <c r="BK1999" t="str">
        <f t="shared" si="1070"/>
        <v/>
      </c>
      <c r="BL1999" t="str">
        <f t="shared" si="1071"/>
        <v/>
      </c>
      <c r="BM1999" s="15" t="str">
        <f t="shared" si="1072"/>
        <v/>
      </c>
      <c r="BN1999" s="16" t="str">
        <f t="shared" si="1073"/>
        <v/>
      </c>
      <c r="BO1999" s="16" t="str">
        <f t="shared" si="1074"/>
        <v/>
      </c>
      <c r="BP1999" s="17" t="str">
        <f t="shared" si="1075"/>
        <v/>
      </c>
      <c r="BQ1999" s="17" t="str">
        <f t="shared" si="1076"/>
        <v/>
      </c>
      <c r="BR1999" s="17" t="str">
        <f t="shared" si="1077"/>
        <v/>
      </c>
      <c r="BS1999" s="16" t="str">
        <f t="shared" si="1078"/>
        <v/>
      </c>
      <c r="BT1999" s="18" t="str">
        <f t="shared" si="1079"/>
        <v/>
      </c>
      <c r="BU1999" t="str">
        <f t="shared" si="1084"/>
        <v/>
      </c>
      <c r="BV1999" t="str">
        <f t="shared" si="1080"/>
        <v/>
      </c>
      <c r="BW1999" t="str">
        <f>IF(B1999="","",VLOOKUP(BV1999,Справочник_ВРИ_Сегментов!$A:$D,4,))</f>
        <v/>
      </c>
      <c r="BX1999" t="str">
        <f t="shared" si="1081"/>
        <v/>
      </c>
      <c r="BY1999" t="str">
        <f>IF(B1999="","",VLOOKUP('Объекты оценки'!BX1999,Справочник_ВРИ_Сегментов!$B:$C,2,FALSE))</f>
        <v/>
      </c>
      <c r="BZ1999" t="str">
        <f t="shared" si="1085"/>
        <v/>
      </c>
      <c r="CA1999" t="str">
        <f t="shared" si="1082"/>
        <v/>
      </c>
      <c r="CB1999" t="str">
        <f t="shared" si="1086"/>
        <v/>
      </c>
      <c r="CC1999" t="str">
        <f t="shared" si="1087"/>
        <v/>
      </c>
    </row>
    <row r="2000" spans="2:81" x14ac:dyDescent="0.25">
      <c r="B2000" s="11"/>
      <c r="O2000" s="11"/>
      <c r="P2000" s="11"/>
      <c r="U2000" s="11"/>
      <c r="AP2000" t="str">
        <f t="shared" si="1054"/>
        <v/>
      </c>
      <c r="AQ2000" t="str">
        <f t="shared" si="1055"/>
        <v/>
      </c>
      <c r="AR2000" t="str">
        <f>IF(B2000="","",VLOOKUP(O2000,'Населённые пункты 2019'!$H:$P,9,FALSE))</f>
        <v/>
      </c>
      <c r="AS2000" s="12" t="str">
        <f>IF(B2000="","",VLOOKUP(AR2000,'Поправки для МО'!$A:$C,3,FALSE))</f>
        <v/>
      </c>
      <c r="AT2000" s="12" t="str">
        <f t="shared" si="1056"/>
        <v/>
      </c>
      <c r="AU2000" s="12" t="str">
        <f t="shared" si="1057"/>
        <v/>
      </c>
      <c r="AV2000" s="12" t="str">
        <f t="shared" si="1058"/>
        <v/>
      </c>
      <c r="AW2000" s="13" t="str">
        <f t="shared" si="1059"/>
        <v/>
      </c>
      <c r="AX2000" t="str">
        <f t="shared" si="1060"/>
        <v/>
      </c>
      <c r="AY2000" t="str">
        <f t="shared" si="1061"/>
        <v/>
      </c>
      <c r="BB2000" t="str">
        <f t="shared" si="1083"/>
        <v/>
      </c>
      <c r="BC2000" t="str">
        <f t="shared" si="1062"/>
        <v/>
      </c>
      <c r="BD2000" t="str">
        <f t="shared" si="1063"/>
        <v/>
      </c>
      <c r="BE2000" t="str">
        <f t="shared" si="1064"/>
        <v/>
      </c>
      <c r="BF2000" t="str">
        <f t="shared" si="1065"/>
        <v/>
      </c>
      <c r="BG2000" t="str">
        <f t="shared" si="1066"/>
        <v/>
      </c>
      <c r="BH2000" t="str">
        <f t="shared" si="1067"/>
        <v/>
      </c>
      <c r="BI2000" t="str">
        <f t="shared" si="1068"/>
        <v/>
      </c>
      <c r="BJ2000" s="41" t="str">
        <f t="shared" si="1069"/>
        <v/>
      </c>
      <c r="BK2000" t="str">
        <f t="shared" si="1070"/>
        <v/>
      </c>
      <c r="BL2000" t="str">
        <f t="shared" si="1071"/>
        <v/>
      </c>
      <c r="BM2000" s="15" t="str">
        <f t="shared" si="1072"/>
        <v/>
      </c>
      <c r="BN2000" s="16" t="str">
        <f t="shared" si="1073"/>
        <v/>
      </c>
      <c r="BO2000" s="16" t="str">
        <f t="shared" si="1074"/>
        <v/>
      </c>
      <c r="BP2000" s="17" t="str">
        <f t="shared" si="1075"/>
        <v/>
      </c>
      <c r="BQ2000" s="17" t="str">
        <f t="shared" si="1076"/>
        <v/>
      </c>
      <c r="BR2000" s="17" t="str">
        <f t="shared" si="1077"/>
        <v/>
      </c>
      <c r="BS2000" s="16" t="str">
        <f t="shared" si="1078"/>
        <v/>
      </c>
      <c r="BT2000" s="18" t="str">
        <f t="shared" si="1079"/>
        <v/>
      </c>
      <c r="BU2000" t="str">
        <f t="shared" si="1084"/>
        <v/>
      </c>
      <c r="BV2000" t="str">
        <f t="shared" si="1080"/>
        <v/>
      </c>
      <c r="BW2000" t="str">
        <f>IF(B2000="","",VLOOKUP(BV2000,Справочник_ВРИ_Сегментов!$A:$D,4,))</f>
        <v/>
      </c>
      <c r="BX2000" t="str">
        <f t="shared" si="1081"/>
        <v/>
      </c>
      <c r="BY2000" t="str">
        <f>IF(B2000="","",VLOOKUP('Объекты оценки'!BX2000,Справочник_ВРИ_Сегментов!$B:$C,2,FALSE))</f>
        <v/>
      </c>
      <c r="BZ2000" t="str">
        <f t="shared" si="1085"/>
        <v/>
      </c>
      <c r="CA2000" t="str">
        <f t="shared" si="1082"/>
        <v/>
      </c>
      <c r="CB2000" t="str">
        <f t="shared" si="1086"/>
        <v/>
      </c>
      <c r="CC2000" t="str">
        <f t="shared" si="1087"/>
        <v/>
      </c>
    </row>
    <row r="2001" spans="2:73" x14ac:dyDescent="0.25">
      <c r="B2001" s="11"/>
      <c r="O2001" s="11"/>
      <c r="P2001" s="11"/>
      <c r="Q2001" s="11"/>
      <c r="U2001" s="11"/>
      <c r="BM2001"/>
      <c r="BN2001"/>
      <c r="BO2001"/>
      <c r="BP2001"/>
      <c r="BQ2001"/>
      <c r="BR2001"/>
      <c r="BS2001"/>
      <c r="BT2001"/>
      <c r="BU2001"/>
    </row>
    <row r="2002" spans="2:73" x14ac:dyDescent="0.25">
      <c r="B2002" s="11"/>
      <c r="O2002" s="11"/>
      <c r="P2002" s="11"/>
      <c r="U2002" s="11"/>
      <c r="BM2002"/>
      <c r="BN2002"/>
      <c r="BO2002"/>
      <c r="BP2002"/>
      <c r="BQ2002"/>
      <c r="BR2002"/>
      <c r="BS2002"/>
      <c r="BT2002"/>
      <c r="BU2002"/>
    </row>
    <row r="2003" spans="2:73" x14ac:dyDescent="0.25">
      <c r="B2003" s="11"/>
      <c r="O2003" s="11"/>
      <c r="P2003" s="11"/>
      <c r="Q2003" s="11"/>
      <c r="U2003" s="11"/>
      <c r="BM2003"/>
      <c r="BN2003"/>
      <c r="BO2003"/>
      <c r="BP2003"/>
      <c r="BQ2003"/>
      <c r="BR2003"/>
      <c r="BS2003"/>
      <c r="BT2003"/>
      <c r="BU2003"/>
    </row>
    <row r="2004" spans="2:73" x14ac:dyDescent="0.25">
      <c r="B2004" s="11"/>
      <c r="O2004" s="11"/>
      <c r="P2004" s="11"/>
      <c r="Q2004" s="11"/>
      <c r="U2004" s="11"/>
      <c r="BM2004"/>
      <c r="BN2004"/>
      <c r="BO2004"/>
      <c r="BP2004"/>
      <c r="BQ2004"/>
      <c r="BR2004"/>
      <c r="BS2004"/>
      <c r="BT2004"/>
      <c r="BU2004"/>
    </row>
    <row r="2005" spans="2:73" x14ac:dyDescent="0.25">
      <c r="B2005" s="11"/>
      <c r="O2005" s="11"/>
      <c r="P2005" s="11"/>
      <c r="Q2005" s="11"/>
      <c r="U2005" s="11"/>
      <c r="BM2005"/>
      <c r="BN2005"/>
      <c r="BO2005"/>
      <c r="BP2005"/>
      <c r="BQ2005"/>
      <c r="BR2005"/>
      <c r="BS2005"/>
      <c r="BT2005"/>
      <c r="BU2005"/>
    </row>
    <row r="2006" spans="2:73" x14ac:dyDescent="0.25">
      <c r="B2006" s="11"/>
      <c r="O2006" s="11"/>
      <c r="P2006" s="11"/>
      <c r="U2006" s="11"/>
      <c r="BM2006"/>
      <c r="BN2006"/>
      <c r="BO2006"/>
      <c r="BP2006"/>
      <c r="BQ2006"/>
      <c r="BR2006"/>
      <c r="BS2006"/>
      <c r="BT2006"/>
      <c r="BU2006"/>
    </row>
    <row r="2007" spans="2:73" x14ac:dyDescent="0.25">
      <c r="B2007" s="11"/>
      <c r="O2007" s="11"/>
      <c r="P2007" s="11"/>
      <c r="Q2007" s="11"/>
      <c r="U2007" s="11"/>
      <c r="BM2007"/>
      <c r="BN2007"/>
      <c r="BO2007"/>
      <c r="BP2007"/>
      <c r="BQ2007"/>
      <c r="BR2007"/>
      <c r="BS2007"/>
      <c r="BT2007"/>
      <c r="BU2007"/>
    </row>
    <row r="2008" spans="2:73" x14ac:dyDescent="0.25">
      <c r="B2008" s="11"/>
      <c r="O2008" s="11"/>
      <c r="P2008" s="11"/>
      <c r="Q2008" s="11"/>
      <c r="U2008" s="11"/>
      <c r="BM2008"/>
      <c r="BN2008"/>
      <c r="BO2008"/>
      <c r="BP2008"/>
      <c r="BQ2008"/>
      <c r="BR2008"/>
      <c r="BS2008"/>
      <c r="BT2008"/>
      <c r="BU2008"/>
    </row>
    <row r="2009" spans="2:73" x14ac:dyDescent="0.25">
      <c r="B2009" s="11"/>
      <c r="O2009" s="11"/>
      <c r="P2009" s="11"/>
      <c r="Q2009" s="11"/>
      <c r="U2009" s="11"/>
      <c r="BM2009"/>
      <c r="BN2009"/>
      <c r="BO2009"/>
      <c r="BP2009"/>
      <c r="BQ2009"/>
      <c r="BR2009"/>
      <c r="BS2009"/>
      <c r="BT2009"/>
      <c r="BU2009"/>
    </row>
    <row r="2010" spans="2:73" x14ac:dyDescent="0.25">
      <c r="B2010" s="11"/>
      <c r="O2010" s="11"/>
      <c r="P2010" s="11"/>
      <c r="Q2010" s="11"/>
      <c r="U2010" s="11"/>
      <c r="BM2010"/>
      <c r="BN2010"/>
      <c r="BO2010"/>
      <c r="BP2010"/>
      <c r="BQ2010"/>
      <c r="BR2010"/>
      <c r="BS2010"/>
      <c r="BT2010"/>
      <c r="BU2010"/>
    </row>
    <row r="2011" spans="2:73" x14ac:dyDescent="0.25">
      <c r="B2011" s="11"/>
      <c r="O2011" s="11"/>
      <c r="P2011" s="11"/>
      <c r="U2011" s="11"/>
      <c r="BM2011"/>
      <c r="BN2011"/>
      <c r="BO2011"/>
      <c r="BP2011"/>
      <c r="BQ2011"/>
      <c r="BR2011"/>
      <c r="BS2011"/>
      <c r="BT2011"/>
      <c r="BU2011"/>
    </row>
    <row r="2012" spans="2:73" x14ac:dyDescent="0.25">
      <c r="B2012" s="11"/>
      <c r="O2012" s="11"/>
      <c r="P2012" s="11"/>
      <c r="Q2012" s="11"/>
      <c r="U2012" s="11"/>
      <c r="BM2012"/>
      <c r="BN2012"/>
      <c r="BO2012"/>
      <c r="BP2012"/>
      <c r="BQ2012"/>
      <c r="BR2012"/>
      <c r="BS2012"/>
      <c r="BT2012"/>
      <c r="BU2012"/>
    </row>
    <row r="2013" spans="2:73" x14ac:dyDescent="0.25">
      <c r="B2013" s="11"/>
      <c r="O2013" s="11"/>
      <c r="P2013" s="11"/>
      <c r="Q2013" s="11"/>
      <c r="U2013" s="11"/>
      <c r="BM2013"/>
      <c r="BN2013"/>
      <c r="BO2013"/>
      <c r="BP2013"/>
      <c r="BQ2013"/>
      <c r="BR2013"/>
      <c r="BS2013"/>
      <c r="BT2013"/>
      <c r="BU2013"/>
    </row>
    <row r="2014" spans="2:73" x14ac:dyDescent="0.25">
      <c r="B2014" s="11"/>
      <c r="O2014" s="11"/>
      <c r="P2014" s="11"/>
      <c r="U2014" s="11"/>
      <c r="BM2014"/>
      <c r="BN2014"/>
      <c r="BO2014"/>
      <c r="BP2014"/>
      <c r="BQ2014"/>
      <c r="BR2014"/>
      <c r="BS2014"/>
      <c r="BT2014"/>
      <c r="BU2014"/>
    </row>
    <row r="2015" spans="2:73" x14ac:dyDescent="0.25">
      <c r="B2015" s="11"/>
      <c r="O2015" s="11"/>
      <c r="P2015" s="11"/>
      <c r="Q2015" s="11"/>
      <c r="U2015" s="11"/>
      <c r="BM2015"/>
      <c r="BN2015"/>
      <c r="BO2015"/>
      <c r="BP2015"/>
      <c r="BQ2015"/>
      <c r="BR2015"/>
      <c r="BS2015"/>
      <c r="BT2015"/>
      <c r="BU2015"/>
    </row>
    <row r="2016" spans="2:73" x14ac:dyDescent="0.25">
      <c r="B2016" s="11"/>
      <c r="O2016" s="11"/>
      <c r="P2016" s="11"/>
      <c r="Q2016" s="11"/>
      <c r="U2016" s="11"/>
      <c r="BM2016"/>
      <c r="BN2016"/>
      <c r="BO2016"/>
      <c r="BP2016"/>
      <c r="BQ2016"/>
      <c r="BR2016"/>
      <c r="BS2016"/>
      <c r="BT2016"/>
      <c r="BU2016"/>
    </row>
    <row r="2017" spans="2:73" x14ac:dyDescent="0.25">
      <c r="B2017" s="11"/>
      <c r="O2017" s="11"/>
      <c r="P2017" s="11"/>
      <c r="U2017" s="11"/>
      <c r="BM2017"/>
      <c r="BN2017"/>
      <c r="BO2017"/>
      <c r="BP2017"/>
      <c r="BQ2017"/>
      <c r="BR2017"/>
      <c r="BS2017"/>
      <c r="BT2017"/>
      <c r="BU2017"/>
    </row>
    <row r="2018" spans="2:73" x14ac:dyDescent="0.25">
      <c r="B2018" s="11"/>
      <c r="O2018" s="11"/>
      <c r="P2018" s="11"/>
      <c r="Q2018" s="11"/>
      <c r="U2018" s="11"/>
      <c r="BM2018"/>
      <c r="BN2018"/>
      <c r="BO2018"/>
      <c r="BP2018"/>
      <c r="BQ2018"/>
      <c r="BR2018"/>
      <c r="BS2018"/>
      <c r="BT2018"/>
      <c r="BU2018"/>
    </row>
    <row r="2019" spans="2:73" x14ac:dyDescent="0.25">
      <c r="B2019" s="11"/>
      <c r="O2019" s="11"/>
      <c r="P2019" s="11"/>
      <c r="Q2019" s="11"/>
      <c r="U2019" s="11"/>
      <c r="BM2019"/>
      <c r="BN2019"/>
      <c r="BO2019"/>
      <c r="BP2019"/>
      <c r="BQ2019"/>
      <c r="BR2019"/>
      <c r="BS2019"/>
      <c r="BT2019"/>
      <c r="BU2019"/>
    </row>
    <row r="2020" spans="2:73" x14ac:dyDescent="0.25">
      <c r="B2020" s="11"/>
      <c r="O2020" s="11"/>
      <c r="P2020" s="11"/>
      <c r="U2020" s="11"/>
      <c r="BM2020"/>
      <c r="BN2020"/>
      <c r="BO2020"/>
      <c r="BP2020"/>
      <c r="BQ2020"/>
      <c r="BR2020"/>
      <c r="BS2020"/>
      <c r="BT2020"/>
      <c r="BU2020"/>
    </row>
    <row r="2021" spans="2:73" x14ac:dyDescent="0.25">
      <c r="B2021" s="11"/>
      <c r="O2021" s="11"/>
      <c r="P2021" s="11"/>
      <c r="Q2021" s="11"/>
      <c r="U2021" s="11"/>
      <c r="BM2021"/>
      <c r="BN2021"/>
      <c r="BO2021"/>
      <c r="BP2021"/>
      <c r="BQ2021"/>
      <c r="BR2021"/>
      <c r="BS2021"/>
      <c r="BT2021"/>
      <c r="BU2021"/>
    </row>
    <row r="2022" spans="2:73" x14ac:dyDescent="0.25">
      <c r="B2022" s="11"/>
      <c r="O2022" s="11"/>
      <c r="P2022" s="11"/>
      <c r="U2022" s="11"/>
      <c r="BM2022"/>
      <c r="BN2022"/>
      <c r="BO2022"/>
      <c r="BP2022"/>
      <c r="BQ2022"/>
      <c r="BR2022"/>
      <c r="BS2022"/>
      <c r="BT2022"/>
      <c r="BU2022"/>
    </row>
    <row r="2023" spans="2:73" x14ac:dyDescent="0.25">
      <c r="B2023" s="11"/>
      <c r="O2023" s="11"/>
      <c r="P2023" s="11"/>
      <c r="Q2023" s="11"/>
      <c r="U2023" s="11"/>
      <c r="BM2023"/>
      <c r="BN2023"/>
      <c r="BO2023"/>
      <c r="BP2023"/>
      <c r="BQ2023"/>
      <c r="BR2023"/>
      <c r="BS2023"/>
      <c r="BT2023"/>
      <c r="BU2023"/>
    </row>
    <row r="2024" spans="2:73" x14ac:dyDescent="0.25">
      <c r="B2024" s="11"/>
      <c r="O2024" s="11"/>
      <c r="P2024" s="11"/>
      <c r="Q2024" s="11"/>
      <c r="U2024" s="11"/>
      <c r="BM2024"/>
      <c r="BN2024"/>
      <c r="BO2024"/>
      <c r="BP2024"/>
      <c r="BQ2024"/>
      <c r="BR2024"/>
      <c r="BS2024"/>
      <c r="BT2024"/>
      <c r="BU2024"/>
    </row>
    <row r="2025" spans="2:73" x14ac:dyDescent="0.25">
      <c r="B2025" s="11"/>
      <c r="O2025" s="11"/>
      <c r="P2025" s="11"/>
      <c r="Q2025" s="11"/>
      <c r="U2025" s="11"/>
      <c r="BM2025"/>
      <c r="BN2025"/>
      <c r="BO2025"/>
      <c r="BP2025"/>
      <c r="BQ2025"/>
      <c r="BR2025"/>
      <c r="BS2025"/>
      <c r="BT2025"/>
      <c r="BU2025"/>
    </row>
    <row r="2026" spans="2:73" x14ac:dyDescent="0.25">
      <c r="B2026" s="11"/>
      <c r="O2026" s="11"/>
      <c r="P2026" s="11"/>
      <c r="Q2026" s="11"/>
      <c r="U2026" s="11"/>
      <c r="V2026" s="11"/>
      <c r="BM2026"/>
      <c r="BN2026"/>
      <c r="BO2026"/>
      <c r="BP2026"/>
      <c r="BQ2026"/>
      <c r="BR2026"/>
      <c r="BS2026"/>
      <c r="BT2026"/>
      <c r="BU2026"/>
    </row>
    <row r="2027" spans="2:73" x14ac:dyDescent="0.25">
      <c r="B2027" s="11"/>
      <c r="O2027" s="11"/>
      <c r="P2027" s="11"/>
      <c r="Q2027" s="11"/>
      <c r="U2027" s="11"/>
      <c r="BM2027"/>
      <c r="BN2027"/>
      <c r="BO2027"/>
      <c r="BP2027"/>
      <c r="BQ2027"/>
      <c r="BR2027"/>
      <c r="BS2027"/>
      <c r="BT2027"/>
      <c r="BU2027"/>
    </row>
    <row r="2028" spans="2:73" x14ac:dyDescent="0.25">
      <c r="B2028" s="11"/>
      <c r="F2028" s="11"/>
      <c r="O2028" s="11"/>
      <c r="P2028" s="11"/>
      <c r="Q2028" s="11"/>
      <c r="U2028" s="11"/>
      <c r="BM2028"/>
      <c r="BN2028"/>
      <c r="BO2028"/>
      <c r="BP2028"/>
      <c r="BQ2028"/>
      <c r="BR2028"/>
      <c r="BS2028"/>
      <c r="BT2028"/>
      <c r="BU2028"/>
    </row>
    <row r="2029" spans="2:73" x14ac:dyDescent="0.25">
      <c r="B2029" s="11"/>
      <c r="O2029" s="11"/>
      <c r="P2029" s="11"/>
      <c r="Q2029" s="11"/>
      <c r="U2029" s="11"/>
      <c r="BM2029"/>
      <c r="BN2029"/>
      <c r="BO2029"/>
      <c r="BP2029"/>
      <c r="BQ2029"/>
      <c r="BR2029"/>
      <c r="BS2029"/>
      <c r="BT2029"/>
      <c r="BU2029"/>
    </row>
    <row r="2030" spans="2:73" x14ac:dyDescent="0.25">
      <c r="B2030" s="11"/>
      <c r="O2030" s="11"/>
      <c r="P2030" s="11"/>
      <c r="Q2030" s="11"/>
      <c r="U2030" s="11"/>
      <c r="BM2030"/>
      <c r="BN2030"/>
      <c r="BO2030"/>
      <c r="BP2030"/>
      <c r="BQ2030"/>
      <c r="BR2030"/>
      <c r="BS2030"/>
      <c r="BT2030"/>
      <c r="BU2030"/>
    </row>
    <row r="2031" spans="2:73" x14ac:dyDescent="0.25">
      <c r="B2031" s="11"/>
      <c r="O2031" s="11"/>
      <c r="P2031" s="11"/>
      <c r="Q2031" s="11"/>
      <c r="U2031" s="11"/>
      <c r="BM2031"/>
      <c r="BN2031"/>
      <c r="BO2031"/>
      <c r="BP2031"/>
      <c r="BQ2031"/>
      <c r="BR2031"/>
      <c r="BS2031"/>
      <c r="BT2031"/>
      <c r="BU2031"/>
    </row>
    <row r="2032" spans="2:73" x14ac:dyDescent="0.25">
      <c r="B2032" s="11"/>
      <c r="O2032" s="11"/>
      <c r="P2032" s="11"/>
      <c r="Q2032" s="11"/>
      <c r="U2032" s="11"/>
      <c r="BM2032"/>
      <c r="BN2032"/>
      <c r="BO2032"/>
      <c r="BP2032"/>
      <c r="BQ2032"/>
      <c r="BR2032"/>
      <c r="BS2032"/>
      <c r="BT2032"/>
      <c r="BU2032"/>
    </row>
    <row r="2033" spans="2:73" x14ac:dyDescent="0.25">
      <c r="B2033" s="11"/>
      <c r="O2033" s="11"/>
      <c r="P2033" s="11"/>
      <c r="Q2033" s="11"/>
      <c r="U2033" s="11"/>
      <c r="BM2033"/>
      <c r="BN2033"/>
      <c r="BO2033"/>
      <c r="BP2033"/>
      <c r="BQ2033"/>
      <c r="BR2033"/>
      <c r="BS2033"/>
      <c r="BT2033"/>
      <c r="BU2033"/>
    </row>
    <row r="2034" spans="2:73" x14ac:dyDescent="0.25">
      <c r="B2034" s="11"/>
      <c r="O2034" s="11"/>
      <c r="P2034" s="11"/>
      <c r="Q2034" s="11"/>
      <c r="U2034" s="11"/>
      <c r="BM2034"/>
      <c r="BN2034"/>
      <c r="BO2034"/>
      <c r="BP2034"/>
      <c r="BQ2034"/>
      <c r="BR2034"/>
      <c r="BS2034"/>
      <c r="BT2034"/>
      <c r="BU2034"/>
    </row>
    <row r="2035" spans="2:73" x14ac:dyDescent="0.25">
      <c r="B2035" s="11"/>
      <c r="O2035" s="11"/>
      <c r="P2035" s="11"/>
      <c r="U2035" s="11"/>
      <c r="BM2035"/>
      <c r="BN2035"/>
      <c r="BO2035"/>
      <c r="BP2035"/>
      <c r="BQ2035"/>
      <c r="BR2035"/>
      <c r="BS2035"/>
      <c r="BT2035"/>
      <c r="BU2035"/>
    </row>
    <row r="2036" spans="2:73" x14ac:dyDescent="0.25">
      <c r="B2036" s="11"/>
      <c r="O2036" s="11"/>
      <c r="P2036" s="11"/>
      <c r="U2036" s="11"/>
      <c r="BM2036"/>
      <c r="BN2036"/>
      <c r="BO2036"/>
      <c r="BP2036"/>
      <c r="BQ2036"/>
      <c r="BR2036"/>
      <c r="BS2036"/>
      <c r="BT2036"/>
      <c r="BU2036"/>
    </row>
    <row r="2037" spans="2:73" x14ac:dyDescent="0.25">
      <c r="B2037" s="11"/>
      <c r="O2037" s="11"/>
      <c r="P2037" s="11"/>
      <c r="U2037" s="11"/>
      <c r="BM2037"/>
      <c r="BN2037"/>
      <c r="BO2037"/>
      <c r="BP2037"/>
      <c r="BQ2037"/>
      <c r="BR2037"/>
      <c r="BS2037"/>
      <c r="BT2037"/>
      <c r="BU2037"/>
    </row>
    <row r="2038" spans="2:73" x14ac:dyDescent="0.25">
      <c r="B2038" s="11"/>
      <c r="O2038" s="11"/>
      <c r="P2038" s="11"/>
      <c r="U2038" s="11"/>
      <c r="BM2038"/>
      <c r="BN2038"/>
      <c r="BO2038"/>
      <c r="BP2038"/>
      <c r="BQ2038"/>
      <c r="BR2038"/>
      <c r="BS2038"/>
      <c r="BT2038"/>
      <c r="BU2038"/>
    </row>
    <row r="2039" spans="2:73" x14ac:dyDescent="0.25">
      <c r="B2039" s="11"/>
      <c r="O2039" s="11"/>
      <c r="P2039" s="11"/>
      <c r="Q2039" s="11"/>
      <c r="U2039" s="11"/>
      <c r="BM2039"/>
      <c r="BN2039"/>
      <c r="BO2039"/>
      <c r="BP2039"/>
      <c r="BQ2039"/>
      <c r="BR2039"/>
      <c r="BS2039"/>
      <c r="BT2039"/>
      <c r="BU2039"/>
    </row>
    <row r="2040" spans="2:73" x14ac:dyDescent="0.25">
      <c r="B2040" s="11"/>
      <c r="O2040" s="11"/>
      <c r="P2040" s="11"/>
      <c r="Q2040" s="11"/>
      <c r="U2040" s="11"/>
      <c r="BM2040"/>
      <c r="BN2040"/>
      <c r="BO2040"/>
      <c r="BP2040"/>
      <c r="BQ2040"/>
      <c r="BR2040"/>
      <c r="BS2040"/>
      <c r="BT2040"/>
      <c r="BU2040"/>
    </row>
    <row r="2041" spans="2:73" x14ac:dyDescent="0.25">
      <c r="B2041" s="11"/>
      <c r="O2041" s="11"/>
      <c r="P2041" s="11"/>
      <c r="Q2041" s="11"/>
      <c r="U2041" s="11"/>
      <c r="BM2041"/>
      <c r="BN2041"/>
      <c r="BO2041"/>
      <c r="BP2041"/>
      <c r="BQ2041"/>
      <c r="BR2041"/>
      <c r="BS2041"/>
      <c r="BT2041"/>
      <c r="BU2041"/>
    </row>
    <row r="2042" spans="2:73" x14ac:dyDescent="0.25">
      <c r="B2042" s="11"/>
      <c r="O2042" s="11"/>
      <c r="P2042" s="11"/>
      <c r="Q2042" s="11"/>
      <c r="U2042" s="11"/>
      <c r="BM2042"/>
      <c r="BN2042"/>
      <c r="BO2042"/>
      <c r="BP2042"/>
      <c r="BQ2042"/>
      <c r="BR2042"/>
      <c r="BS2042"/>
      <c r="BT2042"/>
      <c r="BU2042"/>
    </row>
    <row r="2043" spans="2:73" x14ac:dyDescent="0.25">
      <c r="B2043" s="11"/>
      <c r="O2043" s="11"/>
      <c r="P2043" s="11"/>
      <c r="Q2043" s="11"/>
      <c r="U2043" s="11"/>
      <c r="BM2043"/>
      <c r="BN2043"/>
      <c r="BO2043"/>
      <c r="BP2043"/>
      <c r="BQ2043"/>
      <c r="BR2043"/>
      <c r="BS2043"/>
      <c r="BT2043"/>
      <c r="BU2043"/>
    </row>
    <row r="2044" spans="2:73" x14ac:dyDescent="0.25">
      <c r="B2044" s="11"/>
      <c r="O2044" s="11"/>
      <c r="P2044" s="11"/>
      <c r="U2044" s="11"/>
      <c r="BM2044"/>
      <c r="BN2044"/>
      <c r="BO2044"/>
      <c r="BP2044"/>
      <c r="BQ2044"/>
      <c r="BR2044"/>
      <c r="BS2044"/>
      <c r="BT2044"/>
      <c r="BU2044"/>
    </row>
    <row r="2045" spans="2:73" x14ac:dyDescent="0.25">
      <c r="B2045" s="11"/>
      <c r="O2045" s="11"/>
      <c r="P2045" s="11"/>
      <c r="U2045" s="11"/>
      <c r="BM2045"/>
      <c r="BN2045"/>
      <c r="BO2045"/>
      <c r="BP2045"/>
      <c r="BQ2045"/>
      <c r="BR2045"/>
      <c r="BS2045"/>
      <c r="BT2045"/>
      <c r="BU2045"/>
    </row>
    <row r="2046" spans="2:73" x14ac:dyDescent="0.25">
      <c r="B2046" s="11"/>
      <c r="O2046" s="11"/>
      <c r="P2046" s="11"/>
      <c r="Q2046" s="11"/>
      <c r="U2046" s="11"/>
      <c r="BM2046"/>
      <c r="BN2046"/>
      <c r="BO2046"/>
      <c r="BP2046"/>
      <c r="BQ2046"/>
      <c r="BR2046"/>
      <c r="BS2046"/>
      <c r="BT2046"/>
      <c r="BU2046"/>
    </row>
    <row r="2047" spans="2:73" x14ac:dyDescent="0.25">
      <c r="B2047" s="11"/>
      <c r="O2047" s="11"/>
      <c r="P2047" s="11"/>
      <c r="Q2047" s="11"/>
      <c r="U2047" s="11"/>
      <c r="BM2047"/>
      <c r="BN2047"/>
      <c r="BO2047"/>
      <c r="BP2047"/>
      <c r="BQ2047"/>
      <c r="BR2047"/>
      <c r="BS2047"/>
      <c r="BT2047"/>
      <c r="BU2047"/>
    </row>
    <row r="2048" spans="2:73" x14ac:dyDescent="0.25">
      <c r="B2048" s="11"/>
      <c r="O2048" s="11"/>
      <c r="P2048" s="11"/>
      <c r="Q2048" s="11"/>
      <c r="U2048" s="11"/>
      <c r="BM2048"/>
      <c r="BN2048"/>
      <c r="BO2048"/>
      <c r="BP2048"/>
      <c r="BQ2048"/>
      <c r="BR2048"/>
      <c r="BS2048"/>
      <c r="BT2048"/>
      <c r="BU2048"/>
    </row>
    <row r="2049" spans="2:73" x14ac:dyDescent="0.25">
      <c r="B2049" s="11"/>
      <c r="O2049" s="11"/>
      <c r="P2049" s="11"/>
      <c r="Q2049" s="11"/>
      <c r="U2049" s="11"/>
      <c r="BM2049"/>
      <c r="BN2049"/>
      <c r="BO2049"/>
      <c r="BP2049"/>
      <c r="BQ2049"/>
      <c r="BR2049"/>
      <c r="BS2049"/>
      <c r="BT2049"/>
      <c r="BU2049"/>
    </row>
    <row r="2050" spans="2:73" x14ac:dyDescent="0.25">
      <c r="B2050" s="11"/>
      <c r="O2050" s="11"/>
      <c r="P2050" s="11"/>
      <c r="Q2050" s="11"/>
      <c r="U2050" s="11"/>
      <c r="BM2050"/>
      <c r="BN2050"/>
      <c r="BO2050"/>
      <c r="BP2050"/>
      <c r="BQ2050"/>
      <c r="BR2050"/>
      <c r="BS2050"/>
      <c r="BT2050"/>
      <c r="BU2050"/>
    </row>
    <row r="2051" spans="2:73" x14ac:dyDescent="0.25">
      <c r="B2051" s="11"/>
      <c r="O2051" s="11"/>
      <c r="P2051" s="11"/>
      <c r="Q2051" s="11"/>
      <c r="U2051" s="11"/>
      <c r="BM2051"/>
      <c r="BN2051"/>
      <c r="BO2051"/>
      <c r="BP2051"/>
      <c r="BQ2051"/>
      <c r="BR2051"/>
      <c r="BS2051"/>
      <c r="BT2051"/>
      <c r="BU2051"/>
    </row>
    <row r="2052" spans="2:73" x14ac:dyDescent="0.25">
      <c r="B2052" s="11"/>
      <c r="O2052" s="11"/>
      <c r="P2052" s="11"/>
      <c r="U2052" s="11"/>
      <c r="BM2052"/>
      <c r="BN2052"/>
      <c r="BO2052"/>
      <c r="BP2052"/>
      <c r="BQ2052"/>
      <c r="BR2052"/>
      <c r="BS2052"/>
      <c r="BT2052"/>
      <c r="BU2052"/>
    </row>
    <row r="2053" spans="2:73" x14ac:dyDescent="0.25">
      <c r="B2053" s="11"/>
      <c r="O2053" s="11"/>
      <c r="P2053" s="11"/>
      <c r="U2053" s="11"/>
      <c r="BM2053"/>
      <c r="BN2053"/>
      <c r="BO2053"/>
      <c r="BP2053"/>
      <c r="BQ2053"/>
      <c r="BR2053"/>
      <c r="BS2053"/>
      <c r="BT2053"/>
      <c r="BU2053"/>
    </row>
    <row r="2054" spans="2:73" x14ac:dyDescent="0.25">
      <c r="B2054" s="11"/>
      <c r="O2054" s="11"/>
      <c r="P2054" s="11"/>
      <c r="Q2054" s="11"/>
      <c r="U2054" s="11"/>
      <c r="BM2054"/>
      <c r="BN2054"/>
      <c r="BO2054"/>
      <c r="BP2054"/>
      <c r="BQ2054"/>
      <c r="BR2054"/>
      <c r="BS2054"/>
      <c r="BT2054"/>
      <c r="BU2054"/>
    </row>
    <row r="2055" spans="2:73" x14ac:dyDescent="0.25">
      <c r="B2055" s="11"/>
      <c r="E2055" s="11"/>
      <c r="O2055" s="11"/>
      <c r="P2055" s="11"/>
      <c r="Q2055" s="11"/>
      <c r="U2055" s="11"/>
      <c r="BM2055"/>
      <c r="BN2055"/>
      <c r="BO2055"/>
      <c r="BP2055"/>
      <c r="BQ2055"/>
      <c r="BR2055"/>
      <c r="BS2055"/>
      <c r="BT2055"/>
      <c r="BU2055"/>
    </row>
    <row r="2056" spans="2:73" x14ac:dyDescent="0.25">
      <c r="B2056" s="11"/>
      <c r="O2056" s="11"/>
      <c r="P2056" s="11"/>
      <c r="U2056" s="11"/>
      <c r="BM2056"/>
      <c r="BN2056"/>
      <c r="BO2056"/>
      <c r="BP2056"/>
      <c r="BQ2056"/>
      <c r="BR2056"/>
      <c r="BS2056"/>
      <c r="BT2056"/>
      <c r="BU2056"/>
    </row>
    <row r="2057" spans="2:73" x14ac:dyDescent="0.25">
      <c r="B2057" s="11"/>
      <c r="O2057" s="11"/>
      <c r="P2057" s="11"/>
      <c r="Q2057" s="11"/>
      <c r="U2057" s="11"/>
      <c r="BM2057"/>
      <c r="BN2057"/>
      <c r="BO2057"/>
      <c r="BP2057"/>
      <c r="BQ2057"/>
      <c r="BR2057"/>
      <c r="BS2057"/>
      <c r="BT2057"/>
      <c r="BU2057"/>
    </row>
    <row r="2058" spans="2:73" x14ac:dyDescent="0.25">
      <c r="B2058" s="11"/>
      <c r="O2058" s="11"/>
      <c r="P2058" s="11"/>
      <c r="U2058" s="11"/>
      <c r="BM2058"/>
      <c r="BN2058"/>
      <c r="BO2058"/>
      <c r="BP2058"/>
      <c r="BQ2058"/>
      <c r="BR2058"/>
      <c r="BS2058"/>
      <c r="BT2058"/>
      <c r="BU2058"/>
    </row>
    <row r="2059" spans="2:73" x14ac:dyDescent="0.25">
      <c r="B2059" s="11"/>
      <c r="O2059" s="11"/>
      <c r="P2059" s="11"/>
      <c r="Q2059" s="11"/>
      <c r="U2059" s="11"/>
      <c r="BM2059"/>
      <c r="BN2059"/>
      <c r="BO2059"/>
      <c r="BP2059"/>
      <c r="BQ2059"/>
      <c r="BR2059"/>
      <c r="BS2059"/>
      <c r="BT2059"/>
      <c r="BU2059"/>
    </row>
    <row r="2060" spans="2:73" x14ac:dyDescent="0.25">
      <c r="B2060" s="11"/>
      <c r="O2060" s="11"/>
      <c r="P2060" s="11"/>
      <c r="U2060" s="11"/>
      <c r="BM2060"/>
      <c r="BN2060"/>
      <c r="BO2060"/>
      <c r="BP2060"/>
      <c r="BQ2060"/>
      <c r="BR2060"/>
      <c r="BS2060"/>
      <c r="BT2060"/>
      <c r="BU2060"/>
    </row>
    <row r="2061" spans="2:73" x14ac:dyDescent="0.25">
      <c r="B2061" s="11"/>
      <c r="O2061" s="11"/>
      <c r="P2061" s="11"/>
      <c r="Q2061" s="11"/>
      <c r="U2061" s="11"/>
      <c r="BM2061"/>
      <c r="BN2061"/>
      <c r="BO2061"/>
      <c r="BP2061"/>
      <c r="BQ2061"/>
      <c r="BR2061"/>
      <c r="BS2061"/>
      <c r="BT2061"/>
      <c r="BU2061"/>
    </row>
    <row r="2062" spans="2:73" x14ac:dyDescent="0.25">
      <c r="B2062" s="11"/>
      <c r="O2062" s="11"/>
      <c r="P2062" s="11"/>
      <c r="Q2062" s="11"/>
      <c r="U2062" s="11"/>
      <c r="BM2062"/>
      <c r="BN2062"/>
      <c r="BO2062"/>
      <c r="BP2062"/>
      <c r="BQ2062"/>
      <c r="BR2062"/>
      <c r="BS2062"/>
      <c r="BT2062"/>
      <c r="BU2062"/>
    </row>
    <row r="2063" spans="2:73" x14ac:dyDescent="0.25">
      <c r="B2063" s="11"/>
      <c r="O2063" s="11"/>
      <c r="P2063" s="11"/>
      <c r="Q2063" s="11"/>
      <c r="U2063" s="11"/>
      <c r="BM2063"/>
      <c r="BN2063"/>
      <c r="BO2063"/>
      <c r="BP2063"/>
      <c r="BQ2063"/>
      <c r="BR2063"/>
      <c r="BS2063"/>
      <c r="BT2063"/>
      <c r="BU2063"/>
    </row>
    <row r="2064" spans="2:73" x14ac:dyDescent="0.25">
      <c r="B2064" s="11"/>
      <c r="O2064" s="11"/>
      <c r="P2064" s="11"/>
      <c r="Q2064" s="11"/>
      <c r="U2064" s="11"/>
      <c r="BM2064"/>
      <c r="BN2064"/>
      <c r="BO2064"/>
      <c r="BP2064"/>
      <c r="BQ2064"/>
      <c r="BR2064"/>
      <c r="BS2064"/>
      <c r="BT2064"/>
      <c r="BU2064"/>
    </row>
    <row r="2065" spans="2:73" x14ac:dyDescent="0.25">
      <c r="B2065" s="11"/>
      <c r="O2065" s="11"/>
      <c r="P2065" s="11"/>
      <c r="Q2065" s="11"/>
      <c r="U2065" s="11"/>
      <c r="BM2065"/>
      <c r="BN2065"/>
      <c r="BO2065"/>
      <c r="BP2065"/>
      <c r="BQ2065"/>
      <c r="BR2065"/>
      <c r="BS2065"/>
      <c r="BT2065"/>
      <c r="BU2065"/>
    </row>
    <row r="2066" spans="2:73" x14ac:dyDescent="0.25">
      <c r="B2066" s="11"/>
      <c r="O2066" s="11"/>
      <c r="P2066" s="11"/>
      <c r="U2066" s="11"/>
      <c r="BM2066"/>
      <c r="BN2066"/>
      <c r="BO2066"/>
      <c r="BP2066"/>
      <c r="BQ2066"/>
      <c r="BR2066"/>
      <c r="BS2066"/>
      <c r="BT2066"/>
      <c r="BU2066"/>
    </row>
    <row r="2067" spans="2:73" x14ac:dyDescent="0.25">
      <c r="B2067" s="11"/>
      <c r="O2067" s="11"/>
      <c r="P2067" s="11"/>
      <c r="Q2067" s="11"/>
      <c r="U2067" s="11"/>
      <c r="BM2067"/>
      <c r="BN2067"/>
      <c r="BO2067"/>
      <c r="BP2067"/>
      <c r="BQ2067"/>
      <c r="BR2067"/>
      <c r="BS2067"/>
      <c r="BT2067"/>
      <c r="BU2067"/>
    </row>
    <row r="2068" spans="2:73" x14ac:dyDescent="0.25">
      <c r="B2068" s="11"/>
      <c r="O2068" s="11"/>
      <c r="P2068" s="11"/>
      <c r="Q2068" s="11"/>
      <c r="U2068" s="11"/>
      <c r="BM2068"/>
      <c r="BN2068"/>
      <c r="BO2068"/>
      <c r="BP2068"/>
      <c r="BQ2068"/>
      <c r="BR2068"/>
      <c r="BS2068"/>
      <c r="BT2068"/>
      <c r="BU2068"/>
    </row>
    <row r="2069" spans="2:73" x14ac:dyDescent="0.25">
      <c r="B2069" s="11"/>
      <c r="O2069" s="11"/>
      <c r="P2069" s="11"/>
      <c r="Q2069" s="11"/>
      <c r="U2069" s="11"/>
      <c r="BM2069"/>
      <c r="BN2069"/>
      <c r="BO2069"/>
      <c r="BP2069"/>
      <c r="BQ2069"/>
      <c r="BR2069"/>
      <c r="BS2069"/>
      <c r="BT2069"/>
      <c r="BU2069"/>
    </row>
    <row r="2070" spans="2:73" x14ac:dyDescent="0.25">
      <c r="B2070" s="11"/>
      <c r="O2070" s="11"/>
      <c r="P2070" s="11"/>
      <c r="Q2070" s="11"/>
      <c r="U2070" s="11"/>
      <c r="BM2070"/>
      <c r="BN2070"/>
      <c r="BO2070"/>
      <c r="BP2070"/>
      <c r="BQ2070"/>
      <c r="BR2070"/>
      <c r="BS2070"/>
      <c r="BT2070"/>
      <c r="BU2070"/>
    </row>
    <row r="2071" spans="2:73" x14ac:dyDescent="0.25">
      <c r="B2071" s="11"/>
      <c r="O2071" s="11"/>
      <c r="P2071" s="11"/>
      <c r="Q2071" s="11"/>
      <c r="U2071" s="11"/>
      <c r="BM2071"/>
      <c r="BN2071"/>
      <c r="BO2071"/>
      <c r="BP2071"/>
      <c r="BQ2071"/>
      <c r="BR2071"/>
      <c r="BS2071"/>
      <c r="BT2071"/>
      <c r="BU2071"/>
    </row>
    <row r="2072" spans="2:73" x14ac:dyDescent="0.25">
      <c r="B2072" s="11"/>
      <c r="O2072" s="11"/>
      <c r="P2072" s="11"/>
      <c r="U2072" s="11"/>
      <c r="BM2072"/>
      <c r="BN2072"/>
      <c r="BO2072"/>
      <c r="BP2072"/>
      <c r="BQ2072"/>
      <c r="BR2072"/>
      <c r="BS2072"/>
      <c r="BT2072"/>
      <c r="BU2072"/>
    </row>
    <row r="2073" spans="2:73" x14ac:dyDescent="0.25">
      <c r="B2073" s="11"/>
      <c r="O2073" s="11"/>
      <c r="P2073" s="11"/>
      <c r="Q2073" s="11"/>
      <c r="U2073" s="11"/>
      <c r="BM2073"/>
      <c r="BN2073"/>
      <c r="BO2073"/>
      <c r="BP2073"/>
      <c r="BQ2073"/>
      <c r="BR2073"/>
      <c r="BS2073"/>
      <c r="BT2073"/>
      <c r="BU2073"/>
    </row>
    <row r="2074" spans="2:73" x14ac:dyDescent="0.25">
      <c r="B2074" s="11"/>
      <c r="O2074" s="11"/>
      <c r="P2074" s="11"/>
      <c r="U2074" s="11"/>
      <c r="BM2074"/>
      <c r="BN2074"/>
      <c r="BO2074"/>
      <c r="BP2074"/>
      <c r="BQ2074"/>
      <c r="BR2074"/>
      <c r="BS2074"/>
      <c r="BT2074"/>
      <c r="BU2074"/>
    </row>
    <row r="2075" spans="2:73" x14ac:dyDescent="0.25">
      <c r="B2075" s="11"/>
      <c r="O2075" s="11"/>
      <c r="P2075" s="11"/>
      <c r="Q2075" s="11"/>
      <c r="U2075" s="11"/>
      <c r="BM2075"/>
      <c r="BN2075"/>
      <c r="BO2075"/>
      <c r="BP2075"/>
      <c r="BQ2075"/>
      <c r="BR2075"/>
      <c r="BS2075"/>
      <c r="BT2075"/>
      <c r="BU2075"/>
    </row>
    <row r="2076" spans="2:73" x14ac:dyDescent="0.25">
      <c r="B2076" s="11"/>
      <c r="O2076" s="11"/>
      <c r="P2076" s="11"/>
      <c r="Q2076" s="11"/>
      <c r="U2076" s="11"/>
      <c r="BM2076"/>
      <c r="BN2076"/>
      <c r="BO2076"/>
      <c r="BP2076"/>
      <c r="BQ2076"/>
      <c r="BR2076"/>
      <c r="BS2076"/>
      <c r="BT2076"/>
      <c r="BU2076"/>
    </row>
    <row r="2077" spans="2:73" x14ac:dyDescent="0.25">
      <c r="B2077" s="11"/>
      <c r="O2077" s="11"/>
      <c r="P2077" s="11"/>
      <c r="U2077" s="11"/>
      <c r="BM2077"/>
      <c r="BN2077"/>
      <c r="BO2077"/>
      <c r="BP2077"/>
      <c r="BQ2077"/>
      <c r="BR2077"/>
      <c r="BS2077"/>
      <c r="BT2077"/>
      <c r="BU2077"/>
    </row>
    <row r="2078" spans="2:73" x14ac:dyDescent="0.25">
      <c r="B2078" s="11"/>
      <c r="O2078" s="11"/>
      <c r="P2078" s="11"/>
      <c r="Q2078" s="11"/>
      <c r="U2078" s="11"/>
      <c r="BM2078"/>
      <c r="BN2078"/>
      <c r="BO2078"/>
      <c r="BP2078"/>
      <c r="BQ2078"/>
      <c r="BR2078"/>
      <c r="BS2078"/>
      <c r="BT2078"/>
      <c r="BU2078"/>
    </row>
    <row r="2079" spans="2:73" x14ac:dyDescent="0.25">
      <c r="B2079" s="11"/>
      <c r="O2079" s="11"/>
      <c r="P2079" s="11"/>
      <c r="Q2079" s="11"/>
      <c r="U2079" s="11"/>
      <c r="BM2079"/>
      <c r="BN2079"/>
      <c r="BO2079"/>
      <c r="BP2079"/>
      <c r="BQ2079"/>
      <c r="BR2079"/>
      <c r="BS2079"/>
      <c r="BT2079"/>
      <c r="BU2079"/>
    </row>
    <row r="2080" spans="2:73" x14ac:dyDescent="0.25">
      <c r="B2080" s="11"/>
      <c r="O2080" s="11"/>
      <c r="P2080" s="11"/>
      <c r="U2080" s="11"/>
      <c r="BM2080"/>
      <c r="BN2080"/>
      <c r="BO2080"/>
      <c r="BP2080"/>
      <c r="BQ2080"/>
      <c r="BR2080"/>
      <c r="BS2080"/>
      <c r="BT2080"/>
      <c r="BU2080"/>
    </row>
    <row r="2081" spans="2:73" x14ac:dyDescent="0.25">
      <c r="B2081" s="11"/>
      <c r="O2081" s="11"/>
      <c r="P2081" s="11"/>
      <c r="U2081" s="11"/>
      <c r="BM2081"/>
      <c r="BN2081"/>
      <c r="BO2081"/>
      <c r="BP2081"/>
      <c r="BQ2081"/>
      <c r="BR2081"/>
      <c r="BS2081"/>
      <c r="BT2081"/>
      <c r="BU2081"/>
    </row>
    <row r="2082" spans="2:73" x14ac:dyDescent="0.25">
      <c r="B2082" s="11"/>
      <c r="O2082" s="11"/>
      <c r="P2082" s="11"/>
      <c r="U2082" s="11"/>
      <c r="BM2082"/>
      <c r="BN2082"/>
      <c r="BO2082"/>
      <c r="BP2082"/>
      <c r="BQ2082"/>
      <c r="BR2082"/>
      <c r="BS2082"/>
      <c r="BT2082"/>
      <c r="BU2082"/>
    </row>
    <row r="2083" spans="2:73" x14ac:dyDescent="0.25">
      <c r="B2083" s="11"/>
      <c r="O2083" s="11"/>
      <c r="P2083" s="11"/>
      <c r="U2083" s="11"/>
      <c r="BM2083"/>
      <c r="BN2083"/>
      <c r="BO2083"/>
      <c r="BP2083"/>
      <c r="BQ2083"/>
      <c r="BR2083"/>
      <c r="BS2083"/>
      <c r="BT2083"/>
      <c r="BU2083"/>
    </row>
    <row r="2084" spans="2:73" x14ac:dyDescent="0.25">
      <c r="B2084" s="11"/>
      <c r="O2084" s="11"/>
      <c r="P2084" s="11"/>
      <c r="U2084" s="11"/>
      <c r="BM2084"/>
      <c r="BN2084"/>
      <c r="BO2084"/>
      <c r="BP2084"/>
      <c r="BQ2084"/>
      <c r="BR2084"/>
      <c r="BS2084"/>
      <c r="BT2084"/>
      <c r="BU2084"/>
    </row>
    <row r="2085" spans="2:73" x14ac:dyDescent="0.25">
      <c r="B2085" s="11"/>
      <c r="O2085" s="11"/>
      <c r="P2085" s="11"/>
      <c r="Q2085" s="11"/>
      <c r="U2085" s="11"/>
      <c r="BM2085"/>
      <c r="BN2085"/>
      <c r="BO2085"/>
      <c r="BP2085"/>
      <c r="BQ2085"/>
      <c r="BR2085"/>
      <c r="BS2085"/>
      <c r="BT2085"/>
      <c r="BU2085"/>
    </row>
    <row r="2086" spans="2:73" x14ac:dyDescent="0.25">
      <c r="B2086" s="11"/>
      <c r="O2086" s="11"/>
      <c r="P2086" s="11"/>
      <c r="Q2086" s="11"/>
      <c r="U2086" s="11"/>
      <c r="BM2086"/>
      <c r="BN2086"/>
      <c r="BO2086"/>
      <c r="BP2086"/>
      <c r="BQ2086"/>
      <c r="BR2086"/>
      <c r="BS2086"/>
      <c r="BT2086"/>
      <c r="BU2086"/>
    </row>
    <row r="2087" spans="2:73" x14ac:dyDescent="0.25">
      <c r="B2087" s="11"/>
      <c r="O2087" s="11"/>
      <c r="P2087" s="11"/>
      <c r="Q2087" s="11"/>
      <c r="U2087" s="11"/>
      <c r="BM2087"/>
      <c r="BN2087"/>
      <c r="BO2087"/>
      <c r="BP2087"/>
      <c r="BQ2087"/>
      <c r="BR2087"/>
      <c r="BS2087"/>
      <c r="BT2087"/>
      <c r="BU2087"/>
    </row>
    <row r="2088" spans="2:73" x14ac:dyDescent="0.25">
      <c r="B2088" s="11"/>
      <c r="O2088" s="11"/>
      <c r="P2088" s="11"/>
      <c r="U2088" s="11"/>
      <c r="BM2088"/>
      <c r="BN2088"/>
      <c r="BO2088"/>
      <c r="BP2088"/>
      <c r="BQ2088"/>
      <c r="BR2088"/>
      <c r="BS2088"/>
      <c r="BT2088"/>
      <c r="BU2088"/>
    </row>
    <row r="2089" spans="2:73" x14ac:dyDescent="0.25">
      <c r="B2089" s="11"/>
      <c r="O2089" s="11"/>
      <c r="P2089" s="11"/>
      <c r="Q2089" s="11"/>
      <c r="U2089" s="11"/>
      <c r="BM2089"/>
      <c r="BN2089"/>
      <c r="BO2089"/>
      <c r="BP2089"/>
      <c r="BQ2089"/>
      <c r="BR2089"/>
      <c r="BS2089"/>
      <c r="BT2089"/>
      <c r="BU2089"/>
    </row>
    <row r="2090" spans="2:73" x14ac:dyDescent="0.25">
      <c r="B2090" s="11"/>
      <c r="O2090" s="11"/>
      <c r="P2090" s="11"/>
      <c r="Q2090" s="11"/>
      <c r="U2090" s="11"/>
      <c r="BM2090"/>
      <c r="BN2090"/>
      <c r="BO2090"/>
      <c r="BP2090"/>
      <c r="BQ2090"/>
      <c r="BR2090"/>
      <c r="BS2090"/>
      <c r="BT2090"/>
      <c r="BU2090"/>
    </row>
    <row r="2091" spans="2:73" x14ac:dyDescent="0.25">
      <c r="B2091" s="11"/>
      <c r="O2091" s="11"/>
      <c r="P2091" s="11"/>
      <c r="Q2091" s="11"/>
      <c r="U2091" s="11"/>
      <c r="BM2091"/>
      <c r="BN2091"/>
      <c r="BO2091"/>
      <c r="BP2091"/>
      <c r="BQ2091"/>
      <c r="BR2091"/>
      <c r="BS2091"/>
      <c r="BT2091"/>
      <c r="BU2091"/>
    </row>
    <row r="2092" spans="2:73" x14ac:dyDescent="0.25">
      <c r="B2092" s="11"/>
      <c r="O2092" s="11"/>
      <c r="P2092" s="11"/>
      <c r="Q2092" s="11"/>
      <c r="U2092" s="11"/>
      <c r="BM2092"/>
      <c r="BN2092"/>
      <c r="BO2092"/>
      <c r="BP2092"/>
      <c r="BQ2092"/>
      <c r="BR2092"/>
      <c r="BS2092"/>
      <c r="BT2092"/>
      <c r="BU2092"/>
    </row>
    <row r="2093" spans="2:73" x14ac:dyDescent="0.25">
      <c r="B2093" s="11"/>
      <c r="F2093" s="11"/>
      <c r="O2093" s="11"/>
      <c r="P2093" s="11"/>
      <c r="Q2093" s="11"/>
      <c r="U2093" s="11"/>
      <c r="BM2093"/>
      <c r="BN2093"/>
      <c r="BO2093"/>
      <c r="BP2093"/>
      <c r="BQ2093"/>
      <c r="BR2093"/>
      <c r="BS2093"/>
      <c r="BT2093"/>
      <c r="BU2093"/>
    </row>
    <row r="2094" spans="2:73" x14ac:dyDescent="0.25">
      <c r="B2094" s="11"/>
      <c r="O2094" s="11"/>
      <c r="P2094" s="11"/>
      <c r="Q2094" s="11"/>
      <c r="U2094" s="11"/>
      <c r="BM2094"/>
      <c r="BN2094"/>
      <c r="BO2094"/>
      <c r="BP2094"/>
      <c r="BQ2094"/>
      <c r="BR2094"/>
      <c r="BS2094"/>
      <c r="BT2094"/>
      <c r="BU2094"/>
    </row>
    <row r="2095" spans="2:73" x14ac:dyDescent="0.25">
      <c r="B2095" s="11"/>
      <c r="O2095" s="11"/>
      <c r="P2095" s="11"/>
      <c r="Q2095" s="11"/>
      <c r="U2095" s="11"/>
      <c r="BM2095"/>
      <c r="BN2095"/>
      <c r="BO2095"/>
      <c r="BP2095"/>
      <c r="BQ2095"/>
      <c r="BR2095"/>
      <c r="BS2095"/>
      <c r="BT2095"/>
      <c r="BU2095"/>
    </row>
    <row r="2096" spans="2:73" x14ac:dyDescent="0.25">
      <c r="B2096" s="11"/>
      <c r="O2096" s="11"/>
      <c r="P2096" s="11"/>
      <c r="Q2096" s="11"/>
      <c r="U2096" s="11"/>
      <c r="BM2096"/>
      <c r="BN2096"/>
      <c r="BO2096"/>
      <c r="BP2096"/>
      <c r="BQ2096"/>
      <c r="BR2096"/>
      <c r="BS2096"/>
      <c r="BT2096"/>
      <c r="BU2096"/>
    </row>
    <row r="2097" spans="2:73" x14ac:dyDescent="0.25">
      <c r="B2097" s="11"/>
      <c r="O2097" s="11"/>
      <c r="P2097" s="11"/>
      <c r="U2097" s="11"/>
      <c r="BM2097"/>
      <c r="BN2097"/>
      <c r="BO2097"/>
      <c r="BP2097"/>
      <c r="BQ2097"/>
      <c r="BR2097"/>
      <c r="BS2097"/>
      <c r="BT2097"/>
      <c r="BU2097"/>
    </row>
    <row r="2098" spans="2:73" x14ac:dyDescent="0.25">
      <c r="B2098" s="11"/>
      <c r="O2098" s="11"/>
      <c r="P2098" s="11"/>
      <c r="Q2098" s="11"/>
      <c r="U2098" s="11"/>
      <c r="BM2098"/>
      <c r="BN2098"/>
      <c r="BO2098"/>
      <c r="BP2098"/>
      <c r="BQ2098"/>
      <c r="BR2098"/>
      <c r="BS2098"/>
      <c r="BT2098"/>
      <c r="BU2098"/>
    </row>
    <row r="2099" spans="2:73" x14ac:dyDescent="0.25">
      <c r="B2099" s="11"/>
      <c r="O2099" s="11"/>
      <c r="P2099" s="11"/>
      <c r="U2099" s="11"/>
      <c r="BM2099"/>
      <c r="BN2099"/>
      <c r="BO2099"/>
      <c r="BP2099"/>
      <c r="BQ2099"/>
      <c r="BR2099"/>
      <c r="BS2099"/>
      <c r="BT2099"/>
      <c r="BU2099"/>
    </row>
    <row r="2100" spans="2:73" x14ac:dyDescent="0.25">
      <c r="B2100" s="11"/>
      <c r="O2100" s="11"/>
      <c r="P2100" s="11"/>
      <c r="Q2100" s="11"/>
      <c r="U2100" s="11"/>
      <c r="BM2100"/>
      <c r="BN2100"/>
      <c r="BO2100"/>
      <c r="BP2100"/>
      <c r="BQ2100"/>
      <c r="BR2100"/>
      <c r="BS2100"/>
      <c r="BT2100"/>
      <c r="BU2100"/>
    </row>
    <row r="2101" spans="2:73" x14ac:dyDescent="0.25">
      <c r="B2101" s="11"/>
      <c r="O2101" s="11"/>
      <c r="P2101" s="11"/>
      <c r="Q2101" s="11"/>
      <c r="U2101" s="11"/>
      <c r="BM2101"/>
      <c r="BN2101"/>
      <c r="BO2101"/>
      <c r="BP2101"/>
      <c r="BQ2101"/>
      <c r="BR2101"/>
      <c r="BS2101"/>
      <c r="BT2101"/>
      <c r="BU2101"/>
    </row>
    <row r="2102" spans="2:73" x14ac:dyDescent="0.25">
      <c r="B2102" s="11"/>
      <c r="O2102" s="11"/>
      <c r="P2102" s="11"/>
      <c r="Q2102" s="11"/>
      <c r="U2102" s="11"/>
      <c r="BM2102"/>
      <c r="BN2102"/>
      <c r="BO2102"/>
      <c r="BP2102"/>
      <c r="BQ2102"/>
      <c r="BR2102"/>
      <c r="BS2102"/>
      <c r="BT2102"/>
      <c r="BU2102"/>
    </row>
    <row r="2103" spans="2:73" x14ac:dyDescent="0.25">
      <c r="B2103" s="11"/>
      <c r="O2103" s="11"/>
      <c r="P2103" s="11"/>
      <c r="Q2103" s="11"/>
      <c r="U2103" s="11"/>
      <c r="BM2103"/>
      <c r="BN2103"/>
      <c r="BO2103"/>
      <c r="BP2103"/>
      <c r="BQ2103"/>
      <c r="BR2103"/>
      <c r="BS2103"/>
      <c r="BT2103"/>
      <c r="BU2103"/>
    </row>
    <row r="2104" spans="2:73" x14ac:dyDescent="0.25">
      <c r="B2104" s="11"/>
      <c r="O2104" s="11"/>
      <c r="P2104" s="11"/>
      <c r="Q2104" s="11"/>
      <c r="U2104" s="11"/>
      <c r="BM2104"/>
      <c r="BN2104"/>
      <c r="BO2104"/>
      <c r="BP2104"/>
      <c r="BQ2104"/>
      <c r="BR2104"/>
      <c r="BS2104"/>
      <c r="BT2104"/>
      <c r="BU2104"/>
    </row>
    <row r="2105" spans="2:73" x14ac:dyDescent="0.25">
      <c r="B2105" s="11"/>
      <c r="O2105" s="11"/>
      <c r="P2105" s="11"/>
      <c r="U2105" s="11"/>
      <c r="BM2105"/>
      <c r="BN2105"/>
      <c r="BO2105"/>
      <c r="BP2105"/>
      <c r="BQ2105"/>
      <c r="BR2105"/>
      <c r="BS2105"/>
      <c r="BT2105"/>
      <c r="BU2105"/>
    </row>
    <row r="2106" spans="2:73" x14ac:dyDescent="0.25">
      <c r="B2106" s="11"/>
      <c r="O2106" s="11"/>
      <c r="P2106" s="11"/>
      <c r="Q2106" s="11"/>
      <c r="U2106" s="11"/>
      <c r="BM2106"/>
      <c r="BN2106"/>
      <c r="BO2106"/>
      <c r="BP2106"/>
      <c r="BQ2106"/>
      <c r="BR2106"/>
      <c r="BS2106"/>
      <c r="BT2106"/>
      <c r="BU2106"/>
    </row>
    <row r="2107" spans="2:73" x14ac:dyDescent="0.25">
      <c r="B2107" s="11"/>
      <c r="O2107" s="11"/>
      <c r="P2107" s="11"/>
      <c r="Q2107" s="11"/>
      <c r="U2107" s="11"/>
      <c r="BM2107"/>
      <c r="BN2107"/>
      <c r="BO2107"/>
      <c r="BP2107"/>
      <c r="BQ2107"/>
      <c r="BR2107"/>
      <c r="BS2107"/>
      <c r="BT2107"/>
      <c r="BU2107"/>
    </row>
    <row r="2108" spans="2:73" x14ac:dyDescent="0.25">
      <c r="B2108" s="11"/>
      <c r="O2108" s="11"/>
      <c r="P2108" s="11"/>
      <c r="U2108" s="11"/>
      <c r="BM2108"/>
      <c r="BN2108"/>
      <c r="BO2108"/>
      <c r="BP2108"/>
      <c r="BQ2108"/>
      <c r="BR2108"/>
      <c r="BS2108"/>
      <c r="BT2108"/>
      <c r="BU2108"/>
    </row>
    <row r="2109" spans="2:73" x14ac:dyDescent="0.25">
      <c r="B2109" s="11"/>
      <c r="O2109" s="11"/>
      <c r="P2109" s="11"/>
      <c r="U2109" s="11"/>
      <c r="BM2109"/>
      <c r="BN2109"/>
      <c r="BO2109"/>
      <c r="BP2109"/>
      <c r="BQ2109"/>
      <c r="BR2109"/>
      <c r="BS2109"/>
      <c r="BT2109"/>
      <c r="BU2109"/>
    </row>
    <row r="2110" spans="2:73" x14ac:dyDescent="0.25">
      <c r="B2110" s="11"/>
      <c r="O2110" s="11"/>
      <c r="P2110" s="11"/>
      <c r="Q2110" s="11"/>
      <c r="U2110" s="11"/>
      <c r="BM2110"/>
      <c r="BN2110"/>
      <c r="BO2110"/>
      <c r="BP2110"/>
      <c r="BQ2110"/>
      <c r="BR2110"/>
      <c r="BS2110"/>
      <c r="BT2110"/>
      <c r="BU2110"/>
    </row>
    <row r="2111" spans="2:73" x14ac:dyDescent="0.25">
      <c r="B2111" s="11"/>
      <c r="F2111" s="11"/>
      <c r="O2111" s="11"/>
      <c r="P2111" s="11"/>
      <c r="Q2111" s="11"/>
      <c r="U2111" s="11"/>
      <c r="BM2111"/>
      <c r="BN2111"/>
      <c r="BO2111"/>
      <c r="BP2111"/>
      <c r="BQ2111"/>
      <c r="BR2111"/>
      <c r="BS2111"/>
      <c r="BT2111"/>
      <c r="BU2111"/>
    </row>
    <row r="2112" spans="2:73" x14ac:dyDescent="0.25">
      <c r="B2112" s="11"/>
      <c r="O2112" s="11"/>
      <c r="P2112" s="11"/>
      <c r="Q2112" s="11"/>
      <c r="U2112" s="11"/>
      <c r="BM2112"/>
      <c r="BN2112"/>
      <c r="BO2112"/>
      <c r="BP2112"/>
      <c r="BQ2112"/>
      <c r="BR2112"/>
      <c r="BS2112"/>
      <c r="BT2112"/>
      <c r="BU2112"/>
    </row>
    <row r="2113" spans="2:73" x14ac:dyDescent="0.25">
      <c r="B2113" s="11"/>
      <c r="O2113" s="11"/>
      <c r="P2113" s="11"/>
      <c r="Q2113" s="11"/>
      <c r="U2113" s="11"/>
      <c r="BM2113"/>
      <c r="BN2113"/>
      <c r="BO2113"/>
      <c r="BP2113"/>
      <c r="BQ2113"/>
      <c r="BR2113"/>
      <c r="BS2113"/>
      <c r="BT2113"/>
      <c r="BU2113"/>
    </row>
    <row r="2114" spans="2:73" x14ac:dyDescent="0.25">
      <c r="B2114" s="11"/>
      <c r="O2114" s="11"/>
      <c r="P2114" s="11"/>
      <c r="U2114" s="11"/>
      <c r="BM2114"/>
      <c r="BN2114"/>
      <c r="BO2114"/>
      <c r="BP2114"/>
      <c r="BQ2114"/>
      <c r="BR2114"/>
      <c r="BS2114"/>
      <c r="BT2114"/>
      <c r="BU2114"/>
    </row>
    <row r="2115" spans="2:73" x14ac:dyDescent="0.25">
      <c r="B2115" s="11"/>
      <c r="O2115" s="11"/>
      <c r="P2115" s="11"/>
      <c r="Q2115" s="11"/>
      <c r="U2115" s="11"/>
      <c r="BM2115"/>
      <c r="BN2115"/>
      <c r="BO2115"/>
      <c r="BP2115"/>
      <c r="BQ2115"/>
      <c r="BR2115"/>
      <c r="BS2115"/>
      <c r="BT2115"/>
      <c r="BU2115"/>
    </row>
    <row r="2116" spans="2:73" x14ac:dyDescent="0.25">
      <c r="B2116" s="11"/>
      <c r="O2116" s="11"/>
      <c r="P2116" s="11"/>
      <c r="U2116" s="11"/>
      <c r="BM2116"/>
      <c r="BN2116"/>
      <c r="BO2116"/>
      <c r="BP2116"/>
      <c r="BQ2116"/>
      <c r="BR2116"/>
      <c r="BS2116"/>
      <c r="BT2116"/>
      <c r="BU2116"/>
    </row>
    <row r="2117" spans="2:73" x14ac:dyDescent="0.25">
      <c r="B2117" s="11"/>
      <c r="O2117" s="11"/>
      <c r="P2117" s="11"/>
      <c r="U2117" s="11"/>
      <c r="BM2117"/>
      <c r="BN2117"/>
      <c r="BO2117"/>
      <c r="BP2117"/>
      <c r="BQ2117"/>
      <c r="BR2117"/>
      <c r="BS2117"/>
      <c r="BT2117"/>
      <c r="BU2117"/>
    </row>
    <row r="2118" spans="2:73" x14ac:dyDescent="0.25">
      <c r="B2118" s="11"/>
      <c r="O2118" s="11"/>
      <c r="P2118" s="11"/>
      <c r="Q2118" s="11"/>
      <c r="U2118" s="11"/>
      <c r="BM2118"/>
      <c r="BN2118"/>
      <c r="BO2118"/>
      <c r="BP2118"/>
      <c r="BQ2118"/>
      <c r="BR2118"/>
      <c r="BS2118"/>
      <c r="BT2118"/>
      <c r="BU2118"/>
    </row>
    <row r="2119" spans="2:73" x14ac:dyDescent="0.25">
      <c r="B2119" s="11"/>
      <c r="O2119" s="11"/>
      <c r="P2119" s="11"/>
      <c r="U2119" s="11"/>
      <c r="BM2119"/>
      <c r="BN2119"/>
      <c r="BO2119"/>
      <c r="BP2119"/>
      <c r="BQ2119"/>
      <c r="BR2119"/>
      <c r="BS2119"/>
      <c r="BT2119"/>
      <c r="BU2119"/>
    </row>
    <row r="2120" spans="2:73" x14ac:dyDescent="0.25">
      <c r="B2120" s="11"/>
      <c r="O2120" s="11"/>
      <c r="P2120" s="11"/>
      <c r="Q2120" s="11"/>
      <c r="U2120" s="11"/>
      <c r="BM2120"/>
      <c r="BN2120"/>
      <c r="BO2120"/>
      <c r="BP2120"/>
      <c r="BQ2120"/>
      <c r="BR2120"/>
      <c r="BS2120"/>
      <c r="BT2120"/>
      <c r="BU2120"/>
    </row>
    <row r="2121" spans="2:73" x14ac:dyDescent="0.25">
      <c r="B2121" s="11"/>
      <c r="O2121" s="11"/>
      <c r="P2121" s="11"/>
      <c r="Q2121" s="11"/>
      <c r="U2121" s="11"/>
      <c r="BM2121"/>
      <c r="BN2121"/>
      <c r="BO2121"/>
      <c r="BP2121"/>
      <c r="BQ2121"/>
      <c r="BR2121"/>
      <c r="BS2121"/>
      <c r="BT2121"/>
      <c r="BU2121"/>
    </row>
    <row r="2122" spans="2:73" x14ac:dyDescent="0.25">
      <c r="B2122" s="11"/>
      <c r="O2122" s="11"/>
      <c r="P2122" s="11"/>
      <c r="Q2122" s="11"/>
      <c r="U2122" s="11"/>
      <c r="BM2122"/>
      <c r="BN2122"/>
      <c r="BO2122"/>
      <c r="BP2122"/>
      <c r="BQ2122"/>
      <c r="BR2122"/>
      <c r="BS2122"/>
      <c r="BT2122"/>
      <c r="BU2122"/>
    </row>
    <row r="2123" spans="2:73" x14ac:dyDescent="0.25">
      <c r="B2123" s="11"/>
      <c r="O2123" s="11"/>
      <c r="P2123" s="11"/>
      <c r="U2123" s="11"/>
      <c r="BM2123"/>
      <c r="BN2123"/>
      <c r="BO2123"/>
      <c r="BP2123"/>
      <c r="BQ2123"/>
      <c r="BR2123"/>
      <c r="BS2123"/>
      <c r="BT2123"/>
      <c r="BU2123"/>
    </row>
    <row r="2124" spans="2:73" x14ac:dyDescent="0.25">
      <c r="B2124" s="11"/>
      <c r="O2124" s="11"/>
      <c r="P2124" s="11"/>
      <c r="Q2124" s="11"/>
      <c r="U2124" s="11"/>
      <c r="BM2124"/>
      <c r="BN2124"/>
      <c r="BO2124"/>
      <c r="BP2124"/>
      <c r="BQ2124"/>
      <c r="BR2124"/>
      <c r="BS2124"/>
      <c r="BT2124"/>
      <c r="BU2124"/>
    </row>
    <row r="2125" spans="2:73" x14ac:dyDescent="0.25">
      <c r="B2125" s="11"/>
      <c r="O2125" s="11"/>
      <c r="P2125" s="11"/>
      <c r="U2125" s="11"/>
      <c r="BM2125"/>
      <c r="BN2125"/>
      <c r="BO2125"/>
      <c r="BP2125"/>
      <c r="BQ2125"/>
      <c r="BR2125"/>
      <c r="BS2125"/>
      <c r="BT2125"/>
      <c r="BU2125"/>
    </row>
    <row r="2126" spans="2:73" x14ac:dyDescent="0.25">
      <c r="B2126" s="11"/>
      <c r="O2126" s="11"/>
      <c r="P2126" s="11"/>
      <c r="Q2126" s="11"/>
      <c r="U2126" s="11"/>
      <c r="BM2126"/>
      <c r="BN2126"/>
      <c r="BO2126"/>
      <c r="BP2126"/>
      <c r="BQ2126"/>
      <c r="BR2126"/>
      <c r="BS2126"/>
      <c r="BT2126"/>
      <c r="BU2126"/>
    </row>
    <row r="2127" spans="2:73" x14ac:dyDescent="0.25">
      <c r="B2127" s="11"/>
      <c r="O2127" s="11"/>
      <c r="P2127" s="11"/>
      <c r="Q2127" s="11"/>
      <c r="U2127" s="11"/>
      <c r="BM2127"/>
      <c r="BN2127"/>
      <c r="BO2127"/>
      <c r="BP2127"/>
      <c r="BQ2127"/>
      <c r="BR2127"/>
      <c r="BS2127"/>
      <c r="BT2127"/>
      <c r="BU2127"/>
    </row>
    <row r="2128" spans="2:73" x14ac:dyDescent="0.25">
      <c r="B2128" s="11"/>
      <c r="O2128" s="11"/>
      <c r="P2128" s="11"/>
      <c r="U2128" s="11"/>
      <c r="BM2128"/>
      <c r="BN2128"/>
      <c r="BO2128"/>
      <c r="BP2128"/>
      <c r="BQ2128"/>
      <c r="BR2128"/>
      <c r="BS2128"/>
      <c r="BT2128"/>
      <c r="BU2128"/>
    </row>
    <row r="2129" spans="2:73" x14ac:dyDescent="0.25">
      <c r="B2129" s="11"/>
      <c r="O2129" s="11"/>
      <c r="P2129" s="11"/>
      <c r="Q2129" s="11"/>
      <c r="U2129" s="11"/>
      <c r="BM2129"/>
      <c r="BN2129"/>
      <c r="BO2129"/>
      <c r="BP2129"/>
      <c r="BQ2129"/>
      <c r="BR2129"/>
      <c r="BS2129"/>
      <c r="BT2129"/>
      <c r="BU2129"/>
    </row>
    <row r="2130" spans="2:73" x14ac:dyDescent="0.25">
      <c r="B2130" s="11"/>
      <c r="O2130" s="11"/>
      <c r="P2130" s="11"/>
      <c r="Q2130" s="11"/>
      <c r="U2130" s="11"/>
      <c r="BM2130"/>
      <c r="BN2130"/>
      <c r="BO2130"/>
      <c r="BP2130"/>
      <c r="BQ2130"/>
      <c r="BR2130"/>
      <c r="BS2130"/>
      <c r="BT2130"/>
      <c r="BU2130"/>
    </row>
    <row r="2131" spans="2:73" x14ac:dyDescent="0.25">
      <c r="B2131" s="11"/>
      <c r="O2131" s="11"/>
      <c r="P2131" s="11"/>
      <c r="Q2131" s="11"/>
      <c r="U2131" s="11"/>
      <c r="BM2131"/>
      <c r="BN2131"/>
      <c r="BO2131"/>
      <c r="BP2131"/>
      <c r="BQ2131"/>
      <c r="BR2131"/>
      <c r="BS2131"/>
      <c r="BT2131"/>
      <c r="BU2131"/>
    </row>
    <row r="2132" spans="2:73" x14ac:dyDescent="0.25">
      <c r="B2132" s="11"/>
      <c r="O2132" s="11"/>
      <c r="P2132" s="11"/>
      <c r="Q2132" s="11"/>
      <c r="U2132" s="11"/>
      <c r="BM2132"/>
      <c r="BN2132"/>
      <c r="BO2132"/>
      <c r="BP2132"/>
      <c r="BQ2132"/>
      <c r="BR2132"/>
      <c r="BS2132"/>
      <c r="BT2132"/>
      <c r="BU2132"/>
    </row>
    <row r="2133" spans="2:73" x14ac:dyDescent="0.25">
      <c r="B2133" s="11"/>
      <c r="O2133" s="11"/>
      <c r="P2133" s="11"/>
      <c r="Q2133" s="11"/>
      <c r="U2133" s="11"/>
      <c r="BM2133"/>
      <c r="BN2133"/>
      <c r="BO2133"/>
      <c r="BP2133"/>
      <c r="BQ2133"/>
      <c r="BR2133"/>
      <c r="BS2133"/>
      <c r="BT2133"/>
      <c r="BU2133"/>
    </row>
    <row r="2134" spans="2:73" x14ac:dyDescent="0.25">
      <c r="B2134" s="11"/>
      <c r="O2134" s="11"/>
      <c r="P2134" s="11"/>
      <c r="Q2134" s="11"/>
      <c r="U2134" s="11"/>
      <c r="BM2134"/>
      <c r="BN2134"/>
      <c r="BO2134"/>
      <c r="BP2134"/>
      <c r="BQ2134"/>
      <c r="BR2134"/>
      <c r="BS2134"/>
      <c r="BT2134"/>
      <c r="BU2134"/>
    </row>
    <row r="2135" spans="2:73" x14ac:dyDescent="0.25">
      <c r="B2135" s="11"/>
      <c r="O2135" s="11"/>
      <c r="P2135" s="11"/>
      <c r="U2135" s="11"/>
      <c r="BM2135"/>
      <c r="BN2135"/>
      <c r="BO2135"/>
      <c r="BP2135"/>
      <c r="BQ2135"/>
      <c r="BR2135"/>
      <c r="BS2135"/>
      <c r="BT2135"/>
      <c r="BU2135"/>
    </row>
    <row r="2136" spans="2:73" x14ac:dyDescent="0.25">
      <c r="B2136" s="11"/>
      <c r="O2136" s="11"/>
      <c r="P2136" s="11"/>
      <c r="Q2136" s="11"/>
      <c r="U2136" s="11"/>
      <c r="BM2136"/>
      <c r="BN2136"/>
      <c r="BO2136"/>
      <c r="BP2136"/>
      <c r="BQ2136"/>
      <c r="BR2136"/>
      <c r="BS2136"/>
      <c r="BT2136"/>
      <c r="BU2136"/>
    </row>
    <row r="2137" spans="2:73" x14ac:dyDescent="0.25">
      <c r="B2137" s="11"/>
      <c r="O2137" s="11"/>
      <c r="P2137" s="11"/>
      <c r="Q2137" s="11"/>
      <c r="U2137" s="11"/>
      <c r="BM2137"/>
      <c r="BN2137"/>
      <c r="BO2137"/>
      <c r="BP2137"/>
      <c r="BQ2137"/>
      <c r="BR2137"/>
      <c r="BS2137"/>
      <c r="BT2137"/>
      <c r="BU2137"/>
    </row>
    <row r="2138" spans="2:73" x14ac:dyDescent="0.25">
      <c r="B2138" s="11"/>
      <c r="O2138" s="11"/>
      <c r="P2138" s="11"/>
      <c r="Q2138" s="11"/>
      <c r="U2138" s="11"/>
      <c r="BM2138"/>
      <c r="BN2138"/>
      <c r="BO2138"/>
      <c r="BP2138"/>
      <c r="BQ2138"/>
      <c r="BR2138"/>
      <c r="BS2138"/>
      <c r="BT2138"/>
      <c r="BU2138"/>
    </row>
    <row r="2139" spans="2:73" x14ac:dyDescent="0.25">
      <c r="B2139" s="11"/>
      <c r="O2139" s="11"/>
      <c r="P2139" s="11"/>
      <c r="Q2139" s="11"/>
      <c r="U2139" s="11"/>
      <c r="BM2139"/>
      <c r="BN2139"/>
      <c r="BO2139"/>
      <c r="BP2139"/>
      <c r="BQ2139"/>
      <c r="BR2139"/>
      <c r="BS2139"/>
      <c r="BT2139"/>
      <c r="BU2139"/>
    </row>
    <row r="2140" spans="2:73" x14ac:dyDescent="0.25">
      <c r="B2140" s="11"/>
      <c r="O2140" s="11"/>
      <c r="P2140" s="11"/>
      <c r="Q2140" s="11"/>
      <c r="U2140" s="11"/>
      <c r="BM2140"/>
      <c r="BN2140"/>
      <c r="BO2140"/>
      <c r="BP2140"/>
      <c r="BQ2140"/>
      <c r="BR2140"/>
      <c r="BS2140"/>
      <c r="BT2140"/>
      <c r="BU2140"/>
    </row>
    <row r="2141" spans="2:73" x14ac:dyDescent="0.25">
      <c r="B2141" s="11"/>
      <c r="O2141" s="11"/>
      <c r="P2141" s="11"/>
      <c r="Q2141" s="11"/>
      <c r="U2141" s="11"/>
      <c r="BM2141"/>
      <c r="BN2141"/>
      <c r="BO2141"/>
      <c r="BP2141"/>
      <c r="BQ2141"/>
      <c r="BR2141"/>
      <c r="BS2141"/>
      <c r="BT2141"/>
      <c r="BU2141"/>
    </row>
    <row r="2142" spans="2:73" x14ac:dyDescent="0.25">
      <c r="B2142" s="11"/>
      <c r="O2142" s="11"/>
      <c r="P2142" s="11"/>
      <c r="U2142" s="11"/>
      <c r="BM2142"/>
      <c r="BN2142"/>
      <c r="BO2142"/>
      <c r="BP2142"/>
      <c r="BQ2142"/>
      <c r="BR2142"/>
      <c r="BS2142"/>
      <c r="BT2142"/>
      <c r="BU2142"/>
    </row>
    <row r="2143" spans="2:73" x14ac:dyDescent="0.25">
      <c r="B2143" s="11"/>
      <c r="O2143" s="11"/>
      <c r="P2143" s="11"/>
      <c r="U2143" s="11"/>
      <c r="BM2143"/>
      <c r="BN2143"/>
      <c r="BO2143"/>
      <c r="BP2143"/>
      <c r="BQ2143"/>
      <c r="BR2143"/>
      <c r="BS2143"/>
      <c r="BT2143"/>
      <c r="BU2143"/>
    </row>
    <row r="2144" spans="2:73" x14ac:dyDescent="0.25">
      <c r="B2144" s="11"/>
      <c r="O2144" s="11"/>
      <c r="P2144" s="11"/>
      <c r="Q2144" s="11"/>
      <c r="U2144" s="11"/>
      <c r="BM2144"/>
      <c r="BN2144"/>
      <c r="BO2144"/>
      <c r="BP2144"/>
      <c r="BQ2144"/>
      <c r="BR2144"/>
      <c r="BS2144"/>
      <c r="BT2144"/>
      <c r="BU2144"/>
    </row>
    <row r="2145" spans="2:73" x14ac:dyDescent="0.25">
      <c r="B2145" s="11"/>
      <c r="O2145" s="11"/>
      <c r="P2145" s="11"/>
      <c r="U2145" s="11"/>
      <c r="BM2145"/>
      <c r="BN2145"/>
      <c r="BO2145"/>
      <c r="BP2145"/>
      <c r="BQ2145"/>
      <c r="BR2145"/>
      <c r="BS2145"/>
      <c r="BT2145"/>
      <c r="BU2145"/>
    </row>
    <row r="2146" spans="2:73" x14ac:dyDescent="0.25">
      <c r="B2146" s="11"/>
      <c r="O2146" s="11"/>
      <c r="P2146" s="11"/>
      <c r="Q2146" s="11"/>
      <c r="U2146" s="11"/>
      <c r="BM2146"/>
      <c r="BN2146"/>
      <c r="BO2146"/>
      <c r="BP2146"/>
      <c r="BQ2146"/>
      <c r="BR2146"/>
      <c r="BS2146"/>
      <c r="BT2146"/>
      <c r="BU2146"/>
    </row>
    <row r="2147" spans="2:73" x14ac:dyDescent="0.25">
      <c r="B2147" s="11"/>
      <c r="O2147" s="11"/>
      <c r="P2147" s="11"/>
      <c r="Q2147" s="11"/>
      <c r="U2147" s="11"/>
      <c r="BM2147"/>
      <c r="BN2147"/>
      <c r="BO2147"/>
      <c r="BP2147"/>
      <c r="BQ2147"/>
      <c r="BR2147"/>
      <c r="BS2147"/>
      <c r="BT2147"/>
      <c r="BU2147"/>
    </row>
    <row r="2148" spans="2:73" x14ac:dyDescent="0.25">
      <c r="B2148" s="11"/>
      <c r="O2148" s="11"/>
      <c r="P2148" s="11"/>
      <c r="Q2148" s="11"/>
      <c r="U2148" s="11"/>
      <c r="BM2148"/>
      <c r="BN2148"/>
      <c r="BO2148"/>
      <c r="BP2148"/>
      <c r="BQ2148"/>
      <c r="BR2148"/>
      <c r="BS2148"/>
      <c r="BT2148"/>
      <c r="BU2148"/>
    </row>
    <row r="2149" spans="2:73" x14ac:dyDescent="0.25">
      <c r="B2149" s="11"/>
      <c r="O2149" s="11"/>
      <c r="P2149" s="11"/>
      <c r="Q2149" s="11"/>
      <c r="U2149" s="11"/>
      <c r="BM2149"/>
      <c r="BN2149"/>
      <c r="BO2149"/>
      <c r="BP2149"/>
      <c r="BQ2149"/>
      <c r="BR2149"/>
      <c r="BS2149"/>
      <c r="BT2149"/>
      <c r="BU2149"/>
    </row>
    <row r="2150" spans="2:73" x14ac:dyDescent="0.25">
      <c r="B2150" s="11"/>
      <c r="O2150" s="11"/>
      <c r="P2150" s="11"/>
      <c r="Q2150" s="11"/>
      <c r="U2150" s="11"/>
      <c r="BM2150"/>
      <c r="BN2150"/>
      <c r="BO2150"/>
      <c r="BP2150"/>
      <c r="BQ2150"/>
      <c r="BR2150"/>
      <c r="BS2150"/>
      <c r="BT2150"/>
      <c r="BU2150"/>
    </row>
    <row r="2151" spans="2:73" x14ac:dyDescent="0.25">
      <c r="B2151" s="11"/>
      <c r="O2151" s="11"/>
      <c r="P2151" s="11"/>
      <c r="Q2151" s="11"/>
      <c r="U2151" s="11"/>
      <c r="BM2151"/>
      <c r="BN2151"/>
      <c r="BO2151"/>
      <c r="BP2151"/>
      <c r="BQ2151"/>
      <c r="BR2151"/>
      <c r="BS2151"/>
      <c r="BT2151"/>
      <c r="BU2151"/>
    </row>
    <row r="2152" spans="2:73" x14ac:dyDescent="0.25">
      <c r="B2152" s="11"/>
      <c r="O2152" s="11"/>
      <c r="P2152" s="11"/>
      <c r="Q2152" s="11"/>
      <c r="U2152" s="11"/>
      <c r="BM2152"/>
      <c r="BN2152"/>
      <c r="BO2152"/>
      <c r="BP2152"/>
      <c r="BQ2152"/>
      <c r="BR2152"/>
      <c r="BS2152"/>
      <c r="BT2152"/>
      <c r="BU2152"/>
    </row>
    <row r="2153" spans="2:73" x14ac:dyDescent="0.25">
      <c r="B2153" s="11"/>
      <c r="O2153" s="11"/>
      <c r="P2153" s="11"/>
      <c r="Q2153" s="11"/>
      <c r="U2153" s="11"/>
      <c r="BM2153"/>
      <c r="BN2153"/>
      <c r="BO2153"/>
      <c r="BP2153"/>
      <c r="BQ2153"/>
      <c r="BR2153"/>
      <c r="BS2153"/>
      <c r="BT2153"/>
      <c r="BU2153"/>
    </row>
    <row r="2154" spans="2:73" x14ac:dyDescent="0.25">
      <c r="B2154" s="11"/>
      <c r="O2154" s="11"/>
      <c r="P2154" s="11"/>
      <c r="Q2154" s="11"/>
      <c r="U2154" s="11"/>
      <c r="BM2154"/>
      <c r="BN2154"/>
      <c r="BO2154"/>
      <c r="BP2154"/>
      <c r="BQ2154"/>
      <c r="BR2154"/>
      <c r="BS2154"/>
      <c r="BT2154"/>
      <c r="BU2154"/>
    </row>
    <row r="2155" spans="2:73" x14ac:dyDescent="0.25">
      <c r="B2155" s="11"/>
      <c r="O2155" s="11"/>
      <c r="P2155" s="11"/>
      <c r="Q2155" s="11"/>
      <c r="U2155" s="11"/>
      <c r="BM2155"/>
      <c r="BN2155"/>
      <c r="BO2155"/>
      <c r="BP2155"/>
      <c r="BQ2155"/>
      <c r="BR2155"/>
      <c r="BS2155"/>
      <c r="BT2155"/>
      <c r="BU2155"/>
    </row>
    <row r="2156" spans="2:73" x14ac:dyDescent="0.25">
      <c r="B2156" s="11"/>
      <c r="O2156" s="11"/>
      <c r="P2156" s="11"/>
      <c r="Q2156" s="11"/>
      <c r="U2156" s="11"/>
      <c r="BM2156"/>
      <c r="BN2156"/>
      <c r="BO2156"/>
      <c r="BP2156"/>
      <c r="BQ2156"/>
      <c r="BR2156"/>
      <c r="BS2156"/>
      <c r="BT2156"/>
      <c r="BU2156"/>
    </row>
    <row r="2157" spans="2:73" x14ac:dyDescent="0.25">
      <c r="B2157" s="11"/>
      <c r="O2157" s="11"/>
      <c r="P2157" s="11"/>
      <c r="Q2157" s="11"/>
      <c r="U2157" s="11"/>
      <c r="BM2157"/>
      <c r="BN2157"/>
      <c r="BO2157"/>
      <c r="BP2157"/>
      <c r="BQ2157"/>
      <c r="BR2157"/>
      <c r="BS2157"/>
      <c r="BT2157"/>
      <c r="BU2157"/>
    </row>
    <row r="2158" spans="2:73" x14ac:dyDescent="0.25">
      <c r="B2158" s="11"/>
      <c r="O2158" s="11"/>
      <c r="P2158" s="11"/>
      <c r="Q2158" s="11"/>
      <c r="U2158" s="11"/>
      <c r="BM2158"/>
      <c r="BN2158"/>
      <c r="BO2158"/>
      <c r="BP2158"/>
      <c r="BQ2158"/>
      <c r="BR2158"/>
      <c r="BS2158"/>
      <c r="BT2158"/>
      <c r="BU2158"/>
    </row>
    <row r="2159" spans="2:73" x14ac:dyDescent="0.25">
      <c r="B2159" s="11"/>
      <c r="O2159" s="11"/>
      <c r="P2159" s="11"/>
      <c r="Q2159" s="11"/>
      <c r="U2159" s="11"/>
      <c r="BM2159"/>
      <c r="BN2159"/>
      <c r="BO2159"/>
      <c r="BP2159"/>
      <c r="BQ2159"/>
      <c r="BR2159"/>
      <c r="BS2159"/>
      <c r="BT2159"/>
      <c r="BU2159"/>
    </row>
    <row r="2160" spans="2:73" x14ac:dyDescent="0.25">
      <c r="B2160" s="11"/>
      <c r="O2160" s="11"/>
      <c r="P2160" s="11"/>
      <c r="Q2160" s="11"/>
      <c r="U2160" s="11"/>
      <c r="BM2160"/>
      <c r="BN2160"/>
      <c r="BO2160"/>
      <c r="BP2160"/>
      <c r="BQ2160"/>
      <c r="BR2160"/>
      <c r="BS2160"/>
      <c r="BT2160"/>
      <c r="BU2160"/>
    </row>
    <row r="2161" spans="2:73" x14ac:dyDescent="0.25">
      <c r="B2161" s="11"/>
      <c r="O2161" s="11"/>
      <c r="P2161" s="11"/>
      <c r="U2161" s="11"/>
      <c r="BM2161"/>
      <c r="BN2161"/>
      <c r="BO2161"/>
      <c r="BP2161"/>
      <c r="BQ2161"/>
      <c r="BR2161"/>
      <c r="BS2161"/>
      <c r="BT2161"/>
      <c r="BU2161"/>
    </row>
    <row r="2162" spans="2:73" x14ac:dyDescent="0.25">
      <c r="B2162" s="11"/>
      <c r="O2162" s="11"/>
      <c r="P2162" s="11"/>
      <c r="U2162" s="11"/>
      <c r="BM2162"/>
      <c r="BN2162"/>
      <c r="BO2162"/>
      <c r="BP2162"/>
      <c r="BQ2162"/>
      <c r="BR2162"/>
      <c r="BS2162"/>
      <c r="BT2162"/>
      <c r="BU2162"/>
    </row>
    <row r="2163" spans="2:73" x14ac:dyDescent="0.25">
      <c r="B2163" s="11"/>
      <c r="O2163" s="11"/>
      <c r="P2163" s="11"/>
      <c r="Q2163" s="11"/>
      <c r="U2163" s="11"/>
      <c r="BM2163"/>
      <c r="BN2163"/>
      <c r="BO2163"/>
      <c r="BP2163"/>
      <c r="BQ2163"/>
      <c r="BR2163"/>
      <c r="BS2163"/>
      <c r="BT2163"/>
      <c r="BU2163"/>
    </row>
    <row r="2164" spans="2:73" x14ac:dyDescent="0.25">
      <c r="B2164" s="11"/>
      <c r="O2164" s="11"/>
      <c r="P2164" s="11"/>
      <c r="Q2164" s="11"/>
      <c r="U2164" s="11"/>
      <c r="BM2164"/>
      <c r="BN2164"/>
      <c r="BO2164"/>
      <c r="BP2164"/>
      <c r="BQ2164"/>
      <c r="BR2164"/>
      <c r="BS2164"/>
      <c r="BT2164"/>
      <c r="BU2164"/>
    </row>
    <row r="2165" spans="2:73" x14ac:dyDescent="0.25">
      <c r="B2165" s="11"/>
      <c r="O2165" s="11"/>
      <c r="P2165" s="11"/>
      <c r="Q2165" s="11"/>
      <c r="U2165" s="11"/>
      <c r="BM2165"/>
      <c r="BN2165"/>
      <c r="BO2165"/>
      <c r="BP2165"/>
      <c r="BQ2165"/>
      <c r="BR2165"/>
      <c r="BS2165"/>
      <c r="BT2165"/>
      <c r="BU2165"/>
    </row>
    <row r="2166" spans="2:73" x14ac:dyDescent="0.25">
      <c r="B2166" s="11"/>
      <c r="O2166" s="11"/>
      <c r="P2166" s="11"/>
      <c r="U2166" s="11"/>
      <c r="BM2166"/>
      <c r="BN2166"/>
      <c r="BO2166"/>
      <c r="BP2166"/>
      <c r="BQ2166"/>
      <c r="BR2166"/>
      <c r="BS2166"/>
      <c r="BT2166"/>
      <c r="BU2166"/>
    </row>
    <row r="2167" spans="2:73" x14ac:dyDescent="0.25">
      <c r="B2167" s="11"/>
      <c r="O2167" s="11"/>
      <c r="P2167" s="11"/>
      <c r="U2167" s="11"/>
      <c r="BM2167"/>
      <c r="BN2167"/>
      <c r="BO2167"/>
      <c r="BP2167"/>
      <c r="BQ2167"/>
      <c r="BR2167"/>
      <c r="BS2167"/>
      <c r="BT2167"/>
      <c r="BU2167"/>
    </row>
    <row r="2168" spans="2:73" x14ac:dyDescent="0.25">
      <c r="B2168" s="11"/>
      <c r="O2168" s="11"/>
      <c r="P2168" s="11"/>
      <c r="Q2168" s="11"/>
      <c r="U2168" s="11"/>
      <c r="BM2168"/>
      <c r="BN2168"/>
      <c r="BO2168"/>
      <c r="BP2168"/>
      <c r="BQ2168"/>
      <c r="BR2168"/>
      <c r="BS2168"/>
      <c r="BT2168"/>
      <c r="BU2168"/>
    </row>
    <row r="2169" spans="2:73" x14ac:dyDescent="0.25">
      <c r="B2169" s="11"/>
      <c r="O2169" s="11"/>
      <c r="P2169" s="11"/>
      <c r="Q2169" s="11"/>
      <c r="U2169" s="11"/>
      <c r="BM2169"/>
      <c r="BN2169"/>
      <c r="BO2169"/>
      <c r="BP2169"/>
      <c r="BQ2169"/>
      <c r="BR2169"/>
      <c r="BS2169"/>
      <c r="BT2169"/>
      <c r="BU2169"/>
    </row>
    <row r="2170" spans="2:73" x14ac:dyDescent="0.25">
      <c r="B2170" s="11"/>
      <c r="O2170" s="11"/>
      <c r="P2170" s="11"/>
      <c r="U2170" s="11"/>
      <c r="BM2170"/>
      <c r="BN2170"/>
      <c r="BO2170"/>
      <c r="BP2170"/>
      <c r="BQ2170"/>
      <c r="BR2170"/>
      <c r="BS2170"/>
      <c r="BT2170"/>
      <c r="BU2170"/>
    </row>
    <row r="2171" spans="2:73" x14ac:dyDescent="0.25">
      <c r="B2171" s="11"/>
      <c r="O2171" s="11"/>
      <c r="P2171" s="11"/>
      <c r="Q2171" s="11"/>
      <c r="U2171" s="11"/>
      <c r="BM2171"/>
      <c r="BN2171"/>
      <c r="BO2171"/>
      <c r="BP2171"/>
      <c r="BQ2171"/>
      <c r="BR2171"/>
      <c r="BS2171"/>
      <c r="BT2171"/>
      <c r="BU2171"/>
    </row>
    <row r="2172" spans="2:73" x14ac:dyDescent="0.25">
      <c r="B2172" s="11"/>
      <c r="O2172" s="11"/>
      <c r="P2172" s="11"/>
      <c r="U2172" s="11"/>
      <c r="BM2172"/>
      <c r="BN2172"/>
      <c r="BO2172"/>
      <c r="BP2172"/>
      <c r="BQ2172"/>
      <c r="BR2172"/>
      <c r="BS2172"/>
      <c r="BT2172"/>
      <c r="BU2172"/>
    </row>
    <row r="2173" spans="2:73" x14ac:dyDescent="0.25">
      <c r="B2173" s="11"/>
      <c r="O2173" s="11"/>
      <c r="P2173" s="11"/>
      <c r="U2173" s="11"/>
      <c r="BM2173"/>
      <c r="BN2173"/>
      <c r="BO2173"/>
      <c r="BP2173"/>
      <c r="BQ2173"/>
      <c r="BR2173"/>
      <c r="BS2173"/>
      <c r="BT2173"/>
      <c r="BU2173"/>
    </row>
    <row r="2174" spans="2:73" x14ac:dyDescent="0.25">
      <c r="B2174" s="11"/>
      <c r="O2174" s="11"/>
      <c r="P2174" s="11"/>
      <c r="Q2174" s="11"/>
      <c r="U2174" s="11"/>
      <c r="BM2174"/>
      <c r="BN2174"/>
      <c r="BO2174"/>
      <c r="BP2174"/>
      <c r="BQ2174"/>
      <c r="BR2174"/>
      <c r="BS2174"/>
      <c r="BT2174"/>
      <c r="BU2174"/>
    </row>
    <row r="2175" spans="2:73" x14ac:dyDescent="0.25">
      <c r="B2175" s="11"/>
      <c r="O2175" s="11"/>
      <c r="P2175" s="11"/>
      <c r="Q2175" s="11"/>
      <c r="U2175" s="11"/>
      <c r="BM2175"/>
      <c r="BN2175"/>
      <c r="BO2175"/>
      <c r="BP2175"/>
      <c r="BQ2175"/>
      <c r="BR2175"/>
      <c r="BS2175"/>
      <c r="BT2175"/>
      <c r="BU2175"/>
    </row>
    <row r="2176" spans="2:73" x14ac:dyDescent="0.25">
      <c r="B2176" s="11"/>
      <c r="O2176" s="11"/>
      <c r="P2176" s="11"/>
      <c r="Q2176" s="11"/>
      <c r="U2176" s="11"/>
      <c r="BM2176"/>
      <c r="BN2176"/>
      <c r="BO2176"/>
      <c r="BP2176"/>
      <c r="BQ2176"/>
      <c r="BR2176"/>
      <c r="BS2176"/>
      <c r="BT2176"/>
      <c r="BU2176"/>
    </row>
    <row r="2177" spans="2:73" x14ac:dyDescent="0.25">
      <c r="B2177" s="11"/>
      <c r="O2177" s="11"/>
      <c r="P2177" s="11"/>
      <c r="U2177" s="11"/>
      <c r="BM2177"/>
      <c r="BN2177"/>
      <c r="BO2177"/>
      <c r="BP2177"/>
      <c r="BQ2177"/>
      <c r="BR2177"/>
      <c r="BS2177"/>
      <c r="BT2177"/>
      <c r="BU2177"/>
    </row>
    <row r="2178" spans="2:73" x14ac:dyDescent="0.25">
      <c r="B2178" s="11"/>
      <c r="O2178" s="11"/>
      <c r="P2178" s="11"/>
      <c r="Q2178" s="11"/>
      <c r="U2178" s="11"/>
      <c r="BM2178"/>
      <c r="BN2178"/>
      <c r="BO2178"/>
      <c r="BP2178"/>
      <c r="BQ2178"/>
      <c r="BR2178"/>
      <c r="BS2178"/>
      <c r="BT2178"/>
      <c r="BU2178"/>
    </row>
    <row r="2179" spans="2:73" x14ac:dyDescent="0.25">
      <c r="B2179" s="11"/>
      <c r="O2179" s="11"/>
      <c r="P2179" s="11"/>
      <c r="Q2179" s="11"/>
      <c r="U2179" s="11"/>
      <c r="BM2179"/>
      <c r="BN2179"/>
      <c r="BO2179"/>
      <c r="BP2179"/>
      <c r="BQ2179"/>
      <c r="BR2179"/>
      <c r="BS2179"/>
      <c r="BT2179"/>
      <c r="BU2179"/>
    </row>
    <row r="2180" spans="2:73" x14ac:dyDescent="0.25">
      <c r="B2180" s="11"/>
      <c r="O2180" s="11"/>
      <c r="P2180" s="11"/>
      <c r="U2180" s="11"/>
      <c r="BM2180"/>
      <c r="BN2180"/>
      <c r="BO2180"/>
      <c r="BP2180"/>
      <c r="BQ2180"/>
      <c r="BR2180"/>
      <c r="BS2180"/>
      <c r="BT2180"/>
      <c r="BU2180"/>
    </row>
    <row r="2181" spans="2:73" x14ac:dyDescent="0.25">
      <c r="B2181" s="11"/>
      <c r="O2181" s="11"/>
      <c r="P2181" s="11"/>
      <c r="U2181" s="11"/>
      <c r="BM2181"/>
      <c r="BN2181"/>
      <c r="BO2181"/>
      <c r="BP2181"/>
      <c r="BQ2181"/>
      <c r="BR2181"/>
      <c r="BS2181"/>
      <c r="BT2181"/>
      <c r="BU2181"/>
    </row>
    <row r="2182" spans="2:73" x14ac:dyDescent="0.25">
      <c r="B2182" s="11"/>
      <c r="O2182" s="11"/>
      <c r="P2182" s="11"/>
      <c r="Q2182" s="11"/>
      <c r="U2182" s="11"/>
      <c r="BM2182"/>
      <c r="BN2182"/>
      <c r="BO2182"/>
      <c r="BP2182"/>
      <c r="BQ2182"/>
      <c r="BR2182"/>
      <c r="BS2182"/>
      <c r="BT2182"/>
      <c r="BU2182"/>
    </row>
    <row r="2183" spans="2:73" x14ac:dyDescent="0.25">
      <c r="B2183" s="11"/>
      <c r="O2183" s="11"/>
      <c r="P2183" s="11"/>
      <c r="Q2183" s="11"/>
      <c r="U2183" s="11"/>
      <c r="BM2183"/>
      <c r="BN2183"/>
      <c r="BO2183"/>
      <c r="BP2183"/>
      <c r="BQ2183"/>
      <c r="BR2183"/>
      <c r="BS2183"/>
      <c r="BT2183"/>
      <c r="BU2183"/>
    </row>
    <row r="2184" spans="2:73" x14ac:dyDescent="0.25">
      <c r="B2184" s="11"/>
      <c r="O2184" s="11"/>
      <c r="P2184" s="11"/>
      <c r="Q2184" s="11"/>
      <c r="U2184" s="11"/>
      <c r="BM2184"/>
      <c r="BN2184"/>
      <c r="BO2184"/>
      <c r="BP2184"/>
      <c r="BQ2184"/>
      <c r="BR2184"/>
      <c r="BS2184"/>
      <c r="BT2184"/>
      <c r="BU2184"/>
    </row>
    <row r="2185" spans="2:73" x14ac:dyDescent="0.25">
      <c r="B2185" s="11"/>
      <c r="O2185" s="11"/>
      <c r="P2185" s="11"/>
      <c r="Q2185" s="11"/>
      <c r="U2185" s="11"/>
      <c r="BM2185"/>
      <c r="BN2185"/>
      <c r="BO2185"/>
      <c r="BP2185"/>
      <c r="BQ2185"/>
      <c r="BR2185"/>
      <c r="BS2185"/>
      <c r="BT2185"/>
      <c r="BU2185"/>
    </row>
    <row r="2186" spans="2:73" x14ac:dyDescent="0.25">
      <c r="B2186" s="11"/>
      <c r="O2186" s="11"/>
      <c r="P2186" s="11"/>
      <c r="U2186" s="11"/>
      <c r="BM2186"/>
      <c r="BN2186"/>
      <c r="BO2186"/>
      <c r="BP2186"/>
      <c r="BQ2186"/>
      <c r="BR2186"/>
      <c r="BS2186"/>
      <c r="BT2186"/>
      <c r="BU2186"/>
    </row>
    <row r="2187" spans="2:73" x14ac:dyDescent="0.25">
      <c r="B2187" s="11"/>
      <c r="O2187" s="11"/>
      <c r="P2187" s="11"/>
      <c r="Q2187" s="11"/>
      <c r="U2187" s="11"/>
      <c r="BM2187"/>
      <c r="BN2187"/>
      <c r="BO2187"/>
      <c r="BP2187"/>
      <c r="BQ2187"/>
      <c r="BR2187"/>
      <c r="BS2187"/>
      <c r="BT2187"/>
      <c r="BU2187"/>
    </row>
    <row r="2188" spans="2:73" x14ac:dyDescent="0.25">
      <c r="B2188" s="11"/>
      <c r="O2188" s="11"/>
      <c r="P2188" s="11"/>
      <c r="Q2188" s="11"/>
      <c r="U2188" s="11"/>
      <c r="BM2188"/>
      <c r="BN2188"/>
      <c r="BO2188"/>
      <c r="BP2188"/>
      <c r="BQ2188"/>
      <c r="BR2188"/>
      <c r="BS2188"/>
      <c r="BT2188"/>
      <c r="BU2188"/>
    </row>
    <row r="2189" spans="2:73" x14ac:dyDescent="0.25">
      <c r="B2189" s="11"/>
      <c r="O2189" s="11"/>
      <c r="P2189" s="11"/>
      <c r="Q2189" s="11"/>
      <c r="U2189" s="11"/>
      <c r="BM2189"/>
      <c r="BN2189"/>
      <c r="BO2189"/>
      <c r="BP2189"/>
      <c r="BQ2189"/>
      <c r="BR2189"/>
      <c r="BS2189"/>
      <c r="BT2189"/>
      <c r="BU2189"/>
    </row>
    <row r="2190" spans="2:73" x14ac:dyDescent="0.25">
      <c r="B2190" s="11"/>
      <c r="O2190" s="11"/>
      <c r="P2190" s="11"/>
      <c r="Q2190" s="11"/>
      <c r="U2190" s="11"/>
      <c r="BM2190"/>
      <c r="BN2190"/>
      <c r="BO2190"/>
      <c r="BP2190"/>
      <c r="BQ2190"/>
      <c r="BR2190"/>
      <c r="BS2190"/>
      <c r="BT2190"/>
      <c r="BU2190"/>
    </row>
    <row r="2191" spans="2:73" x14ac:dyDescent="0.25">
      <c r="B2191" s="11"/>
      <c r="O2191" s="11"/>
      <c r="P2191" s="11"/>
      <c r="Q2191" s="11"/>
      <c r="U2191" s="11"/>
      <c r="BM2191"/>
      <c r="BN2191"/>
      <c r="BO2191"/>
      <c r="BP2191"/>
      <c r="BQ2191"/>
      <c r="BR2191"/>
      <c r="BS2191"/>
      <c r="BT2191"/>
      <c r="BU2191"/>
    </row>
    <row r="2192" spans="2:73" x14ac:dyDescent="0.25">
      <c r="B2192" s="11"/>
      <c r="O2192" s="11"/>
      <c r="P2192" s="11"/>
      <c r="Q2192" s="11"/>
      <c r="U2192" s="11"/>
      <c r="BM2192"/>
      <c r="BN2192"/>
      <c r="BO2192"/>
      <c r="BP2192"/>
      <c r="BQ2192"/>
      <c r="BR2192"/>
      <c r="BS2192"/>
      <c r="BT2192"/>
      <c r="BU2192"/>
    </row>
    <row r="2193" spans="2:73" x14ac:dyDescent="0.25">
      <c r="B2193" s="11"/>
      <c r="O2193" s="11"/>
      <c r="P2193" s="11"/>
      <c r="U2193" s="11"/>
      <c r="BM2193"/>
      <c r="BN2193"/>
      <c r="BO2193"/>
      <c r="BP2193"/>
      <c r="BQ2193"/>
      <c r="BR2193"/>
      <c r="BS2193"/>
      <c r="BT2193"/>
      <c r="BU2193"/>
    </row>
    <row r="2194" spans="2:73" x14ac:dyDescent="0.25">
      <c r="B2194" s="11"/>
      <c r="O2194" s="11"/>
      <c r="P2194" s="11"/>
      <c r="Q2194" s="11"/>
      <c r="U2194" s="11"/>
      <c r="BM2194"/>
      <c r="BN2194"/>
      <c r="BO2194"/>
      <c r="BP2194"/>
      <c r="BQ2194"/>
      <c r="BR2194"/>
      <c r="BS2194"/>
      <c r="BT2194"/>
      <c r="BU2194"/>
    </row>
    <row r="2195" spans="2:73" x14ac:dyDescent="0.25">
      <c r="B2195" s="11"/>
      <c r="O2195" s="11"/>
      <c r="P2195" s="11"/>
      <c r="Q2195" s="11"/>
      <c r="U2195" s="11"/>
      <c r="BM2195"/>
      <c r="BN2195"/>
      <c r="BO2195"/>
      <c r="BP2195"/>
      <c r="BQ2195"/>
      <c r="BR2195"/>
      <c r="BS2195"/>
      <c r="BT2195"/>
      <c r="BU2195"/>
    </row>
    <row r="2196" spans="2:73" x14ac:dyDescent="0.25">
      <c r="B2196" s="11"/>
      <c r="O2196" s="11"/>
      <c r="P2196" s="11"/>
      <c r="Q2196" s="11"/>
      <c r="U2196" s="11"/>
      <c r="BM2196"/>
      <c r="BN2196"/>
      <c r="BO2196"/>
      <c r="BP2196"/>
      <c r="BQ2196"/>
      <c r="BR2196"/>
      <c r="BS2196"/>
      <c r="BT2196"/>
      <c r="BU2196"/>
    </row>
    <row r="2197" spans="2:73" x14ac:dyDescent="0.25">
      <c r="B2197" s="11"/>
      <c r="O2197" s="11"/>
      <c r="P2197" s="11"/>
      <c r="U2197" s="11"/>
      <c r="BM2197"/>
      <c r="BN2197"/>
      <c r="BO2197"/>
      <c r="BP2197"/>
      <c r="BQ2197"/>
      <c r="BR2197"/>
      <c r="BS2197"/>
      <c r="BT2197"/>
      <c r="BU2197"/>
    </row>
    <row r="2198" spans="2:73" x14ac:dyDescent="0.25">
      <c r="B2198" s="11"/>
      <c r="O2198" s="11"/>
      <c r="P2198" s="11"/>
      <c r="Q2198" s="11"/>
      <c r="U2198" s="11"/>
      <c r="BM2198"/>
      <c r="BN2198"/>
      <c r="BO2198"/>
      <c r="BP2198"/>
      <c r="BQ2198"/>
      <c r="BR2198"/>
      <c r="BS2198"/>
      <c r="BT2198"/>
      <c r="BU2198"/>
    </row>
    <row r="2199" spans="2:73" x14ac:dyDescent="0.25">
      <c r="B2199" s="11"/>
      <c r="O2199" s="11"/>
      <c r="P2199" s="11"/>
      <c r="U2199" s="11"/>
      <c r="BM2199"/>
      <c r="BN2199"/>
      <c r="BO2199"/>
      <c r="BP2199"/>
      <c r="BQ2199"/>
      <c r="BR2199"/>
      <c r="BS2199"/>
      <c r="BT2199"/>
      <c r="BU2199"/>
    </row>
    <row r="2200" spans="2:73" x14ac:dyDescent="0.25">
      <c r="B2200" s="11"/>
      <c r="O2200" s="11"/>
      <c r="P2200" s="11"/>
      <c r="Q2200" s="11"/>
      <c r="U2200" s="11"/>
      <c r="BM2200"/>
      <c r="BN2200"/>
      <c r="BO2200"/>
      <c r="BP2200"/>
      <c r="BQ2200"/>
      <c r="BR2200"/>
      <c r="BS2200"/>
      <c r="BT2200"/>
      <c r="BU2200"/>
    </row>
    <row r="2201" spans="2:73" x14ac:dyDescent="0.25">
      <c r="B2201" s="11"/>
      <c r="O2201" s="11"/>
      <c r="P2201" s="11"/>
      <c r="Q2201" s="11"/>
      <c r="U2201" s="11"/>
      <c r="BM2201"/>
      <c r="BN2201"/>
      <c r="BO2201"/>
      <c r="BP2201"/>
      <c r="BQ2201"/>
      <c r="BR2201"/>
      <c r="BS2201"/>
      <c r="BT2201"/>
      <c r="BU2201"/>
    </row>
    <row r="2202" spans="2:73" x14ac:dyDescent="0.25">
      <c r="B2202" s="11"/>
      <c r="O2202" s="11"/>
      <c r="P2202" s="11"/>
      <c r="Q2202" s="11"/>
      <c r="U2202" s="11"/>
      <c r="BM2202"/>
      <c r="BN2202"/>
      <c r="BO2202"/>
      <c r="BP2202"/>
      <c r="BQ2202"/>
      <c r="BR2202"/>
      <c r="BS2202"/>
      <c r="BT2202"/>
      <c r="BU2202"/>
    </row>
    <row r="2203" spans="2:73" x14ac:dyDescent="0.25">
      <c r="B2203" s="11"/>
      <c r="O2203" s="11"/>
      <c r="P2203" s="11"/>
      <c r="Q2203" s="11"/>
      <c r="U2203" s="11"/>
      <c r="BM2203"/>
      <c r="BN2203"/>
      <c r="BO2203"/>
      <c r="BP2203"/>
      <c r="BQ2203"/>
      <c r="BR2203"/>
      <c r="BS2203"/>
      <c r="BT2203"/>
      <c r="BU2203"/>
    </row>
    <row r="2204" spans="2:73" x14ac:dyDescent="0.25">
      <c r="B2204" s="11"/>
      <c r="O2204" s="11"/>
      <c r="P2204" s="11"/>
      <c r="Q2204" s="11"/>
      <c r="U2204" s="11"/>
      <c r="BM2204"/>
      <c r="BN2204"/>
      <c r="BO2204"/>
      <c r="BP2204"/>
      <c r="BQ2204"/>
      <c r="BR2204"/>
      <c r="BS2204"/>
      <c r="BT2204"/>
      <c r="BU2204"/>
    </row>
    <row r="2205" spans="2:73" x14ac:dyDescent="0.25">
      <c r="B2205" s="11"/>
      <c r="O2205" s="11"/>
      <c r="P2205" s="11"/>
      <c r="U2205" s="11"/>
      <c r="BM2205"/>
      <c r="BN2205"/>
      <c r="BO2205"/>
      <c r="BP2205"/>
      <c r="BQ2205"/>
      <c r="BR2205"/>
      <c r="BS2205"/>
      <c r="BT2205"/>
      <c r="BU2205"/>
    </row>
    <row r="2206" spans="2:73" x14ac:dyDescent="0.25">
      <c r="B2206" s="11"/>
      <c r="O2206" s="11"/>
      <c r="P2206" s="11"/>
      <c r="U2206" s="11"/>
      <c r="BM2206"/>
      <c r="BN2206"/>
      <c r="BO2206"/>
      <c r="BP2206"/>
      <c r="BQ2206"/>
      <c r="BR2206"/>
      <c r="BS2206"/>
      <c r="BT2206"/>
      <c r="BU2206"/>
    </row>
    <row r="2207" spans="2:73" x14ac:dyDescent="0.25">
      <c r="B2207" s="11"/>
      <c r="O2207" s="11"/>
      <c r="P2207" s="11"/>
      <c r="Q2207" s="11"/>
      <c r="U2207" s="11"/>
      <c r="BM2207"/>
      <c r="BN2207"/>
      <c r="BO2207"/>
      <c r="BP2207"/>
      <c r="BQ2207"/>
      <c r="BR2207"/>
      <c r="BS2207"/>
      <c r="BT2207"/>
      <c r="BU2207"/>
    </row>
    <row r="2208" spans="2:73" x14ac:dyDescent="0.25">
      <c r="B2208" s="11"/>
      <c r="O2208" s="11"/>
      <c r="P2208" s="11"/>
      <c r="Q2208" s="11"/>
      <c r="U2208" s="11"/>
      <c r="BM2208"/>
      <c r="BN2208"/>
      <c r="BO2208"/>
      <c r="BP2208"/>
      <c r="BQ2208"/>
      <c r="BR2208"/>
      <c r="BS2208"/>
      <c r="BT2208"/>
      <c r="BU2208"/>
    </row>
    <row r="2209" spans="2:73" x14ac:dyDescent="0.25">
      <c r="B2209" s="11"/>
      <c r="O2209" s="11"/>
      <c r="P2209" s="11"/>
      <c r="Q2209" s="11"/>
      <c r="U2209" s="11"/>
      <c r="BM2209"/>
      <c r="BN2209"/>
      <c r="BO2209"/>
      <c r="BP2209"/>
      <c r="BQ2209"/>
      <c r="BR2209"/>
      <c r="BS2209"/>
      <c r="BT2209"/>
      <c r="BU2209"/>
    </row>
    <row r="2210" spans="2:73" x14ac:dyDescent="0.25">
      <c r="B2210" s="11"/>
      <c r="O2210" s="11"/>
      <c r="P2210" s="11"/>
      <c r="U2210" s="11"/>
      <c r="BM2210"/>
      <c r="BN2210"/>
      <c r="BO2210"/>
      <c r="BP2210"/>
      <c r="BQ2210"/>
      <c r="BR2210"/>
      <c r="BS2210"/>
      <c r="BT2210"/>
      <c r="BU2210"/>
    </row>
    <row r="2211" spans="2:73" x14ac:dyDescent="0.25">
      <c r="B2211" s="11"/>
      <c r="F2211" s="11"/>
      <c r="O2211" s="11"/>
      <c r="P2211" s="11"/>
      <c r="U2211" s="11"/>
      <c r="BM2211"/>
      <c r="BN2211"/>
      <c r="BO2211"/>
      <c r="BP2211"/>
      <c r="BQ2211"/>
      <c r="BR2211"/>
      <c r="BS2211"/>
      <c r="BT2211"/>
      <c r="BU2211"/>
    </row>
    <row r="2212" spans="2:73" x14ac:dyDescent="0.25">
      <c r="B2212" s="11"/>
      <c r="O2212" s="11"/>
      <c r="P2212" s="11"/>
      <c r="Q2212" s="11"/>
      <c r="U2212" s="11"/>
      <c r="BM2212"/>
      <c r="BN2212"/>
      <c r="BO2212"/>
      <c r="BP2212"/>
      <c r="BQ2212"/>
      <c r="BR2212"/>
      <c r="BS2212"/>
      <c r="BT2212"/>
      <c r="BU2212"/>
    </row>
    <row r="2213" spans="2:73" x14ac:dyDescent="0.25">
      <c r="B2213" s="11"/>
      <c r="O2213" s="11"/>
      <c r="P2213" s="11"/>
      <c r="Q2213" s="11"/>
      <c r="U2213" s="11"/>
      <c r="BM2213"/>
      <c r="BN2213"/>
      <c r="BO2213"/>
      <c r="BP2213"/>
      <c r="BQ2213"/>
      <c r="BR2213"/>
      <c r="BS2213"/>
      <c r="BT2213"/>
      <c r="BU2213"/>
    </row>
    <row r="2214" spans="2:73" x14ac:dyDescent="0.25">
      <c r="B2214" s="11"/>
      <c r="O2214" s="11"/>
      <c r="P2214" s="11"/>
      <c r="Q2214" s="11"/>
      <c r="U2214" s="11"/>
      <c r="BM2214"/>
      <c r="BN2214"/>
      <c r="BO2214"/>
      <c r="BP2214"/>
      <c r="BQ2214"/>
      <c r="BR2214"/>
      <c r="BS2214"/>
      <c r="BT2214"/>
      <c r="BU2214"/>
    </row>
    <row r="2215" spans="2:73" x14ac:dyDescent="0.25">
      <c r="B2215" s="11"/>
      <c r="O2215" s="11"/>
      <c r="P2215" s="11"/>
      <c r="Q2215" s="11"/>
      <c r="U2215" s="11"/>
      <c r="BM2215"/>
      <c r="BN2215"/>
      <c r="BO2215"/>
      <c r="BP2215"/>
      <c r="BQ2215"/>
      <c r="BR2215"/>
      <c r="BS2215"/>
      <c r="BT2215"/>
      <c r="BU2215"/>
    </row>
    <row r="2216" spans="2:73" x14ac:dyDescent="0.25">
      <c r="B2216" s="11"/>
      <c r="O2216" s="11"/>
      <c r="P2216" s="11"/>
      <c r="Q2216" s="11"/>
      <c r="U2216" s="11"/>
      <c r="BM2216"/>
      <c r="BN2216"/>
      <c r="BO2216"/>
      <c r="BP2216"/>
      <c r="BQ2216"/>
      <c r="BR2216"/>
      <c r="BS2216"/>
      <c r="BT2216"/>
      <c r="BU2216"/>
    </row>
    <row r="2217" spans="2:73" x14ac:dyDescent="0.25">
      <c r="B2217" s="11"/>
      <c r="O2217" s="11"/>
      <c r="P2217" s="11"/>
      <c r="Q2217" s="11"/>
      <c r="U2217" s="11"/>
      <c r="BM2217"/>
      <c r="BN2217"/>
      <c r="BO2217"/>
      <c r="BP2217"/>
      <c r="BQ2217"/>
      <c r="BR2217"/>
      <c r="BS2217"/>
      <c r="BT2217"/>
      <c r="BU2217"/>
    </row>
    <row r="2218" spans="2:73" x14ac:dyDescent="0.25">
      <c r="B2218" s="11"/>
      <c r="O2218" s="11"/>
      <c r="P2218" s="11"/>
      <c r="U2218" s="11"/>
      <c r="BM2218"/>
      <c r="BN2218"/>
      <c r="BO2218"/>
      <c r="BP2218"/>
      <c r="BQ2218"/>
      <c r="BR2218"/>
      <c r="BS2218"/>
      <c r="BT2218"/>
      <c r="BU2218"/>
    </row>
    <row r="2219" spans="2:73" x14ac:dyDescent="0.25">
      <c r="B2219" s="11"/>
      <c r="O2219" s="11"/>
      <c r="P2219" s="11"/>
      <c r="Q2219" s="11"/>
      <c r="U2219" s="11"/>
      <c r="BM2219"/>
      <c r="BN2219"/>
      <c r="BO2219"/>
      <c r="BP2219"/>
      <c r="BQ2219"/>
      <c r="BR2219"/>
      <c r="BS2219"/>
      <c r="BT2219"/>
      <c r="BU2219"/>
    </row>
    <row r="2220" spans="2:73" x14ac:dyDescent="0.25">
      <c r="B2220" s="11"/>
      <c r="O2220" s="11"/>
      <c r="P2220" s="11"/>
      <c r="Q2220" s="11"/>
      <c r="U2220" s="11"/>
      <c r="BM2220"/>
      <c r="BN2220"/>
      <c r="BO2220"/>
      <c r="BP2220"/>
      <c r="BQ2220"/>
      <c r="BR2220"/>
      <c r="BS2220"/>
      <c r="BT2220"/>
      <c r="BU2220"/>
    </row>
    <row r="2221" spans="2:73" x14ac:dyDescent="0.25">
      <c r="B2221" s="11"/>
      <c r="O2221" s="11"/>
      <c r="P2221" s="11"/>
      <c r="Q2221" s="11"/>
      <c r="U2221" s="11"/>
      <c r="BM2221"/>
      <c r="BN2221"/>
      <c r="BO2221"/>
      <c r="BP2221"/>
      <c r="BQ2221"/>
      <c r="BR2221"/>
      <c r="BS2221"/>
      <c r="BT2221"/>
      <c r="BU2221"/>
    </row>
    <row r="2222" spans="2:73" x14ac:dyDescent="0.25">
      <c r="B2222" s="11"/>
      <c r="O2222" s="11"/>
      <c r="P2222" s="11"/>
      <c r="Q2222" s="11"/>
      <c r="U2222" s="11"/>
      <c r="BM2222"/>
      <c r="BN2222"/>
      <c r="BO2222"/>
      <c r="BP2222"/>
      <c r="BQ2222"/>
      <c r="BR2222"/>
      <c r="BS2222"/>
      <c r="BT2222"/>
      <c r="BU2222"/>
    </row>
    <row r="2223" spans="2:73" x14ac:dyDescent="0.25">
      <c r="B2223" s="11"/>
      <c r="O2223" s="11"/>
      <c r="P2223" s="11"/>
      <c r="U2223" s="11"/>
      <c r="BM2223"/>
      <c r="BN2223"/>
      <c r="BO2223"/>
      <c r="BP2223"/>
      <c r="BQ2223"/>
      <c r="BR2223"/>
      <c r="BS2223"/>
      <c r="BT2223"/>
      <c r="BU2223"/>
    </row>
    <row r="2224" spans="2:73" x14ac:dyDescent="0.25">
      <c r="B2224" s="11"/>
      <c r="O2224" s="11"/>
      <c r="P2224" s="11"/>
      <c r="Q2224" s="11"/>
      <c r="U2224" s="11"/>
      <c r="BM2224"/>
      <c r="BN2224"/>
      <c r="BO2224"/>
      <c r="BP2224"/>
      <c r="BQ2224"/>
      <c r="BR2224"/>
      <c r="BS2224"/>
      <c r="BT2224"/>
      <c r="BU2224"/>
    </row>
    <row r="2225" spans="2:73" x14ac:dyDescent="0.25">
      <c r="B2225" s="11"/>
      <c r="O2225" s="11"/>
      <c r="P2225" s="11"/>
      <c r="Q2225" s="11"/>
      <c r="U2225" s="11"/>
      <c r="BM2225"/>
      <c r="BN2225"/>
      <c r="BO2225"/>
      <c r="BP2225"/>
      <c r="BQ2225"/>
      <c r="BR2225"/>
      <c r="BS2225"/>
      <c r="BT2225"/>
      <c r="BU2225"/>
    </row>
    <row r="2226" spans="2:73" x14ac:dyDescent="0.25">
      <c r="B2226" s="11"/>
      <c r="O2226" s="11"/>
      <c r="P2226" s="11"/>
      <c r="Q2226" s="11"/>
      <c r="U2226" s="11"/>
      <c r="BM2226"/>
      <c r="BN2226"/>
      <c r="BO2226"/>
      <c r="BP2226"/>
      <c r="BQ2226"/>
      <c r="BR2226"/>
      <c r="BS2226"/>
      <c r="BT2226"/>
      <c r="BU2226"/>
    </row>
    <row r="2227" spans="2:73" x14ac:dyDescent="0.25">
      <c r="B2227" s="11"/>
      <c r="O2227" s="11"/>
      <c r="P2227" s="11"/>
      <c r="Q2227" s="11"/>
      <c r="U2227" s="11"/>
      <c r="BM2227"/>
      <c r="BN2227"/>
      <c r="BO2227"/>
      <c r="BP2227"/>
      <c r="BQ2227"/>
      <c r="BR2227"/>
      <c r="BS2227"/>
      <c r="BT2227"/>
      <c r="BU2227"/>
    </row>
    <row r="2228" spans="2:73" x14ac:dyDescent="0.25">
      <c r="B2228" s="11"/>
      <c r="O2228" s="11"/>
      <c r="P2228" s="11"/>
      <c r="U2228" s="11"/>
      <c r="BM2228"/>
      <c r="BN2228"/>
      <c r="BO2228"/>
      <c r="BP2228"/>
      <c r="BQ2228"/>
      <c r="BR2228"/>
      <c r="BS2228"/>
      <c r="BT2228"/>
      <c r="BU2228"/>
    </row>
    <row r="2229" spans="2:73" x14ac:dyDescent="0.25">
      <c r="B2229" s="11"/>
      <c r="O2229" s="11"/>
      <c r="P2229" s="11"/>
      <c r="U2229" s="11"/>
      <c r="BM2229"/>
      <c r="BN2229"/>
      <c r="BO2229"/>
      <c r="BP2229"/>
      <c r="BQ2229"/>
      <c r="BR2229"/>
      <c r="BS2229"/>
      <c r="BT2229"/>
      <c r="BU2229"/>
    </row>
    <row r="2230" spans="2:73" x14ac:dyDescent="0.25">
      <c r="B2230" s="11"/>
      <c r="O2230" s="11"/>
      <c r="P2230" s="11"/>
      <c r="Q2230" s="11"/>
      <c r="U2230" s="11"/>
      <c r="BM2230"/>
      <c r="BN2230"/>
      <c r="BO2230"/>
      <c r="BP2230"/>
      <c r="BQ2230"/>
      <c r="BR2230"/>
      <c r="BS2230"/>
      <c r="BT2230"/>
      <c r="BU2230"/>
    </row>
    <row r="2231" spans="2:73" x14ac:dyDescent="0.25">
      <c r="B2231" s="11"/>
      <c r="O2231" s="11"/>
      <c r="P2231" s="11"/>
      <c r="Q2231" s="11"/>
      <c r="U2231" s="11"/>
      <c r="BM2231"/>
      <c r="BN2231"/>
      <c r="BO2231"/>
      <c r="BP2231"/>
      <c r="BQ2231"/>
      <c r="BR2231"/>
      <c r="BS2231"/>
      <c r="BT2231"/>
      <c r="BU2231"/>
    </row>
    <row r="2232" spans="2:73" x14ac:dyDescent="0.25">
      <c r="B2232" s="11"/>
      <c r="O2232" s="11"/>
      <c r="P2232" s="11"/>
      <c r="Q2232" s="11"/>
      <c r="U2232" s="11"/>
      <c r="BM2232"/>
      <c r="BN2232"/>
      <c r="BO2232"/>
      <c r="BP2232"/>
      <c r="BQ2232"/>
      <c r="BR2232"/>
      <c r="BS2232"/>
      <c r="BT2232"/>
      <c r="BU2232"/>
    </row>
    <row r="2233" spans="2:73" x14ac:dyDescent="0.25">
      <c r="B2233" s="11"/>
      <c r="O2233" s="11"/>
      <c r="P2233" s="11"/>
      <c r="Q2233" s="11"/>
      <c r="U2233" s="11"/>
      <c r="BM2233"/>
      <c r="BN2233"/>
      <c r="BO2233"/>
      <c r="BP2233"/>
      <c r="BQ2233"/>
      <c r="BR2233"/>
      <c r="BS2233"/>
      <c r="BT2233"/>
      <c r="BU2233"/>
    </row>
    <row r="2234" spans="2:73" x14ac:dyDescent="0.25">
      <c r="B2234" s="11"/>
      <c r="O2234" s="11"/>
      <c r="P2234" s="11"/>
      <c r="Q2234" s="11"/>
      <c r="U2234" s="11"/>
      <c r="BM2234"/>
      <c r="BN2234"/>
      <c r="BO2234"/>
      <c r="BP2234"/>
      <c r="BQ2234"/>
      <c r="BR2234"/>
      <c r="BS2234"/>
      <c r="BT2234"/>
      <c r="BU2234"/>
    </row>
    <row r="2235" spans="2:73" x14ac:dyDescent="0.25">
      <c r="B2235" s="11"/>
      <c r="O2235" s="11"/>
      <c r="P2235" s="11"/>
      <c r="Q2235" s="11"/>
      <c r="U2235" s="11"/>
      <c r="BM2235"/>
      <c r="BN2235"/>
      <c r="BO2235"/>
      <c r="BP2235"/>
      <c r="BQ2235"/>
      <c r="BR2235"/>
      <c r="BS2235"/>
      <c r="BT2235"/>
      <c r="BU2235"/>
    </row>
    <row r="2236" spans="2:73" x14ac:dyDescent="0.25">
      <c r="B2236" s="11"/>
      <c r="O2236" s="11"/>
      <c r="P2236" s="11"/>
      <c r="U2236" s="11"/>
      <c r="BM2236"/>
      <c r="BN2236"/>
      <c r="BO2236"/>
      <c r="BP2236"/>
      <c r="BQ2236"/>
      <c r="BR2236"/>
      <c r="BS2236"/>
      <c r="BT2236"/>
      <c r="BU2236"/>
    </row>
    <row r="2237" spans="2:73" x14ac:dyDescent="0.25">
      <c r="B2237" s="11"/>
      <c r="O2237" s="11"/>
      <c r="P2237" s="11"/>
      <c r="U2237" s="11"/>
      <c r="BM2237"/>
      <c r="BN2237"/>
      <c r="BO2237"/>
      <c r="BP2237"/>
      <c r="BQ2237"/>
      <c r="BR2237"/>
      <c r="BS2237"/>
      <c r="BT2237"/>
      <c r="BU2237"/>
    </row>
    <row r="2238" spans="2:73" x14ac:dyDescent="0.25">
      <c r="B2238" s="11"/>
      <c r="O2238" s="11"/>
      <c r="P2238" s="11"/>
      <c r="Q2238" s="11"/>
      <c r="U2238" s="11"/>
      <c r="BM2238"/>
      <c r="BN2238"/>
      <c r="BO2238"/>
      <c r="BP2238"/>
      <c r="BQ2238"/>
      <c r="BR2238"/>
      <c r="BS2238"/>
      <c r="BT2238"/>
      <c r="BU2238"/>
    </row>
    <row r="2239" spans="2:73" x14ac:dyDescent="0.25">
      <c r="B2239" s="11"/>
      <c r="O2239" s="11"/>
      <c r="P2239" s="11"/>
      <c r="Q2239" s="11"/>
      <c r="U2239" s="11"/>
      <c r="BM2239"/>
      <c r="BN2239"/>
      <c r="BO2239"/>
      <c r="BP2239"/>
      <c r="BQ2239"/>
      <c r="BR2239"/>
      <c r="BS2239"/>
      <c r="BT2239"/>
      <c r="BU2239"/>
    </row>
    <row r="2240" spans="2:73" x14ac:dyDescent="0.25">
      <c r="B2240" s="11"/>
      <c r="O2240" s="11"/>
      <c r="P2240" s="11"/>
      <c r="U2240" s="11"/>
      <c r="BM2240"/>
      <c r="BN2240"/>
      <c r="BO2240"/>
      <c r="BP2240"/>
      <c r="BQ2240"/>
      <c r="BR2240"/>
      <c r="BS2240"/>
      <c r="BT2240"/>
      <c r="BU2240"/>
    </row>
    <row r="2241" spans="2:73" x14ac:dyDescent="0.25">
      <c r="B2241" s="11"/>
      <c r="O2241" s="11"/>
      <c r="P2241" s="11"/>
      <c r="U2241" s="11"/>
      <c r="BM2241"/>
      <c r="BN2241"/>
      <c r="BO2241"/>
      <c r="BP2241"/>
      <c r="BQ2241"/>
      <c r="BR2241"/>
      <c r="BS2241"/>
      <c r="BT2241"/>
      <c r="BU2241"/>
    </row>
    <row r="2242" spans="2:73" x14ac:dyDescent="0.25">
      <c r="B2242" s="11"/>
      <c r="O2242" s="11"/>
      <c r="P2242" s="11"/>
      <c r="U2242" s="11"/>
      <c r="BM2242"/>
      <c r="BN2242"/>
      <c r="BO2242"/>
      <c r="BP2242"/>
      <c r="BQ2242"/>
      <c r="BR2242"/>
      <c r="BS2242"/>
      <c r="BT2242"/>
      <c r="BU2242"/>
    </row>
    <row r="2243" spans="2:73" x14ac:dyDescent="0.25">
      <c r="B2243" s="11"/>
      <c r="O2243" s="11"/>
      <c r="P2243" s="11"/>
      <c r="U2243" s="11"/>
      <c r="BM2243"/>
      <c r="BN2243"/>
      <c r="BO2243"/>
      <c r="BP2243"/>
      <c r="BQ2243"/>
      <c r="BR2243"/>
      <c r="BS2243"/>
      <c r="BT2243"/>
      <c r="BU2243"/>
    </row>
    <row r="2244" spans="2:73" x14ac:dyDescent="0.25">
      <c r="B2244" s="11"/>
      <c r="O2244" s="11"/>
      <c r="P2244" s="11"/>
      <c r="Q2244" s="11"/>
      <c r="U2244" s="11"/>
      <c r="BM2244"/>
      <c r="BN2244"/>
      <c r="BO2244"/>
      <c r="BP2244"/>
      <c r="BQ2244"/>
      <c r="BR2244"/>
      <c r="BS2244"/>
      <c r="BT2244"/>
      <c r="BU2244"/>
    </row>
    <row r="2245" spans="2:73" x14ac:dyDescent="0.25">
      <c r="B2245" s="11"/>
      <c r="O2245" s="11"/>
      <c r="P2245" s="11"/>
      <c r="U2245" s="11"/>
      <c r="BM2245"/>
      <c r="BN2245"/>
      <c r="BO2245"/>
      <c r="BP2245"/>
      <c r="BQ2245"/>
      <c r="BR2245"/>
      <c r="BS2245"/>
      <c r="BT2245"/>
      <c r="BU2245"/>
    </row>
    <row r="2246" spans="2:73" x14ac:dyDescent="0.25">
      <c r="B2246" s="11"/>
      <c r="O2246" s="11"/>
      <c r="P2246" s="11"/>
      <c r="Q2246" s="11"/>
      <c r="U2246" s="11"/>
      <c r="BM2246"/>
      <c r="BN2246"/>
      <c r="BO2246"/>
      <c r="BP2246"/>
      <c r="BQ2246"/>
      <c r="BR2246"/>
      <c r="BS2246"/>
      <c r="BT2246"/>
      <c r="BU2246"/>
    </row>
    <row r="2247" spans="2:73" x14ac:dyDescent="0.25">
      <c r="B2247" s="11"/>
      <c r="O2247" s="11"/>
      <c r="P2247" s="11"/>
      <c r="Q2247" s="11"/>
      <c r="U2247" s="11"/>
      <c r="BM2247"/>
      <c r="BN2247"/>
      <c r="BO2247"/>
      <c r="BP2247"/>
      <c r="BQ2247"/>
      <c r="BR2247"/>
      <c r="BS2247"/>
      <c r="BT2247"/>
      <c r="BU2247"/>
    </row>
    <row r="2248" spans="2:73" x14ac:dyDescent="0.25">
      <c r="B2248" s="11"/>
      <c r="O2248" s="11"/>
      <c r="P2248" s="11"/>
      <c r="Q2248" s="11"/>
      <c r="U2248" s="11"/>
      <c r="BM2248"/>
      <c r="BN2248"/>
      <c r="BO2248"/>
      <c r="BP2248"/>
      <c r="BQ2248"/>
      <c r="BR2248"/>
      <c r="BS2248"/>
      <c r="BT2248"/>
      <c r="BU2248"/>
    </row>
    <row r="2249" spans="2:73" x14ac:dyDescent="0.25">
      <c r="B2249" s="11"/>
      <c r="O2249" s="11"/>
      <c r="P2249" s="11"/>
      <c r="Q2249" s="11"/>
      <c r="U2249" s="11"/>
      <c r="BM2249"/>
      <c r="BN2249"/>
      <c r="BO2249"/>
      <c r="BP2249"/>
      <c r="BQ2249"/>
      <c r="BR2249"/>
      <c r="BS2249"/>
      <c r="BT2249"/>
      <c r="BU2249"/>
    </row>
    <row r="2250" spans="2:73" x14ac:dyDescent="0.25">
      <c r="B2250" s="11"/>
      <c r="O2250" s="11"/>
      <c r="P2250" s="11"/>
      <c r="U2250" s="11"/>
      <c r="BM2250"/>
      <c r="BN2250"/>
      <c r="BO2250"/>
      <c r="BP2250"/>
      <c r="BQ2250"/>
      <c r="BR2250"/>
      <c r="BS2250"/>
      <c r="BT2250"/>
      <c r="BU2250"/>
    </row>
    <row r="2251" spans="2:73" x14ac:dyDescent="0.25">
      <c r="B2251" s="11"/>
      <c r="O2251" s="11"/>
      <c r="P2251" s="11"/>
      <c r="Q2251" s="11"/>
      <c r="U2251" s="11"/>
      <c r="BM2251"/>
      <c r="BN2251"/>
      <c r="BO2251"/>
      <c r="BP2251"/>
      <c r="BQ2251"/>
      <c r="BR2251"/>
      <c r="BS2251"/>
      <c r="BT2251"/>
      <c r="BU2251"/>
    </row>
    <row r="2252" spans="2:73" x14ac:dyDescent="0.25">
      <c r="B2252" s="11"/>
      <c r="O2252" s="11"/>
      <c r="P2252" s="11"/>
      <c r="U2252" s="11"/>
      <c r="BM2252"/>
      <c r="BN2252"/>
      <c r="BO2252"/>
      <c r="BP2252"/>
      <c r="BQ2252"/>
      <c r="BR2252"/>
      <c r="BS2252"/>
      <c r="BT2252"/>
      <c r="BU2252"/>
    </row>
    <row r="2253" spans="2:73" x14ac:dyDescent="0.25">
      <c r="B2253" s="11"/>
      <c r="O2253" s="11"/>
      <c r="P2253" s="11"/>
      <c r="U2253" s="11"/>
      <c r="BM2253"/>
      <c r="BN2253"/>
      <c r="BO2253"/>
      <c r="BP2253"/>
      <c r="BQ2253"/>
      <c r="BR2253"/>
      <c r="BS2253"/>
      <c r="BT2253"/>
      <c r="BU2253"/>
    </row>
    <row r="2254" spans="2:73" x14ac:dyDescent="0.25">
      <c r="B2254" s="11"/>
      <c r="O2254" s="11"/>
      <c r="P2254" s="11"/>
      <c r="U2254" s="11"/>
      <c r="BM2254"/>
      <c r="BN2254"/>
      <c r="BO2254"/>
      <c r="BP2254"/>
      <c r="BQ2254"/>
      <c r="BR2254"/>
      <c r="BS2254"/>
      <c r="BT2254"/>
      <c r="BU2254"/>
    </row>
    <row r="2255" spans="2:73" x14ac:dyDescent="0.25">
      <c r="B2255" s="11"/>
      <c r="O2255" s="11"/>
      <c r="P2255" s="11"/>
      <c r="U2255" s="11"/>
      <c r="BM2255"/>
      <c r="BN2255"/>
      <c r="BO2255"/>
      <c r="BP2255"/>
      <c r="BQ2255"/>
      <c r="BR2255"/>
      <c r="BS2255"/>
      <c r="BT2255"/>
      <c r="BU2255"/>
    </row>
    <row r="2256" spans="2:73" x14ac:dyDescent="0.25">
      <c r="B2256" s="11"/>
      <c r="O2256" s="11"/>
      <c r="P2256" s="11"/>
      <c r="Q2256" s="11"/>
      <c r="U2256" s="11"/>
      <c r="BM2256"/>
      <c r="BN2256"/>
      <c r="BO2256"/>
      <c r="BP2256"/>
      <c r="BQ2256"/>
      <c r="BR2256"/>
      <c r="BS2256"/>
      <c r="BT2256"/>
      <c r="BU2256"/>
    </row>
    <row r="2257" spans="2:73" x14ac:dyDescent="0.25">
      <c r="B2257" s="11"/>
      <c r="O2257" s="11"/>
      <c r="P2257" s="11"/>
      <c r="Q2257" s="11"/>
      <c r="U2257" s="11"/>
      <c r="BM2257"/>
      <c r="BN2257"/>
      <c r="BO2257"/>
      <c r="BP2257"/>
      <c r="BQ2257"/>
      <c r="BR2257"/>
      <c r="BS2257"/>
      <c r="BT2257"/>
      <c r="BU2257"/>
    </row>
    <row r="2258" spans="2:73" x14ac:dyDescent="0.25">
      <c r="B2258" s="11"/>
      <c r="O2258" s="11"/>
      <c r="P2258" s="11"/>
      <c r="Q2258" s="11"/>
      <c r="U2258" s="11"/>
      <c r="BM2258"/>
      <c r="BN2258"/>
      <c r="BO2258"/>
      <c r="BP2258"/>
      <c r="BQ2258"/>
      <c r="BR2258"/>
      <c r="BS2258"/>
      <c r="BT2258"/>
      <c r="BU2258"/>
    </row>
    <row r="2259" spans="2:73" x14ac:dyDescent="0.25">
      <c r="B2259" s="11"/>
      <c r="O2259" s="11"/>
      <c r="P2259" s="11"/>
      <c r="U2259" s="11"/>
      <c r="BM2259"/>
      <c r="BN2259"/>
      <c r="BO2259"/>
      <c r="BP2259"/>
      <c r="BQ2259"/>
      <c r="BR2259"/>
      <c r="BS2259"/>
      <c r="BT2259"/>
      <c r="BU2259"/>
    </row>
    <row r="2260" spans="2:73" x14ac:dyDescent="0.25">
      <c r="B2260" s="11"/>
      <c r="O2260" s="11"/>
      <c r="P2260" s="11"/>
      <c r="U2260" s="11"/>
      <c r="BM2260"/>
      <c r="BN2260"/>
      <c r="BO2260"/>
      <c r="BP2260"/>
      <c r="BQ2260"/>
      <c r="BR2260"/>
      <c r="BS2260"/>
      <c r="BT2260"/>
      <c r="BU2260"/>
    </row>
    <row r="2261" spans="2:73" x14ac:dyDescent="0.25">
      <c r="B2261" s="11"/>
      <c r="O2261" s="11"/>
      <c r="P2261" s="11"/>
      <c r="U2261" s="11"/>
      <c r="BM2261"/>
      <c r="BN2261"/>
      <c r="BO2261"/>
      <c r="BP2261"/>
      <c r="BQ2261"/>
      <c r="BR2261"/>
      <c r="BS2261"/>
      <c r="BT2261"/>
      <c r="BU2261"/>
    </row>
    <row r="2262" spans="2:73" x14ac:dyDescent="0.25">
      <c r="B2262" s="11"/>
      <c r="O2262" s="11"/>
      <c r="P2262" s="11"/>
      <c r="Q2262" s="11"/>
      <c r="U2262" s="11"/>
      <c r="BM2262"/>
      <c r="BN2262"/>
      <c r="BO2262"/>
      <c r="BP2262"/>
      <c r="BQ2262"/>
      <c r="BR2262"/>
      <c r="BS2262"/>
      <c r="BT2262"/>
      <c r="BU2262"/>
    </row>
    <row r="2263" spans="2:73" x14ac:dyDescent="0.25">
      <c r="B2263" s="11"/>
      <c r="O2263" s="11"/>
      <c r="P2263" s="11"/>
      <c r="U2263" s="11"/>
      <c r="BM2263"/>
      <c r="BN2263"/>
      <c r="BO2263"/>
      <c r="BP2263"/>
      <c r="BQ2263"/>
      <c r="BR2263"/>
      <c r="BS2263"/>
      <c r="BT2263"/>
      <c r="BU2263"/>
    </row>
    <row r="2264" spans="2:73" x14ac:dyDescent="0.25">
      <c r="B2264" s="11"/>
      <c r="O2264" s="11"/>
      <c r="P2264" s="11"/>
      <c r="Q2264" s="11"/>
      <c r="U2264" s="11"/>
      <c r="BM2264"/>
      <c r="BN2264"/>
      <c r="BO2264"/>
      <c r="BP2264"/>
      <c r="BQ2264"/>
      <c r="BR2264"/>
      <c r="BS2264"/>
      <c r="BT2264"/>
      <c r="BU2264"/>
    </row>
    <row r="2265" spans="2:73" x14ac:dyDescent="0.25">
      <c r="B2265" s="11"/>
      <c r="O2265" s="11"/>
      <c r="P2265" s="11"/>
      <c r="Q2265" s="11"/>
      <c r="U2265" s="11"/>
      <c r="BM2265"/>
      <c r="BN2265"/>
      <c r="BO2265"/>
      <c r="BP2265"/>
      <c r="BQ2265"/>
      <c r="BR2265"/>
      <c r="BS2265"/>
      <c r="BT2265"/>
      <c r="BU2265"/>
    </row>
    <row r="2266" spans="2:73" x14ac:dyDescent="0.25">
      <c r="B2266" s="11"/>
      <c r="O2266" s="11"/>
      <c r="P2266" s="11"/>
      <c r="Q2266" s="11"/>
      <c r="U2266" s="11"/>
      <c r="BM2266"/>
      <c r="BN2266"/>
      <c r="BO2266"/>
      <c r="BP2266"/>
      <c r="BQ2266"/>
      <c r="BR2266"/>
      <c r="BS2266"/>
      <c r="BT2266"/>
      <c r="BU2266"/>
    </row>
    <row r="2267" spans="2:73" x14ac:dyDescent="0.25">
      <c r="B2267" s="11"/>
      <c r="O2267" s="11"/>
      <c r="P2267" s="11"/>
      <c r="Q2267" s="11"/>
      <c r="U2267" s="11"/>
      <c r="BM2267"/>
      <c r="BN2267"/>
      <c r="BO2267"/>
      <c r="BP2267"/>
      <c r="BQ2267"/>
      <c r="BR2267"/>
      <c r="BS2267"/>
      <c r="BT2267"/>
      <c r="BU2267"/>
    </row>
    <row r="2268" spans="2:73" x14ac:dyDescent="0.25">
      <c r="B2268" s="11"/>
      <c r="O2268" s="11"/>
      <c r="P2268" s="11"/>
      <c r="U2268" s="11"/>
      <c r="BM2268"/>
      <c r="BN2268"/>
      <c r="BO2268"/>
      <c r="BP2268"/>
      <c r="BQ2268"/>
      <c r="BR2268"/>
      <c r="BS2268"/>
      <c r="BT2268"/>
      <c r="BU2268"/>
    </row>
    <row r="2269" spans="2:73" x14ac:dyDescent="0.25">
      <c r="B2269" s="11"/>
      <c r="O2269" s="11"/>
      <c r="P2269" s="11"/>
      <c r="Q2269" s="11"/>
      <c r="U2269" s="11"/>
      <c r="BM2269"/>
      <c r="BN2269"/>
      <c r="BO2269"/>
      <c r="BP2269"/>
      <c r="BQ2269"/>
      <c r="BR2269"/>
      <c r="BS2269"/>
      <c r="BT2269"/>
      <c r="BU2269"/>
    </row>
    <row r="2270" spans="2:73" x14ac:dyDescent="0.25">
      <c r="B2270" s="11"/>
      <c r="O2270" s="11"/>
      <c r="P2270" s="11"/>
      <c r="Q2270" s="11"/>
      <c r="U2270" s="11"/>
      <c r="BM2270"/>
      <c r="BN2270"/>
      <c r="BO2270"/>
      <c r="BP2270"/>
      <c r="BQ2270"/>
      <c r="BR2270"/>
      <c r="BS2270"/>
      <c r="BT2270"/>
      <c r="BU2270"/>
    </row>
    <row r="2271" spans="2:73" x14ac:dyDescent="0.25">
      <c r="B2271" s="11"/>
      <c r="O2271" s="11"/>
      <c r="P2271" s="11"/>
      <c r="Q2271" s="11"/>
      <c r="U2271" s="11"/>
      <c r="BM2271"/>
      <c r="BN2271"/>
      <c r="BO2271"/>
      <c r="BP2271"/>
      <c r="BQ2271"/>
      <c r="BR2271"/>
      <c r="BS2271"/>
      <c r="BT2271"/>
      <c r="BU2271"/>
    </row>
    <row r="2272" spans="2:73" x14ac:dyDescent="0.25">
      <c r="B2272" s="11"/>
      <c r="O2272" s="11"/>
      <c r="P2272" s="11"/>
      <c r="Q2272" s="11"/>
      <c r="U2272" s="11"/>
      <c r="BM2272"/>
      <c r="BN2272"/>
      <c r="BO2272"/>
      <c r="BP2272"/>
      <c r="BQ2272"/>
      <c r="BR2272"/>
      <c r="BS2272"/>
      <c r="BT2272"/>
      <c r="BU2272"/>
    </row>
    <row r="2273" spans="2:73" x14ac:dyDescent="0.25">
      <c r="B2273" s="11"/>
      <c r="O2273" s="11"/>
      <c r="P2273" s="11"/>
      <c r="Q2273" s="11"/>
      <c r="U2273" s="11"/>
      <c r="BM2273"/>
      <c r="BN2273"/>
      <c r="BO2273"/>
      <c r="BP2273"/>
      <c r="BQ2273"/>
      <c r="BR2273"/>
      <c r="BS2273"/>
      <c r="BT2273"/>
      <c r="BU2273"/>
    </row>
    <row r="2274" spans="2:73" x14ac:dyDescent="0.25">
      <c r="B2274" s="11"/>
      <c r="O2274" s="11"/>
      <c r="P2274" s="11"/>
      <c r="Q2274" s="11"/>
      <c r="U2274" s="11"/>
      <c r="BM2274"/>
      <c r="BN2274"/>
      <c r="BO2274"/>
      <c r="BP2274"/>
      <c r="BQ2274"/>
      <c r="BR2274"/>
      <c r="BS2274"/>
      <c r="BT2274"/>
      <c r="BU2274"/>
    </row>
    <row r="2275" spans="2:73" x14ac:dyDescent="0.25">
      <c r="B2275" s="11"/>
      <c r="O2275" s="11"/>
      <c r="P2275" s="11"/>
      <c r="Q2275" s="11"/>
      <c r="U2275" s="11"/>
      <c r="BM2275"/>
      <c r="BN2275"/>
      <c r="BO2275"/>
      <c r="BP2275"/>
      <c r="BQ2275"/>
      <c r="BR2275"/>
      <c r="BS2275"/>
      <c r="BT2275"/>
      <c r="BU2275"/>
    </row>
    <row r="2276" spans="2:73" x14ac:dyDescent="0.25">
      <c r="B2276" s="11"/>
      <c r="O2276" s="11"/>
      <c r="P2276" s="11"/>
      <c r="Q2276" s="11"/>
      <c r="U2276" s="11"/>
      <c r="BM2276"/>
      <c r="BN2276"/>
      <c r="BO2276"/>
      <c r="BP2276"/>
      <c r="BQ2276"/>
      <c r="BR2276"/>
      <c r="BS2276"/>
      <c r="BT2276"/>
      <c r="BU2276"/>
    </row>
    <row r="2277" spans="2:73" x14ac:dyDescent="0.25">
      <c r="B2277" s="11"/>
      <c r="O2277" s="11"/>
      <c r="P2277" s="11"/>
      <c r="U2277" s="11"/>
      <c r="BM2277"/>
      <c r="BN2277"/>
      <c r="BO2277"/>
      <c r="BP2277"/>
      <c r="BQ2277"/>
      <c r="BR2277"/>
      <c r="BS2277"/>
      <c r="BT2277"/>
      <c r="BU2277"/>
    </row>
    <row r="2278" spans="2:73" x14ac:dyDescent="0.25">
      <c r="B2278" s="11"/>
      <c r="O2278" s="11"/>
      <c r="P2278" s="11"/>
      <c r="Q2278" s="11"/>
      <c r="U2278" s="11"/>
      <c r="BM2278"/>
      <c r="BN2278"/>
      <c r="BO2278"/>
      <c r="BP2278"/>
      <c r="BQ2278"/>
      <c r="BR2278"/>
      <c r="BS2278"/>
      <c r="BT2278"/>
      <c r="BU2278"/>
    </row>
    <row r="2279" spans="2:73" x14ac:dyDescent="0.25">
      <c r="B2279" s="11"/>
      <c r="O2279" s="11"/>
      <c r="P2279" s="11"/>
      <c r="U2279" s="11"/>
      <c r="BM2279"/>
      <c r="BN2279"/>
      <c r="BO2279"/>
      <c r="BP2279"/>
      <c r="BQ2279"/>
      <c r="BR2279"/>
      <c r="BS2279"/>
      <c r="BT2279"/>
      <c r="BU2279"/>
    </row>
    <row r="2280" spans="2:73" x14ac:dyDescent="0.25">
      <c r="B2280" s="11"/>
      <c r="O2280" s="11"/>
      <c r="P2280" s="11"/>
      <c r="Q2280" s="11"/>
      <c r="U2280" s="11"/>
      <c r="BM2280"/>
      <c r="BN2280"/>
      <c r="BO2280"/>
      <c r="BP2280"/>
      <c r="BQ2280"/>
      <c r="BR2280"/>
      <c r="BS2280"/>
      <c r="BT2280"/>
      <c r="BU2280"/>
    </row>
    <row r="2281" spans="2:73" x14ac:dyDescent="0.25">
      <c r="B2281" s="11"/>
      <c r="O2281" s="11"/>
      <c r="P2281" s="11"/>
      <c r="U2281" s="11"/>
      <c r="BM2281"/>
      <c r="BN2281"/>
      <c r="BO2281"/>
      <c r="BP2281"/>
      <c r="BQ2281"/>
      <c r="BR2281"/>
      <c r="BS2281"/>
      <c r="BT2281"/>
      <c r="BU2281"/>
    </row>
    <row r="2282" spans="2:73" x14ac:dyDescent="0.25">
      <c r="B2282" s="11"/>
      <c r="O2282" s="11"/>
      <c r="P2282" s="11"/>
      <c r="U2282" s="11"/>
      <c r="BM2282"/>
      <c r="BN2282"/>
      <c r="BO2282"/>
      <c r="BP2282"/>
      <c r="BQ2282"/>
      <c r="BR2282"/>
      <c r="BS2282"/>
      <c r="BT2282"/>
      <c r="BU2282"/>
    </row>
    <row r="2283" spans="2:73" x14ac:dyDescent="0.25">
      <c r="B2283" s="11"/>
      <c r="O2283" s="11"/>
      <c r="P2283" s="11"/>
      <c r="Q2283" s="11"/>
      <c r="U2283" s="11"/>
      <c r="BM2283"/>
      <c r="BN2283"/>
      <c r="BO2283"/>
      <c r="BP2283"/>
      <c r="BQ2283"/>
      <c r="BR2283"/>
      <c r="BS2283"/>
      <c r="BT2283"/>
      <c r="BU2283"/>
    </row>
    <row r="2284" spans="2:73" x14ac:dyDescent="0.25">
      <c r="B2284" s="11"/>
      <c r="O2284" s="11"/>
      <c r="P2284" s="11"/>
      <c r="U2284" s="11"/>
      <c r="V2284" s="11"/>
      <c r="BM2284"/>
      <c r="BN2284"/>
      <c r="BO2284"/>
      <c r="BP2284"/>
      <c r="BQ2284"/>
      <c r="BR2284"/>
      <c r="BS2284"/>
      <c r="BT2284"/>
      <c r="BU2284"/>
    </row>
    <row r="2285" spans="2:73" x14ac:dyDescent="0.25">
      <c r="B2285" s="11"/>
      <c r="O2285" s="11"/>
      <c r="P2285" s="11"/>
      <c r="Q2285" s="11"/>
      <c r="U2285" s="11"/>
      <c r="BM2285"/>
      <c r="BN2285"/>
      <c r="BO2285"/>
      <c r="BP2285"/>
      <c r="BQ2285"/>
      <c r="BR2285"/>
      <c r="BS2285"/>
      <c r="BT2285"/>
      <c r="BU2285"/>
    </row>
    <row r="2286" spans="2:73" x14ac:dyDescent="0.25">
      <c r="B2286" s="11"/>
      <c r="O2286" s="11"/>
      <c r="P2286" s="11"/>
      <c r="Q2286" s="11"/>
      <c r="U2286" s="11"/>
      <c r="BM2286"/>
      <c r="BN2286"/>
      <c r="BO2286"/>
      <c r="BP2286"/>
      <c r="BQ2286"/>
      <c r="BR2286"/>
      <c r="BS2286"/>
      <c r="BT2286"/>
      <c r="BU2286"/>
    </row>
    <row r="2287" spans="2:73" x14ac:dyDescent="0.25">
      <c r="B2287" s="11"/>
      <c r="O2287" s="11"/>
      <c r="P2287" s="11"/>
      <c r="Q2287" s="11"/>
      <c r="U2287" s="11"/>
      <c r="BM2287"/>
      <c r="BN2287"/>
      <c r="BO2287"/>
      <c r="BP2287"/>
      <c r="BQ2287"/>
      <c r="BR2287"/>
      <c r="BS2287"/>
      <c r="BT2287"/>
      <c r="BU2287"/>
    </row>
    <row r="2288" spans="2:73" x14ac:dyDescent="0.25">
      <c r="B2288" s="11"/>
      <c r="O2288" s="11"/>
      <c r="P2288" s="11"/>
      <c r="Q2288" s="11"/>
      <c r="U2288" s="11"/>
      <c r="BM2288"/>
      <c r="BN2288"/>
      <c r="BO2288"/>
      <c r="BP2288"/>
      <c r="BQ2288"/>
      <c r="BR2288"/>
      <c r="BS2288"/>
      <c r="BT2288"/>
      <c r="BU2288"/>
    </row>
    <row r="2289" spans="2:73" x14ac:dyDescent="0.25">
      <c r="B2289" s="11"/>
      <c r="O2289" s="11"/>
      <c r="P2289" s="11"/>
      <c r="Q2289" s="11"/>
      <c r="U2289" s="11"/>
      <c r="BM2289"/>
      <c r="BN2289"/>
      <c r="BO2289"/>
      <c r="BP2289"/>
      <c r="BQ2289"/>
      <c r="BR2289"/>
      <c r="BS2289"/>
      <c r="BT2289"/>
      <c r="BU2289"/>
    </row>
    <row r="2290" spans="2:73" x14ac:dyDescent="0.25">
      <c r="B2290" s="11"/>
      <c r="O2290" s="11"/>
      <c r="P2290" s="11"/>
      <c r="Q2290" s="11"/>
      <c r="U2290" s="11"/>
      <c r="BM2290"/>
      <c r="BN2290"/>
      <c r="BO2290"/>
      <c r="BP2290"/>
      <c r="BQ2290"/>
      <c r="BR2290"/>
      <c r="BS2290"/>
      <c r="BT2290"/>
      <c r="BU2290"/>
    </row>
    <row r="2291" spans="2:73" x14ac:dyDescent="0.25">
      <c r="B2291" s="11"/>
      <c r="O2291" s="11"/>
      <c r="P2291" s="11"/>
      <c r="Q2291" s="11"/>
      <c r="U2291" s="11"/>
      <c r="BM2291"/>
      <c r="BN2291"/>
      <c r="BO2291"/>
      <c r="BP2291"/>
      <c r="BQ2291"/>
      <c r="BR2291"/>
      <c r="BS2291"/>
      <c r="BT2291"/>
      <c r="BU2291"/>
    </row>
    <row r="2292" spans="2:73" x14ac:dyDescent="0.25">
      <c r="B2292" s="11"/>
      <c r="O2292" s="11"/>
      <c r="P2292" s="11"/>
      <c r="Q2292" s="11"/>
      <c r="U2292" s="11"/>
      <c r="BM2292"/>
      <c r="BN2292"/>
      <c r="BO2292"/>
      <c r="BP2292"/>
      <c r="BQ2292"/>
      <c r="BR2292"/>
      <c r="BS2292"/>
      <c r="BT2292"/>
      <c r="BU2292"/>
    </row>
    <row r="2293" spans="2:73" x14ac:dyDescent="0.25">
      <c r="B2293" s="11"/>
      <c r="O2293" s="11"/>
      <c r="P2293" s="11"/>
      <c r="Q2293" s="11"/>
      <c r="U2293" s="11"/>
      <c r="BM2293"/>
      <c r="BN2293"/>
      <c r="BO2293"/>
      <c r="BP2293"/>
      <c r="BQ2293"/>
      <c r="BR2293"/>
      <c r="BS2293"/>
      <c r="BT2293"/>
      <c r="BU2293"/>
    </row>
    <row r="2294" spans="2:73" x14ac:dyDescent="0.25">
      <c r="B2294" s="11"/>
      <c r="O2294" s="11"/>
      <c r="P2294" s="11"/>
      <c r="Q2294" s="11"/>
      <c r="U2294" s="11"/>
      <c r="BM2294"/>
      <c r="BN2294"/>
      <c r="BO2294"/>
      <c r="BP2294"/>
      <c r="BQ2294"/>
      <c r="BR2294"/>
      <c r="BS2294"/>
      <c r="BT2294"/>
      <c r="BU2294"/>
    </row>
    <row r="2295" spans="2:73" x14ac:dyDescent="0.25">
      <c r="B2295" s="11"/>
      <c r="O2295" s="11"/>
      <c r="P2295" s="11"/>
      <c r="U2295" s="11"/>
      <c r="BM2295"/>
      <c r="BN2295"/>
      <c r="BO2295"/>
      <c r="BP2295"/>
      <c r="BQ2295"/>
      <c r="BR2295"/>
      <c r="BS2295"/>
      <c r="BT2295"/>
      <c r="BU2295"/>
    </row>
    <row r="2296" spans="2:73" x14ac:dyDescent="0.25">
      <c r="B2296" s="11"/>
      <c r="O2296" s="11"/>
      <c r="P2296" s="11"/>
      <c r="Q2296" s="11"/>
      <c r="U2296" s="11"/>
      <c r="BM2296"/>
      <c r="BN2296"/>
      <c r="BO2296"/>
      <c r="BP2296"/>
      <c r="BQ2296"/>
      <c r="BR2296"/>
      <c r="BS2296"/>
      <c r="BT2296"/>
      <c r="BU2296"/>
    </row>
    <row r="2297" spans="2:73" x14ac:dyDescent="0.25">
      <c r="B2297" s="11"/>
      <c r="O2297" s="11"/>
      <c r="P2297" s="11"/>
      <c r="U2297" s="11"/>
      <c r="BM2297"/>
      <c r="BN2297"/>
      <c r="BO2297"/>
      <c r="BP2297"/>
      <c r="BQ2297"/>
      <c r="BR2297"/>
      <c r="BS2297"/>
      <c r="BT2297"/>
      <c r="BU2297"/>
    </row>
    <row r="2298" spans="2:73" x14ac:dyDescent="0.25">
      <c r="B2298" s="11"/>
      <c r="O2298" s="11"/>
      <c r="P2298" s="11"/>
      <c r="Q2298" s="11"/>
      <c r="U2298" s="11"/>
      <c r="BM2298"/>
      <c r="BN2298"/>
      <c r="BO2298"/>
      <c r="BP2298"/>
      <c r="BQ2298"/>
      <c r="BR2298"/>
      <c r="BS2298"/>
      <c r="BT2298"/>
      <c r="BU2298"/>
    </row>
    <row r="2299" spans="2:73" x14ac:dyDescent="0.25">
      <c r="B2299" s="11"/>
      <c r="O2299" s="11"/>
      <c r="P2299" s="11"/>
      <c r="Q2299" s="11"/>
      <c r="U2299" s="11"/>
      <c r="V2299" s="11"/>
      <c r="BM2299"/>
      <c r="BN2299"/>
      <c r="BO2299"/>
      <c r="BP2299"/>
      <c r="BQ2299"/>
      <c r="BR2299"/>
      <c r="BS2299"/>
      <c r="BT2299"/>
      <c r="BU2299"/>
    </row>
    <row r="2300" spans="2:73" x14ac:dyDescent="0.25">
      <c r="B2300" s="11"/>
      <c r="O2300" s="11"/>
      <c r="P2300" s="11"/>
      <c r="Q2300" s="11"/>
      <c r="U2300" s="11"/>
      <c r="BM2300"/>
      <c r="BN2300"/>
      <c r="BO2300"/>
      <c r="BP2300"/>
      <c r="BQ2300"/>
      <c r="BR2300"/>
      <c r="BS2300"/>
      <c r="BT2300"/>
      <c r="BU2300"/>
    </row>
    <row r="2301" spans="2:73" x14ac:dyDescent="0.25">
      <c r="B2301" s="11"/>
      <c r="O2301" s="11"/>
      <c r="P2301" s="11"/>
      <c r="Q2301" s="11"/>
      <c r="U2301" s="11"/>
      <c r="BM2301"/>
      <c r="BN2301"/>
      <c r="BO2301"/>
      <c r="BP2301"/>
      <c r="BQ2301"/>
      <c r="BR2301"/>
      <c r="BS2301"/>
      <c r="BT2301"/>
      <c r="BU2301"/>
    </row>
    <row r="2302" spans="2:73" x14ac:dyDescent="0.25">
      <c r="B2302" s="11"/>
      <c r="O2302" s="11"/>
      <c r="P2302" s="11"/>
      <c r="Q2302" s="11"/>
      <c r="U2302" s="11"/>
      <c r="BM2302"/>
      <c r="BN2302"/>
      <c r="BO2302"/>
      <c r="BP2302"/>
      <c r="BQ2302"/>
      <c r="BR2302"/>
      <c r="BS2302"/>
      <c r="BT2302"/>
      <c r="BU2302"/>
    </row>
    <row r="2303" spans="2:73" x14ac:dyDescent="0.25">
      <c r="B2303" s="11"/>
      <c r="O2303" s="11"/>
      <c r="P2303" s="11"/>
      <c r="Q2303" s="11"/>
      <c r="U2303" s="11"/>
      <c r="BM2303"/>
      <c r="BN2303"/>
      <c r="BO2303"/>
      <c r="BP2303"/>
      <c r="BQ2303"/>
      <c r="BR2303"/>
      <c r="BS2303"/>
      <c r="BT2303"/>
      <c r="BU2303"/>
    </row>
    <row r="2304" spans="2:73" x14ac:dyDescent="0.25">
      <c r="B2304" s="11"/>
      <c r="O2304" s="11"/>
      <c r="P2304" s="11"/>
      <c r="Q2304" s="11"/>
      <c r="U2304" s="11"/>
      <c r="BM2304"/>
      <c r="BN2304"/>
      <c r="BO2304"/>
      <c r="BP2304"/>
      <c r="BQ2304"/>
      <c r="BR2304"/>
      <c r="BS2304"/>
      <c r="BT2304"/>
      <c r="BU2304"/>
    </row>
    <row r="2305" spans="2:73" x14ac:dyDescent="0.25">
      <c r="B2305" s="11"/>
      <c r="O2305" s="11"/>
      <c r="P2305" s="11"/>
      <c r="U2305" s="11"/>
      <c r="BM2305"/>
      <c r="BN2305"/>
      <c r="BO2305"/>
      <c r="BP2305"/>
      <c r="BQ2305"/>
      <c r="BR2305"/>
      <c r="BS2305"/>
      <c r="BT2305"/>
      <c r="BU2305"/>
    </row>
    <row r="2306" spans="2:73" x14ac:dyDescent="0.25">
      <c r="B2306" s="11"/>
      <c r="O2306" s="11"/>
      <c r="P2306" s="11"/>
      <c r="U2306" s="11"/>
      <c r="BM2306"/>
      <c r="BN2306"/>
      <c r="BO2306"/>
      <c r="BP2306"/>
      <c r="BQ2306"/>
      <c r="BR2306"/>
      <c r="BS2306"/>
      <c r="BT2306"/>
      <c r="BU2306"/>
    </row>
    <row r="2307" spans="2:73" x14ac:dyDescent="0.25">
      <c r="B2307" s="11"/>
      <c r="O2307" s="11"/>
      <c r="P2307" s="11"/>
      <c r="U2307" s="11"/>
      <c r="BM2307"/>
      <c r="BN2307"/>
      <c r="BO2307"/>
      <c r="BP2307"/>
      <c r="BQ2307"/>
      <c r="BR2307"/>
      <c r="BS2307"/>
      <c r="BT2307"/>
      <c r="BU2307"/>
    </row>
    <row r="2308" spans="2:73" x14ac:dyDescent="0.25">
      <c r="B2308" s="11"/>
      <c r="O2308" s="11"/>
      <c r="P2308" s="11"/>
      <c r="U2308" s="11"/>
      <c r="BM2308"/>
      <c r="BN2308"/>
      <c r="BO2308"/>
      <c r="BP2308"/>
      <c r="BQ2308"/>
      <c r="BR2308"/>
      <c r="BS2308"/>
      <c r="BT2308"/>
      <c r="BU2308"/>
    </row>
    <row r="2309" spans="2:73" x14ac:dyDescent="0.25">
      <c r="B2309" s="11"/>
      <c r="O2309" s="11"/>
      <c r="P2309" s="11"/>
      <c r="Q2309" s="11"/>
      <c r="U2309" s="11"/>
      <c r="BM2309"/>
      <c r="BN2309"/>
      <c r="BO2309"/>
      <c r="BP2309"/>
      <c r="BQ2309"/>
      <c r="BR2309"/>
      <c r="BS2309"/>
      <c r="BT2309"/>
      <c r="BU2309"/>
    </row>
    <row r="2310" spans="2:73" x14ac:dyDescent="0.25">
      <c r="B2310" s="11"/>
      <c r="F2310" s="11"/>
      <c r="O2310" s="11"/>
      <c r="P2310" s="11"/>
      <c r="Q2310" s="11"/>
      <c r="U2310" s="11"/>
      <c r="BM2310"/>
      <c r="BN2310"/>
      <c r="BO2310"/>
      <c r="BP2310"/>
      <c r="BQ2310"/>
      <c r="BR2310"/>
      <c r="BS2310"/>
      <c r="BT2310"/>
      <c r="BU2310"/>
    </row>
    <row r="2311" spans="2:73" x14ac:dyDescent="0.25">
      <c r="B2311" s="11"/>
      <c r="O2311" s="11"/>
      <c r="P2311" s="11"/>
      <c r="U2311" s="11"/>
      <c r="BM2311"/>
      <c r="BN2311"/>
      <c r="BO2311"/>
      <c r="BP2311"/>
      <c r="BQ2311"/>
      <c r="BR2311"/>
      <c r="BS2311"/>
      <c r="BT2311"/>
      <c r="BU2311"/>
    </row>
    <row r="2312" spans="2:73" x14ac:dyDescent="0.25">
      <c r="B2312" s="11"/>
      <c r="O2312" s="11"/>
      <c r="P2312" s="11"/>
      <c r="U2312" s="11"/>
      <c r="BM2312"/>
      <c r="BN2312"/>
      <c r="BO2312"/>
      <c r="BP2312"/>
      <c r="BQ2312"/>
      <c r="BR2312"/>
      <c r="BS2312"/>
      <c r="BT2312"/>
      <c r="BU2312"/>
    </row>
    <row r="2313" spans="2:73" x14ac:dyDescent="0.25">
      <c r="B2313" s="11"/>
      <c r="O2313" s="11"/>
      <c r="P2313" s="11"/>
      <c r="Q2313" s="11"/>
      <c r="U2313" s="11"/>
      <c r="BM2313"/>
      <c r="BN2313"/>
      <c r="BO2313"/>
      <c r="BP2313"/>
      <c r="BQ2313"/>
      <c r="BR2313"/>
      <c r="BS2313"/>
      <c r="BT2313"/>
      <c r="BU2313"/>
    </row>
    <row r="2314" spans="2:73" x14ac:dyDescent="0.25">
      <c r="B2314" s="11"/>
      <c r="O2314" s="11"/>
      <c r="P2314" s="11"/>
      <c r="Q2314" s="11"/>
      <c r="U2314" s="11"/>
      <c r="BM2314"/>
      <c r="BN2314"/>
      <c r="BO2314"/>
      <c r="BP2314"/>
      <c r="BQ2314"/>
      <c r="BR2314"/>
      <c r="BS2314"/>
      <c r="BT2314"/>
      <c r="BU2314"/>
    </row>
    <row r="2315" spans="2:73" x14ac:dyDescent="0.25">
      <c r="B2315" s="11"/>
      <c r="O2315" s="11"/>
      <c r="P2315" s="11"/>
      <c r="U2315" s="11"/>
      <c r="BM2315"/>
      <c r="BN2315"/>
      <c r="BO2315"/>
      <c r="BP2315"/>
      <c r="BQ2315"/>
      <c r="BR2315"/>
      <c r="BS2315"/>
      <c r="BT2315"/>
      <c r="BU2315"/>
    </row>
    <row r="2316" spans="2:73" x14ac:dyDescent="0.25">
      <c r="B2316" s="11"/>
      <c r="O2316" s="11"/>
      <c r="P2316" s="11"/>
      <c r="Q2316" s="11"/>
      <c r="U2316" s="11"/>
      <c r="V2316" s="11"/>
      <c r="BM2316"/>
      <c r="BN2316"/>
      <c r="BO2316"/>
      <c r="BP2316"/>
      <c r="BQ2316"/>
      <c r="BR2316"/>
      <c r="BS2316"/>
      <c r="BT2316"/>
      <c r="BU2316"/>
    </row>
    <row r="2317" spans="2:73" x14ac:dyDescent="0.25">
      <c r="B2317" s="11"/>
      <c r="O2317" s="11"/>
      <c r="P2317" s="11"/>
      <c r="U2317" s="11"/>
      <c r="BM2317"/>
      <c r="BN2317"/>
      <c r="BO2317"/>
      <c r="BP2317"/>
      <c r="BQ2317"/>
      <c r="BR2317"/>
      <c r="BS2317"/>
      <c r="BT2317"/>
      <c r="BU2317"/>
    </row>
    <row r="2318" spans="2:73" x14ac:dyDescent="0.25">
      <c r="B2318" s="11"/>
      <c r="O2318" s="11"/>
      <c r="P2318" s="11"/>
      <c r="Q2318" s="11"/>
      <c r="U2318" s="11"/>
      <c r="BM2318"/>
      <c r="BN2318"/>
      <c r="BO2318"/>
      <c r="BP2318"/>
      <c r="BQ2318"/>
      <c r="BR2318"/>
      <c r="BS2318"/>
      <c r="BT2318"/>
      <c r="BU2318"/>
    </row>
    <row r="2319" spans="2:73" x14ac:dyDescent="0.25">
      <c r="B2319" s="11"/>
      <c r="F2319" s="11"/>
      <c r="O2319" s="11"/>
      <c r="P2319" s="11"/>
      <c r="Q2319" s="11"/>
      <c r="U2319" s="11"/>
      <c r="BM2319"/>
      <c r="BN2319"/>
      <c r="BO2319"/>
      <c r="BP2319"/>
      <c r="BQ2319"/>
      <c r="BR2319"/>
      <c r="BS2319"/>
      <c r="BT2319"/>
      <c r="BU2319"/>
    </row>
    <row r="2320" spans="2:73" x14ac:dyDescent="0.25">
      <c r="B2320" s="11"/>
      <c r="O2320" s="11"/>
      <c r="P2320" s="11"/>
      <c r="Q2320" s="11"/>
      <c r="U2320" s="11"/>
      <c r="BM2320"/>
      <c r="BN2320"/>
      <c r="BO2320"/>
      <c r="BP2320"/>
      <c r="BQ2320"/>
      <c r="BR2320"/>
      <c r="BS2320"/>
      <c r="BT2320"/>
      <c r="BU2320"/>
    </row>
    <row r="2321" spans="2:73" x14ac:dyDescent="0.25">
      <c r="B2321" s="11"/>
      <c r="O2321" s="11"/>
      <c r="P2321" s="11"/>
      <c r="Q2321" s="11"/>
      <c r="U2321" s="11"/>
      <c r="BM2321"/>
      <c r="BN2321"/>
      <c r="BO2321"/>
      <c r="BP2321"/>
      <c r="BQ2321"/>
      <c r="BR2321"/>
      <c r="BS2321"/>
      <c r="BT2321"/>
      <c r="BU2321"/>
    </row>
    <row r="2322" spans="2:73" x14ac:dyDescent="0.25">
      <c r="B2322" s="11"/>
      <c r="O2322" s="11"/>
      <c r="P2322" s="11"/>
      <c r="Q2322" s="11"/>
      <c r="U2322" s="11"/>
      <c r="BM2322"/>
      <c r="BN2322"/>
      <c r="BO2322"/>
      <c r="BP2322"/>
      <c r="BQ2322"/>
      <c r="BR2322"/>
      <c r="BS2322"/>
      <c r="BT2322"/>
      <c r="BU2322"/>
    </row>
    <row r="2323" spans="2:73" x14ac:dyDescent="0.25">
      <c r="B2323" s="11"/>
      <c r="O2323" s="11"/>
      <c r="P2323" s="11"/>
      <c r="Q2323" s="11"/>
      <c r="U2323" s="11"/>
      <c r="BM2323"/>
      <c r="BN2323"/>
      <c r="BO2323"/>
      <c r="BP2323"/>
      <c r="BQ2323"/>
      <c r="BR2323"/>
      <c r="BS2323"/>
      <c r="BT2323"/>
      <c r="BU2323"/>
    </row>
    <row r="2324" spans="2:73" x14ac:dyDescent="0.25">
      <c r="B2324" s="11"/>
      <c r="O2324" s="11"/>
      <c r="P2324" s="11"/>
      <c r="Q2324" s="11"/>
      <c r="U2324" s="11"/>
      <c r="BM2324"/>
      <c r="BN2324"/>
      <c r="BO2324"/>
      <c r="BP2324"/>
      <c r="BQ2324"/>
      <c r="BR2324"/>
      <c r="BS2324"/>
      <c r="BT2324"/>
      <c r="BU2324"/>
    </row>
    <row r="2325" spans="2:73" x14ac:dyDescent="0.25">
      <c r="B2325" s="11"/>
      <c r="O2325" s="11"/>
      <c r="P2325" s="11"/>
      <c r="U2325" s="11"/>
      <c r="BM2325"/>
      <c r="BN2325"/>
      <c r="BO2325"/>
      <c r="BP2325"/>
      <c r="BQ2325"/>
      <c r="BR2325"/>
      <c r="BS2325"/>
      <c r="BT2325"/>
      <c r="BU2325"/>
    </row>
    <row r="2326" spans="2:73" x14ac:dyDescent="0.25">
      <c r="B2326" s="11"/>
      <c r="O2326" s="11"/>
      <c r="P2326" s="11"/>
      <c r="Q2326" s="11"/>
      <c r="U2326" s="11"/>
      <c r="BM2326"/>
      <c r="BN2326"/>
      <c r="BO2326"/>
      <c r="BP2326"/>
      <c r="BQ2326"/>
      <c r="BR2326"/>
      <c r="BS2326"/>
      <c r="BT2326"/>
      <c r="BU2326"/>
    </row>
    <row r="2327" spans="2:73" x14ac:dyDescent="0.25">
      <c r="B2327" s="11"/>
      <c r="F2327" s="11"/>
      <c r="O2327" s="11"/>
      <c r="P2327" s="11"/>
      <c r="U2327" s="11"/>
      <c r="BM2327"/>
      <c r="BN2327"/>
      <c r="BO2327"/>
      <c r="BP2327"/>
      <c r="BQ2327"/>
      <c r="BR2327"/>
      <c r="BS2327"/>
      <c r="BT2327"/>
      <c r="BU2327"/>
    </row>
    <row r="2328" spans="2:73" x14ac:dyDescent="0.25">
      <c r="B2328" s="11"/>
      <c r="E2328" s="11"/>
      <c r="F2328" s="11"/>
      <c r="O2328" s="11"/>
      <c r="P2328" s="11"/>
      <c r="U2328" s="11"/>
      <c r="BM2328"/>
      <c r="BN2328"/>
      <c r="BO2328"/>
      <c r="BP2328"/>
      <c r="BQ2328"/>
      <c r="BR2328"/>
      <c r="BS2328"/>
      <c r="BT2328"/>
      <c r="BU2328"/>
    </row>
    <row r="2329" spans="2:73" x14ac:dyDescent="0.25">
      <c r="B2329" s="11"/>
      <c r="O2329" s="11"/>
      <c r="P2329" s="11"/>
      <c r="Q2329" s="11"/>
      <c r="U2329" s="11"/>
      <c r="BM2329"/>
      <c r="BN2329"/>
      <c r="BO2329"/>
      <c r="BP2329"/>
      <c r="BQ2329"/>
      <c r="BR2329"/>
      <c r="BS2329"/>
      <c r="BT2329"/>
      <c r="BU2329"/>
    </row>
    <row r="2330" spans="2:73" x14ac:dyDescent="0.25">
      <c r="B2330" s="11"/>
      <c r="O2330" s="11"/>
      <c r="P2330" s="11"/>
      <c r="U2330" s="11"/>
      <c r="BM2330"/>
      <c r="BN2330"/>
      <c r="BO2330"/>
      <c r="BP2330"/>
      <c r="BQ2330"/>
      <c r="BR2330"/>
      <c r="BS2330"/>
      <c r="BT2330"/>
      <c r="BU2330"/>
    </row>
    <row r="2331" spans="2:73" x14ac:dyDescent="0.25">
      <c r="B2331" s="11"/>
      <c r="O2331" s="11"/>
      <c r="P2331" s="11"/>
      <c r="Q2331" s="11"/>
      <c r="U2331" s="11"/>
      <c r="BM2331"/>
      <c r="BN2331"/>
      <c r="BO2331"/>
      <c r="BP2331"/>
      <c r="BQ2331"/>
      <c r="BR2331"/>
      <c r="BS2331"/>
      <c r="BT2331"/>
      <c r="BU2331"/>
    </row>
    <row r="2332" spans="2:73" x14ac:dyDescent="0.25">
      <c r="B2332" s="11"/>
      <c r="O2332" s="11"/>
      <c r="P2332" s="11"/>
      <c r="Q2332" s="11"/>
      <c r="U2332" s="11"/>
      <c r="BM2332"/>
      <c r="BN2332"/>
      <c r="BO2332"/>
      <c r="BP2332"/>
      <c r="BQ2332"/>
      <c r="BR2332"/>
      <c r="BS2332"/>
      <c r="BT2332"/>
      <c r="BU2332"/>
    </row>
    <row r="2333" spans="2:73" x14ac:dyDescent="0.25">
      <c r="B2333" s="11"/>
      <c r="O2333" s="11"/>
      <c r="P2333" s="11"/>
      <c r="Q2333" s="11"/>
      <c r="U2333" s="11"/>
      <c r="BM2333"/>
      <c r="BN2333"/>
      <c r="BO2333"/>
      <c r="BP2333"/>
      <c r="BQ2333"/>
      <c r="BR2333"/>
      <c r="BS2333"/>
      <c r="BT2333"/>
      <c r="BU2333"/>
    </row>
    <row r="2334" spans="2:73" x14ac:dyDescent="0.25">
      <c r="B2334" s="11"/>
      <c r="O2334" s="11"/>
      <c r="P2334" s="11"/>
      <c r="Q2334" s="11"/>
      <c r="U2334" s="11"/>
      <c r="BM2334"/>
      <c r="BN2334"/>
      <c r="BO2334"/>
      <c r="BP2334"/>
      <c r="BQ2334"/>
      <c r="BR2334"/>
      <c r="BS2334"/>
      <c r="BT2334"/>
      <c r="BU2334"/>
    </row>
    <row r="2335" spans="2:73" x14ac:dyDescent="0.25">
      <c r="B2335" s="11"/>
      <c r="O2335" s="11"/>
      <c r="P2335" s="11"/>
      <c r="Q2335" s="11"/>
      <c r="U2335" s="11"/>
      <c r="BM2335"/>
      <c r="BN2335"/>
      <c r="BO2335"/>
      <c r="BP2335"/>
      <c r="BQ2335"/>
      <c r="BR2335"/>
      <c r="BS2335"/>
      <c r="BT2335"/>
      <c r="BU2335"/>
    </row>
    <row r="2336" spans="2:73" x14ac:dyDescent="0.25">
      <c r="B2336" s="11"/>
      <c r="O2336" s="11"/>
      <c r="P2336" s="11"/>
      <c r="Q2336" s="11"/>
      <c r="U2336" s="11"/>
      <c r="BM2336"/>
      <c r="BN2336"/>
      <c r="BO2336"/>
      <c r="BP2336"/>
      <c r="BQ2336"/>
      <c r="BR2336"/>
      <c r="BS2336"/>
      <c r="BT2336"/>
      <c r="BU2336"/>
    </row>
    <row r="2337" spans="2:73" x14ac:dyDescent="0.25">
      <c r="B2337" s="11"/>
      <c r="O2337" s="11"/>
      <c r="P2337" s="11"/>
      <c r="U2337" s="11"/>
      <c r="BM2337"/>
      <c r="BN2337"/>
      <c r="BO2337"/>
      <c r="BP2337"/>
      <c r="BQ2337"/>
      <c r="BR2337"/>
      <c r="BS2337"/>
      <c r="BT2337"/>
      <c r="BU2337"/>
    </row>
    <row r="2338" spans="2:73" x14ac:dyDescent="0.25">
      <c r="B2338" s="11"/>
      <c r="O2338" s="11"/>
      <c r="P2338" s="11"/>
      <c r="U2338" s="11"/>
      <c r="BM2338"/>
      <c r="BN2338"/>
      <c r="BO2338"/>
      <c r="BP2338"/>
      <c r="BQ2338"/>
      <c r="BR2338"/>
      <c r="BS2338"/>
      <c r="BT2338"/>
      <c r="BU2338"/>
    </row>
    <row r="2339" spans="2:73" x14ac:dyDescent="0.25">
      <c r="B2339" s="11"/>
      <c r="O2339" s="11"/>
      <c r="P2339" s="11"/>
      <c r="U2339" s="11"/>
      <c r="BM2339"/>
      <c r="BN2339"/>
      <c r="BO2339"/>
      <c r="BP2339"/>
      <c r="BQ2339"/>
      <c r="BR2339"/>
      <c r="BS2339"/>
      <c r="BT2339"/>
      <c r="BU2339"/>
    </row>
    <row r="2340" spans="2:73" x14ac:dyDescent="0.25">
      <c r="B2340" s="11"/>
      <c r="O2340" s="11"/>
      <c r="P2340" s="11"/>
      <c r="U2340" s="11"/>
      <c r="BM2340"/>
      <c r="BN2340"/>
      <c r="BO2340"/>
      <c r="BP2340"/>
      <c r="BQ2340"/>
      <c r="BR2340"/>
      <c r="BS2340"/>
      <c r="BT2340"/>
      <c r="BU2340"/>
    </row>
    <row r="2341" spans="2:73" x14ac:dyDescent="0.25">
      <c r="B2341" s="11"/>
      <c r="O2341" s="11"/>
      <c r="P2341" s="11"/>
      <c r="Q2341" s="11"/>
      <c r="U2341" s="11"/>
      <c r="BM2341"/>
      <c r="BN2341"/>
      <c r="BO2341"/>
      <c r="BP2341"/>
      <c r="BQ2341"/>
      <c r="BR2341"/>
      <c r="BS2341"/>
      <c r="BT2341"/>
      <c r="BU2341"/>
    </row>
    <row r="2342" spans="2:73" x14ac:dyDescent="0.25">
      <c r="B2342" s="11"/>
      <c r="O2342" s="11"/>
      <c r="P2342" s="11"/>
      <c r="Q2342" s="11"/>
      <c r="U2342" s="11"/>
      <c r="BM2342"/>
      <c r="BN2342"/>
      <c r="BO2342"/>
      <c r="BP2342"/>
      <c r="BQ2342"/>
      <c r="BR2342"/>
      <c r="BS2342"/>
      <c r="BT2342"/>
      <c r="BU2342"/>
    </row>
    <row r="2343" spans="2:73" x14ac:dyDescent="0.25">
      <c r="B2343" s="11"/>
      <c r="O2343" s="11"/>
      <c r="P2343" s="11"/>
      <c r="Q2343" s="11"/>
      <c r="U2343" s="11"/>
      <c r="BM2343"/>
      <c r="BN2343"/>
      <c r="BO2343"/>
      <c r="BP2343"/>
      <c r="BQ2343"/>
      <c r="BR2343"/>
      <c r="BS2343"/>
      <c r="BT2343"/>
      <c r="BU2343"/>
    </row>
    <row r="2344" spans="2:73" x14ac:dyDescent="0.25">
      <c r="B2344" s="11"/>
      <c r="O2344" s="11"/>
      <c r="P2344" s="11"/>
      <c r="Q2344" s="11"/>
      <c r="U2344" s="11"/>
      <c r="BM2344"/>
      <c r="BN2344"/>
      <c r="BO2344"/>
      <c r="BP2344"/>
      <c r="BQ2344"/>
      <c r="BR2344"/>
      <c r="BS2344"/>
      <c r="BT2344"/>
      <c r="BU2344"/>
    </row>
    <row r="2345" spans="2:73" x14ac:dyDescent="0.25">
      <c r="B2345" s="11"/>
      <c r="O2345" s="11"/>
      <c r="P2345" s="11"/>
      <c r="Q2345" s="11"/>
      <c r="U2345" s="11"/>
      <c r="BM2345"/>
      <c r="BN2345"/>
      <c r="BO2345"/>
      <c r="BP2345"/>
      <c r="BQ2345"/>
      <c r="BR2345"/>
      <c r="BS2345"/>
      <c r="BT2345"/>
      <c r="BU2345"/>
    </row>
    <row r="2346" spans="2:73" x14ac:dyDescent="0.25">
      <c r="B2346" s="11"/>
      <c r="O2346" s="11"/>
      <c r="P2346" s="11"/>
      <c r="Q2346" s="11"/>
      <c r="U2346" s="11"/>
      <c r="V2346" s="11"/>
      <c r="BM2346"/>
      <c r="BN2346"/>
      <c r="BO2346"/>
      <c r="BP2346"/>
      <c r="BQ2346"/>
      <c r="BR2346"/>
      <c r="BS2346"/>
      <c r="BT2346"/>
      <c r="BU2346"/>
    </row>
    <row r="2347" spans="2:73" x14ac:dyDescent="0.25">
      <c r="B2347" s="11"/>
      <c r="O2347" s="11"/>
      <c r="P2347" s="11"/>
      <c r="Q2347" s="11"/>
      <c r="U2347" s="11"/>
      <c r="BM2347"/>
      <c r="BN2347"/>
      <c r="BO2347"/>
      <c r="BP2347"/>
      <c r="BQ2347"/>
      <c r="BR2347"/>
      <c r="BS2347"/>
      <c r="BT2347"/>
      <c r="BU2347"/>
    </row>
    <row r="2348" spans="2:73" x14ac:dyDescent="0.25">
      <c r="B2348" s="11"/>
      <c r="O2348" s="11"/>
      <c r="P2348" s="11"/>
      <c r="U2348" s="11"/>
      <c r="BM2348"/>
      <c r="BN2348"/>
      <c r="BO2348"/>
      <c r="BP2348"/>
      <c r="BQ2348"/>
      <c r="BR2348"/>
      <c r="BS2348"/>
      <c r="BT2348"/>
      <c r="BU2348"/>
    </row>
    <row r="2349" spans="2:73" x14ac:dyDescent="0.25">
      <c r="B2349" s="11"/>
      <c r="O2349" s="11"/>
      <c r="P2349" s="11"/>
      <c r="U2349" s="11"/>
      <c r="BM2349"/>
      <c r="BN2349"/>
      <c r="BO2349"/>
      <c r="BP2349"/>
      <c r="BQ2349"/>
      <c r="BR2349"/>
      <c r="BS2349"/>
      <c r="BT2349"/>
      <c r="BU2349"/>
    </row>
    <row r="2350" spans="2:73" x14ac:dyDescent="0.25">
      <c r="B2350" s="11"/>
      <c r="O2350" s="11"/>
      <c r="P2350" s="11"/>
      <c r="U2350" s="11"/>
      <c r="BM2350"/>
      <c r="BN2350"/>
      <c r="BO2350"/>
      <c r="BP2350"/>
      <c r="BQ2350"/>
      <c r="BR2350"/>
      <c r="BS2350"/>
      <c r="BT2350"/>
      <c r="BU2350"/>
    </row>
    <row r="2351" spans="2:73" x14ac:dyDescent="0.25">
      <c r="B2351" s="11"/>
      <c r="O2351" s="11"/>
      <c r="P2351" s="11"/>
      <c r="Q2351" s="11"/>
      <c r="U2351" s="11"/>
      <c r="BM2351"/>
      <c r="BN2351"/>
      <c r="BO2351"/>
      <c r="BP2351"/>
      <c r="BQ2351"/>
      <c r="BR2351"/>
      <c r="BS2351"/>
      <c r="BT2351"/>
      <c r="BU2351"/>
    </row>
    <row r="2352" spans="2:73" x14ac:dyDescent="0.25">
      <c r="B2352" s="11"/>
      <c r="O2352" s="11"/>
      <c r="P2352" s="11"/>
      <c r="Q2352" s="11"/>
      <c r="U2352" s="11"/>
      <c r="BM2352"/>
      <c r="BN2352"/>
      <c r="BO2352"/>
      <c r="BP2352"/>
      <c r="BQ2352"/>
      <c r="BR2352"/>
      <c r="BS2352"/>
      <c r="BT2352"/>
      <c r="BU2352"/>
    </row>
    <row r="2353" spans="2:73" x14ac:dyDescent="0.25">
      <c r="B2353" s="11"/>
      <c r="O2353" s="11"/>
      <c r="P2353" s="11"/>
      <c r="Q2353" s="11"/>
      <c r="U2353" s="11"/>
      <c r="BM2353"/>
      <c r="BN2353"/>
      <c r="BO2353"/>
      <c r="BP2353"/>
      <c r="BQ2353"/>
      <c r="BR2353"/>
      <c r="BS2353"/>
      <c r="BT2353"/>
      <c r="BU2353"/>
    </row>
    <row r="2354" spans="2:73" x14ac:dyDescent="0.25">
      <c r="B2354" s="11"/>
      <c r="O2354" s="11"/>
      <c r="P2354" s="11"/>
      <c r="Q2354" s="11"/>
      <c r="U2354" s="11"/>
      <c r="BM2354"/>
      <c r="BN2354"/>
      <c r="BO2354"/>
      <c r="BP2354"/>
      <c r="BQ2354"/>
      <c r="BR2354"/>
      <c r="BS2354"/>
      <c r="BT2354"/>
      <c r="BU2354"/>
    </row>
    <row r="2355" spans="2:73" x14ac:dyDescent="0.25">
      <c r="B2355" s="11"/>
      <c r="O2355" s="11"/>
      <c r="P2355" s="11"/>
      <c r="Q2355" s="11"/>
      <c r="U2355" s="11"/>
      <c r="BM2355"/>
      <c r="BN2355"/>
      <c r="BO2355"/>
      <c r="BP2355"/>
      <c r="BQ2355"/>
      <c r="BR2355"/>
      <c r="BS2355"/>
      <c r="BT2355"/>
      <c r="BU2355"/>
    </row>
    <row r="2356" spans="2:73" x14ac:dyDescent="0.25">
      <c r="B2356" s="11"/>
      <c r="O2356" s="11"/>
      <c r="P2356" s="11"/>
      <c r="U2356" s="11"/>
      <c r="BM2356"/>
      <c r="BN2356"/>
      <c r="BO2356"/>
      <c r="BP2356"/>
      <c r="BQ2356"/>
      <c r="BR2356"/>
      <c r="BS2356"/>
      <c r="BT2356"/>
      <c r="BU2356"/>
    </row>
    <row r="2357" spans="2:73" x14ac:dyDescent="0.25">
      <c r="B2357" s="11"/>
      <c r="O2357" s="11"/>
      <c r="P2357" s="11"/>
      <c r="U2357" s="11"/>
      <c r="BM2357"/>
      <c r="BN2357"/>
      <c r="BO2357"/>
      <c r="BP2357"/>
      <c r="BQ2357"/>
      <c r="BR2357"/>
      <c r="BS2357"/>
      <c r="BT2357"/>
      <c r="BU2357"/>
    </row>
    <row r="2358" spans="2:73" x14ac:dyDescent="0.25">
      <c r="B2358" s="11"/>
      <c r="O2358" s="11"/>
      <c r="P2358" s="11"/>
      <c r="Q2358" s="11"/>
      <c r="U2358" s="11"/>
      <c r="BM2358"/>
      <c r="BN2358"/>
      <c r="BO2358"/>
      <c r="BP2358"/>
      <c r="BQ2358"/>
      <c r="BR2358"/>
      <c r="BS2358"/>
      <c r="BT2358"/>
      <c r="BU2358"/>
    </row>
    <row r="2359" spans="2:73" x14ac:dyDescent="0.25">
      <c r="B2359" s="11"/>
      <c r="O2359" s="11"/>
      <c r="P2359" s="11"/>
      <c r="Q2359" s="11"/>
      <c r="U2359" s="11"/>
      <c r="BM2359"/>
      <c r="BN2359"/>
      <c r="BO2359"/>
      <c r="BP2359"/>
      <c r="BQ2359"/>
      <c r="BR2359"/>
      <c r="BS2359"/>
      <c r="BT2359"/>
      <c r="BU2359"/>
    </row>
    <row r="2360" spans="2:73" x14ac:dyDescent="0.25">
      <c r="B2360" s="11"/>
      <c r="O2360" s="11"/>
      <c r="P2360" s="11"/>
      <c r="Q2360" s="11"/>
      <c r="U2360" s="11"/>
      <c r="BM2360"/>
      <c r="BN2360"/>
      <c r="BO2360"/>
      <c r="BP2360"/>
      <c r="BQ2360"/>
      <c r="BR2360"/>
      <c r="BS2360"/>
      <c r="BT2360"/>
      <c r="BU2360"/>
    </row>
    <row r="2361" spans="2:73" x14ac:dyDescent="0.25">
      <c r="B2361" s="11"/>
      <c r="O2361" s="11"/>
      <c r="P2361" s="11"/>
      <c r="U2361" s="11"/>
      <c r="BM2361"/>
      <c r="BN2361"/>
      <c r="BO2361"/>
      <c r="BP2361"/>
      <c r="BQ2361"/>
      <c r="BR2361"/>
      <c r="BS2361"/>
      <c r="BT2361"/>
      <c r="BU2361"/>
    </row>
    <row r="2362" spans="2:73" x14ac:dyDescent="0.25">
      <c r="B2362" s="11"/>
      <c r="O2362" s="11"/>
      <c r="P2362" s="11"/>
      <c r="Q2362" s="11"/>
      <c r="U2362" s="11"/>
      <c r="BM2362"/>
      <c r="BN2362"/>
      <c r="BO2362"/>
      <c r="BP2362"/>
      <c r="BQ2362"/>
      <c r="BR2362"/>
      <c r="BS2362"/>
      <c r="BT2362"/>
      <c r="BU2362"/>
    </row>
    <row r="2363" spans="2:73" x14ac:dyDescent="0.25">
      <c r="B2363" s="11"/>
      <c r="O2363" s="11"/>
      <c r="P2363" s="11"/>
      <c r="U2363" s="11"/>
      <c r="BM2363"/>
      <c r="BN2363"/>
      <c r="BO2363"/>
      <c r="BP2363"/>
      <c r="BQ2363"/>
      <c r="BR2363"/>
      <c r="BS2363"/>
      <c r="BT2363"/>
      <c r="BU2363"/>
    </row>
    <row r="2364" spans="2:73" x14ac:dyDescent="0.25">
      <c r="B2364" s="11"/>
      <c r="O2364" s="11"/>
      <c r="P2364" s="11"/>
      <c r="Q2364" s="11"/>
      <c r="U2364" s="11"/>
      <c r="BM2364"/>
      <c r="BN2364"/>
      <c r="BO2364"/>
      <c r="BP2364"/>
      <c r="BQ2364"/>
      <c r="BR2364"/>
      <c r="BS2364"/>
      <c r="BT2364"/>
      <c r="BU2364"/>
    </row>
    <row r="2365" spans="2:73" x14ac:dyDescent="0.25">
      <c r="B2365" s="11"/>
      <c r="O2365" s="11"/>
      <c r="P2365" s="11"/>
      <c r="Q2365" s="11"/>
      <c r="U2365" s="11"/>
      <c r="BM2365"/>
      <c r="BN2365"/>
      <c r="BO2365"/>
      <c r="BP2365"/>
      <c r="BQ2365"/>
      <c r="BR2365"/>
      <c r="BS2365"/>
      <c r="BT2365"/>
      <c r="BU2365"/>
    </row>
    <row r="2366" spans="2:73" x14ac:dyDescent="0.25">
      <c r="B2366" s="11"/>
      <c r="O2366" s="11"/>
      <c r="P2366" s="11"/>
      <c r="Q2366" s="11"/>
      <c r="U2366" s="11"/>
      <c r="BM2366"/>
      <c r="BN2366"/>
      <c r="BO2366"/>
      <c r="BP2366"/>
      <c r="BQ2366"/>
      <c r="BR2366"/>
      <c r="BS2366"/>
      <c r="BT2366"/>
      <c r="BU2366"/>
    </row>
    <row r="2367" spans="2:73" x14ac:dyDescent="0.25">
      <c r="B2367" s="11"/>
      <c r="O2367" s="11"/>
      <c r="P2367" s="11"/>
      <c r="Q2367" s="11"/>
      <c r="U2367" s="11"/>
      <c r="BM2367"/>
      <c r="BN2367"/>
      <c r="BO2367"/>
      <c r="BP2367"/>
      <c r="BQ2367"/>
      <c r="BR2367"/>
      <c r="BS2367"/>
      <c r="BT2367"/>
      <c r="BU2367"/>
    </row>
    <row r="2368" spans="2:73" x14ac:dyDescent="0.25">
      <c r="B2368" s="11"/>
      <c r="O2368" s="11"/>
      <c r="P2368" s="11"/>
      <c r="Q2368" s="11"/>
      <c r="U2368" s="11"/>
      <c r="BM2368"/>
      <c r="BN2368"/>
      <c r="BO2368"/>
      <c r="BP2368"/>
      <c r="BQ2368"/>
      <c r="BR2368"/>
      <c r="BS2368"/>
      <c r="BT2368"/>
      <c r="BU2368"/>
    </row>
    <row r="2369" spans="2:73" x14ac:dyDescent="0.25">
      <c r="B2369" s="11"/>
      <c r="O2369" s="11"/>
      <c r="P2369" s="11"/>
      <c r="Q2369" s="11"/>
      <c r="U2369" s="11"/>
      <c r="BM2369"/>
      <c r="BN2369"/>
      <c r="BO2369"/>
      <c r="BP2369"/>
      <c r="BQ2369"/>
      <c r="BR2369"/>
      <c r="BS2369"/>
      <c r="BT2369"/>
      <c r="BU2369"/>
    </row>
    <row r="2370" spans="2:73" x14ac:dyDescent="0.25">
      <c r="B2370" s="11"/>
      <c r="O2370" s="11"/>
      <c r="P2370" s="11"/>
      <c r="U2370" s="11"/>
      <c r="BM2370"/>
      <c r="BN2370"/>
      <c r="BO2370"/>
      <c r="BP2370"/>
      <c r="BQ2370"/>
      <c r="BR2370"/>
      <c r="BS2370"/>
      <c r="BT2370"/>
      <c r="BU2370"/>
    </row>
    <row r="2371" spans="2:73" x14ac:dyDescent="0.25">
      <c r="B2371" s="11"/>
      <c r="O2371" s="11"/>
      <c r="P2371" s="11"/>
      <c r="U2371" s="11"/>
      <c r="BM2371"/>
      <c r="BN2371"/>
      <c r="BO2371"/>
      <c r="BP2371"/>
      <c r="BQ2371"/>
      <c r="BR2371"/>
      <c r="BS2371"/>
      <c r="BT2371"/>
      <c r="BU2371"/>
    </row>
    <row r="2372" spans="2:73" x14ac:dyDescent="0.25">
      <c r="B2372" s="11"/>
      <c r="O2372" s="11"/>
      <c r="P2372" s="11"/>
      <c r="U2372" s="11"/>
      <c r="BM2372"/>
      <c r="BN2372"/>
      <c r="BO2372"/>
      <c r="BP2372"/>
      <c r="BQ2372"/>
      <c r="BR2372"/>
      <c r="BS2372"/>
      <c r="BT2372"/>
      <c r="BU2372"/>
    </row>
    <row r="2373" spans="2:73" x14ac:dyDescent="0.25">
      <c r="B2373" s="11"/>
      <c r="O2373" s="11"/>
      <c r="P2373" s="11"/>
      <c r="Q2373" s="11"/>
      <c r="U2373" s="11"/>
      <c r="BM2373"/>
      <c r="BN2373"/>
      <c r="BO2373"/>
      <c r="BP2373"/>
      <c r="BQ2373"/>
      <c r="BR2373"/>
      <c r="BS2373"/>
      <c r="BT2373"/>
      <c r="BU2373"/>
    </row>
    <row r="2374" spans="2:73" x14ac:dyDescent="0.25">
      <c r="B2374" s="11"/>
      <c r="O2374" s="11"/>
      <c r="P2374" s="11"/>
      <c r="Q2374" s="11"/>
      <c r="U2374" s="11"/>
      <c r="BM2374"/>
      <c r="BN2374"/>
      <c r="BO2374"/>
      <c r="BP2374"/>
      <c r="BQ2374"/>
      <c r="BR2374"/>
      <c r="BS2374"/>
      <c r="BT2374"/>
      <c r="BU2374"/>
    </row>
    <row r="2375" spans="2:73" x14ac:dyDescent="0.25">
      <c r="B2375" s="11"/>
      <c r="O2375" s="11"/>
      <c r="P2375" s="11"/>
      <c r="Q2375" s="11"/>
      <c r="U2375" s="11"/>
      <c r="BM2375"/>
      <c r="BN2375"/>
      <c r="BO2375"/>
      <c r="BP2375"/>
      <c r="BQ2375"/>
      <c r="BR2375"/>
      <c r="BS2375"/>
      <c r="BT2375"/>
      <c r="BU2375"/>
    </row>
    <row r="2376" spans="2:73" x14ac:dyDescent="0.25">
      <c r="B2376" s="11"/>
      <c r="O2376" s="11"/>
      <c r="P2376" s="11"/>
      <c r="U2376" s="11"/>
      <c r="BM2376"/>
      <c r="BN2376"/>
      <c r="BO2376"/>
      <c r="BP2376"/>
      <c r="BQ2376"/>
      <c r="BR2376"/>
      <c r="BS2376"/>
      <c r="BT2376"/>
      <c r="BU2376"/>
    </row>
    <row r="2377" spans="2:73" x14ac:dyDescent="0.25">
      <c r="B2377" s="11"/>
      <c r="O2377" s="11"/>
      <c r="P2377" s="11"/>
      <c r="U2377" s="11"/>
      <c r="BM2377"/>
      <c r="BN2377"/>
      <c r="BO2377"/>
      <c r="BP2377"/>
      <c r="BQ2377"/>
      <c r="BR2377"/>
      <c r="BS2377"/>
      <c r="BT2377"/>
      <c r="BU2377"/>
    </row>
    <row r="2378" spans="2:73" x14ac:dyDescent="0.25">
      <c r="B2378" s="11"/>
      <c r="O2378" s="11"/>
      <c r="P2378" s="11"/>
      <c r="U2378" s="11"/>
      <c r="BM2378"/>
      <c r="BN2378"/>
      <c r="BO2378"/>
      <c r="BP2378"/>
      <c r="BQ2378"/>
      <c r="BR2378"/>
      <c r="BS2378"/>
      <c r="BT2378"/>
      <c r="BU2378"/>
    </row>
    <row r="2379" spans="2:73" x14ac:dyDescent="0.25">
      <c r="B2379" s="11"/>
      <c r="O2379" s="11"/>
      <c r="P2379" s="11"/>
      <c r="Q2379" s="11"/>
      <c r="U2379" s="11"/>
      <c r="BM2379"/>
      <c r="BN2379"/>
      <c r="BO2379"/>
      <c r="BP2379"/>
      <c r="BQ2379"/>
      <c r="BR2379"/>
      <c r="BS2379"/>
      <c r="BT2379"/>
      <c r="BU2379"/>
    </row>
    <row r="2380" spans="2:73" x14ac:dyDescent="0.25">
      <c r="B2380" s="11"/>
      <c r="O2380" s="11"/>
      <c r="P2380" s="11"/>
      <c r="Q2380" s="11"/>
      <c r="U2380" s="11"/>
      <c r="BM2380"/>
      <c r="BN2380"/>
      <c r="BO2380"/>
      <c r="BP2380"/>
      <c r="BQ2380"/>
      <c r="BR2380"/>
      <c r="BS2380"/>
      <c r="BT2380"/>
      <c r="BU2380"/>
    </row>
    <row r="2381" spans="2:73" x14ac:dyDescent="0.25">
      <c r="B2381" s="11"/>
      <c r="O2381" s="11"/>
      <c r="P2381" s="11"/>
      <c r="Q2381" s="11"/>
      <c r="U2381" s="11"/>
      <c r="BM2381"/>
      <c r="BN2381"/>
      <c r="BO2381"/>
      <c r="BP2381"/>
      <c r="BQ2381"/>
      <c r="BR2381"/>
      <c r="BS2381"/>
      <c r="BT2381"/>
      <c r="BU2381"/>
    </row>
    <row r="2382" spans="2:73" x14ac:dyDescent="0.25">
      <c r="B2382" s="11"/>
      <c r="O2382" s="11"/>
      <c r="P2382" s="11"/>
      <c r="Q2382" s="11"/>
      <c r="U2382" s="11"/>
      <c r="BM2382"/>
      <c r="BN2382"/>
      <c r="BO2382"/>
      <c r="BP2382"/>
      <c r="BQ2382"/>
      <c r="BR2382"/>
      <c r="BS2382"/>
      <c r="BT2382"/>
      <c r="BU2382"/>
    </row>
    <row r="2383" spans="2:73" x14ac:dyDescent="0.25">
      <c r="B2383" s="11"/>
      <c r="O2383" s="11"/>
      <c r="P2383" s="11"/>
      <c r="Q2383" s="11"/>
      <c r="U2383" s="11"/>
      <c r="BM2383"/>
      <c r="BN2383"/>
      <c r="BO2383"/>
      <c r="BP2383"/>
      <c r="BQ2383"/>
      <c r="BR2383"/>
      <c r="BS2383"/>
      <c r="BT2383"/>
      <c r="BU2383"/>
    </row>
    <row r="2384" spans="2:73" x14ac:dyDescent="0.25">
      <c r="B2384" s="11"/>
      <c r="O2384" s="11"/>
      <c r="P2384" s="11"/>
      <c r="U2384" s="11"/>
      <c r="BM2384"/>
      <c r="BN2384"/>
      <c r="BO2384"/>
      <c r="BP2384"/>
      <c r="BQ2384"/>
      <c r="BR2384"/>
      <c r="BS2384"/>
      <c r="BT2384"/>
      <c r="BU2384"/>
    </row>
    <row r="2385" spans="2:73" x14ac:dyDescent="0.25">
      <c r="B2385" s="11"/>
      <c r="O2385" s="11"/>
      <c r="P2385" s="11"/>
      <c r="Q2385" s="11"/>
      <c r="U2385" s="11"/>
      <c r="BM2385"/>
      <c r="BN2385"/>
      <c r="BO2385"/>
      <c r="BP2385"/>
      <c r="BQ2385"/>
      <c r="BR2385"/>
      <c r="BS2385"/>
      <c r="BT2385"/>
      <c r="BU2385"/>
    </row>
    <row r="2386" spans="2:73" x14ac:dyDescent="0.25">
      <c r="B2386" s="11"/>
      <c r="O2386" s="11"/>
      <c r="P2386" s="11"/>
      <c r="Q2386" s="11"/>
      <c r="U2386" s="11"/>
      <c r="BM2386"/>
      <c r="BN2386"/>
      <c r="BO2386"/>
      <c r="BP2386"/>
      <c r="BQ2386"/>
      <c r="BR2386"/>
      <c r="BS2386"/>
      <c r="BT2386"/>
      <c r="BU2386"/>
    </row>
    <row r="2387" spans="2:73" x14ac:dyDescent="0.25">
      <c r="B2387" s="11"/>
      <c r="O2387" s="11"/>
      <c r="P2387" s="11"/>
      <c r="Q2387" s="11"/>
      <c r="U2387" s="11"/>
      <c r="BM2387"/>
      <c r="BN2387"/>
      <c r="BO2387"/>
      <c r="BP2387"/>
      <c r="BQ2387"/>
      <c r="BR2387"/>
      <c r="BS2387"/>
      <c r="BT2387"/>
      <c r="BU2387"/>
    </row>
    <row r="2388" spans="2:73" x14ac:dyDescent="0.25">
      <c r="B2388" s="11"/>
      <c r="O2388" s="11"/>
      <c r="P2388" s="11"/>
      <c r="Q2388" s="11"/>
      <c r="U2388" s="11"/>
      <c r="BM2388"/>
      <c r="BN2388"/>
      <c r="BO2388"/>
      <c r="BP2388"/>
      <c r="BQ2388"/>
      <c r="BR2388"/>
      <c r="BS2388"/>
      <c r="BT2388"/>
      <c r="BU2388"/>
    </row>
    <row r="2389" spans="2:73" x14ac:dyDescent="0.25">
      <c r="B2389" s="11"/>
      <c r="O2389" s="11"/>
      <c r="P2389" s="11"/>
      <c r="Q2389" s="11"/>
      <c r="U2389" s="11"/>
      <c r="BM2389"/>
      <c r="BN2389"/>
      <c r="BO2389"/>
      <c r="BP2389"/>
      <c r="BQ2389"/>
      <c r="BR2389"/>
      <c r="BS2389"/>
      <c r="BT2389"/>
      <c r="BU2389"/>
    </row>
    <row r="2390" spans="2:73" x14ac:dyDescent="0.25">
      <c r="B2390" s="11"/>
      <c r="O2390" s="11"/>
      <c r="P2390" s="11"/>
      <c r="U2390" s="11"/>
      <c r="BM2390"/>
      <c r="BN2390"/>
      <c r="BO2390"/>
      <c r="BP2390"/>
      <c r="BQ2390"/>
      <c r="BR2390"/>
      <c r="BS2390"/>
      <c r="BT2390"/>
      <c r="BU2390"/>
    </row>
    <row r="2391" spans="2:73" x14ac:dyDescent="0.25">
      <c r="B2391" s="11"/>
      <c r="O2391" s="11"/>
      <c r="P2391" s="11"/>
      <c r="U2391" s="11"/>
      <c r="BM2391"/>
      <c r="BN2391"/>
      <c r="BO2391"/>
      <c r="BP2391"/>
      <c r="BQ2391"/>
      <c r="BR2391"/>
      <c r="BS2391"/>
      <c r="BT2391"/>
      <c r="BU2391"/>
    </row>
    <row r="2392" spans="2:73" x14ac:dyDescent="0.25">
      <c r="B2392" s="11"/>
      <c r="O2392" s="11"/>
      <c r="P2392" s="11"/>
      <c r="Q2392" s="11"/>
      <c r="U2392" s="11"/>
      <c r="BM2392"/>
      <c r="BN2392"/>
      <c r="BO2392"/>
      <c r="BP2392"/>
      <c r="BQ2392"/>
      <c r="BR2392"/>
      <c r="BS2392"/>
      <c r="BT2392"/>
      <c r="BU2392"/>
    </row>
    <row r="2393" spans="2:73" x14ac:dyDescent="0.25">
      <c r="B2393" s="11"/>
      <c r="F2393" s="11"/>
      <c r="O2393" s="11"/>
      <c r="P2393" s="11"/>
      <c r="Q2393" s="11"/>
      <c r="U2393" s="11"/>
      <c r="BM2393"/>
      <c r="BN2393"/>
      <c r="BO2393"/>
      <c r="BP2393"/>
      <c r="BQ2393"/>
      <c r="BR2393"/>
      <c r="BS2393"/>
      <c r="BT2393"/>
      <c r="BU2393"/>
    </row>
    <row r="2394" spans="2:73" x14ac:dyDescent="0.25">
      <c r="B2394" s="11"/>
      <c r="O2394" s="11"/>
      <c r="P2394" s="11"/>
      <c r="Q2394" s="11"/>
      <c r="U2394" s="11"/>
      <c r="BM2394"/>
      <c r="BN2394"/>
      <c r="BO2394"/>
      <c r="BP2394"/>
      <c r="BQ2394"/>
      <c r="BR2394"/>
      <c r="BS2394"/>
      <c r="BT2394"/>
      <c r="BU2394"/>
    </row>
    <row r="2395" spans="2:73" x14ac:dyDescent="0.25">
      <c r="B2395" s="11"/>
      <c r="O2395" s="11"/>
      <c r="P2395" s="11"/>
      <c r="Q2395" s="11"/>
      <c r="U2395" s="11"/>
      <c r="BM2395"/>
      <c r="BN2395"/>
      <c r="BO2395"/>
      <c r="BP2395"/>
      <c r="BQ2395"/>
      <c r="BR2395"/>
      <c r="BS2395"/>
      <c r="BT2395"/>
      <c r="BU2395"/>
    </row>
    <row r="2396" spans="2:73" x14ac:dyDescent="0.25">
      <c r="B2396" s="11"/>
      <c r="O2396" s="11"/>
      <c r="P2396" s="11"/>
      <c r="Q2396" s="11"/>
      <c r="U2396" s="11"/>
      <c r="BM2396"/>
      <c r="BN2396"/>
      <c r="BO2396"/>
      <c r="BP2396"/>
      <c r="BQ2396"/>
      <c r="BR2396"/>
      <c r="BS2396"/>
      <c r="BT2396"/>
      <c r="BU2396"/>
    </row>
    <row r="2397" spans="2:73" x14ac:dyDescent="0.25">
      <c r="B2397" s="11"/>
      <c r="O2397" s="11"/>
      <c r="P2397" s="11"/>
      <c r="Q2397" s="11"/>
      <c r="U2397" s="11"/>
      <c r="BM2397"/>
      <c r="BN2397"/>
      <c r="BO2397"/>
      <c r="BP2397"/>
      <c r="BQ2397"/>
      <c r="BR2397"/>
      <c r="BS2397"/>
      <c r="BT2397"/>
      <c r="BU2397"/>
    </row>
    <row r="2398" spans="2:73" x14ac:dyDescent="0.25">
      <c r="B2398" s="11"/>
      <c r="F2398" s="11"/>
      <c r="O2398" s="11"/>
      <c r="P2398" s="11"/>
      <c r="Q2398" s="11"/>
      <c r="U2398" s="11"/>
      <c r="BM2398"/>
      <c r="BN2398"/>
      <c r="BO2398"/>
      <c r="BP2398"/>
      <c r="BQ2398"/>
      <c r="BR2398"/>
      <c r="BS2398"/>
      <c r="BT2398"/>
      <c r="BU2398"/>
    </row>
    <row r="2399" spans="2:73" x14ac:dyDescent="0.25">
      <c r="B2399" s="11"/>
      <c r="O2399" s="11"/>
      <c r="P2399" s="11"/>
      <c r="Q2399" s="11"/>
      <c r="U2399" s="11"/>
      <c r="BM2399"/>
      <c r="BN2399"/>
      <c r="BO2399"/>
      <c r="BP2399"/>
      <c r="BQ2399"/>
      <c r="BR2399"/>
      <c r="BS2399"/>
      <c r="BT2399"/>
      <c r="BU2399"/>
    </row>
    <row r="2400" spans="2:73" x14ac:dyDescent="0.25">
      <c r="B2400" s="11"/>
      <c r="O2400" s="11"/>
      <c r="P2400" s="11"/>
      <c r="U2400" s="11"/>
      <c r="BM2400"/>
      <c r="BN2400"/>
      <c r="BO2400"/>
      <c r="BP2400"/>
      <c r="BQ2400"/>
      <c r="BR2400"/>
      <c r="BS2400"/>
      <c r="BT2400"/>
      <c r="BU2400"/>
    </row>
    <row r="2401" spans="2:73" x14ac:dyDescent="0.25">
      <c r="B2401" s="11"/>
      <c r="O2401" s="11"/>
      <c r="P2401" s="11"/>
      <c r="Q2401" s="11"/>
      <c r="U2401" s="11"/>
      <c r="BM2401"/>
      <c r="BN2401"/>
      <c r="BO2401"/>
      <c r="BP2401"/>
      <c r="BQ2401"/>
      <c r="BR2401"/>
      <c r="BS2401"/>
      <c r="BT2401"/>
      <c r="BU2401"/>
    </row>
    <row r="2402" spans="2:73" x14ac:dyDescent="0.25">
      <c r="B2402" s="11"/>
      <c r="O2402" s="11"/>
      <c r="P2402" s="11"/>
      <c r="Q2402" s="11"/>
      <c r="U2402" s="11"/>
      <c r="BM2402"/>
      <c r="BN2402"/>
      <c r="BO2402"/>
      <c r="BP2402"/>
      <c r="BQ2402"/>
      <c r="BR2402"/>
      <c r="BS2402"/>
      <c r="BT2402"/>
      <c r="BU2402"/>
    </row>
    <row r="2403" spans="2:73" x14ac:dyDescent="0.25">
      <c r="B2403" s="11"/>
      <c r="O2403" s="11"/>
      <c r="P2403" s="11"/>
      <c r="Q2403" s="11"/>
      <c r="U2403" s="11"/>
      <c r="V2403" s="11"/>
      <c r="BM2403"/>
      <c r="BN2403"/>
      <c r="BO2403"/>
      <c r="BP2403"/>
      <c r="BQ2403"/>
      <c r="BR2403"/>
      <c r="BS2403"/>
      <c r="BT2403"/>
      <c r="BU2403"/>
    </row>
    <row r="2404" spans="2:73" x14ac:dyDescent="0.25">
      <c r="B2404" s="11"/>
      <c r="O2404" s="11"/>
      <c r="P2404" s="11"/>
      <c r="U2404" s="11"/>
      <c r="BM2404"/>
      <c r="BN2404"/>
      <c r="BO2404"/>
      <c r="BP2404"/>
      <c r="BQ2404"/>
      <c r="BR2404"/>
      <c r="BS2404"/>
      <c r="BT2404"/>
      <c r="BU2404"/>
    </row>
    <row r="2405" spans="2:73" x14ac:dyDescent="0.25">
      <c r="B2405" s="11"/>
      <c r="O2405" s="11"/>
      <c r="P2405" s="11"/>
      <c r="Q2405" s="11"/>
      <c r="U2405" s="11"/>
      <c r="BM2405"/>
      <c r="BN2405"/>
      <c r="BO2405"/>
      <c r="BP2405"/>
      <c r="BQ2405"/>
      <c r="BR2405"/>
      <c r="BS2405"/>
      <c r="BT2405"/>
      <c r="BU2405"/>
    </row>
    <row r="2406" spans="2:73" x14ac:dyDescent="0.25">
      <c r="B2406" s="11"/>
      <c r="O2406" s="11"/>
      <c r="P2406" s="11"/>
      <c r="Q2406" s="11"/>
      <c r="U2406" s="11"/>
      <c r="BM2406"/>
      <c r="BN2406"/>
      <c r="BO2406"/>
      <c r="BP2406"/>
      <c r="BQ2406"/>
      <c r="BR2406"/>
      <c r="BS2406"/>
      <c r="BT2406"/>
      <c r="BU2406"/>
    </row>
    <row r="2407" spans="2:73" x14ac:dyDescent="0.25">
      <c r="B2407" s="11"/>
      <c r="O2407" s="11"/>
      <c r="P2407" s="11"/>
      <c r="Q2407" s="11"/>
      <c r="U2407" s="11"/>
      <c r="BM2407"/>
      <c r="BN2407"/>
      <c r="BO2407"/>
      <c r="BP2407"/>
      <c r="BQ2407"/>
      <c r="BR2407"/>
      <c r="BS2407"/>
      <c r="BT2407"/>
      <c r="BU2407"/>
    </row>
    <row r="2408" spans="2:73" x14ac:dyDescent="0.25">
      <c r="B2408" s="11"/>
      <c r="O2408" s="11"/>
      <c r="P2408" s="11"/>
      <c r="Q2408" s="11"/>
      <c r="U2408" s="11"/>
      <c r="BM2408"/>
      <c r="BN2408"/>
      <c r="BO2408"/>
      <c r="BP2408"/>
      <c r="BQ2408"/>
      <c r="BR2408"/>
      <c r="BS2408"/>
      <c r="BT2408"/>
      <c r="BU2408"/>
    </row>
    <row r="2409" spans="2:73" x14ac:dyDescent="0.25">
      <c r="B2409" s="11"/>
      <c r="O2409" s="11"/>
      <c r="P2409" s="11"/>
      <c r="U2409" s="11"/>
      <c r="BM2409"/>
      <c r="BN2409"/>
      <c r="BO2409"/>
      <c r="BP2409"/>
      <c r="BQ2409"/>
      <c r="BR2409"/>
      <c r="BS2409"/>
      <c r="BT2409"/>
      <c r="BU2409"/>
    </row>
    <row r="2410" spans="2:73" x14ac:dyDescent="0.25">
      <c r="B2410" s="11"/>
      <c r="O2410" s="11"/>
      <c r="P2410" s="11"/>
      <c r="Q2410" s="11"/>
      <c r="U2410" s="11"/>
      <c r="BM2410"/>
      <c r="BN2410"/>
      <c r="BO2410"/>
      <c r="BP2410"/>
      <c r="BQ2410"/>
      <c r="BR2410"/>
      <c r="BS2410"/>
      <c r="BT2410"/>
      <c r="BU2410"/>
    </row>
    <row r="2411" spans="2:73" x14ac:dyDescent="0.25">
      <c r="B2411" s="11"/>
      <c r="O2411" s="11"/>
      <c r="P2411" s="11"/>
      <c r="U2411" s="11"/>
      <c r="BM2411"/>
      <c r="BN2411"/>
      <c r="BO2411"/>
      <c r="BP2411"/>
      <c r="BQ2411"/>
      <c r="BR2411"/>
      <c r="BS2411"/>
      <c r="BT2411"/>
      <c r="BU2411"/>
    </row>
    <row r="2412" spans="2:73" x14ac:dyDescent="0.25">
      <c r="B2412" s="11"/>
      <c r="O2412" s="11"/>
      <c r="P2412" s="11"/>
      <c r="U2412" s="11"/>
      <c r="BM2412"/>
      <c r="BN2412"/>
      <c r="BO2412"/>
      <c r="BP2412"/>
      <c r="BQ2412"/>
      <c r="BR2412"/>
      <c r="BS2412"/>
      <c r="BT2412"/>
      <c r="BU2412"/>
    </row>
    <row r="2413" spans="2:73" x14ac:dyDescent="0.25">
      <c r="B2413" s="11"/>
      <c r="O2413" s="11"/>
      <c r="P2413" s="11"/>
      <c r="Q2413" s="11"/>
      <c r="U2413" s="11"/>
      <c r="BM2413"/>
      <c r="BN2413"/>
      <c r="BO2413"/>
      <c r="BP2413"/>
      <c r="BQ2413"/>
      <c r="BR2413"/>
      <c r="BS2413"/>
      <c r="BT2413"/>
      <c r="BU2413"/>
    </row>
    <row r="2414" spans="2:73" x14ac:dyDescent="0.25">
      <c r="B2414" s="11"/>
      <c r="O2414" s="11"/>
      <c r="P2414" s="11"/>
      <c r="Q2414" s="11"/>
      <c r="U2414" s="11"/>
      <c r="BM2414"/>
      <c r="BN2414"/>
      <c r="BO2414"/>
      <c r="BP2414"/>
      <c r="BQ2414"/>
      <c r="BR2414"/>
      <c r="BS2414"/>
      <c r="BT2414"/>
      <c r="BU2414"/>
    </row>
    <row r="2415" spans="2:73" x14ac:dyDescent="0.25">
      <c r="B2415" s="11"/>
      <c r="O2415" s="11"/>
      <c r="P2415" s="11"/>
      <c r="U2415" s="11"/>
      <c r="BM2415"/>
      <c r="BN2415"/>
      <c r="BO2415"/>
      <c r="BP2415"/>
      <c r="BQ2415"/>
      <c r="BR2415"/>
      <c r="BS2415"/>
      <c r="BT2415"/>
      <c r="BU2415"/>
    </row>
    <row r="2416" spans="2:73" x14ac:dyDescent="0.25">
      <c r="B2416" s="11"/>
      <c r="O2416" s="11"/>
      <c r="P2416" s="11"/>
      <c r="U2416" s="11"/>
      <c r="BM2416"/>
      <c r="BN2416"/>
      <c r="BO2416"/>
      <c r="BP2416"/>
      <c r="BQ2416"/>
      <c r="BR2416"/>
      <c r="BS2416"/>
      <c r="BT2416"/>
      <c r="BU2416"/>
    </row>
    <row r="2417" spans="2:73" x14ac:dyDescent="0.25">
      <c r="B2417" s="11"/>
      <c r="O2417" s="11"/>
      <c r="P2417" s="11"/>
      <c r="U2417" s="11"/>
      <c r="BM2417"/>
      <c r="BN2417"/>
      <c r="BO2417"/>
      <c r="BP2417"/>
      <c r="BQ2417"/>
      <c r="BR2417"/>
      <c r="BS2417"/>
      <c r="BT2417"/>
      <c r="BU2417"/>
    </row>
    <row r="2418" spans="2:73" x14ac:dyDescent="0.25">
      <c r="B2418" s="11"/>
      <c r="O2418" s="11"/>
      <c r="P2418" s="11"/>
      <c r="Q2418" s="11"/>
      <c r="U2418" s="11"/>
      <c r="BM2418"/>
      <c r="BN2418"/>
      <c r="BO2418"/>
      <c r="BP2418"/>
      <c r="BQ2418"/>
      <c r="BR2418"/>
      <c r="BS2418"/>
      <c r="BT2418"/>
      <c r="BU2418"/>
    </row>
    <row r="2419" spans="2:73" x14ac:dyDescent="0.25">
      <c r="B2419" s="11"/>
      <c r="O2419" s="11"/>
      <c r="P2419" s="11"/>
      <c r="U2419" s="11"/>
      <c r="BM2419"/>
      <c r="BN2419"/>
      <c r="BO2419"/>
      <c r="BP2419"/>
      <c r="BQ2419"/>
      <c r="BR2419"/>
      <c r="BS2419"/>
      <c r="BT2419"/>
      <c r="BU2419"/>
    </row>
    <row r="2420" spans="2:73" x14ac:dyDescent="0.25">
      <c r="B2420" s="11"/>
      <c r="O2420" s="11"/>
      <c r="P2420" s="11"/>
      <c r="Q2420" s="11"/>
      <c r="U2420" s="11"/>
      <c r="BM2420"/>
      <c r="BN2420"/>
      <c r="BO2420"/>
      <c r="BP2420"/>
      <c r="BQ2420"/>
      <c r="BR2420"/>
      <c r="BS2420"/>
      <c r="BT2420"/>
      <c r="BU2420"/>
    </row>
    <row r="2421" spans="2:73" x14ac:dyDescent="0.25">
      <c r="B2421" s="11"/>
      <c r="O2421" s="11"/>
      <c r="P2421" s="11"/>
      <c r="Q2421" s="11"/>
      <c r="U2421" s="11"/>
      <c r="BM2421"/>
      <c r="BN2421"/>
      <c r="BO2421"/>
      <c r="BP2421"/>
      <c r="BQ2421"/>
      <c r="BR2421"/>
      <c r="BS2421"/>
      <c r="BT2421"/>
      <c r="BU2421"/>
    </row>
    <row r="2422" spans="2:73" x14ac:dyDescent="0.25">
      <c r="B2422" s="11"/>
      <c r="O2422" s="11"/>
      <c r="P2422" s="11"/>
      <c r="U2422" s="11"/>
      <c r="BM2422"/>
      <c r="BN2422"/>
      <c r="BO2422"/>
      <c r="BP2422"/>
      <c r="BQ2422"/>
      <c r="BR2422"/>
      <c r="BS2422"/>
      <c r="BT2422"/>
      <c r="BU2422"/>
    </row>
    <row r="2423" spans="2:73" x14ac:dyDescent="0.25">
      <c r="B2423" s="11"/>
      <c r="O2423" s="11"/>
      <c r="P2423" s="11"/>
      <c r="U2423" s="11"/>
      <c r="BM2423"/>
      <c r="BN2423"/>
      <c r="BO2423"/>
      <c r="BP2423"/>
      <c r="BQ2423"/>
      <c r="BR2423"/>
      <c r="BS2423"/>
      <c r="BT2423"/>
      <c r="BU2423"/>
    </row>
    <row r="2424" spans="2:73" x14ac:dyDescent="0.25">
      <c r="B2424" s="11"/>
      <c r="O2424" s="11"/>
      <c r="P2424" s="11"/>
      <c r="Q2424" s="11"/>
      <c r="U2424" s="11"/>
      <c r="BM2424"/>
      <c r="BN2424"/>
      <c r="BO2424"/>
      <c r="BP2424"/>
      <c r="BQ2424"/>
      <c r="BR2424"/>
      <c r="BS2424"/>
      <c r="BT2424"/>
      <c r="BU2424"/>
    </row>
    <row r="2425" spans="2:73" x14ac:dyDescent="0.25">
      <c r="B2425" s="11"/>
      <c r="O2425" s="11"/>
      <c r="P2425" s="11"/>
      <c r="Q2425" s="11"/>
      <c r="U2425" s="11"/>
      <c r="BM2425"/>
      <c r="BN2425"/>
      <c r="BO2425"/>
      <c r="BP2425"/>
      <c r="BQ2425"/>
      <c r="BR2425"/>
      <c r="BS2425"/>
      <c r="BT2425"/>
      <c r="BU2425"/>
    </row>
    <row r="2426" spans="2:73" x14ac:dyDescent="0.25">
      <c r="B2426" s="11"/>
      <c r="O2426" s="11"/>
      <c r="P2426" s="11"/>
      <c r="U2426" s="11"/>
      <c r="BM2426"/>
      <c r="BN2426"/>
      <c r="BO2426"/>
      <c r="BP2426"/>
      <c r="BQ2426"/>
      <c r="BR2426"/>
      <c r="BS2426"/>
      <c r="BT2426"/>
      <c r="BU2426"/>
    </row>
    <row r="2427" spans="2:73" x14ac:dyDescent="0.25">
      <c r="B2427" s="11"/>
      <c r="O2427" s="11"/>
      <c r="P2427" s="11"/>
      <c r="Q2427" s="11"/>
      <c r="U2427" s="11"/>
      <c r="BM2427"/>
      <c r="BN2427"/>
      <c r="BO2427"/>
      <c r="BP2427"/>
      <c r="BQ2427"/>
      <c r="BR2427"/>
      <c r="BS2427"/>
      <c r="BT2427"/>
      <c r="BU2427"/>
    </row>
    <row r="2428" spans="2:73" x14ac:dyDescent="0.25">
      <c r="B2428" s="11"/>
      <c r="O2428" s="11"/>
      <c r="P2428" s="11"/>
      <c r="U2428" s="11"/>
      <c r="BM2428"/>
      <c r="BN2428"/>
      <c r="BO2428"/>
      <c r="BP2428"/>
      <c r="BQ2428"/>
      <c r="BR2428"/>
      <c r="BS2428"/>
      <c r="BT2428"/>
      <c r="BU2428"/>
    </row>
    <row r="2429" spans="2:73" x14ac:dyDescent="0.25">
      <c r="B2429" s="11"/>
      <c r="O2429" s="11"/>
      <c r="P2429" s="11"/>
      <c r="Q2429" s="11"/>
      <c r="U2429" s="11"/>
      <c r="BM2429"/>
      <c r="BN2429"/>
      <c r="BO2429"/>
      <c r="BP2429"/>
      <c r="BQ2429"/>
      <c r="BR2429"/>
      <c r="BS2429"/>
      <c r="BT2429"/>
      <c r="BU2429"/>
    </row>
    <row r="2430" spans="2:73" x14ac:dyDescent="0.25">
      <c r="B2430" s="11"/>
      <c r="O2430" s="11"/>
      <c r="P2430" s="11"/>
      <c r="U2430" s="11"/>
      <c r="BM2430"/>
      <c r="BN2430"/>
      <c r="BO2430"/>
      <c r="BP2430"/>
      <c r="BQ2430"/>
      <c r="BR2430"/>
      <c r="BS2430"/>
      <c r="BT2430"/>
      <c r="BU2430"/>
    </row>
    <row r="2431" spans="2:73" x14ac:dyDescent="0.25">
      <c r="B2431" s="11"/>
      <c r="O2431" s="11"/>
      <c r="P2431" s="11"/>
      <c r="U2431" s="11"/>
      <c r="BM2431"/>
      <c r="BN2431"/>
      <c r="BO2431"/>
      <c r="BP2431"/>
      <c r="BQ2431"/>
      <c r="BR2431"/>
      <c r="BS2431"/>
      <c r="BT2431"/>
      <c r="BU2431"/>
    </row>
    <row r="2432" spans="2:73" x14ac:dyDescent="0.25">
      <c r="B2432" s="11"/>
      <c r="F2432" s="11"/>
      <c r="O2432" s="11"/>
      <c r="P2432" s="11"/>
      <c r="U2432" s="11"/>
      <c r="BM2432"/>
      <c r="BN2432"/>
      <c r="BO2432"/>
      <c r="BP2432"/>
      <c r="BQ2432"/>
      <c r="BR2432"/>
      <c r="BS2432"/>
      <c r="BT2432"/>
      <c r="BU2432"/>
    </row>
    <row r="2433" spans="2:73" x14ac:dyDescent="0.25">
      <c r="B2433" s="11"/>
      <c r="O2433" s="11"/>
      <c r="P2433" s="11"/>
      <c r="U2433" s="11"/>
      <c r="BM2433"/>
      <c r="BN2433"/>
      <c r="BO2433"/>
      <c r="BP2433"/>
      <c r="BQ2433"/>
      <c r="BR2433"/>
      <c r="BS2433"/>
      <c r="BT2433"/>
      <c r="BU2433"/>
    </row>
    <row r="2434" spans="2:73" x14ac:dyDescent="0.25">
      <c r="B2434" s="11"/>
      <c r="O2434" s="11"/>
      <c r="P2434" s="11"/>
      <c r="Q2434" s="11"/>
      <c r="U2434" s="11"/>
      <c r="BM2434"/>
      <c r="BN2434"/>
      <c r="BO2434"/>
      <c r="BP2434"/>
      <c r="BQ2434"/>
      <c r="BR2434"/>
      <c r="BS2434"/>
      <c r="BT2434"/>
      <c r="BU2434"/>
    </row>
    <row r="2435" spans="2:73" x14ac:dyDescent="0.25">
      <c r="B2435" s="11"/>
      <c r="O2435" s="11"/>
      <c r="P2435" s="11"/>
      <c r="Q2435" s="11"/>
      <c r="U2435" s="11"/>
      <c r="BM2435"/>
      <c r="BN2435"/>
      <c r="BO2435"/>
      <c r="BP2435"/>
      <c r="BQ2435"/>
      <c r="BR2435"/>
      <c r="BS2435"/>
      <c r="BT2435"/>
      <c r="BU2435"/>
    </row>
    <row r="2436" spans="2:73" x14ac:dyDescent="0.25">
      <c r="B2436" s="11"/>
      <c r="F2436" s="11"/>
      <c r="O2436" s="11"/>
      <c r="P2436" s="11"/>
      <c r="Q2436" s="11"/>
      <c r="U2436" s="11"/>
      <c r="BM2436"/>
      <c r="BN2436"/>
      <c r="BO2436"/>
      <c r="BP2436"/>
      <c r="BQ2436"/>
      <c r="BR2436"/>
      <c r="BS2436"/>
      <c r="BT2436"/>
      <c r="BU2436"/>
    </row>
    <row r="2437" spans="2:73" x14ac:dyDescent="0.25">
      <c r="B2437" s="11"/>
      <c r="O2437" s="11"/>
      <c r="P2437" s="11"/>
      <c r="Q2437" s="11"/>
      <c r="U2437" s="11"/>
      <c r="BM2437"/>
      <c r="BN2437"/>
      <c r="BO2437"/>
      <c r="BP2437"/>
      <c r="BQ2437"/>
      <c r="BR2437"/>
      <c r="BS2437"/>
      <c r="BT2437"/>
      <c r="BU2437"/>
    </row>
    <row r="2438" spans="2:73" x14ac:dyDescent="0.25">
      <c r="B2438" s="11"/>
      <c r="O2438" s="11"/>
      <c r="P2438" s="11"/>
      <c r="Q2438" s="11"/>
      <c r="U2438" s="11"/>
      <c r="BM2438"/>
      <c r="BN2438"/>
      <c r="BO2438"/>
      <c r="BP2438"/>
      <c r="BQ2438"/>
      <c r="BR2438"/>
      <c r="BS2438"/>
      <c r="BT2438"/>
      <c r="BU2438"/>
    </row>
    <row r="2439" spans="2:73" x14ac:dyDescent="0.25">
      <c r="B2439" s="11"/>
      <c r="O2439" s="11"/>
      <c r="P2439" s="11"/>
      <c r="Q2439" s="11"/>
      <c r="U2439" s="11"/>
      <c r="BM2439"/>
      <c r="BN2439"/>
      <c r="BO2439"/>
      <c r="BP2439"/>
      <c r="BQ2439"/>
      <c r="BR2439"/>
      <c r="BS2439"/>
      <c r="BT2439"/>
      <c r="BU2439"/>
    </row>
    <row r="2440" spans="2:73" x14ac:dyDescent="0.25">
      <c r="B2440" s="11"/>
      <c r="O2440" s="11"/>
      <c r="P2440" s="11"/>
      <c r="Q2440" s="11"/>
      <c r="U2440" s="11"/>
      <c r="BM2440"/>
      <c r="BN2440"/>
      <c r="BO2440"/>
      <c r="BP2440"/>
      <c r="BQ2440"/>
      <c r="BR2440"/>
      <c r="BS2440"/>
      <c r="BT2440"/>
      <c r="BU2440"/>
    </row>
    <row r="2441" spans="2:73" x14ac:dyDescent="0.25">
      <c r="B2441" s="11"/>
      <c r="O2441" s="11"/>
      <c r="P2441" s="11"/>
      <c r="U2441" s="11"/>
      <c r="BM2441"/>
      <c r="BN2441"/>
      <c r="BO2441"/>
      <c r="BP2441"/>
      <c r="BQ2441"/>
      <c r="BR2441"/>
      <c r="BS2441"/>
      <c r="BT2441"/>
      <c r="BU2441"/>
    </row>
    <row r="2442" spans="2:73" x14ac:dyDescent="0.25">
      <c r="B2442" s="11"/>
      <c r="O2442" s="11"/>
      <c r="P2442" s="11"/>
      <c r="U2442" s="11"/>
      <c r="BM2442"/>
      <c r="BN2442"/>
      <c r="BO2442"/>
      <c r="BP2442"/>
      <c r="BQ2442"/>
      <c r="BR2442"/>
      <c r="BS2442"/>
      <c r="BT2442"/>
      <c r="BU2442"/>
    </row>
    <row r="2443" spans="2:73" x14ac:dyDescent="0.25">
      <c r="B2443" s="11"/>
      <c r="O2443" s="11"/>
      <c r="P2443" s="11"/>
      <c r="Q2443" s="11"/>
      <c r="U2443" s="11"/>
      <c r="BM2443"/>
      <c r="BN2443"/>
      <c r="BO2443"/>
      <c r="BP2443"/>
      <c r="BQ2443"/>
      <c r="BR2443"/>
      <c r="BS2443"/>
      <c r="BT2443"/>
      <c r="BU2443"/>
    </row>
    <row r="2444" spans="2:73" x14ac:dyDescent="0.25">
      <c r="B2444" s="11"/>
      <c r="O2444" s="11"/>
      <c r="P2444" s="11"/>
      <c r="Q2444" s="11"/>
      <c r="U2444" s="11"/>
      <c r="BM2444"/>
      <c r="BN2444"/>
      <c r="BO2444"/>
      <c r="BP2444"/>
      <c r="BQ2444"/>
      <c r="BR2444"/>
      <c r="BS2444"/>
      <c r="BT2444"/>
      <c r="BU2444"/>
    </row>
    <row r="2445" spans="2:73" x14ac:dyDescent="0.25">
      <c r="B2445" s="11"/>
      <c r="O2445" s="11"/>
      <c r="P2445" s="11"/>
      <c r="Q2445" s="11"/>
      <c r="U2445" s="11"/>
      <c r="BM2445"/>
      <c r="BN2445"/>
      <c r="BO2445"/>
      <c r="BP2445"/>
      <c r="BQ2445"/>
      <c r="BR2445"/>
      <c r="BS2445"/>
      <c r="BT2445"/>
      <c r="BU2445"/>
    </row>
    <row r="2446" spans="2:73" x14ac:dyDescent="0.25">
      <c r="B2446" s="11"/>
      <c r="O2446" s="11"/>
      <c r="P2446" s="11"/>
      <c r="U2446" s="11"/>
      <c r="BM2446"/>
      <c r="BN2446"/>
      <c r="BO2446"/>
      <c r="BP2446"/>
      <c r="BQ2446"/>
      <c r="BR2446"/>
      <c r="BS2446"/>
      <c r="BT2446"/>
      <c r="BU2446"/>
    </row>
    <row r="2447" spans="2:73" x14ac:dyDescent="0.25">
      <c r="B2447" s="11"/>
      <c r="O2447" s="11"/>
      <c r="P2447" s="11"/>
      <c r="Q2447" s="11"/>
      <c r="U2447" s="11"/>
      <c r="BM2447"/>
      <c r="BN2447"/>
      <c r="BO2447"/>
      <c r="BP2447"/>
      <c r="BQ2447"/>
      <c r="BR2447"/>
      <c r="BS2447"/>
      <c r="BT2447"/>
      <c r="BU2447"/>
    </row>
    <row r="2448" spans="2:73" x14ac:dyDescent="0.25">
      <c r="B2448" s="11"/>
      <c r="O2448" s="11"/>
      <c r="P2448" s="11"/>
      <c r="Q2448" s="11"/>
      <c r="U2448" s="11"/>
      <c r="BM2448"/>
      <c r="BN2448"/>
      <c r="BO2448"/>
      <c r="BP2448"/>
      <c r="BQ2448"/>
      <c r="BR2448"/>
      <c r="BS2448"/>
      <c r="BT2448"/>
      <c r="BU2448"/>
    </row>
    <row r="2449" spans="2:73" x14ac:dyDescent="0.25">
      <c r="B2449" s="11"/>
      <c r="O2449" s="11"/>
      <c r="P2449" s="11"/>
      <c r="U2449" s="11"/>
      <c r="BM2449"/>
      <c r="BN2449"/>
      <c r="BO2449"/>
      <c r="BP2449"/>
      <c r="BQ2449"/>
      <c r="BR2449"/>
      <c r="BS2449"/>
      <c r="BT2449"/>
      <c r="BU2449"/>
    </row>
    <row r="2450" spans="2:73" x14ac:dyDescent="0.25">
      <c r="B2450" s="11"/>
      <c r="O2450" s="11"/>
      <c r="P2450" s="11"/>
      <c r="U2450" s="11"/>
      <c r="BM2450"/>
      <c r="BN2450"/>
      <c r="BO2450"/>
      <c r="BP2450"/>
      <c r="BQ2450"/>
      <c r="BR2450"/>
      <c r="BS2450"/>
      <c r="BT2450"/>
      <c r="BU2450"/>
    </row>
    <row r="2451" spans="2:73" x14ac:dyDescent="0.25">
      <c r="B2451" s="11"/>
      <c r="O2451" s="11"/>
      <c r="P2451" s="11"/>
      <c r="Q2451" s="11"/>
      <c r="U2451" s="11"/>
      <c r="BM2451"/>
      <c r="BN2451"/>
      <c r="BO2451"/>
      <c r="BP2451"/>
      <c r="BQ2451"/>
      <c r="BR2451"/>
      <c r="BS2451"/>
      <c r="BT2451"/>
      <c r="BU2451"/>
    </row>
    <row r="2452" spans="2:73" x14ac:dyDescent="0.25">
      <c r="B2452" s="11"/>
      <c r="O2452" s="11"/>
      <c r="P2452" s="11"/>
      <c r="U2452" s="11"/>
      <c r="BM2452"/>
      <c r="BN2452"/>
      <c r="BO2452"/>
      <c r="BP2452"/>
      <c r="BQ2452"/>
      <c r="BR2452"/>
      <c r="BS2452"/>
      <c r="BT2452"/>
      <c r="BU2452"/>
    </row>
    <row r="2453" spans="2:73" x14ac:dyDescent="0.25">
      <c r="B2453" s="11"/>
      <c r="O2453" s="11"/>
      <c r="P2453" s="11"/>
      <c r="Q2453" s="11"/>
      <c r="U2453" s="11"/>
      <c r="BM2453"/>
      <c r="BN2453"/>
      <c r="BO2453"/>
      <c r="BP2453"/>
      <c r="BQ2453"/>
      <c r="BR2453"/>
      <c r="BS2453"/>
      <c r="BT2453"/>
      <c r="BU2453"/>
    </row>
    <row r="2454" spans="2:73" x14ac:dyDescent="0.25">
      <c r="B2454" s="11"/>
      <c r="O2454" s="11"/>
      <c r="P2454" s="11"/>
      <c r="Q2454" s="11"/>
      <c r="U2454" s="11"/>
      <c r="BM2454"/>
      <c r="BN2454"/>
      <c r="BO2454"/>
      <c r="BP2454"/>
      <c r="BQ2454"/>
      <c r="BR2454"/>
      <c r="BS2454"/>
      <c r="BT2454"/>
      <c r="BU2454"/>
    </row>
    <row r="2455" spans="2:73" x14ac:dyDescent="0.25">
      <c r="B2455" s="11"/>
      <c r="O2455" s="11"/>
      <c r="P2455" s="11"/>
      <c r="Q2455" s="11"/>
      <c r="U2455" s="11"/>
      <c r="BM2455"/>
      <c r="BN2455"/>
      <c r="BO2455"/>
      <c r="BP2455"/>
      <c r="BQ2455"/>
      <c r="BR2455"/>
      <c r="BS2455"/>
      <c r="BT2455"/>
      <c r="BU2455"/>
    </row>
    <row r="2456" spans="2:73" x14ac:dyDescent="0.25">
      <c r="B2456" s="11"/>
      <c r="O2456" s="11"/>
      <c r="P2456" s="11"/>
      <c r="Q2456" s="11"/>
      <c r="U2456" s="11"/>
      <c r="BM2456"/>
      <c r="BN2456"/>
      <c r="BO2456"/>
      <c r="BP2456"/>
      <c r="BQ2456"/>
      <c r="BR2456"/>
      <c r="BS2456"/>
      <c r="BT2456"/>
      <c r="BU2456"/>
    </row>
    <row r="2457" spans="2:73" x14ac:dyDescent="0.25">
      <c r="B2457" s="11"/>
      <c r="O2457" s="11"/>
      <c r="P2457" s="11"/>
      <c r="U2457" s="11"/>
      <c r="BM2457"/>
      <c r="BN2457"/>
      <c r="BO2457"/>
      <c r="BP2457"/>
      <c r="BQ2457"/>
      <c r="BR2457"/>
      <c r="BS2457"/>
      <c r="BT2457"/>
      <c r="BU2457"/>
    </row>
    <row r="2458" spans="2:73" x14ac:dyDescent="0.25">
      <c r="B2458" s="11"/>
      <c r="O2458" s="11"/>
      <c r="P2458" s="11"/>
      <c r="Q2458" s="11"/>
      <c r="U2458" s="11"/>
      <c r="BM2458"/>
      <c r="BN2458"/>
      <c r="BO2458"/>
      <c r="BP2458"/>
      <c r="BQ2458"/>
      <c r="BR2458"/>
      <c r="BS2458"/>
      <c r="BT2458"/>
      <c r="BU2458"/>
    </row>
    <row r="2459" spans="2:73" x14ac:dyDescent="0.25">
      <c r="B2459" s="11"/>
      <c r="O2459" s="11"/>
      <c r="P2459" s="11"/>
      <c r="U2459" s="11"/>
      <c r="BM2459"/>
      <c r="BN2459"/>
      <c r="BO2459"/>
      <c r="BP2459"/>
      <c r="BQ2459"/>
      <c r="BR2459"/>
      <c r="BS2459"/>
      <c r="BT2459"/>
      <c r="BU2459"/>
    </row>
    <row r="2460" spans="2:73" x14ac:dyDescent="0.25">
      <c r="B2460" s="11"/>
      <c r="O2460" s="11"/>
      <c r="P2460" s="11"/>
      <c r="Q2460" s="11"/>
      <c r="U2460" s="11"/>
      <c r="BM2460"/>
      <c r="BN2460"/>
      <c r="BO2460"/>
      <c r="BP2460"/>
      <c r="BQ2460"/>
      <c r="BR2460"/>
      <c r="BS2460"/>
      <c r="BT2460"/>
      <c r="BU2460"/>
    </row>
    <row r="2461" spans="2:73" x14ac:dyDescent="0.25">
      <c r="B2461" s="11"/>
      <c r="O2461" s="11"/>
      <c r="P2461" s="11"/>
      <c r="U2461" s="11"/>
      <c r="BM2461"/>
      <c r="BN2461"/>
      <c r="BO2461"/>
      <c r="BP2461"/>
      <c r="BQ2461"/>
      <c r="BR2461"/>
      <c r="BS2461"/>
      <c r="BT2461"/>
      <c r="BU2461"/>
    </row>
    <row r="2462" spans="2:73" x14ac:dyDescent="0.25">
      <c r="B2462" s="11"/>
      <c r="O2462" s="11"/>
      <c r="P2462" s="11"/>
      <c r="Q2462" s="11"/>
      <c r="U2462" s="11"/>
      <c r="BM2462"/>
      <c r="BN2462"/>
      <c r="BO2462"/>
      <c r="BP2462"/>
      <c r="BQ2462"/>
      <c r="BR2462"/>
      <c r="BS2462"/>
      <c r="BT2462"/>
      <c r="BU2462"/>
    </row>
    <row r="2463" spans="2:73" x14ac:dyDescent="0.25">
      <c r="B2463" s="11"/>
      <c r="O2463" s="11"/>
      <c r="P2463" s="11"/>
      <c r="Q2463" s="11"/>
      <c r="U2463" s="11"/>
      <c r="BM2463"/>
      <c r="BN2463"/>
      <c r="BO2463"/>
      <c r="BP2463"/>
      <c r="BQ2463"/>
      <c r="BR2463"/>
      <c r="BS2463"/>
      <c r="BT2463"/>
      <c r="BU2463"/>
    </row>
    <row r="2464" spans="2:73" x14ac:dyDescent="0.25">
      <c r="B2464" s="11"/>
      <c r="O2464" s="11"/>
      <c r="P2464" s="11"/>
      <c r="Q2464" s="11"/>
      <c r="U2464" s="11"/>
      <c r="BM2464"/>
      <c r="BN2464"/>
      <c r="BO2464"/>
      <c r="BP2464"/>
      <c r="BQ2464"/>
      <c r="BR2464"/>
      <c r="BS2464"/>
      <c r="BT2464"/>
      <c r="BU2464"/>
    </row>
    <row r="2465" spans="2:73" x14ac:dyDescent="0.25">
      <c r="B2465" s="11"/>
      <c r="O2465" s="11"/>
      <c r="P2465" s="11"/>
      <c r="Q2465" s="11"/>
      <c r="U2465" s="11"/>
      <c r="BM2465"/>
      <c r="BN2465"/>
      <c r="BO2465"/>
      <c r="BP2465"/>
      <c r="BQ2465"/>
      <c r="BR2465"/>
      <c r="BS2465"/>
      <c r="BT2465"/>
      <c r="BU2465"/>
    </row>
    <row r="2466" spans="2:73" x14ac:dyDescent="0.25">
      <c r="B2466" s="11"/>
      <c r="O2466" s="11"/>
      <c r="P2466" s="11"/>
      <c r="Q2466" s="11"/>
      <c r="U2466" s="11"/>
      <c r="BM2466"/>
      <c r="BN2466"/>
      <c r="BO2466"/>
      <c r="BP2466"/>
      <c r="BQ2466"/>
      <c r="BR2466"/>
      <c r="BS2466"/>
      <c r="BT2466"/>
      <c r="BU2466"/>
    </row>
    <row r="2467" spans="2:73" x14ac:dyDescent="0.25">
      <c r="B2467" s="11"/>
      <c r="O2467" s="11"/>
      <c r="P2467" s="11"/>
      <c r="U2467" s="11"/>
      <c r="BM2467"/>
      <c r="BN2467"/>
      <c r="BO2467"/>
      <c r="BP2467"/>
      <c r="BQ2467"/>
      <c r="BR2467"/>
      <c r="BS2467"/>
      <c r="BT2467"/>
      <c r="BU2467"/>
    </row>
    <row r="2468" spans="2:73" x14ac:dyDescent="0.25">
      <c r="B2468" s="11"/>
      <c r="O2468" s="11"/>
      <c r="P2468" s="11"/>
      <c r="U2468" s="11"/>
      <c r="BM2468"/>
      <c r="BN2468"/>
      <c r="BO2468"/>
      <c r="BP2468"/>
      <c r="BQ2468"/>
      <c r="BR2468"/>
      <c r="BS2468"/>
      <c r="BT2468"/>
      <c r="BU2468"/>
    </row>
    <row r="2469" spans="2:73" x14ac:dyDescent="0.25">
      <c r="B2469" s="11"/>
      <c r="O2469" s="11"/>
      <c r="P2469" s="11"/>
      <c r="U2469" s="11"/>
      <c r="BM2469"/>
      <c r="BN2469"/>
      <c r="BO2469"/>
      <c r="BP2469"/>
      <c r="BQ2469"/>
      <c r="BR2469"/>
      <c r="BS2469"/>
      <c r="BT2469"/>
      <c r="BU2469"/>
    </row>
    <row r="2470" spans="2:73" x14ac:dyDescent="0.25">
      <c r="B2470" s="11"/>
      <c r="O2470" s="11"/>
      <c r="P2470" s="11"/>
      <c r="Q2470" s="11"/>
      <c r="U2470" s="11"/>
      <c r="BM2470"/>
      <c r="BN2470"/>
      <c r="BO2470"/>
      <c r="BP2470"/>
      <c r="BQ2470"/>
      <c r="BR2470"/>
      <c r="BS2470"/>
      <c r="BT2470"/>
      <c r="BU2470"/>
    </row>
    <row r="2471" spans="2:73" x14ac:dyDescent="0.25">
      <c r="B2471" s="11"/>
      <c r="O2471" s="11"/>
      <c r="P2471" s="11"/>
      <c r="U2471" s="11"/>
      <c r="BM2471"/>
      <c r="BN2471"/>
      <c r="BO2471"/>
      <c r="BP2471"/>
      <c r="BQ2471"/>
      <c r="BR2471"/>
      <c r="BS2471"/>
      <c r="BT2471"/>
      <c r="BU2471"/>
    </row>
    <row r="2472" spans="2:73" x14ac:dyDescent="0.25">
      <c r="B2472" s="11"/>
      <c r="O2472" s="11"/>
      <c r="P2472" s="11"/>
      <c r="Q2472" s="11"/>
      <c r="U2472" s="11"/>
      <c r="BM2472"/>
      <c r="BN2472"/>
      <c r="BO2472"/>
      <c r="BP2472"/>
      <c r="BQ2472"/>
      <c r="BR2472"/>
      <c r="BS2472"/>
      <c r="BT2472"/>
      <c r="BU2472"/>
    </row>
    <row r="2473" spans="2:73" x14ac:dyDescent="0.25">
      <c r="B2473" s="11"/>
      <c r="O2473" s="11"/>
      <c r="P2473" s="11"/>
      <c r="U2473" s="11"/>
      <c r="BM2473"/>
      <c r="BN2473"/>
      <c r="BO2473"/>
      <c r="BP2473"/>
      <c r="BQ2473"/>
      <c r="BR2473"/>
      <c r="BS2473"/>
      <c r="BT2473"/>
      <c r="BU2473"/>
    </row>
    <row r="2474" spans="2:73" x14ac:dyDescent="0.25">
      <c r="B2474" s="11"/>
      <c r="O2474" s="11"/>
      <c r="P2474" s="11"/>
      <c r="Q2474" s="11"/>
      <c r="U2474" s="11"/>
      <c r="BM2474"/>
      <c r="BN2474"/>
      <c r="BO2474"/>
      <c r="BP2474"/>
      <c r="BQ2474"/>
      <c r="BR2474"/>
      <c r="BS2474"/>
      <c r="BT2474"/>
      <c r="BU2474"/>
    </row>
    <row r="2475" spans="2:73" x14ac:dyDescent="0.25">
      <c r="B2475" s="11"/>
      <c r="O2475" s="11"/>
      <c r="P2475" s="11"/>
      <c r="Q2475" s="11"/>
      <c r="U2475" s="11"/>
      <c r="BM2475"/>
      <c r="BN2475"/>
      <c r="BO2475"/>
      <c r="BP2475"/>
      <c r="BQ2475"/>
      <c r="BR2475"/>
      <c r="BS2475"/>
      <c r="BT2475"/>
      <c r="BU2475"/>
    </row>
    <row r="2476" spans="2:73" x14ac:dyDescent="0.25">
      <c r="B2476" s="11"/>
      <c r="O2476" s="11"/>
      <c r="P2476" s="11"/>
      <c r="Q2476" s="11"/>
      <c r="U2476" s="11"/>
      <c r="BM2476"/>
      <c r="BN2476"/>
      <c r="BO2476"/>
      <c r="BP2476"/>
      <c r="BQ2476"/>
      <c r="BR2476"/>
      <c r="BS2476"/>
      <c r="BT2476"/>
      <c r="BU2476"/>
    </row>
    <row r="2477" spans="2:73" x14ac:dyDescent="0.25">
      <c r="B2477" s="11"/>
      <c r="O2477" s="11"/>
      <c r="P2477" s="11"/>
      <c r="Q2477" s="11"/>
      <c r="U2477" s="11"/>
      <c r="BM2477"/>
      <c r="BN2477"/>
      <c r="BO2477"/>
      <c r="BP2477"/>
      <c r="BQ2477"/>
      <c r="BR2477"/>
      <c r="BS2477"/>
      <c r="BT2477"/>
      <c r="BU2477"/>
    </row>
    <row r="2478" spans="2:73" x14ac:dyDescent="0.25">
      <c r="B2478" s="11"/>
      <c r="O2478" s="11"/>
      <c r="P2478" s="11"/>
      <c r="Q2478" s="11"/>
      <c r="U2478" s="11"/>
      <c r="BM2478"/>
      <c r="BN2478"/>
      <c r="BO2478"/>
      <c r="BP2478"/>
      <c r="BQ2478"/>
      <c r="BR2478"/>
      <c r="BS2478"/>
      <c r="BT2478"/>
      <c r="BU2478"/>
    </row>
    <row r="2479" spans="2:73" x14ac:dyDescent="0.25">
      <c r="B2479" s="11"/>
      <c r="O2479" s="11"/>
      <c r="P2479" s="11"/>
      <c r="Q2479" s="11"/>
      <c r="U2479" s="11"/>
      <c r="BM2479"/>
      <c r="BN2479"/>
      <c r="BO2479"/>
      <c r="BP2479"/>
      <c r="BQ2479"/>
      <c r="BR2479"/>
      <c r="BS2479"/>
      <c r="BT2479"/>
      <c r="BU2479"/>
    </row>
    <row r="2480" spans="2:73" x14ac:dyDescent="0.25">
      <c r="B2480" s="11"/>
      <c r="O2480" s="11"/>
      <c r="P2480" s="11"/>
      <c r="U2480" s="11"/>
      <c r="BM2480"/>
      <c r="BN2480"/>
      <c r="BO2480"/>
      <c r="BP2480"/>
      <c r="BQ2480"/>
      <c r="BR2480"/>
      <c r="BS2480"/>
      <c r="BT2480"/>
      <c r="BU2480"/>
    </row>
    <row r="2481" spans="2:73" x14ac:dyDescent="0.25">
      <c r="B2481" s="11"/>
      <c r="O2481" s="11"/>
      <c r="P2481" s="11"/>
      <c r="U2481" s="11"/>
      <c r="BM2481"/>
      <c r="BN2481"/>
      <c r="BO2481"/>
      <c r="BP2481"/>
      <c r="BQ2481"/>
      <c r="BR2481"/>
      <c r="BS2481"/>
      <c r="BT2481"/>
      <c r="BU2481"/>
    </row>
    <row r="2482" spans="2:73" x14ac:dyDescent="0.25">
      <c r="B2482" s="11"/>
      <c r="O2482" s="11"/>
      <c r="P2482" s="11"/>
      <c r="Q2482" s="11"/>
      <c r="U2482" s="11"/>
      <c r="BM2482"/>
      <c r="BN2482"/>
      <c r="BO2482"/>
      <c r="BP2482"/>
      <c r="BQ2482"/>
      <c r="BR2482"/>
      <c r="BS2482"/>
      <c r="BT2482"/>
      <c r="BU2482"/>
    </row>
    <row r="2483" spans="2:73" x14ac:dyDescent="0.25">
      <c r="B2483" s="11"/>
      <c r="O2483" s="11"/>
      <c r="P2483" s="11"/>
      <c r="Q2483" s="11"/>
      <c r="U2483" s="11"/>
      <c r="BM2483"/>
      <c r="BN2483"/>
      <c r="BO2483"/>
      <c r="BP2483"/>
      <c r="BQ2483"/>
      <c r="BR2483"/>
      <c r="BS2483"/>
      <c r="BT2483"/>
      <c r="BU2483"/>
    </row>
    <row r="2484" spans="2:73" x14ac:dyDescent="0.25">
      <c r="B2484" s="11"/>
      <c r="F2484" s="11"/>
      <c r="O2484" s="11"/>
      <c r="P2484" s="11"/>
      <c r="Q2484" s="11"/>
      <c r="U2484" s="11"/>
      <c r="BM2484"/>
      <c r="BN2484"/>
      <c r="BO2484"/>
      <c r="BP2484"/>
      <c r="BQ2484"/>
      <c r="BR2484"/>
      <c r="BS2484"/>
      <c r="BT2484"/>
      <c r="BU2484"/>
    </row>
    <row r="2485" spans="2:73" x14ac:dyDescent="0.25">
      <c r="B2485" s="11"/>
      <c r="O2485" s="11"/>
      <c r="P2485" s="11"/>
      <c r="Q2485" s="11"/>
      <c r="U2485" s="11"/>
      <c r="BM2485"/>
      <c r="BN2485"/>
      <c r="BO2485"/>
      <c r="BP2485"/>
      <c r="BQ2485"/>
      <c r="BR2485"/>
      <c r="BS2485"/>
      <c r="BT2485"/>
      <c r="BU2485"/>
    </row>
    <row r="2486" spans="2:73" x14ac:dyDescent="0.25">
      <c r="B2486" s="11"/>
      <c r="O2486" s="11"/>
      <c r="P2486" s="11"/>
      <c r="U2486" s="11"/>
      <c r="BM2486"/>
      <c r="BN2486"/>
      <c r="BO2486"/>
      <c r="BP2486"/>
      <c r="BQ2486"/>
      <c r="BR2486"/>
      <c r="BS2486"/>
      <c r="BT2486"/>
      <c r="BU2486"/>
    </row>
    <row r="2487" spans="2:73" x14ac:dyDescent="0.25">
      <c r="B2487" s="11"/>
      <c r="O2487" s="11"/>
      <c r="P2487" s="11"/>
      <c r="U2487" s="11"/>
      <c r="BM2487"/>
      <c r="BN2487"/>
      <c r="BO2487"/>
      <c r="BP2487"/>
      <c r="BQ2487"/>
      <c r="BR2487"/>
      <c r="BS2487"/>
      <c r="BT2487"/>
      <c r="BU2487"/>
    </row>
    <row r="2488" spans="2:73" x14ac:dyDescent="0.25">
      <c r="B2488" s="11"/>
      <c r="O2488" s="11"/>
      <c r="P2488" s="11"/>
      <c r="U2488" s="11"/>
      <c r="BM2488"/>
      <c r="BN2488"/>
      <c r="BO2488"/>
      <c r="BP2488"/>
      <c r="BQ2488"/>
      <c r="BR2488"/>
      <c r="BS2488"/>
      <c r="BT2488"/>
      <c r="BU2488"/>
    </row>
    <row r="2489" spans="2:73" x14ac:dyDescent="0.25">
      <c r="B2489" s="11"/>
      <c r="O2489" s="11"/>
      <c r="P2489" s="11"/>
      <c r="Q2489" s="11"/>
      <c r="U2489" s="11"/>
      <c r="BM2489"/>
      <c r="BN2489"/>
      <c r="BO2489"/>
      <c r="BP2489"/>
      <c r="BQ2489"/>
      <c r="BR2489"/>
      <c r="BS2489"/>
      <c r="BT2489"/>
      <c r="BU2489"/>
    </row>
    <row r="2490" spans="2:73" x14ac:dyDescent="0.25">
      <c r="B2490" s="11"/>
      <c r="O2490" s="11"/>
      <c r="P2490" s="11"/>
      <c r="U2490" s="11"/>
      <c r="BM2490"/>
      <c r="BN2490"/>
      <c r="BO2490"/>
      <c r="BP2490"/>
      <c r="BQ2490"/>
      <c r="BR2490"/>
      <c r="BS2490"/>
      <c r="BT2490"/>
      <c r="BU2490"/>
    </row>
    <row r="2491" spans="2:73" x14ac:dyDescent="0.25">
      <c r="B2491" s="11"/>
      <c r="O2491" s="11"/>
      <c r="P2491" s="11"/>
      <c r="Q2491" s="11"/>
      <c r="U2491" s="11"/>
      <c r="BM2491"/>
      <c r="BN2491"/>
      <c r="BO2491"/>
      <c r="BP2491"/>
      <c r="BQ2491"/>
      <c r="BR2491"/>
      <c r="BS2491"/>
      <c r="BT2491"/>
      <c r="BU2491"/>
    </row>
    <row r="2492" spans="2:73" x14ac:dyDescent="0.25">
      <c r="B2492" s="11"/>
      <c r="O2492" s="11"/>
      <c r="P2492" s="11"/>
      <c r="U2492" s="11"/>
      <c r="BM2492"/>
      <c r="BN2492"/>
      <c r="BO2492"/>
      <c r="BP2492"/>
      <c r="BQ2492"/>
      <c r="BR2492"/>
      <c r="BS2492"/>
      <c r="BT2492"/>
      <c r="BU2492"/>
    </row>
    <row r="2493" spans="2:73" x14ac:dyDescent="0.25">
      <c r="B2493" s="11"/>
      <c r="O2493" s="11"/>
      <c r="P2493" s="11"/>
      <c r="Q2493" s="11"/>
      <c r="U2493" s="11"/>
      <c r="BM2493"/>
      <c r="BN2493"/>
      <c r="BO2493"/>
      <c r="BP2493"/>
      <c r="BQ2493"/>
      <c r="BR2493"/>
      <c r="BS2493"/>
      <c r="BT2493"/>
      <c r="BU2493"/>
    </row>
    <row r="2494" spans="2:73" x14ac:dyDescent="0.25">
      <c r="B2494" s="11"/>
      <c r="O2494" s="11"/>
      <c r="P2494" s="11"/>
      <c r="Q2494" s="11"/>
      <c r="U2494" s="11"/>
      <c r="BM2494"/>
      <c r="BN2494"/>
      <c r="BO2494"/>
      <c r="BP2494"/>
      <c r="BQ2494"/>
      <c r="BR2494"/>
      <c r="BS2494"/>
      <c r="BT2494"/>
      <c r="BU2494"/>
    </row>
    <row r="2495" spans="2:73" x14ac:dyDescent="0.25">
      <c r="B2495" s="11"/>
      <c r="O2495" s="11"/>
      <c r="P2495" s="11"/>
      <c r="U2495" s="11"/>
      <c r="BM2495"/>
      <c r="BN2495"/>
      <c r="BO2495"/>
      <c r="BP2495"/>
      <c r="BQ2495"/>
      <c r="BR2495"/>
      <c r="BS2495"/>
      <c r="BT2495"/>
      <c r="BU2495"/>
    </row>
    <row r="2496" spans="2:73" x14ac:dyDescent="0.25">
      <c r="B2496" s="11"/>
      <c r="F2496" s="11"/>
      <c r="O2496" s="11"/>
      <c r="P2496" s="11"/>
      <c r="U2496" s="11"/>
      <c r="BM2496"/>
      <c r="BN2496"/>
      <c r="BO2496"/>
      <c r="BP2496"/>
      <c r="BQ2496"/>
      <c r="BR2496"/>
      <c r="BS2496"/>
      <c r="BT2496"/>
      <c r="BU2496"/>
    </row>
    <row r="2497" spans="2:73" x14ac:dyDescent="0.25">
      <c r="B2497" s="11"/>
      <c r="O2497" s="11"/>
      <c r="P2497" s="11"/>
      <c r="Q2497" s="11"/>
      <c r="U2497" s="11"/>
      <c r="BM2497"/>
      <c r="BN2497"/>
      <c r="BO2497"/>
      <c r="BP2497"/>
      <c r="BQ2497"/>
      <c r="BR2497"/>
      <c r="BS2497"/>
      <c r="BT2497"/>
      <c r="BU2497"/>
    </row>
    <row r="2498" spans="2:73" x14ac:dyDescent="0.25">
      <c r="B2498" s="11"/>
      <c r="O2498" s="11"/>
      <c r="P2498" s="11"/>
      <c r="Q2498" s="11"/>
      <c r="U2498" s="11"/>
      <c r="BM2498"/>
      <c r="BN2498"/>
      <c r="BO2498"/>
      <c r="BP2498"/>
      <c r="BQ2498"/>
      <c r="BR2498"/>
      <c r="BS2498"/>
      <c r="BT2498"/>
      <c r="BU2498"/>
    </row>
    <row r="2499" spans="2:73" x14ac:dyDescent="0.25">
      <c r="B2499" s="11"/>
      <c r="O2499" s="11"/>
      <c r="P2499" s="11"/>
      <c r="Q2499" s="11"/>
      <c r="U2499" s="11"/>
      <c r="BM2499"/>
      <c r="BN2499"/>
      <c r="BO2499"/>
      <c r="BP2499"/>
      <c r="BQ2499"/>
      <c r="BR2499"/>
      <c r="BS2499"/>
      <c r="BT2499"/>
      <c r="BU2499"/>
    </row>
    <row r="2500" spans="2:73" x14ac:dyDescent="0.25">
      <c r="B2500" s="11"/>
      <c r="O2500" s="11"/>
      <c r="P2500" s="11"/>
      <c r="U2500" s="11"/>
      <c r="BM2500"/>
      <c r="BN2500"/>
      <c r="BO2500"/>
      <c r="BP2500"/>
      <c r="BQ2500"/>
      <c r="BR2500"/>
      <c r="BS2500"/>
      <c r="BT2500"/>
      <c r="BU2500"/>
    </row>
    <row r="2501" spans="2:73" x14ac:dyDescent="0.25">
      <c r="B2501" s="11"/>
      <c r="O2501" s="11"/>
      <c r="P2501" s="11"/>
      <c r="Q2501" s="11"/>
      <c r="U2501" s="11"/>
      <c r="BM2501"/>
      <c r="BN2501"/>
      <c r="BO2501"/>
      <c r="BP2501"/>
      <c r="BQ2501"/>
      <c r="BR2501"/>
      <c r="BS2501"/>
      <c r="BT2501"/>
      <c r="BU2501"/>
    </row>
    <row r="2502" spans="2:73" x14ac:dyDescent="0.25">
      <c r="B2502" s="11"/>
      <c r="O2502" s="11"/>
      <c r="P2502" s="11"/>
      <c r="U2502" s="11"/>
      <c r="BM2502"/>
      <c r="BN2502"/>
      <c r="BO2502"/>
      <c r="BP2502"/>
      <c r="BQ2502"/>
      <c r="BR2502"/>
      <c r="BS2502"/>
      <c r="BT2502"/>
      <c r="BU2502"/>
    </row>
    <row r="2503" spans="2:73" x14ac:dyDescent="0.25">
      <c r="B2503" s="11"/>
      <c r="O2503" s="11"/>
      <c r="P2503" s="11"/>
      <c r="Q2503" s="11"/>
      <c r="U2503" s="11"/>
      <c r="BM2503"/>
      <c r="BN2503"/>
      <c r="BO2503"/>
      <c r="BP2503"/>
      <c r="BQ2503"/>
      <c r="BR2503"/>
      <c r="BS2503"/>
      <c r="BT2503"/>
      <c r="BU2503"/>
    </row>
    <row r="2504" spans="2:73" x14ac:dyDescent="0.25">
      <c r="B2504" s="11"/>
      <c r="O2504" s="11"/>
      <c r="P2504" s="11"/>
      <c r="Q2504" s="11"/>
      <c r="U2504" s="11"/>
      <c r="BM2504"/>
      <c r="BN2504"/>
      <c r="BO2504"/>
      <c r="BP2504"/>
      <c r="BQ2504"/>
      <c r="BR2504"/>
      <c r="BS2504"/>
      <c r="BT2504"/>
      <c r="BU2504"/>
    </row>
    <row r="2505" spans="2:73" x14ac:dyDescent="0.25">
      <c r="B2505" s="11"/>
      <c r="O2505" s="11"/>
      <c r="P2505" s="11"/>
      <c r="U2505" s="11"/>
      <c r="BM2505"/>
      <c r="BN2505"/>
      <c r="BO2505"/>
      <c r="BP2505"/>
      <c r="BQ2505"/>
      <c r="BR2505"/>
      <c r="BS2505"/>
      <c r="BT2505"/>
      <c r="BU2505"/>
    </row>
    <row r="2506" spans="2:73" x14ac:dyDescent="0.25">
      <c r="B2506" s="11"/>
      <c r="O2506" s="11"/>
      <c r="P2506" s="11"/>
      <c r="Q2506" s="11"/>
      <c r="U2506" s="11"/>
      <c r="BM2506"/>
      <c r="BN2506"/>
      <c r="BO2506"/>
      <c r="BP2506"/>
      <c r="BQ2506"/>
      <c r="BR2506"/>
      <c r="BS2506"/>
      <c r="BT2506"/>
      <c r="BU2506"/>
    </row>
    <row r="2507" spans="2:73" x14ac:dyDescent="0.25">
      <c r="B2507" s="11"/>
      <c r="O2507" s="11"/>
      <c r="P2507" s="11"/>
      <c r="Q2507" s="11"/>
      <c r="U2507" s="11"/>
      <c r="BM2507"/>
      <c r="BN2507"/>
      <c r="BO2507"/>
      <c r="BP2507"/>
      <c r="BQ2507"/>
      <c r="BR2507"/>
      <c r="BS2507"/>
      <c r="BT2507"/>
      <c r="BU2507"/>
    </row>
    <row r="2508" spans="2:73" x14ac:dyDescent="0.25">
      <c r="B2508" s="11"/>
      <c r="O2508" s="11"/>
      <c r="P2508" s="11"/>
      <c r="Q2508" s="11"/>
      <c r="U2508" s="11"/>
      <c r="BM2508"/>
      <c r="BN2508"/>
      <c r="BO2508"/>
      <c r="BP2508"/>
      <c r="BQ2508"/>
      <c r="BR2508"/>
      <c r="BS2508"/>
      <c r="BT2508"/>
      <c r="BU2508"/>
    </row>
    <row r="2509" spans="2:73" x14ac:dyDescent="0.25">
      <c r="B2509" s="11"/>
      <c r="O2509" s="11"/>
      <c r="P2509" s="11"/>
      <c r="Q2509" s="11"/>
      <c r="U2509" s="11"/>
      <c r="BM2509"/>
      <c r="BN2509"/>
      <c r="BO2509"/>
      <c r="BP2509"/>
      <c r="BQ2509"/>
      <c r="BR2509"/>
      <c r="BS2509"/>
      <c r="BT2509"/>
      <c r="BU2509"/>
    </row>
    <row r="2510" spans="2:73" x14ac:dyDescent="0.25">
      <c r="B2510" s="11"/>
      <c r="O2510" s="11"/>
      <c r="P2510" s="11"/>
      <c r="U2510" s="11"/>
      <c r="BM2510"/>
      <c r="BN2510"/>
      <c r="BO2510"/>
      <c r="BP2510"/>
      <c r="BQ2510"/>
      <c r="BR2510"/>
      <c r="BS2510"/>
      <c r="BT2510"/>
      <c r="BU2510"/>
    </row>
    <row r="2511" spans="2:73" x14ac:dyDescent="0.25">
      <c r="B2511" s="11"/>
      <c r="O2511" s="11"/>
      <c r="P2511" s="11"/>
      <c r="Q2511" s="11"/>
      <c r="U2511" s="11"/>
      <c r="BM2511"/>
      <c r="BN2511"/>
      <c r="BO2511"/>
      <c r="BP2511"/>
      <c r="BQ2511"/>
      <c r="BR2511"/>
      <c r="BS2511"/>
      <c r="BT2511"/>
      <c r="BU2511"/>
    </row>
    <row r="2512" spans="2:73" x14ac:dyDescent="0.25">
      <c r="B2512" s="11"/>
      <c r="O2512" s="11"/>
      <c r="P2512" s="11"/>
      <c r="U2512" s="11"/>
      <c r="BM2512"/>
      <c r="BN2512"/>
      <c r="BO2512"/>
      <c r="BP2512"/>
      <c r="BQ2512"/>
      <c r="BR2512"/>
      <c r="BS2512"/>
      <c r="BT2512"/>
      <c r="BU2512"/>
    </row>
    <row r="2513" spans="2:73" x14ac:dyDescent="0.25">
      <c r="B2513" s="11"/>
      <c r="O2513" s="11"/>
      <c r="P2513" s="11"/>
      <c r="U2513" s="11"/>
      <c r="BM2513"/>
      <c r="BN2513"/>
      <c r="BO2513"/>
      <c r="BP2513"/>
      <c r="BQ2513"/>
      <c r="BR2513"/>
      <c r="BS2513"/>
      <c r="BT2513"/>
      <c r="BU2513"/>
    </row>
    <row r="2514" spans="2:73" x14ac:dyDescent="0.25">
      <c r="B2514" s="11"/>
      <c r="O2514" s="11"/>
      <c r="P2514" s="11"/>
      <c r="U2514" s="11"/>
      <c r="BM2514"/>
      <c r="BN2514"/>
      <c r="BO2514"/>
      <c r="BP2514"/>
      <c r="BQ2514"/>
      <c r="BR2514"/>
      <c r="BS2514"/>
      <c r="BT2514"/>
      <c r="BU2514"/>
    </row>
    <row r="2515" spans="2:73" x14ac:dyDescent="0.25">
      <c r="B2515" s="11"/>
      <c r="O2515" s="11"/>
      <c r="P2515" s="11"/>
      <c r="Q2515" s="11"/>
      <c r="U2515" s="11"/>
      <c r="BM2515"/>
      <c r="BN2515"/>
      <c r="BO2515"/>
      <c r="BP2515"/>
      <c r="BQ2515"/>
      <c r="BR2515"/>
      <c r="BS2515"/>
      <c r="BT2515"/>
      <c r="BU2515"/>
    </row>
    <row r="2516" spans="2:73" x14ac:dyDescent="0.25">
      <c r="B2516" s="11"/>
      <c r="O2516" s="11"/>
      <c r="P2516" s="11"/>
      <c r="Q2516" s="11"/>
      <c r="U2516" s="11"/>
      <c r="BM2516"/>
      <c r="BN2516"/>
      <c r="BO2516"/>
      <c r="BP2516"/>
      <c r="BQ2516"/>
      <c r="BR2516"/>
      <c r="BS2516"/>
      <c r="BT2516"/>
      <c r="BU2516"/>
    </row>
    <row r="2517" spans="2:73" x14ac:dyDescent="0.25">
      <c r="B2517" s="11"/>
      <c r="O2517" s="11"/>
      <c r="P2517" s="11"/>
      <c r="Q2517" s="11"/>
      <c r="U2517" s="11"/>
      <c r="BM2517"/>
      <c r="BN2517"/>
      <c r="BO2517"/>
      <c r="BP2517"/>
      <c r="BQ2517"/>
      <c r="BR2517"/>
      <c r="BS2517"/>
      <c r="BT2517"/>
      <c r="BU2517"/>
    </row>
    <row r="2518" spans="2:73" x14ac:dyDescent="0.25">
      <c r="B2518" s="11"/>
      <c r="O2518" s="11"/>
      <c r="P2518" s="11"/>
      <c r="Q2518" s="11"/>
      <c r="U2518" s="11"/>
      <c r="BM2518"/>
      <c r="BN2518"/>
      <c r="BO2518"/>
      <c r="BP2518"/>
      <c r="BQ2518"/>
      <c r="BR2518"/>
      <c r="BS2518"/>
      <c r="BT2518"/>
      <c r="BU2518"/>
    </row>
    <row r="2519" spans="2:73" x14ac:dyDescent="0.25">
      <c r="B2519" s="11"/>
      <c r="O2519" s="11"/>
      <c r="P2519" s="11"/>
      <c r="Q2519" s="11"/>
      <c r="U2519" s="11"/>
      <c r="BM2519"/>
      <c r="BN2519"/>
      <c r="BO2519"/>
      <c r="BP2519"/>
      <c r="BQ2519"/>
      <c r="BR2519"/>
      <c r="BS2519"/>
      <c r="BT2519"/>
      <c r="BU2519"/>
    </row>
    <row r="2520" spans="2:73" x14ac:dyDescent="0.25">
      <c r="B2520" s="11"/>
      <c r="O2520" s="11"/>
      <c r="P2520" s="11"/>
      <c r="Q2520" s="11"/>
      <c r="U2520" s="11"/>
      <c r="BM2520"/>
      <c r="BN2520"/>
      <c r="BO2520"/>
      <c r="BP2520"/>
      <c r="BQ2520"/>
      <c r="BR2520"/>
      <c r="BS2520"/>
      <c r="BT2520"/>
      <c r="BU2520"/>
    </row>
    <row r="2521" spans="2:73" x14ac:dyDescent="0.25">
      <c r="B2521" s="11"/>
      <c r="O2521" s="11"/>
      <c r="P2521" s="11"/>
      <c r="U2521" s="11"/>
      <c r="BM2521"/>
      <c r="BN2521"/>
      <c r="BO2521"/>
      <c r="BP2521"/>
      <c r="BQ2521"/>
      <c r="BR2521"/>
      <c r="BS2521"/>
      <c r="BT2521"/>
      <c r="BU2521"/>
    </row>
    <row r="2522" spans="2:73" x14ac:dyDescent="0.25">
      <c r="B2522" s="11"/>
      <c r="O2522" s="11"/>
      <c r="P2522" s="11"/>
      <c r="Q2522" s="11"/>
      <c r="U2522" s="11"/>
      <c r="BM2522"/>
      <c r="BN2522"/>
      <c r="BO2522"/>
      <c r="BP2522"/>
      <c r="BQ2522"/>
      <c r="BR2522"/>
      <c r="BS2522"/>
      <c r="BT2522"/>
      <c r="BU2522"/>
    </row>
    <row r="2523" spans="2:73" x14ac:dyDescent="0.25">
      <c r="B2523" s="11"/>
      <c r="O2523" s="11"/>
      <c r="P2523" s="11"/>
      <c r="Q2523" s="11"/>
      <c r="U2523" s="11"/>
      <c r="BM2523"/>
      <c r="BN2523"/>
      <c r="BO2523"/>
      <c r="BP2523"/>
      <c r="BQ2523"/>
      <c r="BR2523"/>
      <c r="BS2523"/>
      <c r="BT2523"/>
      <c r="BU2523"/>
    </row>
    <row r="2524" spans="2:73" x14ac:dyDescent="0.25">
      <c r="B2524" s="11"/>
      <c r="O2524" s="11"/>
      <c r="P2524" s="11"/>
      <c r="Q2524" s="11"/>
      <c r="U2524" s="11"/>
      <c r="BM2524"/>
      <c r="BN2524"/>
      <c r="BO2524"/>
      <c r="BP2524"/>
      <c r="BQ2524"/>
      <c r="BR2524"/>
      <c r="BS2524"/>
      <c r="BT2524"/>
      <c r="BU2524"/>
    </row>
    <row r="2525" spans="2:73" x14ac:dyDescent="0.25">
      <c r="B2525" s="11"/>
      <c r="O2525" s="11"/>
      <c r="P2525" s="11"/>
      <c r="Q2525" s="11"/>
      <c r="U2525" s="11"/>
      <c r="BM2525"/>
      <c r="BN2525"/>
      <c r="BO2525"/>
      <c r="BP2525"/>
      <c r="BQ2525"/>
      <c r="BR2525"/>
      <c r="BS2525"/>
      <c r="BT2525"/>
      <c r="BU2525"/>
    </row>
    <row r="2526" spans="2:73" x14ac:dyDescent="0.25">
      <c r="B2526" s="11"/>
      <c r="O2526" s="11"/>
      <c r="P2526" s="11"/>
      <c r="Q2526" s="11"/>
      <c r="U2526" s="11"/>
      <c r="BM2526"/>
      <c r="BN2526"/>
      <c r="BO2526"/>
      <c r="BP2526"/>
      <c r="BQ2526"/>
      <c r="BR2526"/>
      <c r="BS2526"/>
      <c r="BT2526"/>
      <c r="BU2526"/>
    </row>
    <row r="2527" spans="2:73" x14ac:dyDescent="0.25">
      <c r="B2527" s="11"/>
      <c r="O2527" s="11"/>
      <c r="P2527" s="11"/>
      <c r="Q2527" s="11"/>
      <c r="U2527" s="11"/>
      <c r="BM2527"/>
      <c r="BN2527"/>
      <c r="BO2527"/>
      <c r="BP2527"/>
      <c r="BQ2527"/>
      <c r="BR2527"/>
      <c r="BS2527"/>
      <c r="BT2527"/>
      <c r="BU2527"/>
    </row>
    <row r="2528" spans="2:73" x14ac:dyDescent="0.25">
      <c r="B2528" s="11"/>
      <c r="O2528" s="11"/>
      <c r="P2528" s="11"/>
      <c r="Q2528" s="11"/>
      <c r="U2528" s="11"/>
      <c r="BM2528"/>
      <c r="BN2528"/>
      <c r="BO2528"/>
      <c r="BP2528"/>
      <c r="BQ2528"/>
      <c r="BR2528"/>
      <c r="BS2528"/>
      <c r="BT2528"/>
      <c r="BU2528"/>
    </row>
    <row r="2529" spans="2:73" x14ac:dyDescent="0.25">
      <c r="B2529" s="11"/>
      <c r="O2529" s="11"/>
      <c r="P2529" s="11"/>
      <c r="U2529" s="11"/>
      <c r="BM2529"/>
      <c r="BN2529"/>
      <c r="BO2529"/>
      <c r="BP2529"/>
      <c r="BQ2529"/>
      <c r="BR2529"/>
      <c r="BS2529"/>
      <c r="BT2529"/>
      <c r="BU2529"/>
    </row>
    <row r="2530" spans="2:73" x14ac:dyDescent="0.25">
      <c r="B2530" s="11"/>
      <c r="O2530" s="11"/>
      <c r="P2530" s="11"/>
      <c r="U2530" s="11"/>
      <c r="BM2530"/>
      <c r="BN2530"/>
      <c r="BO2530"/>
      <c r="BP2530"/>
      <c r="BQ2530"/>
      <c r="BR2530"/>
      <c r="BS2530"/>
      <c r="BT2530"/>
      <c r="BU2530"/>
    </row>
    <row r="2531" spans="2:73" x14ac:dyDescent="0.25">
      <c r="B2531" s="11"/>
      <c r="O2531" s="11"/>
      <c r="P2531" s="11"/>
      <c r="Q2531" s="11"/>
      <c r="U2531" s="11"/>
      <c r="V2531" s="11"/>
      <c r="BM2531"/>
      <c r="BN2531"/>
      <c r="BO2531"/>
      <c r="BP2531"/>
      <c r="BQ2531"/>
      <c r="BR2531"/>
      <c r="BS2531"/>
      <c r="BT2531"/>
      <c r="BU2531"/>
    </row>
    <row r="2532" spans="2:73" x14ac:dyDescent="0.25">
      <c r="B2532" s="11"/>
      <c r="E2532" s="11"/>
      <c r="O2532" s="11"/>
      <c r="P2532" s="11"/>
      <c r="Q2532" s="11"/>
      <c r="U2532" s="11"/>
      <c r="BM2532"/>
      <c r="BN2532"/>
      <c r="BO2532"/>
      <c r="BP2532"/>
      <c r="BQ2532"/>
      <c r="BR2532"/>
      <c r="BS2532"/>
      <c r="BT2532"/>
      <c r="BU2532"/>
    </row>
    <row r="2533" spans="2:73" x14ac:dyDescent="0.25">
      <c r="B2533" s="11"/>
      <c r="O2533" s="11"/>
      <c r="P2533" s="11"/>
      <c r="Q2533" s="11"/>
      <c r="U2533" s="11"/>
      <c r="BM2533"/>
      <c r="BN2533"/>
      <c r="BO2533"/>
      <c r="BP2533"/>
      <c r="BQ2533"/>
      <c r="BR2533"/>
      <c r="BS2533"/>
      <c r="BT2533"/>
      <c r="BU2533"/>
    </row>
    <row r="2534" spans="2:73" x14ac:dyDescent="0.25">
      <c r="B2534" s="11"/>
      <c r="O2534" s="11"/>
      <c r="P2534" s="11"/>
      <c r="Q2534" s="11"/>
      <c r="U2534" s="11"/>
      <c r="BM2534"/>
      <c r="BN2534"/>
      <c r="BO2534"/>
      <c r="BP2534"/>
      <c r="BQ2534"/>
      <c r="BR2534"/>
      <c r="BS2534"/>
      <c r="BT2534"/>
      <c r="BU2534"/>
    </row>
    <row r="2535" spans="2:73" x14ac:dyDescent="0.25">
      <c r="B2535" s="11"/>
      <c r="O2535" s="11"/>
      <c r="P2535" s="11"/>
      <c r="U2535" s="11"/>
      <c r="BM2535"/>
      <c r="BN2535"/>
      <c r="BO2535"/>
      <c r="BP2535"/>
      <c r="BQ2535"/>
      <c r="BR2535"/>
      <c r="BS2535"/>
      <c r="BT2535"/>
      <c r="BU2535"/>
    </row>
    <row r="2536" spans="2:73" x14ac:dyDescent="0.25">
      <c r="B2536" s="11"/>
      <c r="O2536" s="11"/>
      <c r="P2536" s="11"/>
      <c r="U2536" s="11"/>
      <c r="BM2536"/>
      <c r="BN2536"/>
      <c r="BO2536"/>
      <c r="BP2536"/>
      <c r="BQ2536"/>
      <c r="BR2536"/>
      <c r="BS2536"/>
      <c r="BT2536"/>
      <c r="BU2536"/>
    </row>
    <row r="2537" spans="2:73" x14ac:dyDescent="0.25">
      <c r="B2537" s="11"/>
      <c r="O2537" s="11"/>
      <c r="P2537" s="11"/>
      <c r="Q2537" s="11"/>
      <c r="U2537" s="11"/>
      <c r="BM2537"/>
      <c r="BN2537"/>
      <c r="BO2537"/>
      <c r="BP2537"/>
      <c r="BQ2537"/>
      <c r="BR2537"/>
      <c r="BS2537"/>
      <c r="BT2537"/>
      <c r="BU2537"/>
    </row>
    <row r="2538" spans="2:73" x14ac:dyDescent="0.25">
      <c r="B2538" s="11"/>
      <c r="O2538" s="11"/>
      <c r="P2538" s="11"/>
      <c r="Q2538" s="11"/>
      <c r="U2538" s="11"/>
      <c r="BM2538"/>
      <c r="BN2538"/>
      <c r="BO2538"/>
      <c r="BP2538"/>
      <c r="BQ2538"/>
      <c r="BR2538"/>
      <c r="BS2538"/>
      <c r="BT2538"/>
      <c r="BU2538"/>
    </row>
    <row r="2539" spans="2:73" x14ac:dyDescent="0.25">
      <c r="B2539" s="11"/>
      <c r="O2539" s="11"/>
      <c r="P2539" s="11"/>
      <c r="Q2539" s="11"/>
      <c r="U2539" s="11"/>
      <c r="BM2539"/>
      <c r="BN2539"/>
      <c r="BO2539"/>
      <c r="BP2539"/>
      <c r="BQ2539"/>
      <c r="BR2539"/>
      <c r="BS2539"/>
      <c r="BT2539"/>
      <c r="BU2539"/>
    </row>
    <row r="2540" spans="2:73" x14ac:dyDescent="0.25">
      <c r="B2540" s="11"/>
      <c r="O2540" s="11"/>
      <c r="P2540" s="11"/>
      <c r="U2540" s="11"/>
      <c r="BM2540"/>
      <c r="BN2540"/>
      <c r="BO2540"/>
      <c r="BP2540"/>
      <c r="BQ2540"/>
      <c r="BR2540"/>
      <c r="BS2540"/>
      <c r="BT2540"/>
      <c r="BU2540"/>
    </row>
    <row r="2541" spans="2:73" x14ac:dyDescent="0.25">
      <c r="B2541" s="11"/>
      <c r="O2541" s="11"/>
      <c r="P2541" s="11"/>
      <c r="Q2541" s="11"/>
      <c r="U2541" s="11"/>
      <c r="BM2541"/>
      <c r="BN2541"/>
      <c r="BO2541"/>
      <c r="BP2541"/>
      <c r="BQ2541"/>
      <c r="BR2541"/>
      <c r="BS2541"/>
      <c r="BT2541"/>
      <c r="BU2541"/>
    </row>
    <row r="2542" spans="2:73" x14ac:dyDescent="0.25">
      <c r="B2542" s="11"/>
      <c r="O2542" s="11"/>
      <c r="P2542" s="11"/>
      <c r="U2542" s="11"/>
      <c r="BM2542"/>
      <c r="BN2542"/>
      <c r="BO2542"/>
      <c r="BP2542"/>
      <c r="BQ2542"/>
      <c r="BR2542"/>
      <c r="BS2542"/>
      <c r="BT2542"/>
      <c r="BU2542"/>
    </row>
    <row r="2543" spans="2:73" x14ac:dyDescent="0.25">
      <c r="B2543" s="11"/>
      <c r="O2543" s="11"/>
      <c r="P2543" s="11"/>
      <c r="Q2543" s="11"/>
      <c r="U2543" s="11"/>
      <c r="BM2543"/>
      <c r="BN2543"/>
      <c r="BO2543"/>
      <c r="BP2543"/>
      <c r="BQ2543"/>
      <c r="BR2543"/>
      <c r="BS2543"/>
      <c r="BT2543"/>
      <c r="BU2543"/>
    </row>
    <row r="2544" spans="2:73" x14ac:dyDescent="0.25">
      <c r="B2544" s="11"/>
      <c r="O2544" s="11"/>
      <c r="P2544" s="11"/>
      <c r="U2544" s="11"/>
      <c r="BM2544"/>
      <c r="BN2544"/>
      <c r="BO2544"/>
      <c r="BP2544"/>
      <c r="BQ2544"/>
      <c r="BR2544"/>
      <c r="BS2544"/>
      <c r="BT2544"/>
      <c r="BU2544"/>
    </row>
    <row r="2545" spans="2:73" x14ac:dyDescent="0.25">
      <c r="B2545" s="11"/>
      <c r="O2545" s="11"/>
      <c r="P2545" s="11"/>
      <c r="Q2545" s="11"/>
      <c r="U2545" s="11"/>
      <c r="BM2545"/>
      <c r="BN2545"/>
      <c r="BO2545"/>
      <c r="BP2545"/>
      <c r="BQ2545"/>
      <c r="BR2545"/>
      <c r="BS2545"/>
      <c r="BT2545"/>
      <c r="BU2545"/>
    </row>
    <row r="2546" spans="2:73" x14ac:dyDescent="0.25">
      <c r="B2546" s="11"/>
      <c r="O2546" s="11"/>
      <c r="P2546" s="11"/>
      <c r="Q2546" s="11"/>
      <c r="U2546" s="11"/>
      <c r="BM2546"/>
      <c r="BN2546"/>
      <c r="BO2546"/>
      <c r="BP2546"/>
      <c r="BQ2546"/>
      <c r="BR2546"/>
      <c r="BS2546"/>
      <c r="BT2546"/>
      <c r="BU2546"/>
    </row>
    <row r="2547" spans="2:73" x14ac:dyDescent="0.25">
      <c r="B2547" s="11"/>
      <c r="O2547" s="11"/>
      <c r="P2547" s="11"/>
      <c r="U2547" s="11"/>
      <c r="BM2547"/>
      <c r="BN2547"/>
      <c r="BO2547"/>
      <c r="BP2547"/>
      <c r="BQ2547"/>
      <c r="BR2547"/>
      <c r="BS2547"/>
      <c r="BT2547"/>
      <c r="BU2547"/>
    </row>
    <row r="2548" spans="2:73" x14ac:dyDescent="0.25">
      <c r="B2548" s="11"/>
      <c r="O2548" s="11"/>
      <c r="P2548" s="11"/>
      <c r="Q2548" s="11"/>
      <c r="U2548" s="11"/>
      <c r="BM2548"/>
      <c r="BN2548"/>
      <c r="BO2548"/>
      <c r="BP2548"/>
      <c r="BQ2548"/>
      <c r="BR2548"/>
      <c r="BS2548"/>
      <c r="BT2548"/>
      <c r="BU2548"/>
    </row>
    <row r="2549" spans="2:73" x14ac:dyDescent="0.25">
      <c r="B2549" s="11"/>
      <c r="O2549" s="11"/>
      <c r="P2549" s="11"/>
      <c r="U2549" s="11"/>
      <c r="BM2549"/>
      <c r="BN2549"/>
      <c r="BO2549"/>
      <c r="BP2549"/>
      <c r="BQ2549"/>
      <c r="BR2549"/>
      <c r="BS2549"/>
      <c r="BT2549"/>
      <c r="BU2549"/>
    </row>
    <row r="2550" spans="2:73" x14ac:dyDescent="0.25">
      <c r="B2550" s="11"/>
      <c r="F2550" s="11"/>
      <c r="O2550" s="11"/>
      <c r="P2550" s="11"/>
      <c r="Q2550" s="11"/>
      <c r="U2550" s="11"/>
      <c r="BM2550"/>
      <c r="BN2550"/>
      <c r="BO2550"/>
      <c r="BP2550"/>
      <c r="BQ2550"/>
      <c r="BR2550"/>
      <c r="BS2550"/>
      <c r="BT2550"/>
      <c r="BU2550"/>
    </row>
    <row r="2551" spans="2:73" x14ac:dyDescent="0.25">
      <c r="B2551" s="11"/>
      <c r="O2551" s="11"/>
      <c r="P2551" s="11"/>
      <c r="Q2551" s="11"/>
      <c r="U2551" s="11"/>
      <c r="BM2551"/>
      <c r="BN2551"/>
      <c r="BO2551"/>
      <c r="BP2551"/>
      <c r="BQ2551"/>
      <c r="BR2551"/>
      <c r="BS2551"/>
      <c r="BT2551"/>
      <c r="BU2551"/>
    </row>
    <row r="2552" spans="2:73" x14ac:dyDescent="0.25">
      <c r="B2552" s="11"/>
      <c r="O2552" s="11"/>
      <c r="P2552" s="11"/>
      <c r="U2552" s="11"/>
      <c r="BM2552"/>
      <c r="BN2552"/>
      <c r="BO2552"/>
      <c r="BP2552"/>
      <c r="BQ2552"/>
      <c r="BR2552"/>
      <c r="BS2552"/>
      <c r="BT2552"/>
      <c r="BU2552"/>
    </row>
    <row r="2553" spans="2:73" x14ac:dyDescent="0.25">
      <c r="B2553" s="11"/>
      <c r="O2553" s="11"/>
      <c r="P2553" s="11"/>
      <c r="U2553" s="11"/>
      <c r="BM2553"/>
      <c r="BN2553"/>
      <c r="BO2553"/>
      <c r="BP2553"/>
      <c r="BQ2553"/>
      <c r="BR2553"/>
      <c r="BS2553"/>
      <c r="BT2553"/>
      <c r="BU2553"/>
    </row>
    <row r="2554" spans="2:73" x14ac:dyDescent="0.25">
      <c r="B2554" s="11"/>
      <c r="F2554" s="11"/>
      <c r="O2554" s="11"/>
      <c r="P2554" s="11"/>
      <c r="Q2554" s="11"/>
      <c r="U2554" s="11"/>
      <c r="BM2554"/>
      <c r="BN2554"/>
      <c r="BO2554"/>
      <c r="BP2554"/>
      <c r="BQ2554"/>
      <c r="BR2554"/>
      <c r="BS2554"/>
      <c r="BT2554"/>
      <c r="BU2554"/>
    </row>
    <row r="2555" spans="2:73" x14ac:dyDescent="0.25">
      <c r="B2555" s="11"/>
      <c r="O2555" s="11"/>
      <c r="P2555" s="11"/>
      <c r="Q2555" s="11"/>
      <c r="U2555" s="11"/>
      <c r="BM2555"/>
      <c r="BN2555"/>
      <c r="BO2555"/>
      <c r="BP2555"/>
      <c r="BQ2555"/>
      <c r="BR2555"/>
      <c r="BS2555"/>
      <c r="BT2555"/>
      <c r="BU2555"/>
    </row>
    <row r="2556" spans="2:73" x14ac:dyDescent="0.25">
      <c r="B2556" s="11"/>
      <c r="O2556" s="11"/>
      <c r="P2556" s="11"/>
      <c r="U2556" s="11"/>
      <c r="BM2556"/>
      <c r="BN2556"/>
      <c r="BO2556"/>
      <c r="BP2556"/>
      <c r="BQ2556"/>
      <c r="BR2556"/>
      <c r="BS2556"/>
      <c r="BT2556"/>
      <c r="BU2556"/>
    </row>
    <row r="2557" spans="2:73" x14ac:dyDescent="0.25">
      <c r="B2557" s="11"/>
      <c r="F2557" s="11"/>
      <c r="O2557" s="11"/>
      <c r="P2557" s="11"/>
      <c r="U2557" s="11"/>
      <c r="BM2557"/>
      <c r="BN2557"/>
      <c r="BO2557"/>
      <c r="BP2557"/>
      <c r="BQ2557"/>
      <c r="BR2557"/>
      <c r="BS2557"/>
      <c r="BT2557"/>
      <c r="BU2557"/>
    </row>
    <row r="2558" spans="2:73" x14ac:dyDescent="0.25">
      <c r="B2558" s="11"/>
      <c r="O2558" s="11"/>
      <c r="P2558" s="11"/>
      <c r="U2558" s="11"/>
      <c r="BM2558"/>
      <c r="BN2558"/>
      <c r="BO2558"/>
      <c r="BP2558"/>
      <c r="BQ2558"/>
      <c r="BR2558"/>
      <c r="BS2558"/>
      <c r="BT2558"/>
      <c r="BU2558"/>
    </row>
    <row r="2559" spans="2:73" x14ac:dyDescent="0.25">
      <c r="B2559" s="11"/>
      <c r="O2559" s="11"/>
      <c r="P2559" s="11"/>
      <c r="U2559" s="11"/>
      <c r="BM2559"/>
      <c r="BN2559"/>
      <c r="BO2559"/>
      <c r="BP2559"/>
      <c r="BQ2559"/>
      <c r="BR2559"/>
      <c r="BS2559"/>
      <c r="BT2559"/>
      <c r="BU2559"/>
    </row>
    <row r="2560" spans="2:73" x14ac:dyDescent="0.25">
      <c r="B2560" s="11"/>
      <c r="O2560" s="11"/>
      <c r="P2560" s="11"/>
      <c r="U2560" s="11"/>
      <c r="BM2560"/>
      <c r="BN2560"/>
      <c r="BO2560"/>
      <c r="BP2560"/>
      <c r="BQ2560"/>
      <c r="BR2560"/>
      <c r="BS2560"/>
      <c r="BT2560"/>
      <c r="BU2560"/>
    </row>
    <row r="2561" spans="2:73" x14ac:dyDescent="0.25">
      <c r="B2561" s="11"/>
      <c r="O2561" s="11"/>
      <c r="P2561" s="11"/>
      <c r="Q2561" s="11"/>
      <c r="U2561" s="11"/>
      <c r="BM2561"/>
      <c r="BN2561"/>
      <c r="BO2561"/>
      <c r="BP2561"/>
      <c r="BQ2561"/>
      <c r="BR2561"/>
      <c r="BS2561"/>
      <c r="BT2561"/>
      <c r="BU2561"/>
    </row>
    <row r="2562" spans="2:73" x14ac:dyDescent="0.25">
      <c r="B2562" s="11"/>
      <c r="O2562" s="11"/>
      <c r="P2562" s="11"/>
      <c r="Q2562" s="11"/>
      <c r="U2562" s="11"/>
      <c r="BM2562"/>
      <c r="BN2562"/>
      <c r="BO2562"/>
      <c r="BP2562"/>
      <c r="BQ2562"/>
      <c r="BR2562"/>
      <c r="BS2562"/>
      <c r="BT2562"/>
      <c r="BU2562"/>
    </row>
    <row r="2563" spans="2:73" x14ac:dyDescent="0.25">
      <c r="B2563" s="11"/>
      <c r="O2563" s="11"/>
      <c r="P2563" s="11"/>
      <c r="Q2563" s="11"/>
      <c r="U2563" s="11"/>
      <c r="BM2563"/>
      <c r="BN2563"/>
      <c r="BO2563"/>
      <c r="BP2563"/>
      <c r="BQ2563"/>
      <c r="BR2563"/>
      <c r="BS2563"/>
      <c r="BT2563"/>
      <c r="BU2563"/>
    </row>
    <row r="2564" spans="2:73" x14ac:dyDescent="0.25">
      <c r="B2564" s="11"/>
      <c r="E2564" s="11"/>
      <c r="F2564" s="11"/>
      <c r="O2564" s="11"/>
      <c r="P2564" s="11"/>
      <c r="U2564" s="11"/>
      <c r="BM2564"/>
      <c r="BN2564"/>
      <c r="BO2564"/>
      <c r="BP2564"/>
      <c r="BQ2564"/>
      <c r="BR2564"/>
      <c r="BS2564"/>
      <c r="BT2564"/>
      <c r="BU2564"/>
    </row>
    <row r="2565" spans="2:73" x14ac:dyDescent="0.25">
      <c r="B2565" s="11"/>
      <c r="O2565" s="11"/>
      <c r="P2565" s="11"/>
      <c r="U2565" s="11"/>
      <c r="BM2565"/>
      <c r="BN2565"/>
      <c r="BO2565"/>
      <c r="BP2565"/>
      <c r="BQ2565"/>
      <c r="BR2565"/>
      <c r="BS2565"/>
      <c r="BT2565"/>
      <c r="BU2565"/>
    </row>
    <row r="2566" spans="2:73" x14ac:dyDescent="0.25">
      <c r="B2566" s="11"/>
      <c r="O2566" s="11"/>
      <c r="P2566" s="11"/>
      <c r="Q2566" s="11"/>
      <c r="U2566" s="11"/>
      <c r="BM2566"/>
      <c r="BN2566"/>
      <c r="BO2566"/>
      <c r="BP2566"/>
      <c r="BQ2566"/>
      <c r="BR2566"/>
      <c r="BS2566"/>
      <c r="BT2566"/>
      <c r="BU2566"/>
    </row>
    <row r="2567" spans="2:73" x14ac:dyDescent="0.25">
      <c r="B2567" s="11"/>
      <c r="O2567" s="11"/>
      <c r="P2567" s="11"/>
      <c r="U2567" s="11"/>
      <c r="BM2567"/>
      <c r="BN2567"/>
      <c r="BO2567"/>
      <c r="BP2567"/>
      <c r="BQ2567"/>
      <c r="BR2567"/>
      <c r="BS2567"/>
      <c r="BT2567"/>
      <c r="BU2567"/>
    </row>
    <row r="2568" spans="2:73" x14ac:dyDescent="0.25">
      <c r="B2568" s="11"/>
      <c r="O2568" s="11"/>
      <c r="P2568" s="11"/>
      <c r="U2568" s="11"/>
      <c r="BM2568"/>
      <c r="BN2568"/>
      <c r="BO2568"/>
      <c r="BP2568"/>
      <c r="BQ2568"/>
      <c r="BR2568"/>
      <c r="BS2568"/>
      <c r="BT2568"/>
      <c r="BU2568"/>
    </row>
    <row r="2569" spans="2:73" x14ac:dyDescent="0.25">
      <c r="B2569" s="11"/>
      <c r="F2569" s="11"/>
      <c r="O2569" s="11"/>
      <c r="P2569" s="11"/>
      <c r="Q2569" s="11"/>
      <c r="U2569" s="11"/>
      <c r="BM2569"/>
      <c r="BN2569"/>
      <c r="BO2569"/>
      <c r="BP2569"/>
      <c r="BQ2569"/>
      <c r="BR2569"/>
      <c r="BS2569"/>
      <c r="BT2569"/>
      <c r="BU2569"/>
    </row>
    <row r="2570" spans="2:73" x14ac:dyDescent="0.25">
      <c r="B2570" s="11"/>
      <c r="O2570" s="11"/>
      <c r="P2570" s="11"/>
      <c r="U2570" s="11"/>
      <c r="BM2570"/>
      <c r="BN2570"/>
      <c r="BO2570"/>
      <c r="BP2570"/>
      <c r="BQ2570"/>
      <c r="BR2570"/>
      <c r="BS2570"/>
      <c r="BT2570"/>
      <c r="BU2570"/>
    </row>
    <row r="2571" spans="2:73" x14ac:dyDescent="0.25">
      <c r="B2571" s="11"/>
      <c r="O2571" s="11"/>
      <c r="P2571" s="11"/>
      <c r="Q2571" s="11"/>
      <c r="U2571" s="11"/>
      <c r="BM2571"/>
      <c r="BN2571"/>
      <c r="BO2571"/>
      <c r="BP2571"/>
      <c r="BQ2571"/>
      <c r="BR2571"/>
      <c r="BS2571"/>
      <c r="BT2571"/>
      <c r="BU2571"/>
    </row>
    <row r="2572" spans="2:73" x14ac:dyDescent="0.25">
      <c r="B2572" s="11"/>
      <c r="O2572" s="11"/>
      <c r="P2572" s="11"/>
      <c r="Q2572" s="11"/>
      <c r="U2572" s="11"/>
      <c r="BM2572"/>
      <c r="BN2572"/>
      <c r="BO2572"/>
      <c r="BP2572"/>
      <c r="BQ2572"/>
      <c r="BR2572"/>
      <c r="BS2572"/>
      <c r="BT2572"/>
      <c r="BU2572"/>
    </row>
    <row r="2573" spans="2:73" x14ac:dyDescent="0.25">
      <c r="B2573" s="11"/>
      <c r="O2573" s="11"/>
      <c r="P2573" s="11"/>
      <c r="U2573" s="11"/>
      <c r="BM2573"/>
      <c r="BN2573"/>
      <c r="BO2573"/>
      <c r="BP2573"/>
      <c r="BQ2573"/>
      <c r="BR2573"/>
      <c r="BS2573"/>
      <c r="BT2573"/>
      <c r="BU2573"/>
    </row>
    <row r="2574" spans="2:73" x14ac:dyDescent="0.25">
      <c r="B2574" s="11"/>
      <c r="O2574" s="11"/>
      <c r="P2574" s="11"/>
      <c r="U2574" s="11"/>
      <c r="BM2574"/>
      <c r="BN2574"/>
      <c r="BO2574"/>
      <c r="BP2574"/>
      <c r="BQ2574"/>
      <c r="BR2574"/>
      <c r="BS2574"/>
      <c r="BT2574"/>
      <c r="BU2574"/>
    </row>
    <row r="2575" spans="2:73" x14ac:dyDescent="0.25">
      <c r="B2575" s="11"/>
      <c r="O2575" s="11"/>
      <c r="P2575" s="11"/>
      <c r="Q2575" s="11"/>
      <c r="U2575" s="11"/>
      <c r="BM2575"/>
      <c r="BN2575"/>
      <c r="BO2575"/>
      <c r="BP2575"/>
      <c r="BQ2575"/>
      <c r="BR2575"/>
      <c r="BS2575"/>
      <c r="BT2575"/>
      <c r="BU2575"/>
    </row>
    <row r="2576" spans="2:73" x14ac:dyDescent="0.25">
      <c r="B2576" s="11"/>
      <c r="F2576" s="11"/>
      <c r="O2576" s="11"/>
      <c r="P2576" s="11"/>
      <c r="U2576" s="11"/>
      <c r="BM2576"/>
      <c r="BN2576"/>
      <c r="BO2576"/>
      <c r="BP2576"/>
      <c r="BQ2576"/>
      <c r="BR2576"/>
      <c r="BS2576"/>
      <c r="BT2576"/>
      <c r="BU2576"/>
    </row>
    <row r="2577" spans="2:73" x14ac:dyDescent="0.25">
      <c r="B2577" s="11"/>
      <c r="O2577" s="11"/>
      <c r="P2577" s="11"/>
      <c r="U2577" s="11"/>
      <c r="BM2577"/>
      <c r="BN2577"/>
      <c r="BO2577"/>
      <c r="BP2577"/>
      <c r="BQ2577"/>
      <c r="BR2577"/>
      <c r="BS2577"/>
      <c r="BT2577"/>
      <c r="BU2577"/>
    </row>
    <row r="2578" spans="2:73" x14ac:dyDescent="0.25">
      <c r="B2578" s="11"/>
      <c r="O2578" s="11"/>
      <c r="P2578" s="11"/>
      <c r="U2578" s="11"/>
      <c r="BM2578"/>
      <c r="BN2578"/>
      <c r="BO2578"/>
      <c r="BP2578"/>
      <c r="BQ2578"/>
      <c r="BR2578"/>
      <c r="BS2578"/>
      <c r="BT2578"/>
      <c r="BU2578"/>
    </row>
    <row r="2579" spans="2:73" x14ac:dyDescent="0.25">
      <c r="B2579" s="11"/>
      <c r="O2579" s="11"/>
      <c r="P2579" s="11"/>
      <c r="Q2579" s="11"/>
      <c r="U2579" s="11"/>
      <c r="BM2579"/>
      <c r="BN2579"/>
      <c r="BO2579"/>
      <c r="BP2579"/>
      <c r="BQ2579"/>
      <c r="BR2579"/>
      <c r="BS2579"/>
      <c r="BT2579"/>
      <c r="BU2579"/>
    </row>
    <row r="2580" spans="2:73" x14ac:dyDescent="0.25">
      <c r="B2580" s="11"/>
      <c r="O2580" s="11"/>
      <c r="P2580" s="11"/>
      <c r="U2580" s="11"/>
      <c r="BM2580"/>
      <c r="BN2580"/>
      <c r="BO2580"/>
      <c r="BP2580"/>
      <c r="BQ2580"/>
      <c r="BR2580"/>
      <c r="BS2580"/>
      <c r="BT2580"/>
      <c r="BU2580"/>
    </row>
    <row r="2581" spans="2:73" x14ac:dyDescent="0.25">
      <c r="B2581" s="11"/>
      <c r="O2581" s="11"/>
      <c r="P2581" s="11"/>
      <c r="Q2581" s="11"/>
      <c r="U2581" s="11"/>
      <c r="BM2581"/>
      <c r="BN2581"/>
      <c r="BO2581"/>
      <c r="BP2581"/>
      <c r="BQ2581"/>
      <c r="BR2581"/>
      <c r="BS2581"/>
      <c r="BT2581"/>
      <c r="BU2581"/>
    </row>
    <row r="2582" spans="2:73" x14ac:dyDescent="0.25">
      <c r="B2582" s="11"/>
      <c r="O2582" s="11"/>
      <c r="P2582" s="11"/>
      <c r="Q2582" s="11"/>
      <c r="U2582" s="11"/>
      <c r="BM2582"/>
      <c r="BN2582"/>
      <c r="BO2582"/>
      <c r="BP2582"/>
      <c r="BQ2582"/>
      <c r="BR2582"/>
      <c r="BS2582"/>
      <c r="BT2582"/>
      <c r="BU2582"/>
    </row>
    <row r="2583" spans="2:73" x14ac:dyDescent="0.25">
      <c r="B2583" s="11"/>
      <c r="O2583" s="11"/>
      <c r="P2583" s="11"/>
      <c r="U2583" s="11"/>
      <c r="BM2583"/>
      <c r="BN2583"/>
      <c r="BO2583"/>
      <c r="BP2583"/>
      <c r="BQ2583"/>
      <c r="BR2583"/>
      <c r="BS2583"/>
      <c r="BT2583"/>
      <c r="BU2583"/>
    </row>
    <row r="2584" spans="2:73" x14ac:dyDescent="0.25">
      <c r="B2584" s="11"/>
      <c r="O2584" s="11"/>
      <c r="P2584" s="11"/>
      <c r="U2584" s="11"/>
      <c r="BM2584"/>
      <c r="BN2584"/>
      <c r="BO2584"/>
      <c r="BP2584"/>
      <c r="BQ2584"/>
      <c r="BR2584"/>
      <c r="BS2584"/>
      <c r="BT2584"/>
      <c r="BU2584"/>
    </row>
    <row r="2585" spans="2:73" x14ac:dyDescent="0.25">
      <c r="B2585" s="11"/>
      <c r="O2585" s="11"/>
      <c r="P2585" s="11"/>
      <c r="U2585" s="11"/>
      <c r="BM2585"/>
      <c r="BN2585"/>
      <c r="BO2585"/>
      <c r="BP2585"/>
      <c r="BQ2585"/>
      <c r="BR2585"/>
      <c r="BS2585"/>
      <c r="BT2585"/>
      <c r="BU2585"/>
    </row>
    <row r="2586" spans="2:73" x14ac:dyDescent="0.25">
      <c r="B2586" s="11"/>
      <c r="O2586" s="11"/>
      <c r="P2586" s="11"/>
      <c r="Q2586" s="11"/>
      <c r="U2586" s="11"/>
      <c r="BM2586"/>
      <c r="BN2586"/>
      <c r="BO2586"/>
      <c r="BP2586"/>
      <c r="BQ2586"/>
      <c r="BR2586"/>
      <c r="BS2586"/>
      <c r="BT2586"/>
      <c r="BU2586"/>
    </row>
    <row r="2587" spans="2:73" x14ac:dyDescent="0.25">
      <c r="B2587" s="11"/>
      <c r="O2587" s="11"/>
      <c r="P2587" s="11"/>
      <c r="U2587" s="11"/>
      <c r="BM2587"/>
      <c r="BN2587"/>
      <c r="BO2587"/>
      <c r="BP2587"/>
      <c r="BQ2587"/>
      <c r="BR2587"/>
      <c r="BS2587"/>
      <c r="BT2587"/>
      <c r="BU2587"/>
    </row>
    <row r="2588" spans="2:73" x14ac:dyDescent="0.25">
      <c r="B2588" s="11"/>
      <c r="O2588" s="11"/>
      <c r="P2588" s="11"/>
      <c r="U2588" s="11"/>
      <c r="BM2588"/>
      <c r="BN2588"/>
      <c r="BO2588"/>
      <c r="BP2588"/>
      <c r="BQ2588"/>
      <c r="BR2588"/>
      <c r="BS2588"/>
      <c r="BT2588"/>
      <c r="BU2588"/>
    </row>
    <row r="2589" spans="2:73" x14ac:dyDescent="0.25">
      <c r="B2589" s="11"/>
      <c r="O2589" s="11"/>
      <c r="P2589" s="11"/>
      <c r="Q2589" s="11"/>
      <c r="U2589" s="11"/>
      <c r="BM2589"/>
      <c r="BN2589"/>
      <c r="BO2589"/>
      <c r="BP2589"/>
      <c r="BQ2589"/>
      <c r="BR2589"/>
      <c r="BS2589"/>
      <c r="BT2589"/>
      <c r="BU2589"/>
    </row>
    <row r="2590" spans="2:73" x14ac:dyDescent="0.25">
      <c r="B2590" s="11"/>
      <c r="O2590" s="11"/>
      <c r="P2590" s="11"/>
      <c r="U2590" s="11"/>
      <c r="BM2590"/>
      <c r="BN2590"/>
      <c r="BO2590"/>
      <c r="BP2590"/>
      <c r="BQ2590"/>
      <c r="BR2590"/>
      <c r="BS2590"/>
      <c r="BT2590"/>
      <c r="BU2590"/>
    </row>
    <row r="2591" spans="2:73" x14ac:dyDescent="0.25">
      <c r="B2591" s="11"/>
      <c r="O2591" s="11"/>
      <c r="P2591" s="11"/>
      <c r="Q2591" s="11"/>
      <c r="U2591" s="11"/>
      <c r="BM2591"/>
      <c r="BN2591"/>
      <c r="BO2591"/>
      <c r="BP2591"/>
      <c r="BQ2591"/>
      <c r="BR2591"/>
      <c r="BS2591"/>
      <c r="BT2591"/>
      <c r="BU2591"/>
    </row>
    <row r="2592" spans="2:73" x14ac:dyDescent="0.25">
      <c r="B2592" s="11"/>
      <c r="O2592" s="11"/>
      <c r="P2592" s="11"/>
      <c r="U2592" s="11"/>
      <c r="BM2592"/>
      <c r="BN2592"/>
      <c r="BO2592"/>
      <c r="BP2592"/>
      <c r="BQ2592"/>
      <c r="BR2592"/>
      <c r="BS2592"/>
      <c r="BT2592"/>
      <c r="BU2592"/>
    </row>
    <row r="2593" spans="2:73" x14ac:dyDescent="0.25">
      <c r="B2593" s="11"/>
      <c r="O2593" s="11"/>
      <c r="P2593" s="11"/>
      <c r="U2593" s="11"/>
      <c r="BM2593"/>
      <c r="BN2593"/>
      <c r="BO2593"/>
      <c r="BP2593"/>
      <c r="BQ2593"/>
      <c r="BR2593"/>
      <c r="BS2593"/>
      <c r="BT2593"/>
      <c r="BU2593"/>
    </row>
    <row r="2594" spans="2:73" x14ac:dyDescent="0.25">
      <c r="B2594" s="11"/>
      <c r="O2594" s="11"/>
      <c r="P2594" s="11"/>
      <c r="Q2594" s="11"/>
      <c r="U2594" s="11"/>
      <c r="BM2594"/>
      <c r="BN2594"/>
      <c r="BO2594"/>
      <c r="BP2594"/>
      <c r="BQ2594"/>
      <c r="BR2594"/>
      <c r="BS2594"/>
      <c r="BT2594"/>
      <c r="BU2594"/>
    </row>
    <row r="2595" spans="2:73" x14ac:dyDescent="0.25">
      <c r="B2595" s="11"/>
      <c r="O2595" s="11"/>
      <c r="P2595" s="11"/>
      <c r="Q2595" s="11"/>
      <c r="U2595" s="11"/>
      <c r="BM2595"/>
      <c r="BN2595"/>
      <c r="BO2595"/>
      <c r="BP2595"/>
      <c r="BQ2595"/>
      <c r="BR2595"/>
      <c r="BS2595"/>
      <c r="BT2595"/>
      <c r="BU2595"/>
    </row>
    <row r="2596" spans="2:73" x14ac:dyDescent="0.25">
      <c r="B2596" s="11"/>
      <c r="O2596" s="11"/>
      <c r="P2596" s="11"/>
      <c r="U2596" s="11"/>
      <c r="BM2596"/>
      <c r="BN2596"/>
      <c r="BO2596"/>
      <c r="BP2596"/>
      <c r="BQ2596"/>
      <c r="BR2596"/>
      <c r="BS2596"/>
      <c r="BT2596"/>
      <c r="BU2596"/>
    </row>
    <row r="2597" spans="2:73" x14ac:dyDescent="0.25">
      <c r="B2597" s="11"/>
      <c r="O2597" s="11"/>
      <c r="P2597" s="11"/>
      <c r="U2597" s="11"/>
      <c r="BM2597"/>
      <c r="BN2597"/>
      <c r="BO2597"/>
      <c r="BP2597"/>
      <c r="BQ2597"/>
      <c r="BR2597"/>
      <c r="BS2597"/>
      <c r="BT2597"/>
      <c r="BU2597"/>
    </row>
    <row r="2598" spans="2:73" x14ac:dyDescent="0.25">
      <c r="B2598" s="11"/>
      <c r="O2598" s="11"/>
      <c r="P2598" s="11"/>
      <c r="Q2598" s="11"/>
      <c r="U2598" s="11"/>
      <c r="BM2598"/>
      <c r="BN2598"/>
      <c r="BO2598"/>
      <c r="BP2598"/>
      <c r="BQ2598"/>
      <c r="BR2598"/>
      <c r="BS2598"/>
      <c r="BT2598"/>
      <c r="BU2598"/>
    </row>
    <row r="2599" spans="2:73" x14ac:dyDescent="0.25">
      <c r="B2599" s="11"/>
      <c r="O2599" s="11"/>
      <c r="P2599" s="11"/>
      <c r="Q2599" s="11"/>
      <c r="U2599" s="11"/>
      <c r="BM2599"/>
      <c r="BN2599"/>
      <c r="BO2599"/>
      <c r="BP2599"/>
      <c r="BQ2599"/>
      <c r="BR2599"/>
      <c r="BS2599"/>
      <c r="BT2599"/>
      <c r="BU2599"/>
    </row>
    <row r="2600" spans="2:73" x14ac:dyDescent="0.25">
      <c r="B2600" s="11"/>
      <c r="O2600" s="11"/>
      <c r="P2600" s="11"/>
      <c r="Q2600" s="11"/>
      <c r="U2600" s="11"/>
      <c r="BM2600"/>
      <c r="BN2600"/>
      <c r="BO2600"/>
      <c r="BP2600"/>
      <c r="BQ2600"/>
      <c r="BR2600"/>
      <c r="BS2600"/>
      <c r="BT2600"/>
      <c r="BU2600"/>
    </row>
    <row r="2601" spans="2:73" x14ac:dyDescent="0.25">
      <c r="B2601" s="11"/>
      <c r="O2601" s="11"/>
      <c r="P2601" s="11"/>
      <c r="U2601" s="11"/>
      <c r="BM2601"/>
      <c r="BN2601"/>
      <c r="BO2601"/>
      <c r="BP2601"/>
      <c r="BQ2601"/>
      <c r="BR2601"/>
      <c r="BS2601"/>
      <c r="BT2601"/>
      <c r="BU2601"/>
    </row>
    <row r="2602" spans="2:73" x14ac:dyDescent="0.25">
      <c r="B2602" s="11"/>
      <c r="O2602" s="11"/>
      <c r="P2602" s="11"/>
      <c r="Q2602" s="11"/>
      <c r="U2602" s="11"/>
      <c r="BM2602"/>
      <c r="BN2602"/>
      <c r="BO2602"/>
      <c r="BP2602"/>
      <c r="BQ2602"/>
      <c r="BR2602"/>
      <c r="BS2602"/>
      <c r="BT2602"/>
      <c r="BU2602"/>
    </row>
    <row r="2603" spans="2:73" x14ac:dyDescent="0.25">
      <c r="B2603" s="11"/>
      <c r="O2603" s="11"/>
      <c r="P2603" s="11"/>
      <c r="Q2603" s="11"/>
      <c r="U2603" s="11"/>
      <c r="BM2603"/>
      <c r="BN2603"/>
      <c r="BO2603"/>
      <c r="BP2603"/>
      <c r="BQ2603"/>
      <c r="BR2603"/>
      <c r="BS2603"/>
      <c r="BT2603"/>
      <c r="BU2603"/>
    </row>
    <row r="2604" spans="2:73" x14ac:dyDescent="0.25">
      <c r="B2604" s="11"/>
      <c r="O2604" s="11"/>
      <c r="P2604" s="11"/>
      <c r="U2604" s="11"/>
      <c r="BM2604"/>
      <c r="BN2604"/>
      <c r="BO2604"/>
      <c r="BP2604"/>
      <c r="BQ2604"/>
      <c r="BR2604"/>
      <c r="BS2604"/>
      <c r="BT2604"/>
      <c r="BU2604"/>
    </row>
    <row r="2605" spans="2:73" x14ac:dyDescent="0.25">
      <c r="B2605" s="11"/>
      <c r="O2605" s="11"/>
      <c r="P2605" s="11"/>
      <c r="Q2605" s="11"/>
      <c r="U2605" s="11"/>
      <c r="BM2605"/>
      <c r="BN2605"/>
      <c r="BO2605"/>
      <c r="BP2605"/>
      <c r="BQ2605"/>
      <c r="BR2605"/>
      <c r="BS2605"/>
      <c r="BT2605"/>
      <c r="BU2605"/>
    </row>
    <row r="2606" spans="2:73" x14ac:dyDescent="0.25">
      <c r="B2606" s="11"/>
      <c r="O2606" s="11"/>
      <c r="P2606" s="11"/>
      <c r="Q2606" s="11"/>
      <c r="U2606" s="11"/>
      <c r="BM2606"/>
      <c r="BN2606"/>
      <c r="BO2606"/>
      <c r="BP2606"/>
      <c r="BQ2606"/>
      <c r="BR2606"/>
      <c r="BS2606"/>
      <c r="BT2606"/>
      <c r="BU2606"/>
    </row>
    <row r="2607" spans="2:73" x14ac:dyDescent="0.25">
      <c r="B2607" s="11"/>
      <c r="O2607" s="11"/>
      <c r="P2607" s="11"/>
      <c r="Q2607" s="11"/>
      <c r="U2607" s="11"/>
      <c r="BM2607"/>
      <c r="BN2607"/>
      <c r="BO2607"/>
      <c r="BP2607"/>
      <c r="BQ2607"/>
      <c r="BR2607"/>
      <c r="BS2607"/>
      <c r="BT2607"/>
      <c r="BU2607"/>
    </row>
    <row r="2608" spans="2:73" x14ac:dyDescent="0.25">
      <c r="B2608" s="11"/>
      <c r="O2608" s="11"/>
      <c r="P2608" s="11"/>
      <c r="Q2608" s="11"/>
      <c r="U2608" s="11"/>
      <c r="BM2608"/>
      <c r="BN2608"/>
      <c r="BO2608"/>
      <c r="BP2608"/>
      <c r="BQ2608"/>
      <c r="BR2608"/>
      <c r="BS2608"/>
      <c r="BT2608"/>
      <c r="BU2608"/>
    </row>
    <row r="2609" spans="2:73" x14ac:dyDescent="0.25">
      <c r="B2609" s="11"/>
      <c r="O2609" s="11"/>
      <c r="P2609" s="11"/>
      <c r="Q2609" s="11"/>
      <c r="U2609" s="11"/>
      <c r="BM2609"/>
      <c r="BN2609"/>
      <c r="BO2609"/>
      <c r="BP2609"/>
      <c r="BQ2609"/>
      <c r="BR2609"/>
      <c r="BS2609"/>
      <c r="BT2609"/>
      <c r="BU2609"/>
    </row>
    <row r="2610" spans="2:73" x14ac:dyDescent="0.25">
      <c r="B2610" s="11"/>
      <c r="O2610" s="11"/>
      <c r="P2610" s="11"/>
      <c r="Q2610" s="11"/>
      <c r="U2610" s="11"/>
      <c r="BM2610"/>
      <c r="BN2610"/>
      <c r="BO2610"/>
      <c r="BP2610"/>
      <c r="BQ2610"/>
      <c r="BR2610"/>
      <c r="BS2610"/>
      <c r="BT2610"/>
      <c r="BU2610"/>
    </row>
    <row r="2611" spans="2:73" x14ac:dyDescent="0.25">
      <c r="B2611" s="11"/>
      <c r="O2611" s="11"/>
      <c r="P2611" s="11"/>
      <c r="Q2611" s="11"/>
      <c r="U2611" s="11"/>
      <c r="V2611" s="11"/>
      <c r="BM2611"/>
      <c r="BN2611"/>
      <c r="BO2611"/>
      <c r="BP2611"/>
      <c r="BQ2611"/>
      <c r="BR2611"/>
      <c r="BS2611"/>
      <c r="BT2611"/>
      <c r="BU2611"/>
    </row>
    <row r="2612" spans="2:73" x14ac:dyDescent="0.25">
      <c r="B2612" s="11"/>
      <c r="O2612" s="11"/>
      <c r="P2612" s="11"/>
      <c r="U2612" s="11"/>
      <c r="BM2612"/>
      <c r="BN2612"/>
      <c r="BO2612"/>
      <c r="BP2612"/>
      <c r="BQ2612"/>
      <c r="BR2612"/>
      <c r="BS2612"/>
      <c r="BT2612"/>
      <c r="BU2612"/>
    </row>
    <row r="2613" spans="2:73" x14ac:dyDescent="0.25">
      <c r="B2613" s="11"/>
      <c r="O2613" s="11"/>
      <c r="P2613" s="11"/>
      <c r="U2613" s="11"/>
      <c r="BM2613"/>
      <c r="BN2613"/>
      <c r="BO2613"/>
      <c r="BP2613"/>
      <c r="BQ2613"/>
      <c r="BR2613"/>
      <c r="BS2613"/>
      <c r="BT2613"/>
      <c r="BU2613"/>
    </row>
    <row r="2614" spans="2:73" x14ac:dyDescent="0.25">
      <c r="B2614" s="11"/>
      <c r="O2614" s="11"/>
      <c r="P2614" s="11"/>
      <c r="Q2614" s="11"/>
      <c r="U2614" s="11"/>
      <c r="BM2614"/>
      <c r="BN2614"/>
      <c r="BO2614"/>
      <c r="BP2614"/>
      <c r="BQ2614"/>
      <c r="BR2614"/>
      <c r="BS2614"/>
      <c r="BT2614"/>
      <c r="BU2614"/>
    </row>
    <row r="2615" spans="2:73" x14ac:dyDescent="0.25">
      <c r="B2615" s="11"/>
      <c r="O2615" s="11"/>
      <c r="P2615" s="11"/>
      <c r="Q2615" s="11"/>
      <c r="U2615" s="11"/>
      <c r="BM2615"/>
      <c r="BN2615"/>
      <c r="BO2615"/>
      <c r="BP2615"/>
      <c r="BQ2615"/>
      <c r="BR2615"/>
      <c r="BS2615"/>
      <c r="BT2615"/>
      <c r="BU2615"/>
    </row>
    <row r="2616" spans="2:73" x14ac:dyDescent="0.25">
      <c r="B2616" s="11"/>
      <c r="O2616" s="11"/>
      <c r="P2616" s="11"/>
      <c r="Q2616" s="11"/>
      <c r="U2616" s="11"/>
      <c r="BM2616"/>
      <c r="BN2616"/>
      <c r="BO2616"/>
      <c r="BP2616"/>
      <c r="BQ2616"/>
      <c r="BR2616"/>
      <c r="BS2616"/>
      <c r="BT2616"/>
      <c r="BU2616"/>
    </row>
    <row r="2617" spans="2:73" x14ac:dyDescent="0.25">
      <c r="B2617" s="11"/>
      <c r="F2617" s="11"/>
      <c r="O2617" s="11"/>
      <c r="P2617" s="11"/>
      <c r="U2617" s="11"/>
      <c r="BM2617"/>
      <c r="BN2617"/>
      <c r="BO2617"/>
      <c r="BP2617"/>
      <c r="BQ2617"/>
      <c r="BR2617"/>
      <c r="BS2617"/>
      <c r="BT2617"/>
      <c r="BU2617"/>
    </row>
    <row r="2618" spans="2:73" x14ac:dyDescent="0.25">
      <c r="B2618" s="11"/>
      <c r="O2618" s="11"/>
      <c r="P2618" s="11"/>
      <c r="Q2618" s="11"/>
      <c r="U2618" s="11"/>
      <c r="BM2618"/>
      <c r="BN2618"/>
      <c r="BO2618"/>
      <c r="BP2618"/>
      <c r="BQ2618"/>
      <c r="BR2618"/>
      <c r="BS2618"/>
      <c r="BT2618"/>
      <c r="BU2618"/>
    </row>
    <row r="2619" spans="2:73" x14ac:dyDescent="0.25">
      <c r="B2619" s="11"/>
      <c r="O2619" s="11"/>
      <c r="P2619" s="11"/>
      <c r="Q2619" s="11"/>
      <c r="U2619" s="11"/>
      <c r="BM2619"/>
      <c r="BN2619"/>
      <c r="BO2619"/>
      <c r="BP2619"/>
      <c r="BQ2619"/>
      <c r="BR2619"/>
      <c r="BS2619"/>
      <c r="BT2619"/>
      <c r="BU2619"/>
    </row>
    <row r="2620" spans="2:73" x14ac:dyDescent="0.25">
      <c r="B2620" s="11"/>
      <c r="O2620" s="11"/>
      <c r="P2620" s="11"/>
      <c r="Q2620" s="11"/>
      <c r="U2620" s="11"/>
      <c r="BM2620"/>
      <c r="BN2620"/>
      <c r="BO2620"/>
      <c r="BP2620"/>
      <c r="BQ2620"/>
      <c r="BR2620"/>
      <c r="BS2620"/>
      <c r="BT2620"/>
      <c r="BU2620"/>
    </row>
    <row r="2621" spans="2:73" x14ac:dyDescent="0.25">
      <c r="B2621" s="11"/>
      <c r="O2621" s="11"/>
      <c r="P2621" s="11"/>
      <c r="U2621" s="11"/>
      <c r="BM2621"/>
      <c r="BN2621"/>
      <c r="BO2621"/>
      <c r="BP2621"/>
      <c r="BQ2621"/>
      <c r="BR2621"/>
      <c r="BS2621"/>
      <c r="BT2621"/>
      <c r="BU2621"/>
    </row>
    <row r="2622" spans="2:73" x14ac:dyDescent="0.25">
      <c r="B2622" s="11"/>
      <c r="O2622" s="11"/>
      <c r="P2622" s="11"/>
      <c r="U2622" s="11"/>
      <c r="BM2622"/>
      <c r="BN2622"/>
      <c r="BO2622"/>
      <c r="BP2622"/>
      <c r="BQ2622"/>
      <c r="BR2622"/>
      <c r="BS2622"/>
      <c r="BT2622"/>
      <c r="BU2622"/>
    </row>
    <row r="2623" spans="2:73" x14ac:dyDescent="0.25">
      <c r="B2623" s="11"/>
      <c r="O2623" s="11"/>
      <c r="P2623" s="11"/>
      <c r="U2623" s="11"/>
      <c r="BM2623"/>
      <c r="BN2623"/>
      <c r="BO2623"/>
      <c r="BP2623"/>
      <c r="BQ2623"/>
      <c r="BR2623"/>
      <c r="BS2623"/>
      <c r="BT2623"/>
      <c r="BU2623"/>
    </row>
    <row r="2624" spans="2:73" x14ac:dyDescent="0.25">
      <c r="B2624" s="11"/>
      <c r="O2624" s="11"/>
      <c r="P2624" s="11"/>
      <c r="U2624" s="11"/>
      <c r="BM2624"/>
      <c r="BN2624"/>
      <c r="BO2624"/>
      <c r="BP2624"/>
      <c r="BQ2624"/>
      <c r="BR2624"/>
      <c r="BS2624"/>
      <c r="BT2624"/>
      <c r="BU2624"/>
    </row>
    <row r="2625" spans="2:73" x14ac:dyDescent="0.25">
      <c r="B2625" s="11"/>
      <c r="O2625" s="11"/>
      <c r="P2625" s="11"/>
      <c r="Q2625" s="11"/>
      <c r="U2625" s="11"/>
      <c r="BM2625"/>
      <c r="BN2625"/>
      <c r="BO2625"/>
      <c r="BP2625"/>
      <c r="BQ2625"/>
      <c r="BR2625"/>
      <c r="BS2625"/>
      <c r="BT2625"/>
      <c r="BU2625"/>
    </row>
    <row r="2626" spans="2:73" x14ac:dyDescent="0.25">
      <c r="B2626" s="11"/>
      <c r="O2626" s="11"/>
      <c r="P2626" s="11"/>
      <c r="Q2626" s="11"/>
      <c r="U2626" s="11"/>
      <c r="BM2626"/>
      <c r="BN2626"/>
      <c r="BO2626"/>
      <c r="BP2626"/>
      <c r="BQ2626"/>
      <c r="BR2626"/>
      <c r="BS2626"/>
      <c r="BT2626"/>
      <c r="BU2626"/>
    </row>
    <row r="2627" spans="2:73" x14ac:dyDescent="0.25">
      <c r="B2627" s="11"/>
      <c r="O2627" s="11"/>
      <c r="P2627" s="11"/>
      <c r="Q2627" s="11"/>
      <c r="U2627" s="11"/>
      <c r="BM2627"/>
      <c r="BN2627"/>
      <c r="BO2627"/>
      <c r="BP2627"/>
      <c r="BQ2627"/>
      <c r="BR2627"/>
      <c r="BS2627"/>
      <c r="BT2627"/>
      <c r="BU2627"/>
    </row>
    <row r="2628" spans="2:73" x14ac:dyDescent="0.25">
      <c r="B2628" s="11"/>
      <c r="O2628" s="11"/>
      <c r="P2628" s="11"/>
      <c r="Q2628" s="11"/>
      <c r="U2628" s="11"/>
      <c r="BM2628"/>
      <c r="BN2628"/>
      <c r="BO2628"/>
      <c r="BP2628"/>
      <c r="BQ2628"/>
      <c r="BR2628"/>
      <c r="BS2628"/>
      <c r="BT2628"/>
      <c r="BU2628"/>
    </row>
    <row r="2629" spans="2:73" x14ac:dyDescent="0.25">
      <c r="B2629" s="11"/>
      <c r="O2629" s="11"/>
      <c r="P2629" s="11"/>
      <c r="Q2629" s="11"/>
      <c r="U2629" s="11"/>
      <c r="BM2629"/>
      <c r="BN2629"/>
      <c r="BO2629"/>
      <c r="BP2629"/>
      <c r="BQ2629"/>
      <c r="BR2629"/>
      <c r="BS2629"/>
      <c r="BT2629"/>
      <c r="BU2629"/>
    </row>
    <row r="2630" spans="2:73" x14ac:dyDescent="0.25">
      <c r="B2630" s="11"/>
      <c r="O2630" s="11"/>
      <c r="P2630" s="11"/>
      <c r="U2630" s="11"/>
      <c r="BM2630"/>
      <c r="BN2630"/>
      <c r="BO2630"/>
      <c r="BP2630"/>
      <c r="BQ2630"/>
      <c r="BR2630"/>
      <c r="BS2630"/>
      <c r="BT2630"/>
      <c r="BU2630"/>
    </row>
    <row r="2631" spans="2:73" x14ac:dyDescent="0.25">
      <c r="B2631" s="11"/>
      <c r="O2631" s="11"/>
      <c r="P2631" s="11"/>
      <c r="Q2631" s="11"/>
      <c r="U2631" s="11"/>
      <c r="BM2631"/>
      <c r="BN2631"/>
      <c r="BO2631"/>
      <c r="BP2631"/>
      <c r="BQ2631"/>
      <c r="BR2631"/>
      <c r="BS2631"/>
      <c r="BT2631"/>
      <c r="BU2631"/>
    </row>
    <row r="2632" spans="2:73" x14ac:dyDescent="0.25">
      <c r="B2632" s="11"/>
      <c r="O2632" s="11"/>
      <c r="P2632" s="11"/>
      <c r="Q2632" s="11"/>
      <c r="U2632" s="11"/>
      <c r="BM2632"/>
      <c r="BN2632"/>
      <c r="BO2632"/>
      <c r="BP2632"/>
      <c r="BQ2632"/>
      <c r="BR2632"/>
      <c r="BS2632"/>
      <c r="BT2632"/>
      <c r="BU2632"/>
    </row>
    <row r="2633" spans="2:73" x14ac:dyDescent="0.25">
      <c r="B2633" s="11"/>
      <c r="O2633" s="11"/>
      <c r="P2633" s="11"/>
      <c r="Q2633" s="11"/>
      <c r="U2633" s="11"/>
      <c r="BM2633"/>
      <c r="BN2633"/>
      <c r="BO2633"/>
      <c r="BP2633"/>
      <c r="BQ2633"/>
      <c r="BR2633"/>
      <c r="BS2633"/>
      <c r="BT2633"/>
      <c r="BU2633"/>
    </row>
    <row r="2634" spans="2:73" x14ac:dyDescent="0.25">
      <c r="B2634" s="11"/>
      <c r="O2634" s="11"/>
      <c r="P2634" s="11"/>
      <c r="U2634" s="11"/>
      <c r="BM2634"/>
      <c r="BN2634"/>
      <c r="BO2634"/>
      <c r="BP2634"/>
      <c r="BQ2634"/>
      <c r="BR2634"/>
      <c r="BS2634"/>
      <c r="BT2634"/>
      <c r="BU2634"/>
    </row>
    <row r="2635" spans="2:73" x14ac:dyDescent="0.25">
      <c r="B2635" s="11"/>
      <c r="O2635" s="11"/>
      <c r="P2635" s="11"/>
      <c r="U2635" s="11"/>
      <c r="BM2635"/>
      <c r="BN2635"/>
      <c r="BO2635"/>
      <c r="BP2635"/>
      <c r="BQ2635"/>
      <c r="BR2635"/>
      <c r="BS2635"/>
      <c r="BT2635"/>
      <c r="BU2635"/>
    </row>
    <row r="2636" spans="2:73" x14ac:dyDescent="0.25">
      <c r="B2636" s="11"/>
      <c r="O2636" s="11"/>
      <c r="P2636" s="11"/>
      <c r="U2636" s="11"/>
      <c r="BM2636"/>
      <c r="BN2636"/>
      <c r="BO2636"/>
      <c r="BP2636"/>
      <c r="BQ2636"/>
      <c r="BR2636"/>
      <c r="BS2636"/>
      <c r="BT2636"/>
      <c r="BU2636"/>
    </row>
    <row r="2637" spans="2:73" x14ac:dyDescent="0.25">
      <c r="B2637" s="11"/>
      <c r="O2637" s="11"/>
      <c r="P2637" s="11"/>
      <c r="Q2637" s="11"/>
      <c r="U2637" s="11"/>
      <c r="BM2637"/>
      <c r="BN2637"/>
      <c r="BO2637"/>
      <c r="BP2637"/>
      <c r="BQ2637"/>
      <c r="BR2637"/>
      <c r="BS2637"/>
      <c r="BT2637"/>
      <c r="BU2637"/>
    </row>
    <row r="2638" spans="2:73" x14ac:dyDescent="0.25">
      <c r="B2638" s="11"/>
      <c r="O2638" s="11"/>
      <c r="P2638" s="11"/>
      <c r="Q2638" s="11"/>
      <c r="U2638" s="11"/>
      <c r="BM2638"/>
      <c r="BN2638"/>
      <c r="BO2638"/>
      <c r="BP2638"/>
      <c r="BQ2638"/>
      <c r="BR2638"/>
      <c r="BS2638"/>
      <c r="BT2638"/>
      <c r="BU2638"/>
    </row>
    <row r="2639" spans="2:73" x14ac:dyDescent="0.25">
      <c r="B2639" s="11"/>
      <c r="F2639" s="11"/>
      <c r="O2639" s="11"/>
      <c r="P2639" s="11"/>
      <c r="Q2639" s="11"/>
      <c r="U2639" s="11"/>
      <c r="BM2639"/>
      <c r="BN2639"/>
      <c r="BO2639"/>
      <c r="BP2639"/>
      <c r="BQ2639"/>
      <c r="BR2639"/>
      <c r="BS2639"/>
      <c r="BT2639"/>
      <c r="BU2639"/>
    </row>
    <row r="2640" spans="2:73" x14ac:dyDescent="0.25">
      <c r="B2640" s="11"/>
      <c r="O2640" s="11"/>
      <c r="P2640" s="11"/>
      <c r="Q2640" s="11"/>
      <c r="U2640" s="11"/>
      <c r="BM2640"/>
      <c r="BN2640"/>
      <c r="BO2640"/>
      <c r="BP2640"/>
      <c r="BQ2640"/>
      <c r="BR2640"/>
      <c r="BS2640"/>
      <c r="BT2640"/>
      <c r="BU2640"/>
    </row>
    <row r="2641" spans="2:73" x14ac:dyDescent="0.25">
      <c r="B2641" s="11"/>
      <c r="O2641" s="11"/>
      <c r="P2641" s="11"/>
      <c r="Q2641" s="11"/>
      <c r="U2641" s="11"/>
      <c r="BM2641"/>
      <c r="BN2641"/>
      <c r="BO2641"/>
      <c r="BP2641"/>
      <c r="BQ2641"/>
      <c r="BR2641"/>
      <c r="BS2641"/>
      <c r="BT2641"/>
      <c r="BU2641"/>
    </row>
    <row r="2642" spans="2:73" x14ac:dyDescent="0.25">
      <c r="B2642" s="11"/>
      <c r="O2642" s="11"/>
      <c r="P2642" s="11"/>
      <c r="Q2642" s="11"/>
      <c r="U2642" s="11"/>
      <c r="BM2642"/>
      <c r="BN2642"/>
      <c r="BO2642"/>
      <c r="BP2642"/>
      <c r="BQ2642"/>
      <c r="BR2642"/>
      <c r="BS2642"/>
      <c r="BT2642"/>
      <c r="BU2642"/>
    </row>
    <row r="2643" spans="2:73" x14ac:dyDescent="0.25">
      <c r="B2643" s="11"/>
      <c r="O2643" s="11"/>
      <c r="P2643" s="11"/>
      <c r="U2643" s="11"/>
      <c r="BM2643"/>
      <c r="BN2643"/>
      <c r="BO2643"/>
      <c r="BP2643"/>
      <c r="BQ2643"/>
      <c r="BR2643"/>
      <c r="BS2643"/>
      <c r="BT2643"/>
      <c r="BU2643"/>
    </row>
    <row r="2644" spans="2:73" x14ac:dyDescent="0.25">
      <c r="B2644" s="11"/>
      <c r="O2644" s="11"/>
      <c r="P2644" s="11"/>
      <c r="U2644" s="11"/>
      <c r="BM2644"/>
      <c r="BN2644"/>
      <c r="BO2644"/>
      <c r="BP2644"/>
      <c r="BQ2644"/>
      <c r="BR2644"/>
      <c r="BS2644"/>
      <c r="BT2644"/>
      <c r="BU2644"/>
    </row>
    <row r="2645" spans="2:73" x14ac:dyDescent="0.25">
      <c r="B2645" s="11"/>
      <c r="O2645" s="11"/>
      <c r="P2645" s="11"/>
      <c r="Q2645" s="11"/>
      <c r="U2645" s="11"/>
      <c r="BM2645"/>
      <c r="BN2645"/>
      <c r="BO2645"/>
      <c r="BP2645"/>
      <c r="BQ2645"/>
      <c r="BR2645"/>
      <c r="BS2645"/>
      <c r="BT2645"/>
      <c r="BU2645"/>
    </row>
    <row r="2646" spans="2:73" x14ac:dyDescent="0.25">
      <c r="B2646" s="11"/>
      <c r="O2646" s="11"/>
      <c r="P2646" s="11"/>
      <c r="Q2646" s="11"/>
      <c r="U2646" s="11"/>
      <c r="BM2646"/>
      <c r="BN2646"/>
      <c r="BO2646"/>
      <c r="BP2646"/>
      <c r="BQ2646"/>
      <c r="BR2646"/>
      <c r="BS2646"/>
      <c r="BT2646"/>
      <c r="BU2646"/>
    </row>
    <row r="2647" spans="2:73" x14ac:dyDescent="0.25">
      <c r="B2647" s="11"/>
      <c r="O2647" s="11"/>
      <c r="P2647" s="11"/>
      <c r="U2647" s="11"/>
      <c r="BM2647"/>
      <c r="BN2647"/>
      <c r="BO2647"/>
      <c r="BP2647"/>
      <c r="BQ2647"/>
      <c r="BR2647"/>
      <c r="BS2647"/>
      <c r="BT2647"/>
      <c r="BU2647"/>
    </row>
    <row r="2648" spans="2:73" x14ac:dyDescent="0.25">
      <c r="B2648" s="11"/>
      <c r="O2648" s="11"/>
      <c r="P2648" s="11"/>
      <c r="Q2648" s="11"/>
      <c r="U2648" s="11"/>
      <c r="BM2648"/>
      <c r="BN2648"/>
      <c r="BO2648"/>
      <c r="BP2648"/>
      <c r="BQ2648"/>
      <c r="BR2648"/>
      <c r="BS2648"/>
      <c r="BT2648"/>
      <c r="BU2648"/>
    </row>
    <row r="2649" spans="2:73" x14ac:dyDescent="0.25">
      <c r="B2649" s="11"/>
      <c r="O2649" s="11"/>
      <c r="P2649" s="11"/>
      <c r="U2649" s="11"/>
      <c r="BM2649"/>
      <c r="BN2649"/>
      <c r="BO2649"/>
      <c r="BP2649"/>
      <c r="BQ2649"/>
      <c r="BR2649"/>
      <c r="BS2649"/>
      <c r="BT2649"/>
      <c r="BU2649"/>
    </row>
    <row r="2650" spans="2:73" x14ac:dyDescent="0.25">
      <c r="B2650" s="11"/>
      <c r="O2650" s="11"/>
      <c r="P2650" s="11"/>
      <c r="U2650" s="11"/>
      <c r="BM2650"/>
      <c r="BN2650"/>
      <c r="BO2650"/>
      <c r="BP2650"/>
      <c r="BQ2650"/>
      <c r="BR2650"/>
      <c r="BS2650"/>
      <c r="BT2650"/>
      <c r="BU2650"/>
    </row>
    <row r="2651" spans="2:73" x14ac:dyDescent="0.25">
      <c r="B2651" s="11"/>
      <c r="O2651" s="11"/>
      <c r="P2651" s="11"/>
      <c r="Q2651" s="11"/>
      <c r="U2651" s="11"/>
      <c r="BM2651"/>
      <c r="BN2651"/>
      <c r="BO2651"/>
      <c r="BP2651"/>
      <c r="BQ2651"/>
      <c r="BR2651"/>
      <c r="BS2651"/>
      <c r="BT2651"/>
      <c r="BU2651"/>
    </row>
    <row r="2652" spans="2:73" x14ac:dyDescent="0.25">
      <c r="B2652" s="11"/>
      <c r="O2652" s="11"/>
      <c r="P2652" s="11"/>
      <c r="Q2652" s="11"/>
      <c r="U2652" s="11"/>
      <c r="BM2652"/>
      <c r="BN2652"/>
      <c r="BO2652"/>
      <c r="BP2652"/>
      <c r="BQ2652"/>
      <c r="BR2652"/>
      <c r="BS2652"/>
      <c r="BT2652"/>
      <c r="BU2652"/>
    </row>
    <row r="2653" spans="2:73" x14ac:dyDescent="0.25">
      <c r="B2653" s="11"/>
      <c r="O2653" s="11"/>
      <c r="P2653" s="11"/>
      <c r="Q2653" s="11"/>
      <c r="U2653" s="11"/>
      <c r="BM2653"/>
      <c r="BN2653"/>
      <c r="BO2653"/>
      <c r="BP2653"/>
      <c r="BQ2653"/>
      <c r="BR2653"/>
      <c r="BS2653"/>
      <c r="BT2653"/>
      <c r="BU2653"/>
    </row>
    <row r="2654" spans="2:73" x14ac:dyDescent="0.25">
      <c r="B2654" s="11"/>
      <c r="O2654" s="11"/>
      <c r="P2654" s="11"/>
      <c r="Q2654" s="11"/>
      <c r="U2654" s="11"/>
      <c r="BM2654"/>
      <c r="BN2654"/>
      <c r="BO2654"/>
      <c r="BP2654"/>
      <c r="BQ2654"/>
      <c r="BR2654"/>
      <c r="BS2654"/>
      <c r="BT2654"/>
      <c r="BU2654"/>
    </row>
    <row r="2655" spans="2:73" x14ac:dyDescent="0.25">
      <c r="B2655" s="11"/>
      <c r="O2655" s="11"/>
      <c r="P2655" s="11"/>
      <c r="Q2655" s="11"/>
      <c r="U2655" s="11"/>
      <c r="BM2655"/>
      <c r="BN2655"/>
      <c r="BO2655"/>
      <c r="BP2655"/>
      <c r="BQ2655"/>
      <c r="BR2655"/>
      <c r="BS2655"/>
      <c r="BT2655"/>
      <c r="BU2655"/>
    </row>
    <row r="2656" spans="2:73" x14ac:dyDescent="0.25">
      <c r="B2656" s="11"/>
      <c r="O2656" s="11"/>
      <c r="P2656" s="11"/>
      <c r="U2656" s="11"/>
      <c r="BM2656"/>
      <c r="BN2656"/>
      <c r="BO2656"/>
      <c r="BP2656"/>
      <c r="BQ2656"/>
      <c r="BR2656"/>
      <c r="BS2656"/>
      <c r="BT2656"/>
      <c r="BU2656"/>
    </row>
    <row r="2657" spans="2:73" x14ac:dyDescent="0.25">
      <c r="B2657" s="11"/>
      <c r="O2657" s="11"/>
      <c r="P2657" s="11"/>
      <c r="Q2657" s="11"/>
      <c r="U2657" s="11"/>
      <c r="BM2657"/>
      <c r="BN2657"/>
      <c r="BO2657"/>
      <c r="BP2657"/>
      <c r="BQ2657"/>
      <c r="BR2657"/>
      <c r="BS2657"/>
      <c r="BT2657"/>
      <c r="BU2657"/>
    </row>
    <row r="2658" spans="2:73" x14ac:dyDescent="0.25">
      <c r="B2658" s="11"/>
      <c r="O2658" s="11"/>
      <c r="P2658" s="11"/>
      <c r="Q2658" s="11"/>
      <c r="U2658" s="11"/>
      <c r="BM2658"/>
      <c r="BN2658"/>
      <c r="BO2658"/>
      <c r="BP2658"/>
      <c r="BQ2658"/>
      <c r="BR2658"/>
      <c r="BS2658"/>
      <c r="BT2658"/>
      <c r="BU2658"/>
    </row>
    <row r="2659" spans="2:73" x14ac:dyDescent="0.25">
      <c r="B2659" s="11"/>
      <c r="O2659" s="11"/>
      <c r="P2659" s="11"/>
      <c r="Q2659" s="11"/>
      <c r="U2659" s="11"/>
      <c r="BM2659"/>
      <c r="BN2659"/>
      <c r="BO2659"/>
      <c r="BP2659"/>
      <c r="BQ2659"/>
      <c r="BR2659"/>
      <c r="BS2659"/>
      <c r="BT2659"/>
      <c r="BU2659"/>
    </row>
    <row r="2660" spans="2:73" x14ac:dyDescent="0.25">
      <c r="B2660" s="11"/>
      <c r="O2660" s="11"/>
      <c r="P2660" s="11"/>
      <c r="U2660" s="11"/>
      <c r="BM2660"/>
      <c r="BN2660"/>
      <c r="BO2660"/>
      <c r="BP2660"/>
      <c r="BQ2660"/>
      <c r="BR2660"/>
      <c r="BS2660"/>
      <c r="BT2660"/>
      <c r="BU2660"/>
    </row>
    <row r="2661" spans="2:73" x14ac:dyDescent="0.25">
      <c r="B2661" s="11"/>
      <c r="F2661" s="11"/>
      <c r="O2661" s="11"/>
      <c r="P2661" s="11"/>
      <c r="U2661" s="11"/>
      <c r="BM2661"/>
      <c r="BN2661"/>
      <c r="BO2661"/>
      <c r="BP2661"/>
      <c r="BQ2661"/>
      <c r="BR2661"/>
      <c r="BS2661"/>
      <c r="BT2661"/>
      <c r="BU2661"/>
    </row>
    <row r="2662" spans="2:73" x14ac:dyDescent="0.25">
      <c r="B2662" s="11"/>
      <c r="O2662" s="11"/>
      <c r="P2662" s="11"/>
      <c r="U2662" s="11"/>
      <c r="BM2662"/>
      <c r="BN2662"/>
      <c r="BO2662"/>
      <c r="BP2662"/>
      <c r="BQ2662"/>
      <c r="BR2662"/>
      <c r="BS2662"/>
      <c r="BT2662"/>
      <c r="BU2662"/>
    </row>
    <row r="2663" spans="2:73" x14ac:dyDescent="0.25">
      <c r="B2663" s="11"/>
      <c r="O2663" s="11"/>
      <c r="P2663" s="11"/>
      <c r="Q2663" s="11"/>
      <c r="U2663" s="11"/>
      <c r="BM2663"/>
      <c r="BN2663"/>
      <c r="BO2663"/>
      <c r="BP2663"/>
      <c r="BQ2663"/>
      <c r="BR2663"/>
      <c r="BS2663"/>
      <c r="BT2663"/>
      <c r="BU2663"/>
    </row>
    <row r="2664" spans="2:73" x14ac:dyDescent="0.25">
      <c r="B2664" s="11"/>
      <c r="O2664" s="11"/>
      <c r="P2664" s="11"/>
      <c r="Q2664" s="11"/>
      <c r="U2664" s="11"/>
      <c r="BM2664"/>
      <c r="BN2664"/>
      <c r="BO2664"/>
      <c r="BP2664"/>
      <c r="BQ2664"/>
      <c r="BR2664"/>
      <c r="BS2664"/>
      <c r="BT2664"/>
      <c r="BU2664"/>
    </row>
    <row r="2665" spans="2:73" x14ac:dyDescent="0.25">
      <c r="B2665" s="11"/>
      <c r="O2665" s="11"/>
      <c r="P2665" s="11"/>
      <c r="U2665" s="11"/>
      <c r="BM2665"/>
      <c r="BN2665"/>
      <c r="BO2665"/>
      <c r="BP2665"/>
      <c r="BQ2665"/>
      <c r="BR2665"/>
      <c r="BS2665"/>
      <c r="BT2665"/>
      <c r="BU2665"/>
    </row>
    <row r="2666" spans="2:73" x14ac:dyDescent="0.25">
      <c r="B2666" s="11"/>
      <c r="O2666" s="11"/>
      <c r="P2666" s="11"/>
      <c r="Q2666" s="11"/>
      <c r="U2666" s="11"/>
      <c r="BM2666"/>
      <c r="BN2666"/>
      <c r="BO2666"/>
      <c r="BP2666"/>
      <c r="BQ2666"/>
      <c r="BR2666"/>
      <c r="BS2666"/>
      <c r="BT2666"/>
      <c r="BU2666"/>
    </row>
    <row r="2667" spans="2:73" x14ac:dyDescent="0.25">
      <c r="B2667" s="11"/>
      <c r="O2667" s="11"/>
      <c r="P2667" s="11"/>
      <c r="Q2667" s="11"/>
      <c r="U2667" s="11"/>
      <c r="BM2667"/>
      <c r="BN2667"/>
      <c r="BO2667"/>
      <c r="BP2667"/>
      <c r="BQ2667"/>
      <c r="BR2667"/>
      <c r="BS2667"/>
      <c r="BT2667"/>
      <c r="BU2667"/>
    </row>
    <row r="2668" spans="2:73" x14ac:dyDescent="0.25">
      <c r="B2668" s="11"/>
      <c r="O2668" s="11"/>
      <c r="P2668" s="11"/>
      <c r="Q2668" s="11"/>
      <c r="U2668" s="11"/>
      <c r="BM2668"/>
      <c r="BN2668"/>
      <c r="BO2668"/>
      <c r="BP2668"/>
      <c r="BQ2668"/>
      <c r="BR2668"/>
      <c r="BS2668"/>
      <c r="BT2668"/>
      <c r="BU2668"/>
    </row>
    <row r="2669" spans="2:73" x14ac:dyDescent="0.25">
      <c r="B2669" s="11"/>
      <c r="O2669" s="11"/>
      <c r="P2669" s="11"/>
      <c r="Q2669" s="11"/>
      <c r="U2669" s="11"/>
      <c r="BM2669"/>
      <c r="BN2669"/>
      <c r="BO2669"/>
      <c r="BP2669"/>
      <c r="BQ2669"/>
      <c r="BR2669"/>
      <c r="BS2669"/>
      <c r="BT2669"/>
      <c r="BU2669"/>
    </row>
    <row r="2670" spans="2:73" x14ac:dyDescent="0.25">
      <c r="B2670" s="11"/>
      <c r="O2670" s="11"/>
      <c r="P2670" s="11"/>
      <c r="U2670" s="11"/>
      <c r="BM2670"/>
      <c r="BN2670"/>
      <c r="BO2670"/>
      <c r="BP2670"/>
      <c r="BQ2670"/>
      <c r="BR2670"/>
      <c r="BS2670"/>
      <c r="BT2670"/>
      <c r="BU2670"/>
    </row>
    <row r="2671" spans="2:73" x14ac:dyDescent="0.25">
      <c r="B2671" s="11"/>
      <c r="O2671" s="11"/>
      <c r="P2671" s="11"/>
      <c r="U2671" s="11"/>
      <c r="BM2671"/>
      <c r="BN2671"/>
      <c r="BO2671"/>
      <c r="BP2671"/>
      <c r="BQ2671"/>
      <c r="BR2671"/>
      <c r="BS2671"/>
      <c r="BT2671"/>
      <c r="BU2671"/>
    </row>
    <row r="2672" spans="2:73" x14ac:dyDescent="0.25">
      <c r="B2672" s="11"/>
      <c r="O2672" s="11"/>
      <c r="P2672" s="11"/>
      <c r="U2672" s="11"/>
      <c r="BM2672"/>
      <c r="BN2672"/>
      <c r="BO2672"/>
      <c r="BP2672"/>
      <c r="BQ2672"/>
      <c r="BR2672"/>
      <c r="BS2672"/>
      <c r="BT2672"/>
      <c r="BU2672"/>
    </row>
    <row r="2673" spans="2:73" x14ac:dyDescent="0.25">
      <c r="B2673" s="11"/>
      <c r="O2673" s="11"/>
      <c r="P2673" s="11"/>
      <c r="U2673" s="11"/>
      <c r="BM2673"/>
      <c r="BN2673"/>
      <c r="BO2673"/>
      <c r="BP2673"/>
      <c r="BQ2673"/>
      <c r="BR2673"/>
      <c r="BS2673"/>
      <c r="BT2673"/>
      <c r="BU2673"/>
    </row>
    <row r="2674" spans="2:73" x14ac:dyDescent="0.25">
      <c r="B2674" s="11"/>
      <c r="O2674" s="11"/>
      <c r="P2674" s="11"/>
      <c r="Q2674" s="11"/>
      <c r="U2674" s="11"/>
      <c r="BM2674"/>
      <c r="BN2674"/>
      <c r="BO2674"/>
      <c r="BP2674"/>
      <c r="BQ2674"/>
      <c r="BR2674"/>
      <c r="BS2674"/>
      <c r="BT2674"/>
      <c r="BU2674"/>
    </row>
    <row r="2675" spans="2:73" x14ac:dyDescent="0.25">
      <c r="B2675" s="11"/>
      <c r="O2675" s="11"/>
      <c r="P2675" s="11"/>
      <c r="Q2675" s="11"/>
      <c r="U2675" s="11"/>
      <c r="BM2675"/>
      <c r="BN2675"/>
      <c r="BO2675"/>
      <c r="BP2675"/>
      <c r="BQ2675"/>
      <c r="BR2675"/>
      <c r="BS2675"/>
      <c r="BT2675"/>
      <c r="BU2675"/>
    </row>
    <row r="2676" spans="2:73" x14ac:dyDescent="0.25">
      <c r="B2676" s="11"/>
      <c r="O2676" s="11"/>
      <c r="P2676" s="11"/>
      <c r="U2676" s="11"/>
      <c r="BM2676"/>
      <c r="BN2676"/>
      <c r="BO2676"/>
      <c r="BP2676"/>
      <c r="BQ2676"/>
      <c r="BR2676"/>
      <c r="BS2676"/>
      <c r="BT2676"/>
      <c r="BU2676"/>
    </row>
    <row r="2677" spans="2:73" x14ac:dyDescent="0.25">
      <c r="B2677" s="11"/>
      <c r="O2677" s="11"/>
      <c r="P2677" s="11"/>
      <c r="Q2677" s="11"/>
      <c r="U2677" s="11"/>
      <c r="BM2677"/>
      <c r="BN2677"/>
      <c r="BO2677"/>
      <c r="BP2677"/>
      <c r="BQ2677"/>
      <c r="BR2677"/>
      <c r="BS2677"/>
      <c r="BT2677"/>
      <c r="BU2677"/>
    </row>
    <row r="2678" spans="2:73" x14ac:dyDescent="0.25">
      <c r="B2678" s="11"/>
      <c r="E2678" s="11"/>
      <c r="O2678" s="11"/>
      <c r="P2678" s="11"/>
      <c r="U2678" s="11"/>
      <c r="BM2678"/>
      <c r="BN2678"/>
      <c r="BO2678"/>
      <c r="BP2678"/>
      <c r="BQ2678"/>
      <c r="BR2678"/>
      <c r="BS2678"/>
      <c r="BT2678"/>
      <c r="BU2678"/>
    </row>
    <row r="2679" spans="2:73" x14ac:dyDescent="0.25">
      <c r="B2679" s="11"/>
      <c r="O2679" s="11"/>
      <c r="P2679" s="11"/>
      <c r="U2679" s="11"/>
      <c r="BM2679"/>
      <c r="BN2679"/>
      <c r="BO2679"/>
      <c r="BP2679"/>
      <c r="BQ2679"/>
      <c r="BR2679"/>
      <c r="BS2679"/>
      <c r="BT2679"/>
      <c r="BU2679"/>
    </row>
    <row r="2680" spans="2:73" x14ac:dyDescent="0.25">
      <c r="B2680" s="11"/>
      <c r="O2680" s="11"/>
      <c r="P2680" s="11"/>
      <c r="U2680" s="11"/>
      <c r="BM2680"/>
      <c r="BN2680"/>
      <c r="BO2680"/>
      <c r="BP2680"/>
      <c r="BQ2680"/>
      <c r="BR2680"/>
      <c r="BS2680"/>
      <c r="BT2680"/>
      <c r="BU2680"/>
    </row>
    <row r="2681" spans="2:73" x14ac:dyDescent="0.25">
      <c r="B2681" s="11"/>
      <c r="O2681" s="11"/>
      <c r="P2681" s="11"/>
      <c r="U2681" s="11"/>
      <c r="BM2681"/>
      <c r="BN2681"/>
      <c r="BO2681"/>
      <c r="BP2681"/>
      <c r="BQ2681"/>
      <c r="BR2681"/>
      <c r="BS2681"/>
      <c r="BT2681"/>
      <c r="BU2681"/>
    </row>
    <row r="2682" spans="2:73" x14ac:dyDescent="0.25">
      <c r="B2682" s="11"/>
      <c r="O2682" s="11"/>
      <c r="P2682" s="11"/>
      <c r="Q2682" s="11"/>
      <c r="U2682" s="11"/>
      <c r="BM2682"/>
      <c r="BN2682"/>
      <c r="BO2682"/>
      <c r="BP2682"/>
      <c r="BQ2682"/>
      <c r="BR2682"/>
      <c r="BS2682"/>
      <c r="BT2682"/>
      <c r="BU2682"/>
    </row>
    <row r="2683" spans="2:73" x14ac:dyDescent="0.25">
      <c r="B2683" s="11"/>
      <c r="O2683" s="11"/>
      <c r="P2683" s="11"/>
      <c r="Q2683" s="11"/>
      <c r="U2683" s="11"/>
      <c r="BM2683"/>
      <c r="BN2683"/>
      <c r="BO2683"/>
      <c r="BP2683"/>
      <c r="BQ2683"/>
      <c r="BR2683"/>
      <c r="BS2683"/>
      <c r="BT2683"/>
      <c r="BU2683"/>
    </row>
    <row r="2684" spans="2:73" x14ac:dyDescent="0.25">
      <c r="B2684" s="11"/>
      <c r="O2684" s="11"/>
      <c r="P2684" s="11"/>
      <c r="U2684" s="11"/>
      <c r="BM2684"/>
      <c r="BN2684"/>
      <c r="BO2684"/>
      <c r="BP2684"/>
      <c r="BQ2684"/>
      <c r="BR2684"/>
      <c r="BS2684"/>
      <c r="BT2684"/>
      <c r="BU2684"/>
    </row>
    <row r="2685" spans="2:73" x14ac:dyDescent="0.25">
      <c r="B2685" s="11"/>
      <c r="O2685" s="11"/>
      <c r="P2685" s="11"/>
      <c r="Q2685" s="11"/>
      <c r="U2685" s="11"/>
      <c r="BM2685"/>
      <c r="BN2685"/>
      <c r="BO2685"/>
      <c r="BP2685"/>
      <c r="BQ2685"/>
      <c r="BR2685"/>
      <c r="BS2685"/>
      <c r="BT2685"/>
      <c r="BU2685"/>
    </row>
    <row r="2686" spans="2:73" x14ac:dyDescent="0.25">
      <c r="B2686" s="11"/>
      <c r="O2686" s="11"/>
      <c r="P2686" s="11"/>
      <c r="Q2686" s="11"/>
      <c r="U2686" s="11"/>
      <c r="BM2686"/>
      <c r="BN2686"/>
      <c r="BO2686"/>
      <c r="BP2686"/>
      <c r="BQ2686"/>
      <c r="BR2686"/>
      <c r="BS2686"/>
      <c r="BT2686"/>
      <c r="BU2686"/>
    </row>
    <row r="2687" spans="2:73" x14ac:dyDescent="0.25">
      <c r="B2687" s="11"/>
      <c r="O2687" s="11"/>
      <c r="P2687" s="11"/>
      <c r="Q2687" s="11"/>
      <c r="U2687" s="11"/>
      <c r="BM2687"/>
      <c r="BN2687"/>
      <c r="BO2687"/>
      <c r="BP2687"/>
      <c r="BQ2687"/>
      <c r="BR2687"/>
      <c r="BS2687"/>
      <c r="BT2687"/>
      <c r="BU2687"/>
    </row>
    <row r="2688" spans="2:73" x14ac:dyDescent="0.25">
      <c r="B2688" s="11"/>
      <c r="O2688" s="11"/>
      <c r="P2688" s="11"/>
      <c r="Q2688" s="11"/>
      <c r="U2688" s="11"/>
      <c r="BM2688"/>
      <c r="BN2688"/>
      <c r="BO2688"/>
      <c r="BP2688"/>
      <c r="BQ2688"/>
      <c r="BR2688"/>
      <c r="BS2688"/>
      <c r="BT2688"/>
      <c r="BU2688"/>
    </row>
    <row r="2689" spans="2:73" x14ac:dyDescent="0.25">
      <c r="B2689" s="11"/>
      <c r="O2689" s="11"/>
      <c r="P2689" s="11"/>
      <c r="Q2689" s="11"/>
      <c r="U2689" s="11"/>
      <c r="BM2689"/>
      <c r="BN2689"/>
      <c r="BO2689"/>
      <c r="BP2689"/>
      <c r="BQ2689"/>
      <c r="BR2689"/>
      <c r="BS2689"/>
      <c r="BT2689"/>
      <c r="BU2689"/>
    </row>
    <row r="2690" spans="2:73" x14ac:dyDescent="0.25">
      <c r="B2690" s="11"/>
      <c r="O2690" s="11"/>
      <c r="P2690" s="11"/>
      <c r="U2690" s="11"/>
      <c r="BM2690"/>
      <c r="BN2690"/>
      <c r="BO2690"/>
      <c r="BP2690"/>
      <c r="BQ2690"/>
      <c r="BR2690"/>
      <c r="BS2690"/>
      <c r="BT2690"/>
      <c r="BU2690"/>
    </row>
    <row r="2691" spans="2:73" x14ac:dyDescent="0.25">
      <c r="B2691" s="11"/>
      <c r="O2691" s="11"/>
      <c r="P2691" s="11"/>
      <c r="Q2691" s="11"/>
      <c r="U2691" s="11"/>
      <c r="BM2691"/>
      <c r="BN2691"/>
      <c r="BO2691"/>
      <c r="BP2691"/>
      <c r="BQ2691"/>
      <c r="BR2691"/>
      <c r="BS2691"/>
      <c r="BT2691"/>
      <c r="BU2691"/>
    </row>
    <row r="2692" spans="2:73" x14ac:dyDescent="0.25">
      <c r="B2692" s="11"/>
      <c r="O2692" s="11"/>
      <c r="P2692" s="11"/>
      <c r="Q2692" s="11"/>
      <c r="U2692" s="11"/>
      <c r="BM2692"/>
      <c r="BN2692"/>
      <c r="BO2692"/>
      <c r="BP2692"/>
      <c r="BQ2692"/>
      <c r="BR2692"/>
      <c r="BS2692"/>
      <c r="BT2692"/>
      <c r="BU2692"/>
    </row>
    <row r="2693" spans="2:73" x14ac:dyDescent="0.25">
      <c r="B2693" s="11"/>
      <c r="O2693" s="11"/>
      <c r="P2693" s="11"/>
      <c r="U2693" s="11"/>
      <c r="BM2693"/>
      <c r="BN2693"/>
      <c r="BO2693"/>
      <c r="BP2693"/>
      <c r="BQ2693"/>
      <c r="BR2693"/>
      <c r="BS2693"/>
      <c r="BT2693"/>
      <c r="BU2693"/>
    </row>
    <row r="2694" spans="2:73" x14ac:dyDescent="0.25">
      <c r="B2694" s="11"/>
      <c r="O2694" s="11"/>
      <c r="P2694" s="11"/>
      <c r="Q2694" s="11"/>
      <c r="U2694" s="11"/>
      <c r="BM2694"/>
      <c r="BN2694"/>
      <c r="BO2694"/>
      <c r="BP2694"/>
      <c r="BQ2694"/>
      <c r="BR2694"/>
      <c r="BS2694"/>
      <c r="BT2694"/>
      <c r="BU2694"/>
    </row>
    <row r="2695" spans="2:73" x14ac:dyDescent="0.25">
      <c r="B2695" s="11"/>
      <c r="O2695" s="11"/>
      <c r="P2695" s="11"/>
      <c r="Q2695" s="11"/>
      <c r="U2695" s="11"/>
      <c r="BM2695"/>
      <c r="BN2695"/>
      <c r="BO2695"/>
      <c r="BP2695"/>
      <c r="BQ2695"/>
      <c r="BR2695"/>
      <c r="BS2695"/>
      <c r="BT2695"/>
      <c r="BU2695"/>
    </row>
    <row r="2696" spans="2:73" x14ac:dyDescent="0.25">
      <c r="B2696" s="11"/>
      <c r="O2696" s="11"/>
      <c r="P2696" s="11"/>
      <c r="U2696" s="11"/>
      <c r="BM2696"/>
      <c r="BN2696"/>
      <c r="BO2696"/>
      <c r="BP2696"/>
      <c r="BQ2696"/>
      <c r="BR2696"/>
      <c r="BS2696"/>
      <c r="BT2696"/>
      <c r="BU2696"/>
    </row>
    <row r="2697" spans="2:73" x14ac:dyDescent="0.25">
      <c r="B2697" s="11"/>
      <c r="O2697" s="11"/>
      <c r="P2697" s="11"/>
      <c r="Q2697" s="11"/>
      <c r="U2697" s="11"/>
      <c r="BM2697"/>
      <c r="BN2697"/>
      <c r="BO2697"/>
      <c r="BP2697"/>
      <c r="BQ2697"/>
      <c r="BR2697"/>
      <c r="BS2697"/>
      <c r="BT2697"/>
      <c r="BU2697"/>
    </row>
    <row r="2698" spans="2:73" x14ac:dyDescent="0.25">
      <c r="B2698" s="11"/>
      <c r="O2698" s="11"/>
      <c r="P2698" s="11"/>
      <c r="Q2698" s="11"/>
      <c r="U2698" s="11"/>
      <c r="BM2698"/>
      <c r="BN2698"/>
      <c r="BO2698"/>
      <c r="BP2698"/>
      <c r="BQ2698"/>
      <c r="BR2698"/>
      <c r="BS2698"/>
      <c r="BT2698"/>
      <c r="BU2698"/>
    </row>
    <row r="2699" spans="2:73" x14ac:dyDescent="0.25">
      <c r="B2699" s="11"/>
      <c r="F2699" s="11"/>
      <c r="O2699" s="11"/>
      <c r="P2699" s="11"/>
      <c r="Q2699" s="11"/>
      <c r="U2699" s="11"/>
      <c r="BM2699"/>
      <c r="BN2699"/>
      <c r="BO2699"/>
      <c r="BP2699"/>
      <c r="BQ2699"/>
      <c r="BR2699"/>
      <c r="BS2699"/>
      <c r="BT2699"/>
      <c r="BU2699"/>
    </row>
    <row r="2700" spans="2:73" x14ac:dyDescent="0.25">
      <c r="B2700" s="11"/>
      <c r="O2700" s="11"/>
      <c r="P2700" s="11"/>
      <c r="U2700" s="11"/>
      <c r="BM2700"/>
      <c r="BN2700"/>
      <c r="BO2700"/>
      <c r="BP2700"/>
      <c r="BQ2700"/>
      <c r="BR2700"/>
      <c r="BS2700"/>
      <c r="BT2700"/>
      <c r="BU2700"/>
    </row>
    <row r="2701" spans="2:73" x14ac:dyDescent="0.25">
      <c r="B2701" s="11"/>
      <c r="O2701" s="11"/>
      <c r="P2701" s="11"/>
      <c r="Q2701" s="11"/>
      <c r="U2701" s="11"/>
      <c r="BM2701"/>
      <c r="BN2701"/>
      <c r="BO2701"/>
      <c r="BP2701"/>
      <c r="BQ2701"/>
      <c r="BR2701"/>
      <c r="BS2701"/>
      <c r="BT2701"/>
      <c r="BU2701"/>
    </row>
    <row r="2702" spans="2:73" x14ac:dyDescent="0.25">
      <c r="B2702" s="11"/>
      <c r="O2702" s="11"/>
      <c r="P2702" s="11"/>
      <c r="U2702" s="11"/>
      <c r="BM2702"/>
      <c r="BN2702"/>
      <c r="BO2702"/>
      <c r="BP2702"/>
      <c r="BQ2702"/>
      <c r="BR2702"/>
      <c r="BS2702"/>
      <c r="BT2702"/>
      <c r="BU2702"/>
    </row>
    <row r="2703" spans="2:73" x14ac:dyDescent="0.25">
      <c r="B2703" s="11"/>
      <c r="O2703" s="11"/>
      <c r="P2703" s="11"/>
      <c r="U2703" s="11"/>
      <c r="BM2703"/>
      <c r="BN2703"/>
      <c r="BO2703"/>
      <c r="BP2703"/>
      <c r="BQ2703"/>
      <c r="BR2703"/>
      <c r="BS2703"/>
      <c r="BT2703"/>
      <c r="BU2703"/>
    </row>
    <row r="2704" spans="2:73" x14ac:dyDescent="0.25">
      <c r="B2704" s="11"/>
      <c r="F2704" s="11"/>
      <c r="O2704" s="11"/>
      <c r="P2704" s="11"/>
      <c r="Q2704" s="11"/>
      <c r="U2704" s="11"/>
      <c r="BM2704"/>
      <c r="BN2704"/>
      <c r="BO2704"/>
      <c r="BP2704"/>
      <c r="BQ2704"/>
      <c r="BR2704"/>
      <c r="BS2704"/>
      <c r="BT2704"/>
      <c r="BU2704"/>
    </row>
    <row r="2705" spans="2:73" x14ac:dyDescent="0.25">
      <c r="B2705" s="11"/>
      <c r="O2705" s="11"/>
      <c r="P2705" s="11"/>
      <c r="Q2705" s="11"/>
      <c r="U2705" s="11"/>
      <c r="BM2705"/>
      <c r="BN2705"/>
      <c r="BO2705"/>
      <c r="BP2705"/>
      <c r="BQ2705"/>
      <c r="BR2705"/>
      <c r="BS2705"/>
      <c r="BT2705"/>
      <c r="BU2705"/>
    </row>
    <row r="2706" spans="2:73" x14ac:dyDescent="0.25">
      <c r="B2706" s="11"/>
      <c r="O2706" s="11"/>
      <c r="P2706" s="11"/>
      <c r="Q2706" s="11"/>
      <c r="U2706" s="11"/>
      <c r="BM2706"/>
      <c r="BN2706"/>
      <c r="BO2706"/>
      <c r="BP2706"/>
      <c r="BQ2706"/>
      <c r="BR2706"/>
      <c r="BS2706"/>
      <c r="BT2706"/>
      <c r="BU2706"/>
    </row>
    <row r="2707" spans="2:73" x14ac:dyDescent="0.25">
      <c r="B2707" s="11"/>
      <c r="F2707" s="11"/>
      <c r="O2707" s="11"/>
      <c r="P2707" s="11"/>
      <c r="U2707" s="11"/>
      <c r="BM2707"/>
      <c r="BN2707"/>
      <c r="BO2707"/>
      <c r="BP2707"/>
      <c r="BQ2707"/>
      <c r="BR2707"/>
      <c r="BS2707"/>
      <c r="BT2707"/>
      <c r="BU2707"/>
    </row>
    <row r="2708" spans="2:73" x14ac:dyDescent="0.25">
      <c r="B2708" s="11"/>
      <c r="O2708" s="11"/>
      <c r="P2708" s="11"/>
      <c r="Q2708" s="11"/>
      <c r="U2708" s="11"/>
      <c r="BM2708"/>
      <c r="BN2708"/>
      <c r="BO2708"/>
      <c r="BP2708"/>
      <c r="BQ2708"/>
      <c r="BR2708"/>
      <c r="BS2708"/>
      <c r="BT2708"/>
      <c r="BU2708"/>
    </row>
    <row r="2709" spans="2:73" x14ac:dyDescent="0.25">
      <c r="B2709" s="11"/>
      <c r="F2709" s="11"/>
      <c r="O2709" s="11"/>
      <c r="P2709" s="11"/>
      <c r="Q2709" s="11"/>
      <c r="U2709" s="11"/>
      <c r="BM2709"/>
      <c r="BN2709"/>
      <c r="BO2709"/>
      <c r="BP2709"/>
      <c r="BQ2709"/>
      <c r="BR2709"/>
      <c r="BS2709"/>
      <c r="BT2709"/>
      <c r="BU2709"/>
    </row>
    <row r="2710" spans="2:73" x14ac:dyDescent="0.25">
      <c r="B2710" s="11"/>
      <c r="O2710" s="11"/>
      <c r="P2710" s="11"/>
      <c r="Q2710" s="11"/>
      <c r="U2710" s="11"/>
      <c r="BM2710"/>
      <c r="BN2710"/>
      <c r="BO2710"/>
      <c r="BP2710"/>
      <c r="BQ2710"/>
      <c r="BR2710"/>
      <c r="BS2710"/>
      <c r="BT2710"/>
      <c r="BU2710"/>
    </row>
    <row r="2711" spans="2:73" x14ac:dyDescent="0.25">
      <c r="B2711" s="11"/>
      <c r="O2711" s="11"/>
      <c r="P2711" s="11"/>
      <c r="U2711" s="11"/>
      <c r="BM2711"/>
      <c r="BN2711"/>
      <c r="BO2711"/>
      <c r="BP2711"/>
      <c r="BQ2711"/>
      <c r="BR2711"/>
      <c r="BS2711"/>
      <c r="BT2711"/>
      <c r="BU2711"/>
    </row>
    <row r="2712" spans="2:73" x14ac:dyDescent="0.25">
      <c r="B2712" s="11"/>
      <c r="O2712" s="11"/>
      <c r="P2712" s="11"/>
      <c r="Q2712" s="11"/>
      <c r="U2712" s="11"/>
      <c r="BM2712"/>
      <c r="BN2712"/>
      <c r="BO2712"/>
      <c r="BP2712"/>
      <c r="BQ2712"/>
      <c r="BR2712"/>
      <c r="BS2712"/>
      <c r="BT2712"/>
      <c r="BU2712"/>
    </row>
    <row r="2713" spans="2:73" x14ac:dyDescent="0.25">
      <c r="B2713" s="11"/>
      <c r="O2713" s="11"/>
      <c r="P2713" s="11"/>
      <c r="Q2713" s="11"/>
      <c r="U2713" s="11"/>
      <c r="BM2713"/>
      <c r="BN2713"/>
      <c r="BO2713"/>
      <c r="BP2713"/>
      <c r="BQ2713"/>
      <c r="BR2713"/>
      <c r="BS2713"/>
      <c r="BT2713"/>
      <c r="BU2713"/>
    </row>
    <row r="2714" spans="2:73" x14ac:dyDescent="0.25">
      <c r="B2714" s="11"/>
      <c r="O2714" s="11"/>
      <c r="P2714" s="11"/>
      <c r="Q2714" s="11"/>
      <c r="U2714" s="11"/>
      <c r="BM2714"/>
      <c r="BN2714"/>
      <c r="BO2714"/>
      <c r="BP2714"/>
      <c r="BQ2714"/>
      <c r="BR2714"/>
      <c r="BS2714"/>
      <c r="BT2714"/>
      <c r="BU2714"/>
    </row>
    <row r="2715" spans="2:73" x14ac:dyDescent="0.25">
      <c r="B2715" s="11"/>
      <c r="O2715" s="11"/>
      <c r="P2715" s="11"/>
      <c r="U2715" s="11"/>
      <c r="BM2715"/>
      <c r="BN2715"/>
      <c r="BO2715"/>
      <c r="BP2715"/>
      <c r="BQ2715"/>
      <c r="BR2715"/>
      <c r="BS2715"/>
      <c r="BT2715"/>
      <c r="BU2715"/>
    </row>
    <row r="2716" spans="2:73" x14ac:dyDescent="0.25">
      <c r="B2716" s="11"/>
      <c r="O2716" s="11"/>
      <c r="P2716" s="11"/>
      <c r="Q2716" s="11"/>
      <c r="U2716" s="11"/>
      <c r="BM2716"/>
      <c r="BN2716"/>
      <c r="BO2716"/>
      <c r="BP2716"/>
      <c r="BQ2716"/>
      <c r="BR2716"/>
      <c r="BS2716"/>
      <c r="BT2716"/>
      <c r="BU2716"/>
    </row>
    <row r="2717" spans="2:73" x14ac:dyDescent="0.25">
      <c r="B2717" s="11"/>
      <c r="O2717" s="11"/>
      <c r="P2717" s="11"/>
      <c r="U2717" s="11"/>
      <c r="BM2717"/>
      <c r="BN2717"/>
      <c r="BO2717"/>
      <c r="BP2717"/>
      <c r="BQ2717"/>
      <c r="BR2717"/>
      <c r="BS2717"/>
      <c r="BT2717"/>
      <c r="BU2717"/>
    </row>
    <row r="2718" spans="2:73" x14ac:dyDescent="0.25">
      <c r="B2718" s="11"/>
      <c r="O2718" s="11"/>
      <c r="P2718" s="11"/>
      <c r="Q2718" s="11"/>
      <c r="U2718" s="11"/>
      <c r="BM2718"/>
      <c r="BN2718"/>
      <c r="BO2718"/>
      <c r="BP2718"/>
      <c r="BQ2718"/>
      <c r="BR2718"/>
      <c r="BS2718"/>
      <c r="BT2718"/>
      <c r="BU2718"/>
    </row>
    <row r="2719" spans="2:73" x14ac:dyDescent="0.25">
      <c r="B2719" s="11"/>
      <c r="O2719" s="11"/>
      <c r="P2719" s="11"/>
      <c r="U2719" s="11"/>
      <c r="BM2719"/>
      <c r="BN2719"/>
      <c r="BO2719"/>
      <c r="BP2719"/>
      <c r="BQ2719"/>
      <c r="BR2719"/>
      <c r="BS2719"/>
      <c r="BT2719"/>
      <c r="BU2719"/>
    </row>
    <row r="2720" spans="2:73" x14ac:dyDescent="0.25">
      <c r="B2720" s="11"/>
      <c r="O2720" s="11"/>
      <c r="P2720" s="11"/>
      <c r="U2720" s="11"/>
      <c r="BM2720"/>
      <c r="BN2720"/>
      <c r="BO2720"/>
      <c r="BP2720"/>
      <c r="BQ2720"/>
      <c r="BR2720"/>
      <c r="BS2720"/>
      <c r="BT2720"/>
      <c r="BU2720"/>
    </row>
    <row r="2721" spans="2:73" x14ac:dyDescent="0.25">
      <c r="B2721" s="11"/>
      <c r="O2721" s="11"/>
      <c r="P2721" s="11"/>
      <c r="U2721" s="11"/>
      <c r="BM2721"/>
      <c r="BN2721"/>
      <c r="BO2721"/>
      <c r="BP2721"/>
      <c r="BQ2721"/>
      <c r="BR2721"/>
      <c r="BS2721"/>
      <c r="BT2721"/>
      <c r="BU2721"/>
    </row>
    <row r="2722" spans="2:73" x14ac:dyDescent="0.25">
      <c r="B2722" s="11"/>
      <c r="O2722" s="11"/>
      <c r="P2722" s="11"/>
      <c r="Q2722" s="11"/>
      <c r="U2722" s="11"/>
      <c r="BM2722"/>
      <c r="BN2722"/>
      <c r="BO2722"/>
      <c r="BP2722"/>
      <c r="BQ2722"/>
      <c r="BR2722"/>
      <c r="BS2722"/>
      <c r="BT2722"/>
      <c r="BU2722"/>
    </row>
    <row r="2723" spans="2:73" x14ac:dyDescent="0.25">
      <c r="B2723" s="11"/>
      <c r="O2723" s="11"/>
      <c r="P2723" s="11"/>
      <c r="U2723" s="11"/>
      <c r="BM2723"/>
      <c r="BN2723"/>
      <c r="BO2723"/>
      <c r="BP2723"/>
      <c r="BQ2723"/>
      <c r="BR2723"/>
      <c r="BS2723"/>
      <c r="BT2723"/>
      <c r="BU2723"/>
    </row>
    <row r="2724" spans="2:73" x14ac:dyDescent="0.25">
      <c r="B2724" s="11"/>
      <c r="F2724" s="11"/>
      <c r="O2724" s="11"/>
      <c r="P2724" s="11"/>
      <c r="Q2724" s="11"/>
      <c r="U2724" s="11"/>
      <c r="BM2724"/>
      <c r="BN2724"/>
      <c r="BO2724"/>
      <c r="BP2724"/>
      <c r="BQ2724"/>
      <c r="BR2724"/>
      <c r="BS2724"/>
      <c r="BT2724"/>
      <c r="BU2724"/>
    </row>
    <row r="2725" spans="2:73" x14ac:dyDescent="0.25">
      <c r="B2725" s="11"/>
      <c r="O2725" s="11"/>
      <c r="P2725" s="11"/>
      <c r="U2725" s="11"/>
      <c r="BM2725"/>
      <c r="BN2725"/>
      <c r="BO2725"/>
      <c r="BP2725"/>
      <c r="BQ2725"/>
      <c r="BR2725"/>
      <c r="BS2725"/>
      <c r="BT2725"/>
      <c r="BU2725"/>
    </row>
    <row r="2726" spans="2:73" x14ac:dyDescent="0.25">
      <c r="B2726" s="11"/>
      <c r="O2726" s="11"/>
      <c r="P2726" s="11"/>
      <c r="Q2726" s="11"/>
      <c r="U2726" s="11"/>
      <c r="BM2726"/>
      <c r="BN2726"/>
      <c r="BO2726"/>
      <c r="BP2726"/>
      <c r="BQ2726"/>
      <c r="BR2726"/>
      <c r="BS2726"/>
      <c r="BT2726"/>
      <c r="BU2726"/>
    </row>
    <row r="2727" spans="2:73" x14ac:dyDescent="0.25">
      <c r="B2727" s="11"/>
      <c r="O2727" s="11"/>
      <c r="P2727" s="11"/>
      <c r="Q2727" s="11"/>
      <c r="U2727" s="11"/>
      <c r="BM2727"/>
      <c r="BN2727"/>
      <c r="BO2727"/>
      <c r="BP2727"/>
      <c r="BQ2727"/>
      <c r="BR2727"/>
      <c r="BS2727"/>
      <c r="BT2727"/>
      <c r="BU2727"/>
    </row>
    <row r="2728" spans="2:73" x14ac:dyDescent="0.25">
      <c r="B2728" s="11"/>
      <c r="O2728" s="11"/>
      <c r="P2728" s="11"/>
      <c r="Q2728" s="11"/>
      <c r="U2728" s="11"/>
      <c r="BM2728"/>
      <c r="BN2728"/>
      <c r="BO2728"/>
      <c r="BP2728"/>
      <c r="BQ2728"/>
      <c r="BR2728"/>
      <c r="BS2728"/>
      <c r="BT2728"/>
      <c r="BU2728"/>
    </row>
    <row r="2729" spans="2:73" x14ac:dyDescent="0.25">
      <c r="B2729" s="11"/>
      <c r="O2729" s="11"/>
      <c r="P2729" s="11"/>
      <c r="U2729" s="11"/>
      <c r="BM2729"/>
      <c r="BN2729"/>
      <c r="BO2729"/>
      <c r="BP2729"/>
      <c r="BQ2729"/>
      <c r="BR2729"/>
      <c r="BS2729"/>
      <c r="BT2729"/>
      <c r="BU2729"/>
    </row>
    <row r="2730" spans="2:73" x14ac:dyDescent="0.25">
      <c r="B2730" s="11"/>
      <c r="O2730" s="11"/>
      <c r="P2730" s="11"/>
      <c r="Q2730" s="11"/>
      <c r="U2730" s="11"/>
      <c r="BM2730"/>
      <c r="BN2730"/>
      <c r="BO2730"/>
      <c r="BP2730"/>
      <c r="BQ2730"/>
      <c r="BR2730"/>
      <c r="BS2730"/>
      <c r="BT2730"/>
      <c r="BU2730"/>
    </row>
    <row r="2731" spans="2:73" x14ac:dyDescent="0.25">
      <c r="B2731" s="11"/>
      <c r="O2731" s="11"/>
      <c r="P2731" s="11"/>
      <c r="Q2731" s="11"/>
      <c r="U2731" s="11"/>
      <c r="BM2731"/>
      <c r="BN2731"/>
      <c r="BO2731"/>
      <c r="BP2731"/>
      <c r="BQ2731"/>
      <c r="BR2731"/>
      <c r="BS2731"/>
      <c r="BT2731"/>
      <c r="BU2731"/>
    </row>
    <row r="2732" spans="2:73" x14ac:dyDescent="0.25">
      <c r="B2732" s="11"/>
      <c r="O2732" s="11"/>
      <c r="P2732" s="11"/>
      <c r="Q2732" s="11"/>
      <c r="U2732" s="11"/>
      <c r="V2732" s="11"/>
      <c r="BM2732"/>
      <c r="BN2732"/>
      <c r="BO2732"/>
      <c r="BP2732"/>
      <c r="BQ2732"/>
      <c r="BR2732"/>
      <c r="BS2732"/>
      <c r="BT2732"/>
      <c r="BU2732"/>
    </row>
    <row r="2733" spans="2:73" x14ac:dyDescent="0.25">
      <c r="B2733" s="11"/>
      <c r="O2733" s="11"/>
      <c r="P2733" s="11"/>
      <c r="Q2733" s="11"/>
      <c r="U2733" s="11"/>
      <c r="BM2733"/>
      <c r="BN2733"/>
      <c r="BO2733"/>
      <c r="BP2733"/>
      <c r="BQ2733"/>
      <c r="BR2733"/>
      <c r="BS2733"/>
      <c r="BT2733"/>
      <c r="BU2733"/>
    </row>
    <row r="2734" spans="2:73" x14ac:dyDescent="0.25">
      <c r="B2734" s="11"/>
      <c r="O2734" s="11"/>
      <c r="P2734" s="11"/>
      <c r="U2734" s="11"/>
      <c r="BM2734"/>
      <c r="BN2734"/>
      <c r="BO2734"/>
      <c r="BP2734"/>
      <c r="BQ2734"/>
      <c r="BR2734"/>
      <c r="BS2734"/>
      <c r="BT2734"/>
      <c r="BU2734"/>
    </row>
    <row r="2735" spans="2:73" x14ac:dyDescent="0.25">
      <c r="B2735" s="11"/>
      <c r="O2735" s="11"/>
      <c r="P2735" s="11"/>
      <c r="Q2735" s="11"/>
      <c r="U2735" s="11"/>
      <c r="BM2735"/>
      <c r="BN2735"/>
      <c r="BO2735"/>
      <c r="BP2735"/>
      <c r="BQ2735"/>
      <c r="BR2735"/>
      <c r="BS2735"/>
      <c r="BT2735"/>
      <c r="BU2735"/>
    </row>
    <row r="2736" spans="2:73" x14ac:dyDescent="0.25">
      <c r="B2736" s="11"/>
      <c r="F2736" s="11"/>
      <c r="O2736" s="11"/>
      <c r="P2736" s="11"/>
      <c r="Q2736" s="11"/>
      <c r="U2736" s="11"/>
      <c r="BM2736"/>
      <c r="BN2736"/>
      <c r="BO2736"/>
      <c r="BP2736"/>
      <c r="BQ2736"/>
      <c r="BR2736"/>
      <c r="BS2736"/>
      <c r="BT2736"/>
      <c r="BU2736"/>
    </row>
    <row r="2737" spans="2:73" x14ac:dyDescent="0.25">
      <c r="B2737" s="11"/>
      <c r="O2737" s="11"/>
      <c r="P2737" s="11"/>
      <c r="U2737" s="11"/>
      <c r="BM2737"/>
      <c r="BN2737"/>
      <c r="BO2737"/>
      <c r="BP2737"/>
      <c r="BQ2737"/>
      <c r="BR2737"/>
      <c r="BS2737"/>
      <c r="BT2737"/>
      <c r="BU2737"/>
    </row>
    <row r="2738" spans="2:73" x14ac:dyDescent="0.25">
      <c r="B2738" s="11"/>
      <c r="O2738" s="11"/>
      <c r="P2738" s="11"/>
      <c r="Q2738" s="11"/>
      <c r="U2738" s="11"/>
      <c r="BM2738"/>
      <c r="BN2738"/>
      <c r="BO2738"/>
      <c r="BP2738"/>
      <c r="BQ2738"/>
      <c r="BR2738"/>
      <c r="BS2738"/>
      <c r="BT2738"/>
      <c r="BU2738"/>
    </row>
    <row r="2739" spans="2:73" x14ac:dyDescent="0.25">
      <c r="B2739" s="11"/>
      <c r="O2739" s="11"/>
      <c r="P2739" s="11"/>
      <c r="Q2739" s="11"/>
      <c r="U2739" s="11"/>
      <c r="BM2739"/>
      <c r="BN2739"/>
      <c r="BO2739"/>
      <c r="BP2739"/>
      <c r="BQ2739"/>
      <c r="BR2739"/>
      <c r="BS2739"/>
      <c r="BT2739"/>
      <c r="BU2739"/>
    </row>
    <row r="2740" spans="2:73" x14ac:dyDescent="0.25">
      <c r="B2740" s="11"/>
      <c r="O2740" s="11"/>
      <c r="P2740" s="11"/>
      <c r="U2740" s="11"/>
      <c r="BM2740"/>
      <c r="BN2740"/>
      <c r="BO2740"/>
      <c r="BP2740"/>
      <c r="BQ2740"/>
      <c r="BR2740"/>
      <c r="BS2740"/>
      <c r="BT2740"/>
      <c r="BU2740"/>
    </row>
    <row r="2741" spans="2:73" x14ac:dyDescent="0.25">
      <c r="B2741" s="11"/>
      <c r="O2741" s="11"/>
      <c r="P2741" s="11"/>
      <c r="Q2741" s="11"/>
      <c r="U2741" s="11"/>
      <c r="BM2741"/>
      <c r="BN2741"/>
      <c r="BO2741"/>
      <c r="BP2741"/>
      <c r="BQ2741"/>
      <c r="BR2741"/>
      <c r="BS2741"/>
      <c r="BT2741"/>
      <c r="BU2741"/>
    </row>
    <row r="2742" spans="2:73" x14ac:dyDescent="0.25">
      <c r="B2742" s="11"/>
      <c r="O2742" s="11"/>
      <c r="P2742" s="11"/>
      <c r="U2742" s="11"/>
      <c r="BM2742"/>
      <c r="BN2742"/>
      <c r="BO2742"/>
      <c r="BP2742"/>
      <c r="BQ2742"/>
      <c r="BR2742"/>
      <c r="BS2742"/>
      <c r="BT2742"/>
      <c r="BU2742"/>
    </row>
    <row r="2743" spans="2:73" x14ac:dyDescent="0.25">
      <c r="B2743" s="11"/>
      <c r="O2743" s="11"/>
      <c r="P2743" s="11"/>
      <c r="Q2743" s="11"/>
      <c r="U2743" s="11"/>
      <c r="BM2743"/>
      <c r="BN2743"/>
      <c r="BO2743"/>
      <c r="BP2743"/>
      <c r="BQ2743"/>
      <c r="BR2743"/>
      <c r="BS2743"/>
      <c r="BT2743"/>
      <c r="BU2743"/>
    </row>
    <row r="2744" spans="2:73" x14ac:dyDescent="0.25">
      <c r="B2744" s="11"/>
      <c r="O2744" s="11"/>
      <c r="P2744" s="11"/>
      <c r="U2744" s="11"/>
      <c r="BM2744"/>
      <c r="BN2744"/>
      <c r="BO2744"/>
      <c r="BP2744"/>
      <c r="BQ2744"/>
      <c r="BR2744"/>
      <c r="BS2744"/>
      <c r="BT2744"/>
      <c r="BU2744"/>
    </row>
    <row r="2745" spans="2:73" x14ac:dyDescent="0.25">
      <c r="B2745" s="11"/>
      <c r="O2745" s="11"/>
      <c r="P2745" s="11"/>
      <c r="Q2745" s="11"/>
      <c r="U2745" s="11"/>
      <c r="BM2745"/>
      <c r="BN2745"/>
      <c r="BO2745"/>
      <c r="BP2745"/>
      <c r="BQ2745"/>
      <c r="BR2745"/>
      <c r="BS2745"/>
      <c r="BT2745"/>
      <c r="BU2745"/>
    </row>
    <row r="2746" spans="2:73" x14ac:dyDescent="0.25">
      <c r="B2746" s="11"/>
      <c r="O2746" s="11"/>
      <c r="P2746" s="11"/>
      <c r="U2746" s="11"/>
      <c r="BM2746"/>
      <c r="BN2746"/>
      <c r="BO2746"/>
      <c r="BP2746"/>
      <c r="BQ2746"/>
      <c r="BR2746"/>
      <c r="BS2746"/>
      <c r="BT2746"/>
      <c r="BU2746"/>
    </row>
    <row r="2747" spans="2:73" x14ac:dyDescent="0.25">
      <c r="B2747" s="11"/>
      <c r="O2747" s="11"/>
      <c r="P2747" s="11"/>
      <c r="Q2747" s="11"/>
      <c r="U2747" s="11"/>
      <c r="BM2747"/>
      <c r="BN2747"/>
      <c r="BO2747"/>
      <c r="BP2747"/>
      <c r="BQ2747"/>
      <c r="BR2747"/>
      <c r="BS2747"/>
      <c r="BT2747"/>
      <c r="BU2747"/>
    </row>
    <row r="2748" spans="2:73" x14ac:dyDescent="0.25">
      <c r="B2748" s="11"/>
      <c r="O2748" s="11"/>
      <c r="P2748" s="11"/>
      <c r="Q2748" s="11"/>
      <c r="U2748" s="11"/>
      <c r="BM2748"/>
      <c r="BN2748"/>
      <c r="BO2748"/>
      <c r="BP2748"/>
      <c r="BQ2748"/>
      <c r="BR2748"/>
      <c r="BS2748"/>
      <c r="BT2748"/>
      <c r="BU2748"/>
    </row>
    <row r="2749" spans="2:73" x14ac:dyDescent="0.25">
      <c r="B2749" s="11"/>
      <c r="O2749" s="11"/>
      <c r="P2749" s="11"/>
      <c r="Q2749" s="11"/>
      <c r="U2749" s="11"/>
      <c r="BM2749"/>
      <c r="BN2749"/>
      <c r="BO2749"/>
      <c r="BP2749"/>
      <c r="BQ2749"/>
      <c r="BR2749"/>
      <c r="BS2749"/>
      <c r="BT2749"/>
      <c r="BU2749"/>
    </row>
    <row r="2750" spans="2:73" x14ac:dyDescent="0.25">
      <c r="B2750" s="11"/>
      <c r="O2750" s="11"/>
      <c r="P2750" s="11"/>
      <c r="Q2750" s="11"/>
      <c r="U2750" s="11"/>
      <c r="BM2750"/>
      <c r="BN2750"/>
      <c r="BO2750"/>
      <c r="BP2750"/>
      <c r="BQ2750"/>
      <c r="BR2750"/>
      <c r="BS2750"/>
      <c r="BT2750"/>
      <c r="BU2750"/>
    </row>
    <row r="2751" spans="2:73" x14ac:dyDescent="0.25">
      <c r="B2751" s="11"/>
      <c r="O2751" s="11"/>
      <c r="P2751" s="11"/>
      <c r="Q2751" s="11"/>
      <c r="U2751" s="11"/>
      <c r="BM2751"/>
      <c r="BN2751"/>
      <c r="BO2751"/>
      <c r="BP2751"/>
      <c r="BQ2751"/>
      <c r="BR2751"/>
      <c r="BS2751"/>
      <c r="BT2751"/>
      <c r="BU2751"/>
    </row>
    <row r="2752" spans="2:73" x14ac:dyDescent="0.25">
      <c r="B2752" s="11"/>
      <c r="O2752" s="11"/>
      <c r="P2752" s="11"/>
      <c r="Q2752" s="11"/>
      <c r="U2752" s="11"/>
      <c r="BM2752"/>
      <c r="BN2752"/>
      <c r="BO2752"/>
      <c r="BP2752"/>
      <c r="BQ2752"/>
      <c r="BR2752"/>
      <c r="BS2752"/>
      <c r="BT2752"/>
      <c r="BU2752"/>
    </row>
    <row r="2753" spans="2:73" x14ac:dyDescent="0.25">
      <c r="B2753" s="11"/>
      <c r="O2753" s="11"/>
      <c r="P2753" s="11"/>
      <c r="U2753" s="11"/>
      <c r="BM2753"/>
      <c r="BN2753"/>
      <c r="BO2753"/>
      <c r="BP2753"/>
      <c r="BQ2753"/>
      <c r="BR2753"/>
      <c r="BS2753"/>
      <c r="BT2753"/>
      <c r="BU2753"/>
    </row>
    <row r="2754" spans="2:73" x14ac:dyDescent="0.25">
      <c r="B2754" s="11"/>
      <c r="O2754" s="11"/>
      <c r="P2754" s="11"/>
      <c r="U2754" s="11"/>
      <c r="BM2754"/>
      <c r="BN2754"/>
      <c r="BO2754"/>
      <c r="BP2754"/>
      <c r="BQ2754"/>
      <c r="BR2754"/>
      <c r="BS2754"/>
      <c r="BT2754"/>
      <c r="BU2754"/>
    </row>
    <row r="2755" spans="2:73" x14ac:dyDescent="0.25">
      <c r="B2755" s="11"/>
      <c r="O2755" s="11"/>
      <c r="P2755" s="11"/>
      <c r="U2755" s="11"/>
      <c r="BM2755"/>
      <c r="BN2755"/>
      <c r="BO2755"/>
      <c r="BP2755"/>
      <c r="BQ2755"/>
      <c r="BR2755"/>
      <c r="BS2755"/>
      <c r="BT2755"/>
      <c r="BU2755"/>
    </row>
    <row r="2756" spans="2:73" x14ac:dyDescent="0.25">
      <c r="B2756" s="11"/>
      <c r="O2756" s="11"/>
      <c r="P2756" s="11"/>
      <c r="Q2756" s="11"/>
      <c r="U2756" s="11"/>
      <c r="BM2756"/>
      <c r="BN2756"/>
      <c r="BO2756"/>
      <c r="BP2756"/>
      <c r="BQ2756"/>
      <c r="BR2756"/>
      <c r="BS2756"/>
      <c r="BT2756"/>
      <c r="BU2756"/>
    </row>
    <row r="2757" spans="2:73" x14ac:dyDescent="0.25">
      <c r="B2757" s="11"/>
      <c r="O2757" s="11"/>
      <c r="P2757" s="11"/>
      <c r="U2757" s="11"/>
      <c r="BM2757"/>
      <c r="BN2757"/>
      <c r="BO2757"/>
      <c r="BP2757"/>
      <c r="BQ2757"/>
      <c r="BR2757"/>
      <c r="BS2757"/>
      <c r="BT2757"/>
      <c r="BU2757"/>
    </row>
    <row r="2758" spans="2:73" x14ac:dyDescent="0.25">
      <c r="B2758" s="11"/>
      <c r="O2758" s="11"/>
      <c r="P2758" s="11"/>
      <c r="U2758" s="11"/>
      <c r="BM2758"/>
      <c r="BN2758"/>
      <c r="BO2758"/>
      <c r="BP2758"/>
      <c r="BQ2758"/>
      <c r="BR2758"/>
      <c r="BS2758"/>
      <c r="BT2758"/>
      <c r="BU2758"/>
    </row>
    <row r="2759" spans="2:73" x14ac:dyDescent="0.25">
      <c r="B2759" s="11"/>
      <c r="F2759" s="11"/>
      <c r="O2759" s="11"/>
      <c r="P2759" s="11"/>
      <c r="Q2759" s="11"/>
      <c r="U2759" s="11"/>
      <c r="BM2759"/>
      <c r="BN2759"/>
      <c r="BO2759"/>
      <c r="BP2759"/>
      <c r="BQ2759"/>
      <c r="BR2759"/>
      <c r="BS2759"/>
      <c r="BT2759"/>
      <c r="BU2759"/>
    </row>
    <row r="2760" spans="2:73" x14ac:dyDescent="0.25">
      <c r="B2760" s="11"/>
      <c r="O2760" s="11"/>
      <c r="P2760" s="11"/>
      <c r="Q2760" s="11"/>
      <c r="U2760" s="11"/>
      <c r="BM2760"/>
      <c r="BN2760"/>
      <c r="BO2760"/>
      <c r="BP2760"/>
      <c r="BQ2760"/>
      <c r="BR2760"/>
      <c r="BS2760"/>
      <c r="BT2760"/>
      <c r="BU2760"/>
    </row>
    <row r="2761" spans="2:73" x14ac:dyDescent="0.25">
      <c r="B2761" s="11"/>
      <c r="O2761" s="11"/>
      <c r="P2761" s="11"/>
      <c r="Q2761" s="11"/>
      <c r="U2761" s="11"/>
      <c r="BM2761"/>
      <c r="BN2761"/>
      <c r="BO2761"/>
      <c r="BP2761"/>
      <c r="BQ2761"/>
      <c r="BR2761"/>
      <c r="BS2761"/>
      <c r="BT2761"/>
      <c r="BU2761"/>
    </row>
    <row r="2762" spans="2:73" x14ac:dyDescent="0.25">
      <c r="B2762" s="11"/>
      <c r="O2762" s="11"/>
      <c r="P2762" s="11"/>
      <c r="Q2762" s="11"/>
      <c r="U2762" s="11"/>
      <c r="BM2762"/>
      <c r="BN2762"/>
      <c r="BO2762"/>
      <c r="BP2762"/>
      <c r="BQ2762"/>
      <c r="BR2762"/>
      <c r="BS2762"/>
      <c r="BT2762"/>
      <c r="BU2762"/>
    </row>
    <row r="2763" spans="2:73" x14ac:dyDescent="0.25">
      <c r="B2763" s="11"/>
      <c r="O2763" s="11"/>
      <c r="P2763" s="11"/>
      <c r="Q2763" s="11"/>
      <c r="U2763" s="11"/>
      <c r="BM2763"/>
      <c r="BN2763"/>
      <c r="BO2763"/>
      <c r="BP2763"/>
      <c r="BQ2763"/>
      <c r="BR2763"/>
      <c r="BS2763"/>
      <c r="BT2763"/>
      <c r="BU2763"/>
    </row>
    <row r="2764" spans="2:73" x14ac:dyDescent="0.25">
      <c r="B2764" s="11"/>
      <c r="O2764" s="11"/>
      <c r="P2764" s="11"/>
      <c r="Q2764" s="11"/>
      <c r="U2764" s="11"/>
      <c r="BM2764"/>
      <c r="BN2764"/>
      <c r="BO2764"/>
      <c r="BP2764"/>
      <c r="BQ2764"/>
      <c r="BR2764"/>
      <c r="BS2764"/>
      <c r="BT2764"/>
      <c r="BU2764"/>
    </row>
    <row r="2765" spans="2:73" x14ac:dyDescent="0.25">
      <c r="B2765" s="11"/>
      <c r="O2765" s="11"/>
      <c r="P2765" s="11"/>
      <c r="U2765" s="11"/>
      <c r="BM2765"/>
      <c r="BN2765"/>
      <c r="BO2765"/>
      <c r="BP2765"/>
      <c r="BQ2765"/>
      <c r="BR2765"/>
      <c r="BS2765"/>
      <c r="BT2765"/>
      <c r="BU2765"/>
    </row>
    <row r="2766" spans="2:73" x14ac:dyDescent="0.25">
      <c r="B2766" s="11"/>
      <c r="O2766" s="11"/>
      <c r="P2766" s="11"/>
      <c r="Q2766" s="11"/>
      <c r="U2766" s="11"/>
      <c r="BM2766"/>
      <c r="BN2766"/>
      <c r="BO2766"/>
      <c r="BP2766"/>
      <c r="BQ2766"/>
      <c r="BR2766"/>
      <c r="BS2766"/>
      <c r="BT2766"/>
      <c r="BU2766"/>
    </row>
    <row r="2767" spans="2:73" x14ac:dyDescent="0.25">
      <c r="B2767" s="11"/>
      <c r="O2767" s="11"/>
      <c r="P2767" s="11"/>
      <c r="U2767" s="11"/>
      <c r="BM2767"/>
      <c r="BN2767"/>
      <c r="BO2767"/>
      <c r="BP2767"/>
      <c r="BQ2767"/>
      <c r="BR2767"/>
      <c r="BS2767"/>
      <c r="BT2767"/>
      <c r="BU2767"/>
    </row>
    <row r="2768" spans="2:73" x14ac:dyDescent="0.25">
      <c r="B2768" s="11"/>
      <c r="O2768" s="11"/>
      <c r="P2768" s="11"/>
      <c r="U2768" s="11"/>
      <c r="BM2768"/>
      <c r="BN2768"/>
      <c r="BO2768"/>
      <c r="BP2768"/>
      <c r="BQ2768"/>
      <c r="BR2768"/>
      <c r="BS2768"/>
      <c r="BT2768"/>
      <c r="BU2768"/>
    </row>
    <row r="2769" spans="2:73" x14ac:dyDescent="0.25">
      <c r="B2769" s="11"/>
      <c r="O2769" s="11"/>
      <c r="P2769" s="11"/>
      <c r="U2769" s="11"/>
      <c r="BM2769"/>
      <c r="BN2769"/>
      <c r="BO2769"/>
      <c r="BP2769"/>
      <c r="BQ2769"/>
      <c r="BR2769"/>
      <c r="BS2769"/>
      <c r="BT2769"/>
      <c r="BU2769"/>
    </row>
    <row r="2770" spans="2:73" x14ac:dyDescent="0.25">
      <c r="B2770" s="11"/>
      <c r="E2770" s="11"/>
      <c r="O2770" s="11"/>
      <c r="P2770" s="11"/>
      <c r="U2770" s="11"/>
      <c r="BM2770"/>
      <c r="BN2770"/>
      <c r="BO2770"/>
      <c r="BP2770"/>
      <c r="BQ2770"/>
      <c r="BR2770"/>
      <c r="BS2770"/>
      <c r="BT2770"/>
      <c r="BU2770"/>
    </row>
    <row r="2771" spans="2:73" x14ac:dyDescent="0.25">
      <c r="B2771" s="11"/>
      <c r="O2771" s="11"/>
      <c r="P2771" s="11"/>
      <c r="U2771" s="11"/>
      <c r="BM2771"/>
      <c r="BN2771"/>
      <c r="BO2771"/>
      <c r="BP2771"/>
      <c r="BQ2771"/>
      <c r="BR2771"/>
      <c r="BS2771"/>
      <c r="BT2771"/>
      <c r="BU2771"/>
    </row>
    <row r="2772" spans="2:73" x14ac:dyDescent="0.25">
      <c r="B2772" s="11"/>
      <c r="O2772" s="11"/>
      <c r="P2772" s="11"/>
      <c r="Q2772" s="11"/>
      <c r="U2772" s="11"/>
      <c r="BM2772"/>
      <c r="BN2772"/>
      <c r="BO2772"/>
      <c r="BP2772"/>
      <c r="BQ2772"/>
      <c r="BR2772"/>
      <c r="BS2772"/>
      <c r="BT2772"/>
      <c r="BU2772"/>
    </row>
    <row r="2773" spans="2:73" x14ac:dyDescent="0.25">
      <c r="B2773" s="11"/>
      <c r="O2773" s="11"/>
      <c r="P2773" s="11"/>
      <c r="Q2773" s="11"/>
      <c r="U2773" s="11"/>
      <c r="BM2773"/>
      <c r="BN2773"/>
      <c r="BO2773"/>
      <c r="BP2773"/>
      <c r="BQ2773"/>
      <c r="BR2773"/>
      <c r="BS2773"/>
      <c r="BT2773"/>
      <c r="BU2773"/>
    </row>
    <row r="2774" spans="2:73" x14ac:dyDescent="0.25">
      <c r="B2774" s="11"/>
      <c r="O2774" s="11"/>
      <c r="P2774" s="11"/>
      <c r="Q2774" s="11"/>
      <c r="U2774" s="11"/>
      <c r="BM2774"/>
      <c r="BN2774"/>
      <c r="BO2774"/>
      <c r="BP2774"/>
      <c r="BQ2774"/>
      <c r="BR2774"/>
      <c r="BS2774"/>
      <c r="BT2774"/>
      <c r="BU2774"/>
    </row>
    <row r="2775" spans="2:73" x14ac:dyDescent="0.25">
      <c r="B2775" s="11"/>
      <c r="O2775" s="11"/>
      <c r="P2775" s="11"/>
      <c r="Q2775" s="11"/>
      <c r="U2775" s="11"/>
      <c r="BM2775"/>
      <c r="BN2775"/>
      <c r="BO2775"/>
      <c r="BP2775"/>
      <c r="BQ2775"/>
      <c r="BR2775"/>
      <c r="BS2775"/>
      <c r="BT2775"/>
      <c r="BU2775"/>
    </row>
    <row r="2776" spans="2:73" x14ac:dyDescent="0.25">
      <c r="B2776" s="11"/>
      <c r="O2776" s="11"/>
      <c r="P2776" s="11"/>
      <c r="Q2776" s="11"/>
      <c r="U2776" s="11"/>
      <c r="BM2776"/>
      <c r="BN2776"/>
      <c r="BO2776"/>
      <c r="BP2776"/>
      <c r="BQ2776"/>
      <c r="BR2776"/>
      <c r="BS2776"/>
      <c r="BT2776"/>
      <c r="BU2776"/>
    </row>
    <row r="2777" spans="2:73" x14ac:dyDescent="0.25">
      <c r="B2777" s="11"/>
      <c r="O2777" s="11"/>
      <c r="P2777" s="11"/>
      <c r="U2777" s="11"/>
      <c r="BM2777"/>
      <c r="BN2777"/>
      <c r="BO2777"/>
      <c r="BP2777"/>
      <c r="BQ2777"/>
      <c r="BR2777"/>
      <c r="BS2777"/>
      <c r="BT2777"/>
      <c r="BU2777"/>
    </row>
    <row r="2778" spans="2:73" x14ac:dyDescent="0.25">
      <c r="B2778" s="11"/>
      <c r="O2778" s="11"/>
      <c r="P2778" s="11"/>
      <c r="Q2778" s="11"/>
      <c r="U2778" s="11"/>
      <c r="BM2778"/>
      <c r="BN2778"/>
      <c r="BO2778"/>
      <c r="BP2778"/>
      <c r="BQ2778"/>
      <c r="BR2778"/>
      <c r="BS2778"/>
      <c r="BT2778"/>
      <c r="BU2778"/>
    </row>
    <row r="2779" spans="2:73" x14ac:dyDescent="0.25">
      <c r="B2779" s="11"/>
      <c r="O2779" s="11"/>
      <c r="P2779" s="11"/>
      <c r="Q2779" s="11"/>
      <c r="U2779" s="11"/>
      <c r="BM2779"/>
      <c r="BN2779"/>
      <c r="BO2779"/>
      <c r="BP2779"/>
      <c r="BQ2779"/>
      <c r="BR2779"/>
      <c r="BS2779"/>
      <c r="BT2779"/>
      <c r="BU2779"/>
    </row>
    <row r="2780" spans="2:73" x14ac:dyDescent="0.25">
      <c r="B2780" s="11"/>
      <c r="O2780" s="11"/>
      <c r="P2780" s="11"/>
      <c r="U2780" s="11"/>
      <c r="BM2780"/>
      <c r="BN2780"/>
      <c r="BO2780"/>
      <c r="BP2780"/>
      <c r="BQ2780"/>
      <c r="BR2780"/>
      <c r="BS2780"/>
      <c r="BT2780"/>
      <c r="BU2780"/>
    </row>
    <row r="2781" spans="2:73" x14ac:dyDescent="0.25">
      <c r="B2781" s="11"/>
      <c r="O2781" s="11"/>
      <c r="P2781" s="11"/>
      <c r="Q2781" s="11"/>
      <c r="U2781" s="11"/>
      <c r="BM2781"/>
      <c r="BN2781"/>
      <c r="BO2781"/>
      <c r="BP2781"/>
      <c r="BQ2781"/>
      <c r="BR2781"/>
      <c r="BS2781"/>
      <c r="BT2781"/>
      <c r="BU2781"/>
    </row>
    <row r="2782" spans="2:73" x14ac:dyDescent="0.25">
      <c r="B2782" s="11"/>
      <c r="O2782" s="11"/>
      <c r="P2782" s="11"/>
      <c r="Q2782" s="11"/>
      <c r="U2782" s="11"/>
      <c r="BM2782"/>
      <c r="BN2782"/>
      <c r="BO2782"/>
      <c r="BP2782"/>
      <c r="BQ2782"/>
      <c r="BR2782"/>
      <c r="BS2782"/>
      <c r="BT2782"/>
      <c r="BU2782"/>
    </row>
    <row r="2783" spans="2:73" x14ac:dyDescent="0.25">
      <c r="B2783" s="11"/>
      <c r="O2783" s="11"/>
      <c r="P2783" s="11"/>
      <c r="U2783" s="11"/>
      <c r="BM2783"/>
      <c r="BN2783"/>
      <c r="BO2783"/>
      <c r="BP2783"/>
      <c r="BQ2783"/>
      <c r="BR2783"/>
      <c r="BS2783"/>
      <c r="BT2783"/>
      <c r="BU2783"/>
    </row>
    <row r="2784" spans="2:73" x14ac:dyDescent="0.25">
      <c r="B2784" s="11"/>
      <c r="O2784" s="11"/>
      <c r="P2784" s="11"/>
      <c r="Q2784" s="11"/>
      <c r="U2784" s="11"/>
      <c r="BM2784"/>
      <c r="BN2784"/>
      <c r="BO2784"/>
      <c r="BP2784"/>
      <c r="BQ2784"/>
      <c r="BR2784"/>
      <c r="BS2784"/>
      <c r="BT2784"/>
      <c r="BU2784"/>
    </row>
    <row r="2785" spans="2:73" x14ac:dyDescent="0.25">
      <c r="B2785" s="11"/>
      <c r="O2785" s="11"/>
      <c r="P2785" s="11"/>
      <c r="Q2785" s="11"/>
      <c r="U2785" s="11"/>
      <c r="BM2785"/>
      <c r="BN2785"/>
      <c r="BO2785"/>
      <c r="BP2785"/>
      <c r="BQ2785"/>
      <c r="BR2785"/>
      <c r="BS2785"/>
      <c r="BT2785"/>
      <c r="BU2785"/>
    </row>
    <row r="2786" spans="2:73" x14ac:dyDescent="0.25">
      <c r="B2786" s="11"/>
      <c r="O2786" s="11"/>
      <c r="P2786" s="11"/>
      <c r="Q2786" s="11"/>
      <c r="U2786" s="11"/>
      <c r="BM2786"/>
      <c r="BN2786"/>
      <c r="BO2786"/>
      <c r="BP2786"/>
      <c r="BQ2786"/>
      <c r="BR2786"/>
      <c r="BS2786"/>
      <c r="BT2786"/>
      <c r="BU2786"/>
    </row>
    <row r="2787" spans="2:73" x14ac:dyDescent="0.25">
      <c r="B2787" s="11"/>
      <c r="O2787" s="11"/>
      <c r="P2787" s="11"/>
      <c r="U2787" s="11"/>
      <c r="BM2787"/>
      <c r="BN2787"/>
      <c r="BO2787"/>
      <c r="BP2787"/>
      <c r="BQ2787"/>
      <c r="BR2787"/>
      <c r="BS2787"/>
      <c r="BT2787"/>
      <c r="BU2787"/>
    </row>
    <row r="2788" spans="2:73" x14ac:dyDescent="0.25">
      <c r="B2788" s="11"/>
      <c r="O2788" s="11"/>
      <c r="P2788" s="11"/>
      <c r="Q2788" s="11"/>
      <c r="U2788" s="11"/>
      <c r="BM2788"/>
      <c r="BN2788"/>
      <c r="BO2788"/>
      <c r="BP2788"/>
      <c r="BQ2788"/>
      <c r="BR2788"/>
      <c r="BS2788"/>
      <c r="BT2788"/>
      <c r="BU2788"/>
    </row>
    <row r="2789" spans="2:73" x14ac:dyDescent="0.25">
      <c r="B2789" s="11"/>
      <c r="O2789" s="11"/>
      <c r="P2789" s="11"/>
      <c r="Q2789" s="11"/>
      <c r="U2789" s="11"/>
      <c r="BM2789"/>
      <c r="BN2789"/>
      <c r="BO2789"/>
      <c r="BP2789"/>
      <c r="BQ2789"/>
      <c r="BR2789"/>
      <c r="BS2789"/>
      <c r="BT2789"/>
      <c r="BU2789"/>
    </row>
    <row r="2790" spans="2:73" x14ac:dyDescent="0.25">
      <c r="B2790" s="11"/>
      <c r="O2790" s="11"/>
      <c r="P2790" s="11"/>
      <c r="Q2790" s="11"/>
      <c r="U2790" s="11"/>
      <c r="BM2790"/>
      <c r="BN2790"/>
      <c r="BO2790"/>
      <c r="BP2790"/>
      <c r="BQ2790"/>
      <c r="BR2790"/>
      <c r="BS2790"/>
      <c r="BT2790"/>
      <c r="BU2790"/>
    </row>
    <row r="2791" spans="2:73" x14ac:dyDescent="0.25">
      <c r="B2791" s="11"/>
      <c r="O2791" s="11"/>
      <c r="P2791" s="11"/>
      <c r="Q2791" s="11"/>
      <c r="U2791" s="11"/>
      <c r="BM2791"/>
      <c r="BN2791"/>
      <c r="BO2791"/>
      <c r="BP2791"/>
      <c r="BQ2791"/>
      <c r="BR2791"/>
      <c r="BS2791"/>
      <c r="BT2791"/>
      <c r="BU2791"/>
    </row>
    <row r="2792" spans="2:73" x14ac:dyDescent="0.25">
      <c r="B2792" s="11"/>
      <c r="O2792" s="11"/>
      <c r="P2792" s="11"/>
      <c r="Q2792" s="11"/>
      <c r="U2792" s="11"/>
      <c r="BM2792"/>
      <c r="BN2792"/>
      <c r="BO2792"/>
      <c r="BP2792"/>
      <c r="BQ2792"/>
      <c r="BR2792"/>
      <c r="BS2792"/>
      <c r="BT2792"/>
      <c r="BU2792"/>
    </row>
    <row r="2793" spans="2:73" x14ac:dyDescent="0.25">
      <c r="B2793" s="11"/>
      <c r="O2793" s="11"/>
      <c r="P2793" s="11"/>
      <c r="Q2793" s="11"/>
      <c r="U2793" s="11"/>
      <c r="BM2793"/>
      <c r="BN2793"/>
      <c r="BO2793"/>
      <c r="BP2793"/>
      <c r="BQ2793"/>
      <c r="BR2793"/>
      <c r="BS2793"/>
      <c r="BT2793"/>
      <c r="BU2793"/>
    </row>
    <row r="2794" spans="2:73" x14ac:dyDescent="0.25">
      <c r="B2794" s="11"/>
      <c r="O2794" s="11"/>
      <c r="P2794" s="11"/>
      <c r="U2794" s="11"/>
      <c r="BM2794"/>
      <c r="BN2794"/>
      <c r="BO2794"/>
      <c r="BP2794"/>
      <c r="BQ2794"/>
      <c r="BR2794"/>
      <c r="BS2794"/>
      <c r="BT2794"/>
      <c r="BU2794"/>
    </row>
    <row r="2795" spans="2:73" x14ac:dyDescent="0.25">
      <c r="B2795" s="11"/>
      <c r="O2795" s="11"/>
      <c r="P2795" s="11"/>
      <c r="Q2795" s="11"/>
      <c r="U2795" s="11"/>
      <c r="BM2795"/>
      <c r="BN2795"/>
      <c r="BO2795"/>
      <c r="BP2795"/>
      <c r="BQ2795"/>
      <c r="BR2795"/>
      <c r="BS2795"/>
      <c r="BT2795"/>
      <c r="BU2795"/>
    </row>
    <row r="2796" spans="2:73" x14ac:dyDescent="0.25">
      <c r="B2796" s="11"/>
      <c r="O2796" s="11"/>
      <c r="P2796" s="11"/>
      <c r="Q2796" s="11"/>
      <c r="U2796" s="11"/>
      <c r="BM2796"/>
      <c r="BN2796"/>
      <c r="BO2796"/>
      <c r="BP2796"/>
      <c r="BQ2796"/>
      <c r="BR2796"/>
      <c r="BS2796"/>
      <c r="BT2796"/>
      <c r="BU2796"/>
    </row>
    <row r="2797" spans="2:73" x14ac:dyDescent="0.25">
      <c r="B2797" s="11"/>
      <c r="O2797" s="11"/>
      <c r="P2797" s="11"/>
      <c r="Q2797" s="11"/>
      <c r="U2797" s="11"/>
      <c r="BM2797"/>
      <c r="BN2797"/>
      <c r="BO2797"/>
      <c r="BP2797"/>
      <c r="BQ2797"/>
      <c r="BR2797"/>
      <c r="BS2797"/>
      <c r="BT2797"/>
      <c r="BU2797"/>
    </row>
    <row r="2798" spans="2:73" x14ac:dyDescent="0.25">
      <c r="B2798" s="11"/>
      <c r="O2798" s="11"/>
      <c r="P2798" s="11"/>
      <c r="Q2798" s="11"/>
      <c r="U2798" s="11"/>
      <c r="BM2798"/>
      <c r="BN2798"/>
      <c r="BO2798"/>
      <c r="BP2798"/>
      <c r="BQ2798"/>
      <c r="BR2798"/>
      <c r="BS2798"/>
      <c r="BT2798"/>
      <c r="BU2798"/>
    </row>
    <row r="2799" spans="2:73" x14ac:dyDescent="0.25">
      <c r="B2799" s="11"/>
      <c r="O2799" s="11"/>
      <c r="P2799" s="11"/>
      <c r="Q2799" s="11"/>
      <c r="U2799" s="11"/>
      <c r="BM2799"/>
      <c r="BN2799"/>
      <c r="BO2799"/>
      <c r="BP2799"/>
      <c r="BQ2799"/>
      <c r="BR2799"/>
      <c r="BS2799"/>
      <c r="BT2799"/>
      <c r="BU2799"/>
    </row>
    <row r="2800" spans="2:73" x14ac:dyDescent="0.25">
      <c r="B2800" s="11"/>
      <c r="O2800" s="11"/>
      <c r="P2800" s="11"/>
      <c r="Q2800" s="11"/>
      <c r="U2800" s="11"/>
      <c r="BM2800"/>
      <c r="BN2800"/>
      <c r="BO2800"/>
      <c r="BP2800"/>
      <c r="BQ2800"/>
      <c r="BR2800"/>
      <c r="BS2800"/>
      <c r="BT2800"/>
      <c r="BU2800"/>
    </row>
    <row r="2801" spans="2:73" x14ac:dyDescent="0.25">
      <c r="B2801" s="11"/>
      <c r="O2801" s="11"/>
      <c r="P2801" s="11"/>
      <c r="Q2801" s="11"/>
      <c r="U2801" s="11"/>
      <c r="BM2801"/>
      <c r="BN2801"/>
      <c r="BO2801"/>
      <c r="BP2801"/>
      <c r="BQ2801"/>
      <c r="BR2801"/>
      <c r="BS2801"/>
      <c r="BT2801"/>
      <c r="BU2801"/>
    </row>
    <row r="2802" spans="2:73" x14ac:dyDescent="0.25">
      <c r="B2802" s="11"/>
      <c r="O2802" s="11"/>
      <c r="P2802" s="11"/>
      <c r="Q2802" s="11"/>
      <c r="U2802" s="11"/>
      <c r="BM2802"/>
      <c r="BN2802"/>
      <c r="BO2802"/>
      <c r="BP2802"/>
      <c r="BQ2802"/>
      <c r="BR2802"/>
      <c r="BS2802"/>
      <c r="BT2802"/>
      <c r="BU2802"/>
    </row>
    <row r="2803" spans="2:73" x14ac:dyDescent="0.25">
      <c r="B2803" s="11"/>
      <c r="O2803" s="11"/>
      <c r="P2803" s="11"/>
      <c r="Q2803" s="11"/>
      <c r="U2803" s="11"/>
      <c r="BM2803"/>
      <c r="BN2803"/>
      <c r="BO2803"/>
      <c r="BP2803"/>
      <c r="BQ2803"/>
      <c r="BR2803"/>
      <c r="BS2803"/>
      <c r="BT2803"/>
      <c r="BU2803"/>
    </row>
    <row r="2804" spans="2:73" x14ac:dyDescent="0.25">
      <c r="B2804" s="11"/>
      <c r="O2804" s="11"/>
      <c r="P2804" s="11"/>
      <c r="Q2804" s="11"/>
      <c r="U2804" s="11"/>
      <c r="BM2804"/>
      <c r="BN2804"/>
      <c r="BO2804"/>
      <c r="BP2804"/>
      <c r="BQ2804"/>
      <c r="BR2804"/>
      <c r="BS2804"/>
      <c r="BT2804"/>
      <c r="BU2804"/>
    </row>
    <row r="2805" spans="2:73" x14ac:dyDescent="0.25">
      <c r="B2805" s="11"/>
      <c r="O2805" s="11"/>
      <c r="P2805" s="11"/>
      <c r="Q2805" s="11"/>
      <c r="U2805" s="11"/>
      <c r="BM2805"/>
      <c r="BN2805"/>
      <c r="BO2805"/>
      <c r="BP2805"/>
      <c r="BQ2805"/>
      <c r="BR2805"/>
      <c r="BS2805"/>
      <c r="BT2805"/>
      <c r="BU2805"/>
    </row>
    <row r="2806" spans="2:73" x14ac:dyDescent="0.25">
      <c r="B2806" s="11"/>
      <c r="O2806" s="11"/>
      <c r="P2806" s="11"/>
      <c r="Q2806" s="11"/>
      <c r="U2806" s="11"/>
      <c r="BM2806"/>
      <c r="BN2806"/>
      <c r="BO2806"/>
      <c r="BP2806"/>
      <c r="BQ2806"/>
      <c r="BR2806"/>
      <c r="BS2806"/>
      <c r="BT2806"/>
      <c r="BU2806"/>
    </row>
    <row r="2807" spans="2:73" x14ac:dyDescent="0.25">
      <c r="B2807" s="11"/>
      <c r="O2807" s="11"/>
      <c r="P2807" s="11"/>
      <c r="Q2807" s="11"/>
      <c r="U2807" s="11"/>
      <c r="BM2807"/>
      <c r="BN2807"/>
      <c r="BO2807"/>
      <c r="BP2807"/>
      <c r="BQ2807"/>
      <c r="BR2807"/>
      <c r="BS2807"/>
      <c r="BT2807"/>
      <c r="BU2807"/>
    </row>
    <row r="2808" spans="2:73" x14ac:dyDescent="0.25">
      <c r="B2808" s="11"/>
      <c r="O2808" s="11"/>
      <c r="P2808" s="11"/>
      <c r="Q2808" s="11"/>
      <c r="U2808" s="11"/>
      <c r="BM2808"/>
      <c r="BN2808"/>
      <c r="BO2808"/>
      <c r="BP2808"/>
      <c r="BQ2808"/>
      <c r="BR2808"/>
      <c r="BS2808"/>
      <c r="BT2808"/>
      <c r="BU2808"/>
    </row>
    <row r="2809" spans="2:73" x14ac:dyDescent="0.25">
      <c r="B2809" s="11"/>
      <c r="O2809" s="11"/>
      <c r="P2809" s="11"/>
      <c r="U2809" s="11"/>
      <c r="BM2809"/>
      <c r="BN2809"/>
      <c r="BO2809"/>
      <c r="BP2809"/>
      <c r="BQ2809"/>
      <c r="BR2809"/>
      <c r="BS2809"/>
      <c r="BT2809"/>
      <c r="BU2809"/>
    </row>
    <row r="2810" spans="2:73" x14ac:dyDescent="0.25">
      <c r="B2810" s="11"/>
      <c r="O2810" s="11"/>
      <c r="P2810" s="11"/>
      <c r="Q2810" s="11"/>
      <c r="U2810" s="11"/>
      <c r="BM2810"/>
      <c r="BN2810"/>
      <c r="BO2810"/>
      <c r="BP2810"/>
      <c r="BQ2810"/>
      <c r="BR2810"/>
      <c r="BS2810"/>
      <c r="BT2810"/>
      <c r="BU2810"/>
    </row>
    <row r="2811" spans="2:73" x14ac:dyDescent="0.25">
      <c r="B2811" s="11"/>
      <c r="O2811" s="11"/>
      <c r="P2811" s="11"/>
      <c r="U2811" s="11"/>
      <c r="BM2811"/>
      <c r="BN2811"/>
      <c r="BO2811"/>
      <c r="BP2811"/>
      <c r="BQ2811"/>
      <c r="BR2811"/>
      <c r="BS2811"/>
      <c r="BT2811"/>
      <c r="BU2811"/>
    </row>
    <row r="2812" spans="2:73" x14ac:dyDescent="0.25">
      <c r="B2812" s="11"/>
      <c r="O2812" s="11"/>
      <c r="P2812" s="11"/>
      <c r="Q2812" s="11"/>
      <c r="U2812" s="11"/>
      <c r="BM2812"/>
      <c r="BN2812"/>
      <c r="BO2812"/>
      <c r="BP2812"/>
      <c r="BQ2812"/>
      <c r="BR2812"/>
      <c r="BS2812"/>
      <c r="BT2812"/>
      <c r="BU2812"/>
    </row>
    <row r="2813" spans="2:73" x14ac:dyDescent="0.25">
      <c r="B2813" s="11"/>
      <c r="O2813" s="11"/>
      <c r="P2813" s="11"/>
      <c r="Q2813" s="11"/>
      <c r="U2813" s="11"/>
      <c r="BM2813"/>
      <c r="BN2813"/>
      <c r="BO2813"/>
      <c r="BP2813"/>
      <c r="BQ2813"/>
      <c r="BR2813"/>
      <c r="BS2813"/>
      <c r="BT2813"/>
      <c r="BU2813"/>
    </row>
    <row r="2814" spans="2:73" x14ac:dyDescent="0.25">
      <c r="B2814" s="11"/>
      <c r="O2814" s="11"/>
      <c r="P2814" s="11"/>
      <c r="Q2814" s="11"/>
      <c r="U2814" s="11"/>
      <c r="BM2814"/>
      <c r="BN2814"/>
      <c r="BO2814"/>
      <c r="BP2814"/>
      <c r="BQ2814"/>
      <c r="BR2814"/>
      <c r="BS2814"/>
      <c r="BT2814"/>
      <c r="BU2814"/>
    </row>
    <row r="2815" spans="2:73" x14ac:dyDescent="0.25">
      <c r="B2815" s="11"/>
      <c r="O2815" s="11"/>
      <c r="P2815" s="11"/>
      <c r="Q2815" s="11"/>
      <c r="U2815" s="11"/>
      <c r="BM2815"/>
      <c r="BN2815"/>
      <c r="BO2815"/>
      <c r="BP2815"/>
      <c r="BQ2815"/>
      <c r="BR2815"/>
      <c r="BS2815"/>
      <c r="BT2815"/>
      <c r="BU2815"/>
    </row>
    <row r="2816" spans="2:73" x14ac:dyDescent="0.25">
      <c r="B2816" s="11"/>
      <c r="O2816" s="11"/>
      <c r="P2816" s="11"/>
      <c r="U2816" s="11"/>
      <c r="BM2816"/>
      <c r="BN2816"/>
      <c r="BO2816"/>
      <c r="BP2816"/>
      <c r="BQ2816"/>
      <c r="BR2816"/>
      <c r="BS2816"/>
      <c r="BT2816"/>
      <c r="BU2816"/>
    </row>
    <row r="2817" spans="2:73" x14ac:dyDescent="0.25">
      <c r="B2817" s="11"/>
      <c r="O2817" s="11"/>
      <c r="P2817" s="11"/>
      <c r="U2817" s="11"/>
      <c r="BM2817"/>
      <c r="BN2817"/>
      <c r="BO2817"/>
      <c r="BP2817"/>
      <c r="BQ2817"/>
      <c r="BR2817"/>
      <c r="BS2817"/>
      <c r="BT2817"/>
      <c r="BU2817"/>
    </row>
    <row r="2818" spans="2:73" x14ac:dyDescent="0.25">
      <c r="B2818" s="11"/>
      <c r="F2818" s="11"/>
      <c r="O2818" s="11"/>
      <c r="P2818" s="11"/>
      <c r="Q2818" s="11"/>
      <c r="U2818" s="11"/>
      <c r="BM2818"/>
      <c r="BN2818"/>
      <c r="BO2818"/>
      <c r="BP2818"/>
      <c r="BQ2818"/>
      <c r="BR2818"/>
      <c r="BS2818"/>
      <c r="BT2818"/>
      <c r="BU2818"/>
    </row>
    <row r="2819" spans="2:73" x14ac:dyDescent="0.25">
      <c r="B2819" s="11"/>
      <c r="O2819" s="11"/>
      <c r="P2819" s="11"/>
      <c r="Q2819" s="11"/>
      <c r="U2819" s="11"/>
      <c r="BM2819"/>
      <c r="BN2819"/>
      <c r="BO2819"/>
      <c r="BP2819"/>
      <c r="BQ2819"/>
      <c r="BR2819"/>
      <c r="BS2819"/>
      <c r="BT2819"/>
      <c r="BU2819"/>
    </row>
    <row r="2820" spans="2:73" x14ac:dyDescent="0.25">
      <c r="B2820" s="11"/>
      <c r="O2820" s="11"/>
      <c r="P2820" s="11"/>
      <c r="Q2820" s="11"/>
      <c r="U2820" s="11"/>
      <c r="BM2820"/>
      <c r="BN2820"/>
      <c r="BO2820"/>
      <c r="BP2820"/>
      <c r="BQ2820"/>
      <c r="BR2820"/>
      <c r="BS2820"/>
      <c r="BT2820"/>
      <c r="BU2820"/>
    </row>
    <row r="2821" spans="2:73" x14ac:dyDescent="0.25">
      <c r="B2821" s="11"/>
      <c r="O2821" s="11"/>
      <c r="P2821" s="11"/>
      <c r="U2821" s="11"/>
      <c r="BM2821"/>
      <c r="BN2821"/>
      <c r="BO2821"/>
      <c r="BP2821"/>
      <c r="BQ2821"/>
      <c r="BR2821"/>
      <c r="BS2821"/>
      <c r="BT2821"/>
      <c r="BU2821"/>
    </row>
    <row r="2822" spans="2:73" x14ac:dyDescent="0.25">
      <c r="B2822" s="11"/>
      <c r="O2822" s="11"/>
      <c r="P2822" s="11"/>
      <c r="U2822" s="11"/>
      <c r="BM2822"/>
      <c r="BN2822"/>
      <c r="BO2822"/>
      <c r="BP2822"/>
      <c r="BQ2822"/>
      <c r="BR2822"/>
      <c r="BS2822"/>
      <c r="BT2822"/>
      <c r="BU2822"/>
    </row>
    <row r="2823" spans="2:73" x14ac:dyDescent="0.25">
      <c r="B2823" s="11"/>
      <c r="O2823" s="11"/>
      <c r="P2823" s="11"/>
      <c r="Q2823" s="11"/>
      <c r="U2823" s="11"/>
      <c r="BM2823"/>
      <c r="BN2823"/>
      <c r="BO2823"/>
      <c r="BP2823"/>
      <c r="BQ2823"/>
      <c r="BR2823"/>
      <c r="BS2823"/>
      <c r="BT2823"/>
      <c r="BU2823"/>
    </row>
    <row r="2824" spans="2:73" x14ac:dyDescent="0.25">
      <c r="B2824" s="11"/>
      <c r="O2824" s="11"/>
      <c r="P2824" s="11"/>
      <c r="U2824" s="11"/>
      <c r="BM2824"/>
      <c r="BN2824"/>
      <c r="BO2824"/>
      <c r="BP2824"/>
      <c r="BQ2824"/>
      <c r="BR2824"/>
      <c r="BS2824"/>
      <c r="BT2824"/>
      <c r="BU2824"/>
    </row>
    <row r="2825" spans="2:73" x14ac:dyDescent="0.25">
      <c r="B2825" s="11"/>
      <c r="F2825" s="11"/>
      <c r="O2825" s="11"/>
      <c r="P2825" s="11"/>
      <c r="Q2825" s="11"/>
      <c r="U2825" s="11"/>
      <c r="BM2825"/>
      <c r="BN2825"/>
      <c r="BO2825"/>
      <c r="BP2825"/>
      <c r="BQ2825"/>
      <c r="BR2825"/>
      <c r="BS2825"/>
      <c r="BT2825"/>
      <c r="BU2825"/>
    </row>
    <row r="2826" spans="2:73" x14ac:dyDescent="0.25">
      <c r="B2826" s="11"/>
      <c r="O2826" s="11"/>
      <c r="P2826" s="11"/>
      <c r="Q2826" s="11"/>
      <c r="U2826" s="11"/>
      <c r="BM2826"/>
      <c r="BN2826"/>
      <c r="BO2826"/>
      <c r="BP2826"/>
      <c r="BQ2826"/>
      <c r="BR2826"/>
      <c r="BS2826"/>
      <c r="BT2826"/>
      <c r="BU2826"/>
    </row>
    <row r="2827" spans="2:73" x14ac:dyDescent="0.25">
      <c r="B2827" s="11"/>
      <c r="O2827" s="11"/>
      <c r="P2827" s="11"/>
      <c r="Q2827" s="11"/>
      <c r="U2827" s="11"/>
      <c r="BM2827"/>
      <c r="BN2827"/>
      <c r="BO2827"/>
      <c r="BP2827"/>
      <c r="BQ2827"/>
      <c r="BR2827"/>
      <c r="BS2827"/>
      <c r="BT2827"/>
      <c r="BU2827"/>
    </row>
    <row r="2828" spans="2:73" x14ac:dyDescent="0.25">
      <c r="B2828" s="11"/>
      <c r="O2828" s="11"/>
      <c r="P2828" s="11"/>
      <c r="Q2828" s="11"/>
      <c r="U2828" s="11"/>
      <c r="BM2828"/>
      <c r="BN2828"/>
      <c r="BO2828"/>
      <c r="BP2828"/>
      <c r="BQ2828"/>
      <c r="BR2828"/>
      <c r="BS2828"/>
      <c r="BT2828"/>
      <c r="BU2828"/>
    </row>
    <row r="2829" spans="2:73" x14ac:dyDescent="0.25">
      <c r="B2829" s="11"/>
      <c r="O2829" s="11"/>
      <c r="P2829" s="11"/>
      <c r="Q2829" s="11"/>
      <c r="U2829" s="11"/>
      <c r="BM2829"/>
      <c r="BN2829"/>
      <c r="BO2829"/>
      <c r="BP2829"/>
      <c r="BQ2829"/>
      <c r="BR2829"/>
      <c r="BS2829"/>
      <c r="BT2829"/>
      <c r="BU2829"/>
    </row>
    <row r="2830" spans="2:73" x14ac:dyDescent="0.25">
      <c r="B2830" s="11"/>
      <c r="O2830" s="11"/>
      <c r="P2830" s="11"/>
      <c r="Q2830" s="11"/>
      <c r="U2830" s="11"/>
      <c r="BM2830"/>
      <c r="BN2830"/>
      <c r="BO2830"/>
      <c r="BP2830"/>
      <c r="BQ2830"/>
      <c r="BR2830"/>
      <c r="BS2830"/>
      <c r="BT2830"/>
      <c r="BU2830"/>
    </row>
    <row r="2831" spans="2:73" x14ac:dyDescent="0.25">
      <c r="B2831" s="11"/>
      <c r="O2831" s="11"/>
      <c r="P2831" s="11"/>
      <c r="U2831" s="11"/>
      <c r="V2831" s="11"/>
      <c r="BM2831"/>
      <c r="BN2831"/>
      <c r="BO2831"/>
      <c r="BP2831"/>
      <c r="BQ2831"/>
      <c r="BR2831"/>
      <c r="BS2831"/>
      <c r="BT2831"/>
      <c r="BU2831"/>
    </row>
    <row r="2832" spans="2:73" x14ac:dyDescent="0.25">
      <c r="B2832" s="11"/>
      <c r="O2832" s="11"/>
      <c r="P2832" s="11"/>
      <c r="U2832" s="11"/>
      <c r="BM2832"/>
      <c r="BN2832"/>
      <c r="BO2832"/>
      <c r="BP2832"/>
      <c r="BQ2832"/>
      <c r="BR2832"/>
      <c r="BS2832"/>
      <c r="BT2832"/>
      <c r="BU2832"/>
    </row>
    <row r="2833" spans="2:73" x14ac:dyDescent="0.25">
      <c r="B2833" s="11"/>
      <c r="O2833" s="11"/>
      <c r="P2833" s="11"/>
      <c r="U2833" s="11"/>
      <c r="BM2833"/>
      <c r="BN2833"/>
      <c r="BO2833"/>
      <c r="BP2833"/>
      <c r="BQ2833"/>
      <c r="BR2833"/>
      <c r="BS2833"/>
      <c r="BT2833"/>
      <c r="BU2833"/>
    </row>
    <row r="2834" spans="2:73" x14ac:dyDescent="0.25">
      <c r="B2834" s="11"/>
      <c r="O2834" s="11"/>
      <c r="P2834" s="11"/>
      <c r="Q2834" s="11"/>
      <c r="U2834" s="11"/>
      <c r="BM2834"/>
      <c r="BN2834"/>
      <c r="BO2834"/>
      <c r="BP2834"/>
      <c r="BQ2834"/>
      <c r="BR2834"/>
      <c r="BS2834"/>
      <c r="BT2834"/>
      <c r="BU2834"/>
    </row>
    <row r="2835" spans="2:73" x14ac:dyDescent="0.25">
      <c r="B2835" s="11"/>
      <c r="O2835" s="11"/>
      <c r="P2835" s="11"/>
      <c r="Q2835" s="11"/>
      <c r="U2835" s="11"/>
      <c r="BM2835"/>
      <c r="BN2835"/>
      <c r="BO2835"/>
      <c r="BP2835"/>
      <c r="BQ2835"/>
      <c r="BR2835"/>
      <c r="BS2835"/>
      <c r="BT2835"/>
      <c r="BU2835"/>
    </row>
    <row r="2836" spans="2:73" x14ac:dyDescent="0.25">
      <c r="B2836" s="11"/>
      <c r="O2836" s="11"/>
      <c r="P2836" s="11"/>
      <c r="U2836" s="11"/>
      <c r="BM2836"/>
      <c r="BN2836"/>
      <c r="BO2836"/>
      <c r="BP2836"/>
      <c r="BQ2836"/>
      <c r="BR2836"/>
      <c r="BS2836"/>
      <c r="BT2836"/>
      <c r="BU2836"/>
    </row>
    <row r="2837" spans="2:73" x14ac:dyDescent="0.25">
      <c r="B2837" s="11"/>
      <c r="O2837" s="11"/>
      <c r="P2837" s="11"/>
      <c r="Q2837" s="11"/>
      <c r="U2837" s="11"/>
      <c r="BM2837"/>
      <c r="BN2837"/>
      <c r="BO2837"/>
      <c r="BP2837"/>
      <c r="BQ2837"/>
      <c r="BR2837"/>
      <c r="BS2837"/>
      <c r="BT2837"/>
      <c r="BU2837"/>
    </row>
    <row r="2838" spans="2:73" x14ac:dyDescent="0.25">
      <c r="B2838" s="11"/>
      <c r="O2838" s="11"/>
      <c r="P2838" s="11"/>
      <c r="Q2838" s="11"/>
      <c r="U2838" s="11"/>
      <c r="BM2838"/>
      <c r="BN2838"/>
      <c r="BO2838"/>
      <c r="BP2838"/>
      <c r="BQ2838"/>
      <c r="BR2838"/>
      <c r="BS2838"/>
      <c r="BT2838"/>
      <c r="BU2838"/>
    </row>
    <row r="2839" spans="2:73" x14ac:dyDescent="0.25">
      <c r="B2839" s="11"/>
      <c r="F2839" s="11"/>
      <c r="O2839" s="11"/>
      <c r="P2839" s="11"/>
      <c r="Q2839" s="11"/>
      <c r="U2839" s="11"/>
      <c r="BM2839"/>
      <c r="BN2839"/>
      <c r="BO2839"/>
      <c r="BP2839"/>
      <c r="BQ2839"/>
      <c r="BR2839"/>
      <c r="BS2839"/>
      <c r="BT2839"/>
      <c r="BU2839"/>
    </row>
    <row r="2840" spans="2:73" x14ac:dyDescent="0.25">
      <c r="B2840" s="11"/>
      <c r="O2840" s="11"/>
      <c r="P2840" s="11"/>
      <c r="U2840" s="11"/>
      <c r="BM2840"/>
      <c r="BN2840"/>
      <c r="BO2840"/>
      <c r="BP2840"/>
      <c r="BQ2840"/>
      <c r="BR2840"/>
      <c r="BS2840"/>
      <c r="BT2840"/>
      <c r="BU2840"/>
    </row>
    <row r="2841" spans="2:73" x14ac:dyDescent="0.25">
      <c r="B2841" s="11"/>
      <c r="O2841" s="11"/>
      <c r="P2841" s="11"/>
      <c r="Q2841" s="11"/>
      <c r="U2841" s="11"/>
      <c r="BM2841"/>
      <c r="BN2841"/>
      <c r="BO2841"/>
      <c r="BP2841"/>
      <c r="BQ2841"/>
      <c r="BR2841"/>
      <c r="BS2841"/>
      <c r="BT2841"/>
      <c r="BU2841"/>
    </row>
    <row r="2842" spans="2:73" x14ac:dyDescent="0.25">
      <c r="B2842" s="11"/>
      <c r="O2842" s="11"/>
      <c r="P2842" s="11"/>
      <c r="Q2842" s="11"/>
      <c r="U2842" s="11"/>
      <c r="BM2842"/>
      <c r="BN2842"/>
      <c r="BO2842"/>
      <c r="BP2842"/>
      <c r="BQ2842"/>
      <c r="BR2842"/>
      <c r="BS2842"/>
      <c r="BT2842"/>
      <c r="BU2842"/>
    </row>
    <row r="2843" spans="2:73" x14ac:dyDescent="0.25">
      <c r="B2843" s="11"/>
      <c r="O2843" s="11"/>
      <c r="P2843" s="11"/>
      <c r="Q2843" s="11"/>
      <c r="U2843" s="11"/>
      <c r="BM2843"/>
      <c r="BN2843"/>
      <c r="BO2843"/>
      <c r="BP2843"/>
      <c r="BQ2843"/>
      <c r="BR2843"/>
      <c r="BS2843"/>
      <c r="BT2843"/>
      <c r="BU2843"/>
    </row>
    <row r="2844" spans="2:73" x14ac:dyDescent="0.25">
      <c r="B2844" s="11"/>
      <c r="O2844" s="11"/>
      <c r="P2844" s="11"/>
      <c r="U2844" s="11"/>
      <c r="BM2844"/>
      <c r="BN2844"/>
      <c r="BO2844"/>
      <c r="BP2844"/>
      <c r="BQ2844"/>
      <c r="BR2844"/>
      <c r="BS2844"/>
      <c r="BT2844"/>
      <c r="BU2844"/>
    </row>
    <row r="2845" spans="2:73" x14ac:dyDescent="0.25">
      <c r="B2845" s="11"/>
      <c r="O2845" s="11"/>
      <c r="P2845" s="11"/>
      <c r="Q2845" s="11"/>
      <c r="U2845" s="11"/>
      <c r="BM2845"/>
      <c r="BN2845"/>
      <c r="BO2845"/>
      <c r="BP2845"/>
      <c r="BQ2845"/>
      <c r="BR2845"/>
      <c r="BS2845"/>
      <c r="BT2845"/>
      <c r="BU2845"/>
    </row>
    <row r="2846" spans="2:73" x14ac:dyDescent="0.25">
      <c r="B2846" s="11"/>
      <c r="O2846" s="11"/>
      <c r="P2846" s="11"/>
      <c r="Q2846" s="11"/>
      <c r="U2846" s="11"/>
      <c r="BM2846"/>
      <c r="BN2846"/>
      <c r="BO2846"/>
      <c r="BP2846"/>
      <c r="BQ2846"/>
      <c r="BR2846"/>
      <c r="BS2846"/>
      <c r="BT2846"/>
      <c r="BU2846"/>
    </row>
    <row r="2847" spans="2:73" x14ac:dyDescent="0.25">
      <c r="B2847" s="11"/>
      <c r="O2847" s="11"/>
      <c r="P2847" s="11"/>
      <c r="Q2847" s="11"/>
      <c r="U2847" s="11"/>
      <c r="BM2847"/>
      <c r="BN2847"/>
      <c r="BO2847"/>
      <c r="BP2847"/>
      <c r="BQ2847"/>
      <c r="BR2847"/>
      <c r="BS2847"/>
      <c r="BT2847"/>
      <c r="BU2847"/>
    </row>
    <row r="2848" spans="2:73" x14ac:dyDescent="0.25">
      <c r="B2848" s="11"/>
      <c r="O2848" s="11"/>
      <c r="P2848" s="11"/>
      <c r="Q2848" s="11"/>
      <c r="U2848" s="11"/>
      <c r="BM2848"/>
      <c r="BN2848"/>
      <c r="BO2848"/>
      <c r="BP2848"/>
      <c r="BQ2848"/>
      <c r="BR2848"/>
      <c r="BS2848"/>
      <c r="BT2848"/>
      <c r="BU2848"/>
    </row>
    <row r="2849" spans="2:73" x14ac:dyDescent="0.25">
      <c r="B2849" s="11"/>
      <c r="O2849" s="11"/>
      <c r="P2849" s="11"/>
      <c r="Q2849" s="11"/>
      <c r="U2849" s="11"/>
      <c r="BM2849"/>
      <c r="BN2849"/>
      <c r="BO2849"/>
      <c r="BP2849"/>
      <c r="BQ2849"/>
      <c r="BR2849"/>
      <c r="BS2849"/>
      <c r="BT2849"/>
      <c r="BU2849"/>
    </row>
    <row r="2850" spans="2:73" x14ac:dyDescent="0.25">
      <c r="B2850" s="11"/>
      <c r="O2850" s="11"/>
      <c r="P2850" s="11"/>
      <c r="Q2850" s="11"/>
      <c r="U2850" s="11"/>
      <c r="BM2850"/>
      <c r="BN2850"/>
      <c r="BO2850"/>
      <c r="BP2850"/>
      <c r="BQ2850"/>
      <c r="BR2850"/>
      <c r="BS2850"/>
      <c r="BT2850"/>
      <c r="BU2850"/>
    </row>
    <row r="2851" spans="2:73" x14ac:dyDescent="0.25">
      <c r="B2851" s="11"/>
      <c r="O2851" s="11"/>
      <c r="P2851" s="11"/>
      <c r="Q2851" s="11"/>
      <c r="U2851" s="11"/>
      <c r="BM2851"/>
      <c r="BN2851"/>
      <c r="BO2851"/>
      <c r="BP2851"/>
      <c r="BQ2851"/>
      <c r="BR2851"/>
      <c r="BS2851"/>
      <c r="BT2851"/>
      <c r="BU2851"/>
    </row>
    <row r="2852" spans="2:73" x14ac:dyDescent="0.25">
      <c r="B2852" s="11"/>
      <c r="O2852" s="11"/>
      <c r="P2852" s="11"/>
      <c r="Q2852" s="11"/>
      <c r="U2852" s="11"/>
      <c r="BM2852"/>
      <c r="BN2852"/>
      <c r="BO2852"/>
      <c r="BP2852"/>
      <c r="BQ2852"/>
      <c r="BR2852"/>
      <c r="BS2852"/>
      <c r="BT2852"/>
      <c r="BU2852"/>
    </row>
    <row r="2853" spans="2:73" x14ac:dyDescent="0.25">
      <c r="B2853" s="11"/>
      <c r="O2853" s="11"/>
      <c r="P2853" s="11"/>
      <c r="Q2853" s="11"/>
      <c r="U2853" s="11"/>
      <c r="BM2853"/>
      <c r="BN2853"/>
      <c r="BO2853"/>
      <c r="BP2853"/>
      <c r="BQ2853"/>
      <c r="BR2853"/>
      <c r="BS2853"/>
      <c r="BT2853"/>
      <c r="BU2853"/>
    </row>
    <row r="2854" spans="2:73" x14ac:dyDescent="0.25">
      <c r="B2854" s="11"/>
      <c r="O2854" s="11"/>
      <c r="P2854" s="11"/>
      <c r="Q2854" s="11"/>
      <c r="U2854" s="11"/>
      <c r="BM2854"/>
      <c r="BN2854"/>
      <c r="BO2854"/>
      <c r="BP2854"/>
      <c r="BQ2854"/>
      <c r="BR2854"/>
      <c r="BS2854"/>
      <c r="BT2854"/>
      <c r="BU2854"/>
    </row>
    <row r="2855" spans="2:73" x14ac:dyDescent="0.25">
      <c r="B2855" s="11"/>
      <c r="O2855" s="11"/>
      <c r="P2855" s="11"/>
      <c r="U2855" s="11"/>
      <c r="BM2855"/>
      <c r="BN2855"/>
      <c r="BO2855"/>
      <c r="BP2855"/>
      <c r="BQ2855"/>
      <c r="BR2855"/>
      <c r="BS2855"/>
      <c r="BT2855"/>
      <c r="BU2855"/>
    </row>
    <row r="2856" spans="2:73" x14ac:dyDescent="0.25">
      <c r="B2856" s="11"/>
      <c r="O2856" s="11"/>
      <c r="P2856" s="11"/>
      <c r="Q2856" s="11"/>
      <c r="U2856" s="11"/>
      <c r="BM2856"/>
      <c r="BN2856"/>
      <c r="BO2856"/>
      <c r="BP2856"/>
      <c r="BQ2856"/>
      <c r="BR2856"/>
      <c r="BS2856"/>
      <c r="BT2856"/>
      <c r="BU2856"/>
    </row>
    <row r="2857" spans="2:73" x14ac:dyDescent="0.25">
      <c r="B2857" s="11"/>
      <c r="O2857" s="11"/>
      <c r="P2857" s="11"/>
      <c r="Q2857" s="11"/>
      <c r="U2857" s="11"/>
      <c r="BM2857"/>
      <c r="BN2857"/>
      <c r="BO2857"/>
      <c r="BP2857"/>
      <c r="BQ2857"/>
      <c r="BR2857"/>
      <c r="BS2857"/>
      <c r="BT2857"/>
      <c r="BU2857"/>
    </row>
    <row r="2858" spans="2:73" x14ac:dyDescent="0.25">
      <c r="B2858" s="11"/>
      <c r="O2858" s="11"/>
      <c r="P2858" s="11"/>
      <c r="Q2858" s="11"/>
      <c r="U2858" s="11"/>
      <c r="BM2858"/>
      <c r="BN2858"/>
      <c r="BO2858"/>
      <c r="BP2858"/>
      <c r="BQ2858"/>
      <c r="BR2858"/>
      <c r="BS2858"/>
      <c r="BT2858"/>
      <c r="BU2858"/>
    </row>
    <row r="2859" spans="2:73" x14ac:dyDescent="0.25">
      <c r="B2859" s="11"/>
      <c r="O2859" s="11"/>
      <c r="P2859" s="11"/>
      <c r="U2859" s="11"/>
      <c r="BM2859"/>
      <c r="BN2859"/>
      <c r="BO2859"/>
      <c r="BP2859"/>
      <c r="BQ2859"/>
      <c r="BR2859"/>
      <c r="BS2859"/>
      <c r="BT2859"/>
      <c r="BU2859"/>
    </row>
    <row r="2860" spans="2:73" x14ac:dyDescent="0.25">
      <c r="B2860" s="11"/>
      <c r="O2860" s="11"/>
      <c r="P2860" s="11"/>
      <c r="U2860" s="11"/>
      <c r="BM2860"/>
      <c r="BN2860"/>
      <c r="BO2860"/>
      <c r="BP2860"/>
      <c r="BQ2860"/>
      <c r="BR2860"/>
      <c r="BS2860"/>
      <c r="BT2860"/>
      <c r="BU2860"/>
    </row>
    <row r="2861" spans="2:73" x14ac:dyDescent="0.25">
      <c r="B2861" s="11"/>
      <c r="O2861" s="11"/>
      <c r="P2861" s="11"/>
      <c r="Q2861" s="11"/>
      <c r="U2861" s="11"/>
      <c r="BM2861"/>
      <c r="BN2861"/>
      <c r="BO2861"/>
      <c r="BP2861"/>
      <c r="BQ2861"/>
      <c r="BR2861"/>
      <c r="BS2861"/>
      <c r="BT2861"/>
      <c r="BU2861"/>
    </row>
    <row r="2862" spans="2:73" x14ac:dyDescent="0.25">
      <c r="B2862" s="11"/>
      <c r="O2862" s="11"/>
      <c r="P2862" s="11"/>
      <c r="U2862" s="11"/>
      <c r="BM2862"/>
      <c r="BN2862"/>
      <c r="BO2862"/>
      <c r="BP2862"/>
      <c r="BQ2862"/>
      <c r="BR2862"/>
      <c r="BS2862"/>
      <c r="BT2862"/>
      <c r="BU2862"/>
    </row>
    <row r="2863" spans="2:73" x14ac:dyDescent="0.25">
      <c r="B2863" s="11"/>
      <c r="O2863" s="11"/>
      <c r="P2863" s="11"/>
      <c r="U2863" s="11"/>
      <c r="BM2863"/>
      <c r="BN2863"/>
      <c r="BO2863"/>
      <c r="BP2863"/>
      <c r="BQ2863"/>
      <c r="BR2863"/>
      <c r="BS2863"/>
      <c r="BT2863"/>
      <c r="BU2863"/>
    </row>
    <row r="2864" spans="2:73" x14ac:dyDescent="0.25">
      <c r="B2864" s="11"/>
      <c r="O2864" s="11"/>
      <c r="P2864" s="11"/>
      <c r="U2864" s="11"/>
      <c r="BM2864"/>
      <c r="BN2864"/>
      <c r="BO2864"/>
      <c r="BP2864"/>
      <c r="BQ2864"/>
      <c r="BR2864"/>
      <c r="BS2864"/>
      <c r="BT2864"/>
      <c r="BU2864"/>
    </row>
    <row r="2865" spans="2:73" x14ac:dyDescent="0.25">
      <c r="B2865" s="11"/>
      <c r="O2865" s="11"/>
      <c r="P2865" s="11"/>
      <c r="Q2865" s="11"/>
      <c r="U2865" s="11"/>
      <c r="BM2865"/>
      <c r="BN2865"/>
      <c r="BO2865"/>
      <c r="BP2865"/>
      <c r="BQ2865"/>
      <c r="BR2865"/>
      <c r="BS2865"/>
      <c r="BT2865"/>
      <c r="BU2865"/>
    </row>
    <row r="2866" spans="2:73" x14ac:dyDescent="0.25">
      <c r="B2866" s="11"/>
      <c r="O2866" s="11"/>
      <c r="P2866" s="11"/>
      <c r="U2866" s="11"/>
      <c r="BM2866"/>
      <c r="BN2866"/>
      <c r="BO2866"/>
      <c r="BP2866"/>
      <c r="BQ2866"/>
      <c r="BR2866"/>
      <c r="BS2866"/>
      <c r="BT2866"/>
      <c r="BU2866"/>
    </row>
    <row r="2867" spans="2:73" x14ac:dyDescent="0.25">
      <c r="B2867" s="11"/>
      <c r="O2867" s="11"/>
      <c r="P2867" s="11"/>
      <c r="Q2867" s="11"/>
      <c r="U2867" s="11"/>
      <c r="BM2867"/>
      <c r="BN2867"/>
      <c r="BO2867"/>
      <c r="BP2867"/>
      <c r="BQ2867"/>
      <c r="BR2867"/>
      <c r="BS2867"/>
      <c r="BT2867"/>
      <c r="BU2867"/>
    </row>
    <row r="2868" spans="2:73" x14ac:dyDescent="0.25">
      <c r="B2868" s="11"/>
      <c r="O2868" s="11"/>
      <c r="P2868" s="11"/>
      <c r="Q2868" s="11"/>
      <c r="U2868" s="11"/>
      <c r="BM2868"/>
      <c r="BN2868"/>
      <c r="BO2868"/>
      <c r="BP2868"/>
      <c r="BQ2868"/>
      <c r="BR2868"/>
      <c r="BS2868"/>
      <c r="BT2868"/>
      <c r="BU2868"/>
    </row>
    <row r="2869" spans="2:73" x14ac:dyDescent="0.25">
      <c r="B2869" s="11"/>
      <c r="O2869" s="11"/>
      <c r="P2869" s="11"/>
      <c r="Q2869" s="11"/>
      <c r="U2869" s="11"/>
      <c r="BM2869"/>
      <c r="BN2869"/>
      <c r="BO2869"/>
      <c r="BP2869"/>
      <c r="BQ2869"/>
      <c r="BR2869"/>
      <c r="BS2869"/>
      <c r="BT2869"/>
      <c r="BU2869"/>
    </row>
    <row r="2870" spans="2:73" x14ac:dyDescent="0.25">
      <c r="B2870" s="11"/>
      <c r="O2870" s="11"/>
      <c r="P2870" s="11"/>
      <c r="Q2870" s="11"/>
      <c r="U2870" s="11"/>
      <c r="BM2870"/>
      <c r="BN2870"/>
      <c r="BO2870"/>
      <c r="BP2870"/>
      <c r="BQ2870"/>
      <c r="BR2870"/>
      <c r="BS2870"/>
      <c r="BT2870"/>
      <c r="BU2870"/>
    </row>
    <row r="2871" spans="2:73" x14ac:dyDescent="0.25">
      <c r="B2871" s="11"/>
      <c r="O2871" s="11"/>
      <c r="P2871" s="11"/>
      <c r="U2871" s="11"/>
      <c r="BM2871"/>
      <c r="BN2871"/>
      <c r="BO2871"/>
      <c r="BP2871"/>
      <c r="BQ2871"/>
      <c r="BR2871"/>
      <c r="BS2871"/>
      <c r="BT2871"/>
      <c r="BU2871"/>
    </row>
    <row r="2872" spans="2:73" x14ac:dyDescent="0.25">
      <c r="B2872" s="11"/>
      <c r="O2872" s="11"/>
      <c r="P2872" s="11"/>
      <c r="U2872" s="11"/>
      <c r="BM2872"/>
      <c r="BN2872"/>
      <c r="BO2872"/>
      <c r="BP2872"/>
      <c r="BQ2872"/>
      <c r="BR2872"/>
      <c r="BS2872"/>
      <c r="BT2872"/>
      <c r="BU2872"/>
    </row>
    <row r="2873" spans="2:73" x14ac:dyDescent="0.25">
      <c r="B2873" s="11"/>
      <c r="O2873" s="11"/>
      <c r="P2873" s="11"/>
      <c r="U2873" s="11"/>
      <c r="BM2873"/>
      <c r="BN2873"/>
      <c r="BO2873"/>
      <c r="BP2873"/>
      <c r="BQ2873"/>
      <c r="BR2873"/>
      <c r="BS2873"/>
      <c r="BT2873"/>
      <c r="BU2873"/>
    </row>
    <row r="2874" spans="2:73" x14ac:dyDescent="0.25">
      <c r="B2874" s="11"/>
      <c r="O2874" s="11"/>
      <c r="P2874" s="11"/>
      <c r="U2874" s="11"/>
      <c r="BM2874"/>
      <c r="BN2874"/>
      <c r="BO2874"/>
      <c r="BP2874"/>
      <c r="BQ2874"/>
      <c r="BR2874"/>
      <c r="BS2874"/>
      <c r="BT2874"/>
      <c r="BU2874"/>
    </row>
    <row r="2875" spans="2:73" x14ac:dyDescent="0.25">
      <c r="B2875" s="11"/>
      <c r="O2875" s="11"/>
      <c r="P2875" s="11"/>
      <c r="U2875" s="11"/>
      <c r="BM2875"/>
      <c r="BN2875"/>
      <c r="BO2875"/>
      <c r="BP2875"/>
      <c r="BQ2875"/>
      <c r="BR2875"/>
      <c r="BS2875"/>
      <c r="BT2875"/>
      <c r="BU2875"/>
    </row>
    <row r="2876" spans="2:73" x14ac:dyDescent="0.25">
      <c r="B2876" s="11"/>
      <c r="O2876" s="11"/>
      <c r="P2876" s="11"/>
      <c r="U2876" s="11"/>
      <c r="BM2876"/>
      <c r="BN2876"/>
      <c r="BO2876"/>
      <c r="BP2876"/>
      <c r="BQ2876"/>
      <c r="BR2876"/>
      <c r="BS2876"/>
      <c r="BT2876"/>
      <c r="BU2876"/>
    </row>
    <row r="2877" spans="2:73" x14ac:dyDescent="0.25">
      <c r="B2877" s="11"/>
      <c r="O2877" s="11"/>
      <c r="P2877" s="11"/>
      <c r="Q2877" s="11"/>
      <c r="U2877" s="11"/>
      <c r="BM2877"/>
      <c r="BN2877"/>
      <c r="BO2877"/>
      <c r="BP2877"/>
      <c r="BQ2877"/>
      <c r="BR2877"/>
      <c r="BS2877"/>
      <c r="BT2877"/>
      <c r="BU2877"/>
    </row>
    <row r="2878" spans="2:73" x14ac:dyDescent="0.25">
      <c r="B2878" s="11"/>
      <c r="O2878" s="11"/>
      <c r="P2878" s="11"/>
      <c r="U2878" s="11"/>
      <c r="BM2878"/>
      <c r="BN2878"/>
      <c r="BO2878"/>
      <c r="BP2878"/>
      <c r="BQ2878"/>
      <c r="BR2878"/>
      <c r="BS2878"/>
      <c r="BT2878"/>
      <c r="BU2878"/>
    </row>
    <row r="2879" spans="2:73" x14ac:dyDescent="0.25">
      <c r="B2879" s="11"/>
      <c r="O2879" s="11"/>
      <c r="P2879" s="11"/>
      <c r="Q2879" s="11"/>
      <c r="U2879" s="11"/>
      <c r="BM2879"/>
      <c r="BN2879"/>
      <c r="BO2879"/>
      <c r="BP2879"/>
      <c r="BQ2879"/>
      <c r="BR2879"/>
      <c r="BS2879"/>
      <c r="BT2879"/>
      <c r="BU2879"/>
    </row>
    <row r="2880" spans="2:73" x14ac:dyDescent="0.25">
      <c r="B2880" s="11"/>
      <c r="O2880" s="11"/>
      <c r="P2880" s="11"/>
      <c r="U2880" s="11"/>
      <c r="BM2880"/>
      <c r="BN2880"/>
      <c r="BO2880"/>
      <c r="BP2880"/>
      <c r="BQ2880"/>
      <c r="BR2880"/>
      <c r="BS2880"/>
      <c r="BT2880"/>
      <c r="BU2880"/>
    </row>
    <row r="2881" spans="2:73" x14ac:dyDescent="0.25">
      <c r="B2881" s="11"/>
      <c r="O2881" s="11"/>
      <c r="P2881" s="11"/>
      <c r="U2881" s="11"/>
      <c r="BM2881"/>
      <c r="BN2881"/>
      <c r="BO2881"/>
      <c r="BP2881"/>
      <c r="BQ2881"/>
      <c r="BR2881"/>
      <c r="BS2881"/>
      <c r="BT2881"/>
      <c r="BU2881"/>
    </row>
    <row r="2882" spans="2:73" x14ac:dyDescent="0.25">
      <c r="B2882" s="11"/>
      <c r="O2882" s="11"/>
      <c r="P2882" s="11"/>
      <c r="U2882" s="11"/>
      <c r="BM2882"/>
      <c r="BN2882"/>
      <c r="BO2882"/>
      <c r="BP2882"/>
      <c r="BQ2882"/>
      <c r="BR2882"/>
      <c r="BS2882"/>
      <c r="BT2882"/>
      <c r="BU2882"/>
    </row>
    <row r="2883" spans="2:73" x14ac:dyDescent="0.25">
      <c r="B2883" s="11"/>
      <c r="O2883" s="11"/>
      <c r="P2883" s="11"/>
      <c r="U2883" s="11"/>
      <c r="BM2883"/>
      <c r="BN2883"/>
      <c r="BO2883"/>
      <c r="BP2883"/>
      <c r="BQ2883"/>
      <c r="BR2883"/>
      <c r="BS2883"/>
      <c r="BT2883"/>
      <c r="BU2883"/>
    </row>
    <row r="2884" spans="2:73" x14ac:dyDescent="0.25">
      <c r="B2884" s="11"/>
      <c r="O2884" s="11"/>
      <c r="P2884" s="11"/>
      <c r="U2884" s="11"/>
      <c r="BM2884"/>
      <c r="BN2884"/>
      <c r="BO2884"/>
      <c r="BP2884"/>
      <c r="BQ2884"/>
      <c r="BR2884"/>
      <c r="BS2884"/>
      <c r="BT2884"/>
      <c r="BU2884"/>
    </row>
    <row r="2885" spans="2:73" x14ac:dyDescent="0.25">
      <c r="B2885" s="11"/>
      <c r="O2885" s="11"/>
      <c r="P2885" s="11"/>
      <c r="Q2885" s="11"/>
      <c r="U2885" s="11"/>
      <c r="BM2885"/>
      <c r="BN2885"/>
      <c r="BO2885"/>
      <c r="BP2885"/>
      <c r="BQ2885"/>
      <c r="BR2885"/>
      <c r="BS2885"/>
      <c r="BT2885"/>
      <c r="BU2885"/>
    </row>
    <row r="2886" spans="2:73" x14ac:dyDescent="0.25">
      <c r="B2886" s="11"/>
      <c r="O2886" s="11"/>
      <c r="P2886" s="11"/>
      <c r="U2886" s="11"/>
      <c r="BM2886"/>
      <c r="BN2886"/>
      <c r="BO2886"/>
      <c r="BP2886"/>
      <c r="BQ2886"/>
      <c r="BR2886"/>
      <c r="BS2886"/>
      <c r="BT2886"/>
      <c r="BU2886"/>
    </row>
    <row r="2887" spans="2:73" x14ac:dyDescent="0.25">
      <c r="B2887" s="11"/>
      <c r="O2887" s="11"/>
      <c r="P2887" s="11"/>
      <c r="Q2887" s="11"/>
      <c r="U2887" s="11"/>
      <c r="BM2887"/>
      <c r="BN2887"/>
      <c r="BO2887"/>
      <c r="BP2887"/>
      <c r="BQ2887"/>
      <c r="BR2887"/>
      <c r="BS2887"/>
      <c r="BT2887"/>
      <c r="BU2887"/>
    </row>
    <row r="2888" spans="2:73" x14ac:dyDescent="0.25">
      <c r="B2888" s="11"/>
      <c r="O2888" s="11"/>
      <c r="P2888" s="11"/>
      <c r="U2888" s="11"/>
      <c r="BM2888"/>
      <c r="BN2888"/>
      <c r="BO2888"/>
      <c r="BP2888"/>
      <c r="BQ2888"/>
      <c r="BR2888"/>
      <c r="BS2888"/>
      <c r="BT2888"/>
      <c r="BU2888"/>
    </row>
    <row r="2889" spans="2:73" x14ac:dyDescent="0.25">
      <c r="B2889" s="11"/>
      <c r="O2889" s="11"/>
      <c r="P2889" s="11"/>
      <c r="Q2889" s="11"/>
      <c r="U2889" s="11"/>
      <c r="BM2889"/>
      <c r="BN2889"/>
      <c r="BO2889"/>
      <c r="BP2889"/>
      <c r="BQ2889"/>
      <c r="BR2889"/>
      <c r="BS2889"/>
      <c r="BT2889"/>
      <c r="BU2889"/>
    </row>
    <row r="2890" spans="2:73" x14ac:dyDescent="0.25">
      <c r="B2890" s="11"/>
      <c r="O2890" s="11"/>
      <c r="P2890" s="11"/>
      <c r="Q2890" s="11"/>
      <c r="U2890" s="11"/>
      <c r="BM2890"/>
      <c r="BN2890"/>
      <c r="BO2890"/>
      <c r="BP2890"/>
      <c r="BQ2890"/>
      <c r="BR2890"/>
      <c r="BS2890"/>
      <c r="BT2890"/>
      <c r="BU2890"/>
    </row>
    <row r="2891" spans="2:73" x14ac:dyDescent="0.25">
      <c r="B2891" s="11"/>
      <c r="O2891" s="11"/>
      <c r="P2891" s="11"/>
      <c r="U2891" s="11"/>
      <c r="BM2891"/>
      <c r="BN2891"/>
      <c r="BO2891"/>
      <c r="BP2891"/>
      <c r="BQ2891"/>
      <c r="BR2891"/>
      <c r="BS2891"/>
      <c r="BT2891"/>
      <c r="BU2891"/>
    </row>
    <row r="2892" spans="2:73" x14ac:dyDescent="0.25">
      <c r="B2892" s="11"/>
      <c r="O2892" s="11"/>
      <c r="P2892" s="11"/>
      <c r="Q2892" s="11"/>
      <c r="U2892" s="11"/>
      <c r="BM2892"/>
      <c r="BN2892"/>
      <c r="BO2892"/>
      <c r="BP2892"/>
      <c r="BQ2892"/>
      <c r="BR2892"/>
      <c r="BS2892"/>
      <c r="BT2892"/>
      <c r="BU2892"/>
    </row>
    <row r="2893" spans="2:73" x14ac:dyDescent="0.25">
      <c r="B2893" s="11"/>
      <c r="O2893" s="11"/>
      <c r="P2893" s="11"/>
      <c r="Q2893" s="11"/>
      <c r="U2893" s="11"/>
      <c r="BM2893"/>
      <c r="BN2893"/>
      <c r="BO2893"/>
      <c r="BP2893"/>
      <c r="BQ2893"/>
      <c r="BR2893"/>
      <c r="BS2893"/>
      <c r="BT2893"/>
      <c r="BU2893"/>
    </row>
    <row r="2894" spans="2:73" x14ac:dyDescent="0.25">
      <c r="B2894" s="11"/>
      <c r="O2894" s="11"/>
      <c r="P2894" s="11"/>
      <c r="Q2894" s="11"/>
      <c r="U2894" s="11"/>
      <c r="BM2894"/>
      <c r="BN2894"/>
      <c r="BO2894"/>
      <c r="BP2894"/>
      <c r="BQ2894"/>
      <c r="BR2894"/>
      <c r="BS2894"/>
      <c r="BT2894"/>
      <c r="BU2894"/>
    </row>
    <row r="2895" spans="2:73" x14ac:dyDescent="0.25">
      <c r="B2895" s="11"/>
      <c r="O2895" s="11"/>
      <c r="P2895" s="11"/>
      <c r="U2895" s="11"/>
      <c r="BM2895"/>
      <c r="BN2895"/>
      <c r="BO2895"/>
      <c r="BP2895"/>
      <c r="BQ2895"/>
      <c r="BR2895"/>
      <c r="BS2895"/>
      <c r="BT2895"/>
      <c r="BU2895"/>
    </row>
    <row r="2896" spans="2:73" x14ac:dyDescent="0.25">
      <c r="B2896" s="11"/>
      <c r="O2896" s="11"/>
      <c r="P2896" s="11"/>
      <c r="Q2896" s="11"/>
      <c r="U2896" s="11"/>
      <c r="BM2896"/>
      <c r="BN2896"/>
      <c r="BO2896"/>
      <c r="BP2896"/>
      <c r="BQ2896"/>
      <c r="BR2896"/>
      <c r="BS2896"/>
      <c r="BT2896"/>
      <c r="BU2896"/>
    </row>
    <row r="2897" spans="2:73" x14ac:dyDescent="0.25">
      <c r="B2897" s="11"/>
      <c r="O2897" s="11"/>
      <c r="P2897" s="11"/>
      <c r="Q2897" s="11"/>
      <c r="U2897" s="11"/>
      <c r="BM2897"/>
      <c r="BN2897"/>
      <c r="BO2897"/>
      <c r="BP2897"/>
      <c r="BQ2897"/>
      <c r="BR2897"/>
      <c r="BS2897"/>
      <c r="BT2897"/>
      <c r="BU2897"/>
    </row>
    <row r="2898" spans="2:73" x14ac:dyDescent="0.25">
      <c r="B2898" s="11"/>
      <c r="O2898" s="11"/>
      <c r="P2898" s="11"/>
      <c r="Q2898" s="11"/>
      <c r="U2898" s="11"/>
      <c r="BM2898"/>
      <c r="BN2898"/>
      <c r="BO2898"/>
      <c r="BP2898"/>
      <c r="BQ2898"/>
      <c r="BR2898"/>
      <c r="BS2898"/>
      <c r="BT2898"/>
      <c r="BU2898"/>
    </row>
    <row r="2899" spans="2:73" x14ac:dyDescent="0.25">
      <c r="B2899" s="11"/>
      <c r="O2899" s="11"/>
      <c r="P2899" s="11"/>
      <c r="U2899" s="11"/>
      <c r="BM2899"/>
      <c r="BN2899"/>
      <c r="BO2899"/>
      <c r="BP2899"/>
      <c r="BQ2899"/>
      <c r="BR2899"/>
      <c r="BS2899"/>
      <c r="BT2899"/>
      <c r="BU2899"/>
    </row>
    <row r="2900" spans="2:73" x14ac:dyDescent="0.25">
      <c r="B2900" s="11"/>
      <c r="O2900" s="11"/>
      <c r="P2900" s="11"/>
      <c r="Q2900" s="11"/>
      <c r="U2900" s="11"/>
      <c r="BM2900"/>
      <c r="BN2900"/>
      <c r="BO2900"/>
      <c r="BP2900"/>
      <c r="BQ2900"/>
      <c r="BR2900"/>
      <c r="BS2900"/>
      <c r="BT2900"/>
      <c r="BU2900"/>
    </row>
    <row r="2901" spans="2:73" x14ac:dyDescent="0.25">
      <c r="B2901" s="11"/>
      <c r="O2901" s="11"/>
      <c r="P2901" s="11"/>
      <c r="U2901" s="11"/>
      <c r="BM2901"/>
      <c r="BN2901"/>
      <c r="BO2901"/>
      <c r="BP2901"/>
      <c r="BQ2901"/>
      <c r="BR2901"/>
      <c r="BS2901"/>
      <c r="BT2901"/>
      <c r="BU2901"/>
    </row>
    <row r="2902" spans="2:73" x14ac:dyDescent="0.25">
      <c r="B2902" s="11"/>
      <c r="O2902" s="11"/>
      <c r="P2902" s="11"/>
      <c r="Q2902" s="11"/>
      <c r="U2902" s="11"/>
      <c r="BM2902"/>
      <c r="BN2902"/>
      <c r="BO2902"/>
      <c r="BP2902"/>
      <c r="BQ2902"/>
      <c r="BR2902"/>
      <c r="BS2902"/>
      <c r="BT2902"/>
      <c r="BU2902"/>
    </row>
    <row r="2903" spans="2:73" x14ac:dyDescent="0.25">
      <c r="B2903" s="11"/>
      <c r="O2903" s="11"/>
      <c r="P2903" s="11"/>
      <c r="U2903" s="11"/>
      <c r="BM2903"/>
      <c r="BN2903"/>
      <c r="BO2903"/>
      <c r="BP2903"/>
      <c r="BQ2903"/>
      <c r="BR2903"/>
      <c r="BS2903"/>
      <c r="BT2903"/>
      <c r="BU2903"/>
    </row>
    <row r="2904" spans="2:73" x14ac:dyDescent="0.25">
      <c r="B2904" s="11"/>
      <c r="O2904" s="11"/>
      <c r="P2904" s="11"/>
      <c r="Q2904" s="11"/>
      <c r="U2904" s="11"/>
      <c r="BM2904"/>
      <c r="BN2904"/>
      <c r="BO2904"/>
      <c r="BP2904"/>
      <c r="BQ2904"/>
      <c r="BR2904"/>
      <c r="BS2904"/>
      <c r="BT2904"/>
      <c r="BU2904"/>
    </row>
    <row r="2905" spans="2:73" x14ac:dyDescent="0.25">
      <c r="B2905" s="11"/>
      <c r="O2905" s="11"/>
      <c r="P2905" s="11"/>
      <c r="Q2905" s="11"/>
      <c r="U2905" s="11"/>
      <c r="BM2905"/>
      <c r="BN2905"/>
      <c r="BO2905"/>
      <c r="BP2905"/>
      <c r="BQ2905"/>
      <c r="BR2905"/>
      <c r="BS2905"/>
      <c r="BT2905"/>
      <c r="BU2905"/>
    </row>
    <row r="2906" spans="2:73" x14ac:dyDescent="0.25">
      <c r="B2906" s="11"/>
      <c r="O2906" s="11"/>
      <c r="P2906" s="11"/>
      <c r="Q2906" s="11"/>
      <c r="U2906" s="11"/>
      <c r="BM2906"/>
      <c r="BN2906"/>
      <c r="BO2906"/>
      <c r="BP2906"/>
      <c r="BQ2906"/>
      <c r="BR2906"/>
      <c r="BS2906"/>
      <c r="BT2906"/>
      <c r="BU2906"/>
    </row>
    <row r="2907" spans="2:73" x14ac:dyDescent="0.25">
      <c r="B2907" s="11"/>
      <c r="O2907" s="11"/>
      <c r="P2907" s="11"/>
      <c r="U2907" s="11"/>
      <c r="BM2907"/>
      <c r="BN2907"/>
      <c r="BO2907"/>
      <c r="BP2907"/>
      <c r="BQ2907"/>
      <c r="BR2907"/>
      <c r="BS2907"/>
      <c r="BT2907"/>
      <c r="BU2907"/>
    </row>
    <row r="2908" spans="2:73" x14ac:dyDescent="0.25">
      <c r="B2908" s="11"/>
      <c r="O2908" s="11"/>
      <c r="P2908" s="11"/>
      <c r="Q2908" s="11"/>
      <c r="U2908" s="11"/>
      <c r="BM2908"/>
      <c r="BN2908"/>
      <c r="BO2908"/>
      <c r="BP2908"/>
      <c r="BQ2908"/>
      <c r="BR2908"/>
      <c r="BS2908"/>
      <c r="BT2908"/>
      <c r="BU2908"/>
    </row>
    <row r="2909" spans="2:73" x14ac:dyDescent="0.25">
      <c r="B2909" s="11"/>
      <c r="O2909" s="11"/>
      <c r="P2909" s="11"/>
      <c r="Q2909" s="11"/>
      <c r="U2909" s="11"/>
      <c r="BM2909"/>
      <c r="BN2909"/>
      <c r="BO2909"/>
      <c r="BP2909"/>
      <c r="BQ2909"/>
      <c r="BR2909"/>
      <c r="BS2909"/>
      <c r="BT2909"/>
      <c r="BU2909"/>
    </row>
    <row r="2910" spans="2:73" x14ac:dyDescent="0.25">
      <c r="B2910" s="11"/>
      <c r="O2910" s="11"/>
      <c r="P2910" s="11"/>
      <c r="Q2910" s="11"/>
      <c r="U2910" s="11"/>
      <c r="BM2910"/>
      <c r="BN2910"/>
      <c r="BO2910"/>
      <c r="BP2910"/>
      <c r="BQ2910"/>
      <c r="BR2910"/>
      <c r="BS2910"/>
      <c r="BT2910"/>
      <c r="BU2910"/>
    </row>
    <row r="2911" spans="2:73" x14ac:dyDescent="0.25">
      <c r="B2911" s="11"/>
      <c r="O2911" s="11"/>
      <c r="P2911" s="11"/>
      <c r="Q2911" s="11"/>
      <c r="U2911" s="11"/>
      <c r="BM2911"/>
      <c r="BN2911"/>
      <c r="BO2911"/>
      <c r="BP2911"/>
      <c r="BQ2911"/>
      <c r="BR2911"/>
      <c r="BS2911"/>
      <c r="BT2911"/>
      <c r="BU2911"/>
    </row>
    <row r="2912" spans="2:73" x14ac:dyDescent="0.25">
      <c r="B2912" s="11"/>
      <c r="O2912" s="11"/>
      <c r="P2912" s="11"/>
      <c r="Q2912" s="11"/>
      <c r="U2912" s="11"/>
      <c r="BM2912"/>
      <c r="BN2912"/>
      <c r="BO2912"/>
      <c r="BP2912"/>
      <c r="BQ2912"/>
      <c r="BR2912"/>
      <c r="BS2912"/>
      <c r="BT2912"/>
      <c r="BU2912"/>
    </row>
    <row r="2913" spans="2:73" x14ac:dyDescent="0.25">
      <c r="B2913" s="11"/>
      <c r="O2913" s="11"/>
      <c r="P2913" s="11"/>
      <c r="Q2913" s="11"/>
      <c r="U2913" s="11"/>
      <c r="BM2913"/>
      <c r="BN2913"/>
      <c r="BO2913"/>
      <c r="BP2913"/>
      <c r="BQ2913"/>
      <c r="BR2913"/>
      <c r="BS2913"/>
      <c r="BT2913"/>
      <c r="BU2913"/>
    </row>
    <row r="2914" spans="2:73" x14ac:dyDescent="0.25">
      <c r="B2914" s="11"/>
      <c r="O2914" s="11"/>
      <c r="P2914" s="11"/>
      <c r="U2914" s="11"/>
      <c r="BM2914"/>
      <c r="BN2914"/>
      <c r="BO2914"/>
      <c r="BP2914"/>
      <c r="BQ2914"/>
      <c r="BR2914"/>
      <c r="BS2914"/>
      <c r="BT2914"/>
      <c r="BU2914"/>
    </row>
    <row r="2915" spans="2:73" x14ac:dyDescent="0.25">
      <c r="B2915" s="11"/>
      <c r="O2915" s="11"/>
      <c r="P2915" s="11"/>
      <c r="Q2915" s="11"/>
      <c r="U2915" s="11"/>
      <c r="BM2915"/>
      <c r="BN2915"/>
      <c r="BO2915"/>
      <c r="BP2915"/>
      <c r="BQ2915"/>
      <c r="BR2915"/>
      <c r="BS2915"/>
      <c r="BT2915"/>
      <c r="BU2915"/>
    </row>
    <row r="2916" spans="2:73" x14ac:dyDescent="0.25">
      <c r="B2916" s="11"/>
      <c r="O2916" s="11"/>
      <c r="P2916" s="11"/>
      <c r="U2916" s="11"/>
      <c r="BM2916"/>
      <c r="BN2916"/>
      <c r="BO2916"/>
      <c r="BP2916"/>
      <c r="BQ2916"/>
      <c r="BR2916"/>
      <c r="BS2916"/>
      <c r="BT2916"/>
      <c r="BU2916"/>
    </row>
    <row r="2917" spans="2:73" x14ac:dyDescent="0.25">
      <c r="B2917" s="11"/>
      <c r="O2917" s="11"/>
      <c r="P2917" s="11"/>
      <c r="U2917" s="11"/>
      <c r="BM2917"/>
      <c r="BN2917"/>
      <c r="BO2917"/>
      <c r="BP2917"/>
      <c r="BQ2917"/>
      <c r="BR2917"/>
      <c r="BS2917"/>
      <c r="BT2917"/>
      <c r="BU2917"/>
    </row>
    <row r="2918" spans="2:73" x14ac:dyDescent="0.25">
      <c r="B2918" s="11"/>
      <c r="O2918" s="11"/>
      <c r="P2918" s="11"/>
      <c r="Q2918" s="11"/>
      <c r="U2918" s="11"/>
      <c r="BM2918"/>
      <c r="BN2918"/>
      <c r="BO2918"/>
      <c r="BP2918"/>
      <c r="BQ2918"/>
      <c r="BR2918"/>
      <c r="BS2918"/>
      <c r="BT2918"/>
      <c r="BU2918"/>
    </row>
    <row r="2919" spans="2:73" x14ac:dyDescent="0.25">
      <c r="B2919" s="11"/>
      <c r="O2919" s="11"/>
      <c r="P2919" s="11"/>
      <c r="U2919" s="11"/>
      <c r="BM2919"/>
      <c r="BN2919"/>
      <c r="BO2919"/>
      <c r="BP2919"/>
      <c r="BQ2919"/>
      <c r="BR2919"/>
      <c r="BS2919"/>
      <c r="BT2919"/>
      <c r="BU2919"/>
    </row>
    <row r="2920" spans="2:73" x14ac:dyDescent="0.25">
      <c r="B2920" s="11"/>
      <c r="O2920" s="11"/>
      <c r="P2920" s="11"/>
      <c r="Q2920" s="11"/>
      <c r="U2920" s="11"/>
      <c r="V2920" s="11"/>
      <c r="BM2920"/>
      <c r="BN2920"/>
      <c r="BO2920"/>
      <c r="BP2920"/>
      <c r="BQ2920"/>
      <c r="BR2920"/>
      <c r="BS2920"/>
      <c r="BT2920"/>
      <c r="BU2920"/>
    </row>
    <row r="2921" spans="2:73" x14ac:dyDescent="0.25">
      <c r="B2921" s="11"/>
      <c r="O2921" s="11"/>
      <c r="P2921" s="11"/>
      <c r="Q2921" s="11"/>
      <c r="U2921" s="11"/>
      <c r="BM2921"/>
      <c r="BN2921"/>
      <c r="BO2921"/>
      <c r="BP2921"/>
      <c r="BQ2921"/>
      <c r="BR2921"/>
      <c r="BS2921"/>
      <c r="BT2921"/>
      <c r="BU2921"/>
    </row>
    <row r="2922" spans="2:73" x14ac:dyDescent="0.25">
      <c r="B2922" s="11"/>
      <c r="F2922" s="11"/>
      <c r="O2922" s="11"/>
      <c r="P2922" s="11"/>
      <c r="Q2922" s="11"/>
      <c r="U2922" s="11"/>
      <c r="BM2922"/>
      <c r="BN2922"/>
      <c r="BO2922"/>
      <c r="BP2922"/>
      <c r="BQ2922"/>
      <c r="BR2922"/>
      <c r="BS2922"/>
      <c r="BT2922"/>
      <c r="BU2922"/>
    </row>
    <row r="2923" spans="2:73" x14ac:dyDescent="0.25">
      <c r="B2923" s="11"/>
      <c r="O2923" s="11"/>
      <c r="P2923" s="11"/>
      <c r="U2923" s="11"/>
      <c r="BM2923"/>
      <c r="BN2923"/>
      <c r="BO2923"/>
      <c r="BP2923"/>
      <c r="BQ2923"/>
      <c r="BR2923"/>
      <c r="BS2923"/>
      <c r="BT2923"/>
      <c r="BU2923"/>
    </row>
    <row r="2924" spans="2:73" x14ac:dyDescent="0.25">
      <c r="B2924" s="11"/>
      <c r="O2924" s="11"/>
      <c r="P2924" s="11"/>
      <c r="Q2924" s="11"/>
      <c r="U2924" s="11"/>
      <c r="BM2924"/>
      <c r="BN2924"/>
      <c r="BO2924"/>
      <c r="BP2924"/>
      <c r="BQ2924"/>
      <c r="BR2924"/>
      <c r="BS2924"/>
      <c r="BT2924"/>
      <c r="BU2924"/>
    </row>
    <row r="2925" spans="2:73" x14ac:dyDescent="0.25">
      <c r="B2925" s="11"/>
      <c r="O2925" s="11"/>
      <c r="P2925" s="11"/>
      <c r="U2925" s="11"/>
      <c r="BM2925"/>
      <c r="BN2925"/>
      <c r="BO2925"/>
      <c r="BP2925"/>
      <c r="BQ2925"/>
      <c r="BR2925"/>
      <c r="BS2925"/>
      <c r="BT2925"/>
      <c r="BU2925"/>
    </row>
    <row r="2926" spans="2:73" x14ac:dyDescent="0.25">
      <c r="B2926" s="11"/>
      <c r="O2926" s="11"/>
      <c r="P2926" s="11"/>
      <c r="Q2926" s="11"/>
      <c r="U2926" s="11"/>
      <c r="BM2926"/>
      <c r="BN2926"/>
      <c r="BO2926"/>
      <c r="BP2926"/>
      <c r="BQ2926"/>
      <c r="BR2926"/>
      <c r="BS2926"/>
      <c r="BT2926"/>
      <c r="BU2926"/>
    </row>
    <row r="2927" spans="2:73" x14ac:dyDescent="0.25">
      <c r="B2927" s="11"/>
      <c r="O2927" s="11"/>
      <c r="P2927" s="11"/>
      <c r="U2927" s="11"/>
      <c r="BM2927"/>
      <c r="BN2927"/>
      <c r="BO2927"/>
      <c r="BP2927"/>
      <c r="BQ2927"/>
      <c r="BR2927"/>
      <c r="BS2927"/>
      <c r="BT2927"/>
      <c r="BU2927"/>
    </row>
    <row r="2928" spans="2:73" x14ac:dyDescent="0.25">
      <c r="B2928" s="11"/>
      <c r="O2928" s="11"/>
      <c r="P2928" s="11"/>
      <c r="Q2928" s="11"/>
      <c r="U2928" s="11"/>
      <c r="BM2928"/>
      <c r="BN2928"/>
      <c r="BO2928"/>
      <c r="BP2928"/>
      <c r="BQ2928"/>
      <c r="BR2928"/>
      <c r="BS2928"/>
      <c r="BT2928"/>
      <c r="BU2928"/>
    </row>
    <row r="2929" spans="2:73" x14ac:dyDescent="0.25">
      <c r="B2929" s="11"/>
      <c r="O2929" s="11"/>
      <c r="P2929" s="11"/>
      <c r="U2929" s="11"/>
      <c r="V2929" s="11"/>
      <c r="BM2929"/>
      <c r="BN2929"/>
      <c r="BO2929"/>
      <c r="BP2929"/>
      <c r="BQ2929"/>
      <c r="BR2929"/>
      <c r="BS2929"/>
      <c r="BT2929"/>
      <c r="BU2929"/>
    </row>
    <row r="2930" spans="2:73" x14ac:dyDescent="0.25">
      <c r="B2930" s="11"/>
      <c r="O2930" s="11"/>
      <c r="P2930" s="11"/>
      <c r="Q2930" s="11"/>
      <c r="U2930" s="11"/>
      <c r="BM2930"/>
      <c r="BN2930"/>
      <c r="BO2930"/>
      <c r="BP2930"/>
      <c r="BQ2930"/>
      <c r="BR2930"/>
      <c r="BS2930"/>
      <c r="BT2930"/>
      <c r="BU2930"/>
    </row>
    <row r="2931" spans="2:73" x14ac:dyDescent="0.25">
      <c r="B2931" s="11"/>
      <c r="O2931" s="11"/>
      <c r="P2931" s="11"/>
      <c r="U2931" s="11"/>
      <c r="BM2931"/>
      <c r="BN2931"/>
      <c r="BO2931"/>
      <c r="BP2931"/>
      <c r="BQ2931"/>
      <c r="BR2931"/>
      <c r="BS2931"/>
      <c r="BT2931"/>
      <c r="BU2931"/>
    </row>
    <row r="2932" spans="2:73" x14ac:dyDescent="0.25">
      <c r="B2932" s="11"/>
      <c r="O2932" s="11"/>
      <c r="P2932" s="11"/>
      <c r="U2932" s="11"/>
      <c r="BM2932"/>
      <c r="BN2932"/>
      <c r="BO2932"/>
      <c r="BP2932"/>
      <c r="BQ2932"/>
      <c r="BR2932"/>
      <c r="BS2932"/>
      <c r="BT2932"/>
      <c r="BU2932"/>
    </row>
    <row r="2933" spans="2:73" x14ac:dyDescent="0.25">
      <c r="B2933" s="11"/>
      <c r="O2933" s="11"/>
      <c r="P2933" s="11"/>
      <c r="U2933" s="11"/>
      <c r="BM2933"/>
      <c r="BN2933"/>
      <c r="BO2933"/>
      <c r="BP2933"/>
      <c r="BQ2933"/>
      <c r="BR2933"/>
      <c r="BS2933"/>
      <c r="BT2933"/>
      <c r="BU2933"/>
    </row>
    <row r="2934" spans="2:73" x14ac:dyDescent="0.25">
      <c r="B2934" s="11"/>
      <c r="O2934" s="11"/>
      <c r="P2934" s="11"/>
      <c r="Q2934" s="11"/>
      <c r="U2934" s="11"/>
      <c r="BM2934"/>
      <c r="BN2934"/>
      <c r="BO2934"/>
      <c r="BP2934"/>
      <c r="BQ2934"/>
      <c r="BR2934"/>
      <c r="BS2934"/>
      <c r="BT2934"/>
      <c r="BU2934"/>
    </row>
    <row r="2935" spans="2:73" x14ac:dyDescent="0.25">
      <c r="B2935" s="11"/>
      <c r="O2935" s="11"/>
      <c r="P2935" s="11"/>
      <c r="U2935" s="11"/>
      <c r="BM2935"/>
      <c r="BN2935"/>
      <c r="BO2935"/>
      <c r="BP2935"/>
      <c r="BQ2935"/>
      <c r="BR2935"/>
      <c r="BS2935"/>
      <c r="BT2935"/>
      <c r="BU2935"/>
    </row>
    <row r="2936" spans="2:73" x14ac:dyDescent="0.25">
      <c r="B2936" s="11"/>
      <c r="O2936" s="11"/>
      <c r="P2936" s="11"/>
      <c r="Q2936" s="11"/>
      <c r="U2936" s="11"/>
      <c r="BM2936"/>
      <c r="BN2936"/>
      <c r="BO2936"/>
      <c r="BP2936"/>
      <c r="BQ2936"/>
      <c r="BR2936"/>
      <c r="BS2936"/>
      <c r="BT2936"/>
      <c r="BU2936"/>
    </row>
    <row r="2937" spans="2:73" x14ac:dyDescent="0.25">
      <c r="B2937" s="11"/>
      <c r="O2937" s="11"/>
      <c r="P2937" s="11"/>
      <c r="Q2937" s="11"/>
      <c r="U2937" s="11"/>
      <c r="BM2937"/>
      <c r="BN2937"/>
      <c r="BO2937"/>
      <c r="BP2937"/>
      <c r="BQ2937"/>
      <c r="BR2937"/>
      <c r="BS2937"/>
      <c r="BT2937"/>
      <c r="BU2937"/>
    </row>
    <row r="2938" spans="2:73" x14ac:dyDescent="0.25">
      <c r="B2938" s="11"/>
      <c r="O2938" s="11"/>
      <c r="P2938" s="11"/>
      <c r="U2938" s="11"/>
      <c r="BM2938"/>
      <c r="BN2938"/>
      <c r="BO2938"/>
      <c r="BP2938"/>
      <c r="BQ2938"/>
      <c r="BR2938"/>
      <c r="BS2938"/>
      <c r="BT2938"/>
      <c r="BU2938"/>
    </row>
    <row r="2939" spans="2:73" x14ac:dyDescent="0.25">
      <c r="B2939" s="11"/>
      <c r="O2939" s="11"/>
      <c r="P2939" s="11"/>
      <c r="Q2939" s="11"/>
      <c r="U2939" s="11"/>
      <c r="BM2939"/>
      <c r="BN2939"/>
      <c r="BO2939"/>
      <c r="BP2939"/>
      <c r="BQ2939"/>
      <c r="BR2939"/>
      <c r="BS2939"/>
      <c r="BT2939"/>
      <c r="BU2939"/>
    </row>
    <row r="2940" spans="2:73" x14ac:dyDescent="0.25">
      <c r="B2940" s="11"/>
      <c r="O2940" s="11"/>
      <c r="P2940" s="11"/>
      <c r="Q2940" s="11"/>
      <c r="U2940" s="11"/>
      <c r="BM2940"/>
      <c r="BN2940"/>
      <c r="BO2940"/>
      <c r="BP2940"/>
      <c r="BQ2940"/>
      <c r="BR2940"/>
      <c r="BS2940"/>
      <c r="BT2940"/>
      <c r="BU2940"/>
    </row>
    <row r="2941" spans="2:73" x14ac:dyDescent="0.25">
      <c r="B2941" s="11"/>
      <c r="O2941" s="11"/>
      <c r="P2941" s="11"/>
      <c r="Q2941" s="11"/>
      <c r="U2941" s="11"/>
      <c r="BM2941"/>
      <c r="BN2941"/>
      <c r="BO2941"/>
      <c r="BP2941"/>
      <c r="BQ2941"/>
      <c r="BR2941"/>
      <c r="BS2941"/>
      <c r="BT2941"/>
      <c r="BU2941"/>
    </row>
    <row r="2942" spans="2:73" x14ac:dyDescent="0.25">
      <c r="B2942" s="11"/>
      <c r="O2942" s="11"/>
      <c r="P2942" s="11"/>
      <c r="Q2942" s="11"/>
      <c r="U2942" s="11"/>
      <c r="BM2942"/>
      <c r="BN2942"/>
      <c r="BO2942"/>
      <c r="BP2942"/>
      <c r="BQ2942"/>
      <c r="BR2942"/>
      <c r="BS2942"/>
      <c r="BT2942"/>
      <c r="BU2942"/>
    </row>
    <row r="2943" spans="2:73" x14ac:dyDescent="0.25">
      <c r="B2943" s="11"/>
      <c r="O2943" s="11"/>
      <c r="P2943" s="11"/>
      <c r="Q2943" s="11"/>
      <c r="U2943" s="11"/>
      <c r="BM2943"/>
      <c r="BN2943"/>
      <c r="BO2943"/>
      <c r="BP2943"/>
      <c r="BQ2943"/>
      <c r="BR2943"/>
      <c r="BS2943"/>
      <c r="BT2943"/>
      <c r="BU2943"/>
    </row>
    <row r="2944" spans="2:73" x14ac:dyDescent="0.25">
      <c r="B2944" s="11"/>
      <c r="O2944" s="11"/>
      <c r="P2944" s="11"/>
      <c r="Q2944" s="11"/>
      <c r="U2944" s="11"/>
      <c r="BM2944"/>
      <c r="BN2944"/>
      <c r="BO2944"/>
      <c r="BP2944"/>
      <c r="BQ2944"/>
      <c r="BR2944"/>
      <c r="BS2944"/>
      <c r="BT2944"/>
      <c r="BU2944"/>
    </row>
    <row r="2945" spans="2:73" x14ac:dyDescent="0.25">
      <c r="B2945" s="11"/>
      <c r="O2945" s="11"/>
      <c r="P2945" s="11"/>
      <c r="Q2945" s="11"/>
      <c r="U2945" s="11"/>
      <c r="BM2945"/>
      <c r="BN2945"/>
      <c r="BO2945"/>
      <c r="BP2945"/>
      <c r="BQ2945"/>
      <c r="BR2945"/>
      <c r="BS2945"/>
      <c r="BT2945"/>
      <c r="BU2945"/>
    </row>
    <row r="2946" spans="2:73" x14ac:dyDescent="0.25">
      <c r="B2946" s="11"/>
      <c r="O2946" s="11"/>
      <c r="P2946" s="11"/>
      <c r="Q2946" s="11"/>
      <c r="U2946" s="11"/>
      <c r="BM2946"/>
      <c r="BN2946"/>
      <c r="BO2946"/>
      <c r="BP2946"/>
      <c r="BQ2946"/>
      <c r="BR2946"/>
      <c r="BS2946"/>
      <c r="BT2946"/>
      <c r="BU2946"/>
    </row>
    <row r="2947" spans="2:73" x14ac:dyDescent="0.25">
      <c r="B2947" s="11"/>
      <c r="O2947" s="11"/>
      <c r="P2947" s="11"/>
      <c r="Q2947" s="11"/>
      <c r="U2947" s="11"/>
      <c r="BM2947"/>
      <c r="BN2947"/>
      <c r="BO2947"/>
      <c r="BP2947"/>
      <c r="BQ2947"/>
      <c r="BR2947"/>
      <c r="BS2947"/>
      <c r="BT2947"/>
      <c r="BU2947"/>
    </row>
    <row r="2948" spans="2:73" x14ac:dyDescent="0.25">
      <c r="B2948" s="11"/>
      <c r="O2948" s="11"/>
      <c r="P2948" s="11"/>
      <c r="U2948" s="11"/>
      <c r="BM2948"/>
      <c r="BN2948"/>
      <c r="BO2948"/>
      <c r="BP2948"/>
      <c r="BQ2948"/>
      <c r="BR2948"/>
      <c r="BS2948"/>
      <c r="BT2948"/>
      <c r="BU2948"/>
    </row>
    <row r="2949" spans="2:73" x14ac:dyDescent="0.25">
      <c r="B2949" s="11"/>
      <c r="O2949" s="11"/>
      <c r="P2949" s="11"/>
      <c r="U2949" s="11"/>
      <c r="BM2949"/>
      <c r="BN2949"/>
      <c r="BO2949"/>
      <c r="BP2949"/>
      <c r="BQ2949"/>
      <c r="BR2949"/>
      <c r="BS2949"/>
      <c r="BT2949"/>
      <c r="BU2949"/>
    </row>
    <row r="2950" spans="2:73" x14ac:dyDescent="0.25">
      <c r="B2950" s="11"/>
      <c r="O2950" s="11"/>
      <c r="P2950" s="11"/>
      <c r="Q2950" s="11"/>
      <c r="U2950" s="11"/>
      <c r="BM2950"/>
      <c r="BN2950"/>
      <c r="BO2950"/>
      <c r="BP2950"/>
      <c r="BQ2950"/>
      <c r="BR2950"/>
      <c r="BS2950"/>
      <c r="BT2950"/>
      <c r="BU2950"/>
    </row>
    <row r="2951" spans="2:73" x14ac:dyDescent="0.25">
      <c r="B2951" s="11"/>
      <c r="O2951" s="11"/>
      <c r="P2951" s="11"/>
      <c r="Q2951" s="11"/>
      <c r="U2951" s="11"/>
      <c r="BM2951"/>
      <c r="BN2951"/>
      <c r="BO2951"/>
      <c r="BP2951"/>
      <c r="BQ2951"/>
      <c r="BR2951"/>
      <c r="BS2951"/>
      <c r="BT2951"/>
      <c r="BU2951"/>
    </row>
    <row r="2952" spans="2:73" x14ac:dyDescent="0.25">
      <c r="B2952" s="11"/>
      <c r="O2952" s="11"/>
      <c r="P2952" s="11"/>
      <c r="U2952" s="11"/>
      <c r="BM2952"/>
      <c r="BN2952"/>
      <c r="BO2952"/>
      <c r="BP2952"/>
      <c r="BQ2952"/>
      <c r="BR2952"/>
      <c r="BS2952"/>
      <c r="BT2952"/>
      <c r="BU2952"/>
    </row>
    <row r="2953" spans="2:73" x14ac:dyDescent="0.25">
      <c r="B2953" s="11"/>
      <c r="O2953" s="11"/>
      <c r="P2953" s="11"/>
      <c r="Q2953" s="11"/>
      <c r="U2953" s="11"/>
      <c r="BM2953"/>
      <c r="BN2953"/>
      <c r="BO2953"/>
      <c r="BP2953"/>
      <c r="BQ2953"/>
      <c r="BR2953"/>
      <c r="BS2953"/>
      <c r="BT2953"/>
      <c r="BU2953"/>
    </row>
    <row r="2954" spans="2:73" x14ac:dyDescent="0.25">
      <c r="B2954" s="11"/>
      <c r="O2954" s="11"/>
      <c r="P2954" s="11"/>
      <c r="Q2954" s="11"/>
      <c r="U2954" s="11"/>
      <c r="BM2954"/>
      <c r="BN2954"/>
      <c r="BO2954"/>
      <c r="BP2954"/>
      <c r="BQ2954"/>
      <c r="BR2954"/>
      <c r="BS2954"/>
      <c r="BT2954"/>
      <c r="BU2954"/>
    </row>
    <row r="2955" spans="2:73" x14ac:dyDescent="0.25">
      <c r="B2955" s="11"/>
      <c r="O2955" s="11"/>
      <c r="P2955" s="11"/>
      <c r="U2955" s="11"/>
      <c r="BM2955"/>
      <c r="BN2955"/>
      <c r="BO2955"/>
      <c r="BP2955"/>
      <c r="BQ2955"/>
      <c r="BR2955"/>
      <c r="BS2955"/>
      <c r="BT2955"/>
      <c r="BU2955"/>
    </row>
    <row r="2956" spans="2:73" x14ac:dyDescent="0.25">
      <c r="B2956" s="11"/>
      <c r="O2956" s="11"/>
      <c r="P2956" s="11"/>
      <c r="U2956" s="11"/>
      <c r="BM2956"/>
      <c r="BN2956"/>
      <c r="BO2956"/>
      <c r="BP2956"/>
      <c r="BQ2956"/>
      <c r="BR2956"/>
      <c r="BS2956"/>
      <c r="BT2956"/>
      <c r="BU2956"/>
    </row>
    <row r="2957" spans="2:73" x14ac:dyDescent="0.25">
      <c r="B2957" s="11"/>
      <c r="O2957" s="11"/>
      <c r="P2957" s="11"/>
      <c r="Q2957" s="11"/>
      <c r="U2957" s="11"/>
      <c r="BM2957"/>
      <c r="BN2957"/>
      <c r="BO2957"/>
      <c r="BP2957"/>
      <c r="BQ2957"/>
      <c r="BR2957"/>
      <c r="BS2957"/>
      <c r="BT2957"/>
      <c r="BU2957"/>
    </row>
    <row r="2958" spans="2:73" x14ac:dyDescent="0.25">
      <c r="B2958" s="11"/>
      <c r="O2958" s="11"/>
      <c r="P2958" s="11"/>
      <c r="Q2958" s="11"/>
      <c r="U2958" s="11"/>
      <c r="BM2958"/>
      <c r="BN2958"/>
      <c r="BO2958"/>
      <c r="BP2958"/>
      <c r="BQ2958"/>
      <c r="BR2958"/>
      <c r="BS2958"/>
      <c r="BT2958"/>
      <c r="BU2958"/>
    </row>
    <row r="2959" spans="2:73" x14ac:dyDescent="0.25">
      <c r="B2959" s="11"/>
      <c r="O2959" s="11"/>
      <c r="P2959" s="11"/>
      <c r="Q2959" s="11"/>
      <c r="U2959" s="11"/>
      <c r="BM2959"/>
      <c r="BN2959"/>
      <c r="BO2959"/>
      <c r="BP2959"/>
      <c r="BQ2959"/>
      <c r="BR2959"/>
      <c r="BS2959"/>
      <c r="BT2959"/>
      <c r="BU2959"/>
    </row>
    <row r="2960" spans="2:73" x14ac:dyDescent="0.25">
      <c r="B2960" s="11"/>
      <c r="O2960" s="11"/>
      <c r="P2960" s="11"/>
      <c r="Q2960" s="11"/>
      <c r="U2960" s="11"/>
      <c r="BM2960"/>
      <c r="BN2960"/>
      <c r="BO2960"/>
      <c r="BP2960"/>
      <c r="BQ2960"/>
      <c r="BR2960"/>
      <c r="BS2960"/>
      <c r="BT2960"/>
      <c r="BU2960"/>
    </row>
    <row r="2961" spans="2:73" x14ac:dyDescent="0.25">
      <c r="B2961" s="11"/>
      <c r="O2961" s="11"/>
      <c r="P2961" s="11"/>
      <c r="Q2961" s="11"/>
      <c r="U2961" s="11"/>
      <c r="BM2961"/>
      <c r="BN2961"/>
      <c r="BO2961"/>
      <c r="BP2961"/>
      <c r="BQ2961"/>
      <c r="BR2961"/>
      <c r="BS2961"/>
      <c r="BT2961"/>
      <c r="BU2961"/>
    </row>
    <row r="2962" spans="2:73" x14ac:dyDescent="0.25">
      <c r="B2962" s="11"/>
      <c r="O2962" s="11"/>
      <c r="P2962" s="11"/>
      <c r="U2962" s="11"/>
      <c r="BM2962"/>
      <c r="BN2962"/>
      <c r="BO2962"/>
      <c r="BP2962"/>
      <c r="BQ2962"/>
      <c r="BR2962"/>
      <c r="BS2962"/>
      <c r="BT2962"/>
      <c r="BU2962"/>
    </row>
    <row r="2963" spans="2:73" x14ac:dyDescent="0.25">
      <c r="B2963" s="11"/>
      <c r="F2963" s="11"/>
      <c r="O2963" s="11"/>
      <c r="P2963" s="11"/>
      <c r="U2963" s="11"/>
      <c r="BM2963"/>
      <c r="BN2963"/>
      <c r="BO2963"/>
      <c r="BP2963"/>
      <c r="BQ2963"/>
      <c r="BR2963"/>
      <c r="BS2963"/>
      <c r="BT2963"/>
      <c r="BU2963"/>
    </row>
    <row r="2964" spans="2:73" x14ac:dyDescent="0.25">
      <c r="B2964" s="11"/>
      <c r="O2964" s="11"/>
      <c r="P2964" s="11"/>
      <c r="U2964" s="11"/>
      <c r="BM2964"/>
      <c r="BN2964"/>
      <c r="BO2964"/>
      <c r="BP2964"/>
      <c r="BQ2964"/>
      <c r="BR2964"/>
      <c r="BS2964"/>
      <c r="BT2964"/>
      <c r="BU2964"/>
    </row>
    <row r="2965" spans="2:73" x14ac:dyDescent="0.25">
      <c r="B2965" s="11"/>
      <c r="O2965" s="11"/>
      <c r="P2965" s="11"/>
      <c r="Q2965" s="11"/>
      <c r="U2965" s="11"/>
      <c r="BM2965"/>
      <c r="BN2965"/>
      <c r="BO2965"/>
      <c r="BP2965"/>
      <c r="BQ2965"/>
      <c r="BR2965"/>
      <c r="BS2965"/>
      <c r="BT2965"/>
      <c r="BU2965"/>
    </row>
    <row r="2966" spans="2:73" x14ac:dyDescent="0.25">
      <c r="B2966" s="11"/>
      <c r="O2966" s="11"/>
      <c r="P2966" s="11"/>
      <c r="Q2966" s="11"/>
      <c r="U2966" s="11"/>
      <c r="BM2966"/>
      <c r="BN2966"/>
      <c r="BO2966"/>
      <c r="BP2966"/>
      <c r="BQ2966"/>
      <c r="BR2966"/>
      <c r="BS2966"/>
      <c r="BT2966"/>
      <c r="BU2966"/>
    </row>
    <row r="2967" spans="2:73" x14ac:dyDescent="0.25">
      <c r="B2967" s="11"/>
      <c r="O2967" s="11"/>
      <c r="P2967" s="11"/>
      <c r="U2967" s="11"/>
      <c r="BM2967"/>
      <c r="BN2967"/>
      <c r="BO2967"/>
      <c r="BP2967"/>
      <c r="BQ2967"/>
      <c r="BR2967"/>
      <c r="BS2967"/>
      <c r="BT2967"/>
      <c r="BU2967"/>
    </row>
    <row r="2968" spans="2:73" x14ac:dyDescent="0.25">
      <c r="B2968" s="11"/>
      <c r="O2968" s="11"/>
      <c r="P2968" s="11"/>
      <c r="U2968" s="11"/>
      <c r="BM2968"/>
      <c r="BN2968"/>
      <c r="BO2968"/>
      <c r="BP2968"/>
      <c r="BQ2968"/>
      <c r="BR2968"/>
      <c r="BS2968"/>
      <c r="BT2968"/>
      <c r="BU2968"/>
    </row>
    <row r="2969" spans="2:73" x14ac:dyDescent="0.25">
      <c r="B2969" s="11"/>
      <c r="E2969" s="11"/>
      <c r="F2969" s="11"/>
      <c r="O2969" s="11"/>
      <c r="P2969" s="11"/>
      <c r="U2969" s="11"/>
      <c r="BM2969"/>
      <c r="BN2969"/>
      <c r="BO2969"/>
      <c r="BP2969"/>
      <c r="BQ2969"/>
      <c r="BR2969"/>
      <c r="BS2969"/>
      <c r="BT2969"/>
      <c r="BU2969"/>
    </row>
    <row r="2970" spans="2:73" x14ac:dyDescent="0.25">
      <c r="B2970" s="11"/>
      <c r="O2970" s="11"/>
      <c r="P2970" s="11"/>
      <c r="Q2970" s="11"/>
      <c r="U2970" s="11"/>
      <c r="BM2970"/>
      <c r="BN2970"/>
      <c r="BO2970"/>
      <c r="BP2970"/>
      <c r="BQ2970"/>
      <c r="BR2970"/>
      <c r="BS2970"/>
      <c r="BT2970"/>
      <c r="BU2970"/>
    </row>
    <row r="2971" spans="2:73" x14ac:dyDescent="0.25">
      <c r="B2971" s="11"/>
      <c r="O2971" s="11"/>
      <c r="P2971" s="11"/>
      <c r="U2971" s="11"/>
      <c r="BM2971"/>
      <c r="BN2971"/>
      <c r="BO2971"/>
      <c r="BP2971"/>
      <c r="BQ2971"/>
      <c r="BR2971"/>
      <c r="BS2971"/>
      <c r="BT2971"/>
      <c r="BU2971"/>
    </row>
    <row r="2972" spans="2:73" x14ac:dyDescent="0.25">
      <c r="B2972" s="11"/>
      <c r="O2972" s="11"/>
      <c r="P2972" s="11"/>
      <c r="Q2972" s="11"/>
      <c r="U2972" s="11"/>
      <c r="BM2972"/>
      <c r="BN2972"/>
      <c r="BO2972"/>
      <c r="BP2972"/>
      <c r="BQ2972"/>
      <c r="BR2972"/>
      <c r="BS2972"/>
      <c r="BT2972"/>
      <c r="BU2972"/>
    </row>
    <row r="2973" spans="2:73" x14ac:dyDescent="0.25">
      <c r="B2973" s="11"/>
      <c r="O2973" s="11"/>
      <c r="P2973" s="11"/>
      <c r="Q2973" s="11"/>
      <c r="U2973" s="11"/>
      <c r="BM2973"/>
      <c r="BN2973"/>
      <c r="BO2973"/>
      <c r="BP2973"/>
      <c r="BQ2973"/>
      <c r="BR2973"/>
      <c r="BS2973"/>
      <c r="BT2973"/>
      <c r="BU2973"/>
    </row>
    <row r="2974" spans="2:73" x14ac:dyDescent="0.25">
      <c r="B2974" s="11"/>
      <c r="F2974" s="11"/>
      <c r="O2974" s="11"/>
      <c r="P2974" s="11"/>
      <c r="Q2974" s="11"/>
      <c r="U2974" s="11"/>
      <c r="BM2974"/>
      <c r="BN2974"/>
      <c r="BO2974"/>
      <c r="BP2974"/>
      <c r="BQ2974"/>
      <c r="BR2974"/>
      <c r="BS2974"/>
      <c r="BT2974"/>
      <c r="BU2974"/>
    </row>
    <row r="2975" spans="2:73" x14ac:dyDescent="0.25">
      <c r="B2975" s="11"/>
      <c r="O2975" s="11"/>
      <c r="P2975" s="11"/>
      <c r="U2975" s="11"/>
      <c r="BM2975"/>
      <c r="BN2975"/>
      <c r="BO2975"/>
      <c r="BP2975"/>
      <c r="BQ2975"/>
      <c r="BR2975"/>
      <c r="BS2975"/>
      <c r="BT2975"/>
      <c r="BU2975"/>
    </row>
    <row r="2976" spans="2:73" x14ac:dyDescent="0.25">
      <c r="B2976" s="11"/>
      <c r="O2976" s="11"/>
      <c r="P2976" s="11"/>
      <c r="Q2976" s="11"/>
      <c r="U2976" s="11"/>
      <c r="BM2976"/>
      <c r="BN2976"/>
      <c r="BO2976"/>
      <c r="BP2976"/>
      <c r="BQ2976"/>
      <c r="BR2976"/>
      <c r="BS2976"/>
      <c r="BT2976"/>
      <c r="BU2976"/>
    </row>
    <row r="2977" spans="2:73" x14ac:dyDescent="0.25">
      <c r="B2977" s="11"/>
      <c r="O2977" s="11"/>
      <c r="P2977" s="11"/>
      <c r="Q2977" s="11"/>
      <c r="U2977" s="11"/>
      <c r="BM2977"/>
      <c r="BN2977"/>
      <c r="BO2977"/>
      <c r="BP2977"/>
      <c r="BQ2977"/>
      <c r="BR2977"/>
      <c r="BS2977"/>
      <c r="BT2977"/>
      <c r="BU2977"/>
    </row>
    <row r="2978" spans="2:73" x14ac:dyDescent="0.25">
      <c r="B2978" s="11"/>
      <c r="O2978" s="11"/>
      <c r="P2978" s="11"/>
      <c r="Q2978" s="11"/>
      <c r="U2978" s="11"/>
      <c r="BM2978"/>
      <c r="BN2978"/>
      <c r="BO2978"/>
      <c r="BP2978"/>
      <c r="BQ2978"/>
      <c r="BR2978"/>
      <c r="BS2978"/>
      <c r="BT2978"/>
      <c r="BU2978"/>
    </row>
    <row r="2979" spans="2:73" x14ac:dyDescent="0.25">
      <c r="B2979" s="11"/>
      <c r="O2979" s="11"/>
      <c r="P2979" s="11"/>
      <c r="Q2979" s="11"/>
      <c r="U2979" s="11"/>
      <c r="BM2979"/>
      <c r="BN2979"/>
      <c r="BO2979"/>
      <c r="BP2979"/>
      <c r="BQ2979"/>
      <c r="BR2979"/>
      <c r="BS2979"/>
      <c r="BT2979"/>
      <c r="BU2979"/>
    </row>
    <row r="2980" spans="2:73" x14ac:dyDescent="0.25">
      <c r="B2980" s="11"/>
      <c r="O2980" s="11"/>
      <c r="P2980" s="11"/>
      <c r="U2980" s="11"/>
      <c r="V2980" s="11"/>
      <c r="BM2980"/>
      <c r="BN2980"/>
      <c r="BO2980"/>
      <c r="BP2980"/>
      <c r="BQ2980"/>
      <c r="BR2980"/>
      <c r="BS2980"/>
      <c r="BT2980"/>
      <c r="BU2980"/>
    </row>
    <row r="2981" spans="2:73" x14ac:dyDescent="0.25">
      <c r="B2981" s="11"/>
      <c r="O2981" s="11"/>
      <c r="P2981" s="11"/>
      <c r="U2981" s="11"/>
      <c r="BM2981"/>
      <c r="BN2981"/>
      <c r="BO2981"/>
      <c r="BP2981"/>
      <c r="BQ2981"/>
      <c r="BR2981"/>
      <c r="BS2981"/>
      <c r="BT2981"/>
      <c r="BU2981"/>
    </row>
    <row r="2982" spans="2:73" x14ac:dyDescent="0.25">
      <c r="B2982" s="11"/>
      <c r="O2982" s="11"/>
      <c r="P2982" s="11"/>
      <c r="U2982" s="11"/>
      <c r="BM2982"/>
      <c r="BN2982"/>
      <c r="BO2982"/>
      <c r="BP2982"/>
      <c r="BQ2982"/>
      <c r="BR2982"/>
      <c r="BS2982"/>
      <c r="BT2982"/>
      <c r="BU2982"/>
    </row>
    <row r="2983" spans="2:73" x14ac:dyDescent="0.25">
      <c r="B2983" s="11"/>
      <c r="O2983" s="11"/>
      <c r="P2983" s="11"/>
      <c r="Q2983" s="11"/>
      <c r="U2983" s="11"/>
      <c r="BM2983"/>
      <c r="BN2983"/>
      <c r="BO2983"/>
      <c r="BP2983"/>
      <c r="BQ2983"/>
      <c r="BR2983"/>
      <c r="BS2983"/>
      <c r="BT2983"/>
      <c r="BU2983"/>
    </row>
    <row r="2984" spans="2:73" x14ac:dyDescent="0.25">
      <c r="B2984" s="11"/>
      <c r="O2984" s="11"/>
      <c r="P2984" s="11"/>
      <c r="U2984" s="11"/>
      <c r="BM2984"/>
      <c r="BN2984"/>
      <c r="BO2984"/>
      <c r="BP2984"/>
      <c r="BQ2984"/>
      <c r="BR2984"/>
      <c r="BS2984"/>
      <c r="BT2984"/>
      <c r="BU2984"/>
    </row>
    <row r="2985" spans="2:73" x14ac:dyDescent="0.25">
      <c r="B2985" s="11"/>
      <c r="O2985" s="11"/>
      <c r="P2985" s="11"/>
      <c r="U2985" s="11"/>
      <c r="BM2985"/>
      <c r="BN2985"/>
      <c r="BO2985"/>
      <c r="BP2985"/>
      <c r="BQ2985"/>
      <c r="BR2985"/>
      <c r="BS2985"/>
      <c r="BT2985"/>
      <c r="BU2985"/>
    </row>
    <row r="2986" spans="2:73" x14ac:dyDescent="0.25">
      <c r="B2986" s="11"/>
      <c r="O2986" s="11"/>
      <c r="P2986" s="11"/>
      <c r="Q2986" s="11"/>
      <c r="U2986" s="11"/>
      <c r="BM2986"/>
      <c r="BN2986"/>
      <c r="BO2986"/>
      <c r="BP2986"/>
      <c r="BQ2986"/>
      <c r="BR2986"/>
      <c r="BS2986"/>
      <c r="BT2986"/>
      <c r="BU2986"/>
    </row>
    <row r="2987" spans="2:73" x14ac:dyDescent="0.25">
      <c r="B2987" s="11"/>
      <c r="O2987" s="11"/>
      <c r="P2987" s="11"/>
      <c r="Q2987" s="11"/>
      <c r="U2987" s="11"/>
      <c r="BM2987"/>
      <c r="BN2987"/>
      <c r="BO2987"/>
      <c r="BP2987"/>
      <c r="BQ2987"/>
      <c r="BR2987"/>
      <c r="BS2987"/>
      <c r="BT2987"/>
      <c r="BU2987"/>
    </row>
    <row r="2988" spans="2:73" x14ac:dyDescent="0.25">
      <c r="B2988" s="11"/>
      <c r="O2988" s="11"/>
      <c r="P2988" s="11"/>
      <c r="U2988" s="11"/>
      <c r="BM2988"/>
      <c r="BN2988"/>
      <c r="BO2988"/>
      <c r="BP2988"/>
      <c r="BQ2988"/>
      <c r="BR2988"/>
      <c r="BS2988"/>
      <c r="BT2988"/>
      <c r="BU2988"/>
    </row>
    <row r="2989" spans="2:73" x14ac:dyDescent="0.25">
      <c r="B2989" s="11"/>
      <c r="O2989" s="11"/>
      <c r="P2989" s="11"/>
      <c r="Q2989" s="11"/>
      <c r="U2989" s="11"/>
      <c r="BM2989"/>
      <c r="BN2989"/>
      <c r="BO2989"/>
      <c r="BP2989"/>
      <c r="BQ2989"/>
      <c r="BR2989"/>
      <c r="BS2989"/>
      <c r="BT2989"/>
      <c r="BU2989"/>
    </row>
    <row r="2990" spans="2:73" x14ac:dyDescent="0.25">
      <c r="B2990" s="11"/>
      <c r="O2990" s="11"/>
      <c r="P2990" s="11"/>
      <c r="Q2990" s="11"/>
      <c r="U2990" s="11"/>
      <c r="BM2990"/>
      <c r="BN2990"/>
      <c r="BO2990"/>
      <c r="BP2990"/>
      <c r="BQ2990"/>
      <c r="BR2990"/>
      <c r="BS2990"/>
      <c r="BT2990"/>
      <c r="BU2990"/>
    </row>
    <row r="2991" spans="2:73" x14ac:dyDescent="0.25">
      <c r="B2991" s="11"/>
      <c r="O2991" s="11"/>
      <c r="P2991" s="11"/>
      <c r="U2991" s="11"/>
      <c r="BM2991"/>
      <c r="BN2991"/>
      <c r="BO2991"/>
      <c r="BP2991"/>
      <c r="BQ2991"/>
      <c r="BR2991"/>
      <c r="BS2991"/>
      <c r="BT2991"/>
      <c r="BU2991"/>
    </row>
    <row r="2992" spans="2:73" x14ac:dyDescent="0.25">
      <c r="B2992" s="11"/>
      <c r="O2992" s="11"/>
      <c r="P2992" s="11"/>
      <c r="U2992" s="11"/>
      <c r="BM2992"/>
      <c r="BN2992"/>
      <c r="BO2992"/>
      <c r="BP2992"/>
      <c r="BQ2992"/>
      <c r="BR2992"/>
      <c r="BS2992"/>
      <c r="BT2992"/>
      <c r="BU2992"/>
    </row>
    <row r="2993" spans="2:73" x14ac:dyDescent="0.25">
      <c r="B2993" s="11"/>
      <c r="O2993" s="11"/>
      <c r="P2993" s="11"/>
      <c r="Q2993" s="11"/>
      <c r="U2993" s="11"/>
      <c r="BM2993"/>
      <c r="BN2993"/>
      <c r="BO2993"/>
      <c r="BP2993"/>
      <c r="BQ2993"/>
      <c r="BR2993"/>
      <c r="BS2993"/>
      <c r="BT2993"/>
      <c r="BU2993"/>
    </row>
    <row r="2994" spans="2:73" x14ac:dyDescent="0.25">
      <c r="B2994" s="11"/>
      <c r="O2994" s="11"/>
      <c r="P2994" s="11"/>
      <c r="U2994" s="11"/>
      <c r="BM2994"/>
      <c r="BN2994"/>
      <c r="BO2994"/>
      <c r="BP2994"/>
      <c r="BQ2994"/>
      <c r="BR2994"/>
      <c r="BS2994"/>
      <c r="BT2994"/>
      <c r="BU2994"/>
    </row>
    <row r="2995" spans="2:73" x14ac:dyDescent="0.25">
      <c r="B2995" s="11"/>
      <c r="O2995" s="11"/>
      <c r="P2995" s="11"/>
      <c r="U2995" s="11"/>
      <c r="BM2995"/>
      <c r="BN2995"/>
      <c r="BO2995"/>
      <c r="BP2995"/>
      <c r="BQ2995"/>
      <c r="BR2995"/>
      <c r="BS2995"/>
      <c r="BT2995"/>
      <c r="BU2995"/>
    </row>
    <row r="2996" spans="2:73" x14ac:dyDescent="0.25">
      <c r="B2996" s="11"/>
      <c r="O2996" s="11"/>
      <c r="P2996" s="11"/>
      <c r="U2996" s="11"/>
      <c r="BM2996"/>
      <c r="BN2996"/>
      <c r="BO2996"/>
      <c r="BP2996"/>
      <c r="BQ2996"/>
      <c r="BR2996"/>
      <c r="BS2996"/>
      <c r="BT2996"/>
      <c r="BU2996"/>
    </row>
    <row r="2997" spans="2:73" x14ac:dyDescent="0.25">
      <c r="B2997" s="11"/>
      <c r="O2997" s="11"/>
      <c r="P2997" s="11"/>
      <c r="U2997" s="11"/>
      <c r="BM2997"/>
      <c r="BN2997"/>
      <c r="BO2997"/>
      <c r="BP2997"/>
      <c r="BQ2997"/>
      <c r="BR2997"/>
      <c r="BS2997"/>
      <c r="BT2997"/>
      <c r="BU2997"/>
    </row>
    <row r="2998" spans="2:73" x14ac:dyDescent="0.25">
      <c r="B2998" s="11"/>
      <c r="O2998" s="11"/>
      <c r="P2998" s="11"/>
      <c r="U2998" s="11"/>
      <c r="BM2998"/>
      <c r="BN2998"/>
      <c r="BO2998"/>
      <c r="BP2998"/>
      <c r="BQ2998"/>
      <c r="BR2998"/>
      <c r="BS2998"/>
      <c r="BT2998"/>
      <c r="BU2998"/>
    </row>
    <row r="2999" spans="2:73" x14ac:dyDescent="0.25">
      <c r="B2999" s="11"/>
      <c r="O2999" s="11"/>
      <c r="P2999" s="11"/>
      <c r="Q2999" s="11"/>
      <c r="U2999" s="11"/>
      <c r="BM2999"/>
      <c r="BN2999"/>
      <c r="BO2999"/>
      <c r="BP2999"/>
      <c r="BQ2999"/>
      <c r="BR2999"/>
      <c r="BS2999"/>
      <c r="BT2999"/>
      <c r="BU2999"/>
    </row>
    <row r="3000" spans="2:73" x14ac:dyDescent="0.25">
      <c r="B3000" s="11"/>
      <c r="O3000" s="11"/>
      <c r="P3000" s="11"/>
      <c r="U3000" s="11"/>
      <c r="BM3000"/>
      <c r="BN3000"/>
      <c r="BO3000"/>
      <c r="BP3000"/>
      <c r="BQ3000"/>
      <c r="BR3000"/>
      <c r="BS3000"/>
      <c r="BT3000"/>
      <c r="BU3000"/>
    </row>
    <row r="3001" spans="2:73" x14ac:dyDescent="0.25">
      <c r="B3001" s="11"/>
      <c r="O3001" s="11"/>
      <c r="P3001" s="11"/>
      <c r="U3001" s="11"/>
      <c r="BM3001"/>
      <c r="BN3001"/>
      <c r="BO3001"/>
      <c r="BP3001"/>
      <c r="BQ3001"/>
      <c r="BR3001"/>
      <c r="BS3001"/>
      <c r="BT3001"/>
      <c r="BU3001"/>
    </row>
    <row r="3002" spans="2:73" x14ac:dyDescent="0.25">
      <c r="B3002" s="11"/>
      <c r="F3002" s="11"/>
      <c r="O3002" s="11"/>
      <c r="P3002" s="11"/>
      <c r="Q3002" s="11"/>
      <c r="U3002" s="11"/>
      <c r="BM3002"/>
      <c r="BN3002"/>
      <c r="BO3002"/>
      <c r="BP3002"/>
      <c r="BQ3002"/>
      <c r="BR3002"/>
      <c r="BS3002"/>
      <c r="BT3002"/>
      <c r="BU3002"/>
    </row>
    <row r="3003" spans="2:73" x14ac:dyDescent="0.25">
      <c r="B3003" s="11"/>
      <c r="O3003" s="11"/>
      <c r="P3003" s="11"/>
      <c r="Q3003" s="11"/>
      <c r="U3003" s="11"/>
      <c r="BM3003"/>
      <c r="BN3003"/>
      <c r="BO3003"/>
      <c r="BP3003"/>
      <c r="BQ3003"/>
      <c r="BR3003"/>
      <c r="BS3003"/>
      <c r="BT3003"/>
      <c r="BU3003"/>
    </row>
    <row r="3004" spans="2:73" x14ac:dyDescent="0.25">
      <c r="B3004" s="11"/>
      <c r="O3004" s="11"/>
      <c r="P3004" s="11"/>
      <c r="U3004" s="11"/>
      <c r="BM3004"/>
      <c r="BN3004"/>
      <c r="BO3004"/>
      <c r="BP3004"/>
      <c r="BQ3004"/>
      <c r="BR3004"/>
      <c r="BS3004"/>
      <c r="BT3004"/>
      <c r="BU3004"/>
    </row>
    <row r="3005" spans="2:73" x14ac:dyDescent="0.25">
      <c r="B3005" s="11"/>
      <c r="O3005" s="11"/>
      <c r="P3005" s="11"/>
      <c r="Q3005" s="11"/>
      <c r="U3005" s="11"/>
      <c r="BM3005"/>
      <c r="BN3005"/>
      <c r="BO3005"/>
      <c r="BP3005"/>
      <c r="BQ3005"/>
      <c r="BR3005"/>
      <c r="BS3005"/>
      <c r="BT3005"/>
      <c r="BU3005"/>
    </row>
    <row r="3006" spans="2:73" x14ac:dyDescent="0.25">
      <c r="B3006" s="11"/>
      <c r="O3006" s="11"/>
      <c r="P3006" s="11"/>
      <c r="U3006" s="11"/>
      <c r="BM3006"/>
      <c r="BN3006"/>
      <c r="BO3006"/>
      <c r="BP3006"/>
      <c r="BQ3006"/>
      <c r="BR3006"/>
      <c r="BS3006"/>
      <c r="BT3006"/>
      <c r="BU3006"/>
    </row>
    <row r="3007" spans="2:73" x14ac:dyDescent="0.25">
      <c r="B3007" s="11"/>
      <c r="O3007" s="11"/>
      <c r="P3007" s="11"/>
      <c r="U3007" s="11"/>
      <c r="BM3007"/>
      <c r="BN3007"/>
      <c r="BO3007"/>
      <c r="BP3007"/>
      <c r="BQ3007"/>
      <c r="BR3007"/>
      <c r="BS3007"/>
      <c r="BT3007"/>
      <c r="BU3007"/>
    </row>
    <row r="3008" spans="2:73" x14ac:dyDescent="0.25">
      <c r="B3008" s="11"/>
      <c r="O3008" s="11"/>
      <c r="P3008" s="11"/>
      <c r="U3008" s="11"/>
      <c r="BM3008"/>
      <c r="BN3008"/>
      <c r="BO3008"/>
      <c r="BP3008"/>
      <c r="BQ3008"/>
      <c r="BR3008"/>
      <c r="BS3008"/>
      <c r="BT3008"/>
      <c r="BU3008"/>
    </row>
    <row r="3009" spans="2:73" x14ac:dyDescent="0.25">
      <c r="B3009" s="11"/>
      <c r="O3009" s="11"/>
      <c r="P3009" s="11"/>
      <c r="Q3009" s="11"/>
      <c r="U3009" s="11"/>
      <c r="BM3009"/>
      <c r="BN3009"/>
      <c r="BO3009"/>
      <c r="BP3009"/>
      <c r="BQ3009"/>
      <c r="BR3009"/>
      <c r="BS3009"/>
      <c r="BT3009"/>
      <c r="BU3009"/>
    </row>
    <row r="3010" spans="2:73" x14ac:dyDescent="0.25">
      <c r="B3010" s="11"/>
      <c r="O3010" s="11"/>
      <c r="P3010" s="11"/>
      <c r="Q3010" s="11"/>
      <c r="U3010" s="11"/>
      <c r="BM3010"/>
      <c r="BN3010"/>
      <c r="BO3010"/>
      <c r="BP3010"/>
      <c r="BQ3010"/>
      <c r="BR3010"/>
      <c r="BS3010"/>
      <c r="BT3010"/>
      <c r="BU3010"/>
    </row>
    <row r="3011" spans="2:73" x14ac:dyDescent="0.25">
      <c r="B3011" s="11"/>
      <c r="O3011" s="11"/>
      <c r="P3011" s="11"/>
      <c r="Q3011" s="11"/>
      <c r="U3011" s="11"/>
      <c r="BM3011"/>
      <c r="BN3011"/>
      <c r="BO3011"/>
      <c r="BP3011"/>
      <c r="BQ3011"/>
      <c r="BR3011"/>
      <c r="BS3011"/>
      <c r="BT3011"/>
      <c r="BU3011"/>
    </row>
    <row r="3012" spans="2:73" x14ac:dyDescent="0.25">
      <c r="B3012" s="11"/>
      <c r="F3012" s="11"/>
      <c r="O3012" s="11"/>
      <c r="P3012" s="11"/>
      <c r="U3012" s="11"/>
      <c r="BM3012"/>
      <c r="BN3012"/>
      <c r="BO3012"/>
      <c r="BP3012"/>
      <c r="BQ3012"/>
      <c r="BR3012"/>
      <c r="BS3012"/>
      <c r="BT3012"/>
      <c r="BU3012"/>
    </row>
    <row r="3013" spans="2:73" x14ac:dyDescent="0.25">
      <c r="B3013" s="11"/>
      <c r="O3013" s="11"/>
      <c r="P3013" s="11"/>
      <c r="U3013" s="11"/>
      <c r="BM3013"/>
      <c r="BN3013"/>
      <c r="BO3013"/>
      <c r="BP3013"/>
      <c r="BQ3013"/>
      <c r="BR3013"/>
      <c r="BS3013"/>
      <c r="BT3013"/>
      <c r="BU3013"/>
    </row>
    <row r="3014" spans="2:73" x14ac:dyDescent="0.25">
      <c r="B3014" s="11"/>
      <c r="O3014" s="11"/>
      <c r="P3014" s="11"/>
      <c r="U3014" s="11"/>
      <c r="BM3014"/>
      <c r="BN3014"/>
      <c r="BO3014"/>
      <c r="BP3014"/>
      <c r="BQ3014"/>
      <c r="BR3014"/>
      <c r="BS3014"/>
      <c r="BT3014"/>
      <c r="BU3014"/>
    </row>
    <row r="3015" spans="2:73" x14ac:dyDescent="0.25">
      <c r="B3015" s="11"/>
      <c r="O3015" s="11"/>
      <c r="P3015" s="11"/>
      <c r="U3015" s="11"/>
      <c r="BM3015"/>
      <c r="BN3015"/>
      <c r="BO3015"/>
      <c r="BP3015"/>
      <c r="BQ3015"/>
      <c r="BR3015"/>
      <c r="BS3015"/>
      <c r="BT3015"/>
      <c r="BU3015"/>
    </row>
    <row r="3016" spans="2:73" x14ac:dyDescent="0.25">
      <c r="B3016" s="11"/>
      <c r="O3016" s="11"/>
      <c r="P3016" s="11"/>
      <c r="U3016" s="11"/>
      <c r="BM3016"/>
      <c r="BN3016"/>
      <c r="BO3016"/>
      <c r="BP3016"/>
      <c r="BQ3016"/>
      <c r="BR3016"/>
      <c r="BS3016"/>
      <c r="BT3016"/>
      <c r="BU3016"/>
    </row>
    <row r="3017" spans="2:73" x14ac:dyDescent="0.25">
      <c r="B3017" s="11"/>
      <c r="O3017" s="11"/>
      <c r="P3017" s="11"/>
      <c r="U3017" s="11"/>
      <c r="BM3017"/>
      <c r="BN3017"/>
      <c r="BO3017"/>
      <c r="BP3017"/>
      <c r="BQ3017"/>
      <c r="BR3017"/>
      <c r="BS3017"/>
      <c r="BT3017"/>
      <c r="BU3017"/>
    </row>
    <row r="3018" spans="2:73" x14ac:dyDescent="0.25">
      <c r="B3018" s="11"/>
      <c r="O3018" s="11"/>
      <c r="P3018" s="11"/>
      <c r="Q3018" s="11"/>
      <c r="U3018" s="11"/>
      <c r="BM3018"/>
      <c r="BN3018"/>
      <c r="BO3018"/>
      <c r="BP3018"/>
      <c r="BQ3018"/>
      <c r="BR3018"/>
      <c r="BS3018"/>
      <c r="BT3018"/>
      <c r="BU3018"/>
    </row>
    <row r="3019" spans="2:73" x14ac:dyDescent="0.25">
      <c r="B3019" s="11"/>
      <c r="O3019" s="11"/>
      <c r="P3019" s="11"/>
      <c r="U3019" s="11"/>
      <c r="BM3019"/>
      <c r="BN3019"/>
      <c r="BO3019"/>
      <c r="BP3019"/>
      <c r="BQ3019"/>
      <c r="BR3019"/>
      <c r="BS3019"/>
      <c r="BT3019"/>
      <c r="BU3019"/>
    </row>
    <row r="3020" spans="2:73" x14ac:dyDescent="0.25">
      <c r="B3020" s="11"/>
      <c r="O3020" s="11"/>
      <c r="P3020" s="11"/>
      <c r="Q3020" s="11"/>
      <c r="U3020" s="11"/>
      <c r="BM3020"/>
      <c r="BN3020"/>
      <c r="BO3020"/>
      <c r="BP3020"/>
      <c r="BQ3020"/>
      <c r="BR3020"/>
      <c r="BS3020"/>
      <c r="BT3020"/>
      <c r="BU3020"/>
    </row>
    <row r="3021" spans="2:73" x14ac:dyDescent="0.25">
      <c r="B3021" s="11"/>
      <c r="O3021" s="11"/>
      <c r="P3021" s="11"/>
      <c r="Q3021" s="11"/>
      <c r="U3021" s="11"/>
      <c r="BM3021"/>
      <c r="BN3021"/>
      <c r="BO3021"/>
      <c r="BP3021"/>
      <c r="BQ3021"/>
      <c r="BR3021"/>
      <c r="BS3021"/>
      <c r="BT3021"/>
      <c r="BU3021"/>
    </row>
    <row r="3022" spans="2:73" x14ac:dyDescent="0.25">
      <c r="B3022" s="11"/>
      <c r="O3022" s="11"/>
      <c r="P3022" s="11"/>
      <c r="Q3022" s="11"/>
      <c r="U3022" s="11"/>
      <c r="BM3022"/>
      <c r="BN3022"/>
      <c r="BO3022"/>
      <c r="BP3022"/>
      <c r="BQ3022"/>
      <c r="BR3022"/>
      <c r="BS3022"/>
      <c r="BT3022"/>
      <c r="BU3022"/>
    </row>
    <row r="3023" spans="2:73" x14ac:dyDescent="0.25">
      <c r="B3023" s="11"/>
      <c r="O3023" s="11"/>
      <c r="P3023" s="11"/>
      <c r="Q3023" s="11"/>
      <c r="U3023" s="11"/>
      <c r="BM3023"/>
      <c r="BN3023"/>
      <c r="BO3023"/>
      <c r="BP3023"/>
      <c r="BQ3023"/>
      <c r="BR3023"/>
      <c r="BS3023"/>
      <c r="BT3023"/>
      <c r="BU3023"/>
    </row>
    <row r="3024" spans="2:73" x14ac:dyDescent="0.25">
      <c r="B3024" s="11"/>
      <c r="O3024" s="11"/>
      <c r="P3024" s="11"/>
      <c r="Q3024" s="11"/>
      <c r="U3024" s="11"/>
      <c r="BM3024"/>
      <c r="BN3024"/>
      <c r="BO3024"/>
      <c r="BP3024"/>
      <c r="BQ3024"/>
      <c r="BR3024"/>
      <c r="BS3024"/>
      <c r="BT3024"/>
      <c r="BU3024"/>
    </row>
    <row r="3025" spans="2:73" x14ac:dyDescent="0.25">
      <c r="B3025" s="11"/>
      <c r="O3025" s="11"/>
      <c r="P3025" s="11"/>
      <c r="U3025" s="11"/>
      <c r="BM3025"/>
      <c r="BN3025"/>
      <c r="BO3025"/>
      <c r="BP3025"/>
      <c r="BQ3025"/>
      <c r="BR3025"/>
      <c r="BS3025"/>
      <c r="BT3025"/>
      <c r="BU3025"/>
    </row>
    <row r="3026" spans="2:73" x14ac:dyDescent="0.25">
      <c r="B3026" s="11"/>
      <c r="O3026" s="11"/>
      <c r="P3026" s="11"/>
      <c r="Q3026" s="11"/>
      <c r="U3026" s="11"/>
      <c r="BM3026"/>
      <c r="BN3026"/>
      <c r="BO3026"/>
      <c r="BP3026"/>
      <c r="BQ3026"/>
      <c r="BR3026"/>
      <c r="BS3026"/>
      <c r="BT3026"/>
      <c r="BU3026"/>
    </row>
    <row r="3027" spans="2:73" x14ac:dyDescent="0.25">
      <c r="B3027" s="11"/>
      <c r="O3027" s="11"/>
      <c r="P3027" s="11"/>
      <c r="Q3027" s="11"/>
      <c r="U3027" s="11"/>
      <c r="BM3027"/>
      <c r="BN3027"/>
      <c r="BO3027"/>
      <c r="BP3027"/>
      <c r="BQ3027"/>
      <c r="BR3027"/>
      <c r="BS3027"/>
      <c r="BT3027"/>
      <c r="BU3027"/>
    </row>
    <row r="3028" spans="2:73" x14ac:dyDescent="0.25">
      <c r="B3028" s="11"/>
      <c r="O3028" s="11"/>
      <c r="P3028" s="11"/>
      <c r="Q3028" s="11"/>
      <c r="U3028" s="11"/>
      <c r="BM3028"/>
      <c r="BN3028"/>
      <c r="BO3028"/>
      <c r="BP3028"/>
      <c r="BQ3028"/>
      <c r="BR3028"/>
      <c r="BS3028"/>
      <c r="BT3028"/>
      <c r="BU3028"/>
    </row>
    <row r="3029" spans="2:73" x14ac:dyDescent="0.25">
      <c r="B3029" s="11"/>
      <c r="O3029" s="11"/>
      <c r="P3029" s="11"/>
      <c r="Q3029" s="11"/>
      <c r="U3029" s="11"/>
      <c r="BM3029"/>
      <c r="BN3029"/>
      <c r="BO3029"/>
      <c r="BP3029"/>
      <c r="BQ3029"/>
      <c r="BR3029"/>
      <c r="BS3029"/>
      <c r="BT3029"/>
      <c r="BU3029"/>
    </row>
    <row r="3030" spans="2:73" x14ac:dyDescent="0.25">
      <c r="B3030" s="11"/>
      <c r="O3030" s="11"/>
      <c r="P3030" s="11"/>
      <c r="Q3030" s="11"/>
      <c r="U3030" s="11"/>
      <c r="BM3030"/>
      <c r="BN3030"/>
      <c r="BO3030"/>
      <c r="BP3030"/>
      <c r="BQ3030"/>
      <c r="BR3030"/>
      <c r="BS3030"/>
      <c r="BT3030"/>
      <c r="BU3030"/>
    </row>
    <row r="3031" spans="2:73" x14ac:dyDescent="0.25">
      <c r="B3031" s="11"/>
      <c r="O3031" s="11"/>
      <c r="P3031" s="11"/>
      <c r="Q3031" s="11"/>
      <c r="U3031" s="11"/>
      <c r="BM3031"/>
      <c r="BN3031"/>
      <c r="BO3031"/>
      <c r="BP3031"/>
      <c r="BQ3031"/>
      <c r="BR3031"/>
      <c r="BS3031"/>
      <c r="BT3031"/>
      <c r="BU3031"/>
    </row>
    <row r="3032" spans="2:73" x14ac:dyDescent="0.25">
      <c r="B3032" s="11"/>
      <c r="O3032" s="11"/>
      <c r="P3032" s="11"/>
      <c r="U3032" s="11"/>
      <c r="BM3032"/>
      <c r="BN3032"/>
      <c r="BO3032"/>
      <c r="BP3032"/>
      <c r="BQ3032"/>
      <c r="BR3032"/>
      <c r="BS3032"/>
      <c r="BT3032"/>
      <c r="BU3032"/>
    </row>
    <row r="3033" spans="2:73" x14ac:dyDescent="0.25">
      <c r="B3033" s="11"/>
      <c r="O3033" s="11"/>
      <c r="P3033" s="11"/>
      <c r="U3033" s="11"/>
      <c r="V3033" s="11"/>
      <c r="BM3033"/>
      <c r="BN3033"/>
      <c r="BO3033"/>
      <c r="BP3033"/>
      <c r="BQ3033"/>
      <c r="BR3033"/>
      <c r="BS3033"/>
      <c r="BT3033"/>
      <c r="BU3033"/>
    </row>
    <row r="3034" spans="2:73" x14ac:dyDescent="0.25">
      <c r="B3034" s="11"/>
      <c r="O3034" s="11"/>
      <c r="P3034" s="11"/>
      <c r="Q3034" s="11"/>
      <c r="U3034" s="11"/>
      <c r="BM3034"/>
      <c r="BN3034"/>
      <c r="BO3034"/>
      <c r="BP3034"/>
      <c r="BQ3034"/>
      <c r="BR3034"/>
      <c r="BS3034"/>
      <c r="BT3034"/>
      <c r="BU3034"/>
    </row>
    <row r="3035" spans="2:73" x14ac:dyDescent="0.25">
      <c r="B3035" s="11"/>
      <c r="O3035" s="11"/>
      <c r="P3035" s="11"/>
      <c r="Q3035" s="11"/>
      <c r="U3035" s="11"/>
      <c r="BM3035"/>
      <c r="BN3035"/>
      <c r="BO3035"/>
      <c r="BP3035"/>
      <c r="BQ3035"/>
      <c r="BR3035"/>
      <c r="BS3035"/>
      <c r="BT3035"/>
      <c r="BU3035"/>
    </row>
    <row r="3036" spans="2:73" x14ac:dyDescent="0.25">
      <c r="B3036" s="11"/>
      <c r="O3036" s="11"/>
      <c r="P3036" s="11"/>
      <c r="Q3036" s="11"/>
      <c r="U3036" s="11"/>
      <c r="BM3036"/>
      <c r="BN3036"/>
      <c r="BO3036"/>
      <c r="BP3036"/>
      <c r="BQ3036"/>
      <c r="BR3036"/>
      <c r="BS3036"/>
      <c r="BT3036"/>
      <c r="BU3036"/>
    </row>
    <row r="3037" spans="2:73" x14ac:dyDescent="0.25">
      <c r="B3037" s="11"/>
      <c r="O3037" s="11"/>
      <c r="P3037" s="11"/>
      <c r="Q3037" s="11"/>
      <c r="U3037" s="11"/>
      <c r="BM3037"/>
      <c r="BN3037"/>
      <c r="BO3037"/>
      <c r="BP3037"/>
      <c r="BQ3037"/>
      <c r="BR3037"/>
      <c r="BS3037"/>
      <c r="BT3037"/>
      <c r="BU3037"/>
    </row>
    <row r="3038" spans="2:73" x14ac:dyDescent="0.25">
      <c r="B3038" s="11"/>
      <c r="O3038" s="11"/>
      <c r="P3038" s="11"/>
      <c r="U3038" s="11"/>
      <c r="BM3038"/>
      <c r="BN3038"/>
      <c r="BO3038"/>
      <c r="BP3038"/>
      <c r="BQ3038"/>
      <c r="BR3038"/>
      <c r="BS3038"/>
      <c r="BT3038"/>
      <c r="BU3038"/>
    </row>
    <row r="3039" spans="2:73" x14ac:dyDescent="0.25">
      <c r="B3039" s="11"/>
      <c r="O3039" s="11"/>
      <c r="P3039" s="11"/>
      <c r="Q3039" s="11"/>
      <c r="U3039" s="11"/>
      <c r="BM3039"/>
      <c r="BN3039"/>
      <c r="BO3039"/>
      <c r="BP3039"/>
      <c r="BQ3039"/>
      <c r="BR3039"/>
      <c r="BS3039"/>
      <c r="BT3039"/>
      <c r="BU3039"/>
    </row>
    <row r="3040" spans="2:73" x14ac:dyDescent="0.25">
      <c r="B3040" s="11"/>
      <c r="O3040" s="11"/>
      <c r="P3040" s="11"/>
      <c r="Q3040" s="11"/>
      <c r="U3040" s="11"/>
      <c r="BM3040"/>
      <c r="BN3040"/>
      <c r="BO3040"/>
      <c r="BP3040"/>
      <c r="BQ3040"/>
      <c r="BR3040"/>
      <c r="BS3040"/>
      <c r="BT3040"/>
      <c r="BU3040"/>
    </row>
    <row r="3041" spans="2:73" x14ac:dyDescent="0.25">
      <c r="B3041" s="11"/>
      <c r="O3041" s="11"/>
      <c r="P3041" s="11"/>
      <c r="Q3041" s="11"/>
      <c r="U3041" s="11"/>
      <c r="BM3041"/>
      <c r="BN3041"/>
      <c r="BO3041"/>
      <c r="BP3041"/>
      <c r="BQ3041"/>
      <c r="BR3041"/>
      <c r="BS3041"/>
      <c r="BT3041"/>
      <c r="BU3041"/>
    </row>
    <row r="3042" spans="2:73" x14ac:dyDescent="0.25">
      <c r="B3042" s="11"/>
      <c r="O3042" s="11"/>
      <c r="P3042" s="11"/>
      <c r="Q3042" s="11"/>
      <c r="U3042" s="11"/>
      <c r="BM3042"/>
      <c r="BN3042"/>
      <c r="BO3042"/>
      <c r="BP3042"/>
      <c r="BQ3042"/>
      <c r="BR3042"/>
      <c r="BS3042"/>
      <c r="BT3042"/>
      <c r="BU3042"/>
    </row>
    <row r="3043" spans="2:73" x14ac:dyDescent="0.25">
      <c r="B3043" s="11"/>
      <c r="O3043" s="11"/>
      <c r="P3043" s="11"/>
      <c r="U3043" s="11"/>
      <c r="BM3043"/>
      <c r="BN3043"/>
      <c r="BO3043"/>
      <c r="BP3043"/>
      <c r="BQ3043"/>
      <c r="BR3043"/>
      <c r="BS3043"/>
      <c r="BT3043"/>
      <c r="BU3043"/>
    </row>
    <row r="3044" spans="2:73" x14ac:dyDescent="0.25">
      <c r="B3044" s="11"/>
      <c r="O3044" s="11"/>
      <c r="P3044" s="11"/>
      <c r="U3044" s="11"/>
      <c r="BM3044"/>
      <c r="BN3044"/>
      <c r="BO3044"/>
      <c r="BP3044"/>
      <c r="BQ3044"/>
      <c r="BR3044"/>
      <c r="BS3044"/>
      <c r="BT3044"/>
      <c r="BU3044"/>
    </row>
    <row r="3045" spans="2:73" x14ac:dyDescent="0.25">
      <c r="B3045" s="11"/>
      <c r="O3045" s="11"/>
      <c r="P3045" s="11"/>
      <c r="U3045" s="11"/>
      <c r="BM3045"/>
      <c r="BN3045"/>
      <c r="BO3045"/>
      <c r="BP3045"/>
      <c r="BQ3045"/>
      <c r="BR3045"/>
      <c r="BS3045"/>
      <c r="BT3045"/>
      <c r="BU3045"/>
    </row>
    <row r="3046" spans="2:73" x14ac:dyDescent="0.25">
      <c r="B3046" s="11"/>
      <c r="O3046" s="11"/>
      <c r="P3046" s="11"/>
      <c r="U3046" s="11"/>
      <c r="BM3046"/>
      <c r="BN3046"/>
      <c r="BO3046"/>
      <c r="BP3046"/>
      <c r="BQ3046"/>
      <c r="BR3046"/>
      <c r="BS3046"/>
      <c r="BT3046"/>
      <c r="BU3046"/>
    </row>
    <row r="3047" spans="2:73" x14ac:dyDescent="0.25">
      <c r="B3047" s="11"/>
      <c r="O3047" s="11"/>
      <c r="P3047" s="11"/>
      <c r="U3047" s="11"/>
      <c r="BM3047"/>
      <c r="BN3047"/>
      <c r="BO3047"/>
      <c r="BP3047"/>
      <c r="BQ3047"/>
      <c r="BR3047"/>
      <c r="BS3047"/>
      <c r="BT3047"/>
      <c r="BU3047"/>
    </row>
    <row r="3048" spans="2:73" x14ac:dyDescent="0.25">
      <c r="B3048" s="11"/>
      <c r="O3048" s="11"/>
      <c r="P3048" s="11"/>
      <c r="Q3048" s="11"/>
      <c r="U3048" s="11"/>
      <c r="BM3048"/>
      <c r="BN3048"/>
      <c r="BO3048"/>
      <c r="BP3048"/>
      <c r="BQ3048"/>
      <c r="BR3048"/>
      <c r="BS3048"/>
      <c r="BT3048"/>
      <c r="BU3048"/>
    </row>
    <row r="3049" spans="2:73" x14ac:dyDescent="0.25">
      <c r="B3049" s="11"/>
      <c r="O3049" s="11"/>
      <c r="P3049" s="11"/>
      <c r="Q3049" s="11"/>
      <c r="U3049" s="11"/>
      <c r="BM3049"/>
      <c r="BN3049"/>
      <c r="BO3049"/>
      <c r="BP3049"/>
      <c r="BQ3049"/>
      <c r="BR3049"/>
      <c r="BS3049"/>
      <c r="BT3049"/>
      <c r="BU3049"/>
    </row>
    <row r="3050" spans="2:73" x14ac:dyDescent="0.25">
      <c r="B3050" s="11"/>
      <c r="O3050" s="11"/>
      <c r="P3050" s="11"/>
      <c r="Q3050" s="11"/>
      <c r="U3050" s="11"/>
      <c r="BM3050"/>
      <c r="BN3050"/>
      <c r="BO3050"/>
      <c r="BP3050"/>
      <c r="BQ3050"/>
      <c r="BR3050"/>
      <c r="BS3050"/>
      <c r="BT3050"/>
      <c r="BU3050"/>
    </row>
    <row r="3051" spans="2:73" x14ac:dyDescent="0.25">
      <c r="B3051" s="11"/>
      <c r="O3051" s="11"/>
      <c r="P3051" s="11"/>
      <c r="Q3051" s="11"/>
      <c r="U3051" s="11"/>
      <c r="BM3051"/>
      <c r="BN3051"/>
      <c r="BO3051"/>
      <c r="BP3051"/>
      <c r="BQ3051"/>
      <c r="BR3051"/>
      <c r="BS3051"/>
      <c r="BT3051"/>
      <c r="BU3051"/>
    </row>
    <row r="3052" spans="2:73" x14ac:dyDescent="0.25">
      <c r="B3052" s="11"/>
      <c r="O3052" s="11"/>
      <c r="P3052" s="11"/>
      <c r="U3052" s="11"/>
      <c r="BM3052"/>
      <c r="BN3052"/>
      <c r="BO3052"/>
      <c r="BP3052"/>
      <c r="BQ3052"/>
      <c r="BR3052"/>
      <c r="BS3052"/>
      <c r="BT3052"/>
      <c r="BU3052"/>
    </row>
    <row r="3053" spans="2:73" x14ac:dyDescent="0.25">
      <c r="B3053" s="11"/>
      <c r="O3053" s="11"/>
      <c r="P3053" s="11"/>
      <c r="U3053" s="11"/>
      <c r="BM3053"/>
      <c r="BN3053"/>
      <c r="BO3053"/>
      <c r="BP3053"/>
      <c r="BQ3053"/>
      <c r="BR3053"/>
      <c r="BS3053"/>
      <c r="BT3053"/>
      <c r="BU3053"/>
    </row>
    <row r="3054" spans="2:73" x14ac:dyDescent="0.25">
      <c r="B3054" s="11"/>
      <c r="O3054" s="11"/>
      <c r="P3054" s="11"/>
      <c r="U3054" s="11"/>
      <c r="BM3054"/>
      <c r="BN3054"/>
      <c r="BO3054"/>
      <c r="BP3054"/>
      <c r="BQ3054"/>
      <c r="BR3054"/>
      <c r="BS3054"/>
      <c r="BT3054"/>
      <c r="BU3054"/>
    </row>
    <row r="3055" spans="2:73" x14ac:dyDescent="0.25">
      <c r="B3055" s="11"/>
      <c r="O3055" s="11"/>
      <c r="P3055" s="11"/>
      <c r="Q3055" s="11"/>
      <c r="U3055" s="11"/>
      <c r="BM3055"/>
      <c r="BN3055"/>
      <c r="BO3055"/>
      <c r="BP3055"/>
      <c r="BQ3055"/>
      <c r="BR3055"/>
      <c r="BS3055"/>
      <c r="BT3055"/>
      <c r="BU3055"/>
    </row>
    <row r="3056" spans="2:73" x14ac:dyDescent="0.25">
      <c r="B3056" s="11"/>
      <c r="O3056" s="11"/>
      <c r="P3056" s="11"/>
      <c r="Q3056" s="11"/>
      <c r="U3056" s="11"/>
      <c r="BM3056"/>
      <c r="BN3056"/>
      <c r="BO3056"/>
      <c r="BP3056"/>
      <c r="BQ3056"/>
      <c r="BR3056"/>
      <c r="BS3056"/>
      <c r="BT3056"/>
      <c r="BU3056"/>
    </row>
    <row r="3057" spans="2:73" x14ac:dyDescent="0.25">
      <c r="B3057" s="11"/>
      <c r="O3057" s="11"/>
      <c r="P3057" s="11"/>
      <c r="U3057" s="11"/>
      <c r="BM3057"/>
      <c r="BN3057"/>
      <c r="BO3057"/>
      <c r="BP3057"/>
      <c r="BQ3057"/>
      <c r="BR3057"/>
      <c r="BS3057"/>
      <c r="BT3057"/>
      <c r="BU3057"/>
    </row>
    <row r="3058" spans="2:73" x14ac:dyDescent="0.25">
      <c r="B3058" s="11"/>
      <c r="O3058" s="11"/>
      <c r="P3058" s="11"/>
      <c r="Q3058" s="11"/>
      <c r="U3058" s="11"/>
      <c r="BM3058"/>
      <c r="BN3058"/>
      <c r="BO3058"/>
      <c r="BP3058"/>
      <c r="BQ3058"/>
      <c r="BR3058"/>
      <c r="BS3058"/>
      <c r="BT3058"/>
      <c r="BU3058"/>
    </row>
    <row r="3059" spans="2:73" x14ac:dyDescent="0.25">
      <c r="B3059" s="11"/>
      <c r="O3059" s="11"/>
      <c r="P3059" s="11"/>
      <c r="Q3059" s="11"/>
      <c r="U3059" s="11"/>
      <c r="BM3059"/>
      <c r="BN3059"/>
      <c r="BO3059"/>
      <c r="BP3059"/>
      <c r="BQ3059"/>
      <c r="BR3059"/>
      <c r="BS3059"/>
      <c r="BT3059"/>
      <c r="BU3059"/>
    </row>
    <row r="3060" spans="2:73" x14ac:dyDescent="0.25">
      <c r="B3060" s="11"/>
      <c r="O3060" s="11"/>
      <c r="P3060" s="11"/>
      <c r="U3060" s="11"/>
      <c r="BM3060"/>
      <c r="BN3060"/>
      <c r="BO3060"/>
      <c r="BP3060"/>
      <c r="BQ3060"/>
      <c r="BR3060"/>
      <c r="BS3060"/>
      <c r="BT3060"/>
      <c r="BU3060"/>
    </row>
    <row r="3061" spans="2:73" x14ac:dyDescent="0.25">
      <c r="B3061" s="11"/>
      <c r="O3061" s="11"/>
      <c r="P3061" s="11"/>
      <c r="Q3061" s="11"/>
      <c r="U3061" s="11"/>
      <c r="BM3061"/>
      <c r="BN3061"/>
      <c r="BO3061"/>
      <c r="BP3061"/>
      <c r="BQ3061"/>
      <c r="BR3061"/>
      <c r="BS3061"/>
      <c r="BT3061"/>
      <c r="BU3061"/>
    </row>
    <row r="3062" spans="2:73" x14ac:dyDescent="0.25">
      <c r="B3062" s="11"/>
      <c r="O3062" s="11"/>
      <c r="P3062" s="11"/>
      <c r="U3062" s="11"/>
      <c r="V3062" s="11"/>
      <c r="BM3062"/>
      <c r="BN3062"/>
      <c r="BO3062"/>
      <c r="BP3062"/>
      <c r="BQ3062"/>
      <c r="BR3062"/>
      <c r="BS3062"/>
      <c r="BT3062"/>
      <c r="BU3062"/>
    </row>
    <row r="3063" spans="2:73" x14ac:dyDescent="0.25">
      <c r="B3063" s="11"/>
      <c r="O3063" s="11"/>
      <c r="P3063" s="11"/>
      <c r="Q3063" s="11"/>
      <c r="U3063" s="11"/>
      <c r="BM3063"/>
      <c r="BN3063"/>
      <c r="BO3063"/>
      <c r="BP3063"/>
      <c r="BQ3063"/>
      <c r="BR3063"/>
      <c r="BS3063"/>
      <c r="BT3063"/>
      <c r="BU3063"/>
    </row>
    <row r="3064" spans="2:73" x14ac:dyDescent="0.25">
      <c r="B3064" s="11"/>
      <c r="O3064" s="11"/>
      <c r="P3064" s="11"/>
      <c r="Q3064" s="11"/>
      <c r="U3064" s="11"/>
      <c r="BM3064"/>
      <c r="BN3064"/>
      <c r="BO3064"/>
      <c r="BP3064"/>
      <c r="BQ3064"/>
      <c r="BR3064"/>
      <c r="BS3064"/>
      <c r="BT3064"/>
      <c r="BU3064"/>
    </row>
    <row r="3065" spans="2:73" x14ac:dyDescent="0.25">
      <c r="B3065" s="11"/>
      <c r="O3065" s="11"/>
      <c r="P3065" s="11"/>
      <c r="U3065" s="11"/>
      <c r="BM3065"/>
      <c r="BN3065"/>
      <c r="BO3065"/>
      <c r="BP3065"/>
      <c r="BQ3065"/>
      <c r="BR3065"/>
      <c r="BS3065"/>
      <c r="BT3065"/>
      <c r="BU3065"/>
    </row>
    <row r="3066" spans="2:73" x14ac:dyDescent="0.25">
      <c r="B3066" s="11"/>
      <c r="O3066" s="11"/>
      <c r="P3066" s="11"/>
      <c r="U3066" s="11"/>
      <c r="BM3066"/>
      <c r="BN3066"/>
      <c r="BO3066"/>
      <c r="BP3066"/>
      <c r="BQ3066"/>
      <c r="BR3066"/>
      <c r="BS3066"/>
      <c r="BT3066"/>
      <c r="BU3066"/>
    </row>
    <row r="3067" spans="2:73" x14ac:dyDescent="0.25">
      <c r="B3067" s="11"/>
      <c r="O3067" s="11"/>
      <c r="P3067" s="11"/>
      <c r="Q3067" s="11"/>
      <c r="U3067" s="11"/>
      <c r="BM3067"/>
      <c r="BN3067"/>
      <c r="BO3067"/>
      <c r="BP3067"/>
      <c r="BQ3067"/>
      <c r="BR3067"/>
      <c r="BS3067"/>
      <c r="BT3067"/>
      <c r="BU3067"/>
    </row>
    <row r="3068" spans="2:73" x14ac:dyDescent="0.25">
      <c r="B3068" s="11"/>
      <c r="F3068" s="11"/>
      <c r="O3068" s="11"/>
      <c r="P3068" s="11"/>
      <c r="Q3068" s="11"/>
      <c r="U3068" s="11"/>
      <c r="BM3068"/>
      <c r="BN3068"/>
      <c r="BO3068"/>
      <c r="BP3068"/>
      <c r="BQ3068"/>
      <c r="BR3068"/>
      <c r="BS3068"/>
      <c r="BT3068"/>
      <c r="BU3068"/>
    </row>
    <row r="3069" spans="2:73" x14ac:dyDescent="0.25">
      <c r="B3069" s="11"/>
      <c r="O3069" s="11"/>
      <c r="P3069" s="11"/>
      <c r="Q3069" s="11"/>
      <c r="U3069" s="11"/>
      <c r="BM3069"/>
      <c r="BN3069"/>
      <c r="BO3069"/>
      <c r="BP3069"/>
      <c r="BQ3069"/>
      <c r="BR3069"/>
      <c r="BS3069"/>
      <c r="BT3069"/>
      <c r="BU3069"/>
    </row>
    <row r="3070" spans="2:73" x14ac:dyDescent="0.25">
      <c r="B3070" s="11"/>
      <c r="O3070" s="11"/>
      <c r="P3070" s="11"/>
      <c r="U3070" s="11"/>
      <c r="BM3070"/>
      <c r="BN3070"/>
      <c r="BO3070"/>
      <c r="BP3070"/>
      <c r="BQ3070"/>
      <c r="BR3070"/>
      <c r="BS3070"/>
      <c r="BT3070"/>
      <c r="BU3070"/>
    </row>
    <row r="3071" spans="2:73" x14ac:dyDescent="0.25">
      <c r="B3071" s="11"/>
      <c r="O3071" s="11"/>
      <c r="P3071" s="11"/>
      <c r="Q3071" s="11"/>
      <c r="U3071" s="11"/>
      <c r="BM3071"/>
      <c r="BN3071"/>
      <c r="BO3071"/>
      <c r="BP3071"/>
      <c r="BQ3071"/>
      <c r="BR3071"/>
      <c r="BS3071"/>
      <c r="BT3071"/>
      <c r="BU3071"/>
    </row>
    <row r="3072" spans="2:73" x14ac:dyDescent="0.25">
      <c r="B3072" s="11"/>
      <c r="O3072" s="11"/>
      <c r="P3072" s="11"/>
      <c r="U3072" s="11"/>
      <c r="BM3072"/>
      <c r="BN3072"/>
      <c r="BO3072"/>
      <c r="BP3072"/>
      <c r="BQ3072"/>
      <c r="BR3072"/>
      <c r="BS3072"/>
      <c r="BT3072"/>
      <c r="BU3072"/>
    </row>
    <row r="3073" spans="2:73" x14ac:dyDescent="0.25">
      <c r="B3073" s="11"/>
      <c r="F3073" s="11"/>
      <c r="O3073" s="11"/>
      <c r="P3073" s="11"/>
      <c r="Q3073" s="11"/>
      <c r="U3073" s="11"/>
      <c r="BM3073"/>
      <c r="BN3073"/>
      <c r="BO3073"/>
      <c r="BP3073"/>
      <c r="BQ3073"/>
      <c r="BR3073"/>
      <c r="BS3073"/>
      <c r="BT3073"/>
      <c r="BU3073"/>
    </row>
    <row r="3074" spans="2:73" x14ac:dyDescent="0.25">
      <c r="B3074" s="11"/>
      <c r="O3074" s="11"/>
      <c r="P3074" s="11"/>
      <c r="Q3074" s="11"/>
      <c r="U3074" s="11"/>
      <c r="BM3074"/>
      <c r="BN3074"/>
      <c r="BO3074"/>
      <c r="BP3074"/>
      <c r="BQ3074"/>
      <c r="BR3074"/>
      <c r="BS3074"/>
      <c r="BT3074"/>
      <c r="BU3074"/>
    </row>
    <row r="3075" spans="2:73" x14ac:dyDescent="0.25">
      <c r="B3075" s="11"/>
      <c r="O3075" s="11"/>
      <c r="P3075" s="11"/>
      <c r="Q3075" s="11"/>
      <c r="U3075" s="11"/>
      <c r="BM3075"/>
      <c r="BN3075"/>
      <c r="BO3075"/>
      <c r="BP3075"/>
      <c r="BQ3075"/>
      <c r="BR3075"/>
      <c r="BS3075"/>
      <c r="BT3075"/>
      <c r="BU3075"/>
    </row>
    <row r="3076" spans="2:73" x14ac:dyDescent="0.25">
      <c r="B3076" s="11"/>
      <c r="O3076" s="11"/>
      <c r="P3076" s="11"/>
      <c r="Q3076" s="11"/>
      <c r="U3076" s="11"/>
      <c r="BM3076"/>
      <c r="BN3076"/>
      <c r="BO3076"/>
      <c r="BP3076"/>
      <c r="BQ3076"/>
      <c r="BR3076"/>
      <c r="BS3076"/>
      <c r="BT3076"/>
      <c r="BU3076"/>
    </row>
    <row r="3077" spans="2:73" x14ac:dyDescent="0.25">
      <c r="B3077" s="11"/>
      <c r="O3077" s="11"/>
      <c r="P3077" s="11"/>
      <c r="U3077" s="11"/>
      <c r="BM3077"/>
      <c r="BN3077"/>
      <c r="BO3077"/>
      <c r="BP3077"/>
      <c r="BQ3077"/>
      <c r="BR3077"/>
      <c r="BS3077"/>
      <c r="BT3077"/>
      <c r="BU3077"/>
    </row>
    <row r="3078" spans="2:73" x14ac:dyDescent="0.25">
      <c r="B3078" s="11"/>
      <c r="O3078" s="11"/>
      <c r="P3078" s="11"/>
      <c r="Q3078" s="11"/>
      <c r="U3078" s="11"/>
      <c r="BM3078"/>
      <c r="BN3078"/>
      <c r="BO3078"/>
      <c r="BP3078"/>
      <c r="BQ3078"/>
      <c r="BR3078"/>
      <c r="BS3078"/>
      <c r="BT3078"/>
      <c r="BU3078"/>
    </row>
    <row r="3079" spans="2:73" x14ac:dyDescent="0.25">
      <c r="B3079" s="11"/>
      <c r="O3079" s="11"/>
      <c r="P3079" s="11"/>
      <c r="Q3079" s="11"/>
      <c r="U3079" s="11"/>
      <c r="BM3079"/>
      <c r="BN3079"/>
      <c r="BO3079"/>
      <c r="BP3079"/>
      <c r="BQ3079"/>
      <c r="BR3079"/>
      <c r="BS3079"/>
      <c r="BT3079"/>
      <c r="BU3079"/>
    </row>
    <row r="3080" spans="2:73" x14ac:dyDescent="0.25">
      <c r="B3080" s="11"/>
      <c r="O3080" s="11"/>
      <c r="P3080" s="11"/>
      <c r="U3080" s="11"/>
      <c r="BM3080"/>
      <c r="BN3080"/>
      <c r="BO3080"/>
      <c r="BP3080"/>
      <c r="BQ3080"/>
      <c r="BR3080"/>
      <c r="BS3080"/>
      <c r="BT3080"/>
      <c r="BU3080"/>
    </row>
    <row r="3081" spans="2:73" x14ac:dyDescent="0.25">
      <c r="B3081" s="11"/>
      <c r="O3081" s="11"/>
      <c r="P3081" s="11"/>
      <c r="Q3081" s="11"/>
      <c r="U3081" s="11"/>
      <c r="BM3081"/>
      <c r="BN3081"/>
      <c r="BO3081"/>
      <c r="BP3081"/>
      <c r="BQ3081"/>
      <c r="BR3081"/>
      <c r="BS3081"/>
      <c r="BT3081"/>
      <c r="BU3081"/>
    </row>
    <row r="3082" spans="2:73" x14ac:dyDescent="0.25">
      <c r="B3082" s="11"/>
      <c r="O3082" s="11"/>
      <c r="P3082" s="11"/>
      <c r="Q3082" s="11"/>
      <c r="U3082" s="11"/>
      <c r="BM3082"/>
      <c r="BN3082"/>
      <c r="BO3082"/>
      <c r="BP3082"/>
      <c r="BQ3082"/>
      <c r="BR3082"/>
      <c r="BS3082"/>
      <c r="BT3082"/>
      <c r="BU3082"/>
    </row>
    <row r="3083" spans="2:73" x14ac:dyDescent="0.25">
      <c r="B3083" s="11"/>
      <c r="O3083" s="11"/>
      <c r="P3083" s="11"/>
      <c r="Q3083" s="11"/>
      <c r="U3083" s="11"/>
      <c r="BM3083"/>
      <c r="BN3083"/>
      <c r="BO3083"/>
      <c r="BP3083"/>
      <c r="BQ3083"/>
      <c r="BR3083"/>
      <c r="BS3083"/>
      <c r="BT3083"/>
      <c r="BU3083"/>
    </row>
    <row r="3084" spans="2:73" x14ac:dyDescent="0.25">
      <c r="B3084" s="11"/>
      <c r="O3084" s="11"/>
      <c r="P3084" s="11"/>
      <c r="U3084" s="11"/>
      <c r="BM3084"/>
      <c r="BN3084"/>
      <c r="BO3084"/>
      <c r="BP3084"/>
      <c r="BQ3084"/>
      <c r="BR3084"/>
      <c r="BS3084"/>
      <c r="BT3084"/>
      <c r="BU3084"/>
    </row>
    <row r="3085" spans="2:73" x14ac:dyDescent="0.25">
      <c r="B3085" s="11"/>
      <c r="O3085" s="11"/>
      <c r="P3085" s="11"/>
      <c r="Q3085" s="11"/>
      <c r="U3085" s="11"/>
      <c r="BM3085"/>
      <c r="BN3085"/>
      <c r="BO3085"/>
      <c r="BP3085"/>
      <c r="BQ3085"/>
      <c r="BR3085"/>
      <c r="BS3085"/>
      <c r="BT3085"/>
      <c r="BU3085"/>
    </row>
    <row r="3086" spans="2:73" x14ac:dyDescent="0.25">
      <c r="B3086" s="11"/>
      <c r="O3086" s="11"/>
      <c r="P3086" s="11"/>
      <c r="Q3086" s="11"/>
      <c r="U3086" s="11"/>
      <c r="BM3086"/>
      <c r="BN3086"/>
      <c r="BO3086"/>
      <c r="BP3086"/>
      <c r="BQ3086"/>
      <c r="BR3086"/>
      <c r="BS3086"/>
      <c r="BT3086"/>
      <c r="BU3086"/>
    </row>
    <row r="3087" spans="2:73" x14ac:dyDescent="0.25">
      <c r="B3087" s="11"/>
      <c r="O3087" s="11"/>
      <c r="P3087" s="11"/>
      <c r="Q3087" s="11"/>
      <c r="U3087" s="11"/>
      <c r="BM3087"/>
      <c r="BN3087"/>
      <c r="BO3087"/>
      <c r="BP3087"/>
      <c r="BQ3087"/>
      <c r="BR3087"/>
      <c r="BS3087"/>
      <c r="BT3087"/>
      <c r="BU3087"/>
    </row>
    <row r="3088" spans="2:73" x14ac:dyDescent="0.25">
      <c r="B3088" s="11"/>
      <c r="O3088" s="11"/>
      <c r="P3088" s="11"/>
      <c r="U3088" s="11"/>
      <c r="BM3088"/>
      <c r="BN3088"/>
      <c r="BO3088"/>
      <c r="BP3088"/>
      <c r="BQ3088"/>
      <c r="BR3088"/>
      <c r="BS3088"/>
      <c r="BT3088"/>
      <c r="BU3088"/>
    </row>
    <row r="3089" spans="2:73" x14ac:dyDescent="0.25">
      <c r="B3089" s="11"/>
      <c r="O3089" s="11"/>
      <c r="P3089" s="11"/>
      <c r="Q3089" s="11"/>
      <c r="U3089" s="11"/>
      <c r="BM3089"/>
      <c r="BN3089"/>
      <c r="BO3089"/>
      <c r="BP3089"/>
      <c r="BQ3089"/>
      <c r="BR3089"/>
      <c r="BS3089"/>
      <c r="BT3089"/>
      <c r="BU3089"/>
    </row>
    <row r="3090" spans="2:73" x14ac:dyDescent="0.25">
      <c r="B3090" s="11"/>
      <c r="O3090" s="11"/>
      <c r="P3090" s="11"/>
      <c r="Q3090" s="11"/>
      <c r="U3090" s="11"/>
      <c r="BM3090"/>
      <c r="BN3090"/>
      <c r="BO3090"/>
      <c r="BP3090"/>
      <c r="BQ3090"/>
      <c r="BR3090"/>
      <c r="BS3090"/>
      <c r="BT3090"/>
      <c r="BU3090"/>
    </row>
    <row r="3091" spans="2:73" x14ac:dyDescent="0.25">
      <c r="B3091" s="11"/>
      <c r="O3091" s="11"/>
      <c r="P3091" s="11"/>
      <c r="Q3091" s="11"/>
      <c r="U3091" s="11"/>
      <c r="BM3091"/>
      <c r="BN3091"/>
      <c r="BO3091"/>
      <c r="BP3091"/>
      <c r="BQ3091"/>
      <c r="BR3091"/>
      <c r="BS3091"/>
      <c r="BT3091"/>
      <c r="BU3091"/>
    </row>
    <row r="3092" spans="2:73" x14ac:dyDescent="0.25">
      <c r="B3092" s="11"/>
      <c r="O3092" s="11"/>
      <c r="P3092" s="11"/>
      <c r="U3092" s="11"/>
      <c r="BM3092"/>
      <c r="BN3092"/>
      <c r="BO3092"/>
      <c r="BP3092"/>
      <c r="BQ3092"/>
      <c r="BR3092"/>
      <c r="BS3092"/>
      <c r="BT3092"/>
      <c r="BU3092"/>
    </row>
    <row r="3093" spans="2:73" x14ac:dyDescent="0.25">
      <c r="B3093" s="11"/>
      <c r="O3093" s="11"/>
      <c r="P3093" s="11"/>
      <c r="Q3093" s="11"/>
      <c r="U3093" s="11"/>
      <c r="BM3093"/>
      <c r="BN3093"/>
      <c r="BO3093"/>
      <c r="BP3093"/>
      <c r="BQ3093"/>
      <c r="BR3093"/>
      <c r="BS3093"/>
      <c r="BT3093"/>
      <c r="BU3093"/>
    </row>
    <row r="3094" spans="2:73" x14ac:dyDescent="0.25">
      <c r="B3094" s="11"/>
      <c r="O3094" s="11"/>
      <c r="P3094" s="11"/>
      <c r="U3094" s="11"/>
      <c r="BM3094"/>
      <c r="BN3094"/>
      <c r="BO3094"/>
      <c r="BP3094"/>
      <c r="BQ3094"/>
      <c r="BR3094"/>
      <c r="BS3094"/>
      <c r="BT3094"/>
      <c r="BU3094"/>
    </row>
    <row r="3095" spans="2:73" x14ac:dyDescent="0.25">
      <c r="B3095" s="11"/>
      <c r="O3095" s="11"/>
      <c r="P3095" s="11"/>
      <c r="Q3095" s="11"/>
      <c r="U3095" s="11"/>
      <c r="BM3095"/>
      <c r="BN3095"/>
      <c r="BO3095"/>
      <c r="BP3095"/>
      <c r="BQ3095"/>
      <c r="BR3095"/>
      <c r="BS3095"/>
      <c r="BT3095"/>
      <c r="BU3095"/>
    </row>
    <row r="3096" spans="2:73" x14ac:dyDescent="0.25">
      <c r="B3096" s="11"/>
      <c r="O3096" s="11"/>
      <c r="P3096" s="11"/>
      <c r="U3096" s="11"/>
      <c r="BM3096"/>
      <c r="BN3096"/>
      <c r="BO3096"/>
      <c r="BP3096"/>
      <c r="BQ3096"/>
      <c r="BR3096"/>
      <c r="BS3096"/>
      <c r="BT3096"/>
      <c r="BU3096"/>
    </row>
    <row r="3097" spans="2:73" x14ac:dyDescent="0.25">
      <c r="B3097" s="11"/>
      <c r="O3097" s="11"/>
      <c r="P3097" s="11"/>
      <c r="U3097" s="11"/>
      <c r="BM3097"/>
      <c r="BN3097"/>
      <c r="BO3097"/>
      <c r="BP3097"/>
      <c r="BQ3097"/>
      <c r="BR3097"/>
      <c r="BS3097"/>
      <c r="BT3097"/>
      <c r="BU3097"/>
    </row>
    <row r="3098" spans="2:73" x14ac:dyDescent="0.25">
      <c r="B3098" s="11"/>
      <c r="O3098" s="11"/>
      <c r="P3098" s="11"/>
      <c r="U3098" s="11"/>
      <c r="BM3098"/>
      <c r="BN3098"/>
      <c r="BO3098"/>
      <c r="BP3098"/>
      <c r="BQ3098"/>
      <c r="BR3098"/>
      <c r="BS3098"/>
      <c r="BT3098"/>
      <c r="BU3098"/>
    </row>
    <row r="3099" spans="2:73" x14ac:dyDescent="0.25">
      <c r="B3099" s="11"/>
      <c r="O3099" s="11"/>
      <c r="P3099" s="11"/>
      <c r="Q3099" s="11"/>
      <c r="U3099" s="11"/>
      <c r="BM3099"/>
      <c r="BN3099"/>
      <c r="BO3099"/>
      <c r="BP3099"/>
      <c r="BQ3099"/>
      <c r="BR3099"/>
      <c r="BS3099"/>
      <c r="BT3099"/>
      <c r="BU3099"/>
    </row>
    <row r="3100" spans="2:73" x14ac:dyDescent="0.25">
      <c r="B3100" s="11"/>
      <c r="O3100" s="11"/>
      <c r="P3100" s="11"/>
      <c r="Q3100" s="11"/>
      <c r="U3100" s="11"/>
      <c r="BM3100"/>
      <c r="BN3100"/>
      <c r="BO3100"/>
      <c r="BP3100"/>
      <c r="BQ3100"/>
      <c r="BR3100"/>
      <c r="BS3100"/>
      <c r="BT3100"/>
      <c r="BU3100"/>
    </row>
    <row r="3101" spans="2:73" x14ac:dyDescent="0.25">
      <c r="B3101" s="11"/>
      <c r="O3101" s="11"/>
      <c r="P3101" s="11"/>
      <c r="U3101" s="11"/>
      <c r="BM3101"/>
      <c r="BN3101"/>
      <c r="BO3101"/>
      <c r="BP3101"/>
      <c r="BQ3101"/>
      <c r="BR3101"/>
      <c r="BS3101"/>
      <c r="BT3101"/>
      <c r="BU3101"/>
    </row>
    <row r="3102" spans="2:73" x14ac:dyDescent="0.25">
      <c r="B3102" s="11"/>
      <c r="O3102" s="11"/>
      <c r="P3102" s="11"/>
      <c r="Q3102" s="11"/>
      <c r="U3102" s="11"/>
      <c r="BM3102"/>
      <c r="BN3102"/>
      <c r="BO3102"/>
      <c r="BP3102"/>
      <c r="BQ3102"/>
      <c r="BR3102"/>
      <c r="BS3102"/>
      <c r="BT3102"/>
      <c r="BU3102"/>
    </row>
    <row r="3103" spans="2:73" x14ac:dyDescent="0.25">
      <c r="B3103" s="11"/>
      <c r="O3103" s="11"/>
      <c r="P3103" s="11"/>
      <c r="Q3103" s="11"/>
      <c r="U3103" s="11"/>
      <c r="BM3103"/>
      <c r="BN3103"/>
      <c r="BO3103"/>
      <c r="BP3103"/>
      <c r="BQ3103"/>
      <c r="BR3103"/>
      <c r="BS3103"/>
      <c r="BT3103"/>
      <c r="BU3103"/>
    </row>
    <row r="3104" spans="2:73" x14ac:dyDescent="0.25">
      <c r="B3104" s="11"/>
      <c r="O3104" s="11"/>
      <c r="P3104" s="11"/>
      <c r="U3104" s="11"/>
      <c r="BM3104"/>
      <c r="BN3104"/>
      <c r="BO3104"/>
      <c r="BP3104"/>
      <c r="BQ3104"/>
      <c r="BR3104"/>
      <c r="BS3104"/>
      <c r="BT3104"/>
      <c r="BU3104"/>
    </row>
    <row r="3105" spans="2:73" x14ac:dyDescent="0.25">
      <c r="B3105" s="11"/>
      <c r="O3105" s="11"/>
      <c r="P3105" s="11"/>
      <c r="U3105" s="11"/>
      <c r="BM3105"/>
      <c r="BN3105"/>
      <c r="BO3105"/>
      <c r="BP3105"/>
      <c r="BQ3105"/>
      <c r="BR3105"/>
      <c r="BS3105"/>
      <c r="BT3105"/>
      <c r="BU3105"/>
    </row>
    <row r="3106" spans="2:73" x14ac:dyDescent="0.25">
      <c r="B3106" s="11"/>
      <c r="O3106" s="11"/>
      <c r="P3106" s="11"/>
      <c r="Q3106" s="11"/>
      <c r="U3106" s="11"/>
      <c r="BM3106"/>
      <c r="BN3106"/>
      <c r="BO3106"/>
      <c r="BP3106"/>
      <c r="BQ3106"/>
      <c r="BR3106"/>
      <c r="BS3106"/>
      <c r="BT3106"/>
      <c r="BU3106"/>
    </row>
    <row r="3107" spans="2:73" x14ac:dyDescent="0.25">
      <c r="B3107" s="11"/>
      <c r="O3107" s="11"/>
      <c r="P3107" s="11"/>
      <c r="Q3107" s="11"/>
      <c r="U3107" s="11"/>
      <c r="BM3107"/>
      <c r="BN3107"/>
      <c r="BO3107"/>
      <c r="BP3107"/>
      <c r="BQ3107"/>
      <c r="BR3107"/>
      <c r="BS3107"/>
      <c r="BT3107"/>
      <c r="BU3107"/>
    </row>
    <row r="3108" spans="2:73" x14ac:dyDescent="0.25">
      <c r="B3108" s="11"/>
      <c r="O3108" s="11"/>
      <c r="P3108" s="11"/>
      <c r="U3108" s="11"/>
      <c r="BM3108"/>
      <c r="BN3108"/>
      <c r="BO3108"/>
      <c r="BP3108"/>
      <c r="BQ3108"/>
      <c r="BR3108"/>
      <c r="BS3108"/>
      <c r="BT3108"/>
      <c r="BU3108"/>
    </row>
    <row r="3109" spans="2:73" x14ac:dyDescent="0.25">
      <c r="B3109" s="11"/>
      <c r="O3109" s="11"/>
      <c r="P3109" s="11"/>
      <c r="Q3109" s="11"/>
      <c r="U3109" s="11"/>
      <c r="BM3109"/>
      <c r="BN3109"/>
      <c r="BO3109"/>
      <c r="BP3109"/>
      <c r="BQ3109"/>
      <c r="BR3109"/>
      <c r="BS3109"/>
      <c r="BT3109"/>
      <c r="BU3109"/>
    </row>
    <row r="3110" spans="2:73" x14ac:dyDescent="0.25">
      <c r="B3110" s="11"/>
      <c r="O3110" s="11"/>
      <c r="P3110" s="11"/>
      <c r="Q3110" s="11"/>
      <c r="U3110" s="11"/>
      <c r="V3110" s="11"/>
      <c r="BM3110"/>
      <c r="BN3110"/>
      <c r="BO3110"/>
      <c r="BP3110"/>
      <c r="BQ3110"/>
      <c r="BR3110"/>
      <c r="BS3110"/>
      <c r="BT3110"/>
      <c r="BU3110"/>
    </row>
    <row r="3111" spans="2:73" x14ac:dyDescent="0.25">
      <c r="B3111" s="11"/>
      <c r="O3111" s="11"/>
      <c r="P3111" s="11"/>
      <c r="Q3111" s="11"/>
      <c r="U3111" s="11"/>
      <c r="BM3111"/>
      <c r="BN3111"/>
      <c r="BO3111"/>
      <c r="BP3111"/>
      <c r="BQ3111"/>
      <c r="BR3111"/>
      <c r="BS3111"/>
      <c r="BT3111"/>
      <c r="BU3111"/>
    </row>
    <row r="3112" spans="2:73" x14ac:dyDescent="0.25">
      <c r="B3112" s="11"/>
      <c r="O3112" s="11"/>
      <c r="P3112" s="11"/>
      <c r="Q3112" s="11"/>
      <c r="U3112" s="11"/>
      <c r="BM3112"/>
      <c r="BN3112"/>
      <c r="BO3112"/>
      <c r="BP3112"/>
      <c r="BQ3112"/>
      <c r="BR3112"/>
      <c r="BS3112"/>
      <c r="BT3112"/>
      <c r="BU3112"/>
    </row>
    <row r="3113" spans="2:73" x14ac:dyDescent="0.25">
      <c r="B3113" s="11"/>
      <c r="O3113" s="11"/>
      <c r="P3113" s="11"/>
      <c r="Q3113" s="11"/>
      <c r="U3113" s="11"/>
      <c r="BM3113"/>
      <c r="BN3113"/>
      <c r="BO3113"/>
      <c r="BP3113"/>
      <c r="BQ3113"/>
      <c r="BR3113"/>
      <c r="BS3113"/>
      <c r="BT3113"/>
      <c r="BU3113"/>
    </row>
    <row r="3114" spans="2:73" x14ac:dyDescent="0.25">
      <c r="B3114" s="11"/>
      <c r="O3114" s="11"/>
      <c r="P3114" s="11"/>
      <c r="Q3114" s="11"/>
      <c r="U3114" s="11"/>
      <c r="BM3114"/>
      <c r="BN3114"/>
      <c r="BO3114"/>
      <c r="BP3114"/>
      <c r="BQ3114"/>
      <c r="BR3114"/>
      <c r="BS3114"/>
      <c r="BT3114"/>
      <c r="BU3114"/>
    </row>
    <row r="3115" spans="2:73" x14ac:dyDescent="0.25">
      <c r="B3115" s="11"/>
      <c r="O3115" s="11"/>
      <c r="P3115" s="11"/>
      <c r="Q3115" s="11"/>
      <c r="U3115" s="11"/>
      <c r="BM3115"/>
      <c r="BN3115"/>
      <c r="BO3115"/>
      <c r="BP3115"/>
      <c r="BQ3115"/>
      <c r="BR3115"/>
      <c r="BS3115"/>
      <c r="BT3115"/>
      <c r="BU3115"/>
    </row>
    <row r="3116" spans="2:73" x14ac:dyDescent="0.25">
      <c r="B3116" s="11"/>
      <c r="O3116" s="11"/>
      <c r="P3116" s="11"/>
      <c r="Q3116" s="11"/>
      <c r="U3116" s="11"/>
      <c r="V3116" s="11"/>
      <c r="BM3116"/>
      <c r="BN3116"/>
      <c r="BO3116"/>
      <c r="BP3116"/>
      <c r="BQ3116"/>
      <c r="BR3116"/>
      <c r="BS3116"/>
      <c r="BT3116"/>
      <c r="BU3116"/>
    </row>
    <row r="3117" spans="2:73" x14ac:dyDescent="0.25">
      <c r="B3117" s="11"/>
      <c r="O3117" s="11"/>
      <c r="P3117" s="11"/>
      <c r="U3117" s="11"/>
      <c r="BM3117"/>
      <c r="BN3117"/>
      <c r="BO3117"/>
      <c r="BP3117"/>
      <c r="BQ3117"/>
      <c r="BR3117"/>
      <c r="BS3117"/>
      <c r="BT3117"/>
      <c r="BU3117"/>
    </row>
    <row r="3118" spans="2:73" x14ac:dyDescent="0.25">
      <c r="B3118" s="11"/>
      <c r="O3118" s="11"/>
      <c r="P3118" s="11"/>
      <c r="U3118" s="11"/>
      <c r="BM3118"/>
      <c r="BN3118"/>
      <c r="BO3118"/>
      <c r="BP3118"/>
      <c r="BQ3118"/>
      <c r="BR3118"/>
      <c r="BS3118"/>
      <c r="BT3118"/>
      <c r="BU3118"/>
    </row>
    <row r="3119" spans="2:73" x14ac:dyDescent="0.25">
      <c r="B3119" s="11"/>
      <c r="O3119" s="11"/>
      <c r="P3119" s="11"/>
      <c r="Q3119" s="11"/>
      <c r="U3119" s="11"/>
      <c r="BM3119"/>
      <c r="BN3119"/>
      <c r="BO3119"/>
      <c r="BP3119"/>
      <c r="BQ3119"/>
      <c r="BR3119"/>
      <c r="BS3119"/>
      <c r="BT3119"/>
      <c r="BU3119"/>
    </row>
    <row r="3120" spans="2:73" x14ac:dyDescent="0.25">
      <c r="B3120" s="11"/>
      <c r="O3120" s="11"/>
      <c r="P3120" s="11"/>
      <c r="Q3120" s="11"/>
      <c r="U3120" s="11"/>
      <c r="BM3120"/>
      <c r="BN3120"/>
      <c r="BO3120"/>
      <c r="BP3120"/>
      <c r="BQ3120"/>
      <c r="BR3120"/>
      <c r="BS3120"/>
      <c r="BT3120"/>
      <c r="BU3120"/>
    </row>
    <row r="3121" spans="2:73" x14ac:dyDescent="0.25">
      <c r="B3121" s="11"/>
      <c r="O3121" s="11"/>
      <c r="P3121" s="11"/>
      <c r="Q3121" s="11"/>
      <c r="U3121" s="11"/>
      <c r="BM3121"/>
      <c r="BN3121"/>
      <c r="BO3121"/>
      <c r="BP3121"/>
      <c r="BQ3121"/>
      <c r="BR3121"/>
      <c r="BS3121"/>
      <c r="BT3121"/>
      <c r="BU3121"/>
    </row>
    <row r="3122" spans="2:73" x14ac:dyDescent="0.25">
      <c r="B3122" s="11"/>
      <c r="O3122" s="11"/>
      <c r="P3122" s="11"/>
      <c r="Q3122" s="11"/>
      <c r="U3122" s="11"/>
      <c r="BM3122"/>
      <c r="BN3122"/>
      <c r="BO3122"/>
      <c r="BP3122"/>
      <c r="BQ3122"/>
      <c r="BR3122"/>
      <c r="BS3122"/>
      <c r="BT3122"/>
      <c r="BU3122"/>
    </row>
    <row r="3123" spans="2:73" x14ac:dyDescent="0.25">
      <c r="B3123" s="11"/>
      <c r="O3123" s="11"/>
      <c r="P3123" s="11"/>
      <c r="U3123" s="11"/>
      <c r="BM3123"/>
      <c r="BN3123"/>
      <c r="BO3123"/>
      <c r="BP3123"/>
      <c r="BQ3123"/>
      <c r="BR3123"/>
      <c r="BS3123"/>
      <c r="BT3123"/>
      <c r="BU3123"/>
    </row>
    <row r="3124" spans="2:73" x14ac:dyDescent="0.25">
      <c r="B3124" s="11"/>
      <c r="O3124" s="11"/>
      <c r="P3124" s="11"/>
      <c r="Q3124" s="11"/>
      <c r="U3124" s="11"/>
      <c r="BM3124"/>
      <c r="BN3124"/>
      <c r="BO3124"/>
      <c r="BP3124"/>
      <c r="BQ3124"/>
      <c r="BR3124"/>
      <c r="BS3124"/>
      <c r="BT3124"/>
      <c r="BU3124"/>
    </row>
    <row r="3125" spans="2:73" x14ac:dyDescent="0.25">
      <c r="B3125" s="11"/>
      <c r="O3125" s="11"/>
      <c r="P3125" s="11"/>
      <c r="Q3125" s="11"/>
      <c r="U3125" s="11"/>
      <c r="BM3125"/>
      <c r="BN3125"/>
      <c r="BO3125"/>
      <c r="BP3125"/>
      <c r="BQ3125"/>
      <c r="BR3125"/>
      <c r="BS3125"/>
      <c r="BT3125"/>
      <c r="BU3125"/>
    </row>
    <row r="3126" spans="2:73" x14ac:dyDescent="0.25">
      <c r="B3126" s="11"/>
      <c r="O3126" s="11"/>
      <c r="P3126" s="11"/>
      <c r="Q3126" s="11"/>
      <c r="U3126" s="11"/>
      <c r="BM3126"/>
      <c r="BN3126"/>
      <c r="BO3126"/>
      <c r="BP3126"/>
      <c r="BQ3126"/>
      <c r="BR3126"/>
      <c r="BS3126"/>
      <c r="BT3126"/>
      <c r="BU3126"/>
    </row>
    <row r="3127" spans="2:73" x14ac:dyDescent="0.25">
      <c r="B3127" s="11"/>
      <c r="O3127" s="11"/>
      <c r="P3127" s="11"/>
      <c r="Q3127" s="11"/>
      <c r="U3127" s="11"/>
      <c r="BM3127"/>
      <c r="BN3127"/>
      <c r="BO3127"/>
      <c r="BP3127"/>
      <c r="BQ3127"/>
      <c r="BR3127"/>
      <c r="BS3127"/>
      <c r="BT3127"/>
      <c r="BU3127"/>
    </row>
    <row r="3128" spans="2:73" x14ac:dyDescent="0.25">
      <c r="B3128" s="11"/>
      <c r="O3128" s="11"/>
      <c r="P3128" s="11"/>
      <c r="Q3128" s="11"/>
      <c r="U3128" s="11"/>
      <c r="BM3128"/>
      <c r="BN3128"/>
      <c r="BO3128"/>
      <c r="BP3128"/>
      <c r="BQ3128"/>
      <c r="BR3128"/>
      <c r="BS3128"/>
      <c r="BT3128"/>
      <c r="BU3128"/>
    </row>
    <row r="3129" spans="2:73" x14ac:dyDescent="0.25">
      <c r="B3129" s="11"/>
      <c r="O3129" s="11"/>
      <c r="P3129" s="11"/>
      <c r="U3129" s="11"/>
      <c r="BM3129"/>
      <c r="BN3129"/>
      <c r="BO3129"/>
      <c r="BP3129"/>
      <c r="BQ3129"/>
      <c r="BR3129"/>
      <c r="BS3129"/>
      <c r="BT3129"/>
      <c r="BU3129"/>
    </row>
    <row r="3130" spans="2:73" x14ac:dyDescent="0.25">
      <c r="B3130" s="11"/>
      <c r="O3130" s="11"/>
      <c r="P3130" s="11"/>
      <c r="Q3130" s="11"/>
      <c r="U3130" s="11"/>
      <c r="BM3130"/>
      <c r="BN3130"/>
      <c r="BO3130"/>
      <c r="BP3130"/>
      <c r="BQ3130"/>
      <c r="BR3130"/>
      <c r="BS3130"/>
      <c r="BT3130"/>
      <c r="BU3130"/>
    </row>
    <row r="3131" spans="2:73" x14ac:dyDescent="0.25">
      <c r="B3131" s="11"/>
      <c r="O3131" s="11"/>
      <c r="P3131" s="11"/>
      <c r="Q3131" s="11"/>
      <c r="U3131" s="11"/>
      <c r="BM3131"/>
      <c r="BN3131"/>
      <c r="BO3131"/>
      <c r="BP3131"/>
      <c r="BQ3131"/>
      <c r="BR3131"/>
      <c r="BS3131"/>
      <c r="BT3131"/>
      <c r="BU3131"/>
    </row>
    <row r="3132" spans="2:73" x14ac:dyDescent="0.25">
      <c r="B3132" s="11"/>
      <c r="O3132" s="11"/>
      <c r="P3132" s="11"/>
      <c r="U3132" s="11"/>
      <c r="BM3132"/>
      <c r="BN3132"/>
      <c r="BO3132"/>
      <c r="BP3132"/>
      <c r="BQ3132"/>
      <c r="BR3132"/>
      <c r="BS3132"/>
      <c r="BT3132"/>
      <c r="BU3132"/>
    </row>
    <row r="3133" spans="2:73" x14ac:dyDescent="0.25">
      <c r="B3133" s="11"/>
      <c r="O3133" s="11"/>
      <c r="P3133" s="11"/>
      <c r="U3133" s="11"/>
      <c r="BM3133"/>
      <c r="BN3133"/>
      <c r="BO3133"/>
      <c r="BP3133"/>
      <c r="BQ3133"/>
      <c r="BR3133"/>
      <c r="BS3133"/>
      <c r="BT3133"/>
      <c r="BU3133"/>
    </row>
    <row r="3134" spans="2:73" x14ac:dyDescent="0.25">
      <c r="B3134" s="11"/>
      <c r="O3134" s="11"/>
      <c r="P3134" s="11"/>
      <c r="Q3134" s="11"/>
      <c r="U3134" s="11"/>
      <c r="BM3134"/>
      <c r="BN3134"/>
      <c r="BO3134"/>
      <c r="BP3134"/>
      <c r="BQ3134"/>
      <c r="BR3134"/>
      <c r="BS3134"/>
      <c r="BT3134"/>
      <c r="BU3134"/>
    </row>
    <row r="3135" spans="2:73" x14ac:dyDescent="0.25">
      <c r="B3135" s="11"/>
      <c r="O3135" s="11"/>
      <c r="P3135" s="11"/>
      <c r="Q3135" s="11"/>
      <c r="U3135" s="11"/>
      <c r="BM3135"/>
      <c r="BN3135"/>
      <c r="BO3135"/>
      <c r="BP3135"/>
      <c r="BQ3135"/>
      <c r="BR3135"/>
      <c r="BS3135"/>
      <c r="BT3135"/>
      <c r="BU3135"/>
    </row>
    <row r="3136" spans="2:73" x14ac:dyDescent="0.25">
      <c r="B3136" s="11"/>
      <c r="O3136" s="11"/>
      <c r="P3136" s="11"/>
      <c r="Q3136" s="11"/>
      <c r="U3136" s="11"/>
      <c r="BM3136"/>
      <c r="BN3136"/>
      <c r="BO3136"/>
      <c r="BP3136"/>
      <c r="BQ3136"/>
      <c r="BR3136"/>
      <c r="BS3136"/>
      <c r="BT3136"/>
      <c r="BU3136"/>
    </row>
    <row r="3137" spans="2:73" x14ac:dyDescent="0.25">
      <c r="B3137" s="11"/>
      <c r="O3137" s="11"/>
      <c r="P3137" s="11"/>
      <c r="U3137" s="11"/>
      <c r="BM3137"/>
      <c r="BN3137"/>
      <c r="BO3137"/>
      <c r="BP3137"/>
      <c r="BQ3137"/>
      <c r="BR3137"/>
      <c r="BS3137"/>
      <c r="BT3137"/>
      <c r="BU3137"/>
    </row>
    <row r="3138" spans="2:73" x14ac:dyDescent="0.25">
      <c r="B3138" s="11"/>
      <c r="O3138" s="11"/>
      <c r="P3138" s="11"/>
      <c r="Q3138" s="11"/>
      <c r="U3138" s="11"/>
      <c r="BM3138"/>
      <c r="BN3138"/>
      <c r="BO3138"/>
      <c r="BP3138"/>
      <c r="BQ3138"/>
      <c r="BR3138"/>
      <c r="BS3138"/>
      <c r="BT3138"/>
      <c r="BU3138"/>
    </row>
    <row r="3139" spans="2:73" x14ac:dyDescent="0.25">
      <c r="B3139" s="11"/>
      <c r="F3139" s="11"/>
      <c r="O3139" s="11"/>
      <c r="P3139" s="11"/>
      <c r="Q3139" s="11"/>
      <c r="U3139" s="11"/>
      <c r="BM3139"/>
      <c r="BN3139"/>
      <c r="BO3139"/>
      <c r="BP3139"/>
      <c r="BQ3139"/>
      <c r="BR3139"/>
      <c r="BS3139"/>
      <c r="BT3139"/>
      <c r="BU3139"/>
    </row>
    <row r="3140" spans="2:73" x14ac:dyDescent="0.25">
      <c r="B3140" s="11"/>
      <c r="O3140" s="11"/>
      <c r="P3140" s="11"/>
      <c r="Q3140" s="11"/>
      <c r="U3140" s="11"/>
      <c r="BM3140"/>
      <c r="BN3140"/>
      <c r="BO3140"/>
      <c r="BP3140"/>
      <c r="BQ3140"/>
      <c r="BR3140"/>
      <c r="BS3140"/>
      <c r="BT3140"/>
      <c r="BU3140"/>
    </row>
    <row r="3141" spans="2:73" x14ac:dyDescent="0.25">
      <c r="B3141" s="11"/>
      <c r="O3141" s="11"/>
      <c r="P3141" s="11"/>
      <c r="Q3141" s="11"/>
      <c r="U3141" s="11"/>
      <c r="BM3141"/>
      <c r="BN3141"/>
      <c r="BO3141"/>
      <c r="BP3141"/>
      <c r="BQ3141"/>
      <c r="BR3141"/>
      <c r="BS3141"/>
      <c r="BT3141"/>
      <c r="BU3141"/>
    </row>
    <row r="3142" spans="2:73" x14ac:dyDescent="0.25">
      <c r="B3142" s="11"/>
      <c r="O3142" s="11"/>
      <c r="P3142" s="11"/>
      <c r="Q3142" s="11"/>
      <c r="U3142" s="11"/>
      <c r="BM3142"/>
      <c r="BN3142"/>
      <c r="BO3142"/>
      <c r="BP3142"/>
      <c r="BQ3142"/>
      <c r="BR3142"/>
      <c r="BS3142"/>
      <c r="BT3142"/>
      <c r="BU3142"/>
    </row>
    <row r="3143" spans="2:73" x14ac:dyDescent="0.25">
      <c r="B3143" s="11"/>
      <c r="O3143" s="11"/>
      <c r="P3143" s="11"/>
      <c r="U3143" s="11"/>
      <c r="BM3143"/>
      <c r="BN3143"/>
      <c r="BO3143"/>
      <c r="BP3143"/>
      <c r="BQ3143"/>
      <c r="BR3143"/>
      <c r="BS3143"/>
      <c r="BT3143"/>
      <c r="BU3143"/>
    </row>
    <row r="3144" spans="2:73" x14ac:dyDescent="0.25">
      <c r="B3144" s="11"/>
      <c r="O3144" s="11"/>
      <c r="P3144" s="11"/>
      <c r="Q3144" s="11"/>
      <c r="U3144" s="11"/>
      <c r="BM3144"/>
      <c r="BN3144"/>
      <c r="BO3144"/>
      <c r="BP3144"/>
      <c r="BQ3144"/>
      <c r="BR3144"/>
      <c r="BS3144"/>
      <c r="BT3144"/>
      <c r="BU3144"/>
    </row>
    <row r="3145" spans="2:73" x14ac:dyDescent="0.25">
      <c r="B3145" s="11"/>
      <c r="O3145" s="11"/>
      <c r="P3145" s="11"/>
      <c r="Q3145" s="11"/>
      <c r="U3145" s="11"/>
      <c r="BM3145"/>
      <c r="BN3145"/>
      <c r="BO3145"/>
      <c r="BP3145"/>
      <c r="BQ3145"/>
      <c r="BR3145"/>
      <c r="BS3145"/>
      <c r="BT3145"/>
      <c r="BU3145"/>
    </row>
    <row r="3146" spans="2:73" x14ac:dyDescent="0.25">
      <c r="B3146" s="11"/>
      <c r="O3146" s="11"/>
      <c r="P3146" s="11"/>
      <c r="U3146" s="11"/>
      <c r="BM3146"/>
      <c r="BN3146"/>
      <c r="BO3146"/>
      <c r="BP3146"/>
      <c r="BQ3146"/>
      <c r="BR3146"/>
      <c r="BS3146"/>
      <c r="BT3146"/>
      <c r="BU3146"/>
    </row>
    <row r="3147" spans="2:73" x14ac:dyDescent="0.25">
      <c r="B3147" s="11"/>
      <c r="O3147" s="11"/>
      <c r="P3147" s="11"/>
      <c r="U3147" s="11"/>
      <c r="V3147" s="11"/>
      <c r="BM3147"/>
      <c r="BN3147"/>
      <c r="BO3147"/>
      <c r="BP3147"/>
      <c r="BQ3147"/>
      <c r="BR3147"/>
      <c r="BS3147"/>
      <c r="BT3147"/>
      <c r="BU3147"/>
    </row>
    <row r="3148" spans="2:73" x14ac:dyDescent="0.25">
      <c r="B3148" s="11"/>
      <c r="O3148" s="11"/>
      <c r="P3148" s="11"/>
      <c r="Q3148" s="11"/>
      <c r="U3148" s="11"/>
      <c r="BM3148"/>
      <c r="BN3148"/>
      <c r="BO3148"/>
      <c r="BP3148"/>
      <c r="BQ3148"/>
      <c r="BR3148"/>
      <c r="BS3148"/>
      <c r="BT3148"/>
      <c r="BU3148"/>
    </row>
    <row r="3149" spans="2:73" x14ac:dyDescent="0.25">
      <c r="B3149" s="11"/>
      <c r="O3149" s="11"/>
      <c r="P3149" s="11"/>
      <c r="U3149" s="11"/>
      <c r="BM3149"/>
      <c r="BN3149"/>
      <c r="BO3149"/>
      <c r="BP3149"/>
      <c r="BQ3149"/>
      <c r="BR3149"/>
      <c r="BS3149"/>
      <c r="BT3149"/>
      <c r="BU3149"/>
    </row>
    <row r="3150" spans="2:73" x14ac:dyDescent="0.25">
      <c r="B3150" s="11"/>
      <c r="O3150" s="11"/>
      <c r="P3150" s="11"/>
      <c r="Q3150" s="11"/>
      <c r="U3150" s="11"/>
      <c r="BM3150"/>
      <c r="BN3150"/>
      <c r="BO3150"/>
      <c r="BP3150"/>
      <c r="BQ3150"/>
      <c r="BR3150"/>
      <c r="BS3150"/>
      <c r="BT3150"/>
      <c r="BU3150"/>
    </row>
    <row r="3151" spans="2:73" x14ac:dyDescent="0.25">
      <c r="B3151" s="11"/>
      <c r="O3151" s="11"/>
      <c r="P3151" s="11"/>
      <c r="Q3151" s="11"/>
      <c r="U3151" s="11"/>
      <c r="BM3151"/>
      <c r="BN3151"/>
      <c r="BO3151"/>
      <c r="BP3151"/>
      <c r="BQ3151"/>
      <c r="BR3151"/>
      <c r="BS3151"/>
      <c r="BT3151"/>
      <c r="BU3151"/>
    </row>
    <row r="3152" spans="2:73" x14ac:dyDescent="0.25">
      <c r="B3152" s="11"/>
      <c r="O3152" s="11"/>
      <c r="P3152" s="11"/>
      <c r="Q3152" s="11"/>
      <c r="U3152" s="11"/>
      <c r="BM3152"/>
      <c r="BN3152"/>
      <c r="BO3152"/>
      <c r="BP3152"/>
      <c r="BQ3152"/>
      <c r="BR3152"/>
      <c r="BS3152"/>
      <c r="BT3152"/>
      <c r="BU3152"/>
    </row>
    <row r="3153" spans="2:73" x14ac:dyDescent="0.25">
      <c r="B3153" s="11"/>
      <c r="O3153" s="11"/>
      <c r="P3153" s="11"/>
      <c r="U3153" s="11"/>
      <c r="BM3153"/>
      <c r="BN3153"/>
      <c r="BO3153"/>
      <c r="BP3153"/>
      <c r="BQ3153"/>
      <c r="BR3153"/>
      <c r="BS3153"/>
      <c r="BT3153"/>
      <c r="BU3153"/>
    </row>
    <row r="3154" spans="2:73" x14ac:dyDescent="0.25">
      <c r="B3154" s="11"/>
      <c r="O3154" s="11"/>
      <c r="P3154" s="11"/>
      <c r="Q3154" s="11"/>
      <c r="U3154" s="11"/>
      <c r="BM3154"/>
      <c r="BN3154"/>
      <c r="BO3154"/>
      <c r="BP3154"/>
      <c r="BQ3154"/>
      <c r="BR3154"/>
      <c r="BS3154"/>
      <c r="BT3154"/>
      <c r="BU3154"/>
    </row>
    <row r="3155" spans="2:73" x14ac:dyDescent="0.25">
      <c r="B3155" s="11"/>
      <c r="O3155" s="11"/>
      <c r="P3155" s="11"/>
      <c r="Q3155" s="11"/>
      <c r="U3155" s="11"/>
      <c r="BM3155"/>
      <c r="BN3155"/>
      <c r="BO3155"/>
      <c r="BP3155"/>
      <c r="BQ3155"/>
      <c r="BR3155"/>
      <c r="BS3155"/>
      <c r="BT3155"/>
      <c r="BU3155"/>
    </row>
    <row r="3156" spans="2:73" x14ac:dyDescent="0.25">
      <c r="B3156" s="11"/>
      <c r="O3156" s="11"/>
      <c r="P3156" s="11"/>
      <c r="U3156" s="11"/>
      <c r="BM3156"/>
      <c r="BN3156"/>
      <c r="BO3156"/>
      <c r="BP3156"/>
      <c r="BQ3156"/>
      <c r="BR3156"/>
      <c r="BS3156"/>
      <c r="BT3156"/>
      <c r="BU3156"/>
    </row>
    <row r="3157" spans="2:73" x14ac:dyDescent="0.25">
      <c r="B3157" s="11"/>
      <c r="O3157" s="11"/>
      <c r="P3157" s="11"/>
      <c r="U3157" s="11"/>
      <c r="BM3157"/>
      <c r="BN3157"/>
      <c r="BO3157"/>
      <c r="BP3157"/>
      <c r="BQ3157"/>
      <c r="BR3157"/>
      <c r="BS3157"/>
      <c r="BT3157"/>
      <c r="BU3157"/>
    </row>
    <row r="3158" spans="2:73" x14ac:dyDescent="0.25">
      <c r="B3158" s="11"/>
      <c r="O3158" s="11"/>
      <c r="P3158" s="11"/>
      <c r="U3158" s="11"/>
      <c r="BM3158"/>
      <c r="BN3158"/>
      <c r="BO3158"/>
      <c r="BP3158"/>
      <c r="BQ3158"/>
      <c r="BR3158"/>
      <c r="BS3158"/>
      <c r="BT3158"/>
      <c r="BU3158"/>
    </row>
    <row r="3159" spans="2:73" x14ac:dyDescent="0.25">
      <c r="B3159" s="11"/>
      <c r="O3159" s="11"/>
      <c r="P3159" s="11"/>
      <c r="U3159" s="11"/>
      <c r="BM3159"/>
      <c r="BN3159"/>
      <c r="BO3159"/>
      <c r="BP3159"/>
      <c r="BQ3159"/>
      <c r="BR3159"/>
      <c r="BS3159"/>
      <c r="BT3159"/>
      <c r="BU3159"/>
    </row>
    <row r="3160" spans="2:73" x14ac:dyDescent="0.25">
      <c r="B3160" s="11"/>
      <c r="O3160" s="11"/>
      <c r="P3160" s="11"/>
      <c r="Q3160" s="11"/>
      <c r="U3160" s="11"/>
      <c r="BM3160"/>
      <c r="BN3160"/>
      <c r="BO3160"/>
      <c r="BP3160"/>
      <c r="BQ3160"/>
      <c r="BR3160"/>
      <c r="BS3160"/>
      <c r="BT3160"/>
      <c r="BU3160"/>
    </row>
    <row r="3161" spans="2:73" x14ac:dyDescent="0.25">
      <c r="B3161" s="11"/>
      <c r="O3161" s="11"/>
      <c r="P3161" s="11"/>
      <c r="Q3161" s="11"/>
      <c r="U3161" s="11"/>
      <c r="BM3161"/>
      <c r="BN3161"/>
      <c r="BO3161"/>
      <c r="BP3161"/>
      <c r="BQ3161"/>
      <c r="BR3161"/>
      <c r="BS3161"/>
      <c r="BT3161"/>
      <c r="BU3161"/>
    </row>
    <row r="3162" spans="2:73" x14ac:dyDescent="0.25">
      <c r="B3162" s="11"/>
      <c r="O3162" s="11"/>
      <c r="P3162" s="11"/>
      <c r="Q3162" s="11"/>
      <c r="U3162" s="11"/>
      <c r="BM3162"/>
      <c r="BN3162"/>
      <c r="BO3162"/>
      <c r="BP3162"/>
      <c r="BQ3162"/>
      <c r="BR3162"/>
      <c r="BS3162"/>
      <c r="BT3162"/>
      <c r="BU3162"/>
    </row>
    <row r="3163" spans="2:73" x14ac:dyDescent="0.25">
      <c r="B3163" s="11"/>
      <c r="O3163" s="11"/>
      <c r="P3163" s="11"/>
      <c r="Q3163" s="11"/>
      <c r="U3163" s="11"/>
      <c r="BM3163"/>
      <c r="BN3163"/>
      <c r="BO3163"/>
      <c r="BP3163"/>
      <c r="BQ3163"/>
      <c r="BR3163"/>
      <c r="BS3163"/>
      <c r="BT3163"/>
      <c r="BU3163"/>
    </row>
    <row r="3164" spans="2:73" x14ac:dyDescent="0.25">
      <c r="B3164" s="11"/>
      <c r="O3164" s="11"/>
      <c r="P3164" s="11"/>
      <c r="Q3164" s="11"/>
      <c r="U3164" s="11"/>
      <c r="BM3164"/>
      <c r="BN3164"/>
      <c r="BO3164"/>
      <c r="BP3164"/>
      <c r="BQ3164"/>
      <c r="BR3164"/>
      <c r="BS3164"/>
      <c r="BT3164"/>
      <c r="BU3164"/>
    </row>
    <row r="3165" spans="2:73" x14ac:dyDescent="0.25">
      <c r="B3165" s="11"/>
      <c r="O3165" s="11"/>
      <c r="P3165" s="11"/>
      <c r="Q3165" s="11"/>
      <c r="U3165" s="11"/>
      <c r="BM3165"/>
      <c r="BN3165"/>
      <c r="BO3165"/>
      <c r="BP3165"/>
      <c r="BQ3165"/>
      <c r="BR3165"/>
      <c r="BS3165"/>
      <c r="BT3165"/>
      <c r="BU3165"/>
    </row>
    <row r="3166" spans="2:73" x14ac:dyDescent="0.25">
      <c r="B3166" s="11"/>
      <c r="O3166" s="11"/>
      <c r="P3166" s="11"/>
      <c r="U3166" s="11"/>
      <c r="BM3166"/>
      <c r="BN3166"/>
      <c r="BO3166"/>
      <c r="BP3166"/>
      <c r="BQ3166"/>
      <c r="BR3166"/>
      <c r="BS3166"/>
      <c r="BT3166"/>
      <c r="BU3166"/>
    </row>
    <row r="3167" spans="2:73" x14ac:dyDescent="0.25">
      <c r="B3167" s="11"/>
      <c r="O3167" s="11"/>
      <c r="P3167" s="11"/>
      <c r="Q3167" s="11"/>
      <c r="U3167" s="11"/>
      <c r="BM3167"/>
      <c r="BN3167"/>
      <c r="BO3167"/>
      <c r="BP3167"/>
      <c r="BQ3167"/>
      <c r="BR3167"/>
      <c r="BS3167"/>
      <c r="BT3167"/>
      <c r="BU3167"/>
    </row>
    <row r="3168" spans="2:73" x14ac:dyDescent="0.25">
      <c r="B3168" s="11"/>
      <c r="O3168" s="11"/>
      <c r="P3168" s="11"/>
      <c r="U3168" s="11"/>
      <c r="BM3168"/>
      <c r="BN3168"/>
      <c r="BO3168"/>
      <c r="BP3168"/>
      <c r="BQ3168"/>
      <c r="BR3168"/>
      <c r="BS3168"/>
      <c r="BT3168"/>
      <c r="BU3168"/>
    </row>
    <row r="3169" spans="2:73" x14ac:dyDescent="0.25">
      <c r="B3169" s="11"/>
      <c r="O3169" s="11"/>
      <c r="P3169" s="11"/>
      <c r="Q3169" s="11"/>
      <c r="U3169" s="11"/>
      <c r="BM3169"/>
      <c r="BN3169"/>
      <c r="BO3169"/>
      <c r="BP3169"/>
      <c r="BQ3169"/>
      <c r="BR3169"/>
      <c r="BS3169"/>
      <c r="BT3169"/>
      <c r="BU3169"/>
    </row>
    <row r="3170" spans="2:73" x14ac:dyDescent="0.25">
      <c r="B3170" s="11"/>
      <c r="O3170" s="11"/>
      <c r="P3170" s="11"/>
      <c r="Q3170" s="11"/>
      <c r="U3170" s="11"/>
      <c r="BM3170"/>
      <c r="BN3170"/>
      <c r="BO3170"/>
      <c r="BP3170"/>
      <c r="BQ3170"/>
      <c r="BR3170"/>
      <c r="BS3170"/>
      <c r="BT3170"/>
      <c r="BU3170"/>
    </row>
    <row r="3171" spans="2:73" x14ac:dyDescent="0.25">
      <c r="B3171" s="11"/>
      <c r="O3171" s="11"/>
      <c r="P3171" s="11"/>
      <c r="U3171" s="11"/>
      <c r="BM3171"/>
      <c r="BN3171"/>
      <c r="BO3171"/>
      <c r="BP3171"/>
      <c r="BQ3171"/>
      <c r="BR3171"/>
      <c r="BS3171"/>
      <c r="BT3171"/>
      <c r="BU3171"/>
    </row>
    <row r="3172" spans="2:73" x14ac:dyDescent="0.25">
      <c r="B3172" s="11"/>
      <c r="O3172" s="11"/>
      <c r="P3172" s="11"/>
      <c r="Q3172" s="11"/>
      <c r="U3172" s="11"/>
      <c r="BM3172"/>
      <c r="BN3172"/>
      <c r="BO3172"/>
      <c r="BP3172"/>
      <c r="BQ3172"/>
      <c r="BR3172"/>
      <c r="BS3172"/>
      <c r="BT3172"/>
      <c r="BU3172"/>
    </row>
    <row r="3173" spans="2:73" x14ac:dyDescent="0.25">
      <c r="B3173" s="11"/>
      <c r="O3173" s="11"/>
      <c r="P3173" s="11"/>
      <c r="U3173" s="11"/>
      <c r="BM3173"/>
      <c r="BN3173"/>
      <c r="BO3173"/>
      <c r="BP3173"/>
      <c r="BQ3173"/>
      <c r="BR3173"/>
      <c r="BS3173"/>
      <c r="BT3173"/>
      <c r="BU3173"/>
    </row>
    <row r="3174" spans="2:73" x14ac:dyDescent="0.25">
      <c r="B3174" s="11"/>
      <c r="E3174" s="11"/>
      <c r="O3174" s="11"/>
      <c r="P3174" s="11"/>
      <c r="U3174" s="11"/>
      <c r="BM3174"/>
      <c r="BN3174"/>
      <c r="BO3174"/>
      <c r="BP3174"/>
      <c r="BQ3174"/>
      <c r="BR3174"/>
      <c r="BS3174"/>
      <c r="BT3174"/>
      <c r="BU3174"/>
    </row>
    <row r="3175" spans="2:73" x14ac:dyDescent="0.25">
      <c r="B3175" s="11"/>
      <c r="O3175" s="11"/>
      <c r="P3175" s="11"/>
      <c r="Q3175" s="11"/>
      <c r="U3175" s="11"/>
      <c r="BM3175"/>
      <c r="BN3175"/>
      <c r="BO3175"/>
      <c r="BP3175"/>
      <c r="BQ3175"/>
      <c r="BR3175"/>
      <c r="BS3175"/>
      <c r="BT3175"/>
      <c r="BU3175"/>
    </row>
    <row r="3176" spans="2:73" x14ac:dyDescent="0.25">
      <c r="B3176" s="11"/>
      <c r="O3176" s="11"/>
      <c r="P3176" s="11"/>
      <c r="Q3176" s="11"/>
      <c r="U3176" s="11"/>
      <c r="BM3176"/>
      <c r="BN3176"/>
      <c r="BO3176"/>
      <c r="BP3176"/>
      <c r="BQ3176"/>
      <c r="BR3176"/>
      <c r="BS3176"/>
      <c r="BT3176"/>
      <c r="BU3176"/>
    </row>
    <row r="3177" spans="2:73" x14ac:dyDescent="0.25">
      <c r="B3177" s="11"/>
      <c r="O3177" s="11"/>
      <c r="P3177" s="11"/>
      <c r="Q3177" s="11"/>
      <c r="U3177" s="11"/>
      <c r="BM3177"/>
      <c r="BN3177"/>
      <c r="BO3177"/>
      <c r="BP3177"/>
      <c r="BQ3177"/>
      <c r="BR3177"/>
      <c r="BS3177"/>
      <c r="BT3177"/>
      <c r="BU3177"/>
    </row>
    <row r="3178" spans="2:73" x14ac:dyDescent="0.25">
      <c r="B3178" s="11"/>
      <c r="O3178" s="11"/>
      <c r="P3178" s="11"/>
      <c r="U3178" s="11"/>
      <c r="BM3178"/>
      <c r="BN3178"/>
      <c r="BO3178"/>
      <c r="BP3178"/>
      <c r="BQ3178"/>
      <c r="BR3178"/>
      <c r="BS3178"/>
      <c r="BT3178"/>
      <c r="BU3178"/>
    </row>
    <row r="3179" spans="2:73" x14ac:dyDescent="0.25">
      <c r="B3179" s="11"/>
      <c r="O3179" s="11"/>
      <c r="P3179" s="11"/>
      <c r="Q3179" s="11"/>
      <c r="U3179" s="11"/>
      <c r="BM3179"/>
      <c r="BN3179"/>
      <c r="BO3179"/>
      <c r="BP3179"/>
      <c r="BQ3179"/>
      <c r="BR3179"/>
      <c r="BS3179"/>
      <c r="BT3179"/>
      <c r="BU3179"/>
    </row>
    <row r="3180" spans="2:73" x14ac:dyDescent="0.25">
      <c r="B3180" s="11"/>
      <c r="O3180" s="11"/>
      <c r="P3180" s="11"/>
      <c r="Q3180" s="11"/>
      <c r="U3180" s="11"/>
      <c r="BM3180"/>
      <c r="BN3180"/>
      <c r="BO3180"/>
      <c r="BP3180"/>
      <c r="BQ3180"/>
      <c r="BR3180"/>
      <c r="BS3180"/>
      <c r="BT3180"/>
      <c r="BU3180"/>
    </row>
    <row r="3181" spans="2:73" x14ac:dyDescent="0.25">
      <c r="B3181" s="11"/>
      <c r="O3181" s="11"/>
      <c r="P3181" s="11"/>
      <c r="Q3181" s="11"/>
      <c r="U3181" s="11"/>
      <c r="BM3181"/>
      <c r="BN3181"/>
      <c r="BO3181"/>
      <c r="BP3181"/>
      <c r="BQ3181"/>
      <c r="BR3181"/>
      <c r="BS3181"/>
      <c r="BT3181"/>
      <c r="BU3181"/>
    </row>
    <row r="3182" spans="2:73" x14ac:dyDescent="0.25">
      <c r="B3182" s="11"/>
      <c r="O3182" s="11"/>
      <c r="P3182" s="11"/>
      <c r="Q3182" s="11"/>
      <c r="U3182" s="11"/>
      <c r="BM3182"/>
      <c r="BN3182"/>
      <c r="BO3182"/>
      <c r="BP3182"/>
      <c r="BQ3182"/>
      <c r="BR3182"/>
      <c r="BS3182"/>
      <c r="BT3182"/>
      <c r="BU3182"/>
    </row>
    <row r="3183" spans="2:73" x14ac:dyDescent="0.25">
      <c r="B3183" s="11"/>
      <c r="O3183" s="11"/>
      <c r="P3183" s="11"/>
      <c r="Q3183" s="11"/>
      <c r="U3183" s="11"/>
      <c r="BM3183"/>
      <c r="BN3183"/>
      <c r="BO3183"/>
      <c r="BP3183"/>
      <c r="BQ3183"/>
      <c r="BR3183"/>
      <c r="BS3183"/>
      <c r="BT3183"/>
      <c r="BU3183"/>
    </row>
    <row r="3184" spans="2:73" x14ac:dyDescent="0.25">
      <c r="B3184" s="11"/>
      <c r="O3184" s="11"/>
      <c r="P3184" s="11"/>
      <c r="Q3184" s="11"/>
      <c r="U3184" s="11"/>
      <c r="BM3184"/>
      <c r="BN3184"/>
      <c r="BO3184"/>
      <c r="BP3184"/>
      <c r="BQ3184"/>
      <c r="BR3184"/>
      <c r="BS3184"/>
      <c r="BT3184"/>
      <c r="BU3184"/>
    </row>
    <row r="3185" spans="2:73" x14ac:dyDescent="0.25">
      <c r="B3185" s="11"/>
      <c r="O3185" s="11"/>
      <c r="P3185" s="11"/>
      <c r="U3185" s="11"/>
      <c r="BM3185"/>
      <c r="BN3185"/>
      <c r="BO3185"/>
      <c r="BP3185"/>
      <c r="BQ3185"/>
      <c r="BR3185"/>
      <c r="BS3185"/>
      <c r="BT3185"/>
      <c r="BU3185"/>
    </row>
    <row r="3186" spans="2:73" x14ac:dyDescent="0.25">
      <c r="B3186" s="11"/>
      <c r="O3186" s="11"/>
      <c r="P3186" s="11"/>
      <c r="Q3186" s="11"/>
      <c r="U3186" s="11"/>
      <c r="BM3186"/>
      <c r="BN3186"/>
      <c r="BO3186"/>
      <c r="BP3186"/>
      <c r="BQ3186"/>
      <c r="BR3186"/>
      <c r="BS3186"/>
      <c r="BT3186"/>
      <c r="BU3186"/>
    </row>
    <row r="3187" spans="2:73" x14ac:dyDescent="0.25">
      <c r="B3187" s="11"/>
      <c r="O3187" s="11"/>
      <c r="P3187" s="11"/>
      <c r="Q3187" s="11"/>
      <c r="U3187" s="11"/>
      <c r="BM3187"/>
      <c r="BN3187"/>
      <c r="BO3187"/>
      <c r="BP3187"/>
      <c r="BQ3187"/>
      <c r="BR3187"/>
      <c r="BS3187"/>
      <c r="BT3187"/>
      <c r="BU3187"/>
    </row>
    <row r="3188" spans="2:73" x14ac:dyDescent="0.25">
      <c r="B3188" s="11"/>
      <c r="O3188" s="11"/>
      <c r="P3188" s="11"/>
      <c r="Q3188" s="11"/>
      <c r="U3188" s="11"/>
      <c r="BM3188"/>
      <c r="BN3188"/>
      <c r="BO3188"/>
      <c r="BP3188"/>
      <c r="BQ3188"/>
      <c r="BR3188"/>
      <c r="BS3188"/>
      <c r="BT3188"/>
      <c r="BU3188"/>
    </row>
    <row r="3189" spans="2:73" x14ac:dyDescent="0.25">
      <c r="B3189" s="11"/>
      <c r="O3189" s="11"/>
      <c r="P3189" s="11"/>
      <c r="U3189" s="11"/>
      <c r="BM3189"/>
      <c r="BN3189"/>
      <c r="BO3189"/>
      <c r="BP3189"/>
      <c r="BQ3189"/>
      <c r="BR3189"/>
      <c r="BS3189"/>
      <c r="BT3189"/>
      <c r="BU3189"/>
    </row>
    <row r="3190" spans="2:73" x14ac:dyDescent="0.25">
      <c r="B3190" s="11"/>
      <c r="O3190" s="11"/>
      <c r="P3190" s="11"/>
      <c r="U3190" s="11"/>
      <c r="BM3190"/>
      <c r="BN3190"/>
      <c r="BO3190"/>
      <c r="BP3190"/>
      <c r="BQ3190"/>
      <c r="BR3190"/>
      <c r="BS3190"/>
      <c r="BT3190"/>
      <c r="BU3190"/>
    </row>
    <row r="3191" spans="2:73" x14ac:dyDescent="0.25">
      <c r="B3191" s="11"/>
      <c r="O3191" s="11"/>
      <c r="P3191" s="11"/>
      <c r="U3191" s="11"/>
      <c r="BM3191"/>
      <c r="BN3191"/>
      <c r="BO3191"/>
      <c r="BP3191"/>
      <c r="BQ3191"/>
      <c r="BR3191"/>
      <c r="BS3191"/>
      <c r="BT3191"/>
      <c r="BU3191"/>
    </row>
    <row r="3192" spans="2:73" x14ac:dyDescent="0.25">
      <c r="B3192" s="11"/>
      <c r="O3192" s="11"/>
      <c r="P3192" s="11"/>
      <c r="Q3192" s="11"/>
      <c r="U3192" s="11"/>
      <c r="BM3192"/>
      <c r="BN3192"/>
      <c r="BO3192"/>
      <c r="BP3192"/>
      <c r="BQ3192"/>
      <c r="BR3192"/>
      <c r="BS3192"/>
      <c r="BT3192"/>
      <c r="BU3192"/>
    </row>
    <row r="3193" spans="2:73" x14ac:dyDescent="0.25">
      <c r="B3193" s="11"/>
      <c r="O3193" s="11"/>
      <c r="P3193" s="11"/>
      <c r="U3193" s="11"/>
      <c r="BM3193"/>
      <c r="BN3193"/>
      <c r="BO3193"/>
      <c r="BP3193"/>
      <c r="BQ3193"/>
      <c r="BR3193"/>
      <c r="BS3193"/>
      <c r="BT3193"/>
      <c r="BU3193"/>
    </row>
    <row r="3194" spans="2:73" x14ac:dyDescent="0.25">
      <c r="B3194" s="11"/>
      <c r="O3194" s="11"/>
      <c r="P3194" s="11"/>
      <c r="U3194" s="11"/>
      <c r="BM3194"/>
      <c r="BN3194"/>
      <c r="BO3194"/>
      <c r="BP3194"/>
      <c r="BQ3194"/>
      <c r="BR3194"/>
      <c r="BS3194"/>
      <c r="BT3194"/>
      <c r="BU3194"/>
    </row>
    <row r="3195" spans="2:73" x14ac:dyDescent="0.25">
      <c r="B3195" s="11"/>
      <c r="O3195" s="11"/>
      <c r="P3195" s="11"/>
      <c r="U3195" s="11"/>
      <c r="BM3195"/>
      <c r="BN3195"/>
      <c r="BO3195"/>
      <c r="BP3195"/>
      <c r="BQ3195"/>
      <c r="BR3195"/>
      <c r="BS3195"/>
      <c r="BT3195"/>
      <c r="BU3195"/>
    </row>
    <row r="3196" spans="2:73" x14ac:dyDescent="0.25">
      <c r="B3196" s="11"/>
      <c r="O3196" s="11"/>
      <c r="P3196" s="11"/>
      <c r="Q3196" s="11"/>
      <c r="U3196" s="11"/>
      <c r="BM3196"/>
      <c r="BN3196"/>
      <c r="BO3196"/>
      <c r="BP3196"/>
      <c r="BQ3196"/>
      <c r="BR3196"/>
      <c r="BS3196"/>
      <c r="BT3196"/>
      <c r="BU3196"/>
    </row>
    <row r="3197" spans="2:73" x14ac:dyDescent="0.25">
      <c r="B3197" s="11"/>
      <c r="O3197" s="11"/>
      <c r="P3197" s="11"/>
      <c r="Q3197" s="11"/>
      <c r="U3197" s="11"/>
      <c r="BM3197"/>
      <c r="BN3197"/>
      <c r="BO3197"/>
      <c r="BP3197"/>
      <c r="BQ3197"/>
      <c r="BR3197"/>
      <c r="BS3197"/>
      <c r="BT3197"/>
      <c r="BU3197"/>
    </row>
    <row r="3198" spans="2:73" x14ac:dyDescent="0.25">
      <c r="B3198" s="11"/>
      <c r="O3198" s="11"/>
      <c r="P3198" s="11"/>
      <c r="Q3198" s="11"/>
      <c r="U3198" s="11"/>
      <c r="BM3198"/>
      <c r="BN3198"/>
      <c r="BO3198"/>
      <c r="BP3198"/>
      <c r="BQ3198"/>
      <c r="BR3198"/>
      <c r="BS3198"/>
      <c r="BT3198"/>
      <c r="BU3198"/>
    </row>
    <row r="3199" spans="2:73" x14ac:dyDescent="0.25">
      <c r="B3199" s="11"/>
      <c r="O3199" s="11"/>
      <c r="P3199" s="11"/>
      <c r="Q3199" s="11"/>
      <c r="U3199" s="11"/>
      <c r="BM3199"/>
      <c r="BN3199"/>
      <c r="BO3199"/>
      <c r="BP3199"/>
      <c r="BQ3199"/>
      <c r="BR3199"/>
      <c r="BS3199"/>
      <c r="BT3199"/>
      <c r="BU3199"/>
    </row>
    <row r="3200" spans="2:73" x14ac:dyDescent="0.25">
      <c r="B3200" s="11"/>
      <c r="O3200" s="11"/>
      <c r="P3200" s="11"/>
      <c r="Q3200" s="11"/>
      <c r="U3200" s="11"/>
      <c r="BM3200"/>
      <c r="BN3200"/>
      <c r="BO3200"/>
      <c r="BP3200"/>
      <c r="BQ3200"/>
      <c r="BR3200"/>
      <c r="BS3200"/>
      <c r="BT3200"/>
      <c r="BU3200"/>
    </row>
    <row r="3201" spans="2:73" x14ac:dyDescent="0.25">
      <c r="B3201" s="11"/>
      <c r="O3201" s="11"/>
      <c r="P3201" s="11"/>
      <c r="Q3201" s="11"/>
      <c r="U3201" s="11"/>
      <c r="BM3201"/>
      <c r="BN3201"/>
      <c r="BO3201"/>
      <c r="BP3201"/>
      <c r="BQ3201"/>
      <c r="BR3201"/>
      <c r="BS3201"/>
      <c r="BT3201"/>
      <c r="BU3201"/>
    </row>
    <row r="3202" spans="2:73" x14ac:dyDescent="0.25">
      <c r="B3202" s="11"/>
      <c r="O3202" s="11"/>
      <c r="P3202" s="11"/>
      <c r="U3202" s="11"/>
      <c r="BM3202"/>
      <c r="BN3202"/>
      <c r="BO3202"/>
      <c r="BP3202"/>
      <c r="BQ3202"/>
      <c r="BR3202"/>
      <c r="BS3202"/>
      <c r="BT3202"/>
      <c r="BU3202"/>
    </row>
    <row r="3203" spans="2:73" x14ac:dyDescent="0.25">
      <c r="B3203" s="11"/>
      <c r="O3203" s="11"/>
      <c r="P3203" s="11"/>
      <c r="U3203" s="11"/>
      <c r="V3203" s="11"/>
      <c r="BM3203"/>
      <c r="BN3203"/>
      <c r="BO3203"/>
      <c r="BP3203"/>
      <c r="BQ3203"/>
      <c r="BR3203"/>
      <c r="BS3203"/>
      <c r="BT3203"/>
      <c r="BU3203"/>
    </row>
    <row r="3204" spans="2:73" x14ac:dyDescent="0.25">
      <c r="B3204" s="11"/>
      <c r="O3204" s="11"/>
      <c r="P3204" s="11"/>
      <c r="Q3204" s="11"/>
      <c r="U3204" s="11"/>
      <c r="BM3204"/>
      <c r="BN3204"/>
      <c r="BO3204"/>
      <c r="BP3204"/>
      <c r="BQ3204"/>
      <c r="BR3204"/>
      <c r="BS3204"/>
      <c r="BT3204"/>
      <c r="BU3204"/>
    </row>
    <row r="3205" spans="2:73" x14ac:dyDescent="0.25">
      <c r="B3205" s="11"/>
      <c r="O3205" s="11"/>
      <c r="P3205" s="11"/>
      <c r="U3205" s="11"/>
      <c r="BM3205"/>
      <c r="BN3205"/>
      <c r="BO3205"/>
      <c r="BP3205"/>
      <c r="BQ3205"/>
      <c r="BR3205"/>
      <c r="BS3205"/>
      <c r="BT3205"/>
      <c r="BU3205"/>
    </row>
    <row r="3206" spans="2:73" x14ac:dyDescent="0.25">
      <c r="B3206" s="11"/>
      <c r="O3206" s="11"/>
      <c r="P3206" s="11"/>
      <c r="U3206" s="11"/>
      <c r="BM3206"/>
      <c r="BN3206"/>
      <c r="BO3206"/>
      <c r="BP3206"/>
      <c r="BQ3206"/>
      <c r="BR3206"/>
      <c r="BS3206"/>
      <c r="BT3206"/>
      <c r="BU3206"/>
    </row>
    <row r="3207" spans="2:73" x14ac:dyDescent="0.25">
      <c r="B3207" s="11"/>
      <c r="O3207" s="11"/>
      <c r="P3207" s="11"/>
      <c r="Q3207" s="11"/>
      <c r="U3207" s="11"/>
      <c r="BM3207"/>
      <c r="BN3207"/>
      <c r="BO3207"/>
      <c r="BP3207"/>
      <c r="BQ3207"/>
      <c r="BR3207"/>
      <c r="BS3207"/>
      <c r="BT3207"/>
      <c r="BU3207"/>
    </row>
    <row r="3208" spans="2:73" x14ac:dyDescent="0.25">
      <c r="B3208" s="11"/>
      <c r="O3208" s="11"/>
      <c r="P3208" s="11"/>
      <c r="Q3208" s="11"/>
      <c r="U3208" s="11"/>
      <c r="BM3208"/>
      <c r="BN3208"/>
      <c r="BO3208"/>
      <c r="BP3208"/>
      <c r="BQ3208"/>
      <c r="BR3208"/>
      <c r="BS3208"/>
      <c r="BT3208"/>
      <c r="BU3208"/>
    </row>
    <row r="3209" spans="2:73" x14ac:dyDescent="0.25">
      <c r="B3209" s="11"/>
      <c r="O3209" s="11"/>
      <c r="P3209" s="11"/>
      <c r="Q3209" s="11"/>
      <c r="U3209" s="11"/>
      <c r="BM3209"/>
      <c r="BN3209"/>
      <c r="BO3209"/>
      <c r="BP3209"/>
      <c r="BQ3209"/>
      <c r="BR3209"/>
      <c r="BS3209"/>
      <c r="BT3209"/>
      <c r="BU3209"/>
    </row>
    <row r="3210" spans="2:73" x14ac:dyDescent="0.25">
      <c r="B3210" s="11"/>
      <c r="O3210" s="11"/>
      <c r="P3210" s="11"/>
      <c r="Q3210" s="11"/>
      <c r="U3210" s="11"/>
      <c r="BM3210"/>
      <c r="BN3210"/>
      <c r="BO3210"/>
      <c r="BP3210"/>
      <c r="BQ3210"/>
      <c r="BR3210"/>
      <c r="BS3210"/>
      <c r="BT3210"/>
      <c r="BU3210"/>
    </row>
    <row r="3211" spans="2:73" x14ac:dyDescent="0.25">
      <c r="B3211" s="11"/>
      <c r="O3211" s="11"/>
      <c r="P3211" s="11"/>
      <c r="Q3211" s="11"/>
      <c r="U3211" s="11"/>
      <c r="BM3211"/>
      <c r="BN3211"/>
      <c r="BO3211"/>
      <c r="BP3211"/>
      <c r="BQ3211"/>
      <c r="BR3211"/>
      <c r="BS3211"/>
      <c r="BT3211"/>
      <c r="BU3211"/>
    </row>
    <row r="3212" spans="2:73" x14ac:dyDescent="0.25">
      <c r="B3212" s="11"/>
      <c r="O3212" s="11"/>
      <c r="P3212" s="11"/>
      <c r="Q3212" s="11"/>
      <c r="U3212" s="11"/>
      <c r="BM3212"/>
      <c r="BN3212"/>
      <c r="BO3212"/>
      <c r="BP3212"/>
      <c r="BQ3212"/>
      <c r="BR3212"/>
      <c r="BS3212"/>
      <c r="BT3212"/>
      <c r="BU3212"/>
    </row>
    <row r="3213" spans="2:73" x14ac:dyDescent="0.25">
      <c r="B3213" s="11"/>
      <c r="O3213" s="11"/>
      <c r="P3213" s="11"/>
      <c r="U3213" s="11"/>
      <c r="BM3213"/>
      <c r="BN3213"/>
      <c r="BO3213"/>
      <c r="BP3213"/>
      <c r="BQ3213"/>
      <c r="BR3213"/>
      <c r="BS3213"/>
      <c r="BT3213"/>
      <c r="BU3213"/>
    </row>
    <row r="3214" spans="2:73" x14ac:dyDescent="0.25">
      <c r="B3214" s="11"/>
      <c r="O3214" s="11"/>
      <c r="P3214" s="11"/>
      <c r="Q3214" s="11"/>
      <c r="U3214" s="11"/>
      <c r="BM3214"/>
      <c r="BN3214"/>
      <c r="BO3214"/>
      <c r="BP3214"/>
      <c r="BQ3214"/>
      <c r="BR3214"/>
      <c r="BS3214"/>
      <c r="BT3214"/>
      <c r="BU3214"/>
    </row>
    <row r="3215" spans="2:73" x14ac:dyDescent="0.25">
      <c r="B3215" s="11"/>
      <c r="O3215" s="11"/>
      <c r="P3215" s="11"/>
      <c r="U3215" s="11"/>
      <c r="BM3215"/>
      <c r="BN3215"/>
      <c r="BO3215"/>
      <c r="BP3215"/>
      <c r="BQ3215"/>
      <c r="BR3215"/>
      <c r="BS3215"/>
      <c r="BT3215"/>
      <c r="BU3215"/>
    </row>
    <row r="3216" spans="2:73" x14ac:dyDescent="0.25">
      <c r="B3216" s="11"/>
      <c r="O3216" s="11"/>
      <c r="P3216" s="11"/>
      <c r="U3216" s="11"/>
      <c r="BM3216"/>
      <c r="BN3216"/>
      <c r="BO3216"/>
      <c r="BP3216"/>
      <c r="BQ3216"/>
      <c r="BR3216"/>
      <c r="BS3216"/>
      <c r="BT3216"/>
      <c r="BU3216"/>
    </row>
    <row r="3217" spans="2:73" x14ac:dyDescent="0.25">
      <c r="B3217" s="11"/>
      <c r="O3217" s="11"/>
      <c r="P3217" s="11"/>
      <c r="Q3217" s="11"/>
      <c r="U3217" s="11"/>
      <c r="BM3217"/>
      <c r="BN3217"/>
      <c r="BO3217"/>
      <c r="BP3217"/>
      <c r="BQ3217"/>
      <c r="BR3217"/>
      <c r="BS3217"/>
      <c r="BT3217"/>
      <c r="BU3217"/>
    </row>
    <row r="3218" spans="2:73" x14ac:dyDescent="0.25">
      <c r="B3218" s="11"/>
      <c r="O3218" s="11"/>
      <c r="P3218" s="11"/>
      <c r="Q3218" s="11"/>
      <c r="U3218" s="11"/>
      <c r="BM3218"/>
      <c r="BN3218"/>
      <c r="BO3218"/>
      <c r="BP3218"/>
      <c r="BQ3218"/>
      <c r="BR3218"/>
      <c r="BS3218"/>
      <c r="BT3218"/>
      <c r="BU3218"/>
    </row>
    <row r="3219" spans="2:73" x14ac:dyDescent="0.25">
      <c r="B3219" s="11"/>
      <c r="O3219" s="11"/>
      <c r="P3219" s="11"/>
      <c r="Q3219" s="11"/>
      <c r="U3219" s="11"/>
      <c r="BM3219"/>
      <c r="BN3219"/>
      <c r="BO3219"/>
      <c r="BP3219"/>
      <c r="BQ3219"/>
      <c r="BR3219"/>
      <c r="BS3219"/>
      <c r="BT3219"/>
      <c r="BU3219"/>
    </row>
    <row r="3220" spans="2:73" x14ac:dyDescent="0.25">
      <c r="B3220" s="11"/>
      <c r="O3220" s="11"/>
      <c r="P3220" s="11"/>
      <c r="U3220" s="11"/>
      <c r="BM3220"/>
      <c r="BN3220"/>
      <c r="BO3220"/>
      <c r="BP3220"/>
      <c r="BQ3220"/>
      <c r="BR3220"/>
      <c r="BS3220"/>
      <c r="BT3220"/>
      <c r="BU3220"/>
    </row>
    <row r="3221" spans="2:73" x14ac:dyDescent="0.25">
      <c r="B3221" s="11"/>
      <c r="O3221" s="11"/>
      <c r="P3221" s="11"/>
      <c r="Q3221" s="11"/>
      <c r="U3221" s="11"/>
      <c r="BM3221"/>
      <c r="BN3221"/>
      <c r="BO3221"/>
      <c r="BP3221"/>
      <c r="BQ3221"/>
      <c r="BR3221"/>
      <c r="BS3221"/>
      <c r="BT3221"/>
      <c r="BU3221"/>
    </row>
    <row r="3222" spans="2:73" x14ac:dyDescent="0.25">
      <c r="B3222" s="11"/>
      <c r="O3222" s="11"/>
      <c r="P3222" s="11"/>
      <c r="Q3222" s="11"/>
      <c r="U3222" s="11"/>
      <c r="BM3222"/>
      <c r="BN3222"/>
      <c r="BO3222"/>
      <c r="BP3222"/>
      <c r="BQ3222"/>
      <c r="BR3222"/>
      <c r="BS3222"/>
      <c r="BT3222"/>
      <c r="BU3222"/>
    </row>
    <row r="3223" spans="2:73" x14ac:dyDescent="0.25">
      <c r="B3223" s="11"/>
      <c r="O3223" s="11"/>
      <c r="P3223" s="11"/>
      <c r="Q3223" s="11"/>
      <c r="U3223" s="11"/>
      <c r="BM3223"/>
      <c r="BN3223"/>
      <c r="BO3223"/>
      <c r="BP3223"/>
      <c r="BQ3223"/>
      <c r="BR3223"/>
      <c r="BS3223"/>
      <c r="BT3223"/>
      <c r="BU3223"/>
    </row>
    <row r="3224" spans="2:73" x14ac:dyDescent="0.25">
      <c r="B3224" s="11"/>
      <c r="O3224" s="11"/>
      <c r="P3224" s="11"/>
      <c r="U3224" s="11"/>
      <c r="BM3224"/>
      <c r="BN3224"/>
      <c r="BO3224"/>
      <c r="BP3224"/>
      <c r="BQ3224"/>
      <c r="BR3224"/>
      <c r="BS3224"/>
      <c r="BT3224"/>
      <c r="BU3224"/>
    </row>
    <row r="3225" spans="2:73" x14ac:dyDescent="0.25">
      <c r="B3225" s="11"/>
      <c r="O3225" s="11"/>
      <c r="P3225" s="11"/>
      <c r="U3225" s="11"/>
      <c r="BM3225"/>
      <c r="BN3225"/>
      <c r="BO3225"/>
      <c r="BP3225"/>
      <c r="BQ3225"/>
      <c r="BR3225"/>
      <c r="BS3225"/>
      <c r="BT3225"/>
      <c r="BU3225"/>
    </row>
    <row r="3226" spans="2:73" x14ac:dyDescent="0.25">
      <c r="B3226" s="11"/>
      <c r="O3226" s="11"/>
      <c r="P3226" s="11"/>
      <c r="U3226" s="11"/>
      <c r="BM3226"/>
      <c r="BN3226"/>
      <c r="BO3226"/>
      <c r="BP3226"/>
      <c r="BQ3226"/>
      <c r="BR3226"/>
      <c r="BS3226"/>
      <c r="BT3226"/>
      <c r="BU3226"/>
    </row>
    <row r="3227" spans="2:73" x14ac:dyDescent="0.25">
      <c r="B3227" s="11"/>
      <c r="O3227" s="11"/>
      <c r="P3227" s="11"/>
      <c r="Q3227" s="11"/>
      <c r="U3227" s="11"/>
      <c r="BM3227"/>
      <c r="BN3227"/>
      <c r="BO3227"/>
      <c r="BP3227"/>
      <c r="BQ3227"/>
      <c r="BR3227"/>
      <c r="BS3227"/>
      <c r="BT3227"/>
      <c r="BU3227"/>
    </row>
    <row r="3228" spans="2:73" x14ac:dyDescent="0.25">
      <c r="B3228" s="11"/>
      <c r="O3228" s="11"/>
      <c r="P3228" s="11"/>
      <c r="Q3228" s="11"/>
      <c r="U3228" s="11"/>
      <c r="BM3228"/>
      <c r="BN3228"/>
      <c r="BO3228"/>
      <c r="BP3228"/>
      <c r="BQ3228"/>
      <c r="BR3228"/>
      <c r="BS3228"/>
      <c r="BT3228"/>
      <c r="BU3228"/>
    </row>
    <row r="3229" spans="2:73" x14ac:dyDescent="0.25">
      <c r="B3229" s="11"/>
      <c r="O3229" s="11"/>
      <c r="P3229" s="11"/>
      <c r="Q3229" s="11"/>
      <c r="U3229" s="11"/>
      <c r="BM3229"/>
      <c r="BN3229"/>
      <c r="BO3229"/>
      <c r="BP3229"/>
      <c r="BQ3229"/>
      <c r="BR3229"/>
      <c r="BS3229"/>
      <c r="BT3229"/>
      <c r="BU3229"/>
    </row>
    <row r="3230" spans="2:73" x14ac:dyDescent="0.25">
      <c r="B3230" s="11"/>
      <c r="O3230" s="11"/>
      <c r="P3230" s="11"/>
      <c r="Q3230" s="11"/>
      <c r="U3230" s="11"/>
      <c r="BM3230"/>
      <c r="BN3230"/>
      <c r="BO3230"/>
      <c r="BP3230"/>
      <c r="BQ3230"/>
      <c r="BR3230"/>
      <c r="BS3230"/>
      <c r="BT3230"/>
      <c r="BU3230"/>
    </row>
    <row r="3231" spans="2:73" x14ac:dyDescent="0.25">
      <c r="B3231" s="11"/>
      <c r="O3231" s="11"/>
      <c r="P3231" s="11"/>
      <c r="U3231" s="11"/>
      <c r="BM3231"/>
      <c r="BN3231"/>
      <c r="BO3231"/>
      <c r="BP3231"/>
      <c r="BQ3231"/>
      <c r="BR3231"/>
      <c r="BS3231"/>
      <c r="BT3231"/>
      <c r="BU3231"/>
    </row>
    <row r="3232" spans="2:73" x14ac:dyDescent="0.25">
      <c r="B3232" s="11"/>
      <c r="O3232" s="11"/>
      <c r="P3232" s="11"/>
      <c r="U3232" s="11"/>
      <c r="BM3232"/>
      <c r="BN3232"/>
      <c r="BO3232"/>
      <c r="BP3232"/>
      <c r="BQ3232"/>
      <c r="BR3232"/>
      <c r="BS3232"/>
      <c r="BT3232"/>
      <c r="BU3232"/>
    </row>
    <row r="3233" spans="2:73" x14ac:dyDescent="0.25">
      <c r="B3233" s="11"/>
      <c r="O3233" s="11"/>
      <c r="P3233" s="11"/>
      <c r="U3233" s="11"/>
      <c r="BM3233"/>
      <c r="BN3233"/>
      <c r="BO3233"/>
      <c r="BP3233"/>
      <c r="BQ3233"/>
      <c r="BR3233"/>
      <c r="BS3233"/>
      <c r="BT3233"/>
      <c r="BU3233"/>
    </row>
    <row r="3234" spans="2:73" x14ac:dyDescent="0.25">
      <c r="B3234" s="11"/>
      <c r="O3234" s="11"/>
      <c r="P3234" s="11"/>
      <c r="Q3234" s="11"/>
      <c r="U3234" s="11"/>
      <c r="BM3234"/>
      <c r="BN3234"/>
      <c r="BO3234"/>
      <c r="BP3234"/>
      <c r="BQ3234"/>
      <c r="BR3234"/>
      <c r="BS3234"/>
      <c r="BT3234"/>
      <c r="BU3234"/>
    </row>
    <row r="3235" spans="2:73" x14ac:dyDescent="0.25">
      <c r="B3235" s="11"/>
      <c r="O3235" s="11"/>
      <c r="P3235" s="11"/>
      <c r="Q3235" s="11"/>
      <c r="U3235" s="11"/>
      <c r="BM3235"/>
      <c r="BN3235"/>
      <c r="BO3235"/>
      <c r="BP3235"/>
      <c r="BQ3235"/>
      <c r="BR3235"/>
      <c r="BS3235"/>
      <c r="BT3235"/>
      <c r="BU3235"/>
    </row>
    <row r="3236" spans="2:73" x14ac:dyDescent="0.25">
      <c r="B3236" s="11"/>
      <c r="O3236" s="11"/>
      <c r="P3236" s="11"/>
      <c r="U3236" s="11"/>
      <c r="BM3236"/>
      <c r="BN3236"/>
      <c r="BO3236"/>
      <c r="BP3236"/>
      <c r="BQ3236"/>
      <c r="BR3236"/>
      <c r="BS3236"/>
      <c r="BT3236"/>
      <c r="BU3236"/>
    </row>
    <row r="3237" spans="2:73" x14ac:dyDescent="0.25">
      <c r="B3237" s="11"/>
      <c r="F3237" s="11"/>
      <c r="O3237" s="11"/>
      <c r="P3237" s="11"/>
      <c r="Q3237" s="11"/>
      <c r="U3237" s="11"/>
      <c r="BM3237"/>
      <c r="BN3237"/>
      <c r="BO3237"/>
      <c r="BP3237"/>
      <c r="BQ3237"/>
      <c r="BR3237"/>
      <c r="BS3237"/>
      <c r="BT3237"/>
      <c r="BU3237"/>
    </row>
    <row r="3238" spans="2:73" x14ac:dyDescent="0.25">
      <c r="B3238" s="11"/>
      <c r="O3238" s="11"/>
      <c r="P3238" s="11"/>
      <c r="Q3238" s="11"/>
      <c r="U3238" s="11"/>
      <c r="BM3238"/>
      <c r="BN3238"/>
      <c r="BO3238"/>
      <c r="BP3238"/>
      <c r="BQ3238"/>
      <c r="BR3238"/>
      <c r="BS3238"/>
      <c r="BT3238"/>
      <c r="BU3238"/>
    </row>
    <row r="3239" spans="2:73" x14ac:dyDescent="0.25">
      <c r="B3239" s="11"/>
      <c r="O3239" s="11"/>
      <c r="P3239" s="11"/>
      <c r="Q3239" s="11"/>
      <c r="U3239" s="11"/>
      <c r="BM3239"/>
      <c r="BN3239"/>
      <c r="BO3239"/>
      <c r="BP3239"/>
      <c r="BQ3239"/>
      <c r="BR3239"/>
      <c r="BS3239"/>
      <c r="BT3239"/>
      <c r="BU3239"/>
    </row>
    <row r="3240" spans="2:73" x14ac:dyDescent="0.25">
      <c r="B3240" s="11"/>
      <c r="O3240" s="11"/>
      <c r="P3240" s="11"/>
      <c r="Q3240" s="11"/>
      <c r="U3240" s="11"/>
      <c r="BM3240"/>
      <c r="BN3240"/>
      <c r="BO3240"/>
      <c r="BP3240"/>
      <c r="BQ3240"/>
      <c r="BR3240"/>
      <c r="BS3240"/>
      <c r="BT3240"/>
      <c r="BU3240"/>
    </row>
    <row r="3241" spans="2:73" x14ac:dyDescent="0.25">
      <c r="B3241" s="11"/>
      <c r="O3241" s="11"/>
      <c r="P3241" s="11"/>
      <c r="U3241" s="11"/>
      <c r="BM3241"/>
      <c r="BN3241"/>
      <c r="BO3241"/>
      <c r="BP3241"/>
      <c r="BQ3241"/>
      <c r="BR3241"/>
      <c r="BS3241"/>
      <c r="BT3241"/>
      <c r="BU3241"/>
    </row>
    <row r="3242" spans="2:73" x14ac:dyDescent="0.25">
      <c r="B3242" s="11"/>
      <c r="O3242" s="11"/>
      <c r="P3242" s="11"/>
      <c r="Q3242" s="11"/>
      <c r="U3242" s="11"/>
      <c r="BM3242"/>
      <c r="BN3242"/>
      <c r="BO3242"/>
      <c r="BP3242"/>
      <c r="BQ3242"/>
      <c r="BR3242"/>
      <c r="BS3242"/>
      <c r="BT3242"/>
      <c r="BU3242"/>
    </row>
    <row r="3243" spans="2:73" x14ac:dyDescent="0.25">
      <c r="B3243" s="11"/>
      <c r="O3243" s="11"/>
      <c r="P3243" s="11"/>
      <c r="Q3243" s="11"/>
      <c r="U3243" s="11"/>
      <c r="BM3243"/>
      <c r="BN3243"/>
      <c r="BO3243"/>
      <c r="BP3243"/>
      <c r="BQ3243"/>
      <c r="BR3243"/>
      <c r="BS3243"/>
      <c r="BT3243"/>
      <c r="BU3243"/>
    </row>
    <row r="3244" spans="2:73" x14ac:dyDescent="0.25">
      <c r="B3244" s="11"/>
      <c r="O3244" s="11"/>
      <c r="P3244" s="11"/>
      <c r="U3244" s="11"/>
      <c r="BM3244"/>
      <c r="BN3244"/>
      <c r="BO3244"/>
      <c r="BP3244"/>
      <c r="BQ3244"/>
      <c r="BR3244"/>
      <c r="BS3244"/>
      <c r="BT3244"/>
      <c r="BU3244"/>
    </row>
    <row r="3245" spans="2:73" x14ac:dyDescent="0.25">
      <c r="B3245" s="11"/>
      <c r="O3245" s="11"/>
      <c r="P3245" s="11"/>
      <c r="Q3245" s="11"/>
      <c r="U3245" s="11"/>
      <c r="BM3245"/>
      <c r="BN3245"/>
      <c r="BO3245"/>
      <c r="BP3245"/>
      <c r="BQ3245"/>
      <c r="BR3245"/>
      <c r="BS3245"/>
      <c r="BT3245"/>
      <c r="BU3245"/>
    </row>
    <row r="3246" spans="2:73" x14ac:dyDescent="0.25">
      <c r="B3246" s="11"/>
      <c r="O3246" s="11"/>
      <c r="P3246" s="11"/>
      <c r="Q3246" s="11"/>
      <c r="U3246" s="11"/>
      <c r="BM3246"/>
      <c r="BN3246"/>
      <c r="BO3246"/>
      <c r="BP3246"/>
      <c r="BQ3246"/>
      <c r="BR3246"/>
      <c r="BS3246"/>
      <c r="BT3246"/>
      <c r="BU3246"/>
    </row>
    <row r="3247" spans="2:73" x14ac:dyDescent="0.25">
      <c r="B3247" s="11"/>
      <c r="O3247" s="11"/>
      <c r="P3247" s="11"/>
      <c r="Q3247" s="11"/>
      <c r="U3247" s="11"/>
      <c r="BM3247"/>
      <c r="BN3247"/>
      <c r="BO3247"/>
      <c r="BP3247"/>
      <c r="BQ3247"/>
      <c r="BR3247"/>
      <c r="BS3247"/>
      <c r="BT3247"/>
      <c r="BU3247"/>
    </row>
    <row r="3248" spans="2:73" x14ac:dyDescent="0.25">
      <c r="B3248" s="11"/>
      <c r="O3248" s="11"/>
      <c r="P3248" s="11"/>
      <c r="Q3248" s="11"/>
      <c r="U3248" s="11"/>
      <c r="BM3248"/>
      <c r="BN3248"/>
      <c r="BO3248"/>
      <c r="BP3248"/>
      <c r="BQ3248"/>
      <c r="BR3248"/>
      <c r="BS3248"/>
      <c r="BT3248"/>
      <c r="BU3248"/>
    </row>
    <row r="3249" spans="2:73" x14ac:dyDescent="0.25">
      <c r="B3249" s="11"/>
      <c r="O3249" s="11"/>
      <c r="P3249" s="11"/>
      <c r="U3249" s="11"/>
      <c r="BM3249"/>
      <c r="BN3249"/>
      <c r="BO3249"/>
      <c r="BP3249"/>
      <c r="BQ3249"/>
      <c r="BR3249"/>
      <c r="BS3249"/>
      <c r="BT3249"/>
      <c r="BU3249"/>
    </row>
    <row r="3250" spans="2:73" x14ac:dyDescent="0.25">
      <c r="B3250" s="11"/>
      <c r="O3250" s="11"/>
      <c r="P3250" s="11"/>
      <c r="U3250" s="11"/>
      <c r="BM3250"/>
      <c r="BN3250"/>
      <c r="BO3250"/>
      <c r="BP3250"/>
      <c r="BQ3250"/>
      <c r="BR3250"/>
      <c r="BS3250"/>
      <c r="BT3250"/>
      <c r="BU3250"/>
    </row>
    <row r="3251" spans="2:73" x14ac:dyDescent="0.25">
      <c r="B3251" s="11"/>
      <c r="O3251" s="11"/>
      <c r="P3251" s="11"/>
      <c r="U3251" s="11"/>
      <c r="BM3251"/>
      <c r="BN3251"/>
      <c r="BO3251"/>
      <c r="BP3251"/>
      <c r="BQ3251"/>
      <c r="BR3251"/>
      <c r="BS3251"/>
      <c r="BT3251"/>
      <c r="BU3251"/>
    </row>
    <row r="3252" spans="2:73" x14ac:dyDescent="0.25">
      <c r="B3252" s="11"/>
      <c r="O3252" s="11"/>
      <c r="P3252" s="11"/>
      <c r="Q3252" s="11"/>
      <c r="U3252" s="11"/>
      <c r="BM3252"/>
      <c r="BN3252"/>
      <c r="BO3252"/>
      <c r="BP3252"/>
      <c r="BQ3252"/>
      <c r="BR3252"/>
      <c r="BS3252"/>
      <c r="BT3252"/>
      <c r="BU3252"/>
    </row>
    <row r="3253" spans="2:73" x14ac:dyDescent="0.25">
      <c r="B3253" s="11"/>
      <c r="O3253" s="11"/>
      <c r="P3253" s="11"/>
      <c r="U3253" s="11"/>
      <c r="BM3253"/>
      <c r="BN3253"/>
      <c r="BO3253"/>
      <c r="BP3253"/>
      <c r="BQ3253"/>
      <c r="BR3253"/>
      <c r="BS3253"/>
      <c r="BT3253"/>
      <c r="BU3253"/>
    </row>
    <row r="3254" spans="2:73" x14ac:dyDescent="0.25">
      <c r="B3254" s="11"/>
      <c r="O3254" s="11"/>
      <c r="P3254" s="11"/>
      <c r="Q3254" s="11"/>
      <c r="U3254" s="11"/>
      <c r="BM3254"/>
      <c r="BN3254"/>
      <c r="BO3254"/>
      <c r="BP3254"/>
      <c r="BQ3254"/>
      <c r="BR3254"/>
      <c r="BS3254"/>
      <c r="BT3254"/>
      <c r="BU3254"/>
    </row>
    <row r="3255" spans="2:73" x14ac:dyDescent="0.25">
      <c r="B3255" s="11"/>
      <c r="O3255" s="11"/>
      <c r="P3255" s="11"/>
      <c r="Q3255" s="11"/>
      <c r="U3255" s="11"/>
      <c r="BM3255"/>
      <c r="BN3255"/>
      <c r="BO3255"/>
      <c r="BP3255"/>
      <c r="BQ3255"/>
      <c r="BR3255"/>
      <c r="BS3255"/>
      <c r="BT3255"/>
      <c r="BU3255"/>
    </row>
    <row r="3256" spans="2:73" x14ac:dyDescent="0.25">
      <c r="B3256" s="11"/>
      <c r="E3256" s="11"/>
      <c r="F3256" s="11"/>
      <c r="O3256" s="11"/>
      <c r="P3256" s="11"/>
      <c r="Q3256" s="11"/>
      <c r="U3256" s="11"/>
      <c r="BM3256"/>
      <c r="BN3256"/>
      <c r="BO3256"/>
      <c r="BP3256"/>
      <c r="BQ3256"/>
      <c r="BR3256"/>
      <c r="BS3256"/>
      <c r="BT3256"/>
      <c r="BU3256"/>
    </row>
    <row r="3257" spans="2:73" x14ac:dyDescent="0.25">
      <c r="B3257" s="11"/>
      <c r="O3257" s="11"/>
      <c r="P3257" s="11"/>
      <c r="Q3257" s="11"/>
      <c r="U3257" s="11"/>
      <c r="BM3257"/>
      <c r="BN3257"/>
      <c r="BO3257"/>
      <c r="BP3257"/>
      <c r="BQ3257"/>
      <c r="BR3257"/>
      <c r="BS3257"/>
      <c r="BT3257"/>
      <c r="BU3257"/>
    </row>
    <row r="3258" spans="2:73" x14ac:dyDescent="0.25">
      <c r="B3258" s="11"/>
      <c r="O3258" s="11"/>
      <c r="P3258" s="11"/>
      <c r="Q3258" s="11"/>
      <c r="U3258" s="11"/>
      <c r="BM3258"/>
      <c r="BN3258"/>
      <c r="BO3258"/>
      <c r="BP3258"/>
      <c r="BQ3258"/>
      <c r="BR3258"/>
      <c r="BS3258"/>
      <c r="BT3258"/>
      <c r="BU3258"/>
    </row>
    <row r="3259" spans="2:73" x14ac:dyDescent="0.25">
      <c r="B3259" s="11"/>
      <c r="O3259" s="11"/>
      <c r="P3259" s="11"/>
      <c r="Q3259" s="11"/>
      <c r="U3259" s="11"/>
      <c r="BM3259"/>
      <c r="BN3259"/>
      <c r="BO3259"/>
      <c r="BP3259"/>
      <c r="BQ3259"/>
      <c r="BR3259"/>
      <c r="BS3259"/>
      <c r="BT3259"/>
      <c r="BU3259"/>
    </row>
    <row r="3260" spans="2:73" x14ac:dyDescent="0.25">
      <c r="B3260" s="11"/>
      <c r="O3260" s="11"/>
      <c r="P3260" s="11"/>
      <c r="Q3260" s="11"/>
      <c r="U3260" s="11"/>
      <c r="BM3260"/>
      <c r="BN3260"/>
      <c r="BO3260"/>
      <c r="BP3260"/>
      <c r="BQ3260"/>
      <c r="BR3260"/>
      <c r="BS3260"/>
      <c r="BT3260"/>
      <c r="BU3260"/>
    </row>
    <row r="3261" spans="2:73" x14ac:dyDescent="0.25">
      <c r="B3261" s="11"/>
      <c r="O3261" s="11"/>
      <c r="P3261" s="11"/>
      <c r="U3261" s="11"/>
      <c r="BM3261"/>
      <c r="BN3261"/>
      <c r="BO3261"/>
      <c r="BP3261"/>
      <c r="BQ3261"/>
      <c r="BR3261"/>
      <c r="BS3261"/>
      <c r="BT3261"/>
      <c r="BU3261"/>
    </row>
    <row r="3262" spans="2:73" x14ac:dyDescent="0.25">
      <c r="B3262" s="11"/>
      <c r="O3262" s="11"/>
      <c r="P3262" s="11"/>
      <c r="Q3262" s="11"/>
      <c r="U3262" s="11"/>
      <c r="BM3262"/>
      <c r="BN3262"/>
      <c r="BO3262"/>
      <c r="BP3262"/>
      <c r="BQ3262"/>
      <c r="BR3262"/>
      <c r="BS3262"/>
      <c r="BT3262"/>
      <c r="BU3262"/>
    </row>
    <row r="3263" spans="2:73" x14ac:dyDescent="0.25">
      <c r="B3263" s="11"/>
      <c r="O3263" s="11"/>
      <c r="P3263" s="11"/>
      <c r="Q3263" s="11"/>
      <c r="U3263" s="11"/>
      <c r="BM3263"/>
      <c r="BN3263"/>
      <c r="BO3263"/>
      <c r="BP3263"/>
      <c r="BQ3263"/>
      <c r="BR3263"/>
      <c r="BS3263"/>
      <c r="BT3263"/>
      <c r="BU3263"/>
    </row>
    <row r="3264" spans="2:73" x14ac:dyDescent="0.25">
      <c r="B3264" s="11"/>
      <c r="O3264" s="11"/>
      <c r="P3264" s="11"/>
      <c r="Q3264" s="11"/>
      <c r="U3264" s="11"/>
      <c r="BM3264"/>
      <c r="BN3264"/>
      <c r="BO3264"/>
      <c r="BP3264"/>
      <c r="BQ3264"/>
      <c r="BR3264"/>
      <c r="BS3264"/>
      <c r="BT3264"/>
      <c r="BU3264"/>
    </row>
    <row r="3265" spans="2:73" x14ac:dyDescent="0.25">
      <c r="B3265" s="11"/>
      <c r="O3265" s="11"/>
      <c r="P3265" s="11"/>
      <c r="U3265" s="11"/>
      <c r="BM3265"/>
      <c r="BN3265"/>
      <c r="BO3265"/>
      <c r="BP3265"/>
      <c r="BQ3265"/>
      <c r="BR3265"/>
      <c r="BS3265"/>
      <c r="BT3265"/>
      <c r="BU3265"/>
    </row>
    <row r="3266" spans="2:73" x14ac:dyDescent="0.25">
      <c r="B3266" s="11"/>
      <c r="O3266" s="11"/>
      <c r="P3266" s="11"/>
      <c r="Q3266" s="11"/>
      <c r="U3266" s="11"/>
      <c r="BM3266"/>
      <c r="BN3266"/>
      <c r="BO3266"/>
      <c r="BP3266"/>
      <c r="BQ3266"/>
      <c r="BR3266"/>
      <c r="BS3266"/>
      <c r="BT3266"/>
      <c r="BU3266"/>
    </row>
    <row r="3267" spans="2:73" x14ac:dyDescent="0.25">
      <c r="B3267" s="11"/>
      <c r="O3267" s="11"/>
      <c r="P3267" s="11"/>
      <c r="Q3267" s="11"/>
      <c r="U3267" s="11"/>
      <c r="BM3267"/>
      <c r="BN3267"/>
      <c r="BO3267"/>
      <c r="BP3267"/>
      <c r="BQ3267"/>
      <c r="BR3267"/>
      <c r="BS3267"/>
      <c r="BT3267"/>
      <c r="BU3267"/>
    </row>
    <row r="3268" spans="2:73" x14ac:dyDescent="0.25">
      <c r="B3268" s="11"/>
      <c r="O3268" s="11"/>
      <c r="P3268" s="11"/>
      <c r="Q3268" s="11"/>
      <c r="U3268" s="11"/>
      <c r="BM3268"/>
      <c r="BN3268"/>
      <c r="BO3268"/>
      <c r="BP3268"/>
      <c r="BQ3268"/>
      <c r="BR3268"/>
      <c r="BS3268"/>
      <c r="BT3268"/>
      <c r="BU3268"/>
    </row>
    <row r="3269" spans="2:73" x14ac:dyDescent="0.25">
      <c r="B3269" s="11"/>
      <c r="O3269" s="11"/>
      <c r="P3269" s="11"/>
      <c r="Q3269" s="11"/>
      <c r="U3269" s="11"/>
      <c r="BM3269"/>
      <c r="BN3269"/>
      <c r="BO3269"/>
      <c r="BP3269"/>
      <c r="BQ3269"/>
      <c r="BR3269"/>
      <c r="BS3269"/>
      <c r="BT3269"/>
      <c r="BU3269"/>
    </row>
    <row r="3270" spans="2:73" x14ac:dyDescent="0.25">
      <c r="B3270" s="11"/>
      <c r="O3270" s="11"/>
      <c r="P3270" s="11"/>
      <c r="Q3270" s="11"/>
      <c r="U3270" s="11"/>
      <c r="BM3270"/>
      <c r="BN3270"/>
      <c r="BO3270"/>
      <c r="BP3270"/>
      <c r="BQ3270"/>
      <c r="BR3270"/>
      <c r="BS3270"/>
      <c r="BT3270"/>
      <c r="BU3270"/>
    </row>
    <row r="3271" spans="2:73" x14ac:dyDescent="0.25">
      <c r="B3271" s="11"/>
      <c r="O3271" s="11"/>
      <c r="P3271" s="11"/>
      <c r="U3271" s="11"/>
      <c r="BM3271"/>
      <c r="BN3271"/>
      <c r="BO3271"/>
      <c r="BP3271"/>
      <c r="BQ3271"/>
      <c r="BR3271"/>
      <c r="BS3271"/>
      <c r="BT3271"/>
      <c r="BU3271"/>
    </row>
    <row r="3272" spans="2:73" x14ac:dyDescent="0.25">
      <c r="B3272" s="11"/>
      <c r="O3272" s="11"/>
      <c r="P3272" s="11"/>
      <c r="U3272" s="11"/>
      <c r="BM3272"/>
      <c r="BN3272"/>
      <c r="BO3272"/>
      <c r="BP3272"/>
      <c r="BQ3272"/>
      <c r="BR3272"/>
      <c r="BS3272"/>
      <c r="BT3272"/>
      <c r="BU3272"/>
    </row>
    <row r="3273" spans="2:73" x14ac:dyDescent="0.25">
      <c r="B3273" s="11"/>
      <c r="O3273" s="11"/>
      <c r="P3273" s="11"/>
      <c r="Q3273" s="11"/>
      <c r="U3273" s="11"/>
      <c r="BM3273"/>
      <c r="BN3273"/>
      <c r="BO3273"/>
      <c r="BP3273"/>
      <c r="BQ3273"/>
      <c r="BR3273"/>
      <c r="BS3273"/>
      <c r="BT3273"/>
      <c r="BU3273"/>
    </row>
    <row r="3274" spans="2:73" x14ac:dyDescent="0.25">
      <c r="B3274" s="11"/>
      <c r="O3274" s="11"/>
      <c r="P3274" s="11"/>
      <c r="Q3274" s="11"/>
      <c r="U3274" s="11"/>
      <c r="BM3274"/>
      <c r="BN3274"/>
      <c r="BO3274"/>
      <c r="BP3274"/>
      <c r="BQ3274"/>
      <c r="BR3274"/>
      <c r="BS3274"/>
      <c r="BT3274"/>
      <c r="BU3274"/>
    </row>
    <row r="3275" spans="2:73" x14ac:dyDescent="0.25">
      <c r="B3275" s="11"/>
      <c r="O3275" s="11"/>
      <c r="P3275" s="11"/>
      <c r="U3275" s="11"/>
      <c r="BM3275"/>
      <c r="BN3275"/>
      <c r="BO3275"/>
      <c r="BP3275"/>
      <c r="BQ3275"/>
      <c r="BR3275"/>
      <c r="BS3275"/>
      <c r="BT3275"/>
      <c r="BU3275"/>
    </row>
    <row r="3276" spans="2:73" x14ac:dyDescent="0.25">
      <c r="B3276" s="11"/>
      <c r="O3276" s="11"/>
      <c r="P3276" s="11"/>
      <c r="Q3276" s="11"/>
      <c r="U3276" s="11"/>
      <c r="BM3276"/>
      <c r="BN3276"/>
      <c r="BO3276"/>
      <c r="BP3276"/>
      <c r="BQ3276"/>
      <c r="BR3276"/>
      <c r="BS3276"/>
      <c r="BT3276"/>
      <c r="BU3276"/>
    </row>
    <row r="3277" spans="2:73" x14ac:dyDescent="0.25">
      <c r="B3277" s="11"/>
      <c r="O3277" s="11"/>
      <c r="P3277" s="11"/>
      <c r="Q3277" s="11"/>
      <c r="U3277" s="11"/>
      <c r="BM3277"/>
      <c r="BN3277"/>
      <c r="BO3277"/>
      <c r="BP3277"/>
      <c r="BQ3277"/>
      <c r="BR3277"/>
      <c r="BS3277"/>
      <c r="BT3277"/>
      <c r="BU3277"/>
    </row>
    <row r="3278" spans="2:73" x14ac:dyDescent="0.25">
      <c r="B3278" s="11"/>
      <c r="O3278" s="11"/>
      <c r="P3278" s="11"/>
      <c r="Q3278" s="11"/>
      <c r="U3278" s="11"/>
      <c r="BM3278"/>
      <c r="BN3278"/>
      <c r="BO3278"/>
      <c r="BP3278"/>
      <c r="BQ3278"/>
      <c r="BR3278"/>
      <c r="BS3278"/>
      <c r="BT3278"/>
      <c r="BU3278"/>
    </row>
    <row r="3279" spans="2:73" x14ac:dyDescent="0.25">
      <c r="B3279" s="11"/>
      <c r="O3279" s="11"/>
      <c r="P3279" s="11"/>
      <c r="Q3279" s="11"/>
      <c r="U3279" s="11"/>
      <c r="BM3279"/>
      <c r="BN3279"/>
      <c r="BO3279"/>
      <c r="BP3279"/>
      <c r="BQ3279"/>
      <c r="BR3279"/>
      <c r="BS3279"/>
      <c r="BT3279"/>
      <c r="BU3279"/>
    </row>
    <row r="3280" spans="2:73" x14ac:dyDescent="0.25">
      <c r="B3280" s="11"/>
      <c r="O3280" s="11"/>
      <c r="P3280" s="11"/>
      <c r="U3280" s="11"/>
      <c r="BM3280"/>
      <c r="BN3280"/>
      <c r="BO3280"/>
      <c r="BP3280"/>
      <c r="BQ3280"/>
      <c r="BR3280"/>
      <c r="BS3280"/>
      <c r="BT3280"/>
      <c r="BU3280"/>
    </row>
    <row r="3281" spans="2:73" x14ac:dyDescent="0.25">
      <c r="B3281" s="11"/>
      <c r="O3281" s="11"/>
      <c r="P3281" s="11"/>
      <c r="U3281" s="11"/>
      <c r="BM3281"/>
      <c r="BN3281"/>
      <c r="BO3281"/>
      <c r="BP3281"/>
      <c r="BQ3281"/>
      <c r="BR3281"/>
      <c r="BS3281"/>
      <c r="BT3281"/>
      <c r="BU3281"/>
    </row>
    <row r="3282" spans="2:73" x14ac:dyDescent="0.25">
      <c r="B3282" s="11"/>
      <c r="O3282" s="11"/>
      <c r="P3282" s="11"/>
      <c r="Q3282" s="11"/>
      <c r="U3282" s="11"/>
      <c r="BM3282"/>
      <c r="BN3282"/>
      <c r="BO3282"/>
      <c r="BP3282"/>
      <c r="BQ3282"/>
      <c r="BR3282"/>
      <c r="BS3282"/>
      <c r="BT3282"/>
      <c r="BU3282"/>
    </row>
    <row r="3283" spans="2:73" x14ac:dyDescent="0.25">
      <c r="B3283" s="11"/>
      <c r="O3283" s="11"/>
      <c r="P3283" s="11"/>
      <c r="Q3283" s="11"/>
      <c r="U3283" s="11"/>
      <c r="BM3283"/>
      <c r="BN3283"/>
      <c r="BO3283"/>
      <c r="BP3283"/>
      <c r="BQ3283"/>
      <c r="BR3283"/>
      <c r="BS3283"/>
      <c r="BT3283"/>
      <c r="BU3283"/>
    </row>
    <row r="3284" spans="2:73" x14ac:dyDescent="0.25">
      <c r="B3284" s="11"/>
      <c r="O3284" s="11"/>
      <c r="P3284" s="11"/>
      <c r="U3284" s="11"/>
      <c r="BM3284"/>
      <c r="BN3284"/>
      <c r="BO3284"/>
      <c r="BP3284"/>
      <c r="BQ3284"/>
      <c r="BR3284"/>
      <c r="BS3284"/>
      <c r="BT3284"/>
      <c r="BU3284"/>
    </row>
    <row r="3285" spans="2:73" x14ac:dyDescent="0.25">
      <c r="B3285" s="11"/>
      <c r="O3285" s="11"/>
      <c r="P3285" s="11"/>
      <c r="Q3285" s="11"/>
      <c r="U3285" s="11"/>
      <c r="BM3285"/>
      <c r="BN3285"/>
      <c r="BO3285"/>
      <c r="BP3285"/>
      <c r="BQ3285"/>
      <c r="BR3285"/>
      <c r="BS3285"/>
      <c r="BT3285"/>
      <c r="BU3285"/>
    </row>
    <row r="3286" spans="2:73" x14ac:dyDescent="0.25">
      <c r="B3286" s="11"/>
      <c r="O3286" s="11"/>
      <c r="P3286" s="11"/>
      <c r="U3286" s="11"/>
      <c r="BM3286"/>
      <c r="BN3286"/>
      <c r="BO3286"/>
      <c r="BP3286"/>
      <c r="BQ3286"/>
      <c r="BR3286"/>
      <c r="BS3286"/>
      <c r="BT3286"/>
      <c r="BU3286"/>
    </row>
    <row r="3287" spans="2:73" x14ac:dyDescent="0.25">
      <c r="B3287" s="11"/>
      <c r="O3287" s="11"/>
      <c r="P3287" s="11"/>
      <c r="U3287" s="11"/>
      <c r="BM3287"/>
      <c r="BN3287"/>
      <c r="BO3287"/>
      <c r="BP3287"/>
      <c r="BQ3287"/>
      <c r="BR3287"/>
      <c r="BS3287"/>
      <c r="BT3287"/>
      <c r="BU3287"/>
    </row>
    <row r="3288" spans="2:73" x14ac:dyDescent="0.25">
      <c r="B3288" s="11"/>
      <c r="O3288" s="11"/>
      <c r="P3288" s="11"/>
      <c r="Q3288" s="11"/>
      <c r="U3288" s="11"/>
      <c r="BM3288"/>
      <c r="BN3288"/>
      <c r="BO3288"/>
      <c r="BP3288"/>
      <c r="BQ3288"/>
      <c r="BR3288"/>
      <c r="BS3288"/>
      <c r="BT3288"/>
      <c r="BU3288"/>
    </row>
    <row r="3289" spans="2:73" x14ac:dyDescent="0.25">
      <c r="B3289" s="11"/>
      <c r="O3289" s="11"/>
      <c r="P3289" s="11"/>
      <c r="Q3289" s="11"/>
      <c r="U3289" s="11"/>
      <c r="BM3289"/>
      <c r="BN3289"/>
      <c r="BO3289"/>
      <c r="BP3289"/>
      <c r="BQ3289"/>
      <c r="BR3289"/>
      <c r="BS3289"/>
      <c r="BT3289"/>
      <c r="BU3289"/>
    </row>
    <row r="3290" spans="2:73" x14ac:dyDescent="0.25">
      <c r="B3290" s="11"/>
      <c r="O3290" s="11"/>
      <c r="P3290" s="11"/>
      <c r="Q3290" s="11"/>
      <c r="U3290" s="11"/>
      <c r="BM3290"/>
      <c r="BN3290"/>
      <c r="BO3290"/>
      <c r="BP3290"/>
      <c r="BQ3290"/>
      <c r="BR3290"/>
      <c r="BS3290"/>
      <c r="BT3290"/>
      <c r="BU3290"/>
    </row>
    <row r="3291" spans="2:73" x14ac:dyDescent="0.25">
      <c r="B3291" s="11"/>
      <c r="O3291" s="11"/>
      <c r="P3291" s="11"/>
      <c r="Q3291" s="11"/>
      <c r="U3291" s="11"/>
      <c r="BM3291"/>
      <c r="BN3291"/>
      <c r="BO3291"/>
      <c r="BP3291"/>
      <c r="BQ3291"/>
      <c r="BR3291"/>
      <c r="BS3291"/>
      <c r="BT3291"/>
      <c r="BU3291"/>
    </row>
    <row r="3292" spans="2:73" x14ac:dyDescent="0.25">
      <c r="B3292" s="11"/>
      <c r="O3292" s="11"/>
      <c r="P3292" s="11"/>
      <c r="U3292" s="11"/>
      <c r="BM3292"/>
      <c r="BN3292"/>
      <c r="BO3292"/>
      <c r="BP3292"/>
      <c r="BQ3292"/>
      <c r="BR3292"/>
      <c r="BS3292"/>
      <c r="BT3292"/>
      <c r="BU3292"/>
    </row>
    <row r="3293" spans="2:73" x14ac:dyDescent="0.25">
      <c r="B3293" s="11"/>
      <c r="O3293" s="11"/>
      <c r="P3293" s="11"/>
      <c r="Q3293" s="11"/>
      <c r="U3293" s="11"/>
      <c r="BM3293"/>
      <c r="BN3293"/>
      <c r="BO3293"/>
      <c r="BP3293"/>
      <c r="BQ3293"/>
      <c r="BR3293"/>
      <c r="BS3293"/>
      <c r="BT3293"/>
      <c r="BU3293"/>
    </row>
    <row r="3294" spans="2:73" x14ac:dyDescent="0.25">
      <c r="B3294" s="11"/>
      <c r="O3294" s="11"/>
      <c r="P3294" s="11"/>
      <c r="Q3294" s="11"/>
      <c r="U3294" s="11"/>
      <c r="BM3294"/>
      <c r="BN3294"/>
      <c r="BO3294"/>
      <c r="BP3294"/>
      <c r="BQ3294"/>
      <c r="BR3294"/>
      <c r="BS3294"/>
      <c r="BT3294"/>
      <c r="BU3294"/>
    </row>
    <row r="3295" spans="2:73" x14ac:dyDescent="0.25">
      <c r="B3295" s="11"/>
      <c r="O3295" s="11"/>
      <c r="P3295" s="11"/>
      <c r="U3295" s="11"/>
      <c r="BM3295"/>
      <c r="BN3295"/>
      <c r="BO3295"/>
      <c r="BP3295"/>
      <c r="BQ3295"/>
      <c r="BR3295"/>
      <c r="BS3295"/>
      <c r="BT3295"/>
      <c r="BU3295"/>
    </row>
    <row r="3296" spans="2:73" x14ac:dyDescent="0.25">
      <c r="B3296" s="11"/>
      <c r="O3296" s="11"/>
      <c r="P3296" s="11"/>
      <c r="Q3296" s="11"/>
      <c r="U3296" s="11"/>
      <c r="BM3296"/>
      <c r="BN3296"/>
      <c r="BO3296"/>
      <c r="BP3296"/>
      <c r="BQ3296"/>
      <c r="BR3296"/>
      <c r="BS3296"/>
      <c r="BT3296"/>
      <c r="BU3296"/>
    </row>
    <row r="3297" spans="2:73" x14ac:dyDescent="0.25">
      <c r="B3297" s="11"/>
      <c r="O3297" s="11"/>
      <c r="P3297" s="11"/>
      <c r="Q3297" s="11"/>
      <c r="U3297" s="11"/>
      <c r="BM3297"/>
      <c r="BN3297"/>
      <c r="BO3297"/>
      <c r="BP3297"/>
      <c r="BQ3297"/>
      <c r="BR3297"/>
      <c r="BS3297"/>
      <c r="BT3297"/>
      <c r="BU3297"/>
    </row>
    <row r="3298" spans="2:73" x14ac:dyDescent="0.25">
      <c r="B3298" s="11"/>
      <c r="O3298" s="11"/>
      <c r="P3298" s="11"/>
      <c r="U3298" s="11"/>
      <c r="BM3298"/>
      <c r="BN3298"/>
      <c r="BO3298"/>
      <c r="BP3298"/>
      <c r="BQ3298"/>
      <c r="BR3298"/>
      <c r="BS3298"/>
      <c r="BT3298"/>
      <c r="BU3298"/>
    </row>
    <row r="3299" spans="2:73" x14ac:dyDescent="0.25">
      <c r="B3299" s="11"/>
      <c r="O3299" s="11"/>
      <c r="P3299" s="11"/>
      <c r="Q3299" s="11"/>
      <c r="U3299" s="11"/>
      <c r="BM3299"/>
      <c r="BN3299"/>
      <c r="BO3299"/>
      <c r="BP3299"/>
      <c r="BQ3299"/>
      <c r="BR3299"/>
      <c r="BS3299"/>
      <c r="BT3299"/>
      <c r="BU3299"/>
    </row>
    <row r="3300" spans="2:73" x14ac:dyDescent="0.25">
      <c r="B3300" s="11"/>
      <c r="O3300" s="11"/>
      <c r="P3300" s="11"/>
      <c r="Q3300" s="11"/>
      <c r="U3300" s="11"/>
      <c r="BM3300"/>
      <c r="BN3300"/>
      <c r="BO3300"/>
      <c r="BP3300"/>
      <c r="BQ3300"/>
      <c r="BR3300"/>
      <c r="BS3300"/>
      <c r="BT3300"/>
      <c r="BU3300"/>
    </row>
    <row r="3301" spans="2:73" x14ac:dyDescent="0.25">
      <c r="B3301" s="11"/>
      <c r="O3301" s="11"/>
      <c r="P3301" s="11"/>
      <c r="U3301" s="11"/>
      <c r="BM3301"/>
      <c r="BN3301"/>
      <c r="BO3301"/>
      <c r="BP3301"/>
      <c r="BQ3301"/>
      <c r="BR3301"/>
      <c r="BS3301"/>
      <c r="BT3301"/>
      <c r="BU3301"/>
    </row>
    <row r="3302" spans="2:73" x14ac:dyDescent="0.25">
      <c r="B3302" s="11"/>
      <c r="O3302" s="11"/>
      <c r="P3302" s="11"/>
      <c r="Q3302" s="11"/>
      <c r="U3302" s="11"/>
      <c r="BM3302"/>
      <c r="BN3302"/>
      <c r="BO3302"/>
      <c r="BP3302"/>
      <c r="BQ3302"/>
      <c r="BR3302"/>
      <c r="BS3302"/>
      <c r="BT3302"/>
      <c r="BU3302"/>
    </row>
    <row r="3303" spans="2:73" x14ac:dyDescent="0.25">
      <c r="B3303" s="11"/>
      <c r="O3303" s="11"/>
      <c r="P3303" s="11"/>
      <c r="Q3303" s="11"/>
      <c r="U3303" s="11"/>
      <c r="BM3303"/>
      <c r="BN3303"/>
      <c r="BO3303"/>
      <c r="BP3303"/>
      <c r="BQ3303"/>
      <c r="BR3303"/>
      <c r="BS3303"/>
      <c r="BT3303"/>
      <c r="BU3303"/>
    </row>
    <row r="3304" spans="2:73" x14ac:dyDescent="0.25">
      <c r="B3304" s="11"/>
      <c r="O3304" s="11"/>
      <c r="P3304" s="11"/>
      <c r="Q3304" s="11"/>
      <c r="U3304" s="11"/>
      <c r="BM3304"/>
      <c r="BN3304"/>
      <c r="BO3304"/>
      <c r="BP3304"/>
      <c r="BQ3304"/>
      <c r="BR3304"/>
      <c r="BS3304"/>
      <c r="BT3304"/>
      <c r="BU3304"/>
    </row>
    <row r="3305" spans="2:73" x14ac:dyDescent="0.25">
      <c r="B3305" s="11"/>
      <c r="O3305" s="11"/>
      <c r="P3305" s="11"/>
      <c r="Q3305" s="11"/>
      <c r="U3305" s="11"/>
      <c r="BM3305"/>
      <c r="BN3305"/>
      <c r="BO3305"/>
      <c r="BP3305"/>
      <c r="BQ3305"/>
      <c r="BR3305"/>
      <c r="BS3305"/>
      <c r="BT3305"/>
      <c r="BU3305"/>
    </row>
    <row r="3306" spans="2:73" x14ac:dyDescent="0.25">
      <c r="B3306" s="11"/>
      <c r="E3306" s="11"/>
      <c r="O3306" s="11"/>
      <c r="P3306" s="11"/>
      <c r="U3306" s="11"/>
      <c r="BM3306"/>
      <c r="BN3306"/>
      <c r="BO3306"/>
      <c r="BP3306"/>
      <c r="BQ3306"/>
      <c r="BR3306"/>
      <c r="BS3306"/>
      <c r="BT3306"/>
      <c r="BU3306"/>
    </row>
    <row r="3307" spans="2:73" x14ac:dyDescent="0.25">
      <c r="B3307" s="11"/>
      <c r="O3307" s="11"/>
      <c r="P3307" s="11"/>
      <c r="Q3307" s="11"/>
      <c r="U3307" s="11"/>
      <c r="BM3307"/>
      <c r="BN3307"/>
      <c r="BO3307"/>
      <c r="BP3307"/>
      <c r="BQ3307"/>
      <c r="BR3307"/>
      <c r="BS3307"/>
      <c r="BT3307"/>
      <c r="BU3307"/>
    </row>
    <row r="3308" spans="2:73" x14ac:dyDescent="0.25">
      <c r="B3308" s="11"/>
      <c r="O3308" s="11"/>
      <c r="P3308" s="11"/>
      <c r="Q3308" s="11"/>
      <c r="U3308" s="11"/>
      <c r="BM3308"/>
      <c r="BN3308"/>
      <c r="BO3308"/>
      <c r="BP3308"/>
      <c r="BQ3308"/>
      <c r="BR3308"/>
      <c r="BS3308"/>
      <c r="BT3308"/>
      <c r="BU3308"/>
    </row>
    <row r="3309" spans="2:73" x14ac:dyDescent="0.25">
      <c r="B3309" s="11"/>
      <c r="O3309" s="11"/>
      <c r="P3309" s="11"/>
      <c r="Q3309" s="11"/>
      <c r="U3309" s="11"/>
      <c r="BM3309"/>
      <c r="BN3309"/>
      <c r="BO3309"/>
      <c r="BP3309"/>
      <c r="BQ3309"/>
      <c r="BR3309"/>
      <c r="BS3309"/>
      <c r="BT3309"/>
      <c r="BU3309"/>
    </row>
    <row r="3310" spans="2:73" x14ac:dyDescent="0.25">
      <c r="B3310" s="11"/>
      <c r="O3310" s="11"/>
      <c r="P3310" s="11"/>
      <c r="U3310" s="11"/>
      <c r="BM3310"/>
      <c r="BN3310"/>
      <c r="BO3310"/>
      <c r="BP3310"/>
      <c r="BQ3310"/>
      <c r="BR3310"/>
      <c r="BS3310"/>
      <c r="BT3310"/>
      <c r="BU3310"/>
    </row>
    <row r="3311" spans="2:73" x14ac:dyDescent="0.25">
      <c r="B3311" s="11"/>
      <c r="O3311" s="11"/>
      <c r="P3311" s="11"/>
      <c r="Q3311" s="11"/>
      <c r="U3311" s="11"/>
      <c r="BM3311"/>
      <c r="BN3311"/>
      <c r="BO3311"/>
      <c r="BP3311"/>
      <c r="BQ3311"/>
      <c r="BR3311"/>
      <c r="BS3311"/>
      <c r="BT3311"/>
      <c r="BU3311"/>
    </row>
    <row r="3312" spans="2:73" x14ac:dyDescent="0.25">
      <c r="B3312" s="11"/>
      <c r="O3312" s="11"/>
      <c r="P3312" s="11"/>
      <c r="Q3312" s="11"/>
      <c r="U3312" s="11"/>
      <c r="BM3312"/>
      <c r="BN3312"/>
      <c r="BO3312"/>
      <c r="BP3312"/>
      <c r="BQ3312"/>
      <c r="BR3312"/>
      <c r="BS3312"/>
      <c r="BT3312"/>
      <c r="BU3312"/>
    </row>
    <row r="3313" spans="2:73" x14ac:dyDescent="0.25">
      <c r="B3313" s="11"/>
      <c r="O3313" s="11"/>
      <c r="P3313" s="11"/>
      <c r="Q3313" s="11"/>
      <c r="U3313" s="11"/>
      <c r="BM3313"/>
      <c r="BN3313"/>
      <c r="BO3313"/>
      <c r="BP3313"/>
      <c r="BQ3313"/>
      <c r="BR3313"/>
      <c r="BS3313"/>
      <c r="BT3313"/>
      <c r="BU3313"/>
    </row>
    <row r="3314" spans="2:73" x14ac:dyDescent="0.25">
      <c r="B3314" s="11"/>
      <c r="O3314" s="11"/>
      <c r="P3314" s="11"/>
      <c r="U3314" s="11"/>
      <c r="BM3314"/>
      <c r="BN3314"/>
      <c r="BO3314"/>
      <c r="BP3314"/>
      <c r="BQ3314"/>
      <c r="BR3314"/>
      <c r="BS3314"/>
      <c r="BT3314"/>
      <c r="BU3314"/>
    </row>
    <row r="3315" spans="2:73" x14ac:dyDescent="0.25">
      <c r="B3315" s="11"/>
      <c r="O3315" s="11"/>
      <c r="P3315" s="11"/>
      <c r="Q3315" s="11"/>
      <c r="U3315" s="11"/>
      <c r="BM3315"/>
      <c r="BN3315"/>
      <c r="BO3315"/>
      <c r="BP3315"/>
      <c r="BQ3315"/>
      <c r="BR3315"/>
      <c r="BS3315"/>
      <c r="BT3315"/>
      <c r="BU3315"/>
    </row>
    <row r="3316" spans="2:73" x14ac:dyDescent="0.25">
      <c r="B3316" s="11"/>
      <c r="O3316" s="11"/>
      <c r="P3316" s="11"/>
      <c r="Q3316" s="11"/>
      <c r="U3316" s="11"/>
      <c r="BM3316"/>
      <c r="BN3316"/>
      <c r="BO3316"/>
      <c r="BP3316"/>
      <c r="BQ3316"/>
      <c r="BR3316"/>
      <c r="BS3316"/>
      <c r="BT3316"/>
      <c r="BU3316"/>
    </row>
    <row r="3317" spans="2:73" x14ac:dyDescent="0.25">
      <c r="B3317" s="11"/>
      <c r="F3317" s="11"/>
      <c r="O3317" s="11"/>
      <c r="P3317" s="11"/>
      <c r="U3317" s="11"/>
      <c r="BM3317"/>
      <c r="BN3317"/>
      <c r="BO3317"/>
      <c r="BP3317"/>
      <c r="BQ3317"/>
      <c r="BR3317"/>
      <c r="BS3317"/>
      <c r="BT3317"/>
      <c r="BU3317"/>
    </row>
    <row r="3318" spans="2:73" x14ac:dyDescent="0.25">
      <c r="B3318" s="11"/>
      <c r="O3318" s="11"/>
      <c r="P3318" s="11"/>
      <c r="Q3318" s="11"/>
      <c r="U3318" s="11"/>
      <c r="BM3318"/>
      <c r="BN3318"/>
      <c r="BO3318"/>
      <c r="BP3318"/>
      <c r="BQ3318"/>
      <c r="BR3318"/>
      <c r="BS3318"/>
      <c r="BT3318"/>
      <c r="BU3318"/>
    </row>
    <row r="3319" spans="2:73" x14ac:dyDescent="0.25">
      <c r="B3319" s="11"/>
      <c r="O3319" s="11"/>
      <c r="P3319" s="11"/>
      <c r="U3319" s="11"/>
      <c r="BM3319"/>
      <c r="BN3319"/>
      <c r="BO3319"/>
      <c r="BP3319"/>
      <c r="BQ3319"/>
      <c r="BR3319"/>
      <c r="BS3319"/>
      <c r="BT3319"/>
      <c r="BU3319"/>
    </row>
    <row r="3320" spans="2:73" x14ac:dyDescent="0.25">
      <c r="B3320" s="11"/>
      <c r="O3320" s="11"/>
      <c r="P3320" s="11"/>
      <c r="U3320" s="11"/>
      <c r="BM3320"/>
      <c r="BN3320"/>
      <c r="BO3320"/>
      <c r="BP3320"/>
      <c r="BQ3320"/>
      <c r="BR3320"/>
      <c r="BS3320"/>
      <c r="BT3320"/>
      <c r="BU3320"/>
    </row>
    <row r="3321" spans="2:73" x14ac:dyDescent="0.25">
      <c r="B3321" s="11"/>
      <c r="O3321" s="11"/>
      <c r="P3321" s="11"/>
      <c r="U3321" s="11"/>
      <c r="BM3321"/>
      <c r="BN3321"/>
      <c r="BO3321"/>
      <c r="BP3321"/>
      <c r="BQ3321"/>
      <c r="BR3321"/>
      <c r="BS3321"/>
      <c r="BT3321"/>
      <c r="BU3321"/>
    </row>
    <row r="3322" spans="2:73" x14ac:dyDescent="0.25">
      <c r="B3322" s="11"/>
      <c r="O3322" s="11"/>
      <c r="P3322" s="11"/>
      <c r="U3322" s="11"/>
      <c r="BM3322"/>
      <c r="BN3322"/>
      <c r="BO3322"/>
      <c r="BP3322"/>
      <c r="BQ3322"/>
      <c r="BR3322"/>
      <c r="BS3322"/>
      <c r="BT3322"/>
      <c r="BU3322"/>
    </row>
    <row r="3323" spans="2:73" x14ac:dyDescent="0.25">
      <c r="B3323" s="11"/>
      <c r="O3323" s="11"/>
      <c r="P3323" s="11"/>
      <c r="Q3323" s="11"/>
      <c r="U3323" s="11"/>
      <c r="BM3323"/>
      <c r="BN3323"/>
      <c r="BO3323"/>
      <c r="BP3323"/>
      <c r="BQ3323"/>
      <c r="BR3323"/>
      <c r="BS3323"/>
      <c r="BT3323"/>
      <c r="BU3323"/>
    </row>
    <row r="3324" spans="2:73" x14ac:dyDescent="0.25">
      <c r="B3324" s="11"/>
      <c r="O3324" s="11"/>
      <c r="P3324" s="11"/>
      <c r="U3324" s="11"/>
      <c r="BM3324"/>
      <c r="BN3324"/>
      <c r="BO3324"/>
      <c r="BP3324"/>
      <c r="BQ3324"/>
      <c r="BR3324"/>
      <c r="BS3324"/>
      <c r="BT3324"/>
      <c r="BU3324"/>
    </row>
    <row r="3325" spans="2:73" x14ac:dyDescent="0.25">
      <c r="B3325" s="11"/>
      <c r="O3325" s="11"/>
      <c r="P3325" s="11"/>
      <c r="Q3325" s="11"/>
      <c r="U3325" s="11"/>
      <c r="BM3325"/>
      <c r="BN3325"/>
      <c r="BO3325"/>
      <c r="BP3325"/>
      <c r="BQ3325"/>
      <c r="BR3325"/>
      <c r="BS3325"/>
      <c r="BT3325"/>
      <c r="BU3325"/>
    </row>
    <row r="3326" spans="2:73" x14ac:dyDescent="0.25">
      <c r="B3326" s="11"/>
      <c r="O3326" s="11"/>
      <c r="P3326" s="11"/>
      <c r="Q3326" s="11"/>
      <c r="U3326" s="11"/>
      <c r="BM3326"/>
      <c r="BN3326"/>
      <c r="BO3326"/>
      <c r="BP3326"/>
      <c r="BQ3326"/>
      <c r="BR3326"/>
      <c r="BS3326"/>
      <c r="BT3326"/>
      <c r="BU3326"/>
    </row>
    <row r="3327" spans="2:73" x14ac:dyDescent="0.25">
      <c r="B3327" s="11"/>
      <c r="O3327" s="11"/>
      <c r="P3327" s="11"/>
      <c r="Q3327" s="11"/>
      <c r="U3327" s="11"/>
      <c r="BM3327"/>
      <c r="BN3327"/>
      <c r="BO3327"/>
      <c r="BP3327"/>
      <c r="BQ3327"/>
      <c r="BR3327"/>
      <c r="BS3327"/>
      <c r="BT3327"/>
      <c r="BU3327"/>
    </row>
    <row r="3328" spans="2:73" x14ac:dyDescent="0.25">
      <c r="B3328" s="11"/>
      <c r="O3328" s="11"/>
      <c r="P3328" s="11"/>
      <c r="Q3328" s="11"/>
      <c r="U3328" s="11"/>
      <c r="BM3328"/>
      <c r="BN3328"/>
      <c r="BO3328"/>
      <c r="BP3328"/>
      <c r="BQ3328"/>
      <c r="BR3328"/>
      <c r="BS3328"/>
      <c r="BT3328"/>
      <c r="BU3328"/>
    </row>
    <row r="3329" spans="2:73" x14ac:dyDescent="0.25">
      <c r="B3329" s="11"/>
      <c r="O3329" s="11"/>
      <c r="P3329" s="11"/>
      <c r="Q3329" s="11"/>
      <c r="U3329" s="11"/>
      <c r="BM3329"/>
      <c r="BN3329"/>
      <c r="BO3329"/>
      <c r="BP3329"/>
      <c r="BQ3329"/>
      <c r="BR3329"/>
      <c r="BS3329"/>
      <c r="BT3329"/>
      <c r="BU3329"/>
    </row>
    <row r="3330" spans="2:73" x14ac:dyDescent="0.25">
      <c r="B3330" s="11"/>
      <c r="O3330" s="11"/>
      <c r="P3330" s="11"/>
      <c r="Q3330" s="11"/>
      <c r="U3330" s="11"/>
      <c r="BM3330"/>
      <c r="BN3330"/>
      <c r="BO3330"/>
      <c r="BP3330"/>
      <c r="BQ3330"/>
      <c r="BR3330"/>
      <c r="BS3330"/>
      <c r="BT3330"/>
      <c r="BU3330"/>
    </row>
    <row r="3331" spans="2:73" x14ac:dyDescent="0.25">
      <c r="B3331" s="11"/>
      <c r="O3331" s="11"/>
      <c r="P3331" s="11"/>
      <c r="U3331" s="11"/>
      <c r="BM3331"/>
      <c r="BN3331"/>
      <c r="BO3331"/>
      <c r="BP3331"/>
      <c r="BQ3331"/>
      <c r="BR3331"/>
      <c r="BS3331"/>
      <c r="BT3331"/>
      <c r="BU3331"/>
    </row>
    <row r="3332" spans="2:73" x14ac:dyDescent="0.25">
      <c r="B3332" s="11"/>
      <c r="O3332" s="11"/>
      <c r="P3332" s="11"/>
      <c r="Q3332" s="11"/>
      <c r="U3332" s="11"/>
      <c r="BM3332"/>
      <c r="BN3332"/>
      <c r="BO3332"/>
      <c r="BP3332"/>
      <c r="BQ3332"/>
      <c r="BR3332"/>
      <c r="BS3332"/>
      <c r="BT3332"/>
      <c r="BU3332"/>
    </row>
    <row r="3333" spans="2:73" x14ac:dyDescent="0.25">
      <c r="B3333" s="11"/>
      <c r="O3333" s="11"/>
      <c r="P3333" s="11"/>
      <c r="Q3333" s="11"/>
      <c r="U3333" s="11"/>
      <c r="BM3333"/>
      <c r="BN3333"/>
      <c r="BO3333"/>
      <c r="BP3333"/>
      <c r="BQ3333"/>
      <c r="BR3333"/>
      <c r="BS3333"/>
      <c r="BT3333"/>
      <c r="BU3333"/>
    </row>
    <row r="3334" spans="2:73" x14ac:dyDescent="0.25">
      <c r="B3334" s="11"/>
      <c r="O3334" s="11"/>
      <c r="P3334" s="11"/>
      <c r="U3334" s="11"/>
      <c r="BM3334"/>
      <c r="BN3334"/>
      <c r="BO3334"/>
      <c r="BP3334"/>
      <c r="BQ3334"/>
      <c r="BR3334"/>
      <c r="BS3334"/>
      <c r="BT3334"/>
      <c r="BU3334"/>
    </row>
    <row r="3335" spans="2:73" x14ac:dyDescent="0.25">
      <c r="B3335" s="11"/>
      <c r="O3335" s="11"/>
      <c r="P3335" s="11"/>
      <c r="Q3335" s="11"/>
      <c r="U3335" s="11"/>
      <c r="BM3335"/>
      <c r="BN3335"/>
      <c r="BO3335"/>
      <c r="BP3335"/>
      <c r="BQ3335"/>
      <c r="BR3335"/>
      <c r="BS3335"/>
      <c r="BT3335"/>
      <c r="BU3335"/>
    </row>
    <row r="3336" spans="2:73" x14ac:dyDescent="0.25">
      <c r="B3336" s="11"/>
      <c r="O3336" s="11"/>
      <c r="P3336" s="11"/>
      <c r="Q3336" s="11"/>
      <c r="U3336" s="11"/>
      <c r="BM3336"/>
      <c r="BN3336"/>
      <c r="BO3336"/>
      <c r="BP3336"/>
      <c r="BQ3336"/>
      <c r="BR3336"/>
      <c r="BS3336"/>
      <c r="BT3336"/>
      <c r="BU3336"/>
    </row>
    <row r="3337" spans="2:73" x14ac:dyDescent="0.25">
      <c r="B3337" s="11"/>
      <c r="O3337" s="11"/>
      <c r="P3337" s="11"/>
      <c r="Q3337" s="11"/>
      <c r="U3337" s="11"/>
      <c r="BM3337"/>
      <c r="BN3337"/>
      <c r="BO3337"/>
      <c r="BP3337"/>
      <c r="BQ3337"/>
      <c r="BR3337"/>
      <c r="BS3337"/>
      <c r="BT3337"/>
      <c r="BU3337"/>
    </row>
    <row r="3338" spans="2:73" x14ac:dyDescent="0.25">
      <c r="B3338" s="11"/>
      <c r="O3338" s="11"/>
      <c r="P3338" s="11"/>
      <c r="Q3338" s="11"/>
      <c r="U3338" s="11"/>
      <c r="BM3338"/>
      <c r="BN3338"/>
      <c r="BO3338"/>
      <c r="BP3338"/>
      <c r="BQ3338"/>
      <c r="BR3338"/>
      <c r="BS3338"/>
      <c r="BT3338"/>
      <c r="BU3338"/>
    </row>
    <row r="3339" spans="2:73" x14ac:dyDescent="0.25">
      <c r="B3339" s="11"/>
      <c r="O3339" s="11"/>
      <c r="P3339" s="11"/>
      <c r="Q3339" s="11"/>
      <c r="U3339" s="11"/>
      <c r="BM3339"/>
      <c r="BN3339"/>
      <c r="BO3339"/>
      <c r="BP3339"/>
      <c r="BQ3339"/>
      <c r="BR3339"/>
      <c r="BS3339"/>
      <c r="BT3339"/>
      <c r="BU3339"/>
    </row>
    <row r="3340" spans="2:73" x14ac:dyDescent="0.25">
      <c r="B3340" s="11"/>
      <c r="O3340" s="11"/>
      <c r="P3340" s="11"/>
      <c r="Q3340" s="11"/>
      <c r="U3340" s="11"/>
      <c r="BM3340"/>
      <c r="BN3340"/>
      <c r="BO3340"/>
      <c r="BP3340"/>
      <c r="BQ3340"/>
      <c r="BR3340"/>
      <c r="BS3340"/>
      <c r="BT3340"/>
      <c r="BU3340"/>
    </row>
    <row r="3341" spans="2:73" x14ac:dyDescent="0.25">
      <c r="B3341" s="11"/>
      <c r="O3341" s="11"/>
      <c r="P3341" s="11"/>
      <c r="U3341" s="11"/>
      <c r="BM3341"/>
      <c r="BN3341"/>
      <c r="BO3341"/>
      <c r="BP3341"/>
      <c r="BQ3341"/>
      <c r="BR3341"/>
      <c r="BS3341"/>
      <c r="BT3341"/>
      <c r="BU3341"/>
    </row>
    <row r="3342" spans="2:73" x14ac:dyDescent="0.25">
      <c r="B3342" s="11"/>
      <c r="O3342" s="11"/>
      <c r="P3342" s="11"/>
      <c r="Q3342" s="11"/>
      <c r="U3342" s="11"/>
      <c r="BM3342"/>
      <c r="BN3342"/>
      <c r="BO3342"/>
      <c r="BP3342"/>
      <c r="BQ3342"/>
      <c r="BR3342"/>
      <c r="BS3342"/>
      <c r="BT3342"/>
      <c r="BU3342"/>
    </row>
    <row r="3343" spans="2:73" x14ac:dyDescent="0.25">
      <c r="B3343" s="11"/>
      <c r="O3343" s="11"/>
      <c r="P3343" s="11"/>
      <c r="U3343" s="11"/>
      <c r="BM3343"/>
      <c r="BN3343"/>
      <c r="BO3343"/>
      <c r="BP3343"/>
      <c r="BQ3343"/>
      <c r="BR3343"/>
      <c r="BS3343"/>
      <c r="BT3343"/>
      <c r="BU3343"/>
    </row>
    <row r="3344" spans="2:73" x14ac:dyDescent="0.25">
      <c r="B3344" s="11"/>
      <c r="O3344" s="11"/>
      <c r="P3344" s="11"/>
      <c r="Q3344" s="11"/>
      <c r="U3344" s="11"/>
      <c r="BM3344"/>
      <c r="BN3344"/>
      <c r="BO3344"/>
      <c r="BP3344"/>
      <c r="BQ3344"/>
      <c r="BR3344"/>
      <c r="BS3344"/>
      <c r="BT3344"/>
      <c r="BU3344"/>
    </row>
    <row r="3345" spans="2:73" x14ac:dyDescent="0.25">
      <c r="B3345" s="11"/>
      <c r="O3345" s="11"/>
      <c r="P3345" s="11"/>
      <c r="Q3345" s="11"/>
      <c r="U3345" s="11"/>
      <c r="BM3345"/>
      <c r="BN3345"/>
      <c r="BO3345"/>
      <c r="BP3345"/>
      <c r="BQ3345"/>
      <c r="BR3345"/>
      <c r="BS3345"/>
      <c r="BT3345"/>
      <c r="BU3345"/>
    </row>
    <row r="3346" spans="2:73" x14ac:dyDescent="0.25">
      <c r="B3346" s="11"/>
      <c r="O3346" s="11"/>
      <c r="P3346" s="11"/>
      <c r="Q3346" s="11"/>
      <c r="U3346" s="11"/>
      <c r="BM3346"/>
      <c r="BN3346"/>
      <c r="BO3346"/>
      <c r="BP3346"/>
      <c r="BQ3346"/>
      <c r="BR3346"/>
      <c r="BS3346"/>
      <c r="BT3346"/>
      <c r="BU3346"/>
    </row>
    <row r="3347" spans="2:73" x14ac:dyDescent="0.25">
      <c r="B3347" s="11"/>
      <c r="O3347" s="11"/>
      <c r="P3347" s="11"/>
      <c r="Q3347" s="11"/>
      <c r="U3347" s="11"/>
      <c r="BM3347"/>
      <c r="BN3347"/>
      <c r="BO3347"/>
      <c r="BP3347"/>
      <c r="BQ3347"/>
      <c r="BR3347"/>
      <c r="BS3347"/>
      <c r="BT3347"/>
      <c r="BU3347"/>
    </row>
    <row r="3348" spans="2:73" x14ac:dyDescent="0.25">
      <c r="B3348" s="11"/>
      <c r="O3348" s="11"/>
      <c r="P3348" s="11"/>
      <c r="U3348" s="11"/>
      <c r="BM3348"/>
      <c r="BN3348"/>
      <c r="BO3348"/>
      <c r="BP3348"/>
      <c r="BQ3348"/>
      <c r="BR3348"/>
      <c r="BS3348"/>
      <c r="BT3348"/>
      <c r="BU3348"/>
    </row>
    <row r="3349" spans="2:73" x14ac:dyDescent="0.25">
      <c r="B3349" s="11"/>
      <c r="O3349" s="11"/>
      <c r="P3349" s="11"/>
      <c r="Q3349" s="11"/>
      <c r="U3349" s="11"/>
      <c r="BM3349"/>
      <c r="BN3349"/>
      <c r="BO3349"/>
      <c r="BP3349"/>
      <c r="BQ3349"/>
      <c r="BR3349"/>
      <c r="BS3349"/>
      <c r="BT3349"/>
      <c r="BU3349"/>
    </row>
    <row r="3350" spans="2:73" x14ac:dyDescent="0.25">
      <c r="B3350" s="11"/>
      <c r="O3350" s="11"/>
      <c r="P3350" s="11"/>
      <c r="Q3350" s="11"/>
      <c r="U3350" s="11"/>
      <c r="BM3350"/>
      <c r="BN3350"/>
      <c r="BO3350"/>
      <c r="BP3350"/>
      <c r="BQ3350"/>
      <c r="BR3350"/>
      <c r="BS3350"/>
      <c r="BT3350"/>
      <c r="BU3350"/>
    </row>
    <row r="3351" spans="2:73" x14ac:dyDescent="0.25">
      <c r="B3351" s="11"/>
      <c r="O3351" s="11"/>
      <c r="P3351" s="11"/>
      <c r="Q3351" s="11"/>
      <c r="U3351" s="11"/>
      <c r="BM3351"/>
      <c r="BN3351"/>
      <c r="BO3351"/>
      <c r="BP3351"/>
      <c r="BQ3351"/>
      <c r="BR3351"/>
      <c r="BS3351"/>
      <c r="BT3351"/>
      <c r="BU3351"/>
    </row>
    <row r="3352" spans="2:73" x14ac:dyDescent="0.25">
      <c r="B3352" s="11"/>
      <c r="O3352" s="11"/>
      <c r="P3352" s="11"/>
      <c r="Q3352" s="11"/>
      <c r="U3352" s="11"/>
      <c r="BM3352"/>
      <c r="BN3352"/>
      <c r="BO3352"/>
      <c r="BP3352"/>
      <c r="BQ3352"/>
      <c r="BR3352"/>
      <c r="BS3352"/>
      <c r="BT3352"/>
      <c r="BU3352"/>
    </row>
    <row r="3353" spans="2:73" x14ac:dyDescent="0.25">
      <c r="B3353" s="11"/>
      <c r="O3353" s="11"/>
      <c r="P3353" s="11"/>
      <c r="Q3353" s="11"/>
      <c r="U3353" s="11"/>
      <c r="BM3353"/>
      <c r="BN3353"/>
      <c r="BO3353"/>
      <c r="BP3353"/>
      <c r="BQ3353"/>
      <c r="BR3353"/>
      <c r="BS3353"/>
      <c r="BT3353"/>
      <c r="BU3353"/>
    </row>
    <row r="3354" spans="2:73" x14ac:dyDescent="0.25">
      <c r="B3354" s="11"/>
      <c r="O3354" s="11"/>
      <c r="P3354" s="11"/>
      <c r="Q3354" s="11"/>
      <c r="U3354" s="11"/>
      <c r="BM3354"/>
      <c r="BN3354"/>
      <c r="BO3354"/>
      <c r="BP3354"/>
      <c r="BQ3354"/>
      <c r="BR3354"/>
      <c r="BS3354"/>
      <c r="BT3354"/>
      <c r="BU3354"/>
    </row>
    <row r="3355" spans="2:73" x14ac:dyDescent="0.25">
      <c r="B3355" s="11"/>
      <c r="O3355" s="11"/>
      <c r="P3355" s="11"/>
      <c r="Q3355" s="11"/>
      <c r="U3355" s="11"/>
      <c r="BM3355"/>
      <c r="BN3355"/>
      <c r="BO3355"/>
      <c r="BP3355"/>
      <c r="BQ3355"/>
      <c r="BR3355"/>
      <c r="BS3355"/>
      <c r="BT3355"/>
      <c r="BU3355"/>
    </row>
    <row r="3356" spans="2:73" x14ac:dyDescent="0.25">
      <c r="B3356" s="11"/>
      <c r="O3356" s="11"/>
      <c r="P3356" s="11"/>
      <c r="Q3356" s="11"/>
      <c r="U3356" s="11"/>
      <c r="BM3356"/>
      <c r="BN3356"/>
      <c r="BO3356"/>
      <c r="BP3356"/>
      <c r="BQ3356"/>
      <c r="BR3356"/>
      <c r="BS3356"/>
      <c r="BT3356"/>
      <c r="BU3356"/>
    </row>
    <row r="3357" spans="2:73" x14ac:dyDescent="0.25">
      <c r="B3357" s="11"/>
      <c r="O3357" s="11"/>
      <c r="P3357" s="11"/>
      <c r="Q3357" s="11"/>
      <c r="U3357" s="11"/>
      <c r="BM3357"/>
      <c r="BN3357"/>
      <c r="BO3357"/>
      <c r="BP3357"/>
      <c r="BQ3357"/>
      <c r="BR3357"/>
      <c r="BS3357"/>
      <c r="BT3357"/>
      <c r="BU3357"/>
    </row>
    <row r="3358" spans="2:73" x14ac:dyDescent="0.25">
      <c r="B3358" s="11"/>
      <c r="O3358" s="11"/>
      <c r="P3358" s="11"/>
      <c r="Q3358" s="11"/>
      <c r="U3358" s="11"/>
      <c r="BM3358"/>
      <c r="BN3358"/>
      <c r="BO3358"/>
      <c r="BP3358"/>
      <c r="BQ3358"/>
      <c r="BR3358"/>
      <c r="BS3358"/>
      <c r="BT3358"/>
      <c r="BU3358"/>
    </row>
    <row r="3359" spans="2:73" x14ac:dyDescent="0.25">
      <c r="B3359" s="11"/>
      <c r="O3359" s="11"/>
      <c r="P3359" s="11"/>
      <c r="Q3359" s="11"/>
      <c r="U3359" s="11"/>
      <c r="BM3359"/>
      <c r="BN3359"/>
      <c r="BO3359"/>
      <c r="BP3359"/>
      <c r="BQ3359"/>
      <c r="BR3359"/>
      <c r="BS3359"/>
      <c r="BT3359"/>
      <c r="BU3359"/>
    </row>
    <row r="3360" spans="2:73" x14ac:dyDescent="0.25">
      <c r="B3360" s="11"/>
      <c r="O3360" s="11"/>
      <c r="P3360" s="11"/>
      <c r="U3360" s="11"/>
      <c r="BM3360"/>
      <c r="BN3360"/>
      <c r="BO3360"/>
      <c r="BP3360"/>
      <c r="BQ3360"/>
      <c r="BR3360"/>
      <c r="BS3360"/>
      <c r="BT3360"/>
      <c r="BU3360"/>
    </row>
    <row r="3361" spans="2:73" x14ac:dyDescent="0.25">
      <c r="B3361" s="11"/>
      <c r="O3361" s="11"/>
      <c r="P3361" s="11"/>
      <c r="U3361" s="11"/>
      <c r="BM3361"/>
      <c r="BN3361"/>
      <c r="BO3361"/>
      <c r="BP3361"/>
      <c r="BQ3361"/>
      <c r="BR3361"/>
      <c r="BS3361"/>
      <c r="BT3361"/>
      <c r="BU3361"/>
    </row>
    <row r="3362" spans="2:73" x14ac:dyDescent="0.25">
      <c r="B3362" s="11"/>
      <c r="O3362" s="11"/>
      <c r="P3362" s="11"/>
      <c r="Q3362" s="11"/>
      <c r="U3362" s="11"/>
      <c r="BM3362"/>
      <c r="BN3362"/>
      <c r="BO3362"/>
      <c r="BP3362"/>
      <c r="BQ3362"/>
      <c r="BR3362"/>
      <c r="BS3362"/>
      <c r="BT3362"/>
      <c r="BU3362"/>
    </row>
    <row r="3363" spans="2:73" x14ac:dyDescent="0.25">
      <c r="B3363" s="11"/>
      <c r="O3363" s="11"/>
      <c r="P3363" s="11"/>
      <c r="Q3363" s="11"/>
      <c r="U3363" s="11"/>
      <c r="V3363" s="11"/>
      <c r="BM3363"/>
      <c r="BN3363"/>
      <c r="BO3363"/>
      <c r="BP3363"/>
      <c r="BQ3363"/>
      <c r="BR3363"/>
      <c r="BS3363"/>
      <c r="BT3363"/>
      <c r="BU3363"/>
    </row>
    <row r="3364" spans="2:73" x14ac:dyDescent="0.25">
      <c r="B3364" s="11"/>
      <c r="O3364" s="11"/>
      <c r="P3364" s="11"/>
      <c r="Q3364" s="11"/>
      <c r="U3364" s="11"/>
      <c r="BM3364"/>
      <c r="BN3364"/>
      <c r="BO3364"/>
      <c r="BP3364"/>
      <c r="BQ3364"/>
      <c r="BR3364"/>
      <c r="BS3364"/>
      <c r="BT3364"/>
      <c r="BU3364"/>
    </row>
    <row r="3365" spans="2:73" x14ac:dyDescent="0.25">
      <c r="B3365" s="11"/>
      <c r="O3365" s="11"/>
      <c r="P3365" s="11"/>
      <c r="U3365" s="11"/>
      <c r="BM3365"/>
      <c r="BN3365"/>
      <c r="BO3365"/>
      <c r="BP3365"/>
      <c r="BQ3365"/>
      <c r="BR3365"/>
      <c r="BS3365"/>
      <c r="BT3365"/>
      <c r="BU3365"/>
    </row>
    <row r="3366" spans="2:73" x14ac:dyDescent="0.25">
      <c r="B3366" s="11"/>
      <c r="O3366" s="11"/>
      <c r="P3366" s="11"/>
      <c r="Q3366" s="11"/>
      <c r="U3366" s="11"/>
      <c r="BM3366"/>
      <c r="BN3366"/>
      <c r="BO3366"/>
      <c r="BP3366"/>
      <c r="BQ3366"/>
      <c r="BR3366"/>
      <c r="BS3366"/>
      <c r="BT3366"/>
      <c r="BU3366"/>
    </row>
    <row r="3367" spans="2:73" x14ac:dyDescent="0.25">
      <c r="B3367" s="11"/>
      <c r="O3367" s="11"/>
      <c r="P3367" s="11"/>
      <c r="Q3367" s="11"/>
      <c r="U3367" s="11"/>
      <c r="BM3367"/>
      <c r="BN3367"/>
      <c r="BO3367"/>
      <c r="BP3367"/>
      <c r="BQ3367"/>
      <c r="BR3367"/>
      <c r="BS3367"/>
      <c r="BT3367"/>
      <c r="BU3367"/>
    </row>
    <row r="3368" spans="2:73" x14ac:dyDescent="0.25">
      <c r="B3368" s="11"/>
      <c r="O3368" s="11"/>
      <c r="P3368" s="11"/>
      <c r="Q3368" s="11"/>
      <c r="U3368" s="11"/>
      <c r="BM3368"/>
      <c r="BN3368"/>
      <c r="BO3368"/>
      <c r="BP3368"/>
      <c r="BQ3368"/>
      <c r="BR3368"/>
      <c r="BS3368"/>
      <c r="BT3368"/>
      <c r="BU3368"/>
    </row>
    <row r="3369" spans="2:73" x14ac:dyDescent="0.25">
      <c r="B3369" s="11"/>
      <c r="O3369" s="11"/>
      <c r="P3369" s="11"/>
      <c r="Q3369" s="11"/>
      <c r="U3369" s="11"/>
      <c r="BM3369"/>
      <c r="BN3369"/>
      <c r="BO3369"/>
      <c r="BP3369"/>
      <c r="BQ3369"/>
      <c r="BR3369"/>
      <c r="BS3369"/>
      <c r="BT3369"/>
      <c r="BU3369"/>
    </row>
    <row r="3370" spans="2:73" x14ac:dyDescent="0.25">
      <c r="B3370" s="11"/>
      <c r="O3370" s="11"/>
      <c r="P3370" s="11"/>
      <c r="U3370" s="11"/>
      <c r="BM3370"/>
      <c r="BN3370"/>
      <c r="BO3370"/>
      <c r="BP3370"/>
      <c r="BQ3370"/>
      <c r="BR3370"/>
      <c r="BS3370"/>
      <c r="BT3370"/>
      <c r="BU3370"/>
    </row>
    <row r="3371" spans="2:73" x14ac:dyDescent="0.25">
      <c r="B3371" s="11"/>
      <c r="O3371" s="11"/>
      <c r="P3371" s="11"/>
      <c r="U3371" s="11"/>
      <c r="BM3371"/>
      <c r="BN3371"/>
      <c r="BO3371"/>
      <c r="BP3371"/>
      <c r="BQ3371"/>
      <c r="BR3371"/>
      <c r="BS3371"/>
      <c r="BT3371"/>
      <c r="BU3371"/>
    </row>
    <row r="3372" spans="2:73" x14ac:dyDescent="0.25">
      <c r="B3372" s="11"/>
      <c r="O3372" s="11"/>
      <c r="P3372" s="11"/>
      <c r="Q3372" s="11"/>
      <c r="U3372" s="11"/>
      <c r="BM3372"/>
      <c r="BN3372"/>
      <c r="BO3372"/>
      <c r="BP3372"/>
      <c r="BQ3372"/>
      <c r="BR3372"/>
      <c r="BS3372"/>
      <c r="BT3372"/>
      <c r="BU3372"/>
    </row>
    <row r="3373" spans="2:73" x14ac:dyDescent="0.25">
      <c r="B3373" s="11"/>
      <c r="O3373" s="11"/>
      <c r="P3373" s="11"/>
      <c r="Q3373" s="11"/>
      <c r="U3373" s="11"/>
      <c r="BM3373"/>
      <c r="BN3373"/>
      <c r="BO3373"/>
      <c r="BP3373"/>
      <c r="BQ3373"/>
      <c r="BR3373"/>
      <c r="BS3373"/>
      <c r="BT3373"/>
      <c r="BU3373"/>
    </row>
    <row r="3374" spans="2:73" x14ac:dyDescent="0.25">
      <c r="B3374" s="11"/>
      <c r="O3374" s="11"/>
      <c r="P3374" s="11"/>
      <c r="Q3374" s="11"/>
      <c r="U3374" s="11"/>
      <c r="BM3374"/>
      <c r="BN3374"/>
      <c r="BO3374"/>
      <c r="BP3374"/>
      <c r="BQ3374"/>
      <c r="BR3374"/>
      <c r="BS3374"/>
      <c r="BT3374"/>
      <c r="BU3374"/>
    </row>
    <row r="3375" spans="2:73" x14ac:dyDescent="0.25">
      <c r="B3375" s="11"/>
      <c r="O3375" s="11"/>
      <c r="P3375" s="11"/>
      <c r="Q3375" s="11"/>
      <c r="U3375" s="11"/>
      <c r="BM3375"/>
      <c r="BN3375"/>
      <c r="BO3375"/>
      <c r="BP3375"/>
      <c r="BQ3375"/>
      <c r="BR3375"/>
      <c r="BS3375"/>
      <c r="BT3375"/>
      <c r="BU3375"/>
    </row>
    <row r="3376" spans="2:73" x14ac:dyDescent="0.25">
      <c r="B3376" s="11"/>
      <c r="O3376" s="11"/>
      <c r="P3376" s="11"/>
      <c r="U3376" s="11"/>
      <c r="BM3376"/>
      <c r="BN3376"/>
      <c r="BO3376"/>
      <c r="BP3376"/>
      <c r="BQ3376"/>
      <c r="BR3376"/>
      <c r="BS3376"/>
      <c r="BT3376"/>
      <c r="BU3376"/>
    </row>
    <row r="3377" spans="2:73" x14ac:dyDescent="0.25">
      <c r="B3377" s="11"/>
      <c r="O3377" s="11"/>
      <c r="P3377" s="11"/>
      <c r="Q3377" s="11"/>
      <c r="U3377" s="11"/>
      <c r="BM3377"/>
      <c r="BN3377"/>
      <c r="BO3377"/>
      <c r="BP3377"/>
      <c r="BQ3377"/>
      <c r="BR3377"/>
      <c r="BS3377"/>
      <c r="BT3377"/>
      <c r="BU3377"/>
    </row>
    <row r="3378" spans="2:73" x14ac:dyDescent="0.25">
      <c r="B3378" s="11"/>
      <c r="O3378" s="11"/>
      <c r="P3378" s="11"/>
      <c r="U3378" s="11"/>
      <c r="BM3378"/>
      <c r="BN3378"/>
      <c r="BO3378"/>
      <c r="BP3378"/>
      <c r="BQ3378"/>
      <c r="BR3378"/>
      <c r="BS3378"/>
      <c r="BT3378"/>
      <c r="BU3378"/>
    </row>
    <row r="3379" spans="2:73" x14ac:dyDescent="0.25">
      <c r="B3379" s="11"/>
      <c r="O3379" s="11"/>
      <c r="P3379" s="11"/>
      <c r="U3379" s="11"/>
      <c r="BM3379"/>
      <c r="BN3379"/>
      <c r="BO3379"/>
      <c r="BP3379"/>
      <c r="BQ3379"/>
      <c r="BR3379"/>
      <c r="BS3379"/>
      <c r="BT3379"/>
      <c r="BU3379"/>
    </row>
    <row r="3380" spans="2:73" x14ac:dyDescent="0.25">
      <c r="B3380" s="11"/>
      <c r="O3380" s="11"/>
      <c r="P3380" s="11"/>
      <c r="U3380" s="11"/>
      <c r="BM3380"/>
      <c r="BN3380"/>
      <c r="BO3380"/>
      <c r="BP3380"/>
      <c r="BQ3380"/>
      <c r="BR3380"/>
      <c r="BS3380"/>
      <c r="BT3380"/>
      <c r="BU3380"/>
    </row>
    <row r="3381" spans="2:73" x14ac:dyDescent="0.25">
      <c r="B3381" s="11"/>
      <c r="O3381" s="11"/>
      <c r="P3381" s="11"/>
      <c r="Q3381" s="11"/>
      <c r="U3381" s="11"/>
      <c r="BM3381"/>
      <c r="BN3381"/>
      <c r="BO3381"/>
      <c r="BP3381"/>
      <c r="BQ3381"/>
      <c r="BR3381"/>
      <c r="BS3381"/>
      <c r="BT3381"/>
      <c r="BU3381"/>
    </row>
    <row r="3382" spans="2:73" x14ac:dyDescent="0.25">
      <c r="B3382" s="11"/>
      <c r="O3382" s="11"/>
      <c r="P3382" s="11"/>
      <c r="U3382" s="11"/>
      <c r="BM3382"/>
      <c r="BN3382"/>
      <c r="BO3382"/>
      <c r="BP3382"/>
      <c r="BQ3382"/>
      <c r="BR3382"/>
      <c r="BS3382"/>
      <c r="BT3382"/>
      <c r="BU3382"/>
    </row>
    <row r="3383" spans="2:73" x14ac:dyDescent="0.25">
      <c r="B3383" s="11"/>
      <c r="O3383" s="11"/>
      <c r="P3383" s="11"/>
      <c r="Q3383" s="11"/>
      <c r="U3383" s="11"/>
      <c r="BM3383"/>
      <c r="BN3383"/>
      <c r="BO3383"/>
      <c r="BP3383"/>
      <c r="BQ3383"/>
      <c r="BR3383"/>
      <c r="BS3383"/>
      <c r="BT3383"/>
      <c r="BU3383"/>
    </row>
    <row r="3384" spans="2:73" x14ac:dyDescent="0.25">
      <c r="B3384" s="11"/>
      <c r="O3384" s="11"/>
      <c r="P3384" s="11"/>
      <c r="Q3384" s="11"/>
      <c r="U3384" s="11"/>
      <c r="BM3384"/>
      <c r="BN3384"/>
      <c r="BO3384"/>
      <c r="BP3384"/>
      <c r="BQ3384"/>
      <c r="BR3384"/>
      <c r="BS3384"/>
      <c r="BT3384"/>
      <c r="BU3384"/>
    </row>
    <row r="3385" spans="2:73" x14ac:dyDescent="0.25">
      <c r="B3385" s="11"/>
      <c r="O3385" s="11"/>
      <c r="P3385" s="11"/>
      <c r="U3385" s="11"/>
      <c r="BM3385"/>
      <c r="BN3385"/>
      <c r="BO3385"/>
      <c r="BP3385"/>
      <c r="BQ3385"/>
      <c r="BR3385"/>
      <c r="BS3385"/>
      <c r="BT3385"/>
      <c r="BU3385"/>
    </row>
    <row r="3386" spans="2:73" x14ac:dyDescent="0.25">
      <c r="B3386" s="11"/>
      <c r="O3386" s="11"/>
      <c r="P3386" s="11"/>
      <c r="U3386" s="11"/>
      <c r="BM3386"/>
      <c r="BN3386"/>
      <c r="BO3386"/>
      <c r="BP3386"/>
      <c r="BQ3386"/>
      <c r="BR3386"/>
      <c r="BS3386"/>
      <c r="BT3386"/>
      <c r="BU3386"/>
    </row>
    <row r="3387" spans="2:73" x14ac:dyDescent="0.25">
      <c r="B3387" s="11"/>
      <c r="O3387" s="11"/>
      <c r="P3387" s="11"/>
      <c r="U3387" s="11"/>
      <c r="BM3387"/>
      <c r="BN3387"/>
      <c r="BO3387"/>
      <c r="BP3387"/>
      <c r="BQ3387"/>
      <c r="BR3387"/>
      <c r="BS3387"/>
      <c r="BT3387"/>
      <c r="BU3387"/>
    </row>
    <row r="3388" spans="2:73" x14ac:dyDescent="0.25">
      <c r="B3388" s="11"/>
      <c r="O3388" s="11"/>
      <c r="P3388" s="11"/>
      <c r="U3388" s="11"/>
      <c r="BM3388"/>
      <c r="BN3388"/>
      <c r="BO3388"/>
      <c r="BP3388"/>
      <c r="BQ3388"/>
      <c r="BR3388"/>
      <c r="BS3388"/>
      <c r="BT3388"/>
      <c r="BU3388"/>
    </row>
    <row r="3389" spans="2:73" x14ac:dyDescent="0.25">
      <c r="B3389" s="11"/>
      <c r="O3389" s="11"/>
      <c r="P3389" s="11"/>
      <c r="Q3389" s="11"/>
      <c r="U3389" s="11"/>
      <c r="BM3389"/>
      <c r="BN3389"/>
      <c r="BO3389"/>
      <c r="BP3389"/>
      <c r="BQ3389"/>
      <c r="BR3389"/>
      <c r="BS3389"/>
      <c r="BT3389"/>
      <c r="BU3389"/>
    </row>
    <row r="3390" spans="2:73" x14ac:dyDescent="0.25">
      <c r="B3390" s="11"/>
      <c r="O3390" s="11"/>
      <c r="P3390" s="11"/>
      <c r="U3390" s="11"/>
      <c r="BM3390"/>
      <c r="BN3390"/>
      <c r="BO3390"/>
      <c r="BP3390"/>
      <c r="BQ3390"/>
      <c r="BR3390"/>
      <c r="BS3390"/>
      <c r="BT3390"/>
      <c r="BU3390"/>
    </row>
    <row r="3391" spans="2:73" x14ac:dyDescent="0.25">
      <c r="B3391" s="11"/>
      <c r="O3391" s="11"/>
      <c r="P3391" s="11"/>
      <c r="Q3391" s="11"/>
      <c r="U3391" s="11"/>
      <c r="BM3391"/>
      <c r="BN3391"/>
      <c r="BO3391"/>
      <c r="BP3391"/>
      <c r="BQ3391"/>
      <c r="BR3391"/>
      <c r="BS3391"/>
      <c r="BT3391"/>
      <c r="BU3391"/>
    </row>
    <row r="3392" spans="2:73" x14ac:dyDescent="0.25">
      <c r="B3392" s="11"/>
      <c r="O3392" s="11"/>
      <c r="P3392" s="11"/>
      <c r="U3392" s="11"/>
      <c r="BM3392"/>
      <c r="BN3392"/>
      <c r="BO3392"/>
      <c r="BP3392"/>
      <c r="BQ3392"/>
      <c r="BR3392"/>
      <c r="BS3392"/>
      <c r="BT3392"/>
      <c r="BU3392"/>
    </row>
    <row r="3393" spans="2:73" x14ac:dyDescent="0.25">
      <c r="B3393" s="11"/>
      <c r="O3393" s="11"/>
      <c r="P3393" s="11"/>
      <c r="Q3393" s="11"/>
      <c r="U3393" s="11"/>
      <c r="BM3393"/>
      <c r="BN3393"/>
      <c r="BO3393"/>
      <c r="BP3393"/>
      <c r="BQ3393"/>
      <c r="BR3393"/>
      <c r="BS3393"/>
      <c r="BT3393"/>
      <c r="BU3393"/>
    </row>
    <row r="3394" spans="2:73" x14ac:dyDescent="0.25">
      <c r="B3394" s="11"/>
      <c r="O3394" s="11"/>
      <c r="P3394" s="11"/>
      <c r="Q3394" s="11"/>
      <c r="U3394" s="11"/>
      <c r="BM3394"/>
      <c r="BN3394"/>
      <c r="BO3394"/>
      <c r="BP3394"/>
      <c r="BQ3394"/>
      <c r="BR3394"/>
      <c r="BS3394"/>
      <c r="BT3394"/>
      <c r="BU3394"/>
    </row>
    <row r="3395" spans="2:73" x14ac:dyDescent="0.25">
      <c r="B3395" s="11"/>
      <c r="O3395" s="11"/>
      <c r="P3395" s="11"/>
      <c r="U3395" s="11"/>
      <c r="BM3395"/>
      <c r="BN3395"/>
      <c r="BO3395"/>
      <c r="BP3395"/>
      <c r="BQ3395"/>
      <c r="BR3395"/>
      <c r="BS3395"/>
      <c r="BT3395"/>
      <c r="BU3395"/>
    </row>
    <row r="3396" spans="2:73" x14ac:dyDescent="0.25">
      <c r="B3396" s="11"/>
      <c r="O3396" s="11"/>
      <c r="P3396" s="11"/>
      <c r="U3396" s="11"/>
      <c r="BM3396"/>
      <c r="BN3396"/>
      <c r="BO3396"/>
      <c r="BP3396"/>
      <c r="BQ3396"/>
      <c r="BR3396"/>
      <c r="BS3396"/>
      <c r="BT3396"/>
      <c r="BU3396"/>
    </row>
    <row r="3397" spans="2:73" x14ac:dyDescent="0.25">
      <c r="B3397" s="11"/>
      <c r="O3397" s="11"/>
      <c r="P3397" s="11"/>
      <c r="U3397" s="11"/>
      <c r="BM3397"/>
      <c r="BN3397"/>
      <c r="BO3397"/>
      <c r="BP3397"/>
      <c r="BQ3397"/>
      <c r="BR3397"/>
      <c r="BS3397"/>
      <c r="BT3397"/>
      <c r="BU3397"/>
    </row>
    <row r="3398" spans="2:73" x14ac:dyDescent="0.25">
      <c r="B3398" s="11"/>
      <c r="O3398" s="11"/>
      <c r="P3398" s="11"/>
      <c r="Q3398" s="11"/>
      <c r="U3398" s="11"/>
      <c r="BM3398"/>
      <c r="BN3398"/>
      <c r="BO3398"/>
      <c r="BP3398"/>
      <c r="BQ3398"/>
      <c r="BR3398"/>
      <c r="BS3398"/>
      <c r="BT3398"/>
      <c r="BU3398"/>
    </row>
    <row r="3399" spans="2:73" x14ac:dyDescent="0.25">
      <c r="B3399" s="11"/>
      <c r="O3399" s="11"/>
      <c r="P3399" s="11"/>
      <c r="Q3399" s="11"/>
      <c r="U3399" s="11"/>
      <c r="BM3399"/>
      <c r="BN3399"/>
      <c r="BO3399"/>
      <c r="BP3399"/>
      <c r="BQ3399"/>
      <c r="BR3399"/>
      <c r="BS3399"/>
      <c r="BT3399"/>
      <c r="BU3399"/>
    </row>
    <row r="3400" spans="2:73" x14ac:dyDescent="0.25">
      <c r="B3400" s="11"/>
      <c r="O3400" s="11"/>
      <c r="P3400" s="11"/>
      <c r="Q3400" s="11"/>
      <c r="U3400" s="11"/>
      <c r="BM3400"/>
      <c r="BN3400"/>
      <c r="BO3400"/>
      <c r="BP3400"/>
      <c r="BQ3400"/>
      <c r="BR3400"/>
      <c r="BS3400"/>
      <c r="BT3400"/>
      <c r="BU3400"/>
    </row>
    <row r="3401" spans="2:73" x14ac:dyDescent="0.25">
      <c r="B3401" s="11"/>
      <c r="O3401" s="11"/>
      <c r="P3401" s="11"/>
      <c r="U3401" s="11"/>
      <c r="BM3401"/>
      <c r="BN3401"/>
      <c r="BO3401"/>
      <c r="BP3401"/>
      <c r="BQ3401"/>
      <c r="BR3401"/>
      <c r="BS3401"/>
      <c r="BT3401"/>
      <c r="BU3401"/>
    </row>
    <row r="3402" spans="2:73" x14ac:dyDescent="0.25">
      <c r="B3402" s="11"/>
      <c r="O3402" s="11"/>
      <c r="P3402" s="11"/>
      <c r="U3402" s="11"/>
      <c r="BM3402"/>
      <c r="BN3402"/>
      <c r="BO3402"/>
      <c r="BP3402"/>
      <c r="BQ3402"/>
      <c r="BR3402"/>
      <c r="BS3402"/>
      <c r="BT3402"/>
      <c r="BU3402"/>
    </row>
    <row r="3403" spans="2:73" x14ac:dyDescent="0.25">
      <c r="B3403" s="11"/>
      <c r="O3403" s="11"/>
      <c r="P3403" s="11"/>
      <c r="Q3403" s="11"/>
      <c r="U3403" s="11"/>
      <c r="BM3403"/>
      <c r="BN3403"/>
      <c r="BO3403"/>
      <c r="BP3403"/>
      <c r="BQ3403"/>
      <c r="BR3403"/>
      <c r="BS3403"/>
      <c r="BT3403"/>
      <c r="BU3403"/>
    </row>
    <row r="3404" spans="2:73" x14ac:dyDescent="0.25">
      <c r="B3404" s="11"/>
      <c r="O3404" s="11"/>
      <c r="P3404" s="11"/>
      <c r="U3404" s="11"/>
      <c r="BM3404"/>
      <c r="BN3404"/>
      <c r="BO3404"/>
      <c r="BP3404"/>
      <c r="BQ3404"/>
      <c r="BR3404"/>
      <c r="BS3404"/>
      <c r="BT3404"/>
      <c r="BU3404"/>
    </row>
    <row r="3405" spans="2:73" x14ac:dyDescent="0.25">
      <c r="B3405" s="11"/>
      <c r="O3405" s="11"/>
      <c r="P3405" s="11"/>
      <c r="Q3405" s="11"/>
      <c r="U3405" s="11"/>
      <c r="BM3405"/>
      <c r="BN3405"/>
      <c r="BO3405"/>
      <c r="BP3405"/>
      <c r="BQ3405"/>
      <c r="BR3405"/>
      <c r="BS3405"/>
      <c r="BT3405"/>
      <c r="BU3405"/>
    </row>
    <row r="3406" spans="2:73" x14ac:dyDescent="0.25">
      <c r="B3406" s="11"/>
      <c r="O3406" s="11"/>
      <c r="P3406" s="11"/>
      <c r="U3406" s="11"/>
      <c r="BM3406"/>
      <c r="BN3406"/>
      <c r="BO3406"/>
      <c r="BP3406"/>
      <c r="BQ3406"/>
      <c r="BR3406"/>
      <c r="BS3406"/>
      <c r="BT3406"/>
      <c r="BU3406"/>
    </row>
    <row r="3407" spans="2:73" x14ac:dyDescent="0.25">
      <c r="B3407" s="11"/>
      <c r="O3407" s="11"/>
      <c r="P3407" s="11"/>
      <c r="U3407" s="11"/>
      <c r="BM3407"/>
      <c r="BN3407"/>
      <c r="BO3407"/>
      <c r="BP3407"/>
      <c r="BQ3407"/>
      <c r="BR3407"/>
      <c r="BS3407"/>
      <c r="BT3407"/>
      <c r="BU3407"/>
    </row>
    <row r="3408" spans="2:73" x14ac:dyDescent="0.25">
      <c r="B3408" s="11"/>
      <c r="O3408" s="11"/>
      <c r="P3408" s="11"/>
      <c r="U3408" s="11"/>
      <c r="BM3408"/>
      <c r="BN3408"/>
      <c r="BO3408"/>
      <c r="BP3408"/>
      <c r="BQ3408"/>
      <c r="BR3408"/>
      <c r="BS3408"/>
      <c r="BT3408"/>
      <c r="BU3408"/>
    </row>
    <row r="3409" spans="2:73" x14ac:dyDescent="0.25">
      <c r="B3409" s="11"/>
      <c r="O3409" s="11"/>
      <c r="P3409" s="11"/>
      <c r="U3409" s="11"/>
      <c r="BM3409"/>
      <c r="BN3409"/>
      <c r="BO3409"/>
      <c r="BP3409"/>
      <c r="BQ3409"/>
      <c r="BR3409"/>
      <c r="BS3409"/>
      <c r="BT3409"/>
      <c r="BU3409"/>
    </row>
    <row r="3410" spans="2:73" x14ac:dyDescent="0.25">
      <c r="B3410" s="11"/>
      <c r="O3410" s="11"/>
      <c r="P3410" s="11"/>
      <c r="U3410" s="11"/>
      <c r="BM3410"/>
      <c r="BN3410"/>
      <c r="BO3410"/>
      <c r="BP3410"/>
      <c r="BQ3410"/>
      <c r="BR3410"/>
      <c r="BS3410"/>
      <c r="BT3410"/>
      <c r="BU3410"/>
    </row>
    <row r="3411" spans="2:73" x14ac:dyDescent="0.25">
      <c r="B3411" s="11"/>
      <c r="O3411" s="11"/>
      <c r="P3411" s="11"/>
      <c r="Q3411" s="11"/>
      <c r="U3411" s="11"/>
      <c r="BM3411"/>
      <c r="BN3411"/>
      <c r="BO3411"/>
      <c r="BP3411"/>
      <c r="BQ3411"/>
      <c r="BR3411"/>
      <c r="BS3411"/>
      <c r="BT3411"/>
      <c r="BU3411"/>
    </row>
    <row r="3412" spans="2:73" x14ac:dyDescent="0.25">
      <c r="B3412" s="11"/>
      <c r="O3412" s="11"/>
      <c r="P3412" s="11"/>
      <c r="Q3412" s="11"/>
      <c r="U3412" s="11"/>
      <c r="BM3412"/>
      <c r="BN3412"/>
      <c r="BO3412"/>
      <c r="BP3412"/>
      <c r="BQ3412"/>
      <c r="BR3412"/>
      <c r="BS3412"/>
      <c r="BT3412"/>
      <c r="BU3412"/>
    </row>
    <row r="3413" spans="2:73" x14ac:dyDescent="0.25">
      <c r="B3413" s="11"/>
      <c r="O3413" s="11"/>
      <c r="P3413" s="11"/>
      <c r="Q3413" s="11"/>
      <c r="U3413" s="11"/>
      <c r="BM3413"/>
      <c r="BN3413"/>
      <c r="BO3413"/>
      <c r="BP3413"/>
      <c r="BQ3413"/>
      <c r="BR3413"/>
      <c r="BS3413"/>
      <c r="BT3413"/>
      <c r="BU3413"/>
    </row>
    <row r="3414" spans="2:73" x14ac:dyDescent="0.25">
      <c r="B3414" s="11"/>
      <c r="F3414" s="11"/>
      <c r="O3414" s="11"/>
      <c r="P3414" s="11"/>
      <c r="Q3414" s="11"/>
      <c r="U3414" s="11"/>
      <c r="BM3414"/>
      <c r="BN3414"/>
      <c r="BO3414"/>
      <c r="BP3414"/>
      <c r="BQ3414"/>
      <c r="BR3414"/>
      <c r="BS3414"/>
      <c r="BT3414"/>
      <c r="BU3414"/>
    </row>
    <row r="3415" spans="2:73" x14ac:dyDescent="0.25">
      <c r="B3415" s="11"/>
      <c r="O3415" s="11"/>
      <c r="P3415" s="11"/>
      <c r="Q3415" s="11"/>
      <c r="U3415" s="11"/>
      <c r="BM3415"/>
      <c r="BN3415"/>
      <c r="BO3415"/>
      <c r="BP3415"/>
      <c r="BQ3415"/>
      <c r="BR3415"/>
      <c r="BS3415"/>
      <c r="BT3415"/>
      <c r="BU3415"/>
    </row>
    <row r="3416" spans="2:73" x14ac:dyDescent="0.25">
      <c r="B3416" s="11"/>
      <c r="O3416" s="11"/>
      <c r="P3416" s="11"/>
      <c r="Q3416" s="11"/>
      <c r="U3416" s="11"/>
      <c r="BM3416"/>
      <c r="BN3416"/>
      <c r="BO3416"/>
      <c r="BP3416"/>
      <c r="BQ3416"/>
      <c r="BR3416"/>
      <c r="BS3416"/>
      <c r="BT3416"/>
      <c r="BU3416"/>
    </row>
    <row r="3417" spans="2:73" x14ac:dyDescent="0.25">
      <c r="B3417" s="11"/>
      <c r="O3417" s="11"/>
      <c r="P3417" s="11"/>
      <c r="U3417" s="11"/>
      <c r="BM3417"/>
      <c r="BN3417"/>
      <c r="BO3417"/>
      <c r="BP3417"/>
      <c r="BQ3417"/>
      <c r="BR3417"/>
      <c r="BS3417"/>
      <c r="BT3417"/>
      <c r="BU3417"/>
    </row>
    <row r="3418" spans="2:73" x14ac:dyDescent="0.25">
      <c r="B3418" s="11"/>
      <c r="O3418" s="11"/>
      <c r="P3418" s="11"/>
      <c r="Q3418" s="11"/>
      <c r="U3418" s="11"/>
      <c r="BM3418"/>
      <c r="BN3418"/>
      <c r="BO3418"/>
      <c r="BP3418"/>
      <c r="BQ3418"/>
      <c r="BR3418"/>
      <c r="BS3418"/>
      <c r="BT3418"/>
      <c r="BU3418"/>
    </row>
    <row r="3419" spans="2:73" x14ac:dyDescent="0.25">
      <c r="B3419" s="11"/>
      <c r="O3419" s="11"/>
      <c r="P3419" s="11"/>
      <c r="Q3419" s="11"/>
      <c r="U3419" s="11"/>
      <c r="BM3419"/>
      <c r="BN3419"/>
      <c r="BO3419"/>
      <c r="BP3419"/>
      <c r="BQ3419"/>
      <c r="BR3419"/>
      <c r="BS3419"/>
      <c r="BT3419"/>
      <c r="BU3419"/>
    </row>
    <row r="3420" spans="2:73" x14ac:dyDescent="0.25">
      <c r="B3420" s="11"/>
      <c r="O3420" s="11"/>
      <c r="P3420" s="11"/>
      <c r="U3420" s="11"/>
      <c r="BM3420"/>
      <c r="BN3420"/>
      <c r="BO3420"/>
      <c r="BP3420"/>
      <c r="BQ3420"/>
      <c r="BR3420"/>
      <c r="BS3420"/>
      <c r="BT3420"/>
      <c r="BU3420"/>
    </row>
    <row r="3421" spans="2:73" x14ac:dyDescent="0.25">
      <c r="B3421" s="11"/>
      <c r="O3421" s="11"/>
      <c r="P3421" s="11"/>
      <c r="Q3421" s="11"/>
      <c r="U3421" s="11"/>
      <c r="BM3421"/>
      <c r="BN3421"/>
      <c r="BO3421"/>
      <c r="BP3421"/>
      <c r="BQ3421"/>
      <c r="BR3421"/>
      <c r="BS3421"/>
      <c r="BT3421"/>
      <c r="BU3421"/>
    </row>
    <row r="3422" spans="2:73" x14ac:dyDescent="0.25">
      <c r="B3422" s="11"/>
      <c r="O3422" s="11"/>
      <c r="P3422" s="11"/>
      <c r="Q3422" s="11"/>
      <c r="U3422" s="11"/>
      <c r="BM3422"/>
      <c r="BN3422"/>
      <c r="BO3422"/>
      <c r="BP3422"/>
      <c r="BQ3422"/>
      <c r="BR3422"/>
      <c r="BS3422"/>
      <c r="BT3422"/>
      <c r="BU3422"/>
    </row>
    <row r="3423" spans="2:73" x14ac:dyDescent="0.25">
      <c r="B3423" s="11"/>
      <c r="O3423" s="11"/>
      <c r="P3423" s="11"/>
      <c r="U3423" s="11"/>
      <c r="BM3423"/>
      <c r="BN3423"/>
      <c r="BO3423"/>
      <c r="BP3423"/>
      <c r="BQ3423"/>
      <c r="BR3423"/>
      <c r="BS3423"/>
      <c r="BT3423"/>
      <c r="BU3423"/>
    </row>
    <row r="3424" spans="2:73" x14ac:dyDescent="0.25">
      <c r="B3424" s="11"/>
      <c r="O3424" s="11"/>
      <c r="P3424" s="11"/>
      <c r="Q3424" s="11"/>
      <c r="U3424" s="11"/>
      <c r="BM3424"/>
      <c r="BN3424"/>
      <c r="BO3424"/>
      <c r="BP3424"/>
      <c r="BQ3424"/>
      <c r="BR3424"/>
      <c r="BS3424"/>
      <c r="BT3424"/>
      <c r="BU3424"/>
    </row>
    <row r="3425" spans="2:73" x14ac:dyDescent="0.25">
      <c r="B3425" s="11"/>
      <c r="O3425" s="11"/>
      <c r="P3425" s="11"/>
      <c r="Q3425" s="11"/>
      <c r="U3425" s="11"/>
      <c r="BM3425"/>
      <c r="BN3425"/>
      <c r="BO3425"/>
      <c r="BP3425"/>
      <c r="BQ3425"/>
      <c r="BR3425"/>
      <c r="BS3425"/>
      <c r="BT3425"/>
      <c r="BU3425"/>
    </row>
    <row r="3426" spans="2:73" x14ac:dyDescent="0.25">
      <c r="B3426" s="11"/>
      <c r="O3426" s="11"/>
      <c r="P3426" s="11"/>
      <c r="Q3426" s="11"/>
      <c r="U3426" s="11"/>
      <c r="BM3426"/>
      <c r="BN3426"/>
      <c r="BO3426"/>
      <c r="BP3426"/>
      <c r="BQ3426"/>
      <c r="BR3426"/>
      <c r="BS3426"/>
      <c r="BT3426"/>
      <c r="BU3426"/>
    </row>
    <row r="3427" spans="2:73" x14ac:dyDescent="0.25">
      <c r="B3427" s="11"/>
      <c r="O3427" s="11"/>
      <c r="P3427" s="11"/>
      <c r="U3427" s="11"/>
      <c r="BM3427"/>
      <c r="BN3427"/>
      <c r="BO3427"/>
      <c r="BP3427"/>
      <c r="BQ3427"/>
      <c r="BR3427"/>
      <c r="BS3427"/>
      <c r="BT3427"/>
      <c r="BU3427"/>
    </row>
    <row r="3428" spans="2:73" x14ac:dyDescent="0.25">
      <c r="B3428" s="11"/>
      <c r="O3428" s="11"/>
      <c r="P3428" s="11"/>
      <c r="Q3428" s="11"/>
      <c r="U3428" s="11"/>
      <c r="BM3428"/>
      <c r="BN3428"/>
      <c r="BO3428"/>
      <c r="BP3428"/>
      <c r="BQ3428"/>
      <c r="BR3428"/>
      <c r="BS3428"/>
      <c r="BT3428"/>
      <c r="BU3428"/>
    </row>
    <row r="3429" spans="2:73" x14ac:dyDescent="0.25">
      <c r="B3429" s="11"/>
      <c r="O3429" s="11"/>
      <c r="P3429" s="11"/>
      <c r="Q3429" s="11"/>
      <c r="U3429" s="11"/>
      <c r="BM3429"/>
      <c r="BN3429"/>
      <c r="BO3429"/>
      <c r="BP3429"/>
      <c r="BQ3429"/>
      <c r="BR3429"/>
      <c r="BS3429"/>
      <c r="BT3429"/>
      <c r="BU3429"/>
    </row>
    <row r="3430" spans="2:73" x14ac:dyDescent="0.25">
      <c r="B3430" s="11"/>
      <c r="O3430" s="11"/>
      <c r="P3430" s="11"/>
      <c r="Q3430" s="11"/>
      <c r="U3430" s="11"/>
      <c r="BM3430"/>
      <c r="BN3430"/>
      <c r="BO3430"/>
      <c r="BP3430"/>
      <c r="BQ3430"/>
      <c r="BR3430"/>
      <c r="BS3430"/>
      <c r="BT3430"/>
      <c r="BU3430"/>
    </row>
    <row r="3431" spans="2:73" x14ac:dyDescent="0.25">
      <c r="B3431" s="11"/>
      <c r="O3431" s="11"/>
      <c r="P3431" s="11"/>
      <c r="U3431" s="11"/>
      <c r="V3431" s="11"/>
      <c r="BM3431"/>
      <c r="BN3431"/>
      <c r="BO3431"/>
      <c r="BP3431"/>
      <c r="BQ3431"/>
      <c r="BR3431"/>
      <c r="BS3431"/>
      <c r="BT3431"/>
      <c r="BU3431"/>
    </row>
    <row r="3432" spans="2:73" x14ac:dyDescent="0.25">
      <c r="B3432" s="11"/>
      <c r="O3432" s="11"/>
      <c r="P3432" s="11"/>
      <c r="Q3432" s="11"/>
      <c r="U3432" s="11"/>
      <c r="BM3432"/>
      <c r="BN3432"/>
      <c r="BO3432"/>
      <c r="BP3432"/>
      <c r="BQ3432"/>
      <c r="BR3432"/>
      <c r="BS3432"/>
      <c r="BT3432"/>
      <c r="BU3432"/>
    </row>
    <row r="3433" spans="2:73" x14ac:dyDescent="0.25">
      <c r="B3433" s="11"/>
      <c r="O3433" s="11"/>
      <c r="P3433" s="11"/>
      <c r="U3433" s="11"/>
      <c r="BM3433"/>
      <c r="BN3433"/>
      <c r="BO3433"/>
      <c r="BP3433"/>
      <c r="BQ3433"/>
      <c r="BR3433"/>
      <c r="BS3433"/>
      <c r="BT3433"/>
      <c r="BU3433"/>
    </row>
    <row r="3434" spans="2:73" x14ac:dyDescent="0.25">
      <c r="B3434" s="11"/>
      <c r="O3434" s="11"/>
      <c r="P3434" s="11"/>
      <c r="U3434" s="11"/>
      <c r="BM3434"/>
      <c r="BN3434"/>
      <c r="BO3434"/>
      <c r="BP3434"/>
      <c r="BQ3434"/>
      <c r="BR3434"/>
      <c r="BS3434"/>
      <c r="BT3434"/>
      <c r="BU3434"/>
    </row>
    <row r="3435" spans="2:73" x14ac:dyDescent="0.25">
      <c r="B3435" s="11"/>
      <c r="O3435" s="11"/>
      <c r="P3435" s="11"/>
      <c r="Q3435" s="11"/>
      <c r="U3435" s="11"/>
      <c r="BM3435"/>
      <c r="BN3435"/>
      <c r="BO3435"/>
      <c r="BP3435"/>
      <c r="BQ3435"/>
      <c r="BR3435"/>
      <c r="BS3435"/>
      <c r="BT3435"/>
      <c r="BU3435"/>
    </row>
    <row r="3436" spans="2:73" x14ac:dyDescent="0.25">
      <c r="B3436" s="11"/>
      <c r="O3436" s="11"/>
      <c r="P3436" s="11"/>
      <c r="Q3436" s="11"/>
      <c r="U3436" s="11"/>
      <c r="BM3436"/>
      <c r="BN3436"/>
      <c r="BO3436"/>
      <c r="BP3436"/>
      <c r="BQ3436"/>
      <c r="BR3436"/>
      <c r="BS3436"/>
      <c r="BT3436"/>
      <c r="BU3436"/>
    </row>
    <row r="3437" spans="2:73" x14ac:dyDescent="0.25">
      <c r="B3437" s="11"/>
      <c r="O3437" s="11"/>
      <c r="P3437" s="11"/>
      <c r="Q3437" s="11"/>
      <c r="U3437" s="11"/>
      <c r="BM3437"/>
      <c r="BN3437"/>
      <c r="BO3437"/>
      <c r="BP3437"/>
      <c r="BQ3437"/>
      <c r="BR3437"/>
      <c r="BS3437"/>
      <c r="BT3437"/>
      <c r="BU3437"/>
    </row>
    <row r="3438" spans="2:73" x14ac:dyDescent="0.25">
      <c r="B3438" s="11"/>
      <c r="O3438" s="11"/>
      <c r="P3438" s="11"/>
      <c r="Q3438" s="11"/>
      <c r="U3438" s="11"/>
      <c r="BM3438"/>
      <c r="BN3438"/>
      <c r="BO3438"/>
      <c r="BP3438"/>
      <c r="BQ3438"/>
      <c r="BR3438"/>
      <c r="BS3438"/>
      <c r="BT3438"/>
      <c r="BU3438"/>
    </row>
    <row r="3439" spans="2:73" x14ac:dyDescent="0.25">
      <c r="B3439" s="11"/>
      <c r="O3439" s="11"/>
      <c r="P3439" s="11"/>
      <c r="U3439" s="11"/>
      <c r="BM3439"/>
      <c r="BN3439"/>
      <c r="BO3439"/>
      <c r="BP3439"/>
      <c r="BQ3439"/>
      <c r="BR3439"/>
      <c r="BS3439"/>
      <c r="BT3439"/>
      <c r="BU3439"/>
    </row>
    <row r="3440" spans="2:73" x14ac:dyDescent="0.25">
      <c r="B3440" s="11"/>
      <c r="O3440" s="11"/>
      <c r="P3440" s="11"/>
      <c r="Q3440" s="11"/>
      <c r="U3440" s="11"/>
      <c r="BM3440"/>
      <c r="BN3440"/>
      <c r="BO3440"/>
      <c r="BP3440"/>
      <c r="BQ3440"/>
      <c r="BR3440"/>
      <c r="BS3440"/>
      <c r="BT3440"/>
      <c r="BU3440"/>
    </row>
    <row r="3441" spans="2:73" x14ac:dyDescent="0.25">
      <c r="B3441" s="11"/>
      <c r="O3441" s="11"/>
      <c r="P3441" s="11"/>
      <c r="U3441" s="11"/>
      <c r="BM3441"/>
      <c r="BN3441"/>
      <c r="BO3441"/>
      <c r="BP3441"/>
      <c r="BQ3441"/>
      <c r="BR3441"/>
      <c r="BS3441"/>
      <c r="BT3441"/>
      <c r="BU3441"/>
    </row>
    <row r="3442" spans="2:73" x14ac:dyDescent="0.25">
      <c r="B3442" s="11"/>
      <c r="O3442" s="11"/>
      <c r="P3442" s="11"/>
      <c r="U3442" s="11"/>
      <c r="BM3442"/>
      <c r="BN3442"/>
      <c r="BO3442"/>
      <c r="BP3442"/>
      <c r="BQ3442"/>
      <c r="BR3442"/>
      <c r="BS3442"/>
      <c r="BT3442"/>
      <c r="BU3442"/>
    </row>
    <row r="3443" spans="2:73" x14ac:dyDescent="0.25">
      <c r="B3443" s="11"/>
      <c r="O3443" s="11"/>
      <c r="P3443" s="11"/>
      <c r="U3443" s="11"/>
      <c r="BM3443"/>
      <c r="BN3443"/>
      <c r="BO3443"/>
      <c r="BP3443"/>
      <c r="BQ3443"/>
      <c r="BR3443"/>
      <c r="BS3443"/>
      <c r="BT3443"/>
      <c r="BU3443"/>
    </row>
    <row r="3444" spans="2:73" x14ac:dyDescent="0.25">
      <c r="B3444" s="11"/>
      <c r="O3444" s="11"/>
      <c r="P3444" s="11"/>
      <c r="Q3444" s="11"/>
      <c r="U3444" s="11"/>
      <c r="V3444" s="11"/>
      <c r="BM3444"/>
      <c r="BN3444"/>
      <c r="BO3444"/>
      <c r="BP3444"/>
      <c r="BQ3444"/>
      <c r="BR3444"/>
      <c r="BS3444"/>
      <c r="BT3444"/>
      <c r="BU3444"/>
    </row>
    <row r="3445" spans="2:73" x14ac:dyDescent="0.25">
      <c r="B3445" s="11"/>
      <c r="O3445" s="11"/>
      <c r="P3445" s="11"/>
      <c r="U3445" s="11"/>
      <c r="BM3445"/>
      <c r="BN3445"/>
      <c r="BO3445"/>
      <c r="BP3445"/>
      <c r="BQ3445"/>
      <c r="BR3445"/>
      <c r="BS3445"/>
      <c r="BT3445"/>
      <c r="BU3445"/>
    </row>
    <row r="3446" spans="2:73" x14ac:dyDescent="0.25">
      <c r="B3446" s="11"/>
      <c r="O3446" s="11"/>
      <c r="P3446" s="11"/>
      <c r="U3446" s="11"/>
      <c r="BM3446"/>
      <c r="BN3446"/>
      <c r="BO3446"/>
      <c r="BP3446"/>
      <c r="BQ3446"/>
      <c r="BR3446"/>
      <c r="BS3446"/>
      <c r="BT3446"/>
      <c r="BU3446"/>
    </row>
    <row r="3447" spans="2:73" x14ac:dyDescent="0.25">
      <c r="B3447" s="11"/>
      <c r="O3447" s="11"/>
      <c r="P3447" s="11"/>
      <c r="Q3447" s="11"/>
      <c r="U3447" s="11"/>
      <c r="BM3447"/>
      <c r="BN3447"/>
      <c r="BO3447"/>
      <c r="BP3447"/>
      <c r="BQ3447"/>
      <c r="BR3447"/>
      <c r="BS3447"/>
      <c r="BT3447"/>
      <c r="BU3447"/>
    </row>
    <row r="3448" spans="2:73" x14ac:dyDescent="0.25">
      <c r="B3448" s="11"/>
      <c r="O3448" s="11"/>
      <c r="P3448" s="11"/>
      <c r="U3448" s="11"/>
      <c r="BM3448"/>
      <c r="BN3448"/>
      <c r="BO3448"/>
      <c r="BP3448"/>
      <c r="BQ3448"/>
      <c r="BR3448"/>
      <c r="BS3448"/>
      <c r="BT3448"/>
      <c r="BU3448"/>
    </row>
    <row r="3449" spans="2:73" x14ac:dyDescent="0.25">
      <c r="B3449" s="11"/>
      <c r="O3449" s="11"/>
      <c r="P3449" s="11"/>
      <c r="Q3449" s="11"/>
      <c r="U3449" s="11"/>
      <c r="BM3449"/>
      <c r="BN3449"/>
      <c r="BO3449"/>
      <c r="BP3449"/>
      <c r="BQ3449"/>
      <c r="BR3449"/>
      <c r="BS3449"/>
      <c r="BT3449"/>
      <c r="BU3449"/>
    </row>
    <row r="3450" spans="2:73" x14ac:dyDescent="0.25">
      <c r="B3450" s="11"/>
      <c r="O3450" s="11"/>
      <c r="P3450" s="11"/>
      <c r="U3450" s="11"/>
      <c r="BM3450"/>
      <c r="BN3450"/>
      <c r="BO3450"/>
      <c r="BP3450"/>
      <c r="BQ3450"/>
      <c r="BR3450"/>
      <c r="BS3450"/>
      <c r="BT3450"/>
      <c r="BU3450"/>
    </row>
    <row r="3451" spans="2:73" x14ac:dyDescent="0.25">
      <c r="B3451" s="11"/>
      <c r="O3451" s="11"/>
      <c r="P3451" s="11"/>
      <c r="Q3451" s="11"/>
      <c r="U3451" s="11"/>
      <c r="BM3451"/>
      <c r="BN3451"/>
      <c r="BO3451"/>
      <c r="BP3451"/>
      <c r="BQ3451"/>
      <c r="BR3451"/>
      <c r="BS3451"/>
      <c r="BT3451"/>
      <c r="BU3451"/>
    </row>
    <row r="3452" spans="2:73" x14ac:dyDescent="0.25">
      <c r="B3452" s="11"/>
      <c r="O3452" s="11"/>
      <c r="P3452" s="11"/>
      <c r="Q3452" s="11"/>
      <c r="U3452" s="11"/>
      <c r="BM3452"/>
      <c r="BN3452"/>
      <c r="BO3452"/>
      <c r="BP3452"/>
      <c r="BQ3452"/>
      <c r="BR3452"/>
      <c r="BS3452"/>
      <c r="BT3452"/>
      <c r="BU3452"/>
    </row>
    <row r="3453" spans="2:73" x14ac:dyDescent="0.25">
      <c r="B3453" s="11"/>
      <c r="O3453" s="11"/>
      <c r="P3453" s="11"/>
      <c r="Q3453" s="11"/>
      <c r="U3453" s="11"/>
      <c r="BM3453"/>
      <c r="BN3453"/>
      <c r="BO3453"/>
      <c r="BP3453"/>
      <c r="BQ3453"/>
      <c r="BR3453"/>
      <c r="BS3453"/>
      <c r="BT3453"/>
      <c r="BU3453"/>
    </row>
    <row r="3454" spans="2:73" x14ac:dyDescent="0.25">
      <c r="B3454" s="11"/>
      <c r="O3454" s="11"/>
      <c r="P3454" s="11"/>
      <c r="Q3454" s="11"/>
      <c r="U3454" s="11"/>
      <c r="BM3454"/>
      <c r="BN3454"/>
      <c r="BO3454"/>
      <c r="BP3454"/>
      <c r="BQ3454"/>
      <c r="BR3454"/>
      <c r="BS3454"/>
      <c r="BT3454"/>
      <c r="BU3454"/>
    </row>
    <row r="3455" spans="2:73" x14ac:dyDescent="0.25">
      <c r="B3455" s="11"/>
      <c r="O3455" s="11"/>
      <c r="P3455" s="11"/>
      <c r="Q3455" s="11"/>
      <c r="U3455" s="11"/>
      <c r="BM3455"/>
      <c r="BN3455"/>
      <c r="BO3455"/>
      <c r="BP3455"/>
      <c r="BQ3455"/>
      <c r="BR3455"/>
      <c r="BS3455"/>
      <c r="BT3455"/>
      <c r="BU3455"/>
    </row>
    <row r="3456" spans="2:73" x14ac:dyDescent="0.25">
      <c r="B3456" s="11"/>
      <c r="O3456" s="11"/>
      <c r="P3456" s="11"/>
      <c r="Q3456" s="11"/>
      <c r="U3456" s="11"/>
      <c r="BM3456"/>
      <c r="BN3456"/>
      <c r="BO3456"/>
      <c r="BP3456"/>
      <c r="BQ3456"/>
      <c r="BR3456"/>
      <c r="BS3456"/>
      <c r="BT3456"/>
      <c r="BU3456"/>
    </row>
    <row r="3457" spans="2:73" x14ac:dyDescent="0.25">
      <c r="B3457" s="11"/>
      <c r="O3457" s="11"/>
      <c r="P3457" s="11"/>
      <c r="U3457" s="11"/>
      <c r="BM3457"/>
      <c r="BN3457"/>
      <c r="BO3457"/>
      <c r="BP3457"/>
      <c r="BQ3457"/>
      <c r="BR3457"/>
      <c r="BS3457"/>
      <c r="BT3457"/>
      <c r="BU3457"/>
    </row>
    <row r="3458" spans="2:73" x14ac:dyDescent="0.25">
      <c r="B3458" s="11"/>
      <c r="O3458" s="11"/>
      <c r="P3458" s="11"/>
      <c r="Q3458" s="11"/>
      <c r="U3458" s="11"/>
      <c r="BM3458"/>
      <c r="BN3458"/>
      <c r="BO3458"/>
      <c r="BP3458"/>
      <c r="BQ3458"/>
      <c r="BR3458"/>
      <c r="BS3458"/>
      <c r="BT3458"/>
      <c r="BU3458"/>
    </row>
    <row r="3459" spans="2:73" x14ac:dyDescent="0.25">
      <c r="B3459" s="11"/>
      <c r="O3459" s="11"/>
      <c r="P3459" s="11"/>
      <c r="Q3459" s="11"/>
      <c r="U3459" s="11"/>
      <c r="BM3459"/>
      <c r="BN3459"/>
      <c r="BO3459"/>
      <c r="BP3459"/>
      <c r="BQ3459"/>
      <c r="BR3459"/>
      <c r="BS3459"/>
      <c r="BT3459"/>
      <c r="BU3459"/>
    </row>
    <row r="3460" spans="2:73" x14ac:dyDescent="0.25">
      <c r="B3460" s="11"/>
      <c r="O3460" s="11"/>
      <c r="P3460" s="11"/>
      <c r="U3460" s="11"/>
      <c r="BM3460"/>
      <c r="BN3460"/>
      <c r="BO3460"/>
      <c r="BP3460"/>
      <c r="BQ3460"/>
      <c r="BR3460"/>
      <c r="BS3460"/>
      <c r="BT3460"/>
      <c r="BU3460"/>
    </row>
    <row r="3461" spans="2:73" x14ac:dyDescent="0.25">
      <c r="B3461" s="11"/>
      <c r="O3461" s="11"/>
      <c r="P3461" s="11"/>
      <c r="Q3461" s="11"/>
      <c r="U3461" s="11"/>
      <c r="BM3461"/>
      <c r="BN3461"/>
      <c r="BO3461"/>
      <c r="BP3461"/>
      <c r="BQ3461"/>
      <c r="BR3461"/>
      <c r="BS3461"/>
      <c r="BT3461"/>
      <c r="BU3461"/>
    </row>
    <row r="3462" spans="2:73" x14ac:dyDescent="0.25">
      <c r="B3462" s="11"/>
      <c r="O3462" s="11"/>
      <c r="P3462" s="11"/>
      <c r="Q3462" s="11"/>
      <c r="U3462" s="11"/>
      <c r="BM3462"/>
      <c r="BN3462"/>
      <c r="BO3462"/>
      <c r="BP3462"/>
      <c r="BQ3462"/>
      <c r="BR3462"/>
      <c r="BS3462"/>
      <c r="BT3462"/>
      <c r="BU3462"/>
    </row>
    <row r="3463" spans="2:73" x14ac:dyDescent="0.25">
      <c r="B3463" s="11"/>
      <c r="O3463" s="11"/>
      <c r="P3463" s="11"/>
      <c r="U3463" s="11"/>
      <c r="BM3463"/>
      <c r="BN3463"/>
      <c r="BO3463"/>
      <c r="BP3463"/>
      <c r="BQ3463"/>
      <c r="BR3463"/>
      <c r="BS3463"/>
      <c r="BT3463"/>
      <c r="BU3463"/>
    </row>
    <row r="3464" spans="2:73" x14ac:dyDescent="0.25">
      <c r="B3464" s="11"/>
      <c r="O3464" s="11"/>
      <c r="P3464" s="11"/>
      <c r="U3464" s="11"/>
      <c r="BM3464"/>
      <c r="BN3464"/>
      <c r="BO3464"/>
      <c r="BP3464"/>
      <c r="BQ3464"/>
      <c r="BR3464"/>
      <c r="BS3464"/>
      <c r="BT3464"/>
      <c r="BU3464"/>
    </row>
    <row r="3465" spans="2:73" x14ac:dyDescent="0.25">
      <c r="B3465" s="11"/>
      <c r="O3465" s="11"/>
      <c r="P3465" s="11"/>
      <c r="U3465" s="11"/>
      <c r="BM3465"/>
      <c r="BN3465"/>
      <c r="BO3465"/>
      <c r="BP3465"/>
      <c r="BQ3465"/>
      <c r="BR3465"/>
      <c r="BS3465"/>
      <c r="BT3465"/>
      <c r="BU3465"/>
    </row>
    <row r="3466" spans="2:73" x14ac:dyDescent="0.25">
      <c r="B3466" s="11"/>
      <c r="O3466" s="11"/>
      <c r="P3466" s="11"/>
      <c r="Q3466" s="11"/>
      <c r="U3466" s="11"/>
      <c r="BM3466"/>
      <c r="BN3466"/>
      <c r="BO3466"/>
      <c r="BP3466"/>
      <c r="BQ3466"/>
      <c r="BR3466"/>
      <c r="BS3466"/>
      <c r="BT3466"/>
      <c r="BU3466"/>
    </row>
    <row r="3467" spans="2:73" x14ac:dyDescent="0.25">
      <c r="B3467" s="11"/>
      <c r="O3467" s="11"/>
      <c r="P3467" s="11"/>
      <c r="Q3467" s="11"/>
      <c r="U3467" s="11"/>
      <c r="V3467" s="11"/>
      <c r="BM3467"/>
      <c r="BN3467"/>
      <c r="BO3467"/>
      <c r="BP3467"/>
      <c r="BQ3467"/>
      <c r="BR3467"/>
      <c r="BS3467"/>
      <c r="BT3467"/>
      <c r="BU3467"/>
    </row>
    <row r="3468" spans="2:73" x14ac:dyDescent="0.25">
      <c r="B3468" s="11"/>
      <c r="O3468" s="11"/>
      <c r="P3468" s="11"/>
      <c r="Q3468" s="11"/>
      <c r="U3468" s="11"/>
      <c r="BM3468"/>
      <c r="BN3468"/>
      <c r="BO3468"/>
      <c r="BP3468"/>
      <c r="BQ3468"/>
      <c r="BR3468"/>
      <c r="BS3468"/>
      <c r="BT3468"/>
      <c r="BU3468"/>
    </row>
    <row r="3469" spans="2:73" x14ac:dyDescent="0.25">
      <c r="B3469" s="11"/>
      <c r="O3469" s="11"/>
      <c r="P3469" s="11"/>
      <c r="U3469" s="11"/>
      <c r="BM3469"/>
      <c r="BN3469"/>
      <c r="BO3469"/>
      <c r="BP3469"/>
      <c r="BQ3469"/>
      <c r="BR3469"/>
      <c r="BS3469"/>
      <c r="BT3469"/>
      <c r="BU3469"/>
    </row>
    <row r="3470" spans="2:73" x14ac:dyDescent="0.25">
      <c r="B3470" s="11"/>
      <c r="O3470" s="11"/>
      <c r="P3470" s="11"/>
      <c r="Q3470" s="11"/>
      <c r="U3470" s="11"/>
      <c r="BM3470"/>
      <c r="BN3470"/>
      <c r="BO3470"/>
      <c r="BP3470"/>
      <c r="BQ3470"/>
      <c r="BR3470"/>
      <c r="BS3470"/>
      <c r="BT3470"/>
      <c r="BU3470"/>
    </row>
    <row r="3471" spans="2:73" x14ac:dyDescent="0.25">
      <c r="B3471" s="11"/>
      <c r="O3471" s="11"/>
      <c r="P3471" s="11"/>
      <c r="U3471" s="11"/>
      <c r="BM3471"/>
      <c r="BN3471"/>
      <c r="BO3471"/>
      <c r="BP3471"/>
      <c r="BQ3471"/>
      <c r="BR3471"/>
      <c r="BS3471"/>
      <c r="BT3471"/>
      <c r="BU3471"/>
    </row>
    <row r="3472" spans="2:73" x14ac:dyDescent="0.25">
      <c r="B3472" s="11"/>
      <c r="O3472" s="11"/>
      <c r="P3472" s="11"/>
      <c r="Q3472" s="11"/>
      <c r="U3472" s="11"/>
      <c r="BM3472"/>
      <c r="BN3472"/>
      <c r="BO3472"/>
      <c r="BP3472"/>
      <c r="BQ3472"/>
      <c r="BR3472"/>
      <c r="BS3472"/>
      <c r="BT3472"/>
      <c r="BU3472"/>
    </row>
    <row r="3473" spans="2:73" x14ac:dyDescent="0.25">
      <c r="B3473" s="11"/>
      <c r="O3473" s="11"/>
      <c r="P3473" s="11"/>
      <c r="U3473" s="11"/>
      <c r="BM3473"/>
      <c r="BN3473"/>
      <c r="BO3473"/>
      <c r="BP3473"/>
      <c r="BQ3473"/>
      <c r="BR3473"/>
      <c r="BS3473"/>
      <c r="BT3473"/>
      <c r="BU3473"/>
    </row>
    <row r="3474" spans="2:73" x14ac:dyDescent="0.25">
      <c r="B3474" s="11"/>
      <c r="O3474" s="11"/>
      <c r="P3474" s="11"/>
      <c r="Q3474" s="11"/>
      <c r="U3474" s="11"/>
      <c r="BM3474"/>
      <c r="BN3474"/>
      <c r="BO3474"/>
      <c r="BP3474"/>
      <c r="BQ3474"/>
      <c r="BR3474"/>
      <c r="BS3474"/>
      <c r="BT3474"/>
      <c r="BU3474"/>
    </row>
    <row r="3475" spans="2:73" x14ac:dyDescent="0.25">
      <c r="B3475" s="11"/>
      <c r="O3475" s="11"/>
      <c r="P3475" s="11"/>
      <c r="Q3475" s="11"/>
      <c r="U3475" s="11"/>
      <c r="BM3475"/>
      <c r="BN3475"/>
      <c r="BO3475"/>
      <c r="BP3475"/>
      <c r="BQ3475"/>
      <c r="BR3475"/>
      <c r="BS3475"/>
      <c r="BT3475"/>
      <c r="BU3475"/>
    </row>
    <row r="3476" spans="2:73" x14ac:dyDescent="0.25">
      <c r="B3476" s="11"/>
      <c r="F3476" s="11"/>
      <c r="O3476" s="11"/>
      <c r="P3476" s="11"/>
      <c r="Q3476" s="11"/>
      <c r="U3476" s="11"/>
      <c r="BM3476"/>
      <c r="BN3476"/>
      <c r="BO3476"/>
      <c r="BP3476"/>
      <c r="BQ3476"/>
      <c r="BR3476"/>
      <c r="BS3476"/>
      <c r="BT3476"/>
      <c r="BU3476"/>
    </row>
    <row r="3477" spans="2:73" x14ac:dyDescent="0.25">
      <c r="B3477" s="11"/>
      <c r="O3477" s="11"/>
      <c r="P3477" s="11"/>
      <c r="U3477" s="11"/>
      <c r="BM3477"/>
      <c r="BN3477"/>
      <c r="BO3477"/>
      <c r="BP3477"/>
      <c r="BQ3477"/>
      <c r="BR3477"/>
      <c r="BS3477"/>
      <c r="BT3477"/>
      <c r="BU3477"/>
    </row>
    <row r="3478" spans="2:73" x14ac:dyDescent="0.25">
      <c r="B3478" s="11"/>
      <c r="O3478" s="11"/>
      <c r="P3478" s="11"/>
      <c r="Q3478" s="11"/>
      <c r="U3478" s="11"/>
      <c r="BM3478"/>
      <c r="BN3478"/>
      <c r="BO3478"/>
      <c r="BP3478"/>
      <c r="BQ3478"/>
      <c r="BR3478"/>
      <c r="BS3478"/>
      <c r="BT3478"/>
      <c r="BU3478"/>
    </row>
    <row r="3479" spans="2:73" x14ac:dyDescent="0.25">
      <c r="B3479" s="11"/>
      <c r="O3479" s="11"/>
      <c r="P3479" s="11"/>
      <c r="Q3479" s="11"/>
      <c r="U3479" s="11"/>
      <c r="BM3479"/>
      <c r="BN3479"/>
      <c r="BO3479"/>
      <c r="BP3479"/>
      <c r="BQ3479"/>
      <c r="BR3479"/>
      <c r="BS3479"/>
      <c r="BT3479"/>
      <c r="BU3479"/>
    </row>
    <row r="3480" spans="2:73" x14ac:dyDescent="0.25">
      <c r="B3480" s="11"/>
      <c r="F3480" s="11"/>
      <c r="O3480" s="11"/>
      <c r="P3480" s="11"/>
      <c r="U3480" s="11"/>
      <c r="BM3480"/>
      <c r="BN3480"/>
      <c r="BO3480"/>
      <c r="BP3480"/>
      <c r="BQ3480"/>
      <c r="BR3480"/>
      <c r="BS3480"/>
      <c r="BT3480"/>
      <c r="BU3480"/>
    </row>
    <row r="3481" spans="2:73" x14ac:dyDescent="0.25">
      <c r="B3481" s="11"/>
      <c r="O3481" s="11"/>
      <c r="P3481" s="11"/>
      <c r="Q3481" s="11"/>
      <c r="U3481" s="11"/>
      <c r="BM3481"/>
      <c r="BN3481"/>
      <c r="BO3481"/>
      <c r="BP3481"/>
      <c r="BQ3481"/>
      <c r="BR3481"/>
      <c r="BS3481"/>
      <c r="BT3481"/>
      <c r="BU3481"/>
    </row>
    <row r="3482" spans="2:73" x14ac:dyDescent="0.25">
      <c r="B3482" s="11"/>
      <c r="O3482" s="11"/>
      <c r="P3482" s="11"/>
      <c r="Q3482" s="11"/>
      <c r="U3482" s="11"/>
      <c r="BM3482"/>
      <c r="BN3482"/>
      <c r="BO3482"/>
      <c r="BP3482"/>
      <c r="BQ3482"/>
      <c r="BR3482"/>
      <c r="BS3482"/>
      <c r="BT3482"/>
      <c r="BU3482"/>
    </row>
    <row r="3483" spans="2:73" x14ac:dyDescent="0.25">
      <c r="B3483" s="11"/>
      <c r="O3483" s="11"/>
      <c r="P3483" s="11"/>
      <c r="Q3483" s="11"/>
      <c r="U3483" s="11"/>
      <c r="BM3483"/>
      <c r="BN3483"/>
      <c r="BO3483"/>
      <c r="BP3483"/>
      <c r="BQ3483"/>
      <c r="BR3483"/>
      <c r="BS3483"/>
      <c r="BT3483"/>
      <c r="BU3483"/>
    </row>
    <row r="3484" spans="2:73" x14ac:dyDescent="0.25">
      <c r="B3484" s="11"/>
      <c r="O3484" s="11"/>
      <c r="P3484" s="11"/>
      <c r="Q3484" s="11"/>
      <c r="U3484" s="11"/>
      <c r="BM3484"/>
      <c r="BN3484"/>
      <c r="BO3484"/>
      <c r="BP3484"/>
      <c r="BQ3484"/>
      <c r="BR3484"/>
      <c r="BS3484"/>
      <c r="BT3484"/>
      <c r="BU3484"/>
    </row>
    <row r="3485" spans="2:73" x14ac:dyDescent="0.25">
      <c r="B3485" s="11"/>
      <c r="O3485" s="11"/>
      <c r="P3485" s="11"/>
      <c r="Q3485" s="11"/>
      <c r="U3485" s="11"/>
      <c r="BM3485"/>
      <c r="BN3485"/>
      <c r="BO3485"/>
      <c r="BP3485"/>
      <c r="BQ3485"/>
      <c r="BR3485"/>
      <c r="BS3485"/>
      <c r="BT3485"/>
      <c r="BU3485"/>
    </row>
    <row r="3486" spans="2:73" x14ac:dyDescent="0.25">
      <c r="B3486" s="11"/>
      <c r="O3486" s="11"/>
      <c r="P3486" s="11"/>
      <c r="Q3486" s="11"/>
      <c r="U3486" s="11"/>
      <c r="BM3486"/>
      <c r="BN3486"/>
      <c r="BO3486"/>
      <c r="BP3486"/>
      <c r="BQ3486"/>
      <c r="BR3486"/>
      <c r="BS3486"/>
      <c r="BT3486"/>
      <c r="BU3486"/>
    </row>
    <row r="3487" spans="2:73" x14ac:dyDescent="0.25">
      <c r="B3487" s="11"/>
      <c r="O3487" s="11"/>
      <c r="P3487" s="11"/>
      <c r="Q3487" s="11"/>
      <c r="U3487" s="11"/>
      <c r="BM3487"/>
      <c r="BN3487"/>
      <c r="BO3487"/>
      <c r="BP3487"/>
      <c r="BQ3487"/>
      <c r="BR3487"/>
      <c r="BS3487"/>
      <c r="BT3487"/>
      <c r="BU3487"/>
    </row>
    <row r="3488" spans="2:73" x14ac:dyDescent="0.25">
      <c r="B3488" s="11"/>
      <c r="O3488" s="11"/>
      <c r="P3488" s="11"/>
      <c r="Q3488" s="11"/>
      <c r="U3488" s="11"/>
      <c r="BM3488"/>
      <c r="BN3488"/>
      <c r="BO3488"/>
      <c r="BP3488"/>
      <c r="BQ3488"/>
      <c r="BR3488"/>
      <c r="BS3488"/>
      <c r="BT3488"/>
      <c r="BU3488"/>
    </row>
    <row r="3489" spans="2:73" x14ac:dyDescent="0.25">
      <c r="B3489" s="11"/>
      <c r="O3489" s="11"/>
      <c r="P3489" s="11"/>
      <c r="Q3489" s="11"/>
      <c r="U3489" s="11"/>
      <c r="BM3489"/>
      <c r="BN3489"/>
      <c r="BO3489"/>
      <c r="BP3489"/>
      <c r="BQ3489"/>
      <c r="BR3489"/>
      <c r="BS3489"/>
      <c r="BT3489"/>
      <c r="BU3489"/>
    </row>
    <row r="3490" spans="2:73" x14ac:dyDescent="0.25">
      <c r="B3490" s="11"/>
      <c r="O3490" s="11"/>
      <c r="P3490" s="11"/>
      <c r="U3490" s="11"/>
      <c r="BM3490"/>
      <c r="BN3490"/>
      <c r="BO3490"/>
      <c r="BP3490"/>
      <c r="BQ3490"/>
      <c r="BR3490"/>
      <c r="BS3490"/>
      <c r="BT3490"/>
      <c r="BU3490"/>
    </row>
    <row r="3491" spans="2:73" x14ac:dyDescent="0.25">
      <c r="B3491" s="11"/>
      <c r="O3491" s="11"/>
      <c r="P3491" s="11"/>
      <c r="U3491" s="11"/>
      <c r="BM3491"/>
      <c r="BN3491"/>
      <c r="BO3491"/>
      <c r="BP3491"/>
      <c r="BQ3491"/>
      <c r="BR3491"/>
      <c r="BS3491"/>
      <c r="BT3491"/>
      <c r="BU3491"/>
    </row>
    <row r="3492" spans="2:73" x14ac:dyDescent="0.25">
      <c r="B3492" s="11"/>
      <c r="O3492" s="11"/>
      <c r="P3492" s="11"/>
      <c r="U3492" s="11"/>
      <c r="BM3492"/>
      <c r="BN3492"/>
      <c r="BO3492"/>
      <c r="BP3492"/>
      <c r="BQ3492"/>
      <c r="BR3492"/>
      <c r="BS3492"/>
      <c r="BT3492"/>
      <c r="BU3492"/>
    </row>
    <row r="3493" spans="2:73" x14ac:dyDescent="0.25">
      <c r="B3493" s="11"/>
      <c r="O3493" s="11"/>
      <c r="P3493" s="11"/>
      <c r="U3493" s="11"/>
      <c r="BM3493"/>
      <c r="BN3493"/>
      <c r="BO3493"/>
      <c r="BP3493"/>
      <c r="BQ3493"/>
      <c r="BR3493"/>
      <c r="BS3493"/>
      <c r="BT3493"/>
      <c r="BU3493"/>
    </row>
    <row r="3494" spans="2:73" x14ac:dyDescent="0.25">
      <c r="B3494" s="11"/>
      <c r="O3494" s="11"/>
      <c r="P3494" s="11"/>
      <c r="Q3494" s="11"/>
      <c r="U3494" s="11"/>
      <c r="BM3494"/>
      <c r="BN3494"/>
      <c r="BO3494"/>
      <c r="BP3494"/>
      <c r="BQ3494"/>
      <c r="BR3494"/>
      <c r="BS3494"/>
      <c r="BT3494"/>
      <c r="BU3494"/>
    </row>
    <row r="3495" spans="2:73" x14ac:dyDescent="0.25">
      <c r="B3495" s="11"/>
      <c r="O3495" s="11"/>
      <c r="P3495" s="11"/>
      <c r="Q3495" s="11"/>
      <c r="U3495" s="11"/>
      <c r="BM3495"/>
      <c r="BN3495"/>
      <c r="BO3495"/>
      <c r="BP3495"/>
      <c r="BQ3495"/>
      <c r="BR3495"/>
      <c r="BS3495"/>
      <c r="BT3495"/>
      <c r="BU3495"/>
    </row>
    <row r="3496" spans="2:73" x14ac:dyDescent="0.25">
      <c r="B3496" s="11"/>
      <c r="O3496" s="11"/>
      <c r="P3496" s="11"/>
      <c r="U3496" s="11"/>
      <c r="BM3496"/>
      <c r="BN3496"/>
      <c r="BO3496"/>
      <c r="BP3496"/>
      <c r="BQ3496"/>
      <c r="BR3496"/>
      <c r="BS3496"/>
      <c r="BT3496"/>
      <c r="BU3496"/>
    </row>
    <row r="3497" spans="2:73" x14ac:dyDescent="0.25">
      <c r="B3497" s="11"/>
      <c r="O3497" s="11"/>
      <c r="P3497" s="11"/>
      <c r="U3497" s="11"/>
      <c r="BM3497"/>
      <c r="BN3497"/>
      <c r="BO3497"/>
      <c r="BP3497"/>
      <c r="BQ3497"/>
      <c r="BR3497"/>
      <c r="BS3497"/>
      <c r="BT3497"/>
      <c r="BU3497"/>
    </row>
    <row r="3498" spans="2:73" x14ac:dyDescent="0.25">
      <c r="B3498" s="11"/>
      <c r="O3498" s="11"/>
      <c r="P3498" s="11"/>
      <c r="Q3498" s="11"/>
      <c r="U3498" s="11"/>
      <c r="BM3498"/>
      <c r="BN3498"/>
      <c r="BO3498"/>
      <c r="BP3498"/>
      <c r="BQ3498"/>
      <c r="BR3498"/>
      <c r="BS3498"/>
      <c r="BT3498"/>
      <c r="BU3498"/>
    </row>
    <row r="3499" spans="2:73" x14ac:dyDescent="0.25">
      <c r="B3499" s="11"/>
      <c r="O3499" s="11"/>
      <c r="P3499" s="11"/>
      <c r="Q3499" s="11"/>
      <c r="U3499" s="11"/>
      <c r="BM3499"/>
      <c r="BN3499"/>
      <c r="BO3499"/>
      <c r="BP3499"/>
      <c r="BQ3499"/>
      <c r="BR3499"/>
      <c r="BS3499"/>
      <c r="BT3499"/>
      <c r="BU3499"/>
    </row>
    <row r="3500" spans="2:73" x14ac:dyDescent="0.25">
      <c r="B3500" s="11"/>
      <c r="O3500" s="11"/>
      <c r="P3500" s="11"/>
      <c r="U3500" s="11"/>
      <c r="BM3500"/>
      <c r="BN3500"/>
      <c r="BO3500"/>
      <c r="BP3500"/>
      <c r="BQ3500"/>
      <c r="BR3500"/>
      <c r="BS3500"/>
      <c r="BT3500"/>
      <c r="BU3500"/>
    </row>
    <row r="3501" spans="2:73" x14ac:dyDescent="0.25">
      <c r="B3501" s="11"/>
      <c r="O3501" s="11"/>
      <c r="P3501" s="11"/>
      <c r="Q3501" s="11"/>
      <c r="U3501" s="11"/>
      <c r="BM3501"/>
      <c r="BN3501"/>
      <c r="BO3501"/>
      <c r="BP3501"/>
      <c r="BQ3501"/>
      <c r="BR3501"/>
      <c r="BS3501"/>
      <c r="BT3501"/>
      <c r="BU3501"/>
    </row>
    <row r="3502" spans="2:73" x14ac:dyDescent="0.25">
      <c r="B3502" s="11"/>
      <c r="O3502" s="11"/>
      <c r="P3502" s="11"/>
      <c r="U3502" s="11"/>
      <c r="BM3502"/>
      <c r="BN3502"/>
      <c r="BO3502"/>
      <c r="BP3502"/>
      <c r="BQ3502"/>
      <c r="BR3502"/>
      <c r="BS3502"/>
      <c r="BT3502"/>
      <c r="BU3502"/>
    </row>
    <row r="3503" spans="2:73" x14ac:dyDescent="0.25">
      <c r="B3503" s="11"/>
      <c r="O3503" s="11"/>
      <c r="P3503" s="11"/>
      <c r="Q3503" s="11"/>
      <c r="U3503" s="11"/>
      <c r="BM3503"/>
      <c r="BN3503"/>
      <c r="BO3503"/>
      <c r="BP3503"/>
      <c r="BQ3503"/>
      <c r="BR3503"/>
      <c r="BS3503"/>
      <c r="BT3503"/>
      <c r="BU3503"/>
    </row>
    <row r="3504" spans="2:73" x14ac:dyDescent="0.25">
      <c r="B3504" s="11"/>
      <c r="O3504" s="11"/>
      <c r="P3504" s="11"/>
      <c r="Q3504" s="11"/>
      <c r="U3504" s="11"/>
      <c r="BM3504"/>
      <c r="BN3504"/>
      <c r="BO3504"/>
      <c r="BP3504"/>
      <c r="BQ3504"/>
      <c r="BR3504"/>
      <c r="BS3504"/>
      <c r="BT3504"/>
      <c r="BU3504"/>
    </row>
    <row r="3505" spans="2:73" x14ac:dyDescent="0.25">
      <c r="B3505" s="11"/>
      <c r="O3505" s="11"/>
      <c r="P3505" s="11"/>
      <c r="Q3505" s="11"/>
      <c r="U3505" s="11"/>
      <c r="BM3505"/>
      <c r="BN3505"/>
      <c r="BO3505"/>
      <c r="BP3505"/>
      <c r="BQ3505"/>
      <c r="BR3505"/>
      <c r="BS3505"/>
      <c r="BT3505"/>
      <c r="BU3505"/>
    </row>
    <row r="3506" spans="2:73" x14ac:dyDescent="0.25">
      <c r="B3506" s="11"/>
      <c r="O3506" s="11"/>
      <c r="P3506" s="11"/>
      <c r="Q3506" s="11"/>
      <c r="U3506" s="11"/>
      <c r="BM3506"/>
      <c r="BN3506"/>
      <c r="BO3506"/>
      <c r="BP3506"/>
      <c r="BQ3506"/>
      <c r="BR3506"/>
      <c r="BS3506"/>
      <c r="BT3506"/>
      <c r="BU3506"/>
    </row>
    <row r="3507" spans="2:73" x14ac:dyDescent="0.25">
      <c r="B3507" s="11"/>
      <c r="O3507" s="11"/>
      <c r="P3507" s="11"/>
      <c r="U3507" s="11"/>
      <c r="BM3507"/>
      <c r="BN3507"/>
      <c r="BO3507"/>
      <c r="BP3507"/>
      <c r="BQ3507"/>
      <c r="BR3507"/>
      <c r="BS3507"/>
      <c r="BT3507"/>
      <c r="BU3507"/>
    </row>
    <row r="3508" spans="2:73" x14ac:dyDescent="0.25">
      <c r="B3508" s="11"/>
      <c r="O3508" s="11"/>
      <c r="P3508" s="11"/>
      <c r="U3508" s="11"/>
      <c r="BM3508"/>
      <c r="BN3508"/>
      <c r="BO3508"/>
      <c r="BP3508"/>
      <c r="BQ3508"/>
      <c r="BR3508"/>
      <c r="BS3508"/>
      <c r="BT3508"/>
      <c r="BU3508"/>
    </row>
    <row r="3509" spans="2:73" x14ac:dyDescent="0.25">
      <c r="B3509" s="11"/>
      <c r="O3509" s="11"/>
      <c r="P3509" s="11"/>
      <c r="Q3509" s="11"/>
      <c r="U3509" s="11"/>
      <c r="BM3509"/>
      <c r="BN3509"/>
      <c r="BO3509"/>
      <c r="BP3509"/>
      <c r="BQ3509"/>
      <c r="BR3509"/>
      <c r="BS3509"/>
      <c r="BT3509"/>
      <c r="BU3509"/>
    </row>
    <row r="3510" spans="2:73" x14ac:dyDescent="0.25">
      <c r="B3510" s="11"/>
      <c r="O3510" s="11"/>
      <c r="P3510" s="11"/>
      <c r="Q3510" s="11"/>
      <c r="U3510" s="11"/>
      <c r="BM3510"/>
      <c r="BN3510"/>
      <c r="BO3510"/>
      <c r="BP3510"/>
      <c r="BQ3510"/>
      <c r="BR3510"/>
      <c r="BS3510"/>
      <c r="BT3510"/>
      <c r="BU3510"/>
    </row>
    <row r="3511" spans="2:73" x14ac:dyDescent="0.25">
      <c r="B3511" s="11"/>
      <c r="O3511" s="11"/>
      <c r="P3511" s="11"/>
      <c r="U3511" s="11"/>
      <c r="BM3511"/>
      <c r="BN3511"/>
      <c r="BO3511"/>
      <c r="BP3511"/>
      <c r="BQ3511"/>
      <c r="BR3511"/>
      <c r="BS3511"/>
      <c r="BT3511"/>
      <c r="BU3511"/>
    </row>
    <row r="3512" spans="2:73" x14ac:dyDescent="0.25">
      <c r="B3512" s="11"/>
      <c r="O3512" s="11"/>
      <c r="P3512" s="11"/>
      <c r="U3512" s="11"/>
      <c r="BM3512"/>
      <c r="BN3512"/>
      <c r="BO3512"/>
      <c r="BP3512"/>
      <c r="BQ3512"/>
      <c r="BR3512"/>
      <c r="BS3512"/>
      <c r="BT3512"/>
      <c r="BU3512"/>
    </row>
    <row r="3513" spans="2:73" x14ac:dyDescent="0.25">
      <c r="B3513" s="11"/>
      <c r="O3513" s="11"/>
      <c r="P3513" s="11"/>
      <c r="U3513" s="11"/>
      <c r="V3513" s="11"/>
      <c r="BM3513"/>
      <c r="BN3513"/>
      <c r="BO3513"/>
      <c r="BP3513"/>
      <c r="BQ3513"/>
      <c r="BR3513"/>
      <c r="BS3513"/>
      <c r="BT3513"/>
      <c r="BU3513"/>
    </row>
    <row r="3514" spans="2:73" x14ac:dyDescent="0.25">
      <c r="B3514" s="11"/>
      <c r="O3514" s="11"/>
      <c r="P3514" s="11"/>
      <c r="Q3514" s="11"/>
      <c r="U3514" s="11"/>
      <c r="BM3514"/>
      <c r="BN3514"/>
      <c r="BO3514"/>
      <c r="BP3514"/>
      <c r="BQ3514"/>
      <c r="BR3514"/>
      <c r="BS3514"/>
      <c r="BT3514"/>
      <c r="BU3514"/>
    </row>
    <row r="3515" spans="2:73" x14ac:dyDescent="0.25">
      <c r="B3515" s="11"/>
      <c r="O3515" s="11"/>
      <c r="P3515" s="11"/>
      <c r="Q3515" s="11"/>
      <c r="U3515" s="11"/>
      <c r="BM3515"/>
      <c r="BN3515"/>
      <c r="BO3515"/>
      <c r="BP3515"/>
      <c r="BQ3515"/>
      <c r="BR3515"/>
      <c r="BS3515"/>
      <c r="BT3515"/>
      <c r="BU3515"/>
    </row>
    <row r="3516" spans="2:73" x14ac:dyDescent="0.25">
      <c r="B3516" s="11"/>
      <c r="O3516" s="11"/>
      <c r="P3516" s="11"/>
      <c r="Q3516" s="11"/>
      <c r="U3516" s="11"/>
      <c r="BM3516"/>
      <c r="BN3516"/>
      <c r="BO3516"/>
      <c r="BP3516"/>
      <c r="BQ3516"/>
      <c r="BR3516"/>
      <c r="BS3516"/>
      <c r="BT3516"/>
      <c r="BU3516"/>
    </row>
    <row r="3517" spans="2:73" x14ac:dyDescent="0.25">
      <c r="B3517" s="11"/>
      <c r="O3517" s="11"/>
      <c r="P3517" s="11"/>
      <c r="Q3517" s="11"/>
      <c r="U3517" s="11"/>
      <c r="BM3517"/>
      <c r="BN3517"/>
      <c r="BO3517"/>
      <c r="BP3517"/>
      <c r="BQ3517"/>
      <c r="BR3517"/>
      <c r="BS3517"/>
      <c r="BT3517"/>
      <c r="BU3517"/>
    </row>
    <row r="3518" spans="2:73" x14ac:dyDescent="0.25">
      <c r="B3518" s="11"/>
      <c r="O3518" s="11"/>
      <c r="P3518" s="11"/>
      <c r="Q3518" s="11"/>
      <c r="U3518" s="11"/>
      <c r="BM3518"/>
      <c r="BN3518"/>
      <c r="BO3518"/>
      <c r="BP3518"/>
      <c r="BQ3518"/>
      <c r="BR3518"/>
      <c r="BS3518"/>
      <c r="BT3518"/>
      <c r="BU3518"/>
    </row>
    <row r="3519" spans="2:73" x14ac:dyDescent="0.25">
      <c r="B3519" s="11"/>
      <c r="O3519" s="11"/>
      <c r="P3519" s="11"/>
      <c r="Q3519" s="11"/>
      <c r="U3519" s="11"/>
      <c r="BM3519"/>
      <c r="BN3519"/>
      <c r="BO3519"/>
      <c r="BP3519"/>
      <c r="BQ3519"/>
      <c r="BR3519"/>
      <c r="BS3519"/>
      <c r="BT3519"/>
      <c r="BU3519"/>
    </row>
    <row r="3520" spans="2:73" x14ac:dyDescent="0.25">
      <c r="B3520" s="11"/>
      <c r="O3520" s="11"/>
      <c r="P3520" s="11"/>
      <c r="Q3520" s="11"/>
      <c r="U3520" s="11"/>
      <c r="BM3520"/>
      <c r="BN3520"/>
      <c r="BO3520"/>
      <c r="BP3520"/>
      <c r="BQ3520"/>
      <c r="BR3520"/>
      <c r="BS3520"/>
      <c r="BT3520"/>
      <c r="BU3520"/>
    </row>
    <row r="3521" spans="2:73" x14ac:dyDescent="0.25">
      <c r="B3521" s="11"/>
      <c r="O3521" s="11"/>
      <c r="P3521" s="11"/>
      <c r="U3521" s="11"/>
      <c r="BM3521"/>
      <c r="BN3521"/>
      <c r="BO3521"/>
      <c r="BP3521"/>
      <c r="BQ3521"/>
      <c r="BR3521"/>
      <c r="BS3521"/>
      <c r="BT3521"/>
      <c r="BU3521"/>
    </row>
    <row r="3522" spans="2:73" x14ac:dyDescent="0.25">
      <c r="B3522" s="11"/>
      <c r="O3522" s="11"/>
      <c r="P3522" s="11"/>
      <c r="U3522" s="11"/>
      <c r="BM3522"/>
      <c r="BN3522"/>
      <c r="BO3522"/>
      <c r="BP3522"/>
      <c r="BQ3522"/>
      <c r="BR3522"/>
      <c r="BS3522"/>
      <c r="BT3522"/>
      <c r="BU3522"/>
    </row>
    <row r="3523" spans="2:73" x14ac:dyDescent="0.25">
      <c r="B3523" s="11"/>
      <c r="O3523" s="11"/>
      <c r="P3523" s="11"/>
      <c r="Q3523" s="11"/>
      <c r="U3523" s="11"/>
      <c r="BM3523"/>
      <c r="BN3523"/>
      <c r="BO3523"/>
      <c r="BP3523"/>
      <c r="BQ3523"/>
      <c r="BR3523"/>
      <c r="BS3523"/>
      <c r="BT3523"/>
      <c r="BU3523"/>
    </row>
    <row r="3524" spans="2:73" x14ac:dyDescent="0.25">
      <c r="B3524" s="11"/>
      <c r="O3524" s="11"/>
      <c r="P3524" s="11"/>
      <c r="Q3524" s="11"/>
      <c r="U3524" s="11"/>
      <c r="BM3524"/>
      <c r="BN3524"/>
      <c r="BO3524"/>
      <c r="BP3524"/>
      <c r="BQ3524"/>
      <c r="BR3524"/>
      <c r="BS3524"/>
      <c r="BT3524"/>
      <c r="BU3524"/>
    </row>
    <row r="3525" spans="2:73" x14ac:dyDescent="0.25">
      <c r="B3525" s="11"/>
      <c r="O3525" s="11"/>
      <c r="P3525" s="11"/>
      <c r="U3525" s="11"/>
      <c r="BM3525"/>
      <c r="BN3525"/>
      <c r="BO3525"/>
      <c r="BP3525"/>
      <c r="BQ3525"/>
      <c r="BR3525"/>
      <c r="BS3525"/>
      <c r="BT3525"/>
      <c r="BU3525"/>
    </row>
    <row r="3526" spans="2:73" x14ac:dyDescent="0.25">
      <c r="B3526" s="11"/>
      <c r="F3526" s="11"/>
      <c r="O3526" s="11"/>
      <c r="P3526" s="11"/>
      <c r="Q3526" s="11"/>
      <c r="U3526" s="11"/>
      <c r="BM3526"/>
      <c r="BN3526"/>
      <c r="BO3526"/>
      <c r="BP3526"/>
      <c r="BQ3526"/>
      <c r="BR3526"/>
      <c r="BS3526"/>
      <c r="BT3526"/>
      <c r="BU3526"/>
    </row>
    <row r="3527" spans="2:73" x14ac:dyDescent="0.25">
      <c r="B3527" s="11"/>
      <c r="O3527" s="11"/>
      <c r="P3527" s="11"/>
      <c r="Q3527" s="11"/>
      <c r="U3527" s="11"/>
      <c r="BM3527"/>
      <c r="BN3527"/>
      <c r="BO3527"/>
      <c r="BP3527"/>
      <c r="BQ3527"/>
      <c r="BR3527"/>
      <c r="BS3527"/>
      <c r="BT3527"/>
      <c r="BU3527"/>
    </row>
    <row r="3528" spans="2:73" x14ac:dyDescent="0.25">
      <c r="B3528" s="11"/>
      <c r="O3528" s="11"/>
      <c r="P3528" s="11"/>
      <c r="Q3528" s="11"/>
      <c r="U3528" s="11"/>
      <c r="BM3528"/>
      <c r="BN3528"/>
      <c r="BO3528"/>
      <c r="BP3528"/>
      <c r="BQ3528"/>
      <c r="BR3528"/>
      <c r="BS3528"/>
      <c r="BT3528"/>
      <c r="BU3528"/>
    </row>
    <row r="3529" spans="2:73" x14ac:dyDescent="0.25">
      <c r="B3529" s="11"/>
      <c r="O3529" s="11"/>
      <c r="P3529" s="11"/>
      <c r="Q3529" s="11"/>
      <c r="U3529" s="11"/>
      <c r="BM3529"/>
      <c r="BN3529"/>
      <c r="BO3529"/>
      <c r="BP3529"/>
      <c r="BQ3529"/>
      <c r="BR3529"/>
      <c r="BS3529"/>
      <c r="BT3529"/>
      <c r="BU3529"/>
    </row>
    <row r="3530" spans="2:73" x14ac:dyDescent="0.25">
      <c r="B3530" s="11"/>
      <c r="O3530" s="11"/>
      <c r="P3530" s="11"/>
      <c r="Q3530" s="11"/>
      <c r="U3530" s="11"/>
      <c r="BM3530"/>
      <c r="BN3530"/>
      <c r="BO3530"/>
      <c r="BP3530"/>
      <c r="BQ3530"/>
      <c r="BR3530"/>
      <c r="BS3530"/>
      <c r="BT3530"/>
      <c r="BU3530"/>
    </row>
    <row r="3531" spans="2:73" x14ac:dyDescent="0.25">
      <c r="B3531" s="11"/>
      <c r="O3531" s="11"/>
      <c r="P3531" s="11"/>
      <c r="Q3531" s="11"/>
      <c r="U3531" s="11"/>
      <c r="BM3531"/>
      <c r="BN3531"/>
      <c r="BO3531"/>
      <c r="BP3531"/>
      <c r="BQ3531"/>
      <c r="BR3531"/>
      <c r="BS3531"/>
      <c r="BT3531"/>
      <c r="BU3531"/>
    </row>
    <row r="3532" spans="2:73" x14ac:dyDescent="0.25">
      <c r="B3532" s="11"/>
      <c r="O3532" s="11"/>
      <c r="P3532" s="11"/>
      <c r="Q3532" s="11"/>
      <c r="U3532" s="11"/>
      <c r="BM3532"/>
      <c r="BN3532"/>
      <c r="BO3532"/>
      <c r="BP3532"/>
      <c r="BQ3532"/>
      <c r="BR3532"/>
      <c r="BS3532"/>
      <c r="BT3532"/>
      <c r="BU3532"/>
    </row>
    <row r="3533" spans="2:73" x14ac:dyDescent="0.25">
      <c r="B3533" s="11"/>
      <c r="O3533" s="11"/>
      <c r="P3533" s="11"/>
      <c r="Q3533" s="11"/>
      <c r="U3533" s="11"/>
      <c r="BM3533"/>
      <c r="BN3533"/>
      <c r="BO3533"/>
      <c r="BP3533"/>
      <c r="BQ3533"/>
      <c r="BR3533"/>
      <c r="BS3533"/>
      <c r="BT3533"/>
      <c r="BU3533"/>
    </row>
    <row r="3534" spans="2:73" x14ac:dyDescent="0.25">
      <c r="B3534" s="11"/>
      <c r="O3534" s="11"/>
      <c r="P3534" s="11"/>
      <c r="U3534" s="11"/>
      <c r="BM3534"/>
      <c r="BN3534"/>
      <c r="BO3534"/>
      <c r="BP3534"/>
      <c r="BQ3534"/>
      <c r="BR3534"/>
      <c r="BS3534"/>
      <c r="BT3534"/>
      <c r="BU3534"/>
    </row>
    <row r="3535" spans="2:73" x14ac:dyDescent="0.25">
      <c r="B3535" s="11"/>
      <c r="O3535" s="11"/>
      <c r="P3535" s="11"/>
      <c r="U3535" s="11"/>
      <c r="BM3535"/>
      <c r="BN3535"/>
      <c r="BO3535"/>
      <c r="BP3535"/>
      <c r="BQ3535"/>
      <c r="BR3535"/>
      <c r="BS3535"/>
      <c r="BT3535"/>
      <c r="BU3535"/>
    </row>
    <row r="3536" spans="2:73" x14ac:dyDescent="0.25">
      <c r="B3536" s="11"/>
      <c r="O3536" s="11"/>
      <c r="P3536" s="11"/>
      <c r="Q3536" s="11"/>
      <c r="U3536" s="11"/>
      <c r="BM3536"/>
      <c r="BN3536"/>
      <c r="BO3536"/>
      <c r="BP3536"/>
      <c r="BQ3536"/>
      <c r="BR3536"/>
      <c r="BS3536"/>
      <c r="BT3536"/>
      <c r="BU3536"/>
    </row>
    <row r="3537" spans="2:73" x14ac:dyDescent="0.25">
      <c r="B3537" s="11"/>
      <c r="O3537" s="11"/>
      <c r="P3537" s="11"/>
      <c r="Q3537" s="11"/>
      <c r="U3537" s="11"/>
      <c r="BM3537"/>
      <c r="BN3537"/>
      <c r="BO3537"/>
      <c r="BP3537"/>
      <c r="BQ3537"/>
      <c r="BR3537"/>
      <c r="BS3537"/>
      <c r="BT3537"/>
      <c r="BU3537"/>
    </row>
    <row r="3538" spans="2:73" x14ac:dyDescent="0.25">
      <c r="B3538" s="11"/>
      <c r="O3538" s="11"/>
      <c r="P3538" s="11"/>
      <c r="Q3538" s="11"/>
      <c r="U3538" s="11"/>
      <c r="BM3538"/>
      <c r="BN3538"/>
      <c r="BO3538"/>
      <c r="BP3538"/>
      <c r="BQ3538"/>
      <c r="BR3538"/>
      <c r="BS3538"/>
      <c r="BT3538"/>
      <c r="BU3538"/>
    </row>
    <row r="3539" spans="2:73" x14ac:dyDescent="0.25">
      <c r="B3539" s="11"/>
      <c r="O3539" s="11"/>
      <c r="P3539" s="11"/>
      <c r="Q3539" s="11"/>
      <c r="U3539" s="11"/>
      <c r="BM3539"/>
      <c r="BN3539"/>
      <c r="BO3539"/>
      <c r="BP3539"/>
      <c r="BQ3539"/>
      <c r="BR3539"/>
      <c r="BS3539"/>
      <c r="BT3539"/>
      <c r="BU3539"/>
    </row>
    <row r="3540" spans="2:73" x14ac:dyDescent="0.25">
      <c r="B3540" s="11"/>
      <c r="O3540" s="11"/>
      <c r="P3540" s="11"/>
      <c r="U3540" s="11"/>
      <c r="BM3540"/>
      <c r="BN3540"/>
      <c r="BO3540"/>
      <c r="BP3540"/>
      <c r="BQ3540"/>
      <c r="BR3540"/>
      <c r="BS3540"/>
      <c r="BT3540"/>
      <c r="BU3540"/>
    </row>
    <row r="3541" spans="2:73" x14ac:dyDescent="0.25">
      <c r="B3541" s="11"/>
      <c r="O3541" s="11"/>
      <c r="P3541" s="11"/>
      <c r="Q3541" s="11"/>
      <c r="U3541" s="11"/>
      <c r="BM3541"/>
      <c r="BN3541"/>
      <c r="BO3541"/>
      <c r="BP3541"/>
      <c r="BQ3541"/>
      <c r="BR3541"/>
      <c r="BS3541"/>
      <c r="BT3541"/>
      <c r="BU3541"/>
    </row>
    <row r="3542" spans="2:73" x14ac:dyDescent="0.25">
      <c r="B3542" s="11"/>
      <c r="O3542" s="11"/>
      <c r="P3542" s="11"/>
      <c r="U3542" s="11"/>
      <c r="BM3542"/>
      <c r="BN3542"/>
      <c r="BO3542"/>
      <c r="BP3542"/>
      <c r="BQ3542"/>
      <c r="BR3542"/>
      <c r="BS3542"/>
      <c r="BT3542"/>
      <c r="BU3542"/>
    </row>
    <row r="3543" spans="2:73" x14ac:dyDescent="0.25">
      <c r="B3543" s="11"/>
      <c r="O3543" s="11"/>
      <c r="P3543" s="11"/>
      <c r="Q3543" s="11"/>
      <c r="U3543" s="11"/>
      <c r="BM3543"/>
      <c r="BN3543"/>
      <c r="BO3543"/>
      <c r="BP3543"/>
      <c r="BQ3543"/>
      <c r="BR3543"/>
      <c r="BS3543"/>
      <c r="BT3543"/>
      <c r="BU3543"/>
    </row>
    <row r="3544" spans="2:73" x14ac:dyDescent="0.25">
      <c r="B3544" s="11"/>
      <c r="O3544" s="11"/>
      <c r="P3544" s="11"/>
      <c r="Q3544" s="11"/>
      <c r="U3544" s="11"/>
      <c r="BM3544"/>
      <c r="BN3544"/>
      <c r="BO3544"/>
      <c r="BP3544"/>
      <c r="BQ3544"/>
      <c r="BR3544"/>
      <c r="BS3544"/>
      <c r="BT3544"/>
      <c r="BU3544"/>
    </row>
    <row r="3545" spans="2:73" x14ac:dyDescent="0.25">
      <c r="B3545" s="11"/>
      <c r="O3545" s="11"/>
      <c r="P3545" s="11"/>
      <c r="Q3545" s="11"/>
      <c r="U3545" s="11"/>
      <c r="BM3545"/>
      <c r="BN3545"/>
      <c r="BO3545"/>
      <c r="BP3545"/>
      <c r="BQ3545"/>
      <c r="BR3545"/>
      <c r="BS3545"/>
      <c r="BT3545"/>
      <c r="BU3545"/>
    </row>
    <row r="3546" spans="2:73" x14ac:dyDescent="0.25">
      <c r="B3546" s="11"/>
      <c r="O3546" s="11"/>
      <c r="P3546" s="11"/>
      <c r="U3546" s="11"/>
      <c r="BM3546"/>
      <c r="BN3546"/>
      <c r="BO3546"/>
      <c r="BP3546"/>
      <c r="BQ3546"/>
      <c r="BR3546"/>
      <c r="BS3546"/>
      <c r="BT3546"/>
      <c r="BU3546"/>
    </row>
    <row r="3547" spans="2:73" x14ac:dyDescent="0.25">
      <c r="B3547" s="11"/>
      <c r="O3547" s="11"/>
      <c r="P3547" s="11"/>
      <c r="Q3547" s="11"/>
      <c r="U3547" s="11"/>
      <c r="BM3547"/>
      <c r="BN3547"/>
      <c r="BO3547"/>
      <c r="BP3547"/>
      <c r="BQ3547"/>
      <c r="BR3547"/>
      <c r="BS3547"/>
      <c r="BT3547"/>
      <c r="BU3547"/>
    </row>
    <row r="3548" spans="2:73" x14ac:dyDescent="0.25">
      <c r="B3548" s="11"/>
      <c r="O3548" s="11"/>
      <c r="P3548" s="11"/>
      <c r="Q3548" s="11"/>
      <c r="U3548" s="11"/>
      <c r="BM3548"/>
      <c r="BN3548"/>
      <c r="BO3548"/>
      <c r="BP3548"/>
      <c r="BQ3548"/>
      <c r="BR3548"/>
      <c r="BS3548"/>
      <c r="BT3548"/>
      <c r="BU3548"/>
    </row>
    <row r="3549" spans="2:73" x14ac:dyDescent="0.25">
      <c r="B3549" s="11"/>
      <c r="O3549" s="11"/>
      <c r="P3549" s="11"/>
      <c r="Q3549" s="11"/>
      <c r="U3549" s="11"/>
      <c r="BM3549"/>
      <c r="BN3549"/>
      <c r="BO3549"/>
      <c r="BP3549"/>
      <c r="BQ3549"/>
      <c r="BR3549"/>
      <c r="BS3549"/>
      <c r="BT3549"/>
      <c r="BU3549"/>
    </row>
    <row r="3550" spans="2:73" x14ac:dyDescent="0.25">
      <c r="B3550" s="11"/>
      <c r="O3550" s="11"/>
      <c r="P3550" s="11"/>
      <c r="Q3550" s="11"/>
      <c r="U3550" s="11"/>
      <c r="BM3550"/>
      <c r="BN3550"/>
      <c r="BO3550"/>
      <c r="BP3550"/>
      <c r="BQ3550"/>
      <c r="BR3550"/>
      <c r="BS3550"/>
      <c r="BT3550"/>
      <c r="BU3550"/>
    </row>
    <row r="3551" spans="2:73" x14ac:dyDescent="0.25">
      <c r="B3551" s="11"/>
      <c r="O3551" s="11"/>
      <c r="P3551" s="11"/>
      <c r="Q3551" s="11"/>
      <c r="U3551" s="11"/>
      <c r="BM3551"/>
      <c r="BN3551"/>
      <c r="BO3551"/>
      <c r="BP3551"/>
      <c r="BQ3551"/>
      <c r="BR3551"/>
      <c r="BS3551"/>
      <c r="BT3551"/>
      <c r="BU3551"/>
    </row>
    <row r="3552" spans="2:73" x14ac:dyDescent="0.25">
      <c r="B3552" s="11"/>
      <c r="O3552" s="11"/>
      <c r="P3552" s="11"/>
      <c r="Q3552" s="11"/>
      <c r="U3552" s="11"/>
      <c r="BM3552"/>
      <c r="BN3552"/>
      <c r="BO3552"/>
      <c r="BP3552"/>
      <c r="BQ3552"/>
      <c r="BR3552"/>
      <c r="BS3552"/>
      <c r="BT3552"/>
      <c r="BU3552"/>
    </row>
    <row r="3553" spans="2:73" x14ac:dyDescent="0.25">
      <c r="B3553" s="11"/>
      <c r="O3553" s="11"/>
      <c r="P3553" s="11"/>
      <c r="U3553" s="11"/>
      <c r="BM3553"/>
      <c r="BN3553"/>
      <c r="BO3553"/>
      <c r="BP3553"/>
      <c r="BQ3553"/>
      <c r="BR3553"/>
      <c r="BS3553"/>
      <c r="BT3553"/>
      <c r="BU3553"/>
    </row>
    <row r="3554" spans="2:73" x14ac:dyDescent="0.25">
      <c r="B3554" s="11"/>
      <c r="O3554" s="11"/>
      <c r="P3554" s="11"/>
      <c r="Q3554" s="11"/>
      <c r="U3554" s="11"/>
      <c r="BM3554"/>
      <c r="BN3554"/>
      <c r="BO3554"/>
      <c r="BP3554"/>
      <c r="BQ3554"/>
      <c r="BR3554"/>
      <c r="BS3554"/>
      <c r="BT3554"/>
      <c r="BU3554"/>
    </row>
    <row r="3555" spans="2:73" x14ac:dyDescent="0.25">
      <c r="B3555" s="11"/>
      <c r="O3555" s="11"/>
      <c r="P3555" s="11"/>
      <c r="Q3555" s="11"/>
      <c r="U3555" s="11"/>
      <c r="BM3555"/>
      <c r="BN3555"/>
      <c r="BO3555"/>
      <c r="BP3555"/>
      <c r="BQ3555"/>
      <c r="BR3555"/>
      <c r="BS3555"/>
      <c r="BT3555"/>
      <c r="BU3555"/>
    </row>
    <row r="3556" spans="2:73" x14ac:dyDescent="0.25">
      <c r="B3556" s="11"/>
      <c r="O3556" s="11"/>
      <c r="P3556" s="11"/>
      <c r="U3556" s="11"/>
      <c r="BM3556"/>
      <c r="BN3556"/>
      <c r="BO3556"/>
      <c r="BP3556"/>
      <c r="BQ3556"/>
      <c r="BR3556"/>
      <c r="BS3556"/>
      <c r="BT3556"/>
      <c r="BU3556"/>
    </row>
    <row r="3557" spans="2:73" x14ac:dyDescent="0.25">
      <c r="B3557" s="11"/>
      <c r="O3557" s="11"/>
      <c r="P3557" s="11"/>
      <c r="Q3557" s="11"/>
      <c r="U3557" s="11"/>
      <c r="BM3557"/>
      <c r="BN3557"/>
      <c r="BO3557"/>
      <c r="BP3557"/>
      <c r="BQ3557"/>
      <c r="BR3557"/>
      <c r="BS3557"/>
      <c r="BT3557"/>
      <c r="BU3557"/>
    </row>
    <row r="3558" spans="2:73" x14ac:dyDescent="0.25">
      <c r="B3558" s="11"/>
      <c r="O3558" s="11"/>
      <c r="P3558" s="11"/>
      <c r="U3558" s="11"/>
      <c r="BM3558"/>
      <c r="BN3558"/>
      <c r="BO3558"/>
      <c r="BP3558"/>
      <c r="BQ3558"/>
      <c r="BR3558"/>
      <c r="BS3558"/>
      <c r="BT3558"/>
      <c r="BU3558"/>
    </row>
    <row r="3559" spans="2:73" x14ac:dyDescent="0.25">
      <c r="B3559" s="11"/>
      <c r="O3559" s="11"/>
      <c r="P3559" s="11"/>
      <c r="Q3559" s="11"/>
      <c r="U3559" s="11"/>
      <c r="BM3559"/>
      <c r="BN3559"/>
      <c r="BO3559"/>
      <c r="BP3559"/>
      <c r="BQ3559"/>
      <c r="BR3559"/>
      <c r="BS3559"/>
      <c r="BT3559"/>
      <c r="BU3559"/>
    </row>
    <row r="3560" spans="2:73" x14ac:dyDescent="0.25">
      <c r="B3560" s="11"/>
      <c r="O3560" s="11"/>
      <c r="P3560" s="11"/>
      <c r="U3560" s="11"/>
      <c r="BM3560"/>
      <c r="BN3560"/>
      <c r="BO3560"/>
      <c r="BP3560"/>
      <c r="BQ3560"/>
      <c r="BR3560"/>
      <c r="BS3560"/>
      <c r="BT3560"/>
      <c r="BU3560"/>
    </row>
    <row r="3561" spans="2:73" x14ac:dyDescent="0.25">
      <c r="B3561" s="11"/>
      <c r="O3561" s="11"/>
      <c r="P3561" s="11"/>
      <c r="Q3561" s="11"/>
      <c r="U3561" s="11"/>
      <c r="BM3561"/>
      <c r="BN3561"/>
      <c r="BO3561"/>
      <c r="BP3561"/>
      <c r="BQ3561"/>
      <c r="BR3561"/>
      <c r="BS3561"/>
      <c r="BT3561"/>
      <c r="BU3561"/>
    </row>
    <row r="3562" spans="2:73" x14ac:dyDescent="0.25">
      <c r="B3562" s="11"/>
      <c r="O3562" s="11"/>
      <c r="P3562" s="11"/>
      <c r="U3562" s="11"/>
      <c r="BM3562"/>
      <c r="BN3562"/>
      <c r="BO3562"/>
      <c r="BP3562"/>
      <c r="BQ3562"/>
      <c r="BR3562"/>
      <c r="BS3562"/>
      <c r="BT3562"/>
      <c r="BU3562"/>
    </row>
    <row r="3563" spans="2:73" x14ac:dyDescent="0.25">
      <c r="B3563" s="11"/>
      <c r="O3563" s="11"/>
      <c r="P3563" s="11"/>
      <c r="U3563" s="11"/>
      <c r="BM3563"/>
      <c r="BN3563"/>
      <c r="BO3563"/>
      <c r="BP3563"/>
      <c r="BQ3563"/>
      <c r="BR3563"/>
      <c r="BS3563"/>
      <c r="BT3563"/>
      <c r="BU3563"/>
    </row>
    <row r="3564" spans="2:73" x14ac:dyDescent="0.25">
      <c r="B3564" s="11"/>
      <c r="O3564" s="11"/>
      <c r="P3564" s="11"/>
      <c r="Q3564" s="11"/>
      <c r="U3564" s="11"/>
      <c r="BM3564"/>
      <c r="BN3564"/>
      <c r="BO3564"/>
      <c r="BP3564"/>
      <c r="BQ3564"/>
      <c r="BR3564"/>
      <c r="BS3564"/>
      <c r="BT3564"/>
      <c r="BU3564"/>
    </row>
    <row r="3565" spans="2:73" x14ac:dyDescent="0.25">
      <c r="B3565" s="11"/>
      <c r="O3565" s="11"/>
      <c r="P3565" s="11"/>
      <c r="Q3565" s="11"/>
      <c r="U3565" s="11"/>
      <c r="BM3565"/>
      <c r="BN3565"/>
      <c r="BO3565"/>
      <c r="BP3565"/>
      <c r="BQ3565"/>
      <c r="BR3565"/>
      <c r="BS3565"/>
      <c r="BT3565"/>
      <c r="BU3565"/>
    </row>
    <row r="3566" spans="2:73" x14ac:dyDescent="0.25">
      <c r="B3566" s="11"/>
      <c r="O3566" s="11"/>
      <c r="P3566" s="11"/>
      <c r="Q3566" s="11"/>
      <c r="U3566" s="11"/>
      <c r="BM3566"/>
      <c r="BN3566"/>
      <c r="BO3566"/>
      <c r="BP3566"/>
      <c r="BQ3566"/>
      <c r="BR3566"/>
      <c r="BS3566"/>
      <c r="BT3566"/>
      <c r="BU3566"/>
    </row>
    <row r="3567" spans="2:73" x14ac:dyDescent="0.25">
      <c r="B3567" s="11"/>
      <c r="O3567" s="11"/>
      <c r="P3567" s="11"/>
      <c r="Q3567" s="11"/>
      <c r="U3567" s="11"/>
      <c r="BM3567"/>
      <c r="BN3567"/>
      <c r="BO3567"/>
      <c r="BP3567"/>
      <c r="BQ3567"/>
      <c r="BR3567"/>
      <c r="BS3567"/>
      <c r="BT3567"/>
      <c r="BU3567"/>
    </row>
    <row r="3568" spans="2:73" x14ac:dyDescent="0.25">
      <c r="B3568" s="11"/>
      <c r="O3568" s="11"/>
      <c r="P3568" s="11"/>
      <c r="Q3568" s="11"/>
      <c r="U3568" s="11"/>
      <c r="BM3568"/>
      <c r="BN3568"/>
      <c r="BO3568"/>
      <c r="BP3568"/>
      <c r="BQ3568"/>
      <c r="BR3568"/>
      <c r="BS3568"/>
      <c r="BT3568"/>
      <c r="BU3568"/>
    </row>
    <row r="3569" spans="2:73" x14ac:dyDescent="0.25">
      <c r="B3569" s="11"/>
      <c r="O3569" s="11"/>
      <c r="P3569" s="11"/>
      <c r="Q3569" s="11"/>
      <c r="U3569" s="11"/>
      <c r="BM3569"/>
      <c r="BN3569"/>
      <c r="BO3569"/>
      <c r="BP3569"/>
      <c r="BQ3569"/>
      <c r="BR3569"/>
      <c r="BS3569"/>
      <c r="BT3569"/>
      <c r="BU3569"/>
    </row>
    <row r="3570" spans="2:73" x14ac:dyDescent="0.25">
      <c r="B3570" s="11"/>
      <c r="O3570" s="11"/>
      <c r="P3570" s="11"/>
      <c r="Q3570" s="11"/>
      <c r="U3570" s="11"/>
      <c r="BM3570"/>
      <c r="BN3570"/>
      <c r="BO3570"/>
      <c r="BP3570"/>
      <c r="BQ3570"/>
      <c r="BR3570"/>
      <c r="BS3570"/>
      <c r="BT3570"/>
      <c r="BU3570"/>
    </row>
    <row r="3571" spans="2:73" x14ac:dyDescent="0.25">
      <c r="B3571" s="11"/>
      <c r="O3571" s="11"/>
      <c r="P3571" s="11"/>
      <c r="U3571" s="11"/>
      <c r="BM3571"/>
      <c r="BN3571"/>
      <c r="BO3571"/>
      <c r="BP3571"/>
      <c r="BQ3571"/>
      <c r="BR3571"/>
      <c r="BS3571"/>
      <c r="BT3571"/>
      <c r="BU3571"/>
    </row>
    <row r="3572" spans="2:73" x14ac:dyDescent="0.25">
      <c r="B3572" s="11"/>
      <c r="O3572" s="11"/>
      <c r="P3572" s="11"/>
      <c r="Q3572" s="11"/>
      <c r="U3572" s="11"/>
      <c r="BM3572"/>
      <c r="BN3572"/>
      <c r="BO3572"/>
      <c r="BP3572"/>
      <c r="BQ3572"/>
      <c r="BR3572"/>
      <c r="BS3572"/>
      <c r="BT3572"/>
      <c r="BU3572"/>
    </row>
    <row r="3573" spans="2:73" x14ac:dyDescent="0.25">
      <c r="B3573" s="11"/>
      <c r="O3573" s="11"/>
      <c r="P3573" s="11"/>
      <c r="U3573" s="11"/>
      <c r="BM3573"/>
      <c r="BN3573"/>
      <c r="BO3573"/>
      <c r="BP3573"/>
      <c r="BQ3573"/>
      <c r="BR3573"/>
      <c r="BS3573"/>
      <c r="BT3573"/>
      <c r="BU3573"/>
    </row>
    <row r="3574" spans="2:73" x14ac:dyDescent="0.25">
      <c r="B3574" s="11"/>
      <c r="O3574" s="11"/>
      <c r="P3574" s="11"/>
      <c r="Q3574" s="11"/>
      <c r="U3574" s="11"/>
      <c r="BM3574"/>
      <c r="BN3574"/>
      <c r="BO3574"/>
      <c r="BP3574"/>
      <c r="BQ3574"/>
      <c r="BR3574"/>
      <c r="BS3574"/>
      <c r="BT3574"/>
      <c r="BU3574"/>
    </row>
    <row r="3575" spans="2:73" x14ac:dyDescent="0.25">
      <c r="B3575" s="11"/>
      <c r="O3575" s="11"/>
      <c r="P3575" s="11"/>
      <c r="Q3575" s="11"/>
      <c r="U3575" s="11"/>
      <c r="BM3575"/>
      <c r="BN3575"/>
      <c r="BO3575"/>
      <c r="BP3575"/>
      <c r="BQ3575"/>
      <c r="BR3575"/>
      <c r="BS3575"/>
      <c r="BT3575"/>
      <c r="BU3575"/>
    </row>
    <row r="3576" spans="2:73" x14ac:dyDescent="0.25">
      <c r="B3576" s="11"/>
      <c r="O3576" s="11"/>
      <c r="P3576" s="11"/>
      <c r="Q3576" s="11"/>
      <c r="U3576" s="11"/>
      <c r="BM3576"/>
      <c r="BN3576"/>
      <c r="BO3576"/>
      <c r="BP3576"/>
      <c r="BQ3576"/>
      <c r="BR3576"/>
      <c r="BS3576"/>
      <c r="BT3576"/>
      <c r="BU3576"/>
    </row>
    <row r="3577" spans="2:73" x14ac:dyDescent="0.25">
      <c r="B3577" s="11"/>
      <c r="O3577" s="11"/>
      <c r="P3577" s="11"/>
      <c r="U3577" s="11"/>
      <c r="BM3577"/>
      <c r="BN3577"/>
      <c r="BO3577"/>
      <c r="BP3577"/>
      <c r="BQ3577"/>
      <c r="BR3577"/>
      <c r="BS3577"/>
      <c r="BT3577"/>
      <c r="BU3577"/>
    </row>
    <row r="3578" spans="2:73" x14ac:dyDescent="0.25">
      <c r="B3578" s="11"/>
      <c r="O3578" s="11"/>
      <c r="P3578" s="11"/>
      <c r="U3578" s="11"/>
      <c r="BM3578"/>
      <c r="BN3578"/>
      <c r="BO3578"/>
      <c r="BP3578"/>
      <c r="BQ3578"/>
      <c r="BR3578"/>
      <c r="BS3578"/>
      <c r="BT3578"/>
      <c r="BU3578"/>
    </row>
    <row r="3579" spans="2:73" x14ac:dyDescent="0.25">
      <c r="B3579" s="11"/>
      <c r="O3579" s="11"/>
      <c r="P3579" s="11"/>
      <c r="Q3579" s="11"/>
      <c r="U3579" s="11"/>
      <c r="BM3579"/>
      <c r="BN3579"/>
      <c r="BO3579"/>
      <c r="BP3579"/>
      <c r="BQ3579"/>
      <c r="BR3579"/>
      <c r="BS3579"/>
      <c r="BT3579"/>
      <c r="BU3579"/>
    </row>
    <row r="3580" spans="2:73" x14ac:dyDescent="0.25">
      <c r="B3580" s="11"/>
      <c r="O3580" s="11"/>
      <c r="P3580" s="11"/>
      <c r="Q3580" s="11"/>
      <c r="U3580" s="11"/>
      <c r="BM3580"/>
      <c r="BN3580"/>
      <c r="BO3580"/>
      <c r="BP3580"/>
      <c r="BQ3580"/>
      <c r="BR3580"/>
      <c r="BS3580"/>
      <c r="BT3580"/>
      <c r="BU3580"/>
    </row>
    <row r="3581" spans="2:73" x14ac:dyDescent="0.25">
      <c r="B3581" s="11"/>
      <c r="O3581" s="11"/>
      <c r="P3581" s="11"/>
      <c r="U3581" s="11"/>
      <c r="BM3581"/>
      <c r="BN3581"/>
      <c r="BO3581"/>
      <c r="BP3581"/>
      <c r="BQ3581"/>
      <c r="BR3581"/>
      <c r="BS3581"/>
      <c r="BT3581"/>
      <c r="BU3581"/>
    </row>
    <row r="3582" spans="2:73" x14ac:dyDescent="0.25">
      <c r="B3582" s="11"/>
      <c r="O3582" s="11"/>
      <c r="P3582" s="11"/>
      <c r="U3582" s="11"/>
      <c r="BM3582"/>
      <c r="BN3582"/>
      <c r="BO3582"/>
      <c r="BP3582"/>
      <c r="BQ3582"/>
      <c r="BR3582"/>
      <c r="BS3582"/>
      <c r="BT3582"/>
      <c r="BU3582"/>
    </row>
    <row r="3583" spans="2:73" x14ac:dyDescent="0.25">
      <c r="B3583" s="11"/>
      <c r="O3583" s="11"/>
      <c r="P3583" s="11"/>
      <c r="Q3583" s="11"/>
      <c r="U3583" s="11"/>
      <c r="BM3583"/>
      <c r="BN3583"/>
      <c r="BO3583"/>
      <c r="BP3583"/>
      <c r="BQ3583"/>
      <c r="BR3583"/>
      <c r="BS3583"/>
      <c r="BT3583"/>
      <c r="BU3583"/>
    </row>
    <row r="3584" spans="2:73" x14ac:dyDescent="0.25">
      <c r="B3584" s="11"/>
      <c r="O3584" s="11"/>
      <c r="P3584" s="11"/>
      <c r="Q3584" s="11"/>
      <c r="U3584" s="11"/>
      <c r="BM3584"/>
      <c r="BN3584"/>
      <c r="BO3584"/>
      <c r="BP3584"/>
      <c r="BQ3584"/>
      <c r="BR3584"/>
      <c r="BS3584"/>
      <c r="BT3584"/>
      <c r="BU3584"/>
    </row>
    <row r="3585" spans="2:73" x14ac:dyDescent="0.25">
      <c r="B3585" s="11"/>
      <c r="O3585" s="11"/>
      <c r="P3585" s="11"/>
      <c r="Q3585" s="11"/>
      <c r="U3585" s="11"/>
      <c r="BM3585"/>
      <c r="BN3585"/>
      <c r="BO3585"/>
      <c r="BP3585"/>
      <c r="BQ3585"/>
      <c r="BR3585"/>
      <c r="BS3585"/>
      <c r="BT3585"/>
      <c r="BU3585"/>
    </row>
    <row r="3586" spans="2:73" x14ac:dyDescent="0.25">
      <c r="B3586" s="11"/>
      <c r="O3586" s="11"/>
      <c r="P3586" s="11"/>
      <c r="U3586" s="11"/>
      <c r="BM3586"/>
      <c r="BN3586"/>
      <c r="BO3586"/>
      <c r="BP3586"/>
      <c r="BQ3586"/>
      <c r="BR3586"/>
      <c r="BS3586"/>
      <c r="BT3586"/>
      <c r="BU3586"/>
    </row>
    <row r="3587" spans="2:73" x14ac:dyDescent="0.25">
      <c r="B3587" s="11"/>
      <c r="O3587" s="11"/>
      <c r="P3587" s="11"/>
      <c r="Q3587" s="11"/>
      <c r="U3587" s="11"/>
      <c r="BM3587"/>
      <c r="BN3587"/>
      <c r="BO3587"/>
      <c r="BP3587"/>
      <c r="BQ3587"/>
      <c r="BR3587"/>
      <c r="BS3587"/>
      <c r="BT3587"/>
      <c r="BU3587"/>
    </row>
    <row r="3588" spans="2:73" x14ac:dyDescent="0.25">
      <c r="B3588" s="11"/>
      <c r="O3588" s="11"/>
      <c r="P3588" s="11"/>
      <c r="Q3588" s="11"/>
      <c r="U3588" s="11"/>
      <c r="BM3588"/>
      <c r="BN3588"/>
      <c r="BO3588"/>
      <c r="BP3588"/>
      <c r="BQ3588"/>
      <c r="BR3588"/>
      <c r="BS3588"/>
      <c r="BT3588"/>
      <c r="BU3588"/>
    </row>
    <row r="3589" spans="2:73" x14ac:dyDescent="0.25">
      <c r="B3589" s="11"/>
      <c r="F3589" s="11"/>
      <c r="O3589" s="11"/>
      <c r="P3589" s="11"/>
      <c r="Q3589" s="11"/>
      <c r="U3589" s="11"/>
      <c r="BM3589"/>
      <c r="BN3589"/>
      <c r="BO3589"/>
      <c r="BP3589"/>
      <c r="BQ3589"/>
      <c r="BR3589"/>
      <c r="BS3589"/>
      <c r="BT3589"/>
      <c r="BU3589"/>
    </row>
    <row r="3590" spans="2:73" x14ac:dyDescent="0.25">
      <c r="B3590" s="11"/>
      <c r="O3590" s="11"/>
      <c r="P3590" s="11"/>
      <c r="Q3590" s="11"/>
      <c r="U3590" s="11"/>
      <c r="BM3590"/>
      <c r="BN3590"/>
      <c r="BO3590"/>
      <c r="BP3590"/>
      <c r="BQ3590"/>
      <c r="BR3590"/>
      <c r="BS3590"/>
      <c r="BT3590"/>
      <c r="BU3590"/>
    </row>
    <row r="3591" spans="2:73" x14ac:dyDescent="0.25">
      <c r="B3591" s="11"/>
      <c r="O3591" s="11"/>
      <c r="P3591" s="11"/>
      <c r="U3591" s="11"/>
      <c r="BM3591"/>
      <c r="BN3591"/>
      <c r="BO3591"/>
      <c r="BP3591"/>
      <c r="BQ3591"/>
      <c r="BR3591"/>
      <c r="BS3591"/>
      <c r="BT3591"/>
      <c r="BU3591"/>
    </row>
    <row r="3592" spans="2:73" x14ac:dyDescent="0.25">
      <c r="B3592" s="11"/>
      <c r="O3592" s="11"/>
      <c r="P3592" s="11"/>
      <c r="U3592" s="11"/>
      <c r="BM3592"/>
      <c r="BN3592"/>
      <c r="BO3592"/>
      <c r="BP3592"/>
      <c r="BQ3592"/>
      <c r="BR3592"/>
      <c r="BS3592"/>
      <c r="BT3592"/>
      <c r="BU3592"/>
    </row>
    <row r="3593" spans="2:73" x14ac:dyDescent="0.25">
      <c r="B3593" s="11"/>
      <c r="O3593" s="11"/>
      <c r="P3593" s="11"/>
      <c r="U3593" s="11"/>
      <c r="BM3593"/>
      <c r="BN3593"/>
      <c r="BO3593"/>
      <c r="BP3593"/>
      <c r="BQ3593"/>
      <c r="BR3593"/>
      <c r="BS3593"/>
      <c r="BT3593"/>
      <c r="BU3593"/>
    </row>
    <row r="3594" spans="2:73" x14ac:dyDescent="0.25">
      <c r="B3594" s="11"/>
      <c r="O3594" s="11"/>
      <c r="P3594" s="11"/>
      <c r="U3594" s="11"/>
      <c r="BM3594"/>
      <c r="BN3594"/>
      <c r="BO3594"/>
      <c r="BP3594"/>
      <c r="BQ3594"/>
      <c r="BR3594"/>
      <c r="BS3594"/>
      <c r="BT3594"/>
      <c r="BU3594"/>
    </row>
    <row r="3595" spans="2:73" x14ac:dyDescent="0.25">
      <c r="B3595" s="11"/>
      <c r="O3595" s="11"/>
      <c r="P3595" s="11"/>
      <c r="Q3595" s="11"/>
      <c r="U3595" s="11"/>
      <c r="BM3595"/>
      <c r="BN3595"/>
      <c r="BO3595"/>
      <c r="BP3595"/>
      <c r="BQ3595"/>
      <c r="BR3595"/>
      <c r="BS3595"/>
      <c r="BT3595"/>
      <c r="BU3595"/>
    </row>
    <row r="3596" spans="2:73" x14ac:dyDescent="0.25">
      <c r="B3596" s="11"/>
      <c r="O3596" s="11"/>
      <c r="P3596" s="11"/>
      <c r="U3596" s="11"/>
      <c r="BM3596"/>
      <c r="BN3596"/>
      <c r="BO3596"/>
      <c r="BP3596"/>
      <c r="BQ3596"/>
      <c r="BR3596"/>
      <c r="BS3596"/>
      <c r="BT3596"/>
      <c r="BU3596"/>
    </row>
    <row r="3597" spans="2:73" x14ac:dyDescent="0.25">
      <c r="B3597" s="11"/>
      <c r="O3597" s="11"/>
      <c r="P3597" s="11"/>
      <c r="U3597" s="11"/>
      <c r="BM3597"/>
      <c r="BN3597"/>
      <c r="BO3597"/>
      <c r="BP3597"/>
      <c r="BQ3597"/>
      <c r="BR3597"/>
      <c r="BS3597"/>
      <c r="BT3597"/>
      <c r="BU3597"/>
    </row>
    <row r="3598" spans="2:73" x14ac:dyDescent="0.25">
      <c r="B3598" s="11"/>
      <c r="O3598" s="11"/>
      <c r="P3598" s="11"/>
      <c r="Q3598" s="11"/>
      <c r="U3598" s="11"/>
      <c r="BM3598"/>
      <c r="BN3598"/>
      <c r="BO3598"/>
      <c r="BP3598"/>
      <c r="BQ3598"/>
      <c r="BR3598"/>
      <c r="BS3598"/>
      <c r="BT3598"/>
      <c r="BU3598"/>
    </row>
    <row r="3599" spans="2:73" x14ac:dyDescent="0.25">
      <c r="B3599" s="11"/>
      <c r="O3599" s="11"/>
      <c r="P3599" s="11"/>
      <c r="Q3599" s="11"/>
      <c r="U3599" s="11"/>
      <c r="BM3599"/>
      <c r="BN3599"/>
      <c r="BO3599"/>
      <c r="BP3599"/>
      <c r="BQ3599"/>
      <c r="BR3599"/>
      <c r="BS3599"/>
      <c r="BT3599"/>
      <c r="BU3599"/>
    </row>
    <row r="3600" spans="2:73" x14ac:dyDescent="0.25">
      <c r="B3600" s="11"/>
      <c r="O3600" s="11"/>
      <c r="P3600" s="11"/>
      <c r="Q3600" s="11"/>
      <c r="U3600" s="11"/>
      <c r="BM3600"/>
      <c r="BN3600"/>
      <c r="BO3600"/>
      <c r="BP3600"/>
      <c r="BQ3600"/>
      <c r="BR3600"/>
      <c r="BS3600"/>
      <c r="BT3600"/>
      <c r="BU3600"/>
    </row>
    <row r="3601" spans="2:73" x14ac:dyDescent="0.25">
      <c r="B3601" s="11"/>
      <c r="O3601" s="11"/>
      <c r="P3601" s="11"/>
      <c r="Q3601" s="11"/>
      <c r="U3601" s="11"/>
      <c r="BM3601"/>
      <c r="BN3601"/>
      <c r="BO3601"/>
      <c r="BP3601"/>
      <c r="BQ3601"/>
      <c r="BR3601"/>
      <c r="BS3601"/>
      <c r="BT3601"/>
      <c r="BU3601"/>
    </row>
    <row r="3602" spans="2:73" x14ac:dyDescent="0.25">
      <c r="B3602" s="11"/>
      <c r="O3602" s="11"/>
      <c r="P3602" s="11"/>
      <c r="Q3602" s="11"/>
      <c r="U3602" s="11"/>
      <c r="BM3602"/>
      <c r="BN3602"/>
      <c r="BO3602"/>
      <c r="BP3602"/>
      <c r="BQ3602"/>
      <c r="BR3602"/>
      <c r="BS3602"/>
      <c r="BT3602"/>
      <c r="BU3602"/>
    </row>
    <row r="3603" spans="2:73" x14ac:dyDescent="0.25">
      <c r="B3603" s="11"/>
      <c r="O3603" s="11"/>
      <c r="P3603" s="11"/>
      <c r="Q3603" s="11"/>
      <c r="U3603" s="11"/>
      <c r="BM3603"/>
      <c r="BN3603"/>
      <c r="BO3603"/>
      <c r="BP3603"/>
      <c r="BQ3603"/>
      <c r="BR3603"/>
      <c r="BS3603"/>
      <c r="BT3603"/>
      <c r="BU3603"/>
    </row>
    <row r="3604" spans="2:73" x14ac:dyDescent="0.25">
      <c r="B3604" s="11"/>
      <c r="O3604" s="11"/>
      <c r="P3604" s="11"/>
      <c r="Q3604" s="11"/>
      <c r="U3604" s="11"/>
      <c r="V3604" s="11"/>
      <c r="BM3604"/>
      <c r="BN3604"/>
      <c r="BO3604"/>
      <c r="BP3604"/>
      <c r="BQ3604"/>
      <c r="BR3604"/>
      <c r="BS3604"/>
      <c r="BT3604"/>
      <c r="BU3604"/>
    </row>
    <row r="3605" spans="2:73" x14ac:dyDescent="0.25">
      <c r="B3605" s="11"/>
      <c r="O3605" s="11"/>
      <c r="P3605" s="11"/>
      <c r="U3605" s="11"/>
      <c r="BM3605"/>
      <c r="BN3605"/>
      <c r="BO3605"/>
      <c r="BP3605"/>
      <c r="BQ3605"/>
      <c r="BR3605"/>
      <c r="BS3605"/>
      <c r="BT3605"/>
      <c r="BU3605"/>
    </row>
    <row r="3606" spans="2:73" x14ac:dyDescent="0.25">
      <c r="B3606" s="11"/>
      <c r="F3606" s="11"/>
      <c r="O3606" s="11"/>
      <c r="P3606" s="11"/>
      <c r="Q3606" s="11"/>
      <c r="U3606" s="11"/>
      <c r="BM3606"/>
      <c r="BN3606"/>
      <c r="BO3606"/>
      <c r="BP3606"/>
      <c r="BQ3606"/>
      <c r="BR3606"/>
      <c r="BS3606"/>
      <c r="BT3606"/>
      <c r="BU3606"/>
    </row>
    <row r="3607" spans="2:73" x14ac:dyDescent="0.25">
      <c r="B3607" s="11"/>
      <c r="O3607" s="11"/>
      <c r="P3607" s="11"/>
      <c r="U3607" s="11"/>
      <c r="BM3607"/>
      <c r="BN3607"/>
      <c r="BO3607"/>
      <c r="BP3607"/>
      <c r="BQ3607"/>
      <c r="BR3607"/>
      <c r="BS3607"/>
      <c r="BT3607"/>
      <c r="BU3607"/>
    </row>
    <row r="3608" spans="2:73" x14ac:dyDescent="0.25">
      <c r="B3608" s="11"/>
      <c r="O3608" s="11"/>
      <c r="P3608" s="11"/>
      <c r="U3608" s="11"/>
      <c r="BM3608"/>
      <c r="BN3608"/>
      <c r="BO3608"/>
      <c r="BP3608"/>
      <c r="BQ3608"/>
      <c r="BR3608"/>
      <c r="BS3608"/>
      <c r="BT3608"/>
      <c r="BU3608"/>
    </row>
    <row r="3609" spans="2:73" x14ac:dyDescent="0.25">
      <c r="B3609" s="11"/>
      <c r="O3609" s="11"/>
      <c r="P3609" s="11"/>
      <c r="Q3609" s="11"/>
      <c r="U3609" s="11"/>
      <c r="BM3609"/>
      <c r="BN3609"/>
      <c r="BO3609"/>
      <c r="BP3609"/>
      <c r="BQ3609"/>
      <c r="BR3609"/>
      <c r="BS3609"/>
      <c r="BT3609"/>
      <c r="BU3609"/>
    </row>
    <row r="3610" spans="2:73" x14ac:dyDescent="0.25">
      <c r="B3610" s="11"/>
      <c r="O3610" s="11"/>
      <c r="P3610" s="11"/>
      <c r="U3610" s="11"/>
      <c r="BM3610"/>
      <c r="BN3610"/>
      <c r="BO3610"/>
      <c r="BP3610"/>
      <c r="BQ3610"/>
      <c r="BR3610"/>
      <c r="BS3610"/>
      <c r="BT3610"/>
      <c r="BU3610"/>
    </row>
    <row r="3611" spans="2:73" x14ac:dyDescent="0.25">
      <c r="B3611" s="11"/>
      <c r="O3611" s="11"/>
      <c r="P3611" s="11"/>
      <c r="Q3611" s="11"/>
      <c r="U3611" s="11"/>
      <c r="BM3611"/>
      <c r="BN3611"/>
      <c r="BO3611"/>
      <c r="BP3611"/>
      <c r="BQ3611"/>
      <c r="BR3611"/>
      <c r="BS3611"/>
      <c r="BT3611"/>
      <c r="BU3611"/>
    </row>
    <row r="3612" spans="2:73" x14ac:dyDescent="0.25">
      <c r="B3612" s="11"/>
      <c r="O3612" s="11"/>
      <c r="P3612" s="11"/>
      <c r="U3612" s="11"/>
      <c r="BM3612"/>
      <c r="BN3612"/>
      <c r="BO3612"/>
      <c r="BP3612"/>
      <c r="BQ3612"/>
      <c r="BR3612"/>
      <c r="BS3612"/>
      <c r="BT3612"/>
      <c r="BU3612"/>
    </row>
    <row r="3613" spans="2:73" x14ac:dyDescent="0.25">
      <c r="B3613" s="11"/>
      <c r="O3613" s="11"/>
      <c r="P3613" s="11"/>
      <c r="Q3613" s="11"/>
      <c r="U3613" s="11"/>
      <c r="BM3613"/>
      <c r="BN3613"/>
      <c r="BO3613"/>
      <c r="BP3613"/>
      <c r="BQ3613"/>
      <c r="BR3613"/>
      <c r="BS3613"/>
      <c r="BT3613"/>
      <c r="BU3613"/>
    </row>
    <row r="3614" spans="2:73" x14ac:dyDescent="0.25">
      <c r="B3614" s="11"/>
      <c r="O3614" s="11"/>
      <c r="P3614" s="11"/>
      <c r="Q3614" s="11"/>
      <c r="U3614" s="11"/>
      <c r="BM3614"/>
      <c r="BN3614"/>
      <c r="BO3614"/>
      <c r="BP3614"/>
      <c r="BQ3614"/>
      <c r="BR3614"/>
      <c r="BS3614"/>
      <c r="BT3614"/>
      <c r="BU3614"/>
    </row>
    <row r="3615" spans="2:73" x14ac:dyDescent="0.25">
      <c r="B3615" s="11"/>
      <c r="O3615" s="11"/>
      <c r="P3615" s="11"/>
      <c r="U3615" s="11"/>
      <c r="BM3615"/>
      <c r="BN3615"/>
      <c r="BO3615"/>
      <c r="BP3615"/>
      <c r="BQ3615"/>
      <c r="BR3615"/>
      <c r="BS3615"/>
      <c r="BT3615"/>
      <c r="BU3615"/>
    </row>
    <row r="3616" spans="2:73" x14ac:dyDescent="0.25">
      <c r="B3616" s="11"/>
      <c r="O3616" s="11"/>
      <c r="P3616" s="11"/>
      <c r="Q3616" s="11"/>
      <c r="U3616" s="11"/>
      <c r="BM3616"/>
      <c r="BN3616"/>
      <c r="BO3616"/>
      <c r="BP3616"/>
      <c r="BQ3616"/>
      <c r="BR3616"/>
      <c r="BS3616"/>
      <c r="BT3616"/>
      <c r="BU3616"/>
    </row>
    <row r="3617" spans="2:73" x14ac:dyDescent="0.25">
      <c r="B3617" s="11"/>
      <c r="O3617" s="11"/>
      <c r="P3617" s="11"/>
      <c r="U3617" s="11"/>
      <c r="BM3617"/>
      <c r="BN3617"/>
      <c r="BO3617"/>
      <c r="BP3617"/>
      <c r="BQ3617"/>
      <c r="BR3617"/>
      <c r="BS3617"/>
      <c r="BT3617"/>
      <c r="BU3617"/>
    </row>
    <row r="3618" spans="2:73" x14ac:dyDescent="0.25">
      <c r="B3618" s="11"/>
      <c r="O3618" s="11"/>
      <c r="P3618" s="11"/>
      <c r="U3618" s="11"/>
      <c r="BM3618"/>
      <c r="BN3618"/>
      <c r="BO3618"/>
      <c r="BP3618"/>
      <c r="BQ3618"/>
      <c r="BR3618"/>
      <c r="BS3618"/>
      <c r="BT3618"/>
      <c r="BU3618"/>
    </row>
    <row r="3619" spans="2:73" x14ac:dyDescent="0.25">
      <c r="B3619" s="11"/>
      <c r="O3619" s="11"/>
      <c r="P3619" s="11"/>
      <c r="Q3619" s="11"/>
      <c r="U3619" s="11"/>
      <c r="BM3619"/>
      <c r="BN3619"/>
      <c r="BO3619"/>
      <c r="BP3619"/>
      <c r="BQ3619"/>
      <c r="BR3619"/>
      <c r="BS3619"/>
      <c r="BT3619"/>
      <c r="BU3619"/>
    </row>
    <row r="3620" spans="2:73" x14ac:dyDescent="0.25">
      <c r="B3620" s="11"/>
      <c r="O3620" s="11"/>
      <c r="P3620" s="11"/>
      <c r="U3620" s="11"/>
      <c r="BM3620"/>
      <c r="BN3620"/>
      <c r="BO3620"/>
      <c r="BP3620"/>
      <c r="BQ3620"/>
      <c r="BR3620"/>
      <c r="BS3620"/>
      <c r="BT3620"/>
      <c r="BU3620"/>
    </row>
    <row r="3621" spans="2:73" x14ac:dyDescent="0.25">
      <c r="B3621" s="11"/>
      <c r="O3621" s="11"/>
      <c r="P3621" s="11"/>
      <c r="Q3621" s="11"/>
      <c r="U3621" s="11"/>
      <c r="BM3621"/>
      <c r="BN3621"/>
      <c r="BO3621"/>
      <c r="BP3621"/>
      <c r="BQ3621"/>
      <c r="BR3621"/>
      <c r="BS3621"/>
      <c r="BT3621"/>
      <c r="BU3621"/>
    </row>
    <row r="3622" spans="2:73" x14ac:dyDescent="0.25">
      <c r="B3622" s="11"/>
      <c r="O3622" s="11"/>
      <c r="P3622" s="11"/>
      <c r="Q3622" s="11"/>
      <c r="U3622" s="11"/>
      <c r="BM3622"/>
      <c r="BN3622"/>
      <c r="BO3622"/>
      <c r="BP3622"/>
      <c r="BQ3622"/>
      <c r="BR3622"/>
      <c r="BS3622"/>
      <c r="BT3622"/>
      <c r="BU3622"/>
    </row>
    <row r="3623" spans="2:73" x14ac:dyDescent="0.25">
      <c r="B3623" s="11"/>
      <c r="O3623" s="11"/>
      <c r="P3623" s="11"/>
      <c r="Q3623" s="11"/>
      <c r="U3623" s="11"/>
      <c r="BM3623"/>
      <c r="BN3623"/>
      <c r="BO3623"/>
      <c r="BP3623"/>
      <c r="BQ3623"/>
      <c r="BR3623"/>
      <c r="BS3623"/>
      <c r="BT3623"/>
      <c r="BU3623"/>
    </row>
    <row r="3624" spans="2:73" x14ac:dyDescent="0.25">
      <c r="B3624" s="11"/>
      <c r="O3624" s="11"/>
      <c r="P3624" s="11"/>
      <c r="Q3624" s="11"/>
      <c r="U3624" s="11"/>
      <c r="BM3624"/>
      <c r="BN3624"/>
      <c r="BO3624"/>
      <c r="BP3624"/>
      <c r="BQ3624"/>
      <c r="BR3624"/>
      <c r="BS3624"/>
      <c r="BT3624"/>
      <c r="BU3624"/>
    </row>
    <row r="3625" spans="2:73" x14ac:dyDescent="0.25">
      <c r="B3625" s="11"/>
      <c r="O3625" s="11"/>
      <c r="P3625" s="11"/>
      <c r="Q3625" s="11"/>
      <c r="U3625" s="11"/>
      <c r="BM3625"/>
      <c r="BN3625"/>
      <c r="BO3625"/>
      <c r="BP3625"/>
      <c r="BQ3625"/>
      <c r="BR3625"/>
      <c r="BS3625"/>
      <c r="BT3625"/>
      <c r="BU3625"/>
    </row>
    <row r="3626" spans="2:73" x14ac:dyDescent="0.25">
      <c r="B3626" s="11"/>
      <c r="O3626" s="11"/>
      <c r="P3626" s="11"/>
      <c r="U3626" s="11"/>
      <c r="BM3626"/>
      <c r="BN3626"/>
      <c r="BO3626"/>
      <c r="BP3626"/>
      <c r="BQ3626"/>
      <c r="BR3626"/>
      <c r="BS3626"/>
      <c r="BT3626"/>
      <c r="BU3626"/>
    </row>
    <row r="3627" spans="2:73" x14ac:dyDescent="0.25">
      <c r="B3627" s="11"/>
      <c r="O3627" s="11"/>
      <c r="P3627" s="11"/>
      <c r="Q3627" s="11"/>
      <c r="U3627" s="11"/>
      <c r="BM3627"/>
      <c r="BN3627"/>
      <c r="BO3627"/>
      <c r="BP3627"/>
      <c r="BQ3627"/>
      <c r="BR3627"/>
      <c r="BS3627"/>
      <c r="BT3627"/>
      <c r="BU3627"/>
    </row>
    <row r="3628" spans="2:73" x14ac:dyDescent="0.25">
      <c r="B3628" s="11"/>
      <c r="O3628" s="11"/>
      <c r="P3628" s="11"/>
      <c r="U3628" s="11"/>
      <c r="BM3628"/>
      <c r="BN3628"/>
      <c r="BO3628"/>
      <c r="BP3628"/>
      <c r="BQ3628"/>
      <c r="BR3628"/>
      <c r="BS3628"/>
      <c r="BT3628"/>
      <c r="BU3628"/>
    </row>
    <row r="3629" spans="2:73" x14ac:dyDescent="0.25">
      <c r="B3629" s="11"/>
      <c r="O3629" s="11"/>
      <c r="P3629" s="11"/>
      <c r="Q3629" s="11"/>
      <c r="U3629" s="11"/>
      <c r="BM3629"/>
      <c r="BN3629"/>
      <c r="BO3629"/>
      <c r="BP3629"/>
      <c r="BQ3629"/>
      <c r="BR3629"/>
      <c r="BS3629"/>
      <c r="BT3629"/>
      <c r="BU3629"/>
    </row>
    <row r="3630" spans="2:73" x14ac:dyDescent="0.25">
      <c r="B3630" s="11"/>
      <c r="O3630" s="11"/>
      <c r="P3630" s="11"/>
      <c r="Q3630" s="11"/>
      <c r="U3630" s="11"/>
      <c r="BM3630"/>
      <c r="BN3630"/>
      <c r="BO3630"/>
      <c r="BP3630"/>
      <c r="BQ3630"/>
      <c r="BR3630"/>
      <c r="BS3630"/>
      <c r="BT3630"/>
      <c r="BU3630"/>
    </row>
    <row r="3631" spans="2:73" x14ac:dyDescent="0.25">
      <c r="B3631" s="11"/>
      <c r="O3631" s="11"/>
      <c r="P3631" s="11"/>
      <c r="U3631" s="11"/>
      <c r="BM3631"/>
      <c r="BN3631"/>
      <c r="BO3631"/>
      <c r="BP3631"/>
      <c r="BQ3631"/>
      <c r="BR3631"/>
      <c r="BS3631"/>
      <c r="BT3631"/>
      <c r="BU3631"/>
    </row>
    <row r="3632" spans="2:73" x14ac:dyDescent="0.25">
      <c r="B3632" s="11"/>
      <c r="O3632" s="11"/>
      <c r="P3632" s="11"/>
      <c r="U3632" s="11"/>
      <c r="BM3632"/>
      <c r="BN3632"/>
      <c r="BO3632"/>
      <c r="BP3632"/>
      <c r="BQ3632"/>
      <c r="BR3632"/>
      <c r="BS3632"/>
      <c r="BT3632"/>
      <c r="BU3632"/>
    </row>
    <row r="3633" spans="2:73" x14ac:dyDescent="0.25">
      <c r="B3633" s="11"/>
      <c r="O3633" s="11"/>
      <c r="P3633" s="11"/>
      <c r="U3633" s="11"/>
      <c r="BM3633"/>
      <c r="BN3633"/>
      <c r="BO3633"/>
      <c r="BP3633"/>
      <c r="BQ3633"/>
      <c r="BR3633"/>
      <c r="BS3633"/>
      <c r="BT3633"/>
      <c r="BU3633"/>
    </row>
    <row r="3634" spans="2:73" x14ac:dyDescent="0.25">
      <c r="B3634" s="11"/>
      <c r="O3634" s="11"/>
      <c r="P3634" s="11"/>
      <c r="Q3634" s="11"/>
      <c r="U3634" s="11"/>
      <c r="BM3634"/>
      <c r="BN3634"/>
      <c r="BO3634"/>
      <c r="BP3634"/>
      <c r="BQ3634"/>
      <c r="BR3634"/>
      <c r="BS3634"/>
      <c r="BT3634"/>
      <c r="BU3634"/>
    </row>
    <row r="3635" spans="2:73" x14ac:dyDescent="0.25">
      <c r="B3635" s="11"/>
      <c r="O3635" s="11"/>
      <c r="P3635" s="11"/>
      <c r="Q3635" s="11"/>
      <c r="U3635" s="11"/>
      <c r="BM3635"/>
      <c r="BN3635"/>
      <c r="BO3635"/>
      <c r="BP3635"/>
      <c r="BQ3635"/>
      <c r="BR3635"/>
      <c r="BS3635"/>
      <c r="BT3635"/>
      <c r="BU3635"/>
    </row>
    <row r="3636" spans="2:73" x14ac:dyDescent="0.25">
      <c r="B3636" s="11"/>
      <c r="F3636" s="11"/>
      <c r="O3636" s="11"/>
      <c r="P3636" s="11"/>
      <c r="Q3636" s="11"/>
      <c r="U3636" s="11"/>
      <c r="BM3636"/>
      <c r="BN3636"/>
      <c r="BO3636"/>
      <c r="BP3636"/>
      <c r="BQ3636"/>
      <c r="BR3636"/>
      <c r="BS3636"/>
      <c r="BT3636"/>
      <c r="BU3636"/>
    </row>
    <row r="3637" spans="2:73" x14ac:dyDescent="0.25">
      <c r="B3637" s="11"/>
      <c r="O3637" s="11"/>
      <c r="P3637" s="11"/>
      <c r="U3637" s="11"/>
      <c r="BM3637"/>
      <c r="BN3637"/>
      <c r="BO3637"/>
      <c r="BP3637"/>
      <c r="BQ3637"/>
      <c r="BR3637"/>
      <c r="BS3637"/>
      <c r="BT3637"/>
      <c r="BU3637"/>
    </row>
    <row r="3638" spans="2:73" x14ac:dyDescent="0.25">
      <c r="B3638" s="11"/>
      <c r="O3638" s="11"/>
      <c r="P3638" s="11"/>
      <c r="Q3638" s="11"/>
      <c r="U3638" s="11"/>
      <c r="BM3638"/>
      <c r="BN3638"/>
      <c r="BO3638"/>
      <c r="BP3638"/>
      <c r="BQ3638"/>
      <c r="BR3638"/>
      <c r="BS3638"/>
      <c r="BT3638"/>
      <c r="BU3638"/>
    </row>
    <row r="3639" spans="2:73" x14ac:dyDescent="0.25">
      <c r="B3639" s="11"/>
      <c r="O3639" s="11"/>
      <c r="P3639" s="11"/>
      <c r="Q3639" s="11"/>
      <c r="U3639" s="11"/>
      <c r="BM3639"/>
      <c r="BN3639"/>
      <c r="BO3639"/>
      <c r="BP3639"/>
      <c r="BQ3639"/>
      <c r="BR3639"/>
      <c r="BS3639"/>
      <c r="BT3639"/>
      <c r="BU3639"/>
    </row>
    <row r="3640" spans="2:73" x14ac:dyDescent="0.25">
      <c r="B3640" s="11"/>
      <c r="O3640" s="11"/>
      <c r="P3640" s="11"/>
      <c r="U3640" s="11"/>
      <c r="BM3640"/>
      <c r="BN3640"/>
      <c r="BO3640"/>
      <c r="BP3640"/>
      <c r="BQ3640"/>
      <c r="BR3640"/>
      <c r="BS3640"/>
      <c r="BT3640"/>
      <c r="BU3640"/>
    </row>
    <row r="3641" spans="2:73" x14ac:dyDescent="0.25">
      <c r="B3641" s="11"/>
      <c r="O3641" s="11"/>
      <c r="P3641" s="11"/>
      <c r="U3641" s="11"/>
      <c r="BM3641"/>
      <c r="BN3641"/>
      <c r="BO3641"/>
      <c r="BP3641"/>
      <c r="BQ3641"/>
      <c r="BR3641"/>
      <c r="BS3641"/>
      <c r="BT3641"/>
      <c r="BU3641"/>
    </row>
    <row r="3642" spans="2:73" x14ac:dyDescent="0.25">
      <c r="B3642" s="11"/>
      <c r="O3642" s="11"/>
      <c r="P3642" s="11"/>
      <c r="Q3642" s="11"/>
      <c r="U3642" s="11"/>
      <c r="BM3642"/>
      <c r="BN3642"/>
      <c r="BO3642"/>
      <c r="BP3642"/>
      <c r="BQ3642"/>
      <c r="BR3642"/>
      <c r="BS3642"/>
      <c r="BT3642"/>
      <c r="BU3642"/>
    </row>
    <row r="3643" spans="2:73" x14ac:dyDescent="0.25">
      <c r="B3643" s="11"/>
      <c r="O3643" s="11"/>
      <c r="P3643" s="11"/>
      <c r="Q3643" s="11"/>
      <c r="U3643" s="11"/>
      <c r="BM3643"/>
      <c r="BN3643"/>
      <c r="BO3643"/>
      <c r="BP3643"/>
      <c r="BQ3643"/>
      <c r="BR3643"/>
      <c r="BS3643"/>
      <c r="BT3643"/>
      <c r="BU3643"/>
    </row>
    <row r="3644" spans="2:73" x14ac:dyDescent="0.25">
      <c r="B3644" s="11"/>
      <c r="O3644" s="11"/>
      <c r="P3644" s="11"/>
      <c r="Q3644" s="11"/>
      <c r="U3644" s="11"/>
      <c r="BM3644"/>
      <c r="BN3644"/>
      <c r="BO3644"/>
      <c r="BP3644"/>
      <c r="BQ3644"/>
      <c r="BR3644"/>
      <c r="BS3644"/>
      <c r="BT3644"/>
      <c r="BU3644"/>
    </row>
    <row r="3645" spans="2:73" x14ac:dyDescent="0.25">
      <c r="B3645" s="11"/>
      <c r="O3645" s="11"/>
      <c r="P3645" s="11"/>
      <c r="U3645" s="11"/>
      <c r="BM3645"/>
      <c r="BN3645"/>
      <c r="BO3645"/>
      <c r="BP3645"/>
      <c r="BQ3645"/>
      <c r="BR3645"/>
      <c r="BS3645"/>
      <c r="BT3645"/>
      <c r="BU3645"/>
    </row>
    <row r="3646" spans="2:73" x14ac:dyDescent="0.25">
      <c r="B3646" s="11"/>
      <c r="O3646" s="11"/>
      <c r="P3646" s="11"/>
      <c r="Q3646" s="11"/>
      <c r="U3646" s="11"/>
      <c r="BM3646"/>
      <c r="BN3646"/>
      <c r="BO3646"/>
      <c r="BP3646"/>
      <c r="BQ3646"/>
      <c r="BR3646"/>
      <c r="BS3646"/>
      <c r="BT3646"/>
      <c r="BU3646"/>
    </row>
    <row r="3647" spans="2:73" x14ac:dyDescent="0.25">
      <c r="B3647" s="11"/>
      <c r="O3647" s="11"/>
      <c r="P3647" s="11"/>
      <c r="Q3647" s="11"/>
      <c r="U3647" s="11"/>
      <c r="BM3647"/>
      <c r="BN3647"/>
      <c r="BO3647"/>
      <c r="BP3647"/>
      <c r="BQ3647"/>
      <c r="BR3647"/>
      <c r="BS3647"/>
      <c r="BT3647"/>
      <c r="BU3647"/>
    </row>
    <row r="3648" spans="2:73" x14ac:dyDescent="0.25">
      <c r="B3648" s="11"/>
      <c r="O3648" s="11"/>
      <c r="P3648" s="11"/>
      <c r="Q3648" s="11"/>
      <c r="U3648" s="11"/>
      <c r="BM3648"/>
      <c r="BN3648"/>
      <c r="BO3648"/>
      <c r="BP3648"/>
      <c r="BQ3648"/>
      <c r="BR3648"/>
      <c r="BS3648"/>
      <c r="BT3648"/>
      <c r="BU3648"/>
    </row>
    <row r="3649" spans="2:73" x14ac:dyDescent="0.25">
      <c r="B3649" s="11"/>
      <c r="O3649" s="11"/>
      <c r="P3649" s="11"/>
      <c r="Q3649" s="11"/>
      <c r="U3649" s="11"/>
      <c r="BM3649"/>
      <c r="BN3649"/>
      <c r="BO3649"/>
      <c r="BP3649"/>
      <c r="BQ3649"/>
      <c r="BR3649"/>
      <c r="BS3649"/>
      <c r="BT3649"/>
      <c r="BU3649"/>
    </row>
    <row r="3650" spans="2:73" x14ac:dyDescent="0.25">
      <c r="B3650" s="11"/>
      <c r="O3650" s="11"/>
      <c r="P3650" s="11"/>
      <c r="Q3650" s="11"/>
      <c r="U3650" s="11"/>
      <c r="BM3650"/>
      <c r="BN3650"/>
      <c r="BO3650"/>
      <c r="BP3650"/>
      <c r="BQ3650"/>
      <c r="BR3650"/>
      <c r="BS3650"/>
      <c r="BT3650"/>
      <c r="BU3650"/>
    </row>
    <row r="3651" spans="2:73" x14ac:dyDescent="0.25">
      <c r="B3651" s="11"/>
      <c r="O3651" s="11"/>
      <c r="P3651" s="11"/>
      <c r="Q3651" s="11"/>
      <c r="U3651" s="11"/>
      <c r="BM3651"/>
      <c r="BN3651"/>
      <c r="BO3651"/>
      <c r="BP3651"/>
      <c r="BQ3651"/>
      <c r="BR3651"/>
      <c r="BS3651"/>
      <c r="BT3651"/>
      <c r="BU3651"/>
    </row>
    <row r="3652" spans="2:73" x14ac:dyDescent="0.25">
      <c r="B3652" s="11"/>
      <c r="O3652" s="11"/>
      <c r="P3652" s="11"/>
      <c r="Q3652" s="11"/>
      <c r="U3652" s="11"/>
      <c r="BM3652"/>
      <c r="BN3652"/>
      <c r="BO3652"/>
      <c r="BP3652"/>
      <c r="BQ3652"/>
      <c r="BR3652"/>
      <c r="BS3652"/>
      <c r="BT3652"/>
      <c r="BU3652"/>
    </row>
    <row r="3653" spans="2:73" x14ac:dyDescent="0.25">
      <c r="B3653" s="11"/>
      <c r="O3653" s="11"/>
      <c r="P3653" s="11"/>
      <c r="U3653" s="11"/>
      <c r="BM3653"/>
      <c r="BN3653"/>
      <c r="BO3653"/>
      <c r="BP3653"/>
      <c r="BQ3653"/>
      <c r="BR3653"/>
      <c r="BS3653"/>
      <c r="BT3653"/>
      <c r="BU3653"/>
    </row>
    <row r="3654" spans="2:73" x14ac:dyDescent="0.25">
      <c r="B3654" s="11"/>
      <c r="O3654" s="11"/>
      <c r="P3654" s="11"/>
      <c r="Q3654" s="11"/>
      <c r="U3654" s="11"/>
      <c r="BM3654"/>
      <c r="BN3654"/>
      <c r="BO3654"/>
      <c r="BP3654"/>
      <c r="BQ3654"/>
      <c r="BR3654"/>
      <c r="BS3654"/>
      <c r="BT3654"/>
      <c r="BU3654"/>
    </row>
    <row r="3655" spans="2:73" x14ac:dyDescent="0.25">
      <c r="B3655" s="11"/>
      <c r="O3655" s="11"/>
      <c r="P3655" s="11"/>
      <c r="U3655" s="11"/>
      <c r="BM3655"/>
      <c r="BN3655"/>
      <c r="BO3655"/>
      <c r="BP3655"/>
      <c r="BQ3655"/>
      <c r="BR3655"/>
      <c r="BS3655"/>
      <c r="BT3655"/>
      <c r="BU3655"/>
    </row>
    <row r="3656" spans="2:73" x14ac:dyDescent="0.25">
      <c r="B3656" s="11"/>
      <c r="O3656" s="11"/>
      <c r="P3656" s="11"/>
      <c r="Q3656" s="11"/>
      <c r="U3656" s="11"/>
      <c r="BM3656"/>
      <c r="BN3656"/>
      <c r="BO3656"/>
      <c r="BP3656"/>
      <c r="BQ3656"/>
      <c r="BR3656"/>
      <c r="BS3656"/>
      <c r="BT3656"/>
      <c r="BU3656"/>
    </row>
    <row r="3657" spans="2:73" x14ac:dyDescent="0.25">
      <c r="B3657" s="11"/>
      <c r="O3657" s="11"/>
      <c r="P3657" s="11"/>
      <c r="U3657" s="11"/>
      <c r="BM3657"/>
      <c r="BN3657"/>
      <c r="BO3657"/>
      <c r="BP3657"/>
      <c r="BQ3657"/>
      <c r="BR3657"/>
      <c r="BS3657"/>
      <c r="BT3657"/>
      <c r="BU3657"/>
    </row>
    <row r="3658" spans="2:73" x14ac:dyDescent="0.25">
      <c r="B3658" s="11"/>
      <c r="O3658" s="11"/>
      <c r="P3658" s="11"/>
      <c r="Q3658" s="11"/>
      <c r="U3658" s="11"/>
      <c r="BM3658"/>
      <c r="BN3658"/>
      <c r="BO3658"/>
      <c r="BP3658"/>
      <c r="BQ3658"/>
      <c r="BR3658"/>
      <c r="BS3658"/>
      <c r="BT3658"/>
      <c r="BU3658"/>
    </row>
    <row r="3659" spans="2:73" x14ac:dyDescent="0.25">
      <c r="B3659" s="11"/>
      <c r="O3659" s="11"/>
      <c r="P3659" s="11"/>
      <c r="Q3659" s="11"/>
      <c r="U3659" s="11"/>
      <c r="BM3659"/>
      <c r="BN3659"/>
      <c r="BO3659"/>
      <c r="BP3659"/>
      <c r="BQ3659"/>
      <c r="BR3659"/>
      <c r="BS3659"/>
      <c r="BT3659"/>
      <c r="BU3659"/>
    </row>
    <row r="3660" spans="2:73" x14ac:dyDescent="0.25">
      <c r="B3660" s="11"/>
      <c r="O3660" s="11"/>
      <c r="P3660" s="11"/>
      <c r="Q3660" s="11"/>
      <c r="U3660" s="11"/>
      <c r="BM3660"/>
      <c r="BN3660"/>
      <c r="BO3660"/>
      <c r="BP3660"/>
      <c r="BQ3660"/>
      <c r="BR3660"/>
      <c r="BS3660"/>
      <c r="BT3660"/>
      <c r="BU3660"/>
    </row>
    <row r="3661" spans="2:73" x14ac:dyDescent="0.25">
      <c r="B3661" s="11"/>
      <c r="O3661" s="11"/>
      <c r="P3661" s="11"/>
      <c r="Q3661" s="11"/>
      <c r="U3661" s="11"/>
      <c r="BM3661"/>
      <c r="BN3661"/>
      <c r="BO3661"/>
      <c r="BP3661"/>
      <c r="BQ3661"/>
      <c r="BR3661"/>
      <c r="BS3661"/>
      <c r="BT3661"/>
      <c r="BU3661"/>
    </row>
    <row r="3662" spans="2:73" x14ac:dyDescent="0.25">
      <c r="B3662" s="11"/>
      <c r="O3662" s="11"/>
      <c r="P3662" s="11"/>
      <c r="U3662" s="11"/>
      <c r="BM3662"/>
      <c r="BN3662"/>
      <c r="BO3662"/>
      <c r="BP3662"/>
      <c r="BQ3662"/>
      <c r="BR3662"/>
      <c r="BS3662"/>
      <c r="BT3662"/>
      <c r="BU3662"/>
    </row>
    <row r="3663" spans="2:73" x14ac:dyDescent="0.25">
      <c r="B3663" s="11"/>
      <c r="O3663" s="11"/>
      <c r="P3663" s="11"/>
      <c r="Q3663" s="11"/>
      <c r="U3663" s="11"/>
      <c r="BM3663"/>
      <c r="BN3663"/>
      <c r="BO3663"/>
      <c r="BP3663"/>
      <c r="BQ3663"/>
      <c r="BR3663"/>
      <c r="BS3663"/>
      <c r="BT3663"/>
      <c r="BU3663"/>
    </row>
    <row r="3664" spans="2:73" x14ac:dyDescent="0.25">
      <c r="B3664" s="11"/>
      <c r="O3664" s="11"/>
      <c r="P3664" s="11"/>
      <c r="Q3664" s="11"/>
      <c r="U3664" s="11"/>
      <c r="BM3664"/>
      <c r="BN3664"/>
      <c r="BO3664"/>
      <c r="BP3664"/>
      <c r="BQ3664"/>
      <c r="BR3664"/>
      <c r="BS3664"/>
      <c r="BT3664"/>
      <c r="BU3664"/>
    </row>
    <row r="3665" spans="2:73" x14ac:dyDescent="0.25">
      <c r="B3665" s="11"/>
      <c r="O3665" s="11"/>
      <c r="P3665" s="11"/>
      <c r="Q3665" s="11"/>
      <c r="U3665" s="11"/>
      <c r="BM3665"/>
      <c r="BN3665"/>
      <c r="BO3665"/>
      <c r="BP3665"/>
      <c r="BQ3665"/>
      <c r="BR3665"/>
      <c r="BS3665"/>
      <c r="BT3665"/>
      <c r="BU3665"/>
    </row>
    <row r="3666" spans="2:73" x14ac:dyDescent="0.25">
      <c r="B3666" s="11"/>
      <c r="O3666" s="11"/>
      <c r="P3666" s="11"/>
      <c r="Q3666" s="11"/>
      <c r="U3666" s="11"/>
      <c r="BM3666"/>
      <c r="BN3666"/>
      <c r="BO3666"/>
      <c r="BP3666"/>
      <c r="BQ3666"/>
      <c r="BR3666"/>
      <c r="BS3666"/>
      <c r="BT3666"/>
      <c r="BU3666"/>
    </row>
    <row r="3667" spans="2:73" x14ac:dyDescent="0.25">
      <c r="B3667" s="11"/>
      <c r="O3667" s="11"/>
      <c r="P3667" s="11"/>
      <c r="U3667" s="11"/>
      <c r="BM3667"/>
      <c r="BN3667"/>
      <c r="BO3667"/>
      <c r="BP3667"/>
      <c r="BQ3667"/>
      <c r="BR3667"/>
      <c r="BS3667"/>
      <c r="BT3667"/>
      <c r="BU3667"/>
    </row>
    <row r="3668" spans="2:73" x14ac:dyDescent="0.25">
      <c r="B3668" s="11"/>
      <c r="O3668" s="11"/>
      <c r="P3668" s="11"/>
      <c r="Q3668" s="11"/>
      <c r="U3668" s="11"/>
      <c r="BM3668"/>
      <c r="BN3668"/>
      <c r="BO3668"/>
      <c r="BP3668"/>
      <c r="BQ3668"/>
      <c r="BR3668"/>
      <c r="BS3668"/>
      <c r="BT3668"/>
      <c r="BU3668"/>
    </row>
    <row r="3669" spans="2:73" x14ac:dyDescent="0.25">
      <c r="B3669" s="11"/>
      <c r="O3669" s="11"/>
      <c r="P3669" s="11"/>
      <c r="Q3669" s="11"/>
      <c r="U3669" s="11"/>
      <c r="BM3669"/>
      <c r="BN3669"/>
      <c r="BO3669"/>
      <c r="BP3669"/>
      <c r="BQ3669"/>
      <c r="BR3669"/>
      <c r="BS3669"/>
      <c r="BT3669"/>
      <c r="BU3669"/>
    </row>
    <row r="3670" spans="2:73" x14ac:dyDescent="0.25">
      <c r="B3670" s="11"/>
      <c r="O3670" s="11"/>
      <c r="P3670" s="11"/>
      <c r="Q3670" s="11"/>
      <c r="U3670" s="11"/>
      <c r="BM3670"/>
      <c r="BN3670"/>
      <c r="BO3670"/>
      <c r="BP3670"/>
      <c r="BQ3670"/>
      <c r="BR3670"/>
      <c r="BS3670"/>
      <c r="BT3670"/>
      <c r="BU3670"/>
    </row>
    <row r="3671" spans="2:73" x14ac:dyDescent="0.25">
      <c r="B3671" s="11"/>
      <c r="O3671" s="11"/>
      <c r="P3671" s="11"/>
      <c r="Q3671" s="11"/>
      <c r="U3671" s="11"/>
      <c r="BM3671"/>
      <c r="BN3671"/>
      <c r="BO3671"/>
      <c r="BP3671"/>
      <c r="BQ3671"/>
      <c r="BR3671"/>
      <c r="BS3671"/>
      <c r="BT3671"/>
      <c r="BU3671"/>
    </row>
    <row r="3672" spans="2:73" x14ac:dyDescent="0.25">
      <c r="B3672" s="11"/>
      <c r="O3672" s="11"/>
      <c r="P3672" s="11"/>
      <c r="U3672" s="11"/>
      <c r="BM3672"/>
      <c r="BN3672"/>
      <c r="BO3672"/>
      <c r="BP3672"/>
      <c r="BQ3672"/>
      <c r="BR3672"/>
      <c r="BS3672"/>
      <c r="BT3672"/>
      <c r="BU3672"/>
    </row>
    <row r="3673" spans="2:73" x14ac:dyDescent="0.25">
      <c r="B3673" s="11"/>
      <c r="O3673" s="11"/>
      <c r="P3673" s="11"/>
      <c r="Q3673" s="11"/>
      <c r="U3673" s="11"/>
      <c r="BM3673"/>
      <c r="BN3673"/>
      <c r="BO3673"/>
      <c r="BP3673"/>
      <c r="BQ3673"/>
      <c r="BR3673"/>
      <c r="BS3673"/>
      <c r="BT3673"/>
      <c r="BU3673"/>
    </row>
    <row r="3674" spans="2:73" x14ac:dyDescent="0.25">
      <c r="B3674" s="11"/>
      <c r="O3674" s="11"/>
      <c r="P3674" s="11"/>
      <c r="U3674" s="11"/>
      <c r="BM3674"/>
      <c r="BN3674"/>
      <c r="BO3674"/>
      <c r="BP3674"/>
      <c r="BQ3674"/>
      <c r="BR3674"/>
      <c r="BS3674"/>
      <c r="BT3674"/>
      <c r="BU3674"/>
    </row>
    <row r="3675" spans="2:73" x14ac:dyDescent="0.25">
      <c r="B3675" s="11"/>
      <c r="O3675" s="11"/>
      <c r="P3675" s="11"/>
      <c r="Q3675" s="11"/>
      <c r="U3675" s="11"/>
      <c r="BM3675"/>
      <c r="BN3675"/>
      <c r="BO3675"/>
      <c r="BP3675"/>
      <c r="BQ3675"/>
      <c r="BR3675"/>
      <c r="BS3675"/>
      <c r="BT3675"/>
      <c r="BU3675"/>
    </row>
    <row r="3676" spans="2:73" x14ac:dyDescent="0.25">
      <c r="B3676" s="11"/>
      <c r="O3676" s="11"/>
      <c r="P3676" s="11"/>
      <c r="U3676" s="11"/>
      <c r="BM3676"/>
      <c r="BN3676"/>
      <c r="BO3676"/>
      <c r="BP3676"/>
      <c r="BQ3676"/>
      <c r="BR3676"/>
      <c r="BS3676"/>
      <c r="BT3676"/>
      <c r="BU3676"/>
    </row>
    <row r="3677" spans="2:73" x14ac:dyDescent="0.25">
      <c r="B3677" s="11"/>
      <c r="O3677" s="11"/>
      <c r="P3677" s="11"/>
      <c r="Q3677" s="11"/>
      <c r="U3677" s="11"/>
      <c r="BM3677"/>
      <c r="BN3677"/>
      <c r="BO3677"/>
      <c r="BP3677"/>
      <c r="BQ3677"/>
      <c r="BR3677"/>
      <c r="BS3677"/>
      <c r="BT3677"/>
      <c r="BU3677"/>
    </row>
    <row r="3678" spans="2:73" x14ac:dyDescent="0.25">
      <c r="B3678" s="11"/>
      <c r="O3678" s="11"/>
      <c r="P3678" s="11"/>
      <c r="Q3678" s="11"/>
      <c r="U3678" s="11"/>
      <c r="BM3678"/>
      <c r="BN3678"/>
      <c r="BO3678"/>
      <c r="BP3678"/>
      <c r="BQ3678"/>
      <c r="BR3678"/>
      <c r="BS3678"/>
      <c r="BT3678"/>
      <c r="BU3678"/>
    </row>
    <row r="3679" spans="2:73" x14ac:dyDescent="0.25">
      <c r="B3679" s="11"/>
      <c r="O3679" s="11"/>
      <c r="P3679" s="11"/>
      <c r="Q3679" s="11"/>
      <c r="U3679" s="11"/>
      <c r="BM3679"/>
      <c r="BN3679"/>
      <c r="BO3679"/>
      <c r="BP3679"/>
      <c r="BQ3679"/>
      <c r="BR3679"/>
      <c r="BS3679"/>
      <c r="BT3679"/>
      <c r="BU3679"/>
    </row>
    <row r="3680" spans="2:73" x14ac:dyDescent="0.25">
      <c r="B3680" s="11"/>
      <c r="O3680" s="11"/>
      <c r="P3680" s="11"/>
      <c r="Q3680" s="11"/>
      <c r="U3680" s="11"/>
      <c r="BM3680"/>
      <c r="BN3680"/>
      <c r="BO3680"/>
      <c r="BP3680"/>
      <c r="BQ3680"/>
      <c r="BR3680"/>
      <c r="BS3680"/>
      <c r="BT3680"/>
      <c r="BU3680"/>
    </row>
    <row r="3681" spans="2:73" x14ac:dyDescent="0.25">
      <c r="B3681" s="11"/>
      <c r="O3681" s="11"/>
      <c r="P3681" s="11"/>
      <c r="Q3681" s="11"/>
      <c r="U3681" s="11"/>
      <c r="BM3681"/>
      <c r="BN3681"/>
      <c r="BO3681"/>
      <c r="BP3681"/>
      <c r="BQ3681"/>
      <c r="BR3681"/>
      <c r="BS3681"/>
      <c r="BT3681"/>
      <c r="BU3681"/>
    </row>
    <row r="3682" spans="2:73" x14ac:dyDescent="0.25">
      <c r="B3682" s="11"/>
      <c r="O3682" s="11"/>
      <c r="P3682" s="11"/>
      <c r="U3682" s="11"/>
      <c r="BM3682"/>
      <c r="BN3682"/>
      <c r="BO3682"/>
      <c r="BP3682"/>
      <c r="BQ3682"/>
      <c r="BR3682"/>
      <c r="BS3682"/>
      <c r="BT3682"/>
      <c r="BU3682"/>
    </row>
    <row r="3683" spans="2:73" x14ac:dyDescent="0.25">
      <c r="B3683" s="11"/>
      <c r="O3683" s="11"/>
      <c r="P3683" s="11"/>
      <c r="U3683" s="11"/>
      <c r="BM3683"/>
      <c r="BN3683"/>
      <c r="BO3683"/>
      <c r="BP3683"/>
      <c r="BQ3683"/>
      <c r="BR3683"/>
      <c r="BS3683"/>
      <c r="BT3683"/>
      <c r="BU3683"/>
    </row>
    <row r="3684" spans="2:73" x14ac:dyDescent="0.25">
      <c r="B3684" s="11"/>
      <c r="O3684" s="11"/>
      <c r="P3684" s="11"/>
      <c r="Q3684" s="11"/>
      <c r="U3684" s="11"/>
      <c r="BM3684"/>
      <c r="BN3684"/>
      <c r="BO3684"/>
      <c r="BP3684"/>
      <c r="BQ3684"/>
      <c r="BR3684"/>
      <c r="BS3684"/>
      <c r="BT3684"/>
      <c r="BU3684"/>
    </row>
    <row r="3685" spans="2:73" x14ac:dyDescent="0.25">
      <c r="B3685" s="11"/>
      <c r="O3685" s="11"/>
      <c r="P3685" s="11"/>
      <c r="U3685" s="11"/>
      <c r="BM3685"/>
      <c r="BN3685"/>
      <c r="BO3685"/>
      <c r="BP3685"/>
      <c r="BQ3685"/>
      <c r="BR3685"/>
      <c r="BS3685"/>
      <c r="BT3685"/>
      <c r="BU3685"/>
    </row>
    <row r="3686" spans="2:73" x14ac:dyDescent="0.25">
      <c r="B3686" s="11"/>
      <c r="O3686" s="11"/>
      <c r="P3686" s="11"/>
      <c r="Q3686" s="11"/>
      <c r="U3686" s="11"/>
      <c r="BM3686"/>
      <c r="BN3686"/>
      <c r="BO3686"/>
      <c r="BP3686"/>
      <c r="BQ3686"/>
      <c r="BR3686"/>
      <c r="BS3686"/>
      <c r="BT3686"/>
      <c r="BU3686"/>
    </row>
    <row r="3687" spans="2:73" x14ac:dyDescent="0.25">
      <c r="B3687" s="11"/>
      <c r="O3687" s="11"/>
      <c r="P3687" s="11"/>
      <c r="U3687" s="11"/>
      <c r="BM3687"/>
      <c r="BN3687"/>
      <c r="BO3687"/>
      <c r="BP3687"/>
      <c r="BQ3687"/>
      <c r="BR3687"/>
      <c r="BS3687"/>
      <c r="BT3687"/>
      <c r="BU3687"/>
    </row>
    <row r="3688" spans="2:73" x14ac:dyDescent="0.25">
      <c r="B3688" s="11"/>
      <c r="O3688" s="11"/>
      <c r="P3688" s="11"/>
      <c r="Q3688" s="11"/>
      <c r="U3688" s="11"/>
      <c r="BM3688"/>
      <c r="BN3688"/>
      <c r="BO3688"/>
      <c r="BP3688"/>
      <c r="BQ3688"/>
      <c r="BR3688"/>
      <c r="BS3688"/>
      <c r="BT3688"/>
      <c r="BU3688"/>
    </row>
    <row r="3689" spans="2:73" x14ac:dyDescent="0.25">
      <c r="B3689" s="11"/>
      <c r="O3689" s="11"/>
      <c r="P3689" s="11"/>
      <c r="U3689" s="11"/>
      <c r="BM3689"/>
      <c r="BN3689"/>
      <c r="BO3689"/>
      <c r="BP3689"/>
      <c r="BQ3689"/>
      <c r="BR3689"/>
      <c r="BS3689"/>
      <c r="BT3689"/>
      <c r="BU3689"/>
    </row>
    <row r="3690" spans="2:73" x14ac:dyDescent="0.25">
      <c r="B3690" s="11"/>
      <c r="O3690" s="11"/>
      <c r="P3690" s="11"/>
      <c r="Q3690" s="11"/>
      <c r="U3690" s="11"/>
      <c r="BM3690"/>
      <c r="BN3690"/>
      <c r="BO3690"/>
      <c r="BP3690"/>
      <c r="BQ3690"/>
      <c r="BR3690"/>
      <c r="BS3690"/>
      <c r="BT3690"/>
      <c r="BU3690"/>
    </row>
    <row r="3691" spans="2:73" x14ac:dyDescent="0.25">
      <c r="B3691" s="11"/>
      <c r="O3691" s="11"/>
      <c r="P3691" s="11"/>
      <c r="U3691" s="11"/>
      <c r="BM3691"/>
      <c r="BN3691"/>
      <c r="BO3691"/>
      <c r="BP3691"/>
      <c r="BQ3691"/>
      <c r="BR3691"/>
      <c r="BS3691"/>
      <c r="BT3691"/>
      <c r="BU3691"/>
    </row>
    <row r="3692" spans="2:73" x14ac:dyDescent="0.25">
      <c r="B3692" s="11"/>
      <c r="O3692" s="11"/>
      <c r="P3692" s="11"/>
      <c r="Q3692" s="11"/>
      <c r="U3692" s="11"/>
      <c r="BM3692"/>
      <c r="BN3692"/>
      <c r="BO3692"/>
      <c r="BP3692"/>
      <c r="BQ3692"/>
      <c r="BR3692"/>
      <c r="BS3692"/>
      <c r="BT3692"/>
      <c r="BU3692"/>
    </row>
    <row r="3693" spans="2:73" x14ac:dyDescent="0.25">
      <c r="B3693" s="11"/>
      <c r="O3693" s="11"/>
      <c r="P3693" s="11"/>
      <c r="U3693" s="11"/>
      <c r="BM3693"/>
      <c r="BN3693"/>
      <c r="BO3693"/>
      <c r="BP3693"/>
      <c r="BQ3693"/>
      <c r="BR3693"/>
      <c r="BS3693"/>
      <c r="BT3693"/>
      <c r="BU3693"/>
    </row>
    <row r="3694" spans="2:73" x14ac:dyDescent="0.25">
      <c r="B3694" s="11"/>
      <c r="O3694" s="11"/>
      <c r="P3694" s="11"/>
      <c r="Q3694" s="11"/>
      <c r="U3694" s="11"/>
      <c r="BM3694"/>
      <c r="BN3694"/>
      <c r="BO3694"/>
      <c r="BP3694"/>
      <c r="BQ3694"/>
      <c r="BR3694"/>
      <c r="BS3694"/>
      <c r="BT3694"/>
      <c r="BU3694"/>
    </row>
    <row r="3695" spans="2:73" x14ac:dyDescent="0.25">
      <c r="B3695" s="11"/>
      <c r="O3695" s="11"/>
      <c r="P3695" s="11"/>
      <c r="Q3695" s="11"/>
      <c r="U3695" s="11"/>
      <c r="BM3695"/>
      <c r="BN3695"/>
      <c r="BO3695"/>
      <c r="BP3695"/>
      <c r="BQ3695"/>
      <c r="BR3695"/>
      <c r="BS3695"/>
      <c r="BT3695"/>
      <c r="BU3695"/>
    </row>
    <row r="3696" spans="2:73" x14ac:dyDescent="0.25">
      <c r="B3696" s="11"/>
      <c r="O3696" s="11"/>
      <c r="P3696" s="11"/>
      <c r="Q3696" s="11"/>
      <c r="U3696" s="11"/>
      <c r="BM3696"/>
      <c r="BN3696"/>
      <c r="BO3696"/>
      <c r="BP3696"/>
      <c r="BQ3696"/>
      <c r="BR3696"/>
      <c r="BS3696"/>
      <c r="BT3696"/>
      <c r="BU3696"/>
    </row>
    <row r="3697" spans="2:73" x14ac:dyDescent="0.25">
      <c r="B3697" s="11"/>
      <c r="O3697" s="11"/>
      <c r="P3697" s="11"/>
      <c r="Q3697" s="11"/>
      <c r="U3697" s="11"/>
      <c r="BM3697"/>
      <c r="BN3697"/>
      <c r="BO3697"/>
      <c r="BP3697"/>
      <c r="BQ3697"/>
      <c r="BR3697"/>
      <c r="BS3697"/>
      <c r="BT3697"/>
      <c r="BU3697"/>
    </row>
    <row r="3698" spans="2:73" x14ac:dyDescent="0.25">
      <c r="B3698" s="11"/>
      <c r="O3698" s="11"/>
      <c r="P3698" s="11"/>
      <c r="Q3698" s="11"/>
      <c r="U3698" s="11"/>
      <c r="BM3698"/>
      <c r="BN3698"/>
      <c r="BO3698"/>
      <c r="BP3698"/>
      <c r="BQ3698"/>
      <c r="BR3698"/>
      <c r="BS3698"/>
      <c r="BT3698"/>
      <c r="BU3698"/>
    </row>
    <row r="3699" spans="2:73" x14ac:dyDescent="0.25">
      <c r="B3699" s="11"/>
      <c r="O3699" s="11"/>
      <c r="P3699" s="11"/>
      <c r="Q3699" s="11"/>
      <c r="U3699" s="11"/>
      <c r="BM3699"/>
      <c r="BN3699"/>
      <c r="BO3699"/>
      <c r="BP3699"/>
      <c r="BQ3699"/>
      <c r="BR3699"/>
      <c r="BS3699"/>
      <c r="BT3699"/>
      <c r="BU3699"/>
    </row>
    <row r="3700" spans="2:73" x14ac:dyDescent="0.25">
      <c r="B3700" s="11"/>
      <c r="O3700" s="11"/>
      <c r="P3700" s="11"/>
      <c r="U3700" s="11"/>
      <c r="BM3700"/>
      <c r="BN3700"/>
      <c r="BO3700"/>
      <c r="BP3700"/>
      <c r="BQ3700"/>
      <c r="BR3700"/>
      <c r="BS3700"/>
      <c r="BT3700"/>
      <c r="BU3700"/>
    </row>
    <row r="3701" spans="2:73" x14ac:dyDescent="0.25">
      <c r="B3701" s="11"/>
      <c r="O3701" s="11"/>
      <c r="P3701" s="11"/>
      <c r="Q3701" s="11"/>
      <c r="U3701" s="11"/>
      <c r="BM3701"/>
      <c r="BN3701"/>
      <c r="BO3701"/>
      <c r="BP3701"/>
      <c r="BQ3701"/>
      <c r="BR3701"/>
      <c r="BS3701"/>
      <c r="BT3701"/>
      <c r="BU3701"/>
    </row>
    <row r="3702" spans="2:73" x14ac:dyDescent="0.25">
      <c r="B3702" s="11"/>
      <c r="F3702" s="11"/>
      <c r="O3702" s="11"/>
      <c r="P3702" s="11"/>
      <c r="Q3702" s="11"/>
      <c r="U3702" s="11"/>
      <c r="BM3702"/>
      <c r="BN3702"/>
      <c r="BO3702"/>
      <c r="BP3702"/>
      <c r="BQ3702"/>
      <c r="BR3702"/>
      <c r="BS3702"/>
      <c r="BT3702"/>
      <c r="BU3702"/>
    </row>
    <row r="3703" spans="2:73" x14ac:dyDescent="0.25">
      <c r="B3703" s="11"/>
      <c r="O3703" s="11"/>
      <c r="P3703" s="11"/>
      <c r="Q3703" s="11"/>
      <c r="U3703" s="11"/>
      <c r="BM3703"/>
      <c r="BN3703"/>
      <c r="BO3703"/>
      <c r="BP3703"/>
      <c r="BQ3703"/>
      <c r="BR3703"/>
      <c r="BS3703"/>
      <c r="BT3703"/>
      <c r="BU3703"/>
    </row>
    <row r="3704" spans="2:73" x14ac:dyDescent="0.25">
      <c r="B3704" s="11"/>
      <c r="O3704" s="11"/>
      <c r="P3704" s="11"/>
      <c r="Q3704" s="11"/>
      <c r="U3704" s="11"/>
      <c r="BM3704"/>
      <c r="BN3704"/>
      <c r="BO3704"/>
      <c r="BP3704"/>
      <c r="BQ3704"/>
      <c r="BR3704"/>
      <c r="BS3704"/>
      <c r="BT3704"/>
      <c r="BU3704"/>
    </row>
    <row r="3705" spans="2:73" x14ac:dyDescent="0.25">
      <c r="B3705" s="11"/>
      <c r="O3705" s="11"/>
      <c r="P3705" s="11"/>
      <c r="Q3705" s="11"/>
      <c r="U3705" s="11"/>
      <c r="BM3705"/>
      <c r="BN3705"/>
      <c r="BO3705"/>
      <c r="BP3705"/>
      <c r="BQ3705"/>
      <c r="BR3705"/>
      <c r="BS3705"/>
      <c r="BT3705"/>
      <c r="BU3705"/>
    </row>
    <row r="3706" spans="2:73" x14ac:dyDescent="0.25">
      <c r="B3706" s="11"/>
      <c r="O3706" s="11"/>
      <c r="P3706" s="11"/>
      <c r="U3706" s="11"/>
      <c r="BM3706"/>
      <c r="BN3706"/>
      <c r="BO3706"/>
      <c r="BP3706"/>
      <c r="BQ3706"/>
      <c r="BR3706"/>
      <c r="BS3706"/>
      <c r="BT3706"/>
      <c r="BU3706"/>
    </row>
    <row r="3707" spans="2:73" x14ac:dyDescent="0.25">
      <c r="B3707" s="11"/>
      <c r="O3707" s="11"/>
      <c r="P3707" s="11"/>
      <c r="U3707" s="11"/>
      <c r="BM3707"/>
      <c r="BN3707"/>
      <c r="BO3707"/>
      <c r="BP3707"/>
      <c r="BQ3707"/>
      <c r="BR3707"/>
      <c r="BS3707"/>
      <c r="BT3707"/>
      <c r="BU3707"/>
    </row>
    <row r="3708" spans="2:73" x14ac:dyDescent="0.25">
      <c r="B3708" s="11"/>
      <c r="O3708" s="11"/>
      <c r="P3708" s="11"/>
      <c r="U3708" s="11"/>
      <c r="BM3708"/>
      <c r="BN3708"/>
      <c r="BO3708"/>
      <c r="BP3708"/>
      <c r="BQ3708"/>
      <c r="BR3708"/>
      <c r="BS3708"/>
      <c r="BT3708"/>
      <c r="BU3708"/>
    </row>
    <row r="3709" spans="2:73" x14ac:dyDescent="0.25">
      <c r="B3709" s="11"/>
      <c r="O3709" s="11"/>
      <c r="P3709" s="11"/>
      <c r="U3709" s="11"/>
      <c r="BM3709"/>
      <c r="BN3709"/>
      <c r="BO3709"/>
      <c r="BP3709"/>
      <c r="BQ3709"/>
      <c r="BR3709"/>
      <c r="BS3709"/>
      <c r="BT3709"/>
      <c r="BU3709"/>
    </row>
    <row r="3710" spans="2:73" x14ac:dyDescent="0.25">
      <c r="B3710" s="11"/>
      <c r="O3710" s="11"/>
      <c r="P3710" s="11"/>
      <c r="U3710" s="11"/>
      <c r="BM3710"/>
      <c r="BN3710"/>
      <c r="BO3710"/>
      <c r="BP3710"/>
      <c r="BQ3710"/>
      <c r="BR3710"/>
      <c r="BS3710"/>
      <c r="BT3710"/>
      <c r="BU3710"/>
    </row>
    <row r="3711" spans="2:73" x14ac:dyDescent="0.25">
      <c r="B3711" s="11"/>
      <c r="O3711" s="11"/>
      <c r="P3711" s="11"/>
      <c r="U3711" s="11"/>
      <c r="BM3711"/>
      <c r="BN3711"/>
      <c r="BO3711"/>
      <c r="BP3711"/>
      <c r="BQ3711"/>
      <c r="BR3711"/>
      <c r="BS3711"/>
      <c r="BT3711"/>
      <c r="BU3711"/>
    </row>
    <row r="3712" spans="2:73" x14ac:dyDescent="0.25">
      <c r="B3712" s="11"/>
      <c r="O3712" s="11"/>
      <c r="P3712" s="11"/>
      <c r="Q3712" s="11"/>
      <c r="U3712" s="11"/>
      <c r="BM3712"/>
      <c r="BN3712"/>
      <c r="BO3712"/>
      <c r="BP3712"/>
      <c r="BQ3712"/>
      <c r="BR3712"/>
      <c r="BS3712"/>
      <c r="BT3712"/>
      <c r="BU3712"/>
    </row>
    <row r="3713" spans="2:73" x14ac:dyDescent="0.25">
      <c r="B3713" s="11"/>
      <c r="O3713" s="11"/>
      <c r="P3713" s="11"/>
      <c r="Q3713" s="11"/>
      <c r="U3713" s="11"/>
      <c r="BM3713"/>
      <c r="BN3713"/>
      <c r="BO3713"/>
      <c r="BP3713"/>
      <c r="BQ3713"/>
      <c r="BR3713"/>
      <c r="BS3713"/>
      <c r="BT3713"/>
      <c r="BU3713"/>
    </row>
    <row r="3714" spans="2:73" x14ac:dyDescent="0.25">
      <c r="B3714" s="11"/>
      <c r="O3714" s="11"/>
      <c r="P3714" s="11"/>
      <c r="Q3714" s="11"/>
      <c r="U3714" s="11"/>
      <c r="BM3714"/>
      <c r="BN3714"/>
      <c r="BO3714"/>
      <c r="BP3714"/>
      <c r="BQ3714"/>
      <c r="BR3714"/>
      <c r="BS3714"/>
      <c r="BT3714"/>
      <c r="BU3714"/>
    </row>
    <row r="3715" spans="2:73" x14ac:dyDescent="0.25">
      <c r="B3715" s="11"/>
      <c r="O3715" s="11"/>
      <c r="P3715" s="11"/>
      <c r="Q3715" s="11"/>
      <c r="U3715" s="11"/>
      <c r="BM3715"/>
      <c r="BN3715"/>
      <c r="BO3715"/>
      <c r="BP3715"/>
      <c r="BQ3715"/>
      <c r="BR3715"/>
      <c r="BS3715"/>
      <c r="BT3715"/>
      <c r="BU3715"/>
    </row>
    <row r="3716" spans="2:73" x14ac:dyDescent="0.25">
      <c r="B3716" s="11"/>
      <c r="O3716" s="11"/>
      <c r="P3716" s="11"/>
      <c r="U3716" s="11"/>
      <c r="BM3716"/>
      <c r="BN3716"/>
      <c r="BO3716"/>
      <c r="BP3716"/>
      <c r="BQ3716"/>
      <c r="BR3716"/>
      <c r="BS3716"/>
      <c r="BT3716"/>
      <c r="BU3716"/>
    </row>
    <row r="3717" spans="2:73" x14ac:dyDescent="0.25">
      <c r="B3717" s="11"/>
      <c r="O3717" s="11"/>
      <c r="P3717" s="11"/>
      <c r="Q3717" s="11"/>
      <c r="U3717" s="11"/>
      <c r="BM3717"/>
      <c r="BN3717"/>
      <c r="BO3717"/>
      <c r="BP3717"/>
      <c r="BQ3717"/>
      <c r="BR3717"/>
      <c r="BS3717"/>
      <c r="BT3717"/>
      <c r="BU3717"/>
    </row>
    <row r="3718" spans="2:73" x14ac:dyDescent="0.25">
      <c r="B3718" s="11"/>
      <c r="O3718" s="11"/>
      <c r="P3718" s="11"/>
      <c r="Q3718" s="11"/>
      <c r="U3718" s="11"/>
      <c r="BM3718"/>
      <c r="BN3718"/>
      <c r="BO3718"/>
      <c r="BP3718"/>
      <c r="BQ3718"/>
      <c r="BR3718"/>
      <c r="BS3718"/>
      <c r="BT3718"/>
      <c r="BU3718"/>
    </row>
    <row r="3719" spans="2:73" x14ac:dyDescent="0.25">
      <c r="B3719" s="11"/>
      <c r="O3719" s="11"/>
      <c r="P3719" s="11"/>
      <c r="Q3719" s="11"/>
      <c r="U3719" s="11"/>
      <c r="BM3719"/>
      <c r="BN3719"/>
      <c r="BO3719"/>
      <c r="BP3719"/>
      <c r="BQ3719"/>
      <c r="BR3719"/>
      <c r="BS3719"/>
      <c r="BT3719"/>
      <c r="BU3719"/>
    </row>
    <row r="3720" spans="2:73" x14ac:dyDescent="0.25">
      <c r="B3720" s="11"/>
      <c r="O3720" s="11"/>
      <c r="P3720" s="11"/>
      <c r="U3720" s="11"/>
      <c r="BM3720"/>
      <c r="BN3720"/>
      <c r="BO3720"/>
      <c r="BP3720"/>
      <c r="BQ3720"/>
      <c r="BR3720"/>
      <c r="BS3720"/>
      <c r="BT3720"/>
      <c r="BU3720"/>
    </row>
    <row r="3721" spans="2:73" x14ac:dyDescent="0.25">
      <c r="B3721" s="11"/>
      <c r="O3721" s="11"/>
      <c r="P3721" s="11"/>
      <c r="Q3721" s="11"/>
      <c r="U3721" s="11"/>
      <c r="BM3721"/>
      <c r="BN3721"/>
      <c r="BO3721"/>
      <c r="BP3721"/>
      <c r="BQ3721"/>
      <c r="BR3721"/>
      <c r="BS3721"/>
      <c r="BT3721"/>
      <c r="BU3721"/>
    </row>
    <row r="3722" spans="2:73" x14ac:dyDescent="0.25">
      <c r="B3722" s="11"/>
      <c r="O3722" s="11"/>
      <c r="P3722" s="11"/>
      <c r="Q3722" s="11"/>
      <c r="U3722" s="11"/>
      <c r="BM3722"/>
      <c r="BN3722"/>
      <c r="BO3722"/>
      <c r="BP3722"/>
      <c r="BQ3722"/>
      <c r="BR3722"/>
      <c r="BS3722"/>
      <c r="BT3722"/>
      <c r="BU3722"/>
    </row>
    <row r="3723" spans="2:73" x14ac:dyDescent="0.25">
      <c r="B3723" s="11"/>
      <c r="O3723" s="11"/>
      <c r="P3723" s="11"/>
      <c r="Q3723" s="11"/>
      <c r="U3723" s="11"/>
      <c r="BM3723"/>
      <c r="BN3723"/>
      <c r="BO3723"/>
      <c r="BP3723"/>
      <c r="BQ3723"/>
      <c r="BR3723"/>
      <c r="BS3723"/>
      <c r="BT3723"/>
      <c r="BU3723"/>
    </row>
    <row r="3724" spans="2:73" x14ac:dyDescent="0.25">
      <c r="B3724" s="11"/>
      <c r="O3724" s="11"/>
      <c r="P3724" s="11"/>
      <c r="Q3724" s="11"/>
      <c r="U3724" s="11"/>
      <c r="BM3724"/>
      <c r="BN3724"/>
      <c r="BO3724"/>
      <c r="BP3724"/>
      <c r="BQ3724"/>
      <c r="BR3724"/>
      <c r="BS3724"/>
      <c r="BT3724"/>
      <c r="BU3724"/>
    </row>
    <row r="3725" spans="2:73" x14ac:dyDescent="0.25">
      <c r="B3725" s="11"/>
      <c r="O3725" s="11"/>
      <c r="P3725" s="11"/>
      <c r="U3725" s="11"/>
      <c r="BM3725"/>
      <c r="BN3725"/>
      <c r="BO3725"/>
      <c r="BP3725"/>
      <c r="BQ3725"/>
      <c r="BR3725"/>
      <c r="BS3725"/>
      <c r="BT3725"/>
      <c r="BU3725"/>
    </row>
    <row r="3726" spans="2:73" x14ac:dyDescent="0.25">
      <c r="B3726" s="11"/>
      <c r="O3726" s="11"/>
      <c r="P3726" s="11"/>
      <c r="Q3726" s="11"/>
      <c r="U3726" s="11"/>
      <c r="BM3726"/>
      <c r="BN3726"/>
      <c r="BO3726"/>
      <c r="BP3726"/>
      <c r="BQ3726"/>
      <c r="BR3726"/>
      <c r="BS3726"/>
      <c r="BT3726"/>
      <c r="BU3726"/>
    </row>
    <row r="3727" spans="2:73" x14ac:dyDescent="0.25">
      <c r="B3727" s="11"/>
      <c r="O3727" s="11"/>
      <c r="P3727" s="11"/>
      <c r="Q3727" s="11"/>
      <c r="U3727" s="11"/>
      <c r="BM3727"/>
      <c r="BN3727"/>
      <c r="BO3727"/>
      <c r="BP3727"/>
      <c r="BQ3727"/>
      <c r="BR3727"/>
      <c r="BS3727"/>
      <c r="BT3727"/>
      <c r="BU3727"/>
    </row>
    <row r="3728" spans="2:73" x14ac:dyDescent="0.25">
      <c r="B3728" s="11"/>
      <c r="O3728" s="11"/>
      <c r="P3728" s="11"/>
      <c r="Q3728" s="11"/>
      <c r="U3728" s="11"/>
      <c r="BM3728"/>
      <c r="BN3728"/>
      <c r="BO3728"/>
      <c r="BP3728"/>
      <c r="BQ3728"/>
      <c r="BR3728"/>
      <c r="BS3728"/>
      <c r="BT3728"/>
      <c r="BU3728"/>
    </row>
    <row r="3729" spans="2:73" x14ac:dyDescent="0.25">
      <c r="B3729" s="11"/>
      <c r="F3729" s="11"/>
      <c r="O3729" s="11"/>
      <c r="P3729" s="11"/>
      <c r="Q3729" s="11"/>
      <c r="U3729" s="11"/>
      <c r="BM3729"/>
      <c r="BN3729"/>
      <c r="BO3729"/>
      <c r="BP3729"/>
      <c r="BQ3729"/>
      <c r="BR3729"/>
      <c r="BS3729"/>
      <c r="BT3729"/>
      <c r="BU3729"/>
    </row>
    <row r="3730" spans="2:73" x14ac:dyDescent="0.25">
      <c r="B3730" s="11"/>
      <c r="O3730" s="11"/>
      <c r="P3730" s="11"/>
      <c r="U3730" s="11"/>
      <c r="BM3730"/>
      <c r="BN3730"/>
      <c r="BO3730"/>
      <c r="BP3730"/>
      <c r="BQ3730"/>
      <c r="BR3730"/>
      <c r="BS3730"/>
      <c r="BT3730"/>
      <c r="BU3730"/>
    </row>
    <row r="3731" spans="2:73" x14ac:dyDescent="0.25">
      <c r="B3731" s="11"/>
      <c r="O3731" s="11"/>
      <c r="P3731" s="11"/>
      <c r="Q3731" s="11"/>
      <c r="U3731" s="11"/>
      <c r="BM3731"/>
      <c r="BN3731"/>
      <c r="BO3731"/>
      <c r="BP3731"/>
      <c r="BQ3731"/>
      <c r="BR3731"/>
      <c r="BS3731"/>
      <c r="BT3731"/>
      <c r="BU3731"/>
    </row>
    <row r="3732" spans="2:73" x14ac:dyDescent="0.25">
      <c r="B3732" s="11"/>
      <c r="O3732" s="11"/>
      <c r="P3732" s="11"/>
      <c r="U3732" s="11"/>
      <c r="BM3732"/>
      <c r="BN3732"/>
      <c r="BO3732"/>
      <c r="BP3732"/>
      <c r="BQ3732"/>
      <c r="BR3732"/>
      <c r="BS3732"/>
      <c r="BT3732"/>
      <c r="BU3732"/>
    </row>
    <row r="3733" spans="2:73" x14ac:dyDescent="0.25">
      <c r="B3733" s="11"/>
      <c r="O3733" s="11"/>
      <c r="P3733" s="11"/>
      <c r="Q3733" s="11"/>
      <c r="U3733" s="11"/>
      <c r="BM3733"/>
      <c r="BN3733"/>
      <c r="BO3733"/>
      <c r="BP3733"/>
      <c r="BQ3733"/>
      <c r="BR3733"/>
      <c r="BS3733"/>
      <c r="BT3733"/>
      <c r="BU3733"/>
    </row>
    <row r="3734" spans="2:73" x14ac:dyDescent="0.25">
      <c r="B3734" s="11"/>
      <c r="O3734" s="11"/>
      <c r="P3734" s="11"/>
      <c r="Q3734" s="11"/>
      <c r="U3734" s="11"/>
      <c r="BM3734"/>
      <c r="BN3734"/>
      <c r="BO3734"/>
      <c r="BP3734"/>
      <c r="BQ3734"/>
      <c r="BR3734"/>
      <c r="BS3734"/>
      <c r="BT3734"/>
      <c r="BU3734"/>
    </row>
    <row r="3735" spans="2:73" x14ac:dyDescent="0.25">
      <c r="B3735" s="11"/>
      <c r="O3735" s="11"/>
      <c r="P3735" s="11"/>
      <c r="U3735" s="11"/>
      <c r="BM3735"/>
      <c r="BN3735"/>
      <c r="BO3735"/>
      <c r="BP3735"/>
      <c r="BQ3735"/>
      <c r="BR3735"/>
      <c r="BS3735"/>
      <c r="BT3735"/>
      <c r="BU3735"/>
    </row>
    <row r="3736" spans="2:73" x14ac:dyDescent="0.25">
      <c r="B3736" s="11"/>
      <c r="O3736" s="11"/>
      <c r="P3736" s="11"/>
      <c r="Q3736" s="11"/>
      <c r="U3736" s="11"/>
      <c r="BM3736"/>
      <c r="BN3736"/>
      <c r="BO3736"/>
      <c r="BP3736"/>
      <c r="BQ3736"/>
      <c r="BR3736"/>
      <c r="BS3736"/>
      <c r="BT3736"/>
      <c r="BU3736"/>
    </row>
    <row r="3737" spans="2:73" x14ac:dyDescent="0.25">
      <c r="B3737" s="11"/>
      <c r="O3737" s="11"/>
      <c r="P3737" s="11"/>
      <c r="Q3737" s="11"/>
      <c r="U3737" s="11"/>
      <c r="BM3737"/>
      <c r="BN3737"/>
      <c r="BO3737"/>
      <c r="BP3737"/>
      <c r="BQ3737"/>
      <c r="BR3737"/>
      <c r="BS3737"/>
      <c r="BT3737"/>
      <c r="BU3737"/>
    </row>
    <row r="3738" spans="2:73" x14ac:dyDescent="0.25">
      <c r="B3738" s="11"/>
      <c r="O3738" s="11"/>
      <c r="P3738" s="11"/>
      <c r="U3738" s="11"/>
      <c r="BM3738"/>
      <c r="BN3738"/>
      <c r="BO3738"/>
      <c r="BP3738"/>
      <c r="BQ3738"/>
      <c r="BR3738"/>
      <c r="BS3738"/>
      <c r="BT3738"/>
      <c r="BU3738"/>
    </row>
    <row r="3739" spans="2:73" x14ac:dyDescent="0.25">
      <c r="B3739" s="11"/>
      <c r="O3739" s="11"/>
      <c r="P3739" s="11"/>
      <c r="Q3739" s="11"/>
      <c r="U3739" s="11"/>
      <c r="BM3739"/>
      <c r="BN3739"/>
      <c r="BO3739"/>
      <c r="BP3739"/>
      <c r="BQ3739"/>
      <c r="BR3739"/>
      <c r="BS3739"/>
      <c r="BT3739"/>
      <c r="BU3739"/>
    </row>
    <row r="3740" spans="2:73" x14ac:dyDescent="0.25">
      <c r="B3740" s="11"/>
      <c r="O3740" s="11"/>
      <c r="P3740" s="11"/>
      <c r="Q3740" s="11"/>
      <c r="U3740" s="11"/>
      <c r="BM3740"/>
      <c r="BN3740"/>
      <c r="BO3740"/>
      <c r="BP3740"/>
      <c r="BQ3740"/>
      <c r="BR3740"/>
      <c r="BS3740"/>
      <c r="BT3740"/>
      <c r="BU3740"/>
    </row>
    <row r="3741" spans="2:73" x14ac:dyDescent="0.25">
      <c r="B3741" s="11"/>
      <c r="O3741" s="11"/>
      <c r="P3741" s="11"/>
      <c r="Q3741" s="11"/>
      <c r="U3741" s="11"/>
      <c r="BM3741"/>
      <c r="BN3741"/>
      <c r="BO3741"/>
      <c r="BP3741"/>
      <c r="BQ3741"/>
      <c r="BR3741"/>
      <c r="BS3741"/>
      <c r="BT3741"/>
      <c r="BU3741"/>
    </row>
    <row r="3742" spans="2:73" x14ac:dyDescent="0.25">
      <c r="B3742" s="11"/>
      <c r="O3742" s="11"/>
      <c r="P3742" s="11"/>
      <c r="U3742" s="11"/>
      <c r="BM3742"/>
      <c r="BN3742"/>
      <c r="BO3742"/>
      <c r="BP3742"/>
      <c r="BQ3742"/>
      <c r="BR3742"/>
      <c r="BS3742"/>
      <c r="BT3742"/>
      <c r="BU3742"/>
    </row>
    <row r="3743" spans="2:73" x14ac:dyDescent="0.25">
      <c r="B3743" s="11"/>
      <c r="O3743" s="11"/>
      <c r="P3743" s="11"/>
      <c r="Q3743" s="11"/>
      <c r="U3743" s="11"/>
      <c r="BM3743"/>
      <c r="BN3743"/>
      <c r="BO3743"/>
      <c r="BP3743"/>
      <c r="BQ3743"/>
      <c r="BR3743"/>
      <c r="BS3743"/>
      <c r="BT3743"/>
      <c r="BU3743"/>
    </row>
    <row r="3744" spans="2:73" x14ac:dyDescent="0.25">
      <c r="B3744" s="11"/>
      <c r="O3744" s="11"/>
      <c r="P3744" s="11"/>
      <c r="Q3744" s="11"/>
      <c r="U3744" s="11"/>
      <c r="BM3744"/>
      <c r="BN3744"/>
      <c r="BO3744"/>
      <c r="BP3744"/>
      <c r="BQ3744"/>
      <c r="BR3744"/>
      <c r="BS3744"/>
      <c r="BT3744"/>
      <c r="BU3744"/>
    </row>
    <row r="3745" spans="2:73" x14ac:dyDescent="0.25">
      <c r="B3745" s="11"/>
      <c r="O3745" s="11"/>
      <c r="P3745" s="11"/>
      <c r="U3745" s="11"/>
      <c r="BM3745"/>
      <c r="BN3745"/>
      <c r="BO3745"/>
      <c r="BP3745"/>
      <c r="BQ3745"/>
      <c r="BR3745"/>
      <c r="BS3745"/>
      <c r="BT3745"/>
      <c r="BU3745"/>
    </row>
    <row r="3746" spans="2:73" x14ac:dyDescent="0.25">
      <c r="B3746" s="11"/>
      <c r="O3746" s="11"/>
      <c r="P3746" s="11"/>
      <c r="U3746" s="11"/>
      <c r="BM3746"/>
      <c r="BN3746"/>
      <c r="BO3746"/>
      <c r="BP3746"/>
      <c r="BQ3746"/>
      <c r="BR3746"/>
      <c r="BS3746"/>
      <c r="BT3746"/>
      <c r="BU3746"/>
    </row>
    <row r="3747" spans="2:73" x14ac:dyDescent="0.25">
      <c r="B3747" s="11"/>
      <c r="O3747" s="11"/>
      <c r="P3747" s="11"/>
      <c r="Q3747" s="11"/>
      <c r="U3747" s="11"/>
      <c r="BM3747"/>
      <c r="BN3747"/>
      <c r="BO3747"/>
      <c r="BP3747"/>
      <c r="BQ3747"/>
      <c r="BR3747"/>
      <c r="BS3747"/>
      <c r="BT3747"/>
      <c r="BU3747"/>
    </row>
    <row r="3748" spans="2:73" x14ac:dyDescent="0.25">
      <c r="B3748" s="11"/>
      <c r="O3748" s="11"/>
      <c r="P3748" s="11"/>
      <c r="U3748" s="11"/>
      <c r="BM3748"/>
      <c r="BN3748"/>
      <c r="BO3748"/>
      <c r="BP3748"/>
      <c r="BQ3748"/>
      <c r="BR3748"/>
      <c r="BS3748"/>
      <c r="BT3748"/>
      <c r="BU3748"/>
    </row>
    <row r="3749" spans="2:73" x14ac:dyDescent="0.25">
      <c r="B3749" s="11"/>
      <c r="O3749" s="11"/>
      <c r="P3749" s="11"/>
      <c r="Q3749" s="11"/>
      <c r="U3749" s="11"/>
      <c r="BM3749"/>
      <c r="BN3749"/>
      <c r="BO3749"/>
      <c r="BP3749"/>
      <c r="BQ3749"/>
      <c r="BR3749"/>
      <c r="BS3749"/>
      <c r="BT3749"/>
      <c r="BU3749"/>
    </row>
    <row r="3750" spans="2:73" x14ac:dyDescent="0.25">
      <c r="B3750" s="11"/>
      <c r="O3750" s="11"/>
      <c r="P3750" s="11"/>
      <c r="Q3750" s="11"/>
      <c r="U3750" s="11"/>
      <c r="BM3750"/>
      <c r="BN3750"/>
      <c r="BO3750"/>
      <c r="BP3750"/>
      <c r="BQ3750"/>
      <c r="BR3750"/>
      <c r="BS3750"/>
      <c r="BT3750"/>
      <c r="BU3750"/>
    </row>
    <row r="3751" spans="2:73" x14ac:dyDescent="0.25">
      <c r="B3751" s="11"/>
      <c r="O3751" s="11"/>
      <c r="P3751" s="11"/>
      <c r="Q3751" s="11"/>
      <c r="U3751" s="11"/>
      <c r="BM3751"/>
      <c r="BN3751"/>
      <c r="BO3751"/>
      <c r="BP3751"/>
      <c r="BQ3751"/>
      <c r="BR3751"/>
      <c r="BS3751"/>
      <c r="BT3751"/>
      <c r="BU3751"/>
    </row>
    <row r="3752" spans="2:73" x14ac:dyDescent="0.25">
      <c r="B3752" s="11"/>
      <c r="O3752" s="11"/>
      <c r="P3752" s="11"/>
      <c r="Q3752" s="11"/>
      <c r="U3752" s="11"/>
      <c r="BM3752"/>
      <c r="BN3752"/>
      <c r="BO3752"/>
      <c r="BP3752"/>
      <c r="BQ3752"/>
      <c r="BR3752"/>
      <c r="BS3752"/>
      <c r="BT3752"/>
      <c r="BU3752"/>
    </row>
    <row r="3753" spans="2:73" x14ac:dyDescent="0.25">
      <c r="B3753" s="11"/>
      <c r="O3753" s="11"/>
      <c r="P3753" s="11"/>
      <c r="Q3753" s="11"/>
      <c r="U3753" s="11"/>
      <c r="BM3753"/>
      <c r="BN3753"/>
      <c r="BO3753"/>
      <c r="BP3753"/>
      <c r="BQ3753"/>
      <c r="BR3753"/>
      <c r="BS3753"/>
      <c r="BT3753"/>
      <c r="BU3753"/>
    </row>
    <row r="3754" spans="2:73" x14ac:dyDescent="0.25">
      <c r="B3754" s="11"/>
      <c r="O3754" s="11"/>
      <c r="P3754" s="11"/>
      <c r="Q3754" s="11"/>
      <c r="U3754" s="11"/>
      <c r="BM3754"/>
      <c r="BN3754"/>
      <c r="BO3754"/>
      <c r="BP3754"/>
      <c r="BQ3754"/>
      <c r="BR3754"/>
      <c r="BS3754"/>
      <c r="BT3754"/>
      <c r="BU3754"/>
    </row>
    <row r="3755" spans="2:73" x14ac:dyDescent="0.25">
      <c r="B3755" s="11"/>
      <c r="O3755" s="11"/>
      <c r="P3755" s="11"/>
      <c r="Q3755" s="11"/>
      <c r="U3755" s="11"/>
      <c r="BM3755"/>
      <c r="BN3755"/>
      <c r="BO3755"/>
      <c r="BP3755"/>
      <c r="BQ3755"/>
      <c r="BR3755"/>
      <c r="BS3755"/>
      <c r="BT3755"/>
      <c r="BU3755"/>
    </row>
    <row r="3756" spans="2:73" x14ac:dyDescent="0.25">
      <c r="B3756" s="11"/>
      <c r="O3756" s="11"/>
      <c r="P3756" s="11"/>
      <c r="Q3756" s="11"/>
      <c r="U3756" s="11"/>
      <c r="BM3756"/>
      <c r="BN3756"/>
      <c r="BO3756"/>
      <c r="BP3756"/>
      <c r="BQ3756"/>
      <c r="BR3756"/>
      <c r="BS3756"/>
      <c r="BT3756"/>
      <c r="BU3756"/>
    </row>
    <row r="3757" spans="2:73" x14ac:dyDescent="0.25">
      <c r="B3757" s="11"/>
      <c r="O3757" s="11"/>
      <c r="P3757" s="11"/>
      <c r="U3757" s="11"/>
      <c r="BM3757"/>
      <c r="BN3757"/>
      <c r="BO3757"/>
      <c r="BP3757"/>
      <c r="BQ3757"/>
      <c r="BR3757"/>
      <c r="BS3757"/>
      <c r="BT3757"/>
      <c r="BU3757"/>
    </row>
    <row r="3758" spans="2:73" x14ac:dyDescent="0.25">
      <c r="B3758" s="11"/>
      <c r="O3758" s="11"/>
      <c r="P3758" s="11"/>
      <c r="Q3758" s="11"/>
      <c r="U3758" s="11"/>
      <c r="BM3758"/>
      <c r="BN3758"/>
      <c r="BO3758"/>
      <c r="BP3758"/>
      <c r="BQ3758"/>
      <c r="BR3758"/>
      <c r="BS3758"/>
      <c r="BT3758"/>
      <c r="BU3758"/>
    </row>
    <row r="3759" spans="2:73" x14ac:dyDescent="0.25">
      <c r="B3759" s="11"/>
      <c r="O3759" s="11"/>
      <c r="P3759" s="11"/>
      <c r="Q3759" s="11"/>
      <c r="U3759" s="11"/>
      <c r="BM3759"/>
      <c r="BN3759"/>
      <c r="BO3759"/>
      <c r="BP3759"/>
      <c r="BQ3759"/>
      <c r="BR3759"/>
      <c r="BS3759"/>
      <c r="BT3759"/>
      <c r="BU3759"/>
    </row>
    <row r="3760" spans="2:73" x14ac:dyDescent="0.25">
      <c r="B3760" s="11"/>
      <c r="O3760" s="11"/>
      <c r="P3760" s="11"/>
      <c r="Q3760" s="11"/>
      <c r="U3760" s="11"/>
      <c r="BM3760"/>
      <c r="BN3760"/>
      <c r="BO3760"/>
      <c r="BP3760"/>
      <c r="BQ3760"/>
      <c r="BR3760"/>
      <c r="BS3760"/>
      <c r="BT3760"/>
      <c r="BU3760"/>
    </row>
    <row r="3761" spans="2:73" x14ac:dyDescent="0.25">
      <c r="B3761" s="11"/>
      <c r="O3761" s="11"/>
      <c r="P3761" s="11"/>
      <c r="Q3761" s="11"/>
      <c r="U3761" s="11"/>
      <c r="BM3761"/>
      <c r="BN3761"/>
      <c r="BO3761"/>
      <c r="BP3761"/>
      <c r="BQ3761"/>
      <c r="BR3761"/>
      <c r="BS3761"/>
      <c r="BT3761"/>
      <c r="BU3761"/>
    </row>
    <row r="3762" spans="2:73" x14ac:dyDescent="0.25">
      <c r="B3762" s="11"/>
      <c r="O3762" s="11"/>
      <c r="P3762" s="11"/>
      <c r="U3762" s="11"/>
      <c r="BM3762"/>
      <c r="BN3762"/>
      <c r="BO3762"/>
      <c r="BP3762"/>
      <c r="BQ3762"/>
      <c r="BR3762"/>
      <c r="BS3762"/>
      <c r="BT3762"/>
      <c r="BU3762"/>
    </row>
    <row r="3763" spans="2:73" x14ac:dyDescent="0.25">
      <c r="B3763" s="11"/>
      <c r="O3763" s="11"/>
      <c r="P3763" s="11"/>
      <c r="Q3763" s="11"/>
      <c r="U3763" s="11"/>
      <c r="BM3763"/>
      <c r="BN3763"/>
      <c r="BO3763"/>
      <c r="BP3763"/>
      <c r="BQ3763"/>
      <c r="BR3763"/>
      <c r="BS3763"/>
      <c r="BT3763"/>
      <c r="BU3763"/>
    </row>
    <row r="3764" spans="2:73" x14ac:dyDescent="0.25">
      <c r="B3764" s="11"/>
      <c r="O3764" s="11"/>
      <c r="P3764" s="11"/>
      <c r="Q3764" s="11"/>
      <c r="U3764" s="11"/>
      <c r="BM3764"/>
      <c r="BN3764"/>
      <c r="BO3764"/>
      <c r="BP3764"/>
      <c r="BQ3764"/>
      <c r="BR3764"/>
      <c r="BS3764"/>
      <c r="BT3764"/>
      <c r="BU3764"/>
    </row>
    <row r="3765" spans="2:73" x14ac:dyDescent="0.25">
      <c r="B3765" s="11"/>
      <c r="O3765" s="11"/>
      <c r="P3765" s="11"/>
      <c r="Q3765" s="11"/>
      <c r="U3765" s="11"/>
      <c r="BM3765"/>
      <c r="BN3765"/>
      <c r="BO3765"/>
      <c r="BP3765"/>
      <c r="BQ3765"/>
      <c r="BR3765"/>
      <c r="BS3765"/>
      <c r="BT3765"/>
      <c r="BU3765"/>
    </row>
    <row r="3766" spans="2:73" x14ac:dyDescent="0.25">
      <c r="B3766" s="11"/>
      <c r="O3766" s="11"/>
      <c r="P3766" s="11"/>
      <c r="Q3766" s="11"/>
      <c r="U3766" s="11"/>
      <c r="BM3766"/>
      <c r="BN3766"/>
      <c r="BO3766"/>
      <c r="BP3766"/>
      <c r="BQ3766"/>
      <c r="BR3766"/>
      <c r="BS3766"/>
      <c r="BT3766"/>
      <c r="BU3766"/>
    </row>
    <row r="3767" spans="2:73" x14ac:dyDescent="0.25">
      <c r="B3767" s="11"/>
      <c r="O3767" s="11"/>
      <c r="P3767" s="11"/>
      <c r="Q3767" s="11"/>
      <c r="U3767" s="11"/>
      <c r="BM3767"/>
      <c r="BN3767"/>
      <c r="BO3767"/>
      <c r="BP3767"/>
      <c r="BQ3767"/>
      <c r="BR3767"/>
      <c r="BS3767"/>
      <c r="BT3767"/>
      <c r="BU3767"/>
    </row>
    <row r="3768" spans="2:73" x14ac:dyDescent="0.25">
      <c r="B3768" s="11"/>
      <c r="O3768" s="11"/>
      <c r="P3768" s="11"/>
      <c r="Q3768" s="11"/>
      <c r="U3768" s="11"/>
      <c r="BM3768"/>
      <c r="BN3768"/>
      <c r="BO3768"/>
      <c r="BP3768"/>
      <c r="BQ3768"/>
      <c r="BR3768"/>
      <c r="BS3768"/>
      <c r="BT3768"/>
      <c r="BU3768"/>
    </row>
    <row r="3769" spans="2:73" x14ac:dyDescent="0.25">
      <c r="B3769" s="11"/>
      <c r="O3769" s="11"/>
      <c r="P3769" s="11"/>
      <c r="Q3769" s="11"/>
      <c r="U3769" s="11"/>
      <c r="BM3769"/>
      <c r="BN3769"/>
      <c r="BO3769"/>
      <c r="BP3769"/>
      <c r="BQ3769"/>
      <c r="BR3769"/>
      <c r="BS3769"/>
      <c r="BT3769"/>
      <c r="BU3769"/>
    </row>
    <row r="3770" spans="2:73" x14ac:dyDescent="0.25">
      <c r="B3770" s="11"/>
      <c r="O3770" s="11"/>
      <c r="P3770" s="11"/>
      <c r="U3770" s="11"/>
      <c r="BM3770"/>
      <c r="BN3770"/>
      <c r="BO3770"/>
      <c r="BP3770"/>
      <c r="BQ3770"/>
      <c r="BR3770"/>
      <c r="BS3770"/>
      <c r="BT3770"/>
      <c r="BU3770"/>
    </row>
    <row r="3771" spans="2:73" x14ac:dyDescent="0.25">
      <c r="B3771" s="11"/>
      <c r="O3771" s="11"/>
      <c r="P3771" s="11"/>
      <c r="Q3771" s="11"/>
      <c r="U3771" s="11"/>
      <c r="BM3771"/>
      <c r="BN3771"/>
      <c r="BO3771"/>
      <c r="BP3771"/>
      <c r="BQ3771"/>
      <c r="BR3771"/>
      <c r="BS3771"/>
      <c r="BT3771"/>
      <c r="BU3771"/>
    </row>
    <row r="3772" spans="2:73" x14ac:dyDescent="0.25">
      <c r="B3772" s="11"/>
      <c r="O3772" s="11"/>
      <c r="P3772" s="11"/>
      <c r="Q3772" s="11"/>
      <c r="U3772" s="11"/>
      <c r="BM3772"/>
      <c r="BN3772"/>
      <c r="BO3772"/>
      <c r="BP3772"/>
      <c r="BQ3772"/>
      <c r="BR3772"/>
      <c r="BS3772"/>
      <c r="BT3772"/>
      <c r="BU3772"/>
    </row>
    <row r="3773" spans="2:73" x14ac:dyDescent="0.25">
      <c r="B3773" s="11"/>
      <c r="O3773" s="11"/>
      <c r="P3773" s="11"/>
      <c r="Q3773" s="11"/>
      <c r="U3773" s="11"/>
      <c r="BM3773"/>
      <c r="BN3773"/>
      <c r="BO3773"/>
      <c r="BP3773"/>
      <c r="BQ3773"/>
      <c r="BR3773"/>
      <c r="BS3773"/>
      <c r="BT3773"/>
      <c r="BU3773"/>
    </row>
    <row r="3774" spans="2:73" x14ac:dyDescent="0.25">
      <c r="B3774" s="11"/>
      <c r="O3774" s="11"/>
      <c r="P3774" s="11"/>
      <c r="Q3774" s="11"/>
      <c r="U3774" s="11"/>
      <c r="BM3774"/>
      <c r="BN3774"/>
      <c r="BO3774"/>
      <c r="BP3774"/>
      <c r="BQ3774"/>
      <c r="BR3774"/>
      <c r="BS3774"/>
      <c r="BT3774"/>
      <c r="BU3774"/>
    </row>
    <row r="3775" spans="2:73" x14ac:dyDescent="0.25">
      <c r="B3775" s="11"/>
      <c r="O3775" s="11"/>
      <c r="P3775" s="11"/>
      <c r="Q3775" s="11"/>
      <c r="U3775" s="11"/>
      <c r="BM3775"/>
      <c r="BN3775"/>
      <c r="BO3775"/>
      <c r="BP3775"/>
      <c r="BQ3775"/>
      <c r="BR3775"/>
      <c r="BS3775"/>
      <c r="BT3775"/>
      <c r="BU3775"/>
    </row>
    <row r="3776" spans="2:73" x14ac:dyDescent="0.25">
      <c r="B3776" s="11"/>
      <c r="O3776" s="11"/>
      <c r="P3776" s="11"/>
      <c r="Q3776" s="11"/>
      <c r="U3776" s="11"/>
      <c r="BM3776"/>
      <c r="BN3776"/>
      <c r="BO3776"/>
      <c r="BP3776"/>
      <c r="BQ3776"/>
      <c r="BR3776"/>
      <c r="BS3776"/>
      <c r="BT3776"/>
      <c r="BU3776"/>
    </row>
    <row r="3777" spans="2:73" x14ac:dyDescent="0.25">
      <c r="B3777" s="11"/>
      <c r="O3777" s="11"/>
      <c r="P3777" s="11"/>
      <c r="Q3777" s="11"/>
      <c r="U3777" s="11"/>
      <c r="BM3777"/>
      <c r="BN3777"/>
      <c r="BO3777"/>
      <c r="BP3777"/>
      <c r="BQ3777"/>
      <c r="BR3777"/>
      <c r="BS3777"/>
      <c r="BT3777"/>
      <c r="BU3777"/>
    </row>
    <row r="3778" spans="2:73" x14ac:dyDescent="0.25">
      <c r="B3778" s="11"/>
      <c r="O3778" s="11"/>
      <c r="P3778" s="11"/>
      <c r="Q3778" s="11"/>
      <c r="U3778" s="11"/>
      <c r="BM3778"/>
      <c r="BN3778"/>
      <c r="BO3778"/>
      <c r="BP3778"/>
      <c r="BQ3778"/>
      <c r="BR3778"/>
      <c r="BS3778"/>
      <c r="BT3778"/>
      <c r="BU3778"/>
    </row>
    <row r="3779" spans="2:73" x14ac:dyDescent="0.25">
      <c r="B3779" s="11"/>
      <c r="O3779" s="11"/>
      <c r="P3779" s="11"/>
      <c r="Q3779" s="11"/>
      <c r="U3779" s="11"/>
      <c r="BM3779"/>
      <c r="BN3779"/>
      <c r="BO3779"/>
      <c r="BP3779"/>
      <c r="BQ3779"/>
      <c r="BR3779"/>
      <c r="BS3779"/>
      <c r="BT3779"/>
      <c r="BU3779"/>
    </row>
    <row r="3780" spans="2:73" x14ac:dyDescent="0.25">
      <c r="B3780" s="11"/>
      <c r="O3780" s="11"/>
      <c r="P3780" s="11"/>
      <c r="Q3780" s="11"/>
      <c r="U3780" s="11"/>
      <c r="BM3780"/>
      <c r="BN3780"/>
      <c r="BO3780"/>
      <c r="BP3780"/>
      <c r="BQ3780"/>
      <c r="BR3780"/>
      <c r="BS3780"/>
      <c r="BT3780"/>
      <c r="BU3780"/>
    </row>
    <row r="3781" spans="2:73" x14ac:dyDescent="0.25">
      <c r="B3781" s="11"/>
      <c r="O3781" s="11"/>
      <c r="P3781" s="11"/>
      <c r="Q3781" s="11"/>
      <c r="U3781" s="11"/>
      <c r="BM3781"/>
      <c r="BN3781"/>
      <c r="BO3781"/>
      <c r="BP3781"/>
      <c r="BQ3781"/>
      <c r="BR3781"/>
      <c r="BS3781"/>
      <c r="BT3781"/>
      <c r="BU3781"/>
    </row>
    <row r="3782" spans="2:73" x14ac:dyDescent="0.25">
      <c r="B3782" s="11"/>
      <c r="O3782" s="11"/>
      <c r="P3782" s="11"/>
      <c r="U3782" s="11"/>
      <c r="BM3782"/>
      <c r="BN3782"/>
      <c r="BO3782"/>
      <c r="BP3782"/>
      <c r="BQ3782"/>
      <c r="BR3782"/>
      <c r="BS3782"/>
      <c r="BT3782"/>
      <c r="BU3782"/>
    </row>
    <row r="3783" spans="2:73" x14ac:dyDescent="0.25">
      <c r="B3783" s="11"/>
      <c r="O3783" s="11"/>
      <c r="P3783" s="11"/>
      <c r="Q3783" s="11"/>
      <c r="U3783" s="11"/>
      <c r="BM3783"/>
      <c r="BN3783"/>
      <c r="BO3783"/>
      <c r="BP3783"/>
      <c r="BQ3783"/>
      <c r="BR3783"/>
      <c r="BS3783"/>
      <c r="BT3783"/>
      <c r="BU3783"/>
    </row>
    <row r="3784" spans="2:73" x14ac:dyDescent="0.25">
      <c r="B3784" s="11"/>
      <c r="O3784" s="11"/>
      <c r="P3784" s="11"/>
      <c r="Q3784" s="11"/>
      <c r="U3784" s="11"/>
      <c r="BM3784"/>
      <c r="BN3784"/>
      <c r="BO3784"/>
      <c r="BP3784"/>
      <c r="BQ3784"/>
      <c r="BR3784"/>
      <c r="BS3784"/>
      <c r="BT3784"/>
      <c r="BU3784"/>
    </row>
    <row r="3785" spans="2:73" x14ac:dyDescent="0.25">
      <c r="B3785" s="11"/>
      <c r="O3785" s="11"/>
      <c r="P3785" s="11"/>
      <c r="Q3785" s="11"/>
      <c r="U3785" s="11"/>
      <c r="BM3785"/>
      <c r="BN3785"/>
      <c r="BO3785"/>
      <c r="BP3785"/>
      <c r="BQ3785"/>
      <c r="BR3785"/>
      <c r="BS3785"/>
      <c r="BT3785"/>
      <c r="BU3785"/>
    </row>
    <row r="3786" spans="2:73" x14ac:dyDescent="0.25">
      <c r="B3786" s="11"/>
      <c r="O3786" s="11"/>
      <c r="P3786" s="11"/>
      <c r="U3786" s="11"/>
      <c r="BM3786"/>
      <c r="BN3786"/>
      <c r="BO3786"/>
      <c r="BP3786"/>
      <c r="BQ3786"/>
      <c r="BR3786"/>
      <c r="BS3786"/>
      <c r="BT3786"/>
      <c r="BU3786"/>
    </row>
    <row r="3787" spans="2:73" x14ac:dyDescent="0.25">
      <c r="B3787" s="11"/>
      <c r="O3787" s="11"/>
      <c r="P3787" s="11"/>
      <c r="Q3787" s="11"/>
      <c r="U3787" s="11"/>
      <c r="BM3787"/>
      <c r="BN3787"/>
      <c r="BO3787"/>
      <c r="BP3787"/>
      <c r="BQ3787"/>
      <c r="BR3787"/>
      <c r="BS3787"/>
      <c r="BT3787"/>
      <c r="BU3787"/>
    </row>
    <row r="3788" spans="2:73" x14ac:dyDescent="0.25">
      <c r="B3788" s="11"/>
      <c r="O3788" s="11"/>
      <c r="P3788" s="11"/>
      <c r="Q3788" s="11"/>
      <c r="U3788" s="11"/>
      <c r="BM3788"/>
      <c r="BN3788"/>
      <c r="BO3788"/>
      <c r="BP3788"/>
      <c r="BQ3788"/>
      <c r="BR3788"/>
      <c r="BS3788"/>
      <c r="BT3788"/>
      <c r="BU3788"/>
    </row>
    <row r="3789" spans="2:73" x14ac:dyDescent="0.25">
      <c r="B3789" s="11"/>
      <c r="O3789" s="11"/>
      <c r="P3789" s="11"/>
      <c r="Q3789" s="11"/>
      <c r="U3789" s="11"/>
      <c r="BM3789"/>
      <c r="BN3789"/>
      <c r="BO3789"/>
      <c r="BP3789"/>
      <c r="BQ3789"/>
      <c r="BR3789"/>
      <c r="BS3789"/>
      <c r="BT3789"/>
      <c r="BU3789"/>
    </row>
    <row r="3790" spans="2:73" x14ac:dyDescent="0.25">
      <c r="B3790" s="11"/>
      <c r="O3790" s="11"/>
      <c r="P3790" s="11"/>
      <c r="U3790" s="11"/>
      <c r="BM3790"/>
      <c r="BN3790"/>
      <c r="BO3790"/>
      <c r="BP3790"/>
      <c r="BQ3790"/>
      <c r="BR3790"/>
      <c r="BS3790"/>
      <c r="BT3790"/>
      <c r="BU3790"/>
    </row>
    <row r="3791" spans="2:73" x14ac:dyDescent="0.25">
      <c r="B3791" s="11"/>
      <c r="O3791" s="11"/>
      <c r="P3791" s="11"/>
      <c r="Q3791" s="11"/>
      <c r="U3791" s="11"/>
      <c r="BM3791"/>
      <c r="BN3791"/>
      <c r="BO3791"/>
      <c r="BP3791"/>
      <c r="BQ3791"/>
      <c r="BR3791"/>
      <c r="BS3791"/>
      <c r="BT3791"/>
      <c r="BU3791"/>
    </row>
    <row r="3792" spans="2:73" x14ac:dyDescent="0.25">
      <c r="B3792" s="11"/>
      <c r="O3792" s="11"/>
      <c r="P3792" s="11"/>
      <c r="U3792" s="11"/>
      <c r="BM3792"/>
      <c r="BN3792"/>
      <c r="BO3792"/>
      <c r="BP3792"/>
      <c r="BQ3792"/>
      <c r="BR3792"/>
      <c r="BS3792"/>
      <c r="BT3792"/>
      <c r="BU3792"/>
    </row>
    <row r="3793" spans="2:73" x14ac:dyDescent="0.25">
      <c r="B3793" s="11"/>
      <c r="O3793" s="11"/>
      <c r="P3793" s="11"/>
      <c r="Q3793" s="11"/>
      <c r="U3793" s="11"/>
      <c r="BM3793"/>
      <c r="BN3793"/>
      <c r="BO3793"/>
      <c r="BP3793"/>
      <c r="BQ3793"/>
      <c r="BR3793"/>
      <c r="BS3793"/>
      <c r="BT3793"/>
      <c r="BU3793"/>
    </row>
    <row r="3794" spans="2:73" x14ac:dyDescent="0.25">
      <c r="B3794" s="11"/>
      <c r="O3794" s="11"/>
      <c r="P3794" s="11"/>
      <c r="Q3794" s="11"/>
      <c r="U3794" s="11"/>
      <c r="BM3794"/>
      <c r="BN3794"/>
      <c r="BO3794"/>
      <c r="BP3794"/>
      <c r="BQ3794"/>
      <c r="BR3794"/>
      <c r="BS3794"/>
      <c r="BT3794"/>
      <c r="BU3794"/>
    </row>
    <row r="3795" spans="2:73" x14ac:dyDescent="0.25">
      <c r="B3795" s="11"/>
      <c r="F3795" s="11"/>
      <c r="O3795" s="11"/>
      <c r="P3795" s="11"/>
      <c r="Q3795" s="11"/>
      <c r="U3795" s="11"/>
      <c r="BM3795"/>
      <c r="BN3795"/>
      <c r="BO3795"/>
      <c r="BP3795"/>
      <c r="BQ3795"/>
      <c r="BR3795"/>
      <c r="BS3795"/>
      <c r="BT3795"/>
      <c r="BU3795"/>
    </row>
    <row r="3796" spans="2:73" x14ac:dyDescent="0.25">
      <c r="B3796" s="11"/>
      <c r="O3796" s="11"/>
      <c r="P3796" s="11"/>
      <c r="Q3796" s="11"/>
      <c r="U3796" s="11"/>
      <c r="BM3796"/>
      <c r="BN3796"/>
      <c r="BO3796"/>
      <c r="BP3796"/>
      <c r="BQ3796"/>
      <c r="BR3796"/>
      <c r="BS3796"/>
      <c r="BT3796"/>
      <c r="BU3796"/>
    </row>
    <row r="3797" spans="2:73" x14ac:dyDescent="0.25">
      <c r="B3797" s="11"/>
      <c r="O3797" s="11"/>
      <c r="P3797" s="11"/>
      <c r="U3797" s="11"/>
      <c r="BM3797"/>
      <c r="BN3797"/>
      <c r="BO3797"/>
      <c r="BP3797"/>
      <c r="BQ3797"/>
      <c r="BR3797"/>
      <c r="BS3797"/>
      <c r="BT3797"/>
      <c r="BU3797"/>
    </row>
    <row r="3798" spans="2:73" x14ac:dyDescent="0.25">
      <c r="B3798" s="11"/>
      <c r="O3798" s="11"/>
      <c r="P3798" s="11"/>
      <c r="Q3798" s="11"/>
      <c r="U3798" s="11"/>
      <c r="BM3798"/>
      <c r="BN3798"/>
      <c r="BO3798"/>
      <c r="BP3798"/>
      <c r="BQ3798"/>
      <c r="BR3798"/>
      <c r="BS3798"/>
      <c r="BT3798"/>
      <c r="BU3798"/>
    </row>
    <row r="3799" spans="2:73" x14ac:dyDescent="0.25">
      <c r="B3799" s="11"/>
      <c r="O3799" s="11"/>
      <c r="P3799" s="11"/>
      <c r="U3799" s="11"/>
      <c r="BM3799"/>
      <c r="BN3799"/>
      <c r="BO3799"/>
      <c r="BP3799"/>
      <c r="BQ3799"/>
      <c r="BR3799"/>
      <c r="BS3799"/>
      <c r="BT3799"/>
      <c r="BU3799"/>
    </row>
    <row r="3800" spans="2:73" x14ac:dyDescent="0.25">
      <c r="B3800" s="11"/>
      <c r="O3800" s="11"/>
      <c r="P3800" s="11"/>
      <c r="U3800" s="11"/>
      <c r="BM3800"/>
      <c r="BN3800"/>
      <c r="BO3800"/>
      <c r="BP3800"/>
      <c r="BQ3800"/>
      <c r="BR3800"/>
      <c r="BS3800"/>
      <c r="BT3800"/>
      <c r="BU3800"/>
    </row>
    <row r="3801" spans="2:73" x14ac:dyDescent="0.25">
      <c r="B3801" s="11"/>
      <c r="O3801" s="11"/>
      <c r="P3801" s="11"/>
      <c r="U3801" s="11"/>
      <c r="BM3801"/>
      <c r="BN3801"/>
      <c r="BO3801"/>
      <c r="BP3801"/>
      <c r="BQ3801"/>
      <c r="BR3801"/>
      <c r="BS3801"/>
      <c r="BT3801"/>
      <c r="BU3801"/>
    </row>
    <row r="3802" spans="2:73" x14ac:dyDescent="0.25">
      <c r="B3802" s="11"/>
      <c r="O3802" s="11"/>
      <c r="P3802" s="11"/>
      <c r="U3802" s="11"/>
      <c r="BM3802"/>
      <c r="BN3802"/>
      <c r="BO3802"/>
      <c r="BP3802"/>
      <c r="BQ3802"/>
      <c r="BR3802"/>
      <c r="BS3802"/>
      <c r="BT3802"/>
      <c r="BU3802"/>
    </row>
    <row r="3803" spans="2:73" x14ac:dyDescent="0.25">
      <c r="B3803" s="11"/>
      <c r="O3803" s="11"/>
      <c r="P3803" s="11"/>
      <c r="Q3803" s="11"/>
      <c r="U3803" s="11"/>
      <c r="BM3803"/>
      <c r="BN3803"/>
      <c r="BO3803"/>
      <c r="BP3803"/>
      <c r="BQ3803"/>
      <c r="BR3803"/>
      <c r="BS3803"/>
      <c r="BT3803"/>
      <c r="BU3803"/>
    </row>
    <row r="3804" spans="2:73" x14ac:dyDescent="0.25">
      <c r="B3804" s="11"/>
      <c r="O3804" s="11"/>
      <c r="P3804" s="11"/>
      <c r="U3804" s="11"/>
      <c r="BM3804"/>
      <c r="BN3804"/>
      <c r="BO3804"/>
      <c r="BP3804"/>
      <c r="BQ3804"/>
      <c r="BR3804"/>
      <c r="BS3804"/>
      <c r="BT3804"/>
      <c r="BU3804"/>
    </row>
    <row r="3805" spans="2:73" x14ac:dyDescent="0.25">
      <c r="B3805" s="11"/>
      <c r="O3805" s="11"/>
      <c r="P3805" s="11"/>
      <c r="Q3805" s="11"/>
      <c r="U3805" s="11"/>
      <c r="BM3805"/>
      <c r="BN3805"/>
      <c r="BO3805"/>
      <c r="BP3805"/>
      <c r="BQ3805"/>
      <c r="BR3805"/>
      <c r="BS3805"/>
      <c r="BT3805"/>
      <c r="BU3805"/>
    </row>
    <row r="3806" spans="2:73" x14ac:dyDescent="0.25">
      <c r="B3806" s="11"/>
      <c r="O3806" s="11"/>
      <c r="P3806" s="11"/>
      <c r="Q3806" s="11"/>
      <c r="U3806" s="11"/>
      <c r="BM3806"/>
      <c r="BN3806"/>
      <c r="BO3806"/>
      <c r="BP3806"/>
      <c r="BQ3806"/>
      <c r="BR3806"/>
      <c r="BS3806"/>
      <c r="BT3806"/>
      <c r="BU3806"/>
    </row>
    <row r="3807" spans="2:73" x14ac:dyDescent="0.25">
      <c r="B3807" s="11"/>
      <c r="O3807" s="11"/>
      <c r="P3807" s="11"/>
      <c r="Q3807" s="11"/>
      <c r="U3807" s="11"/>
      <c r="BM3807"/>
      <c r="BN3807"/>
      <c r="BO3807"/>
      <c r="BP3807"/>
      <c r="BQ3807"/>
      <c r="BR3807"/>
      <c r="BS3807"/>
      <c r="BT3807"/>
      <c r="BU3807"/>
    </row>
    <row r="3808" spans="2:73" x14ac:dyDescent="0.25">
      <c r="B3808" s="11"/>
      <c r="O3808" s="11"/>
      <c r="P3808" s="11"/>
      <c r="Q3808" s="11"/>
      <c r="U3808" s="11"/>
      <c r="BM3808"/>
      <c r="BN3808"/>
      <c r="BO3808"/>
      <c r="BP3808"/>
      <c r="BQ3808"/>
      <c r="BR3808"/>
      <c r="BS3808"/>
      <c r="BT3808"/>
      <c r="BU3808"/>
    </row>
    <row r="3809" spans="2:73" x14ac:dyDescent="0.25">
      <c r="B3809" s="11"/>
      <c r="O3809" s="11"/>
      <c r="P3809" s="11"/>
      <c r="Q3809" s="11"/>
      <c r="U3809" s="11"/>
      <c r="BM3809"/>
      <c r="BN3809"/>
      <c r="BO3809"/>
      <c r="BP3809"/>
      <c r="BQ3809"/>
      <c r="BR3809"/>
      <c r="BS3809"/>
      <c r="BT3809"/>
      <c r="BU3809"/>
    </row>
    <row r="3810" spans="2:73" x14ac:dyDescent="0.25">
      <c r="B3810" s="11"/>
      <c r="O3810" s="11"/>
      <c r="P3810" s="11"/>
      <c r="U3810" s="11"/>
      <c r="BM3810"/>
      <c r="BN3810"/>
      <c r="BO3810"/>
      <c r="BP3810"/>
      <c r="BQ3810"/>
      <c r="BR3810"/>
      <c r="BS3810"/>
      <c r="BT3810"/>
      <c r="BU3810"/>
    </row>
    <row r="3811" spans="2:73" x14ac:dyDescent="0.25">
      <c r="B3811" s="11"/>
      <c r="O3811" s="11"/>
      <c r="P3811" s="11"/>
      <c r="U3811" s="11"/>
      <c r="BM3811"/>
      <c r="BN3811"/>
      <c r="BO3811"/>
      <c r="BP3811"/>
      <c r="BQ3811"/>
      <c r="BR3811"/>
      <c r="BS3811"/>
      <c r="BT3811"/>
      <c r="BU3811"/>
    </row>
    <row r="3812" spans="2:73" x14ac:dyDescent="0.25">
      <c r="B3812" s="11"/>
      <c r="O3812" s="11"/>
      <c r="P3812" s="11"/>
      <c r="U3812" s="11"/>
      <c r="BM3812"/>
      <c r="BN3812"/>
      <c r="BO3812"/>
      <c r="BP3812"/>
      <c r="BQ3812"/>
      <c r="BR3812"/>
      <c r="BS3812"/>
      <c r="BT3812"/>
      <c r="BU3812"/>
    </row>
    <row r="3813" spans="2:73" x14ac:dyDescent="0.25">
      <c r="B3813" s="11"/>
      <c r="O3813" s="11"/>
      <c r="P3813" s="11"/>
      <c r="Q3813" s="11"/>
      <c r="U3813" s="11"/>
      <c r="BM3813"/>
      <c r="BN3813"/>
      <c r="BO3813"/>
      <c r="BP3813"/>
      <c r="BQ3813"/>
      <c r="BR3813"/>
      <c r="BS3813"/>
      <c r="BT3813"/>
      <c r="BU3813"/>
    </row>
    <row r="3814" spans="2:73" x14ac:dyDescent="0.25">
      <c r="B3814" s="11"/>
      <c r="O3814" s="11"/>
      <c r="P3814" s="11"/>
      <c r="U3814" s="11"/>
      <c r="BM3814"/>
      <c r="BN3814"/>
      <c r="BO3814"/>
      <c r="BP3814"/>
      <c r="BQ3814"/>
      <c r="BR3814"/>
      <c r="BS3814"/>
      <c r="BT3814"/>
      <c r="BU3814"/>
    </row>
    <row r="3815" spans="2:73" x14ac:dyDescent="0.25">
      <c r="B3815" s="11"/>
      <c r="O3815" s="11"/>
      <c r="P3815" s="11"/>
      <c r="Q3815" s="11"/>
      <c r="U3815" s="11"/>
      <c r="BM3815"/>
      <c r="BN3815"/>
      <c r="BO3815"/>
      <c r="BP3815"/>
      <c r="BQ3815"/>
      <c r="BR3815"/>
      <c r="BS3815"/>
      <c r="BT3815"/>
      <c r="BU3815"/>
    </row>
    <row r="3816" spans="2:73" x14ac:dyDescent="0.25">
      <c r="B3816" s="11"/>
      <c r="O3816" s="11"/>
      <c r="P3816" s="11"/>
      <c r="U3816" s="11"/>
      <c r="BM3816"/>
      <c r="BN3816"/>
      <c r="BO3816"/>
      <c r="BP3816"/>
      <c r="BQ3816"/>
      <c r="BR3816"/>
      <c r="BS3816"/>
      <c r="BT3816"/>
      <c r="BU3816"/>
    </row>
    <row r="3817" spans="2:73" x14ac:dyDescent="0.25">
      <c r="B3817" s="11"/>
      <c r="O3817" s="11"/>
      <c r="P3817" s="11"/>
      <c r="Q3817" s="11"/>
      <c r="U3817" s="11"/>
      <c r="BM3817"/>
      <c r="BN3817"/>
      <c r="BO3817"/>
      <c r="BP3817"/>
      <c r="BQ3817"/>
      <c r="BR3817"/>
      <c r="BS3817"/>
      <c r="BT3817"/>
      <c r="BU3817"/>
    </row>
    <row r="3818" spans="2:73" x14ac:dyDescent="0.25">
      <c r="B3818" s="11"/>
      <c r="O3818" s="11"/>
      <c r="P3818" s="11"/>
      <c r="U3818" s="11"/>
      <c r="BM3818"/>
      <c r="BN3818"/>
      <c r="BO3818"/>
      <c r="BP3818"/>
      <c r="BQ3818"/>
      <c r="BR3818"/>
      <c r="BS3818"/>
      <c r="BT3818"/>
      <c r="BU3818"/>
    </row>
    <row r="3819" spans="2:73" x14ac:dyDescent="0.25">
      <c r="B3819" s="11"/>
      <c r="O3819" s="11"/>
      <c r="P3819" s="11"/>
      <c r="Q3819" s="11"/>
      <c r="U3819" s="11"/>
      <c r="BM3819"/>
      <c r="BN3819"/>
      <c r="BO3819"/>
      <c r="BP3819"/>
      <c r="BQ3819"/>
      <c r="BR3819"/>
      <c r="BS3819"/>
      <c r="BT3819"/>
      <c r="BU3819"/>
    </row>
    <row r="3820" spans="2:73" x14ac:dyDescent="0.25">
      <c r="B3820" s="11"/>
      <c r="O3820" s="11"/>
      <c r="P3820" s="11"/>
      <c r="Q3820" s="11"/>
      <c r="U3820" s="11"/>
      <c r="BM3820"/>
      <c r="BN3820"/>
      <c r="BO3820"/>
      <c r="BP3820"/>
      <c r="BQ3820"/>
      <c r="BR3820"/>
      <c r="BS3820"/>
      <c r="BT3820"/>
      <c r="BU3820"/>
    </row>
    <row r="3821" spans="2:73" x14ac:dyDescent="0.25">
      <c r="B3821" s="11"/>
      <c r="O3821" s="11"/>
      <c r="P3821" s="11"/>
      <c r="U3821" s="11"/>
      <c r="BM3821"/>
      <c r="BN3821"/>
      <c r="BO3821"/>
      <c r="BP3821"/>
      <c r="BQ3821"/>
      <c r="BR3821"/>
      <c r="BS3821"/>
      <c r="BT3821"/>
      <c r="BU3821"/>
    </row>
    <row r="3822" spans="2:73" x14ac:dyDescent="0.25">
      <c r="B3822" s="11"/>
      <c r="O3822" s="11"/>
      <c r="P3822" s="11"/>
      <c r="U3822" s="11"/>
      <c r="BM3822"/>
      <c r="BN3822"/>
      <c r="BO3822"/>
      <c r="BP3822"/>
      <c r="BQ3822"/>
      <c r="BR3822"/>
      <c r="BS3822"/>
      <c r="BT3822"/>
      <c r="BU3822"/>
    </row>
    <row r="3823" spans="2:73" x14ac:dyDescent="0.25">
      <c r="B3823" s="11"/>
      <c r="O3823" s="11"/>
      <c r="P3823" s="11"/>
      <c r="Q3823" s="11"/>
      <c r="U3823" s="11"/>
      <c r="BM3823"/>
      <c r="BN3823"/>
      <c r="BO3823"/>
      <c r="BP3823"/>
      <c r="BQ3823"/>
      <c r="BR3823"/>
      <c r="BS3823"/>
      <c r="BT3823"/>
      <c r="BU3823"/>
    </row>
    <row r="3824" spans="2:73" x14ac:dyDescent="0.25">
      <c r="B3824" s="11"/>
      <c r="O3824" s="11"/>
      <c r="P3824" s="11"/>
      <c r="Q3824" s="11"/>
      <c r="U3824" s="11"/>
      <c r="BM3824"/>
      <c r="BN3824"/>
      <c r="BO3824"/>
      <c r="BP3824"/>
      <c r="BQ3824"/>
      <c r="BR3824"/>
      <c r="BS3824"/>
      <c r="BT3824"/>
      <c r="BU3824"/>
    </row>
    <row r="3825" spans="2:73" x14ac:dyDescent="0.25">
      <c r="B3825" s="11"/>
      <c r="O3825" s="11"/>
      <c r="P3825" s="11"/>
      <c r="Q3825" s="11"/>
      <c r="U3825" s="11"/>
      <c r="BM3825"/>
      <c r="BN3825"/>
      <c r="BO3825"/>
      <c r="BP3825"/>
      <c r="BQ3825"/>
      <c r="BR3825"/>
      <c r="BS3825"/>
      <c r="BT3825"/>
      <c r="BU3825"/>
    </row>
    <row r="3826" spans="2:73" x14ac:dyDescent="0.25">
      <c r="B3826" s="11"/>
      <c r="O3826" s="11"/>
      <c r="P3826" s="11"/>
      <c r="U3826" s="11"/>
      <c r="BM3826"/>
      <c r="BN3826"/>
      <c r="BO3826"/>
      <c r="BP3826"/>
      <c r="BQ3826"/>
      <c r="BR3826"/>
      <c r="BS3826"/>
      <c r="BT3826"/>
      <c r="BU3826"/>
    </row>
    <row r="3827" spans="2:73" x14ac:dyDescent="0.25">
      <c r="B3827" s="11"/>
      <c r="O3827" s="11"/>
      <c r="P3827" s="11"/>
      <c r="Q3827" s="11"/>
      <c r="U3827" s="11"/>
      <c r="BM3827"/>
      <c r="BN3827"/>
      <c r="BO3827"/>
      <c r="BP3827"/>
      <c r="BQ3827"/>
      <c r="BR3827"/>
      <c r="BS3827"/>
      <c r="BT3827"/>
      <c r="BU3827"/>
    </row>
    <row r="3828" spans="2:73" x14ac:dyDescent="0.25">
      <c r="B3828" s="11"/>
      <c r="O3828" s="11"/>
      <c r="P3828" s="11"/>
      <c r="Q3828" s="11"/>
      <c r="U3828" s="11"/>
      <c r="BM3828"/>
      <c r="BN3828"/>
      <c r="BO3828"/>
      <c r="BP3828"/>
      <c r="BQ3828"/>
      <c r="BR3828"/>
      <c r="BS3828"/>
      <c r="BT3828"/>
      <c r="BU3828"/>
    </row>
    <row r="3829" spans="2:73" x14ac:dyDescent="0.25">
      <c r="B3829" s="11"/>
      <c r="O3829" s="11"/>
      <c r="P3829" s="11"/>
      <c r="Q3829" s="11"/>
      <c r="U3829" s="11"/>
      <c r="BM3829"/>
      <c r="BN3829"/>
      <c r="BO3829"/>
      <c r="BP3829"/>
      <c r="BQ3829"/>
      <c r="BR3829"/>
      <c r="BS3829"/>
      <c r="BT3829"/>
      <c r="BU3829"/>
    </row>
    <row r="3830" spans="2:73" x14ac:dyDescent="0.25">
      <c r="B3830" s="11"/>
      <c r="O3830" s="11"/>
      <c r="P3830" s="11"/>
      <c r="U3830" s="11"/>
      <c r="BM3830"/>
      <c r="BN3830"/>
      <c r="BO3830"/>
      <c r="BP3830"/>
      <c r="BQ3830"/>
      <c r="BR3830"/>
      <c r="BS3830"/>
      <c r="BT3830"/>
      <c r="BU3830"/>
    </row>
    <row r="3831" spans="2:73" x14ac:dyDescent="0.25">
      <c r="B3831" s="11"/>
      <c r="O3831" s="11"/>
      <c r="P3831" s="11"/>
      <c r="Q3831" s="11"/>
      <c r="U3831" s="11"/>
      <c r="BM3831"/>
      <c r="BN3831"/>
      <c r="BO3831"/>
      <c r="BP3831"/>
      <c r="BQ3831"/>
      <c r="BR3831"/>
      <c r="BS3831"/>
      <c r="BT3831"/>
      <c r="BU3831"/>
    </row>
    <row r="3832" spans="2:73" x14ac:dyDescent="0.25">
      <c r="B3832" s="11"/>
      <c r="O3832" s="11"/>
      <c r="P3832" s="11"/>
      <c r="Q3832" s="11"/>
      <c r="U3832" s="11"/>
      <c r="BM3832"/>
      <c r="BN3832"/>
      <c r="BO3832"/>
      <c r="BP3832"/>
      <c r="BQ3832"/>
      <c r="BR3832"/>
      <c r="BS3832"/>
      <c r="BT3832"/>
      <c r="BU3832"/>
    </row>
    <row r="3833" spans="2:73" x14ac:dyDescent="0.25">
      <c r="B3833" s="11"/>
      <c r="O3833" s="11"/>
      <c r="P3833" s="11"/>
      <c r="U3833" s="11"/>
      <c r="BM3833"/>
      <c r="BN3833"/>
      <c r="BO3833"/>
      <c r="BP3833"/>
      <c r="BQ3833"/>
      <c r="BR3833"/>
      <c r="BS3833"/>
      <c r="BT3833"/>
      <c r="BU3833"/>
    </row>
    <row r="3834" spans="2:73" x14ac:dyDescent="0.25">
      <c r="B3834" s="11"/>
      <c r="O3834" s="11"/>
      <c r="P3834" s="11"/>
      <c r="Q3834" s="11"/>
      <c r="U3834" s="11"/>
      <c r="BM3834"/>
      <c r="BN3834"/>
      <c r="BO3834"/>
      <c r="BP3834"/>
      <c r="BQ3834"/>
      <c r="BR3834"/>
      <c r="BS3834"/>
      <c r="BT3834"/>
      <c r="BU3834"/>
    </row>
    <row r="3835" spans="2:73" x14ac:dyDescent="0.25">
      <c r="B3835" s="11"/>
      <c r="O3835" s="11"/>
      <c r="P3835" s="11"/>
      <c r="U3835" s="11"/>
      <c r="BM3835"/>
      <c r="BN3835"/>
      <c r="BO3835"/>
      <c r="BP3835"/>
      <c r="BQ3835"/>
      <c r="BR3835"/>
      <c r="BS3835"/>
      <c r="BT3835"/>
      <c r="BU3835"/>
    </row>
    <row r="3836" spans="2:73" x14ac:dyDescent="0.25">
      <c r="B3836" s="11"/>
      <c r="O3836" s="11"/>
      <c r="P3836" s="11"/>
      <c r="Q3836" s="11"/>
      <c r="U3836" s="11"/>
      <c r="BM3836"/>
      <c r="BN3836"/>
      <c r="BO3836"/>
      <c r="BP3836"/>
      <c r="BQ3836"/>
      <c r="BR3836"/>
      <c r="BS3836"/>
      <c r="BT3836"/>
      <c r="BU3836"/>
    </row>
    <row r="3837" spans="2:73" x14ac:dyDescent="0.25">
      <c r="B3837" s="11"/>
      <c r="O3837" s="11"/>
      <c r="P3837" s="11"/>
      <c r="U3837" s="11"/>
      <c r="BM3837"/>
      <c r="BN3837"/>
      <c r="BO3837"/>
      <c r="BP3837"/>
      <c r="BQ3837"/>
      <c r="BR3837"/>
      <c r="BS3837"/>
      <c r="BT3837"/>
      <c r="BU3837"/>
    </row>
    <row r="3838" spans="2:73" x14ac:dyDescent="0.25">
      <c r="B3838" s="11"/>
      <c r="O3838" s="11"/>
      <c r="P3838" s="11"/>
      <c r="Q3838" s="11"/>
      <c r="U3838" s="11"/>
      <c r="BM3838"/>
      <c r="BN3838"/>
      <c r="BO3838"/>
      <c r="BP3838"/>
      <c r="BQ3838"/>
      <c r="BR3838"/>
      <c r="BS3838"/>
      <c r="BT3838"/>
      <c r="BU3838"/>
    </row>
    <row r="3839" spans="2:73" x14ac:dyDescent="0.25">
      <c r="B3839" s="11"/>
      <c r="O3839" s="11"/>
      <c r="P3839" s="11"/>
      <c r="Q3839" s="11"/>
      <c r="U3839" s="11"/>
      <c r="BM3839"/>
      <c r="BN3839"/>
      <c r="BO3839"/>
      <c r="BP3839"/>
      <c r="BQ3839"/>
      <c r="BR3839"/>
      <c r="BS3839"/>
      <c r="BT3839"/>
      <c r="BU3839"/>
    </row>
    <row r="3840" spans="2:73" x14ac:dyDescent="0.25">
      <c r="B3840" s="11"/>
      <c r="O3840" s="11"/>
      <c r="P3840" s="11"/>
      <c r="U3840" s="11"/>
      <c r="BM3840"/>
      <c r="BN3840"/>
      <c r="BO3840"/>
      <c r="BP3840"/>
      <c r="BQ3840"/>
      <c r="BR3840"/>
      <c r="BS3840"/>
      <c r="BT3840"/>
      <c r="BU3840"/>
    </row>
    <row r="3841" spans="2:73" x14ac:dyDescent="0.25">
      <c r="B3841" s="11"/>
      <c r="O3841" s="11"/>
      <c r="P3841" s="11"/>
      <c r="Q3841" s="11"/>
      <c r="U3841" s="11"/>
      <c r="BM3841"/>
      <c r="BN3841"/>
      <c r="BO3841"/>
      <c r="BP3841"/>
      <c r="BQ3841"/>
      <c r="BR3841"/>
      <c r="BS3841"/>
      <c r="BT3841"/>
      <c r="BU3841"/>
    </row>
    <row r="3842" spans="2:73" x14ac:dyDescent="0.25">
      <c r="B3842" s="11"/>
      <c r="O3842" s="11"/>
      <c r="P3842" s="11"/>
      <c r="Q3842" s="11"/>
      <c r="U3842" s="11"/>
      <c r="BM3842"/>
      <c r="BN3842"/>
      <c r="BO3842"/>
      <c r="BP3842"/>
      <c r="BQ3842"/>
      <c r="BR3842"/>
      <c r="BS3842"/>
      <c r="BT3842"/>
      <c r="BU3842"/>
    </row>
    <row r="3843" spans="2:73" x14ac:dyDescent="0.25">
      <c r="B3843" s="11"/>
      <c r="O3843" s="11"/>
      <c r="P3843" s="11"/>
      <c r="U3843" s="11"/>
      <c r="BM3843"/>
      <c r="BN3843"/>
      <c r="BO3843"/>
      <c r="BP3843"/>
      <c r="BQ3843"/>
      <c r="BR3843"/>
      <c r="BS3843"/>
      <c r="BT3843"/>
      <c r="BU3843"/>
    </row>
    <row r="3844" spans="2:73" x14ac:dyDescent="0.25">
      <c r="B3844" s="11"/>
      <c r="F3844" s="11"/>
      <c r="O3844" s="11"/>
      <c r="P3844" s="11"/>
      <c r="U3844" s="11"/>
      <c r="BM3844"/>
      <c r="BN3844"/>
      <c r="BO3844"/>
      <c r="BP3844"/>
      <c r="BQ3844"/>
      <c r="BR3844"/>
      <c r="BS3844"/>
      <c r="BT3844"/>
      <c r="BU3844"/>
    </row>
    <row r="3845" spans="2:73" x14ac:dyDescent="0.25">
      <c r="B3845" s="11"/>
      <c r="F3845" s="11"/>
      <c r="O3845" s="11"/>
      <c r="P3845" s="11"/>
      <c r="Q3845" s="11"/>
      <c r="U3845" s="11"/>
      <c r="BM3845"/>
      <c r="BN3845"/>
      <c r="BO3845"/>
      <c r="BP3845"/>
      <c r="BQ3845"/>
      <c r="BR3845"/>
      <c r="BS3845"/>
      <c r="BT3845"/>
      <c r="BU3845"/>
    </row>
    <row r="3846" spans="2:73" x14ac:dyDescent="0.25">
      <c r="B3846" s="11"/>
      <c r="O3846" s="11"/>
      <c r="P3846" s="11"/>
      <c r="Q3846" s="11"/>
      <c r="U3846" s="11"/>
      <c r="BM3846"/>
      <c r="BN3846"/>
      <c r="BO3846"/>
      <c r="BP3846"/>
      <c r="BQ3846"/>
      <c r="BR3846"/>
      <c r="BS3846"/>
      <c r="BT3846"/>
      <c r="BU3846"/>
    </row>
    <row r="3847" spans="2:73" x14ac:dyDescent="0.25">
      <c r="B3847" s="11"/>
      <c r="F3847" s="11"/>
      <c r="O3847" s="11"/>
      <c r="P3847" s="11"/>
      <c r="Q3847" s="11"/>
      <c r="U3847" s="11"/>
      <c r="BM3847"/>
      <c r="BN3847"/>
      <c r="BO3847"/>
      <c r="BP3847"/>
      <c r="BQ3847"/>
      <c r="BR3847"/>
      <c r="BS3847"/>
      <c r="BT3847"/>
      <c r="BU3847"/>
    </row>
    <row r="3848" spans="2:73" x14ac:dyDescent="0.25">
      <c r="B3848" s="11"/>
      <c r="O3848" s="11"/>
      <c r="P3848" s="11"/>
      <c r="Q3848" s="11"/>
      <c r="U3848" s="11"/>
      <c r="BM3848"/>
      <c r="BN3848"/>
      <c r="BO3848"/>
      <c r="BP3848"/>
      <c r="BQ3848"/>
      <c r="BR3848"/>
      <c r="BS3848"/>
      <c r="BT3848"/>
      <c r="BU3848"/>
    </row>
    <row r="3849" spans="2:73" x14ac:dyDescent="0.25">
      <c r="B3849" s="11"/>
      <c r="O3849" s="11"/>
      <c r="P3849" s="11"/>
      <c r="U3849" s="11"/>
      <c r="BM3849"/>
      <c r="BN3849"/>
      <c r="BO3849"/>
      <c r="BP3849"/>
      <c r="BQ3849"/>
      <c r="BR3849"/>
      <c r="BS3849"/>
      <c r="BT3849"/>
      <c r="BU3849"/>
    </row>
    <row r="3850" spans="2:73" x14ac:dyDescent="0.25">
      <c r="B3850" s="11"/>
      <c r="O3850" s="11"/>
      <c r="P3850" s="11"/>
      <c r="Q3850" s="11"/>
      <c r="U3850" s="11"/>
      <c r="BM3850"/>
      <c r="BN3850"/>
      <c r="BO3850"/>
      <c r="BP3850"/>
      <c r="BQ3850"/>
      <c r="BR3850"/>
      <c r="BS3850"/>
      <c r="BT3850"/>
      <c r="BU3850"/>
    </row>
    <row r="3851" spans="2:73" x14ac:dyDescent="0.25">
      <c r="B3851" s="11"/>
      <c r="O3851" s="11"/>
      <c r="P3851" s="11"/>
      <c r="Q3851" s="11"/>
      <c r="U3851" s="11"/>
      <c r="BM3851"/>
      <c r="BN3851"/>
      <c r="BO3851"/>
      <c r="BP3851"/>
      <c r="BQ3851"/>
      <c r="BR3851"/>
      <c r="BS3851"/>
      <c r="BT3851"/>
      <c r="BU3851"/>
    </row>
    <row r="3852" spans="2:73" x14ac:dyDescent="0.25">
      <c r="B3852" s="11"/>
      <c r="O3852" s="11"/>
      <c r="P3852" s="11"/>
      <c r="Q3852" s="11"/>
      <c r="U3852" s="11"/>
      <c r="BM3852"/>
      <c r="BN3852"/>
      <c r="BO3852"/>
      <c r="BP3852"/>
      <c r="BQ3852"/>
      <c r="BR3852"/>
      <c r="BS3852"/>
      <c r="BT3852"/>
      <c r="BU3852"/>
    </row>
    <row r="3853" spans="2:73" x14ac:dyDescent="0.25">
      <c r="B3853" s="11"/>
      <c r="O3853" s="11"/>
      <c r="P3853" s="11"/>
      <c r="U3853" s="11"/>
      <c r="BM3853"/>
      <c r="BN3853"/>
      <c r="BO3853"/>
      <c r="BP3853"/>
      <c r="BQ3853"/>
      <c r="BR3853"/>
      <c r="BS3853"/>
      <c r="BT3853"/>
      <c r="BU3853"/>
    </row>
    <row r="3854" spans="2:73" x14ac:dyDescent="0.25">
      <c r="B3854" s="11"/>
      <c r="O3854" s="11"/>
      <c r="P3854" s="11"/>
      <c r="U3854" s="11"/>
      <c r="BM3854"/>
      <c r="BN3854"/>
      <c r="BO3854"/>
      <c r="BP3854"/>
      <c r="BQ3854"/>
      <c r="BR3854"/>
      <c r="BS3854"/>
      <c r="BT3854"/>
      <c r="BU3854"/>
    </row>
    <row r="3855" spans="2:73" x14ac:dyDescent="0.25">
      <c r="B3855" s="11"/>
      <c r="O3855" s="11"/>
      <c r="P3855" s="11"/>
      <c r="Q3855" s="11"/>
      <c r="U3855" s="11"/>
      <c r="BM3855"/>
      <c r="BN3855"/>
      <c r="BO3855"/>
      <c r="BP3855"/>
      <c r="BQ3855"/>
      <c r="BR3855"/>
      <c r="BS3855"/>
      <c r="BT3855"/>
      <c r="BU3855"/>
    </row>
    <row r="3856" spans="2:73" x14ac:dyDescent="0.25">
      <c r="B3856" s="11"/>
      <c r="O3856" s="11"/>
      <c r="P3856" s="11"/>
      <c r="Q3856" s="11"/>
      <c r="U3856" s="11"/>
      <c r="BM3856"/>
      <c r="BN3856"/>
      <c r="BO3856"/>
      <c r="BP3856"/>
      <c r="BQ3856"/>
      <c r="BR3856"/>
      <c r="BS3856"/>
      <c r="BT3856"/>
      <c r="BU3856"/>
    </row>
    <row r="3857" spans="2:73" x14ac:dyDescent="0.25">
      <c r="B3857" s="11"/>
      <c r="O3857" s="11"/>
      <c r="P3857" s="11"/>
      <c r="U3857" s="11"/>
      <c r="BM3857"/>
      <c r="BN3857"/>
      <c r="BO3857"/>
      <c r="BP3857"/>
      <c r="BQ3857"/>
      <c r="BR3857"/>
      <c r="BS3857"/>
      <c r="BT3857"/>
      <c r="BU3857"/>
    </row>
    <row r="3858" spans="2:73" x14ac:dyDescent="0.25">
      <c r="B3858" s="11"/>
      <c r="O3858" s="11"/>
      <c r="P3858" s="11"/>
      <c r="Q3858" s="11"/>
      <c r="U3858" s="11"/>
      <c r="BM3858"/>
      <c r="BN3858"/>
      <c r="BO3858"/>
      <c r="BP3858"/>
      <c r="BQ3858"/>
      <c r="BR3858"/>
      <c r="BS3858"/>
      <c r="BT3858"/>
      <c r="BU3858"/>
    </row>
    <row r="3859" spans="2:73" x14ac:dyDescent="0.25">
      <c r="B3859" s="11"/>
      <c r="O3859" s="11"/>
      <c r="P3859" s="11"/>
      <c r="Q3859" s="11"/>
      <c r="U3859" s="11"/>
      <c r="BM3859"/>
      <c r="BN3859"/>
      <c r="BO3859"/>
      <c r="BP3859"/>
      <c r="BQ3859"/>
      <c r="BR3859"/>
      <c r="BS3859"/>
      <c r="BT3859"/>
      <c r="BU3859"/>
    </row>
    <row r="3860" spans="2:73" x14ac:dyDescent="0.25">
      <c r="B3860" s="11"/>
      <c r="O3860" s="11"/>
      <c r="P3860" s="11"/>
      <c r="Q3860" s="11"/>
      <c r="U3860" s="11"/>
      <c r="BM3860"/>
      <c r="BN3860"/>
      <c r="BO3860"/>
      <c r="BP3860"/>
      <c r="BQ3860"/>
      <c r="BR3860"/>
      <c r="BS3860"/>
      <c r="BT3860"/>
      <c r="BU3860"/>
    </row>
    <row r="3861" spans="2:73" x14ac:dyDescent="0.25">
      <c r="B3861" s="11"/>
      <c r="O3861" s="11"/>
      <c r="P3861" s="11"/>
      <c r="U3861" s="11"/>
      <c r="BM3861"/>
      <c r="BN3861"/>
      <c r="BO3861"/>
      <c r="BP3861"/>
      <c r="BQ3861"/>
      <c r="BR3861"/>
      <c r="BS3861"/>
      <c r="BT3861"/>
      <c r="BU3861"/>
    </row>
    <row r="3862" spans="2:73" x14ac:dyDescent="0.25">
      <c r="B3862" s="11"/>
      <c r="O3862" s="11"/>
      <c r="P3862" s="11"/>
      <c r="U3862" s="11"/>
      <c r="BM3862"/>
      <c r="BN3862"/>
      <c r="BO3862"/>
      <c r="BP3862"/>
      <c r="BQ3862"/>
      <c r="BR3862"/>
      <c r="BS3862"/>
      <c r="BT3862"/>
      <c r="BU3862"/>
    </row>
    <row r="3863" spans="2:73" x14ac:dyDescent="0.25">
      <c r="B3863" s="11"/>
      <c r="O3863" s="11"/>
      <c r="P3863" s="11"/>
      <c r="Q3863" s="11"/>
      <c r="U3863" s="11"/>
      <c r="BM3863"/>
      <c r="BN3863"/>
      <c r="BO3863"/>
      <c r="BP3863"/>
      <c r="BQ3863"/>
      <c r="BR3863"/>
      <c r="BS3863"/>
      <c r="BT3863"/>
      <c r="BU3863"/>
    </row>
    <row r="3864" spans="2:73" x14ac:dyDescent="0.25">
      <c r="B3864" s="11"/>
      <c r="O3864" s="11"/>
      <c r="P3864" s="11"/>
      <c r="Q3864" s="11"/>
      <c r="U3864" s="11"/>
      <c r="BM3864"/>
      <c r="BN3864"/>
      <c r="BO3864"/>
      <c r="BP3864"/>
      <c r="BQ3864"/>
      <c r="BR3864"/>
      <c r="BS3864"/>
      <c r="BT3864"/>
      <c r="BU3864"/>
    </row>
    <row r="3865" spans="2:73" x14ac:dyDescent="0.25">
      <c r="B3865" s="11"/>
      <c r="O3865" s="11"/>
      <c r="P3865" s="11"/>
      <c r="Q3865" s="11"/>
      <c r="U3865" s="11"/>
      <c r="BM3865"/>
      <c r="BN3865"/>
      <c r="BO3865"/>
      <c r="BP3865"/>
      <c r="BQ3865"/>
      <c r="BR3865"/>
      <c r="BS3865"/>
      <c r="BT3865"/>
      <c r="BU3865"/>
    </row>
    <row r="3866" spans="2:73" x14ac:dyDescent="0.25">
      <c r="B3866" s="11"/>
      <c r="O3866" s="11"/>
      <c r="P3866" s="11"/>
      <c r="Q3866" s="11"/>
      <c r="U3866" s="11"/>
      <c r="BM3866"/>
      <c r="BN3866"/>
      <c r="BO3866"/>
      <c r="BP3866"/>
      <c r="BQ3866"/>
      <c r="BR3866"/>
      <c r="BS3866"/>
      <c r="BT3866"/>
      <c r="BU3866"/>
    </row>
    <row r="3867" spans="2:73" x14ac:dyDescent="0.25">
      <c r="B3867" s="11"/>
      <c r="O3867" s="11"/>
      <c r="P3867" s="11"/>
      <c r="Q3867" s="11"/>
      <c r="U3867" s="11"/>
      <c r="BM3867"/>
      <c r="BN3867"/>
      <c r="BO3867"/>
      <c r="BP3867"/>
      <c r="BQ3867"/>
      <c r="BR3867"/>
      <c r="BS3867"/>
      <c r="BT3867"/>
      <c r="BU3867"/>
    </row>
    <row r="3868" spans="2:73" x14ac:dyDescent="0.25">
      <c r="B3868" s="11"/>
      <c r="O3868" s="11"/>
      <c r="P3868" s="11"/>
      <c r="Q3868" s="11"/>
      <c r="U3868" s="11"/>
      <c r="BM3868"/>
      <c r="BN3868"/>
      <c r="BO3868"/>
      <c r="BP3868"/>
      <c r="BQ3868"/>
      <c r="BR3868"/>
      <c r="BS3868"/>
      <c r="BT3868"/>
      <c r="BU3868"/>
    </row>
    <row r="3869" spans="2:73" x14ac:dyDescent="0.25">
      <c r="B3869" s="11"/>
      <c r="F3869" s="11"/>
      <c r="O3869" s="11"/>
      <c r="P3869" s="11"/>
      <c r="U3869" s="11"/>
      <c r="BM3869"/>
      <c r="BN3869"/>
      <c r="BO3869"/>
      <c r="BP3869"/>
      <c r="BQ3869"/>
      <c r="BR3869"/>
      <c r="BS3869"/>
      <c r="BT3869"/>
      <c r="BU3869"/>
    </row>
    <row r="3870" spans="2:73" x14ac:dyDescent="0.25">
      <c r="B3870" s="11"/>
      <c r="O3870" s="11"/>
      <c r="P3870" s="11"/>
      <c r="Q3870" s="11"/>
      <c r="U3870" s="11"/>
      <c r="BM3870"/>
      <c r="BN3870"/>
      <c r="BO3870"/>
      <c r="BP3870"/>
      <c r="BQ3870"/>
      <c r="BR3870"/>
      <c r="BS3870"/>
      <c r="BT3870"/>
      <c r="BU3870"/>
    </row>
    <row r="3871" spans="2:73" x14ac:dyDescent="0.25">
      <c r="B3871" s="11"/>
      <c r="O3871" s="11"/>
      <c r="P3871" s="11"/>
      <c r="Q3871" s="11"/>
      <c r="U3871" s="11"/>
      <c r="BM3871"/>
      <c r="BN3871"/>
      <c r="BO3871"/>
      <c r="BP3871"/>
      <c r="BQ3871"/>
      <c r="BR3871"/>
      <c r="BS3871"/>
      <c r="BT3871"/>
      <c r="BU3871"/>
    </row>
    <row r="3872" spans="2:73" x14ac:dyDescent="0.25">
      <c r="B3872" s="11"/>
      <c r="O3872" s="11"/>
      <c r="P3872" s="11"/>
      <c r="Q3872" s="11"/>
      <c r="U3872" s="11"/>
      <c r="BM3872"/>
      <c r="BN3872"/>
      <c r="BO3872"/>
      <c r="BP3872"/>
      <c r="BQ3872"/>
      <c r="BR3872"/>
      <c r="BS3872"/>
      <c r="BT3872"/>
      <c r="BU3872"/>
    </row>
    <row r="3873" spans="2:73" x14ac:dyDescent="0.25">
      <c r="B3873" s="11"/>
      <c r="O3873" s="11"/>
      <c r="P3873" s="11"/>
      <c r="Q3873" s="11"/>
      <c r="U3873" s="11"/>
      <c r="BM3873"/>
      <c r="BN3873"/>
      <c r="BO3873"/>
      <c r="BP3873"/>
      <c r="BQ3873"/>
      <c r="BR3873"/>
      <c r="BS3873"/>
      <c r="BT3873"/>
      <c r="BU3873"/>
    </row>
    <row r="3874" spans="2:73" x14ac:dyDescent="0.25">
      <c r="B3874" s="11"/>
      <c r="O3874" s="11"/>
      <c r="P3874" s="11"/>
      <c r="Q3874" s="11"/>
      <c r="U3874" s="11"/>
      <c r="BM3874"/>
      <c r="BN3874"/>
      <c r="BO3874"/>
      <c r="BP3874"/>
      <c r="BQ3874"/>
      <c r="BR3874"/>
      <c r="BS3874"/>
      <c r="BT3874"/>
      <c r="BU3874"/>
    </row>
    <row r="3875" spans="2:73" x14ac:dyDescent="0.25">
      <c r="B3875" s="11"/>
      <c r="O3875" s="11"/>
      <c r="P3875" s="11"/>
      <c r="U3875" s="11"/>
      <c r="BM3875"/>
      <c r="BN3875"/>
      <c r="BO3875"/>
      <c r="BP3875"/>
      <c r="BQ3875"/>
      <c r="BR3875"/>
      <c r="BS3875"/>
      <c r="BT3875"/>
      <c r="BU3875"/>
    </row>
    <row r="3876" spans="2:73" x14ac:dyDescent="0.25">
      <c r="B3876" s="11"/>
      <c r="O3876" s="11"/>
      <c r="P3876" s="11"/>
      <c r="Q3876" s="11"/>
      <c r="U3876" s="11"/>
      <c r="BM3876"/>
      <c r="BN3876"/>
      <c r="BO3876"/>
      <c r="BP3876"/>
      <c r="BQ3876"/>
      <c r="BR3876"/>
      <c r="BS3876"/>
      <c r="BT3876"/>
      <c r="BU3876"/>
    </row>
    <row r="3877" spans="2:73" x14ac:dyDescent="0.25">
      <c r="B3877" s="11"/>
      <c r="O3877" s="11"/>
      <c r="P3877" s="11"/>
      <c r="Q3877" s="11"/>
      <c r="U3877" s="11"/>
      <c r="BM3877"/>
      <c r="BN3877"/>
      <c r="BO3877"/>
      <c r="BP3877"/>
      <c r="BQ3877"/>
      <c r="BR3877"/>
      <c r="BS3877"/>
      <c r="BT3877"/>
      <c r="BU3877"/>
    </row>
    <row r="3878" spans="2:73" x14ac:dyDescent="0.25">
      <c r="B3878" s="11"/>
      <c r="O3878" s="11"/>
      <c r="P3878" s="11"/>
      <c r="U3878" s="11"/>
      <c r="BM3878"/>
      <c r="BN3878"/>
      <c r="BO3878"/>
      <c r="BP3878"/>
      <c r="BQ3878"/>
      <c r="BR3878"/>
      <c r="BS3878"/>
      <c r="BT3878"/>
      <c r="BU3878"/>
    </row>
    <row r="3879" spans="2:73" x14ac:dyDescent="0.25">
      <c r="B3879" s="11"/>
      <c r="O3879" s="11"/>
      <c r="P3879" s="11"/>
      <c r="U3879" s="11"/>
      <c r="BM3879"/>
      <c r="BN3879"/>
      <c r="BO3879"/>
      <c r="BP3879"/>
      <c r="BQ3879"/>
      <c r="BR3879"/>
      <c r="BS3879"/>
      <c r="BT3879"/>
      <c r="BU3879"/>
    </row>
    <row r="3880" spans="2:73" x14ac:dyDescent="0.25">
      <c r="B3880" s="11"/>
      <c r="F3880" s="11"/>
      <c r="O3880" s="11"/>
      <c r="P3880" s="11"/>
      <c r="U3880" s="11"/>
      <c r="BM3880"/>
      <c r="BN3880"/>
      <c r="BO3880"/>
      <c r="BP3880"/>
      <c r="BQ3880"/>
      <c r="BR3880"/>
      <c r="BS3880"/>
      <c r="BT3880"/>
      <c r="BU3880"/>
    </row>
    <row r="3881" spans="2:73" x14ac:dyDescent="0.25">
      <c r="B3881" s="11"/>
      <c r="O3881" s="11"/>
      <c r="P3881" s="11"/>
      <c r="U3881" s="11"/>
      <c r="BM3881"/>
      <c r="BN3881"/>
      <c r="BO3881"/>
      <c r="BP3881"/>
      <c r="BQ3881"/>
      <c r="BR3881"/>
      <c r="BS3881"/>
      <c r="BT3881"/>
      <c r="BU3881"/>
    </row>
    <row r="3882" spans="2:73" x14ac:dyDescent="0.25">
      <c r="B3882" s="11"/>
      <c r="O3882" s="11"/>
      <c r="P3882" s="11"/>
      <c r="U3882" s="11"/>
      <c r="BM3882"/>
      <c r="BN3882"/>
      <c r="BO3882"/>
      <c r="BP3882"/>
      <c r="BQ3882"/>
      <c r="BR3882"/>
      <c r="BS3882"/>
      <c r="BT3882"/>
      <c r="BU3882"/>
    </row>
    <row r="3883" spans="2:73" x14ac:dyDescent="0.25">
      <c r="B3883" s="11"/>
      <c r="O3883" s="11"/>
      <c r="P3883" s="11"/>
      <c r="U3883" s="11"/>
      <c r="BM3883"/>
      <c r="BN3883"/>
      <c r="BO3883"/>
      <c r="BP3883"/>
      <c r="BQ3883"/>
      <c r="BR3883"/>
      <c r="BS3883"/>
      <c r="BT3883"/>
      <c r="BU3883"/>
    </row>
    <row r="3884" spans="2:73" x14ac:dyDescent="0.25">
      <c r="B3884" s="11"/>
      <c r="O3884" s="11"/>
      <c r="P3884" s="11"/>
      <c r="Q3884" s="11"/>
      <c r="U3884" s="11"/>
      <c r="BM3884"/>
      <c r="BN3884"/>
      <c r="BO3884"/>
      <c r="BP3884"/>
      <c r="BQ3884"/>
      <c r="BR3884"/>
      <c r="BS3884"/>
      <c r="BT3884"/>
      <c r="BU3884"/>
    </row>
    <row r="3885" spans="2:73" x14ac:dyDescent="0.25">
      <c r="B3885" s="11"/>
      <c r="O3885" s="11"/>
      <c r="P3885" s="11"/>
      <c r="Q3885" s="11"/>
      <c r="U3885" s="11"/>
      <c r="BM3885"/>
      <c r="BN3885"/>
      <c r="BO3885"/>
      <c r="BP3885"/>
      <c r="BQ3885"/>
      <c r="BR3885"/>
      <c r="BS3885"/>
      <c r="BT3885"/>
      <c r="BU3885"/>
    </row>
    <row r="3886" spans="2:73" x14ac:dyDescent="0.25">
      <c r="B3886" s="11"/>
      <c r="O3886" s="11"/>
      <c r="P3886" s="11"/>
      <c r="Q3886" s="11"/>
      <c r="U3886" s="11"/>
      <c r="BM3886"/>
      <c r="BN3886"/>
      <c r="BO3886"/>
      <c r="BP3886"/>
      <c r="BQ3886"/>
      <c r="BR3886"/>
      <c r="BS3886"/>
      <c r="BT3886"/>
      <c r="BU3886"/>
    </row>
    <row r="3887" spans="2:73" x14ac:dyDescent="0.25">
      <c r="B3887" s="11"/>
      <c r="O3887" s="11"/>
      <c r="P3887" s="11"/>
      <c r="Q3887" s="11"/>
      <c r="U3887" s="11"/>
      <c r="BM3887"/>
      <c r="BN3887"/>
      <c r="BO3887"/>
      <c r="BP3887"/>
      <c r="BQ3887"/>
      <c r="BR3887"/>
      <c r="BS3887"/>
      <c r="BT3887"/>
      <c r="BU3887"/>
    </row>
    <row r="3888" spans="2:73" x14ac:dyDescent="0.25">
      <c r="B3888" s="11"/>
      <c r="O3888" s="11"/>
      <c r="P3888" s="11"/>
      <c r="U3888" s="11"/>
      <c r="BM3888"/>
      <c r="BN3888"/>
      <c r="BO3888"/>
      <c r="BP3888"/>
      <c r="BQ3888"/>
      <c r="BR3888"/>
      <c r="BS3888"/>
      <c r="BT3888"/>
      <c r="BU3888"/>
    </row>
    <row r="3889" spans="2:73" x14ac:dyDescent="0.25">
      <c r="B3889" s="11"/>
      <c r="O3889" s="11"/>
      <c r="P3889" s="11"/>
      <c r="Q3889" s="11"/>
      <c r="U3889" s="11"/>
      <c r="BM3889"/>
      <c r="BN3889"/>
      <c r="BO3889"/>
      <c r="BP3889"/>
      <c r="BQ3889"/>
      <c r="BR3889"/>
      <c r="BS3889"/>
      <c r="BT3889"/>
      <c r="BU3889"/>
    </row>
    <row r="3890" spans="2:73" x14ac:dyDescent="0.25">
      <c r="B3890" s="11"/>
      <c r="O3890" s="11"/>
      <c r="P3890" s="11"/>
      <c r="Q3890" s="11"/>
      <c r="U3890" s="11"/>
      <c r="BM3890"/>
      <c r="BN3890"/>
      <c r="BO3890"/>
      <c r="BP3890"/>
      <c r="BQ3890"/>
      <c r="BR3890"/>
      <c r="BS3890"/>
      <c r="BT3890"/>
      <c r="BU3890"/>
    </row>
    <row r="3891" spans="2:73" x14ac:dyDescent="0.25">
      <c r="B3891" s="11"/>
      <c r="O3891" s="11"/>
      <c r="P3891" s="11"/>
      <c r="U3891" s="11"/>
      <c r="BM3891"/>
      <c r="BN3891"/>
      <c r="BO3891"/>
      <c r="BP3891"/>
      <c r="BQ3891"/>
      <c r="BR3891"/>
      <c r="BS3891"/>
      <c r="BT3891"/>
      <c r="BU3891"/>
    </row>
    <row r="3892" spans="2:73" x14ac:dyDescent="0.25">
      <c r="B3892" s="11"/>
      <c r="O3892" s="11"/>
      <c r="P3892" s="11"/>
      <c r="Q3892" s="11"/>
      <c r="U3892" s="11"/>
      <c r="BM3892"/>
      <c r="BN3892"/>
      <c r="BO3892"/>
      <c r="BP3892"/>
      <c r="BQ3892"/>
      <c r="BR3892"/>
      <c r="BS3892"/>
      <c r="BT3892"/>
      <c r="BU3892"/>
    </row>
    <row r="3893" spans="2:73" x14ac:dyDescent="0.25">
      <c r="B3893" s="11"/>
      <c r="O3893" s="11"/>
      <c r="P3893" s="11"/>
      <c r="U3893" s="11"/>
      <c r="BM3893"/>
      <c r="BN3893"/>
      <c r="BO3893"/>
      <c r="BP3893"/>
      <c r="BQ3893"/>
      <c r="BR3893"/>
      <c r="BS3893"/>
      <c r="BT3893"/>
      <c r="BU3893"/>
    </row>
    <row r="3894" spans="2:73" x14ac:dyDescent="0.25">
      <c r="B3894" s="11"/>
      <c r="O3894" s="11"/>
      <c r="P3894" s="11"/>
      <c r="Q3894" s="11"/>
      <c r="U3894" s="11"/>
      <c r="BM3894"/>
      <c r="BN3894"/>
      <c r="BO3894"/>
      <c r="BP3894"/>
      <c r="BQ3894"/>
      <c r="BR3894"/>
      <c r="BS3894"/>
      <c r="BT3894"/>
      <c r="BU3894"/>
    </row>
    <row r="3895" spans="2:73" x14ac:dyDescent="0.25">
      <c r="B3895" s="11"/>
      <c r="O3895" s="11"/>
      <c r="P3895" s="11"/>
      <c r="Q3895" s="11"/>
      <c r="U3895" s="11"/>
      <c r="BM3895"/>
      <c r="BN3895"/>
      <c r="BO3895"/>
      <c r="BP3895"/>
      <c r="BQ3895"/>
      <c r="BR3895"/>
      <c r="BS3895"/>
      <c r="BT3895"/>
      <c r="BU3895"/>
    </row>
    <row r="3896" spans="2:73" x14ac:dyDescent="0.25">
      <c r="B3896" s="11"/>
      <c r="O3896" s="11"/>
      <c r="P3896" s="11"/>
      <c r="Q3896" s="11"/>
      <c r="U3896" s="11"/>
      <c r="BM3896"/>
      <c r="BN3896"/>
      <c r="BO3896"/>
      <c r="BP3896"/>
      <c r="BQ3896"/>
      <c r="BR3896"/>
      <c r="BS3896"/>
      <c r="BT3896"/>
      <c r="BU3896"/>
    </row>
    <row r="3897" spans="2:73" x14ac:dyDescent="0.25">
      <c r="B3897" s="11"/>
      <c r="O3897" s="11"/>
      <c r="P3897" s="11"/>
      <c r="Q3897" s="11"/>
      <c r="U3897" s="11"/>
      <c r="BM3897"/>
      <c r="BN3897"/>
      <c r="BO3897"/>
      <c r="BP3897"/>
      <c r="BQ3897"/>
      <c r="BR3897"/>
      <c r="BS3897"/>
      <c r="BT3897"/>
      <c r="BU3897"/>
    </row>
    <row r="3898" spans="2:73" x14ac:dyDescent="0.25">
      <c r="B3898" s="11"/>
      <c r="O3898" s="11"/>
      <c r="P3898" s="11"/>
      <c r="U3898" s="11"/>
      <c r="BM3898"/>
      <c r="BN3898"/>
      <c r="BO3898"/>
      <c r="BP3898"/>
      <c r="BQ3898"/>
      <c r="BR3898"/>
      <c r="BS3898"/>
      <c r="BT3898"/>
      <c r="BU3898"/>
    </row>
    <row r="3899" spans="2:73" x14ac:dyDescent="0.25">
      <c r="B3899" s="11"/>
      <c r="O3899" s="11"/>
      <c r="P3899" s="11"/>
      <c r="Q3899" s="11"/>
      <c r="U3899" s="11"/>
      <c r="BM3899"/>
      <c r="BN3899"/>
      <c r="BO3899"/>
      <c r="BP3899"/>
      <c r="BQ3899"/>
      <c r="BR3899"/>
      <c r="BS3899"/>
      <c r="BT3899"/>
      <c r="BU3899"/>
    </row>
    <row r="3900" spans="2:73" x14ac:dyDescent="0.25">
      <c r="B3900" s="11"/>
      <c r="O3900" s="11"/>
      <c r="P3900" s="11"/>
      <c r="Q3900" s="11"/>
      <c r="U3900" s="11"/>
      <c r="BM3900"/>
      <c r="BN3900"/>
      <c r="BO3900"/>
      <c r="BP3900"/>
      <c r="BQ3900"/>
      <c r="BR3900"/>
      <c r="BS3900"/>
      <c r="BT3900"/>
      <c r="BU3900"/>
    </row>
    <row r="3901" spans="2:73" x14ac:dyDescent="0.25">
      <c r="B3901" s="11"/>
      <c r="O3901" s="11"/>
      <c r="P3901" s="11"/>
      <c r="Q3901" s="11"/>
      <c r="U3901" s="11"/>
      <c r="BM3901"/>
      <c r="BN3901"/>
      <c r="BO3901"/>
      <c r="BP3901"/>
      <c r="BQ3901"/>
      <c r="BR3901"/>
      <c r="BS3901"/>
      <c r="BT3901"/>
      <c r="BU3901"/>
    </row>
    <row r="3902" spans="2:73" x14ac:dyDescent="0.25">
      <c r="B3902" s="11"/>
      <c r="O3902" s="11"/>
      <c r="P3902" s="11"/>
      <c r="U3902" s="11"/>
      <c r="BM3902"/>
      <c r="BN3902"/>
      <c r="BO3902"/>
      <c r="BP3902"/>
      <c r="BQ3902"/>
      <c r="BR3902"/>
      <c r="BS3902"/>
      <c r="BT3902"/>
      <c r="BU3902"/>
    </row>
    <row r="3903" spans="2:73" x14ac:dyDescent="0.25">
      <c r="B3903" s="11"/>
      <c r="O3903" s="11"/>
      <c r="P3903" s="11"/>
      <c r="Q3903" s="11"/>
      <c r="U3903" s="11"/>
      <c r="BM3903"/>
      <c r="BN3903"/>
      <c r="BO3903"/>
      <c r="BP3903"/>
      <c r="BQ3903"/>
      <c r="BR3903"/>
      <c r="BS3903"/>
      <c r="BT3903"/>
      <c r="BU3903"/>
    </row>
    <row r="3904" spans="2:73" x14ac:dyDescent="0.25">
      <c r="B3904" s="11"/>
      <c r="O3904" s="11"/>
      <c r="P3904" s="11"/>
      <c r="Q3904" s="11"/>
      <c r="U3904" s="11"/>
      <c r="BM3904"/>
      <c r="BN3904"/>
      <c r="BO3904"/>
      <c r="BP3904"/>
      <c r="BQ3904"/>
      <c r="BR3904"/>
      <c r="BS3904"/>
      <c r="BT3904"/>
      <c r="BU3904"/>
    </row>
    <row r="3905" spans="2:73" x14ac:dyDescent="0.25">
      <c r="B3905" s="11"/>
      <c r="O3905" s="11"/>
      <c r="P3905" s="11"/>
      <c r="Q3905" s="11"/>
      <c r="U3905" s="11"/>
      <c r="BM3905"/>
      <c r="BN3905"/>
      <c r="BO3905"/>
      <c r="BP3905"/>
      <c r="BQ3905"/>
      <c r="BR3905"/>
      <c r="BS3905"/>
      <c r="BT3905"/>
      <c r="BU3905"/>
    </row>
    <row r="3906" spans="2:73" x14ac:dyDescent="0.25">
      <c r="B3906" s="11"/>
      <c r="O3906" s="11"/>
      <c r="P3906" s="11"/>
      <c r="Q3906" s="11"/>
      <c r="U3906" s="11"/>
      <c r="BM3906"/>
      <c r="BN3906"/>
      <c r="BO3906"/>
      <c r="BP3906"/>
      <c r="BQ3906"/>
      <c r="BR3906"/>
      <c r="BS3906"/>
      <c r="BT3906"/>
      <c r="BU3906"/>
    </row>
    <row r="3907" spans="2:73" x14ac:dyDescent="0.25">
      <c r="B3907" s="11"/>
      <c r="O3907" s="11"/>
      <c r="P3907" s="11"/>
      <c r="U3907" s="11"/>
      <c r="BM3907"/>
      <c r="BN3907"/>
      <c r="BO3907"/>
      <c r="BP3907"/>
      <c r="BQ3907"/>
      <c r="BR3907"/>
      <c r="BS3907"/>
      <c r="BT3907"/>
      <c r="BU3907"/>
    </row>
    <row r="3908" spans="2:73" x14ac:dyDescent="0.25">
      <c r="B3908" s="11"/>
      <c r="O3908" s="11"/>
      <c r="P3908" s="11"/>
      <c r="Q3908" s="11"/>
      <c r="U3908" s="11"/>
      <c r="BM3908"/>
      <c r="BN3908"/>
      <c r="BO3908"/>
      <c r="BP3908"/>
      <c r="BQ3908"/>
      <c r="BR3908"/>
      <c r="BS3908"/>
      <c r="BT3908"/>
      <c r="BU3908"/>
    </row>
    <row r="3909" spans="2:73" x14ac:dyDescent="0.25">
      <c r="B3909" s="11"/>
      <c r="O3909" s="11"/>
      <c r="P3909" s="11"/>
      <c r="U3909" s="11"/>
      <c r="BM3909"/>
      <c r="BN3909"/>
      <c r="BO3909"/>
      <c r="BP3909"/>
      <c r="BQ3909"/>
      <c r="BR3909"/>
      <c r="BS3909"/>
      <c r="BT3909"/>
      <c r="BU3909"/>
    </row>
    <row r="3910" spans="2:73" x14ac:dyDescent="0.25">
      <c r="B3910" s="11"/>
      <c r="O3910" s="11"/>
      <c r="P3910" s="11"/>
      <c r="Q3910" s="11"/>
      <c r="U3910" s="11"/>
      <c r="BM3910"/>
      <c r="BN3910"/>
      <c r="BO3910"/>
      <c r="BP3910"/>
      <c r="BQ3910"/>
      <c r="BR3910"/>
      <c r="BS3910"/>
      <c r="BT3910"/>
      <c r="BU3910"/>
    </row>
    <row r="3911" spans="2:73" x14ac:dyDescent="0.25">
      <c r="B3911" s="11"/>
      <c r="O3911" s="11"/>
      <c r="P3911" s="11"/>
      <c r="Q3911" s="11"/>
      <c r="U3911" s="11"/>
      <c r="BM3911"/>
      <c r="BN3911"/>
      <c r="BO3911"/>
      <c r="BP3911"/>
      <c r="BQ3911"/>
      <c r="BR3911"/>
      <c r="BS3911"/>
      <c r="BT3911"/>
      <c r="BU3911"/>
    </row>
    <row r="3912" spans="2:73" x14ac:dyDescent="0.25">
      <c r="B3912" s="11"/>
      <c r="O3912" s="11"/>
      <c r="P3912" s="11"/>
      <c r="U3912" s="11"/>
      <c r="BM3912"/>
      <c r="BN3912"/>
      <c r="BO3912"/>
      <c r="BP3912"/>
      <c r="BQ3912"/>
      <c r="BR3912"/>
      <c r="BS3912"/>
      <c r="BT3912"/>
      <c r="BU3912"/>
    </row>
    <row r="3913" spans="2:73" x14ac:dyDescent="0.25">
      <c r="B3913" s="11"/>
      <c r="O3913" s="11"/>
      <c r="P3913" s="11"/>
      <c r="Q3913" s="11"/>
      <c r="U3913" s="11"/>
      <c r="BM3913"/>
      <c r="BN3913"/>
      <c r="BO3913"/>
      <c r="BP3913"/>
      <c r="BQ3913"/>
      <c r="BR3913"/>
      <c r="BS3913"/>
      <c r="BT3913"/>
      <c r="BU3913"/>
    </row>
    <row r="3914" spans="2:73" x14ac:dyDescent="0.25">
      <c r="B3914" s="11"/>
      <c r="O3914" s="11"/>
      <c r="P3914" s="11"/>
      <c r="U3914" s="11"/>
      <c r="BM3914"/>
      <c r="BN3914"/>
      <c r="BO3914"/>
      <c r="BP3914"/>
      <c r="BQ3914"/>
      <c r="BR3914"/>
      <c r="BS3914"/>
      <c r="BT3914"/>
      <c r="BU3914"/>
    </row>
    <row r="3915" spans="2:73" x14ac:dyDescent="0.25">
      <c r="B3915" s="11"/>
      <c r="O3915" s="11"/>
      <c r="P3915" s="11"/>
      <c r="Q3915" s="11"/>
      <c r="U3915" s="11"/>
      <c r="BM3915"/>
      <c r="BN3915"/>
      <c r="BO3915"/>
      <c r="BP3915"/>
      <c r="BQ3915"/>
      <c r="BR3915"/>
      <c r="BS3915"/>
      <c r="BT3915"/>
      <c r="BU3915"/>
    </row>
    <row r="3916" spans="2:73" x14ac:dyDescent="0.25">
      <c r="B3916" s="11"/>
      <c r="O3916" s="11"/>
      <c r="P3916" s="11"/>
      <c r="Q3916" s="11"/>
      <c r="U3916" s="11"/>
      <c r="BM3916"/>
      <c r="BN3916"/>
      <c r="BO3916"/>
      <c r="BP3916"/>
      <c r="BQ3916"/>
      <c r="BR3916"/>
      <c r="BS3916"/>
      <c r="BT3916"/>
      <c r="BU3916"/>
    </row>
    <row r="3917" spans="2:73" x14ac:dyDescent="0.25">
      <c r="B3917" s="11"/>
      <c r="O3917" s="11"/>
      <c r="P3917" s="11"/>
      <c r="Q3917" s="11"/>
      <c r="U3917" s="11"/>
      <c r="BM3917"/>
      <c r="BN3917"/>
      <c r="BO3917"/>
      <c r="BP3917"/>
      <c r="BQ3917"/>
      <c r="BR3917"/>
      <c r="BS3917"/>
      <c r="BT3917"/>
      <c r="BU3917"/>
    </row>
    <row r="3918" spans="2:73" x14ac:dyDescent="0.25">
      <c r="B3918" s="11"/>
      <c r="O3918" s="11"/>
      <c r="P3918" s="11"/>
      <c r="Q3918" s="11"/>
      <c r="U3918" s="11"/>
      <c r="BM3918"/>
      <c r="BN3918"/>
      <c r="BO3918"/>
      <c r="BP3918"/>
      <c r="BQ3918"/>
      <c r="BR3918"/>
      <c r="BS3918"/>
      <c r="BT3918"/>
      <c r="BU3918"/>
    </row>
    <row r="3919" spans="2:73" x14ac:dyDescent="0.25">
      <c r="B3919" s="11"/>
      <c r="O3919" s="11"/>
      <c r="P3919" s="11"/>
      <c r="Q3919" s="11"/>
      <c r="U3919" s="11"/>
      <c r="BM3919"/>
      <c r="BN3919"/>
      <c r="BO3919"/>
      <c r="BP3919"/>
      <c r="BQ3919"/>
      <c r="BR3919"/>
      <c r="BS3919"/>
      <c r="BT3919"/>
      <c r="BU3919"/>
    </row>
    <row r="3920" spans="2:73" x14ac:dyDescent="0.25">
      <c r="B3920" s="11"/>
      <c r="O3920" s="11"/>
      <c r="P3920" s="11"/>
      <c r="Q3920" s="11"/>
      <c r="U3920" s="11"/>
      <c r="BM3920"/>
      <c r="BN3920"/>
      <c r="BO3920"/>
      <c r="BP3920"/>
      <c r="BQ3920"/>
      <c r="BR3920"/>
      <c r="BS3920"/>
      <c r="BT3920"/>
      <c r="BU3920"/>
    </row>
    <row r="3921" spans="2:73" x14ac:dyDescent="0.25">
      <c r="B3921" s="11"/>
      <c r="O3921" s="11"/>
      <c r="P3921" s="11"/>
      <c r="Q3921" s="11"/>
      <c r="U3921" s="11"/>
      <c r="BM3921"/>
      <c r="BN3921"/>
      <c r="BO3921"/>
      <c r="BP3921"/>
      <c r="BQ3921"/>
      <c r="BR3921"/>
      <c r="BS3921"/>
      <c r="BT3921"/>
      <c r="BU3921"/>
    </row>
    <row r="3922" spans="2:73" x14ac:dyDescent="0.25">
      <c r="B3922" s="11"/>
      <c r="O3922" s="11"/>
      <c r="P3922" s="11"/>
      <c r="Q3922" s="11"/>
      <c r="U3922" s="11"/>
      <c r="BM3922"/>
      <c r="BN3922"/>
      <c r="BO3922"/>
      <c r="BP3922"/>
      <c r="BQ3922"/>
      <c r="BR3922"/>
      <c r="BS3922"/>
      <c r="BT3922"/>
      <c r="BU3922"/>
    </row>
    <row r="3923" spans="2:73" x14ac:dyDescent="0.25">
      <c r="B3923" s="11"/>
      <c r="O3923" s="11"/>
      <c r="P3923" s="11"/>
      <c r="U3923" s="11"/>
      <c r="BM3923"/>
      <c r="BN3923"/>
      <c r="BO3923"/>
      <c r="BP3923"/>
      <c r="BQ3923"/>
      <c r="BR3923"/>
      <c r="BS3923"/>
      <c r="BT3923"/>
      <c r="BU3923"/>
    </row>
    <row r="3924" spans="2:73" x14ac:dyDescent="0.25">
      <c r="B3924" s="11"/>
      <c r="O3924" s="11"/>
      <c r="P3924" s="11"/>
      <c r="U3924" s="11"/>
      <c r="BM3924"/>
      <c r="BN3924"/>
      <c r="BO3924"/>
      <c r="BP3924"/>
      <c r="BQ3924"/>
      <c r="BR3924"/>
      <c r="BS3924"/>
      <c r="BT3924"/>
      <c r="BU3924"/>
    </row>
    <row r="3925" spans="2:73" x14ac:dyDescent="0.25">
      <c r="B3925" s="11"/>
      <c r="O3925" s="11"/>
      <c r="P3925" s="11"/>
      <c r="Q3925" s="11"/>
      <c r="U3925" s="11"/>
      <c r="BM3925"/>
      <c r="BN3925"/>
      <c r="BO3925"/>
      <c r="BP3925"/>
      <c r="BQ3925"/>
      <c r="BR3925"/>
      <c r="BS3925"/>
      <c r="BT3925"/>
      <c r="BU3925"/>
    </row>
    <row r="3926" spans="2:73" x14ac:dyDescent="0.25">
      <c r="B3926" s="11"/>
      <c r="O3926" s="11"/>
      <c r="P3926" s="11"/>
      <c r="Q3926" s="11"/>
      <c r="U3926" s="11"/>
      <c r="BM3926"/>
      <c r="BN3926"/>
      <c r="BO3926"/>
      <c r="BP3926"/>
      <c r="BQ3926"/>
      <c r="BR3926"/>
      <c r="BS3926"/>
      <c r="BT3926"/>
      <c r="BU3926"/>
    </row>
    <row r="3927" spans="2:73" x14ac:dyDescent="0.25">
      <c r="B3927" s="11"/>
      <c r="O3927" s="11"/>
      <c r="P3927" s="11"/>
      <c r="Q3927" s="11"/>
      <c r="U3927" s="11"/>
      <c r="BM3927"/>
      <c r="BN3927"/>
      <c r="BO3927"/>
      <c r="BP3927"/>
      <c r="BQ3927"/>
      <c r="BR3927"/>
      <c r="BS3927"/>
      <c r="BT3927"/>
      <c r="BU3927"/>
    </row>
    <row r="3928" spans="2:73" x14ac:dyDescent="0.25">
      <c r="B3928" s="11"/>
      <c r="O3928" s="11"/>
      <c r="P3928" s="11"/>
      <c r="U3928" s="11"/>
      <c r="BM3928"/>
      <c r="BN3928"/>
      <c r="BO3928"/>
      <c r="BP3928"/>
      <c r="BQ3928"/>
      <c r="BR3928"/>
      <c r="BS3928"/>
      <c r="BT3928"/>
      <c r="BU3928"/>
    </row>
    <row r="3929" spans="2:73" x14ac:dyDescent="0.25">
      <c r="B3929" s="11"/>
      <c r="O3929" s="11"/>
      <c r="P3929" s="11"/>
      <c r="Q3929" s="11"/>
      <c r="U3929" s="11"/>
      <c r="BM3929"/>
      <c r="BN3929"/>
      <c r="BO3929"/>
      <c r="BP3929"/>
      <c r="BQ3929"/>
      <c r="BR3929"/>
      <c r="BS3929"/>
      <c r="BT3929"/>
      <c r="BU3929"/>
    </row>
    <row r="3930" spans="2:73" x14ac:dyDescent="0.25">
      <c r="B3930" s="11"/>
      <c r="O3930" s="11"/>
      <c r="P3930" s="11"/>
      <c r="U3930" s="11"/>
      <c r="BM3930"/>
      <c r="BN3930"/>
      <c r="BO3930"/>
      <c r="BP3930"/>
      <c r="BQ3930"/>
      <c r="BR3930"/>
      <c r="BS3930"/>
      <c r="BT3930"/>
      <c r="BU3930"/>
    </row>
    <row r="3931" spans="2:73" x14ac:dyDescent="0.25">
      <c r="B3931" s="11"/>
      <c r="O3931" s="11"/>
      <c r="P3931" s="11"/>
      <c r="U3931" s="11"/>
      <c r="BM3931"/>
      <c r="BN3931"/>
      <c r="BO3931"/>
      <c r="BP3931"/>
      <c r="BQ3931"/>
      <c r="BR3931"/>
      <c r="BS3931"/>
      <c r="BT3931"/>
      <c r="BU3931"/>
    </row>
    <row r="3932" spans="2:73" x14ac:dyDescent="0.25">
      <c r="B3932" s="11"/>
      <c r="O3932" s="11"/>
      <c r="P3932" s="11"/>
      <c r="Q3932" s="11"/>
      <c r="U3932" s="11"/>
      <c r="BM3932"/>
      <c r="BN3932"/>
      <c r="BO3932"/>
      <c r="BP3932"/>
      <c r="BQ3932"/>
      <c r="BR3932"/>
      <c r="BS3932"/>
      <c r="BT3932"/>
      <c r="BU3932"/>
    </row>
    <row r="3933" spans="2:73" x14ac:dyDescent="0.25">
      <c r="B3933" s="11"/>
      <c r="O3933" s="11"/>
      <c r="P3933" s="11"/>
      <c r="Q3933" s="11"/>
      <c r="U3933" s="11"/>
      <c r="BM3933"/>
      <c r="BN3933"/>
      <c r="BO3933"/>
      <c r="BP3933"/>
      <c r="BQ3933"/>
      <c r="BR3933"/>
      <c r="BS3933"/>
      <c r="BT3933"/>
      <c r="BU3933"/>
    </row>
    <row r="3934" spans="2:73" x14ac:dyDescent="0.25">
      <c r="B3934" s="11"/>
      <c r="O3934" s="11"/>
      <c r="P3934" s="11"/>
      <c r="U3934" s="11"/>
      <c r="BM3934"/>
      <c r="BN3934"/>
      <c r="BO3934"/>
      <c r="BP3934"/>
      <c r="BQ3934"/>
      <c r="BR3934"/>
      <c r="BS3934"/>
      <c r="BT3934"/>
      <c r="BU3934"/>
    </row>
    <row r="3935" spans="2:73" x14ac:dyDescent="0.25">
      <c r="B3935" s="11"/>
      <c r="O3935" s="11"/>
      <c r="P3935" s="11"/>
      <c r="U3935" s="11"/>
      <c r="BM3935"/>
      <c r="BN3935"/>
      <c r="BO3935"/>
      <c r="BP3935"/>
      <c r="BQ3935"/>
      <c r="BR3935"/>
      <c r="BS3935"/>
      <c r="BT3935"/>
      <c r="BU3935"/>
    </row>
    <row r="3936" spans="2:73" x14ac:dyDescent="0.25">
      <c r="B3936" s="11"/>
      <c r="O3936" s="11"/>
      <c r="P3936" s="11"/>
      <c r="Q3936" s="11"/>
      <c r="U3936" s="11"/>
      <c r="BM3936"/>
      <c r="BN3936"/>
      <c r="BO3936"/>
      <c r="BP3936"/>
      <c r="BQ3936"/>
      <c r="BR3936"/>
      <c r="BS3936"/>
      <c r="BT3936"/>
      <c r="BU3936"/>
    </row>
    <row r="3937" spans="2:73" x14ac:dyDescent="0.25">
      <c r="B3937" s="11"/>
      <c r="O3937" s="11"/>
      <c r="P3937" s="11"/>
      <c r="Q3937" s="11"/>
      <c r="U3937" s="11"/>
      <c r="BM3937"/>
      <c r="BN3937"/>
      <c r="BO3937"/>
      <c r="BP3937"/>
      <c r="BQ3937"/>
      <c r="BR3937"/>
      <c r="BS3937"/>
      <c r="BT3937"/>
      <c r="BU3937"/>
    </row>
    <row r="3938" spans="2:73" x14ac:dyDescent="0.25">
      <c r="B3938" s="11"/>
      <c r="O3938" s="11"/>
      <c r="P3938" s="11"/>
      <c r="U3938" s="11"/>
      <c r="BM3938"/>
      <c r="BN3938"/>
      <c r="BO3938"/>
      <c r="BP3938"/>
      <c r="BQ3938"/>
      <c r="BR3938"/>
      <c r="BS3938"/>
      <c r="BT3938"/>
      <c r="BU3938"/>
    </row>
    <row r="3939" spans="2:73" x14ac:dyDescent="0.25">
      <c r="B3939" s="11"/>
      <c r="O3939" s="11"/>
      <c r="P3939" s="11"/>
      <c r="Q3939" s="11"/>
      <c r="U3939" s="11"/>
      <c r="BM3939"/>
      <c r="BN3939"/>
      <c r="BO3939"/>
      <c r="BP3939"/>
      <c r="BQ3939"/>
      <c r="BR3939"/>
      <c r="BS3939"/>
      <c r="BT3939"/>
      <c r="BU3939"/>
    </row>
    <row r="3940" spans="2:73" x14ac:dyDescent="0.25">
      <c r="B3940" s="11"/>
      <c r="O3940" s="11"/>
      <c r="P3940" s="11"/>
      <c r="Q3940" s="11"/>
      <c r="U3940" s="11"/>
      <c r="BM3940"/>
      <c r="BN3940"/>
      <c r="BO3940"/>
      <c r="BP3940"/>
      <c r="BQ3940"/>
      <c r="BR3940"/>
      <c r="BS3940"/>
      <c r="BT3940"/>
      <c r="BU3940"/>
    </row>
    <row r="3941" spans="2:73" x14ac:dyDescent="0.25">
      <c r="B3941" s="11"/>
      <c r="O3941" s="11"/>
      <c r="P3941" s="11"/>
      <c r="Q3941" s="11"/>
      <c r="U3941" s="11"/>
      <c r="BM3941"/>
      <c r="BN3941"/>
      <c r="BO3941"/>
      <c r="BP3941"/>
      <c r="BQ3941"/>
      <c r="BR3941"/>
      <c r="BS3941"/>
      <c r="BT3941"/>
      <c r="BU3941"/>
    </row>
    <row r="3942" spans="2:73" x14ac:dyDescent="0.25">
      <c r="B3942" s="11"/>
      <c r="O3942" s="11"/>
      <c r="P3942" s="11"/>
      <c r="Q3942" s="11"/>
      <c r="U3942" s="11"/>
      <c r="BM3942"/>
      <c r="BN3942"/>
      <c r="BO3942"/>
      <c r="BP3942"/>
      <c r="BQ3942"/>
      <c r="BR3942"/>
      <c r="BS3942"/>
      <c r="BT3942"/>
      <c r="BU3942"/>
    </row>
    <row r="3943" spans="2:73" x14ac:dyDescent="0.25">
      <c r="B3943" s="11"/>
      <c r="O3943" s="11"/>
      <c r="P3943" s="11"/>
      <c r="Q3943" s="11"/>
      <c r="U3943" s="11"/>
      <c r="BM3943"/>
      <c r="BN3943"/>
      <c r="BO3943"/>
      <c r="BP3943"/>
      <c r="BQ3943"/>
      <c r="BR3943"/>
      <c r="BS3943"/>
      <c r="BT3943"/>
      <c r="BU3943"/>
    </row>
    <row r="3944" spans="2:73" x14ac:dyDescent="0.25">
      <c r="B3944" s="11"/>
      <c r="O3944" s="11"/>
      <c r="P3944" s="11"/>
      <c r="U3944" s="11"/>
      <c r="BM3944"/>
      <c r="BN3944"/>
      <c r="BO3944"/>
      <c r="BP3944"/>
      <c r="BQ3944"/>
      <c r="BR3944"/>
      <c r="BS3944"/>
      <c r="BT3944"/>
      <c r="BU3944"/>
    </row>
    <row r="3945" spans="2:73" x14ac:dyDescent="0.25">
      <c r="B3945" s="11"/>
      <c r="O3945" s="11"/>
      <c r="P3945" s="11"/>
      <c r="Q3945" s="11"/>
      <c r="U3945" s="11"/>
      <c r="BM3945"/>
      <c r="BN3945"/>
      <c r="BO3945"/>
      <c r="BP3945"/>
      <c r="BQ3945"/>
      <c r="BR3945"/>
      <c r="BS3945"/>
      <c r="BT3945"/>
      <c r="BU3945"/>
    </row>
    <row r="3946" spans="2:73" x14ac:dyDescent="0.25">
      <c r="B3946" s="11"/>
      <c r="O3946" s="11"/>
      <c r="P3946" s="11"/>
      <c r="Q3946" s="11"/>
      <c r="U3946" s="11"/>
      <c r="BM3946"/>
      <c r="BN3946"/>
      <c r="BO3946"/>
      <c r="BP3946"/>
      <c r="BQ3946"/>
      <c r="BR3946"/>
      <c r="BS3946"/>
      <c r="BT3946"/>
      <c r="BU3946"/>
    </row>
    <row r="3947" spans="2:73" x14ac:dyDescent="0.25">
      <c r="B3947" s="11"/>
      <c r="O3947" s="11"/>
      <c r="P3947" s="11"/>
      <c r="Q3947" s="11"/>
      <c r="U3947" s="11"/>
      <c r="BM3947"/>
      <c r="BN3947"/>
      <c r="BO3947"/>
      <c r="BP3947"/>
      <c r="BQ3947"/>
      <c r="BR3947"/>
      <c r="BS3947"/>
      <c r="BT3947"/>
      <c r="BU3947"/>
    </row>
    <row r="3948" spans="2:73" x14ac:dyDescent="0.25">
      <c r="B3948" s="11"/>
      <c r="O3948" s="11"/>
      <c r="P3948" s="11"/>
      <c r="Q3948" s="11"/>
      <c r="U3948" s="11"/>
      <c r="BM3948"/>
      <c r="BN3948"/>
      <c r="BO3948"/>
      <c r="BP3948"/>
      <c r="BQ3948"/>
      <c r="BR3948"/>
      <c r="BS3948"/>
      <c r="BT3948"/>
      <c r="BU3948"/>
    </row>
    <row r="3949" spans="2:73" x14ac:dyDescent="0.25">
      <c r="B3949" s="11"/>
      <c r="O3949" s="11"/>
      <c r="P3949" s="11"/>
      <c r="Q3949" s="11"/>
      <c r="U3949" s="11"/>
      <c r="BM3949"/>
      <c r="BN3949"/>
      <c r="BO3949"/>
      <c r="BP3949"/>
      <c r="BQ3949"/>
      <c r="BR3949"/>
      <c r="BS3949"/>
      <c r="BT3949"/>
      <c r="BU3949"/>
    </row>
    <row r="3950" spans="2:73" x14ac:dyDescent="0.25">
      <c r="B3950" s="11"/>
      <c r="O3950" s="11"/>
      <c r="P3950" s="11"/>
      <c r="Q3950" s="11"/>
      <c r="U3950" s="11"/>
      <c r="BM3950"/>
      <c r="BN3950"/>
      <c r="BO3950"/>
      <c r="BP3950"/>
      <c r="BQ3950"/>
      <c r="BR3950"/>
      <c r="BS3950"/>
      <c r="BT3950"/>
      <c r="BU3950"/>
    </row>
    <row r="3951" spans="2:73" x14ac:dyDescent="0.25">
      <c r="B3951" s="11"/>
      <c r="O3951" s="11"/>
      <c r="P3951" s="11"/>
      <c r="Q3951" s="11"/>
      <c r="U3951" s="11"/>
      <c r="BM3951"/>
      <c r="BN3951"/>
      <c r="BO3951"/>
      <c r="BP3951"/>
      <c r="BQ3951"/>
      <c r="BR3951"/>
      <c r="BS3951"/>
      <c r="BT3951"/>
      <c r="BU3951"/>
    </row>
    <row r="3952" spans="2:73" x14ac:dyDescent="0.25">
      <c r="B3952" s="11"/>
      <c r="O3952" s="11"/>
      <c r="P3952" s="11"/>
      <c r="Q3952" s="11"/>
      <c r="U3952" s="11"/>
      <c r="BM3952"/>
      <c r="BN3952"/>
      <c r="BO3952"/>
      <c r="BP3952"/>
      <c r="BQ3952"/>
      <c r="BR3952"/>
      <c r="BS3952"/>
      <c r="BT3952"/>
      <c r="BU3952"/>
    </row>
    <row r="3953" spans="2:73" x14ac:dyDescent="0.25">
      <c r="B3953" s="11"/>
      <c r="O3953" s="11"/>
      <c r="P3953" s="11"/>
      <c r="Q3953" s="11"/>
      <c r="U3953" s="11"/>
      <c r="V3953" s="11"/>
      <c r="BM3953"/>
      <c r="BN3953"/>
      <c r="BO3953"/>
      <c r="BP3953"/>
      <c r="BQ3953"/>
      <c r="BR3953"/>
      <c r="BS3953"/>
      <c r="BT3953"/>
      <c r="BU3953"/>
    </row>
    <row r="3954" spans="2:73" x14ac:dyDescent="0.25">
      <c r="B3954" s="11"/>
      <c r="O3954" s="11"/>
      <c r="P3954" s="11"/>
      <c r="Q3954" s="11"/>
      <c r="U3954" s="11"/>
      <c r="BM3954"/>
      <c r="BN3954"/>
      <c r="BO3954"/>
      <c r="BP3954"/>
      <c r="BQ3954"/>
      <c r="BR3954"/>
      <c r="BS3954"/>
      <c r="BT3954"/>
      <c r="BU3954"/>
    </row>
    <row r="3955" spans="2:73" x14ac:dyDescent="0.25">
      <c r="B3955" s="11"/>
      <c r="O3955" s="11"/>
      <c r="P3955" s="11"/>
      <c r="Q3955" s="11"/>
      <c r="U3955" s="11"/>
      <c r="BM3955"/>
      <c r="BN3955"/>
      <c r="BO3955"/>
      <c r="BP3955"/>
      <c r="BQ3955"/>
      <c r="BR3955"/>
      <c r="BS3955"/>
      <c r="BT3955"/>
      <c r="BU3955"/>
    </row>
    <row r="3956" spans="2:73" x14ac:dyDescent="0.25">
      <c r="B3956" s="11"/>
      <c r="O3956" s="11"/>
      <c r="P3956" s="11"/>
      <c r="Q3956" s="11"/>
      <c r="U3956" s="11"/>
      <c r="BM3956"/>
      <c r="BN3956"/>
      <c r="BO3956"/>
      <c r="BP3956"/>
      <c r="BQ3956"/>
      <c r="BR3956"/>
      <c r="BS3956"/>
      <c r="BT3956"/>
      <c r="BU3956"/>
    </row>
    <row r="3957" spans="2:73" x14ac:dyDescent="0.25">
      <c r="B3957" s="11"/>
      <c r="O3957" s="11"/>
      <c r="P3957" s="11"/>
      <c r="Q3957" s="11"/>
      <c r="U3957" s="11"/>
      <c r="BM3957"/>
      <c r="BN3957"/>
      <c r="BO3957"/>
      <c r="BP3957"/>
      <c r="BQ3957"/>
      <c r="BR3957"/>
      <c r="BS3957"/>
      <c r="BT3957"/>
      <c r="BU3957"/>
    </row>
    <row r="3958" spans="2:73" x14ac:dyDescent="0.25">
      <c r="B3958" s="11"/>
      <c r="O3958" s="11"/>
      <c r="P3958" s="11"/>
      <c r="U3958" s="11"/>
      <c r="BM3958"/>
      <c r="BN3958"/>
      <c r="BO3958"/>
      <c r="BP3958"/>
      <c r="BQ3958"/>
      <c r="BR3958"/>
      <c r="BS3958"/>
      <c r="BT3958"/>
      <c r="BU3958"/>
    </row>
    <row r="3959" spans="2:73" x14ac:dyDescent="0.25">
      <c r="B3959" s="11"/>
      <c r="O3959" s="11"/>
      <c r="P3959" s="11"/>
      <c r="U3959" s="11"/>
      <c r="BM3959"/>
      <c r="BN3959"/>
      <c r="BO3959"/>
      <c r="BP3959"/>
      <c r="BQ3959"/>
      <c r="BR3959"/>
      <c r="BS3959"/>
      <c r="BT3959"/>
      <c r="BU3959"/>
    </row>
    <row r="3960" spans="2:73" x14ac:dyDescent="0.25">
      <c r="B3960" s="11"/>
      <c r="O3960" s="11"/>
      <c r="P3960" s="11"/>
      <c r="U3960" s="11"/>
      <c r="BM3960"/>
      <c r="BN3960"/>
      <c r="BO3960"/>
      <c r="BP3960"/>
      <c r="BQ3960"/>
      <c r="BR3960"/>
      <c r="BS3960"/>
      <c r="BT3960"/>
      <c r="BU3960"/>
    </row>
    <row r="3961" spans="2:73" x14ac:dyDescent="0.25">
      <c r="B3961" s="11"/>
      <c r="O3961" s="11"/>
      <c r="P3961" s="11"/>
      <c r="Q3961" s="11"/>
      <c r="U3961" s="11"/>
      <c r="BM3961"/>
      <c r="BN3961"/>
      <c r="BO3961"/>
      <c r="BP3961"/>
      <c r="BQ3961"/>
      <c r="BR3961"/>
      <c r="BS3961"/>
      <c r="BT3961"/>
      <c r="BU3961"/>
    </row>
    <row r="3962" spans="2:73" x14ac:dyDescent="0.25">
      <c r="B3962" s="11"/>
      <c r="O3962" s="11"/>
      <c r="P3962" s="11"/>
      <c r="Q3962" s="11"/>
      <c r="U3962" s="11"/>
      <c r="BM3962"/>
      <c r="BN3962"/>
      <c r="BO3962"/>
      <c r="BP3962"/>
      <c r="BQ3962"/>
      <c r="BR3962"/>
      <c r="BS3962"/>
      <c r="BT3962"/>
      <c r="BU3962"/>
    </row>
    <row r="3963" spans="2:73" x14ac:dyDescent="0.25">
      <c r="B3963" s="11"/>
      <c r="O3963" s="11"/>
      <c r="P3963" s="11"/>
      <c r="Q3963" s="11"/>
      <c r="U3963" s="11"/>
      <c r="BM3963"/>
      <c r="BN3963"/>
      <c r="BO3963"/>
      <c r="BP3963"/>
      <c r="BQ3963"/>
      <c r="BR3963"/>
      <c r="BS3963"/>
      <c r="BT3963"/>
      <c r="BU3963"/>
    </row>
    <row r="3964" spans="2:73" x14ac:dyDescent="0.25">
      <c r="B3964" s="11"/>
      <c r="O3964" s="11"/>
      <c r="P3964" s="11"/>
      <c r="Q3964" s="11"/>
      <c r="U3964" s="11"/>
      <c r="BM3964"/>
      <c r="BN3964"/>
      <c r="BO3964"/>
      <c r="BP3964"/>
      <c r="BQ3964"/>
      <c r="BR3964"/>
      <c r="BS3964"/>
      <c r="BT3964"/>
      <c r="BU3964"/>
    </row>
    <row r="3965" spans="2:73" x14ac:dyDescent="0.25">
      <c r="B3965" s="11"/>
      <c r="O3965" s="11"/>
      <c r="P3965" s="11"/>
      <c r="Q3965" s="11"/>
      <c r="U3965" s="11"/>
      <c r="BM3965"/>
      <c r="BN3965"/>
      <c r="BO3965"/>
      <c r="BP3965"/>
      <c r="BQ3965"/>
      <c r="BR3965"/>
      <c r="BS3965"/>
      <c r="BT3965"/>
      <c r="BU3965"/>
    </row>
    <row r="3966" spans="2:73" x14ac:dyDescent="0.25">
      <c r="B3966" s="11"/>
      <c r="O3966" s="11"/>
      <c r="P3966" s="11"/>
      <c r="Q3966" s="11"/>
      <c r="U3966" s="11"/>
      <c r="BM3966"/>
      <c r="BN3966"/>
      <c r="BO3966"/>
      <c r="BP3966"/>
      <c r="BQ3966"/>
      <c r="BR3966"/>
      <c r="BS3966"/>
      <c r="BT3966"/>
      <c r="BU3966"/>
    </row>
    <row r="3967" spans="2:73" x14ac:dyDescent="0.25">
      <c r="B3967" s="11"/>
      <c r="O3967" s="11"/>
      <c r="P3967" s="11"/>
      <c r="Q3967" s="11"/>
      <c r="U3967" s="11"/>
      <c r="BM3967"/>
      <c r="BN3967"/>
      <c r="BO3967"/>
      <c r="BP3967"/>
      <c r="BQ3967"/>
      <c r="BR3967"/>
      <c r="BS3967"/>
      <c r="BT3967"/>
      <c r="BU3967"/>
    </row>
    <row r="3968" spans="2:73" x14ac:dyDescent="0.25">
      <c r="B3968" s="11"/>
      <c r="O3968" s="11"/>
      <c r="P3968" s="11"/>
      <c r="Q3968" s="11"/>
      <c r="U3968" s="11"/>
      <c r="BM3968"/>
      <c r="BN3968"/>
      <c r="BO3968"/>
      <c r="BP3968"/>
      <c r="BQ3968"/>
      <c r="BR3968"/>
      <c r="BS3968"/>
      <c r="BT3968"/>
      <c r="BU3968"/>
    </row>
    <row r="3969" spans="2:73" x14ac:dyDescent="0.25">
      <c r="B3969" s="11"/>
      <c r="O3969" s="11"/>
      <c r="P3969" s="11"/>
      <c r="Q3969" s="11"/>
      <c r="U3969" s="11"/>
      <c r="BM3969"/>
      <c r="BN3969"/>
      <c r="BO3969"/>
      <c r="BP3969"/>
      <c r="BQ3969"/>
      <c r="BR3969"/>
      <c r="BS3969"/>
      <c r="BT3969"/>
      <c r="BU3969"/>
    </row>
    <row r="3970" spans="2:73" x14ac:dyDescent="0.25">
      <c r="B3970" s="11"/>
      <c r="O3970" s="11"/>
      <c r="P3970" s="11"/>
      <c r="Q3970" s="11"/>
      <c r="U3970" s="11"/>
      <c r="BM3970"/>
      <c r="BN3970"/>
      <c r="BO3970"/>
      <c r="BP3970"/>
      <c r="BQ3970"/>
      <c r="BR3970"/>
      <c r="BS3970"/>
      <c r="BT3970"/>
      <c r="BU3970"/>
    </row>
    <row r="3971" spans="2:73" x14ac:dyDescent="0.25">
      <c r="B3971" s="11"/>
      <c r="O3971" s="11"/>
      <c r="P3971" s="11"/>
      <c r="Q3971" s="11"/>
      <c r="U3971" s="11"/>
      <c r="BM3971"/>
      <c r="BN3971"/>
      <c r="BO3971"/>
      <c r="BP3971"/>
      <c r="BQ3971"/>
      <c r="BR3971"/>
      <c r="BS3971"/>
      <c r="BT3971"/>
      <c r="BU3971"/>
    </row>
    <row r="3972" spans="2:73" x14ac:dyDescent="0.25">
      <c r="B3972" s="11"/>
      <c r="O3972" s="11"/>
      <c r="P3972" s="11"/>
      <c r="Q3972" s="11"/>
      <c r="U3972" s="11"/>
      <c r="BM3972"/>
      <c r="BN3972"/>
      <c r="BO3972"/>
      <c r="BP3972"/>
      <c r="BQ3972"/>
      <c r="BR3972"/>
      <c r="BS3972"/>
      <c r="BT3972"/>
      <c r="BU3972"/>
    </row>
    <row r="3973" spans="2:73" x14ac:dyDescent="0.25">
      <c r="B3973" s="11"/>
      <c r="O3973" s="11"/>
      <c r="P3973" s="11"/>
      <c r="Q3973" s="11"/>
      <c r="U3973" s="11"/>
      <c r="BM3973"/>
      <c r="BN3973"/>
      <c r="BO3973"/>
      <c r="BP3973"/>
      <c r="BQ3973"/>
      <c r="BR3973"/>
      <c r="BS3973"/>
      <c r="BT3973"/>
      <c r="BU3973"/>
    </row>
    <row r="3974" spans="2:73" x14ac:dyDescent="0.25">
      <c r="B3974" s="11"/>
      <c r="O3974" s="11"/>
      <c r="P3974" s="11"/>
      <c r="U3974" s="11"/>
      <c r="BM3974"/>
      <c r="BN3974"/>
      <c r="BO3974"/>
      <c r="BP3974"/>
      <c r="BQ3974"/>
      <c r="BR3974"/>
      <c r="BS3974"/>
      <c r="BT3974"/>
      <c r="BU3974"/>
    </row>
    <row r="3975" spans="2:73" x14ac:dyDescent="0.25">
      <c r="B3975" s="11"/>
      <c r="O3975" s="11"/>
      <c r="P3975" s="11"/>
      <c r="U3975" s="11"/>
      <c r="BM3975"/>
      <c r="BN3975"/>
      <c r="BO3975"/>
      <c r="BP3975"/>
      <c r="BQ3975"/>
      <c r="BR3975"/>
      <c r="BS3975"/>
      <c r="BT3975"/>
      <c r="BU3975"/>
    </row>
    <row r="3976" spans="2:73" x14ac:dyDescent="0.25">
      <c r="B3976" s="11"/>
      <c r="O3976" s="11"/>
      <c r="P3976" s="11"/>
      <c r="Q3976" s="11"/>
      <c r="U3976" s="11"/>
      <c r="BM3976"/>
      <c r="BN3976"/>
      <c r="BO3976"/>
      <c r="BP3976"/>
      <c r="BQ3976"/>
      <c r="BR3976"/>
      <c r="BS3976"/>
      <c r="BT3976"/>
      <c r="BU3976"/>
    </row>
    <row r="3977" spans="2:73" x14ac:dyDescent="0.25">
      <c r="B3977" s="11"/>
      <c r="O3977" s="11"/>
      <c r="P3977" s="11"/>
      <c r="U3977" s="11"/>
      <c r="BM3977"/>
      <c r="BN3977"/>
      <c r="BO3977"/>
      <c r="BP3977"/>
      <c r="BQ3977"/>
      <c r="BR3977"/>
      <c r="BS3977"/>
      <c r="BT3977"/>
      <c r="BU3977"/>
    </row>
    <row r="3978" spans="2:73" x14ac:dyDescent="0.25">
      <c r="B3978" s="11"/>
      <c r="O3978" s="11"/>
      <c r="P3978" s="11"/>
      <c r="Q3978" s="11"/>
      <c r="U3978" s="11"/>
      <c r="BM3978"/>
      <c r="BN3978"/>
      <c r="BO3978"/>
      <c r="BP3978"/>
      <c r="BQ3978"/>
      <c r="BR3978"/>
      <c r="BS3978"/>
      <c r="BT3978"/>
      <c r="BU3978"/>
    </row>
    <row r="3979" spans="2:73" x14ac:dyDescent="0.25">
      <c r="B3979" s="11"/>
      <c r="O3979" s="11"/>
      <c r="P3979" s="11"/>
      <c r="U3979" s="11"/>
      <c r="BM3979"/>
      <c r="BN3979"/>
      <c r="BO3979"/>
      <c r="BP3979"/>
      <c r="BQ3979"/>
      <c r="BR3979"/>
      <c r="BS3979"/>
      <c r="BT3979"/>
      <c r="BU3979"/>
    </row>
    <row r="3980" spans="2:73" x14ac:dyDescent="0.25">
      <c r="B3980" s="11"/>
      <c r="O3980" s="11"/>
      <c r="P3980" s="11"/>
      <c r="U3980" s="11"/>
      <c r="V3980" s="11"/>
      <c r="BM3980"/>
      <c r="BN3980"/>
      <c r="BO3980"/>
      <c r="BP3980"/>
      <c r="BQ3980"/>
      <c r="BR3980"/>
      <c r="BS3980"/>
      <c r="BT3980"/>
      <c r="BU3980"/>
    </row>
    <row r="3981" spans="2:73" x14ac:dyDescent="0.25">
      <c r="B3981" s="11"/>
      <c r="O3981" s="11"/>
      <c r="P3981" s="11"/>
      <c r="U3981" s="11"/>
      <c r="BM3981"/>
      <c r="BN3981"/>
      <c r="BO3981"/>
      <c r="BP3981"/>
      <c r="BQ3981"/>
      <c r="BR3981"/>
      <c r="BS3981"/>
      <c r="BT3981"/>
      <c r="BU3981"/>
    </row>
    <row r="3982" spans="2:73" x14ac:dyDescent="0.25">
      <c r="B3982" s="11"/>
      <c r="O3982" s="11"/>
      <c r="P3982" s="11"/>
      <c r="U3982" s="11"/>
      <c r="BM3982"/>
      <c r="BN3982"/>
      <c r="BO3982"/>
      <c r="BP3982"/>
      <c r="BQ3982"/>
      <c r="BR3982"/>
      <c r="BS3982"/>
      <c r="BT3982"/>
      <c r="BU3982"/>
    </row>
    <row r="3983" spans="2:73" x14ac:dyDescent="0.25">
      <c r="B3983" s="11"/>
      <c r="O3983" s="11"/>
      <c r="P3983" s="11"/>
      <c r="Q3983" s="11"/>
      <c r="U3983" s="11"/>
      <c r="BM3983"/>
      <c r="BN3983"/>
      <c r="BO3983"/>
      <c r="BP3983"/>
      <c r="BQ3983"/>
      <c r="BR3983"/>
      <c r="BS3983"/>
      <c r="BT3983"/>
      <c r="BU3983"/>
    </row>
    <row r="3984" spans="2:73" x14ac:dyDescent="0.25">
      <c r="B3984" s="11"/>
      <c r="O3984" s="11"/>
      <c r="P3984" s="11"/>
      <c r="U3984" s="11"/>
      <c r="BM3984"/>
      <c r="BN3984"/>
      <c r="BO3984"/>
      <c r="BP3984"/>
      <c r="BQ3984"/>
      <c r="BR3984"/>
      <c r="BS3984"/>
      <c r="BT3984"/>
      <c r="BU3984"/>
    </row>
    <row r="3985" spans="2:73" x14ac:dyDescent="0.25">
      <c r="B3985" s="11"/>
      <c r="O3985" s="11"/>
      <c r="P3985" s="11"/>
      <c r="Q3985" s="11"/>
      <c r="U3985" s="11"/>
      <c r="BM3985"/>
      <c r="BN3985"/>
      <c r="BO3985"/>
      <c r="BP3985"/>
      <c r="BQ3985"/>
      <c r="BR3985"/>
      <c r="BS3985"/>
      <c r="BT3985"/>
      <c r="BU3985"/>
    </row>
    <row r="3986" spans="2:73" x14ac:dyDescent="0.25">
      <c r="B3986" s="11"/>
      <c r="O3986" s="11"/>
      <c r="P3986" s="11"/>
      <c r="Q3986" s="11"/>
      <c r="U3986" s="11"/>
      <c r="BM3986"/>
      <c r="BN3986"/>
      <c r="BO3986"/>
      <c r="BP3986"/>
      <c r="BQ3986"/>
      <c r="BR3986"/>
      <c r="BS3986"/>
      <c r="BT3986"/>
      <c r="BU3986"/>
    </row>
    <row r="3987" spans="2:73" x14ac:dyDescent="0.25">
      <c r="B3987" s="11"/>
      <c r="O3987" s="11"/>
      <c r="P3987" s="11"/>
      <c r="U3987" s="11"/>
      <c r="BM3987"/>
      <c r="BN3987"/>
      <c r="BO3987"/>
      <c r="BP3987"/>
      <c r="BQ3987"/>
      <c r="BR3987"/>
      <c r="BS3987"/>
      <c r="BT3987"/>
      <c r="BU3987"/>
    </row>
    <row r="3988" spans="2:73" x14ac:dyDescent="0.25">
      <c r="B3988" s="11"/>
      <c r="O3988" s="11"/>
      <c r="P3988" s="11"/>
      <c r="Q3988" s="11"/>
      <c r="U3988" s="11"/>
      <c r="BM3988"/>
      <c r="BN3988"/>
      <c r="BO3988"/>
      <c r="BP3988"/>
      <c r="BQ3988"/>
      <c r="BR3988"/>
      <c r="BS3988"/>
      <c r="BT3988"/>
      <c r="BU3988"/>
    </row>
    <row r="3989" spans="2:73" x14ac:dyDescent="0.25">
      <c r="B3989" s="11"/>
      <c r="O3989" s="11"/>
      <c r="P3989" s="11"/>
      <c r="Q3989" s="11"/>
      <c r="U3989" s="11"/>
      <c r="BM3989"/>
      <c r="BN3989"/>
      <c r="BO3989"/>
      <c r="BP3989"/>
      <c r="BQ3989"/>
      <c r="BR3989"/>
      <c r="BS3989"/>
      <c r="BT3989"/>
      <c r="BU3989"/>
    </row>
    <row r="3990" spans="2:73" x14ac:dyDescent="0.25">
      <c r="B3990" s="11"/>
      <c r="O3990" s="11"/>
      <c r="P3990" s="11"/>
      <c r="Q3990" s="11"/>
      <c r="U3990" s="11"/>
      <c r="BM3990"/>
      <c r="BN3990"/>
      <c r="BO3990"/>
      <c r="BP3990"/>
      <c r="BQ3990"/>
      <c r="BR3990"/>
      <c r="BS3990"/>
      <c r="BT3990"/>
      <c r="BU3990"/>
    </row>
    <row r="3991" spans="2:73" x14ac:dyDescent="0.25">
      <c r="B3991" s="11"/>
      <c r="O3991" s="11"/>
      <c r="P3991" s="11"/>
      <c r="U3991" s="11"/>
      <c r="BM3991"/>
      <c r="BN3991"/>
      <c r="BO3991"/>
      <c r="BP3991"/>
      <c r="BQ3991"/>
      <c r="BR3991"/>
      <c r="BS3991"/>
      <c r="BT3991"/>
      <c r="BU3991"/>
    </row>
    <row r="3992" spans="2:73" x14ac:dyDescent="0.25">
      <c r="B3992" s="11"/>
      <c r="O3992" s="11"/>
      <c r="P3992" s="11"/>
      <c r="U3992" s="11"/>
      <c r="BM3992"/>
      <c r="BN3992"/>
      <c r="BO3992"/>
      <c r="BP3992"/>
      <c r="BQ3992"/>
      <c r="BR3992"/>
      <c r="BS3992"/>
      <c r="BT3992"/>
      <c r="BU3992"/>
    </row>
    <row r="3993" spans="2:73" x14ac:dyDescent="0.25">
      <c r="B3993" s="11"/>
      <c r="F3993" s="11"/>
      <c r="O3993" s="11"/>
      <c r="P3993" s="11"/>
      <c r="Q3993" s="11"/>
      <c r="U3993" s="11"/>
      <c r="BM3993"/>
      <c r="BN3993"/>
      <c r="BO3993"/>
      <c r="BP3993"/>
      <c r="BQ3993"/>
      <c r="BR3993"/>
      <c r="BS3993"/>
      <c r="BT3993"/>
      <c r="BU3993"/>
    </row>
    <row r="3994" spans="2:73" x14ac:dyDescent="0.25">
      <c r="B3994" s="11"/>
      <c r="O3994" s="11"/>
      <c r="P3994" s="11"/>
      <c r="Q3994" s="11"/>
      <c r="U3994" s="11"/>
      <c r="BM3994"/>
      <c r="BN3994"/>
      <c r="BO3994"/>
      <c r="BP3994"/>
      <c r="BQ3994"/>
      <c r="BR3994"/>
      <c r="BS3994"/>
      <c r="BT3994"/>
      <c r="BU3994"/>
    </row>
    <row r="3995" spans="2:73" x14ac:dyDescent="0.25">
      <c r="B3995" s="11"/>
      <c r="O3995" s="11"/>
      <c r="P3995" s="11"/>
      <c r="Q3995" s="11"/>
      <c r="U3995" s="11"/>
      <c r="BM3995"/>
      <c r="BN3995"/>
      <c r="BO3995"/>
      <c r="BP3995"/>
      <c r="BQ3995"/>
      <c r="BR3995"/>
      <c r="BS3995"/>
      <c r="BT3995"/>
      <c r="BU3995"/>
    </row>
    <row r="3996" spans="2:73" x14ac:dyDescent="0.25">
      <c r="B3996" s="11"/>
      <c r="O3996" s="11"/>
      <c r="P3996" s="11"/>
      <c r="U3996" s="11"/>
      <c r="BM3996"/>
      <c r="BN3996"/>
      <c r="BO3996"/>
      <c r="BP3996"/>
      <c r="BQ3996"/>
      <c r="BR3996"/>
      <c r="BS3996"/>
      <c r="BT3996"/>
      <c r="BU3996"/>
    </row>
    <row r="3997" spans="2:73" x14ac:dyDescent="0.25">
      <c r="B3997" s="11"/>
      <c r="O3997" s="11"/>
      <c r="P3997" s="11"/>
      <c r="Q3997" s="11"/>
      <c r="U3997" s="11"/>
      <c r="BM3997"/>
      <c r="BN3997"/>
      <c r="BO3997"/>
      <c r="BP3997"/>
      <c r="BQ3997"/>
      <c r="BR3997"/>
      <c r="BS3997"/>
      <c r="BT3997"/>
      <c r="BU3997"/>
    </row>
    <row r="3998" spans="2:73" x14ac:dyDescent="0.25">
      <c r="B3998" s="11"/>
      <c r="O3998" s="11"/>
      <c r="P3998" s="11"/>
      <c r="Q3998" s="11"/>
      <c r="U3998" s="11"/>
      <c r="BM3998"/>
      <c r="BN3998"/>
      <c r="BO3998"/>
      <c r="BP3998"/>
      <c r="BQ3998"/>
      <c r="BR3998"/>
      <c r="BS3998"/>
      <c r="BT3998"/>
      <c r="BU3998"/>
    </row>
    <row r="3999" spans="2:73" x14ac:dyDescent="0.25">
      <c r="B3999" s="11"/>
      <c r="O3999" s="11"/>
      <c r="P3999" s="11"/>
      <c r="Q3999" s="11"/>
      <c r="U3999" s="11"/>
      <c r="BM3999"/>
      <c r="BN3999"/>
      <c r="BO3999"/>
      <c r="BP3999"/>
      <c r="BQ3999"/>
      <c r="BR3999"/>
      <c r="BS3999"/>
      <c r="BT3999"/>
      <c r="BU3999"/>
    </row>
    <row r="4000" spans="2:73" x14ac:dyDescent="0.25">
      <c r="B4000" s="11"/>
      <c r="O4000" s="11"/>
      <c r="P4000" s="11"/>
      <c r="U4000" s="11"/>
      <c r="BM4000"/>
      <c r="BN4000"/>
      <c r="BO4000"/>
      <c r="BP4000"/>
      <c r="BQ4000"/>
      <c r="BR4000"/>
      <c r="BS4000"/>
      <c r="BT4000"/>
      <c r="BU4000"/>
    </row>
    <row r="4001" spans="2:73" x14ac:dyDescent="0.25">
      <c r="B4001" s="11"/>
      <c r="O4001" s="11"/>
      <c r="P4001" s="11"/>
      <c r="Q4001" s="11"/>
      <c r="U4001" s="11"/>
      <c r="BM4001"/>
      <c r="BN4001"/>
      <c r="BO4001"/>
      <c r="BP4001"/>
      <c r="BQ4001"/>
      <c r="BR4001"/>
      <c r="BS4001"/>
      <c r="BT4001"/>
      <c r="BU4001"/>
    </row>
    <row r="4002" spans="2:73" x14ac:dyDescent="0.25">
      <c r="B4002" s="11"/>
      <c r="O4002" s="11"/>
      <c r="P4002" s="11"/>
      <c r="U4002" s="11"/>
      <c r="BM4002"/>
      <c r="BN4002"/>
      <c r="BO4002"/>
      <c r="BP4002"/>
      <c r="BQ4002"/>
      <c r="BR4002"/>
      <c r="BS4002"/>
      <c r="BT4002"/>
      <c r="BU4002"/>
    </row>
    <row r="4003" spans="2:73" x14ac:dyDescent="0.25">
      <c r="B4003" s="11"/>
      <c r="O4003" s="11"/>
      <c r="P4003" s="11"/>
      <c r="U4003" s="11"/>
      <c r="BM4003"/>
      <c r="BN4003"/>
      <c r="BO4003"/>
      <c r="BP4003"/>
      <c r="BQ4003"/>
      <c r="BR4003"/>
      <c r="BS4003"/>
      <c r="BT4003"/>
      <c r="BU4003"/>
    </row>
    <row r="4004" spans="2:73" x14ac:dyDescent="0.25">
      <c r="B4004" s="11"/>
      <c r="O4004" s="11"/>
      <c r="P4004" s="11"/>
      <c r="Q4004" s="11"/>
      <c r="U4004" s="11"/>
      <c r="BM4004"/>
      <c r="BN4004"/>
      <c r="BO4004"/>
      <c r="BP4004"/>
      <c r="BQ4004"/>
      <c r="BR4004"/>
      <c r="BS4004"/>
      <c r="BT4004"/>
      <c r="BU4004"/>
    </row>
    <row r="4005" spans="2:73" x14ac:dyDescent="0.25">
      <c r="B4005" s="11"/>
      <c r="O4005" s="11"/>
      <c r="P4005" s="11"/>
      <c r="Q4005" s="11"/>
      <c r="U4005" s="11"/>
      <c r="BM4005"/>
      <c r="BN4005"/>
      <c r="BO4005"/>
      <c r="BP4005"/>
      <c r="BQ4005"/>
      <c r="BR4005"/>
      <c r="BS4005"/>
      <c r="BT4005"/>
      <c r="BU4005"/>
    </row>
    <row r="4006" spans="2:73" x14ac:dyDescent="0.25">
      <c r="B4006" s="11"/>
      <c r="F4006" s="11"/>
      <c r="O4006" s="11"/>
      <c r="P4006" s="11"/>
      <c r="Q4006" s="11"/>
      <c r="U4006" s="11"/>
      <c r="BM4006"/>
      <c r="BN4006"/>
      <c r="BO4006"/>
      <c r="BP4006"/>
      <c r="BQ4006"/>
      <c r="BR4006"/>
      <c r="BS4006"/>
      <c r="BT4006"/>
      <c r="BU4006"/>
    </row>
    <row r="4007" spans="2:73" x14ac:dyDescent="0.25">
      <c r="B4007" s="11"/>
      <c r="O4007" s="11"/>
      <c r="P4007" s="11"/>
      <c r="Q4007" s="11"/>
      <c r="U4007" s="11"/>
      <c r="BM4007"/>
      <c r="BN4007"/>
      <c r="BO4007"/>
      <c r="BP4007"/>
      <c r="BQ4007"/>
      <c r="BR4007"/>
      <c r="BS4007"/>
      <c r="BT4007"/>
      <c r="BU4007"/>
    </row>
    <row r="4008" spans="2:73" x14ac:dyDescent="0.25">
      <c r="B4008" s="11"/>
      <c r="O4008" s="11"/>
      <c r="P4008" s="11"/>
      <c r="Q4008" s="11"/>
      <c r="U4008" s="11"/>
      <c r="BM4008"/>
      <c r="BN4008"/>
      <c r="BO4008"/>
      <c r="BP4008"/>
      <c r="BQ4008"/>
      <c r="BR4008"/>
      <c r="BS4008"/>
      <c r="BT4008"/>
      <c r="BU4008"/>
    </row>
    <row r="4009" spans="2:73" x14ac:dyDescent="0.25">
      <c r="B4009" s="11"/>
      <c r="O4009" s="11"/>
      <c r="P4009" s="11"/>
      <c r="Q4009" s="11"/>
      <c r="U4009" s="11"/>
      <c r="BM4009"/>
      <c r="BN4009"/>
      <c r="BO4009"/>
      <c r="BP4009"/>
      <c r="BQ4009"/>
      <c r="BR4009"/>
      <c r="BS4009"/>
      <c r="BT4009"/>
      <c r="BU4009"/>
    </row>
    <row r="4010" spans="2:73" x14ac:dyDescent="0.25">
      <c r="B4010" s="11"/>
      <c r="F4010" s="11"/>
      <c r="O4010" s="11"/>
      <c r="P4010" s="11"/>
      <c r="Q4010" s="11"/>
      <c r="U4010" s="11"/>
      <c r="BM4010"/>
      <c r="BN4010"/>
      <c r="BO4010"/>
      <c r="BP4010"/>
      <c r="BQ4010"/>
      <c r="BR4010"/>
      <c r="BS4010"/>
      <c r="BT4010"/>
      <c r="BU4010"/>
    </row>
    <row r="4011" spans="2:73" x14ac:dyDescent="0.25">
      <c r="B4011" s="11"/>
      <c r="O4011" s="11"/>
      <c r="P4011" s="11"/>
      <c r="Q4011" s="11"/>
      <c r="U4011" s="11"/>
      <c r="BM4011"/>
      <c r="BN4011"/>
      <c r="BO4011"/>
      <c r="BP4011"/>
      <c r="BQ4011"/>
      <c r="BR4011"/>
      <c r="BS4011"/>
      <c r="BT4011"/>
      <c r="BU4011"/>
    </row>
    <row r="4012" spans="2:73" x14ac:dyDescent="0.25">
      <c r="B4012" s="11"/>
      <c r="O4012" s="11"/>
      <c r="P4012" s="11"/>
      <c r="Q4012" s="11"/>
      <c r="U4012" s="11"/>
      <c r="BM4012"/>
      <c r="BN4012"/>
      <c r="BO4012"/>
      <c r="BP4012"/>
      <c r="BQ4012"/>
      <c r="BR4012"/>
      <c r="BS4012"/>
      <c r="BT4012"/>
      <c r="BU4012"/>
    </row>
    <row r="4013" spans="2:73" x14ac:dyDescent="0.25">
      <c r="B4013" s="11"/>
      <c r="O4013" s="11"/>
      <c r="P4013" s="11"/>
      <c r="Q4013" s="11"/>
      <c r="U4013" s="11"/>
      <c r="BM4013"/>
      <c r="BN4013"/>
      <c r="BO4013"/>
      <c r="BP4013"/>
      <c r="BQ4013"/>
      <c r="BR4013"/>
      <c r="BS4013"/>
      <c r="BT4013"/>
      <c r="BU4013"/>
    </row>
    <row r="4014" spans="2:73" x14ac:dyDescent="0.25">
      <c r="B4014" s="11"/>
      <c r="O4014" s="11"/>
      <c r="P4014" s="11"/>
      <c r="U4014" s="11"/>
      <c r="BM4014"/>
      <c r="BN4014"/>
      <c r="BO4014"/>
      <c r="BP4014"/>
      <c r="BQ4014"/>
      <c r="BR4014"/>
      <c r="BS4014"/>
      <c r="BT4014"/>
      <c r="BU4014"/>
    </row>
    <row r="4015" spans="2:73" x14ac:dyDescent="0.25">
      <c r="B4015" s="11"/>
      <c r="O4015" s="11"/>
      <c r="P4015" s="11"/>
      <c r="U4015" s="11"/>
      <c r="BM4015"/>
      <c r="BN4015"/>
      <c r="BO4015"/>
      <c r="BP4015"/>
      <c r="BQ4015"/>
      <c r="BR4015"/>
      <c r="BS4015"/>
      <c r="BT4015"/>
      <c r="BU4015"/>
    </row>
    <row r="4016" spans="2:73" x14ac:dyDescent="0.25">
      <c r="B4016" s="11"/>
      <c r="O4016" s="11"/>
      <c r="P4016" s="11"/>
      <c r="U4016" s="11"/>
      <c r="BM4016"/>
      <c r="BN4016"/>
      <c r="BO4016"/>
      <c r="BP4016"/>
      <c r="BQ4016"/>
      <c r="BR4016"/>
      <c r="BS4016"/>
      <c r="BT4016"/>
      <c r="BU4016"/>
    </row>
    <row r="4017" spans="2:73" x14ac:dyDescent="0.25">
      <c r="B4017" s="11"/>
      <c r="O4017" s="11"/>
      <c r="P4017" s="11"/>
      <c r="U4017" s="11"/>
      <c r="BM4017"/>
      <c r="BN4017"/>
      <c r="BO4017"/>
      <c r="BP4017"/>
      <c r="BQ4017"/>
      <c r="BR4017"/>
      <c r="BS4017"/>
      <c r="BT4017"/>
      <c r="BU4017"/>
    </row>
    <row r="4018" spans="2:73" x14ac:dyDescent="0.25">
      <c r="B4018" s="11"/>
      <c r="O4018" s="11"/>
      <c r="P4018" s="11"/>
      <c r="Q4018" s="11"/>
      <c r="U4018" s="11"/>
      <c r="BM4018"/>
      <c r="BN4018"/>
      <c r="BO4018"/>
      <c r="BP4018"/>
      <c r="BQ4018"/>
      <c r="BR4018"/>
      <c r="BS4018"/>
      <c r="BT4018"/>
      <c r="BU4018"/>
    </row>
    <row r="4019" spans="2:73" x14ac:dyDescent="0.25">
      <c r="B4019" s="11"/>
      <c r="O4019" s="11"/>
      <c r="P4019" s="11"/>
      <c r="U4019" s="11"/>
      <c r="BM4019"/>
      <c r="BN4019"/>
      <c r="BO4019"/>
      <c r="BP4019"/>
      <c r="BQ4019"/>
      <c r="BR4019"/>
      <c r="BS4019"/>
      <c r="BT4019"/>
      <c r="BU4019"/>
    </row>
    <row r="4020" spans="2:73" x14ac:dyDescent="0.25">
      <c r="B4020" s="11"/>
      <c r="O4020" s="11"/>
      <c r="P4020" s="11"/>
      <c r="Q4020" s="11"/>
      <c r="U4020" s="11"/>
      <c r="BM4020"/>
      <c r="BN4020"/>
      <c r="BO4020"/>
      <c r="BP4020"/>
      <c r="BQ4020"/>
      <c r="BR4020"/>
      <c r="BS4020"/>
      <c r="BT4020"/>
      <c r="BU4020"/>
    </row>
    <row r="4021" spans="2:73" x14ac:dyDescent="0.25">
      <c r="B4021" s="11"/>
      <c r="O4021" s="11"/>
      <c r="P4021" s="11"/>
      <c r="U4021" s="11"/>
      <c r="BM4021"/>
      <c r="BN4021"/>
      <c r="BO4021"/>
      <c r="BP4021"/>
      <c r="BQ4021"/>
      <c r="BR4021"/>
      <c r="BS4021"/>
      <c r="BT4021"/>
      <c r="BU4021"/>
    </row>
    <row r="4022" spans="2:73" x14ac:dyDescent="0.25">
      <c r="B4022" s="11"/>
      <c r="O4022" s="11"/>
      <c r="P4022" s="11"/>
      <c r="Q4022" s="11"/>
      <c r="U4022" s="11"/>
      <c r="BM4022"/>
      <c r="BN4022"/>
      <c r="BO4022"/>
      <c r="BP4022"/>
      <c r="BQ4022"/>
      <c r="BR4022"/>
      <c r="BS4022"/>
      <c r="BT4022"/>
      <c r="BU4022"/>
    </row>
    <row r="4023" spans="2:73" x14ac:dyDescent="0.25">
      <c r="B4023" s="11"/>
      <c r="O4023" s="11"/>
      <c r="P4023" s="11"/>
      <c r="U4023" s="11"/>
      <c r="BM4023"/>
      <c r="BN4023"/>
      <c r="BO4023"/>
      <c r="BP4023"/>
      <c r="BQ4023"/>
      <c r="BR4023"/>
      <c r="BS4023"/>
      <c r="BT4023"/>
      <c r="BU4023"/>
    </row>
    <row r="4024" spans="2:73" x14ac:dyDescent="0.25">
      <c r="B4024" s="11"/>
      <c r="O4024" s="11"/>
      <c r="P4024" s="11"/>
      <c r="U4024" s="11"/>
      <c r="BM4024"/>
      <c r="BN4024"/>
      <c r="BO4024"/>
      <c r="BP4024"/>
      <c r="BQ4024"/>
      <c r="BR4024"/>
      <c r="BS4024"/>
      <c r="BT4024"/>
      <c r="BU4024"/>
    </row>
    <row r="4025" spans="2:73" x14ac:dyDescent="0.25">
      <c r="B4025" s="11"/>
      <c r="O4025" s="11"/>
      <c r="P4025" s="11"/>
      <c r="U4025" s="11"/>
      <c r="BM4025"/>
      <c r="BN4025"/>
      <c r="BO4025"/>
      <c r="BP4025"/>
      <c r="BQ4025"/>
      <c r="BR4025"/>
      <c r="BS4025"/>
      <c r="BT4025"/>
      <c r="BU4025"/>
    </row>
    <row r="4026" spans="2:73" x14ac:dyDescent="0.25">
      <c r="B4026" s="11"/>
      <c r="O4026" s="11"/>
      <c r="P4026" s="11"/>
      <c r="U4026" s="11"/>
      <c r="BM4026"/>
      <c r="BN4026"/>
      <c r="BO4026"/>
      <c r="BP4026"/>
      <c r="BQ4026"/>
      <c r="BR4026"/>
      <c r="BS4026"/>
      <c r="BT4026"/>
      <c r="BU4026"/>
    </row>
    <row r="4027" spans="2:73" x14ac:dyDescent="0.25">
      <c r="B4027" s="11"/>
      <c r="O4027" s="11"/>
      <c r="P4027" s="11"/>
      <c r="Q4027" s="11"/>
      <c r="U4027" s="11"/>
      <c r="BM4027"/>
      <c r="BN4027"/>
      <c r="BO4027"/>
      <c r="BP4027"/>
      <c r="BQ4027"/>
      <c r="BR4027"/>
      <c r="BS4027"/>
      <c r="BT4027"/>
      <c r="BU4027"/>
    </row>
    <row r="4028" spans="2:73" x14ac:dyDescent="0.25">
      <c r="B4028" s="11"/>
      <c r="O4028" s="11"/>
      <c r="P4028" s="11"/>
      <c r="U4028" s="11"/>
      <c r="BM4028"/>
      <c r="BN4028"/>
      <c r="BO4028"/>
      <c r="BP4028"/>
      <c r="BQ4028"/>
      <c r="BR4028"/>
      <c r="BS4028"/>
      <c r="BT4028"/>
      <c r="BU4028"/>
    </row>
    <row r="4029" spans="2:73" x14ac:dyDescent="0.25">
      <c r="B4029" s="11"/>
      <c r="O4029" s="11"/>
      <c r="P4029" s="11"/>
      <c r="Q4029" s="11"/>
      <c r="U4029" s="11"/>
      <c r="BM4029"/>
      <c r="BN4029"/>
      <c r="BO4029"/>
      <c r="BP4029"/>
      <c r="BQ4029"/>
      <c r="BR4029"/>
      <c r="BS4029"/>
      <c r="BT4029"/>
      <c r="BU4029"/>
    </row>
    <row r="4030" spans="2:73" x14ac:dyDescent="0.25">
      <c r="B4030" s="11"/>
      <c r="O4030" s="11"/>
      <c r="P4030" s="11"/>
      <c r="Q4030" s="11"/>
      <c r="U4030" s="11"/>
      <c r="BM4030"/>
      <c r="BN4030"/>
      <c r="BO4030"/>
      <c r="BP4030"/>
      <c r="BQ4030"/>
      <c r="BR4030"/>
      <c r="BS4030"/>
      <c r="BT4030"/>
      <c r="BU4030"/>
    </row>
    <row r="4031" spans="2:73" x14ac:dyDescent="0.25">
      <c r="B4031" s="11"/>
      <c r="O4031" s="11"/>
      <c r="P4031" s="11"/>
      <c r="Q4031" s="11"/>
      <c r="U4031" s="11"/>
      <c r="BM4031"/>
      <c r="BN4031"/>
      <c r="BO4031"/>
      <c r="BP4031"/>
      <c r="BQ4031"/>
      <c r="BR4031"/>
      <c r="BS4031"/>
      <c r="BT4031"/>
      <c r="BU4031"/>
    </row>
    <row r="4032" spans="2:73" x14ac:dyDescent="0.25">
      <c r="B4032" s="11"/>
      <c r="O4032" s="11"/>
      <c r="P4032" s="11"/>
      <c r="U4032" s="11"/>
      <c r="BM4032"/>
      <c r="BN4032"/>
      <c r="BO4032"/>
      <c r="BP4032"/>
      <c r="BQ4032"/>
      <c r="BR4032"/>
      <c r="BS4032"/>
      <c r="BT4032"/>
      <c r="BU4032"/>
    </row>
    <row r="4033" spans="2:73" x14ac:dyDescent="0.25">
      <c r="B4033" s="11"/>
      <c r="O4033" s="11"/>
      <c r="P4033" s="11"/>
      <c r="Q4033" s="11"/>
      <c r="U4033" s="11"/>
      <c r="BM4033"/>
      <c r="BN4033"/>
      <c r="BO4033"/>
      <c r="BP4033"/>
      <c r="BQ4033"/>
      <c r="BR4033"/>
      <c r="BS4033"/>
      <c r="BT4033"/>
      <c r="BU4033"/>
    </row>
    <row r="4034" spans="2:73" x14ac:dyDescent="0.25">
      <c r="B4034" s="11"/>
      <c r="O4034" s="11"/>
      <c r="P4034" s="11"/>
      <c r="Q4034" s="11"/>
      <c r="U4034" s="11"/>
      <c r="BM4034"/>
      <c r="BN4034"/>
      <c r="BO4034"/>
      <c r="BP4034"/>
      <c r="BQ4034"/>
      <c r="BR4034"/>
      <c r="BS4034"/>
      <c r="BT4034"/>
      <c r="BU4034"/>
    </row>
    <row r="4035" spans="2:73" x14ac:dyDescent="0.25">
      <c r="B4035" s="11"/>
      <c r="O4035" s="11"/>
      <c r="P4035" s="11"/>
      <c r="U4035" s="11"/>
      <c r="BM4035"/>
      <c r="BN4035"/>
      <c r="BO4035"/>
      <c r="BP4035"/>
      <c r="BQ4035"/>
      <c r="BR4035"/>
      <c r="BS4035"/>
      <c r="BT4035"/>
      <c r="BU4035"/>
    </row>
    <row r="4036" spans="2:73" x14ac:dyDescent="0.25">
      <c r="B4036" s="11"/>
      <c r="O4036" s="11"/>
      <c r="P4036" s="11"/>
      <c r="Q4036" s="11"/>
      <c r="U4036" s="11"/>
      <c r="BM4036"/>
      <c r="BN4036"/>
      <c r="BO4036"/>
      <c r="BP4036"/>
      <c r="BQ4036"/>
      <c r="BR4036"/>
      <c r="BS4036"/>
      <c r="BT4036"/>
      <c r="BU4036"/>
    </row>
    <row r="4037" spans="2:73" x14ac:dyDescent="0.25">
      <c r="B4037" s="11"/>
      <c r="O4037" s="11"/>
      <c r="P4037" s="11"/>
      <c r="Q4037" s="11"/>
      <c r="U4037" s="11"/>
      <c r="BM4037"/>
      <c r="BN4037"/>
      <c r="BO4037"/>
      <c r="BP4037"/>
      <c r="BQ4037"/>
      <c r="BR4037"/>
      <c r="BS4037"/>
      <c r="BT4037"/>
      <c r="BU4037"/>
    </row>
    <row r="4038" spans="2:73" x14ac:dyDescent="0.25">
      <c r="B4038" s="11"/>
      <c r="O4038" s="11"/>
      <c r="P4038" s="11"/>
      <c r="U4038" s="11"/>
      <c r="BM4038"/>
      <c r="BN4038"/>
      <c r="BO4038"/>
      <c r="BP4038"/>
      <c r="BQ4038"/>
      <c r="BR4038"/>
      <c r="BS4038"/>
      <c r="BT4038"/>
      <c r="BU4038"/>
    </row>
    <row r="4039" spans="2:73" x14ac:dyDescent="0.25">
      <c r="B4039" s="11"/>
      <c r="O4039" s="11"/>
      <c r="P4039" s="11"/>
      <c r="Q4039" s="11"/>
      <c r="U4039" s="11"/>
      <c r="BM4039"/>
      <c r="BN4039"/>
      <c r="BO4039"/>
      <c r="BP4039"/>
      <c r="BQ4039"/>
      <c r="BR4039"/>
      <c r="BS4039"/>
      <c r="BT4039"/>
      <c r="BU4039"/>
    </row>
    <row r="4040" spans="2:73" x14ac:dyDescent="0.25">
      <c r="B4040" s="11"/>
      <c r="O4040" s="11"/>
      <c r="P4040" s="11"/>
      <c r="U4040" s="11"/>
      <c r="BM4040"/>
      <c r="BN4040"/>
      <c r="BO4040"/>
      <c r="BP4040"/>
      <c r="BQ4040"/>
      <c r="BR4040"/>
      <c r="BS4040"/>
      <c r="BT4040"/>
      <c r="BU4040"/>
    </row>
    <row r="4041" spans="2:73" x14ac:dyDescent="0.25">
      <c r="B4041" s="11"/>
      <c r="O4041" s="11"/>
      <c r="P4041" s="11"/>
      <c r="U4041" s="11"/>
      <c r="BM4041"/>
      <c r="BN4041"/>
      <c r="BO4041"/>
      <c r="BP4041"/>
      <c r="BQ4041"/>
      <c r="BR4041"/>
      <c r="BS4041"/>
      <c r="BT4041"/>
      <c r="BU4041"/>
    </row>
    <row r="4042" spans="2:73" x14ac:dyDescent="0.25">
      <c r="B4042" s="11"/>
      <c r="O4042" s="11"/>
      <c r="P4042" s="11"/>
      <c r="Q4042" s="11"/>
      <c r="U4042" s="11"/>
      <c r="BM4042"/>
      <c r="BN4042"/>
      <c r="BO4042"/>
      <c r="BP4042"/>
      <c r="BQ4042"/>
      <c r="BR4042"/>
      <c r="BS4042"/>
      <c r="BT4042"/>
      <c r="BU4042"/>
    </row>
    <row r="4043" spans="2:73" x14ac:dyDescent="0.25">
      <c r="B4043" s="11"/>
      <c r="O4043" s="11"/>
      <c r="P4043" s="11"/>
      <c r="Q4043" s="11"/>
      <c r="U4043" s="11"/>
      <c r="BM4043"/>
      <c r="BN4043"/>
      <c r="BO4043"/>
      <c r="BP4043"/>
      <c r="BQ4043"/>
      <c r="BR4043"/>
      <c r="BS4043"/>
      <c r="BT4043"/>
      <c r="BU4043"/>
    </row>
    <row r="4044" spans="2:73" x14ac:dyDescent="0.25">
      <c r="B4044" s="11"/>
      <c r="O4044" s="11"/>
      <c r="P4044" s="11"/>
      <c r="Q4044" s="11"/>
      <c r="U4044" s="11"/>
      <c r="BM4044"/>
      <c r="BN4044"/>
      <c r="BO4044"/>
      <c r="BP4044"/>
      <c r="BQ4044"/>
      <c r="BR4044"/>
      <c r="BS4044"/>
      <c r="BT4044"/>
      <c r="BU4044"/>
    </row>
    <row r="4045" spans="2:73" x14ac:dyDescent="0.25">
      <c r="B4045" s="11"/>
      <c r="O4045" s="11"/>
      <c r="P4045" s="11"/>
      <c r="Q4045" s="11"/>
      <c r="U4045" s="11"/>
      <c r="BM4045"/>
      <c r="BN4045"/>
      <c r="BO4045"/>
      <c r="BP4045"/>
      <c r="BQ4045"/>
      <c r="BR4045"/>
      <c r="BS4045"/>
      <c r="BT4045"/>
      <c r="BU4045"/>
    </row>
    <row r="4046" spans="2:73" x14ac:dyDescent="0.25">
      <c r="B4046" s="11"/>
      <c r="O4046" s="11"/>
      <c r="P4046" s="11"/>
      <c r="U4046" s="11"/>
      <c r="BM4046"/>
      <c r="BN4046"/>
      <c r="BO4046"/>
      <c r="BP4046"/>
      <c r="BQ4046"/>
      <c r="BR4046"/>
      <c r="BS4046"/>
      <c r="BT4046"/>
      <c r="BU4046"/>
    </row>
    <row r="4047" spans="2:73" x14ac:dyDescent="0.25">
      <c r="B4047" s="11"/>
      <c r="O4047" s="11"/>
      <c r="P4047" s="11"/>
      <c r="U4047" s="11"/>
      <c r="BM4047"/>
      <c r="BN4047"/>
      <c r="BO4047"/>
      <c r="BP4047"/>
      <c r="BQ4047"/>
      <c r="BR4047"/>
      <c r="BS4047"/>
      <c r="BT4047"/>
      <c r="BU4047"/>
    </row>
    <row r="4048" spans="2:73" x14ac:dyDescent="0.25">
      <c r="B4048" s="11"/>
      <c r="O4048" s="11"/>
      <c r="P4048" s="11"/>
      <c r="U4048" s="11"/>
      <c r="BM4048"/>
      <c r="BN4048"/>
      <c r="BO4048"/>
      <c r="BP4048"/>
      <c r="BQ4048"/>
      <c r="BR4048"/>
      <c r="BS4048"/>
      <c r="BT4048"/>
      <c r="BU4048"/>
    </row>
    <row r="4049" spans="2:73" x14ac:dyDescent="0.25">
      <c r="B4049" s="11"/>
      <c r="O4049" s="11"/>
      <c r="P4049" s="11"/>
      <c r="Q4049" s="11"/>
      <c r="U4049" s="11"/>
      <c r="BM4049"/>
      <c r="BN4049"/>
      <c r="BO4049"/>
      <c r="BP4049"/>
      <c r="BQ4049"/>
      <c r="BR4049"/>
      <c r="BS4049"/>
      <c r="BT4049"/>
      <c r="BU4049"/>
    </row>
    <row r="4050" spans="2:73" x14ac:dyDescent="0.25">
      <c r="B4050" s="11"/>
      <c r="O4050" s="11"/>
      <c r="P4050" s="11"/>
      <c r="Q4050" s="11"/>
      <c r="U4050" s="11"/>
      <c r="BM4050"/>
      <c r="BN4050"/>
      <c r="BO4050"/>
      <c r="BP4050"/>
      <c r="BQ4050"/>
      <c r="BR4050"/>
      <c r="BS4050"/>
      <c r="BT4050"/>
      <c r="BU4050"/>
    </row>
    <row r="4051" spans="2:73" x14ac:dyDescent="0.25">
      <c r="B4051" s="11"/>
      <c r="O4051" s="11"/>
      <c r="P4051" s="11"/>
      <c r="Q4051" s="11"/>
      <c r="U4051" s="11"/>
      <c r="BM4051"/>
      <c r="BN4051"/>
      <c r="BO4051"/>
      <c r="BP4051"/>
      <c r="BQ4051"/>
      <c r="BR4051"/>
      <c r="BS4051"/>
      <c r="BT4051"/>
      <c r="BU4051"/>
    </row>
    <row r="4052" spans="2:73" x14ac:dyDescent="0.25">
      <c r="B4052" s="11"/>
      <c r="O4052" s="11"/>
      <c r="P4052" s="11"/>
      <c r="Q4052" s="11"/>
      <c r="U4052" s="11"/>
      <c r="BM4052"/>
      <c r="BN4052"/>
      <c r="BO4052"/>
      <c r="BP4052"/>
      <c r="BQ4052"/>
      <c r="BR4052"/>
      <c r="BS4052"/>
      <c r="BT4052"/>
      <c r="BU4052"/>
    </row>
    <row r="4053" spans="2:73" x14ac:dyDescent="0.25">
      <c r="B4053" s="11"/>
      <c r="O4053" s="11"/>
      <c r="P4053" s="11"/>
      <c r="U4053" s="11"/>
      <c r="BM4053"/>
      <c r="BN4053"/>
      <c r="BO4053"/>
      <c r="BP4053"/>
      <c r="BQ4053"/>
      <c r="BR4053"/>
      <c r="BS4053"/>
      <c r="BT4053"/>
      <c r="BU4053"/>
    </row>
    <row r="4054" spans="2:73" x14ac:dyDescent="0.25">
      <c r="B4054" s="11"/>
      <c r="O4054" s="11"/>
      <c r="P4054" s="11"/>
      <c r="Q4054" s="11"/>
      <c r="U4054" s="11"/>
      <c r="BM4054"/>
      <c r="BN4054"/>
      <c r="BO4054"/>
      <c r="BP4054"/>
      <c r="BQ4054"/>
      <c r="BR4054"/>
      <c r="BS4054"/>
      <c r="BT4054"/>
      <c r="BU4054"/>
    </row>
    <row r="4055" spans="2:73" x14ac:dyDescent="0.25">
      <c r="B4055" s="11"/>
      <c r="O4055" s="11"/>
      <c r="P4055" s="11"/>
      <c r="Q4055" s="11"/>
      <c r="U4055" s="11"/>
      <c r="BM4055"/>
      <c r="BN4055"/>
      <c r="BO4055"/>
      <c r="BP4055"/>
      <c r="BQ4055"/>
      <c r="BR4055"/>
      <c r="BS4055"/>
      <c r="BT4055"/>
      <c r="BU4055"/>
    </row>
    <row r="4056" spans="2:73" x14ac:dyDescent="0.25">
      <c r="B4056" s="11"/>
      <c r="O4056" s="11"/>
      <c r="P4056" s="11"/>
      <c r="U4056" s="11"/>
      <c r="BM4056"/>
      <c r="BN4056"/>
      <c r="BO4056"/>
      <c r="BP4056"/>
      <c r="BQ4056"/>
      <c r="BR4056"/>
      <c r="BS4056"/>
      <c r="BT4056"/>
      <c r="BU4056"/>
    </row>
    <row r="4057" spans="2:73" x14ac:dyDescent="0.25">
      <c r="B4057" s="11"/>
      <c r="O4057" s="11"/>
      <c r="P4057" s="11"/>
      <c r="U4057" s="11"/>
      <c r="BM4057"/>
      <c r="BN4057"/>
      <c r="BO4057"/>
      <c r="BP4057"/>
      <c r="BQ4057"/>
      <c r="BR4057"/>
      <c r="BS4057"/>
      <c r="BT4057"/>
      <c r="BU4057"/>
    </row>
    <row r="4058" spans="2:73" x14ac:dyDescent="0.25">
      <c r="B4058" s="11"/>
      <c r="O4058" s="11"/>
      <c r="P4058" s="11"/>
      <c r="U4058" s="11"/>
      <c r="BM4058"/>
      <c r="BN4058"/>
      <c r="BO4058"/>
      <c r="BP4058"/>
      <c r="BQ4058"/>
      <c r="BR4058"/>
      <c r="BS4058"/>
      <c r="BT4058"/>
      <c r="BU4058"/>
    </row>
    <row r="4059" spans="2:73" x14ac:dyDescent="0.25">
      <c r="B4059" s="11"/>
      <c r="O4059" s="11"/>
      <c r="P4059" s="11"/>
      <c r="Q4059" s="11"/>
      <c r="U4059" s="11"/>
      <c r="BM4059"/>
      <c r="BN4059"/>
      <c r="BO4059"/>
      <c r="BP4059"/>
      <c r="BQ4059"/>
      <c r="BR4059"/>
      <c r="BS4059"/>
      <c r="BT4059"/>
      <c r="BU4059"/>
    </row>
    <row r="4060" spans="2:73" x14ac:dyDescent="0.25">
      <c r="B4060" s="11"/>
      <c r="O4060" s="11"/>
      <c r="P4060" s="11"/>
      <c r="Q4060" s="11"/>
      <c r="U4060" s="11"/>
      <c r="BM4060"/>
      <c r="BN4060"/>
      <c r="BO4060"/>
      <c r="BP4060"/>
      <c r="BQ4060"/>
      <c r="BR4060"/>
      <c r="BS4060"/>
      <c r="BT4060"/>
      <c r="BU4060"/>
    </row>
    <row r="4061" spans="2:73" x14ac:dyDescent="0.25">
      <c r="B4061" s="11"/>
      <c r="O4061" s="11"/>
      <c r="P4061" s="11"/>
      <c r="Q4061" s="11"/>
      <c r="U4061" s="11"/>
      <c r="BM4061"/>
      <c r="BN4061"/>
      <c r="BO4061"/>
      <c r="BP4061"/>
      <c r="BQ4061"/>
      <c r="BR4061"/>
      <c r="BS4061"/>
      <c r="BT4061"/>
      <c r="BU4061"/>
    </row>
    <row r="4062" spans="2:73" x14ac:dyDescent="0.25">
      <c r="B4062" s="11"/>
      <c r="O4062" s="11"/>
      <c r="P4062" s="11"/>
      <c r="U4062" s="11"/>
      <c r="BM4062"/>
      <c r="BN4062"/>
      <c r="BO4062"/>
      <c r="BP4062"/>
      <c r="BQ4062"/>
      <c r="BR4062"/>
      <c r="BS4062"/>
      <c r="BT4062"/>
      <c r="BU4062"/>
    </row>
    <row r="4063" spans="2:73" x14ac:dyDescent="0.25">
      <c r="B4063" s="11"/>
      <c r="O4063" s="11"/>
      <c r="P4063" s="11"/>
      <c r="Q4063" s="11"/>
      <c r="U4063" s="11"/>
      <c r="BM4063"/>
      <c r="BN4063"/>
      <c r="BO4063"/>
      <c r="BP4063"/>
      <c r="BQ4063"/>
      <c r="BR4063"/>
      <c r="BS4063"/>
      <c r="BT4063"/>
      <c r="BU4063"/>
    </row>
    <row r="4064" spans="2:73" x14ac:dyDescent="0.25">
      <c r="B4064" s="11"/>
      <c r="O4064" s="11"/>
      <c r="P4064" s="11"/>
      <c r="Q4064" s="11"/>
      <c r="U4064" s="11"/>
      <c r="BM4064"/>
      <c r="BN4064"/>
      <c r="BO4064"/>
      <c r="BP4064"/>
      <c r="BQ4064"/>
      <c r="BR4064"/>
      <c r="BS4064"/>
      <c r="BT4064"/>
      <c r="BU4064"/>
    </row>
    <row r="4065" spans="2:73" x14ac:dyDescent="0.25">
      <c r="B4065" s="11"/>
      <c r="O4065" s="11"/>
      <c r="P4065" s="11"/>
      <c r="U4065" s="11"/>
      <c r="BM4065"/>
      <c r="BN4065"/>
      <c r="BO4065"/>
      <c r="BP4065"/>
      <c r="BQ4065"/>
      <c r="BR4065"/>
      <c r="BS4065"/>
      <c r="BT4065"/>
      <c r="BU4065"/>
    </row>
    <row r="4066" spans="2:73" x14ac:dyDescent="0.25">
      <c r="B4066" s="11"/>
      <c r="O4066" s="11"/>
      <c r="P4066" s="11"/>
      <c r="Q4066" s="11"/>
      <c r="U4066" s="11"/>
      <c r="BM4066"/>
      <c r="BN4066"/>
      <c r="BO4066"/>
      <c r="BP4066"/>
      <c r="BQ4066"/>
      <c r="BR4066"/>
      <c r="BS4066"/>
      <c r="BT4066"/>
      <c r="BU4066"/>
    </row>
    <row r="4067" spans="2:73" x14ac:dyDescent="0.25">
      <c r="B4067" s="11"/>
      <c r="O4067" s="11"/>
      <c r="P4067" s="11"/>
      <c r="Q4067" s="11"/>
      <c r="U4067" s="11"/>
      <c r="BM4067"/>
      <c r="BN4067"/>
      <c r="BO4067"/>
      <c r="BP4067"/>
      <c r="BQ4067"/>
      <c r="BR4067"/>
      <c r="BS4067"/>
      <c r="BT4067"/>
      <c r="BU4067"/>
    </row>
    <row r="4068" spans="2:73" x14ac:dyDescent="0.25">
      <c r="B4068" s="11"/>
      <c r="O4068" s="11"/>
      <c r="P4068" s="11"/>
      <c r="U4068" s="11"/>
      <c r="BM4068"/>
      <c r="BN4068"/>
      <c r="BO4068"/>
      <c r="BP4068"/>
      <c r="BQ4068"/>
      <c r="BR4068"/>
      <c r="BS4068"/>
      <c r="BT4068"/>
      <c r="BU4068"/>
    </row>
    <row r="4069" spans="2:73" x14ac:dyDescent="0.25">
      <c r="B4069" s="11"/>
      <c r="O4069" s="11"/>
      <c r="P4069" s="11"/>
      <c r="Q4069" s="11"/>
      <c r="U4069" s="11"/>
      <c r="BM4069"/>
      <c r="BN4069"/>
      <c r="BO4069"/>
      <c r="BP4069"/>
      <c r="BQ4069"/>
      <c r="BR4069"/>
      <c r="BS4069"/>
      <c r="BT4069"/>
      <c r="BU4069"/>
    </row>
    <row r="4070" spans="2:73" x14ac:dyDescent="0.25">
      <c r="B4070" s="11"/>
      <c r="O4070" s="11"/>
      <c r="P4070" s="11"/>
      <c r="U4070" s="11"/>
      <c r="BM4070"/>
      <c r="BN4070"/>
      <c r="BO4070"/>
      <c r="BP4070"/>
      <c r="BQ4070"/>
      <c r="BR4070"/>
      <c r="BS4070"/>
      <c r="BT4070"/>
      <c r="BU4070"/>
    </row>
    <row r="4071" spans="2:73" x14ac:dyDescent="0.25">
      <c r="B4071" s="11"/>
      <c r="O4071" s="11"/>
      <c r="P4071" s="11"/>
      <c r="Q4071" s="11"/>
      <c r="U4071" s="11"/>
      <c r="BM4071"/>
      <c r="BN4071"/>
      <c r="BO4071"/>
      <c r="BP4071"/>
      <c r="BQ4071"/>
      <c r="BR4071"/>
      <c r="BS4071"/>
      <c r="BT4071"/>
      <c r="BU4071"/>
    </row>
    <row r="4072" spans="2:73" x14ac:dyDescent="0.25">
      <c r="B4072" s="11"/>
      <c r="O4072" s="11"/>
      <c r="P4072" s="11"/>
      <c r="U4072" s="11"/>
      <c r="BM4072"/>
      <c r="BN4072"/>
      <c r="BO4072"/>
      <c r="BP4072"/>
      <c r="BQ4072"/>
      <c r="BR4072"/>
      <c r="BS4072"/>
      <c r="BT4072"/>
      <c r="BU4072"/>
    </row>
    <row r="4073" spans="2:73" x14ac:dyDescent="0.25">
      <c r="B4073" s="11"/>
      <c r="O4073" s="11"/>
      <c r="P4073" s="11"/>
      <c r="U4073" s="11"/>
      <c r="BM4073"/>
      <c r="BN4073"/>
      <c r="BO4073"/>
      <c r="BP4073"/>
      <c r="BQ4073"/>
      <c r="BR4073"/>
      <c r="BS4073"/>
      <c r="BT4073"/>
      <c r="BU4073"/>
    </row>
    <row r="4074" spans="2:73" x14ac:dyDescent="0.25">
      <c r="B4074" s="11"/>
      <c r="O4074" s="11"/>
      <c r="P4074" s="11"/>
      <c r="Q4074" s="11"/>
      <c r="U4074" s="11"/>
      <c r="BM4074"/>
      <c r="BN4074"/>
      <c r="BO4074"/>
      <c r="BP4074"/>
      <c r="BQ4074"/>
      <c r="BR4074"/>
      <c r="BS4074"/>
      <c r="BT4074"/>
      <c r="BU4074"/>
    </row>
    <row r="4075" spans="2:73" x14ac:dyDescent="0.25">
      <c r="B4075" s="11"/>
      <c r="O4075" s="11"/>
      <c r="P4075" s="11"/>
      <c r="Q4075" s="11"/>
      <c r="U4075" s="11"/>
      <c r="BM4075"/>
      <c r="BN4075"/>
      <c r="BO4075"/>
      <c r="BP4075"/>
      <c r="BQ4075"/>
      <c r="BR4075"/>
      <c r="BS4075"/>
      <c r="BT4075"/>
      <c r="BU4075"/>
    </row>
    <row r="4076" spans="2:73" x14ac:dyDescent="0.25">
      <c r="B4076" s="11"/>
      <c r="O4076" s="11"/>
      <c r="P4076" s="11"/>
      <c r="Q4076" s="11"/>
      <c r="U4076" s="11"/>
      <c r="BM4076"/>
      <c r="BN4076"/>
      <c r="BO4076"/>
      <c r="BP4076"/>
      <c r="BQ4076"/>
      <c r="BR4076"/>
      <c r="BS4076"/>
      <c r="BT4076"/>
      <c r="BU4076"/>
    </row>
    <row r="4077" spans="2:73" x14ac:dyDescent="0.25">
      <c r="B4077" s="11"/>
      <c r="O4077" s="11"/>
      <c r="P4077" s="11"/>
      <c r="Q4077" s="11"/>
      <c r="U4077" s="11"/>
      <c r="BM4077"/>
      <c r="BN4077"/>
      <c r="BO4077"/>
      <c r="BP4077"/>
      <c r="BQ4077"/>
      <c r="BR4077"/>
      <c r="BS4077"/>
      <c r="BT4077"/>
      <c r="BU4077"/>
    </row>
    <row r="4078" spans="2:73" x14ac:dyDescent="0.25">
      <c r="B4078" s="11"/>
      <c r="O4078" s="11"/>
      <c r="P4078" s="11"/>
      <c r="Q4078" s="11"/>
      <c r="U4078" s="11"/>
      <c r="BM4078"/>
      <c r="BN4078"/>
      <c r="BO4078"/>
      <c r="BP4078"/>
      <c r="BQ4078"/>
      <c r="BR4078"/>
      <c r="BS4078"/>
      <c r="BT4078"/>
      <c r="BU4078"/>
    </row>
    <row r="4079" spans="2:73" x14ac:dyDescent="0.25">
      <c r="B4079" s="11"/>
      <c r="O4079" s="11"/>
      <c r="P4079" s="11"/>
      <c r="U4079" s="11"/>
      <c r="BM4079"/>
      <c r="BN4079"/>
      <c r="BO4079"/>
      <c r="BP4079"/>
      <c r="BQ4079"/>
      <c r="BR4079"/>
      <c r="BS4079"/>
      <c r="BT4079"/>
      <c r="BU4079"/>
    </row>
    <row r="4080" spans="2:73" x14ac:dyDescent="0.25">
      <c r="B4080" s="11"/>
      <c r="O4080" s="11"/>
      <c r="P4080" s="11"/>
      <c r="U4080" s="11"/>
      <c r="BM4080"/>
      <c r="BN4080"/>
      <c r="BO4080"/>
      <c r="BP4080"/>
      <c r="BQ4080"/>
      <c r="BR4080"/>
      <c r="BS4080"/>
      <c r="BT4080"/>
      <c r="BU4080"/>
    </row>
    <row r="4081" spans="2:73" x14ac:dyDescent="0.25">
      <c r="B4081" s="11"/>
      <c r="O4081" s="11"/>
      <c r="P4081" s="11"/>
      <c r="U4081" s="11"/>
      <c r="BM4081"/>
      <c r="BN4081"/>
      <c r="BO4081"/>
      <c r="BP4081"/>
      <c r="BQ4081"/>
      <c r="BR4081"/>
      <c r="BS4081"/>
      <c r="BT4081"/>
      <c r="BU4081"/>
    </row>
    <row r="4082" spans="2:73" x14ac:dyDescent="0.25">
      <c r="B4082" s="11"/>
      <c r="O4082" s="11"/>
      <c r="P4082" s="11"/>
      <c r="U4082" s="11"/>
      <c r="BM4082"/>
      <c r="BN4082"/>
      <c r="BO4082"/>
      <c r="BP4082"/>
      <c r="BQ4082"/>
      <c r="BR4082"/>
      <c r="BS4082"/>
      <c r="BT4082"/>
      <c r="BU4082"/>
    </row>
    <row r="4083" spans="2:73" x14ac:dyDescent="0.25">
      <c r="B4083" s="11"/>
      <c r="O4083" s="11"/>
      <c r="P4083" s="11"/>
      <c r="U4083" s="11"/>
      <c r="BM4083"/>
      <c r="BN4083"/>
      <c r="BO4083"/>
      <c r="BP4083"/>
      <c r="BQ4083"/>
      <c r="BR4083"/>
      <c r="BS4083"/>
      <c r="BT4083"/>
      <c r="BU4083"/>
    </row>
    <row r="4084" spans="2:73" x14ac:dyDescent="0.25">
      <c r="B4084" s="11"/>
      <c r="O4084" s="11"/>
      <c r="P4084" s="11"/>
      <c r="Q4084" s="11"/>
      <c r="U4084" s="11"/>
      <c r="BM4084"/>
      <c r="BN4084"/>
      <c r="BO4084"/>
      <c r="BP4084"/>
      <c r="BQ4084"/>
      <c r="BR4084"/>
      <c r="BS4084"/>
      <c r="BT4084"/>
      <c r="BU4084"/>
    </row>
    <row r="4085" spans="2:73" x14ac:dyDescent="0.25">
      <c r="B4085" s="11"/>
      <c r="O4085" s="11"/>
      <c r="P4085" s="11"/>
      <c r="Q4085" s="11"/>
      <c r="U4085" s="11"/>
      <c r="BM4085"/>
      <c r="BN4085"/>
      <c r="BO4085"/>
      <c r="BP4085"/>
      <c r="BQ4085"/>
      <c r="BR4085"/>
      <c r="BS4085"/>
      <c r="BT4085"/>
      <c r="BU4085"/>
    </row>
    <row r="4086" spans="2:73" x14ac:dyDescent="0.25">
      <c r="B4086" s="11"/>
      <c r="O4086" s="11"/>
      <c r="P4086" s="11"/>
      <c r="Q4086" s="11"/>
      <c r="U4086" s="11"/>
      <c r="BM4086"/>
      <c r="BN4086"/>
      <c r="BO4086"/>
      <c r="BP4086"/>
      <c r="BQ4086"/>
      <c r="BR4086"/>
      <c r="BS4086"/>
      <c r="BT4086"/>
      <c r="BU4086"/>
    </row>
    <row r="4087" spans="2:73" x14ac:dyDescent="0.25">
      <c r="B4087" s="11"/>
      <c r="O4087" s="11"/>
      <c r="P4087" s="11"/>
      <c r="Q4087" s="11"/>
      <c r="U4087" s="11"/>
      <c r="BM4087"/>
      <c r="BN4087"/>
      <c r="BO4087"/>
      <c r="BP4087"/>
      <c r="BQ4087"/>
      <c r="BR4087"/>
      <c r="BS4087"/>
      <c r="BT4087"/>
      <c r="BU4087"/>
    </row>
    <row r="4088" spans="2:73" x14ac:dyDescent="0.25">
      <c r="B4088" s="11"/>
      <c r="O4088" s="11"/>
      <c r="P4088" s="11"/>
      <c r="Q4088" s="11"/>
      <c r="U4088" s="11"/>
      <c r="BM4088"/>
      <c r="BN4088"/>
      <c r="BO4088"/>
      <c r="BP4088"/>
      <c r="BQ4088"/>
      <c r="BR4088"/>
      <c r="BS4088"/>
      <c r="BT4088"/>
      <c r="BU4088"/>
    </row>
    <row r="4089" spans="2:73" x14ac:dyDescent="0.25">
      <c r="B4089" s="11"/>
      <c r="O4089" s="11"/>
      <c r="P4089" s="11"/>
      <c r="U4089" s="11"/>
      <c r="BM4089"/>
      <c r="BN4089"/>
      <c r="BO4089"/>
      <c r="BP4089"/>
      <c r="BQ4089"/>
      <c r="BR4089"/>
      <c r="BS4089"/>
      <c r="BT4089"/>
      <c r="BU4089"/>
    </row>
    <row r="4090" spans="2:73" x14ac:dyDescent="0.25">
      <c r="B4090" s="11"/>
      <c r="O4090" s="11"/>
      <c r="P4090" s="11"/>
      <c r="Q4090" s="11"/>
      <c r="U4090" s="11"/>
      <c r="BM4090"/>
      <c r="BN4090"/>
      <c r="BO4090"/>
      <c r="BP4090"/>
      <c r="BQ4090"/>
      <c r="BR4090"/>
      <c r="BS4090"/>
      <c r="BT4090"/>
      <c r="BU4090"/>
    </row>
    <row r="4091" spans="2:73" x14ac:dyDescent="0.25">
      <c r="B4091" s="11"/>
      <c r="O4091" s="11"/>
      <c r="P4091" s="11"/>
      <c r="Q4091" s="11"/>
      <c r="U4091" s="11"/>
      <c r="BM4091"/>
      <c r="BN4091"/>
      <c r="BO4091"/>
      <c r="BP4091"/>
      <c r="BQ4091"/>
      <c r="BR4091"/>
      <c r="BS4091"/>
      <c r="BT4091"/>
      <c r="BU4091"/>
    </row>
    <row r="4092" spans="2:73" x14ac:dyDescent="0.25">
      <c r="B4092" s="11"/>
      <c r="O4092" s="11"/>
      <c r="P4092" s="11"/>
      <c r="U4092" s="11"/>
      <c r="BM4092"/>
      <c r="BN4092"/>
      <c r="BO4092"/>
      <c r="BP4092"/>
      <c r="BQ4092"/>
      <c r="BR4092"/>
      <c r="BS4092"/>
      <c r="BT4092"/>
      <c r="BU4092"/>
    </row>
    <row r="4093" spans="2:73" x14ac:dyDescent="0.25">
      <c r="B4093" s="11"/>
      <c r="O4093" s="11"/>
      <c r="P4093" s="11"/>
      <c r="U4093" s="11"/>
      <c r="BM4093"/>
      <c r="BN4093"/>
      <c r="BO4093"/>
      <c r="BP4093"/>
      <c r="BQ4093"/>
      <c r="BR4093"/>
      <c r="BS4093"/>
      <c r="BT4093"/>
      <c r="BU4093"/>
    </row>
    <row r="4094" spans="2:73" x14ac:dyDescent="0.25">
      <c r="B4094" s="11"/>
      <c r="O4094" s="11"/>
      <c r="P4094" s="11"/>
      <c r="Q4094" s="11"/>
      <c r="U4094" s="11"/>
      <c r="BM4094"/>
      <c r="BN4094"/>
      <c r="BO4094"/>
      <c r="BP4094"/>
      <c r="BQ4094"/>
      <c r="BR4094"/>
      <c r="BS4094"/>
      <c r="BT4094"/>
      <c r="BU4094"/>
    </row>
    <row r="4095" spans="2:73" x14ac:dyDescent="0.25">
      <c r="B4095" s="11"/>
      <c r="O4095" s="11"/>
      <c r="P4095" s="11"/>
      <c r="Q4095" s="11"/>
      <c r="U4095" s="11"/>
      <c r="BM4095"/>
      <c r="BN4095"/>
      <c r="BO4095"/>
      <c r="BP4095"/>
      <c r="BQ4095"/>
      <c r="BR4095"/>
      <c r="BS4095"/>
      <c r="BT4095"/>
      <c r="BU4095"/>
    </row>
    <row r="4096" spans="2:73" x14ac:dyDescent="0.25">
      <c r="B4096" s="11"/>
      <c r="F4096" s="11"/>
      <c r="O4096" s="11"/>
      <c r="P4096" s="11"/>
      <c r="Q4096" s="11"/>
      <c r="U4096" s="11"/>
      <c r="BM4096"/>
      <c r="BN4096"/>
      <c r="BO4096"/>
      <c r="BP4096"/>
      <c r="BQ4096"/>
      <c r="BR4096"/>
      <c r="BS4096"/>
      <c r="BT4096"/>
      <c r="BU4096"/>
    </row>
    <row r="4097" spans="2:73" x14ac:dyDescent="0.25">
      <c r="B4097" s="11"/>
      <c r="O4097" s="11"/>
      <c r="P4097" s="11"/>
      <c r="U4097" s="11"/>
      <c r="BM4097"/>
      <c r="BN4097"/>
      <c r="BO4097"/>
      <c r="BP4097"/>
      <c r="BQ4097"/>
      <c r="BR4097"/>
      <c r="BS4097"/>
      <c r="BT4097"/>
      <c r="BU4097"/>
    </row>
    <row r="4098" spans="2:73" x14ac:dyDescent="0.25">
      <c r="B4098" s="11"/>
      <c r="O4098" s="11"/>
      <c r="P4098" s="11"/>
      <c r="Q4098" s="11"/>
      <c r="U4098" s="11"/>
      <c r="BM4098"/>
      <c r="BN4098"/>
      <c r="BO4098"/>
      <c r="BP4098"/>
      <c r="BQ4098"/>
      <c r="BR4098"/>
      <c r="BS4098"/>
      <c r="BT4098"/>
      <c r="BU4098"/>
    </row>
    <row r="4099" spans="2:73" x14ac:dyDescent="0.25">
      <c r="B4099" s="11"/>
      <c r="O4099" s="11"/>
      <c r="P4099" s="11"/>
      <c r="Q4099" s="11"/>
      <c r="U4099" s="11"/>
      <c r="BM4099"/>
      <c r="BN4099"/>
      <c r="BO4099"/>
      <c r="BP4099"/>
      <c r="BQ4099"/>
      <c r="BR4099"/>
      <c r="BS4099"/>
      <c r="BT4099"/>
      <c r="BU4099"/>
    </row>
    <row r="4100" spans="2:73" x14ac:dyDescent="0.25">
      <c r="B4100" s="11"/>
      <c r="O4100" s="11"/>
      <c r="P4100" s="11"/>
      <c r="Q4100" s="11"/>
      <c r="U4100" s="11"/>
      <c r="BM4100"/>
      <c r="BN4100"/>
      <c r="BO4100"/>
      <c r="BP4100"/>
      <c r="BQ4100"/>
      <c r="BR4100"/>
      <c r="BS4100"/>
      <c r="BT4100"/>
      <c r="BU4100"/>
    </row>
    <row r="4101" spans="2:73" x14ac:dyDescent="0.25">
      <c r="B4101" s="11"/>
      <c r="O4101" s="11"/>
      <c r="P4101" s="11"/>
      <c r="Q4101" s="11"/>
      <c r="U4101" s="11"/>
      <c r="BM4101"/>
      <c r="BN4101"/>
      <c r="BO4101"/>
      <c r="BP4101"/>
      <c r="BQ4101"/>
      <c r="BR4101"/>
      <c r="BS4101"/>
      <c r="BT4101"/>
      <c r="BU4101"/>
    </row>
    <row r="4102" spans="2:73" x14ac:dyDescent="0.25">
      <c r="B4102" s="11"/>
      <c r="O4102" s="11"/>
      <c r="P4102" s="11"/>
      <c r="U4102" s="11"/>
      <c r="BM4102"/>
      <c r="BN4102"/>
      <c r="BO4102"/>
      <c r="BP4102"/>
      <c r="BQ4102"/>
      <c r="BR4102"/>
      <c r="BS4102"/>
      <c r="BT4102"/>
      <c r="BU4102"/>
    </row>
    <row r="4103" spans="2:73" x14ac:dyDescent="0.25">
      <c r="B4103" s="11"/>
      <c r="O4103" s="11"/>
      <c r="P4103" s="11"/>
      <c r="U4103" s="11"/>
      <c r="BM4103"/>
      <c r="BN4103"/>
      <c r="BO4103"/>
      <c r="BP4103"/>
      <c r="BQ4103"/>
      <c r="BR4103"/>
      <c r="BS4103"/>
      <c r="BT4103"/>
      <c r="BU4103"/>
    </row>
    <row r="4104" spans="2:73" x14ac:dyDescent="0.25">
      <c r="B4104" s="11"/>
      <c r="O4104" s="11"/>
      <c r="P4104" s="11"/>
      <c r="Q4104" s="11"/>
      <c r="U4104" s="11"/>
      <c r="BM4104"/>
      <c r="BN4104"/>
      <c r="BO4104"/>
      <c r="BP4104"/>
      <c r="BQ4104"/>
      <c r="BR4104"/>
      <c r="BS4104"/>
      <c r="BT4104"/>
      <c r="BU4104"/>
    </row>
    <row r="4105" spans="2:73" x14ac:dyDescent="0.25">
      <c r="B4105" s="11"/>
      <c r="O4105" s="11"/>
      <c r="P4105" s="11"/>
      <c r="Q4105" s="11"/>
      <c r="U4105" s="11"/>
      <c r="BM4105"/>
      <c r="BN4105"/>
      <c r="BO4105"/>
      <c r="BP4105"/>
      <c r="BQ4105"/>
      <c r="BR4105"/>
      <c r="BS4105"/>
      <c r="BT4105"/>
      <c r="BU4105"/>
    </row>
    <row r="4106" spans="2:73" x14ac:dyDescent="0.25">
      <c r="B4106" s="11"/>
      <c r="O4106" s="11"/>
      <c r="P4106" s="11"/>
      <c r="Q4106" s="11"/>
      <c r="U4106" s="11"/>
      <c r="BM4106"/>
      <c r="BN4106"/>
      <c r="BO4106"/>
      <c r="BP4106"/>
      <c r="BQ4106"/>
      <c r="BR4106"/>
      <c r="BS4106"/>
      <c r="BT4106"/>
      <c r="BU4106"/>
    </row>
    <row r="4107" spans="2:73" x14ac:dyDescent="0.25">
      <c r="B4107" s="11"/>
      <c r="O4107" s="11"/>
      <c r="P4107" s="11"/>
      <c r="Q4107" s="11"/>
      <c r="U4107" s="11"/>
      <c r="BM4107"/>
      <c r="BN4107"/>
      <c r="BO4107"/>
      <c r="BP4107"/>
      <c r="BQ4107"/>
      <c r="BR4107"/>
      <c r="BS4107"/>
      <c r="BT4107"/>
      <c r="BU4107"/>
    </row>
    <row r="4108" spans="2:73" x14ac:dyDescent="0.25">
      <c r="B4108" s="11"/>
      <c r="O4108" s="11"/>
      <c r="P4108" s="11"/>
      <c r="U4108" s="11"/>
      <c r="BM4108"/>
      <c r="BN4108"/>
      <c r="BO4108"/>
      <c r="BP4108"/>
      <c r="BQ4108"/>
      <c r="BR4108"/>
      <c r="BS4108"/>
      <c r="BT4108"/>
      <c r="BU4108"/>
    </row>
    <row r="4109" spans="2:73" x14ac:dyDescent="0.25">
      <c r="B4109" s="11"/>
      <c r="O4109" s="11"/>
      <c r="P4109" s="11"/>
      <c r="Q4109" s="11"/>
      <c r="U4109" s="11"/>
      <c r="BM4109"/>
      <c r="BN4109"/>
      <c r="BO4109"/>
      <c r="BP4109"/>
      <c r="BQ4109"/>
      <c r="BR4109"/>
      <c r="BS4109"/>
      <c r="BT4109"/>
      <c r="BU4109"/>
    </row>
    <row r="4110" spans="2:73" x14ac:dyDescent="0.25">
      <c r="B4110" s="11"/>
      <c r="O4110" s="11"/>
      <c r="P4110" s="11"/>
      <c r="Q4110" s="11"/>
      <c r="U4110" s="11"/>
      <c r="BM4110"/>
      <c r="BN4110"/>
      <c r="BO4110"/>
      <c r="BP4110"/>
      <c r="BQ4110"/>
      <c r="BR4110"/>
      <c r="BS4110"/>
      <c r="BT4110"/>
      <c r="BU4110"/>
    </row>
    <row r="4111" spans="2:73" x14ac:dyDescent="0.25">
      <c r="B4111" s="11"/>
      <c r="O4111" s="11"/>
      <c r="P4111" s="11"/>
      <c r="Q4111" s="11"/>
      <c r="U4111" s="11"/>
      <c r="BM4111"/>
      <c r="BN4111"/>
      <c r="BO4111"/>
      <c r="BP4111"/>
      <c r="BQ4111"/>
      <c r="BR4111"/>
      <c r="BS4111"/>
      <c r="BT4111"/>
      <c r="BU4111"/>
    </row>
    <row r="4112" spans="2:73" x14ac:dyDescent="0.25">
      <c r="B4112" s="11"/>
      <c r="O4112" s="11"/>
      <c r="P4112" s="11"/>
      <c r="Q4112" s="11"/>
      <c r="U4112" s="11"/>
      <c r="BM4112"/>
      <c r="BN4112"/>
      <c r="BO4112"/>
      <c r="BP4112"/>
      <c r="BQ4112"/>
      <c r="BR4112"/>
      <c r="BS4112"/>
      <c r="BT4112"/>
      <c r="BU4112"/>
    </row>
    <row r="4113" spans="2:73" x14ac:dyDescent="0.25">
      <c r="B4113" s="11"/>
      <c r="O4113" s="11"/>
      <c r="P4113" s="11"/>
      <c r="U4113" s="11"/>
      <c r="BM4113"/>
      <c r="BN4113"/>
      <c r="BO4113"/>
      <c r="BP4113"/>
      <c r="BQ4113"/>
      <c r="BR4113"/>
      <c r="BS4113"/>
      <c r="BT4113"/>
      <c r="BU4113"/>
    </row>
    <row r="4114" spans="2:73" x14ac:dyDescent="0.25">
      <c r="B4114" s="11"/>
      <c r="O4114" s="11"/>
      <c r="P4114" s="11"/>
      <c r="U4114" s="11"/>
      <c r="BM4114"/>
      <c r="BN4114"/>
      <c r="BO4114"/>
      <c r="BP4114"/>
      <c r="BQ4114"/>
      <c r="BR4114"/>
      <c r="BS4114"/>
      <c r="BT4114"/>
      <c r="BU4114"/>
    </row>
    <row r="4115" spans="2:73" x14ac:dyDescent="0.25">
      <c r="B4115" s="11"/>
      <c r="O4115" s="11"/>
      <c r="P4115" s="11"/>
      <c r="Q4115" s="11"/>
      <c r="U4115" s="11"/>
      <c r="BM4115"/>
      <c r="BN4115"/>
      <c r="BO4115"/>
      <c r="BP4115"/>
      <c r="BQ4115"/>
      <c r="BR4115"/>
      <c r="BS4115"/>
      <c r="BT4115"/>
      <c r="BU4115"/>
    </row>
    <row r="4116" spans="2:73" x14ac:dyDescent="0.25">
      <c r="B4116" s="11"/>
      <c r="O4116" s="11"/>
      <c r="P4116" s="11"/>
      <c r="Q4116" s="11"/>
      <c r="U4116" s="11"/>
      <c r="BM4116"/>
      <c r="BN4116"/>
      <c r="BO4116"/>
      <c r="BP4116"/>
      <c r="BQ4116"/>
      <c r="BR4116"/>
      <c r="BS4116"/>
      <c r="BT4116"/>
      <c r="BU4116"/>
    </row>
    <row r="4117" spans="2:73" x14ac:dyDescent="0.25">
      <c r="B4117" s="11"/>
      <c r="O4117" s="11"/>
      <c r="P4117" s="11"/>
      <c r="U4117" s="11"/>
      <c r="BM4117"/>
      <c r="BN4117"/>
      <c r="BO4117"/>
      <c r="BP4117"/>
      <c r="BQ4117"/>
      <c r="BR4117"/>
      <c r="BS4117"/>
      <c r="BT4117"/>
      <c r="BU4117"/>
    </row>
    <row r="4118" spans="2:73" x14ac:dyDescent="0.25">
      <c r="B4118" s="11"/>
      <c r="O4118" s="11"/>
      <c r="P4118" s="11"/>
      <c r="U4118" s="11"/>
      <c r="BM4118"/>
      <c r="BN4118"/>
      <c r="BO4118"/>
      <c r="BP4118"/>
      <c r="BQ4118"/>
      <c r="BR4118"/>
      <c r="BS4118"/>
      <c r="BT4118"/>
      <c r="BU4118"/>
    </row>
    <row r="4119" spans="2:73" x14ac:dyDescent="0.25">
      <c r="B4119" s="11"/>
      <c r="O4119" s="11"/>
      <c r="P4119" s="11"/>
      <c r="U4119" s="11"/>
      <c r="BM4119"/>
      <c r="BN4119"/>
      <c r="BO4119"/>
      <c r="BP4119"/>
      <c r="BQ4119"/>
      <c r="BR4119"/>
      <c r="BS4119"/>
      <c r="BT4119"/>
      <c r="BU4119"/>
    </row>
    <row r="4120" spans="2:73" x14ac:dyDescent="0.25">
      <c r="B4120" s="11"/>
      <c r="O4120" s="11"/>
      <c r="P4120" s="11"/>
      <c r="Q4120" s="11"/>
      <c r="U4120" s="11"/>
      <c r="BM4120"/>
      <c r="BN4120"/>
      <c r="BO4120"/>
      <c r="BP4120"/>
      <c r="BQ4120"/>
      <c r="BR4120"/>
      <c r="BS4120"/>
      <c r="BT4120"/>
      <c r="BU4120"/>
    </row>
    <row r="4121" spans="2:73" x14ac:dyDescent="0.25">
      <c r="B4121" s="11"/>
      <c r="O4121" s="11"/>
      <c r="P4121" s="11"/>
      <c r="Q4121" s="11"/>
      <c r="U4121" s="11"/>
      <c r="BM4121"/>
      <c r="BN4121"/>
      <c r="BO4121"/>
      <c r="BP4121"/>
      <c r="BQ4121"/>
      <c r="BR4121"/>
      <c r="BS4121"/>
      <c r="BT4121"/>
      <c r="BU4121"/>
    </row>
    <row r="4122" spans="2:73" x14ac:dyDescent="0.25">
      <c r="B4122" s="11"/>
      <c r="O4122" s="11"/>
      <c r="P4122" s="11"/>
      <c r="U4122" s="11"/>
      <c r="BM4122"/>
      <c r="BN4122"/>
      <c r="BO4122"/>
      <c r="BP4122"/>
      <c r="BQ4122"/>
      <c r="BR4122"/>
      <c r="BS4122"/>
      <c r="BT4122"/>
      <c r="BU4122"/>
    </row>
    <row r="4123" spans="2:73" x14ac:dyDescent="0.25">
      <c r="B4123" s="11"/>
      <c r="O4123" s="11"/>
      <c r="P4123" s="11"/>
      <c r="Q4123" s="11"/>
      <c r="U4123" s="11"/>
      <c r="BM4123"/>
      <c r="BN4123"/>
      <c r="BO4123"/>
      <c r="BP4123"/>
      <c r="BQ4123"/>
      <c r="BR4123"/>
      <c r="BS4123"/>
      <c r="BT4123"/>
      <c r="BU4123"/>
    </row>
    <row r="4124" spans="2:73" x14ac:dyDescent="0.25">
      <c r="B4124" s="11"/>
      <c r="F4124" s="11"/>
      <c r="O4124" s="11"/>
      <c r="P4124" s="11"/>
      <c r="Q4124" s="11"/>
      <c r="U4124" s="11"/>
      <c r="BM4124"/>
      <c r="BN4124"/>
      <c r="BO4124"/>
      <c r="BP4124"/>
      <c r="BQ4124"/>
      <c r="BR4124"/>
      <c r="BS4124"/>
      <c r="BT4124"/>
      <c r="BU4124"/>
    </row>
    <row r="4125" spans="2:73" x14ac:dyDescent="0.25">
      <c r="B4125" s="11"/>
      <c r="O4125" s="11"/>
      <c r="P4125" s="11"/>
      <c r="Q4125" s="11"/>
      <c r="U4125" s="11"/>
      <c r="BM4125"/>
      <c r="BN4125"/>
      <c r="BO4125"/>
      <c r="BP4125"/>
      <c r="BQ4125"/>
      <c r="BR4125"/>
      <c r="BS4125"/>
      <c r="BT4125"/>
      <c r="BU4125"/>
    </row>
    <row r="4126" spans="2:73" x14ac:dyDescent="0.25">
      <c r="B4126" s="11"/>
      <c r="O4126" s="11"/>
      <c r="P4126" s="11"/>
      <c r="Q4126" s="11"/>
      <c r="U4126" s="11"/>
      <c r="BM4126"/>
      <c r="BN4126"/>
      <c r="BO4126"/>
      <c r="BP4126"/>
      <c r="BQ4126"/>
      <c r="BR4126"/>
      <c r="BS4126"/>
      <c r="BT4126"/>
      <c r="BU4126"/>
    </row>
    <row r="4127" spans="2:73" x14ac:dyDescent="0.25">
      <c r="B4127" s="11"/>
      <c r="O4127" s="11"/>
      <c r="P4127" s="11"/>
      <c r="Q4127" s="11"/>
      <c r="U4127" s="11"/>
      <c r="BM4127"/>
      <c r="BN4127"/>
      <c r="BO4127"/>
      <c r="BP4127"/>
      <c r="BQ4127"/>
      <c r="BR4127"/>
      <c r="BS4127"/>
      <c r="BT4127"/>
      <c r="BU4127"/>
    </row>
    <row r="4128" spans="2:73" x14ac:dyDescent="0.25">
      <c r="B4128" s="11"/>
      <c r="O4128" s="11"/>
      <c r="P4128" s="11"/>
      <c r="U4128" s="11"/>
      <c r="BM4128"/>
      <c r="BN4128"/>
      <c r="BO4128"/>
      <c r="BP4128"/>
      <c r="BQ4128"/>
      <c r="BR4128"/>
      <c r="BS4128"/>
      <c r="BT4128"/>
      <c r="BU4128"/>
    </row>
    <row r="4129" spans="2:73" x14ac:dyDescent="0.25">
      <c r="B4129" s="11"/>
      <c r="O4129" s="11"/>
      <c r="P4129" s="11"/>
      <c r="Q4129" s="11"/>
      <c r="U4129" s="11"/>
      <c r="BM4129"/>
      <c r="BN4129"/>
      <c r="BO4129"/>
      <c r="BP4129"/>
      <c r="BQ4129"/>
      <c r="BR4129"/>
      <c r="BS4129"/>
      <c r="BT4129"/>
      <c r="BU4129"/>
    </row>
    <row r="4130" spans="2:73" x14ac:dyDescent="0.25">
      <c r="B4130" s="11"/>
      <c r="O4130" s="11"/>
      <c r="P4130" s="11"/>
      <c r="Q4130" s="11"/>
      <c r="U4130" s="11"/>
      <c r="BM4130"/>
      <c r="BN4130"/>
      <c r="BO4130"/>
      <c r="BP4130"/>
      <c r="BQ4130"/>
      <c r="BR4130"/>
      <c r="BS4130"/>
      <c r="BT4130"/>
      <c r="BU4130"/>
    </row>
    <row r="4131" spans="2:73" x14ac:dyDescent="0.25">
      <c r="B4131" s="11"/>
      <c r="O4131" s="11"/>
      <c r="P4131" s="11"/>
      <c r="Q4131" s="11"/>
      <c r="U4131" s="11"/>
      <c r="BM4131"/>
      <c r="BN4131"/>
      <c r="BO4131"/>
      <c r="BP4131"/>
      <c r="BQ4131"/>
      <c r="BR4131"/>
      <c r="BS4131"/>
      <c r="BT4131"/>
      <c r="BU4131"/>
    </row>
    <row r="4132" spans="2:73" x14ac:dyDescent="0.25">
      <c r="B4132" s="11"/>
      <c r="O4132" s="11"/>
      <c r="P4132" s="11"/>
      <c r="Q4132" s="11"/>
      <c r="U4132" s="11"/>
      <c r="BM4132"/>
      <c r="BN4132"/>
      <c r="BO4132"/>
      <c r="BP4132"/>
      <c r="BQ4132"/>
      <c r="BR4132"/>
      <c r="BS4132"/>
      <c r="BT4132"/>
      <c r="BU4132"/>
    </row>
    <row r="4133" spans="2:73" x14ac:dyDescent="0.25">
      <c r="B4133" s="11"/>
      <c r="O4133" s="11"/>
      <c r="P4133" s="11"/>
      <c r="U4133" s="11"/>
      <c r="BM4133"/>
      <c r="BN4133"/>
      <c r="BO4133"/>
      <c r="BP4133"/>
      <c r="BQ4133"/>
      <c r="BR4133"/>
      <c r="BS4133"/>
      <c r="BT4133"/>
      <c r="BU4133"/>
    </row>
    <row r="4134" spans="2:73" x14ac:dyDescent="0.25">
      <c r="B4134" s="11"/>
      <c r="O4134" s="11"/>
      <c r="P4134" s="11"/>
      <c r="U4134" s="11"/>
      <c r="BM4134"/>
      <c r="BN4134"/>
      <c r="BO4134"/>
      <c r="BP4134"/>
      <c r="BQ4134"/>
      <c r="BR4134"/>
      <c r="BS4134"/>
      <c r="BT4134"/>
      <c r="BU4134"/>
    </row>
    <row r="4135" spans="2:73" x14ac:dyDescent="0.25">
      <c r="B4135" s="11"/>
      <c r="O4135" s="11"/>
      <c r="P4135" s="11"/>
      <c r="Q4135" s="11"/>
      <c r="U4135" s="11"/>
      <c r="BM4135"/>
      <c r="BN4135"/>
      <c r="BO4135"/>
      <c r="BP4135"/>
      <c r="BQ4135"/>
      <c r="BR4135"/>
      <c r="BS4135"/>
      <c r="BT4135"/>
      <c r="BU4135"/>
    </row>
    <row r="4136" spans="2:73" x14ac:dyDescent="0.25">
      <c r="B4136" s="11"/>
      <c r="O4136" s="11"/>
      <c r="P4136" s="11"/>
      <c r="U4136" s="11"/>
      <c r="BM4136"/>
      <c r="BN4136"/>
      <c r="BO4136"/>
      <c r="BP4136"/>
      <c r="BQ4136"/>
      <c r="BR4136"/>
      <c r="BS4136"/>
      <c r="BT4136"/>
      <c r="BU4136"/>
    </row>
    <row r="4137" spans="2:73" x14ac:dyDescent="0.25">
      <c r="B4137" s="11"/>
      <c r="O4137" s="11"/>
      <c r="P4137" s="11"/>
      <c r="Q4137" s="11"/>
      <c r="U4137" s="11"/>
      <c r="BM4137"/>
      <c r="BN4137"/>
      <c r="BO4137"/>
      <c r="BP4137"/>
      <c r="BQ4137"/>
      <c r="BR4137"/>
      <c r="BS4137"/>
      <c r="BT4137"/>
      <c r="BU4137"/>
    </row>
    <row r="4138" spans="2:73" x14ac:dyDescent="0.25">
      <c r="B4138" s="11"/>
      <c r="O4138" s="11"/>
      <c r="P4138" s="11"/>
      <c r="U4138" s="11"/>
      <c r="BM4138"/>
      <c r="BN4138"/>
      <c r="BO4138"/>
      <c r="BP4138"/>
      <c r="BQ4138"/>
      <c r="BR4138"/>
      <c r="BS4138"/>
      <c r="BT4138"/>
      <c r="BU4138"/>
    </row>
    <row r="4139" spans="2:73" x14ac:dyDescent="0.25">
      <c r="B4139" s="11"/>
      <c r="O4139" s="11"/>
      <c r="P4139" s="11"/>
      <c r="Q4139" s="11"/>
      <c r="U4139" s="11"/>
      <c r="BM4139"/>
      <c r="BN4139"/>
      <c r="BO4139"/>
      <c r="BP4139"/>
      <c r="BQ4139"/>
      <c r="BR4139"/>
      <c r="BS4139"/>
      <c r="BT4139"/>
      <c r="BU4139"/>
    </row>
    <row r="4140" spans="2:73" x14ac:dyDescent="0.25">
      <c r="B4140" s="11"/>
      <c r="O4140" s="11"/>
      <c r="P4140" s="11"/>
      <c r="Q4140" s="11"/>
      <c r="U4140" s="11"/>
      <c r="BM4140"/>
      <c r="BN4140"/>
      <c r="BO4140"/>
      <c r="BP4140"/>
      <c r="BQ4140"/>
      <c r="BR4140"/>
      <c r="BS4140"/>
      <c r="BT4140"/>
      <c r="BU4140"/>
    </row>
    <row r="4141" spans="2:73" x14ac:dyDescent="0.25">
      <c r="B4141" s="11"/>
      <c r="O4141" s="11"/>
      <c r="P4141" s="11"/>
      <c r="Q4141" s="11"/>
      <c r="U4141" s="11"/>
      <c r="BM4141"/>
      <c r="BN4141"/>
      <c r="BO4141"/>
      <c r="BP4141"/>
      <c r="BQ4141"/>
      <c r="BR4141"/>
      <c r="BS4141"/>
      <c r="BT4141"/>
      <c r="BU4141"/>
    </row>
    <row r="4142" spans="2:73" x14ac:dyDescent="0.25">
      <c r="B4142" s="11"/>
      <c r="O4142" s="11"/>
      <c r="P4142" s="11"/>
      <c r="Q4142" s="11"/>
      <c r="U4142" s="11"/>
      <c r="V4142" s="11"/>
      <c r="BM4142"/>
      <c r="BN4142"/>
      <c r="BO4142"/>
      <c r="BP4142"/>
      <c r="BQ4142"/>
      <c r="BR4142"/>
      <c r="BS4142"/>
      <c r="BT4142"/>
      <c r="BU4142"/>
    </row>
    <row r="4143" spans="2:73" x14ac:dyDescent="0.25">
      <c r="B4143" s="11"/>
      <c r="O4143" s="11"/>
      <c r="P4143" s="11"/>
      <c r="U4143" s="11"/>
      <c r="BM4143"/>
      <c r="BN4143"/>
      <c r="BO4143"/>
      <c r="BP4143"/>
      <c r="BQ4143"/>
      <c r="BR4143"/>
      <c r="BS4143"/>
      <c r="BT4143"/>
      <c r="BU4143"/>
    </row>
    <row r="4144" spans="2:73" x14ac:dyDescent="0.25">
      <c r="B4144" s="11"/>
      <c r="O4144" s="11"/>
      <c r="P4144" s="11"/>
      <c r="U4144" s="11"/>
      <c r="BM4144"/>
      <c r="BN4144"/>
      <c r="BO4144"/>
      <c r="BP4144"/>
      <c r="BQ4144"/>
      <c r="BR4144"/>
      <c r="BS4144"/>
      <c r="BT4144"/>
      <c r="BU4144"/>
    </row>
    <row r="4145" spans="2:73" x14ac:dyDescent="0.25">
      <c r="B4145" s="11"/>
      <c r="O4145" s="11"/>
      <c r="P4145" s="11"/>
      <c r="Q4145" s="11"/>
      <c r="U4145" s="11"/>
      <c r="BM4145"/>
      <c r="BN4145"/>
      <c r="BO4145"/>
      <c r="BP4145"/>
      <c r="BQ4145"/>
      <c r="BR4145"/>
      <c r="BS4145"/>
      <c r="BT4145"/>
      <c r="BU4145"/>
    </row>
    <row r="4146" spans="2:73" x14ac:dyDescent="0.25">
      <c r="B4146" s="11"/>
      <c r="O4146" s="11"/>
      <c r="P4146" s="11"/>
      <c r="U4146" s="11"/>
      <c r="BM4146"/>
      <c r="BN4146"/>
      <c r="BO4146"/>
      <c r="BP4146"/>
      <c r="BQ4146"/>
      <c r="BR4146"/>
      <c r="BS4146"/>
      <c r="BT4146"/>
      <c r="BU4146"/>
    </row>
    <row r="4147" spans="2:73" x14ac:dyDescent="0.25">
      <c r="B4147" s="11"/>
      <c r="O4147" s="11"/>
      <c r="P4147" s="11"/>
      <c r="U4147" s="11"/>
      <c r="BM4147"/>
      <c r="BN4147"/>
      <c r="BO4147"/>
      <c r="BP4147"/>
      <c r="BQ4147"/>
      <c r="BR4147"/>
      <c r="BS4147"/>
      <c r="BT4147"/>
      <c r="BU4147"/>
    </row>
    <row r="4148" spans="2:73" x14ac:dyDescent="0.25">
      <c r="B4148" s="11"/>
      <c r="O4148" s="11"/>
      <c r="P4148" s="11"/>
      <c r="Q4148" s="11"/>
      <c r="U4148" s="11"/>
      <c r="BM4148"/>
      <c r="BN4148"/>
      <c r="BO4148"/>
      <c r="BP4148"/>
      <c r="BQ4148"/>
      <c r="BR4148"/>
      <c r="BS4148"/>
      <c r="BT4148"/>
      <c r="BU4148"/>
    </row>
    <row r="4149" spans="2:73" x14ac:dyDescent="0.25">
      <c r="B4149" s="11"/>
      <c r="O4149" s="11"/>
      <c r="P4149" s="11"/>
      <c r="U4149" s="11"/>
      <c r="BM4149"/>
      <c r="BN4149"/>
      <c r="BO4149"/>
      <c r="BP4149"/>
      <c r="BQ4149"/>
      <c r="BR4149"/>
      <c r="BS4149"/>
      <c r="BT4149"/>
      <c r="BU4149"/>
    </row>
    <row r="4150" spans="2:73" x14ac:dyDescent="0.25">
      <c r="B4150" s="11"/>
      <c r="O4150" s="11"/>
      <c r="P4150" s="11"/>
      <c r="U4150" s="11"/>
      <c r="BM4150"/>
      <c r="BN4150"/>
      <c r="BO4150"/>
      <c r="BP4150"/>
      <c r="BQ4150"/>
      <c r="BR4150"/>
      <c r="BS4150"/>
      <c r="BT4150"/>
      <c r="BU4150"/>
    </row>
    <row r="4151" spans="2:73" x14ac:dyDescent="0.25">
      <c r="B4151" s="11"/>
      <c r="O4151" s="11"/>
      <c r="P4151" s="11"/>
      <c r="U4151" s="11"/>
      <c r="BM4151"/>
      <c r="BN4151"/>
      <c r="BO4151"/>
      <c r="BP4151"/>
      <c r="BQ4151"/>
      <c r="BR4151"/>
      <c r="BS4151"/>
      <c r="BT4151"/>
      <c r="BU4151"/>
    </row>
    <row r="4152" spans="2:73" x14ac:dyDescent="0.25">
      <c r="B4152" s="11"/>
      <c r="F4152" s="11"/>
      <c r="O4152" s="11"/>
      <c r="P4152" s="11"/>
      <c r="Q4152" s="11"/>
      <c r="U4152" s="11"/>
      <c r="BM4152"/>
      <c r="BN4152"/>
      <c r="BO4152"/>
      <c r="BP4152"/>
      <c r="BQ4152"/>
      <c r="BR4152"/>
      <c r="BS4152"/>
      <c r="BT4152"/>
      <c r="BU4152"/>
    </row>
    <row r="4153" spans="2:73" x14ac:dyDescent="0.25">
      <c r="B4153" s="11"/>
      <c r="O4153" s="11"/>
      <c r="P4153" s="11"/>
      <c r="U4153" s="11"/>
      <c r="BM4153"/>
      <c r="BN4153"/>
      <c r="BO4153"/>
      <c r="BP4153"/>
      <c r="BQ4153"/>
      <c r="BR4153"/>
      <c r="BS4153"/>
      <c r="BT4153"/>
      <c r="BU4153"/>
    </row>
    <row r="4154" spans="2:73" x14ac:dyDescent="0.25">
      <c r="B4154" s="11"/>
      <c r="O4154" s="11"/>
      <c r="P4154" s="11"/>
      <c r="Q4154" s="11"/>
      <c r="U4154" s="11"/>
      <c r="BM4154"/>
      <c r="BN4154"/>
      <c r="BO4154"/>
      <c r="BP4154"/>
      <c r="BQ4154"/>
      <c r="BR4154"/>
      <c r="BS4154"/>
      <c r="BT4154"/>
      <c r="BU4154"/>
    </row>
    <row r="4155" spans="2:73" x14ac:dyDescent="0.25">
      <c r="B4155" s="11"/>
      <c r="O4155" s="11"/>
      <c r="P4155" s="11"/>
      <c r="Q4155" s="11"/>
      <c r="U4155" s="11"/>
      <c r="BM4155"/>
      <c r="BN4155"/>
      <c r="BO4155"/>
      <c r="BP4155"/>
      <c r="BQ4155"/>
      <c r="BR4155"/>
      <c r="BS4155"/>
      <c r="BT4155"/>
      <c r="BU4155"/>
    </row>
    <row r="4156" spans="2:73" x14ac:dyDescent="0.25">
      <c r="B4156" s="11"/>
      <c r="O4156" s="11"/>
      <c r="P4156" s="11"/>
      <c r="Q4156" s="11"/>
      <c r="U4156" s="11"/>
      <c r="BM4156"/>
      <c r="BN4156"/>
      <c r="BO4156"/>
      <c r="BP4156"/>
      <c r="BQ4156"/>
      <c r="BR4156"/>
      <c r="BS4156"/>
      <c r="BT4156"/>
      <c r="BU4156"/>
    </row>
    <row r="4157" spans="2:73" x14ac:dyDescent="0.25">
      <c r="B4157" s="11"/>
      <c r="O4157" s="11"/>
      <c r="P4157" s="11"/>
      <c r="U4157" s="11"/>
      <c r="BM4157"/>
      <c r="BN4157"/>
      <c r="BO4157"/>
      <c r="BP4157"/>
      <c r="BQ4157"/>
      <c r="BR4157"/>
      <c r="BS4157"/>
      <c r="BT4157"/>
      <c r="BU4157"/>
    </row>
    <row r="4158" spans="2:73" x14ac:dyDescent="0.25">
      <c r="B4158" s="11"/>
      <c r="O4158" s="11"/>
      <c r="P4158" s="11"/>
      <c r="U4158" s="11"/>
      <c r="BM4158"/>
      <c r="BN4158"/>
      <c r="BO4158"/>
      <c r="BP4158"/>
      <c r="BQ4158"/>
      <c r="BR4158"/>
      <c r="BS4158"/>
      <c r="BT4158"/>
      <c r="BU4158"/>
    </row>
    <row r="4159" spans="2:73" x14ac:dyDescent="0.25">
      <c r="B4159" s="11"/>
      <c r="O4159" s="11"/>
      <c r="P4159" s="11"/>
      <c r="U4159" s="11"/>
      <c r="BM4159"/>
      <c r="BN4159"/>
      <c r="BO4159"/>
      <c r="BP4159"/>
      <c r="BQ4159"/>
      <c r="BR4159"/>
      <c r="BS4159"/>
      <c r="BT4159"/>
      <c r="BU4159"/>
    </row>
    <row r="4160" spans="2:73" x14ac:dyDescent="0.25">
      <c r="B4160" s="11"/>
      <c r="O4160" s="11"/>
      <c r="P4160" s="11"/>
      <c r="Q4160" s="11"/>
      <c r="U4160" s="11"/>
      <c r="BM4160"/>
      <c r="BN4160"/>
      <c r="BO4160"/>
      <c r="BP4160"/>
      <c r="BQ4160"/>
      <c r="BR4160"/>
      <c r="BS4160"/>
      <c r="BT4160"/>
      <c r="BU4160"/>
    </row>
    <row r="4161" spans="2:73" x14ac:dyDescent="0.25">
      <c r="B4161" s="11"/>
      <c r="O4161" s="11"/>
      <c r="P4161" s="11"/>
      <c r="Q4161" s="11"/>
      <c r="U4161" s="11"/>
      <c r="BM4161"/>
      <c r="BN4161"/>
      <c r="BO4161"/>
      <c r="BP4161"/>
      <c r="BQ4161"/>
      <c r="BR4161"/>
      <c r="BS4161"/>
      <c r="BT4161"/>
      <c r="BU4161"/>
    </row>
    <row r="4162" spans="2:73" x14ac:dyDescent="0.25">
      <c r="B4162" s="11"/>
      <c r="O4162" s="11"/>
      <c r="P4162" s="11"/>
      <c r="U4162" s="11"/>
      <c r="BM4162"/>
      <c r="BN4162"/>
      <c r="BO4162"/>
      <c r="BP4162"/>
      <c r="BQ4162"/>
      <c r="BR4162"/>
      <c r="BS4162"/>
      <c r="BT4162"/>
      <c r="BU4162"/>
    </row>
    <row r="4163" spans="2:73" x14ac:dyDescent="0.25">
      <c r="B4163" s="11"/>
      <c r="O4163" s="11"/>
      <c r="P4163" s="11"/>
      <c r="U4163" s="11"/>
      <c r="BM4163"/>
      <c r="BN4163"/>
      <c r="BO4163"/>
      <c r="BP4163"/>
      <c r="BQ4163"/>
      <c r="BR4163"/>
      <c r="BS4163"/>
      <c r="BT4163"/>
      <c r="BU4163"/>
    </row>
    <row r="4164" spans="2:73" x14ac:dyDescent="0.25">
      <c r="B4164" s="11"/>
      <c r="O4164" s="11"/>
      <c r="P4164" s="11"/>
      <c r="Q4164" s="11"/>
      <c r="U4164" s="11"/>
      <c r="BM4164"/>
      <c r="BN4164"/>
      <c r="BO4164"/>
      <c r="BP4164"/>
      <c r="BQ4164"/>
      <c r="BR4164"/>
      <c r="BS4164"/>
      <c r="BT4164"/>
      <c r="BU4164"/>
    </row>
    <row r="4165" spans="2:73" x14ac:dyDescent="0.25">
      <c r="B4165" s="11"/>
      <c r="O4165" s="11"/>
      <c r="P4165" s="11"/>
      <c r="Q4165" s="11"/>
      <c r="U4165" s="11"/>
      <c r="BM4165"/>
      <c r="BN4165"/>
      <c r="BO4165"/>
      <c r="BP4165"/>
      <c r="BQ4165"/>
      <c r="BR4165"/>
      <c r="BS4165"/>
      <c r="BT4165"/>
      <c r="BU4165"/>
    </row>
    <row r="4166" spans="2:73" x14ac:dyDescent="0.25">
      <c r="B4166" s="11"/>
      <c r="O4166" s="11"/>
      <c r="P4166" s="11"/>
      <c r="U4166" s="11"/>
      <c r="BM4166"/>
      <c r="BN4166"/>
      <c r="BO4166"/>
      <c r="BP4166"/>
      <c r="BQ4166"/>
      <c r="BR4166"/>
      <c r="BS4166"/>
      <c r="BT4166"/>
      <c r="BU4166"/>
    </row>
    <row r="4167" spans="2:73" x14ac:dyDescent="0.25">
      <c r="B4167" s="11"/>
      <c r="O4167" s="11"/>
      <c r="P4167" s="11"/>
      <c r="Q4167" s="11"/>
      <c r="U4167" s="11"/>
      <c r="BM4167"/>
      <c r="BN4167"/>
      <c r="BO4167"/>
      <c r="BP4167"/>
      <c r="BQ4167"/>
      <c r="BR4167"/>
      <c r="BS4167"/>
      <c r="BT4167"/>
      <c r="BU4167"/>
    </row>
    <row r="4168" spans="2:73" x14ac:dyDescent="0.25">
      <c r="B4168" s="11"/>
      <c r="O4168" s="11"/>
      <c r="P4168" s="11"/>
      <c r="Q4168" s="11"/>
      <c r="U4168" s="11"/>
      <c r="BM4168"/>
      <c r="BN4168"/>
      <c r="BO4168"/>
      <c r="BP4168"/>
      <c r="BQ4168"/>
      <c r="BR4168"/>
      <c r="BS4168"/>
      <c r="BT4168"/>
      <c r="BU4168"/>
    </row>
    <row r="4169" spans="2:73" x14ac:dyDescent="0.25">
      <c r="B4169" s="11"/>
      <c r="O4169" s="11"/>
      <c r="P4169" s="11"/>
      <c r="Q4169" s="11"/>
      <c r="U4169" s="11"/>
      <c r="BM4169"/>
      <c r="BN4169"/>
      <c r="BO4169"/>
      <c r="BP4169"/>
      <c r="BQ4169"/>
      <c r="BR4169"/>
      <c r="BS4169"/>
      <c r="BT4169"/>
      <c r="BU4169"/>
    </row>
    <row r="4170" spans="2:73" x14ac:dyDescent="0.25">
      <c r="B4170" s="11"/>
      <c r="O4170" s="11"/>
      <c r="P4170" s="11"/>
      <c r="U4170" s="11"/>
      <c r="BM4170"/>
      <c r="BN4170"/>
      <c r="BO4170"/>
      <c r="BP4170"/>
      <c r="BQ4170"/>
      <c r="BR4170"/>
      <c r="BS4170"/>
      <c r="BT4170"/>
      <c r="BU4170"/>
    </row>
    <row r="4171" spans="2:73" x14ac:dyDescent="0.25">
      <c r="B4171" s="11"/>
      <c r="O4171" s="11"/>
      <c r="P4171" s="11"/>
      <c r="U4171" s="11"/>
      <c r="BM4171"/>
      <c r="BN4171"/>
      <c r="BO4171"/>
      <c r="BP4171"/>
      <c r="BQ4171"/>
      <c r="BR4171"/>
      <c r="BS4171"/>
      <c r="BT4171"/>
      <c r="BU4171"/>
    </row>
    <row r="4172" spans="2:73" x14ac:dyDescent="0.25">
      <c r="B4172" s="11"/>
      <c r="O4172" s="11"/>
      <c r="P4172" s="11"/>
      <c r="U4172" s="11"/>
      <c r="BM4172"/>
      <c r="BN4172"/>
      <c r="BO4172"/>
      <c r="BP4172"/>
      <c r="BQ4172"/>
      <c r="BR4172"/>
      <c r="BS4172"/>
      <c r="BT4172"/>
      <c r="BU4172"/>
    </row>
    <row r="4173" spans="2:73" x14ac:dyDescent="0.25">
      <c r="B4173" s="11"/>
      <c r="O4173" s="11"/>
      <c r="P4173" s="11"/>
      <c r="Q4173" s="11"/>
      <c r="U4173" s="11"/>
      <c r="BM4173"/>
      <c r="BN4173"/>
      <c r="BO4173"/>
      <c r="BP4173"/>
      <c r="BQ4173"/>
      <c r="BR4173"/>
      <c r="BS4173"/>
      <c r="BT4173"/>
      <c r="BU4173"/>
    </row>
    <row r="4174" spans="2:73" x14ac:dyDescent="0.25">
      <c r="B4174" s="11"/>
      <c r="O4174" s="11"/>
      <c r="P4174" s="11"/>
      <c r="Q4174" s="11"/>
      <c r="U4174" s="11"/>
      <c r="BM4174"/>
      <c r="BN4174"/>
      <c r="BO4174"/>
      <c r="BP4174"/>
      <c r="BQ4174"/>
      <c r="BR4174"/>
      <c r="BS4174"/>
      <c r="BT4174"/>
      <c r="BU4174"/>
    </row>
    <row r="4175" spans="2:73" x14ac:dyDescent="0.25">
      <c r="B4175" s="11"/>
      <c r="O4175" s="11"/>
      <c r="P4175" s="11"/>
      <c r="Q4175" s="11"/>
      <c r="U4175" s="11"/>
      <c r="BM4175"/>
      <c r="BN4175"/>
      <c r="BO4175"/>
      <c r="BP4175"/>
      <c r="BQ4175"/>
      <c r="BR4175"/>
      <c r="BS4175"/>
      <c r="BT4175"/>
      <c r="BU4175"/>
    </row>
    <row r="4176" spans="2:73" x14ac:dyDescent="0.25">
      <c r="B4176" s="11"/>
      <c r="O4176" s="11"/>
      <c r="P4176" s="11"/>
      <c r="Q4176" s="11"/>
      <c r="U4176" s="11"/>
      <c r="BM4176"/>
      <c r="BN4176"/>
      <c r="BO4176"/>
      <c r="BP4176"/>
      <c r="BQ4176"/>
      <c r="BR4176"/>
      <c r="BS4176"/>
      <c r="BT4176"/>
      <c r="BU4176"/>
    </row>
    <row r="4177" spans="2:73" x14ac:dyDescent="0.25">
      <c r="B4177" s="11"/>
      <c r="O4177" s="11"/>
      <c r="P4177" s="11"/>
      <c r="Q4177" s="11"/>
      <c r="U4177" s="11"/>
      <c r="BM4177"/>
      <c r="BN4177"/>
      <c r="BO4177"/>
      <c r="BP4177"/>
      <c r="BQ4177"/>
      <c r="BR4177"/>
      <c r="BS4177"/>
      <c r="BT4177"/>
      <c r="BU4177"/>
    </row>
    <row r="4178" spans="2:73" x14ac:dyDescent="0.25">
      <c r="B4178" s="11"/>
      <c r="O4178" s="11"/>
      <c r="P4178" s="11"/>
      <c r="U4178" s="11"/>
      <c r="BM4178"/>
      <c r="BN4178"/>
      <c r="BO4178"/>
      <c r="BP4178"/>
      <c r="BQ4178"/>
      <c r="BR4178"/>
      <c r="BS4178"/>
      <c r="BT4178"/>
      <c r="BU4178"/>
    </row>
    <row r="4179" spans="2:73" x14ac:dyDescent="0.25">
      <c r="B4179" s="11"/>
      <c r="F4179" s="11"/>
      <c r="O4179" s="11"/>
      <c r="P4179" s="11"/>
      <c r="Q4179" s="11"/>
      <c r="U4179" s="11"/>
      <c r="BM4179"/>
      <c r="BN4179"/>
      <c r="BO4179"/>
      <c r="BP4179"/>
      <c r="BQ4179"/>
      <c r="BR4179"/>
      <c r="BS4179"/>
      <c r="BT4179"/>
      <c r="BU4179"/>
    </row>
    <row r="4180" spans="2:73" x14ac:dyDescent="0.25">
      <c r="B4180" s="11"/>
      <c r="F4180" s="11"/>
      <c r="O4180" s="11"/>
      <c r="P4180" s="11"/>
      <c r="U4180" s="11"/>
      <c r="BM4180"/>
      <c r="BN4180"/>
      <c r="BO4180"/>
      <c r="BP4180"/>
      <c r="BQ4180"/>
      <c r="BR4180"/>
      <c r="BS4180"/>
      <c r="BT4180"/>
      <c r="BU4180"/>
    </row>
    <row r="4181" spans="2:73" x14ac:dyDescent="0.25">
      <c r="B4181" s="11"/>
      <c r="O4181" s="11"/>
      <c r="P4181" s="11"/>
      <c r="U4181" s="11"/>
      <c r="BM4181"/>
      <c r="BN4181"/>
      <c r="BO4181"/>
      <c r="BP4181"/>
      <c r="BQ4181"/>
      <c r="BR4181"/>
      <c r="BS4181"/>
      <c r="BT4181"/>
      <c r="BU4181"/>
    </row>
    <row r="4182" spans="2:73" x14ac:dyDescent="0.25">
      <c r="B4182" s="11"/>
      <c r="O4182" s="11"/>
      <c r="P4182" s="11"/>
      <c r="Q4182" s="11"/>
      <c r="U4182" s="11"/>
      <c r="BM4182"/>
      <c r="BN4182"/>
      <c r="BO4182"/>
      <c r="BP4182"/>
      <c r="BQ4182"/>
      <c r="BR4182"/>
      <c r="BS4182"/>
      <c r="BT4182"/>
      <c r="BU4182"/>
    </row>
    <row r="4183" spans="2:73" x14ac:dyDescent="0.25">
      <c r="B4183" s="11"/>
      <c r="O4183" s="11"/>
      <c r="P4183" s="11"/>
      <c r="Q4183" s="11"/>
      <c r="U4183" s="11"/>
      <c r="BM4183"/>
      <c r="BN4183"/>
      <c r="BO4183"/>
      <c r="BP4183"/>
      <c r="BQ4183"/>
      <c r="BR4183"/>
      <c r="BS4183"/>
      <c r="BT4183"/>
      <c r="BU4183"/>
    </row>
    <row r="4184" spans="2:73" x14ac:dyDescent="0.25">
      <c r="B4184" s="11"/>
      <c r="O4184" s="11"/>
      <c r="P4184" s="11"/>
      <c r="Q4184" s="11"/>
      <c r="U4184" s="11"/>
      <c r="BM4184"/>
      <c r="BN4184"/>
      <c r="BO4184"/>
      <c r="BP4184"/>
      <c r="BQ4184"/>
      <c r="BR4184"/>
      <c r="BS4184"/>
      <c r="BT4184"/>
      <c r="BU4184"/>
    </row>
    <row r="4185" spans="2:73" x14ac:dyDescent="0.25">
      <c r="B4185" s="11"/>
      <c r="O4185" s="11"/>
      <c r="P4185" s="11"/>
      <c r="Q4185" s="11"/>
      <c r="U4185" s="11"/>
      <c r="BM4185"/>
      <c r="BN4185"/>
      <c r="BO4185"/>
      <c r="BP4185"/>
      <c r="BQ4185"/>
      <c r="BR4185"/>
      <c r="BS4185"/>
      <c r="BT4185"/>
      <c r="BU4185"/>
    </row>
    <row r="4186" spans="2:73" x14ac:dyDescent="0.25">
      <c r="B4186" s="11"/>
      <c r="O4186" s="11"/>
      <c r="P4186" s="11"/>
      <c r="Q4186" s="11"/>
      <c r="U4186" s="11"/>
      <c r="BM4186"/>
      <c r="BN4186"/>
      <c r="BO4186"/>
      <c r="BP4186"/>
      <c r="BQ4186"/>
      <c r="BR4186"/>
      <c r="BS4186"/>
      <c r="BT4186"/>
      <c r="BU4186"/>
    </row>
    <row r="4187" spans="2:73" x14ac:dyDescent="0.25">
      <c r="B4187" s="11"/>
      <c r="O4187" s="11"/>
      <c r="P4187" s="11"/>
      <c r="Q4187" s="11"/>
      <c r="U4187" s="11"/>
      <c r="BM4187"/>
      <c r="BN4187"/>
      <c r="BO4187"/>
      <c r="BP4187"/>
      <c r="BQ4187"/>
      <c r="BR4187"/>
      <c r="BS4187"/>
      <c r="BT4187"/>
      <c r="BU4187"/>
    </row>
    <row r="4188" spans="2:73" x14ac:dyDescent="0.25">
      <c r="B4188" s="11"/>
      <c r="O4188" s="11"/>
      <c r="P4188" s="11"/>
      <c r="U4188" s="11"/>
      <c r="BM4188"/>
      <c r="BN4188"/>
      <c r="BO4188"/>
      <c r="BP4188"/>
      <c r="BQ4188"/>
      <c r="BR4188"/>
      <c r="BS4188"/>
      <c r="BT4188"/>
      <c r="BU4188"/>
    </row>
    <row r="4189" spans="2:73" x14ac:dyDescent="0.25">
      <c r="B4189" s="11"/>
      <c r="O4189" s="11"/>
      <c r="P4189" s="11"/>
      <c r="U4189" s="11"/>
      <c r="BM4189"/>
      <c r="BN4189"/>
      <c r="BO4189"/>
      <c r="BP4189"/>
      <c r="BQ4189"/>
      <c r="BR4189"/>
      <c r="BS4189"/>
      <c r="BT4189"/>
      <c r="BU4189"/>
    </row>
    <row r="4190" spans="2:73" x14ac:dyDescent="0.25">
      <c r="B4190" s="11"/>
      <c r="O4190" s="11"/>
      <c r="P4190" s="11"/>
      <c r="U4190" s="11"/>
      <c r="BM4190"/>
      <c r="BN4190"/>
      <c r="BO4190"/>
      <c r="BP4190"/>
      <c r="BQ4190"/>
      <c r="BR4190"/>
      <c r="BS4190"/>
      <c r="BT4190"/>
      <c r="BU4190"/>
    </row>
    <row r="4191" spans="2:73" x14ac:dyDescent="0.25">
      <c r="B4191" s="11"/>
      <c r="O4191" s="11"/>
      <c r="P4191" s="11"/>
      <c r="Q4191" s="11"/>
      <c r="U4191" s="11"/>
      <c r="BM4191"/>
      <c r="BN4191"/>
      <c r="BO4191"/>
      <c r="BP4191"/>
      <c r="BQ4191"/>
      <c r="BR4191"/>
      <c r="BS4191"/>
      <c r="BT4191"/>
      <c r="BU4191"/>
    </row>
    <row r="4192" spans="2:73" x14ac:dyDescent="0.25">
      <c r="B4192" s="11"/>
      <c r="O4192" s="11"/>
      <c r="P4192" s="11"/>
      <c r="Q4192" s="11"/>
      <c r="U4192" s="11"/>
      <c r="BM4192"/>
      <c r="BN4192"/>
      <c r="BO4192"/>
      <c r="BP4192"/>
      <c r="BQ4192"/>
      <c r="BR4192"/>
      <c r="BS4192"/>
      <c r="BT4192"/>
      <c r="BU4192"/>
    </row>
    <row r="4193" spans="2:73" x14ac:dyDescent="0.25">
      <c r="B4193" s="11"/>
      <c r="O4193" s="11"/>
      <c r="P4193" s="11"/>
      <c r="Q4193" s="11"/>
      <c r="U4193" s="11"/>
      <c r="BM4193"/>
      <c r="BN4193"/>
      <c r="BO4193"/>
      <c r="BP4193"/>
      <c r="BQ4193"/>
      <c r="BR4193"/>
      <c r="BS4193"/>
      <c r="BT4193"/>
      <c r="BU4193"/>
    </row>
    <row r="4194" spans="2:73" x14ac:dyDescent="0.25">
      <c r="B4194" s="11"/>
      <c r="O4194" s="11"/>
      <c r="P4194" s="11"/>
      <c r="Q4194" s="11"/>
      <c r="U4194" s="11"/>
      <c r="BM4194"/>
      <c r="BN4194"/>
      <c r="BO4194"/>
      <c r="BP4194"/>
      <c r="BQ4194"/>
      <c r="BR4194"/>
      <c r="BS4194"/>
      <c r="BT4194"/>
      <c r="BU4194"/>
    </row>
    <row r="4195" spans="2:73" x14ac:dyDescent="0.25">
      <c r="B4195" s="11"/>
      <c r="O4195" s="11"/>
      <c r="P4195" s="11"/>
      <c r="Q4195" s="11"/>
      <c r="U4195" s="11"/>
      <c r="BM4195"/>
      <c r="BN4195"/>
      <c r="BO4195"/>
      <c r="BP4195"/>
      <c r="BQ4195"/>
      <c r="BR4195"/>
      <c r="BS4195"/>
      <c r="BT4195"/>
      <c r="BU4195"/>
    </row>
    <row r="4196" spans="2:73" x14ac:dyDescent="0.25">
      <c r="B4196" s="11"/>
      <c r="O4196" s="11"/>
      <c r="P4196" s="11"/>
      <c r="U4196" s="11"/>
      <c r="BM4196"/>
      <c r="BN4196"/>
      <c r="BO4196"/>
      <c r="BP4196"/>
      <c r="BQ4196"/>
      <c r="BR4196"/>
      <c r="BS4196"/>
      <c r="BT4196"/>
      <c r="BU4196"/>
    </row>
    <row r="4197" spans="2:73" x14ac:dyDescent="0.25">
      <c r="B4197" s="11"/>
      <c r="O4197" s="11"/>
      <c r="P4197" s="11"/>
      <c r="Q4197" s="11"/>
      <c r="U4197" s="11"/>
      <c r="BM4197"/>
      <c r="BN4197"/>
      <c r="BO4197"/>
      <c r="BP4197"/>
      <c r="BQ4197"/>
      <c r="BR4197"/>
      <c r="BS4197"/>
      <c r="BT4197"/>
      <c r="BU4197"/>
    </row>
    <row r="4198" spans="2:73" x14ac:dyDescent="0.25">
      <c r="B4198" s="11"/>
      <c r="O4198" s="11"/>
      <c r="P4198" s="11"/>
      <c r="Q4198" s="11"/>
      <c r="U4198" s="11"/>
      <c r="BM4198"/>
      <c r="BN4198"/>
      <c r="BO4198"/>
      <c r="BP4198"/>
      <c r="BQ4198"/>
      <c r="BR4198"/>
      <c r="BS4198"/>
      <c r="BT4198"/>
      <c r="BU4198"/>
    </row>
    <row r="4199" spans="2:73" x14ac:dyDescent="0.25">
      <c r="B4199" s="11"/>
      <c r="O4199" s="11"/>
      <c r="P4199" s="11"/>
      <c r="Q4199" s="11"/>
      <c r="U4199" s="11"/>
      <c r="BM4199"/>
      <c r="BN4199"/>
      <c r="BO4199"/>
      <c r="BP4199"/>
      <c r="BQ4199"/>
      <c r="BR4199"/>
      <c r="BS4199"/>
      <c r="BT4199"/>
      <c r="BU4199"/>
    </row>
    <row r="4200" spans="2:73" x14ac:dyDescent="0.25">
      <c r="B4200" s="11"/>
      <c r="O4200" s="11"/>
      <c r="P4200" s="11"/>
      <c r="Q4200" s="11"/>
      <c r="U4200" s="11"/>
      <c r="BM4200"/>
      <c r="BN4200"/>
      <c r="BO4200"/>
      <c r="BP4200"/>
      <c r="BQ4200"/>
      <c r="BR4200"/>
      <c r="BS4200"/>
      <c r="BT4200"/>
      <c r="BU4200"/>
    </row>
    <row r="4201" spans="2:73" x14ac:dyDescent="0.25">
      <c r="B4201" s="11"/>
      <c r="O4201" s="11"/>
      <c r="P4201" s="11"/>
      <c r="Q4201" s="11"/>
      <c r="U4201" s="11"/>
      <c r="BM4201"/>
      <c r="BN4201"/>
      <c r="BO4201"/>
      <c r="BP4201"/>
      <c r="BQ4201"/>
      <c r="BR4201"/>
      <c r="BS4201"/>
      <c r="BT4201"/>
      <c r="BU4201"/>
    </row>
    <row r="4202" spans="2:73" x14ac:dyDescent="0.25">
      <c r="B4202" s="11"/>
      <c r="O4202" s="11"/>
      <c r="P4202" s="11"/>
      <c r="Q4202" s="11"/>
      <c r="U4202" s="11"/>
      <c r="BM4202"/>
      <c r="BN4202"/>
      <c r="BO4202"/>
      <c r="BP4202"/>
      <c r="BQ4202"/>
      <c r="BR4202"/>
      <c r="BS4202"/>
      <c r="BT4202"/>
      <c r="BU4202"/>
    </row>
    <row r="4203" spans="2:73" x14ac:dyDescent="0.25">
      <c r="B4203" s="11"/>
      <c r="O4203" s="11"/>
      <c r="P4203" s="11"/>
      <c r="U4203" s="11"/>
      <c r="BM4203"/>
      <c r="BN4203"/>
      <c r="BO4203"/>
      <c r="BP4203"/>
      <c r="BQ4203"/>
      <c r="BR4203"/>
      <c r="BS4203"/>
      <c r="BT4203"/>
      <c r="BU4203"/>
    </row>
    <row r="4204" spans="2:73" x14ac:dyDescent="0.25">
      <c r="B4204" s="11"/>
      <c r="O4204" s="11"/>
      <c r="P4204" s="11"/>
      <c r="Q4204" s="11"/>
      <c r="U4204" s="11"/>
      <c r="BM4204"/>
      <c r="BN4204"/>
      <c r="BO4204"/>
      <c r="BP4204"/>
      <c r="BQ4204"/>
      <c r="BR4204"/>
      <c r="BS4204"/>
      <c r="BT4204"/>
      <c r="BU4204"/>
    </row>
    <row r="4205" spans="2:73" x14ac:dyDescent="0.25">
      <c r="B4205" s="11"/>
      <c r="O4205" s="11"/>
      <c r="P4205" s="11"/>
      <c r="Q4205" s="11"/>
      <c r="U4205" s="11"/>
      <c r="BM4205"/>
      <c r="BN4205"/>
      <c r="BO4205"/>
      <c r="BP4205"/>
      <c r="BQ4205"/>
      <c r="BR4205"/>
      <c r="BS4205"/>
      <c r="BT4205"/>
      <c r="BU4205"/>
    </row>
    <row r="4206" spans="2:73" x14ac:dyDescent="0.25">
      <c r="B4206" s="11"/>
      <c r="O4206" s="11"/>
      <c r="P4206" s="11"/>
      <c r="Q4206" s="11"/>
      <c r="U4206" s="11"/>
      <c r="BM4206"/>
      <c r="BN4206"/>
      <c r="BO4206"/>
      <c r="BP4206"/>
      <c r="BQ4206"/>
      <c r="BR4206"/>
      <c r="BS4206"/>
      <c r="BT4206"/>
      <c r="BU4206"/>
    </row>
    <row r="4207" spans="2:73" x14ac:dyDescent="0.25">
      <c r="B4207" s="11"/>
      <c r="O4207" s="11"/>
      <c r="P4207" s="11"/>
      <c r="Q4207" s="11"/>
      <c r="U4207" s="11"/>
      <c r="BM4207"/>
      <c r="BN4207"/>
      <c r="BO4207"/>
      <c r="BP4207"/>
      <c r="BQ4207"/>
      <c r="BR4207"/>
      <c r="BS4207"/>
      <c r="BT4207"/>
      <c r="BU4207"/>
    </row>
    <row r="4208" spans="2:73" x14ac:dyDescent="0.25">
      <c r="B4208" s="11"/>
      <c r="O4208" s="11"/>
      <c r="P4208" s="11"/>
      <c r="U4208" s="11"/>
      <c r="BM4208"/>
      <c r="BN4208"/>
      <c r="BO4208"/>
      <c r="BP4208"/>
      <c r="BQ4208"/>
      <c r="BR4208"/>
      <c r="BS4208"/>
      <c r="BT4208"/>
      <c r="BU4208"/>
    </row>
    <row r="4209" spans="2:73" x14ac:dyDescent="0.25">
      <c r="B4209" s="11"/>
      <c r="O4209" s="11"/>
      <c r="P4209" s="11"/>
      <c r="Q4209" s="11"/>
      <c r="U4209" s="11"/>
      <c r="BM4209"/>
      <c r="BN4209"/>
      <c r="BO4209"/>
      <c r="BP4209"/>
      <c r="BQ4209"/>
      <c r="BR4209"/>
      <c r="BS4209"/>
      <c r="BT4209"/>
      <c r="BU4209"/>
    </row>
    <row r="4210" spans="2:73" x14ac:dyDescent="0.25">
      <c r="B4210" s="11"/>
      <c r="O4210" s="11"/>
      <c r="P4210" s="11"/>
      <c r="U4210" s="11"/>
      <c r="BM4210"/>
      <c r="BN4210"/>
      <c r="BO4210"/>
      <c r="BP4210"/>
      <c r="BQ4210"/>
      <c r="BR4210"/>
      <c r="BS4210"/>
      <c r="BT4210"/>
      <c r="BU4210"/>
    </row>
    <row r="4211" spans="2:73" x14ac:dyDescent="0.25">
      <c r="B4211" s="11"/>
      <c r="O4211" s="11"/>
      <c r="P4211" s="11"/>
      <c r="Q4211" s="11"/>
      <c r="U4211" s="11"/>
      <c r="BM4211"/>
      <c r="BN4211"/>
      <c r="BO4211"/>
      <c r="BP4211"/>
      <c r="BQ4211"/>
      <c r="BR4211"/>
      <c r="BS4211"/>
      <c r="BT4211"/>
      <c r="BU4211"/>
    </row>
    <row r="4212" spans="2:73" x14ac:dyDescent="0.25">
      <c r="B4212" s="11"/>
      <c r="O4212" s="11"/>
      <c r="P4212" s="11"/>
      <c r="U4212" s="11"/>
      <c r="BM4212"/>
      <c r="BN4212"/>
      <c r="BO4212"/>
      <c r="BP4212"/>
      <c r="BQ4212"/>
      <c r="BR4212"/>
      <c r="BS4212"/>
      <c r="BT4212"/>
      <c r="BU4212"/>
    </row>
    <row r="4213" spans="2:73" x14ac:dyDescent="0.25">
      <c r="B4213" s="11"/>
      <c r="O4213" s="11"/>
      <c r="P4213" s="11"/>
      <c r="Q4213" s="11"/>
      <c r="U4213" s="11"/>
      <c r="BM4213"/>
      <c r="BN4213"/>
      <c r="BO4213"/>
      <c r="BP4213"/>
      <c r="BQ4213"/>
      <c r="BR4213"/>
      <c r="BS4213"/>
      <c r="BT4213"/>
      <c r="BU4213"/>
    </row>
    <row r="4214" spans="2:73" x14ac:dyDescent="0.25">
      <c r="B4214" s="11"/>
      <c r="O4214" s="11"/>
      <c r="P4214" s="11"/>
      <c r="Q4214" s="11"/>
      <c r="U4214" s="11"/>
      <c r="BM4214"/>
      <c r="BN4214"/>
      <c r="BO4214"/>
      <c r="BP4214"/>
      <c r="BQ4214"/>
      <c r="BR4214"/>
      <c r="BS4214"/>
      <c r="BT4214"/>
      <c r="BU4214"/>
    </row>
    <row r="4215" spans="2:73" x14ac:dyDescent="0.25">
      <c r="B4215" s="11"/>
      <c r="O4215" s="11"/>
      <c r="P4215" s="11"/>
      <c r="U4215" s="11"/>
      <c r="BM4215"/>
      <c r="BN4215"/>
      <c r="BO4215"/>
      <c r="BP4215"/>
      <c r="BQ4215"/>
      <c r="BR4215"/>
      <c r="BS4215"/>
      <c r="BT4215"/>
      <c r="BU4215"/>
    </row>
    <row r="4216" spans="2:73" x14ac:dyDescent="0.25">
      <c r="B4216" s="11"/>
      <c r="O4216" s="11"/>
      <c r="P4216" s="11"/>
      <c r="U4216" s="11"/>
      <c r="BM4216"/>
      <c r="BN4216"/>
      <c r="BO4216"/>
      <c r="BP4216"/>
      <c r="BQ4216"/>
      <c r="BR4216"/>
      <c r="BS4216"/>
      <c r="BT4216"/>
      <c r="BU4216"/>
    </row>
    <row r="4217" spans="2:73" x14ac:dyDescent="0.25">
      <c r="B4217" s="11"/>
      <c r="O4217" s="11"/>
      <c r="P4217" s="11"/>
      <c r="Q4217" s="11"/>
      <c r="U4217" s="11"/>
      <c r="BM4217"/>
      <c r="BN4217"/>
      <c r="BO4217"/>
      <c r="BP4217"/>
      <c r="BQ4217"/>
      <c r="BR4217"/>
      <c r="BS4217"/>
      <c r="BT4217"/>
      <c r="BU4217"/>
    </row>
    <row r="4218" spans="2:73" x14ac:dyDescent="0.25">
      <c r="B4218" s="11"/>
      <c r="O4218" s="11"/>
      <c r="P4218" s="11"/>
      <c r="U4218" s="11"/>
      <c r="BM4218"/>
      <c r="BN4218"/>
      <c r="BO4218"/>
      <c r="BP4218"/>
      <c r="BQ4218"/>
      <c r="BR4218"/>
      <c r="BS4218"/>
      <c r="BT4218"/>
      <c r="BU4218"/>
    </row>
    <row r="4219" spans="2:73" x14ac:dyDescent="0.25">
      <c r="B4219" s="11"/>
      <c r="O4219" s="11"/>
      <c r="P4219" s="11"/>
      <c r="Q4219" s="11"/>
      <c r="U4219" s="11"/>
      <c r="BM4219"/>
      <c r="BN4219"/>
      <c r="BO4219"/>
      <c r="BP4219"/>
      <c r="BQ4219"/>
      <c r="BR4219"/>
      <c r="BS4219"/>
      <c r="BT4219"/>
      <c r="BU4219"/>
    </row>
    <row r="4220" spans="2:73" x14ac:dyDescent="0.25">
      <c r="B4220" s="11"/>
      <c r="O4220" s="11"/>
      <c r="P4220" s="11"/>
      <c r="U4220" s="11"/>
      <c r="BM4220"/>
      <c r="BN4220"/>
      <c r="BO4220"/>
      <c r="BP4220"/>
      <c r="BQ4220"/>
      <c r="BR4220"/>
      <c r="BS4220"/>
      <c r="BT4220"/>
      <c r="BU4220"/>
    </row>
    <row r="4221" spans="2:73" x14ac:dyDescent="0.25">
      <c r="B4221" s="11"/>
      <c r="O4221" s="11"/>
      <c r="P4221" s="11"/>
      <c r="U4221" s="11"/>
      <c r="BM4221"/>
      <c r="BN4221"/>
      <c r="BO4221"/>
      <c r="BP4221"/>
      <c r="BQ4221"/>
      <c r="BR4221"/>
      <c r="BS4221"/>
      <c r="BT4221"/>
      <c r="BU4221"/>
    </row>
    <row r="4222" spans="2:73" x14ac:dyDescent="0.25">
      <c r="B4222" s="11"/>
      <c r="O4222" s="11"/>
      <c r="P4222" s="11"/>
      <c r="Q4222" s="11"/>
      <c r="U4222" s="11"/>
      <c r="BM4222"/>
      <c r="BN4222"/>
      <c r="BO4222"/>
      <c r="BP4222"/>
      <c r="BQ4222"/>
      <c r="BR4222"/>
      <c r="BS4222"/>
      <c r="BT4222"/>
      <c r="BU4222"/>
    </row>
    <row r="4223" spans="2:73" x14ac:dyDescent="0.25">
      <c r="B4223" s="11"/>
      <c r="O4223" s="11"/>
      <c r="P4223" s="11"/>
      <c r="Q4223" s="11"/>
      <c r="U4223" s="11"/>
      <c r="BM4223"/>
      <c r="BN4223"/>
      <c r="BO4223"/>
      <c r="BP4223"/>
      <c r="BQ4223"/>
      <c r="BR4223"/>
      <c r="BS4223"/>
      <c r="BT4223"/>
      <c r="BU4223"/>
    </row>
    <row r="4224" spans="2:73" x14ac:dyDescent="0.25">
      <c r="B4224" s="11"/>
      <c r="O4224" s="11"/>
      <c r="P4224" s="11"/>
      <c r="U4224" s="11"/>
      <c r="BM4224"/>
      <c r="BN4224"/>
      <c r="BO4224"/>
      <c r="BP4224"/>
      <c r="BQ4224"/>
      <c r="BR4224"/>
      <c r="BS4224"/>
      <c r="BT4224"/>
      <c r="BU4224"/>
    </row>
    <row r="4225" spans="2:73" x14ac:dyDescent="0.25">
      <c r="B4225" s="11"/>
      <c r="O4225" s="11"/>
      <c r="P4225" s="11"/>
      <c r="Q4225" s="11"/>
      <c r="U4225" s="11"/>
      <c r="BM4225"/>
      <c r="BN4225"/>
      <c r="BO4225"/>
      <c r="BP4225"/>
      <c r="BQ4225"/>
      <c r="BR4225"/>
      <c r="BS4225"/>
      <c r="BT4225"/>
      <c r="BU4225"/>
    </row>
    <row r="4226" spans="2:73" x14ac:dyDescent="0.25">
      <c r="B4226" s="11"/>
      <c r="O4226" s="11"/>
      <c r="P4226" s="11"/>
      <c r="Q4226" s="11"/>
      <c r="U4226" s="11"/>
      <c r="BM4226"/>
      <c r="BN4226"/>
      <c r="BO4226"/>
      <c r="BP4226"/>
      <c r="BQ4226"/>
      <c r="BR4226"/>
      <c r="BS4226"/>
      <c r="BT4226"/>
      <c r="BU4226"/>
    </row>
    <row r="4227" spans="2:73" x14ac:dyDescent="0.25">
      <c r="B4227" s="11"/>
      <c r="O4227" s="11"/>
      <c r="P4227" s="11"/>
      <c r="Q4227" s="11"/>
      <c r="U4227" s="11"/>
      <c r="BM4227"/>
      <c r="BN4227"/>
      <c r="BO4227"/>
      <c r="BP4227"/>
      <c r="BQ4227"/>
      <c r="BR4227"/>
      <c r="BS4227"/>
      <c r="BT4227"/>
      <c r="BU4227"/>
    </row>
    <row r="4228" spans="2:73" x14ac:dyDescent="0.25">
      <c r="B4228" s="11"/>
      <c r="O4228" s="11"/>
      <c r="P4228" s="11"/>
      <c r="U4228" s="11"/>
      <c r="BM4228"/>
      <c r="BN4228"/>
      <c r="BO4228"/>
      <c r="BP4228"/>
      <c r="BQ4228"/>
      <c r="BR4228"/>
      <c r="BS4228"/>
      <c r="BT4228"/>
      <c r="BU4228"/>
    </row>
    <row r="4229" spans="2:73" x14ac:dyDescent="0.25">
      <c r="B4229" s="11"/>
      <c r="O4229" s="11"/>
      <c r="P4229" s="11"/>
      <c r="Q4229" s="11"/>
      <c r="U4229" s="11"/>
      <c r="BM4229"/>
      <c r="BN4229"/>
      <c r="BO4229"/>
      <c r="BP4229"/>
      <c r="BQ4229"/>
      <c r="BR4229"/>
      <c r="BS4229"/>
      <c r="BT4229"/>
      <c r="BU4229"/>
    </row>
    <row r="4230" spans="2:73" x14ac:dyDescent="0.25">
      <c r="B4230" s="11"/>
      <c r="O4230" s="11"/>
      <c r="P4230" s="11"/>
      <c r="Q4230" s="11"/>
      <c r="U4230" s="11"/>
      <c r="BM4230"/>
      <c r="BN4230"/>
      <c r="BO4230"/>
      <c r="BP4230"/>
      <c r="BQ4230"/>
      <c r="BR4230"/>
      <c r="BS4230"/>
      <c r="BT4230"/>
      <c r="BU4230"/>
    </row>
    <row r="4231" spans="2:73" x14ac:dyDescent="0.25">
      <c r="B4231" s="11"/>
      <c r="O4231" s="11"/>
      <c r="P4231" s="11"/>
      <c r="Q4231" s="11"/>
      <c r="U4231" s="11"/>
      <c r="BM4231"/>
      <c r="BN4231"/>
      <c r="BO4231"/>
      <c r="BP4231"/>
      <c r="BQ4231"/>
      <c r="BR4231"/>
      <c r="BS4231"/>
      <c r="BT4231"/>
      <c r="BU4231"/>
    </row>
    <row r="4232" spans="2:73" x14ac:dyDescent="0.25">
      <c r="B4232" s="11"/>
      <c r="O4232" s="11"/>
      <c r="P4232" s="11"/>
      <c r="U4232" s="11"/>
      <c r="BM4232"/>
      <c r="BN4232"/>
      <c r="BO4232"/>
      <c r="BP4232"/>
      <c r="BQ4232"/>
      <c r="BR4232"/>
      <c r="BS4232"/>
      <c r="BT4232"/>
      <c r="BU4232"/>
    </row>
    <row r="4233" spans="2:73" x14ac:dyDescent="0.25">
      <c r="B4233" s="11"/>
      <c r="O4233" s="11"/>
      <c r="P4233" s="11"/>
      <c r="Q4233" s="11"/>
      <c r="U4233" s="11"/>
      <c r="BM4233"/>
      <c r="BN4233"/>
      <c r="BO4233"/>
      <c r="BP4233"/>
      <c r="BQ4233"/>
      <c r="BR4233"/>
      <c r="BS4233"/>
      <c r="BT4233"/>
      <c r="BU4233"/>
    </row>
    <row r="4234" spans="2:73" x14ac:dyDescent="0.25">
      <c r="B4234" s="11"/>
      <c r="O4234" s="11"/>
      <c r="P4234" s="11"/>
      <c r="U4234" s="11"/>
      <c r="BM4234"/>
      <c r="BN4234"/>
      <c r="BO4234"/>
      <c r="BP4234"/>
      <c r="BQ4234"/>
      <c r="BR4234"/>
      <c r="BS4234"/>
      <c r="BT4234"/>
      <c r="BU4234"/>
    </row>
    <row r="4235" spans="2:73" x14ac:dyDescent="0.25">
      <c r="B4235" s="11"/>
      <c r="O4235" s="11"/>
      <c r="P4235" s="11"/>
      <c r="Q4235" s="11"/>
      <c r="U4235" s="11"/>
      <c r="BM4235"/>
      <c r="BN4235"/>
      <c r="BO4235"/>
      <c r="BP4235"/>
      <c r="BQ4235"/>
      <c r="BR4235"/>
      <c r="BS4235"/>
      <c r="BT4235"/>
      <c r="BU4235"/>
    </row>
    <row r="4236" spans="2:73" x14ac:dyDescent="0.25">
      <c r="B4236" s="11"/>
      <c r="O4236" s="11"/>
      <c r="P4236" s="11"/>
      <c r="Q4236" s="11"/>
      <c r="U4236" s="11"/>
      <c r="BM4236"/>
      <c r="BN4236"/>
      <c r="BO4236"/>
      <c r="BP4236"/>
      <c r="BQ4236"/>
      <c r="BR4236"/>
      <c r="BS4236"/>
      <c r="BT4236"/>
      <c r="BU4236"/>
    </row>
    <row r="4237" spans="2:73" x14ac:dyDescent="0.25">
      <c r="B4237" s="11"/>
      <c r="O4237" s="11"/>
      <c r="P4237" s="11"/>
      <c r="Q4237" s="11"/>
      <c r="U4237" s="11"/>
      <c r="BM4237"/>
      <c r="BN4237"/>
      <c r="BO4237"/>
      <c r="BP4237"/>
      <c r="BQ4237"/>
      <c r="BR4237"/>
      <c r="BS4237"/>
      <c r="BT4237"/>
      <c r="BU4237"/>
    </row>
    <row r="4238" spans="2:73" x14ac:dyDescent="0.25">
      <c r="B4238" s="11"/>
      <c r="O4238" s="11"/>
      <c r="P4238" s="11"/>
      <c r="U4238" s="11"/>
      <c r="BM4238"/>
      <c r="BN4238"/>
      <c r="BO4238"/>
      <c r="BP4238"/>
      <c r="BQ4238"/>
      <c r="BR4238"/>
      <c r="BS4238"/>
      <c r="BT4238"/>
      <c r="BU4238"/>
    </row>
    <row r="4239" spans="2:73" x14ac:dyDescent="0.25">
      <c r="B4239" s="11"/>
      <c r="O4239" s="11"/>
      <c r="P4239" s="11"/>
      <c r="Q4239" s="11"/>
      <c r="U4239" s="11"/>
      <c r="BM4239"/>
      <c r="BN4239"/>
      <c r="BO4239"/>
      <c r="BP4239"/>
      <c r="BQ4239"/>
      <c r="BR4239"/>
      <c r="BS4239"/>
      <c r="BT4239"/>
      <c r="BU4239"/>
    </row>
    <row r="4240" spans="2:73" x14ac:dyDescent="0.25">
      <c r="B4240" s="11"/>
      <c r="O4240" s="11"/>
      <c r="P4240" s="11"/>
      <c r="Q4240" s="11"/>
      <c r="U4240" s="11"/>
      <c r="BM4240"/>
      <c r="BN4240"/>
      <c r="BO4240"/>
      <c r="BP4240"/>
      <c r="BQ4240"/>
      <c r="BR4240"/>
      <c r="BS4240"/>
      <c r="BT4240"/>
      <c r="BU4240"/>
    </row>
    <row r="4241" spans="2:73" x14ac:dyDescent="0.25">
      <c r="B4241" s="11"/>
      <c r="O4241" s="11"/>
      <c r="P4241" s="11"/>
      <c r="Q4241" s="11"/>
      <c r="U4241" s="11"/>
      <c r="BM4241"/>
      <c r="BN4241"/>
      <c r="BO4241"/>
      <c r="BP4241"/>
      <c r="BQ4241"/>
      <c r="BR4241"/>
      <c r="BS4241"/>
      <c r="BT4241"/>
      <c r="BU4241"/>
    </row>
    <row r="4242" spans="2:73" x14ac:dyDescent="0.25">
      <c r="B4242" s="11"/>
      <c r="O4242" s="11"/>
      <c r="P4242" s="11"/>
      <c r="U4242" s="11"/>
      <c r="BM4242"/>
      <c r="BN4242"/>
      <c r="BO4242"/>
      <c r="BP4242"/>
      <c r="BQ4242"/>
      <c r="BR4242"/>
      <c r="BS4242"/>
      <c r="BT4242"/>
      <c r="BU4242"/>
    </row>
    <row r="4243" spans="2:73" x14ac:dyDescent="0.25">
      <c r="B4243" s="11"/>
      <c r="O4243" s="11"/>
      <c r="P4243" s="11"/>
      <c r="Q4243" s="11"/>
      <c r="U4243" s="11"/>
      <c r="BM4243"/>
      <c r="BN4243"/>
      <c r="BO4243"/>
      <c r="BP4243"/>
      <c r="BQ4243"/>
      <c r="BR4243"/>
      <c r="BS4243"/>
      <c r="BT4243"/>
      <c r="BU4243"/>
    </row>
    <row r="4244" spans="2:73" x14ac:dyDescent="0.25">
      <c r="B4244" s="11"/>
      <c r="O4244" s="11"/>
      <c r="P4244" s="11"/>
      <c r="Q4244" s="11"/>
      <c r="U4244" s="11"/>
      <c r="BM4244"/>
      <c r="BN4244"/>
      <c r="BO4244"/>
      <c r="BP4244"/>
      <c r="BQ4244"/>
      <c r="BR4244"/>
      <c r="BS4244"/>
      <c r="BT4244"/>
      <c r="BU4244"/>
    </row>
    <row r="4245" spans="2:73" x14ac:dyDescent="0.25">
      <c r="B4245" s="11"/>
      <c r="O4245" s="11"/>
      <c r="P4245" s="11"/>
      <c r="U4245" s="11"/>
      <c r="BM4245"/>
      <c r="BN4245"/>
      <c r="BO4245"/>
      <c r="BP4245"/>
      <c r="BQ4245"/>
      <c r="BR4245"/>
      <c r="BS4245"/>
      <c r="BT4245"/>
      <c r="BU4245"/>
    </row>
    <row r="4246" spans="2:73" x14ac:dyDescent="0.25">
      <c r="B4246" s="11"/>
      <c r="O4246" s="11"/>
      <c r="P4246" s="11"/>
      <c r="Q4246" s="11"/>
      <c r="U4246" s="11"/>
      <c r="BM4246"/>
      <c r="BN4246"/>
      <c r="BO4246"/>
      <c r="BP4246"/>
      <c r="BQ4246"/>
      <c r="BR4246"/>
      <c r="BS4246"/>
      <c r="BT4246"/>
      <c r="BU4246"/>
    </row>
    <row r="4247" spans="2:73" x14ac:dyDescent="0.25">
      <c r="B4247" s="11"/>
      <c r="O4247" s="11"/>
      <c r="P4247" s="11"/>
      <c r="U4247" s="11"/>
      <c r="BM4247"/>
      <c r="BN4247"/>
      <c r="BO4247"/>
      <c r="BP4247"/>
      <c r="BQ4247"/>
      <c r="BR4247"/>
      <c r="BS4247"/>
      <c r="BT4247"/>
      <c r="BU4247"/>
    </row>
    <row r="4248" spans="2:73" x14ac:dyDescent="0.25">
      <c r="B4248" s="11"/>
      <c r="O4248" s="11"/>
      <c r="P4248" s="11"/>
      <c r="U4248" s="11"/>
      <c r="BM4248"/>
      <c r="BN4248"/>
      <c r="BO4248"/>
      <c r="BP4248"/>
      <c r="BQ4248"/>
      <c r="BR4248"/>
      <c r="BS4248"/>
      <c r="BT4248"/>
      <c r="BU4248"/>
    </row>
    <row r="4249" spans="2:73" x14ac:dyDescent="0.25">
      <c r="B4249" s="11"/>
      <c r="O4249" s="11"/>
      <c r="P4249" s="11"/>
      <c r="U4249" s="11"/>
      <c r="BM4249"/>
      <c r="BN4249"/>
      <c r="BO4249"/>
      <c r="BP4249"/>
      <c r="BQ4249"/>
      <c r="BR4249"/>
      <c r="BS4249"/>
      <c r="BT4249"/>
      <c r="BU4249"/>
    </row>
    <row r="4250" spans="2:73" x14ac:dyDescent="0.25">
      <c r="B4250" s="11"/>
      <c r="O4250" s="11"/>
      <c r="P4250" s="11"/>
      <c r="Q4250" s="11"/>
      <c r="U4250" s="11"/>
      <c r="BM4250"/>
      <c r="BN4250"/>
      <c r="BO4250"/>
      <c r="BP4250"/>
      <c r="BQ4250"/>
      <c r="BR4250"/>
      <c r="BS4250"/>
      <c r="BT4250"/>
      <c r="BU4250"/>
    </row>
    <row r="4251" spans="2:73" x14ac:dyDescent="0.25">
      <c r="B4251" s="11"/>
      <c r="O4251" s="11"/>
      <c r="P4251" s="11"/>
      <c r="U4251" s="11"/>
      <c r="BM4251"/>
      <c r="BN4251"/>
      <c r="BO4251"/>
      <c r="BP4251"/>
      <c r="BQ4251"/>
      <c r="BR4251"/>
      <c r="BS4251"/>
      <c r="BT4251"/>
      <c r="BU4251"/>
    </row>
    <row r="4252" spans="2:73" x14ac:dyDescent="0.25">
      <c r="B4252" s="11"/>
      <c r="O4252" s="11"/>
      <c r="P4252" s="11"/>
      <c r="Q4252" s="11"/>
      <c r="U4252" s="11"/>
      <c r="BM4252"/>
      <c r="BN4252"/>
      <c r="BO4252"/>
      <c r="BP4252"/>
      <c r="BQ4252"/>
      <c r="BR4252"/>
      <c r="BS4252"/>
      <c r="BT4252"/>
      <c r="BU4252"/>
    </row>
    <row r="4253" spans="2:73" x14ac:dyDescent="0.25">
      <c r="B4253" s="11"/>
      <c r="O4253" s="11"/>
      <c r="P4253" s="11"/>
      <c r="U4253" s="11"/>
      <c r="BM4253"/>
      <c r="BN4253"/>
      <c r="BO4253"/>
      <c r="BP4253"/>
      <c r="BQ4253"/>
      <c r="BR4253"/>
      <c r="BS4253"/>
      <c r="BT4253"/>
      <c r="BU4253"/>
    </row>
    <row r="4254" spans="2:73" x14ac:dyDescent="0.25">
      <c r="B4254" s="11"/>
      <c r="O4254" s="11"/>
      <c r="P4254" s="11"/>
      <c r="Q4254" s="11"/>
      <c r="U4254" s="11"/>
      <c r="BM4254"/>
      <c r="BN4254"/>
      <c r="BO4254"/>
      <c r="BP4254"/>
      <c r="BQ4254"/>
      <c r="BR4254"/>
      <c r="BS4254"/>
      <c r="BT4254"/>
      <c r="BU4254"/>
    </row>
    <row r="4255" spans="2:73" x14ac:dyDescent="0.25">
      <c r="B4255" s="11"/>
      <c r="F4255" s="11"/>
      <c r="O4255" s="11"/>
      <c r="P4255" s="11"/>
      <c r="U4255" s="11"/>
      <c r="BM4255"/>
      <c r="BN4255"/>
      <c r="BO4255"/>
      <c r="BP4255"/>
      <c r="BQ4255"/>
      <c r="BR4255"/>
      <c r="BS4255"/>
      <c r="BT4255"/>
      <c r="BU4255"/>
    </row>
    <row r="4256" spans="2:73" x14ac:dyDescent="0.25">
      <c r="B4256" s="11"/>
      <c r="O4256" s="11"/>
      <c r="P4256" s="11"/>
      <c r="Q4256" s="11"/>
      <c r="U4256" s="11"/>
      <c r="BM4256"/>
      <c r="BN4256"/>
      <c r="BO4256"/>
      <c r="BP4256"/>
      <c r="BQ4256"/>
      <c r="BR4256"/>
      <c r="BS4256"/>
      <c r="BT4256"/>
      <c r="BU4256"/>
    </row>
    <row r="4257" spans="2:73" x14ac:dyDescent="0.25">
      <c r="B4257" s="11"/>
      <c r="O4257" s="11"/>
      <c r="P4257" s="11"/>
      <c r="Q4257" s="11"/>
      <c r="U4257" s="11"/>
      <c r="BM4257"/>
      <c r="BN4257"/>
      <c r="BO4257"/>
      <c r="BP4257"/>
      <c r="BQ4257"/>
      <c r="BR4257"/>
      <c r="BS4257"/>
      <c r="BT4257"/>
      <c r="BU4257"/>
    </row>
    <row r="4258" spans="2:73" x14ac:dyDescent="0.25">
      <c r="B4258" s="11"/>
      <c r="O4258" s="11"/>
      <c r="P4258" s="11"/>
      <c r="U4258" s="11"/>
      <c r="BM4258"/>
      <c r="BN4258"/>
      <c r="BO4258"/>
      <c r="BP4258"/>
      <c r="BQ4258"/>
      <c r="BR4258"/>
      <c r="BS4258"/>
      <c r="BT4258"/>
      <c r="BU4258"/>
    </row>
    <row r="4259" spans="2:73" x14ac:dyDescent="0.25">
      <c r="B4259" s="11"/>
      <c r="O4259" s="11"/>
      <c r="P4259" s="11"/>
      <c r="U4259" s="11"/>
      <c r="BM4259"/>
      <c r="BN4259"/>
      <c r="BO4259"/>
      <c r="BP4259"/>
      <c r="BQ4259"/>
      <c r="BR4259"/>
      <c r="BS4259"/>
      <c r="BT4259"/>
      <c r="BU4259"/>
    </row>
    <row r="4260" spans="2:73" x14ac:dyDescent="0.25">
      <c r="B4260" s="11"/>
      <c r="O4260" s="11"/>
      <c r="P4260" s="11"/>
      <c r="Q4260" s="11"/>
      <c r="U4260" s="11"/>
      <c r="BM4260"/>
      <c r="BN4260"/>
      <c r="BO4260"/>
      <c r="BP4260"/>
      <c r="BQ4260"/>
      <c r="BR4260"/>
      <c r="BS4260"/>
      <c r="BT4260"/>
      <c r="BU4260"/>
    </row>
    <row r="4261" spans="2:73" x14ac:dyDescent="0.25">
      <c r="B4261" s="11"/>
      <c r="O4261" s="11"/>
      <c r="P4261" s="11"/>
      <c r="U4261" s="11"/>
      <c r="BM4261"/>
      <c r="BN4261"/>
      <c r="BO4261"/>
      <c r="BP4261"/>
      <c r="BQ4261"/>
      <c r="BR4261"/>
      <c r="BS4261"/>
      <c r="BT4261"/>
      <c r="BU4261"/>
    </row>
    <row r="4262" spans="2:73" x14ac:dyDescent="0.25">
      <c r="B4262" s="11"/>
      <c r="O4262" s="11"/>
      <c r="P4262" s="11"/>
      <c r="Q4262" s="11"/>
      <c r="U4262" s="11"/>
      <c r="BM4262"/>
      <c r="BN4262"/>
      <c r="BO4262"/>
      <c r="BP4262"/>
      <c r="BQ4262"/>
      <c r="BR4262"/>
      <c r="BS4262"/>
      <c r="BT4262"/>
      <c r="BU4262"/>
    </row>
    <row r="4263" spans="2:73" x14ac:dyDescent="0.25">
      <c r="B4263" s="11"/>
      <c r="E4263" s="11"/>
      <c r="O4263" s="11"/>
      <c r="P4263" s="11"/>
      <c r="U4263" s="11"/>
      <c r="BM4263"/>
      <c r="BN4263"/>
      <c r="BO4263"/>
      <c r="BP4263"/>
      <c r="BQ4263"/>
      <c r="BR4263"/>
      <c r="BS4263"/>
      <c r="BT4263"/>
      <c r="BU4263"/>
    </row>
    <row r="4264" spans="2:73" x14ac:dyDescent="0.25">
      <c r="B4264" s="11"/>
      <c r="O4264" s="11"/>
      <c r="P4264" s="11"/>
      <c r="Q4264" s="11"/>
      <c r="U4264" s="11"/>
      <c r="BM4264"/>
      <c r="BN4264"/>
      <c r="BO4264"/>
      <c r="BP4264"/>
      <c r="BQ4264"/>
      <c r="BR4264"/>
      <c r="BS4264"/>
      <c r="BT4264"/>
      <c r="BU4264"/>
    </row>
    <row r="4265" spans="2:73" x14ac:dyDescent="0.25">
      <c r="B4265" s="11"/>
      <c r="O4265" s="11"/>
      <c r="P4265" s="11"/>
      <c r="Q4265" s="11"/>
      <c r="U4265" s="11"/>
      <c r="BM4265"/>
      <c r="BN4265"/>
      <c r="BO4265"/>
      <c r="BP4265"/>
      <c r="BQ4265"/>
      <c r="BR4265"/>
      <c r="BS4265"/>
      <c r="BT4265"/>
      <c r="BU4265"/>
    </row>
    <row r="4266" spans="2:73" x14ac:dyDescent="0.25">
      <c r="B4266" s="11"/>
      <c r="O4266" s="11"/>
      <c r="P4266" s="11"/>
      <c r="Q4266" s="11"/>
      <c r="U4266" s="11"/>
      <c r="BM4266"/>
      <c r="BN4266"/>
      <c r="BO4266"/>
      <c r="BP4266"/>
      <c r="BQ4266"/>
      <c r="BR4266"/>
      <c r="BS4266"/>
      <c r="BT4266"/>
      <c r="BU4266"/>
    </row>
    <row r="4267" spans="2:73" x14ac:dyDescent="0.25">
      <c r="B4267" s="11"/>
      <c r="O4267" s="11"/>
      <c r="P4267" s="11"/>
      <c r="Q4267" s="11"/>
      <c r="U4267" s="11"/>
      <c r="BM4267"/>
      <c r="BN4267"/>
      <c r="BO4267"/>
      <c r="BP4267"/>
      <c r="BQ4267"/>
      <c r="BR4267"/>
      <c r="BS4267"/>
      <c r="BT4267"/>
      <c r="BU4267"/>
    </row>
    <row r="4268" spans="2:73" x14ac:dyDescent="0.25">
      <c r="B4268" s="11"/>
      <c r="F4268" s="11"/>
      <c r="O4268" s="11"/>
      <c r="P4268" s="11"/>
      <c r="U4268" s="11"/>
      <c r="BM4268"/>
      <c r="BN4268"/>
      <c r="BO4268"/>
      <c r="BP4268"/>
      <c r="BQ4268"/>
      <c r="BR4268"/>
      <c r="BS4268"/>
      <c r="BT4268"/>
      <c r="BU4268"/>
    </row>
    <row r="4269" spans="2:73" x14ac:dyDescent="0.25">
      <c r="B4269" s="11"/>
      <c r="O4269" s="11"/>
      <c r="P4269" s="11"/>
      <c r="Q4269" s="11"/>
      <c r="U4269" s="11"/>
      <c r="BM4269"/>
      <c r="BN4269"/>
      <c r="BO4269"/>
      <c r="BP4269"/>
      <c r="BQ4269"/>
      <c r="BR4269"/>
      <c r="BS4269"/>
      <c r="BT4269"/>
      <c r="BU4269"/>
    </row>
    <row r="4270" spans="2:73" x14ac:dyDescent="0.25">
      <c r="B4270" s="11"/>
      <c r="O4270" s="11"/>
      <c r="P4270" s="11"/>
      <c r="Q4270" s="11"/>
      <c r="U4270" s="11"/>
      <c r="BM4270"/>
      <c r="BN4270"/>
      <c r="BO4270"/>
      <c r="BP4270"/>
      <c r="BQ4270"/>
      <c r="BR4270"/>
      <c r="BS4270"/>
      <c r="BT4270"/>
      <c r="BU4270"/>
    </row>
    <row r="4271" spans="2:73" x14ac:dyDescent="0.25">
      <c r="B4271" s="11"/>
      <c r="O4271" s="11"/>
      <c r="P4271" s="11"/>
      <c r="Q4271" s="11"/>
      <c r="U4271" s="11"/>
      <c r="BM4271"/>
      <c r="BN4271"/>
      <c r="BO4271"/>
      <c r="BP4271"/>
      <c r="BQ4271"/>
      <c r="BR4271"/>
      <c r="BS4271"/>
      <c r="BT4271"/>
      <c r="BU4271"/>
    </row>
    <row r="4272" spans="2:73" x14ac:dyDescent="0.25">
      <c r="B4272" s="11"/>
      <c r="O4272" s="11"/>
      <c r="P4272" s="11"/>
      <c r="Q4272" s="11"/>
      <c r="U4272" s="11"/>
      <c r="BM4272"/>
      <c r="BN4272"/>
      <c r="BO4272"/>
      <c r="BP4272"/>
      <c r="BQ4272"/>
      <c r="BR4272"/>
      <c r="BS4272"/>
      <c r="BT4272"/>
      <c r="BU4272"/>
    </row>
    <row r="4273" spans="2:73" x14ac:dyDescent="0.25">
      <c r="B4273" s="11"/>
      <c r="O4273" s="11"/>
      <c r="P4273" s="11"/>
      <c r="Q4273" s="11"/>
      <c r="U4273" s="11"/>
      <c r="BM4273"/>
      <c r="BN4273"/>
      <c r="BO4273"/>
      <c r="BP4273"/>
      <c r="BQ4273"/>
      <c r="BR4273"/>
      <c r="BS4273"/>
      <c r="BT4273"/>
      <c r="BU4273"/>
    </row>
    <row r="4274" spans="2:73" x14ac:dyDescent="0.25">
      <c r="B4274" s="11"/>
      <c r="O4274" s="11"/>
      <c r="P4274" s="11"/>
      <c r="Q4274" s="11"/>
      <c r="U4274" s="11"/>
      <c r="BM4274"/>
      <c r="BN4274"/>
      <c r="BO4274"/>
      <c r="BP4274"/>
      <c r="BQ4274"/>
      <c r="BR4274"/>
      <c r="BS4274"/>
      <c r="BT4274"/>
      <c r="BU4274"/>
    </row>
    <row r="4275" spans="2:73" x14ac:dyDescent="0.25">
      <c r="B4275" s="11"/>
      <c r="O4275" s="11"/>
      <c r="P4275" s="11"/>
      <c r="U4275" s="11"/>
      <c r="BM4275"/>
      <c r="BN4275"/>
      <c r="BO4275"/>
      <c r="BP4275"/>
      <c r="BQ4275"/>
      <c r="BR4275"/>
      <c r="BS4275"/>
      <c r="BT4275"/>
      <c r="BU4275"/>
    </row>
    <row r="4276" spans="2:73" x14ac:dyDescent="0.25">
      <c r="B4276" s="11"/>
      <c r="O4276" s="11"/>
      <c r="P4276" s="11"/>
      <c r="Q4276" s="11"/>
      <c r="U4276" s="11"/>
      <c r="BM4276"/>
      <c r="BN4276"/>
      <c r="BO4276"/>
      <c r="BP4276"/>
      <c r="BQ4276"/>
      <c r="BR4276"/>
      <c r="BS4276"/>
      <c r="BT4276"/>
      <c r="BU4276"/>
    </row>
    <row r="4277" spans="2:73" x14ac:dyDescent="0.25">
      <c r="B4277" s="11"/>
      <c r="O4277" s="11"/>
      <c r="P4277" s="11"/>
      <c r="Q4277" s="11"/>
      <c r="U4277" s="11"/>
      <c r="BM4277"/>
      <c r="BN4277"/>
      <c r="BO4277"/>
      <c r="BP4277"/>
      <c r="BQ4277"/>
      <c r="BR4277"/>
      <c r="BS4277"/>
      <c r="BT4277"/>
      <c r="BU4277"/>
    </row>
    <row r="4278" spans="2:73" x14ac:dyDescent="0.25">
      <c r="B4278" s="11"/>
      <c r="O4278" s="11"/>
      <c r="P4278" s="11"/>
      <c r="Q4278" s="11"/>
      <c r="U4278" s="11"/>
      <c r="BM4278"/>
      <c r="BN4278"/>
      <c r="BO4278"/>
      <c r="BP4278"/>
      <c r="BQ4278"/>
      <c r="BR4278"/>
      <c r="BS4278"/>
      <c r="BT4278"/>
      <c r="BU4278"/>
    </row>
    <row r="4279" spans="2:73" x14ac:dyDescent="0.25">
      <c r="B4279" s="11"/>
      <c r="O4279" s="11"/>
      <c r="P4279" s="11"/>
      <c r="Q4279" s="11"/>
      <c r="U4279" s="11"/>
      <c r="BM4279"/>
      <c r="BN4279"/>
      <c r="BO4279"/>
      <c r="BP4279"/>
      <c r="BQ4279"/>
      <c r="BR4279"/>
      <c r="BS4279"/>
      <c r="BT4279"/>
      <c r="BU4279"/>
    </row>
    <row r="4280" spans="2:73" x14ac:dyDescent="0.25">
      <c r="B4280" s="11"/>
      <c r="O4280" s="11"/>
      <c r="P4280" s="11"/>
      <c r="Q4280" s="11"/>
      <c r="U4280" s="11"/>
      <c r="BM4280"/>
      <c r="BN4280"/>
      <c r="BO4280"/>
      <c r="BP4280"/>
      <c r="BQ4280"/>
      <c r="BR4280"/>
      <c r="BS4280"/>
      <c r="BT4280"/>
      <c r="BU4280"/>
    </row>
    <row r="4281" spans="2:73" x14ac:dyDescent="0.25">
      <c r="B4281" s="11"/>
      <c r="O4281" s="11"/>
      <c r="P4281" s="11"/>
      <c r="U4281" s="11"/>
      <c r="BM4281"/>
      <c r="BN4281"/>
      <c r="BO4281"/>
      <c r="BP4281"/>
      <c r="BQ4281"/>
      <c r="BR4281"/>
      <c r="BS4281"/>
      <c r="BT4281"/>
      <c r="BU4281"/>
    </row>
    <row r="4282" spans="2:73" x14ac:dyDescent="0.25">
      <c r="B4282" s="11"/>
      <c r="O4282" s="11"/>
      <c r="P4282" s="11"/>
      <c r="U4282" s="11"/>
      <c r="BM4282"/>
      <c r="BN4282"/>
      <c r="BO4282"/>
      <c r="BP4282"/>
      <c r="BQ4282"/>
      <c r="BR4282"/>
      <c r="BS4282"/>
      <c r="BT4282"/>
      <c r="BU4282"/>
    </row>
    <row r="4283" spans="2:73" x14ac:dyDescent="0.25">
      <c r="B4283" s="11"/>
      <c r="O4283" s="11"/>
      <c r="P4283" s="11"/>
      <c r="Q4283" s="11"/>
      <c r="U4283" s="11"/>
      <c r="BM4283"/>
      <c r="BN4283"/>
      <c r="BO4283"/>
      <c r="BP4283"/>
      <c r="BQ4283"/>
      <c r="BR4283"/>
      <c r="BS4283"/>
      <c r="BT4283"/>
      <c r="BU4283"/>
    </row>
    <row r="4284" spans="2:73" x14ac:dyDescent="0.25">
      <c r="B4284" s="11"/>
      <c r="O4284" s="11"/>
      <c r="P4284" s="11"/>
      <c r="Q4284" s="11"/>
      <c r="U4284" s="11"/>
      <c r="BM4284"/>
      <c r="BN4284"/>
      <c r="BO4284"/>
      <c r="BP4284"/>
      <c r="BQ4284"/>
      <c r="BR4284"/>
      <c r="BS4284"/>
      <c r="BT4284"/>
      <c r="BU4284"/>
    </row>
    <row r="4285" spans="2:73" x14ac:dyDescent="0.25">
      <c r="B4285" s="11"/>
      <c r="O4285" s="11"/>
      <c r="P4285" s="11"/>
      <c r="Q4285" s="11"/>
      <c r="U4285" s="11"/>
      <c r="BM4285"/>
      <c r="BN4285"/>
      <c r="BO4285"/>
      <c r="BP4285"/>
      <c r="BQ4285"/>
      <c r="BR4285"/>
      <c r="BS4285"/>
      <c r="BT4285"/>
      <c r="BU4285"/>
    </row>
    <row r="4286" spans="2:73" x14ac:dyDescent="0.25">
      <c r="B4286" s="11"/>
      <c r="O4286" s="11"/>
      <c r="P4286" s="11"/>
      <c r="U4286" s="11"/>
      <c r="BM4286"/>
      <c r="BN4286"/>
      <c r="BO4286"/>
      <c r="BP4286"/>
      <c r="BQ4286"/>
      <c r="BR4286"/>
      <c r="BS4286"/>
      <c r="BT4286"/>
      <c r="BU4286"/>
    </row>
    <row r="4287" spans="2:73" x14ac:dyDescent="0.25">
      <c r="B4287" s="11"/>
      <c r="O4287" s="11"/>
      <c r="P4287" s="11"/>
      <c r="U4287" s="11"/>
      <c r="BM4287"/>
      <c r="BN4287"/>
      <c r="BO4287"/>
      <c r="BP4287"/>
      <c r="BQ4287"/>
      <c r="BR4287"/>
      <c r="BS4287"/>
      <c r="BT4287"/>
      <c r="BU4287"/>
    </row>
    <row r="4288" spans="2:73" x14ac:dyDescent="0.25">
      <c r="B4288" s="11"/>
      <c r="O4288" s="11"/>
      <c r="P4288" s="11"/>
      <c r="U4288" s="11"/>
      <c r="BM4288"/>
      <c r="BN4288"/>
      <c r="BO4288"/>
      <c r="BP4288"/>
      <c r="BQ4288"/>
      <c r="BR4288"/>
      <c r="BS4288"/>
      <c r="BT4288"/>
      <c r="BU4288"/>
    </row>
    <row r="4289" spans="2:73" x14ac:dyDescent="0.25">
      <c r="B4289" s="11"/>
      <c r="O4289" s="11"/>
      <c r="P4289" s="11"/>
      <c r="Q4289" s="11"/>
      <c r="U4289" s="11"/>
      <c r="BM4289"/>
      <c r="BN4289"/>
      <c r="BO4289"/>
      <c r="BP4289"/>
      <c r="BQ4289"/>
      <c r="BR4289"/>
      <c r="BS4289"/>
      <c r="BT4289"/>
      <c r="BU4289"/>
    </row>
    <row r="4290" spans="2:73" x14ac:dyDescent="0.25">
      <c r="B4290" s="11"/>
      <c r="O4290" s="11"/>
      <c r="P4290" s="11"/>
      <c r="Q4290" s="11"/>
      <c r="U4290" s="11"/>
      <c r="BM4290"/>
      <c r="BN4290"/>
      <c r="BO4290"/>
      <c r="BP4290"/>
      <c r="BQ4290"/>
      <c r="BR4290"/>
      <c r="BS4290"/>
      <c r="BT4290"/>
      <c r="BU4290"/>
    </row>
    <row r="4291" spans="2:73" x14ac:dyDescent="0.25">
      <c r="B4291" s="11"/>
      <c r="O4291" s="11"/>
      <c r="P4291" s="11"/>
      <c r="Q4291" s="11"/>
      <c r="U4291" s="11"/>
      <c r="BM4291"/>
      <c r="BN4291"/>
      <c r="BO4291"/>
      <c r="BP4291"/>
      <c r="BQ4291"/>
      <c r="BR4291"/>
      <c r="BS4291"/>
      <c r="BT4291"/>
      <c r="BU4291"/>
    </row>
    <row r="4292" spans="2:73" x14ac:dyDescent="0.25">
      <c r="B4292" s="11"/>
      <c r="O4292" s="11"/>
      <c r="P4292" s="11"/>
      <c r="Q4292" s="11"/>
      <c r="U4292" s="11"/>
      <c r="BM4292"/>
      <c r="BN4292"/>
      <c r="BO4292"/>
      <c r="BP4292"/>
      <c r="BQ4292"/>
      <c r="BR4292"/>
      <c r="BS4292"/>
      <c r="BT4292"/>
      <c r="BU4292"/>
    </row>
    <row r="4293" spans="2:73" x14ac:dyDescent="0.25">
      <c r="B4293" s="11"/>
      <c r="O4293" s="11"/>
      <c r="P4293" s="11"/>
      <c r="U4293" s="11"/>
      <c r="BM4293"/>
      <c r="BN4293"/>
      <c r="BO4293"/>
      <c r="BP4293"/>
      <c r="BQ4293"/>
      <c r="BR4293"/>
      <c r="BS4293"/>
      <c r="BT4293"/>
      <c r="BU4293"/>
    </row>
    <row r="4294" spans="2:73" x14ac:dyDescent="0.25">
      <c r="B4294" s="11"/>
      <c r="O4294" s="11"/>
      <c r="P4294" s="11"/>
      <c r="Q4294" s="11"/>
      <c r="U4294" s="11"/>
      <c r="BM4294"/>
      <c r="BN4294"/>
      <c r="BO4294"/>
      <c r="BP4294"/>
      <c r="BQ4294"/>
      <c r="BR4294"/>
      <c r="BS4294"/>
      <c r="BT4294"/>
      <c r="BU4294"/>
    </row>
    <row r="4295" spans="2:73" x14ac:dyDescent="0.25">
      <c r="B4295" s="11"/>
      <c r="O4295" s="11"/>
      <c r="P4295" s="11"/>
      <c r="U4295" s="11"/>
      <c r="BM4295"/>
      <c r="BN4295"/>
      <c r="BO4295"/>
      <c r="BP4295"/>
      <c r="BQ4295"/>
      <c r="BR4295"/>
      <c r="BS4295"/>
      <c r="BT4295"/>
      <c r="BU4295"/>
    </row>
    <row r="4296" spans="2:73" x14ac:dyDescent="0.25">
      <c r="B4296" s="11"/>
      <c r="O4296" s="11"/>
      <c r="P4296" s="11"/>
      <c r="U4296" s="11"/>
      <c r="BM4296"/>
      <c r="BN4296"/>
      <c r="BO4296"/>
      <c r="BP4296"/>
      <c r="BQ4296"/>
      <c r="BR4296"/>
      <c r="BS4296"/>
      <c r="BT4296"/>
      <c r="BU4296"/>
    </row>
    <row r="4297" spans="2:73" x14ac:dyDescent="0.25">
      <c r="B4297" s="11"/>
      <c r="O4297" s="11"/>
      <c r="P4297" s="11"/>
      <c r="Q4297" s="11"/>
      <c r="U4297" s="11"/>
      <c r="BM4297"/>
      <c r="BN4297"/>
      <c r="BO4297"/>
      <c r="BP4297"/>
      <c r="BQ4297"/>
      <c r="BR4297"/>
      <c r="BS4297"/>
      <c r="BT4297"/>
      <c r="BU4297"/>
    </row>
    <row r="4298" spans="2:73" x14ac:dyDescent="0.25">
      <c r="B4298" s="11"/>
      <c r="O4298" s="11"/>
      <c r="P4298" s="11"/>
      <c r="Q4298" s="11"/>
      <c r="U4298" s="11"/>
      <c r="BM4298"/>
      <c r="BN4298"/>
      <c r="BO4298"/>
      <c r="BP4298"/>
      <c r="BQ4298"/>
      <c r="BR4298"/>
      <c r="BS4298"/>
      <c r="BT4298"/>
      <c r="BU4298"/>
    </row>
    <row r="4299" spans="2:73" x14ac:dyDescent="0.25">
      <c r="B4299" s="11"/>
      <c r="O4299" s="11"/>
      <c r="P4299" s="11"/>
      <c r="Q4299" s="11"/>
      <c r="U4299" s="11"/>
      <c r="BM4299"/>
      <c r="BN4299"/>
      <c r="BO4299"/>
      <c r="BP4299"/>
      <c r="BQ4299"/>
      <c r="BR4299"/>
      <c r="BS4299"/>
      <c r="BT4299"/>
      <c r="BU4299"/>
    </row>
    <row r="4300" spans="2:73" x14ac:dyDescent="0.25">
      <c r="B4300" s="11"/>
      <c r="O4300" s="11"/>
      <c r="P4300" s="11"/>
      <c r="U4300" s="11"/>
      <c r="BM4300"/>
      <c r="BN4300"/>
      <c r="BO4300"/>
      <c r="BP4300"/>
      <c r="BQ4300"/>
      <c r="BR4300"/>
      <c r="BS4300"/>
      <c r="BT4300"/>
      <c r="BU4300"/>
    </row>
    <row r="4301" spans="2:73" x14ac:dyDescent="0.25">
      <c r="B4301" s="11"/>
      <c r="O4301" s="11"/>
      <c r="P4301" s="11"/>
      <c r="Q4301" s="11"/>
      <c r="U4301" s="11"/>
      <c r="BM4301"/>
      <c r="BN4301"/>
      <c r="BO4301"/>
      <c r="BP4301"/>
      <c r="BQ4301"/>
      <c r="BR4301"/>
      <c r="BS4301"/>
      <c r="BT4301"/>
      <c r="BU4301"/>
    </row>
    <row r="4302" spans="2:73" x14ac:dyDescent="0.25">
      <c r="B4302" s="11"/>
      <c r="O4302" s="11"/>
      <c r="P4302" s="11"/>
      <c r="U4302" s="11"/>
      <c r="BM4302"/>
      <c r="BN4302"/>
      <c r="BO4302"/>
      <c r="BP4302"/>
      <c r="BQ4302"/>
      <c r="BR4302"/>
      <c r="BS4302"/>
      <c r="BT4302"/>
      <c r="BU4302"/>
    </row>
    <row r="4303" spans="2:73" x14ac:dyDescent="0.25">
      <c r="B4303" s="11"/>
      <c r="O4303" s="11"/>
      <c r="P4303" s="11"/>
      <c r="Q4303" s="11"/>
      <c r="U4303" s="11"/>
      <c r="BM4303"/>
      <c r="BN4303"/>
      <c r="BO4303"/>
      <c r="BP4303"/>
      <c r="BQ4303"/>
      <c r="BR4303"/>
      <c r="BS4303"/>
      <c r="BT4303"/>
      <c r="BU4303"/>
    </row>
    <row r="4304" spans="2:73" x14ac:dyDescent="0.25">
      <c r="B4304" s="11"/>
      <c r="O4304" s="11"/>
      <c r="P4304" s="11"/>
      <c r="Q4304" s="11"/>
      <c r="U4304" s="11"/>
      <c r="BM4304"/>
      <c r="BN4304"/>
      <c r="BO4304"/>
      <c r="BP4304"/>
      <c r="BQ4304"/>
      <c r="BR4304"/>
      <c r="BS4304"/>
      <c r="BT4304"/>
      <c r="BU4304"/>
    </row>
    <row r="4305" spans="2:73" x14ac:dyDescent="0.25">
      <c r="B4305" s="11"/>
      <c r="O4305" s="11"/>
      <c r="P4305" s="11"/>
      <c r="Q4305" s="11"/>
      <c r="U4305" s="11"/>
      <c r="BM4305"/>
      <c r="BN4305"/>
      <c r="BO4305"/>
      <c r="BP4305"/>
      <c r="BQ4305"/>
      <c r="BR4305"/>
      <c r="BS4305"/>
      <c r="BT4305"/>
      <c r="BU4305"/>
    </row>
    <row r="4306" spans="2:73" x14ac:dyDescent="0.25">
      <c r="B4306" s="11"/>
      <c r="O4306" s="11"/>
      <c r="P4306" s="11"/>
      <c r="Q4306" s="11"/>
      <c r="U4306" s="11"/>
      <c r="BM4306"/>
      <c r="BN4306"/>
      <c r="BO4306"/>
      <c r="BP4306"/>
      <c r="BQ4306"/>
      <c r="BR4306"/>
      <c r="BS4306"/>
      <c r="BT4306"/>
      <c r="BU4306"/>
    </row>
    <row r="4307" spans="2:73" x14ac:dyDescent="0.25">
      <c r="B4307" s="11"/>
      <c r="O4307" s="11"/>
      <c r="P4307" s="11"/>
      <c r="Q4307" s="11"/>
      <c r="U4307" s="11"/>
      <c r="BM4307"/>
      <c r="BN4307"/>
      <c r="BO4307"/>
      <c r="BP4307"/>
      <c r="BQ4307"/>
      <c r="BR4307"/>
      <c r="BS4307"/>
      <c r="BT4307"/>
      <c r="BU4307"/>
    </row>
    <row r="4308" spans="2:73" x14ac:dyDescent="0.25">
      <c r="B4308" s="11"/>
      <c r="O4308" s="11"/>
      <c r="P4308" s="11"/>
      <c r="Q4308" s="11"/>
      <c r="U4308" s="11"/>
      <c r="BM4308"/>
      <c r="BN4308"/>
      <c r="BO4308"/>
      <c r="BP4308"/>
      <c r="BQ4308"/>
      <c r="BR4308"/>
      <c r="BS4308"/>
      <c r="BT4308"/>
      <c r="BU4308"/>
    </row>
    <row r="4309" spans="2:73" x14ac:dyDescent="0.25">
      <c r="B4309" s="11"/>
      <c r="O4309" s="11"/>
      <c r="P4309" s="11"/>
      <c r="Q4309" s="11"/>
      <c r="U4309" s="11"/>
      <c r="BM4309"/>
      <c r="BN4309"/>
      <c r="BO4309"/>
      <c r="BP4309"/>
      <c r="BQ4309"/>
      <c r="BR4309"/>
      <c r="BS4309"/>
      <c r="BT4309"/>
      <c r="BU4309"/>
    </row>
    <row r="4310" spans="2:73" x14ac:dyDescent="0.25">
      <c r="B4310" s="11"/>
      <c r="O4310" s="11"/>
      <c r="P4310" s="11"/>
      <c r="Q4310" s="11"/>
      <c r="U4310" s="11"/>
      <c r="BM4310"/>
      <c r="BN4310"/>
      <c r="BO4310"/>
      <c r="BP4310"/>
      <c r="BQ4310"/>
      <c r="BR4310"/>
      <c r="BS4310"/>
      <c r="BT4310"/>
      <c r="BU4310"/>
    </row>
    <row r="4311" spans="2:73" x14ac:dyDescent="0.25">
      <c r="B4311" s="11"/>
      <c r="O4311" s="11"/>
      <c r="P4311" s="11"/>
      <c r="Q4311" s="11"/>
      <c r="U4311" s="11"/>
      <c r="BM4311"/>
      <c r="BN4311"/>
      <c r="BO4311"/>
      <c r="BP4311"/>
      <c r="BQ4311"/>
      <c r="BR4311"/>
      <c r="BS4311"/>
      <c r="BT4311"/>
      <c r="BU4311"/>
    </row>
    <row r="4312" spans="2:73" x14ac:dyDescent="0.25">
      <c r="B4312" s="11"/>
      <c r="O4312" s="11"/>
      <c r="P4312" s="11"/>
      <c r="Q4312" s="11"/>
      <c r="U4312" s="11"/>
      <c r="BM4312"/>
      <c r="BN4312"/>
      <c r="BO4312"/>
      <c r="BP4312"/>
      <c r="BQ4312"/>
      <c r="BR4312"/>
      <c r="BS4312"/>
      <c r="BT4312"/>
      <c r="BU4312"/>
    </row>
    <row r="4313" spans="2:73" x14ac:dyDescent="0.25">
      <c r="B4313" s="11"/>
      <c r="O4313" s="11"/>
      <c r="P4313" s="11"/>
      <c r="Q4313" s="11"/>
      <c r="U4313" s="11"/>
      <c r="BM4313"/>
      <c r="BN4313"/>
      <c r="BO4313"/>
      <c r="BP4313"/>
      <c r="BQ4313"/>
      <c r="BR4313"/>
      <c r="BS4313"/>
      <c r="BT4313"/>
      <c r="BU4313"/>
    </row>
    <row r="4314" spans="2:73" x14ac:dyDescent="0.25">
      <c r="B4314" s="11"/>
      <c r="O4314" s="11"/>
      <c r="P4314" s="11"/>
      <c r="Q4314" s="11"/>
      <c r="U4314" s="11"/>
      <c r="BM4314"/>
      <c r="BN4314"/>
      <c r="BO4314"/>
      <c r="BP4314"/>
      <c r="BQ4314"/>
      <c r="BR4314"/>
      <c r="BS4314"/>
      <c r="BT4314"/>
      <c r="BU4314"/>
    </row>
    <row r="4315" spans="2:73" x14ac:dyDescent="0.25">
      <c r="B4315" s="11"/>
      <c r="O4315" s="11"/>
      <c r="P4315" s="11"/>
      <c r="U4315" s="11"/>
      <c r="BM4315"/>
      <c r="BN4315"/>
      <c r="BO4315"/>
      <c r="BP4315"/>
      <c r="BQ4315"/>
      <c r="BR4315"/>
      <c r="BS4315"/>
      <c r="BT4315"/>
      <c r="BU4315"/>
    </row>
    <row r="4316" spans="2:73" x14ac:dyDescent="0.25">
      <c r="B4316" s="11"/>
      <c r="O4316" s="11"/>
      <c r="P4316" s="11"/>
      <c r="U4316" s="11"/>
      <c r="BM4316"/>
      <c r="BN4316"/>
      <c r="BO4316"/>
      <c r="BP4316"/>
      <c r="BQ4316"/>
      <c r="BR4316"/>
      <c r="BS4316"/>
      <c r="BT4316"/>
      <c r="BU4316"/>
    </row>
    <row r="4317" spans="2:73" x14ac:dyDescent="0.25">
      <c r="B4317" s="11"/>
      <c r="O4317" s="11"/>
      <c r="P4317" s="11"/>
      <c r="U4317" s="11"/>
      <c r="BM4317"/>
      <c r="BN4317"/>
      <c r="BO4317"/>
      <c r="BP4317"/>
      <c r="BQ4317"/>
      <c r="BR4317"/>
      <c r="BS4317"/>
      <c r="BT4317"/>
      <c r="BU4317"/>
    </row>
    <row r="4318" spans="2:73" x14ac:dyDescent="0.25">
      <c r="B4318" s="11"/>
      <c r="O4318" s="11"/>
      <c r="P4318" s="11"/>
      <c r="Q4318" s="11"/>
      <c r="U4318" s="11"/>
      <c r="BM4318"/>
      <c r="BN4318"/>
      <c r="BO4318"/>
      <c r="BP4318"/>
      <c r="BQ4318"/>
      <c r="BR4318"/>
      <c r="BS4318"/>
      <c r="BT4318"/>
      <c r="BU4318"/>
    </row>
    <row r="4319" spans="2:73" x14ac:dyDescent="0.25">
      <c r="B4319" s="11"/>
      <c r="O4319" s="11"/>
      <c r="P4319" s="11"/>
      <c r="Q4319" s="11"/>
      <c r="U4319" s="11"/>
      <c r="BM4319"/>
      <c r="BN4319"/>
      <c r="BO4319"/>
      <c r="BP4319"/>
      <c r="BQ4319"/>
      <c r="BR4319"/>
      <c r="BS4319"/>
      <c r="BT4319"/>
      <c r="BU4319"/>
    </row>
    <row r="4320" spans="2:73" x14ac:dyDescent="0.25">
      <c r="B4320" s="11"/>
      <c r="O4320" s="11"/>
      <c r="P4320" s="11"/>
      <c r="Q4320" s="11"/>
      <c r="U4320" s="11"/>
      <c r="BM4320"/>
      <c r="BN4320"/>
      <c r="BO4320"/>
      <c r="BP4320"/>
      <c r="BQ4320"/>
      <c r="BR4320"/>
      <c r="BS4320"/>
      <c r="BT4320"/>
      <c r="BU4320"/>
    </row>
    <row r="4321" spans="2:73" x14ac:dyDescent="0.25">
      <c r="B4321" s="11"/>
      <c r="O4321" s="11"/>
      <c r="P4321" s="11"/>
      <c r="U4321" s="11"/>
      <c r="BM4321"/>
      <c r="BN4321"/>
      <c r="BO4321"/>
      <c r="BP4321"/>
      <c r="BQ4321"/>
      <c r="BR4321"/>
      <c r="BS4321"/>
      <c r="BT4321"/>
      <c r="BU4321"/>
    </row>
    <row r="4322" spans="2:73" x14ac:dyDescent="0.25">
      <c r="B4322" s="11"/>
      <c r="O4322" s="11"/>
      <c r="P4322" s="11"/>
      <c r="U4322" s="11"/>
      <c r="BM4322"/>
      <c r="BN4322"/>
      <c r="BO4322"/>
      <c r="BP4322"/>
      <c r="BQ4322"/>
      <c r="BR4322"/>
      <c r="BS4322"/>
      <c r="BT4322"/>
      <c r="BU4322"/>
    </row>
    <row r="4323" spans="2:73" x14ac:dyDescent="0.25">
      <c r="B4323" s="11"/>
      <c r="O4323" s="11"/>
      <c r="P4323" s="11"/>
      <c r="U4323" s="11"/>
      <c r="BM4323"/>
      <c r="BN4323"/>
      <c r="BO4323"/>
      <c r="BP4323"/>
      <c r="BQ4323"/>
      <c r="BR4323"/>
      <c r="BS4323"/>
      <c r="BT4323"/>
      <c r="BU4323"/>
    </row>
    <row r="4324" spans="2:73" x14ac:dyDescent="0.25">
      <c r="B4324" s="11"/>
      <c r="O4324" s="11"/>
      <c r="P4324" s="11"/>
      <c r="U4324" s="11"/>
      <c r="BM4324"/>
      <c r="BN4324"/>
      <c r="BO4324"/>
      <c r="BP4324"/>
      <c r="BQ4324"/>
      <c r="BR4324"/>
      <c r="BS4324"/>
      <c r="BT4324"/>
      <c r="BU4324"/>
    </row>
    <row r="4325" spans="2:73" x14ac:dyDescent="0.25">
      <c r="B4325" s="11"/>
      <c r="O4325" s="11"/>
      <c r="P4325" s="11"/>
      <c r="U4325" s="11"/>
      <c r="BM4325"/>
      <c r="BN4325"/>
      <c r="BO4325"/>
      <c r="BP4325"/>
      <c r="BQ4325"/>
      <c r="BR4325"/>
      <c r="BS4325"/>
      <c r="BT4325"/>
      <c r="BU4325"/>
    </row>
    <row r="4326" spans="2:73" x14ac:dyDescent="0.25">
      <c r="B4326" s="11"/>
      <c r="O4326" s="11"/>
      <c r="P4326" s="11"/>
      <c r="Q4326" s="11"/>
      <c r="U4326" s="11"/>
      <c r="BM4326"/>
      <c r="BN4326"/>
      <c r="BO4326"/>
      <c r="BP4326"/>
      <c r="BQ4326"/>
      <c r="BR4326"/>
      <c r="BS4326"/>
      <c r="BT4326"/>
      <c r="BU4326"/>
    </row>
    <row r="4327" spans="2:73" x14ac:dyDescent="0.25">
      <c r="B4327" s="11"/>
      <c r="O4327" s="11"/>
      <c r="P4327" s="11"/>
      <c r="Q4327" s="11"/>
      <c r="U4327" s="11"/>
      <c r="BM4327"/>
      <c r="BN4327"/>
      <c r="BO4327"/>
      <c r="BP4327"/>
      <c r="BQ4327"/>
      <c r="BR4327"/>
      <c r="BS4327"/>
      <c r="BT4327"/>
      <c r="BU4327"/>
    </row>
    <row r="4328" spans="2:73" x14ac:dyDescent="0.25">
      <c r="B4328" s="11"/>
      <c r="O4328" s="11"/>
      <c r="P4328" s="11"/>
      <c r="Q4328" s="11"/>
      <c r="U4328" s="11"/>
      <c r="BM4328"/>
      <c r="BN4328"/>
      <c r="BO4328"/>
      <c r="BP4328"/>
      <c r="BQ4328"/>
      <c r="BR4328"/>
      <c r="BS4328"/>
      <c r="BT4328"/>
      <c r="BU4328"/>
    </row>
    <row r="4329" spans="2:73" x14ac:dyDescent="0.25">
      <c r="B4329" s="11"/>
      <c r="O4329" s="11"/>
      <c r="P4329" s="11"/>
      <c r="Q4329" s="11"/>
      <c r="U4329" s="11"/>
      <c r="BM4329"/>
      <c r="BN4329"/>
      <c r="BO4329"/>
      <c r="BP4329"/>
      <c r="BQ4329"/>
      <c r="BR4329"/>
      <c r="BS4329"/>
      <c r="BT4329"/>
      <c r="BU4329"/>
    </row>
    <row r="4330" spans="2:73" x14ac:dyDescent="0.25">
      <c r="B4330" s="11"/>
      <c r="O4330" s="11"/>
      <c r="P4330" s="11"/>
      <c r="U4330" s="11"/>
      <c r="BM4330"/>
      <c r="BN4330"/>
      <c r="BO4330"/>
      <c r="BP4330"/>
      <c r="BQ4330"/>
      <c r="BR4330"/>
      <c r="BS4330"/>
      <c r="BT4330"/>
      <c r="BU4330"/>
    </row>
    <row r="4331" spans="2:73" x14ac:dyDescent="0.25">
      <c r="B4331" s="11"/>
      <c r="O4331" s="11"/>
      <c r="P4331" s="11"/>
      <c r="Q4331" s="11"/>
      <c r="U4331" s="11"/>
      <c r="BM4331"/>
      <c r="BN4331"/>
      <c r="BO4331"/>
      <c r="BP4331"/>
      <c r="BQ4331"/>
      <c r="BR4331"/>
      <c r="BS4331"/>
      <c r="BT4331"/>
      <c r="BU4331"/>
    </row>
    <row r="4332" spans="2:73" x14ac:dyDescent="0.25">
      <c r="B4332" s="11"/>
      <c r="O4332" s="11"/>
      <c r="P4332" s="11"/>
      <c r="Q4332" s="11"/>
      <c r="U4332" s="11"/>
      <c r="BM4332"/>
      <c r="BN4332"/>
      <c r="BO4332"/>
      <c r="BP4332"/>
      <c r="BQ4332"/>
      <c r="BR4332"/>
      <c r="BS4332"/>
      <c r="BT4332"/>
      <c r="BU4332"/>
    </row>
    <row r="4333" spans="2:73" x14ac:dyDescent="0.25">
      <c r="B4333" s="11"/>
      <c r="O4333" s="11"/>
      <c r="P4333" s="11"/>
      <c r="Q4333" s="11"/>
      <c r="U4333" s="11"/>
      <c r="BM4333"/>
      <c r="BN4333"/>
      <c r="BO4333"/>
      <c r="BP4333"/>
      <c r="BQ4333"/>
      <c r="BR4333"/>
      <c r="BS4333"/>
      <c r="BT4333"/>
      <c r="BU4333"/>
    </row>
    <row r="4334" spans="2:73" x14ac:dyDescent="0.25">
      <c r="B4334" s="11"/>
      <c r="O4334" s="11"/>
      <c r="P4334" s="11"/>
      <c r="Q4334" s="11"/>
      <c r="U4334" s="11"/>
      <c r="BM4334"/>
      <c r="BN4334"/>
      <c r="BO4334"/>
      <c r="BP4334"/>
      <c r="BQ4334"/>
      <c r="BR4334"/>
      <c r="BS4334"/>
      <c r="BT4334"/>
      <c r="BU4334"/>
    </row>
    <row r="4335" spans="2:73" x14ac:dyDescent="0.25">
      <c r="B4335" s="11"/>
      <c r="O4335" s="11"/>
      <c r="P4335" s="11"/>
      <c r="U4335" s="11"/>
      <c r="BM4335"/>
      <c r="BN4335"/>
      <c r="BO4335"/>
      <c r="BP4335"/>
      <c r="BQ4335"/>
      <c r="BR4335"/>
      <c r="BS4335"/>
      <c r="BT4335"/>
      <c r="BU4335"/>
    </row>
    <row r="4336" spans="2:73" x14ac:dyDescent="0.25">
      <c r="B4336" s="11"/>
      <c r="O4336" s="11"/>
      <c r="P4336" s="11"/>
      <c r="Q4336" s="11"/>
      <c r="U4336" s="11"/>
      <c r="BM4336"/>
      <c r="BN4336"/>
      <c r="BO4336"/>
      <c r="BP4336"/>
      <c r="BQ4336"/>
      <c r="BR4336"/>
      <c r="BS4336"/>
      <c r="BT4336"/>
      <c r="BU4336"/>
    </row>
    <row r="4337" spans="2:73" x14ac:dyDescent="0.25">
      <c r="B4337" s="11"/>
      <c r="O4337" s="11"/>
      <c r="P4337" s="11"/>
      <c r="Q4337" s="11"/>
      <c r="U4337" s="11"/>
      <c r="BM4337"/>
      <c r="BN4337"/>
      <c r="BO4337"/>
      <c r="BP4337"/>
      <c r="BQ4337"/>
      <c r="BR4337"/>
      <c r="BS4337"/>
      <c r="BT4337"/>
      <c r="BU4337"/>
    </row>
    <row r="4338" spans="2:73" x14ac:dyDescent="0.25">
      <c r="B4338" s="11"/>
      <c r="O4338" s="11"/>
      <c r="P4338" s="11"/>
      <c r="Q4338" s="11"/>
      <c r="U4338" s="11"/>
      <c r="BM4338"/>
      <c r="BN4338"/>
      <c r="BO4338"/>
      <c r="BP4338"/>
      <c r="BQ4338"/>
      <c r="BR4338"/>
      <c r="BS4338"/>
      <c r="BT4338"/>
      <c r="BU4338"/>
    </row>
    <row r="4339" spans="2:73" x14ac:dyDescent="0.25">
      <c r="B4339" s="11"/>
      <c r="O4339" s="11"/>
      <c r="P4339" s="11"/>
      <c r="Q4339" s="11"/>
      <c r="U4339" s="11"/>
      <c r="BM4339"/>
      <c r="BN4339"/>
      <c r="BO4339"/>
      <c r="BP4339"/>
      <c r="BQ4339"/>
      <c r="BR4339"/>
      <c r="BS4339"/>
      <c r="BT4339"/>
      <c r="BU4339"/>
    </row>
    <row r="4340" spans="2:73" x14ac:dyDescent="0.25">
      <c r="B4340" s="11"/>
      <c r="O4340" s="11"/>
      <c r="P4340" s="11"/>
      <c r="Q4340" s="11"/>
      <c r="U4340" s="11"/>
      <c r="BM4340"/>
      <c r="BN4340"/>
      <c r="BO4340"/>
      <c r="BP4340"/>
      <c r="BQ4340"/>
      <c r="BR4340"/>
      <c r="BS4340"/>
      <c r="BT4340"/>
      <c r="BU4340"/>
    </row>
    <row r="4341" spans="2:73" x14ac:dyDescent="0.25">
      <c r="B4341" s="11"/>
      <c r="O4341" s="11"/>
      <c r="P4341" s="11"/>
      <c r="Q4341" s="11"/>
      <c r="U4341" s="11"/>
      <c r="BM4341"/>
      <c r="BN4341"/>
      <c r="BO4341"/>
      <c r="BP4341"/>
      <c r="BQ4341"/>
      <c r="BR4341"/>
      <c r="BS4341"/>
      <c r="BT4341"/>
      <c r="BU4341"/>
    </row>
    <row r="4342" spans="2:73" x14ac:dyDescent="0.25">
      <c r="B4342" s="11"/>
      <c r="O4342" s="11"/>
      <c r="P4342" s="11"/>
      <c r="Q4342" s="11"/>
      <c r="U4342" s="11"/>
      <c r="BM4342"/>
      <c r="BN4342"/>
      <c r="BO4342"/>
      <c r="BP4342"/>
      <c r="BQ4342"/>
      <c r="BR4342"/>
      <c r="BS4342"/>
      <c r="BT4342"/>
      <c r="BU4342"/>
    </row>
    <row r="4343" spans="2:73" x14ac:dyDescent="0.25">
      <c r="B4343" s="11"/>
      <c r="O4343" s="11"/>
      <c r="P4343" s="11"/>
      <c r="Q4343" s="11"/>
      <c r="U4343" s="11"/>
      <c r="BM4343"/>
      <c r="BN4343"/>
      <c r="BO4343"/>
      <c r="BP4343"/>
      <c r="BQ4343"/>
      <c r="BR4343"/>
      <c r="BS4343"/>
      <c r="BT4343"/>
      <c r="BU4343"/>
    </row>
    <row r="4344" spans="2:73" x14ac:dyDescent="0.25">
      <c r="B4344" s="11"/>
      <c r="O4344" s="11"/>
      <c r="P4344" s="11"/>
      <c r="U4344" s="11"/>
      <c r="BM4344"/>
      <c r="BN4344"/>
      <c r="BO4344"/>
      <c r="BP4344"/>
      <c r="BQ4344"/>
      <c r="BR4344"/>
      <c r="BS4344"/>
      <c r="BT4344"/>
      <c r="BU4344"/>
    </row>
    <row r="4345" spans="2:73" x14ac:dyDescent="0.25">
      <c r="B4345" s="11"/>
      <c r="O4345" s="11"/>
      <c r="P4345" s="11"/>
      <c r="U4345" s="11"/>
      <c r="BM4345"/>
      <c r="BN4345"/>
      <c r="BO4345"/>
      <c r="BP4345"/>
      <c r="BQ4345"/>
      <c r="BR4345"/>
      <c r="BS4345"/>
      <c r="BT4345"/>
      <c r="BU4345"/>
    </row>
    <row r="4346" spans="2:73" x14ac:dyDescent="0.25">
      <c r="B4346" s="11"/>
      <c r="O4346" s="11"/>
      <c r="P4346" s="11"/>
      <c r="Q4346" s="11"/>
      <c r="U4346" s="11"/>
      <c r="BM4346"/>
      <c r="BN4346"/>
      <c r="BO4346"/>
      <c r="BP4346"/>
      <c r="BQ4346"/>
      <c r="BR4346"/>
      <c r="BS4346"/>
      <c r="BT4346"/>
      <c r="BU4346"/>
    </row>
    <row r="4347" spans="2:73" x14ac:dyDescent="0.25">
      <c r="B4347" s="11"/>
      <c r="O4347" s="11"/>
      <c r="P4347" s="11"/>
      <c r="Q4347" s="11"/>
      <c r="U4347" s="11"/>
      <c r="BM4347"/>
      <c r="BN4347"/>
      <c r="BO4347"/>
      <c r="BP4347"/>
      <c r="BQ4347"/>
      <c r="BR4347"/>
      <c r="BS4347"/>
      <c r="BT4347"/>
      <c r="BU4347"/>
    </row>
    <row r="4348" spans="2:73" x14ac:dyDescent="0.25">
      <c r="B4348" s="11"/>
      <c r="O4348" s="11"/>
      <c r="P4348" s="11"/>
      <c r="Q4348" s="11"/>
      <c r="U4348" s="11"/>
      <c r="BM4348"/>
      <c r="BN4348"/>
      <c r="BO4348"/>
      <c r="BP4348"/>
      <c r="BQ4348"/>
      <c r="BR4348"/>
      <c r="BS4348"/>
      <c r="BT4348"/>
      <c r="BU4348"/>
    </row>
    <row r="4349" spans="2:73" x14ac:dyDescent="0.25">
      <c r="B4349" s="11"/>
      <c r="O4349" s="11"/>
      <c r="P4349" s="11"/>
      <c r="Q4349" s="11"/>
      <c r="U4349" s="11"/>
      <c r="BM4349"/>
      <c r="BN4349"/>
      <c r="BO4349"/>
      <c r="BP4349"/>
      <c r="BQ4349"/>
      <c r="BR4349"/>
      <c r="BS4349"/>
      <c r="BT4349"/>
      <c r="BU4349"/>
    </row>
    <row r="4350" spans="2:73" x14ac:dyDescent="0.25">
      <c r="B4350" s="11"/>
      <c r="F4350" s="11"/>
      <c r="O4350" s="11"/>
      <c r="P4350" s="11"/>
      <c r="U4350" s="11"/>
      <c r="BM4350"/>
      <c r="BN4350"/>
      <c r="BO4350"/>
      <c r="BP4350"/>
      <c r="BQ4350"/>
      <c r="BR4350"/>
      <c r="BS4350"/>
      <c r="BT4350"/>
      <c r="BU4350"/>
    </row>
    <row r="4351" spans="2:73" x14ac:dyDescent="0.25">
      <c r="B4351" s="11"/>
      <c r="O4351" s="11"/>
      <c r="P4351" s="11"/>
      <c r="Q4351" s="11"/>
      <c r="U4351" s="11"/>
      <c r="BM4351"/>
      <c r="BN4351"/>
      <c r="BO4351"/>
      <c r="BP4351"/>
      <c r="BQ4351"/>
      <c r="BR4351"/>
      <c r="BS4351"/>
      <c r="BT4351"/>
      <c r="BU4351"/>
    </row>
    <row r="4352" spans="2:73" x14ac:dyDescent="0.25">
      <c r="B4352" s="11"/>
      <c r="O4352" s="11"/>
      <c r="P4352" s="11"/>
      <c r="U4352" s="11"/>
      <c r="BM4352"/>
      <c r="BN4352"/>
      <c r="BO4352"/>
      <c r="BP4352"/>
      <c r="BQ4352"/>
      <c r="BR4352"/>
      <c r="BS4352"/>
      <c r="BT4352"/>
      <c r="BU4352"/>
    </row>
    <row r="4353" spans="2:73" x14ac:dyDescent="0.25">
      <c r="B4353" s="11"/>
      <c r="O4353" s="11"/>
      <c r="P4353" s="11"/>
      <c r="U4353" s="11"/>
      <c r="BM4353"/>
      <c r="BN4353"/>
      <c r="BO4353"/>
      <c r="BP4353"/>
      <c r="BQ4353"/>
      <c r="BR4353"/>
      <c r="BS4353"/>
      <c r="BT4353"/>
      <c r="BU4353"/>
    </row>
    <row r="4354" spans="2:73" x14ac:dyDescent="0.25">
      <c r="B4354" s="11"/>
      <c r="O4354" s="11"/>
      <c r="P4354" s="11"/>
      <c r="Q4354" s="11"/>
      <c r="U4354" s="11"/>
      <c r="BM4354"/>
      <c r="BN4354"/>
      <c r="BO4354"/>
      <c r="BP4354"/>
      <c r="BQ4354"/>
      <c r="BR4354"/>
      <c r="BS4354"/>
      <c r="BT4354"/>
      <c r="BU4354"/>
    </row>
    <row r="4355" spans="2:73" x14ac:dyDescent="0.25">
      <c r="B4355" s="11"/>
      <c r="O4355" s="11"/>
      <c r="P4355" s="11"/>
      <c r="Q4355" s="11"/>
      <c r="U4355" s="11"/>
      <c r="BM4355"/>
      <c r="BN4355"/>
      <c r="BO4355"/>
      <c r="BP4355"/>
      <c r="BQ4355"/>
      <c r="BR4355"/>
      <c r="BS4355"/>
      <c r="BT4355"/>
      <c r="BU4355"/>
    </row>
    <row r="4356" spans="2:73" x14ac:dyDescent="0.25">
      <c r="B4356" s="11"/>
      <c r="O4356" s="11"/>
      <c r="P4356" s="11"/>
      <c r="Q4356" s="11"/>
      <c r="U4356" s="11"/>
      <c r="BM4356"/>
      <c r="BN4356"/>
      <c r="BO4356"/>
      <c r="BP4356"/>
      <c r="BQ4356"/>
      <c r="BR4356"/>
      <c r="BS4356"/>
      <c r="BT4356"/>
      <c r="BU4356"/>
    </row>
    <row r="4357" spans="2:73" x14ac:dyDescent="0.25">
      <c r="B4357" s="11"/>
      <c r="O4357" s="11"/>
      <c r="P4357" s="11"/>
      <c r="Q4357" s="11"/>
      <c r="U4357" s="11"/>
      <c r="BM4357"/>
      <c r="BN4357"/>
      <c r="BO4357"/>
      <c r="BP4357"/>
      <c r="BQ4357"/>
      <c r="BR4357"/>
      <c r="BS4357"/>
      <c r="BT4357"/>
      <c r="BU4357"/>
    </row>
    <row r="4358" spans="2:73" x14ac:dyDescent="0.25">
      <c r="B4358" s="11"/>
      <c r="O4358" s="11"/>
      <c r="P4358" s="11"/>
      <c r="U4358" s="11"/>
      <c r="BM4358"/>
      <c r="BN4358"/>
      <c r="BO4358"/>
      <c r="BP4358"/>
      <c r="BQ4358"/>
      <c r="BR4358"/>
      <c r="BS4358"/>
      <c r="BT4358"/>
      <c r="BU4358"/>
    </row>
    <row r="4359" spans="2:73" x14ac:dyDescent="0.25">
      <c r="B4359" s="11"/>
      <c r="O4359" s="11"/>
      <c r="P4359" s="11"/>
      <c r="U4359" s="11"/>
      <c r="BM4359"/>
      <c r="BN4359"/>
      <c r="BO4359"/>
      <c r="BP4359"/>
      <c r="BQ4359"/>
      <c r="BR4359"/>
      <c r="BS4359"/>
      <c r="BT4359"/>
      <c r="BU4359"/>
    </row>
    <row r="4360" spans="2:73" x14ac:dyDescent="0.25">
      <c r="B4360" s="11"/>
      <c r="O4360" s="11"/>
      <c r="P4360" s="11"/>
      <c r="U4360" s="11"/>
      <c r="BM4360"/>
      <c r="BN4360"/>
      <c r="BO4360"/>
      <c r="BP4360"/>
      <c r="BQ4360"/>
      <c r="BR4360"/>
      <c r="BS4360"/>
      <c r="BT4360"/>
      <c r="BU4360"/>
    </row>
    <row r="4361" spans="2:73" x14ac:dyDescent="0.25">
      <c r="B4361" s="11"/>
      <c r="O4361" s="11"/>
      <c r="P4361" s="11"/>
      <c r="Q4361" s="11"/>
      <c r="U4361" s="11"/>
      <c r="BM4361"/>
      <c r="BN4361"/>
      <c r="BO4361"/>
      <c r="BP4361"/>
      <c r="BQ4361"/>
      <c r="BR4361"/>
      <c r="BS4361"/>
      <c r="BT4361"/>
      <c r="BU4361"/>
    </row>
    <row r="4362" spans="2:73" x14ac:dyDescent="0.25">
      <c r="B4362" s="11"/>
      <c r="O4362" s="11"/>
      <c r="P4362" s="11"/>
      <c r="U4362" s="11"/>
      <c r="BM4362"/>
      <c r="BN4362"/>
      <c r="BO4362"/>
      <c r="BP4362"/>
      <c r="BQ4362"/>
      <c r="BR4362"/>
      <c r="BS4362"/>
      <c r="BT4362"/>
      <c r="BU4362"/>
    </row>
    <row r="4363" spans="2:73" x14ac:dyDescent="0.25">
      <c r="B4363" s="11"/>
      <c r="O4363" s="11"/>
      <c r="P4363" s="11"/>
      <c r="U4363" s="11"/>
      <c r="BM4363"/>
      <c r="BN4363"/>
      <c r="BO4363"/>
      <c r="BP4363"/>
      <c r="BQ4363"/>
      <c r="BR4363"/>
      <c r="BS4363"/>
      <c r="BT4363"/>
      <c r="BU4363"/>
    </row>
    <row r="4364" spans="2:73" x14ac:dyDescent="0.25">
      <c r="B4364" s="11"/>
      <c r="O4364" s="11"/>
      <c r="P4364" s="11"/>
      <c r="Q4364" s="11"/>
      <c r="U4364" s="11"/>
      <c r="BM4364"/>
      <c r="BN4364"/>
      <c r="BO4364"/>
      <c r="BP4364"/>
      <c r="BQ4364"/>
      <c r="BR4364"/>
      <c r="BS4364"/>
      <c r="BT4364"/>
      <c r="BU4364"/>
    </row>
    <row r="4365" spans="2:73" x14ac:dyDescent="0.25">
      <c r="B4365" s="11"/>
      <c r="O4365" s="11"/>
      <c r="P4365" s="11"/>
      <c r="U4365" s="11"/>
      <c r="BM4365"/>
      <c r="BN4365"/>
      <c r="BO4365"/>
      <c r="BP4365"/>
      <c r="BQ4365"/>
      <c r="BR4365"/>
      <c r="BS4365"/>
      <c r="BT4365"/>
      <c r="BU4365"/>
    </row>
    <row r="4366" spans="2:73" x14ac:dyDescent="0.25">
      <c r="B4366" s="11"/>
      <c r="O4366" s="11"/>
      <c r="P4366" s="11"/>
      <c r="U4366" s="11"/>
      <c r="BM4366"/>
      <c r="BN4366"/>
      <c r="BO4366"/>
      <c r="BP4366"/>
      <c r="BQ4366"/>
      <c r="BR4366"/>
      <c r="BS4366"/>
      <c r="BT4366"/>
      <c r="BU4366"/>
    </row>
    <row r="4367" spans="2:73" x14ac:dyDescent="0.25">
      <c r="B4367" s="11"/>
      <c r="O4367" s="11"/>
      <c r="P4367" s="11"/>
      <c r="Q4367" s="11"/>
      <c r="U4367" s="11"/>
      <c r="BM4367"/>
      <c r="BN4367"/>
      <c r="BO4367"/>
      <c r="BP4367"/>
      <c r="BQ4367"/>
      <c r="BR4367"/>
      <c r="BS4367"/>
      <c r="BT4367"/>
      <c r="BU4367"/>
    </row>
    <row r="4368" spans="2:73" x14ac:dyDescent="0.25">
      <c r="B4368" s="11"/>
      <c r="O4368" s="11"/>
      <c r="P4368" s="11"/>
      <c r="U4368" s="11"/>
      <c r="BM4368"/>
      <c r="BN4368"/>
      <c r="BO4368"/>
      <c r="BP4368"/>
      <c r="BQ4368"/>
      <c r="BR4368"/>
      <c r="BS4368"/>
      <c r="BT4368"/>
      <c r="BU4368"/>
    </row>
    <row r="4369" spans="2:73" x14ac:dyDescent="0.25">
      <c r="B4369" s="11"/>
      <c r="O4369" s="11"/>
      <c r="P4369" s="11"/>
      <c r="Q4369" s="11"/>
      <c r="U4369" s="11"/>
      <c r="BM4369"/>
      <c r="BN4369"/>
      <c r="BO4369"/>
      <c r="BP4369"/>
      <c r="BQ4369"/>
      <c r="BR4369"/>
      <c r="BS4369"/>
      <c r="BT4369"/>
      <c r="BU4369"/>
    </row>
    <row r="4370" spans="2:73" x14ac:dyDescent="0.25">
      <c r="B4370" s="11"/>
      <c r="O4370" s="11"/>
      <c r="P4370" s="11"/>
      <c r="U4370" s="11"/>
      <c r="BM4370"/>
      <c r="BN4370"/>
      <c r="BO4370"/>
      <c r="BP4370"/>
      <c r="BQ4370"/>
      <c r="BR4370"/>
      <c r="BS4370"/>
      <c r="BT4370"/>
      <c r="BU4370"/>
    </row>
    <row r="4371" spans="2:73" x14ac:dyDescent="0.25">
      <c r="B4371" s="11"/>
      <c r="O4371" s="11"/>
      <c r="P4371" s="11"/>
      <c r="U4371" s="11"/>
      <c r="BM4371"/>
      <c r="BN4371"/>
      <c r="BO4371"/>
      <c r="BP4371"/>
      <c r="BQ4371"/>
      <c r="BR4371"/>
      <c r="BS4371"/>
      <c r="BT4371"/>
      <c r="BU4371"/>
    </row>
    <row r="4372" spans="2:73" x14ac:dyDescent="0.25">
      <c r="B4372" s="11"/>
      <c r="O4372" s="11"/>
      <c r="P4372" s="11"/>
      <c r="Q4372" s="11"/>
      <c r="U4372" s="11"/>
      <c r="BM4372"/>
      <c r="BN4372"/>
      <c r="BO4372"/>
      <c r="BP4372"/>
      <c r="BQ4372"/>
      <c r="BR4372"/>
      <c r="BS4372"/>
      <c r="BT4372"/>
      <c r="BU4372"/>
    </row>
    <row r="4373" spans="2:73" x14ac:dyDescent="0.25">
      <c r="B4373" s="11"/>
      <c r="O4373" s="11"/>
      <c r="P4373" s="11"/>
      <c r="U4373" s="11"/>
      <c r="BM4373"/>
      <c r="BN4373"/>
      <c r="BO4373"/>
      <c r="BP4373"/>
      <c r="BQ4373"/>
      <c r="BR4373"/>
      <c r="BS4373"/>
      <c r="BT4373"/>
      <c r="BU4373"/>
    </row>
    <row r="4374" spans="2:73" x14ac:dyDescent="0.25">
      <c r="B4374" s="11"/>
      <c r="F4374" s="11"/>
      <c r="O4374" s="11"/>
      <c r="P4374" s="11"/>
      <c r="U4374" s="11"/>
      <c r="BM4374"/>
      <c r="BN4374"/>
      <c r="BO4374"/>
      <c r="BP4374"/>
      <c r="BQ4374"/>
      <c r="BR4374"/>
      <c r="BS4374"/>
      <c r="BT4374"/>
      <c r="BU4374"/>
    </row>
    <row r="4375" spans="2:73" x14ac:dyDescent="0.25">
      <c r="B4375" s="11"/>
      <c r="O4375" s="11"/>
      <c r="P4375" s="11"/>
      <c r="U4375" s="11"/>
      <c r="BM4375"/>
      <c r="BN4375"/>
      <c r="BO4375"/>
      <c r="BP4375"/>
      <c r="BQ4375"/>
      <c r="BR4375"/>
      <c r="BS4375"/>
      <c r="BT4375"/>
      <c r="BU4375"/>
    </row>
    <row r="4376" spans="2:73" x14ac:dyDescent="0.25">
      <c r="B4376" s="11"/>
      <c r="F4376" s="11"/>
      <c r="O4376" s="11"/>
      <c r="P4376" s="11"/>
      <c r="U4376" s="11"/>
      <c r="BM4376"/>
      <c r="BN4376"/>
      <c r="BO4376"/>
      <c r="BP4376"/>
      <c r="BQ4376"/>
      <c r="BR4376"/>
      <c r="BS4376"/>
      <c r="BT4376"/>
      <c r="BU4376"/>
    </row>
    <row r="4377" spans="2:73" x14ac:dyDescent="0.25">
      <c r="B4377" s="11"/>
      <c r="O4377" s="11"/>
      <c r="P4377" s="11"/>
      <c r="Q4377" s="11"/>
      <c r="U4377" s="11"/>
      <c r="BM4377"/>
      <c r="BN4377"/>
      <c r="BO4377"/>
      <c r="BP4377"/>
      <c r="BQ4377"/>
      <c r="BR4377"/>
      <c r="BS4377"/>
      <c r="BT4377"/>
      <c r="BU4377"/>
    </row>
    <row r="4378" spans="2:73" x14ac:dyDescent="0.25">
      <c r="B4378" s="11"/>
      <c r="O4378" s="11"/>
      <c r="P4378" s="11"/>
      <c r="Q4378" s="11"/>
      <c r="U4378" s="11"/>
      <c r="BM4378"/>
      <c r="BN4378"/>
      <c r="BO4378"/>
      <c r="BP4378"/>
      <c r="BQ4378"/>
      <c r="BR4378"/>
      <c r="BS4378"/>
      <c r="BT4378"/>
      <c r="BU4378"/>
    </row>
    <row r="4379" spans="2:73" x14ac:dyDescent="0.25">
      <c r="B4379" s="11"/>
      <c r="O4379" s="11"/>
      <c r="P4379" s="11"/>
      <c r="U4379" s="11"/>
      <c r="BM4379"/>
      <c r="BN4379"/>
      <c r="BO4379"/>
      <c r="BP4379"/>
      <c r="BQ4379"/>
      <c r="BR4379"/>
      <c r="BS4379"/>
      <c r="BT4379"/>
      <c r="BU4379"/>
    </row>
    <row r="4380" spans="2:73" x14ac:dyDescent="0.25">
      <c r="B4380" s="11"/>
      <c r="O4380" s="11"/>
      <c r="P4380" s="11"/>
      <c r="Q4380" s="11"/>
      <c r="U4380" s="11"/>
      <c r="BM4380"/>
      <c r="BN4380"/>
      <c r="BO4380"/>
      <c r="BP4380"/>
      <c r="BQ4380"/>
      <c r="BR4380"/>
      <c r="BS4380"/>
      <c r="BT4380"/>
      <c r="BU4380"/>
    </row>
    <row r="4381" spans="2:73" x14ac:dyDescent="0.25">
      <c r="B4381" s="11"/>
      <c r="O4381" s="11"/>
      <c r="P4381" s="11"/>
      <c r="Q4381" s="11"/>
      <c r="U4381" s="11"/>
      <c r="BM4381"/>
      <c r="BN4381"/>
      <c r="BO4381"/>
      <c r="BP4381"/>
      <c r="BQ4381"/>
      <c r="BR4381"/>
      <c r="BS4381"/>
      <c r="BT4381"/>
      <c r="BU4381"/>
    </row>
    <row r="4382" spans="2:73" x14ac:dyDescent="0.25">
      <c r="B4382" s="11"/>
      <c r="F4382" s="11"/>
      <c r="O4382" s="11"/>
      <c r="P4382" s="11"/>
      <c r="Q4382" s="11"/>
      <c r="U4382" s="11"/>
      <c r="BM4382"/>
      <c r="BN4382"/>
      <c r="BO4382"/>
      <c r="BP4382"/>
      <c r="BQ4382"/>
      <c r="BR4382"/>
      <c r="BS4382"/>
      <c r="BT4382"/>
      <c r="BU4382"/>
    </row>
    <row r="4383" spans="2:73" x14ac:dyDescent="0.25">
      <c r="B4383" s="11"/>
      <c r="O4383" s="11"/>
      <c r="P4383" s="11"/>
      <c r="Q4383" s="11"/>
      <c r="U4383" s="11"/>
      <c r="BM4383"/>
      <c r="BN4383"/>
      <c r="BO4383"/>
      <c r="BP4383"/>
      <c r="BQ4383"/>
      <c r="BR4383"/>
      <c r="BS4383"/>
      <c r="BT4383"/>
      <c r="BU4383"/>
    </row>
    <row r="4384" spans="2:73" x14ac:dyDescent="0.25">
      <c r="B4384" s="11"/>
      <c r="F4384" s="11"/>
      <c r="O4384" s="11"/>
      <c r="P4384" s="11"/>
      <c r="Q4384" s="11"/>
      <c r="U4384" s="11"/>
      <c r="BM4384"/>
      <c r="BN4384"/>
      <c r="BO4384"/>
      <c r="BP4384"/>
      <c r="BQ4384"/>
      <c r="BR4384"/>
      <c r="BS4384"/>
      <c r="BT4384"/>
      <c r="BU4384"/>
    </row>
    <row r="4385" spans="2:73" x14ac:dyDescent="0.25">
      <c r="B4385" s="11"/>
      <c r="O4385" s="11"/>
      <c r="P4385" s="11"/>
      <c r="U4385" s="11"/>
      <c r="BM4385"/>
      <c r="BN4385"/>
      <c r="BO4385"/>
      <c r="BP4385"/>
      <c r="BQ4385"/>
      <c r="BR4385"/>
      <c r="BS4385"/>
      <c r="BT4385"/>
      <c r="BU4385"/>
    </row>
    <row r="4386" spans="2:73" x14ac:dyDescent="0.25">
      <c r="B4386" s="11"/>
      <c r="O4386" s="11"/>
      <c r="P4386" s="11"/>
      <c r="Q4386" s="11"/>
      <c r="U4386" s="11"/>
      <c r="BM4386"/>
      <c r="BN4386"/>
      <c r="BO4386"/>
      <c r="BP4386"/>
      <c r="BQ4386"/>
      <c r="BR4386"/>
      <c r="BS4386"/>
      <c r="BT4386"/>
      <c r="BU4386"/>
    </row>
    <row r="4387" spans="2:73" x14ac:dyDescent="0.25">
      <c r="B4387" s="11"/>
      <c r="O4387" s="11"/>
      <c r="P4387" s="11"/>
      <c r="Q4387" s="11"/>
      <c r="U4387" s="11"/>
      <c r="BM4387"/>
      <c r="BN4387"/>
      <c r="BO4387"/>
      <c r="BP4387"/>
      <c r="BQ4387"/>
      <c r="BR4387"/>
      <c r="BS4387"/>
      <c r="BT4387"/>
      <c r="BU4387"/>
    </row>
    <row r="4388" spans="2:73" x14ac:dyDescent="0.25">
      <c r="B4388" s="11"/>
      <c r="O4388" s="11"/>
      <c r="P4388" s="11"/>
      <c r="U4388" s="11"/>
      <c r="BM4388"/>
      <c r="BN4388"/>
      <c r="BO4388"/>
      <c r="BP4388"/>
      <c r="BQ4388"/>
      <c r="BR4388"/>
      <c r="BS4388"/>
      <c r="BT4388"/>
      <c r="BU4388"/>
    </row>
    <row r="4389" spans="2:73" x14ac:dyDescent="0.25">
      <c r="B4389" s="11"/>
      <c r="O4389" s="11"/>
      <c r="P4389" s="11"/>
      <c r="Q4389" s="11"/>
      <c r="U4389" s="11"/>
      <c r="BM4389"/>
      <c r="BN4389"/>
      <c r="BO4389"/>
      <c r="BP4389"/>
      <c r="BQ4389"/>
      <c r="BR4389"/>
      <c r="BS4389"/>
      <c r="BT4389"/>
      <c r="BU4389"/>
    </row>
    <row r="4390" spans="2:73" x14ac:dyDescent="0.25">
      <c r="B4390" s="11"/>
      <c r="O4390" s="11"/>
      <c r="P4390" s="11"/>
      <c r="U4390" s="11"/>
      <c r="BM4390"/>
      <c r="BN4390"/>
      <c r="BO4390"/>
      <c r="BP4390"/>
      <c r="BQ4390"/>
      <c r="BR4390"/>
      <c r="BS4390"/>
      <c r="BT4390"/>
      <c r="BU4390"/>
    </row>
    <row r="4391" spans="2:73" x14ac:dyDescent="0.25">
      <c r="B4391" s="11"/>
      <c r="O4391" s="11"/>
      <c r="P4391" s="11"/>
      <c r="Q4391" s="11"/>
      <c r="U4391" s="11"/>
      <c r="BM4391"/>
      <c r="BN4391"/>
      <c r="BO4391"/>
      <c r="BP4391"/>
      <c r="BQ4391"/>
      <c r="BR4391"/>
      <c r="BS4391"/>
      <c r="BT4391"/>
      <c r="BU4391"/>
    </row>
    <row r="4392" spans="2:73" x14ac:dyDescent="0.25">
      <c r="B4392" s="11"/>
      <c r="O4392" s="11"/>
      <c r="P4392" s="11"/>
      <c r="Q4392" s="11"/>
      <c r="U4392" s="11"/>
      <c r="BM4392"/>
      <c r="BN4392"/>
      <c r="BO4392"/>
      <c r="BP4392"/>
      <c r="BQ4392"/>
      <c r="BR4392"/>
      <c r="BS4392"/>
      <c r="BT4392"/>
      <c r="BU4392"/>
    </row>
    <row r="4393" spans="2:73" x14ac:dyDescent="0.25">
      <c r="B4393" s="11"/>
      <c r="O4393" s="11"/>
      <c r="P4393" s="11"/>
      <c r="U4393" s="11"/>
      <c r="BM4393"/>
      <c r="BN4393"/>
      <c r="BO4393"/>
      <c r="BP4393"/>
      <c r="BQ4393"/>
      <c r="BR4393"/>
      <c r="BS4393"/>
      <c r="BT4393"/>
      <c r="BU4393"/>
    </row>
    <row r="4394" spans="2:73" x14ac:dyDescent="0.25">
      <c r="B4394" s="11"/>
      <c r="O4394" s="11"/>
      <c r="P4394" s="11"/>
      <c r="Q4394" s="11"/>
      <c r="U4394" s="11"/>
      <c r="BM4394"/>
      <c r="BN4394"/>
      <c r="BO4394"/>
      <c r="BP4394"/>
      <c r="BQ4394"/>
      <c r="BR4394"/>
      <c r="BS4394"/>
      <c r="BT4394"/>
      <c r="BU4394"/>
    </row>
    <row r="4395" spans="2:73" x14ac:dyDescent="0.25">
      <c r="B4395" s="11"/>
      <c r="O4395" s="11"/>
      <c r="P4395" s="11"/>
      <c r="Q4395" s="11"/>
      <c r="U4395" s="11"/>
      <c r="BM4395"/>
      <c r="BN4395"/>
      <c r="BO4395"/>
      <c r="BP4395"/>
      <c r="BQ4395"/>
      <c r="BR4395"/>
      <c r="BS4395"/>
      <c r="BT4395"/>
      <c r="BU4395"/>
    </row>
    <row r="4396" spans="2:73" x14ac:dyDescent="0.25">
      <c r="B4396" s="11"/>
      <c r="O4396" s="11"/>
      <c r="P4396" s="11"/>
      <c r="U4396" s="11"/>
      <c r="BM4396"/>
      <c r="BN4396"/>
      <c r="BO4396"/>
      <c r="BP4396"/>
      <c r="BQ4396"/>
      <c r="BR4396"/>
      <c r="BS4396"/>
      <c r="BT4396"/>
      <c r="BU4396"/>
    </row>
    <row r="4397" spans="2:73" x14ac:dyDescent="0.25">
      <c r="B4397" s="11"/>
      <c r="O4397" s="11"/>
      <c r="P4397" s="11"/>
      <c r="Q4397" s="11"/>
      <c r="U4397" s="11"/>
      <c r="BM4397"/>
      <c r="BN4397"/>
      <c r="BO4397"/>
      <c r="BP4397"/>
      <c r="BQ4397"/>
      <c r="BR4397"/>
      <c r="BS4397"/>
      <c r="BT4397"/>
      <c r="BU4397"/>
    </row>
    <row r="4398" spans="2:73" x14ac:dyDescent="0.25">
      <c r="B4398" s="11"/>
      <c r="O4398" s="11"/>
      <c r="P4398" s="11"/>
      <c r="Q4398" s="11"/>
      <c r="U4398" s="11"/>
      <c r="BM4398"/>
      <c r="BN4398"/>
      <c r="BO4398"/>
      <c r="BP4398"/>
      <c r="BQ4398"/>
      <c r="BR4398"/>
      <c r="BS4398"/>
      <c r="BT4398"/>
      <c r="BU4398"/>
    </row>
    <row r="4399" spans="2:73" x14ac:dyDescent="0.25">
      <c r="B4399" s="11"/>
      <c r="O4399" s="11"/>
      <c r="P4399" s="11"/>
      <c r="Q4399" s="11"/>
      <c r="U4399" s="11"/>
      <c r="BM4399"/>
      <c r="BN4399"/>
      <c r="BO4399"/>
      <c r="BP4399"/>
      <c r="BQ4399"/>
      <c r="BR4399"/>
      <c r="BS4399"/>
      <c r="BT4399"/>
      <c r="BU4399"/>
    </row>
    <row r="4400" spans="2:73" x14ac:dyDescent="0.25">
      <c r="B4400" s="11"/>
      <c r="O4400" s="11"/>
      <c r="P4400" s="11"/>
      <c r="Q4400" s="11"/>
      <c r="U4400" s="11"/>
      <c r="BM4400"/>
      <c r="BN4400"/>
      <c r="BO4400"/>
      <c r="BP4400"/>
      <c r="BQ4400"/>
      <c r="BR4400"/>
      <c r="BS4400"/>
      <c r="BT4400"/>
      <c r="BU4400"/>
    </row>
    <row r="4401" spans="2:73" x14ac:dyDescent="0.25">
      <c r="B4401" s="11"/>
      <c r="O4401" s="11"/>
      <c r="P4401" s="11"/>
      <c r="U4401" s="11"/>
      <c r="BM4401"/>
      <c r="BN4401"/>
      <c r="BO4401"/>
      <c r="BP4401"/>
      <c r="BQ4401"/>
      <c r="BR4401"/>
      <c r="BS4401"/>
      <c r="BT4401"/>
      <c r="BU4401"/>
    </row>
    <row r="4402" spans="2:73" x14ac:dyDescent="0.25">
      <c r="B4402" s="11"/>
      <c r="F4402" s="11"/>
      <c r="O4402" s="11"/>
      <c r="P4402" s="11"/>
      <c r="Q4402" s="11"/>
      <c r="U4402" s="11"/>
      <c r="BM4402"/>
      <c r="BN4402"/>
      <c r="BO4402"/>
      <c r="BP4402"/>
      <c r="BQ4402"/>
      <c r="BR4402"/>
      <c r="BS4402"/>
      <c r="BT4402"/>
      <c r="BU4402"/>
    </row>
    <row r="4403" spans="2:73" x14ac:dyDescent="0.25">
      <c r="B4403" s="11"/>
      <c r="O4403" s="11"/>
      <c r="P4403" s="11"/>
      <c r="U4403" s="11"/>
      <c r="BM4403"/>
      <c r="BN4403"/>
      <c r="BO4403"/>
      <c r="BP4403"/>
      <c r="BQ4403"/>
      <c r="BR4403"/>
      <c r="BS4403"/>
      <c r="BT4403"/>
      <c r="BU4403"/>
    </row>
    <row r="4404" spans="2:73" x14ac:dyDescent="0.25">
      <c r="B4404" s="11"/>
      <c r="O4404" s="11"/>
      <c r="P4404" s="11"/>
      <c r="Q4404" s="11"/>
      <c r="U4404" s="11"/>
      <c r="BM4404"/>
      <c r="BN4404"/>
      <c r="BO4404"/>
      <c r="BP4404"/>
      <c r="BQ4404"/>
      <c r="BR4404"/>
      <c r="BS4404"/>
      <c r="BT4404"/>
      <c r="BU4404"/>
    </row>
    <row r="4405" spans="2:73" x14ac:dyDescent="0.25">
      <c r="B4405" s="11"/>
      <c r="O4405" s="11"/>
      <c r="P4405" s="11"/>
      <c r="Q4405" s="11"/>
      <c r="U4405" s="11"/>
      <c r="BM4405"/>
      <c r="BN4405"/>
      <c r="BO4405"/>
      <c r="BP4405"/>
      <c r="BQ4405"/>
      <c r="BR4405"/>
      <c r="BS4405"/>
      <c r="BT4405"/>
      <c r="BU4405"/>
    </row>
    <row r="4406" spans="2:73" x14ac:dyDescent="0.25">
      <c r="B4406" s="11"/>
      <c r="O4406" s="11"/>
      <c r="P4406" s="11"/>
      <c r="Q4406" s="11"/>
      <c r="U4406" s="11"/>
      <c r="BM4406"/>
      <c r="BN4406"/>
      <c r="BO4406"/>
      <c r="BP4406"/>
      <c r="BQ4406"/>
      <c r="BR4406"/>
      <c r="BS4406"/>
      <c r="BT4406"/>
      <c r="BU4406"/>
    </row>
    <row r="4407" spans="2:73" x14ac:dyDescent="0.25">
      <c r="B4407" s="11"/>
      <c r="O4407" s="11"/>
      <c r="P4407" s="11"/>
      <c r="U4407" s="11"/>
      <c r="BM4407"/>
      <c r="BN4407"/>
      <c r="BO4407"/>
      <c r="BP4407"/>
      <c r="BQ4407"/>
      <c r="BR4407"/>
      <c r="BS4407"/>
      <c r="BT4407"/>
      <c r="BU4407"/>
    </row>
    <row r="4408" spans="2:73" x14ac:dyDescent="0.25">
      <c r="B4408" s="11"/>
      <c r="O4408" s="11"/>
      <c r="P4408" s="11"/>
      <c r="U4408" s="11"/>
      <c r="BM4408"/>
      <c r="BN4408"/>
      <c r="BO4408"/>
      <c r="BP4408"/>
      <c r="BQ4408"/>
      <c r="BR4408"/>
      <c r="BS4408"/>
      <c r="BT4408"/>
      <c r="BU4408"/>
    </row>
    <row r="4409" spans="2:73" x14ac:dyDescent="0.25">
      <c r="B4409" s="11"/>
      <c r="O4409" s="11"/>
      <c r="P4409" s="11"/>
      <c r="U4409" s="11"/>
      <c r="BM4409"/>
      <c r="BN4409"/>
      <c r="BO4409"/>
      <c r="BP4409"/>
      <c r="BQ4409"/>
      <c r="BR4409"/>
      <c r="BS4409"/>
      <c r="BT4409"/>
      <c r="BU4409"/>
    </row>
    <row r="4410" spans="2:73" x14ac:dyDescent="0.25">
      <c r="B4410" s="11"/>
      <c r="O4410" s="11"/>
      <c r="P4410" s="11"/>
      <c r="Q4410" s="11"/>
      <c r="U4410" s="11"/>
      <c r="BM4410"/>
      <c r="BN4410"/>
      <c r="BO4410"/>
      <c r="BP4410"/>
      <c r="BQ4410"/>
      <c r="BR4410"/>
      <c r="BS4410"/>
      <c r="BT4410"/>
      <c r="BU4410"/>
    </row>
    <row r="4411" spans="2:73" x14ac:dyDescent="0.25">
      <c r="B4411" s="11"/>
      <c r="O4411" s="11"/>
      <c r="P4411" s="11"/>
      <c r="Q4411" s="11"/>
      <c r="U4411" s="11"/>
      <c r="BM4411"/>
      <c r="BN4411"/>
      <c r="BO4411"/>
      <c r="BP4411"/>
      <c r="BQ4411"/>
      <c r="BR4411"/>
      <c r="BS4411"/>
      <c r="BT4411"/>
      <c r="BU4411"/>
    </row>
    <row r="4412" spans="2:73" x14ac:dyDescent="0.25">
      <c r="B4412" s="11"/>
      <c r="O4412" s="11"/>
      <c r="P4412" s="11"/>
      <c r="Q4412" s="11"/>
      <c r="U4412" s="11"/>
      <c r="BM4412"/>
      <c r="BN4412"/>
      <c r="BO4412"/>
      <c r="BP4412"/>
      <c r="BQ4412"/>
      <c r="BR4412"/>
      <c r="BS4412"/>
      <c r="BT4412"/>
      <c r="BU4412"/>
    </row>
    <row r="4413" spans="2:73" x14ac:dyDescent="0.25">
      <c r="B4413" s="11"/>
      <c r="O4413" s="11"/>
      <c r="P4413" s="11"/>
      <c r="Q4413" s="11"/>
      <c r="U4413" s="11"/>
      <c r="BM4413"/>
      <c r="BN4413"/>
      <c r="BO4413"/>
      <c r="BP4413"/>
      <c r="BQ4413"/>
      <c r="BR4413"/>
      <c r="BS4413"/>
      <c r="BT4413"/>
      <c r="BU4413"/>
    </row>
    <row r="4414" spans="2:73" x14ac:dyDescent="0.25">
      <c r="B4414" s="11"/>
      <c r="O4414" s="11"/>
      <c r="P4414" s="11"/>
      <c r="Q4414" s="11"/>
      <c r="U4414" s="11"/>
      <c r="BM4414"/>
      <c r="BN4414"/>
      <c r="BO4414"/>
      <c r="BP4414"/>
      <c r="BQ4414"/>
      <c r="BR4414"/>
      <c r="BS4414"/>
      <c r="BT4414"/>
      <c r="BU4414"/>
    </row>
    <row r="4415" spans="2:73" x14ac:dyDescent="0.25">
      <c r="B4415" s="11"/>
      <c r="O4415" s="11"/>
      <c r="P4415" s="11"/>
      <c r="Q4415" s="11"/>
      <c r="U4415" s="11"/>
      <c r="BM4415"/>
      <c r="BN4415"/>
      <c r="BO4415"/>
      <c r="BP4415"/>
      <c r="BQ4415"/>
      <c r="BR4415"/>
      <c r="BS4415"/>
      <c r="BT4415"/>
      <c r="BU4415"/>
    </row>
    <row r="4416" spans="2:73" x14ac:dyDescent="0.25">
      <c r="B4416" s="11"/>
      <c r="O4416" s="11"/>
      <c r="P4416" s="11"/>
      <c r="Q4416" s="11"/>
      <c r="U4416" s="11"/>
      <c r="BM4416"/>
      <c r="BN4416"/>
      <c r="BO4416"/>
      <c r="BP4416"/>
      <c r="BQ4416"/>
      <c r="BR4416"/>
      <c r="BS4416"/>
      <c r="BT4416"/>
      <c r="BU4416"/>
    </row>
    <row r="4417" spans="2:73" x14ac:dyDescent="0.25">
      <c r="B4417" s="11"/>
      <c r="O4417" s="11"/>
      <c r="P4417" s="11"/>
      <c r="Q4417" s="11"/>
      <c r="U4417" s="11"/>
      <c r="BM4417"/>
      <c r="BN4417"/>
      <c r="BO4417"/>
      <c r="BP4417"/>
      <c r="BQ4417"/>
      <c r="BR4417"/>
      <c r="BS4417"/>
      <c r="BT4417"/>
      <c r="BU4417"/>
    </row>
    <row r="4418" spans="2:73" x14ac:dyDescent="0.25">
      <c r="B4418" s="11"/>
      <c r="O4418" s="11"/>
      <c r="P4418" s="11"/>
      <c r="U4418" s="11"/>
      <c r="BM4418"/>
      <c r="BN4418"/>
      <c r="BO4418"/>
      <c r="BP4418"/>
      <c r="BQ4418"/>
      <c r="BR4418"/>
      <c r="BS4418"/>
      <c r="BT4418"/>
      <c r="BU4418"/>
    </row>
    <row r="4419" spans="2:73" x14ac:dyDescent="0.25">
      <c r="B4419" s="11"/>
      <c r="O4419" s="11"/>
      <c r="P4419" s="11"/>
      <c r="U4419" s="11"/>
      <c r="BM4419"/>
      <c r="BN4419"/>
      <c r="BO4419"/>
      <c r="BP4419"/>
      <c r="BQ4419"/>
      <c r="BR4419"/>
      <c r="BS4419"/>
      <c r="BT4419"/>
      <c r="BU4419"/>
    </row>
    <row r="4420" spans="2:73" x14ac:dyDescent="0.25">
      <c r="B4420" s="11"/>
      <c r="O4420" s="11"/>
      <c r="P4420" s="11"/>
      <c r="Q4420" s="11"/>
      <c r="U4420" s="11"/>
      <c r="BM4420"/>
      <c r="BN4420"/>
      <c r="BO4420"/>
      <c r="BP4420"/>
      <c r="BQ4420"/>
      <c r="BR4420"/>
      <c r="BS4420"/>
      <c r="BT4420"/>
      <c r="BU4420"/>
    </row>
    <row r="4421" spans="2:73" x14ac:dyDescent="0.25">
      <c r="B4421" s="11"/>
      <c r="O4421" s="11"/>
      <c r="P4421" s="11"/>
      <c r="Q4421" s="11"/>
      <c r="U4421" s="11"/>
      <c r="BM4421"/>
      <c r="BN4421"/>
      <c r="BO4421"/>
      <c r="BP4421"/>
      <c r="BQ4421"/>
      <c r="BR4421"/>
      <c r="BS4421"/>
      <c r="BT4421"/>
      <c r="BU4421"/>
    </row>
    <row r="4422" spans="2:73" x14ac:dyDescent="0.25">
      <c r="B4422" s="11"/>
      <c r="O4422" s="11"/>
      <c r="P4422" s="11"/>
      <c r="U4422" s="11"/>
      <c r="BM4422"/>
      <c r="BN4422"/>
      <c r="BO4422"/>
      <c r="BP4422"/>
      <c r="BQ4422"/>
      <c r="BR4422"/>
      <c r="BS4422"/>
      <c r="BT4422"/>
      <c r="BU4422"/>
    </row>
    <row r="4423" spans="2:73" x14ac:dyDescent="0.25">
      <c r="B4423" s="11"/>
      <c r="O4423" s="11"/>
      <c r="P4423" s="11"/>
      <c r="Q4423" s="11"/>
      <c r="U4423" s="11"/>
      <c r="V4423" s="11"/>
      <c r="BM4423"/>
      <c r="BN4423"/>
      <c r="BO4423"/>
      <c r="BP4423"/>
      <c r="BQ4423"/>
      <c r="BR4423"/>
      <c r="BS4423"/>
      <c r="BT4423"/>
      <c r="BU4423"/>
    </row>
    <row r="4424" spans="2:73" x14ac:dyDescent="0.25">
      <c r="B4424" s="11"/>
      <c r="O4424" s="11"/>
      <c r="P4424" s="11"/>
      <c r="Q4424" s="11"/>
      <c r="U4424" s="11"/>
      <c r="BM4424"/>
      <c r="BN4424"/>
      <c r="BO4424"/>
      <c r="BP4424"/>
      <c r="BQ4424"/>
      <c r="BR4424"/>
      <c r="BS4424"/>
      <c r="BT4424"/>
      <c r="BU4424"/>
    </row>
    <row r="4425" spans="2:73" x14ac:dyDescent="0.25">
      <c r="B4425" s="11"/>
      <c r="O4425" s="11"/>
      <c r="P4425" s="11"/>
      <c r="U4425" s="11"/>
      <c r="BM4425"/>
      <c r="BN4425"/>
      <c r="BO4425"/>
      <c r="BP4425"/>
      <c r="BQ4425"/>
      <c r="BR4425"/>
      <c r="BS4425"/>
      <c r="BT4425"/>
      <c r="BU4425"/>
    </row>
    <row r="4426" spans="2:73" x14ac:dyDescent="0.25">
      <c r="B4426" s="11"/>
      <c r="O4426" s="11"/>
      <c r="P4426" s="11"/>
      <c r="U4426" s="11"/>
      <c r="BM4426"/>
      <c r="BN4426"/>
      <c r="BO4426"/>
      <c r="BP4426"/>
      <c r="BQ4426"/>
      <c r="BR4426"/>
      <c r="BS4426"/>
      <c r="BT4426"/>
      <c r="BU4426"/>
    </row>
    <row r="4427" spans="2:73" x14ac:dyDescent="0.25">
      <c r="B4427" s="11"/>
      <c r="O4427" s="11"/>
      <c r="P4427" s="11"/>
      <c r="Q4427" s="11"/>
      <c r="U4427" s="11"/>
      <c r="BM4427"/>
      <c r="BN4427"/>
      <c r="BO4427"/>
      <c r="BP4427"/>
      <c r="BQ4427"/>
      <c r="BR4427"/>
      <c r="BS4427"/>
      <c r="BT4427"/>
      <c r="BU4427"/>
    </row>
    <row r="4428" spans="2:73" x14ac:dyDescent="0.25">
      <c r="B4428" s="11"/>
      <c r="O4428" s="11"/>
      <c r="P4428" s="11"/>
      <c r="Q4428" s="11"/>
      <c r="U4428" s="11"/>
      <c r="BM4428"/>
      <c r="BN4428"/>
      <c r="BO4428"/>
      <c r="BP4428"/>
      <c r="BQ4428"/>
      <c r="BR4428"/>
      <c r="BS4428"/>
      <c r="BT4428"/>
      <c r="BU4428"/>
    </row>
    <row r="4429" spans="2:73" x14ac:dyDescent="0.25">
      <c r="B4429" s="11"/>
      <c r="O4429" s="11"/>
      <c r="P4429" s="11"/>
      <c r="U4429" s="11"/>
      <c r="BM4429"/>
      <c r="BN4429"/>
      <c r="BO4429"/>
      <c r="BP4429"/>
      <c r="BQ4429"/>
      <c r="BR4429"/>
      <c r="BS4429"/>
      <c r="BT4429"/>
      <c r="BU4429"/>
    </row>
    <row r="4430" spans="2:73" x14ac:dyDescent="0.25">
      <c r="B4430" s="11"/>
      <c r="O4430" s="11"/>
      <c r="P4430" s="11"/>
      <c r="Q4430" s="11"/>
      <c r="U4430" s="11"/>
      <c r="BM4430"/>
      <c r="BN4430"/>
      <c r="BO4430"/>
      <c r="BP4430"/>
      <c r="BQ4430"/>
      <c r="BR4430"/>
      <c r="BS4430"/>
      <c r="BT4430"/>
      <c r="BU4430"/>
    </row>
    <row r="4431" spans="2:73" x14ac:dyDescent="0.25">
      <c r="B4431" s="11"/>
      <c r="O4431" s="11"/>
      <c r="P4431" s="11"/>
      <c r="U4431" s="11"/>
      <c r="BM4431"/>
      <c r="BN4431"/>
      <c r="BO4431"/>
      <c r="BP4431"/>
      <c r="BQ4431"/>
      <c r="BR4431"/>
      <c r="BS4431"/>
      <c r="BT4431"/>
      <c r="BU4431"/>
    </row>
    <row r="4432" spans="2:73" x14ac:dyDescent="0.25">
      <c r="B4432" s="11"/>
      <c r="O4432" s="11"/>
      <c r="P4432" s="11"/>
      <c r="Q4432" s="11"/>
      <c r="U4432" s="11"/>
      <c r="BM4432"/>
      <c r="BN4432"/>
      <c r="BO4432"/>
      <c r="BP4432"/>
      <c r="BQ4432"/>
      <c r="BR4432"/>
      <c r="BS4432"/>
      <c r="BT4432"/>
      <c r="BU4432"/>
    </row>
    <row r="4433" spans="2:73" x14ac:dyDescent="0.25">
      <c r="B4433" s="11"/>
      <c r="O4433" s="11"/>
      <c r="P4433" s="11"/>
      <c r="U4433" s="11"/>
      <c r="BM4433"/>
      <c r="BN4433"/>
      <c r="BO4433"/>
      <c r="BP4433"/>
      <c r="BQ4433"/>
      <c r="BR4433"/>
      <c r="BS4433"/>
      <c r="BT4433"/>
      <c r="BU4433"/>
    </row>
    <row r="4434" spans="2:73" x14ac:dyDescent="0.25">
      <c r="B4434" s="11"/>
      <c r="O4434" s="11"/>
      <c r="P4434" s="11"/>
      <c r="Q4434" s="11"/>
      <c r="U4434" s="11"/>
      <c r="BM4434"/>
      <c r="BN4434"/>
      <c r="BO4434"/>
      <c r="BP4434"/>
      <c r="BQ4434"/>
      <c r="BR4434"/>
      <c r="BS4434"/>
      <c r="BT4434"/>
      <c r="BU4434"/>
    </row>
    <row r="4435" spans="2:73" x14ac:dyDescent="0.25">
      <c r="B4435" s="11"/>
      <c r="O4435" s="11"/>
      <c r="P4435" s="11"/>
      <c r="Q4435" s="11"/>
      <c r="U4435" s="11"/>
      <c r="BM4435"/>
      <c r="BN4435"/>
      <c r="BO4435"/>
      <c r="BP4435"/>
      <c r="BQ4435"/>
      <c r="BR4435"/>
      <c r="BS4435"/>
      <c r="BT4435"/>
      <c r="BU4435"/>
    </row>
    <row r="4436" spans="2:73" x14ac:dyDescent="0.25">
      <c r="B4436" s="11"/>
      <c r="O4436" s="11"/>
      <c r="P4436" s="11"/>
      <c r="U4436" s="11"/>
      <c r="BM4436"/>
      <c r="BN4436"/>
      <c r="BO4436"/>
      <c r="BP4436"/>
      <c r="BQ4436"/>
      <c r="BR4436"/>
      <c r="BS4436"/>
      <c r="BT4436"/>
      <c r="BU4436"/>
    </row>
    <row r="4437" spans="2:73" x14ac:dyDescent="0.25">
      <c r="B4437" s="11"/>
      <c r="O4437" s="11"/>
      <c r="P4437" s="11"/>
      <c r="U4437" s="11"/>
      <c r="BM4437"/>
      <c r="BN4437"/>
      <c r="BO4437"/>
      <c r="BP4437"/>
      <c r="BQ4437"/>
      <c r="BR4437"/>
      <c r="BS4437"/>
      <c r="BT4437"/>
      <c r="BU4437"/>
    </row>
    <row r="4438" spans="2:73" x14ac:dyDescent="0.25">
      <c r="B4438" s="11"/>
      <c r="O4438" s="11"/>
      <c r="P4438" s="11"/>
      <c r="U4438" s="11"/>
      <c r="BM4438"/>
      <c r="BN4438"/>
      <c r="BO4438"/>
      <c r="BP4438"/>
      <c r="BQ4438"/>
      <c r="BR4438"/>
      <c r="BS4438"/>
      <c r="BT4438"/>
      <c r="BU4438"/>
    </row>
    <row r="4439" spans="2:73" x14ac:dyDescent="0.25">
      <c r="B4439" s="11"/>
      <c r="O4439" s="11"/>
      <c r="P4439" s="11"/>
      <c r="Q4439" s="11"/>
      <c r="U4439" s="11"/>
      <c r="BM4439"/>
      <c r="BN4439"/>
      <c r="BO4439"/>
      <c r="BP4439"/>
      <c r="BQ4439"/>
      <c r="BR4439"/>
      <c r="BS4439"/>
      <c r="BT4439"/>
      <c r="BU4439"/>
    </row>
    <row r="4440" spans="2:73" x14ac:dyDescent="0.25">
      <c r="B4440" s="11"/>
      <c r="O4440" s="11"/>
      <c r="P4440" s="11"/>
      <c r="U4440" s="11"/>
      <c r="BM4440"/>
      <c r="BN4440"/>
      <c r="BO4440"/>
      <c r="BP4440"/>
      <c r="BQ4440"/>
      <c r="BR4440"/>
      <c r="BS4440"/>
      <c r="BT4440"/>
      <c r="BU4440"/>
    </row>
    <row r="4441" spans="2:73" x14ac:dyDescent="0.25">
      <c r="B4441" s="11"/>
      <c r="F4441" s="11"/>
      <c r="O4441" s="11"/>
      <c r="P4441" s="11"/>
      <c r="U4441" s="11"/>
      <c r="BM4441"/>
      <c r="BN4441"/>
      <c r="BO4441"/>
      <c r="BP4441"/>
      <c r="BQ4441"/>
      <c r="BR4441"/>
      <c r="BS4441"/>
      <c r="BT4441"/>
      <c r="BU4441"/>
    </row>
    <row r="4442" spans="2:73" x14ac:dyDescent="0.25">
      <c r="B4442" s="11"/>
      <c r="O4442" s="11"/>
      <c r="P4442" s="11"/>
      <c r="Q4442" s="11"/>
      <c r="U4442" s="11"/>
      <c r="BM4442"/>
      <c r="BN4442"/>
      <c r="BO4442"/>
      <c r="BP4442"/>
      <c r="BQ4442"/>
      <c r="BR4442"/>
      <c r="BS4442"/>
      <c r="BT4442"/>
      <c r="BU4442"/>
    </row>
    <row r="4443" spans="2:73" x14ac:dyDescent="0.25">
      <c r="B4443" s="11"/>
      <c r="O4443" s="11"/>
      <c r="P4443" s="11"/>
      <c r="Q4443" s="11"/>
      <c r="U4443" s="11"/>
      <c r="BM4443"/>
      <c r="BN4443"/>
      <c r="BO4443"/>
      <c r="BP4443"/>
      <c r="BQ4443"/>
      <c r="BR4443"/>
      <c r="BS4443"/>
      <c r="BT4443"/>
      <c r="BU4443"/>
    </row>
    <row r="4444" spans="2:73" x14ac:dyDescent="0.25">
      <c r="B4444" s="11"/>
      <c r="O4444" s="11"/>
      <c r="P4444" s="11"/>
      <c r="Q4444" s="11"/>
      <c r="U4444" s="11"/>
      <c r="BM4444"/>
      <c r="BN4444"/>
      <c r="BO4444"/>
      <c r="BP4444"/>
      <c r="BQ4444"/>
      <c r="BR4444"/>
      <c r="BS4444"/>
      <c r="BT4444"/>
      <c r="BU4444"/>
    </row>
    <row r="4445" spans="2:73" x14ac:dyDescent="0.25">
      <c r="B4445" s="11"/>
      <c r="O4445" s="11"/>
      <c r="P4445" s="11"/>
      <c r="U4445" s="11"/>
      <c r="BM4445"/>
      <c r="BN4445"/>
      <c r="BO4445"/>
      <c r="BP4445"/>
      <c r="BQ4445"/>
      <c r="BR4445"/>
      <c r="BS4445"/>
      <c r="BT4445"/>
      <c r="BU4445"/>
    </row>
    <row r="4446" spans="2:73" x14ac:dyDescent="0.25">
      <c r="B4446" s="11"/>
      <c r="F4446" s="11"/>
      <c r="O4446" s="11"/>
      <c r="P4446" s="11"/>
      <c r="Q4446" s="11"/>
      <c r="U4446" s="11"/>
      <c r="BM4446"/>
      <c r="BN4446"/>
      <c r="BO4446"/>
      <c r="BP4446"/>
      <c r="BQ4446"/>
      <c r="BR4446"/>
      <c r="BS4446"/>
      <c r="BT4446"/>
      <c r="BU4446"/>
    </row>
    <row r="4447" spans="2:73" x14ac:dyDescent="0.25">
      <c r="B4447" s="11"/>
      <c r="O4447" s="11"/>
      <c r="P4447" s="11"/>
      <c r="Q4447" s="11"/>
      <c r="U4447" s="11"/>
      <c r="BM4447"/>
      <c r="BN4447"/>
      <c r="BO4447"/>
      <c r="BP4447"/>
      <c r="BQ4447"/>
      <c r="BR4447"/>
      <c r="BS4447"/>
      <c r="BT4447"/>
      <c r="BU4447"/>
    </row>
    <row r="4448" spans="2:73" x14ac:dyDescent="0.25">
      <c r="B4448" s="11"/>
      <c r="O4448" s="11"/>
      <c r="P4448" s="11"/>
      <c r="Q4448" s="11"/>
      <c r="U4448" s="11"/>
      <c r="BM4448"/>
      <c r="BN4448"/>
      <c r="BO4448"/>
      <c r="BP4448"/>
      <c r="BQ4448"/>
      <c r="BR4448"/>
      <c r="BS4448"/>
      <c r="BT4448"/>
      <c r="BU4448"/>
    </row>
    <row r="4449" spans="2:73" x14ac:dyDescent="0.25">
      <c r="B4449" s="11"/>
      <c r="O4449" s="11"/>
      <c r="P4449" s="11"/>
      <c r="Q4449" s="11"/>
      <c r="U4449" s="11"/>
      <c r="BM4449"/>
      <c r="BN4449"/>
      <c r="BO4449"/>
      <c r="BP4449"/>
      <c r="BQ4449"/>
      <c r="BR4449"/>
      <c r="BS4449"/>
      <c r="BT4449"/>
      <c r="BU4449"/>
    </row>
    <row r="4450" spans="2:73" x14ac:dyDescent="0.25">
      <c r="B4450" s="11"/>
      <c r="O4450" s="11"/>
      <c r="P4450" s="11"/>
      <c r="U4450" s="11"/>
      <c r="BM4450"/>
      <c r="BN4450"/>
      <c r="BO4450"/>
      <c r="BP4450"/>
      <c r="BQ4450"/>
      <c r="BR4450"/>
      <c r="BS4450"/>
      <c r="BT4450"/>
      <c r="BU4450"/>
    </row>
    <row r="4451" spans="2:73" x14ac:dyDescent="0.25">
      <c r="B4451" s="11"/>
      <c r="O4451" s="11"/>
      <c r="P4451" s="11"/>
      <c r="Q4451" s="11"/>
      <c r="U4451" s="11"/>
      <c r="BM4451"/>
      <c r="BN4451"/>
      <c r="BO4451"/>
      <c r="BP4451"/>
      <c r="BQ4451"/>
      <c r="BR4451"/>
      <c r="BS4451"/>
      <c r="BT4451"/>
      <c r="BU4451"/>
    </row>
    <row r="4452" spans="2:73" x14ac:dyDescent="0.25">
      <c r="B4452" s="11"/>
      <c r="O4452" s="11"/>
      <c r="P4452" s="11"/>
      <c r="Q4452" s="11"/>
      <c r="U4452" s="11"/>
      <c r="BM4452"/>
      <c r="BN4452"/>
      <c r="BO4452"/>
      <c r="BP4452"/>
      <c r="BQ4452"/>
      <c r="BR4452"/>
      <c r="BS4452"/>
      <c r="BT4452"/>
      <c r="BU4452"/>
    </row>
    <row r="4453" spans="2:73" x14ac:dyDescent="0.25">
      <c r="B4453" s="11"/>
      <c r="O4453" s="11"/>
      <c r="P4453" s="11"/>
      <c r="U4453" s="11"/>
      <c r="BM4453"/>
      <c r="BN4453"/>
      <c r="BO4453"/>
      <c r="BP4453"/>
      <c r="BQ4453"/>
      <c r="BR4453"/>
      <c r="BS4453"/>
      <c r="BT4453"/>
      <c r="BU4453"/>
    </row>
    <row r="4454" spans="2:73" x14ac:dyDescent="0.25">
      <c r="B4454" s="11"/>
      <c r="O4454" s="11"/>
      <c r="P4454" s="11"/>
      <c r="Q4454" s="11"/>
      <c r="U4454" s="11"/>
      <c r="BM4454"/>
      <c r="BN4454"/>
      <c r="BO4454"/>
      <c r="BP4454"/>
      <c r="BQ4454"/>
      <c r="BR4454"/>
      <c r="BS4454"/>
      <c r="BT4454"/>
      <c r="BU4454"/>
    </row>
    <row r="4455" spans="2:73" x14ac:dyDescent="0.25">
      <c r="B4455" s="11"/>
      <c r="O4455" s="11"/>
      <c r="P4455" s="11"/>
      <c r="U4455" s="11"/>
      <c r="BM4455"/>
      <c r="BN4455"/>
      <c r="BO4455"/>
      <c r="BP4455"/>
      <c r="BQ4455"/>
      <c r="BR4455"/>
      <c r="BS4455"/>
      <c r="BT4455"/>
      <c r="BU4455"/>
    </row>
    <row r="4456" spans="2:73" x14ac:dyDescent="0.25">
      <c r="B4456" s="11"/>
      <c r="O4456" s="11"/>
      <c r="P4456" s="11"/>
      <c r="Q4456" s="11"/>
      <c r="U4456" s="11"/>
      <c r="BM4456"/>
      <c r="BN4456"/>
      <c r="BO4456"/>
      <c r="BP4456"/>
      <c r="BQ4456"/>
      <c r="BR4456"/>
      <c r="BS4456"/>
      <c r="BT4456"/>
      <c r="BU4456"/>
    </row>
    <row r="4457" spans="2:73" x14ac:dyDescent="0.25">
      <c r="B4457" s="11"/>
      <c r="O4457" s="11"/>
      <c r="P4457" s="11"/>
      <c r="Q4457" s="11"/>
      <c r="U4457" s="11"/>
      <c r="BM4457"/>
      <c r="BN4457"/>
      <c r="BO4457"/>
      <c r="BP4457"/>
      <c r="BQ4457"/>
      <c r="BR4457"/>
      <c r="BS4457"/>
      <c r="BT4457"/>
      <c r="BU4457"/>
    </row>
    <row r="4458" spans="2:73" x14ac:dyDescent="0.25">
      <c r="B4458" s="11"/>
      <c r="O4458" s="11"/>
      <c r="P4458" s="11"/>
      <c r="U4458" s="11"/>
      <c r="BM4458"/>
      <c r="BN4458"/>
      <c r="BO4458"/>
      <c r="BP4458"/>
      <c r="BQ4458"/>
      <c r="BR4458"/>
      <c r="BS4458"/>
      <c r="BT4458"/>
      <c r="BU4458"/>
    </row>
    <row r="4459" spans="2:73" x14ac:dyDescent="0.25">
      <c r="B4459" s="11"/>
      <c r="O4459" s="11"/>
      <c r="P4459" s="11"/>
      <c r="U4459" s="11"/>
      <c r="BM4459"/>
      <c r="BN4459"/>
      <c r="BO4459"/>
      <c r="BP4459"/>
      <c r="BQ4459"/>
      <c r="BR4459"/>
      <c r="BS4459"/>
      <c r="BT4459"/>
      <c r="BU4459"/>
    </row>
    <row r="4460" spans="2:73" x14ac:dyDescent="0.25">
      <c r="B4460" s="11"/>
      <c r="O4460" s="11"/>
      <c r="P4460" s="11"/>
      <c r="Q4460" s="11"/>
      <c r="U4460" s="11"/>
      <c r="BM4460"/>
      <c r="BN4460"/>
      <c r="BO4460"/>
      <c r="BP4460"/>
      <c r="BQ4460"/>
      <c r="BR4460"/>
      <c r="BS4460"/>
      <c r="BT4460"/>
      <c r="BU4460"/>
    </row>
    <row r="4461" spans="2:73" x14ac:dyDescent="0.25">
      <c r="B4461" s="11"/>
      <c r="O4461" s="11"/>
      <c r="P4461" s="11"/>
      <c r="Q4461" s="11"/>
      <c r="U4461" s="11"/>
      <c r="BM4461"/>
      <c r="BN4461"/>
      <c r="BO4461"/>
      <c r="BP4461"/>
      <c r="BQ4461"/>
      <c r="BR4461"/>
      <c r="BS4461"/>
      <c r="BT4461"/>
      <c r="BU4461"/>
    </row>
    <row r="4462" spans="2:73" x14ac:dyDescent="0.25">
      <c r="B4462" s="11"/>
      <c r="O4462" s="11"/>
      <c r="P4462" s="11"/>
      <c r="Q4462" s="11"/>
      <c r="U4462" s="11"/>
      <c r="BM4462"/>
      <c r="BN4462"/>
      <c r="BO4462"/>
      <c r="BP4462"/>
      <c r="BQ4462"/>
      <c r="BR4462"/>
      <c r="BS4462"/>
      <c r="BT4462"/>
      <c r="BU4462"/>
    </row>
    <row r="4463" spans="2:73" x14ac:dyDescent="0.25">
      <c r="B4463" s="11"/>
      <c r="O4463" s="11"/>
      <c r="P4463" s="11"/>
      <c r="U4463" s="11"/>
      <c r="BM4463"/>
      <c r="BN4463"/>
      <c r="BO4463"/>
      <c r="BP4463"/>
      <c r="BQ4463"/>
      <c r="BR4463"/>
      <c r="BS4463"/>
      <c r="BT4463"/>
      <c r="BU4463"/>
    </row>
    <row r="4464" spans="2:73" x14ac:dyDescent="0.25">
      <c r="B4464" s="11"/>
      <c r="O4464" s="11"/>
      <c r="P4464" s="11"/>
      <c r="Q4464" s="11"/>
      <c r="U4464" s="11"/>
      <c r="BM4464"/>
      <c r="BN4464"/>
      <c r="BO4464"/>
      <c r="BP4464"/>
      <c r="BQ4464"/>
      <c r="BR4464"/>
      <c r="BS4464"/>
      <c r="BT4464"/>
      <c r="BU4464"/>
    </row>
    <row r="4465" spans="2:73" x14ac:dyDescent="0.25">
      <c r="B4465" s="11"/>
      <c r="O4465" s="11"/>
      <c r="P4465" s="11"/>
      <c r="Q4465" s="11"/>
      <c r="U4465" s="11"/>
      <c r="BM4465"/>
      <c r="BN4465"/>
      <c r="BO4465"/>
      <c r="BP4465"/>
      <c r="BQ4465"/>
      <c r="BR4465"/>
      <c r="BS4465"/>
      <c r="BT4465"/>
      <c r="BU4465"/>
    </row>
    <row r="4466" spans="2:73" x14ac:dyDescent="0.25">
      <c r="B4466" s="11"/>
      <c r="O4466" s="11"/>
      <c r="P4466" s="11"/>
      <c r="Q4466" s="11"/>
      <c r="U4466" s="11"/>
      <c r="BM4466"/>
      <c r="BN4466"/>
      <c r="BO4466"/>
      <c r="BP4466"/>
      <c r="BQ4466"/>
      <c r="BR4466"/>
      <c r="BS4466"/>
      <c r="BT4466"/>
      <c r="BU4466"/>
    </row>
    <row r="4467" spans="2:73" x14ac:dyDescent="0.25">
      <c r="B4467" s="11"/>
      <c r="O4467" s="11"/>
      <c r="P4467" s="11"/>
      <c r="Q4467" s="11"/>
      <c r="U4467" s="11"/>
      <c r="BM4467"/>
      <c r="BN4467"/>
      <c r="BO4467"/>
      <c r="BP4467"/>
      <c r="BQ4467"/>
      <c r="BR4467"/>
      <c r="BS4467"/>
      <c r="BT4467"/>
      <c r="BU4467"/>
    </row>
    <row r="4468" spans="2:73" x14ac:dyDescent="0.25">
      <c r="B4468" s="11"/>
      <c r="O4468" s="11"/>
      <c r="P4468" s="11"/>
      <c r="U4468" s="11"/>
      <c r="BM4468"/>
      <c r="BN4468"/>
      <c r="BO4468"/>
      <c r="BP4468"/>
      <c r="BQ4468"/>
      <c r="BR4468"/>
      <c r="BS4468"/>
      <c r="BT4468"/>
      <c r="BU4468"/>
    </row>
    <row r="4469" spans="2:73" x14ac:dyDescent="0.25">
      <c r="B4469" s="11"/>
      <c r="O4469" s="11"/>
      <c r="P4469" s="11"/>
      <c r="Q4469" s="11"/>
      <c r="U4469" s="11"/>
      <c r="BM4469"/>
      <c r="BN4469"/>
      <c r="BO4469"/>
      <c r="BP4469"/>
      <c r="BQ4469"/>
      <c r="BR4469"/>
      <c r="BS4469"/>
      <c r="BT4469"/>
      <c r="BU4469"/>
    </row>
    <row r="4470" spans="2:73" x14ac:dyDescent="0.25">
      <c r="B4470" s="11"/>
      <c r="O4470" s="11"/>
      <c r="P4470" s="11"/>
      <c r="U4470" s="11"/>
      <c r="BM4470"/>
      <c r="BN4470"/>
      <c r="BO4470"/>
      <c r="BP4470"/>
      <c r="BQ4470"/>
      <c r="BR4470"/>
      <c r="BS4470"/>
      <c r="BT4470"/>
      <c r="BU4470"/>
    </row>
    <row r="4471" spans="2:73" x14ac:dyDescent="0.25">
      <c r="B4471" s="11"/>
      <c r="O4471" s="11"/>
      <c r="P4471" s="11"/>
      <c r="U4471" s="11"/>
      <c r="BM4471"/>
      <c r="BN4471"/>
      <c r="BO4471"/>
      <c r="BP4471"/>
      <c r="BQ4471"/>
      <c r="BR4471"/>
      <c r="BS4471"/>
      <c r="BT4471"/>
      <c r="BU4471"/>
    </row>
    <row r="4472" spans="2:73" x14ac:dyDescent="0.25">
      <c r="B4472" s="11"/>
      <c r="O4472" s="11"/>
      <c r="P4472" s="11"/>
      <c r="Q4472" s="11"/>
      <c r="U4472" s="11"/>
      <c r="BM4472"/>
      <c r="BN4472"/>
      <c r="BO4472"/>
      <c r="BP4472"/>
      <c r="BQ4472"/>
      <c r="BR4472"/>
      <c r="BS4472"/>
      <c r="BT4472"/>
      <c r="BU4472"/>
    </row>
    <row r="4473" spans="2:73" x14ac:dyDescent="0.25">
      <c r="B4473" s="11"/>
      <c r="O4473" s="11"/>
      <c r="P4473" s="11"/>
      <c r="U4473" s="11"/>
      <c r="BM4473"/>
      <c r="BN4473"/>
      <c r="BO4473"/>
      <c r="BP4473"/>
      <c r="BQ4473"/>
      <c r="BR4473"/>
      <c r="BS4473"/>
      <c r="BT4473"/>
      <c r="BU4473"/>
    </row>
    <row r="4474" spans="2:73" x14ac:dyDescent="0.25">
      <c r="B4474" s="11"/>
      <c r="O4474" s="11"/>
      <c r="P4474" s="11"/>
      <c r="Q4474" s="11"/>
      <c r="U4474" s="11"/>
      <c r="BM4474"/>
      <c r="BN4474"/>
      <c r="BO4474"/>
      <c r="BP4474"/>
      <c r="BQ4474"/>
      <c r="BR4474"/>
      <c r="BS4474"/>
      <c r="BT4474"/>
      <c r="BU4474"/>
    </row>
    <row r="4475" spans="2:73" x14ac:dyDescent="0.25">
      <c r="B4475" s="11"/>
      <c r="O4475" s="11"/>
      <c r="P4475" s="11"/>
      <c r="Q4475" s="11"/>
      <c r="U4475" s="11"/>
      <c r="BM4475"/>
      <c r="BN4475"/>
      <c r="BO4475"/>
      <c r="BP4475"/>
      <c r="BQ4475"/>
      <c r="BR4475"/>
      <c r="BS4475"/>
      <c r="BT4475"/>
      <c r="BU4475"/>
    </row>
    <row r="4476" spans="2:73" x14ac:dyDescent="0.25">
      <c r="B4476" s="11"/>
      <c r="O4476" s="11"/>
      <c r="P4476" s="11"/>
      <c r="Q4476" s="11"/>
      <c r="U4476" s="11"/>
      <c r="BM4476"/>
      <c r="BN4476"/>
      <c r="BO4476"/>
      <c r="BP4476"/>
      <c r="BQ4476"/>
      <c r="BR4476"/>
      <c r="BS4476"/>
      <c r="BT4476"/>
      <c r="BU4476"/>
    </row>
    <row r="4477" spans="2:73" x14ac:dyDescent="0.25">
      <c r="B4477" s="11"/>
      <c r="O4477" s="11"/>
      <c r="P4477" s="11"/>
      <c r="Q4477" s="11"/>
      <c r="U4477" s="11"/>
      <c r="BM4477"/>
      <c r="BN4477"/>
      <c r="BO4477"/>
      <c r="BP4477"/>
      <c r="BQ4477"/>
      <c r="BR4477"/>
      <c r="BS4477"/>
      <c r="BT4477"/>
      <c r="BU4477"/>
    </row>
    <row r="4478" spans="2:73" x14ac:dyDescent="0.25">
      <c r="B4478" s="11"/>
      <c r="O4478" s="11"/>
      <c r="P4478" s="11"/>
      <c r="Q4478" s="11"/>
      <c r="U4478" s="11"/>
      <c r="BM4478"/>
      <c r="BN4478"/>
      <c r="BO4478"/>
      <c r="BP4478"/>
      <c r="BQ4478"/>
      <c r="BR4478"/>
      <c r="BS4478"/>
      <c r="BT4478"/>
      <c r="BU4478"/>
    </row>
    <row r="4479" spans="2:73" x14ac:dyDescent="0.25">
      <c r="B4479" s="11"/>
      <c r="O4479" s="11"/>
      <c r="P4479" s="11"/>
      <c r="U4479" s="11"/>
      <c r="BM4479"/>
      <c r="BN4479"/>
      <c r="BO4479"/>
      <c r="BP4479"/>
      <c r="BQ4479"/>
      <c r="BR4479"/>
      <c r="BS4479"/>
      <c r="BT4479"/>
      <c r="BU4479"/>
    </row>
    <row r="4480" spans="2:73" x14ac:dyDescent="0.25">
      <c r="B4480" s="11"/>
      <c r="O4480" s="11"/>
      <c r="P4480" s="11"/>
      <c r="U4480" s="11"/>
      <c r="BM4480"/>
      <c r="BN4480"/>
      <c r="BO4480"/>
      <c r="BP4480"/>
      <c r="BQ4480"/>
      <c r="BR4480"/>
      <c r="BS4480"/>
      <c r="BT4480"/>
      <c r="BU4480"/>
    </row>
    <row r="4481" spans="2:73" x14ac:dyDescent="0.25">
      <c r="B4481" s="11"/>
      <c r="O4481" s="11"/>
      <c r="P4481" s="11"/>
      <c r="U4481" s="11"/>
      <c r="BM4481"/>
      <c r="BN4481"/>
      <c r="BO4481"/>
      <c r="BP4481"/>
      <c r="BQ4481"/>
      <c r="BR4481"/>
      <c r="BS4481"/>
      <c r="BT4481"/>
      <c r="BU4481"/>
    </row>
    <row r="4482" spans="2:73" x14ac:dyDescent="0.25">
      <c r="B4482" s="11"/>
      <c r="O4482" s="11"/>
      <c r="P4482" s="11"/>
      <c r="Q4482" s="11"/>
      <c r="U4482" s="11"/>
      <c r="BM4482"/>
      <c r="BN4482"/>
      <c r="BO4482"/>
      <c r="BP4482"/>
      <c r="BQ4482"/>
      <c r="BR4482"/>
      <c r="BS4482"/>
      <c r="BT4482"/>
      <c r="BU4482"/>
    </row>
    <row r="4483" spans="2:73" x14ac:dyDescent="0.25">
      <c r="B4483" s="11"/>
      <c r="O4483" s="11"/>
      <c r="P4483" s="11"/>
      <c r="U4483" s="11"/>
      <c r="BM4483"/>
      <c r="BN4483"/>
      <c r="BO4483"/>
      <c r="BP4483"/>
      <c r="BQ4483"/>
      <c r="BR4483"/>
      <c r="BS4483"/>
      <c r="BT4483"/>
      <c r="BU4483"/>
    </row>
    <row r="4484" spans="2:73" x14ac:dyDescent="0.25">
      <c r="B4484" s="11"/>
      <c r="O4484" s="11"/>
      <c r="P4484" s="11"/>
      <c r="Q4484" s="11"/>
      <c r="U4484" s="11"/>
      <c r="BM4484"/>
      <c r="BN4484"/>
      <c r="BO4484"/>
      <c r="BP4484"/>
      <c r="BQ4484"/>
      <c r="BR4484"/>
      <c r="BS4484"/>
      <c r="BT4484"/>
      <c r="BU4484"/>
    </row>
    <row r="4485" spans="2:73" x14ac:dyDescent="0.25">
      <c r="B4485" s="11"/>
      <c r="O4485" s="11"/>
      <c r="P4485" s="11"/>
      <c r="U4485" s="11"/>
      <c r="BM4485"/>
      <c r="BN4485"/>
      <c r="BO4485"/>
      <c r="BP4485"/>
      <c r="BQ4485"/>
      <c r="BR4485"/>
      <c r="BS4485"/>
      <c r="BT4485"/>
      <c r="BU4485"/>
    </row>
    <row r="4486" spans="2:73" x14ac:dyDescent="0.25">
      <c r="B4486" s="11"/>
      <c r="O4486" s="11"/>
      <c r="P4486" s="11"/>
      <c r="Q4486" s="11"/>
      <c r="U4486" s="11"/>
      <c r="BM4486"/>
      <c r="BN4486"/>
      <c r="BO4486"/>
      <c r="BP4486"/>
      <c r="BQ4486"/>
      <c r="BR4486"/>
      <c r="BS4486"/>
      <c r="BT4486"/>
      <c r="BU4486"/>
    </row>
    <row r="4487" spans="2:73" x14ac:dyDescent="0.25">
      <c r="B4487" s="11"/>
      <c r="O4487" s="11"/>
      <c r="P4487" s="11"/>
      <c r="U4487" s="11"/>
      <c r="BM4487"/>
      <c r="BN4487"/>
      <c r="BO4487"/>
      <c r="BP4487"/>
      <c r="BQ4487"/>
      <c r="BR4487"/>
      <c r="BS4487"/>
      <c r="BT4487"/>
      <c r="BU4487"/>
    </row>
    <row r="4488" spans="2:73" x14ac:dyDescent="0.25">
      <c r="B4488" s="11"/>
      <c r="O4488" s="11"/>
      <c r="P4488" s="11"/>
      <c r="Q4488" s="11"/>
      <c r="U4488" s="11"/>
      <c r="BM4488"/>
      <c r="BN4488"/>
      <c r="BO4488"/>
      <c r="BP4488"/>
      <c r="BQ4488"/>
      <c r="BR4488"/>
      <c r="BS4488"/>
      <c r="BT4488"/>
      <c r="BU4488"/>
    </row>
    <row r="4489" spans="2:73" x14ac:dyDescent="0.25">
      <c r="B4489" s="11"/>
      <c r="O4489" s="11"/>
      <c r="P4489" s="11"/>
      <c r="Q4489" s="11"/>
      <c r="U4489" s="11"/>
      <c r="BM4489"/>
      <c r="BN4489"/>
      <c r="BO4489"/>
      <c r="BP4489"/>
      <c r="BQ4489"/>
      <c r="BR4489"/>
      <c r="BS4489"/>
      <c r="BT4489"/>
      <c r="BU4489"/>
    </row>
    <row r="4490" spans="2:73" x14ac:dyDescent="0.25">
      <c r="B4490" s="11"/>
      <c r="O4490" s="11"/>
      <c r="P4490" s="11"/>
      <c r="Q4490" s="11"/>
      <c r="U4490" s="11"/>
      <c r="BM4490"/>
      <c r="BN4490"/>
      <c r="BO4490"/>
      <c r="BP4490"/>
      <c r="BQ4490"/>
      <c r="BR4490"/>
      <c r="BS4490"/>
      <c r="BT4490"/>
      <c r="BU4490"/>
    </row>
    <row r="4491" spans="2:73" x14ac:dyDescent="0.25">
      <c r="B4491" s="11"/>
      <c r="O4491" s="11"/>
      <c r="P4491" s="11"/>
      <c r="U4491" s="11"/>
      <c r="BM4491"/>
      <c r="BN4491"/>
      <c r="BO4491"/>
      <c r="BP4491"/>
      <c r="BQ4491"/>
      <c r="BR4491"/>
      <c r="BS4491"/>
      <c r="BT4491"/>
      <c r="BU4491"/>
    </row>
    <row r="4492" spans="2:73" x14ac:dyDescent="0.25">
      <c r="B4492" s="11"/>
      <c r="O4492" s="11"/>
      <c r="P4492" s="11"/>
      <c r="Q4492" s="11"/>
      <c r="U4492" s="11"/>
      <c r="BM4492"/>
      <c r="BN4492"/>
      <c r="BO4492"/>
      <c r="BP4492"/>
      <c r="BQ4492"/>
      <c r="BR4492"/>
      <c r="BS4492"/>
      <c r="BT4492"/>
      <c r="BU4492"/>
    </row>
    <row r="4493" spans="2:73" x14ac:dyDescent="0.25">
      <c r="B4493" s="11"/>
      <c r="O4493" s="11"/>
      <c r="P4493" s="11"/>
      <c r="Q4493" s="11"/>
      <c r="U4493" s="11"/>
      <c r="BM4493"/>
      <c r="BN4493"/>
      <c r="BO4493"/>
      <c r="BP4493"/>
      <c r="BQ4493"/>
      <c r="BR4493"/>
      <c r="BS4493"/>
      <c r="BT4493"/>
      <c r="BU4493"/>
    </row>
    <row r="4494" spans="2:73" x14ac:dyDescent="0.25">
      <c r="B4494" s="11"/>
      <c r="O4494" s="11"/>
      <c r="P4494" s="11"/>
      <c r="U4494" s="11"/>
      <c r="BM4494"/>
      <c r="BN4494"/>
      <c r="BO4494"/>
      <c r="BP4494"/>
      <c r="BQ4494"/>
      <c r="BR4494"/>
      <c r="BS4494"/>
      <c r="BT4494"/>
      <c r="BU4494"/>
    </row>
    <row r="4495" spans="2:73" x14ac:dyDescent="0.25">
      <c r="B4495" s="11"/>
      <c r="O4495" s="11"/>
      <c r="P4495" s="11"/>
      <c r="Q4495" s="11"/>
      <c r="U4495" s="11"/>
      <c r="BM4495"/>
      <c r="BN4495"/>
      <c r="BO4495"/>
      <c r="BP4495"/>
      <c r="BQ4495"/>
      <c r="BR4495"/>
      <c r="BS4495"/>
      <c r="BT4495"/>
      <c r="BU4495"/>
    </row>
    <row r="4496" spans="2:73" x14ac:dyDescent="0.25">
      <c r="B4496" s="11"/>
      <c r="E4496" s="11"/>
      <c r="F4496" s="11"/>
      <c r="O4496" s="11"/>
      <c r="P4496" s="11"/>
      <c r="U4496" s="11"/>
      <c r="BM4496"/>
      <c r="BN4496"/>
      <c r="BO4496"/>
      <c r="BP4496"/>
      <c r="BQ4496"/>
      <c r="BR4496"/>
      <c r="BS4496"/>
      <c r="BT4496"/>
      <c r="BU4496"/>
    </row>
    <row r="4497" spans="2:73" x14ac:dyDescent="0.25">
      <c r="B4497" s="11"/>
      <c r="O4497" s="11"/>
      <c r="P4497" s="11"/>
      <c r="Q4497" s="11"/>
      <c r="U4497" s="11"/>
      <c r="BM4497"/>
      <c r="BN4497"/>
      <c r="BO4497"/>
      <c r="BP4497"/>
      <c r="BQ4497"/>
      <c r="BR4497"/>
      <c r="BS4497"/>
      <c r="BT4497"/>
      <c r="BU4497"/>
    </row>
    <row r="4498" spans="2:73" x14ac:dyDescent="0.25">
      <c r="B4498" s="11"/>
      <c r="O4498" s="11"/>
      <c r="P4498" s="11"/>
      <c r="U4498" s="11"/>
      <c r="BM4498"/>
      <c r="BN4498"/>
      <c r="BO4498"/>
      <c r="BP4498"/>
      <c r="BQ4498"/>
      <c r="BR4498"/>
      <c r="BS4498"/>
      <c r="BT4498"/>
      <c r="BU4498"/>
    </row>
    <row r="4499" spans="2:73" x14ac:dyDescent="0.25">
      <c r="B4499" s="11"/>
      <c r="O4499" s="11"/>
      <c r="P4499" s="11"/>
      <c r="U4499" s="11"/>
      <c r="BM4499"/>
      <c r="BN4499"/>
      <c r="BO4499"/>
      <c r="BP4499"/>
      <c r="BQ4499"/>
      <c r="BR4499"/>
      <c r="BS4499"/>
      <c r="BT4499"/>
      <c r="BU4499"/>
    </row>
    <row r="4500" spans="2:73" x14ac:dyDescent="0.25">
      <c r="B4500" s="11"/>
      <c r="O4500" s="11"/>
      <c r="P4500" s="11"/>
      <c r="U4500" s="11"/>
      <c r="BM4500"/>
      <c r="BN4500"/>
      <c r="BO4500"/>
      <c r="BP4500"/>
      <c r="BQ4500"/>
      <c r="BR4500"/>
      <c r="BS4500"/>
      <c r="BT4500"/>
      <c r="BU4500"/>
    </row>
    <row r="4501" spans="2:73" x14ac:dyDescent="0.25">
      <c r="B4501" s="11"/>
      <c r="O4501" s="11"/>
      <c r="P4501" s="11"/>
      <c r="U4501" s="11"/>
      <c r="BM4501"/>
      <c r="BN4501"/>
      <c r="BO4501"/>
      <c r="BP4501"/>
      <c r="BQ4501"/>
      <c r="BR4501"/>
      <c r="BS4501"/>
      <c r="BT4501"/>
      <c r="BU4501"/>
    </row>
    <row r="4502" spans="2:73" x14ac:dyDescent="0.25">
      <c r="B4502" s="11"/>
      <c r="F4502" s="11"/>
      <c r="O4502" s="11"/>
      <c r="P4502" s="11"/>
      <c r="U4502" s="11"/>
      <c r="BM4502"/>
      <c r="BN4502"/>
      <c r="BO4502"/>
      <c r="BP4502"/>
      <c r="BQ4502"/>
      <c r="BR4502"/>
      <c r="BS4502"/>
      <c r="BT4502"/>
      <c r="BU4502"/>
    </row>
    <row r="4503" spans="2:73" x14ac:dyDescent="0.25">
      <c r="B4503" s="11"/>
      <c r="O4503" s="11"/>
      <c r="P4503" s="11"/>
      <c r="U4503" s="11"/>
      <c r="BM4503"/>
      <c r="BN4503"/>
      <c r="BO4503"/>
      <c r="BP4503"/>
      <c r="BQ4503"/>
      <c r="BR4503"/>
      <c r="BS4503"/>
      <c r="BT4503"/>
      <c r="BU4503"/>
    </row>
    <row r="4504" spans="2:73" x14ac:dyDescent="0.25">
      <c r="B4504" s="11"/>
      <c r="O4504" s="11"/>
      <c r="P4504" s="11"/>
      <c r="U4504" s="11"/>
      <c r="BM4504"/>
      <c r="BN4504"/>
      <c r="BO4504"/>
      <c r="BP4504"/>
      <c r="BQ4504"/>
      <c r="BR4504"/>
      <c r="BS4504"/>
      <c r="BT4504"/>
      <c r="BU4504"/>
    </row>
    <row r="4505" spans="2:73" x14ac:dyDescent="0.25">
      <c r="B4505" s="11"/>
      <c r="O4505" s="11"/>
      <c r="P4505" s="11"/>
      <c r="U4505" s="11"/>
      <c r="BM4505"/>
      <c r="BN4505"/>
      <c r="BO4505"/>
      <c r="BP4505"/>
      <c r="BQ4505"/>
      <c r="BR4505"/>
      <c r="BS4505"/>
      <c r="BT4505"/>
      <c r="BU4505"/>
    </row>
    <row r="4506" spans="2:73" x14ac:dyDescent="0.25">
      <c r="B4506" s="11"/>
      <c r="O4506" s="11"/>
      <c r="P4506" s="11"/>
      <c r="U4506" s="11"/>
      <c r="BM4506"/>
      <c r="BN4506"/>
      <c r="BO4506"/>
      <c r="BP4506"/>
      <c r="BQ4506"/>
      <c r="BR4506"/>
      <c r="BS4506"/>
      <c r="BT4506"/>
      <c r="BU4506"/>
    </row>
    <row r="4507" spans="2:73" x14ac:dyDescent="0.25">
      <c r="B4507" s="11"/>
      <c r="O4507" s="11"/>
      <c r="P4507" s="11"/>
      <c r="U4507" s="11"/>
      <c r="BM4507"/>
      <c r="BN4507"/>
      <c r="BO4507"/>
      <c r="BP4507"/>
      <c r="BQ4507"/>
      <c r="BR4507"/>
      <c r="BS4507"/>
      <c r="BT4507"/>
      <c r="BU4507"/>
    </row>
    <row r="4508" spans="2:73" x14ac:dyDescent="0.25">
      <c r="B4508" s="11"/>
      <c r="O4508" s="11"/>
      <c r="P4508" s="11"/>
      <c r="U4508" s="11"/>
      <c r="BM4508"/>
      <c r="BN4508"/>
      <c r="BO4508"/>
      <c r="BP4508"/>
      <c r="BQ4508"/>
      <c r="BR4508"/>
      <c r="BS4508"/>
      <c r="BT4508"/>
      <c r="BU4508"/>
    </row>
    <row r="4509" spans="2:73" x14ac:dyDescent="0.25">
      <c r="B4509" s="11"/>
      <c r="O4509" s="11"/>
      <c r="P4509" s="11"/>
      <c r="U4509" s="11"/>
      <c r="BM4509"/>
      <c r="BN4509"/>
      <c r="BO4509"/>
      <c r="BP4509"/>
      <c r="BQ4509"/>
      <c r="BR4509"/>
      <c r="BS4509"/>
      <c r="BT4509"/>
      <c r="BU4509"/>
    </row>
    <row r="4510" spans="2:73" x14ac:dyDescent="0.25">
      <c r="B4510" s="11"/>
      <c r="O4510" s="11"/>
      <c r="P4510" s="11"/>
      <c r="U4510" s="11"/>
      <c r="BM4510"/>
      <c r="BN4510"/>
      <c r="BO4510"/>
      <c r="BP4510"/>
      <c r="BQ4510"/>
      <c r="BR4510"/>
      <c r="BS4510"/>
      <c r="BT4510"/>
      <c r="BU4510"/>
    </row>
    <row r="4511" spans="2:73" x14ac:dyDescent="0.25">
      <c r="B4511" s="11"/>
      <c r="O4511" s="11"/>
      <c r="P4511" s="11"/>
      <c r="U4511" s="11"/>
      <c r="BM4511"/>
      <c r="BN4511"/>
      <c r="BO4511"/>
      <c r="BP4511"/>
      <c r="BQ4511"/>
      <c r="BR4511"/>
      <c r="BS4511"/>
      <c r="BT4511"/>
      <c r="BU4511"/>
    </row>
    <row r="4512" spans="2:73" x14ac:dyDescent="0.25">
      <c r="B4512" s="11"/>
      <c r="O4512" s="11"/>
      <c r="P4512" s="11"/>
      <c r="U4512" s="11"/>
      <c r="BM4512"/>
      <c r="BN4512"/>
      <c r="BO4512"/>
      <c r="BP4512"/>
      <c r="BQ4512"/>
      <c r="BR4512"/>
      <c r="BS4512"/>
      <c r="BT4512"/>
      <c r="BU4512"/>
    </row>
    <row r="4513" spans="2:73" x14ac:dyDescent="0.25">
      <c r="B4513" s="11"/>
      <c r="O4513" s="11"/>
      <c r="P4513" s="11"/>
      <c r="U4513" s="11"/>
      <c r="BM4513"/>
      <c r="BN4513"/>
      <c r="BO4513"/>
      <c r="BP4513"/>
      <c r="BQ4513"/>
      <c r="BR4513"/>
      <c r="BS4513"/>
      <c r="BT4513"/>
      <c r="BU4513"/>
    </row>
    <row r="4514" spans="2:73" x14ac:dyDescent="0.25">
      <c r="B4514" s="11"/>
      <c r="O4514" s="11"/>
      <c r="P4514" s="11"/>
      <c r="U4514" s="11"/>
      <c r="BM4514"/>
      <c r="BN4514"/>
      <c r="BO4514"/>
      <c r="BP4514"/>
      <c r="BQ4514"/>
      <c r="BR4514"/>
      <c r="BS4514"/>
      <c r="BT4514"/>
      <c r="BU4514"/>
    </row>
    <row r="4515" spans="2:73" x14ac:dyDescent="0.25">
      <c r="B4515" s="11"/>
      <c r="O4515" s="11"/>
      <c r="P4515" s="11"/>
      <c r="U4515" s="11"/>
      <c r="BM4515"/>
      <c r="BN4515"/>
      <c r="BO4515"/>
      <c r="BP4515"/>
      <c r="BQ4515"/>
      <c r="BR4515"/>
      <c r="BS4515"/>
      <c r="BT4515"/>
      <c r="BU4515"/>
    </row>
    <row r="4516" spans="2:73" x14ac:dyDescent="0.25">
      <c r="B4516" s="11"/>
      <c r="O4516" s="11"/>
      <c r="P4516" s="11"/>
      <c r="U4516" s="11"/>
      <c r="BM4516"/>
      <c r="BN4516"/>
      <c r="BO4516"/>
      <c r="BP4516"/>
      <c r="BQ4516"/>
      <c r="BR4516"/>
      <c r="BS4516"/>
      <c r="BT4516"/>
      <c r="BU4516"/>
    </row>
    <row r="4517" spans="2:73" x14ac:dyDescent="0.25">
      <c r="B4517" s="11"/>
      <c r="O4517" s="11"/>
      <c r="P4517" s="11"/>
      <c r="U4517" s="11"/>
      <c r="BM4517"/>
      <c r="BN4517"/>
      <c r="BO4517"/>
      <c r="BP4517"/>
      <c r="BQ4517"/>
      <c r="BR4517"/>
      <c r="BS4517"/>
      <c r="BT4517"/>
      <c r="BU4517"/>
    </row>
    <row r="4518" spans="2:73" x14ac:dyDescent="0.25">
      <c r="B4518" s="11"/>
      <c r="O4518" s="11"/>
      <c r="P4518" s="11"/>
      <c r="U4518" s="11"/>
      <c r="BM4518"/>
      <c r="BN4518"/>
      <c r="BO4518"/>
      <c r="BP4518"/>
      <c r="BQ4518"/>
      <c r="BR4518"/>
      <c r="BS4518"/>
      <c r="BT4518"/>
      <c r="BU4518"/>
    </row>
    <row r="4519" spans="2:73" x14ac:dyDescent="0.25">
      <c r="B4519" s="11"/>
      <c r="O4519" s="11"/>
      <c r="P4519" s="11"/>
      <c r="U4519" s="11"/>
      <c r="BM4519"/>
      <c r="BN4519"/>
      <c r="BO4519"/>
      <c r="BP4519"/>
      <c r="BQ4519"/>
      <c r="BR4519"/>
      <c r="BS4519"/>
      <c r="BT4519"/>
      <c r="BU4519"/>
    </row>
    <row r="4520" spans="2:73" x14ac:dyDescent="0.25">
      <c r="B4520" s="11"/>
      <c r="O4520" s="11"/>
      <c r="P4520" s="11"/>
      <c r="U4520" s="11"/>
      <c r="BM4520"/>
      <c r="BN4520"/>
      <c r="BO4520"/>
      <c r="BP4520"/>
      <c r="BQ4520"/>
      <c r="BR4520"/>
      <c r="BS4520"/>
      <c r="BT4520"/>
      <c r="BU4520"/>
    </row>
    <row r="4521" spans="2:73" x14ac:dyDescent="0.25">
      <c r="B4521" s="11"/>
      <c r="O4521" s="11"/>
      <c r="P4521" s="11"/>
      <c r="U4521" s="11"/>
      <c r="BM4521"/>
      <c r="BN4521"/>
      <c r="BO4521"/>
      <c r="BP4521"/>
      <c r="BQ4521"/>
      <c r="BR4521"/>
      <c r="BS4521"/>
      <c r="BT4521"/>
      <c r="BU4521"/>
    </row>
    <row r="4522" spans="2:73" x14ac:dyDescent="0.25">
      <c r="B4522" s="11"/>
      <c r="O4522" s="11"/>
      <c r="P4522" s="11"/>
      <c r="U4522" s="11"/>
      <c r="BM4522"/>
      <c r="BN4522"/>
      <c r="BO4522"/>
      <c r="BP4522"/>
      <c r="BQ4522"/>
      <c r="BR4522"/>
      <c r="BS4522"/>
      <c r="BT4522"/>
      <c r="BU4522"/>
    </row>
    <row r="4523" spans="2:73" x14ac:dyDescent="0.25">
      <c r="B4523" s="11"/>
      <c r="O4523" s="11"/>
      <c r="P4523" s="11"/>
      <c r="U4523" s="11"/>
      <c r="BM4523"/>
      <c r="BN4523"/>
      <c r="BO4523"/>
      <c r="BP4523"/>
      <c r="BQ4523"/>
      <c r="BR4523"/>
      <c r="BS4523"/>
      <c r="BT4523"/>
      <c r="BU4523"/>
    </row>
    <row r="4524" spans="2:73" x14ac:dyDescent="0.25">
      <c r="B4524" s="11"/>
      <c r="O4524" s="11"/>
      <c r="P4524" s="11"/>
      <c r="U4524" s="11"/>
      <c r="BM4524"/>
      <c r="BN4524"/>
      <c r="BO4524"/>
      <c r="BP4524"/>
      <c r="BQ4524"/>
      <c r="BR4524"/>
      <c r="BS4524"/>
      <c r="BT4524"/>
      <c r="BU4524"/>
    </row>
    <row r="4525" spans="2:73" x14ac:dyDescent="0.25">
      <c r="B4525" s="11"/>
      <c r="O4525" s="11"/>
      <c r="P4525" s="11"/>
      <c r="U4525" s="11"/>
      <c r="BM4525"/>
      <c r="BN4525"/>
      <c r="BO4525"/>
      <c r="BP4525"/>
      <c r="BQ4525"/>
      <c r="BR4525"/>
      <c r="BS4525"/>
      <c r="BT4525"/>
      <c r="BU4525"/>
    </row>
    <row r="4526" spans="2:73" x14ac:dyDescent="0.25">
      <c r="B4526" s="11"/>
      <c r="O4526" s="11"/>
      <c r="P4526" s="11"/>
      <c r="U4526" s="11"/>
      <c r="BM4526"/>
      <c r="BN4526"/>
      <c r="BO4526"/>
      <c r="BP4526"/>
      <c r="BQ4526"/>
      <c r="BR4526"/>
      <c r="BS4526"/>
      <c r="BT4526"/>
      <c r="BU4526"/>
    </row>
    <row r="4527" spans="2:73" x14ac:dyDescent="0.25">
      <c r="B4527" s="11"/>
      <c r="O4527" s="11"/>
      <c r="P4527" s="11"/>
      <c r="U4527" s="11"/>
      <c r="BM4527"/>
      <c r="BN4527"/>
      <c r="BO4527"/>
      <c r="BP4527"/>
      <c r="BQ4527"/>
      <c r="BR4527"/>
      <c r="BS4527"/>
      <c r="BT4527"/>
      <c r="BU4527"/>
    </row>
    <row r="4528" spans="2:73" x14ac:dyDescent="0.25">
      <c r="B4528" s="11"/>
      <c r="O4528" s="11"/>
      <c r="P4528" s="11"/>
      <c r="U4528" s="11"/>
      <c r="BM4528"/>
      <c r="BN4528"/>
      <c r="BO4528"/>
      <c r="BP4528"/>
      <c r="BQ4528"/>
      <c r="BR4528"/>
      <c r="BS4528"/>
      <c r="BT4528"/>
      <c r="BU4528"/>
    </row>
    <row r="4529" spans="2:73" x14ac:dyDescent="0.25">
      <c r="B4529" s="11"/>
      <c r="F4529" s="11"/>
      <c r="O4529" s="11"/>
      <c r="P4529" s="11"/>
      <c r="U4529" s="11"/>
      <c r="BM4529"/>
      <c r="BN4529"/>
      <c r="BO4529"/>
      <c r="BP4529"/>
      <c r="BQ4529"/>
      <c r="BR4529"/>
      <c r="BS4529"/>
      <c r="BT4529"/>
      <c r="BU4529"/>
    </row>
    <row r="4530" spans="2:73" x14ac:dyDescent="0.25">
      <c r="B4530" s="11"/>
      <c r="O4530" s="11"/>
      <c r="P4530" s="11"/>
      <c r="U4530" s="11"/>
      <c r="BM4530"/>
      <c r="BN4530"/>
      <c r="BO4530"/>
      <c r="BP4530"/>
      <c r="BQ4530"/>
      <c r="BR4530"/>
      <c r="BS4530"/>
      <c r="BT4530"/>
      <c r="BU4530"/>
    </row>
    <row r="4531" spans="2:73" x14ac:dyDescent="0.25">
      <c r="B4531" s="11"/>
      <c r="O4531" s="11"/>
      <c r="P4531" s="11"/>
      <c r="U4531" s="11"/>
      <c r="BM4531"/>
      <c r="BN4531"/>
      <c r="BO4531"/>
      <c r="BP4531"/>
      <c r="BQ4531"/>
      <c r="BR4531"/>
      <c r="BS4531"/>
      <c r="BT4531"/>
      <c r="BU4531"/>
    </row>
    <row r="4532" spans="2:73" x14ac:dyDescent="0.25">
      <c r="B4532" s="11"/>
      <c r="O4532" s="11"/>
      <c r="P4532" s="11"/>
      <c r="U4532" s="11"/>
      <c r="BM4532"/>
      <c r="BN4532"/>
      <c r="BO4532"/>
      <c r="BP4532"/>
      <c r="BQ4532"/>
      <c r="BR4532"/>
      <c r="BS4532"/>
      <c r="BT4532"/>
      <c r="BU4532"/>
    </row>
    <row r="4533" spans="2:73" x14ac:dyDescent="0.25">
      <c r="B4533" s="11"/>
      <c r="O4533" s="11"/>
      <c r="P4533" s="11"/>
      <c r="U4533" s="11"/>
      <c r="BM4533"/>
      <c r="BN4533"/>
      <c r="BO4533"/>
      <c r="BP4533"/>
      <c r="BQ4533"/>
      <c r="BR4533"/>
      <c r="BS4533"/>
      <c r="BT4533"/>
      <c r="BU4533"/>
    </row>
    <row r="4534" spans="2:73" x14ac:dyDescent="0.25">
      <c r="B4534" s="11"/>
      <c r="O4534" s="11"/>
      <c r="P4534" s="11"/>
      <c r="U4534" s="11"/>
      <c r="BM4534"/>
      <c r="BN4534"/>
      <c r="BO4534"/>
      <c r="BP4534"/>
      <c r="BQ4534"/>
      <c r="BR4534"/>
      <c r="BS4534"/>
      <c r="BT4534"/>
      <c r="BU4534"/>
    </row>
    <row r="4535" spans="2:73" x14ac:dyDescent="0.25">
      <c r="B4535" s="11"/>
      <c r="O4535" s="11"/>
      <c r="P4535" s="11"/>
      <c r="U4535" s="11"/>
      <c r="BM4535"/>
      <c r="BN4535"/>
      <c r="BO4535"/>
      <c r="BP4535"/>
      <c r="BQ4535"/>
      <c r="BR4535"/>
      <c r="BS4535"/>
      <c r="BT4535"/>
      <c r="BU4535"/>
    </row>
    <row r="4536" spans="2:73" x14ac:dyDescent="0.25">
      <c r="B4536" s="11"/>
      <c r="O4536" s="11"/>
      <c r="P4536" s="11"/>
      <c r="U4536" s="11"/>
      <c r="BM4536"/>
      <c r="BN4536"/>
      <c r="BO4536"/>
      <c r="BP4536"/>
      <c r="BQ4536"/>
      <c r="BR4536"/>
      <c r="BS4536"/>
      <c r="BT4536"/>
      <c r="BU4536"/>
    </row>
    <row r="4537" spans="2:73" x14ac:dyDescent="0.25">
      <c r="B4537" s="11"/>
      <c r="O4537" s="11"/>
      <c r="P4537" s="11"/>
      <c r="U4537" s="11"/>
      <c r="BM4537"/>
      <c r="BN4537"/>
      <c r="BO4537"/>
      <c r="BP4537"/>
      <c r="BQ4537"/>
      <c r="BR4537"/>
      <c r="BS4537"/>
      <c r="BT4537"/>
      <c r="BU4537"/>
    </row>
    <row r="4538" spans="2:73" x14ac:dyDescent="0.25">
      <c r="B4538" s="11"/>
      <c r="O4538" s="11"/>
      <c r="P4538" s="11"/>
      <c r="U4538" s="11"/>
      <c r="BM4538"/>
      <c r="BN4538"/>
      <c r="BO4538"/>
      <c r="BP4538"/>
      <c r="BQ4538"/>
      <c r="BR4538"/>
      <c r="BS4538"/>
      <c r="BT4538"/>
      <c r="BU4538"/>
    </row>
    <row r="4539" spans="2:73" x14ac:dyDescent="0.25">
      <c r="B4539" s="11"/>
      <c r="O4539" s="11"/>
      <c r="P4539" s="11"/>
      <c r="U4539" s="11"/>
      <c r="BM4539"/>
      <c r="BN4539"/>
      <c r="BO4539"/>
      <c r="BP4539"/>
      <c r="BQ4539"/>
      <c r="BR4539"/>
      <c r="BS4539"/>
      <c r="BT4539"/>
      <c r="BU4539"/>
    </row>
    <row r="4540" spans="2:73" x14ac:dyDescent="0.25">
      <c r="B4540" s="11"/>
      <c r="O4540" s="11"/>
      <c r="P4540" s="11"/>
      <c r="U4540" s="11"/>
      <c r="BM4540"/>
      <c r="BN4540"/>
      <c r="BO4540"/>
      <c r="BP4540"/>
      <c r="BQ4540"/>
      <c r="BR4540"/>
      <c r="BS4540"/>
      <c r="BT4540"/>
      <c r="BU4540"/>
    </row>
    <row r="4541" spans="2:73" x14ac:dyDescent="0.25">
      <c r="B4541" s="11"/>
      <c r="O4541" s="11"/>
      <c r="P4541" s="11"/>
      <c r="U4541" s="11"/>
      <c r="BM4541"/>
      <c r="BN4541"/>
      <c r="BO4541"/>
      <c r="BP4541"/>
      <c r="BQ4541"/>
      <c r="BR4541"/>
      <c r="BS4541"/>
      <c r="BT4541"/>
      <c r="BU4541"/>
    </row>
    <row r="4542" spans="2:73" x14ac:dyDescent="0.25">
      <c r="B4542" s="11"/>
      <c r="O4542" s="11"/>
      <c r="P4542" s="11"/>
      <c r="U4542" s="11"/>
      <c r="BM4542"/>
      <c r="BN4542"/>
      <c r="BO4542"/>
      <c r="BP4542"/>
      <c r="BQ4542"/>
      <c r="BR4542"/>
      <c r="BS4542"/>
      <c r="BT4542"/>
      <c r="BU4542"/>
    </row>
    <row r="4543" spans="2:73" x14ac:dyDescent="0.25">
      <c r="B4543" s="11"/>
      <c r="O4543" s="11"/>
      <c r="P4543" s="11"/>
      <c r="U4543" s="11"/>
      <c r="BM4543"/>
      <c r="BN4543"/>
      <c r="BO4543"/>
      <c r="BP4543"/>
      <c r="BQ4543"/>
      <c r="BR4543"/>
      <c r="BS4543"/>
      <c r="BT4543"/>
      <c r="BU4543"/>
    </row>
    <row r="4544" spans="2:73" x14ac:dyDescent="0.25">
      <c r="B4544" s="11"/>
      <c r="O4544" s="11"/>
      <c r="P4544" s="11"/>
      <c r="U4544" s="11"/>
      <c r="BM4544"/>
      <c r="BN4544"/>
      <c r="BO4544"/>
      <c r="BP4544"/>
      <c r="BQ4544"/>
      <c r="BR4544"/>
      <c r="BS4544"/>
      <c r="BT4544"/>
      <c r="BU4544"/>
    </row>
    <row r="4545" spans="2:73" x14ac:dyDescent="0.25">
      <c r="B4545" s="11"/>
      <c r="O4545" s="11"/>
      <c r="P4545" s="11"/>
      <c r="U4545" s="11"/>
      <c r="BM4545"/>
      <c r="BN4545"/>
      <c r="BO4545"/>
      <c r="BP4545"/>
      <c r="BQ4545"/>
      <c r="BR4545"/>
      <c r="BS4545"/>
      <c r="BT4545"/>
      <c r="BU4545"/>
    </row>
    <row r="4546" spans="2:73" x14ac:dyDescent="0.25">
      <c r="B4546" s="11"/>
      <c r="O4546" s="11"/>
      <c r="P4546" s="11"/>
      <c r="U4546" s="11"/>
      <c r="BM4546"/>
      <c r="BN4546"/>
      <c r="BO4546"/>
      <c r="BP4546"/>
      <c r="BQ4546"/>
      <c r="BR4546"/>
      <c r="BS4546"/>
      <c r="BT4546"/>
      <c r="BU4546"/>
    </row>
    <row r="4547" spans="2:73" x14ac:dyDescent="0.25">
      <c r="B4547" s="11"/>
      <c r="O4547" s="11"/>
      <c r="P4547" s="11"/>
      <c r="U4547" s="11"/>
      <c r="BM4547"/>
      <c r="BN4547"/>
      <c r="BO4547"/>
      <c r="BP4547"/>
      <c r="BQ4547"/>
      <c r="BR4547"/>
      <c r="BS4547"/>
      <c r="BT4547"/>
      <c r="BU4547"/>
    </row>
    <row r="4548" spans="2:73" x14ac:dyDescent="0.25">
      <c r="B4548" s="11"/>
      <c r="O4548" s="11"/>
      <c r="P4548" s="11"/>
      <c r="U4548" s="11"/>
      <c r="BM4548"/>
      <c r="BN4548"/>
      <c r="BO4548"/>
      <c r="BP4548"/>
      <c r="BQ4548"/>
      <c r="BR4548"/>
      <c r="BS4548"/>
      <c r="BT4548"/>
      <c r="BU4548"/>
    </row>
    <row r="4549" spans="2:73" x14ac:dyDescent="0.25">
      <c r="B4549" s="11"/>
      <c r="O4549" s="11"/>
      <c r="P4549" s="11"/>
      <c r="U4549" s="11"/>
      <c r="BM4549"/>
      <c r="BN4549"/>
      <c r="BO4549"/>
      <c r="BP4549"/>
      <c r="BQ4549"/>
      <c r="BR4549"/>
      <c r="BS4549"/>
      <c r="BT4549"/>
      <c r="BU4549"/>
    </row>
    <row r="4550" spans="2:73" x14ac:dyDescent="0.25">
      <c r="B4550" s="11"/>
      <c r="O4550" s="11"/>
      <c r="P4550" s="11"/>
      <c r="U4550" s="11"/>
      <c r="BM4550"/>
      <c r="BN4550"/>
      <c r="BO4550"/>
      <c r="BP4550"/>
      <c r="BQ4550"/>
      <c r="BR4550"/>
      <c r="BS4550"/>
      <c r="BT4550"/>
      <c r="BU4550"/>
    </row>
    <row r="4551" spans="2:73" x14ac:dyDescent="0.25">
      <c r="B4551" s="11"/>
      <c r="O4551" s="11"/>
      <c r="P4551" s="11"/>
      <c r="U4551" s="11"/>
      <c r="BM4551"/>
      <c r="BN4551"/>
      <c r="BO4551"/>
      <c r="BP4551"/>
      <c r="BQ4551"/>
      <c r="BR4551"/>
      <c r="BS4551"/>
      <c r="BT4551"/>
      <c r="BU4551"/>
    </row>
    <row r="4552" spans="2:73" x14ac:dyDescent="0.25">
      <c r="B4552" s="11"/>
      <c r="O4552" s="11"/>
      <c r="P4552" s="11"/>
      <c r="U4552" s="11"/>
      <c r="BM4552"/>
      <c r="BN4552"/>
      <c r="BO4552"/>
      <c r="BP4552"/>
      <c r="BQ4552"/>
      <c r="BR4552"/>
      <c r="BS4552"/>
      <c r="BT4552"/>
      <c r="BU4552"/>
    </row>
    <row r="4553" spans="2:73" x14ac:dyDescent="0.25">
      <c r="B4553" s="11"/>
      <c r="O4553" s="11"/>
      <c r="P4553" s="11"/>
      <c r="U4553" s="11"/>
      <c r="BM4553"/>
      <c r="BN4553"/>
      <c r="BO4553"/>
      <c r="BP4553"/>
      <c r="BQ4553"/>
      <c r="BR4553"/>
      <c r="BS4553"/>
      <c r="BT4553"/>
      <c r="BU4553"/>
    </row>
    <row r="4554" spans="2:73" x14ac:dyDescent="0.25">
      <c r="B4554" s="11"/>
      <c r="O4554" s="11"/>
      <c r="P4554" s="11"/>
      <c r="U4554" s="11"/>
      <c r="BM4554"/>
      <c r="BN4554"/>
      <c r="BO4554"/>
      <c r="BP4554"/>
      <c r="BQ4554"/>
      <c r="BR4554"/>
      <c r="BS4554"/>
      <c r="BT4554"/>
      <c r="BU4554"/>
    </row>
    <row r="4555" spans="2:73" x14ac:dyDescent="0.25">
      <c r="B4555" s="11"/>
      <c r="O4555" s="11"/>
      <c r="P4555" s="11"/>
      <c r="U4555" s="11"/>
      <c r="BM4555"/>
      <c r="BN4555"/>
      <c r="BO4555"/>
      <c r="BP4555"/>
      <c r="BQ4555"/>
      <c r="BR4555"/>
      <c r="BS4555"/>
      <c r="BT4555"/>
      <c r="BU4555"/>
    </row>
    <row r="4556" spans="2:73" x14ac:dyDescent="0.25">
      <c r="B4556" s="11"/>
      <c r="O4556" s="11"/>
      <c r="P4556" s="11"/>
      <c r="U4556" s="11"/>
      <c r="V4556" s="11"/>
      <c r="BM4556"/>
      <c r="BN4556"/>
      <c r="BO4556"/>
      <c r="BP4556"/>
      <c r="BQ4556"/>
      <c r="BR4556"/>
      <c r="BS4556"/>
      <c r="BT4556"/>
      <c r="BU4556"/>
    </row>
    <row r="4557" spans="2:73" x14ac:dyDescent="0.25">
      <c r="B4557" s="11"/>
      <c r="O4557" s="11"/>
      <c r="P4557" s="11"/>
      <c r="U4557" s="11"/>
      <c r="BM4557"/>
      <c r="BN4557"/>
      <c r="BO4557"/>
      <c r="BP4557"/>
      <c r="BQ4557"/>
      <c r="BR4557"/>
      <c r="BS4557"/>
      <c r="BT4557"/>
      <c r="BU4557"/>
    </row>
    <row r="4558" spans="2:73" x14ac:dyDescent="0.25">
      <c r="B4558" s="11"/>
      <c r="O4558" s="11"/>
      <c r="P4558" s="11"/>
      <c r="U4558" s="11"/>
      <c r="BM4558"/>
      <c r="BN4558"/>
      <c r="BO4558"/>
      <c r="BP4558"/>
      <c r="BQ4558"/>
      <c r="BR4558"/>
      <c r="BS4558"/>
      <c r="BT4558"/>
      <c r="BU4558"/>
    </row>
    <row r="4559" spans="2:73" x14ac:dyDescent="0.25">
      <c r="B4559" s="11"/>
      <c r="O4559" s="11"/>
      <c r="P4559" s="11"/>
      <c r="U4559" s="11"/>
      <c r="BM4559"/>
      <c r="BN4559"/>
      <c r="BO4559"/>
      <c r="BP4559"/>
      <c r="BQ4559"/>
      <c r="BR4559"/>
      <c r="BS4559"/>
      <c r="BT4559"/>
      <c r="BU4559"/>
    </row>
    <row r="4560" spans="2:73" x14ac:dyDescent="0.25">
      <c r="B4560" s="11"/>
      <c r="O4560" s="11"/>
      <c r="P4560" s="11"/>
      <c r="U4560" s="11"/>
      <c r="BM4560"/>
      <c r="BN4560"/>
      <c r="BO4560"/>
      <c r="BP4560"/>
      <c r="BQ4560"/>
      <c r="BR4560"/>
      <c r="BS4560"/>
      <c r="BT4560"/>
      <c r="BU4560"/>
    </row>
    <row r="4561" spans="2:73" x14ac:dyDescent="0.25">
      <c r="B4561" s="11"/>
      <c r="O4561" s="11"/>
      <c r="P4561" s="11"/>
      <c r="U4561" s="11"/>
      <c r="BM4561"/>
      <c r="BN4561"/>
      <c r="BO4561"/>
      <c r="BP4561"/>
      <c r="BQ4561"/>
      <c r="BR4561"/>
      <c r="BS4561"/>
      <c r="BT4561"/>
      <c r="BU4561"/>
    </row>
    <row r="4562" spans="2:73" x14ac:dyDescent="0.25">
      <c r="B4562" s="11"/>
      <c r="O4562" s="11"/>
      <c r="P4562" s="11"/>
      <c r="U4562" s="11"/>
      <c r="BM4562"/>
      <c r="BN4562"/>
      <c r="BO4562"/>
      <c r="BP4562"/>
      <c r="BQ4562"/>
      <c r="BR4562"/>
      <c r="BS4562"/>
      <c r="BT4562"/>
      <c r="BU4562"/>
    </row>
    <row r="4563" spans="2:73" x14ac:dyDescent="0.25">
      <c r="B4563" s="11"/>
      <c r="O4563" s="11"/>
      <c r="P4563" s="11"/>
      <c r="U4563" s="11"/>
      <c r="BM4563"/>
      <c r="BN4563"/>
      <c r="BO4563"/>
      <c r="BP4563"/>
      <c r="BQ4563"/>
      <c r="BR4563"/>
      <c r="BS4563"/>
      <c r="BT4563"/>
      <c r="BU4563"/>
    </row>
    <row r="4564" spans="2:73" x14ac:dyDescent="0.25">
      <c r="B4564" s="11"/>
      <c r="O4564" s="11"/>
      <c r="P4564" s="11"/>
      <c r="U4564" s="11"/>
      <c r="BM4564"/>
      <c r="BN4564"/>
      <c r="BO4564"/>
      <c r="BP4564"/>
      <c r="BQ4564"/>
      <c r="BR4564"/>
      <c r="BS4564"/>
      <c r="BT4564"/>
      <c r="BU4564"/>
    </row>
    <row r="4565" spans="2:73" x14ac:dyDescent="0.25">
      <c r="B4565" s="11"/>
      <c r="O4565" s="11"/>
      <c r="P4565" s="11"/>
      <c r="U4565" s="11"/>
      <c r="BM4565"/>
      <c r="BN4565"/>
      <c r="BO4565"/>
      <c r="BP4565"/>
      <c r="BQ4565"/>
      <c r="BR4565"/>
      <c r="BS4565"/>
      <c r="BT4565"/>
      <c r="BU4565"/>
    </row>
    <row r="4566" spans="2:73" x14ac:dyDescent="0.25">
      <c r="B4566" s="11"/>
      <c r="O4566" s="11"/>
      <c r="P4566" s="11"/>
      <c r="U4566" s="11"/>
      <c r="BM4566"/>
      <c r="BN4566"/>
      <c r="BO4566"/>
      <c r="BP4566"/>
      <c r="BQ4566"/>
      <c r="BR4566"/>
      <c r="BS4566"/>
      <c r="BT4566"/>
      <c r="BU4566"/>
    </row>
    <row r="4567" spans="2:73" x14ac:dyDescent="0.25">
      <c r="B4567" s="11"/>
      <c r="O4567" s="11"/>
      <c r="P4567" s="11"/>
      <c r="U4567" s="11"/>
      <c r="BM4567"/>
      <c r="BN4567"/>
      <c r="BO4567"/>
      <c r="BP4567"/>
      <c r="BQ4567"/>
      <c r="BR4567"/>
      <c r="BS4567"/>
      <c r="BT4567"/>
      <c r="BU4567"/>
    </row>
    <row r="4568" spans="2:73" x14ac:dyDescent="0.25">
      <c r="B4568" s="11"/>
      <c r="O4568" s="11"/>
      <c r="P4568" s="11"/>
      <c r="U4568" s="11"/>
      <c r="V4568" s="11"/>
      <c r="BM4568"/>
      <c r="BN4568"/>
      <c r="BO4568"/>
      <c r="BP4568"/>
      <c r="BQ4568"/>
      <c r="BR4568"/>
      <c r="BS4568"/>
      <c r="BT4568"/>
      <c r="BU4568"/>
    </row>
    <row r="4569" spans="2:73" x14ac:dyDescent="0.25">
      <c r="B4569" s="11"/>
      <c r="O4569" s="11"/>
      <c r="P4569" s="11"/>
      <c r="U4569" s="11"/>
      <c r="BM4569"/>
      <c r="BN4569"/>
      <c r="BO4569"/>
      <c r="BP4569"/>
      <c r="BQ4569"/>
      <c r="BR4569"/>
      <c r="BS4569"/>
      <c r="BT4569"/>
      <c r="BU4569"/>
    </row>
    <row r="4570" spans="2:73" x14ac:dyDescent="0.25">
      <c r="B4570" s="11"/>
      <c r="O4570" s="11"/>
      <c r="P4570" s="11"/>
      <c r="U4570" s="11"/>
      <c r="BM4570"/>
      <c r="BN4570"/>
      <c r="BO4570"/>
      <c r="BP4570"/>
      <c r="BQ4570"/>
      <c r="BR4570"/>
      <c r="BS4570"/>
      <c r="BT4570"/>
      <c r="BU4570"/>
    </row>
    <row r="4571" spans="2:73" x14ac:dyDescent="0.25">
      <c r="B4571" s="11"/>
      <c r="O4571" s="11"/>
      <c r="P4571" s="11"/>
      <c r="U4571" s="11"/>
      <c r="BM4571"/>
      <c r="BN4571"/>
      <c r="BO4571"/>
      <c r="BP4571"/>
      <c r="BQ4571"/>
      <c r="BR4571"/>
      <c r="BS4571"/>
      <c r="BT4571"/>
      <c r="BU4571"/>
    </row>
    <row r="4572" spans="2:73" x14ac:dyDescent="0.25">
      <c r="B4572" s="11"/>
      <c r="O4572" s="11"/>
      <c r="P4572" s="11"/>
      <c r="U4572" s="11"/>
      <c r="BM4572"/>
      <c r="BN4572"/>
      <c r="BO4572"/>
      <c r="BP4572"/>
      <c r="BQ4572"/>
      <c r="BR4572"/>
      <c r="BS4572"/>
      <c r="BT4572"/>
      <c r="BU4572"/>
    </row>
    <row r="4573" spans="2:73" x14ac:dyDescent="0.25">
      <c r="B4573" s="11"/>
      <c r="O4573" s="11"/>
      <c r="P4573" s="11"/>
      <c r="U4573" s="11"/>
      <c r="BM4573"/>
      <c r="BN4573"/>
      <c r="BO4573"/>
      <c r="BP4573"/>
      <c r="BQ4573"/>
      <c r="BR4573"/>
      <c r="BS4573"/>
      <c r="BT4573"/>
      <c r="BU4573"/>
    </row>
    <row r="4574" spans="2:73" x14ac:dyDescent="0.25">
      <c r="B4574" s="11"/>
      <c r="O4574" s="11"/>
      <c r="P4574" s="11"/>
      <c r="U4574" s="11"/>
      <c r="BM4574"/>
      <c r="BN4574"/>
      <c r="BO4574"/>
      <c r="BP4574"/>
      <c r="BQ4574"/>
      <c r="BR4574"/>
      <c r="BS4574"/>
      <c r="BT4574"/>
      <c r="BU4574"/>
    </row>
    <row r="4575" spans="2:73" x14ac:dyDescent="0.25">
      <c r="B4575" s="11"/>
      <c r="O4575" s="11"/>
      <c r="P4575" s="11"/>
      <c r="U4575" s="11"/>
      <c r="BM4575"/>
      <c r="BN4575"/>
      <c r="BO4575"/>
      <c r="BP4575"/>
      <c r="BQ4575"/>
      <c r="BR4575"/>
      <c r="BS4575"/>
      <c r="BT4575"/>
      <c r="BU4575"/>
    </row>
    <row r="4576" spans="2:73" x14ac:dyDescent="0.25">
      <c r="B4576" s="11"/>
      <c r="O4576" s="11"/>
      <c r="P4576" s="11"/>
      <c r="U4576" s="11"/>
      <c r="BM4576"/>
      <c r="BN4576"/>
      <c r="BO4576"/>
      <c r="BP4576"/>
      <c r="BQ4576"/>
      <c r="BR4576"/>
      <c r="BS4576"/>
      <c r="BT4576"/>
      <c r="BU4576"/>
    </row>
    <row r="4577" spans="2:73" x14ac:dyDescent="0.25">
      <c r="B4577" s="11"/>
      <c r="O4577" s="11"/>
      <c r="P4577" s="11"/>
      <c r="U4577" s="11"/>
      <c r="BM4577"/>
      <c r="BN4577"/>
      <c r="BO4577"/>
      <c r="BP4577"/>
      <c r="BQ4577"/>
      <c r="BR4577"/>
      <c r="BS4577"/>
      <c r="BT4577"/>
      <c r="BU4577"/>
    </row>
    <row r="4578" spans="2:73" x14ac:dyDescent="0.25">
      <c r="B4578" s="11"/>
      <c r="O4578" s="11"/>
      <c r="P4578" s="11"/>
      <c r="U4578" s="11"/>
      <c r="BM4578"/>
      <c r="BN4578"/>
      <c r="BO4578"/>
      <c r="BP4578"/>
      <c r="BQ4578"/>
      <c r="BR4578"/>
      <c r="BS4578"/>
      <c r="BT4578"/>
      <c r="BU4578"/>
    </row>
    <row r="4579" spans="2:73" x14ac:dyDescent="0.25">
      <c r="B4579" s="11"/>
      <c r="O4579" s="11"/>
      <c r="P4579" s="11"/>
      <c r="U4579" s="11"/>
      <c r="BM4579"/>
      <c r="BN4579"/>
      <c r="BO4579"/>
      <c r="BP4579"/>
      <c r="BQ4579"/>
      <c r="BR4579"/>
      <c r="BS4579"/>
      <c r="BT4579"/>
      <c r="BU4579"/>
    </row>
    <row r="4580" spans="2:73" x14ac:dyDescent="0.25">
      <c r="B4580" s="11"/>
      <c r="O4580" s="11"/>
      <c r="P4580" s="11"/>
      <c r="U4580" s="11"/>
      <c r="BM4580"/>
      <c r="BN4580"/>
      <c r="BO4580"/>
      <c r="BP4580"/>
      <c r="BQ4580"/>
      <c r="BR4580"/>
      <c r="BS4580"/>
      <c r="BT4580"/>
      <c r="BU4580"/>
    </row>
    <row r="4581" spans="2:73" x14ac:dyDescent="0.25">
      <c r="B4581" s="11"/>
      <c r="O4581" s="11"/>
      <c r="P4581" s="11"/>
      <c r="U4581" s="11"/>
      <c r="BM4581"/>
      <c r="BN4581"/>
      <c r="BO4581"/>
      <c r="BP4581"/>
      <c r="BQ4581"/>
      <c r="BR4581"/>
      <c r="BS4581"/>
      <c r="BT4581"/>
      <c r="BU4581"/>
    </row>
    <row r="4582" spans="2:73" x14ac:dyDescent="0.25">
      <c r="B4582" s="11"/>
      <c r="O4582" s="11"/>
      <c r="P4582" s="11"/>
      <c r="U4582" s="11"/>
      <c r="BM4582"/>
      <c r="BN4582"/>
      <c r="BO4582"/>
      <c r="BP4582"/>
      <c r="BQ4582"/>
      <c r="BR4582"/>
      <c r="BS4582"/>
      <c r="BT4582"/>
      <c r="BU4582"/>
    </row>
    <row r="4583" spans="2:73" x14ac:dyDescent="0.25">
      <c r="B4583" s="11"/>
      <c r="F4583" s="11"/>
      <c r="O4583" s="11"/>
      <c r="P4583" s="11"/>
      <c r="U4583" s="11"/>
      <c r="BM4583"/>
      <c r="BN4583"/>
      <c r="BO4583"/>
      <c r="BP4583"/>
      <c r="BQ4583"/>
      <c r="BR4583"/>
      <c r="BS4583"/>
      <c r="BT4583"/>
      <c r="BU4583"/>
    </row>
    <row r="4584" spans="2:73" x14ac:dyDescent="0.25">
      <c r="B4584" s="11"/>
      <c r="O4584" s="11"/>
      <c r="P4584" s="11"/>
      <c r="U4584" s="11"/>
      <c r="BM4584"/>
      <c r="BN4584"/>
      <c r="BO4584"/>
      <c r="BP4584"/>
      <c r="BQ4584"/>
      <c r="BR4584"/>
      <c r="BS4584"/>
      <c r="BT4584"/>
      <c r="BU4584"/>
    </row>
    <row r="4585" spans="2:73" x14ac:dyDescent="0.25">
      <c r="B4585" s="11"/>
      <c r="O4585" s="11"/>
      <c r="P4585" s="11"/>
      <c r="U4585" s="11"/>
      <c r="BM4585"/>
      <c r="BN4585"/>
      <c r="BO4585"/>
      <c r="BP4585"/>
      <c r="BQ4585"/>
      <c r="BR4585"/>
      <c r="BS4585"/>
      <c r="BT4585"/>
      <c r="BU4585"/>
    </row>
    <row r="4586" spans="2:73" x14ac:dyDescent="0.25">
      <c r="B4586" s="11"/>
      <c r="O4586" s="11"/>
      <c r="P4586" s="11"/>
      <c r="U4586" s="11"/>
      <c r="BM4586"/>
      <c r="BN4586"/>
      <c r="BO4586"/>
      <c r="BP4586"/>
      <c r="BQ4586"/>
      <c r="BR4586"/>
      <c r="BS4586"/>
      <c r="BT4586"/>
      <c r="BU4586"/>
    </row>
    <row r="4587" spans="2:73" x14ac:dyDescent="0.25">
      <c r="B4587" s="11"/>
      <c r="O4587" s="11"/>
      <c r="P4587" s="11"/>
      <c r="U4587" s="11"/>
      <c r="BM4587"/>
      <c r="BN4587"/>
      <c r="BO4587"/>
      <c r="BP4587"/>
      <c r="BQ4587"/>
      <c r="BR4587"/>
      <c r="BS4587"/>
      <c r="BT4587"/>
      <c r="BU4587"/>
    </row>
    <row r="4588" spans="2:73" x14ac:dyDescent="0.25">
      <c r="B4588" s="11"/>
      <c r="O4588" s="11"/>
      <c r="P4588" s="11"/>
      <c r="U4588" s="11"/>
      <c r="BM4588"/>
      <c r="BN4588"/>
      <c r="BO4588"/>
      <c r="BP4588"/>
      <c r="BQ4588"/>
      <c r="BR4588"/>
      <c r="BS4588"/>
      <c r="BT4588"/>
      <c r="BU4588"/>
    </row>
    <row r="4589" spans="2:73" x14ac:dyDescent="0.25">
      <c r="B4589" s="11"/>
      <c r="O4589" s="11"/>
      <c r="P4589" s="11"/>
      <c r="U4589" s="11"/>
      <c r="BM4589"/>
      <c r="BN4589"/>
      <c r="BO4589"/>
      <c r="BP4589"/>
      <c r="BQ4589"/>
      <c r="BR4589"/>
      <c r="BS4589"/>
      <c r="BT4589"/>
      <c r="BU4589"/>
    </row>
    <row r="4590" spans="2:73" x14ac:dyDescent="0.25">
      <c r="B4590" s="11"/>
      <c r="O4590" s="11"/>
      <c r="P4590" s="11"/>
      <c r="U4590" s="11"/>
      <c r="BM4590"/>
      <c r="BN4590"/>
      <c r="BO4590"/>
      <c r="BP4590"/>
      <c r="BQ4590"/>
      <c r="BR4590"/>
      <c r="BS4590"/>
      <c r="BT4590"/>
      <c r="BU4590"/>
    </row>
    <row r="4591" spans="2:73" x14ac:dyDescent="0.25">
      <c r="B4591" s="11"/>
      <c r="O4591" s="11"/>
      <c r="P4591" s="11"/>
      <c r="U4591" s="11"/>
      <c r="BM4591"/>
      <c r="BN4591"/>
      <c r="BO4591"/>
      <c r="BP4591"/>
      <c r="BQ4591"/>
      <c r="BR4591"/>
      <c r="BS4591"/>
      <c r="BT4591"/>
      <c r="BU4591"/>
    </row>
    <row r="4592" spans="2:73" x14ac:dyDescent="0.25">
      <c r="B4592" s="11"/>
      <c r="O4592" s="11"/>
      <c r="P4592" s="11"/>
      <c r="U4592" s="11"/>
      <c r="BM4592"/>
      <c r="BN4592"/>
      <c r="BO4592"/>
      <c r="BP4592"/>
      <c r="BQ4592"/>
      <c r="BR4592"/>
      <c r="BS4592"/>
      <c r="BT4592"/>
      <c r="BU4592"/>
    </row>
    <row r="4593" spans="2:73" x14ac:dyDescent="0.25">
      <c r="B4593" s="11"/>
      <c r="O4593" s="11"/>
      <c r="P4593" s="11"/>
      <c r="U4593" s="11"/>
      <c r="BM4593"/>
      <c r="BN4593"/>
      <c r="BO4593"/>
      <c r="BP4593"/>
      <c r="BQ4593"/>
      <c r="BR4593"/>
      <c r="BS4593"/>
      <c r="BT4593"/>
      <c r="BU4593"/>
    </row>
    <row r="4594" spans="2:73" x14ac:dyDescent="0.25">
      <c r="B4594" s="11"/>
      <c r="O4594" s="11"/>
      <c r="P4594" s="11"/>
      <c r="U4594" s="11"/>
      <c r="BM4594"/>
      <c r="BN4594"/>
      <c r="BO4594"/>
      <c r="BP4594"/>
      <c r="BQ4594"/>
      <c r="BR4594"/>
      <c r="BS4594"/>
      <c r="BT4594"/>
      <c r="BU4594"/>
    </row>
    <row r="4595" spans="2:73" x14ac:dyDescent="0.25">
      <c r="B4595" s="11"/>
      <c r="O4595" s="11"/>
      <c r="P4595" s="11"/>
      <c r="U4595" s="11"/>
      <c r="BM4595"/>
      <c r="BN4595"/>
      <c r="BO4595"/>
      <c r="BP4595"/>
      <c r="BQ4595"/>
      <c r="BR4595"/>
      <c r="BS4595"/>
      <c r="BT4595"/>
      <c r="BU4595"/>
    </row>
    <row r="4596" spans="2:73" x14ac:dyDescent="0.25">
      <c r="B4596" s="11"/>
      <c r="O4596" s="11"/>
      <c r="P4596" s="11"/>
      <c r="U4596" s="11"/>
      <c r="BM4596"/>
      <c r="BN4596"/>
      <c r="BO4596"/>
      <c r="BP4596"/>
      <c r="BQ4596"/>
      <c r="BR4596"/>
      <c r="BS4596"/>
      <c r="BT4596"/>
      <c r="BU4596"/>
    </row>
    <row r="4597" spans="2:73" x14ac:dyDescent="0.25">
      <c r="B4597" s="11"/>
      <c r="O4597" s="11"/>
      <c r="P4597" s="11"/>
      <c r="U4597" s="11"/>
      <c r="BM4597"/>
      <c r="BN4597"/>
      <c r="BO4597"/>
      <c r="BP4597"/>
      <c r="BQ4597"/>
      <c r="BR4597"/>
      <c r="BS4597"/>
      <c r="BT4597"/>
      <c r="BU4597"/>
    </row>
    <row r="4598" spans="2:73" x14ac:dyDescent="0.25">
      <c r="B4598" s="11"/>
      <c r="O4598" s="11"/>
      <c r="P4598" s="11"/>
      <c r="U4598" s="11"/>
      <c r="BM4598"/>
      <c r="BN4598"/>
      <c r="BO4598"/>
      <c r="BP4598"/>
      <c r="BQ4598"/>
      <c r="BR4598"/>
      <c r="BS4598"/>
      <c r="BT4598"/>
      <c r="BU4598"/>
    </row>
    <row r="4599" spans="2:73" x14ac:dyDescent="0.25">
      <c r="B4599" s="11"/>
      <c r="O4599" s="11"/>
      <c r="P4599" s="11"/>
      <c r="U4599" s="11"/>
      <c r="BM4599"/>
      <c r="BN4599"/>
      <c r="BO4599"/>
      <c r="BP4599"/>
      <c r="BQ4599"/>
      <c r="BR4599"/>
      <c r="BS4599"/>
      <c r="BT4599"/>
      <c r="BU4599"/>
    </row>
    <row r="4600" spans="2:73" x14ac:dyDescent="0.25">
      <c r="B4600" s="11"/>
      <c r="O4600" s="11"/>
      <c r="P4600" s="11"/>
      <c r="U4600" s="11"/>
      <c r="BM4600"/>
      <c r="BN4600"/>
      <c r="BO4600"/>
      <c r="BP4600"/>
      <c r="BQ4600"/>
      <c r="BR4600"/>
      <c r="BS4600"/>
      <c r="BT4600"/>
      <c r="BU4600"/>
    </row>
    <row r="4601" spans="2:73" x14ac:dyDescent="0.25">
      <c r="B4601" s="11"/>
      <c r="O4601" s="11"/>
      <c r="P4601" s="11"/>
      <c r="U4601" s="11"/>
      <c r="BM4601"/>
      <c r="BN4601"/>
      <c r="BO4601"/>
      <c r="BP4601"/>
      <c r="BQ4601"/>
      <c r="BR4601"/>
      <c r="BS4601"/>
      <c r="BT4601"/>
      <c r="BU4601"/>
    </row>
    <row r="4602" spans="2:73" x14ac:dyDescent="0.25">
      <c r="B4602" s="11"/>
      <c r="O4602" s="11"/>
      <c r="P4602" s="11"/>
      <c r="U4602" s="11"/>
      <c r="BM4602"/>
      <c r="BN4602"/>
      <c r="BO4602"/>
      <c r="BP4602"/>
      <c r="BQ4602"/>
      <c r="BR4602"/>
      <c r="BS4602"/>
      <c r="BT4602"/>
      <c r="BU4602"/>
    </row>
    <row r="4603" spans="2:73" x14ac:dyDescent="0.25">
      <c r="B4603" s="11"/>
      <c r="O4603" s="11"/>
      <c r="P4603" s="11"/>
      <c r="U4603" s="11"/>
      <c r="BM4603"/>
      <c r="BN4603"/>
      <c r="BO4603"/>
      <c r="BP4603"/>
      <c r="BQ4603"/>
      <c r="BR4603"/>
      <c r="BS4603"/>
      <c r="BT4603"/>
      <c r="BU4603"/>
    </row>
    <row r="4604" spans="2:73" x14ac:dyDescent="0.25">
      <c r="B4604" s="11"/>
      <c r="O4604" s="11"/>
      <c r="P4604" s="11"/>
      <c r="U4604" s="11"/>
      <c r="BM4604"/>
      <c r="BN4604"/>
      <c r="BO4604"/>
      <c r="BP4604"/>
      <c r="BQ4604"/>
      <c r="BR4604"/>
      <c r="BS4604"/>
      <c r="BT4604"/>
      <c r="BU4604"/>
    </row>
    <row r="4605" spans="2:73" x14ac:dyDescent="0.25">
      <c r="B4605" s="11"/>
      <c r="O4605" s="11"/>
      <c r="P4605" s="11"/>
      <c r="U4605" s="11"/>
      <c r="BM4605"/>
      <c r="BN4605"/>
      <c r="BO4605"/>
      <c r="BP4605"/>
      <c r="BQ4605"/>
      <c r="BR4605"/>
      <c r="BS4605"/>
      <c r="BT4605"/>
      <c r="BU4605"/>
    </row>
    <row r="4606" spans="2:73" x14ac:dyDescent="0.25">
      <c r="B4606" s="11"/>
      <c r="O4606" s="11"/>
      <c r="P4606" s="11"/>
      <c r="U4606" s="11"/>
      <c r="BM4606"/>
      <c r="BN4606"/>
      <c r="BO4606"/>
      <c r="BP4606"/>
      <c r="BQ4606"/>
      <c r="BR4606"/>
      <c r="BS4606"/>
      <c r="BT4606"/>
      <c r="BU4606"/>
    </row>
    <row r="4607" spans="2:73" x14ac:dyDescent="0.25">
      <c r="B4607" s="11"/>
      <c r="O4607" s="11"/>
      <c r="P4607" s="11"/>
      <c r="U4607" s="11"/>
      <c r="BM4607"/>
      <c r="BN4607"/>
      <c r="BO4607"/>
      <c r="BP4607"/>
      <c r="BQ4607"/>
      <c r="BR4607"/>
      <c r="BS4607"/>
      <c r="BT4607"/>
      <c r="BU4607"/>
    </row>
    <row r="4608" spans="2:73" x14ac:dyDescent="0.25">
      <c r="B4608" s="11"/>
      <c r="O4608" s="11"/>
      <c r="P4608" s="11"/>
      <c r="U4608" s="11"/>
      <c r="BM4608"/>
      <c r="BN4608"/>
      <c r="BO4608"/>
      <c r="BP4608"/>
      <c r="BQ4608"/>
      <c r="BR4608"/>
      <c r="BS4608"/>
      <c r="BT4608"/>
      <c r="BU4608"/>
    </row>
    <row r="4609" spans="2:73" x14ac:dyDescent="0.25">
      <c r="B4609" s="11"/>
      <c r="O4609" s="11"/>
      <c r="P4609" s="11"/>
      <c r="U4609" s="11"/>
      <c r="BM4609"/>
      <c r="BN4609"/>
      <c r="BO4609"/>
      <c r="BP4609"/>
      <c r="BQ4609"/>
      <c r="BR4609"/>
      <c r="BS4609"/>
      <c r="BT4609"/>
      <c r="BU4609"/>
    </row>
    <row r="4610" spans="2:73" x14ac:dyDescent="0.25">
      <c r="B4610" s="11"/>
      <c r="O4610" s="11"/>
      <c r="P4610" s="11"/>
      <c r="U4610" s="11"/>
      <c r="V4610" s="11"/>
      <c r="BM4610"/>
      <c r="BN4610"/>
      <c r="BO4610"/>
      <c r="BP4610"/>
      <c r="BQ4610"/>
      <c r="BR4610"/>
      <c r="BS4610"/>
      <c r="BT4610"/>
      <c r="BU4610"/>
    </row>
    <row r="4611" spans="2:73" x14ac:dyDescent="0.25">
      <c r="B4611" s="11"/>
      <c r="O4611" s="11"/>
      <c r="P4611" s="11"/>
      <c r="U4611" s="11"/>
      <c r="BM4611"/>
      <c r="BN4611"/>
      <c r="BO4611"/>
      <c r="BP4611"/>
      <c r="BQ4611"/>
      <c r="BR4611"/>
      <c r="BS4611"/>
      <c r="BT4611"/>
      <c r="BU4611"/>
    </row>
    <row r="4612" spans="2:73" x14ac:dyDescent="0.25">
      <c r="B4612" s="11"/>
      <c r="O4612" s="11"/>
      <c r="P4612" s="11"/>
      <c r="U4612" s="11"/>
      <c r="BM4612"/>
      <c r="BN4612"/>
      <c r="BO4612"/>
      <c r="BP4612"/>
      <c r="BQ4612"/>
      <c r="BR4612"/>
      <c r="BS4612"/>
      <c r="BT4612"/>
      <c r="BU4612"/>
    </row>
    <row r="4613" spans="2:73" x14ac:dyDescent="0.25">
      <c r="B4613" s="11"/>
      <c r="O4613" s="11"/>
      <c r="P4613" s="11"/>
      <c r="U4613" s="11"/>
      <c r="BM4613"/>
      <c r="BN4613"/>
      <c r="BO4613"/>
      <c r="BP4613"/>
      <c r="BQ4613"/>
      <c r="BR4613"/>
      <c r="BS4613"/>
      <c r="BT4613"/>
      <c r="BU4613"/>
    </row>
    <row r="4614" spans="2:73" x14ac:dyDescent="0.25">
      <c r="B4614" s="11"/>
      <c r="O4614" s="11"/>
      <c r="P4614" s="11"/>
      <c r="U4614" s="11"/>
      <c r="BM4614"/>
      <c r="BN4614"/>
      <c r="BO4614"/>
      <c r="BP4614"/>
      <c r="BQ4614"/>
      <c r="BR4614"/>
      <c r="BS4614"/>
      <c r="BT4614"/>
      <c r="BU4614"/>
    </row>
    <row r="4615" spans="2:73" x14ac:dyDescent="0.25">
      <c r="B4615" s="11"/>
      <c r="O4615" s="11"/>
      <c r="P4615" s="11"/>
      <c r="U4615" s="11"/>
      <c r="BM4615"/>
      <c r="BN4615"/>
      <c r="BO4615"/>
      <c r="BP4615"/>
      <c r="BQ4615"/>
      <c r="BR4615"/>
      <c r="BS4615"/>
      <c r="BT4615"/>
      <c r="BU4615"/>
    </row>
    <row r="4616" spans="2:73" x14ac:dyDescent="0.25">
      <c r="B4616" s="11"/>
      <c r="O4616" s="11"/>
      <c r="P4616" s="11"/>
      <c r="U4616" s="11"/>
      <c r="BM4616"/>
      <c r="BN4616"/>
      <c r="BO4616"/>
      <c r="BP4616"/>
      <c r="BQ4616"/>
      <c r="BR4616"/>
      <c r="BS4616"/>
      <c r="BT4616"/>
      <c r="BU4616"/>
    </row>
    <row r="4617" spans="2:73" x14ac:dyDescent="0.25">
      <c r="B4617" s="11"/>
      <c r="O4617" s="11"/>
      <c r="P4617" s="11"/>
      <c r="Q4617" s="11"/>
      <c r="U4617" s="11"/>
      <c r="BM4617"/>
      <c r="BN4617"/>
      <c r="BO4617"/>
      <c r="BP4617"/>
      <c r="BQ4617"/>
      <c r="BR4617"/>
      <c r="BS4617"/>
      <c r="BT4617"/>
      <c r="BU4617"/>
    </row>
    <row r="4618" spans="2:73" x14ac:dyDescent="0.25">
      <c r="B4618" s="11"/>
      <c r="O4618" s="11"/>
      <c r="P4618" s="11"/>
      <c r="Q4618" s="11"/>
      <c r="U4618" s="11"/>
      <c r="BM4618"/>
      <c r="BN4618"/>
      <c r="BO4618"/>
      <c r="BP4618"/>
      <c r="BQ4618"/>
      <c r="BR4618"/>
      <c r="BS4618"/>
      <c r="BT4618"/>
      <c r="BU4618"/>
    </row>
    <row r="4619" spans="2:73" x14ac:dyDescent="0.25">
      <c r="B4619" s="11"/>
      <c r="O4619" s="11"/>
      <c r="P4619" s="11"/>
      <c r="Q4619" s="11"/>
      <c r="U4619" s="11"/>
      <c r="BM4619"/>
      <c r="BN4619"/>
      <c r="BO4619"/>
      <c r="BP4619"/>
      <c r="BQ4619"/>
      <c r="BR4619"/>
      <c r="BS4619"/>
      <c r="BT4619"/>
      <c r="BU4619"/>
    </row>
    <row r="4620" spans="2:73" x14ac:dyDescent="0.25">
      <c r="B4620" s="11"/>
      <c r="O4620" s="11"/>
      <c r="P4620" s="11"/>
      <c r="Q4620" s="11"/>
      <c r="U4620" s="11"/>
      <c r="BM4620"/>
      <c r="BN4620"/>
      <c r="BO4620"/>
      <c r="BP4620"/>
      <c r="BQ4620"/>
      <c r="BR4620"/>
      <c r="BS4620"/>
      <c r="BT4620"/>
      <c r="BU4620"/>
    </row>
    <row r="4621" spans="2:73" x14ac:dyDescent="0.25">
      <c r="B4621" s="11"/>
      <c r="O4621" s="11"/>
      <c r="P4621" s="11"/>
      <c r="U4621" s="11"/>
      <c r="BM4621"/>
      <c r="BN4621"/>
      <c r="BO4621"/>
      <c r="BP4621"/>
      <c r="BQ4621"/>
      <c r="BR4621"/>
      <c r="BS4621"/>
      <c r="BT4621"/>
      <c r="BU4621"/>
    </row>
    <row r="4622" spans="2:73" x14ac:dyDescent="0.25">
      <c r="B4622" s="11"/>
      <c r="O4622" s="11"/>
      <c r="P4622" s="11"/>
      <c r="U4622" s="11"/>
      <c r="BM4622"/>
      <c r="BN4622"/>
      <c r="BO4622"/>
      <c r="BP4622"/>
      <c r="BQ4622"/>
      <c r="BR4622"/>
      <c r="BS4622"/>
      <c r="BT4622"/>
      <c r="BU4622"/>
    </row>
    <row r="4623" spans="2:73" x14ac:dyDescent="0.25">
      <c r="B4623" s="11"/>
      <c r="O4623" s="11"/>
      <c r="P4623" s="11"/>
      <c r="Q4623" s="11"/>
      <c r="U4623" s="11"/>
      <c r="BM4623"/>
      <c r="BN4623"/>
      <c r="BO4623"/>
      <c r="BP4623"/>
      <c r="BQ4623"/>
      <c r="BR4623"/>
      <c r="BS4623"/>
      <c r="BT4623"/>
      <c r="BU4623"/>
    </row>
    <row r="4624" spans="2:73" x14ac:dyDescent="0.25">
      <c r="B4624" s="11"/>
      <c r="O4624" s="11"/>
      <c r="P4624" s="11"/>
      <c r="Q4624" s="11"/>
      <c r="U4624" s="11"/>
      <c r="BM4624"/>
      <c r="BN4624"/>
      <c r="BO4624"/>
      <c r="BP4624"/>
      <c r="BQ4624"/>
      <c r="BR4624"/>
      <c r="BS4624"/>
      <c r="BT4624"/>
      <c r="BU4624"/>
    </row>
    <row r="4625" spans="2:73" x14ac:dyDescent="0.25">
      <c r="B4625" s="11"/>
      <c r="O4625" s="11"/>
      <c r="P4625" s="11"/>
      <c r="Q4625" s="11"/>
      <c r="U4625" s="11"/>
      <c r="BM4625"/>
      <c r="BN4625"/>
      <c r="BO4625"/>
      <c r="BP4625"/>
      <c r="BQ4625"/>
      <c r="BR4625"/>
      <c r="BS4625"/>
      <c r="BT4625"/>
      <c r="BU4625"/>
    </row>
    <row r="4626" spans="2:73" x14ac:dyDescent="0.25">
      <c r="B4626" s="11"/>
      <c r="O4626" s="11"/>
      <c r="P4626" s="11"/>
      <c r="Q4626" s="11"/>
      <c r="U4626" s="11"/>
      <c r="BM4626"/>
      <c r="BN4626"/>
      <c r="BO4626"/>
      <c r="BP4626"/>
      <c r="BQ4626"/>
      <c r="BR4626"/>
      <c r="BS4626"/>
      <c r="BT4626"/>
      <c r="BU4626"/>
    </row>
    <row r="4627" spans="2:73" x14ac:dyDescent="0.25">
      <c r="B4627" s="11"/>
      <c r="O4627" s="11"/>
      <c r="P4627" s="11"/>
      <c r="Q4627" s="11"/>
      <c r="U4627" s="11"/>
      <c r="BM4627"/>
      <c r="BN4627"/>
      <c r="BO4627"/>
      <c r="BP4627"/>
      <c r="BQ4627"/>
      <c r="BR4627"/>
      <c r="BS4627"/>
      <c r="BT4627"/>
      <c r="BU4627"/>
    </row>
    <row r="4628" spans="2:73" x14ac:dyDescent="0.25">
      <c r="B4628" s="11"/>
      <c r="O4628" s="11"/>
      <c r="P4628" s="11"/>
      <c r="Q4628" s="11"/>
      <c r="U4628" s="11"/>
      <c r="BM4628"/>
      <c r="BN4628"/>
      <c r="BO4628"/>
      <c r="BP4628"/>
      <c r="BQ4628"/>
      <c r="BR4628"/>
      <c r="BS4628"/>
      <c r="BT4628"/>
      <c r="BU4628"/>
    </row>
    <row r="4629" spans="2:73" x14ac:dyDescent="0.25">
      <c r="B4629" s="11"/>
      <c r="O4629" s="11"/>
      <c r="P4629" s="11"/>
      <c r="U4629" s="11"/>
      <c r="BM4629"/>
      <c r="BN4629"/>
      <c r="BO4629"/>
      <c r="BP4629"/>
      <c r="BQ4629"/>
      <c r="BR4629"/>
      <c r="BS4629"/>
      <c r="BT4629"/>
      <c r="BU4629"/>
    </row>
    <row r="4630" spans="2:73" x14ac:dyDescent="0.25">
      <c r="B4630" s="11"/>
      <c r="O4630" s="11"/>
      <c r="P4630" s="11"/>
      <c r="U4630" s="11"/>
      <c r="BM4630"/>
      <c r="BN4630"/>
      <c r="BO4630"/>
      <c r="BP4630"/>
      <c r="BQ4630"/>
      <c r="BR4630"/>
      <c r="BS4630"/>
      <c r="BT4630"/>
      <c r="BU4630"/>
    </row>
    <row r="4631" spans="2:73" x14ac:dyDescent="0.25">
      <c r="B4631" s="11"/>
      <c r="O4631" s="11"/>
      <c r="P4631" s="11"/>
      <c r="Q4631" s="11"/>
      <c r="U4631" s="11"/>
      <c r="BM4631"/>
      <c r="BN4631"/>
      <c r="BO4631"/>
      <c r="BP4631"/>
      <c r="BQ4631"/>
      <c r="BR4631"/>
      <c r="BS4631"/>
      <c r="BT4631"/>
      <c r="BU4631"/>
    </row>
    <row r="4632" spans="2:73" x14ac:dyDescent="0.25">
      <c r="B4632" s="11"/>
      <c r="O4632" s="11"/>
      <c r="P4632" s="11"/>
      <c r="Q4632" s="11"/>
      <c r="U4632" s="11"/>
      <c r="BM4632"/>
      <c r="BN4632"/>
      <c r="BO4632"/>
      <c r="BP4632"/>
      <c r="BQ4632"/>
      <c r="BR4632"/>
      <c r="BS4632"/>
      <c r="BT4632"/>
      <c r="BU4632"/>
    </row>
    <row r="4633" spans="2:73" x14ac:dyDescent="0.25">
      <c r="B4633" s="11"/>
      <c r="O4633" s="11"/>
      <c r="P4633" s="11"/>
      <c r="Q4633" s="11"/>
      <c r="U4633" s="11"/>
      <c r="BM4633"/>
      <c r="BN4633"/>
      <c r="BO4633"/>
      <c r="BP4633"/>
      <c r="BQ4633"/>
      <c r="BR4633"/>
      <c r="BS4633"/>
      <c r="BT4633"/>
      <c r="BU4633"/>
    </row>
    <row r="4634" spans="2:73" x14ac:dyDescent="0.25">
      <c r="B4634" s="11"/>
      <c r="O4634" s="11"/>
      <c r="P4634" s="11"/>
      <c r="Q4634" s="11"/>
      <c r="U4634" s="11"/>
      <c r="BM4634"/>
      <c r="BN4634"/>
      <c r="BO4634"/>
      <c r="BP4634"/>
      <c r="BQ4634"/>
      <c r="BR4634"/>
      <c r="BS4634"/>
      <c r="BT4634"/>
      <c r="BU4634"/>
    </row>
    <row r="4635" spans="2:73" x14ac:dyDescent="0.25">
      <c r="B4635" s="11"/>
      <c r="O4635" s="11"/>
      <c r="P4635" s="11"/>
      <c r="Q4635" s="11"/>
      <c r="U4635" s="11"/>
      <c r="BM4635"/>
      <c r="BN4635"/>
      <c r="BO4635"/>
      <c r="BP4635"/>
      <c r="BQ4635"/>
      <c r="BR4635"/>
      <c r="BS4635"/>
      <c r="BT4635"/>
      <c r="BU4635"/>
    </row>
    <row r="4636" spans="2:73" x14ac:dyDescent="0.25">
      <c r="B4636" s="11"/>
      <c r="O4636" s="11"/>
      <c r="P4636" s="11"/>
      <c r="Q4636" s="11"/>
      <c r="U4636" s="11"/>
      <c r="BM4636"/>
      <c r="BN4636"/>
      <c r="BO4636"/>
      <c r="BP4636"/>
      <c r="BQ4636"/>
      <c r="BR4636"/>
      <c r="BS4636"/>
      <c r="BT4636"/>
      <c r="BU4636"/>
    </row>
    <row r="4637" spans="2:73" x14ac:dyDescent="0.25">
      <c r="B4637" s="11"/>
      <c r="O4637" s="11"/>
      <c r="P4637" s="11"/>
      <c r="U4637" s="11"/>
      <c r="BM4637"/>
      <c r="BN4637"/>
      <c r="BO4637"/>
      <c r="BP4637"/>
      <c r="BQ4637"/>
      <c r="BR4637"/>
      <c r="BS4637"/>
      <c r="BT4637"/>
      <c r="BU4637"/>
    </row>
    <row r="4638" spans="2:73" x14ac:dyDescent="0.25">
      <c r="B4638" s="11"/>
      <c r="O4638" s="11"/>
      <c r="P4638" s="11"/>
      <c r="U4638" s="11"/>
      <c r="BM4638"/>
      <c r="BN4638"/>
      <c r="BO4638"/>
      <c r="BP4638"/>
      <c r="BQ4638"/>
      <c r="BR4638"/>
      <c r="BS4638"/>
      <c r="BT4638"/>
      <c r="BU4638"/>
    </row>
    <row r="4639" spans="2:73" x14ac:dyDescent="0.25">
      <c r="B4639" s="11"/>
      <c r="O4639" s="11"/>
      <c r="P4639" s="11"/>
      <c r="U4639" s="11"/>
      <c r="BM4639"/>
      <c r="BN4639"/>
      <c r="BO4639"/>
      <c r="BP4639"/>
      <c r="BQ4639"/>
      <c r="BR4639"/>
      <c r="BS4639"/>
      <c r="BT4639"/>
      <c r="BU4639"/>
    </row>
    <row r="4640" spans="2:73" x14ac:dyDescent="0.25">
      <c r="B4640" s="11"/>
      <c r="O4640" s="11"/>
      <c r="P4640" s="11"/>
      <c r="Q4640" s="11"/>
      <c r="U4640" s="11"/>
      <c r="BM4640"/>
      <c r="BN4640"/>
      <c r="BO4640"/>
      <c r="BP4640"/>
      <c r="BQ4640"/>
      <c r="BR4640"/>
      <c r="BS4640"/>
      <c r="BT4640"/>
      <c r="BU4640"/>
    </row>
    <row r="4641" spans="2:73" x14ac:dyDescent="0.25">
      <c r="B4641" s="11"/>
      <c r="O4641" s="11"/>
      <c r="P4641" s="11"/>
      <c r="U4641" s="11"/>
      <c r="BM4641"/>
      <c r="BN4641"/>
      <c r="BO4641"/>
      <c r="BP4641"/>
      <c r="BQ4641"/>
      <c r="BR4641"/>
      <c r="BS4641"/>
      <c r="BT4641"/>
      <c r="BU4641"/>
    </row>
    <row r="4642" spans="2:73" x14ac:dyDescent="0.25">
      <c r="B4642" s="11"/>
      <c r="O4642" s="11"/>
      <c r="P4642" s="11"/>
      <c r="Q4642" s="11"/>
      <c r="U4642" s="11"/>
      <c r="BM4642"/>
      <c r="BN4642"/>
      <c r="BO4642"/>
      <c r="BP4642"/>
      <c r="BQ4642"/>
      <c r="BR4642"/>
      <c r="BS4642"/>
      <c r="BT4642"/>
      <c r="BU4642"/>
    </row>
    <row r="4643" spans="2:73" x14ac:dyDescent="0.25">
      <c r="B4643" s="11"/>
      <c r="O4643" s="11"/>
      <c r="P4643" s="11"/>
      <c r="Q4643" s="11"/>
      <c r="U4643" s="11"/>
      <c r="BM4643"/>
      <c r="BN4643"/>
      <c r="BO4643"/>
      <c r="BP4643"/>
      <c r="BQ4643"/>
      <c r="BR4643"/>
      <c r="BS4643"/>
      <c r="BT4643"/>
      <c r="BU4643"/>
    </row>
    <row r="4644" spans="2:73" x14ac:dyDescent="0.25">
      <c r="B4644" s="11"/>
      <c r="O4644" s="11"/>
      <c r="P4644" s="11"/>
      <c r="Q4644" s="11"/>
      <c r="U4644" s="11"/>
      <c r="BM4644"/>
      <c r="BN4644"/>
      <c r="BO4644"/>
      <c r="BP4644"/>
      <c r="BQ4644"/>
      <c r="BR4644"/>
      <c r="BS4644"/>
      <c r="BT4644"/>
      <c r="BU4644"/>
    </row>
    <row r="4645" spans="2:73" x14ac:dyDescent="0.25">
      <c r="B4645" s="11"/>
      <c r="O4645" s="11"/>
      <c r="P4645" s="11"/>
      <c r="U4645" s="11"/>
      <c r="BM4645"/>
      <c r="BN4645"/>
      <c r="BO4645"/>
      <c r="BP4645"/>
      <c r="BQ4645"/>
      <c r="BR4645"/>
      <c r="BS4645"/>
      <c r="BT4645"/>
      <c r="BU4645"/>
    </row>
    <row r="4646" spans="2:73" x14ac:dyDescent="0.25">
      <c r="B4646" s="11"/>
      <c r="O4646" s="11"/>
      <c r="P4646" s="11"/>
      <c r="U4646" s="11"/>
      <c r="BM4646"/>
      <c r="BN4646"/>
      <c r="BO4646"/>
      <c r="BP4646"/>
      <c r="BQ4646"/>
      <c r="BR4646"/>
      <c r="BS4646"/>
      <c r="BT4646"/>
      <c r="BU4646"/>
    </row>
    <row r="4647" spans="2:73" x14ac:dyDescent="0.25">
      <c r="B4647" s="11"/>
      <c r="O4647" s="11"/>
      <c r="P4647" s="11"/>
      <c r="U4647" s="11"/>
      <c r="BM4647"/>
      <c r="BN4647"/>
      <c r="BO4647"/>
      <c r="BP4647"/>
      <c r="BQ4647"/>
      <c r="BR4647"/>
      <c r="BS4647"/>
      <c r="BT4647"/>
      <c r="BU4647"/>
    </row>
    <row r="4648" spans="2:73" x14ac:dyDescent="0.25">
      <c r="B4648" s="11"/>
      <c r="O4648" s="11"/>
      <c r="P4648" s="11"/>
      <c r="Q4648" s="11"/>
      <c r="U4648" s="11"/>
      <c r="BM4648"/>
      <c r="BN4648"/>
      <c r="BO4648"/>
      <c r="BP4648"/>
      <c r="BQ4648"/>
      <c r="BR4648"/>
      <c r="BS4648"/>
      <c r="BT4648"/>
      <c r="BU4648"/>
    </row>
    <row r="4649" spans="2:73" x14ac:dyDescent="0.25">
      <c r="B4649" s="11"/>
      <c r="O4649" s="11"/>
      <c r="P4649" s="11"/>
      <c r="U4649" s="11"/>
      <c r="BM4649"/>
      <c r="BN4649"/>
      <c r="BO4649"/>
      <c r="BP4649"/>
      <c r="BQ4649"/>
      <c r="BR4649"/>
      <c r="BS4649"/>
      <c r="BT4649"/>
      <c r="BU4649"/>
    </row>
    <row r="4650" spans="2:73" x14ac:dyDescent="0.25">
      <c r="B4650" s="11"/>
      <c r="O4650" s="11"/>
      <c r="P4650" s="11"/>
      <c r="U4650" s="11"/>
      <c r="BM4650"/>
      <c r="BN4650"/>
      <c r="BO4650"/>
      <c r="BP4650"/>
      <c r="BQ4650"/>
      <c r="BR4650"/>
      <c r="BS4650"/>
      <c r="BT4650"/>
      <c r="BU4650"/>
    </row>
    <row r="4651" spans="2:73" x14ac:dyDescent="0.25">
      <c r="B4651" s="11"/>
      <c r="O4651" s="11"/>
      <c r="P4651" s="11"/>
      <c r="Q4651" s="11"/>
      <c r="U4651" s="11"/>
      <c r="BM4651"/>
      <c r="BN4651"/>
      <c r="BO4651"/>
      <c r="BP4651"/>
      <c r="BQ4651"/>
      <c r="BR4651"/>
      <c r="BS4651"/>
      <c r="BT4651"/>
      <c r="BU4651"/>
    </row>
    <row r="4652" spans="2:73" x14ac:dyDescent="0.25">
      <c r="B4652" s="11"/>
      <c r="O4652" s="11"/>
      <c r="P4652" s="11"/>
      <c r="Q4652" s="11"/>
      <c r="U4652" s="11"/>
      <c r="BM4652"/>
      <c r="BN4652"/>
      <c r="BO4652"/>
      <c r="BP4652"/>
      <c r="BQ4652"/>
      <c r="BR4652"/>
      <c r="BS4652"/>
      <c r="BT4652"/>
      <c r="BU4652"/>
    </row>
    <row r="4653" spans="2:73" x14ac:dyDescent="0.25">
      <c r="B4653" s="11"/>
      <c r="O4653" s="11"/>
      <c r="P4653" s="11"/>
      <c r="U4653" s="11"/>
      <c r="BM4653"/>
      <c r="BN4653"/>
      <c r="BO4653"/>
      <c r="BP4653"/>
      <c r="BQ4653"/>
      <c r="BR4653"/>
      <c r="BS4653"/>
      <c r="BT4653"/>
      <c r="BU4653"/>
    </row>
    <row r="4654" spans="2:73" x14ac:dyDescent="0.25">
      <c r="B4654" s="11"/>
      <c r="O4654" s="11"/>
      <c r="P4654" s="11"/>
      <c r="U4654" s="11"/>
      <c r="BM4654"/>
      <c r="BN4654"/>
      <c r="BO4654"/>
      <c r="BP4654"/>
      <c r="BQ4654"/>
      <c r="BR4654"/>
      <c r="BS4654"/>
      <c r="BT4654"/>
      <c r="BU4654"/>
    </row>
    <row r="4655" spans="2:73" x14ac:dyDescent="0.25">
      <c r="B4655" s="11"/>
      <c r="O4655" s="11"/>
      <c r="P4655" s="11"/>
      <c r="Q4655" s="11"/>
      <c r="U4655" s="11"/>
      <c r="BM4655"/>
      <c r="BN4655"/>
      <c r="BO4655"/>
      <c r="BP4655"/>
      <c r="BQ4655"/>
      <c r="BR4655"/>
      <c r="BS4655"/>
      <c r="BT4655"/>
      <c r="BU4655"/>
    </row>
    <row r="4656" spans="2:73" x14ac:dyDescent="0.25">
      <c r="B4656" s="11"/>
      <c r="O4656" s="11"/>
      <c r="P4656" s="11"/>
      <c r="Q4656" s="11"/>
      <c r="U4656" s="11"/>
      <c r="BM4656"/>
      <c r="BN4656"/>
      <c r="BO4656"/>
      <c r="BP4656"/>
      <c r="BQ4656"/>
      <c r="BR4656"/>
      <c r="BS4656"/>
      <c r="BT4656"/>
      <c r="BU4656"/>
    </row>
    <row r="4657" spans="2:73" x14ac:dyDescent="0.25">
      <c r="B4657" s="11"/>
      <c r="O4657" s="11"/>
      <c r="P4657" s="11"/>
      <c r="Q4657" s="11"/>
      <c r="U4657" s="11"/>
      <c r="BM4657"/>
      <c r="BN4657"/>
      <c r="BO4657"/>
      <c r="BP4657"/>
      <c r="BQ4657"/>
      <c r="BR4657"/>
      <c r="BS4657"/>
      <c r="BT4657"/>
      <c r="BU4657"/>
    </row>
    <row r="4658" spans="2:73" x14ac:dyDescent="0.25">
      <c r="B4658" s="11"/>
      <c r="O4658" s="11"/>
      <c r="P4658" s="11"/>
      <c r="Q4658" s="11"/>
      <c r="U4658" s="11"/>
      <c r="BM4658"/>
      <c r="BN4658"/>
      <c r="BO4658"/>
      <c r="BP4658"/>
      <c r="BQ4658"/>
      <c r="BR4658"/>
      <c r="BS4658"/>
      <c r="BT4658"/>
      <c r="BU4658"/>
    </row>
    <row r="4659" spans="2:73" x14ac:dyDescent="0.25">
      <c r="B4659" s="11"/>
      <c r="O4659" s="11"/>
      <c r="P4659" s="11"/>
      <c r="Q4659" s="11"/>
      <c r="U4659" s="11"/>
      <c r="BM4659"/>
      <c r="BN4659"/>
      <c r="BO4659"/>
      <c r="BP4659"/>
      <c r="BQ4659"/>
      <c r="BR4659"/>
      <c r="BS4659"/>
      <c r="BT4659"/>
      <c r="BU4659"/>
    </row>
    <row r="4660" spans="2:73" x14ac:dyDescent="0.25">
      <c r="B4660" s="11"/>
      <c r="O4660" s="11"/>
      <c r="P4660" s="11"/>
      <c r="Q4660" s="11"/>
      <c r="U4660" s="11"/>
      <c r="BM4660"/>
      <c r="BN4660"/>
      <c r="BO4660"/>
      <c r="BP4660"/>
      <c r="BQ4660"/>
      <c r="BR4660"/>
      <c r="BS4660"/>
      <c r="BT4660"/>
      <c r="BU4660"/>
    </row>
    <row r="4661" spans="2:73" x14ac:dyDescent="0.25">
      <c r="B4661" s="11"/>
      <c r="O4661" s="11"/>
      <c r="P4661" s="11"/>
      <c r="U4661" s="11"/>
      <c r="BM4661"/>
      <c r="BN4661"/>
      <c r="BO4661"/>
      <c r="BP4661"/>
      <c r="BQ4661"/>
      <c r="BR4661"/>
      <c r="BS4661"/>
      <c r="BT4661"/>
      <c r="BU4661"/>
    </row>
    <row r="4662" spans="2:73" x14ac:dyDescent="0.25">
      <c r="B4662" s="11"/>
      <c r="O4662" s="11"/>
      <c r="P4662" s="11"/>
      <c r="U4662" s="11"/>
      <c r="BM4662"/>
      <c r="BN4662"/>
      <c r="BO4662"/>
      <c r="BP4662"/>
      <c r="BQ4662"/>
      <c r="BR4662"/>
      <c r="BS4662"/>
      <c r="BT4662"/>
      <c r="BU4662"/>
    </row>
    <row r="4663" spans="2:73" x14ac:dyDescent="0.25">
      <c r="B4663" s="11"/>
      <c r="O4663" s="11"/>
      <c r="P4663" s="11"/>
      <c r="U4663" s="11"/>
      <c r="BM4663"/>
      <c r="BN4663"/>
      <c r="BO4663"/>
      <c r="BP4663"/>
      <c r="BQ4663"/>
      <c r="BR4663"/>
      <c r="BS4663"/>
      <c r="BT4663"/>
      <c r="BU4663"/>
    </row>
    <row r="4664" spans="2:73" x14ac:dyDescent="0.25">
      <c r="B4664" s="11"/>
      <c r="O4664" s="11"/>
      <c r="P4664" s="11"/>
      <c r="U4664" s="11"/>
      <c r="BM4664"/>
      <c r="BN4664"/>
      <c r="BO4664"/>
      <c r="BP4664"/>
      <c r="BQ4664"/>
      <c r="BR4664"/>
      <c r="BS4664"/>
      <c r="BT4664"/>
      <c r="BU4664"/>
    </row>
    <row r="4665" spans="2:73" x14ac:dyDescent="0.25">
      <c r="B4665" s="11"/>
      <c r="O4665" s="11"/>
      <c r="P4665" s="11"/>
      <c r="U4665" s="11"/>
      <c r="BM4665"/>
      <c r="BN4665"/>
      <c r="BO4665"/>
      <c r="BP4665"/>
      <c r="BQ4665"/>
      <c r="BR4665"/>
      <c r="BS4665"/>
      <c r="BT4665"/>
      <c r="BU4665"/>
    </row>
    <row r="4666" spans="2:73" x14ac:dyDescent="0.25">
      <c r="B4666" s="11"/>
      <c r="O4666" s="11"/>
      <c r="P4666" s="11"/>
      <c r="U4666" s="11"/>
      <c r="BM4666"/>
      <c r="BN4666"/>
      <c r="BO4666"/>
      <c r="BP4666"/>
      <c r="BQ4666"/>
      <c r="BR4666"/>
      <c r="BS4666"/>
      <c r="BT4666"/>
      <c r="BU4666"/>
    </row>
    <row r="4667" spans="2:73" x14ac:dyDescent="0.25">
      <c r="B4667" s="11"/>
      <c r="O4667" s="11"/>
      <c r="P4667" s="11"/>
      <c r="U4667" s="11"/>
      <c r="BM4667"/>
      <c r="BN4667"/>
      <c r="BO4667"/>
      <c r="BP4667"/>
      <c r="BQ4667"/>
      <c r="BR4667"/>
      <c r="BS4667"/>
      <c r="BT4667"/>
      <c r="BU4667"/>
    </row>
    <row r="4668" spans="2:73" x14ac:dyDescent="0.25">
      <c r="B4668" s="11"/>
      <c r="O4668" s="11"/>
      <c r="P4668" s="11"/>
      <c r="Q4668" s="11"/>
      <c r="U4668" s="11"/>
      <c r="BM4668"/>
      <c r="BN4668"/>
      <c r="BO4668"/>
      <c r="BP4668"/>
      <c r="BQ4668"/>
      <c r="BR4668"/>
      <c r="BS4668"/>
      <c r="BT4668"/>
      <c r="BU4668"/>
    </row>
    <row r="4669" spans="2:73" x14ac:dyDescent="0.25">
      <c r="B4669" s="11"/>
      <c r="O4669" s="11"/>
      <c r="P4669" s="11"/>
      <c r="Q4669" s="11"/>
      <c r="U4669" s="11"/>
      <c r="BM4669"/>
      <c r="BN4669"/>
      <c r="BO4669"/>
      <c r="BP4669"/>
      <c r="BQ4669"/>
      <c r="BR4669"/>
      <c r="BS4669"/>
      <c r="BT4669"/>
      <c r="BU4669"/>
    </row>
    <row r="4670" spans="2:73" x14ac:dyDescent="0.25">
      <c r="B4670" s="11"/>
      <c r="O4670" s="11"/>
      <c r="P4670" s="11"/>
      <c r="U4670" s="11"/>
      <c r="BM4670"/>
      <c r="BN4670"/>
      <c r="BO4670"/>
      <c r="BP4670"/>
      <c r="BQ4670"/>
      <c r="BR4670"/>
      <c r="BS4670"/>
      <c r="BT4670"/>
      <c r="BU4670"/>
    </row>
    <row r="4671" spans="2:73" x14ac:dyDescent="0.25">
      <c r="B4671" s="11"/>
      <c r="O4671" s="11"/>
      <c r="P4671" s="11"/>
      <c r="Q4671" s="11"/>
      <c r="U4671" s="11"/>
      <c r="BM4671"/>
      <c r="BN4671"/>
      <c r="BO4671"/>
      <c r="BP4671"/>
      <c r="BQ4671"/>
      <c r="BR4671"/>
      <c r="BS4671"/>
      <c r="BT4671"/>
      <c r="BU4671"/>
    </row>
    <row r="4672" spans="2:73" x14ac:dyDescent="0.25">
      <c r="B4672" s="11"/>
      <c r="O4672" s="11"/>
      <c r="P4672" s="11"/>
      <c r="Q4672" s="11"/>
      <c r="U4672" s="11"/>
      <c r="BM4672"/>
      <c r="BN4672"/>
      <c r="BO4672"/>
      <c r="BP4672"/>
      <c r="BQ4672"/>
      <c r="BR4672"/>
      <c r="BS4672"/>
      <c r="BT4672"/>
      <c r="BU4672"/>
    </row>
    <row r="4673" spans="2:73" x14ac:dyDescent="0.25">
      <c r="B4673" s="11"/>
      <c r="F4673" s="11"/>
      <c r="O4673" s="11"/>
      <c r="P4673" s="11"/>
      <c r="Q4673" s="11"/>
      <c r="U4673" s="11"/>
      <c r="BM4673"/>
      <c r="BN4673"/>
      <c r="BO4673"/>
      <c r="BP4673"/>
      <c r="BQ4673"/>
      <c r="BR4673"/>
      <c r="BS4673"/>
      <c r="BT4673"/>
      <c r="BU4673"/>
    </row>
    <row r="4674" spans="2:73" x14ac:dyDescent="0.25">
      <c r="B4674" s="11"/>
      <c r="O4674" s="11"/>
      <c r="P4674" s="11"/>
      <c r="Q4674" s="11"/>
      <c r="U4674" s="11"/>
      <c r="BM4674"/>
      <c r="BN4674"/>
      <c r="BO4674"/>
      <c r="BP4674"/>
      <c r="BQ4674"/>
      <c r="BR4674"/>
      <c r="BS4674"/>
      <c r="BT4674"/>
      <c r="BU4674"/>
    </row>
    <row r="4675" spans="2:73" x14ac:dyDescent="0.25">
      <c r="B4675" s="11"/>
      <c r="O4675" s="11"/>
      <c r="P4675" s="11"/>
      <c r="Q4675" s="11"/>
      <c r="U4675" s="11"/>
      <c r="BM4675"/>
      <c r="BN4675"/>
      <c r="BO4675"/>
      <c r="BP4675"/>
      <c r="BQ4675"/>
      <c r="BR4675"/>
      <c r="BS4675"/>
      <c r="BT4675"/>
      <c r="BU4675"/>
    </row>
    <row r="4676" spans="2:73" x14ac:dyDescent="0.25">
      <c r="B4676" s="11"/>
      <c r="O4676" s="11"/>
      <c r="P4676" s="11"/>
      <c r="U4676" s="11"/>
      <c r="BM4676"/>
      <c r="BN4676"/>
      <c r="BO4676"/>
      <c r="BP4676"/>
      <c r="BQ4676"/>
      <c r="BR4676"/>
      <c r="BS4676"/>
      <c r="BT4676"/>
      <c r="BU4676"/>
    </row>
    <row r="4677" spans="2:73" x14ac:dyDescent="0.25">
      <c r="B4677" s="11"/>
      <c r="O4677" s="11"/>
      <c r="P4677" s="11"/>
      <c r="Q4677" s="11"/>
      <c r="U4677" s="11"/>
      <c r="BM4677"/>
      <c r="BN4677"/>
      <c r="BO4677"/>
      <c r="BP4677"/>
      <c r="BQ4677"/>
      <c r="BR4677"/>
      <c r="BS4677"/>
      <c r="BT4677"/>
      <c r="BU4677"/>
    </row>
    <row r="4678" spans="2:73" x14ac:dyDescent="0.25">
      <c r="B4678" s="11"/>
      <c r="O4678" s="11"/>
      <c r="P4678" s="11"/>
      <c r="U4678" s="11"/>
      <c r="BM4678"/>
      <c r="BN4678"/>
      <c r="BO4678"/>
      <c r="BP4678"/>
      <c r="BQ4678"/>
      <c r="BR4678"/>
      <c r="BS4678"/>
      <c r="BT4678"/>
      <c r="BU4678"/>
    </row>
    <row r="4679" spans="2:73" x14ac:dyDescent="0.25">
      <c r="B4679" s="11"/>
      <c r="O4679" s="11"/>
      <c r="P4679" s="11"/>
      <c r="U4679" s="11"/>
      <c r="BM4679"/>
      <c r="BN4679"/>
      <c r="BO4679"/>
      <c r="BP4679"/>
      <c r="BQ4679"/>
      <c r="BR4679"/>
      <c r="BS4679"/>
      <c r="BT4679"/>
      <c r="BU4679"/>
    </row>
    <row r="4680" spans="2:73" x14ac:dyDescent="0.25">
      <c r="B4680" s="11"/>
      <c r="O4680" s="11"/>
      <c r="P4680" s="11"/>
      <c r="Q4680" s="11"/>
      <c r="U4680" s="11"/>
      <c r="BM4680"/>
      <c r="BN4680"/>
      <c r="BO4680"/>
      <c r="BP4680"/>
      <c r="BQ4680"/>
      <c r="BR4680"/>
      <c r="BS4680"/>
      <c r="BT4680"/>
      <c r="BU4680"/>
    </row>
    <row r="4681" spans="2:73" x14ac:dyDescent="0.25">
      <c r="B4681" s="11"/>
      <c r="O4681" s="11"/>
      <c r="P4681" s="11"/>
      <c r="U4681" s="11"/>
      <c r="BM4681"/>
      <c r="BN4681"/>
      <c r="BO4681"/>
      <c r="BP4681"/>
      <c r="BQ4681"/>
      <c r="BR4681"/>
      <c r="BS4681"/>
      <c r="BT4681"/>
      <c r="BU4681"/>
    </row>
    <row r="4682" spans="2:73" x14ac:dyDescent="0.25">
      <c r="B4682" s="11"/>
      <c r="O4682" s="11"/>
      <c r="P4682" s="11"/>
      <c r="Q4682" s="11"/>
      <c r="U4682" s="11"/>
      <c r="BM4682"/>
      <c r="BN4682"/>
      <c r="BO4682"/>
      <c r="BP4682"/>
      <c r="BQ4682"/>
      <c r="BR4682"/>
      <c r="BS4682"/>
      <c r="BT4682"/>
      <c r="BU4682"/>
    </row>
    <row r="4683" spans="2:73" x14ac:dyDescent="0.25">
      <c r="B4683" s="11"/>
      <c r="O4683" s="11"/>
      <c r="P4683" s="11"/>
      <c r="Q4683" s="11"/>
      <c r="U4683" s="11"/>
      <c r="BM4683"/>
      <c r="BN4683"/>
      <c r="BO4683"/>
      <c r="BP4683"/>
      <c r="BQ4683"/>
      <c r="BR4683"/>
      <c r="BS4683"/>
      <c r="BT4683"/>
      <c r="BU4683"/>
    </row>
    <row r="4684" spans="2:73" x14ac:dyDescent="0.25">
      <c r="B4684" s="11"/>
      <c r="O4684" s="11"/>
      <c r="P4684" s="11"/>
      <c r="U4684" s="11"/>
      <c r="BM4684"/>
      <c r="BN4684"/>
      <c r="BO4684"/>
      <c r="BP4684"/>
      <c r="BQ4684"/>
      <c r="BR4684"/>
      <c r="BS4684"/>
      <c r="BT4684"/>
      <c r="BU4684"/>
    </row>
    <row r="4685" spans="2:73" x14ac:dyDescent="0.25">
      <c r="B4685" s="11"/>
      <c r="O4685" s="11"/>
      <c r="P4685" s="11"/>
      <c r="Q4685" s="11"/>
      <c r="U4685" s="11"/>
      <c r="BM4685"/>
      <c r="BN4685"/>
      <c r="BO4685"/>
      <c r="BP4685"/>
      <c r="BQ4685"/>
      <c r="BR4685"/>
      <c r="BS4685"/>
      <c r="BT4685"/>
      <c r="BU4685"/>
    </row>
    <row r="4686" spans="2:73" x14ac:dyDescent="0.25">
      <c r="B4686" s="11"/>
      <c r="O4686" s="11"/>
      <c r="P4686" s="11"/>
      <c r="Q4686" s="11"/>
      <c r="U4686" s="11"/>
      <c r="BM4686"/>
      <c r="BN4686"/>
      <c r="BO4686"/>
      <c r="BP4686"/>
      <c r="BQ4686"/>
      <c r="BR4686"/>
      <c r="BS4686"/>
      <c r="BT4686"/>
      <c r="BU4686"/>
    </row>
    <row r="4687" spans="2:73" x14ac:dyDescent="0.25">
      <c r="B4687" s="11"/>
      <c r="O4687" s="11"/>
      <c r="P4687" s="11"/>
      <c r="Q4687" s="11"/>
      <c r="U4687" s="11"/>
      <c r="BM4687"/>
      <c r="BN4687"/>
      <c r="BO4687"/>
      <c r="BP4687"/>
      <c r="BQ4687"/>
      <c r="BR4687"/>
      <c r="BS4687"/>
      <c r="BT4687"/>
      <c r="BU4687"/>
    </row>
    <row r="4688" spans="2:73" x14ac:dyDescent="0.25">
      <c r="B4688" s="11"/>
      <c r="O4688" s="11"/>
      <c r="P4688" s="11"/>
      <c r="Q4688" s="11"/>
      <c r="U4688" s="11"/>
      <c r="BM4688"/>
      <c r="BN4688"/>
      <c r="BO4688"/>
      <c r="BP4688"/>
      <c r="BQ4688"/>
      <c r="BR4688"/>
      <c r="BS4688"/>
      <c r="BT4688"/>
      <c r="BU4688"/>
    </row>
    <row r="4689" spans="2:73" x14ac:dyDescent="0.25">
      <c r="B4689" s="11"/>
      <c r="O4689" s="11"/>
      <c r="P4689" s="11"/>
      <c r="U4689" s="11"/>
      <c r="BM4689"/>
      <c r="BN4689"/>
      <c r="BO4689"/>
      <c r="BP4689"/>
      <c r="BQ4689"/>
      <c r="BR4689"/>
      <c r="BS4689"/>
      <c r="BT4689"/>
      <c r="BU4689"/>
    </row>
    <row r="4690" spans="2:73" x14ac:dyDescent="0.25">
      <c r="B4690" s="11"/>
      <c r="O4690" s="11"/>
      <c r="P4690" s="11"/>
      <c r="U4690" s="11"/>
      <c r="BM4690"/>
      <c r="BN4690"/>
      <c r="BO4690"/>
      <c r="BP4690"/>
      <c r="BQ4690"/>
      <c r="BR4690"/>
      <c r="BS4690"/>
      <c r="BT4690"/>
      <c r="BU4690"/>
    </row>
    <row r="4691" spans="2:73" x14ac:dyDescent="0.25">
      <c r="B4691" s="11"/>
      <c r="F4691" s="11"/>
      <c r="O4691" s="11"/>
      <c r="P4691" s="11"/>
      <c r="Q4691" s="11"/>
      <c r="U4691" s="11"/>
      <c r="BM4691"/>
      <c r="BN4691"/>
      <c r="BO4691"/>
      <c r="BP4691"/>
      <c r="BQ4691"/>
      <c r="BR4691"/>
      <c r="BS4691"/>
      <c r="BT4691"/>
      <c r="BU4691"/>
    </row>
    <row r="4692" spans="2:73" x14ac:dyDescent="0.25">
      <c r="B4692" s="11"/>
      <c r="O4692" s="11"/>
      <c r="P4692" s="11"/>
      <c r="U4692" s="11"/>
      <c r="BM4692"/>
      <c r="BN4692"/>
      <c r="BO4692"/>
      <c r="BP4692"/>
      <c r="BQ4692"/>
      <c r="BR4692"/>
      <c r="BS4692"/>
      <c r="BT4692"/>
      <c r="BU4692"/>
    </row>
    <row r="4693" spans="2:73" x14ac:dyDescent="0.25">
      <c r="B4693" s="11"/>
      <c r="O4693" s="11"/>
      <c r="P4693" s="11"/>
      <c r="Q4693" s="11"/>
      <c r="U4693" s="11"/>
      <c r="BM4693"/>
      <c r="BN4693"/>
      <c r="BO4693"/>
      <c r="BP4693"/>
      <c r="BQ4693"/>
      <c r="BR4693"/>
      <c r="BS4693"/>
      <c r="BT4693"/>
      <c r="BU4693"/>
    </row>
    <row r="4694" spans="2:73" x14ac:dyDescent="0.25">
      <c r="B4694" s="11"/>
      <c r="O4694" s="11"/>
      <c r="P4694" s="11"/>
      <c r="Q4694" s="11"/>
      <c r="U4694" s="11"/>
      <c r="BM4694"/>
      <c r="BN4694"/>
      <c r="BO4694"/>
      <c r="BP4694"/>
      <c r="BQ4694"/>
      <c r="BR4694"/>
      <c r="BS4694"/>
      <c r="BT4694"/>
      <c r="BU4694"/>
    </row>
    <row r="4695" spans="2:73" x14ac:dyDescent="0.25">
      <c r="B4695" s="11"/>
      <c r="O4695" s="11"/>
      <c r="P4695" s="11"/>
      <c r="U4695" s="11"/>
      <c r="BM4695"/>
      <c r="BN4695"/>
      <c r="BO4695"/>
      <c r="BP4695"/>
      <c r="BQ4695"/>
      <c r="BR4695"/>
      <c r="BS4695"/>
      <c r="BT4695"/>
      <c r="BU4695"/>
    </row>
    <row r="4696" spans="2:73" x14ac:dyDescent="0.25">
      <c r="B4696" s="11"/>
      <c r="O4696" s="11"/>
      <c r="P4696" s="11"/>
      <c r="U4696" s="11"/>
      <c r="BM4696"/>
      <c r="BN4696"/>
      <c r="BO4696"/>
      <c r="BP4696"/>
      <c r="BQ4696"/>
      <c r="BR4696"/>
      <c r="BS4696"/>
      <c r="BT4696"/>
      <c r="BU4696"/>
    </row>
    <row r="4697" spans="2:73" x14ac:dyDescent="0.25">
      <c r="B4697" s="11"/>
      <c r="O4697" s="11"/>
      <c r="P4697" s="11"/>
      <c r="Q4697" s="11"/>
      <c r="U4697" s="11"/>
      <c r="BM4697"/>
      <c r="BN4697"/>
      <c r="BO4697"/>
      <c r="BP4697"/>
      <c r="BQ4697"/>
      <c r="BR4697"/>
      <c r="BS4697"/>
      <c r="BT4697"/>
      <c r="BU4697"/>
    </row>
    <row r="4698" spans="2:73" x14ac:dyDescent="0.25">
      <c r="B4698" s="11"/>
      <c r="O4698" s="11"/>
      <c r="P4698" s="11"/>
      <c r="U4698" s="11"/>
      <c r="BM4698"/>
      <c r="BN4698"/>
      <c r="BO4698"/>
      <c r="BP4698"/>
      <c r="BQ4698"/>
      <c r="BR4698"/>
      <c r="BS4698"/>
      <c r="BT4698"/>
      <c r="BU4698"/>
    </row>
    <row r="4699" spans="2:73" x14ac:dyDescent="0.25">
      <c r="B4699" s="11"/>
      <c r="O4699" s="11"/>
      <c r="P4699" s="11"/>
      <c r="Q4699" s="11"/>
      <c r="U4699" s="11"/>
      <c r="BM4699"/>
      <c r="BN4699"/>
      <c r="BO4699"/>
      <c r="BP4699"/>
      <c r="BQ4699"/>
      <c r="BR4699"/>
      <c r="BS4699"/>
      <c r="BT4699"/>
      <c r="BU4699"/>
    </row>
    <row r="4700" spans="2:73" x14ac:dyDescent="0.25">
      <c r="B4700" s="11"/>
      <c r="F4700" s="11"/>
      <c r="O4700" s="11"/>
      <c r="P4700" s="11"/>
      <c r="U4700" s="11"/>
      <c r="BM4700"/>
      <c r="BN4700"/>
      <c r="BO4700"/>
      <c r="BP4700"/>
      <c r="BQ4700"/>
      <c r="BR4700"/>
      <c r="BS4700"/>
      <c r="BT4700"/>
      <c r="BU4700"/>
    </row>
    <row r="4701" spans="2:73" x14ac:dyDescent="0.25">
      <c r="B4701" s="11"/>
      <c r="O4701" s="11"/>
      <c r="P4701" s="11"/>
      <c r="U4701" s="11"/>
      <c r="BM4701"/>
      <c r="BN4701"/>
      <c r="BO4701"/>
      <c r="BP4701"/>
      <c r="BQ4701"/>
      <c r="BR4701"/>
      <c r="BS4701"/>
      <c r="BT4701"/>
      <c r="BU4701"/>
    </row>
    <row r="4702" spans="2:73" x14ac:dyDescent="0.25">
      <c r="B4702" s="11"/>
      <c r="O4702" s="11"/>
      <c r="P4702" s="11"/>
      <c r="Q4702" s="11"/>
      <c r="U4702" s="11"/>
      <c r="BM4702"/>
      <c r="BN4702"/>
      <c r="BO4702"/>
      <c r="BP4702"/>
      <c r="BQ4702"/>
      <c r="BR4702"/>
      <c r="BS4702"/>
      <c r="BT4702"/>
      <c r="BU4702"/>
    </row>
    <row r="4703" spans="2:73" x14ac:dyDescent="0.25">
      <c r="B4703" s="11"/>
      <c r="O4703" s="11"/>
      <c r="P4703" s="11"/>
      <c r="Q4703" s="11"/>
      <c r="U4703" s="11"/>
      <c r="BM4703"/>
      <c r="BN4703"/>
      <c r="BO4703"/>
      <c r="BP4703"/>
      <c r="BQ4703"/>
      <c r="BR4703"/>
      <c r="BS4703"/>
      <c r="BT4703"/>
      <c r="BU4703"/>
    </row>
    <row r="4704" spans="2:73" x14ac:dyDescent="0.25">
      <c r="B4704" s="11"/>
      <c r="O4704" s="11"/>
      <c r="P4704" s="11"/>
      <c r="Q4704" s="11"/>
      <c r="U4704" s="11"/>
      <c r="BM4704"/>
      <c r="BN4704"/>
      <c r="BO4704"/>
      <c r="BP4704"/>
      <c r="BQ4704"/>
      <c r="BR4704"/>
      <c r="BS4704"/>
      <c r="BT4704"/>
      <c r="BU4704"/>
    </row>
    <row r="4705" spans="2:73" x14ac:dyDescent="0.25">
      <c r="B4705" s="11"/>
      <c r="O4705" s="11"/>
      <c r="P4705" s="11"/>
      <c r="U4705" s="11"/>
      <c r="BM4705"/>
      <c r="BN4705"/>
      <c r="BO4705"/>
      <c r="BP4705"/>
      <c r="BQ4705"/>
      <c r="BR4705"/>
      <c r="BS4705"/>
      <c r="BT4705"/>
      <c r="BU4705"/>
    </row>
    <row r="4706" spans="2:73" x14ac:dyDescent="0.25">
      <c r="B4706" s="11"/>
      <c r="O4706" s="11"/>
      <c r="P4706" s="11"/>
      <c r="Q4706" s="11"/>
      <c r="U4706" s="11"/>
      <c r="BM4706"/>
      <c r="BN4706"/>
      <c r="BO4706"/>
      <c r="BP4706"/>
      <c r="BQ4706"/>
      <c r="BR4706"/>
      <c r="BS4706"/>
      <c r="BT4706"/>
      <c r="BU4706"/>
    </row>
    <row r="4707" spans="2:73" x14ac:dyDescent="0.25">
      <c r="B4707" s="11"/>
      <c r="O4707" s="11"/>
      <c r="P4707" s="11"/>
      <c r="Q4707" s="11"/>
      <c r="U4707" s="11"/>
      <c r="BM4707"/>
      <c r="BN4707"/>
      <c r="BO4707"/>
      <c r="BP4707"/>
      <c r="BQ4707"/>
      <c r="BR4707"/>
      <c r="BS4707"/>
      <c r="BT4707"/>
      <c r="BU4707"/>
    </row>
    <row r="4708" spans="2:73" x14ac:dyDescent="0.25">
      <c r="B4708" s="11"/>
      <c r="O4708" s="11"/>
      <c r="P4708" s="11"/>
      <c r="U4708" s="11"/>
      <c r="BM4708"/>
      <c r="BN4708"/>
      <c r="BO4708"/>
      <c r="BP4708"/>
      <c r="BQ4708"/>
      <c r="BR4708"/>
      <c r="BS4708"/>
      <c r="BT4708"/>
      <c r="BU4708"/>
    </row>
    <row r="4709" spans="2:73" x14ac:dyDescent="0.25">
      <c r="B4709" s="11"/>
      <c r="O4709" s="11"/>
      <c r="P4709" s="11"/>
      <c r="U4709" s="11"/>
      <c r="BM4709"/>
      <c r="BN4709"/>
      <c r="BO4709"/>
      <c r="BP4709"/>
      <c r="BQ4709"/>
      <c r="BR4709"/>
      <c r="BS4709"/>
      <c r="BT4709"/>
      <c r="BU4709"/>
    </row>
    <row r="4710" spans="2:73" x14ac:dyDescent="0.25">
      <c r="B4710" s="11"/>
      <c r="O4710" s="11"/>
      <c r="P4710" s="11"/>
      <c r="Q4710" s="11"/>
      <c r="U4710" s="11"/>
      <c r="BM4710"/>
      <c r="BN4710"/>
      <c r="BO4710"/>
      <c r="BP4710"/>
      <c r="BQ4710"/>
      <c r="BR4710"/>
      <c r="BS4710"/>
      <c r="BT4710"/>
      <c r="BU4710"/>
    </row>
    <row r="4711" spans="2:73" x14ac:dyDescent="0.25">
      <c r="B4711" s="11"/>
      <c r="O4711" s="11"/>
      <c r="P4711" s="11"/>
      <c r="U4711" s="11"/>
      <c r="BM4711"/>
      <c r="BN4711"/>
      <c r="BO4711"/>
      <c r="BP4711"/>
      <c r="BQ4711"/>
      <c r="BR4711"/>
      <c r="BS4711"/>
      <c r="BT4711"/>
      <c r="BU4711"/>
    </row>
    <row r="4712" spans="2:73" x14ac:dyDescent="0.25">
      <c r="B4712" s="11"/>
      <c r="O4712" s="11"/>
      <c r="P4712" s="11"/>
      <c r="Q4712" s="11"/>
      <c r="U4712" s="11"/>
      <c r="BM4712"/>
      <c r="BN4712"/>
      <c r="BO4712"/>
      <c r="BP4712"/>
      <c r="BQ4712"/>
      <c r="BR4712"/>
      <c r="BS4712"/>
      <c r="BT4712"/>
      <c r="BU4712"/>
    </row>
    <row r="4713" spans="2:73" x14ac:dyDescent="0.25">
      <c r="B4713" s="11"/>
      <c r="O4713" s="11"/>
      <c r="P4713" s="11"/>
      <c r="Q4713" s="11"/>
      <c r="U4713" s="11"/>
      <c r="BM4713"/>
      <c r="BN4713"/>
      <c r="BO4713"/>
      <c r="BP4713"/>
      <c r="BQ4713"/>
      <c r="BR4713"/>
      <c r="BS4713"/>
      <c r="BT4713"/>
      <c r="BU4713"/>
    </row>
    <row r="4714" spans="2:73" x14ac:dyDescent="0.25">
      <c r="B4714" s="11"/>
      <c r="F4714" s="11"/>
      <c r="O4714" s="11"/>
      <c r="P4714" s="11"/>
      <c r="U4714" s="11"/>
      <c r="BM4714"/>
      <c r="BN4714"/>
      <c r="BO4714"/>
      <c r="BP4714"/>
      <c r="BQ4714"/>
      <c r="BR4714"/>
      <c r="BS4714"/>
      <c r="BT4714"/>
      <c r="BU4714"/>
    </row>
    <row r="4715" spans="2:73" x14ac:dyDescent="0.25">
      <c r="B4715" s="11"/>
      <c r="O4715" s="11"/>
      <c r="P4715" s="11"/>
      <c r="Q4715" s="11"/>
      <c r="U4715" s="11"/>
      <c r="BM4715"/>
      <c r="BN4715"/>
      <c r="BO4715"/>
      <c r="BP4715"/>
      <c r="BQ4715"/>
      <c r="BR4715"/>
      <c r="BS4715"/>
      <c r="BT4715"/>
      <c r="BU4715"/>
    </row>
    <row r="4716" spans="2:73" x14ac:dyDescent="0.25">
      <c r="B4716" s="11"/>
      <c r="O4716" s="11"/>
      <c r="P4716" s="11"/>
      <c r="Q4716" s="11"/>
      <c r="U4716" s="11"/>
      <c r="BM4716"/>
      <c r="BN4716"/>
      <c r="BO4716"/>
      <c r="BP4716"/>
      <c r="BQ4716"/>
      <c r="BR4716"/>
      <c r="BS4716"/>
      <c r="BT4716"/>
      <c r="BU4716"/>
    </row>
    <row r="4717" spans="2:73" x14ac:dyDescent="0.25">
      <c r="B4717" s="11"/>
      <c r="O4717" s="11"/>
      <c r="P4717" s="11"/>
      <c r="U4717" s="11"/>
      <c r="BM4717"/>
      <c r="BN4717"/>
      <c r="BO4717"/>
      <c r="BP4717"/>
      <c r="BQ4717"/>
      <c r="BR4717"/>
      <c r="BS4717"/>
      <c r="BT4717"/>
      <c r="BU4717"/>
    </row>
    <row r="4718" spans="2:73" x14ac:dyDescent="0.25">
      <c r="B4718" s="11"/>
      <c r="O4718" s="11"/>
      <c r="P4718" s="11"/>
      <c r="U4718" s="11"/>
      <c r="BM4718"/>
      <c r="BN4718"/>
      <c r="BO4718"/>
      <c r="BP4718"/>
      <c r="BQ4718"/>
      <c r="BR4718"/>
      <c r="BS4718"/>
      <c r="BT4718"/>
      <c r="BU4718"/>
    </row>
    <row r="4719" spans="2:73" x14ac:dyDescent="0.25">
      <c r="B4719" s="11"/>
      <c r="O4719" s="11"/>
      <c r="P4719" s="11"/>
      <c r="Q4719" s="11"/>
      <c r="U4719" s="11"/>
      <c r="BM4719"/>
      <c r="BN4719"/>
      <c r="BO4719"/>
      <c r="BP4719"/>
      <c r="BQ4719"/>
      <c r="BR4719"/>
      <c r="BS4719"/>
      <c r="BT4719"/>
      <c r="BU4719"/>
    </row>
    <row r="4720" spans="2:73" x14ac:dyDescent="0.25">
      <c r="B4720" s="11"/>
      <c r="O4720" s="11"/>
      <c r="P4720" s="11"/>
      <c r="U4720" s="11"/>
      <c r="BM4720"/>
      <c r="BN4720"/>
      <c r="BO4720"/>
      <c r="BP4720"/>
      <c r="BQ4720"/>
      <c r="BR4720"/>
      <c r="BS4720"/>
      <c r="BT4720"/>
      <c r="BU4720"/>
    </row>
    <row r="4721" spans="2:73" x14ac:dyDescent="0.25">
      <c r="B4721" s="11"/>
      <c r="O4721" s="11"/>
      <c r="P4721" s="11"/>
      <c r="Q4721" s="11"/>
      <c r="U4721" s="11"/>
      <c r="BM4721"/>
      <c r="BN4721"/>
      <c r="BO4721"/>
      <c r="BP4721"/>
      <c r="BQ4721"/>
      <c r="BR4721"/>
      <c r="BS4721"/>
      <c r="BT4721"/>
      <c r="BU4721"/>
    </row>
    <row r="4722" spans="2:73" x14ac:dyDescent="0.25">
      <c r="B4722" s="11"/>
      <c r="F4722" s="11"/>
      <c r="O4722" s="11"/>
      <c r="P4722" s="11"/>
      <c r="Q4722" s="11"/>
      <c r="U4722" s="11"/>
      <c r="BM4722"/>
      <c r="BN4722"/>
      <c r="BO4722"/>
      <c r="BP4722"/>
      <c r="BQ4722"/>
      <c r="BR4722"/>
      <c r="BS4722"/>
      <c r="BT4722"/>
      <c r="BU4722"/>
    </row>
    <row r="4723" spans="2:73" x14ac:dyDescent="0.25">
      <c r="B4723" s="11"/>
      <c r="O4723" s="11"/>
      <c r="P4723" s="11"/>
      <c r="U4723" s="11"/>
      <c r="BM4723"/>
      <c r="BN4723"/>
      <c r="BO4723"/>
      <c r="BP4723"/>
      <c r="BQ4723"/>
      <c r="BR4723"/>
      <c r="BS4723"/>
      <c r="BT4723"/>
      <c r="BU4723"/>
    </row>
    <row r="4724" spans="2:73" x14ac:dyDescent="0.25">
      <c r="B4724" s="11"/>
      <c r="O4724" s="11"/>
      <c r="P4724" s="11"/>
      <c r="U4724" s="11"/>
      <c r="BM4724"/>
      <c r="BN4724"/>
      <c r="BO4724"/>
      <c r="BP4724"/>
      <c r="BQ4724"/>
      <c r="BR4724"/>
      <c r="BS4724"/>
      <c r="BT4724"/>
      <c r="BU4724"/>
    </row>
    <row r="4725" spans="2:73" x14ac:dyDescent="0.25">
      <c r="B4725" s="11"/>
      <c r="O4725" s="11"/>
      <c r="P4725" s="11"/>
      <c r="Q4725" s="11"/>
      <c r="U4725" s="11"/>
      <c r="BM4725"/>
      <c r="BN4725"/>
      <c r="BO4725"/>
      <c r="BP4725"/>
      <c r="BQ4725"/>
      <c r="BR4725"/>
      <c r="BS4725"/>
      <c r="BT4725"/>
      <c r="BU4725"/>
    </row>
    <row r="4726" spans="2:73" x14ac:dyDescent="0.25">
      <c r="B4726" s="11"/>
      <c r="O4726" s="11"/>
      <c r="P4726" s="11"/>
      <c r="Q4726" s="11"/>
      <c r="U4726" s="11"/>
      <c r="BM4726"/>
      <c r="BN4726"/>
      <c r="BO4726"/>
      <c r="BP4726"/>
      <c r="BQ4726"/>
      <c r="BR4726"/>
      <c r="BS4726"/>
      <c r="BT4726"/>
      <c r="BU4726"/>
    </row>
    <row r="4727" spans="2:73" x14ac:dyDescent="0.25">
      <c r="B4727" s="11"/>
      <c r="O4727" s="11"/>
      <c r="P4727" s="11"/>
      <c r="Q4727" s="11"/>
      <c r="U4727" s="11"/>
      <c r="BM4727"/>
      <c r="BN4727"/>
      <c r="BO4727"/>
      <c r="BP4727"/>
      <c r="BQ4727"/>
      <c r="BR4727"/>
      <c r="BS4727"/>
      <c r="BT4727"/>
      <c r="BU4727"/>
    </row>
    <row r="4728" spans="2:73" x14ac:dyDescent="0.25">
      <c r="B4728" s="11"/>
      <c r="O4728" s="11"/>
      <c r="P4728" s="11"/>
      <c r="Q4728" s="11"/>
      <c r="U4728" s="11"/>
      <c r="BM4728"/>
      <c r="BN4728"/>
      <c r="BO4728"/>
      <c r="BP4728"/>
      <c r="BQ4728"/>
      <c r="BR4728"/>
      <c r="BS4728"/>
      <c r="BT4728"/>
      <c r="BU4728"/>
    </row>
    <row r="4729" spans="2:73" x14ac:dyDescent="0.25">
      <c r="B4729" s="11"/>
      <c r="O4729" s="11"/>
      <c r="P4729" s="11"/>
      <c r="U4729" s="11"/>
      <c r="BM4729"/>
      <c r="BN4729"/>
      <c r="BO4729"/>
      <c r="BP4729"/>
      <c r="BQ4729"/>
      <c r="BR4729"/>
      <c r="BS4729"/>
      <c r="BT4729"/>
      <c r="BU4729"/>
    </row>
    <row r="4730" spans="2:73" x14ac:dyDescent="0.25">
      <c r="B4730" s="11"/>
      <c r="O4730" s="11"/>
      <c r="P4730" s="11"/>
      <c r="Q4730" s="11"/>
      <c r="U4730" s="11"/>
      <c r="BM4730"/>
      <c r="BN4730"/>
      <c r="BO4730"/>
      <c r="BP4730"/>
      <c r="BQ4730"/>
      <c r="BR4730"/>
      <c r="BS4730"/>
      <c r="BT4730"/>
      <c r="BU4730"/>
    </row>
    <row r="4731" spans="2:73" x14ac:dyDescent="0.25">
      <c r="B4731" s="11"/>
      <c r="O4731" s="11"/>
      <c r="P4731" s="11"/>
      <c r="U4731" s="11"/>
      <c r="BM4731"/>
      <c r="BN4731"/>
      <c r="BO4731"/>
      <c r="BP4731"/>
      <c r="BQ4731"/>
      <c r="BR4731"/>
      <c r="BS4731"/>
      <c r="BT4731"/>
      <c r="BU4731"/>
    </row>
    <row r="4732" spans="2:73" x14ac:dyDescent="0.25">
      <c r="B4732" s="11"/>
      <c r="O4732" s="11"/>
      <c r="P4732" s="11"/>
      <c r="Q4732" s="11"/>
      <c r="U4732" s="11"/>
      <c r="BM4732"/>
      <c r="BN4732"/>
      <c r="BO4732"/>
      <c r="BP4732"/>
      <c r="BQ4732"/>
      <c r="BR4732"/>
      <c r="BS4732"/>
      <c r="BT4732"/>
      <c r="BU4732"/>
    </row>
    <row r="4733" spans="2:73" x14ac:dyDescent="0.25">
      <c r="B4733" s="11"/>
      <c r="O4733" s="11"/>
      <c r="P4733" s="11"/>
      <c r="Q4733" s="11"/>
      <c r="U4733" s="11"/>
      <c r="BM4733"/>
      <c r="BN4733"/>
      <c r="BO4733"/>
      <c r="BP4733"/>
      <c r="BQ4733"/>
      <c r="BR4733"/>
      <c r="BS4733"/>
      <c r="BT4733"/>
      <c r="BU4733"/>
    </row>
    <row r="4734" spans="2:73" x14ac:dyDescent="0.25">
      <c r="B4734" s="11"/>
      <c r="O4734" s="11"/>
      <c r="P4734" s="11"/>
      <c r="Q4734" s="11"/>
      <c r="U4734" s="11"/>
      <c r="BM4734"/>
      <c r="BN4734"/>
      <c r="BO4734"/>
      <c r="BP4734"/>
      <c r="BQ4734"/>
      <c r="BR4734"/>
      <c r="BS4734"/>
      <c r="BT4734"/>
      <c r="BU4734"/>
    </row>
    <row r="4735" spans="2:73" x14ac:dyDescent="0.25">
      <c r="B4735" s="11"/>
      <c r="O4735" s="11"/>
      <c r="P4735" s="11"/>
      <c r="Q4735" s="11"/>
      <c r="U4735" s="11"/>
      <c r="BM4735"/>
      <c r="BN4735"/>
      <c r="BO4735"/>
      <c r="BP4735"/>
      <c r="BQ4735"/>
      <c r="BR4735"/>
      <c r="BS4735"/>
      <c r="BT4735"/>
      <c r="BU4735"/>
    </row>
    <row r="4736" spans="2:73" x14ac:dyDescent="0.25">
      <c r="B4736" s="11"/>
      <c r="O4736" s="11"/>
      <c r="P4736" s="11"/>
      <c r="Q4736" s="11"/>
      <c r="U4736" s="11"/>
      <c r="BM4736"/>
      <c r="BN4736"/>
      <c r="BO4736"/>
      <c r="BP4736"/>
      <c r="BQ4736"/>
      <c r="BR4736"/>
      <c r="BS4736"/>
      <c r="BT4736"/>
      <c r="BU4736"/>
    </row>
    <row r="4737" spans="2:73" x14ac:dyDescent="0.25">
      <c r="B4737" s="11"/>
      <c r="O4737" s="11"/>
      <c r="P4737" s="11"/>
      <c r="U4737" s="11"/>
      <c r="BM4737"/>
      <c r="BN4737"/>
      <c r="BO4737"/>
      <c r="BP4737"/>
      <c r="BQ4737"/>
      <c r="BR4737"/>
      <c r="BS4737"/>
      <c r="BT4737"/>
      <c r="BU4737"/>
    </row>
    <row r="4738" spans="2:73" x14ac:dyDescent="0.25">
      <c r="B4738" s="11"/>
      <c r="O4738" s="11"/>
      <c r="P4738" s="11"/>
      <c r="U4738" s="11"/>
      <c r="BM4738"/>
      <c r="BN4738"/>
      <c r="BO4738"/>
      <c r="BP4738"/>
      <c r="BQ4738"/>
      <c r="BR4738"/>
      <c r="BS4738"/>
      <c r="BT4738"/>
      <c r="BU4738"/>
    </row>
    <row r="4739" spans="2:73" x14ac:dyDescent="0.25">
      <c r="B4739" s="11"/>
      <c r="O4739" s="11"/>
      <c r="P4739" s="11"/>
      <c r="Q4739" s="11"/>
      <c r="U4739" s="11"/>
      <c r="BM4739"/>
      <c r="BN4739"/>
      <c r="BO4739"/>
      <c r="BP4739"/>
      <c r="BQ4739"/>
      <c r="BR4739"/>
      <c r="BS4739"/>
      <c r="BT4739"/>
      <c r="BU4739"/>
    </row>
    <row r="4740" spans="2:73" x14ac:dyDescent="0.25">
      <c r="B4740" s="11"/>
      <c r="O4740" s="11"/>
      <c r="P4740" s="11"/>
      <c r="Q4740" s="11"/>
      <c r="U4740" s="11"/>
      <c r="BM4740"/>
      <c r="BN4740"/>
      <c r="BO4740"/>
      <c r="BP4740"/>
      <c r="BQ4740"/>
      <c r="BR4740"/>
      <c r="BS4740"/>
      <c r="BT4740"/>
      <c r="BU4740"/>
    </row>
    <row r="4741" spans="2:73" x14ac:dyDescent="0.25">
      <c r="B4741" s="11"/>
      <c r="O4741" s="11"/>
      <c r="P4741" s="11"/>
      <c r="Q4741" s="11"/>
      <c r="U4741" s="11"/>
      <c r="BM4741"/>
      <c r="BN4741"/>
      <c r="BO4741"/>
      <c r="BP4741"/>
      <c r="BQ4741"/>
      <c r="BR4741"/>
      <c r="BS4741"/>
      <c r="BT4741"/>
      <c r="BU4741"/>
    </row>
    <row r="4742" spans="2:73" x14ac:dyDescent="0.25">
      <c r="B4742" s="11"/>
      <c r="O4742" s="11"/>
      <c r="P4742" s="11"/>
      <c r="Q4742" s="11"/>
      <c r="U4742" s="11"/>
      <c r="BM4742"/>
      <c r="BN4742"/>
      <c r="BO4742"/>
      <c r="BP4742"/>
      <c r="BQ4742"/>
      <c r="BR4742"/>
      <c r="BS4742"/>
      <c r="BT4742"/>
      <c r="BU4742"/>
    </row>
    <row r="4743" spans="2:73" x14ac:dyDescent="0.25">
      <c r="B4743" s="11"/>
      <c r="O4743" s="11"/>
      <c r="P4743" s="11"/>
      <c r="Q4743" s="11"/>
      <c r="U4743" s="11"/>
      <c r="BM4743"/>
      <c r="BN4743"/>
      <c r="BO4743"/>
      <c r="BP4743"/>
      <c r="BQ4743"/>
      <c r="BR4743"/>
      <c r="BS4743"/>
      <c r="BT4743"/>
      <c r="BU4743"/>
    </row>
    <row r="4744" spans="2:73" x14ac:dyDescent="0.25">
      <c r="B4744" s="11"/>
      <c r="O4744" s="11"/>
      <c r="P4744" s="11"/>
      <c r="Q4744" s="11"/>
      <c r="U4744" s="11"/>
      <c r="BM4744"/>
      <c r="BN4744"/>
      <c r="BO4744"/>
      <c r="BP4744"/>
      <c r="BQ4744"/>
      <c r="BR4744"/>
      <c r="BS4744"/>
      <c r="BT4744"/>
      <c r="BU4744"/>
    </row>
    <row r="4745" spans="2:73" x14ac:dyDescent="0.25">
      <c r="B4745" s="11"/>
      <c r="O4745" s="11"/>
      <c r="P4745" s="11"/>
      <c r="Q4745" s="11"/>
      <c r="U4745" s="11"/>
      <c r="BM4745"/>
      <c r="BN4745"/>
      <c r="BO4745"/>
      <c r="BP4745"/>
      <c r="BQ4745"/>
      <c r="BR4745"/>
      <c r="BS4745"/>
      <c r="BT4745"/>
      <c r="BU4745"/>
    </row>
    <row r="4746" spans="2:73" x14ac:dyDescent="0.25">
      <c r="B4746" s="11"/>
      <c r="O4746" s="11"/>
      <c r="P4746" s="11"/>
      <c r="Q4746" s="11"/>
      <c r="U4746" s="11"/>
      <c r="BM4746"/>
      <c r="BN4746"/>
      <c r="BO4746"/>
      <c r="BP4746"/>
      <c r="BQ4746"/>
      <c r="BR4746"/>
      <c r="BS4746"/>
      <c r="BT4746"/>
      <c r="BU4746"/>
    </row>
    <row r="4747" spans="2:73" x14ac:dyDescent="0.25">
      <c r="B4747" s="11"/>
      <c r="O4747" s="11"/>
      <c r="P4747" s="11"/>
      <c r="Q4747" s="11"/>
      <c r="U4747" s="11"/>
      <c r="BM4747"/>
      <c r="BN4747"/>
      <c r="BO4747"/>
      <c r="BP4747"/>
      <c r="BQ4747"/>
      <c r="BR4747"/>
      <c r="BS4747"/>
      <c r="BT4747"/>
      <c r="BU4747"/>
    </row>
    <row r="4748" spans="2:73" x14ac:dyDescent="0.25">
      <c r="B4748" s="11"/>
      <c r="O4748" s="11"/>
      <c r="P4748" s="11"/>
      <c r="U4748" s="11"/>
      <c r="BM4748"/>
      <c r="BN4748"/>
      <c r="BO4748"/>
      <c r="BP4748"/>
      <c r="BQ4748"/>
      <c r="BR4748"/>
      <c r="BS4748"/>
      <c r="BT4748"/>
      <c r="BU4748"/>
    </row>
    <row r="4749" spans="2:73" x14ac:dyDescent="0.25">
      <c r="B4749" s="11"/>
      <c r="O4749" s="11"/>
      <c r="P4749" s="11"/>
      <c r="U4749" s="11"/>
      <c r="BM4749"/>
      <c r="BN4749"/>
      <c r="BO4749"/>
      <c r="BP4749"/>
      <c r="BQ4749"/>
      <c r="BR4749"/>
      <c r="BS4749"/>
      <c r="BT4749"/>
      <c r="BU4749"/>
    </row>
    <row r="4750" spans="2:73" x14ac:dyDescent="0.25">
      <c r="B4750" s="11"/>
      <c r="O4750" s="11"/>
      <c r="P4750" s="11"/>
      <c r="Q4750" s="11"/>
      <c r="U4750" s="11"/>
      <c r="BM4750"/>
      <c r="BN4750"/>
      <c r="BO4750"/>
      <c r="BP4750"/>
      <c r="BQ4750"/>
      <c r="BR4750"/>
      <c r="BS4750"/>
      <c r="BT4750"/>
      <c r="BU4750"/>
    </row>
    <row r="4751" spans="2:73" x14ac:dyDescent="0.25">
      <c r="B4751" s="11"/>
      <c r="O4751" s="11"/>
      <c r="P4751" s="11"/>
      <c r="Q4751" s="11"/>
      <c r="U4751" s="11"/>
      <c r="BM4751"/>
      <c r="BN4751"/>
      <c r="BO4751"/>
      <c r="BP4751"/>
      <c r="BQ4751"/>
      <c r="BR4751"/>
      <c r="BS4751"/>
      <c r="BT4751"/>
      <c r="BU4751"/>
    </row>
    <row r="4752" spans="2:73" x14ac:dyDescent="0.25">
      <c r="B4752" s="11"/>
      <c r="O4752" s="11"/>
      <c r="P4752" s="11"/>
      <c r="U4752" s="11"/>
      <c r="BM4752"/>
      <c r="BN4752"/>
      <c r="BO4752"/>
      <c r="BP4752"/>
      <c r="BQ4752"/>
      <c r="BR4752"/>
      <c r="BS4752"/>
      <c r="BT4752"/>
      <c r="BU4752"/>
    </row>
    <row r="4753" spans="2:73" x14ac:dyDescent="0.25">
      <c r="B4753" s="11"/>
      <c r="O4753" s="11"/>
      <c r="P4753" s="11"/>
      <c r="U4753" s="11"/>
      <c r="BM4753"/>
      <c r="BN4753"/>
      <c r="BO4753"/>
      <c r="BP4753"/>
      <c r="BQ4753"/>
      <c r="BR4753"/>
      <c r="BS4753"/>
      <c r="BT4753"/>
      <c r="BU4753"/>
    </row>
    <row r="4754" spans="2:73" x14ac:dyDescent="0.25">
      <c r="B4754" s="11"/>
      <c r="O4754" s="11"/>
      <c r="P4754" s="11"/>
      <c r="Q4754" s="11"/>
      <c r="U4754" s="11"/>
      <c r="BM4754"/>
      <c r="BN4754"/>
      <c r="BO4754"/>
      <c r="BP4754"/>
      <c r="BQ4754"/>
      <c r="BR4754"/>
      <c r="BS4754"/>
      <c r="BT4754"/>
      <c r="BU4754"/>
    </row>
    <row r="4755" spans="2:73" x14ac:dyDescent="0.25">
      <c r="B4755" s="11"/>
      <c r="O4755" s="11"/>
      <c r="P4755" s="11"/>
      <c r="Q4755" s="11"/>
      <c r="U4755" s="11"/>
      <c r="BM4755"/>
      <c r="BN4755"/>
      <c r="BO4755"/>
      <c r="BP4755"/>
      <c r="BQ4755"/>
      <c r="BR4755"/>
      <c r="BS4755"/>
      <c r="BT4755"/>
      <c r="BU4755"/>
    </row>
    <row r="4756" spans="2:73" x14ac:dyDescent="0.25">
      <c r="B4756" s="11"/>
      <c r="O4756" s="11"/>
      <c r="P4756" s="11"/>
      <c r="Q4756" s="11"/>
      <c r="U4756" s="11"/>
      <c r="BM4756"/>
      <c r="BN4756"/>
      <c r="BO4756"/>
      <c r="BP4756"/>
      <c r="BQ4756"/>
      <c r="BR4756"/>
      <c r="BS4756"/>
      <c r="BT4756"/>
      <c r="BU4756"/>
    </row>
    <row r="4757" spans="2:73" x14ac:dyDescent="0.25">
      <c r="B4757" s="11"/>
      <c r="O4757" s="11"/>
      <c r="P4757" s="11"/>
      <c r="Q4757" s="11"/>
      <c r="U4757" s="11"/>
      <c r="BM4757"/>
      <c r="BN4757"/>
      <c r="BO4757"/>
      <c r="BP4757"/>
      <c r="BQ4757"/>
      <c r="BR4757"/>
      <c r="BS4757"/>
      <c r="BT4757"/>
      <c r="BU4757"/>
    </row>
    <row r="4758" spans="2:73" x14ac:dyDescent="0.25">
      <c r="B4758" s="11"/>
      <c r="O4758" s="11"/>
      <c r="P4758" s="11"/>
      <c r="Q4758" s="11"/>
      <c r="U4758" s="11"/>
      <c r="BM4758"/>
      <c r="BN4758"/>
      <c r="BO4758"/>
      <c r="BP4758"/>
      <c r="BQ4758"/>
      <c r="BR4758"/>
      <c r="BS4758"/>
      <c r="BT4758"/>
      <c r="BU4758"/>
    </row>
    <row r="4759" spans="2:73" x14ac:dyDescent="0.25">
      <c r="B4759" s="11"/>
      <c r="O4759" s="11"/>
      <c r="P4759" s="11"/>
      <c r="Q4759" s="11"/>
      <c r="U4759" s="11"/>
      <c r="BM4759"/>
      <c r="BN4759"/>
      <c r="BO4759"/>
      <c r="BP4759"/>
      <c r="BQ4759"/>
      <c r="BR4759"/>
      <c r="BS4759"/>
      <c r="BT4759"/>
      <c r="BU4759"/>
    </row>
    <row r="4760" spans="2:73" x14ac:dyDescent="0.25">
      <c r="B4760" s="11"/>
      <c r="O4760" s="11"/>
      <c r="P4760" s="11"/>
      <c r="U4760" s="11"/>
      <c r="BM4760"/>
      <c r="BN4760"/>
      <c r="BO4760"/>
      <c r="BP4760"/>
      <c r="BQ4760"/>
      <c r="BR4760"/>
      <c r="BS4760"/>
      <c r="BT4760"/>
      <c r="BU4760"/>
    </row>
    <row r="4761" spans="2:73" x14ac:dyDescent="0.25">
      <c r="B4761" s="11"/>
      <c r="F4761" s="11"/>
      <c r="O4761" s="11"/>
      <c r="P4761" s="11"/>
      <c r="U4761" s="11"/>
      <c r="BM4761"/>
      <c r="BN4761"/>
      <c r="BO4761"/>
      <c r="BP4761"/>
      <c r="BQ4761"/>
      <c r="BR4761"/>
      <c r="BS4761"/>
      <c r="BT4761"/>
      <c r="BU4761"/>
    </row>
    <row r="4762" spans="2:73" x14ac:dyDescent="0.25">
      <c r="B4762" s="11"/>
      <c r="O4762" s="11"/>
      <c r="P4762" s="11"/>
      <c r="Q4762" s="11"/>
      <c r="U4762" s="11"/>
      <c r="BM4762"/>
      <c r="BN4762"/>
      <c r="BO4762"/>
      <c r="BP4762"/>
      <c r="BQ4762"/>
      <c r="BR4762"/>
      <c r="BS4762"/>
      <c r="BT4762"/>
      <c r="BU4762"/>
    </row>
    <row r="4763" spans="2:73" x14ac:dyDescent="0.25">
      <c r="B4763" s="11"/>
      <c r="O4763" s="11"/>
      <c r="P4763" s="11"/>
      <c r="Q4763" s="11"/>
      <c r="U4763" s="11"/>
      <c r="BM4763"/>
      <c r="BN4763"/>
      <c r="BO4763"/>
      <c r="BP4763"/>
      <c r="BQ4763"/>
      <c r="BR4763"/>
      <c r="BS4763"/>
      <c r="BT4763"/>
      <c r="BU4763"/>
    </row>
    <row r="4764" spans="2:73" x14ac:dyDescent="0.25">
      <c r="B4764" s="11"/>
      <c r="F4764" s="11"/>
      <c r="O4764" s="11"/>
      <c r="P4764" s="11"/>
      <c r="Q4764" s="11"/>
      <c r="U4764" s="11"/>
      <c r="BM4764"/>
      <c r="BN4764"/>
      <c r="BO4764"/>
      <c r="BP4764"/>
      <c r="BQ4764"/>
      <c r="BR4764"/>
      <c r="BS4764"/>
      <c r="BT4764"/>
      <c r="BU4764"/>
    </row>
    <row r="4765" spans="2:73" x14ac:dyDescent="0.25">
      <c r="B4765" s="11"/>
      <c r="F4765" s="11"/>
      <c r="O4765" s="11"/>
      <c r="P4765" s="11"/>
      <c r="Q4765" s="11"/>
      <c r="U4765" s="11"/>
      <c r="BM4765"/>
      <c r="BN4765"/>
      <c r="BO4765"/>
      <c r="BP4765"/>
      <c r="BQ4765"/>
      <c r="BR4765"/>
      <c r="BS4765"/>
      <c r="BT4765"/>
      <c r="BU4765"/>
    </row>
    <row r="4766" spans="2:73" x14ac:dyDescent="0.25">
      <c r="B4766" s="11"/>
      <c r="O4766" s="11"/>
      <c r="P4766" s="11"/>
      <c r="U4766" s="11"/>
      <c r="BM4766"/>
      <c r="BN4766"/>
      <c r="BO4766"/>
      <c r="BP4766"/>
      <c r="BQ4766"/>
      <c r="BR4766"/>
      <c r="BS4766"/>
      <c r="BT4766"/>
      <c r="BU4766"/>
    </row>
    <row r="4767" spans="2:73" x14ac:dyDescent="0.25">
      <c r="B4767" s="11"/>
      <c r="O4767" s="11"/>
      <c r="P4767" s="11"/>
      <c r="Q4767" s="11"/>
      <c r="U4767" s="11"/>
      <c r="BM4767"/>
      <c r="BN4767"/>
      <c r="BO4767"/>
      <c r="BP4767"/>
      <c r="BQ4767"/>
      <c r="BR4767"/>
      <c r="BS4767"/>
      <c r="BT4767"/>
      <c r="BU4767"/>
    </row>
    <row r="4768" spans="2:73" x14ac:dyDescent="0.25">
      <c r="B4768" s="11"/>
      <c r="O4768" s="11"/>
      <c r="P4768" s="11"/>
      <c r="Q4768" s="11"/>
      <c r="U4768" s="11"/>
      <c r="BM4768"/>
      <c r="BN4768"/>
      <c r="BO4768"/>
      <c r="BP4768"/>
      <c r="BQ4768"/>
      <c r="BR4768"/>
      <c r="BS4768"/>
      <c r="BT4768"/>
      <c r="BU4768"/>
    </row>
    <row r="4769" spans="2:73" x14ac:dyDescent="0.25">
      <c r="B4769" s="11"/>
      <c r="O4769" s="11"/>
      <c r="P4769" s="11"/>
      <c r="Q4769" s="11"/>
      <c r="U4769" s="11"/>
      <c r="BM4769"/>
      <c r="BN4769"/>
      <c r="BO4769"/>
      <c r="BP4769"/>
      <c r="BQ4769"/>
      <c r="BR4769"/>
      <c r="BS4769"/>
      <c r="BT4769"/>
      <c r="BU4769"/>
    </row>
    <row r="4770" spans="2:73" x14ac:dyDescent="0.25">
      <c r="B4770" s="11"/>
      <c r="O4770" s="11"/>
      <c r="P4770" s="11"/>
      <c r="Q4770" s="11"/>
      <c r="U4770" s="11"/>
      <c r="BM4770"/>
      <c r="BN4770"/>
      <c r="BO4770"/>
      <c r="BP4770"/>
      <c r="BQ4770"/>
      <c r="BR4770"/>
      <c r="BS4770"/>
      <c r="BT4770"/>
      <c r="BU4770"/>
    </row>
    <row r="4771" spans="2:73" x14ac:dyDescent="0.25">
      <c r="B4771" s="11"/>
      <c r="O4771" s="11"/>
      <c r="P4771" s="11"/>
      <c r="U4771" s="11"/>
      <c r="BM4771"/>
      <c r="BN4771"/>
      <c r="BO4771"/>
      <c r="BP4771"/>
      <c r="BQ4771"/>
      <c r="BR4771"/>
      <c r="BS4771"/>
      <c r="BT4771"/>
      <c r="BU4771"/>
    </row>
    <row r="4772" spans="2:73" x14ac:dyDescent="0.25">
      <c r="B4772" s="11"/>
      <c r="O4772" s="11"/>
      <c r="P4772" s="11"/>
      <c r="U4772" s="11"/>
      <c r="BM4772"/>
      <c r="BN4772"/>
      <c r="BO4772"/>
      <c r="BP4772"/>
      <c r="BQ4772"/>
      <c r="BR4772"/>
      <c r="BS4772"/>
      <c r="BT4772"/>
      <c r="BU4772"/>
    </row>
    <row r="4773" spans="2:73" x14ac:dyDescent="0.25">
      <c r="B4773" s="11"/>
      <c r="O4773" s="11"/>
      <c r="P4773" s="11"/>
      <c r="U4773" s="11"/>
      <c r="BM4773"/>
      <c r="BN4773"/>
      <c r="BO4773"/>
      <c r="BP4773"/>
      <c r="BQ4773"/>
      <c r="BR4773"/>
      <c r="BS4773"/>
      <c r="BT4773"/>
      <c r="BU4773"/>
    </row>
    <row r="4774" spans="2:73" x14ac:dyDescent="0.25">
      <c r="B4774" s="11"/>
      <c r="O4774" s="11"/>
      <c r="P4774" s="11"/>
      <c r="Q4774" s="11"/>
      <c r="U4774" s="11"/>
      <c r="BM4774"/>
      <c r="BN4774"/>
      <c r="BO4774"/>
      <c r="BP4774"/>
      <c r="BQ4774"/>
      <c r="BR4774"/>
      <c r="BS4774"/>
      <c r="BT4774"/>
      <c r="BU4774"/>
    </row>
    <row r="4775" spans="2:73" x14ac:dyDescent="0.25">
      <c r="B4775" s="11"/>
      <c r="O4775" s="11"/>
      <c r="P4775" s="11"/>
      <c r="Q4775" s="11"/>
      <c r="U4775" s="11"/>
      <c r="BM4775"/>
      <c r="BN4775"/>
      <c r="BO4775"/>
      <c r="BP4775"/>
      <c r="BQ4775"/>
      <c r="BR4775"/>
      <c r="BS4775"/>
      <c r="BT4775"/>
      <c r="BU4775"/>
    </row>
    <row r="4776" spans="2:73" x14ac:dyDescent="0.25">
      <c r="B4776" s="11"/>
      <c r="O4776" s="11"/>
      <c r="P4776" s="11"/>
      <c r="Q4776" s="11"/>
      <c r="U4776" s="11"/>
      <c r="BM4776"/>
      <c r="BN4776"/>
      <c r="BO4776"/>
      <c r="BP4776"/>
      <c r="BQ4776"/>
      <c r="BR4776"/>
      <c r="BS4776"/>
      <c r="BT4776"/>
      <c r="BU4776"/>
    </row>
    <row r="4777" spans="2:73" x14ac:dyDescent="0.25">
      <c r="B4777" s="11"/>
      <c r="O4777" s="11"/>
      <c r="P4777" s="11"/>
      <c r="Q4777" s="11"/>
      <c r="U4777" s="11"/>
      <c r="BM4777"/>
      <c r="BN4777"/>
      <c r="BO4777"/>
      <c r="BP4777"/>
      <c r="BQ4777"/>
      <c r="BR4777"/>
      <c r="BS4777"/>
      <c r="BT4777"/>
      <c r="BU4777"/>
    </row>
    <row r="4778" spans="2:73" x14ac:dyDescent="0.25">
      <c r="B4778" s="11"/>
      <c r="O4778" s="11"/>
      <c r="P4778" s="11"/>
      <c r="Q4778" s="11"/>
      <c r="U4778" s="11"/>
      <c r="BM4778"/>
      <c r="BN4778"/>
      <c r="BO4778"/>
      <c r="BP4778"/>
      <c r="BQ4778"/>
      <c r="BR4778"/>
      <c r="BS4778"/>
      <c r="BT4778"/>
      <c r="BU4778"/>
    </row>
    <row r="4779" spans="2:73" x14ac:dyDescent="0.25">
      <c r="B4779" s="11"/>
      <c r="O4779" s="11"/>
      <c r="P4779" s="11"/>
      <c r="U4779" s="11"/>
      <c r="BM4779"/>
      <c r="BN4779"/>
      <c r="BO4779"/>
      <c r="BP4779"/>
      <c r="BQ4779"/>
      <c r="BR4779"/>
      <c r="BS4779"/>
      <c r="BT4779"/>
      <c r="BU4779"/>
    </row>
    <row r="4780" spans="2:73" x14ac:dyDescent="0.25">
      <c r="B4780" s="11"/>
      <c r="O4780" s="11"/>
      <c r="P4780" s="11"/>
      <c r="U4780" s="11"/>
      <c r="BM4780"/>
      <c r="BN4780"/>
      <c r="BO4780"/>
      <c r="BP4780"/>
      <c r="BQ4780"/>
      <c r="BR4780"/>
      <c r="BS4780"/>
      <c r="BT4780"/>
      <c r="BU4780"/>
    </row>
    <row r="4781" spans="2:73" x14ac:dyDescent="0.25">
      <c r="B4781" s="11"/>
      <c r="O4781" s="11"/>
      <c r="P4781" s="11"/>
      <c r="Q4781" s="11"/>
      <c r="U4781" s="11"/>
      <c r="BM4781"/>
      <c r="BN4781"/>
      <c r="BO4781"/>
      <c r="BP4781"/>
      <c r="BQ4781"/>
      <c r="BR4781"/>
      <c r="BS4781"/>
      <c r="BT4781"/>
      <c r="BU4781"/>
    </row>
    <row r="4782" spans="2:73" x14ac:dyDescent="0.25">
      <c r="B4782" s="11"/>
      <c r="O4782" s="11"/>
      <c r="P4782" s="11"/>
      <c r="Q4782" s="11"/>
      <c r="U4782" s="11"/>
      <c r="BM4782"/>
      <c r="BN4782"/>
      <c r="BO4782"/>
      <c r="BP4782"/>
      <c r="BQ4782"/>
      <c r="BR4782"/>
      <c r="BS4782"/>
      <c r="BT4782"/>
      <c r="BU4782"/>
    </row>
    <row r="4783" spans="2:73" x14ac:dyDescent="0.25">
      <c r="B4783" s="11"/>
      <c r="O4783" s="11"/>
      <c r="P4783" s="11"/>
      <c r="Q4783" s="11"/>
      <c r="U4783" s="11"/>
      <c r="BM4783"/>
      <c r="BN4783"/>
      <c r="BO4783"/>
      <c r="BP4783"/>
      <c r="BQ4783"/>
      <c r="BR4783"/>
      <c r="BS4783"/>
      <c r="BT4783"/>
      <c r="BU4783"/>
    </row>
    <row r="4784" spans="2:73" x14ac:dyDescent="0.25">
      <c r="B4784" s="11"/>
      <c r="O4784" s="11"/>
      <c r="P4784" s="11"/>
      <c r="U4784" s="11"/>
      <c r="BM4784"/>
      <c r="BN4784"/>
      <c r="BO4784"/>
      <c r="BP4784"/>
      <c r="BQ4784"/>
      <c r="BR4784"/>
      <c r="BS4784"/>
      <c r="BT4784"/>
      <c r="BU4784"/>
    </row>
    <row r="4785" spans="2:73" x14ac:dyDescent="0.25">
      <c r="B4785" s="11"/>
      <c r="O4785" s="11"/>
      <c r="P4785" s="11"/>
      <c r="Q4785" s="11"/>
      <c r="U4785" s="11"/>
      <c r="BM4785"/>
      <c r="BN4785"/>
      <c r="BO4785"/>
      <c r="BP4785"/>
      <c r="BQ4785"/>
      <c r="BR4785"/>
      <c r="BS4785"/>
      <c r="BT4785"/>
      <c r="BU4785"/>
    </row>
    <row r="4786" spans="2:73" x14ac:dyDescent="0.25">
      <c r="B4786" s="11"/>
      <c r="O4786" s="11"/>
      <c r="P4786" s="11"/>
      <c r="Q4786" s="11"/>
      <c r="U4786" s="11"/>
      <c r="BM4786"/>
      <c r="BN4786"/>
      <c r="BO4786"/>
      <c r="BP4786"/>
      <c r="BQ4786"/>
      <c r="BR4786"/>
      <c r="BS4786"/>
      <c r="BT4786"/>
      <c r="BU4786"/>
    </row>
    <row r="4787" spans="2:73" x14ac:dyDescent="0.25">
      <c r="B4787" s="11"/>
      <c r="O4787" s="11"/>
      <c r="P4787" s="11"/>
      <c r="Q4787" s="11"/>
      <c r="U4787" s="11"/>
      <c r="BM4787"/>
      <c r="BN4787"/>
      <c r="BO4787"/>
      <c r="BP4787"/>
      <c r="BQ4787"/>
      <c r="BR4787"/>
      <c r="BS4787"/>
      <c r="BT4787"/>
      <c r="BU4787"/>
    </row>
    <row r="4788" spans="2:73" x14ac:dyDescent="0.25">
      <c r="B4788" s="11"/>
      <c r="O4788" s="11"/>
      <c r="P4788" s="11"/>
      <c r="Q4788" s="11"/>
      <c r="U4788" s="11"/>
      <c r="BM4788"/>
      <c r="BN4788"/>
      <c r="BO4788"/>
      <c r="BP4788"/>
      <c r="BQ4788"/>
      <c r="BR4788"/>
      <c r="BS4788"/>
      <c r="BT4788"/>
      <c r="BU4788"/>
    </row>
    <row r="4789" spans="2:73" x14ac:dyDescent="0.25">
      <c r="B4789" s="11"/>
      <c r="O4789" s="11"/>
      <c r="P4789" s="11"/>
      <c r="Q4789" s="11"/>
      <c r="U4789" s="11"/>
      <c r="BM4789"/>
      <c r="BN4789"/>
      <c r="BO4789"/>
      <c r="BP4789"/>
      <c r="BQ4789"/>
      <c r="BR4789"/>
      <c r="BS4789"/>
      <c r="BT4789"/>
      <c r="BU4789"/>
    </row>
    <row r="4790" spans="2:73" x14ac:dyDescent="0.25">
      <c r="B4790" s="11"/>
      <c r="O4790" s="11"/>
      <c r="P4790" s="11"/>
      <c r="Q4790" s="11"/>
      <c r="U4790" s="11"/>
      <c r="BM4790"/>
      <c r="BN4790"/>
      <c r="BO4790"/>
      <c r="BP4790"/>
      <c r="BQ4790"/>
      <c r="BR4790"/>
      <c r="BS4790"/>
      <c r="BT4790"/>
      <c r="BU4790"/>
    </row>
    <row r="4791" spans="2:73" x14ac:dyDescent="0.25">
      <c r="B4791" s="11"/>
      <c r="O4791" s="11"/>
      <c r="P4791" s="11"/>
      <c r="U4791" s="11"/>
      <c r="BM4791"/>
      <c r="BN4791"/>
      <c r="BO4791"/>
      <c r="BP4791"/>
      <c r="BQ4791"/>
      <c r="BR4791"/>
      <c r="BS4791"/>
      <c r="BT4791"/>
      <c r="BU4791"/>
    </row>
    <row r="4792" spans="2:73" x14ac:dyDescent="0.25">
      <c r="B4792" s="11"/>
      <c r="O4792" s="11"/>
      <c r="P4792" s="11"/>
      <c r="Q4792" s="11"/>
      <c r="U4792" s="11"/>
      <c r="BM4792"/>
      <c r="BN4792"/>
      <c r="BO4792"/>
      <c r="BP4792"/>
      <c r="BQ4792"/>
      <c r="BR4792"/>
      <c r="BS4792"/>
      <c r="BT4792"/>
      <c r="BU4792"/>
    </row>
    <row r="4793" spans="2:73" x14ac:dyDescent="0.25">
      <c r="B4793" s="11"/>
      <c r="O4793" s="11"/>
      <c r="P4793" s="11"/>
      <c r="Q4793" s="11"/>
      <c r="U4793" s="11"/>
      <c r="BM4793"/>
      <c r="BN4793"/>
      <c r="BO4793"/>
      <c r="BP4793"/>
      <c r="BQ4793"/>
      <c r="BR4793"/>
      <c r="BS4793"/>
      <c r="BT4793"/>
      <c r="BU4793"/>
    </row>
    <row r="4794" spans="2:73" x14ac:dyDescent="0.25">
      <c r="B4794" s="11"/>
      <c r="O4794" s="11"/>
      <c r="P4794" s="11"/>
      <c r="Q4794" s="11"/>
      <c r="U4794" s="11"/>
      <c r="BM4794"/>
      <c r="BN4794"/>
      <c r="BO4794"/>
      <c r="BP4794"/>
      <c r="BQ4794"/>
      <c r="BR4794"/>
      <c r="BS4794"/>
      <c r="BT4794"/>
      <c r="BU4794"/>
    </row>
    <row r="4795" spans="2:73" x14ac:dyDescent="0.25">
      <c r="B4795" s="11"/>
      <c r="O4795" s="11"/>
      <c r="P4795" s="11"/>
      <c r="Q4795" s="11"/>
      <c r="U4795" s="11"/>
      <c r="BM4795"/>
      <c r="BN4795"/>
      <c r="BO4795"/>
      <c r="BP4795"/>
      <c r="BQ4795"/>
      <c r="BR4795"/>
      <c r="BS4795"/>
      <c r="BT4795"/>
      <c r="BU4795"/>
    </row>
    <row r="4796" spans="2:73" x14ac:dyDescent="0.25">
      <c r="B4796" s="11"/>
      <c r="O4796" s="11"/>
      <c r="P4796" s="11"/>
      <c r="Q4796" s="11"/>
      <c r="U4796" s="11"/>
      <c r="BM4796"/>
      <c r="BN4796"/>
      <c r="BO4796"/>
      <c r="BP4796"/>
      <c r="BQ4796"/>
      <c r="BR4796"/>
      <c r="BS4796"/>
      <c r="BT4796"/>
      <c r="BU4796"/>
    </row>
    <row r="4797" spans="2:73" x14ac:dyDescent="0.25">
      <c r="B4797" s="11"/>
      <c r="O4797" s="11"/>
      <c r="P4797" s="11"/>
      <c r="Q4797" s="11"/>
      <c r="U4797" s="11"/>
      <c r="BM4797"/>
      <c r="BN4797"/>
      <c r="BO4797"/>
      <c r="BP4797"/>
      <c r="BQ4797"/>
      <c r="BR4797"/>
      <c r="BS4797"/>
      <c r="BT4797"/>
      <c r="BU4797"/>
    </row>
    <row r="4798" spans="2:73" x14ac:dyDescent="0.25">
      <c r="B4798" s="11"/>
      <c r="O4798" s="11"/>
      <c r="P4798" s="11"/>
      <c r="U4798" s="11"/>
      <c r="BM4798"/>
      <c r="BN4798"/>
      <c r="BO4798"/>
      <c r="BP4798"/>
      <c r="BQ4798"/>
      <c r="BR4798"/>
      <c r="BS4798"/>
      <c r="BT4798"/>
      <c r="BU4798"/>
    </row>
    <row r="4799" spans="2:73" x14ac:dyDescent="0.25">
      <c r="B4799" s="11"/>
      <c r="O4799" s="11"/>
      <c r="P4799" s="11"/>
      <c r="U4799" s="11"/>
      <c r="BM4799"/>
      <c r="BN4799"/>
      <c r="BO4799"/>
      <c r="BP4799"/>
      <c r="BQ4799"/>
      <c r="BR4799"/>
      <c r="BS4799"/>
      <c r="BT4799"/>
      <c r="BU4799"/>
    </row>
    <row r="4800" spans="2:73" x14ac:dyDescent="0.25">
      <c r="B4800" s="11"/>
      <c r="E4800" s="11"/>
      <c r="F4800" s="11"/>
      <c r="O4800" s="11"/>
      <c r="P4800" s="11"/>
      <c r="U4800" s="11"/>
      <c r="BM4800"/>
      <c r="BN4800"/>
      <c r="BO4800"/>
      <c r="BP4800"/>
      <c r="BQ4800"/>
      <c r="BR4800"/>
      <c r="BS4800"/>
      <c r="BT4800"/>
      <c r="BU4800"/>
    </row>
    <row r="4801" spans="2:73" x14ac:dyDescent="0.25">
      <c r="B4801" s="11"/>
      <c r="O4801" s="11"/>
      <c r="P4801" s="11"/>
      <c r="U4801" s="11"/>
      <c r="BM4801"/>
      <c r="BN4801"/>
      <c r="BO4801"/>
      <c r="BP4801"/>
      <c r="BQ4801"/>
      <c r="BR4801"/>
      <c r="BS4801"/>
      <c r="BT4801"/>
      <c r="BU4801"/>
    </row>
    <row r="4802" spans="2:73" x14ac:dyDescent="0.25">
      <c r="B4802" s="11"/>
      <c r="O4802" s="11"/>
      <c r="P4802" s="11"/>
      <c r="U4802" s="11"/>
      <c r="BM4802"/>
      <c r="BN4802"/>
      <c r="BO4802"/>
      <c r="BP4802"/>
      <c r="BQ4802"/>
      <c r="BR4802"/>
      <c r="BS4802"/>
      <c r="BT4802"/>
      <c r="BU4802"/>
    </row>
    <row r="4803" spans="2:73" x14ac:dyDescent="0.25">
      <c r="B4803" s="11"/>
      <c r="O4803" s="11"/>
      <c r="P4803" s="11"/>
      <c r="Q4803" s="11"/>
      <c r="U4803" s="11"/>
      <c r="BM4803"/>
      <c r="BN4803"/>
      <c r="BO4803"/>
      <c r="BP4803"/>
      <c r="BQ4803"/>
      <c r="BR4803"/>
      <c r="BS4803"/>
      <c r="BT4803"/>
      <c r="BU4803"/>
    </row>
    <row r="4804" spans="2:73" x14ac:dyDescent="0.25">
      <c r="B4804" s="11"/>
      <c r="O4804" s="11"/>
      <c r="P4804" s="11"/>
      <c r="U4804" s="11"/>
      <c r="BM4804"/>
      <c r="BN4804"/>
      <c r="BO4804"/>
      <c r="BP4804"/>
      <c r="BQ4804"/>
      <c r="BR4804"/>
      <c r="BS4804"/>
      <c r="BT4804"/>
      <c r="BU4804"/>
    </row>
    <row r="4805" spans="2:73" x14ac:dyDescent="0.25">
      <c r="B4805" s="11"/>
      <c r="O4805" s="11"/>
      <c r="P4805" s="11"/>
      <c r="Q4805" s="11"/>
      <c r="U4805" s="11"/>
      <c r="BM4805"/>
      <c r="BN4805"/>
      <c r="BO4805"/>
      <c r="BP4805"/>
      <c r="BQ4805"/>
      <c r="BR4805"/>
      <c r="BS4805"/>
      <c r="BT4805"/>
      <c r="BU4805"/>
    </row>
    <row r="4806" spans="2:73" x14ac:dyDescent="0.25">
      <c r="B4806" s="11"/>
      <c r="O4806" s="11"/>
      <c r="P4806" s="11"/>
      <c r="Q4806" s="11"/>
      <c r="U4806" s="11"/>
      <c r="BM4806"/>
      <c r="BN4806"/>
      <c r="BO4806"/>
      <c r="BP4806"/>
      <c r="BQ4806"/>
      <c r="BR4806"/>
      <c r="BS4806"/>
      <c r="BT4806"/>
      <c r="BU4806"/>
    </row>
    <row r="4807" spans="2:73" x14ac:dyDescent="0.25">
      <c r="B4807" s="11"/>
      <c r="O4807" s="11"/>
      <c r="P4807" s="11"/>
      <c r="Q4807" s="11"/>
      <c r="U4807" s="11"/>
      <c r="BM4807"/>
      <c r="BN4807"/>
      <c r="BO4807"/>
      <c r="BP4807"/>
      <c r="BQ4807"/>
      <c r="BR4807"/>
      <c r="BS4807"/>
      <c r="BT4807"/>
      <c r="BU4807"/>
    </row>
    <row r="4808" spans="2:73" x14ac:dyDescent="0.25">
      <c r="B4808" s="11"/>
      <c r="O4808" s="11"/>
      <c r="P4808" s="11"/>
      <c r="Q4808" s="11"/>
      <c r="U4808" s="11"/>
      <c r="BM4808"/>
      <c r="BN4808"/>
      <c r="BO4808"/>
      <c r="BP4808"/>
      <c r="BQ4808"/>
      <c r="BR4808"/>
      <c r="BS4808"/>
      <c r="BT4808"/>
      <c r="BU4808"/>
    </row>
    <row r="4809" spans="2:73" x14ac:dyDescent="0.25">
      <c r="B4809" s="11"/>
      <c r="O4809" s="11"/>
      <c r="P4809" s="11"/>
      <c r="Q4809" s="11"/>
      <c r="U4809" s="11"/>
      <c r="BM4809"/>
      <c r="BN4809"/>
      <c r="BO4809"/>
      <c r="BP4809"/>
      <c r="BQ4809"/>
      <c r="BR4809"/>
      <c r="BS4809"/>
      <c r="BT4809"/>
      <c r="BU4809"/>
    </row>
    <row r="4810" spans="2:73" x14ac:dyDescent="0.25">
      <c r="B4810" s="11"/>
      <c r="O4810" s="11"/>
      <c r="P4810" s="11"/>
      <c r="U4810" s="11"/>
      <c r="BM4810"/>
      <c r="BN4810"/>
      <c r="BO4810"/>
      <c r="BP4810"/>
      <c r="BQ4810"/>
      <c r="BR4810"/>
      <c r="BS4810"/>
      <c r="BT4810"/>
      <c r="BU4810"/>
    </row>
    <row r="4811" spans="2:73" x14ac:dyDescent="0.25">
      <c r="B4811" s="11"/>
      <c r="O4811" s="11"/>
      <c r="P4811" s="11"/>
      <c r="Q4811" s="11"/>
      <c r="U4811" s="11"/>
      <c r="BM4811"/>
      <c r="BN4811"/>
      <c r="BO4811"/>
      <c r="BP4811"/>
      <c r="BQ4811"/>
      <c r="BR4811"/>
      <c r="BS4811"/>
      <c r="BT4811"/>
      <c r="BU4811"/>
    </row>
    <row r="4812" spans="2:73" x14ac:dyDescent="0.25">
      <c r="B4812" s="11"/>
      <c r="O4812" s="11"/>
      <c r="P4812" s="11"/>
      <c r="U4812" s="11"/>
      <c r="BM4812"/>
      <c r="BN4812"/>
      <c r="BO4812"/>
      <c r="BP4812"/>
      <c r="BQ4812"/>
      <c r="BR4812"/>
      <c r="BS4812"/>
      <c r="BT4812"/>
      <c r="BU4812"/>
    </row>
    <row r="4813" spans="2:73" x14ac:dyDescent="0.25">
      <c r="B4813" s="11"/>
      <c r="O4813" s="11"/>
      <c r="P4813" s="11"/>
      <c r="U4813" s="11"/>
      <c r="BM4813"/>
      <c r="BN4813"/>
      <c r="BO4813"/>
      <c r="BP4813"/>
      <c r="BQ4813"/>
      <c r="BR4813"/>
      <c r="BS4813"/>
      <c r="BT4813"/>
      <c r="BU4813"/>
    </row>
    <row r="4814" spans="2:73" x14ac:dyDescent="0.25">
      <c r="B4814" s="11"/>
      <c r="O4814" s="11"/>
      <c r="P4814" s="11"/>
      <c r="Q4814" s="11"/>
      <c r="U4814" s="11"/>
      <c r="BM4814"/>
      <c r="BN4814"/>
      <c r="BO4814"/>
      <c r="BP4814"/>
      <c r="BQ4814"/>
      <c r="BR4814"/>
      <c r="BS4814"/>
      <c r="BT4814"/>
      <c r="BU4814"/>
    </row>
    <row r="4815" spans="2:73" x14ac:dyDescent="0.25">
      <c r="B4815" s="11"/>
      <c r="F4815" s="11"/>
      <c r="O4815" s="11"/>
      <c r="P4815" s="11"/>
      <c r="Q4815" s="11"/>
      <c r="U4815" s="11"/>
      <c r="BM4815"/>
      <c r="BN4815"/>
      <c r="BO4815"/>
      <c r="BP4815"/>
      <c r="BQ4815"/>
      <c r="BR4815"/>
      <c r="BS4815"/>
      <c r="BT4815"/>
      <c r="BU4815"/>
    </row>
    <row r="4816" spans="2:73" x14ac:dyDescent="0.25">
      <c r="B4816" s="11"/>
      <c r="O4816" s="11"/>
      <c r="P4816" s="11"/>
      <c r="U4816" s="11"/>
      <c r="BM4816"/>
      <c r="BN4816"/>
      <c r="BO4816"/>
      <c r="BP4816"/>
      <c r="BQ4816"/>
      <c r="BR4816"/>
      <c r="BS4816"/>
      <c r="BT4816"/>
      <c r="BU4816"/>
    </row>
    <row r="4817" spans="2:73" x14ac:dyDescent="0.25">
      <c r="B4817" s="11"/>
      <c r="O4817" s="11"/>
      <c r="P4817" s="11"/>
      <c r="Q4817" s="11"/>
      <c r="U4817" s="11"/>
      <c r="BM4817"/>
      <c r="BN4817"/>
      <c r="BO4817"/>
      <c r="BP4817"/>
      <c r="BQ4817"/>
      <c r="BR4817"/>
      <c r="BS4817"/>
      <c r="BT4817"/>
      <c r="BU4817"/>
    </row>
    <row r="4818" spans="2:73" x14ac:dyDescent="0.25">
      <c r="B4818" s="11"/>
      <c r="O4818" s="11"/>
      <c r="P4818" s="11"/>
      <c r="Q4818" s="11"/>
      <c r="U4818" s="11"/>
      <c r="BM4818"/>
      <c r="BN4818"/>
      <c r="BO4818"/>
      <c r="BP4818"/>
      <c r="BQ4818"/>
      <c r="BR4818"/>
      <c r="BS4818"/>
      <c r="BT4818"/>
      <c r="BU4818"/>
    </row>
    <row r="4819" spans="2:73" x14ac:dyDescent="0.25">
      <c r="B4819" s="11"/>
      <c r="O4819" s="11"/>
      <c r="P4819" s="11"/>
      <c r="U4819" s="11"/>
      <c r="BM4819"/>
      <c r="BN4819"/>
      <c r="BO4819"/>
      <c r="BP4819"/>
      <c r="BQ4819"/>
      <c r="BR4819"/>
      <c r="BS4819"/>
      <c r="BT4819"/>
      <c r="BU4819"/>
    </row>
    <row r="4820" spans="2:73" x14ac:dyDescent="0.25">
      <c r="B4820" s="11"/>
      <c r="O4820" s="11"/>
      <c r="P4820" s="11"/>
      <c r="Q4820" s="11"/>
      <c r="U4820" s="11"/>
      <c r="BM4820"/>
      <c r="BN4820"/>
      <c r="BO4820"/>
      <c r="BP4820"/>
      <c r="BQ4820"/>
      <c r="BR4820"/>
      <c r="BS4820"/>
      <c r="BT4820"/>
      <c r="BU4820"/>
    </row>
    <row r="4821" spans="2:73" x14ac:dyDescent="0.25">
      <c r="B4821" s="11"/>
      <c r="O4821" s="11"/>
      <c r="P4821" s="11"/>
      <c r="Q4821" s="11"/>
      <c r="U4821" s="11"/>
      <c r="BM4821"/>
      <c r="BN4821"/>
      <c r="BO4821"/>
      <c r="BP4821"/>
      <c r="BQ4821"/>
      <c r="BR4821"/>
      <c r="BS4821"/>
      <c r="BT4821"/>
      <c r="BU4821"/>
    </row>
    <row r="4822" spans="2:73" x14ac:dyDescent="0.25">
      <c r="B4822" s="11"/>
      <c r="O4822" s="11"/>
      <c r="P4822" s="11"/>
      <c r="Q4822" s="11"/>
      <c r="U4822" s="11"/>
      <c r="BM4822"/>
      <c r="BN4822"/>
      <c r="BO4822"/>
      <c r="BP4822"/>
      <c r="BQ4822"/>
      <c r="BR4822"/>
      <c r="BS4822"/>
      <c r="BT4822"/>
      <c r="BU4822"/>
    </row>
    <row r="4823" spans="2:73" x14ac:dyDescent="0.25">
      <c r="B4823" s="11"/>
      <c r="O4823" s="11"/>
      <c r="P4823" s="11"/>
      <c r="Q4823" s="11"/>
      <c r="U4823" s="11"/>
      <c r="BM4823"/>
      <c r="BN4823"/>
      <c r="BO4823"/>
      <c r="BP4823"/>
      <c r="BQ4823"/>
      <c r="BR4823"/>
      <c r="BS4823"/>
      <c r="BT4823"/>
      <c r="BU4823"/>
    </row>
    <row r="4824" spans="2:73" x14ac:dyDescent="0.25">
      <c r="B4824" s="11"/>
      <c r="E4824" s="11"/>
      <c r="O4824" s="11"/>
      <c r="P4824" s="11"/>
      <c r="Q4824" s="11"/>
      <c r="U4824" s="11"/>
      <c r="BM4824"/>
      <c r="BN4824"/>
      <c r="BO4824"/>
      <c r="BP4824"/>
      <c r="BQ4824"/>
      <c r="BR4824"/>
      <c r="BS4824"/>
      <c r="BT4824"/>
      <c r="BU4824"/>
    </row>
    <row r="4825" spans="2:73" x14ac:dyDescent="0.25">
      <c r="B4825" s="11"/>
      <c r="O4825" s="11"/>
      <c r="P4825" s="11"/>
      <c r="Q4825" s="11"/>
      <c r="U4825" s="11"/>
      <c r="BM4825"/>
      <c r="BN4825"/>
      <c r="BO4825"/>
      <c r="BP4825"/>
      <c r="BQ4825"/>
      <c r="BR4825"/>
      <c r="BS4825"/>
      <c r="BT4825"/>
      <c r="BU4825"/>
    </row>
    <row r="4826" spans="2:73" x14ac:dyDescent="0.25">
      <c r="B4826" s="11"/>
      <c r="O4826" s="11"/>
      <c r="P4826" s="11"/>
      <c r="Q4826" s="11"/>
      <c r="U4826" s="11"/>
      <c r="BM4826"/>
      <c r="BN4826"/>
      <c r="BO4826"/>
      <c r="BP4826"/>
      <c r="BQ4826"/>
      <c r="BR4826"/>
      <c r="BS4826"/>
      <c r="BT4826"/>
      <c r="BU4826"/>
    </row>
    <row r="4827" spans="2:73" x14ac:dyDescent="0.25">
      <c r="B4827" s="11"/>
      <c r="O4827" s="11"/>
      <c r="P4827" s="11"/>
      <c r="Q4827" s="11"/>
      <c r="U4827" s="11"/>
      <c r="BM4827"/>
      <c r="BN4827"/>
      <c r="BO4827"/>
      <c r="BP4827"/>
      <c r="BQ4827"/>
      <c r="BR4827"/>
      <c r="BS4827"/>
      <c r="BT4827"/>
      <c r="BU4827"/>
    </row>
    <row r="4828" spans="2:73" x14ac:dyDescent="0.25">
      <c r="B4828" s="11"/>
      <c r="O4828" s="11"/>
      <c r="P4828" s="11"/>
      <c r="U4828" s="11"/>
      <c r="BM4828"/>
      <c r="BN4828"/>
      <c r="BO4828"/>
      <c r="BP4828"/>
      <c r="BQ4828"/>
      <c r="BR4828"/>
      <c r="BS4828"/>
      <c r="BT4828"/>
      <c r="BU4828"/>
    </row>
    <row r="4829" spans="2:73" x14ac:dyDescent="0.25">
      <c r="B4829" s="11"/>
      <c r="O4829" s="11"/>
      <c r="P4829" s="11"/>
      <c r="Q4829" s="11"/>
      <c r="U4829" s="11"/>
      <c r="BM4829"/>
      <c r="BN4829"/>
      <c r="BO4829"/>
      <c r="BP4829"/>
      <c r="BQ4829"/>
      <c r="BR4829"/>
      <c r="BS4829"/>
      <c r="BT4829"/>
      <c r="BU4829"/>
    </row>
    <row r="4830" spans="2:73" x14ac:dyDescent="0.25">
      <c r="B4830" s="11"/>
      <c r="O4830" s="11"/>
      <c r="P4830" s="11"/>
      <c r="Q4830" s="11"/>
      <c r="U4830" s="11"/>
      <c r="BM4830"/>
      <c r="BN4830"/>
      <c r="BO4830"/>
      <c r="BP4830"/>
      <c r="BQ4830"/>
      <c r="BR4830"/>
      <c r="BS4830"/>
      <c r="BT4830"/>
      <c r="BU4830"/>
    </row>
    <row r="4831" spans="2:73" x14ac:dyDescent="0.25">
      <c r="B4831" s="11"/>
      <c r="O4831" s="11"/>
      <c r="P4831" s="11"/>
      <c r="U4831" s="11"/>
      <c r="BM4831"/>
      <c r="BN4831"/>
      <c r="BO4831"/>
      <c r="BP4831"/>
      <c r="BQ4831"/>
      <c r="BR4831"/>
      <c r="BS4831"/>
      <c r="BT4831"/>
      <c r="BU4831"/>
    </row>
    <row r="4832" spans="2:73" x14ac:dyDescent="0.25">
      <c r="B4832" s="11"/>
      <c r="O4832" s="11"/>
      <c r="P4832" s="11"/>
      <c r="U4832" s="11"/>
      <c r="BM4832"/>
      <c r="BN4832"/>
      <c r="BO4832"/>
      <c r="BP4832"/>
      <c r="BQ4832"/>
      <c r="BR4832"/>
      <c r="BS4832"/>
      <c r="BT4832"/>
      <c r="BU4832"/>
    </row>
    <row r="4833" spans="2:73" x14ac:dyDescent="0.25">
      <c r="B4833" s="11"/>
      <c r="O4833" s="11"/>
      <c r="P4833" s="11"/>
      <c r="Q4833" s="11"/>
      <c r="U4833" s="11"/>
      <c r="BM4833"/>
      <c r="BN4833"/>
      <c r="BO4833"/>
      <c r="BP4833"/>
      <c r="BQ4833"/>
      <c r="BR4833"/>
      <c r="BS4833"/>
      <c r="BT4833"/>
      <c r="BU4833"/>
    </row>
    <row r="4834" spans="2:73" x14ac:dyDescent="0.25">
      <c r="B4834" s="11"/>
      <c r="O4834" s="11"/>
      <c r="P4834" s="11"/>
      <c r="U4834" s="11"/>
      <c r="BM4834"/>
      <c r="BN4834"/>
      <c r="BO4834"/>
      <c r="BP4834"/>
      <c r="BQ4834"/>
      <c r="BR4834"/>
      <c r="BS4834"/>
      <c r="BT4834"/>
      <c r="BU4834"/>
    </row>
    <row r="4835" spans="2:73" x14ac:dyDescent="0.25">
      <c r="B4835" s="11"/>
      <c r="O4835" s="11"/>
      <c r="P4835" s="11"/>
      <c r="U4835" s="11"/>
      <c r="BM4835"/>
      <c r="BN4835"/>
      <c r="BO4835"/>
      <c r="BP4835"/>
      <c r="BQ4835"/>
      <c r="BR4835"/>
      <c r="BS4835"/>
      <c r="BT4835"/>
      <c r="BU4835"/>
    </row>
    <row r="4836" spans="2:73" x14ac:dyDescent="0.25">
      <c r="B4836" s="11"/>
      <c r="O4836" s="11"/>
      <c r="P4836" s="11"/>
      <c r="Q4836" s="11"/>
      <c r="U4836" s="11"/>
      <c r="BM4836"/>
      <c r="BN4836"/>
      <c r="BO4836"/>
      <c r="BP4836"/>
      <c r="BQ4836"/>
      <c r="BR4836"/>
      <c r="BS4836"/>
      <c r="BT4836"/>
      <c r="BU4836"/>
    </row>
    <row r="4837" spans="2:73" x14ac:dyDescent="0.25">
      <c r="B4837" s="11"/>
      <c r="O4837" s="11"/>
      <c r="P4837" s="11"/>
      <c r="Q4837" s="11"/>
      <c r="U4837" s="11"/>
      <c r="BM4837"/>
      <c r="BN4837"/>
      <c r="BO4837"/>
      <c r="BP4837"/>
      <c r="BQ4837"/>
      <c r="BR4837"/>
      <c r="BS4837"/>
      <c r="BT4837"/>
      <c r="BU4837"/>
    </row>
    <row r="4838" spans="2:73" x14ac:dyDescent="0.25">
      <c r="B4838" s="11"/>
      <c r="O4838" s="11"/>
      <c r="P4838" s="11"/>
      <c r="Q4838" s="11"/>
      <c r="U4838" s="11"/>
      <c r="BM4838"/>
      <c r="BN4838"/>
      <c r="BO4838"/>
      <c r="BP4838"/>
      <c r="BQ4838"/>
      <c r="BR4838"/>
      <c r="BS4838"/>
      <c r="BT4838"/>
      <c r="BU4838"/>
    </row>
    <row r="4839" spans="2:73" x14ac:dyDescent="0.25">
      <c r="B4839" s="11"/>
      <c r="O4839" s="11"/>
      <c r="P4839" s="11"/>
      <c r="U4839" s="11"/>
      <c r="BM4839"/>
      <c r="BN4839"/>
      <c r="BO4839"/>
      <c r="BP4839"/>
      <c r="BQ4839"/>
      <c r="BR4839"/>
      <c r="BS4839"/>
      <c r="BT4839"/>
      <c r="BU4839"/>
    </row>
    <row r="4840" spans="2:73" x14ac:dyDescent="0.25">
      <c r="B4840" s="11"/>
      <c r="O4840" s="11"/>
      <c r="P4840" s="11"/>
      <c r="Q4840" s="11"/>
      <c r="U4840" s="11"/>
      <c r="BM4840"/>
      <c r="BN4840"/>
      <c r="BO4840"/>
      <c r="BP4840"/>
      <c r="BQ4840"/>
      <c r="BR4840"/>
      <c r="BS4840"/>
      <c r="BT4840"/>
      <c r="BU4840"/>
    </row>
    <row r="4841" spans="2:73" x14ac:dyDescent="0.25">
      <c r="B4841" s="11"/>
      <c r="O4841" s="11"/>
      <c r="P4841" s="11"/>
      <c r="Q4841" s="11"/>
      <c r="U4841" s="11"/>
      <c r="BM4841"/>
      <c r="BN4841"/>
      <c r="BO4841"/>
      <c r="BP4841"/>
      <c r="BQ4841"/>
      <c r="BR4841"/>
      <c r="BS4841"/>
      <c r="BT4841"/>
      <c r="BU4841"/>
    </row>
    <row r="4842" spans="2:73" x14ac:dyDescent="0.25">
      <c r="B4842" s="11"/>
      <c r="O4842" s="11"/>
      <c r="P4842" s="11"/>
      <c r="Q4842" s="11"/>
      <c r="U4842" s="11"/>
      <c r="BM4842"/>
      <c r="BN4842"/>
      <c r="BO4842"/>
      <c r="BP4842"/>
      <c r="BQ4842"/>
      <c r="BR4842"/>
      <c r="BS4842"/>
      <c r="BT4842"/>
      <c r="BU4842"/>
    </row>
    <row r="4843" spans="2:73" x14ac:dyDescent="0.25">
      <c r="B4843" s="11"/>
      <c r="O4843" s="11"/>
      <c r="P4843" s="11"/>
      <c r="U4843" s="11"/>
      <c r="BM4843"/>
      <c r="BN4843"/>
      <c r="BO4843"/>
      <c r="BP4843"/>
      <c r="BQ4843"/>
      <c r="BR4843"/>
      <c r="BS4843"/>
      <c r="BT4843"/>
      <c r="BU4843"/>
    </row>
    <row r="4844" spans="2:73" x14ac:dyDescent="0.25">
      <c r="B4844" s="11"/>
      <c r="O4844" s="11"/>
      <c r="P4844" s="11"/>
      <c r="U4844" s="11"/>
      <c r="BM4844"/>
      <c r="BN4844"/>
      <c r="BO4844"/>
      <c r="BP4844"/>
      <c r="BQ4844"/>
      <c r="BR4844"/>
      <c r="BS4844"/>
      <c r="BT4844"/>
      <c r="BU4844"/>
    </row>
    <row r="4845" spans="2:73" x14ac:dyDescent="0.25">
      <c r="B4845" s="11"/>
      <c r="O4845" s="11"/>
      <c r="P4845" s="11"/>
      <c r="Q4845" s="11"/>
      <c r="U4845" s="11"/>
      <c r="BM4845"/>
      <c r="BN4845"/>
      <c r="BO4845"/>
      <c r="BP4845"/>
      <c r="BQ4845"/>
      <c r="BR4845"/>
      <c r="BS4845"/>
      <c r="BT4845"/>
      <c r="BU4845"/>
    </row>
    <row r="4846" spans="2:73" x14ac:dyDescent="0.25">
      <c r="B4846" s="11"/>
      <c r="O4846" s="11"/>
      <c r="P4846" s="11"/>
      <c r="U4846" s="11"/>
      <c r="BM4846"/>
      <c r="BN4846"/>
      <c r="BO4846"/>
      <c r="BP4846"/>
      <c r="BQ4846"/>
      <c r="BR4846"/>
      <c r="BS4846"/>
      <c r="BT4846"/>
      <c r="BU4846"/>
    </row>
    <row r="4847" spans="2:73" x14ac:dyDescent="0.25">
      <c r="B4847" s="11"/>
      <c r="O4847" s="11"/>
      <c r="P4847" s="11"/>
      <c r="Q4847" s="11"/>
      <c r="U4847" s="11"/>
      <c r="BM4847"/>
      <c r="BN4847"/>
      <c r="BO4847"/>
      <c r="BP4847"/>
      <c r="BQ4847"/>
      <c r="BR4847"/>
      <c r="BS4847"/>
      <c r="BT4847"/>
      <c r="BU4847"/>
    </row>
    <row r="4848" spans="2:73" x14ac:dyDescent="0.25">
      <c r="B4848" s="11"/>
      <c r="O4848" s="11"/>
      <c r="P4848" s="11"/>
      <c r="U4848" s="11"/>
      <c r="BM4848"/>
      <c r="BN4848"/>
      <c r="BO4848"/>
      <c r="BP4848"/>
      <c r="BQ4848"/>
      <c r="BR4848"/>
      <c r="BS4848"/>
      <c r="BT4848"/>
      <c r="BU4848"/>
    </row>
    <row r="4849" spans="2:73" x14ac:dyDescent="0.25">
      <c r="B4849" s="11"/>
      <c r="O4849" s="11"/>
      <c r="P4849" s="11"/>
      <c r="Q4849" s="11"/>
      <c r="U4849" s="11"/>
      <c r="BM4849"/>
      <c r="BN4849"/>
      <c r="BO4849"/>
      <c r="BP4849"/>
      <c r="BQ4849"/>
      <c r="BR4849"/>
      <c r="BS4849"/>
      <c r="BT4849"/>
      <c r="BU4849"/>
    </row>
    <row r="4850" spans="2:73" x14ac:dyDescent="0.25">
      <c r="B4850" s="11"/>
      <c r="O4850" s="11"/>
      <c r="P4850" s="11"/>
      <c r="Q4850" s="11"/>
      <c r="U4850" s="11"/>
      <c r="BM4850"/>
      <c r="BN4850"/>
      <c r="BO4850"/>
      <c r="BP4850"/>
      <c r="BQ4850"/>
      <c r="BR4850"/>
      <c r="BS4850"/>
      <c r="BT4850"/>
      <c r="BU4850"/>
    </row>
    <row r="4851" spans="2:73" x14ac:dyDescent="0.25">
      <c r="B4851" s="11"/>
      <c r="O4851" s="11"/>
      <c r="P4851" s="11"/>
      <c r="Q4851" s="11"/>
      <c r="U4851" s="11"/>
      <c r="BM4851"/>
      <c r="BN4851"/>
      <c r="BO4851"/>
      <c r="BP4851"/>
      <c r="BQ4851"/>
      <c r="BR4851"/>
      <c r="BS4851"/>
      <c r="BT4851"/>
      <c r="BU4851"/>
    </row>
    <row r="4852" spans="2:73" x14ac:dyDescent="0.25">
      <c r="B4852" s="11"/>
      <c r="O4852" s="11"/>
      <c r="P4852" s="11"/>
      <c r="Q4852" s="11"/>
      <c r="U4852" s="11"/>
      <c r="BM4852"/>
      <c r="BN4852"/>
      <c r="BO4852"/>
      <c r="BP4852"/>
      <c r="BQ4852"/>
      <c r="BR4852"/>
      <c r="BS4852"/>
      <c r="BT4852"/>
      <c r="BU4852"/>
    </row>
    <row r="4853" spans="2:73" x14ac:dyDescent="0.25">
      <c r="B4853" s="11"/>
      <c r="O4853" s="11"/>
      <c r="P4853" s="11"/>
      <c r="U4853" s="11"/>
      <c r="BM4853"/>
      <c r="BN4853"/>
      <c r="BO4853"/>
      <c r="BP4853"/>
      <c r="BQ4853"/>
      <c r="BR4853"/>
      <c r="BS4853"/>
      <c r="BT4853"/>
      <c r="BU4853"/>
    </row>
    <row r="4854" spans="2:73" x14ac:dyDescent="0.25">
      <c r="B4854" s="11"/>
      <c r="O4854" s="11"/>
      <c r="P4854" s="11"/>
      <c r="U4854" s="11"/>
      <c r="BM4854"/>
      <c r="BN4854"/>
      <c r="BO4854"/>
      <c r="BP4854"/>
      <c r="BQ4854"/>
      <c r="BR4854"/>
      <c r="BS4854"/>
      <c r="BT4854"/>
      <c r="BU4854"/>
    </row>
    <row r="4855" spans="2:73" x14ac:dyDescent="0.25">
      <c r="B4855" s="11"/>
      <c r="O4855" s="11"/>
      <c r="P4855" s="11"/>
      <c r="Q4855" s="11"/>
      <c r="U4855" s="11"/>
      <c r="BM4855"/>
      <c r="BN4855"/>
      <c r="BO4855"/>
      <c r="BP4855"/>
      <c r="BQ4855"/>
      <c r="BR4855"/>
      <c r="BS4855"/>
      <c r="BT4855"/>
      <c r="BU4855"/>
    </row>
    <row r="4856" spans="2:73" x14ac:dyDescent="0.25">
      <c r="B4856" s="11"/>
      <c r="O4856" s="11"/>
      <c r="P4856" s="11"/>
      <c r="Q4856" s="11"/>
      <c r="U4856" s="11"/>
      <c r="BM4856"/>
      <c r="BN4856"/>
      <c r="BO4856"/>
      <c r="BP4856"/>
      <c r="BQ4856"/>
      <c r="BR4856"/>
      <c r="BS4856"/>
      <c r="BT4856"/>
      <c r="BU4856"/>
    </row>
    <row r="4857" spans="2:73" x14ac:dyDescent="0.25">
      <c r="B4857" s="11"/>
      <c r="O4857" s="11"/>
      <c r="P4857" s="11"/>
      <c r="Q4857" s="11"/>
      <c r="U4857" s="11"/>
      <c r="BM4857"/>
      <c r="BN4857"/>
      <c r="BO4857"/>
      <c r="BP4857"/>
      <c r="BQ4857"/>
      <c r="BR4857"/>
      <c r="BS4857"/>
      <c r="BT4857"/>
      <c r="BU4857"/>
    </row>
    <row r="4858" spans="2:73" x14ac:dyDescent="0.25">
      <c r="B4858" s="11"/>
      <c r="O4858" s="11"/>
      <c r="P4858" s="11"/>
      <c r="Q4858" s="11"/>
      <c r="U4858" s="11"/>
      <c r="BM4858"/>
      <c r="BN4858"/>
      <c r="BO4858"/>
      <c r="BP4858"/>
      <c r="BQ4858"/>
      <c r="BR4858"/>
      <c r="BS4858"/>
      <c r="BT4858"/>
      <c r="BU4858"/>
    </row>
    <row r="4859" spans="2:73" x14ac:dyDescent="0.25">
      <c r="B4859" s="11"/>
      <c r="O4859" s="11"/>
      <c r="P4859" s="11"/>
      <c r="Q4859" s="11"/>
      <c r="U4859" s="11"/>
      <c r="BM4859"/>
      <c r="BN4859"/>
      <c r="BO4859"/>
      <c r="BP4859"/>
      <c r="BQ4859"/>
      <c r="BR4859"/>
      <c r="BS4859"/>
      <c r="BT4859"/>
      <c r="BU4859"/>
    </row>
    <row r="4860" spans="2:73" x14ac:dyDescent="0.25">
      <c r="B4860" s="11"/>
      <c r="O4860" s="11"/>
      <c r="P4860" s="11"/>
      <c r="Q4860" s="11"/>
      <c r="U4860" s="11"/>
      <c r="BM4860"/>
      <c r="BN4860"/>
      <c r="BO4860"/>
      <c r="BP4860"/>
      <c r="BQ4860"/>
      <c r="BR4860"/>
      <c r="BS4860"/>
      <c r="BT4860"/>
      <c r="BU4860"/>
    </row>
    <row r="4861" spans="2:73" x14ac:dyDescent="0.25">
      <c r="B4861" s="11"/>
      <c r="O4861" s="11"/>
      <c r="P4861" s="11"/>
      <c r="Q4861" s="11"/>
      <c r="U4861" s="11"/>
      <c r="BM4861"/>
      <c r="BN4861"/>
      <c r="BO4861"/>
      <c r="BP4861"/>
      <c r="BQ4861"/>
      <c r="BR4861"/>
      <c r="BS4861"/>
      <c r="BT4861"/>
      <c r="BU4861"/>
    </row>
    <row r="4862" spans="2:73" x14ac:dyDescent="0.25">
      <c r="B4862" s="11"/>
      <c r="O4862" s="11"/>
      <c r="P4862" s="11"/>
      <c r="Q4862" s="11"/>
      <c r="U4862" s="11"/>
      <c r="BM4862"/>
      <c r="BN4862"/>
      <c r="BO4862"/>
      <c r="BP4862"/>
      <c r="BQ4862"/>
      <c r="BR4862"/>
      <c r="BS4862"/>
      <c r="BT4862"/>
      <c r="BU4862"/>
    </row>
    <row r="4863" spans="2:73" x14ac:dyDescent="0.25">
      <c r="B4863" s="11"/>
      <c r="O4863" s="11"/>
      <c r="P4863" s="11"/>
      <c r="U4863" s="11"/>
      <c r="BM4863"/>
      <c r="BN4863"/>
      <c r="BO4863"/>
      <c r="BP4863"/>
      <c r="BQ4863"/>
      <c r="BR4863"/>
      <c r="BS4863"/>
      <c r="BT4863"/>
      <c r="BU4863"/>
    </row>
    <row r="4864" spans="2:73" x14ac:dyDescent="0.25">
      <c r="B4864" s="11"/>
      <c r="O4864" s="11"/>
      <c r="P4864" s="11"/>
      <c r="Q4864" s="11"/>
      <c r="U4864" s="11"/>
      <c r="BM4864"/>
      <c r="BN4864"/>
      <c r="BO4864"/>
      <c r="BP4864"/>
      <c r="BQ4864"/>
      <c r="BR4864"/>
      <c r="BS4864"/>
      <c r="BT4864"/>
      <c r="BU4864"/>
    </row>
    <row r="4865" spans="2:73" x14ac:dyDescent="0.25">
      <c r="B4865" s="11"/>
      <c r="O4865" s="11"/>
      <c r="P4865" s="11"/>
      <c r="Q4865" s="11"/>
      <c r="U4865" s="11"/>
      <c r="BM4865"/>
      <c r="BN4865"/>
      <c r="BO4865"/>
      <c r="BP4865"/>
      <c r="BQ4865"/>
      <c r="BR4865"/>
      <c r="BS4865"/>
      <c r="BT4865"/>
      <c r="BU4865"/>
    </row>
    <row r="4866" spans="2:73" x14ac:dyDescent="0.25">
      <c r="B4866" s="11"/>
      <c r="O4866" s="11"/>
      <c r="P4866" s="11"/>
      <c r="U4866" s="11"/>
      <c r="BM4866"/>
      <c r="BN4866"/>
      <c r="BO4866"/>
      <c r="BP4866"/>
      <c r="BQ4866"/>
      <c r="BR4866"/>
      <c r="BS4866"/>
      <c r="BT4866"/>
      <c r="BU4866"/>
    </row>
    <row r="4867" spans="2:73" x14ac:dyDescent="0.25">
      <c r="B4867" s="11"/>
      <c r="O4867" s="11"/>
      <c r="P4867" s="11"/>
      <c r="Q4867" s="11"/>
      <c r="U4867" s="11"/>
      <c r="BM4867"/>
      <c r="BN4867"/>
      <c r="BO4867"/>
      <c r="BP4867"/>
      <c r="BQ4867"/>
      <c r="BR4867"/>
      <c r="BS4867"/>
      <c r="BT4867"/>
      <c r="BU4867"/>
    </row>
    <row r="4868" spans="2:73" x14ac:dyDescent="0.25">
      <c r="B4868" s="11"/>
      <c r="O4868" s="11"/>
      <c r="P4868" s="11"/>
      <c r="Q4868" s="11"/>
      <c r="U4868" s="11"/>
      <c r="BM4868"/>
      <c r="BN4868"/>
      <c r="BO4868"/>
      <c r="BP4868"/>
      <c r="BQ4868"/>
      <c r="BR4868"/>
      <c r="BS4868"/>
      <c r="BT4868"/>
      <c r="BU4868"/>
    </row>
    <row r="4869" spans="2:73" x14ac:dyDescent="0.25">
      <c r="B4869" s="11"/>
      <c r="O4869" s="11"/>
      <c r="P4869" s="11"/>
      <c r="Q4869" s="11"/>
      <c r="U4869" s="11"/>
      <c r="BM4869"/>
      <c r="BN4869"/>
      <c r="BO4869"/>
      <c r="BP4869"/>
      <c r="BQ4869"/>
      <c r="BR4869"/>
      <c r="BS4869"/>
      <c r="BT4869"/>
      <c r="BU4869"/>
    </row>
    <row r="4870" spans="2:73" x14ac:dyDescent="0.25">
      <c r="B4870" s="11"/>
      <c r="O4870" s="11"/>
      <c r="P4870" s="11"/>
      <c r="Q4870" s="11"/>
      <c r="U4870" s="11"/>
      <c r="BM4870"/>
      <c r="BN4870"/>
      <c r="BO4870"/>
      <c r="BP4870"/>
      <c r="BQ4870"/>
      <c r="BR4870"/>
      <c r="BS4870"/>
      <c r="BT4870"/>
      <c r="BU4870"/>
    </row>
    <row r="4871" spans="2:73" x14ac:dyDescent="0.25">
      <c r="B4871" s="11"/>
      <c r="O4871" s="11"/>
      <c r="P4871" s="11"/>
      <c r="U4871" s="11"/>
      <c r="BM4871"/>
      <c r="BN4871"/>
      <c r="BO4871"/>
      <c r="BP4871"/>
      <c r="BQ4871"/>
      <c r="BR4871"/>
      <c r="BS4871"/>
      <c r="BT4871"/>
      <c r="BU4871"/>
    </row>
    <row r="4872" spans="2:73" x14ac:dyDescent="0.25">
      <c r="B4872" s="11"/>
      <c r="O4872" s="11"/>
      <c r="P4872" s="11"/>
      <c r="U4872" s="11"/>
      <c r="BM4872"/>
      <c r="BN4872"/>
      <c r="BO4872"/>
      <c r="BP4872"/>
      <c r="BQ4872"/>
      <c r="BR4872"/>
      <c r="BS4872"/>
      <c r="BT4872"/>
      <c r="BU4872"/>
    </row>
    <row r="4873" spans="2:73" x14ac:dyDescent="0.25">
      <c r="B4873" s="11"/>
      <c r="F4873" s="11"/>
      <c r="O4873" s="11"/>
      <c r="P4873" s="11"/>
      <c r="Q4873" s="11"/>
      <c r="U4873" s="11"/>
      <c r="BM4873"/>
      <c r="BN4873"/>
      <c r="BO4873"/>
      <c r="BP4873"/>
      <c r="BQ4873"/>
      <c r="BR4873"/>
      <c r="BS4873"/>
      <c r="BT4873"/>
      <c r="BU4873"/>
    </row>
    <row r="4874" spans="2:73" x14ac:dyDescent="0.25">
      <c r="B4874" s="11"/>
      <c r="O4874" s="11"/>
      <c r="P4874" s="11"/>
      <c r="U4874" s="11"/>
      <c r="BM4874"/>
      <c r="BN4874"/>
      <c r="BO4874"/>
      <c r="BP4874"/>
      <c r="BQ4874"/>
      <c r="BR4874"/>
      <c r="BS4874"/>
      <c r="BT4874"/>
      <c r="BU4874"/>
    </row>
    <row r="4875" spans="2:73" x14ac:dyDescent="0.25">
      <c r="B4875" s="11"/>
      <c r="O4875" s="11"/>
      <c r="P4875" s="11"/>
      <c r="Q4875" s="11"/>
      <c r="U4875" s="11"/>
      <c r="BM4875"/>
      <c r="BN4875"/>
      <c r="BO4875"/>
      <c r="BP4875"/>
      <c r="BQ4875"/>
      <c r="BR4875"/>
      <c r="BS4875"/>
      <c r="BT4875"/>
      <c r="BU4875"/>
    </row>
    <row r="4876" spans="2:73" x14ac:dyDescent="0.25">
      <c r="B4876" s="11"/>
      <c r="O4876" s="11"/>
      <c r="P4876" s="11"/>
      <c r="Q4876" s="11"/>
      <c r="U4876" s="11"/>
      <c r="BM4876"/>
      <c r="BN4876"/>
      <c r="BO4876"/>
      <c r="BP4876"/>
      <c r="BQ4876"/>
      <c r="BR4876"/>
      <c r="BS4876"/>
      <c r="BT4876"/>
      <c r="BU4876"/>
    </row>
    <row r="4877" spans="2:73" x14ac:dyDescent="0.25">
      <c r="B4877" s="11"/>
      <c r="O4877" s="11"/>
      <c r="P4877" s="11"/>
      <c r="U4877" s="11"/>
      <c r="BM4877"/>
      <c r="BN4877"/>
      <c r="BO4877"/>
      <c r="BP4877"/>
      <c r="BQ4877"/>
      <c r="BR4877"/>
      <c r="BS4877"/>
      <c r="BT4877"/>
      <c r="BU4877"/>
    </row>
    <row r="4878" spans="2:73" x14ac:dyDescent="0.25">
      <c r="B4878" s="11"/>
      <c r="O4878" s="11"/>
      <c r="P4878" s="11"/>
      <c r="Q4878" s="11"/>
      <c r="U4878" s="11"/>
      <c r="BM4878"/>
      <c r="BN4878"/>
      <c r="BO4878"/>
      <c r="BP4878"/>
      <c r="BQ4878"/>
      <c r="BR4878"/>
      <c r="BS4878"/>
      <c r="BT4878"/>
      <c r="BU4878"/>
    </row>
    <row r="4879" spans="2:73" x14ac:dyDescent="0.25">
      <c r="B4879" s="11"/>
      <c r="O4879" s="11"/>
      <c r="P4879" s="11"/>
      <c r="Q4879" s="11"/>
      <c r="U4879" s="11"/>
      <c r="BM4879"/>
      <c r="BN4879"/>
      <c r="BO4879"/>
      <c r="BP4879"/>
      <c r="BQ4879"/>
      <c r="BR4879"/>
      <c r="BS4879"/>
      <c r="BT4879"/>
      <c r="BU4879"/>
    </row>
    <row r="4880" spans="2:73" x14ac:dyDescent="0.25">
      <c r="B4880" s="11"/>
      <c r="O4880" s="11"/>
      <c r="P4880" s="11"/>
      <c r="Q4880" s="11"/>
      <c r="U4880" s="11"/>
      <c r="BM4880"/>
      <c r="BN4880"/>
      <c r="BO4880"/>
      <c r="BP4880"/>
      <c r="BQ4880"/>
      <c r="BR4880"/>
      <c r="BS4880"/>
      <c r="BT4880"/>
      <c r="BU4880"/>
    </row>
    <row r="4881" spans="2:73" x14ac:dyDescent="0.25">
      <c r="B4881" s="11"/>
      <c r="O4881" s="11"/>
      <c r="P4881" s="11"/>
      <c r="Q4881" s="11"/>
      <c r="U4881" s="11"/>
      <c r="BM4881"/>
      <c r="BN4881"/>
      <c r="BO4881"/>
      <c r="BP4881"/>
      <c r="BQ4881"/>
      <c r="BR4881"/>
      <c r="BS4881"/>
      <c r="BT4881"/>
      <c r="BU4881"/>
    </row>
    <row r="4882" spans="2:73" x14ac:dyDescent="0.25">
      <c r="B4882" s="11"/>
      <c r="O4882" s="11"/>
      <c r="P4882" s="11"/>
      <c r="Q4882" s="11"/>
      <c r="U4882" s="11"/>
      <c r="BM4882"/>
      <c r="BN4882"/>
      <c r="BO4882"/>
      <c r="BP4882"/>
      <c r="BQ4882"/>
      <c r="BR4882"/>
      <c r="BS4882"/>
      <c r="BT4882"/>
      <c r="BU4882"/>
    </row>
    <row r="4883" spans="2:73" x14ac:dyDescent="0.25">
      <c r="B4883" s="11"/>
      <c r="O4883" s="11"/>
      <c r="P4883" s="11"/>
      <c r="Q4883" s="11"/>
      <c r="U4883" s="11"/>
      <c r="BM4883"/>
      <c r="BN4883"/>
      <c r="BO4883"/>
      <c r="BP4883"/>
      <c r="BQ4883"/>
      <c r="BR4883"/>
      <c r="BS4883"/>
      <c r="BT4883"/>
      <c r="BU4883"/>
    </row>
    <row r="4884" spans="2:73" x14ac:dyDescent="0.25">
      <c r="B4884" s="11"/>
      <c r="O4884" s="11"/>
      <c r="P4884" s="11"/>
      <c r="Q4884" s="11"/>
      <c r="U4884" s="11"/>
      <c r="BM4884"/>
      <c r="BN4884"/>
      <c r="BO4884"/>
      <c r="BP4884"/>
      <c r="BQ4884"/>
      <c r="BR4884"/>
      <c r="BS4884"/>
      <c r="BT4884"/>
      <c r="BU4884"/>
    </row>
    <row r="4885" spans="2:73" x14ac:dyDescent="0.25">
      <c r="B4885" s="11"/>
      <c r="O4885" s="11"/>
      <c r="P4885" s="11"/>
      <c r="U4885" s="11"/>
      <c r="BM4885"/>
      <c r="BN4885"/>
      <c r="BO4885"/>
      <c r="BP4885"/>
      <c r="BQ4885"/>
      <c r="BR4885"/>
      <c r="BS4885"/>
      <c r="BT4885"/>
      <c r="BU4885"/>
    </row>
    <row r="4886" spans="2:73" x14ac:dyDescent="0.25">
      <c r="B4886" s="11"/>
      <c r="O4886" s="11"/>
      <c r="P4886" s="11"/>
      <c r="Q4886" s="11"/>
      <c r="U4886" s="11"/>
      <c r="BM4886"/>
      <c r="BN4886"/>
      <c r="BO4886"/>
      <c r="BP4886"/>
      <c r="BQ4886"/>
      <c r="BR4886"/>
      <c r="BS4886"/>
      <c r="BT4886"/>
      <c r="BU4886"/>
    </row>
    <row r="4887" spans="2:73" x14ac:dyDescent="0.25">
      <c r="B4887" s="11"/>
      <c r="O4887" s="11"/>
      <c r="P4887" s="11"/>
      <c r="Q4887" s="11"/>
      <c r="U4887" s="11"/>
      <c r="BM4887"/>
      <c r="BN4887"/>
      <c r="BO4887"/>
      <c r="BP4887"/>
      <c r="BQ4887"/>
      <c r="BR4887"/>
      <c r="BS4887"/>
      <c r="BT4887"/>
      <c r="BU4887"/>
    </row>
    <row r="4888" spans="2:73" x14ac:dyDescent="0.25">
      <c r="B4888" s="11"/>
      <c r="O4888" s="11"/>
      <c r="P4888" s="11"/>
      <c r="Q4888" s="11"/>
      <c r="U4888" s="11"/>
      <c r="BM4888"/>
      <c r="BN4888"/>
      <c r="BO4888"/>
      <c r="BP4888"/>
      <c r="BQ4888"/>
      <c r="BR4888"/>
      <c r="BS4888"/>
      <c r="BT4888"/>
      <c r="BU4888"/>
    </row>
    <row r="4889" spans="2:73" x14ac:dyDescent="0.25">
      <c r="B4889" s="11"/>
      <c r="O4889" s="11"/>
      <c r="P4889" s="11"/>
      <c r="Q4889" s="11"/>
      <c r="U4889" s="11"/>
      <c r="BM4889"/>
      <c r="BN4889"/>
      <c r="BO4889"/>
      <c r="BP4889"/>
      <c r="BQ4889"/>
      <c r="BR4889"/>
      <c r="BS4889"/>
      <c r="BT4889"/>
      <c r="BU4889"/>
    </row>
    <row r="4890" spans="2:73" x14ac:dyDescent="0.25">
      <c r="B4890" s="11"/>
      <c r="O4890" s="11"/>
      <c r="P4890" s="11"/>
      <c r="Q4890" s="11"/>
      <c r="U4890" s="11"/>
      <c r="BM4890"/>
      <c r="BN4890"/>
      <c r="BO4890"/>
      <c r="BP4890"/>
      <c r="BQ4890"/>
      <c r="BR4890"/>
      <c r="BS4890"/>
      <c r="BT4890"/>
      <c r="BU4890"/>
    </row>
    <row r="4891" spans="2:73" x14ac:dyDescent="0.25">
      <c r="B4891" s="11"/>
      <c r="O4891" s="11"/>
      <c r="P4891" s="11"/>
      <c r="Q4891" s="11"/>
      <c r="U4891" s="11"/>
      <c r="BM4891"/>
      <c r="BN4891"/>
      <c r="BO4891"/>
      <c r="BP4891"/>
      <c r="BQ4891"/>
      <c r="BR4891"/>
      <c r="BS4891"/>
      <c r="BT4891"/>
      <c r="BU4891"/>
    </row>
    <row r="4892" spans="2:73" x14ac:dyDescent="0.25">
      <c r="B4892" s="11"/>
      <c r="O4892" s="11"/>
      <c r="P4892" s="11"/>
      <c r="Q4892" s="11"/>
      <c r="U4892" s="11"/>
      <c r="BM4892"/>
      <c r="BN4892"/>
      <c r="BO4892"/>
      <c r="BP4892"/>
      <c r="BQ4892"/>
      <c r="BR4892"/>
      <c r="BS4892"/>
      <c r="BT4892"/>
      <c r="BU4892"/>
    </row>
    <row r="4893" spans="2:73" x14ac:dyDescent="0.25">
      <c r="B4893" s="11"/>
      <c r="O4893" s="11"/>
      <c r="P4893" s="11"/>
      <c r="U4893" s="11"/>
      <c r="BM4893"/>
      <c r="BN4893"/>
      <c r="BO4893"/>
      <c r="BP4893"/>
      <c r="BQ4893"/>
      <c r="BR4893"/>
      <c r="BS4893"/>
      <c r="BT4893"/>
      <c r="BU4893"/>
    </row>
    <row r="4894" spans="2:73" x14ac:dyDescent="0.25">
      <c r="B4894" s="11"/>
      <c r="O4894" s="11"/>
      <c r="P4894" s="11"/>
      <c r="Q4894" s="11"/>
      <c r="U4894" s="11"/>
      <c r="BM4894"/>
      <c r="BN4894"/>
      <c r="BO4894"/>
      <c r="BP4894"/>
      <c r="BQ4894"/>
      <c r="BR4894"/>
      <c r="BS4894"/>
      <c r="BT4894"/>
      <c r="BU4894"/>
    </row>
    <row r="4895" spans="2:73" x14ac:dyDescent="0.25">
      <c r="B4895" s="11"/>
      <c r="O4895" s="11"/>
      <c r="P4895" s="11"/>
      <c r="Q4895" s="11"/>
      <c r="U4895" s="11"/>
      <c r="BM4895"/>
      <c r="BN4895"/>
      <c r="BO4895"/>
      <c r="BP4895"/>
      <c r="BQ4895"/>
      <c r="BR4895"/>
      <c r="BS4895"/>
      <c r="BT4895"/>
      <c r="BU4895"/>
    </row>
    <row r="4896" spans="2:73" x14ac:dyDescent="0.25">
      <c r="B4896" s="11"/>
      <c r="O4896" s="11"/>
      <c r="P4896" s="11"/>
      <c r="Q4896" s="11"/>
      <c r="U4896" s="11"/>
      <c r="BM4896"/>
      <c r="BN4896"/>
      <c r="BO4896"/>
      <c r="BP4896"/>
      <c r="BQ4896"/>
      <c r="BR4896"/>
      <c r="BS4896"/>
      <c r="BT4896"/>
      <c r="BU4896"/>
    </row>
    <row r="4897" spans="2:73" x14ac:dyDescent="0.25">
      <c r="B4897" s="11"/>
      <c r="O4897" s="11"/>
      <c r="P4897" s="11"/>
      <c r="U4897" s="11"/>
      <c r="BM4897"/>
      <c r="BN4897"/>
      <c r="BO4897"/>
      <c r="BP4897"/>
      <c r="BQ4897"/>
      <c r="BR4897"/>
      <c r="BS4897"/>
      <c r="BT4897"/>
      <c r="BU4897"/>
    </row>
    <row r="4898" spans="2:73" x14ac:dyDescent="0.25">
      <c r="B4898" s="11"/>
      <c r="O4898" s="11"/>
      <c r="P4898" s="11"/>
      <c r="U4898" s="11"/>
      <c r="BM4898"/>
      <c r="BN4898"/>
      <c r="BO4898"/>
      <c r="BP4898"/>
      <c r="BQ4898"/>
      <c r="BR4898"/>
      <c r="BS4898"/>
      <c r="BT4898"/>
      <c r="BU4898"/>
    </row>
    <row r="4899" spans="2:73" x14ac:dyDescent="0.25">
      <c r="B4899" s="11"/>
      <c r="O4899" s="11"/>
      <c r="P4899" s="11"/>
      <c r="U4899" s="11"/>
      <c r="BM4899"/>
      <c r="BN4899"/>
      <c r="BO4899"/>
      <c r="BP4899"/>
      <c r="BQ4899"/>
      <c r="BR4899"/>
      <c r="BS4899"/>
      <c r="BT4899"/>
      <c r="BU4899"/>
    </row>
    <row r="4900" spans="2:73" x14ac:dyDescent="0.25">
      <c r="B4900" s="11"/>
      <c r="O4900" s="11"/>
      <c r="P4900" s="11"/>
      <c r="Q4900" s="11"/>
      <c r="U4900" s="11"/>
      <c r="BM4900"/>
      <c r="BN4900"/>
      <c r="BO4900"/>
      <c r="BP4900"/>
      <c r="BQ4900"/>
      <c r="BR4900"/>
      <c r="BS4900"/>
      <c r="BT4900"/>
      <c r="BU4900"/>
    </row>
    <row r="4901" spans="2:73" x14ac:dyDescent="0.25">
      <c r="B4901" s="11"/>
      <c r="O4901" s="11"/>
      <c r="P4901" s="11"/>
      <c r="U4901" s="11"/>
      <c r="BM4901"/>
      <c r="BN4901"/>
      <c r="BO4901"/>
      <c r="BP4901"/>
      <c r="BQ4901"/>
      <c r="BR4901"/>
      <c r="BS4901"/>
      <c r="BT4901"/>
      <c r="BU4901"/>
    </row>
    <row r="4902" spans="2:73" x14ac:dyDescent="0.25">
      <c r="B4902" s="11"/>
      <c r="O4902" s="11"/>
      <c r="P4902" s="11"/>
      <c r="U4902" s="11"/>
      <c r="BM4902"/>
      <c r="BN4902"/>
      <c r="BO4902"/>
      <c r="BP4902"/>
      <c r="BQ4902"/>
      <c r="BR4902"/>
      <c r="BS4902"/>
      <c r="BT4902"/>
      <c r="BU4902"/>
    </row>
    <row r="4903" spans="2:73" x14ac:dyDescent="0.25">
      <c r="B4903" s="11"/>
      <c r="O4903" s="11"/>
      <c r="P4903" s="11"/>
      <c r="Q4903" s="11"/>
      <c r="U4903" s="11"/>
      <c r="BM4903"/>
      <c r="BN4903"/>
      <c r="BO4903"/>
      <c r="BP4903"/>
      <c r="BQ4903"/>
      <c r="BR4903"/>
      <c r="BS4903"/>
      <c r="BT4903"/>
      <c r="BU4903"/>
    </row>
    <row r="4904" spans="2:73" x14ac:dyDescent="0.25">
      <c r="B4904" s="11"/>
      <c r="O4904" s="11"/>
      <c r="P4904" s="11"/>
      <c r="Q4904" s="11"/>
      <c r="U4904" s="11"/>
      <c r="BM4904"/>
      <c r="BN4904"/>
      <c r="BO4904"/>
      <c r="BP4904"/>
      <c r="BQ4904"/>
      <c r="BR4904"/>
      <c r="BS4904"/>
      <c r="BT4904"/>
      <c r="BU4904"/>
    </row>
    <row r="4905" spans="2:73" x14ac:dyDescent="0.25">
      <c r="B4905" s="11"/>
      <c r="O4905" s="11"/>
      <c r="P4905" s="11"/>
      <c r="Q4905" s="11"/>
      <c r="U4905" s="11"/>
      <c r="BM4905"/>
      <c r="BN4905"/>
      <c r="BO4905"/>
      <c r="BP4905"/>
      <c r="BQ4905"/>
      <c r="BR4905"/>
      <c r="BS4905"/>
      <c r="BT4905"/>
      <c r="BU4905"/>
    </row>
    <row r="4906" spans="2:73" x14ac:dyDescent="0.25">
      <c r="B4906" s="11"/>
      <c r="O4906" s="11"/>
      <c r="P4906" s="11"/>
      <c r="U4906" s="11"/>
      <c r="BM4906"/>
      <c r="BN4906"/>
      <c r="BO4906"/>
      <c r="BP4906"/>
      <c r="BQ4906"/>
      <c r="BR4906"/>
      <c r="BS4906"/>
      <c r="BT4906"/>
      <c r="BU4906"/>
    </row>
    <row r="4907" spans="2:73" x14ac:dyDescent="0.25">
      <c r="B4907" s="11"/>
      <c r="O4907" s="11"/>
      <c r="P4907" s="11"/>
      <c r="Q4907" s="11"/>
      <c r="U4907" s="11"/>
      <c r="BM4907"/>
      <c r="BN4907"/>
      <c r="BO4907"/>
      <c r="BP4907"/>
      <c r="BQ4907"/>
      <c r="BR4907"/>
      <c r="BS4907"/>
      <c r="BT4907"/>
      <c r="BU4907"/>
    </row>
    <row r="4908" spans="2:73" x14ac:dyDescent="0.25">
      <c r="B4908" s="11"/>
      <c r="O4908" s="11"/>
      <c r="P4908" s="11"/>
      <c r="Q4908" s="11"/>
      <c r="U4908" s="11"/>
      <c r="BM4908"/>
      <c r="BN4908"/>
      <c r="BO4908"/>
      <c r="BP4908"/>
      <c r="BQ4908"/>
      <c r="BR4908"/>
      <c r="BS4908"/>
      <c r="BT4908"/>
      <c r="BU4908"/>
    </row>
    <row r="4909" spans="2:73" x14ac:dyDescent="0.25">
      <c r="B4909" s="11"/>
      <c r="O4909" s="11"/>
      <c r="P4909" s="11"/>
      <c r="Q4909" s="11"/>
      <c r="U4909" s="11"/>
      <c r="BM4909"/>
      <c r="BN4909"/>
      <c r="BO4909"/>
      <c r="BP4909"/>
      <c r="BQ4909"/>
      <c r="BR4909"/>
      <c r="BS4909"/>
      <c r="BT4909"/>
      <c r="BU4909"/>
    </row>
    <row r="4910" spans="2:73" x14ac:dyDescent="0.25">
      <c r="B4910" s="11"/>
      <c r="O4910" s="11"/>
      <c r="P4910" s="11"/>
      <c r="Q4910" s="11"/>
      <c r="U4910" s="11"/>
      <c r="BM4910"/>
      <c r="BN4910"/>
      <c r="BO4910"/>
      <c r="BP4910"/>
      <c r="BQ4910"/>
      <c r="BR4910"/>
      <c r="BS4910"/>
      <c r="BT4910"/>
      <c r="BU4910"/>
    </row>
    <row r="4911" spans="2:73" x14ac:dyDescent="0.25">
      <c r="B4911" s="11"/>
      <c r="O4911" s="11"/>
      <c r="P4911" s="11"/>
      <c r="Q4911" s="11"/>
      <c r="U4911" s="11"/>
      <c r="V4911" s="11"/>
      <c r="BM4911"/>
      <c r="BN4911"/>
      <c r="BO4911"/>
      <c r="BP4911"/>
      <c r="BQ4911"/>
      <c r="BR4911"/>
      <c r="BS4911"/>
      <c r="BT4911"/>
      <c r="BU4911"/>
    </row>
    <row r="4912" spans="2:73" x14ac:dyDescent="0.25">
      <c r="B4912" s="11"/>
      <c r="O4912" s="11"/>
      <c r="P4912" s="11"/>
      <c r="Q4912" s="11"/>
      <c r="U4912" s="11"/>
      <c r="BM4912"/>
      <c r="BN4912"/>
      <c r="BO4912"/>
      <c r="BP4912"/>
      <c r="BQ4912"/>
      <c r="BR4912"/>
      <c r="BS4912"/>
      <c r="BT4912"/>
      <c r="BU4912"/>
    </row>
    <row r="4913" spans="2:73" x14ac:dyDescent="0.25">
      <c r="B4913" s="11"/>
      <c r="O4913" s="11"/>
      <c r="P4913" s="11"/>
      <c r="U4913" s="11"/>
      <c r="BM4913"/>
      <c r="BN4913"/>
      <c r="BO4913"/>
      <c r="BP4913"/>
      <c r="BQ4913"/>
      <c r="BR4913"/>
      <c r="BS4913"/>
      <c r="BT4913"/>
      <c r="BU4913"/>
    </row>
    <row r="4914" spans="2:73" x14ac:dyDescent="0.25">
      <c r="B4914" s="11"/>
      <c r="O4914" s="11"/>
      <c r="P4914" s="11"/>
      <c r="Q4914" s="11"/>
      <c r="U4914" s="11"/>
      <c r="BM4914"/>
      <c r="BN4914"/>
      <c r="BO4914"/>
      <c r="BP4914"/>
      <c r="BQ4914"/>
      <c r="BR4914"/>
      <c r="BS4914"/>
      <c r="BT4914"/>
      <c r="BU4914"/>
    </row>
    <row r="4915" spans="2:73" x14ac:dyDescent="0.25">
      <c r="B4915" s="11"/>
      <c r="O4915" s="11"/>
      <c r="P4915" s="11"/>
      <c r="Q4915" s="11"/>
      <c r="U4915" s="11"/>
      <c r="BM4915"/>
      <c r="BN4915"/>
      <c r="BO4915"/>
      <c r="BP4915"/>
      <c r="BQ4915"/>
      <c r="BR4915"/>
      <c r="BS4915"/>
      <c r="BT4915"/>
      <c r="BU4915"/>
    </row>
    <row r="4916" spans="2:73" x14ac:dyDescent="0.25">
      <c r="B4916" s="11"/>
      <c r="O4916" s="11"/>
      <c r="P4916" s="11"/>
      <c r="Q4916" s="11"/>
      <c r="U4916" s="11"/>
      <c r="BM4916"/>
      <c r="BN4916"/>
      <c r="BO4916"/>
      <c r="BP4916"/>
      <c r="BQ4916"/>
      <c r="BR4916"/>
      <c r="BS4916"/>
      <c r="BT4916"/>
      <c r="BU4916"/>
    </row>
    <row r="4917" spans="2:73" x14ac:dyDescent="0.25">
      <c r="B4917" s="11"/>
      <c r="O4917" s="11"/>
      <c r="P4917" s="11"/>
      <c r="Q4917" s="11"/>
      <c r="U4917" s="11"/>
      <c r="BM4917"/>
      <c r="BN4917"/>
      <c r="BO4917"/>
      <c r="BP4917"/>
      <c r="BQ4917"/>
      <c r="BR4917"/>
      <c r="BS4917"/>
      <c r="BT4917"/>
      <c r="BU4917"/>
    </row>
    <row r="4918" spans="2:73" x14ac:dyDescent="0.25">
      <c r="B4918" s="11"/>
      <c r="O4918" s="11"/>
      <c r="P4918" s="11"/>
      <c r="U4918" s="11"/>
      <c r="BM4918"/>
      <c r="BN4918"/>
      <c r="BO4918"/>
      <c r="BP4918"/>
      <c r="BQ4918"/>
      <c r="BR4918"/>
      <c r="BS4918"/>
      <c r="BT4918"/>
      <c r="BU4918"/>
    </row>
    <row r="4919" spans="2:73" x14ac:dyDescent="0.25">
      <c r="B4919" s="11"/>
      <c r="O4919" s="11"/>
      <c r="P4919" s="11"/>
      <c r="Q4919" s="11"/>
      <c r="U4919" s="11"/>
      <c r="BM4919"/>
      <c r="BN4919"/>
      <c r="BO4919"/>
      <c r="BP4919"/>
      <c r="BQ4919"/>
      <c r="BR4919"/>
      <c r="BS4919"/>
      <c r="BT4919"/>
      <c r="BU4919"/>
    </row>
    <row r="4920" spans="2:73" x14ac:dyDescent="0.25">
      <c r="B4920" s="11"/>
      <c r="O4920" s="11"/>
      <c r="P4920" s="11"/>
      <c r="Q4920" s="11"/>
      <c r="U4920" s="11"/>
      <c r="BM4920"/>
      <c r="BN4920"/>
      <c r="BO4920"/>
      <c r="BP4920"/>
      <c r="BQ4920"/>
      <c r="BR4920"/>
      <c r="BS4920"/>
      <c r="BT4920"/>
      <c r="BU4920"/>
    </row>
    <row r="4921" spans="2:73" x14ac:dyDescent="0.25">
      <c r="B4921" s="11"/>
      <c r="O4921" s="11"/>
      <c r="P4921" s="11"/>
      <c r="Q4921" s="11"/>
      <c r="U4921" s="11"/>
      <c r="BM4921"/>
      <c r="BN4921"/>
      <c r="BO4921"/>
      <c r="BP4921"/>
      <c r="BQ4921"/>
      <c r="BR4921"/>
      <c r="BS4921"/>
      <c r="BT4921"/>
      <c r="BU4921"/>
    </row>
    <row r="4922" spans="2:73" x14ac:dyDescent="0.25">
      <c r="B4922" s="11"/>
      <c r="O4922" s="11"/>
      <c r="P4922" s="11"/>
      <c r="Q4922" s="11"/>
      <c r="U4922" s="11"/>
      <c r="BM4922"/>
      <c r="BN4922"/>
      <c r="BO4922"/>
      <c r="BP4922"/>
      <c r="BQ4922"/>
      <c r="BR4922"/>
      <c r="BS4922"/>
      <c r="BT4922"/>
      <c r="BU4922"/>
    </row>
    <row r="4923" spans="2:73" x14ac:dyDescent="0.25">
      <c r="B4923" s="11"/>
      <c r="O4923" s="11"/>
      <c r="P4923" s="11"/>
      <c r="Q4923" s="11"/>
      <c r="U4923" s="11"/>
      <c r="BM4923"/>
      <c r="BN4923"/>
      <c r="BO4923"/>
      <c r="BP4923"/>
      <c r="BQ4923"/>
      <c r="BR4923"/>
      <c r="BS4923"/>
      <c r="BT4923"/>
      <c r="BU4923"/>
    </row>
    <row r="4924" spans="2:73" x14ac:dyDescent="0.25">
      <c r="B4924" s="11"/>
      <c r="O4924" s="11"/>
      <c r="P4924" s="11"/>
      <c r="Q4924" s="11"/>
      <c r="U4924" s="11"/>
      <c r="BM4924"/>
      <c r="BN4924"/>
      <c r="BO4924"/>
      <c r="BP4924"/>
      <c r="BQ4924"/>
      <c r="BR4924"/>
      <c r="BS4924"/>
      <c r="BT4924"/>
      <c r="BU4924"/>
    </row>
    <row r="4925" spans="2:73" x14ac:dyDescent="0.25">
      <c r="B4925" s="11"/>
      <c r="O4925" s="11"/>
      <c r="P4925" s="11"/>
      <c r="U4925" s="11"/>
      <c r="BM4925"/>
      <c r="BN4925"/>
      <c r="BO4925"/>
      <c r="BP4925"/>
      <c r="BQ4925"/>
      <c r="BR4925"/>
      <c r="BS4925"/>
      <c r="BT4925"/>
      <c r="BU4925"/>
    </row>
    <row r="4926" spans="2:73" x14ac:dyDescent="0.25">
      <c r="B4926" s="11"/>
      <c r="O4926" s="11"/>
      <c r="P4926" s="11"/>
      <c r="Q4926" s="11"/>
      <c r="U4926" s="11"/>
      <c r="BM4926"/>
      <c r="BN4926"/>
      <c r="BO4926"/>
      <c r="BP4926"/>
      <c r="BQ4926"/>
      <c r="BR4926"/>
      <c r="BS4926"/>
      <c r="BT4926"/>
      <c r="BU4926"/>
    </row>
    <row r="4927" spans="2:73" x14ac:dyDescent="0.25">
      <c r="B4927" s="11"/>
      <c r="O4927" s="11"/>
      <c r="P4927" s="11"/>
      <c r="Q4927" s="11"/>
      <c r="U4927" s="11"/>
      <c r="BM4927"/>
      <c r="BN4927"/>
      <c r="BO4927"/>
      <c r="BP4927"/>
      <c r="BQ4927"/>
      <c r="BR4927"/>
      <c r="BS4927"/>
      <c r="BT4927"/>
      <c r="BU4927"/>
    </row>
    <row r="4928" spans="2:73" x14ac:dyDescent="0.25">
      <c r="B4928" s="11"/>
      <c r="O4928" s="11"/>
      <c r="P4928" s="11"/>
      <c r="Q4928" s="11"/>
      <c r="U4928" s="11"/>
      <c r="BM4928"/>
      <c r="BN4928"/>
      <c r="BO4928"/>
      <c r="BP4928"/>
      <c r="BQ4928"/>
      <c r="BR4928"/>
      <c r="BS4928"/>
      <c r="BT4928"/>
      <c r="BU4928"/>
    </row>
    <row r="4929" spans="2:73" x14ac:dyDescent="0.25">
      <c r="B4929" s="11"/>
      <c r="O4929" s="11"/>
      <c r="P4929" s="11"/>
      <c r="Q4929" s="11"/>
      <c r="U4929" s="11"/>
      <c r="BM4929"/>
      <c r="BN4929"/>
      <c r="BO4929"/>
      <c r="BP4929"/>
      <c r="BQ4929"/>
      <c r="BR4929"/>
      <c r="BS4929"/>
      <c r="BT4929"/>
      <c r="BU4929"/>
    </row>
    <row r="4930" spans="2:73" x14ac:dyDescent="0.25">
      <c r="B4930" s="11"/>
      <c r="O4930" s="11"/>
      <c r="P4930" s="11"/>
      <c r="U4930" s="11"/>
      <c r="BM4930"/>
      <c r="BN4930"/>
      <c r="BO4930"/>
      <c r="BP4930"/>
      <c r="BQ4930"/>
      <c r="BR4930"/>
      <c r="BS4930"/>
      <c r="BT4930"/>
      <c r="BU4930"/>
    </row>
    <row r="4931" spans="2:73" x14ac:dyDescent="0.25">
      <c r="B4931" s="11"/>
      <c r="O4931" s="11"/>
      <c r="P4931" s="11"/>
      <c r="U4931" s="11"/>
      <c r="BM4931"/>
      <c r="BN4931"/>
      <c r="BO4931"/>
      <c r="BP4931"/>
      <c r="BQ4931"/>
      <c r="BR4931"/>
      <c r="BS4931"/>
      <c r="BT4931"/>
      <c r="BU4931"/>
    </row>
    <row r="4932" spans="2:73" x14ac:dyDescent="0.25">
      <c r="B4932" s="11"/>
      <c r="O4932" s="11"/>
      <c r="P4932" s="11"/>
      <c r="Q4932" s="11"/>
      <c r="U4932" s="11"/>
      <c r="BM4932"/>
      <c r="BN4932"/>
      <c r="BO4932"/>
      <c r="BP4932"/>
      <c r="BQ4932"/>
      <c r="BR4932"/>
      <c r="BS4932"/>
      <c r="BT4932"/>
      <c r="BU4932"/>
    </row>
    <row r="4933" spans="2:73" x14ac:dyDescent="0.25">
      <c r="B4933" s="11"/>
      <c r="O4933" s="11"/>
      <c r="P4933" s="11"/>
      <c r="Q4933" s="11"/>
      <c r="U4933" s="11"/>
      <c r="BM4933"/>
      <c r="BN4933"/>
      <c r="BO4933"/>
      <c r="BP4933"/>
      <c r="BQ4933"/>
      <c r="BR4933"/>
      <c r="BS4933"/>
      <c r="BT4933"/>
      <c r="BU4933"/>
    </row>
    <row r="4934" spans="2:73" x14ac:dyDescent="0.25">
      <c r="B4934" s="11"/>
      <c r="O4934" s="11"/>
      <c r="P4934" s="11"/>
      <c r="Q4934" s="11"/>
      <c r="U4934" s="11"/>
      <c r="BM4934"/>
      <c r="BN4934"/>
      <c r="BO4934"/>
      <c r="BP4934"/>
      <c r="BQ4934"/>
      <c r="BR4934"/>
      <c r="BS4934"/>
      <c r="BT4934"/>
      <c r="BU4934"/>
    </row>
    <row r="4935" spans="2:73" x14ac:dyDescent="0.25">
      <c r="B4935" s="11"/>
      <c r="F4935" s="11"/>
      <c r="O4935" s="11"/>
      <c r="P4935" s="11"/>
      <c r="Q4935" s="11"/>
      <c r="U4935" s="11"/>
      <c r="BM4935"/>
      <c r="BN4935"/>
      <c r="BO4935"/>
      <c r="BP4935"/>
      <c r="BQ4935"/>
      <c r="BR4935"/>
      <c r="BS4935"/>
      <c r="BT4935"/>
      <c r="BU4935"/>
    </row>
    <row r="4936" spans="2:73" x14ac:dyDescent="0.25">
      <c r="B4936" s="11"/>
      <c r="O4936" s="11"/>
      <c r="P4936" s="11"/>
      <c r="U4936" s="11"/>
      <c r="BM4936"/>
      <c r="BN4936"/>
      <c r="BO4936"/>
      <c r="BP4936"/>
      <c r="BQ4936"/>
      <c r="BR4936"/>
      <c r="BS4936"/>
      <c r="BT4936"/>
      <c r="BU4936"/>
    </row>
    <row r="4937" spans="2:73" x14ac:dyDescent="0.25">
      <c r="B4937" s="11"/>
      <c r="O4937" s="11"/>
      <c r="P4937" s="11"/>
      <c r="Q4937" s="11"/>
      <c r="U4937" s="11"/>
      <c r="BM4937"/>
      <c r="BN4937"/>
      <c r="BO4937"/>
      <c r="BP4937"/>
      <c r="BQ4937"/>
      <c r="BR4937"/>
      <c r="BS4937"/>
      <c r="BT4937"/>
      <c r="BU4937"/>
    </row>
    <row r="4938" spans="2:73" x14ac:dyDescent="0.25">
      <c r="B4938" s="11"/>
      <c r="O4938" s="11"/>
      <c r="P4938" s="11"/>
      <c r="Q4938" s="11"/>
      <c r="U4938" s="11"/>
      <c r="BM4938"/>
      <c r="BN4938"/>
      <c r="BO4938"/>
      <c r="BP4938"/>
      <c r="BQ4938"/>
      <c r="BR4938"/>
      <c r="BS4938"/>
      <c r="BT4938"/>
      <c r="BU4938"/>
    </row>
    <row r="4939" spans="2:73" x14ac:dyDescent="0.25">
      <c r="B4939" s="11"/>
      <c r="O4939" s="11"/>
      <c r="P4939" s="11"/>
      <c r="Q4939" s="11"/>
      <c r="U4939" s="11"/>
      <c r="BM4939"/>
      <c r="BN4939"/>
      <c r="BO4939"/>
      <c r="BP4939"/>
      <c r="BQ4939"/>
      <c r="BR4939"/>
      <c r="BS4939"/>
      <c r="BT4939"/>
      <c r="BU4939"/>
    </row>
    <row r="4940" spans="2:73" x14ac:dyDescent="0.25">
      <c r="B4940" s="11"/>
      <c r="O4940" s="11"/>
      <c r="P4940" s="11"/>
      <c r="U4940" s="11"/>
      <c r="BM4940"/>
      <c r="BN4940"/>
      <c r="BO4940"/>
      <c r="BP4940"/>
      <c r="BQ4940"/>
      <c r="BR4940"/>
      <c r="BS4940"/>
      <c r="BT4940"/>
      <c r="BU4940"/>
    </row>
    <row r="4941" spans="2:73" x14ac:dyDescent="0.25">
      <c r="B4941" s="11"/>
      <c r="O4941" s="11"/>
      <c r="P4941" s="11"/>
      <c r="U4941" s="11"/>
      <c r="BM4941"/>
      <c r="BN4941"/>
      <c r="BO4941"/>
      <c r="BP4941"/>
      <c r="BQ4941"/>
      <c r="BR4941"/>
      <c r="BS4941"/>
      <c r="BT4941"/>
      <c r="BU4941"/>
    </row>
    <row r="4942" spans="2:73" x14ac:dyDescent="0.25">
      <c r="B4942" s="11"/>
      <c r="O4942" s="11"/>
      <c r="P4942" s="11"/>
      <c r="U4942" s="11"/>
      <c r="BM4942"/>
      <c r="BN4942"/>
      <c r="BO4942"/>
      <c r="BP4942"/>
      <c r="BQ4942"/>
      <c r="BR4942"/>
      <c r="BS4942"/>
      <c r="BT4942"/>
      <c r="BU4942"/>
    </row>
    <row r="4943" spans="2:73" x14ac:dyDescent="0.25">
      <c r="B4943" s="11"/>
      <c r="O4943" s="11"/>
      <c r="P4943" s="11"/>
      <c r="Q4943" s="11"/>
      <c r="U4943" s="11"/>
      <c r="BM4943"/>
      <c r="BN4943"/>
      <c r="BO4943"/>
      <c r="BP4943"/>
      <c r="BQ4943"/>
      <c r="BR4943"/>
      <c r="BS4943"/>
      <c r="BT4943"/>
      <c r="BU4943"/>
    </row>
    <row r="4944" spans="2:73" x14ac:dyDescent="0.25">
      <c r="B4944" s="11"/>
      <c r="O4944" s="11"/>
      <c r="P4944" s="11"/>
      <c r="Q4944" s="11"/>
      <c r="U4944" s="11"/>
      <c r="BM4944"/>
      <c r="BN4944"/>
      <c r="BO4944"/>
      <c r="BP4944"/>
      <c r="BQ4944"/>
      <c r="BR4944"/>
      <c r="BS4944"/>
      <c r="BT4944"/>
      <c r="BU4944"/>
    </row>
    <row r="4945" spans="2:73" x14ac:dyDescent="0.25">
      <c r="B4945" s="11"/>
      <c r="O4945" s="11"/>
      <c r="P4945" s="11"/>
      <c r="U4945" s="11"/>
      <c r="BM4945"/>
      <c r="BN4945"/>
      <c r="BO4945"/>
      <c r="BP4945"/>
      <c r="BQ4945"/>
      <c r="BR4945"/>
      <c r="BS4945"/>
      <c r="BT4945"/>
      <c r="BU4945"/>
    </row>
    <row r="4946" spans="2:73" x14ac:dyDescent="0.25">
      <c r="B4946" s="11"/>
      <c r="O4946" s="11"/>
      <c r="P4946" s="11"/>
      <c r="Q4946" s="11"/>
      <c r="U4946" s="11"/>
      <c r="BM4946"/>
      <c r="BN4946"/>
      <c r="BO4946"/>
      <c r="BP4946"/>
      <c r="BQ4946"/>
      <c r="BR4946"/>
      <c r="BS4946"/>
      <c r="BT4946"/>
      <c r="BU4946"/>
    </row>
    <row r="4947" spans="2:73" x14ac:dyDescent="0.25">
      <c r="B4947" s="11"/>
      <c r="O4947" s="11"/>
      <c r="P4947" s="11"/>
      <c r="U4947" s="11"/>
      <c r="BM4947"/>
      <c r="BN4947"/>
      <c r="BO4947"/>
      <c r="BP4947"/>
      <c r="BQ4947"/>
      <c r="BR4947"/>
      <c r="BS4947"/>
      <c r="BT4947"/>
      <c r="BU4947"/>
    </row>
    <row r="4948" spans="2:73" x14ac:dyDescent="0.25">
      <c r="B4948" s="11"/>
      <c r="O4948" s="11"/>
      <c r="P4948" s="11"/>
      <c r="Q4948" s="11"/>
      <c r="U4948" s="11"/>
      <c r="BM4948"/>
      <c r="BN4948"/>
      <c r="BO4948"/>
      <c r="BP4948"/>
      <c r="BQ4948"/>
      <c r="BR4948"/>
      <c r="BS4948"/>
      <c r="BT4948"/>
      <c r="BU4948"/>
    </row>
    <row r="4949" spans="2:73" x14ac:dyDescent="0.25">
      <c r="B4949" s="11"/>
      <c r="O4949" s="11"/>
      <c r="P4949" s="11"/>
      <c r="U4949" s="11"/>
      <c r="BM4949"/>
      <c r="BN4949"/>
      <c r="BO4949"/>
      <c r="BP4949"/>
      <c r="BQ4949"/>
      <c r="BR4949"/>
      <c r="BS4949"/>
      <c r="BT4949"/>
      <c r="BU4949"/>
    </row>
    <row r="4950" spans="2:73" x14ac:dyDescent="0.25">
      <c r="B4950" s="11"/>
      <c r="O4950" s="11"/>
      <c r="P4950" s="11"/>
      <c r="U4950" s="11"/>
      <c r="BM4950"/>
      <c r="BN4950"/>
      <c r="BO4950"/>
      <c r="BP4950"/>
      <c r="BQ4950"/>
      <c r="BR4950"/>
      <c r="BS4950"/>
      <c r="BT4950"/>
      <c r="BU4950"/>
    </row>
    <row r="4951" spans="2:73" x14ac:dyDescent="0.25">
      <c r="B4951" s="11"/>
      <c r="O4951" s="11"/>
      <c r="P4951" s="11"/>
      <c r="U4951" s="11"/>
      <c r="BM4951"/>
      <c r="BN4951"/>
      <c r="BO4951"/>
      <c r="BP4951"/>
      <c r="BQ4951"/>
      <c r="BR4951"/>
      <c r="BS4951"/>
      <c r="BT4951"/>
      <c r="BU4951"/>
    </row>
    <row r="4952" spans="2:73" x14ac:dyDescent="0.25">
      <c r="B4952" s="11"/>
      <c r="O4952" s="11"/>
      <c r="P4952" s="11"/>
      <c r="U4952" s="11"/>
      <c r="BM4952"/>
      <c r="BN4952"/>
      <c r="BO4952"/>
      <c r="BP4952"/>
      <c r="BQ4952"/>
      <c r="BR4952"/>
      <c r="BS4952"/>
      <c r="BT4952"/>
      <c r="BU4952"/>
    </row>
    <row r="4953" spans="2:73" x14ac:dyDescent="0.25">
      <c r="B4953" s="11"/>
      <c r="O4953" s="11"/>
      <c r="P4953" s="11"/>
      <c r="Q4953" s="11"/>
      <c r="U4953" s="11"/>
      <c r="BM4953"/>
      <c r="BN4953"/>
      <c r="BO4953"/>
      <c r="BP4953"/>
      <c r="BQ4953"/>
      <c r="BR4953"/>
      <c r="BS4953"/>
      <c r="BT4953"/>
      <c r="BU4953"/>
    </row>
    <row r="4954" spans="2:73" x14ac:dyDescent="0.25">
      <c r="B4954" s="11"/>
      <c r="O4954" s="11"/>
      <c r="P4954" s="11"/>
      <c r="Q4954" s="11"/>
      <c r="U4954" s="11"/>
      <c r="V4954" s="11"/>
      <c r="BM4954"/>
      <c r="BN4954"/>
      <c r="BO4954"/>
      <c r="BP4954"/>
      <c r="BQ4954"/>
      <c r="BR4954"/>
      <c r="BS4954"/>
      <c r="BT4954"/>
      <c r="BU4954"/>
    </row>
    <row r="4955" spans="2:73" x14ac:dyDescent="0.25">
      <c r="B4955" s="11"/>
      <c r="O4955" s="11"/>
      <c r="P4955" s="11"/>
      <c r="Q4955" s="11"/>
      <c r="U4955" s="11"/>
      <c r="BM4955"/>
      <c r="BN4955"/>
      <c r="BO4955"/>
      <c r="BP4955"/>
      <c r="BQ4955"/>
      <c r="BR4955"/>
      <c r="BS4955"/>
      <c r="BT4955"/>
      <c r="BU4955"/>
    </row>
    <row r="4956" spans="2:73" x14ac:dyDescent="0.25">
      <c r="B4956" s="11"/>
      <c r="O4956" s="11"/>
      <c r="P4956" s="11"/>
      <c r="Q4956" s="11"/>
      <c r="U4956" s="11"/>
      <c r="BM4956"/>
      <c r="BN4956"/>
      <c r="BO4956"/>
      <c r="BP4956"/>
      <c r="BQ4956"/>
      <c r="BR4956"/>
      <c r="BS4956"/>
      <c r="BT4956"/>
      <c r="BU4956"/>
    </row>
    <row r="4957" spans="2:73" x14ac:dyDescent="0.25">
      <c r="B4957" s="11"/>
      <c r="O4957" s="11"/>
      <c r="P4957" s="11"/>
      <c r="U4957" s="11"/>
      <c r="BM4957"/>
      <c r="BN4957"/>
      <c r="BO4957"/>
      <c r="BP4957"/>
      <c r="BQ4957"/>
      <c r="BR4957"/>
      <c r="BS4957"/>
      <c r="BT4957"/>
      <c r="BU4957"/>
    </row>
    <row r="4958" spans="2:73" x14ac:dyDescent="0.25">
      <c r="B4958" s="11"/>
      <c r="O4958" s="11"/>
      <c r="P4958" s="11"/>
      <c r="Q4958" s="11"/>
      <c r="U4958" s="11"/>
      <c r="BM4958"/>
      <c r="BN4958"/>
      <c r="BO4958"/>
      <c r="BP4958"/>
      <c r="BQ4958"/>
      <c r="BR4958"/>
      <c r="BS4958"/>
      <c r="BT4958"/>
      <c r="BU4958"/>
    </row>
    <row r="4959" spans="2:73" x14ac:dyDescent="0.25">
      <c r="B4959" s="11"/>
      <c r="O4959" s="11"/>
      <c r="P4959" s="11"/>
      <c r="U4959" s="11"/>
      <c r="BM4959"/>
      <c r="BN4959"/>
      <c r="BO4959"/>
      <c r="BP4959"/>
      <c r="BQ4959"/>
      <c r="BR4959"/>
      <c r="BS4959"/>
      <c r="BT4959"/>
      <c r="BU4959"/>
    </row>
    <row r="4960" spans="2:73" x14ac:dyDescent="0.25">
      <c r="B4960" s="11"/>
      <c r="O4960" s="11"/>
      <c r="P4960" s="11"/>
      <c r="Q4960" s="11"/>
      <c r="U4960" s="11"/>
      <c r="BM4960"/>
      <c r="BN4960"/>
      <c r="BO4960"/>
      <c r="BP4960"/>
      <c r="BQ4960"/>
      <c r="BR4960"/>
      <c r="BS4960"/>
      <c r="BT4960"/>
      <c r="BU4960"/>
    </row>
    <row r="4961" spans="2:73" x14ac:dyDescent="0.25">
      <c r="B4961" s="11"/>
      <c r="O4961" s="11"/>
      <c r="P4961" s="11"/>
      <c r="Q4961" s="11"/>
      <c r="U4961" s="11"/>
      <c r="BM4961"/>
      <c r="BN4961"/>
      <c r="BO4961"/>
      <c r="BP4961"/>
      <c r="BQ4961"/>
      <c r="BR4961"/>
      <c r="BS4961"/>
      <c r="BT4961"/>
      <c r="BU4961"/>
    </row>
    <row r="4962" spans="2:73" x14ac:dyDescent="0.25">
      <c r="B4962" s="11"/>
      <c r="O4962" s="11"/>
      <c r="P4962" s="11"/>
      <c r="U4962" s="11"/>
      <c r="BM4962"/>
      <c r="BN4962"/>
      <c r="BO4962"/>
      <c r="BP4962"/>
      <c r="BQ4962"/>
      <c r="BR4962"/>
      <c r="BS4962"/>
      <c r="BT4962"/>
      <c r="BU4962"/>
    </row>
    <row r="4963" spans="2:73" x14ac:dyDescent="0.25">
      <c r="B4963" s="11"/>
      <c r="O4963" s="11"/>
      <c r="P4963" s="11"/>
      <c r="Q4963" s="11"/>
      <c r="U4963" s="11"/>
      <c r="BM4963"/>
      <c r="BN4963"/>
      <c r="BO4963"/>
      <c r="BP4963"/>
      <c r="BQ4963"/>
      <c r="BR4963"/>
      <c r="BS4963"/>
      <c r="BT4963"/>
      <c r="BU4963"/>
    </row>
    <row r="4964" spans="2:73" x14ac:dyDescent="0.25">
      <c r="B4964" s="11"/>
      <c r="O4964" s="11"/>
      <c r="P4964" s="11"/>
      <c r="Q4964" s="11"/>
      <c r="U4964" s="11"/>
      <c r="BM4964"/>
      <c r="BN4964"/>
      <c r="BO4964"/>
      <c r="BP4964"/>
      <c r="BQ4964"/>
      <c r="BR4964"/>
      <c r="BS4964"/>
      <c r="BT4964"/>
      <c r="BU4964"/>
    </row>
    <row r="4965" spans="2:73" x14ac:dyDescent="0.25">
      <c r="B4965" s="11"/>
      <c r="O4965" s="11"/>
      <c r="P4965" s="11"/>
      <c r="U4965" s="11"/>
      <c r="BM4965"/>
      <c r="BN4965"/>
      <c r="BO4965"/>
      <c r="BP4965"/>
      <c r="BQ4965"/>
      <c r="BR4965"/>
      <c r="BS4965"/>
      <c r="BT4965"/>
      <c r="BU4965"/>
    </row>
    <row r="4966" spans="2:73" x14ac:dyDescent="0.25">
      <c r="B4966" s="11"/>
      <c r="O4966" s="11"/>
      <c r="P4966" s="11"/>
      <c r="U4966" s="11"/>
      <c r="BM4966"/>
      <c r="BN4966"/>
      <c r="BO4966"/>
      <c r="BP4966"/>
      <c r="BQ4966"/>
      <c r="BR4966"/>
      <c r="BS4966"/>
      <c r="BT4966"/>
      <c r="BU4966"/>
    </row>
    <row r="4967" spans="2:73" x14ac:dyDescent="0.25">
      <c r="B4967" s="11"/>
      <c r="O4967" s="11"/>
      <c r="P4967" s="11"/>
      <c r="Q4967" s="11"/>
      <c r="U4967" s="11"/>
      <c r="BM4967"/>
      <c r="BN4967"/>
      <c r="BO4967"/>
      <c r="BP4967"/>
      <c r="BQ4967"/>
      <c r="BR4967"/>
      <c r="BS4967"/>
      <c r="BT4967"/>
      <c r="BU4967"/>
    </row>
    <row r="4968" spans="2:73" x14ac:dyDescent="0.25">
      <c r="B4968" s="11"/>
      <c r="O4968" s="11"/>
      <c r="P4968" s="11"/>
      <c r="U4968" s="11"/>
      <c r="BM4968"/>
      <c r="BN4968"/>
      <c r="BO4968"/>
      <c r="BP4968"/>
      <c r="BQ4968"/>
      <c r="BR4968"/>
      <c r="BS4968"/>
      <c r="BT4968"/>
      <c r="BU4968"/>
    </row>
    <row r="4969" spans="2:73" x14ac:dyDescent="0.25">
      <c r="B4969" s="11"/>
      <c r="O4969" s="11"/>
      <c r="P4969" s="11"/>
      <c r="Q4969" s="11"/>
      <c r="U4969" s="11"/>
      <c r="BM4969"/>
      <c r="BN4969"/>
      <c r="BO4969"/>
      <c r="BP4969"/>
      <c r="BQ4969"/>
      <c r="BR4969"/>
      <c r="BS4969"/>
      <c r="BT4969"/>
      <c r="BU4969"/>
    </row>
    <row r="4970" spans="2:73" x14ac:dyDescent="0.25">
      <c r="B4970" s="11"/>
      <c r="O4970" s="11"/>
      <c r="P4970" s="11"/>
      <c r="Q4970" s="11"/>
      <c r="U4970" s="11"/>
      <c r="BM4970"/>
      <c r="BN4970"/>
      <c r="BO4970"/>
      <c r="BP4970"/>
      <c r="BQ4970"/>
      <c r="BR4970"/>
      <c r="BS4970"/>
      <c r="BT4970"/>
      <c r="BU4970"/>
    </row>
    <row r="4971" spans="2:73" x14ac:dyDescent="0.25">
      <c r="B4971" s="11"/>
      <c r="O4971" s="11"/>
      <c r="P4971" s="11"/>
      <c r="U4971" s="11"/>
      <c r="BM4971"/>
      <c r="BN4971"/>
      <c r="BO4971"/>
      <c r="BP4971"/>
      <c r="BQ4971"/>
      <c r="BR4971"/>
      <c r="BS4971"/>
      <c r="BT4971"/>
      <c r="BU4971"/>
    </row>
    <row r="4972" spans="2:73" x14ac:dyDescent="0.25">
      <c r="B4972" s="11"/>
      <c r="O4972" s="11"/>
      <c r="P4972" s="11"/>
      <c r="Q4972" s="11"/>
      <c r="U4972" s="11"/>
      <c r="BM4972"/>
      <c r="BN4972"/>
      <c r="BO4972"/>
      <c r="BP4972"/>
      <c r="BQ4972"/>
      <c r="BR4972"/>
      <c r="BS4972"/>
      <c r="BT4972"/>
      <c r="BU4972"/>
    </row>
    <row r="4973" spans="2:73" x14ac:dyDescent="0.25">
      <c r="B4973" s="11"/>
      <c r="O4973" s="11"/>
      <c r="P4973" s="11"/>
      <c r="Q4973" s="11"/>
      <c r="U4973" s="11"/>
      <c r="BM4973"/>
      <c r="BN4973"/>
      <c r="BO4973"/>
      <c r="BP4973"/>
      <c r="BQ4973"/>
      <c r="BR4973"/>
      <c r="BS4973"/>
      <c r="BT4973"/>
      <c r="BU4973"/>
    </row>
    <row r="4974" spans="2:73" x14ac:dyDescent="0.25">
      <c r="B4974" s="11"/>
      <c r="O4974" s="11"/>
      <c r="P4974" s="11"/>
      <c r="Q4974" s="11"/>
      <c r="U4974" s="11"/>
      <c r="BM4974"/>
      <c r="BN4974"/>
      <c r="BO4974"/>
      <c r="BP4974"/>
      <c r="BQ4974"/>
      <c r="BR4974"/>
      <c r="BS4974"/>
      <c r="BT4974"/>
      <c r="BU4974"/>
    </row>
    <row r="4975" spans="2:73" x14ac:dyDescent="0.25">
      <c r="B4975" s="11"/>
      <c r="O4975" s="11"/>
      <c r="P4975" s="11"/>
      <c r="Q4975" s="11"/>
      <c r="U4975" s="11"/>
      <c r="BM4975"/>
      <c r="BN4975"/>
      <c r="BO4975"/>
      <c r="BP4975"/>
      <c r="BQ4975"/>
      <c r="BR4975"/>
      <c r="BS4975"/>
      <c r="BT4975"/>
      <c r="BU4975"/>
    </row>
    <row r="4976" spans="2:73" x14ac:dyDescent="0.25">
      <c r="B4976" s="11"/>
      <c r="O4976" s="11"/>
      <c r="P4976" s="11"/>
      <c r="U4976" s="11"/>
      <c r="BM4976"/>
      <c r="BN4976"/>
      <c r="BO4976"/>
      <c r="BP4976"/>
      <c r="BQ4976"/>
      <c r="BR4976"/>
      <c r="BS4976"/>
      <c r="BT4976"/>
      <c r="BU4976"/>
    </row>
    <row r="4977" spans="2:73" x14ac:dyDescent="0.25">
      <c r="B4977" s="11"/>
      <c r="O4977" s="11"/>
      <c r="P4977" s="11"/>
      <c r="U4977" s="11"/>
      <c r="BM4977"/>
      <c r="BN4977"/>
      <c r="BO4977"/>
      <c r="BP4977"/>
      <c r="BQ4977"/>
      <c r="BR4977"/>
      <c r="BS4977"/>
      <c r="BT4977"/>
      <c r="BU4977"/>
    </row>
    <row r="4978" spans="2:73" x14ac:dyDescent="0.25">
      <c r="B4978" s="11"/>
      <c r="O4978" s="11"/>
      <c r="P4978" s="11"/>
      <c r="Q4978" s="11"/>
      <c r="U4978" s="11"/>
      <c r="BM4978"/>
      <c r="BN4978"/>
      <c r="BO4978"/>
      <c r="BP4978"/>
      <c r="BQ4978"/>
      <c r="BR4978"/>
      <c r="BS4978"/>
      <c r="BT4978"/>
      <c r="BU4978"/>
    </row>
    <row r="4979" spans="2:73" x14ac:dyDescent="0.25">
      <c r="B4979" s="11"/>
      <c r="O4979" s="11"/>
      <c r="P4979" s="11"/>
      <c r="U4979" s="11"/>
      <c r="BM4979"/>
      <c r="BN4979"/>
      <c r="BO4979"/>
      <c r="BP4979"/>
      <c r="BQ4979"/>
      <c r="BR4979"/>
      <c r="BS4979"/>
      <c r="BT4979"/>
      <c r="BU4979"/>
    </row>
    <row r="4980" spans="2:73" x14ac:dyDescent="0.25">
      <c r="B4980" s="11"/>
      <c r="O4980" s="11"/>
      <c r="P4980" s="11"/>
      <c r="Q4980" s="11"/>
      <c r="U4980" s="11"/>
      <c r="BM4980"/>
      <c r="BN4980"/>
      <c r="BO4980"/>
      <c r="BP4980"/>
      <c r="BQ4980"/>
      <c r="BR4980"/>
      <c r="BS4980"/>
      <c r="BT4980"/>
      <c r="BU4980"/>
    </row>
    <row r="4981" spans="2:73" x14ac:dyDescent="0.25">
      <c r="B4981" s="11"/>
      <c r="O4981" s="11"/>
      <c r="P4981" s="11"/>
      <c r="Q4981" s="11"/>
      <c r="U4981" s="11"/>
      <c r="BM4981"/>
      <c r="BN4981"/>
      <c r="BO4981"/>
      <c r="BP4981"/>
      <c r="BQ4981"/>
      <c r="BR4981"/>
      <c r="BS4981"/>
      <c r="BT4981"/>
      <c r="BU4981"/>
    </row>
    <row r="4982" spans="2:73" x14ac:dyDescent="0.25">
      <c r="B4982" s="11"/>
      <c r="O4982" s="11"/>
      <c r="P4982" s="11"/>
      <c r="Q4982" s="11"/>
      <c r="U4982" s="11"/>
      <c r="BM4982"/>
      <c r="BN4982"/>
      <c r="BO4982"/>
      <c r="BP4982"/>
      <c r="BQ4982"/>
      <c r="BR4982"/>
      <c r="BS4982"/>
      <c r="BT4982"/>
      <c r="BU4982"/>
    </row>
    <row r="4983" spans="2:73" x14ac:dyDescent="0.25">
      <c r="B4983" s="11"/>
      <c r="O4983" s="11"/>
      <c r="P4983" s="11"/>
      <c r="U4983" s="11"/>
      <c r="BM4983"/>
      <c r="BN4983"/>
      <c r="BO4983"/>
      <c r="BP4983"/>
      <c r="BQ4983"/>
      <c r="BR4983"/>
      <c r="BS4983"/>
      <c r="BT4983"/>
      <c r="BU4983"/>
    </row>
    <row r="4984" spans="2:73" x14ac:dyDescent="0.25">
      <c r="B4984" s="11"/>
      <c r="O4984" s="11"/>
      <c r="P4984" s="11"/>
      <c r="Q4984" s="11"/>
      <c r="U4984" s="11"/>
      <c r="BM4984"/>
      <c r="BN4984"/>
      <c r="BO4984"/>
      <c r="BP4984"/>
      <c r="BQ4984"/>
      <c r="BR4984"/>
      <c r="BS4984"/>
      <c r="BT4984"/>
      <c r="BU4984"/>
    </row>
    <row r="4985" spans="2:73" x14ac:dyDescent="0.25">
      <c r="B4985" s="11"/>
      <c r="O4985" s="11"/>
      <c r="P4985" s="11"/>
      <c r="Q4985" s="11"/>
      <c r="U4985" s="11"/>
      <c r="BM4985"/>
      <c r="BN4985"/>
      <c r="BO4985"/>
      <c r="BP4985"/>
      <c r="BQ4985"/>
      <c r="BR4985"/>
      <c r="BS4985"/>
      <c r="BT4985"/>
      <c r="BU4985"/>
    </row>
    <row r="4986" spans="2:73" x14ac:dyDescent="0.25">
      <c r="B4986" s="11"/>
      <c r="O4986" s="11"/>
      <c r="P4986" s="11"/>
      <c r="Q4986" s="11"/>
      <c r="U4986" s="11"/>
      <c r="BM4986"/>
      <c r="BN4986"/>
      <c r="BO4986"/>
      <c r="BP4986"/>
      <c r="BQ4986"/>
      <c r="BR4986"/>
      <c r="BS4986"/>
      <c r="BT4986"/>
      <c r="BU4986"/>
    </row>
    <row r="4987" spans="2:73" x14ac:dyDescent="0.25">
      <c r="B4987" s="11"/>
      <c r="O4987" s="11"/>
      <c r="P4987" s="11"/>
      <c r="Q4987" s="11"/>
      <c r="U4987" s="11"/>
      <c r="BM4987"/>
      <c r="BN4987"/>
      <c r="BO4987"/>
      <c r="BP4987"/>
      <c r="BQ4987"/>
      <c r="BR4987"/>
      <c r="BS4987"/>
      <c r="BT4987"/>
      <c r="BU4987"/>
    </row>
    <row r="4988" spans="2:73" x14ac:dyDescent="0.25">
      <c r="B4988" s="11"/>
      <c r="E4988" s="11"/>
      <c r="O4988" s="11"/>
      <c r="P4988" s="11"/>
      <c r="U4988" s="11"/>
      <c r="BM4988"/>
      <c r="BN4988"/>
      <c r="BO4988"/>
      <c r="BP4988"/>
      <c r="BQ4988"/>
      <c r="BR4988"/>
      <c r="BS4988"/>
      <c r="BT4988"/>
      <c r="BU4988"/>
    </row>
    <row r="4989" spans="2:73" x14ac:dyDescent="0.25">
      <c r="B4989" s="11"/>
      <c r="O4989" s="11"/>
      <c r="P4989" s="11"/>
      <c r="Q4989" s="11"/>
      <c r="U4989" s="11"/>
      <c r="BM4989"/>
      <c r="BN4989"/>
      <c r="BO4989"/>
      <c r="BP4989"/>
      <c r="BQ4989"/>
      <c r="BR4989"/>
      <c r="BS4989"/>
      <c r="BT4989"/>
      <c r="BU4989"/>
    </row>
    <row r="4990" spans="2:73" x14ac:dyDescent="0.25">
      <c r="B4990" s="11"/>
      <c r="O4990" s="11"/>
      <c r="P4990" s="11"/>
      <c r="U4990" s="11"/>
      <c r="BM4990"/>
      <c r="BN4990"/>
      <c r="BO4990"/>
      <c r="BP4990"/>
      <c r="BQ4990"/>
      <c r="BR4990"/>
      <c r="BS4990"/>
      <c r="BT4990"/>
      <c r="BU4990"/>
    </row>
    <row r="4991" spans="2:73" x14ac:dyDescent="0.25">
      <c r="B4991" s="11"/>
      <c r="O4991" s="11"/>
      <c r="P4991" s="11"/>
      <c r="Q4991" s="11"/>
      <c r="U4991" s="11"/>
      <c r="BM4991"/>
      <c r="BN4991"/>
      <c r="BO4991"/>
      <c r="BP4991"/>
      <c r="BQ4991"/>
      <c r="BR4991"/>
      <c r="BS4991"/>
      <c r="BT4991"/>
      <c r="BU4991"/>
    </row>
    <row r="4992" spans="2:73" x14ac:dyDescent="0.25">
      <c r="B4992" s="11"/>
      <c r="O4992" s="11"/>
      <c r="P4992" s="11"/>
      <c r="U4992" s="11"/>
      <c r="BM4992"/>
      <c r="BN4992"/>
      <c r="BO4992"/>
      <c r="BP4992"/>
      <c r="BQ4992"/>
      <c r="BR4992"/>
      <c r="BS4992"/>
      <c r="BT4992"/>
      <c r="BU4992"/>
    </row>
    <row r="4993" spans="2:73" x14ac:dyDescent="0.25">
      <c r="B4993" s="11"/>
      <c r="O4993" s="11"/>
      <c r="P4993" s="11"/>
      <c r="U4993" s="11"/>
      <c r="BM4993"/>
      <c r="BN4993"/>
      <c r="BO4993"/>
      <c r="BP4993"/>
      <c r="BQ4993"/>
      <c r="BR4993"/>
      <c r="BS4993"/>
      <c r="BT4993"/>
      <c r="BU4993"/>
    </row>
    <row r="4994" spans="2:73" x14ac:dyDescent="0.25">
      <c r="B4994" s="11"/>
      <c r="O4994" s="11"/>
      <c r="P4994" s="11"/>
      <c r="U4994" s="11"/>
      <c r="BM4994"/>
      <c r="BN4994"/>
      <c r="BO4994"/>
      <c r="BP4994"/>
      <c r="BQ4994"/>
      <c r="BR4994"/>
      <c r="BS4994"/>
      <c r="BT4994"/>
      <c r="BU4994"/>
    </row>
    <row r="4995" spans="2:73" x14ac:dyDescent="0.25">
      <c r="B4995" s="11"/>
      <c r="O4995" s="11"/>
      <c r="P4995" s="11"/>
      <c r="Q4995" s="11"/>
      <c r="U4995" s="11"/>
      <c r="BM4995"/>
      <c r="BN4995"/>
      <c r="BO4995"/>
      <c r="BP4995"/>
      <c r="BQ4995"/>
      <c r="BR4995"/>
      <c r="BS4995"/>
      <c r="BT4995"/>
      <c r="BU4995"/>
    </row>
    <row r="4996" spans="2:73" x14ac:dyDescent="0.25">
      <c r="B4996" s="11"/>
      <c r="O4996" s="11"/>
      <c r="P4996" s="11"/>
      <c r="Q4996" s="11"/>
      <c r="U4996" s="11"/>
      <c r="BM4996"/>
      <c r="BN4996"/>
      <c r="BO4996"/>
      <c r="BP4996"/>
      <c r="BQ4996"/>
      <c r="BR4996"/>
      <c r="BS4996"/>
      <c r="BT4996"/>
      <c r="BU4996"/>
    </row>
    <row r="4997" spans="2:73" x14ac:dyDescent="0.25">
      <c r="B4997" s="11"/>
      <c r="O4997" s="11"/>
      <c r="P4997" s="11"/>
      <c r="U4997" s="11"/>
      <c r="BM4997"/>
      <c r="BN4997"/>
      <c r="BO4997"/>
      <c r="BP4997"/>
      <c r="BQ4997"/>
      <c r="BR4997"/>
      <c r="BS4997"/>
      <c r="BT4997"/>
      <c r="BU4997"/>
    </row>
    <row r="4998" spans="2:73" x14ac:dyDescent="0.25">
      <c r="B4998" s="11"/>
      <c r="O4998" s="11"/>
      <c r="P4998" s="11"/>
      <c r="Q4998" s="11"/>
      <c r="U4998" s="11"/>
      <c r="BM4998"/>
      <c r="BN4998"/>
      <c r="BO4998"/>
      <c r="BP4998"/>
      <c r="BQ4998"/>
      <c r="BR4998"/>
      <c r="BS4998"/>
      <c r="BT4998"/>
      <c r="BU4998"/>
    </row>
    <row r="4999" spans="2:73" x14ac:dyDescent="0.25">
      <c r="B4999" s="11"/>
      <c r="O4999" s="11"/>
      <c r="P4999" s="11"/>
      <c r="U4999" s="11"/>
      <c r="BM4999"/>
      <c r="BN4999"/>
      <c r="BO4999"/>
      <c r="BP4999"/>
      <c r="BQ4999"/>
      <c r="BR4999"/>
      <c r="BS4999"/>
      <c r="BT4999"/>
      <c r="BU4999"/>
    </row>
    <row r="5000" spans="2:73" x14ac:dyDescent="0.25">
      <c r="B5000" s="11"/>
      <c r="O5000" s="11"/>
      <c r="P5000" s="11"/>
      <c r="Q5000" s="11"/>
      <c r="U5000" s="11"/>
      <c r="BM5000"/>
      <c r="BN5000"/>
      <c r="BO5000"/>
      <c r="BP5000"/>
      <c r="BQ5000"/>
      <c r="BR5000"/>
      <c r="BS5000"/>
      <c r="BT5000"/>
      <c r="BU5000"/>
    </row>
    <row r="5001" spans="2:73" x14ac:dyDescent="0.25">
      <c r="B5001" s="11"/>
      <c r="O5001" s="11"/>
      <c r="P5001" s="11"/>
      <c r="U5001" s="11"/>
      <c r="BM5001"/>
      <c r="BN5001"/>
      <c r="BO5001"/>
      <c r="BP5001"/>
      <c r="BQ5001"/>
      <c r="BR5001"/>
      <c r="BS5001"/>
      <c r="BT5001"/>
      <c r="BU5001"/>
    </row>
    <row r="5002" spans="2:73" x14ac:dyDescent="0.25">
      <c r="B5002" s="11"/>
      <c r="O5002" s="11"/>
      <c r="P5002" s="11"/>
      <c r="U5002" s="11"/>
      <c r="BM5002"/>
      <c r="BN5002"/>
      <c r="BO5002"/>
      <c r="BP5002"/>
      <c r="BQ5002"/>
      <c r="BR5002"/>
      <c r="BS5002"/>
      <c r="BT5002"/>
      <c r="BU5002"/>
    </row>
    <row r="5003" spans="2:73" x14ac:dyDescent="0.25">
      <c r="B5003" s="11"/>
      <c r="O5003" s="11"/>
      <c r="P5003" s="11"/>
      <c r="Q5003" s="11"/>
      <c r="U5003" s="11"/>
      <c r="BM5003"/>
      <c r="BN5003"/>
      <c r="BO5003"/>
      <c r="BP5003"/>
      <c r="BQ5003"/>
      <c r="BR5003"/>
      <c r="BS5003"/>
      <c r="BT5003"/>
      <c r="BU5003"/>
    </row>
    <row r="5004" spans="2:73" x14ac:dyDescent="0.25">
      <c r="B5004" s="11"/>
      <c r="O5004" s="11"/>
      <c r="P5004" s="11"/>
      <c r="Q5004" s="11"/>
      <c r="U5004" s="11"/>
      <c r="BM5004"/>
      <c r="BN5004"/>
      <c r="BO5004"/>
      <c r="BP5004"/>
      <c r="BQ5004"/>
      <c r="BR5004"/>
      <c r="BS5004"/>
      <c r="BT5004"/>
      <c r="BU5004"/>
    </row>
    <row r="5005" spans="2:73" x14ac:dyDescent="0.25">
      <c r="B5005" s="11"/>
      <c r="O5005" s="11"/>
      <c r="P5005" s="11"/>
      <c r="Q5005" s="11"/>
      <c r="U5005" s="11"/>
      <c r="BM5005"/>
      <c r="BN5005"/>
      <c r="BO5005"/>
      <c r="BP5005"/>
      <c r="BQ5005"/>
      <c r="BR5005"/>
      <c r="BS5005"/>
      <c r="BT5005"/>
      <c r="BU5005"/>
    </row>
    <row r="5006" spans="2:73" x14ac:dyDescent="0.25">
      <c r="B5006" s="11"/>
      <c r="O5006" s="11"/>
      <c r="P5006" s="11"/>
      <c r="Q5006" s="11"/>
      <c r="U5006" s="11"/>
      <c r="BM5006"/>
      <c r="BN5006"/>
      <c r="BO5006"/>
      <c r="BP5006"/>
      <c r="BQ5006"/>
      <c r="BR5006"/>
      <c r="BS5006"/>
      <c r="BT5006"/>
      <c r="BU5006"/>
    </row>
    <row r="5007" spans="2:73" x14ac:dyDescent="0.25">
      <c r="B5007" s="11"/>
      <c r="O5007" s="11"/>
      <c r="P5007" s="11"/>
      <c r="Q5007" s="11"/>
      <c r="U5007" s="11"/>
      <c r="BM5007"/>
      <c r="BN5007"/>
      <c r="BO5007"/>
      <c r="BP5007"/>
      <c r="BQ5007"/>
      <c r="BR5007"/>
      <c r="BS5007"/>
      <c r="BT5007"/>
      <c r="BU5007"/>
    </row>
    <row r="5008" spans="2:73" x14ac:dyDescent="0.25">
      <c r="B5008" s="11"/>
      <c r="F5008" s="11"/>
      <c r="O5008" s="11"/>
      <c r="P5008" s="11"/>
      <c r="Q5008" s="11"/>
      <c r="U5008" s="11"/>
      <c r="BM5008"/>
      <c r="BN5008"/>
      <c r="BO5008"/>
      <c r="BP5008"/>
      <c r="BQ5008"/>
      <c r="BR5008"/>
      <c r="BS5008"/>
      <c r="BT5008"/>
      <c r="BU5008"/>
    </row>
    <row r="5009" spans="2:73" x14ac:dyDescent="0.25">
      <c r="B5009" s="11"/>
      <c r="O5009" s="11"/>
      <c r="P5009" s="11"/>
      <c r="Q5009" s="11"/>
      <c r="U5009" s="11"/>
      <c r="BM5009"/>
      <c r="BN5009"/>
      <c r="BO5009"/>
      <c r="BP5009"/>
      <c r="BQ5009"/>
      <c r="BR5009"/>
      <c r="BS5009"/>
      <c r="BT5009"/>
      <c r="BU5009"/>
    </row>
    <row r="5010" spans="2:73" x14ac:dyDescent="0.25">
      <c r="B5010" s="11"/>
      <c r="O5010" s="11"/>
      <c r="P5010" s="11"/>
      <c r="Q5010" s="11"/>
      <c r="U5010" s="11"/>
      <c r="BM5010"/>
      <c r="BN5010"/>
      <c r="BO5010"/>
      <c r="BP5010"/>
      <c r="BQ5010"/>
      <c r="BR5010"/>
      <c r="BS5010"/>
      <c r="BT5010"/>
      <c r="BU5010"/>
    </row>
    <row r="5011" spans="2:73" x14ac:dyDescent="0.25">
      <c r="B5011" s="11"/>
      <c r="O5011" s="11"/>
      <c r="P5011" s="11"/>
      <c r="U5011" s="11"/>
      <c r="BM5011"/>
      <c r="BN5011"/>
      <c r="BO5011"/>
      <c r="BP5011"/>
      <c r="BQ5011"/>
      <c r="BR5011"/>
      <c r="BS5011"/>
      <c r="BT5011"/>
      <c r="BU5011"/>
    </row>
    <row r="5012" spans="2:73" x14ac:dyDescent="0.25">
      <c r="B5012" s="11"/>
      <c r="O5012" s="11"/>
      <c r="P5012" s="11"/>
      <c r="Q5012" s="11"/>
      <c r="U5012" s="11"/>
      <c r="BM5012"/>
      <c r="BN5012"/>
      <c r="BO5012"/>
      <c r="BP5012"/>
      <c r="BQ5012"/>
      <c r="BR5012"/>
      <c r="BS5012"/>
      <c r="BT5012"/>
      <c r="BU5012"/>
    </row>
    <row r="5013" spans="2:73" x14ac:dyDescent="0.25">
      <c r="B5013" s="11"/>
      <c r="O5013" s="11"/>
      <c r="P5013" s="11"/>
      <c r="U5013" s="11"/>
      <c r="BM5013"/>
      <c r="BN5013"/>
      <c r="BO5013"/>
      <c r="BP5013"/>
      <c r="BQ5013"/>
      <c r="BR5013"/>
      <c r="BS5013"/>
      <c r="BT5013"/>
      <c r="BU5013"/>
    </row>
    <row r="5014" spans="2:73" x14ac:dyDescent="0.25">
      <c r="B5014" s="11"/>
      <c r="O5014" s="11"/>
      <c r="P5014" s="11"/>
      <c r="U5014" s="11"/>
      <c r="BM5014"/>
      <c r="BN5014"/>
      <c r="BO5014"/>
      <c r="BP5014"/>
      <c r="BQ5014"/>
      <c r="BR5014"/>
      <c r="BS5014"/>
      <c r="BT5014"/>
      <c r="BU5014"/>
    </row>
    <row r="5015" spans="2:73" x14ac:dyDescent="0.25">
      <c r="B5015" s="11"/>
      <c r="O5015" s="11"/>
      <c r="P5015" s="11"/>
      <c r="U5015" s="11"/>
      <c r="BM5015"/>
      <c r="BN5015"/>
      <c r="BO5015"/>
      <c r="BP5015"/>
      <c r="BQ5015"/>
      <c r="BR5015"/>
      <c r="BS5015"/>
      <c r="BT5015"/>
      <c r="BU5015"/>
    </row>
    <row r="5016" spans="2:73" x14ac:dyDescent="0.25">
      <c r="B5016" s="11"/>
      <c r="O5016" s="11"/>
      <c r="P5016" s="11"/>
      <c r="Q5016" s="11"/>
      <c r="U5016" s="11"/>
      <c r="BM5016"/>
      <c r="BN5016"/>
      <c r="BO5016"/>
      <c r="BP5016"/>
      <c r="BQ5016"/>
      <c r="BR5016"/>
      <c r="BS5016"/>
      <c r="BT5016"/>
      <c r="BU5016"/>
    </row>
    <row r="5017" spans="2:73" x14ac:dyDescent="0.25">
      <c r="B5017" s="11"/>
      <c r="F5017" s="11"/>
      <c r="O5017" s="11"/>
      <c r="P5017" s="11"/>
      <c r="Q5017" s="11"/>
      <c r="U5017" s="11"/>
      <c r="BM5017"/>
      <c r="BN5017"/>
      <c r="BO5017"/>
      <c r="BP5017"/>
      <c r="BQ5017"/>
      <c r="BR5017"/>
      <c r="BS5017"/>
      <c r="BT5017"/>
      <c r="BU5017"/>
    </row>
    <row r="5018" spans="2:73" x14ac:dyDescent="0.25">
      <c r="B5018" s="11"/>
      <c r="O5018" s="11"/>
      <c r="P5018" s="11"/>
      <c r="Q5018" s="11"/>
      <c r="U5018" s="11"/>
      <c r="BM5018"/>
      <c r="BN5018"/>
      <c r="BO5018"/>
      <c r="BP5018"/>
      <c r="BQ5018"/>
      <c r="BR5018"/>
      <c r="BS5018"/>
      <c r="BT5018"/>
      <c r="BU5018"/>
    </row>
    <row r="5019" spans="2:73" x14ac:dyDescent="0.25">
      <c r="B5019" s="11"/>
      <c r="O5019" s="11"/>
      <c r="P5019" s="11"/>
      <c r="Q5019" s="11"/>
      <c r="U5019" s="11"/>
      <c r="BM5019"/>
      <c r="BN5019"/>
      <c r="BO5019"/>
      <c r="BP5019"/>
      <c r="BQ5019"/>
      <c r="BR5019"/>
      <c r="BS5019"/>
      <c r="BT5019"/>
      <c r="BU5019"/>
    </row>
    <row r="5020" spans="2:73" x14ac:dyDescent="0.25">
      <c r="B5020" s="11"/>
      <c r="O5020" s="11"/>
      <c r="P5020" s="11"/>
      <c r="U5020" s="11"/>
      <c r="BM5020"/>
      <c r="BN5020"/>
      <c r="BO5020"/>
      <c r="BP5020"/>
      <c r="BQ5020"/>
      <c r="BR5020"/>
      <c r="BS5020"/>
      <c r="BT5020"/>
      <c r="BU5020"/>
    </row>
    <row r="5021" spans="2:73" x14ac:dyDescent="0.25">
      <c r="B5021" s="11"/>
      <c r="O5021" s="11"/>
      <c r="P5021" s="11"/>
      <c r="U5021" s="11"/>
      <c r="BM5021"/>
      <c r="BN5021"/>
      <c r="BO5021"/>
      <c r="BP5021"/>
      <c r="BQ5021"/>
      <c r="BR5021"/>
      <c r="BS5021"/>
      <c r="BT5021"/>
      <c r="BU5021"/>
    </row>
    <row r="5022" spans="2:73" x14ac:dyDescent="0.25">
      <c r="B5022" s="11"/>
      <c r="O5022" s="11"/>
      <c r="P5022" s="11"/>
      <c r="Q5022" s="11"/>
      <c r="U5022" s="11"/>
      <c r="BM5022"/>
      <c r="BN5022"/>
      <c r="BO5022"/>
      <c r="BP5022"/>
      <c r="BQ5022"/>
      <c r="BR5022"/>
      <c r="BS5022"/>
      <c r="BT5022"/>
      <c r="BU5022"/>
    </row>
    <row r="5023" spans="2:73" x14ac:dyDescent="0.25">
      <c r="B5023" s="11"/>
      <c r="O5023" s="11"/>
      <c r="P5023" s="11"/>
      <c r="Q5023" s="11"/>
      <c r="U5023" s="11"/>
      <c r="BM5023"/>
      <c r="BN5023"/>
      <c r="BO5023"/>
      <c r="BP5023"/>
      <c r="BQ5023"/>
      <c r="BR5023"/>
      <c r="BS5023"/>
      <c r="BT5023"/>
      <c r="BU5023"/>
    </row>
    <row r="5024" spans="2:73" x14ac:dyDescent="0.25">
      <c r="B5024" s="11"/>
      <c r="F5024" s="11"/>
      <c r="O5024" s="11"/>
      <c r="P5024" s="11"/>
      <c r="U5024" s="11"/>
      <c r="BM5024"/>
      <c r="BN5024"/>
      <c r="BO5024"/>
      <c r="BP5024"/>
      <c r="BQ5024"/>
      <c r="BR5024"/>
      <c r="BS5024"/>
      <c r="BT5024"/>
      <c r="BU5024"/>
    </row>
    <row r="5025" spans="2:73" x14ac:dyDescent="0.25">
      <c r="B5025" s="11"/>
      <c r="O5025" s="11"/>
      <c r="P5025" s="11"/>
      <c r="Q5025" s="11"/>
      <c r="U5025" s="11"/>
      <c r="BM5025"/>
      <c r="BN5025"/>
      <c r="BO5025"/>
      <c r="BP5025"/>
      <c r="BQ5025"/>
      <c r="BR5025"/>
      <c r="BS5025"/>
      <c r="BT5025"/>
      <c r="BU5025"/>
    </row>
    <row r="5026" spans="2:73" x14ac:dyDescent="0.25">
      <c r="B5026" s="11"/>
      <c r="O5026" s="11"/>
      <c r="P5026" s="11"/>
      <c r="Q5026" s="11"/>
      <c r="U5026" s="11"/>
      <c r="BM5026"/>
      <c r="BN5026"/>
      <c r="BO5026"/>
      <c r="BP5026"/>
      <c r="BQ5026"/>
      <c r="BR5026"/>
      <c r="BS5026"/>
      <c r="BT5026"/>
      <c r="BU5026"/>
    </row>
    <row r="5027" spans="2:73" x14ac:dyDescent="0.25">
      <c r="B5027" s="11"/>
      <c r="O5027" s="11"/>
      <c r="P5027" s="11"/>
      <c r="Q5027" s="11"/>
      <c r="U5027" s="11"/>
      <c r="BM5027"/>
      <c r="BN5027"/>
      <c r="BO5027"/>
      <c r="BP5027"/>
      <c r="BQ5027"/>
      <c r="BR5027"/>
      <c r="BS5027"/>
      <c r="BT5027"/>
      <c r="BU5027"/>
    </row>
    <row r="5028" spans="2:73" x14ac:dyDescent="0.25">
      <c r="B5028" s="11"/>
      <c r="O5028" s="11"/>
      <c r="P5028" s="11"/>
      <c r="U5028" s="11"/>
      <c r="BM5028"/>
      <c r="BN5028"/>
      <c r="BO5028"/>
      <c r="BP5028"/>
      <c r="BQ5028"/>
      <c r="BR5028"/>
      <c r="BS5028"/>
      <c r="BT5028"/>
      <c r="BU5028"/>
    </row>
    <row r="5029" spans="2:73" x14ac:dyDescent="0.25">
      <c r="B5029" s="11"/>
      <c r="O5029" s="11"/>
      <c r="P5029" s="11"/>
      <c r="U5029" s="11"/>
      <c r="BM5029"/>
      <c r="BN5029"/>
      <c r="BO5029"/>
      <c r="BP5029"/>
      <c r="BQ5029"/>
      <c r="BR5029"/>
      <c r="BS5029"/>
      <c r="BT5029"/>
      <c r="BU5029"/>
    </row>
    <row r="5030" spans="2:73" x14ac:dyDescent="0.25">
      <c r="B5030" s="11"/>
      <c r="O5030" s="11"/>
      <c r="P5030" s="11"/>
      <c r="U5030" s="11"/>
      <c r="BM5030"/>
      <c r="BN5030"/>
      <c r="BO5030"/>
      <c r="BP5030"/>
      <c r="BQ5030"/>
      <c r="BR5030"/>
      <c r="BS5030"/>
      <c r="BT5030"/>
      <c r="BU5030"/>
    </row>
    <row r="5031" spans="2:73" x14ac:dyDescent="0.25">
      <c r="B5031" s="11"/>
      <c r="O5031" s="11"/>
      <c r="P5031" s="11"/>
      <c r="U5031" s="11"/>
      <c r="BM5031"/>
      <c r="BN5031"/>
      <c r="BO5031"/>
      <c r="BP5031"/>
      <c r="BQ5031"/>
      <c r="BR5031"/>
      <c r="BS5031"/>
      <c r="BT5031"/>
      <c r="BU5031"/>
    </row>
    <row r="5032" spans="2:73" x14ac:dyDescent="0.25">
      <c r="B5032" s="11"/>
      <c r="O5032" s="11"/>
      <c r="P5032" s="11"/>
      <c r="Q5032" s="11"/>
      <c r="U5032" s="11"/>
      <c r="BM5032"/>
      <c r="BN5032"/>
      <c r="BO5032"/>
      <c r="BP5032"/>
      <c r="BQ5032"/>
      <c r="BR5032"/>
      <c r="BS5032"/>
      <c r="BT5032"/>
      <c r="BU5032"/>
    </row>
    <row r="5033" spans="2:73" x14ac:dyDescent="0.25">
      <c r="B5033" s="11"/>
      <c r="O5033" s="11"/>
      <c r="P5033" s="11"/>
      <c r="Q5033" s="11"/>
      <c r="U5033" s="11"/>
      <c r="BM5033"/>
      <c r="BN5033"/>
      <c r="BO5033"/>
      <c r="BP5033"/>
      <c r="BQ5033"/>
      <c r="BR5033"/>
      <c r="BS5033"/>
      <c r="BT5033"/>
      <c r="BU5033"/>
    </row>
    <row r="5034" spans="2:73" x14ac:dyDescent="0.25">
      <c r="B5034" s="11"/>
      <c r="O5034" s="11"/>
      <c r="P5034" s="11"/>
      <c r="Q5034" s="11"/>
      <c r="U5034" s="11"/>
      <c r="BM5034"/>
      <c r="BN5034"/>
      <c r="BO5034"/>
      <c r="BP5034"/>
      <c r="BQ5034"/>
      <c r="BR5034"/>
      <c r="BS5034"/>
      <c r="BT5034"/>
      <c r="BU5034"/>
    </row>
    <row r="5035" spans="2:73" x14ac:dyDescent="0.25">
      <c r="B5035" s="11"/>
      <c r="O5035" s="11"/>
      <c r="P5035" s="11"/>
      <c r="Q5035" s="11"/>
      <c r="U5035" s="11"/>
      <c r="BM5035"/>
      <c r="BN5035"/>
      <c r="BO5035"/>
      <c r="BP5035"/>
      <c r="BQ5035"/>
      <c r="BR5035"/>
      <c r="BS5035"/>
      <c r="BT5035"/>
      <c r="BU5035"/>
    </row>
    <row r="5036" spans="2:73" x14ac:dyDescent="0.25">
      <c r="B5036" s="11"/>
      <c r="O5036" s="11"/>
      <c r="P5036" s="11"/>
      <c r="Q5036" s="11"/>
      <c r="U5036" s="11"/>
      <c r="BM5036"/>
      <c r="BN5036"/>
      <c r="BO5036"/>
      <c r="BP5036"/>
      <c r="BQ5036"/>
      <c r="BR5036"/>
      <c r="BS5036"/>
      <c r="BT5036"/>
      <c r="BU5036"/>
    </row>
    <row r="5037" spans="2:73" x14ac:dyDescent="0.25">
      <c r="B5037" s="11"/>
      <c r="O5037" s="11"/>
      <c r="P5037" s="11"/>
      <c r="Q5037" s="11"/>
      <c r="U5037" s="11"/>
      <c r="BM5037"/>
      <c r="BN5037"/>
      <c r="BO5037"/>
      <c r="BP5037"/>
      <c r="BQ5037"/>
      <c r="BR5037"/>
      <c r="BS5037"/>
      <c r="BT5037"/>
      <c r="BU5037"/>
    </row>
    <row r="5038" spans="2:73" x14ac:dyDescent="0.25">
      <c r="B5038" s="11"/>
      <c r="O5038" s="11"/>
      <c r="P5038" s="11"/>
      <c r="Q5038" s="11"/>
      <c r="U5038" s="11"/>
      <c r="BM5038"/>
      <c r="BN5038"/>
      <c r="BO5038"/>
      <c r="BP5038"/>
      <c r="BQ5038"/>
      <c r="BR5038"/>
      <c r="BS5038"/>
      <c r="BT5038"/>
      <c r="BU5038"/>
    </row>
    <row r="5039" spans="2:73" x14ac:dyDescent="0.25">
      <c r="B5039" s="11"/>
      <c r="O5039" s="11"/>
      <c r="P5039" s="11"/>
      <c r="Q5039" s="11"/>
      <c r="U5039" s="11"/>
      <c r="BM5039"/>
      <c r="BN5039"/>
      <c r="BO5039"/>
      <c r="BP5039"/>
      <c r="BQ5039"/>
      <c r="BR5039"/>
      <c r="BS5039"/>
      <c r="BT5039"/>
      <c r="BU5039"/>
    </row>
    <row r="5040" spans="2:73" x14ac:dyDescent="0.25">
      <c r="B5040" s="11"/>
      <c r="O5040" s="11"/>
      <c r="P5040" s="11"/>
      <c r="Q5040" s="11"/>
      <c r="U5040" s="11"/>
      <c r="BM5040"/>
      <c r="BN5040"/>
      <c r="BO5040"/>
      <c r="BP5040"/>
      <c r="BQ5040"/>
      <c r="BR5040"/>
      <c r="BS5040"/>
      <c r="BT5040"/>
      <c r="BU5040"/>
    </row>
    <row r="5041" spans="2:73" x14ac:dyDescent="0.25">
      <c r="B5041" s="11"/>
      <c r="O5041" s="11"/>
      <c r="P5041" s="11"/>
      <c r="Q5041" s="11"/>
      <c r="U5041" s="11"/>
      <c r="BM5041"/>
      <c r="BN5041"/>
      <c r="BO5041"/>
      <c r="BP5041"/>
      <c r="BQ5041"/>
      <c r="BR5041"/>
      <c r="BS5041"/>
      <c r="BT5041"/>
      <c r="BU5041"/>
    </row>
    <row r="5042" spans="2:73" x14ac:dyDescent="0.25">
      <c r="B5042" s="11"/>
      <c r="O5042" s="11"/>
      <c r="P5042" s="11"/>
      <c r="Q5042" s="11"/>
      <c r="U5042" s="11"/>
      <c r="BM5042"/>
      <c r="BN5042"/>
      <c r="BO5042"/>
      <c r="BP5042"/>
      <c r="BQ5042"/>
      <c r="BR5042"/>
      <c r="BS5042"/>
      <c r="BT5042"/>
      <c r="BU5042"/>
    </row>
    <row r="5043" spans="2:73" x14ac:dyDescent="0.25">
      <c r="B5043" s="11"/>
      <c r="O5043" s="11"/>
      <c r="P5043" s="11"/>
      <c r="Q5043" s="11"/>
      <c r="U5043" s="11"/>
      <c r="BM5043"/>
      <c r="BN5043"/>
      <c r="BO5043"/>
      <c r="BP5043"/>
      <c r="BQ5043"/>
      <c r="BR5043"/>
      <c r="BS5043"/>
      <c r="BT5043"/>
      <c r="BU5043"/>
    </row>
    <row r="5044" spans="2:73" x14ac:dyDescent="0.25">
      <c r="B5044" s="11"/>
      <c r="F5044" s="11"/>
      <c r="O5044" s="11"/>
      <c r="P5044" s="11"/>
      <c r="Q5044" s="11"/>
      <c r="U5044" s="11"/>
      <c r="BM5044"/>
      <c r="BN5044"/>
      <c r="BO5044"/>
      <c r="BP5044"/>
      <c r="BQ5044"/>
      <c r="BR5044"/>
      <c r="BS5044"/>
      <c r="BT5044"/>
      <c r="BU5044"/>
    </row>
    <row r="5045" spans="2:73" x14ac:dyDescent="0.25">
      <c r="B5045" s="11"/>
      <c r="O5045" s="11"/>
      <c r="P5045" s="11"/>
      <c r="Q5045" s="11"/>
      <c r="U5045" s="11"/>
      <c r="BM5045"/>
      <c r="BN5045"/>
      <c r="BO5045"/>
      <c r="BP5045"/>
      <c r="BQ5045"/>
      <c r="BR5045"/>
      <c r="BS5045"/>
      <c r="BT5045"/>
      <c r="BU5045"/>
    </row>
    <row r="5046" spans="2:73" x14ac:dyDescent="0.25">
      <c r="B5046" s="11"/>
      <c r="O5046" s="11"/>
      <c r="P5046" s="11"/>
      <c r="U5046" s="11"/>
      <c r="BM5046"/>
      <c r="BN5046"/>
      <c r="BO5046"/>
      <c r="BP5046"/>
      <c r="BQ5046"/>
      <c r="BR5046"/>
      <c r="BS5046"/>
      <c r="BT5046"/>
      <c r="BU5046"/>
    </row>
    <row r="5047" spans="2:73" x14ac:dyDescent="0.25">
      <c r="B5047" s="11"/>
      <c r="O5047" s="11"/>
      <c r="P5047" s="11"/>
      <c r="Q5047" s="11"/>
      <c r="U5047" s="11"/>
      <c r="BM5047"/>
      <c r="BN5047"/>
      <c r="BO5047"/>
      <c r="BP5047"/>
      <c r="BQ5047"/>
      <c r="BR5047"/>
      <c r="BS5047"/>
      <c r="BT5047"/>
      <c r="BU5047"/>
    </row>
    <row r="5048" spans="2:73" x14ac:dyDescent="0.25">
      <c r="B5048" s="11"/>
      <c r="O5048" s="11"/>
      <c r="P5048" s="11"/>
      <c r="Q5048" s="11"/>
      <c r="U5048" s="11"/>
      <c r="BM5048"/>
      <c r="BN5048"/>
      <c r="BO5048"/>
      <c r="BP5048"/>
      <c r="BQ5048"/>
      <c r="BR5048"/>
      <c r="BS5048"/>
      <c r="BT5048"/>
      <c r="BU5048"/>
    </row>
    <row r="5049" spans="2:73" x14ac:dyDescent="0.25">
      <c r="B5049" s="11"/>
      <c r="O5049" s="11"/>
      <c r="P5049" s="11"/>
      <c r="Q5049" s="11"/>
      <c r="U5049" s="11"/>
      <c r="BM5049"/>
      <c r="BN5049"/>
      <c r="BO5049"/>
      <c r="BP5049"/>
      <c r="BQ5049"/>
      <c r="BR5049"/>
      <c r="BS5049"/>
      <c r="BT5049"/>
      <c r="BU5049"/>
    </row>
    <row r="5050" spans="2:73" x14ac:dyDescent="0.25">
      <c r="B5050" s="11"/>
      <c r="O5050" s="11"/>
      <c r="P5050" s="11"/>
      <c r="Q5050" s="11"/>
      <c r="U5050" s="11"/>
      <c r="BM5050"/>
      <c r="BN5050"/>
      <c r="BO5050"/>
      <c r="BP5050"/>
      <c r="BQ5050"/>
      <c r="BR5050"/>
      <c r="BS5050"/>
      <c r="BT5050"/>
      <c r="BU5050"/>
    </row>
    <row r="5051" spans="2:73" x14ac:dyDescent="0.25">
      <c r="B5051" s="11"/>
      <c r="O5051" s="11"/>
      <c r="P5051" s="11"/>
      <c r="U5051" s="11"/>
      <c r="BM5051"/>
      <c r="BN5051"/>
      <c r="BO5051"/>
      <c r="BP5051"/>
      <c r="BQ5051"/>
      <c r="BR5051"/>
      <c r="BS5051"/>
      <c r="BT5051"/>
      <c r="BU5051"/>
    </row>
    <row r="5052" spans="2:73" x14ac:dyDescent="0.25">
      <c r="B5052" s="11"/>
      <c r="O5052" s="11"/>
      <c r="P5052" s="11"/>
      <c r="U5052" s="11"/>
      <c r="BM5052"/>
      <c r="BN5052"/>
      <c r="BO5052"/>
      <c r="BP5052"/>
      <c r="BQ5052"/>
      <c r="BR5052"/>
      <c r="BS5052"/>
      <c r="BT5052"/>
      <c r="BU5052"/>
    </row>
    <row r="5053" spans="2:73" x14ac:dyDescent="0.25">
      <c r="B5053" s="11"/>
      <c r="O5053" s="11"/>
      <c r="P5053" s="11"/>
      <c r="Q5053" s="11"/>
      <c r="U5053" s="11"/>
      <c r="BM5053"/>
      <c r="BN5053"/>
      <c r="BO5053"/>
      <c r="BP5053"/>
      <c r="BQ5053"/>
      <c r="BR5053"/>
      <c r="BS5053"/>
      <c r="BT5053"/>
      <c r="BU5053"/>
    </row>
    <row r="5054" spans="2:73" x14ac:dyDescent="0.25">
      <c r="B5054" s="11"/>
      <c r="O5054" s="11"/>
      <c r="P5054" s="11"/>
      <c r="Q5054" s="11"/>
      <c r="U5054" s="11"/>
      <c r="BM5054"/>
      <c r="BN5054"/>
      <c r="BO5054"/>
      <c r="BP5054"/>
      <c r="BQ5054"/>
      <c r="BR5054"/>
      <c r="BS5054"/>
      <c r="BT5054"/>
      <c r="BU5054"/>
    </row>
    <row r="5055" spans="2:73" x14ac:dyDescent="0.25">
      <c r="B5055" s="11"/>
      <c r="O5055" s="11"/>
      <c r="P5055" s="11"/>
      <c r="Q5055" s="11"/>
      <c r="U5055" s="11"/>
      <c r="BM5055"/>
      <c r="BN5055"/>
      <c r="BO5055"/>
      <c r="BP5055"/>
      <c r="BQ5055"/>
      <c r="BR5055"/>
      <c r="BS5055"/>
      <c r="BT5055"/>
      <c r="BU5055"/>
    </row>
    <row r="5056" spans="2:73" x14ac:dyDescent="0.25">
      <c r="B5056" s="11"/>
      <c r="O5056" s="11"/>
      <c r="P5056" s="11"/>
      <c r="Q5056" s="11"/>
      <c r="U5056" s="11"/>
      <c r="BM5056"/>
      <c r="BN5056"/>
      <c r="BO5056"/>
      <c r="BP5056"/>
      <c r="BQ5056"/>
      <c r="BR5056"/>
      <c r="BS5056"/>
      <c r="BT5056"/>
      <c r="BU5056"/>
    </row>
    <row r="5057" spans="2:73" x14ac:dyDescent="0.25">
      <c r="B5057" s="11"/>
      <c r="O5057" s="11"/>
      <c r="P5057" s="11"/>
      <c r="Q5057" s="11"/>
      <c r="U5057" s="11"/>
      <c r="BM5057"/>
      <c r="BN5057"/>
      <c r="BO5057"/>
      <c r="BP5057"/>
      <c r="BQ5057"/>
      <c r="BR5057"/>
      <c r="BS5057"/>
      <c r="BT5057"/>
      <c r="BU5057"/>
    </row>
    <row r="5058" spans="2:73" x14ac:dyDescent="0.25">
      <c r="B5058" s="11"/>
      <c r="O5058" s="11"/>
      <c r="P5058" s="11"/>
      <c r="U5058" s="11"/>
      <c r="BM5058"/>
      <c r="BN5058"/>
      <c r="BO5058"/>
      <c r="BP5058"/>
      <c r="BQ5058"/>
      <c r="BR5058"/>
      <c r="BS5058"/>
      <c r="BT5058"/>
      <c r="BU5058"/>
    </row>
    <row r="5059" spans="2:73" x14ac:dyDescent="0.25">
      <c r="B5059" s="11"/>
      <c r="O5059" s="11"/>
      <c r="P5059" s="11"/>
      <c r="Q5059" s="11"/>
      <c r="U5059" s="11"/>
      <c r="BM5059"/>
      <c r="BN5059"/>
      <c r="BO5059"/>
      <c r="BP5059"/>
      <c r="BQ5059"/>
      <c r="BR5059"/>
      <c r="BS5059"/>
      <c r="BT5059"/>
      <c r="BU5059"/>
    </row>
    <row r="5060" spans="2:73" x14ac:dyDescent="0.25">
      <c r="B5060" s="11"/>
      <c r="O5060" s="11"/>
      <c r="P5060" s="11"/>
      <c r="U5060" s="11"/>
      <c r="BM5060"/>
      <c r="BN5060"/>
      <c r="BO5060"/>
      <c r="BP5060"/>
      <c r="BQ5060"/>
      <c r="BR5060"/>
      <c r="BS5060"/>
      <c r="BT5060"/>
      <c r="BU5060"/>
    </row>
    <row r="5061" spans="2:73" x14ac:dyDescent="0.25">
      <c r="B5061" s="11"/>
      <c r="O5061" s="11"/>
      <c r="P5061" s="11"/>
      <c r="Q5061" s="11"/>
      <c r="U5061" s="11"/>
      <c r="BM5061"/>
      <c r="BN5061"/>
      <c r="BO5061"/>
      <c r="BP5061"/>
      <c r="BQ5061"/>
      <c r="BR5061"/>
      <c r="BS5061"/>
      <c r="BT5061"/>
      <c r="BU5061"/>
    </row>
    <row r="5062" spans="2:73" x14ac:dyDescent="0.25">
      <c r="B5062" s="11"/>
      <c r="O5062" s="11"/>
      <c r="P5062" s="11"/>
      <c r="U5062" s="11"/>
      <c r="BM5062"/>
      <c r="BN5062"/>
      <c r="BO5062"/>
      <c r="BP5062"/>
      <c r="BQ5062"/>
      <c r="BR5062"/>
      <c r="BS5062"/>
      <c r="BT5062"/>
      <c r="BU5062"/>
    </row>
    <row r="5063" spans="2:73" x14ac:dyDescent="0.25">
      <c r="B5063" s="11"/>
      <c r="O5063" s="11"/>
      <c r="P5063" s="11"/>
      <c r="U5063" s="11"/>
      <c r="BM5063"/>
      <c r="BN5063"/>
      <c r="BO5063"/>
      <c r="BP5063"/>
      <c r="BQ5063"/>
      <c r="BR5063"/>
      <c r="BS5063"/>
      <c r="BT5063"/>
      <c r="BU5063"/>
    </row>
    <row r="5064" spans="2:73" x14ac:dyDescent="0.25">
      <c r="B5064" s="11"/>
      <c r="O5064" s="11"/>
      <c r="P5064" s="11"/>
      <c r="U5064" s="11"/>
      <c r="BM5064"/>
      <c r="BN5064"/>
      <c r="BO5064"/>
      <c r="BP5064"/>
      <c r="BQ5064"/>
      <c r="BR5064"/>
      <c r="BS5064"/>
      <c r="BT5064"/>
      <c r="BU5064"/>
    </row>
    <row r="5065" spans="2:73" x14ac:dyDescent="0.25">
      <c r="B5065" s="11"/>
      <c r="O5065" s="11"/>
      <c r="P5065" s="11"/>
      <c r="U5065" s="11"/>
      <c r="BM5065"/>
      <c r="BN5065"/>
      <c r="BO5065"/>
      <c r="BP5065"/>
      <c r="BQ5065"/>
      <c r="BR5065"/>
      <c r="BS5065"/>
      <c r="BT5065"/>
      <c r="BU5065"/>
    </row>
    <row r="5066" spans="2:73" x14ac:dyDescent="0.25">
      <c r="B5066" s="11"/>
      <c r="O5066" s="11"/>
      <c r="P5066" s="11"/>
      <c r="Q5066" s="11"/>
      <c r="U5066" s="11"/>
      <c r="BM5066"/>
      <c r="BN5066"/>
      <c r="BO5066"/>
      <c r="BP5066"/>
      <c r="BQ5066"/>
      <c r="BR5066"/>
      <c r="BS5066"/>
      <c r="BT5066"/>
      <c r="BU5066"/>
    </row>
    <row r="5067" spans="2:73" x14ac:dyDescent="0.25">
      <c r="B5067" s="11"/>
      <c r="O5067" s="11"/>
      <c r="P5067" s="11"/>
      <c r="U5067" s="11"/>
      <c r="BM5067"/>
      <c r="BN5067"/>
      <c r="BO5067"/>
      <c r="BP5067"/>
      <c r="BQ5067"/>
      <c r="BR5067"/>
      <c r="BS5067"/>
      <c r="BT5067"/>
      <c r="BU5067"/>
    </row>
    <row r="5068" spans="2:73" x14ac:dyDescent="0.25">
      <c r="B5068" s="11"/>
      <c r="O5068" s="11"/>
      <c r="P5068" s="11"/>
      <c r="Q5068" s="11"/>
      <c r="U5068" s="11"/>
      <c r="BM5068"/>
      <c r="BN5068"/>
      <c r="BO5068"/>
      <c r="BP5068"/>
      <c r="BQ5068"/>
      <c r="BR5068"/>
      <c r="BS5068"/>
      <c r="BT5068"/>
      <c r="BU5068"/>
    </row>
    <row r="5069" spans="2:73" x14ac:dyDescent="0.25">
      <c r="B5069" s="11"/>
      <c r="O5069" s="11"/>
      <c r="P5069" s="11"/>
      <c r="Q5069" s="11"/>
      <c r="U5069" s="11"/>
      <c r="BM5069"/>
      <c r="BN5069"/>
      <c r="BO5069"/>
      <c r="BP5069"/>
      <c r="BQ5069"/>
      <c r="BR5069"/>
      <c r="BS5069"/>
      <c r="BT5069"/>
      <c r="BU5069"/>
    </row>
    <row r="5070" spans="2:73" x14ac:dyDescent="0.25">
      <c r="B5070" s="11"/>
      <c r="O5070" s="11"/>
      <c r="P5070" s="11"/>
      <c r="U5070" s="11"/>
      <c r="BM5070"/>
      <c r="BN5070"/>
      <c r="BO5070"/>
      <c r="BP5070"/>
      <c r="BQ5070"/>
      <c r="BR5070"/>
      <c r="BS5070"/>
      <c r="BT5070"/>
      <c r="BU5070"/>
    </row>
    <row r="5071" spans="2:73" x14ac:dyDescent="0.25">
      <c r="B5071" s="11"/>
      <c r="O5071" s="11"/>
      <c r="P5071" s="11"/>
      <c r="Q5071" s="11"/>
      <c r="U5071" s="11"/>
      <c r="BM5071"/>
      <c r="BN5071"/>
      <c r="BO5071"/>
      <c r="BP5071"/>
      <c r="BQ5071"/>
      <c r="BR5071"/>
      <c r="BS5071"/>
      <c r="BT5071"/>
      <c r="BU5071"/>
    </row>
    <row r="5072" spans="2:73" x14ac:dyDescent="0.25">
      <c r="B5072" s="11"/>
      <c r="O5072" s="11"/>
      <c r="P5072" s="11"/>
      <c r="Q5072" s="11"/>
      <c r="U5072" s="11"/>
      <c r="BM5072"/>
      <c r="BN5072"/>
      <c r="BO5072"/>
      <c r="BP5072"/>
      <c r="BQ5072"/>
      <c r="BR5072"/>
      <c r="BS5072"/>
      <c r="BT5072"/>
      <c r="BU5072"/>
    </row>
    <row r="5073" spans="2:73" x14ac:dyDescent="0.25">
      <c r="B5073" s="11"/>
      <c r="O5073" s="11"/>
      <c r="P5073" s="11"/>
      <c r="Q5073" s="11"/>
      <c r="U5073" s="11"/>
      <c r="BM5073"/>
      <c r="BN5073"/>
      <c r="BO5073"/>
      <c r="BP5073"/>
      <c r="BQ5073"/>
      <c r="BR5073"/>
      <c r="BS5073"/>
      <c r="BT5073"/>
      <c r="BU5073"/>
    </row>
    <row r="5074" spans="2:73" x14ac:dyDescent="0.25">
      <c r="B5074" s="11"/>
      <c r="O5074" s="11"/>
      <c r="P5074" s="11"/>
      <c r="Q5074" s="11"/>
      <c r="U5074" s="11"/>
      <c r="V5074" s="11"/>
      <c r="BM5074"/>
      <c r="BN5074"/>
      <c r="BO5074"/>
      <c r="BP5074"/>
      <c r="BQ5074"/>
      <c r="BR5074"/>
      <c r="BS5074"/>
      <c r="BT5074"/>
      <c r="BU5074"/>
    </row>
    <row r="5075" spans="2:73" x14ac:dyDescent="0.25">
      <c r="B5075" s="11"/>
      <c r="O5075" s="11"/>
      <c r="P5075" s="11"/>
      <c r="U5075" s="11"/>
      <c r="BM5075"/>
      <c r="BN5075"/>
      <c r="BO5075"/>
      <c r="BP5075"/>
      <c r="BQ5075"/>
      <c r="BR5075"/>
      <c r="BS5075"/>
      <c r="BT5075"/>
      <c r="BU5075"/>
    </row>
    <row r="5076" spans="2:73" x14ac:dyDescent="0.25">
      <c r="B5076" s="11"/>
      <c r="O5076" s="11"/>
      <c r="P5076" s="11"/>
      <c r="Q5076" s="11"/>
      <c r="U5076" s="11"/>
      <c r="BM5076"/>
      <c r="BN5076"/>
      <c r="BO5076"/>
      <c r="BP5076"/>
      <c r="BQ5076"/>
      <c r="BR5076"/>
      <c r="BS5076"/>
      <c r="BT5076"/>
      <c r="BU5076"/>
    </row>
    <row r="5077" spans="2:73" x14ac:dyDescent="0.25">
      <c r="B5077" s="11"/>
      <c r="O5077" s="11"/>
      <c r="P5077" s="11"/>
      <c r="Q5077" s="11"/>
      <c r="U5077" s="11"/>
      <c r="BM5077"/>
      <c r="BN5077"/>
      <c r="BO5077"/>
      <c r="BP5077"/>
      <c r="BQ5077"/>
      <c r="BR5077"/>
      <c r="BS5077"/>
      <c r="BT5077"/>
      <c r="BU5077"/>
    </row>
    <row r="5078" spans="2:73" x14ac:dyDescent="0.25">
      <c r="B5078" s="11"/>
      <c r="O5078" s="11"/>
      <c r="P5078" s="11"/>
      <c r="Q5078" s="11"/>
      <c r="U5078" s="11"/>
      <c r="BM5078"/>
      <c r="BN5078"/>
      <c r="BO5078"/>
      <c r="BP5078"/>
      <c r="BQ5078"/>
      <c r="BR5078"/>
      <c r="BS5078"/>
      <c r="BT5078"/>
      <c r="BU5078"/>
    </row>
    <row r="5079" spans="2:73" x14ac:dyDescent="0.25">
      <c r="B5079" s="11"/>
      <c r="O5079" s="11"/>
      <c r="P5079" s="11"/>
      <c r="Q5079" s="11"/>
      <c r="U5079" s="11"/>
      <c r="BM5079"/>
      <c r="BN5079"/>
      <c r="BO5079"/>
      <c r="BP5079"/>
      <c r="BQ5079"/>
      <c r="BR5079"/>
      <c r="BS5079"/>
      <c r="BT5079"/>
      <c r="BU5079"/>
    </row>
    <row r="5080" spans="2:73" x14ac:dyDescent="0.25">
      <c r="B5080" s="11"/>
      <c r="O5080" s="11"/>
      <c r="P5080" s="11"/>
      <c r="U5080" s="11"/>
      <c r="BM5080"/>
      <c r="BN5080"/>
      <c r="BO5080"/>
      <c r="BP5080"/>
      <c r="BQ5080"/>
      <c r="BR5080"/>
      <c r="BS5080"/>
      <c r="BT5080"/>
      <c r="BU5080"/>
    </row>
    <row r="5081" spans="2:73" x14ac:dyDescent="0.25">
      <c r="B5081" s="11"/>
      <c r="O5081" s="11"/>
      <c r="P5081" s="11"/>
      <c r="U5081" s="11"/>
      <c r="BM5081"/>
      <c r="BN5081"/>
      <c r="BO5081"/>
      <c r="BP5081"/>
      <c r="BQ5081"/>
      <c r="BR5081"/>
      <c r="BS5081"/>
      <c r="BT5081"/>
      <c r="BU5081"/>
    </row>
    <row r="5082" spans="2:73" x14ac:dyDescent="0.25">
      <c r="B5082" s="11"/>
      <c r="O5082" s="11"/>
      <c r="P5082" s="11"/>
      <c r="Q5082" s="11"/>
      <c r="U5082" s="11"/>
      <c r="BM5082"/>
      <c r="BN5082"/>
      <c r="BO5082"/>
      <c r="BP5082"/>
      <c r="BQ5082"/>
      <c r="BR5082"/>
      <c r="BS5082"/>
      <c r="BT5082"/>
      <c r="BU5082"/>
    </row>
    <row r="5083" spans="2:73" x14ac:dyDescent="0.25">
      <c r="B5083" s="11"/>
      <c r="O5083" s="11"/>
      <c r="P5083" s="11"/>
      <c r="U5083" s="11"/>
      <c r="BM5083"/>
      <c r="BN5083"/>
      <c r="BO5083"/>
      <c r="BP5083"/>
      <c r="BQ5083"/>
      <c r="BR5083"/>
      <c r="BS5083"/>
      <c r="BT5083"/>
      <c r="BU5083"/>
    </row>
    <row r="5084" spans="2:73" x14ac:dyDescent="0.25">
      <c r="B5084" s="11"/>
      <c r="O5084" s="11"/>
      <c r="P5084" s="11"/>
      <c r="Q5084" s="11"/>
      <c r="U5084" s="11"/>
      <c r="BM5084"/>
      <c r="BN5084"/>
      <c r="BO5084"/>
      <c r="BP5084"/>
      <c r="BQ5084"/>
      <c r="BR5084"/>
      <c r="BS5084"/>
      <c r="BT5084"/>
      <c r="BU5084"/>
    </row>
    <row r="5085" spans="2:73" x14ac:dyDescent="0.25">
      <c r="B5085" s="11"/>
      <c r="O5085" s="11"/>
      <c r="P5085" s="11"/>
      <c r="Q5085" s="11"/>
      <c r="U5085" s="11"/>
      <c r="BM5085"/>
      <c r="BN5085"/>
      <c r="BO5085"/>
      <c r="BP5085"/>
      <c r="BQ5085"/>
      <c r="BR5085"/>
      <c r="BS5085"/>
      <c r="BT5085"/>
      <c r="BU5085"/>
    </row>
    <row r="5086" spans="2:73" x14ac:dyDescent="0.25">
      <c r="B5086" s="11"/>
      <c r="O5086" s="11"/>
      <c r="P5086" s="11"/>
      <c r="Q5086" s="11"/>
      <c r="U5086" s="11"/>
      <c r="BM5086"/>
      <c r="BN5086"/>
      <c r="BO5086"/>
      <c r="BP5086"/>
      <c r="BQ5086"/>
      <c r="BR5086"/>
      <c r="BS5086"/>
      <c r="BT5086"/>
      <c r="BU5086"/>
    </row>
    <row r="5087" spans="2:73" x14ac:dyDescent="0.25">
      <c r="B5087" s="11"/>
      <c r="O5087" s="11"/>
      <c r="P5087" s="11"/>
      <c r="Q5087" s="11"/>
      <c r="U5087" s="11"/>
      <c r="BM5087"/>
      <c r="BN5087"/>
      <c r="BO5087"/>
      <c r="BP5087"/>
      <c r="BQ5087"/>
      <c r="BR5087"/>
      <c r="BS5087"/>
      <c r="BT5087"/>
      <c r="BU5087"/>
    </row>
    <row r="5088" spans="2:73" x14ac:dyDescent="0.25">
      <c r="B5088" s="11"/>
      <c r="O5088" s="11"/>
      <c r="P5088" s="11"/>
      <c r="U5088" s="11"/>
      <c r="BM5088"/>
      <c r="BN5088"/>
      <c r="BO5088"/>
      <c r="BP5088"/>
      <c r="BQ5088"/>
      <c r="BR5088"/>
      <c r="BS5088"/>
      <c r="BT5088"/>
      <c r="BU5088"/>
    </row>
    <row r="5089" spans="2:73" x14ac:dyDescent="0.25">
      <c r="B5089" s="11"/>
      <c r="O5089" s="11"/>
      <c r="P5089" s="11"/>
      <c r="U5089" s="11"/>
      <c r="BM5089"/>
      <c r="BN5089"/>
      <c r="BO5089"/>
      <c r="BP5089"/>
      <c r="BQ5089"/>
      <c r="BR5089"/>
      <c r="BS5089"/>
      <c r="BT5089"/>
      <c r="BU5089"/>
    </row>
    <row r="5090" spans="2:73" x14ac:dyDescent="0.25">
      <c r="B5090" s="11"/>
      <c r="O5090" s="11"/>
      <c r="P5090" s="11"/>
      <c r="U5090" s="11"/>
      <c r="BM5090"/>
      <c r="BN5090"/>
      <c r="BO5090"/>
      <c r="BP5090"/>
      <c r="BQ5090"/>
      <c r="BR5090"/>
      <c r="BS5090"/>
      <c r="BT5090"/>
      <c r="BU5090"/>
    </row>
    <row r="5091" spans="2:73" x14ac:dyDescent="0.25">
      <c r="B5091" s="11"/>
      <c r="O5091" s="11"/>
      <c r="P5091" s="11"/>
      <c r="Q5091" s="11"/>
      <c r="U5091" s="11"/>
      <c r="BM5091"/>
      <c r="BN5091"/>
      <c r="BO5091"/>
      <c r="BP5091"/>
      <c r="BQ5091"/>
      <c r="BR5091"/>
      <c r="BS5091"/>
      <c r="BT5091"/>
      <c r="BU5091"/>
    </row>
    <row r="5092" spans="2:73" x14ac:dyDescent="0.25">
      <c r="B5092" s="11"/>
      <c r="O5092" s="11"/>
      <c r="P5092" s="11"/>
      <c r="Q5092" s="11"/>
      <c r="U5092" s="11"/>
      <c r="BM5092"/>
      <c r="BN5092"/>
      <c r="BO5092"/>
      <c r="BP5092"/>
      <c r="BQ5092"/>
      <c r="BR5092"/>
      <c r="BS5092"/>
      <c r="BT5092"/>
      <c r="BU5092"/>
    </row>
    <row r="5093" spans="2:73" x14ac:dyDescent="0.25">
      <c r="B5093" s="11"/>
      <c r="O5093" s="11"/>
      <c r="P5093" s="11"/>
      <c r="Q5093" s="11"/>
      <c r="U5093" s="11"/>
      <c r="BM5093"/>
      <c r="BN5093"/>
      <c r="BO5093"/>
      <c r="BP5093"/>
      <c r="BQ5093"/>
      <c r="BR5093"/>
      <c r="BS5093"/>
      <c r="BT5093"/>
      <c r="BU5093"/>
    </row>
    <row r="5094" spans="2:73" x14ac:dyDescent="0.25">
      <c r="B5094" s="11"/>
      <c r="O5094" s="11"/>
      <c r="P5094" s="11"/>
      <c r="Q5094" s="11"/>
      <c r="U5094" s="11"/>
      <c r="BM5094"/>
      <c r="BN5094"/>
      <c r="BO5094"/>
      <c r="BP5094"/>
      <c r="BQ5094"/>
      <c r="BR5094"/>
      <c r="BS5094"/>
      <c r="BT5094"/>
      <c r="BU5094"/>
    </row>
    <row r="5095" spans="2:73" x14ac:dyDescent="0.25">
      <c r="B5095" s="11"/>
      <c r="O5095" s="11"/>
      <c r="P5095" s="11"/>
      <c r="Q5095" s="11"/>
      <c r="U5095" s="11"/>
      <c r="BM5095"/>
      <c r="BN5095"/>
      <c r="BO5095"/>
      <c r="BP5095"/>
      <c r="BQ5095"/>
      <c r="BR5095"/>
      <c r="BS5095"/>
      <c r="BT5095"/>
      <c r="BU5095"/>
    </row>
    <row r="5096" spans="2:73" x14ac:dyDescent="0.25">
      <c r="B5096" s="11"/>
      <c r="O5096" s="11"/>
      <c r="P5096" s="11"/>
      <c r="U5096" s="11"/>
      <c r="BM5096"/>
      <c r="BN5096"/>
      <c r="BO5096"/>
      <c r="BP5096"/>
      <c r="BQ5096"/>
      <c r="BR5096"/>
      <c r="BS5096"/>
      <c r="BT5096"/>
      <c r="BU5096"/>
    </row>
    <row r="5097" spans="2:73" x14ac:dyDescent="0.25">
      <c r="B5097" s="11"/>
      <c r="O5097" s="11"/>
      <c r="P5097" s="11"/>
      <c r="U5097" s="11"/>
      <c r="BM5097"/>
      <c r="BN5097"/>
      <c r="BO5097"/>
      <c r="BP5097"/>
      <c r="BQ5097"/>
      <c r="BR5097"/>
      <c r="BS5097"/>
      <c r="BT5097"/>
      <c r="BU5097"/>
    </row>
    <row r="5098" spans="2:73" x14ac:dyDescent="0.25">
      <c r="B5098" s="11"/>
      <c r="O5098" s="11"/>
      <c r="P5098" s="11"/>
      <c r="U5098" s="11"/>
      <c r="BM5098"/>
      <c r="BN5098"/>
      <c r="BO5098"/>
      <c r="BP5098"/>
      <c r="BQ5098"/>
      <c r="BR5098"/>
      <c r="BS5098"/>
      <c r="BT5098"/>
      <c r="BU5098"/>
    </row>
    <row r="5099" spans="2:73" x14ac:dyDescent="0.25">
      <c r="B5099" s="11"/>
      <c r="O5099" s="11"/>
      <c r="P5099" s="11"/>
      <c r="U5099" s="11"/>
      <c r="BM5099"/>
      <c r="BN5099"/>
      <c r="BO5099"/>
      <c r="BP5099"/>
      <c r="BQ5099"/>
      <c r="BR5099"/>
      <c r="BS5099"/>
      <c r="BT5099"/>
      <c r="BU5099"/>
    </row>
    <row r="5100" spans="2:73" x14ac:dyDescent="0.25">
      <c r="B5100" s="11"/>
      <c r="O5100" s="11"/>
      <c r="P5100" s="11"/>
      <c r="Q5100" s="11"/>
      <c r="U5100" s="11"/>
      <c r="BM5100"/>
      <c r="BN5100"/>
      <c r="BO5100"/>
      <c r="BP5100"/>
      <c r="BQ5100"/>
      <c r="BR5100"/>
      <c r="BS5100"/>
      <c r="BT5100"/>
      <c r="BU5100"/>
    </row>
    <row r="5101" spans="2:73" x14ac:dyDescent="0.25">
      <c r="B5101" s="11"/>
      <c r="O5101" s="11"/>
      <c r="P5101" s="11"/>
      <c r="Q5101" s="11"/>
      <c r="U5101" s="11"/>
      <c r="BM5101"/>
      <c r="BN5101"/>
      <c r="BO5101"/>
      <c r="BP5101"/>
      <c r="BQ5101"/>
      <c r="BR5101"/>
      <c r="BS5101"/>
      <c r="BT5101"/>
      <c r="BU5101"/>
    </row>
    <row r="5102" spans="2:73" x14ac:dyDescent="0.25">
      <c r="B5102" s="11"/>
      <c r="O5102" s="11"/>
      <c r="P5102" s="11"/>
      <c r="U5102" s="11"/>
      <c r="BM5102"/>
      <c r="BN5102"/>
      <c r="BO5102"/>
      <c r="BP5102"/>
      <c r="BQ5102"/>
      <c r="BR5102"/>
      <c r="BS5102"/>
      <c r="BT5102"/>
      <c r="BU5102"/>
    </row>
    <row r="5103" spans="2:73" x14ac:dyDescent="0.25">
      <c r="B5103" s="11"/>
      <c r="O5103" s="11"/>
      <c r="P5103" s="11"/>
      <c r="Q5103" s="11"/>
      <c r="U5103" s="11"/>
      <c r="BM5103"/>
      <c r="BN5103"/>
      <c r="BO5103"/>
      <c r="BP5103"/>
      <c r="BQ5103"/>
      <c r="BR5103"/>
      <c r="BS5103"/>
      <c r="BT5103"/>
      <c r="BU5103"/>
    </row>
    <row r="5104" spans="2:73" x14ac:dyDescent="0.25">
      <c r="B5104" s="11"/>
      <c r="O5104" s="11"/>
      <c r="P5104" s="11"/>
      <c r="U5104" s="11"/>
      <c r="BM5104"/>
      <c r="BN5104"/>
      <c r="BO5104"/>
      <c r="BP5104"/>
      <c r="BQ5104"/>
      <c r="BR5104"/>
      <c r="BS5104"/>
      <c r="BT5104"/>
      <c r="BU5104"/>
    </row>
    <row r="5105" spans="2:73" x14ac:dyDescent="0.25">
      <c r="B5105" s="11"/>
      <c r="O5105" s="11"/>
      <c r="P5105" s="11"/>
      <c r="Q5105" s="11"/>
      <c r="U5105" s="11"/>
      <c r="BM5105"/>
      <c r="BN5105"/>
      <c r="BO5105"/>
      <c r="BP5105"/>
      <c r="BQ5105"/>
      <c r="BR5105"/>
      <c r="BS5105"/>
      <c r="BT5105"/>
      <c r="BU5105"/>
    </row>
    <row r="5106" spans="2:73" x14ac:dyDescent="0.25">
      <c r="B5106" s="11"/>
      <c r="O5106" s="11"/>
      <c r="P5106" s="11"/>
      <c r="Q5106" s="11"/>
      <c r="U5106" s="11"/>
      <c r="BM5106"/>
      <c r="BN5106"/>
      <c r="BO5106"/>
      <c r="BP5106"/>
      <c r="BQ5106"/>
      <c r="BR5106"/>
      <c r="BS5106"/>
      <c r="BT5106"/>
      <c r="BU5106"/>
    </row>
    <row r="5107" spans="2:73" x14ac:dyDescent="0.25">
      <c r="B5107" s="11"/>
      <c r="O5107" s="11"/>
      <c r="P5107" s="11"/>
      <c r="Q5107" s="11"/>
      <c r="U5107" s="11"/>
      <c r="BM5107"/>
      <c r="BN5107"/>
      <c r="BO5107"/>
      <c r="BP5107"/>
      <c r="BQ5107"/>
      <c r="BR5107"/>
      <c r="BS5107"/>
      <c r="BT5107"/>
      <c r="BU5107"/>
    </row>
    <row r="5108" spans="2:73" x14ac:dyDescent="0.25">
      <c r="B5108" s="11"/>
      <c r="O5108" s="11"/>
      <c r="P5108" s="11"/>
      <c r="Q5108" s="11"/>
      <c r="U5108" s="11"/>
      <c r="BM5108"/>
      <c r="BN5108"/>
      <c r="BO5108"/>
      <c r="BP5108"/>
      <c r="BQ5108"/>
      <c r="BR5108"/>
      <c r="BS5108"/>
      <c r="BT5108"/>
      <c r="BU5108"/>
    </row>
    <row r="5109" spans="2:73" x14ac:dyDescent="0.25">
      <c r="B5109" s="11"/>
      <c r="O5109" s="11"/>
      <c r="P5109" s="11"/>
      <c r="U5109" s="11"/>
      <c r="BM5109"/>
      <c r="BN5109"/>
      <c r="BO5109"/>
      <c r="BP5109"/>
      <c r="BQ5109"/>
      <c r="BR5109"/>
      <c r="BS5109"/>
      <c r="BT5109"/>
      <c r="BU5109"/>
    </row>
    <row r="5110" spans="2:73" x14ac:dyDescent="0.25">
      <c r="B5110" s="11"/>
      <c r="O5110" s="11"/>
      <c r="P5110" s="11"/>
      <c r="U5110" s="11"/>
      <c r="BM5110"/>
      <c r="BN5110"/>
      <c r="BO5110"/>
      <c r="BP5110"/>
      <c r="BQ5110"/>
      <c r="BR5110"/>
      <c r="BS5110"/>
      <c r="BT5110"/>
      <c r="BU5110"/>
    </row>
    <row r="5111" spans="2:73" x14ac:dyDescent="0.25">
      <c r="B5111" s="11"/>
      <c r="O5111" s="11"/>
      <c r="P5111" s="11"/>
      <c r="Q5111" s="11"/>
      <c r="U5111" s="11"/>
      <c r="BM5111"/>
      <c r="BN5111"/>
      <c r="BO5111"/>
      <c r="BP5111"/>
      <c r="BQ5111"/>
      <c r="BR5111"/>
      <c r="BS5111"/>
      <c r="BT5111"/>
      <c r="BU5111"/>
    </row>
    <row r="5112" spans="2:73" x14ac:dyDescent="0.25">
      <c r="B5112" s="11"/>
      <c r="O5112" s="11"/>
      <c r="P5112" s="11"/>
      <c r="U5112" s="11"/>
      <c r="BM5112"/>
      <c r="BN5112"/>
      <c r="BO5112"/>
      <c r="BP5112"/>
      <c r="BQ5112"/>
      <c r="BR5112"/>
      <c r="BS5112"/>
      <c r="BT5112"/>
      <c r="BU5112"/>
    </row>
    <row r="5113" spans="2:73" x14ac:dyDescent="0.25">
      <c r="B5113" s="11"/>
      <c r="O5113" s="11"/>
      <c r="P5113" s="11"/>
      <c r="Q5113" s="11"/>
      <c r="U5113" s="11"/>
      <c r="BM5113"/>
      <c r="BN5113"/>
      <c r="BO5113"/>
      <c r="BP5113"/>
      <c r="BQ5113"/>
      <c r="BR5113"/>
      <c r="BS5113"/>
      <c r="BT5113"/>
      <c r="BU5113"/>
    </row>
    <row r="5114" spans="2:73" x14ac:dyDescent="0.25">
      <c r="B5114" s="11"/>
      <c r="O5114" s="11"/>
      <c r="P5114" s="11"/>
      <c r="Q5114" s="11"/>
      <c r="U5114" s="11"/>
      <c r="BM5114"/>
      <c r="BN5114"/>
      <c r="BO5114"/>
      <c r="BP5114"/>
      <c r="BQ5114"/>
      <c r="BR5114"/>
      <c r="BS5114"/>
      <c r="BT5114"/>
      <c r="BU5114"/>
    </row>
    <row r="5115" spans="2:73" x14ac:dyDescent="0.25">
      <c r="B5115" s="11"/>
      <c r="O5115" s="11"/>
      <c r="P5115" s="11"/>
      <c r="U5115" s="11"/>
      <c r="BM5115"/>
      <c r="BN5115"/>
      <c r="BO5115"/>
      <c r="BP5115"/>
      <c r="BQ5115"/>
      <c r="BR5115"/>
      <c r="BS5115"/>
      <c r="BT5115"/>
      <c r="BU5115"/>
    </row>
    <row r="5116" spans="2:73" x14ac:dyDescent="0.25">
      <c r="B5116" s="11"/>
      <c r="O5116" s="11"/>
      <c r="P5116" s="11"/>
      <c r="Q5116" s="11"/>
      <c r="U5116" s="11"/>
      <c r="BM5116"/>
      <c r="BN5116"/>
      <c r="BO5116"/>
      <c r="BP5116"/>
      <c r="BQ5116"/>
      <c r="BR5116"/>
      <c r="BS5116"/>
      <c r="BT5116"/>
      <c r="BU5116"/>
    </row>
    <row r="5117" spans="2:73" x14ac:dyDescent="0.25">
      <c r="B5117" s="11"/>
      <c r="O5117" s="11"/>
      <c r="P5117" s="11"/>
      <c r="U5117" s="11"/>
      <c r="BM5117"/>
      <c r="BN5117"/>
      <c r="BO5117"/>
      <c r="BP5117"/>
      <c r="BQ5117"/>
      <c r="BR5117"/>
      <c r="BS5117"/>
      <c r="BT5117"/>
      <c r="BU5117"/>
    </row>
    <row r="5118" spans="2:73" x14ac:dyDescent="0.25">
      <c r="B5118" s="11"/>
      <c r="O5118" s="11"/>
      <c r="P5118" s="11"/>
      <c r="Q5118" s="11"/>
      <c r="U5118" s="11"/>
      <c r="BM5118"/>
      <c r="BN5118"/>
      <c r="BO5118"/>
      <c r="BP5118"/>
      <c r="BQ5118"/>
      <c r="BR5118"/>
      <c r="BS5118"/>
      <c r="BT5118"/>
      <c r="BU5118"/>
    </row>
    <row r="5119" spans="2:73" x14ac:dyDescent="0.25">
      <c r="B5119" s="11"/>
      <c r="F5119" s="11"/>
      <c r="O5119" s="11"/>
      <c r="P5119" s="11"/>
      <c r="U5119" s="11"/>
      <c r="BM5119"/>
      <c r="BN5119"/>
      <c r="BO5119"/>
      <c r="BP5119"/>
      <c r="BQ5119"/>
      <c r="BR5119"/>
      <c r="BS5119"/>
      <c r="BT5119"/>
      <c r="BU5119"/>
    </row>
    <row r="5120" spans="2:73" x14ac:dyDescent="0.25">
      <c r="B5120" s="11"/>
      <c r="O5120" s="11"/>
      <c r="P5120" s="11"/>
      <c r="U5120" s="11"/>
      <c r="BM5120"/>
      <c r="BN5120"/>
      <c r="BO5120"/>
      <c r="BP5120"/>
      <c r="BQ5120"/>
      <c r="BR5120"/>
      <c r="BS5120"/>
      <c r="BT5120"/>
      <c r="BU5120"/>
    </row>
    <row r="5121" spans="2:73" x14ac:dyDescent="0.25">
      <c r="B5121" s="11"/>
      <c r="O5121" s="11"/>
      <c r="P5121" s="11"/>
      <c r="Q5121" s="11"/>
      <c r="U5121" s="11"/>
      <c r="BM5121"/>
      <c r="BN5121"/>
      <c r="BO5121"/>
      <c r="BP5121"/>
      <c r="BQ5121"/>
      <c r="BR5121"/>
      <c r="BS5121"/>
      <c r="BT5121"/>
      <c r="BU5121"/>
    </row>
    <row r="5122" spans="2:73" x14ac:dyDescent="0.25">
      <c r="B5122" s="11"/>
      <c r="O5122" s="11"/>
      <c r="P5122" s="11"/>
      <c r="Q5122" s="11"/>
      <c r="U5122" s="11"/>
      <c r="BM5122"/>
      <c r="BN5122"/>
      <c r="BO5122"/>
      <c r="BP5122"/>
      <c r="BQ5122"/>
      <c r="BR5122"/>
      <c r="BS5122"/>
      <c r="BT5122"/>
      <c r="BU5122"/>
    </row>
    <row r="5123" spans="2:73" x14ac:dyDescent="0.25">
      <c r="B5123" s="11"/>
      <c r="O5123" s="11"/>
      <c r="P5123" s="11"/>
      <c r="Q5123" s="11"/>
      <c r="U5123" s="11"/>
      <c r="BM5123"/>
      <c r="BN5123"/>
      <c r="BO5123"/>
      <c r="BP5123"/>
      <c r="BQ5123"/>
      <c r="BR5123"/>
      <c r="BS5123"/>
      <c r="BT5123"/>
      <c r="BU5123"/>
    </row>
    <row r="5124" spans="2:73" x14ac:dyDescent="0.25">
      <c r="B5124" s="11"/>
      <c r="O5124" s="11"/>
      <c r="P5124" s="11"/>
      <c r="Q5124" s="11"/>
      <c r="U5124" s="11"/>
      <c r="BM5124"/>
      <c r="BN5124"/>
      <c r="BO5124"/>
      <c r="BP5124"/>
      <c r="BQ5124"/>
      <c r="BR5124"/>
      <c r="BS5124"/>
      <c r="BT5124"/>
      <c r="BU5124"/>
    </row>
    <row r="5125" spans="2:73" x14ac:dyDescent="0.25">
      <c r="B5125" s="11"/>
      <c r="O5125" s="11"/>
      <c r="P5125" s="11"/>
      <c r="U5125" s="11"/>
      <c r="BM5125"/>
      <c r="BN5125"/>
      <c r="BO5125"/>
      <c r="BP5125"/>
      <c r="BQ5125"/>
      <c r="BR5125"/>
      <c r="BS5125"/>
      <c r="BT5125"/>
      <c r="BU5125"/>
    </row>
    <row r="5126" spans="2:73" x14ac:dyDescent="0.25">
      <c r="B5126" s="11"/>
      <c r="O5126" s="11"/>
      <c r="P5126" s="11"/>
      <c r="U5126" s="11"/>
      <c r="BM5126"/>
      <c r="BN5126"/>
      <c r="BO5126"/>
      <c r="BP5126"/>
      <c r="BQ5126"/>
      <c r="BR5126"/>
      <c r="BS5126"/>
      <c r="BT5126"/>
      <c r="BU5126"/>
    </row>
    <row r="5127" spans="2:73" x14ac:dyDescent="0.25">
      <c r="B5127" s="11"/>
      <c r="O5127" s="11"/>
      <c r="P5127" s="11"/>
      <c r="Q5127" s="11"/>
      <c r="U5127" s="11"/>
      <c r="BM5127"/>
      <c r="BN5127"/>
      <c r="BO5127"/>
      <c r="BP5127"/>
      <c r="BQ5127"/>
      <c r="BR5127"/>
      <c r="BS5127"/>
      <c r="BT5127"/>
      <c r="BU5127"/>
    </row>
    <row r="5128" spans="2:73" x14ac:dyDescent="0.25">
      <c r="B5128" s="11"/>
      <c r="O5128" s="11"/>
      <c r="P5128" s="11"/>
      <c r="Q5128" s="11"/>
      <c r="U5128" s="11"/>
      <c r="BM5128"/>
      <c r="BN5128"/>
      <c r="BO5128"/>
      <c r="BP5128"/>
      <c r="BQ5128"/>
      <c r="BR5128"/>
      <c r="BS5128"/>
      <c r="BT5128"/>
      <c r="BU5128"/>
    </row>
    <row r="5129" spans="2:73" x14ac:dyDescent="0.25">
      <c r="B5129" s="11"/>
      <c r="O5129" s="11"/>
      <c r="P5129" s="11"/>
      <c r="U5129" s="11"/>
      <c r="BM5129"/>
      <c r="BN5129"/>
      <c r="BO5129"/>
      <c r="BP5129"/>
      <c r="BQ5129"/>
      <c r="BR5129"/>
      <c r="BS5129"/>
      <c r="BT5129"/>
      <c r="BU5129"/>
    </row>
    <row r="5130" spans="2:73" x14ac:dyDescent="0.25">
      <c r="B5130" s="11"/>
      <c r="O5130" s="11"/>
      <c r="P5130" s="11"/>
      <c r="U5130" s="11"/>
      <c r="BM5130"/>
      <c r="BN5130"/>
      <c r="BO5130"/>
      <c r="BP5130"/>
      <c r="BQ5130"/>
      <c r="BR5130"/>
      <c r="BS5130"/>
      <c r="BT5130"/>
      <c r="BU5130"/>
    </row>
    <row r="5131" spans="2:73" x14ac:dyDescent="0.25">
      <c r="B5131" s="11"/>
      <c r="O5131" s="11"/>
      <c r="P5131" s="11"/>
      <c r="Q5131" s="11"/>
      <c r="U5131" s="11"/>
      <c r="BM5131"/>
      <c r="BN5131"/>
      <c r="BO5131"/>
      <c r="BP5131"/>
      <c r="BQ5131"/>
      <c r="BR5131"/>
      <c r="BS5131"/>
      <c r="BT5131"/>
      <c r="BU5131"/>
    </row>
    <row r="5132" spans="2:73" x14ac:dyDescent="0.25">
      <c r="B5132" s="11"/>
      <c r="O5132" s="11"/>
      <c r="P5132" s="11"/>
      <c r="Q5132" s="11"/>
      <c r="U5132" s="11"/>
      <c r="BM5132"/>
      <c r="BN5132"/>
      <c r="BO5132"/>
      <c r="BP5132"/>
      <c r="BQ5132"/>
      <c r="BR5132"/>
      <c r="BS5132"/>
      <c r="BT5132"/>
      <c r="BU5132"/>
    </row>
    <row r="5133" spans="2:73" x14ac:dyDescent="0.25">
      <c r="B5133" s="11"/>
      <c r="O5133" s="11"/>
      <c r="P5133" s="11"/>
      <c r="U5133" s="11"/>
      <c r="BM5133"/>
      <c r="BN5133"/>
      <c r="BO5133"/>
      <c r="BP5133"/>
      <c r="BQ5133"/>
      <c r="BR5133"/>
      <c r="BS5133"/>
      <c r="BT5133"/>
      <c r="BU5133"/>
    </row>
    <row r="5134" spans="2:73" x14ac:dyDescent="0.25">
      <c r="B5134" s="11"/>
      <c r="O5134" s="11"/>
      <c r="P5134" s="11"/>
      <c r="Q5134" s="11"/>
      <c r="U5134" s="11"/>
      <c r="BM5134"/>
      <c r="BN5134"/>
      <c r="BO5134"/>
      <c r="BP5134"/>
      <c r="BQ5134"/>
      <c r="BR5134"/>
      <c r="BS5134"/>
      <c r="BT5134"/>
      <c r="BU5134"/>
    </row>
    <row r="5135" spans="2:73" x14ac:dyDescent="0.25">
      <c r="B5135" s="11"/>
      <c r="O5135" s="11"/>
      <c r="P5135" s="11"/>
      <c r="Q5135" s="11"/>
      <c r="U5135" s="11"/>
      <c r="BM5135"/>
      <c r="BN5135"/>
      <c r="BO5135"/>
      <c r="BP5135"/>
      <c r="BQ5135"/>
      <c r="BR5135"/>
      <c r="BS5135"/>
      <c r="BT5135"/>
      <c r="BU5135"/>
    </row>
    <row r="5136" spans="2:73" x14ac:dyDescent="0.25">
      <c r="B5136" s="11"/>
      <c r="O5136" s="11"/>
      <c r="P5136" s="11"/>
      <c r="Q5136" s="11"/>
      <c r="U5136" s="11"/>
      <c r="BM5136"/>
      <c r="BN5136"/>
      <c r="BO5136"/>
      <c r="BP5136"/>
      <c r="BQ5136"/>
      <c r="BR5136"/>
      <c r="BS5136"/>
      <c r="BT5136"/>
      <c r="BU5136"/>
    </row>
    <row r="5137" spans="2:73" x14ac:dyDescent="0.25">
      <c r="B5137" s="11"/>
      <c r="O5137" s="11"/>
      <c r="P5137" s="11"/>
      <c r="U5137" s="11"/>
      <c r="BM5137"/>
      <c r="BN5137"/>
      <c r="BO5137"/>
      <c r="BP5137"/>
      <c r="BQ5137"/>
      <c r="BR5137"/>
      <c r="BS5137"/>
      <c r="BT5137"/>
      <c r="BU5137"/>
    </row>
    <row r="5138" spans="2:73" x14ac:dyDescent="0.25">
      <c r="B5138" s="11"/>
      <c r="O5138" s="11"/>
      <c r="P5138" s="11"/>
      <c r="Q5138" s="11"/>
      <c r="U5138" s="11"/>
      <c r="BM5138"/>
      <c r="BN5138"/>
      <c r="BO5138"/>
      <c r="BP5138"/>
      <c r="BQ5138"/>
      <c r="BR5138"/>
      <c r="BS5138"/>
      <c r="BT5138"/>
      <c r="BU5138"/>
    </row>
    <row r="5139" spans="2:73" x14ac:dyDescent="0.25">
      <c r="B5139" s="11"/>
      <c r="O5139" s="11"/>
      <c r="P5139" s="11"/>
      <c r="Q5139" s="11"/>
      <c r="U5139" s="11"/>
      <c r="BM5139"/>
      <c r="BN5139"/>
      <c r="BO5139"/>
      <c r="BP5139"/>
      <c r="BQ5139"/>
      <c r="BR5139"/>
      <c r="BS5139"/>
      <c r="BT5139"/>
      <c r="BU5139"/>
    </row>
    <row r="5140" spans="2:73" x14ac:dyDescent="0.25">
      <c r="B5140" s="11"/>
      <c r="O5140" s="11"/>
      <c r="P5140" s="11"/>
      <c r="Q5140" s="11"/>
      <c r="U5140" s="11"/>
      <c r="BM5140"/>
      <c r="BN5140"/>
      <c r="BO5140"/>
      <c r="BP5140"/>
      <c r="BQ5140"/>
      <c r="BR5140"/>
      <c r="BS5140"/>
      <c r="BT5140"/>
      <c r="BU5140"/>
    </row>
    <row r="5141" spans="2:73" x14ac:dyDescent="0.25">
      <c r="B5141" s="11"/>
      <c r="O5141" s="11"/>
      <c r="P5141" s="11"/>
      <c r="U5141" s="11"/>
      <c r="BM5141"/>
      <c r="BN5141"/>
      <c r="BO5141"/>
      <c r="BP5141"/>
      <c r="BQ5141"/>
      <c r="BR5141"/>
      <c r="BS5141"/>
      <c r="BT5141"/>
      <c r="BU5141"/>
    </row>
    <row r="5142" spans="2:73" x14ac:dyDescent="0.25">
      <c r="B5142" s="11"/>
      <c r="O5142" s="11"/>
      <c r="P5142" s="11"/>
      <c r="U5142" s="11"/>
      <c r="BM5142"/>
      <c r="BN5142"/>
      <c r="BO5142"/>
      <c r="BP5142"/>
      <c r="BQ5142"/>
      <c r="BR5142"/>
      <c r="BS5142"/>
      <c r="BT5142"/>
      <c r="BU5142"/>
    </row>
    <row r="5143" spans="2:73" x14ac:dyDescent="0.25">
      <c r="B5143" s="11"/>
      <c r="O5143" s="11"/>
      <c r="P5143" s="11"/>
      <c r="U5143" s="11"/>
      <c r="BM5143"/>
      <c r="BN5143"/>
      <c r="BO5143"/>
      <c r="BP5143"/>
      <c r="BQ5143"/>
      <c r="BR5143"/>
      <c r="BS5143"/>
      <c r="BT5143"/>
      <c r="BU5143"/>
    </row>
    <row r="5144" spans="2:73" x14ac:dyDescent="0.25">
      <c r="B5144" s="11"/>
      <c r="O5144" s="11"/>
      <c r="P5144" s="11"/>
      <c r="Q5144" s="11"/>
      <c r="U5144" s="11"/>
      <c r="BM5144"/>
      <c r="BN5144"/>
      <c r="BO5144"/>
      <c r="BP5144"/>
      <c r="BQ5144"/>
      <c r="BR5144"/>
      <c r="BS5144"/>
      <c r="BT5144"/>
      <c r="BU5144"/>
    </row>
    <row r="5145" spans="2:73" x14ac:dyDescent="0.25">
      <c r="B5145" s="11"/>
      <c r="O5145" s="11"/>
      <c r="P5145" s="11"/>
      <c r="U5145" s="11"/>
      <c r="BM5145"/>
      <c r="BN5145"/>
      <c r="BO5145"/>
      <c r="BP5145"/>
      <c r="BQ5145"/>
      <c r="BR5145"/>
      <c r="BS5145"/>
      <c r="BT5145"/>
      <c r="BU5145"/>
    </row>
    <row r="5146" spans="2:73" x14ac:dyDescent="0.25">
      <c r="B5146" s="11"/>
      <c r="O5146" s="11"/>
      <c r="P5146" s="11"/>
      <c r="Q5146" s="11"/>
      <c r="U5146" s="11"/>
      <c r="BM5146"/>
      <c r="BN5146"/>
      <c r="BO5146"/>
      <c r="BP5146"/>
      <c r="BQ5146"/>
      <c r="BR5146"/>
      <c r="BS5146"/>
      <c r="BT5146"/>
      <c r="BU5146"/>
    </row>
    <row r="5147" spans="2:73" x14ac:dyDescent="0.25">
      <c r="B5147" s="11"/>
      <c r="F5147" s="11"/>
      <c r="O5147" s="11"/>
      <c r="P5147" s="11"/>
      <c r="Q5147" s="11"/>
      <c r="U5147" s="11"/>
      <c r="BM5147"/>
      <c r="BN5147"/>
      <c r="BO5147"/>
      <c r="BP5147"/>
      <c r="BQ5147"/>
      <c r="BR5147"/>
      <c r="BS5147"/>
      <c r="BT5147"/>
      <c r="BU5147"/>
    </row>
    <row r="5148" spans="2:73" x14ac:dyDescent="0.25">
      <c r="B5148" s="11"/>
      <c r="O5148" s="11"/>
      <c r="P5148" s="11"/>
      <c r="Q5148" s="11"/>
      <c r="U5148" s="11"/>
      <c r="BM5148"/>
      <c r="BN5148"/>
      <c r="BO5148"/>
      <c r="BP5148"/>
      <c r="BQ5148"/>
      <c r="BR5148"/>
      <c r="BS5148"/>
      <c r="BT5148"/>
      <c r="BU5148"/>
    </row>
    <row r="5149" spans="2:73" x14ac:dyDescent="0.25">
      <c r="B5149" s="11"/>
      <c r="O5149" s="11"/>
      <c r="P5149" s="11"/>
      <c r="Q5149" s="11"/>
      <c r="U5149" s="11"/>
      <c r="BM5149"/>
      <c r="BN5149"/>
      <c r="BO5149"/>
      <c r="BP5149"/>
      <c r="BQ5149"/>
      <c r="BR5149"/>
      <c r="BS5149"/>
      <c r="BT5149"/>
      <c r="BU5149"/>
    </row>
    <row r="5150" spans="2:73" x14ac:dyDescent="0.25">
      <c r="B5150" s="11"/>
      <c r="O5150" s="11"/>
      <c r="P5150" s="11"/>
      <c r="Q5150" s="11"/>
      <c r="U5150" s="11"/>
      <c r="V5150" s="11"/>
      <c r="BM5150"/>
      <c r="BN5150"/>
      <c r="BO5150"/>
      <c r="BP5150"/>
      <c r="BQ5150"/>
      <c r="BR5150"/>
      <c r="BS5150"/>
      <c r="BT5150"/>
      <c r="BU5150"/>
    </row>
    <row r="5151" spans="2:73" x14ac:dyDescent="0.25">
      <c r="B5151" s="11"/>
      <c r="O5151" s="11"/>
      <c r="P5151" s="11"/>
      <c r="Q5151" s="11"/>
      <c r="U5151" s="11"/>
      <c r="BM5151"/>
      <c r="BN5151"/>
      <c r="BO5151"/>
      <c r="BP5151"/>
      <c r="BQ5151"/>
      <c r="BR5151"/>
      <c r="BS5151"/>
      <c r="BT5151"/>
      <c r="BU5151"/>
    </row>
    <row r="5152" spans="2:73" x14ac:dyDescent="0.25">
      <c r="B5152" s="11"/>
      <c r="O5152" s="11"/>
      <c r="P5152" s="11"/>
      <c r="Q5152" s="11"/>
      <c r="U5152" s="11"/>
      <c r="BM5152"/>
      <c r="BN5152"/>
      <c r="BO5152"/>
      <c r="BP5152"/>
      <c r="BQ5152"/>
      <c r="BR5152"/>
      <c r="BS5152"/>
      <c r="BT5152"/>
      <c r="BU5152"/>
    </row>
    <row r="5153" spans="2:73" x14ac:dyDescent="0.25">
      <c r="B5153" s="11"/>
      <c r="O5153" s="11"/>
      <c r="P5153" s="11"/>
      <c r="U5153" s="11"/>
      <c r="BM5153"/>
      <c r="BN5153"/>
      <c r="BO5153"/>
      <c r="BP5153"/>
      <c r="BQ5153"/>
      <c r="BR5153"/>
      <c r="BS5153"/>
      <c r="BT5153"/>
      <c r="BU5153"/>
    </row>
    <row r="5154" spans="2:73" x14ac:dyDescent="0.25">
      <c r="B5154" s="11"/>
      <c r="O5154" s="11"/>
      <c r="P5154" s="11"/>
      <c r="U5154" s="11"/>
      <c r="BM5154"/>
      <c r="BN5154"/>
      <c r="BO5154"/>
      <c r="BP5154"/>
      <c r="BQ5154"/>
      <c r="BR5154"/>
      <c r="BS5154"/>
      <c r="BT5154"/>
      <c r="BU5154"/>
    </row>
    <row r="5155" spans="2:73" x14ac:dyDescent="0.25">
      <c r="B5155" s="11"/>
      <c r="O5155" s="11"/>
      <c r="P5155" s="11"/>
      <c r="Q5155" s="11"/>
      <c r="U5155" s="11"/>
      <c r="BM5155"/>
      <c r="BN5155"/>
      <c r="BO5155"/>
      <c r="BP5155"/>
      <c r="BQ5155"/>
      <c r="BR5155"/>
      <c r="BS5155"/>
      <c r="BT5155"/>
      <c r="BU5155"/>
    </row>
    <row r="5156" spans="2:73" x14ac:dyDescent="0.25">
      <c r="B5156" s="11"/>
      <c r="O5156" s="11"/>
      <c r="P5156" s="11"/>
      <c r="Q5156" s="11"/>
      <c r="U5156" s="11"/>
      <c r="BM5156"/>
      <c r="BN5156"/>
      <c r="BO5156"/>
      <c r="BP5156"/>
      <c r="BQ5156"/>
      <c r="BR5156"/>
      <c r="BS5156"/>
      <c r="BT5156"/>
      <c r="BU5156"/>
    </row>
    <row r="5157" spans="2:73" x14ac:dyDescent="0.25">
      <c r="B5157" s="11"/>
      <c r="O5157" s="11"/>
      <c r="P5157" s="11"/>
      <c r="Q5157" s="11"/>
      <c r="U5157" s="11"/>
      <c r="BM5157"/>
      <c r="BN5157"/>
      <c r="BO5157"/>
      <c r="BP5157"/>
      <c r="BQ5157"/>
      <c r="BR5157"/>
      <c r="BS5157"/>
      <c r="BT5157"/>
      <c r="BU5157"/>
    </row>
    <row r="5158" spans="2:73" x14ac:dyDescent="0.25">
      <c r="B5158" s="11"/>
      <c r="O5158" s="11"/>
      <c r="P5158" s="11"/>
      <c r="Q5158" s="11"/>
      <c r="U5158" s="11"/>
      <c r="BM5158"/>
      <c r="BN5158"/>
      <c r="BO5158"/>
      <c r="BP5158"/>
      <c r="BQ5158"/>
      <c r="BR5158"/>
      <c r="BS5158"/>
      <c r="BT5158"/>
      <c r="BU5158"/>
    </row>
    <row r="5159" spans="2:73" x14ac:dyDescent="0.25">
      <c r="B5159" s="11"/>
      <c r="O5159" s="11"/>
      <c r="P5159" s="11"/>
      <c r="Q5159" s="11"/>
      <c r="U5159" s="11"/>
      <c r="BM5159"/>
      <c r="BN5159"/>
      <c r="BO5159"/>
      <c r="BP5159"/>
      <c r="BQ5159"/>
      <c r="BR5159"/>
      <c r="BS5159"/>
      <c r="BT5159"/>
      <c r="BU5159"/>
    </row>
    <row r="5160" spans="2:73" x14ac:dyDescent="0.25">
      <c r="B5160" s="11"/>
      <c r="O5160" s="11"/>
      <c r="P5160" s="11"/>
      <c r="U5160" s="11"/>
      <c r="BM5160"/>
      <c r="BN5160"/>
      <c r="BO5160"/>
      <c r="BP5160"/>
      <c r="BQ5160"/>
      <c r="BR5160"/>
      <c r="BS5160"/>
      <c r="BT5160"/>
      <c r="BU5160"/>
    </row>
    <row r="5161" spans="2:73" x14ac:dyDescent="0.25">
      <c r="B5161" s="11"/>
      <c r="O5161" s="11"/>
      <c r="P5161" s="11"/>
      <c r="Q5161" s="11"/>
      <c r="U5161" s="11"/>
      <c r="BM5161"/>
      <c r="BN5161"/>
      <c r="BO5161"/>
      <c r="BP5161"/>
      <c r="BQ5161"/>
      <c r="BR5161"/>
      <c r="BS5161"/>
      <c r="BT5161"/>
      <c r="BU5161"/>
    </row>
    <row r="5162" spans="2:73" x14ac:dyDescent="0.25">
      <c r="B5162" s="11"/>
      <c r="O5162" s="11"/>
      <c r="P5162" s="11"/>
      <c r="U5162" s="11"/>
      <c r="BM5162"/>
      <c r="BN5162"/>
      <c r="BO5162"/>
      <c r="BP5162"/>
      <c r="BQ5162"/>
      <c r="BR5162"/>
      <c r="BS5162"/>
      <c r="BT5162"/>
      <c r="BU5162"/>
    </row>
    <row r="5163" spans="2:73" x14ac:dyDescent="0.25">
      <c r="B5163" s="11"/>
      <c r="O5163" s="11"/>
      <c r="P5163" s="11"/>
      <c r="Q5163" s="11"/>
      <c r="U5163" s="11"/>
      <c r="BM5163"/>
      <c r="BN5163"/>
      <c r="BO5163"/>
      <c r="BP5163"/>
      <c r="BQ5163"/>
      <c r="BR5163"/>
      <c r="BS5163"/>
      <c r="BT5163"/>
      <c r="BU5163"/>
    </row>
    <row r="5164" spans="2:73" x14ac:dyDescent="0.25">
      <c r="B5164" s="11"/>
      <c r="O5164" s="11"/>
      <c r="P5164" s="11"/>
      <c r="Q5164" s="11"/>
      <c r="U5164" s="11"/>
      <c r="BM5164"/>
      <c r="BN5164"/>
      <c r="BO5164"/>
      <c r="BP5164"/>
      <c r="BQ5164"/>
      <c r="BR5164"/>
      <c r="BS5164"/>
      <c r="BT5164"/>
      <c r="BU5164"/>
    </row>
    <row r="5165" spans="2:73" x14ac:dyDescent="0.25">
      <c r="B5165" s="11"/>
      <c r="O5165" s="11"/>
      <c r="P5165" s="11"/>
      <c r="Q5165" s="11"/>
      <c r="U5165" s="11"/>
      <c r="BM5165"/>
      <c r="BN5165"/>
      <c r="BO5165"/>
      <c r="BP5165"/>
      <c r="BQ5165"/>
      <c r="BR5165"/>
      <c r="BS5165"/>
      <c r="BT5165"/>
      <c r="BU5165"/>
    </row>
    <row r="5166" spans="2:73" x14ac:dyDescent="0.25">
      <c r="B5166" s="11"/>
      <c r="O5166" s="11"/>
      <c r="P5166" s="11"/>
      <c r="Q5166" s="11"/>
      <c r="U5166" s="11"/>
      <c r="BM5166"/>
      <c r="BN5166"/>
      <c r="BO5166"/>
      <c r="BP5166"/>
      <c r="BQ5166"/>
      <c r="BR5166"/>
      <c r="BS5166"/>
      <c r="BT5166"/>
      <c r="BU5166"/>
    </row>
    <row r="5167" spans="2:73" x14ac:dyDescent="0.25">
      <c r="B5167" s="11"/>
      <c r="O5167" s="11"/>
      <c r="P5167" s="11"/>
      <c r="Q5167" s="11"/>
      <c r="U5167" s="11"/>
      <c r="BM5167"/>
      <c r="BN5167"/>
      <c r="BO5167"/>
      <c r="BP5167"/>
      <c r="BQ5167"/>
      <c r="BR5167"/>
      <c r="BS5167"/>
      <c r="BT5167"/>
      <c r="BU5167"/>
    </row>
    <row r="5168" spans="2:73" x14ac:dyDescent="0.25">
      <c r="B5168" s="11"/>
      <c r="O5168" s="11"/>
      <c r="P5168" s="11"/>
      <c r="Q5168" s="11"/>
      <c r="U5168" s="11"/>
      <c r="BM5168"/>
      <c r="BN5168"/>
      <c r="BO5168"/>
      <c r="BP5168"/>
      <c r="BQ5168"/>
      <c r="BR5168"/>
      <c r="BS5168"/>
      <c r="BT5168"/>
      <c r="BU5168"/>
    </row>
    <row r="5169" spans="2:73" x14ac:dyDescent="0.25">
      <c r="B5169" s="11"/>
      <c r="O5169" s="11"/>
      <c r="P5169" s="11"/>
      <c r="Q5169" s="11"/>
      <c r="U5169" s="11"/>
      <c r="BM5169"/>
      <c r="BN5169"/>
      <c r="BO5169"/>
      <c r="BP5169"/>
      <c r="BQ5169"/>
      <c r="BR5169"/>
      <c r="BS5169"/>
      <c r="BT5169"/>
      <c r="BU5169"/>
    </row>
    <row r="5170" spans="2:73" x14ac:dyDescent="0.25">
      <c r="B5170" s="11"/>
      <c r="O5170" s="11"/>
      <c r="P5170" s="11"/>
      <c r="Q5170" s="11"/>
      <c r="U5170" s="11"/>
      <c r="BM5170"/>
      <c r="BN5170"/>
      <c r="BO5170"/>
      <c r="BP5170"/>
      <c r="BQ5170"/>
      <c r="BR5170"/>
      <c r="BS5170"/>
      <c r="BT5170"/>
      <c r="BU5170"/>
    </row>
    <row r="5171" spans="2:73" x14ac:dyDescent="0.25">
      <c r="B5171" s="11"/>
      <c r="O5171" s="11"/>
      <c r="P5171" s="11"/>
      <c r="Q5171" s="11"/>
      <c r="U5171" s="11"/>
      <c r="BM5171"/>
      <c r="BN5171"/>
      <c r="BO5171"/>
      <c r="BP5171"/>
      <c r="BQ5171"/>
      <c r="BR5171"/>
      <c r="BS5171"/>
      <c r="BT5171"/>
      <c r="BU5171"/>
    </row>
    <row r="5172" spans="2:73" x14ac:dyDescent="0.25">
      <c r="B5172" s="11"/>
      <c r="O5172" s="11"/>
      <c r="P5172" s="11"/>
      <c r="Q5172" s="11"/>
      <c r="U5172" s="11"/>
      <c r="BM5172"/>
      <c r="BN5172"/>
      <c r="BO5172"/>
      <c r="BP5172"/>
      <c r="BQ5172"/>
      <c r="BR5172"/>
      <c r="BS5172"/>
      <c r="BT5172"/>
      <c r="BU5172"/>
    </row>
    <row r="5173" spans="2:73" x14ac:dyDescent="0.25">
      <c r="B5173" s="11"/>
      <c r="O5173" s="11"/>
      <c r="P5173" s="11"/>
      <c r="U5173" s="11"/>
      <c r="BM5173"/>
      <c r="BN5173"/>
      <c r="BO5173"/>
      <c r="BP5173"/>
      <c r="BQ5173"/>
      <c r="BR5173"/>
      <c r="BS5173"/>
      <c r="BT5173"/>
      <c r="BU5173"/>
    </row>
    <row r="5174" spans="2:73" x14ac:dyDescent="0.25">
      <c r="B5174" s="11"/>
      <c r="O5174" s="11"/>
      <c r="P5174" s="11"/>
      <c r="Q5174" s="11"/>
      <c r="U5174" s="11"/>
      <c r="BM5174"/>
      <c r="BN5174"/>
      <c r="BO5174"/>
      <c r="BP5174"/>
      <c r="BQ5174"/>
      <c r="BR5174"/>
      <c r="BS5174"/>
      <c r="BT5174"/>
      <c r="BU5174"/>
    </row>
    <row r="5175" spans="2:73" x14ac:dyDescent="0.25">
      <c r="B5175" s="11"/>
      <c r="O5175" s="11"/>
      <c r="P5175" s="11"/>
      <c r="Q5175" s="11"/>
      <c r="U5175" s="11"/>
      <c r="BM5175"/>
      <c r="BN5175"/>
      <c r="BO5175"/>
      <c r="BP5175"/>
      <c r="BQ5175"/>
      <c r="BR5175"/>
      <c r="BS5175"/>
      <c r="BT5175"/>
      <c r="BU5175"/>
    </row>
    <row r="5176" spans="2:73" x14ac:dyDescent="0.25">
      <c r="B5176" s="11"/>
      <c r="O5176" s="11"/>
      <c r="P5176" s="11"/>
      <c r="Q5176" s="11"/>
      <c r="U5176" s="11"/>
      <c r="BM5176"/>
      <c r="BN5176"/>
      <c r="BO5176"/>
      <c r="BP5176"/>
      <c r="BQ5176"/>
      <c r="BR5176"/>
      <c r="BS5176"/>
      <c r="BT5176"/>
      <c r="BU5176"/>
    </row>
    <row r="5177" spans="2:73" x14ac:dyDescent="0.25">
      <c r="B5177" s="11"/>
      <c r="O5177" s="11"/>
      <c r="P5177" s="11"/>
      <c r="Q5177" s="11"/>
      <c r="U5177" s="11"/>
      <c r="BM5177"/>
      <c r="BN5177"/>
      <c r="BO5177"/>
      <c r="BP5177"/>
      <c r="BQ5177"/>
      <c r="BR5177"/>
      <c r="BS5177"/>
      <c r="BT5177"/>
      <c r="BU5177"/>
    </row>
    <row r="5178" spans="2:73" x14ac:dyDescent="0.25">
      <c r="B5178" s="11"/>
      <c r="O5178" s="11"/>
      <c r="P5178" s="11"/>
      <c r="Q5178" s="11"/>
      <c r="U5178" s="11"/>
      <c r="BM5178"/>
      <c r="BN5178"/>
      <c r="BO5178"/>
      <c r="BP5178"/>
      <c r="BQ5178"/>
      <c r="BR5178"/>
      <c r="BS5178"/>
      <c r="BT5178"/>
      <c r="BU5178"/>
    </row>
    <row r="5179" spans="2:73" x14ac:dyDescent="0.25">
      <c r="B5179" s="11"/>
      <c r="O5179" s="11"/>
      <c r="P5179" s="11"/>
      <c r="Q5179" s="11"/>
      <c r="U5179" s="11"/>
      <c r="BM5179"/>
      <c r="BN5179"/>
      <c r="BO5179"/>
      <c r="BP5179"/>
      <c r="BQ5179"/>
      <c r="BR5179"/>
      <c r="BS5179"/>
      <c r="BT5179"/>
      <c r="BU5179"/>
    </row>
    <row r="5180" spans="2:73" x14ac:dyDescent="0.25">
      <c r="B5180" s="11"/>
      <c r="O5180" s="11"/>
      <c r="P5180" s="11"/>
      <c r="Q5180" s="11"/>
      <c r="U5180" s="11"/>
      <c r="BM5180"/>
      <c r="BN5180"/>
      <c r="BO5180"/>
      <c r="BP5180"/>
      <c r="BQ5180"/>
      <c r="BR5180"/>
      <c r="BS5180"/>
      <c r="BT5180"/>
      <c r="BU5180"/>
    </row>
    <row r="5181" spans="2:73" x14ac:dyDescent="0.25">
      <c r="B5181" s="11"/>
      <c r="O5181" s="11"/>
      <c r="P5181" s="11"/>
      <c r="Q5181" s="11"/>
      <c r="U5181" s="11"/>
      <c r="BM5181"/>
      <c r="BN5181"/>
      <c r="BO5181"/>
      <c r="BP5181"/>
      <c r="BQ5181"/>
      <c r="BR5181"/>
      <c r="BS5181"/>
      <c r="BT5181"/>
      <c r="BU5181"/>
    </row>
    <row r="5182" spans="2:73" x14ac:dyDescent="0.25">
      <c r="B5182" s="11"/>
      <c r="O5182" s="11"/>
      <c r="P5182" s="11"/>
      <c r="Q5182" s="11"/>
      <c r="U5182" s="11"/>
      <c r="BM5182"/>
      <c r="BN5182"/>
      <c r="BO5182"/>
      <c r="BP5182"/>
      <c r="BQ5182"/>
      <c r="BR5182"/>
      <c r="BS5182"/>
      <c r="BT5182"/>
      <c r="BU5182"/>
    </row>
    <row r="5183" spans="2:73" x14ac:dyDescent="0.25">
      <c r="B5183" s="11"/>
      <c r="O5183" s="11"/>
      <c r="P5183" s="11"/>
      <c r="U5183" s="11"/>
      <c r="BM5183"/>
      <c r="BN5183"/>
      <c r="BO5183"/>
      <c r="BP5183"/>
      <c r="BQ5183"/>
      <c r="BR5183"/>
      <c r="BS5183"/>
      <c r="BT5183"/>
      <c r="BU5183"/>
    </row>
    <row r="5184" spans="2:73" x14ac:dyDescent="0.25">
      <c r="B5184" s="11"/>
      <c r="O5184" s="11"/>
      <c r="P5184" s="11"/>
      <c r="U5184" s="11"/>
      <c r="BM5184"/>
      <c r="BN5184"/>
      <c r="BO5184"/>
      <c r="BP5184"/>
      <c r="BQ5184"/>
      <c r="BR5184"/>
      <c r="BS5184"/>
      <c r="BT5184"/>
      <c r="BU5184"/>
    </row>
    <row r="5185" spans="2:73" x14ac:dyDescent="0.25">
      <c r="B5185" s="11"/>
      <c r="O5185" s="11"/>
      <c r="P5185" s="11"/>
      <c r="U5185" s="11"/>
      <c r="BM5185"/>
      <c r="BN5185"/>
      <c r="BO5185"/>
      <c r="BP5185"/>
      <c r="BQ5185"/>
      <c r="BR5185"/>
      <c r="BS5185"/>
      <c r="BT5185"/>
      <c r="BU5185"/>
    </row>
    <row r="5186" spans="2:73" x14ac:dyDescent="0.25">
      <c r="B5186" s="11"/>
      <c r="O5186" s="11"/>
      <c r="P5186" s="11"/>
      <c r="U5186" s="11"/>
      <c r="BM5186"/>
      <c r="BN5186"/>
      <c r="BO5186"/>
      <c r="BP5186"/>
      <c r="BQ5186"/>
      <c r="BR5186"/>
      <c r="BS5186"/>
      <c r="BT5186"/>
      <c r="BU5186"/>
    </row>
    <row r="5187" spans="2:73" x14ac:dyDescent="0.25">
      <c r="B5187" s="11"/>
      <c r="O5187" s="11"/>
      <c r="P5187" s="11"/>
      <c r="Q5187" s="11"/>
      <c r="U5187" s="11"/>
      <c r="BM5187"/>
      <c r="BN5187"/>
      <c r="BO5187"/>
      <c r="BP5187"/>
      <c r="BQ5187"/>
      <c r="BR5187"/>
      <c r="BS5187"/>
      <c r="BT5187"/>
      <c r="BU5187"/>
    </row>
    <row r="5188" spans="2:73" x14ac:dyDescent="0.25">
      <c r="B5188" s="11"/>
      <c r="O5188" s="11"/>
      <c r="P5188" s="11"/>
      <c r="Q5188" s="11"/>
      <c r="U5188" s="11"/>
      <c r="BM5188"/>
      <c r="BN5188"/>
      <c r="BO5188"/>
      <c r="BP5188"/>
      <c r="BQ5188"/>
      <c r="BR5188"/>
      <c r="BS5188"/>
      <c r="BT5188"/>
      <c r="BU5188"/>
    </row>
    <row r="5189" spans="2:73" x14ac:dyDescent="0.25">
      <c r="B5189" s="11"/>
      <c r="O5189" s="11"/>
      <c r="P5189" s="11"/>
      <c r="Q5189" s="11"/>
      <c r="U5189" s="11"/>
      <c r="BM5189"/>
      <c r="BN5189"/>
      <c r="BO5189"/>
      <c r="BP5189"/>
      <c r="BQ5189"/>
      <c r="BR5189"/>
      <c r="BS5189"/>
      <c r="BT5189"/>
      <c r="BU5189"/>
    </row>
    <row r="5190" spans="2:73" x14ac:dyDescent="0.25">
      <c r="B5190" s="11"/>
      <c r="O5190" s="11"/>
      <c r="P5190" s="11"/>
      <c r="Q5190" s="11"/>
      <c r="U5190" s="11"/>
      <c r="BM5190"/>
      <c r="BN5190"/>
      <c r="BO5190"/>
      <c r="BP5190"/>
      <c r="BQ5190"/>
      <c r="BR5190"/>
      <c r="BS5190"/>
      <c r="BT5190"/>
      <c r="BU5190"/>
    </row>
    <row r="5191" spans="2:73" x14ac:dyDescent="0.25">
      <c r="B5191" s="11"/>
      <c r="O5191" s="11"/>
      <c r="P5191" s="11"/>
      <c r="Q5191" s="11"/>
      <c r="U5191" s="11"/>
      <c r="BM5191"/>
      <c r="BN5191"/>
      <c r="BO5191"/>
      <c r="BP5191"/>
      <c r="BQ5191"/>
      <c r="BR5191"/>
      <c r="BS5191"/>
      <c r="BT5191"/>
      <c r="BU5191"/>
    </row>
    <row r="5192" spans="2:73" x14ac:dyDescent="0.25">
      <c r="B5192" s="11"/>
      <c r="O5192" s="11"/>
      <c r="P5192" s="11"/>
      <c r="U5192" s="11"/>
      <c r="BM5192"/>
      <c r="BN5192"/>
      <c r="BO5192"/>
      <c r="BP5192"/>
      <c r="BQ5192"/>
      <c r="BR5192"/>
      <c r="BS5192"/>
      <c r="BT5192"/>
      <c r="BU5192"/>
    </row>
    <row r="5193" spans="2:73" x14ac:dyDescent="0.25">
      <c r="B5193" s="11"/>
      <c r="F5193" s="11"/>
      <c r="O5193" s="11"/>
      <c r="P5193" s="11"/>
      <c r="Q5193" s="11"/>
      <c r="U5193" s="11"/>
      <c r="BM5193"/>
      <c r="BN5193"/>
      <c r="BO5193"/>
      <c r="BP5193"/>
      <c r="BQ5193"/>
      <c r="BR5193"/>
      <c r="BS5193"/>
      <c r="BT5193"/>
      <c r="BU5193"/>
    </row>
    <row r="5194" spans="2:73" x14ac:dyDescent="0.25">
      <c r="B5194" s="11"/>
      <c r="O5194" s="11"/>
      <c r="P5194" s="11"/>
      <c r="Q5194" s="11"/>
      <c r="U5194" s="11"/>
      <c r="BM5194"/>
      <c r="BN5194"/>
      <c r="BO5194"/>
      <c r="BP5194"/>
      <c r="BQ5194"/>
      <c r="BR5194"/>
      <c r="BS5194"/>
      <c r="BT5194"/>
      <c r="BU5194"/>
    </row>
    <row r="5195" spans="2:73" x14ac:dyDescent="0.25">
      <c r="B5195" s="11"/>
      <c r="O5195" s="11"/>
      <c r="P5195" s="11"/>
      <c r="Q5195" s="11"/>
      <c r="U5195" s="11"/>
      <c r="BM5195"/>
      <c r="BN5195"/>
      <c r="BO5195"/>
      <c r="BP5195"/>
      <c r="BQ5195"/>
      <c r="BR5195"/>
      <c r="BS5195"/>
      <c r="BT5195"/>
      <c r="BU5195"/>
    </row>
    <row r="5196" spans="2:73" x14ac:dyDescent="0.25">
      <c r="B5196" s="11"/>
      <c r="O5196" s="11"/>
      <c r="P5196" s="11"/>
      <c r="Q5196" s="11"/>
      <c r="U5196" s="11"/>
      <c r="BM5196"/>
      <c r="BN5196"/>
      <c r="BO5196"/>
      <c r="BP5196"/>
      <c r="BQ5196"/>
      <c r="BR5196"/>
      <c r="BS5196"/>
      <c r="BT5196"/>
      <c r="BU5196"/>
    </row>
    <row r="5197" spans="2:73" x14ac:dyDescent="0.25">
      <c r="B5197" s="11"/>
      <c r="O5197" s="11"/>
      <c r="P5197" s="11"/>
      <c r="U5197" s="11"/>
      <c r="BM5197"/>
      <c r="BN5197"/>
      <c r="BO5197"/>
      <c r="BP5197"/>
      <c r="BQ5197"/>
      <c r="BR5197"/>
      <c r="BS5197"/>
      <c r="BT5197"/>
      <c r="BU5197"/>
    </row>
    <row r="5198" spans="2:73" x14ac:dyDescent="0.25">
      <c r="B5198" s="11"/>
      <c r="O5198" s="11"/>
      <c r="P5198" s="11"/>
      <c r="U5198" s="11"/>
      <c r="BM5198"/>
      <c r="BN5198"/>
      <c r="BO5198"/>
      <c r="BP5198"/>
      <c r="BQ5198"/>
      <c r="BR5198"/>
      <c r="BS5198"/>
      <c r="BT5198"/>
      <c r="BU5198"/>
    </row>
    <row r="5199" spans="2:73" x14ac:dyDescent="0.25">
      <c r="B5199" s="11"/>
      <c r="O5199" s="11"/>
      <c r="P5199" s="11"/>
      <c r="U5199" s="11"/>
      <c r="BM5199"/>
      <c r="BN5199"/>
      <c r="BO5199"/>
      <c r="BP5199"/>
      <c r="BQ5199"/>
      <c r="BR5199"/>
      <c r="BS5199"/>
      <c r="BT5199"/>
      <c r="BU5199"/>
    </row>
    <row r="5200" spans="2:73" x14ac:dyDescent="0.25">
      <c r="B5200" s="11"/>
      <c r="O5200" s="11"/>
      <c r="P5200" s="11"/>
      <c r="Q5200" s="11"/>
      <c r="U5200" s="11"/>
      <c r="BM5200"/>
      <c r="BN5200"/>
      <c r="BO5200"/>
      <c r="BP5200"/>
      <c r="BQ5200"/>
      <c r="BR5200"/>
      <c r="BS5200"/>
      <c r="BT5200"/>
      <c r="BU5200"/>
    </row>
    <row r="5201" spans="2:73" x14ac:dyDescent="0.25">
      <c r="B5201" s="11"/>
      <c r="O5201" s="11"/>
      <c r="P5201" s="11"/>
      <c r="Q5201" s="11"/>
      <c r="U5201" s="11"/>
      <c r="BM5201"/>
      <c r="BN5201"/>
      <c r="BO5201"/>
      <c r="BP5201"/>
      <c r="BQ5201"/>
      <c r="BR5201"/>
      <c r="BS5201"/>
      <c r="BT5201"/>
      <c r="BU5201"/>
    </row>
    <row r="5202" spans="2:73" x14ac:dyDescent="0.25">
      <c r="B5202" s="11"/>
      <c r="O5202" s="11"/>
      <c r="P5202" s="11"/>
      <c r="Q5202" s="11"/>
      <c r="U5202" s="11"/>
      <c r="BM5202"/>
      <c r="BN5202"/>
      <c r="BO5202"/>
      <c r="BP5202"/>
      <c r="BQ5202"/>
      <c r="BR5202"/>
      <c r="BS5202"/>
      <c r="BT5202"/>
      <c r="BU5202"/>
    </row>
    <row r="5203" spans="2:73" x14ac:dyDescent="0.25">
      <c r="B5203" s="11"/>
      <c r="O5203" s="11"/>
      <c r="P5203" s="11"/>
      <c r="Q5203" s="11"/>
      <c r="U5203" s="11"/>
      <c r="BM5203"/>
      <c r="BN5203"/>
      <c r="BO5203"/>
      <c r="BP5203"/>
      <c r="BQ5203"/>
      <c r="BR5203"/>
      <c r="BS5203"/>
      <c r="BT5203"/>
      <c r="BU5203"/>
    </row>
    <row r="5204" spans="2:73" x14ac:dyDescent="0.25">
      <c r="B5204" s="11"/>
      <c r="O5204" s="11"/>
      <c r="P5204" s="11"/>
      <c r="Q5204" s="11"/>
      <c r="U5204" s="11"/>
      <c r="BM5204"/>
      <c r="BN5204"/>
      <c r="BO5204"/>
      <c r="BP5204"/>
      <c r="BQ5204"/>
      <c r="BR5204"/>
      <c r="BS5204"/>
      <c r="BT5204"/>
      <c r="BU5204"/>
    </row>
    <row r="5205" spans="2:73" x14ac:dyDescent="0.25">
      <c r="B5205" s="11"/>
      <c r="O5205" s="11"/>
      <c r="P5205" s="11"/>
      <c r="U5205" s="11"/>
      <c r="BM5205"/>
      <c r="BN5205"/>
      <c r="BO5205"/>
      <c r="BP5205"/>
      <c r="BQ5205"/>
      <c r="BR5205"/>
      <c r="BS5205"/>
      <c r="BT5205"/>
      <c r="BU5205"/>
    </row>
    <row r="5206" spans="2:73" x14ac:dyDescent="0.25">
      <c r="B5206" s="11"/>
      <c r="O5206" s="11"/>
      <c r="P5206" s="11"/>
      <c r="U5206" s="11"/>
      <c r="BM5206"/>
      <c r="BN5206"/>
      <c r="BO5206"/>
      <c r="BP5206"/>
      <c r="BQ5206"/>
      <c r="BR5206"/>
      <c r="BS5206"/>
      <c r="BT5206"/>
      <c r="BU5206"/>
    </row>
    <row r="5207" spans="2:73" x14ac:dyDescent="0.25">
      <c r="B5207" s="11"/>
      <c r="O5207" s="11"/>
      <c r="P5207" s="11"/>
      <c r="U5207" s="11"/>
      <c r="BM5207"/>
      <c r="BN5207"/>
      <c r="BO5207"/>
      <c r="BP5207"/>
      <c r="BQ5207"/>
      <c r="BR5207"/>
      <c r="BS5207"/>
      <c r="BT5207"/>
      <c r="BU5207"/>
    </row>
    <row r="5208" spans="2:73" x14ac:dyDescent="0.25">
      <c r="B5208" s="11"/>
      <c r="O5208" s="11"/>
      <c r="P5208" s="11"/>
      <c r="U5208" s="11"/>
      <c r="BM5208"/>
      <c r="BN5208"/>
      <c r="BO5208"/>
      <c r="BP5208"/>
      <c r="BQ5208"/>
      <c r="BR5208"/>
      <c r="BS5208"/>
      <c r="BT5208"/>
      <c r="BU5208"/>
    </row>
    <row r="5209" spans="2:73" x14ac:dyDescent="0.25">
      <c r="B5209" s="11"/>
      <c r="O5209" s="11"/>
      <c r="P5209" s="11"/>
      <c r="U5209" s="11"/>
      <c r="BM5209"/>
      <c r="BN5209"/>
      <c r="BO5209"/>
      <c r="BP5209"/>
      <c r="BQ5209"/>
      <c r="BR5209"/>
      <c r="BS5209"/>
      <c r="BT5209"/>
      <c r="BU5209"/>
    </row>
    <row r="5210" spans="2:73" x14ac:dyDescent="0.25">
      <c r="B5210" s="11"/>
      <c r="E5210" s="11"/>
      <c r="F5210" s="11"/>
      <c r="O5210" s="11"/>
      <c r="P5210" s="11"/>
      <c r="U5210" s="11"/>
      <c r="BM5210"/>
      <c r="BN5210"/>
      <c r="BO5210"/>
      <c r="BP5210"/>
      <c r="BQ5210"/>
      <c r="BR5210"/>
      <c r="BS5210"/>
      <c r="BT5210"/>
      <c r="BU5210"/>
    </row>
    <row r="5211" spans="2:73" x14ac:dyDescent="0.25">
      <c r="B5211" s="11"/>
      <c r="O5211" s="11"/>
      <c r="P5211" s="11"/>
      <c r="Q5211" s="11"/>
      <c r="U5211" s="11"/>
      <c r="BM5211"/>
      <c r="BN5211"/>
      <c r="BO5211"/>
      <c r="BP5211"/>
      <c r="BQ5211"/>
      <c r="BR5211"/>
      <c r="BS5211"/>
      <c r="BT5211"/>
      <c r="BU5211"/>
    </row>
    <row r="5212" spans="2:73" x14ac:dyDescent="0.25">
      <c r="B5212" s="11"/>
      <c r="O5212" s="11"/>
      <c r="P5212" s="11"/>
      <c r="U5212" s="11"/>
      <c r="BM5212"/>
      <c r="BN5212"/>
      <c r="BO5212"/>
      <c r="BP5212"/>
      <c r="BQ5212"/>
      <c r="BR5212"/>
      <c r="BS5212"/>
      <c r="BT5212"/>
      <c r="BU5212"/>
    </row>
    <row r="5213" spans="2:73" x14ac:dyDescent="0.25">
      <c r="B5213" s="11"/>
      <c r="O5213" s="11"/>
      <c r="P5213" s="11"/>
      <c r="Q5213" s="11"/>
      <c r="U5213" s="11"/>
      <c r="BM5213"/>
      <c r="BN5213"/>
      <c r="BO5213"/>
      <c r="BP5213"/>
      <c r="BQ5213"/>
      <c r="BR5213"/>
      <c r="BS5213"/>
      <c r="BT5213"/>
      <c r="BU5213"/>
    </row>
    <row r="5214" spans="2:73" x14ac:dyDescent="0.25">
      <c r="B5214" s="11"/>
      <c r="O5214" s="11"/>
      <c r="P5214" s="11"/>
      <c r="U5214" s="11"/>
      <c r="BM5214"/>
      <c r="BN5214"/>
      <c r="BO5214"/>
      <c r="BP5214"/>
      <c r="BQ5214"/>
      <c r="BR5214"/>
      <c r="BS5214"/>
      <c r="BT5214"/>
      <c r="BU5214"/>
    </row>
    <row r="5215" spans="2:73" x14ac:dyDescent="0.25">
      <c r="B5215" s="11"/>
      <c r="O5215" s="11"/>
      <c r="P5215" s="11"/>
      <c r="Q5215" s="11"/>
      <c r="U5215" s="11"/>
      <c r="BM5215"/>
      <c r="BN5215"/>
      <c r="BO5215"/>
      <c r="BP5215"/>
      <c r="BQ5215"/>
      <c r="BR5215"/>
      <c r="BS5215"/>
      <c r="BT5215"/>
      <c r="BU5215"/>
    </row>
    <row r="5216" spans="2:73" x14ac:dyDescent="0.25">
      <c r="B5216" s="11"/>
      <c r="O5216" s="11"/>
      <c r="P5216" s="11"/>
      <c r="Q5216" s="11"/>
      <c r="U5216" s="11"/>
      <c r="BM5216"/>
      <c r="BN5216"/>
      <c r="BO5216"/>
      <c r="BP5216"/>
      <c r="BQ5216"/>
      <c r="BR5216"/>
      <c r="BS5216"/>
      <c r="BT5216"/>
      <c r="BU5216"/>
    </row>
    <row r="5217" spans="2:73" x14ac:dyDescent="0.25">
      <c r="B5217" s="11"/>
      <c r="O5217" s="11"/>
      <c r="P5217" s="11"/>
      <c r="Q5217" s="11"/>
      <c r="U5217" s="11"/>
      <c r="BM5217"/>
      <c r="BN5217"/>
      <c r="BO5217"/>
      <c r="BP5217"/>
      <c r="BQ5217"/>
      <c r="BR5217"/>
      <c r="BS5217"/>
      <c r="BT5217"/>
      <c r="BU5217"/>
    </row>
    <row r="5218" spans="2:73" x14ac:dyDescent="0.25">
      <c r="B5218" s="11"/>
      <c r="O5218" s="11"/>
      <c r="P5218" s="11"/>
      <c r="U5218" s="11"/>
      <c r="BM5218"/>
      <c r="BN5218"/>
      <c r="BO5218"/>
      <c r="BP5218"/>
      <c r="BQ5218"/>
      <c r="BR5218"/>
      <c r="BS5218"/>
      <c r="BT5218"/>
      <c r="BU5218"/>
    </row>
    <row r="5219" spans="2:73" x14ac:dyDescent="0.25">
      <c r="B5219" s="11"/>
      <c r="O5219" s="11"/>
      <c r="P5219" s="11"/>
      <c r="U5219" s="11"/>
      <c r="BM5219"/>
      <c r="BN5219"/>
      <c r="BO5219"/>
      <c r="BP5219"/>
      <c r="BQ5219"/>
      <c r="BR5219"/>
      <c r="BS5219"/>
      <c r="BT5219"/>
      <c r="BU5219"/>
    </row>
    <row r="5220" spans="2:73" x14ac:dyDescent="0.25">
      <c r="B5220" s="11"/>
      <c r="F5220" s="11"/>
      <c r="O5220" s="11"/>
      <c r="P5220" s="11"/>
      <c r="Q5220" s="11"/>
      <c r="U5220" s="11"/>
      <c r="BM5220"/>
      <c r="BN5220"/>
      <c r="BO5220"/>
      <c r="BP5220"/>
      <c r="BQ5220"/>
      <c r="BR5220"/>
      <c r="BS5220"/>
      <c r="BT5220"/>
      <c r="BU5220"/>
    </row>
    <row r="5221" spans="2:73" x14ac:dyDescent="0.25">
      <c r="B5221" s="11"/>
      <c r="O5221" s="11"/>
      <c r="P5221" s="11"/>
      <c r="Q5221" s="11"/>
      <c r="U5221" s="11"/>
      <c r="BM5221"/>
      <c r="BN5221"/>
      <c r="BO5221"/>
      <c r="BP5221"/>
      <c r="BQ5221"/>
      <c r="BR5221"/>
      <c r="BS5221"/>
      <c r="BT5221"/>
      <c r="BU5221"/>
    </row>
    <row r="5222" spans="2:73" x14ac:dyDescent="0.25">
      <c r="B5222" s="11"/>
      <c r="O5222" s="11"/>
      <c r="P5222" s="11"/>
      <c r="Q5222" s="11"/>
      <c r="U5222" s="11"/>
      <c r="BM5222"/>
      <c r="BN5222"/>
      <c r="BO5222"/>
      <c r="BP5222"/>
      <c r="BQ5222"/>
      <c r="BR5222"/>
      <c r="BS5222"/>
      <c r="BT5222"/>
      <c r="BU5222"/>
    </row>
    <row r="5223" spans="2:73" x14ac:dyDescent="0.25">
      <c r="B5223" s="11"/>
      <c r="O5223" s="11"/>
      <c r="P5223" s="11"/>
      <c r="Q5223" s="11"/>
      <c r="U5223" s="11"/>
      <c r="BM5223"/>
      <c r="BN5223"/>
      <c r="BO5223"/>
      <c r="BP5223"/>
      <c r="BQ5223"/>
      <c r="BR5223"/>
      <c r="BS5223"/>
      <c r="BT5223"/>
      <c r="BU5223"/>
    </row>
    <row r="5224" spans="2:73" x14ac:dyDescent="0.25">
      <c r="B5224" s="11"/>
      <c r="O5224" s="11"/>
      <c r="P5224" s="11"/>
      <c r="Q5224" s="11"/>
      <c r="U5224" s="11"/>
      <c r="BM5224"/>
      <c r="BN5224"/>
      <c r="BO5224"/>
      <c r="BP5224"/>
      <c r="BQ5224"/>
      <c r="BR5224"/>
      <c r="BS5224"/>
      <c r="BT5224"/>
      <c r="BU5224"/>
    </row>
    <row r="5225" spans="2:73" x14ac:dyDescent="0.25">
      <c r="B5225" s="11"/>
      <c r="F5225" s="11"/>
      <c r="O5225" s="11"/>
      <c r="P5225" s="11"/>
      <c r="Q5225" s="11"/>
      <c r="U5225" s="11"/>
      <c r="BM5225"/>
      <c r="BN5225"/>
      <c r="BO5225"/>
      <c r="BP5225"/>
      <c r="BQ5225"/>
      <c r="BR5225"/>
      <c r="BS5225"/>
      <c r="BT5225"/>
      <c r="BU5225"/>
    </row>
    <row r="5226" spans="2:73" x14ac:dyDescent="0.25">
      <c r="B5226" s="11"/>
      <c r="O5226" s="11"/>
      <c r="P5226" s="11"/>
      <c r="Q5226" s="11"/>
      <c r="U5226" s="11"/>
      <c r="BM5226"/>
      <c r="BN5226"/>
      <c r="BO5226"/>
      <c r="BP5226"/>
      <c r="BQ5226"/>
      <c r="BR5226"/>
      <c r="BS5226"/>
      <c r="BT5226"/>
      <c r="BU5226"/>
    </row>
    <row r="5227" spans="2:73" x14ac:dyDescent="0.25">
      <c r="B5227" s="11"/>
      <c r="O5227" s="11"/>
      <c r="P5227" s="11"/>
      <c r="Q5227" s="11"/>
      <c r="U5227" s="11"/>
      <c r="BM5227"/>
      <c r="BN5227"/>
      <c r="BO5227"/>
      <c r="BP5227"/>
      <c r="BQ5227"/>
      <c r="BR5227"/>
      <c r="BS5227"/>
      <c r="BT5227"/>
      <c r="BU5227"/>
    </row>
    <row r="5228" spans="2:73" x14ac:dyDescent="0.25">
      <c r="B5228" s="11"/>
      <c r="O5228" s="11"/>
      <c r="P5228" s="11"/>
      <c r="U5228" s="11"/>
      <c r="BM5228"/>
      <c r="BN5228"/>
      <c r="BO5228"/>
      <c r="BP5228"/>
      <c r="BQ5228"/>
      <c r="BR5228"/>
      <c r="BS5228"/>
      <c r="BT5228"/>
      <c r="BU5228"/>
    </row>
    <row r="5229" spans="2:73" x14ac:dyDescent="0.25">
      <c r="B5229" s="11"/>
      <c r="O5229" s="11"/>
      <c r="P5229" s="11"/>
      <c r="U5229" s="11"/>
      <c r="BM5229"/>
      <c r="BN5229"/>
      <c r="BO5229"/>
      <c r="BP5229"/>
      <c r="BQ5229"/>
      <c r="BR5229"/>
      <c r="BS5229"/>
      <c r="BT5229"/>
      <c r="BU5229"/>
    </row>
    <row r="5230" spans="2:73" x14ac:dyDescent="0.25">
      <c r="B5230" s="11"/>
      <c r="O5230" s="11"/>
      <c r="P5230" s="11"/>
      <c r="U5230" s="11"/>
      <c r="BM5230"/>
      <c r="BN5230"/>
      <c r="BO5230"/>
      <c r="BP5230"/>
      <c r="BQ5230"/>
      <c r="BR5230"/>
      <c r="BS5230"/>
      <c r="BT5230"/>
      <c r="BU5230"/>
    </row>
    <row r="5231" spans="2:73" x14ac:dyDescent="0.25">
      <c r="B5231" s="11"/>
      <c r="O5231" s="11"/>
      <c r="P5231" s="11"/>
      <c r="U5231" s="11"/>
      <c r="BM5231"/>
      <c r="BN5231"/>
      <c r="BO5231"/>
      <c r="BP5231"/>
      <c r="BQ5231"/>
      <c r="BR5231"/>
      <c r="BS5231"/>
      <c r="BT5231"/>
      <c r="BU5231"/>
    </row>
    <row r="5232" spans="2:73" x14ac:dyDescent="0.25">
      <c r="B5232" s="11"/>
      <c r="O5232" s="11"/>
      <c r="P5232" s="11"/>
      <c r="Q5232" s="11"/>
      <c r="U5232" s="11"/>
      <c r="BM5232"/>
      <c r="BN5232"/>
      <c r="BO5232"/>
      <c r="BP5232"/>
      <c r="BQ5232"/>
      <c r="BR5232"/>
      <c r="BS5232"/>
      <c r="BT5232"/>
      <c r="BU5232"/>
    </row>
    <row r="5233" spans="2:73" x14ac:dyDescent="0.25">
      <c r="B5233" s="11"/>
      <c r="O5233" s="11"/>
      <c r="P5233" s="11"/>
      <c r="Q5233" s="11"/>
      <c r="U5233" s="11"/>
      <c r="BM5233"/>
      <c r="BN5233"/>
      <c r="BO5233"/>
      <c r="BP5233"/>
      <c r="BQ5233"/>
      <c r="BR5233"/>
      <c r="BS5233"/>
      <c r="BT5233"/>
      <c r="BU5233"/>
    </row>
    <row r="5234" spans="2:73" x14ac:dyDescent="0.25">
      <c r="B5234" s="11"/>
      <c r="O5234" s="11"/>
      <c r="P5234" s="11"/>
      <c r="U5234" s="11"/>
      <c r="BM5234"/>
      <c r="BN5234"/>
      <c r="BO5234"/>
      <c r="BP5234"/>
      <c r="BQ5234"/>
      <c r="BR5234"/>
      <c r="BS5234"/>
      <c r="BT5234"/>
      <c r="BU5234"/>
    </row>
    <row r="5235" spans="2:73" x14ac:dyDescent="0.25">
      <c r="B5235" s="11"/>
      <c r="O5235" s="11"/>
      <c r="P5235" s="11"/>
      <c r="Q5235" s="11"/>
      <c r="U5235" s="11"/>
      <c r="BM5235"/>
      <c r="BN5235"/>
      <c r="BO5235"/>
      <c r="BP5235"/>
      <c r="BQ5235"/>
      <c r="BR5235"/>
      <c r="BS5235"/>
      <c r="BT5235"/>
      <c r="BU5235"/>
    </row>
    <row r="5236" spans="2:73" x14ac:dyDescent="0.25">
      <c r="B5236" s="11"/>
      <c r="O5236" s="11"/>
      <c r="P5236" s="11"/>
      <c r="U5236" s="11"/>
      <c r="BM5236"/>
      <c r="BN5236"/>
      <c r="BO5236"/>
      <c r="BP5236"/>
      <c r="BQ5236"/>
      <c r="BR5236"/>
      <c r="BS5236"/>
      <c r="BT5236"/>
      <c r="BU5236"/>
    </row>
    <row r="5237" spans="2:73" x14ac:dyDescent="0.25">
      <c r="B5237" s="11"/>
      <c r="O5237" s="11"/>
      <c r="P5237" s="11"/>
      <c r="Q5237" s="11"/>
      <c r="U5237" s="11"/>
      <c r="BM5237"/>
      <c r="BN5237"/>
      <c r="BO5237"/>
      <c r="BP5237"/>
      <c r="BQ5237"/>
      <c r="BR5237"/>
      <c r="BS5237"/>
      <c r="BT5237"/>
      <c r="BU5237"/>
    </row>
    <row r="5238" spans="2:73" x14ac:dyDescent="0.25">
      <c r="B5238" s="11"/>
      <c r="O5238" s="11"/>
      <c r="P5238" s="11"/>
      <c r="U5238" s="11"/>
      <c r="BM5238"/>
      <c r="BN5238"/>
      <c r="BO5238"/>
      <c r="BP5238"/>
      <c r="BQ5238"/>
      <c r="BR5238"/>
      <c r="BS5238"/>
      <c r="BT5238"/>
      <c r="BU5238"/>
    </row>
    <row r="5239" spans="2:73" x14ac:dyDescent="0.25">
      <c r="B5239" s="11"/>
      <c r="O5239" s="11"/>
      <c r="P5239" s="11"/>
      <c r="Q5239" s="11"/>
      <c r="U5239" s="11"/>
      <c r="BM5239"/>
      <c r="BN5239"/>
      <c r="BO5239"/>
      <c r="BP5239"/>
      <c r="BQ5239"/>
      <c r="BR5239"/>
      <c r="BS5239"/>
      <c r="BT5239"/>
      <c r="BU5239"/>
    </row>
    <row r="5240" spans="2:73" x14ac:dyDescent="0.25">
      <c r="B5240" s="11"/>
      <c r="O5240" s="11"/>
      <c r="P5240" s="11"/>
      <c r="Q5240" s="11"/>
      <c r="U5240" s="11"/>
      <c r="BM5240"/>
      <c r="BN5240"/>
      <c r="BO5240"/>
      <c r="BP5240"/>
      <c r="BQ5240"/>
      <c r="BR5240"/>
      <c r="BS5240"/>
      <c r="BT5240"/>
      <c r="BU5240"/>
    </row>
    <row r="5241" spans="2:73" x14ac:dyDescent="0.25">
      <c r="B5241" s="11"/>
      <c r="O5241" s="11"/>
      <c r="P5241" s="11"/>
      <c r="Q5241" s="11"/>
      <c r="U5241" s="11"/>
      <c r="BM5241"/>
      <c r="BN5241"/>
      <c r="BO5241"/>
      <c r="BP5241"/>
      <c r="BQ5241"/>
      <c r="BR5241"/>
      <c r="BS5241"/>
      <c r="BT5241"/>
      <c r="BU5241"/>
    </row>
    <row r="5242" spans="2:73" x14ac:dyDescent="0.25">
      <c r="B5242" s="11"/>
      <c r="O5242" s="11"/>
      <c r="P5242" s="11"/>
      <c r="Q5242" s="11"/>
      <c r="U5242" s="11"/>
      <c r="BM5242"/>
      <c r="BN5242"/>
      <c r="BO5242"/>
      <c r="BP5242"/>
      <c r="BQ5242"/>
      <c r="BR5242"/>
      <c r="BS5242"/>
      <c r="BT5242"/>
      <c r="BU5242"/>
    </row>
    <row r="5243" spans="2:73" x14ac:dyDescent="0.25">
      <c r="B5243" s="11"/>
      <c r="O5243" s="11"/>
      <c r="P5243" s="11"/>
      <c r="Q5243" s="11"/>
      <c r="U5243" s="11"/>
      <c r="BM5243"/>
      <c r="BN5243"/>
      <c r="BO5243"/>
      <c r="BP5243"/>
      <c r="BQ5243"/>
      <c r="BR5243"/>
      <c r="BS5243"/>
      <c r="BT5243"/>
      <c r="BU5243"/>
    </row>
    <row r="5244" spans="2:73" x14ac:dyDescent="0.25">
      <c r="B5244" s="11"/>
      <c r="O5244" s="11"/>
      <c r="P5244" s="11"/>
      <c r="Q5244" s="11"/>
      <c r="U5244" s="11"/>
      <c r="BM5244"/>
      <c r="BN5244"/>
      <c r="BO5244"/>
      <c r="BP5244"/>
      <c r="BQ5244"/>
      <c r="BR5244"/>
      <c r="BS5244"/>
      <c r="BT5244"/>
      <c r="BU5244"/>
    </row>
    <row r="5245" spans="2:73" x14ac:dyDescent="0.25">
      <c r="B5245" s="11"/>
      <c r="O5245" s="11"/>
      <c r="P5245" s="11"/>
      <c r="Q5245" s="11"/>
      <c r="U5245" s="11"/>
      <c r="BM5245"/>
      <c r="BN5245"/>
      <c r="BO5245"/>
      <c r="BP5245"/>
      <c r="BQ5245"/>
      <c r="BR5245"/>
      <c r="BS5245"/>
      <c r="BT5245"/>
      <c r="BU5245"/>
    </row>
    <row r="5246" spans="2:73" x14ac:dyDescent="0.25">
      <c r="B5246" s="11"/>
      <c r="O5246" s="11"/>
      <c r="P5246" s="11"/>
      <c r="Q5246" s="11"/>
      <c r="U5246" s="11"/>
      <c r="BM5246"/>
      <c r="BN5246"/>
      <c r="BO5246"/>
      <c r="BP5246"/>
      <c r="BQ5246"/>
      <c r="BR5246"/>
      <c r="BS5246"/>
      <c r="BT5246"/>
      <c r="BU5246"/>
    </row>
    <row r="5247" spans="2:73" x14ac:dyDescent="0.25">
      <c r="B5247" s="11"/>
      <c r="O5247" s="11"/>
      <c r="P5247" s="11"/>
      <c r="Q5247" s="11"/>
      <c r="U5247" s="11"/>
      <c r="BM5247"/>
      <c r="BN5247"/>
      <c r="BO5247"/>
      <c r="BP5247"/>
      <c r="BQ5247"/>
      <c r="BR5247"/>
      <c r="BS5247"/>
      <c r="BT5247"/>
      <c r="BU5247"/>
    </row>
    <row r="5248" spans="2:73" x14ac:dyDescent="0.25">
      <c r="B5248" s="11"/>
      <c r="O5248" s="11"/>
      <c r="P5248" s="11"/>
      <c r="U5248" s="11"/>
      <c r="BM5248"/>
      <c r="BN5248"/>
      <c r="BO5248"/>
      <c r="BP5248"/>
      <c r="BQ5248"/>
      <c r="BR5248"/>
      <c r="BS5248"/>
      <c r="BT5248"/>
      <c r="BU5248"/>
    </row>
    <row r="5249" spans="2:73" x14ac:dyDescent="0.25">
      <c r="B5249" s="11"/>
      <c r="O5249" s="11"/>
      <c r="P5249" s="11"/>
      <c r="U5249" s="11"/>
      <c r="BM5249"/>
      <c r="BN5249"/>
      <c r="BO5249"/>
      <c r="BP5249"/>
      <c r="BQ5249"/>
      <c r="BR5249"/>
      <c r="BS5249"/>
      <c r="BT5249"/>
      <c r="BU5249"/>
    </row>
    <row r="5250" spans="2:73" x14ac:dyDescent="0.25">
      <c r="B5250" s="11"/>
      <c r="O5250" s="11"/>
      <c r="P5250" s="11"/>
      <c r="U5250" s="11"/>
      <c r="BM5250"/>
      <c r="BN5250"/>
      <c r="BO5250"/>
      <c r="BP5250"/>
      <c r="BQ5250"/>
      <c r="BR5250"/>
      <c r="BS5250"/>
      <c r="BT5250"/>
      <c r="BU5250"/>
    </row>
    <row r="5251" spans="2:73" x14ac:dyDescent="0.25">
      <c r="B5251" s="11"/>
      <c r="O5251" s="11"/>
      <c r="P5251" s="11"/>
      <c r="Q5251" s="11"/>
      <c r="U5251" s="11"/>
      <c r="BM5251"/>
      <c r="BN5251"/>
      <c r="BO5251"/>
      <c r="BP5251"/>
      <c r="BQ5251"/>
      <c r="BR5251"/>
      <c r="BS5251"/>
      <c r="BT5251"/>
      <c r="BU5251"/>
    </row>
    <row r="5252" spans="2:73" x14ac:dyDescent="0.25">
      <c r="B5252" s="11"/>
      <c r="O5252" s="11"/>
      <c r="P5252" s="11"/>
      <c r="Q5252" s="11"/>
      <c r="U5252" s="11"/>
      <c r="BM5252"/>
      <c r="BN5252"/>
      <c r="BO5252"/>
      <c r="BP5252"/>
      <c r="BQ5252"/>
      <c r="BR5252"/>
      <c r="BS5252"/>
      <c r="BT5252"/>
      <c r="BU5252"/>
    </row>
    <row r="5253" spans="2:73" x14ac:dyDescent="0.25">
      <c r="B5253" s="11"/>
      <c r="O5253" s="11"/>
      <c r="P5253" s="11"/>
      <c r="U5253" s="11"/>
      <c r="BM5253"/>
      <c r="BN5253"/>
      <c r="BO5253"/>
      <c r="BP5253"/>
      <c r="BQ5253"/>
      <c r="BR5253"/>
      <c r="BS5253"/>
      <c r="BT5253"/>
      <c r="BU5253"/>
    </row>
    <row r="5254" spans="2:73" x14ac:dyDescent="0.25">
      <c r="B5254" s="11"/>
      <c r="O5254" s="11"/>
      <c r="P5254" s="11"/>
      <c r="Q5254" s="11"/>
      <c r="U5254" s="11"/>
      <c r="BM5254"/>
      <c r="BN5254"/>
      <c r="BO5254"/>
      <c r="BP5254"/>
      <c r="BQ5254"/>
      <c r="BR5254"/>
      <c r="BS5254"/>
      <c r="BT5254"/>
      <c r="BU5254"/>
    </row>
    <row r="5255" spans="2:73" x14ac:dyDescent="0.25">
      <c r="B5255" s="11"/>
      <c r="O5255" s="11"/>
      <c r="P5255" s="11"/>
      <c r="Q5255" s="11"/>
      <c r="U5255" s="11"/>
      <c r="BM5255"/>
      <c r="BN5255"/>
      <c r="BO5255"/>
      <c r="BP5255"/>
      <c r="BQ5255"/>
      <c r="BR5255"/>
      <c r="BS5255"/>
      <c r="BT5255"/>
      <c r="BU5255"/>
    </row>
    <row r="5256" spans="2:73" x14ac:dyDescent="0.25">
      <c r="B5256" s="11"/>
      <c r="O5256" s="11"/>
      <c r="P5256" s="11"/>
      <c r="U5256" s="11"/>
      <c r="BM5256"/>
      <c r="BN5256"/>
      <c r="BO5256"/>
      <c r="BP5256"/>
      <c r="BQ5256"/>
      <c r="BR5256"/>
      <c r="BS5256"/>
      <c r="BT5256"/>
      <c r="BU5256"/>
    </row>
    <row r="5257" spans="2:73" x14ac:dyDescent="0.25">
      <c r="B5257" s="11"/>
      <c r="O5257" s="11"/>
      <c r="P5257" s="11"/>
      <c r="Q5257" s="11"/>
      <c r="U5257" s="11"/>
      <c r="BM5257"/>
      <c r="BN5257"/>
      <c r="BO5257"/>
      <c r="BP5257"/>
      <c r="BQ5257"/>
      <c r="BR5257"/>
      <c r="BS5257"/>
      <c r="BT5257"/>
      <c r="BU5257"/>
    </row>
    <row r="5258" spans="2:73" x14ac:dyDescent="0.25">
      <c r="B5258" s="11"/>
      <c r="O5258" s="11"/>
      <c r="P5258" s="11"/>
      <c r="U5258" s="11"/>
      <c r="BM5258"/>
      <c r="BN5258"/>
      <c r="BO5258"/>
      <c r="BP5258"/>
      <c r="BQ5258"/>
      <c r="BR5258"/>
      <c r="BS5258"/>
      <c r="BT5258"/>
      <c r="BU5258"/>
    </row>
    <row r="5259" spans="2:73" x14ac:dyDescent="0.25">
      <c r="B5259" s="11"/>
      <c r="O5259" s="11"/>
      <c r="P5259" s="11"/>
      <c r="U5259" s="11"/>
      <c r="BM5259"/>
      <c r="BN5259"/>
      <c r="BO5259"/>
      <c r="BP5259"/>
      <c r="BQ5259"/>
      <c r="BR5259"/>
      <c r="BS5259"/>
      <c r="BT5259"/>
      <c r="BU5259"/>
    </row>
    <row r="5260" spans="2:73" x14ac:dyDescent="0.25">
      <c r="B5260" s="11"/>
      <c r="O5260" s="11"/>
      <c r="P5260" s="11"/>
      <c r="Q5260" s="11"/>
      <c r="U5260" s="11"/>
      <c r="BM5260"/>
      <c r="BN5260"/>
      <c r="BO5260"/>
      <c r="BP5260"/>
      <c r="BQ5260"/>
      <c r="BR5260"/>
      <c r="BS5260"/>
      <c r="BT5260"/>
      <c r="BU5260"/>
    </row>
    <row r="5261" spans="2:73" x14ac:dyDescent="0.25">
      <c r="B5261" s="11"/>
      <c r="O5261" s="11"/>
      <c r="P5261" s="11"/>
      <c r="Q5261" s="11"/>
      <c r="U5261" s="11"/>
      <c r="BM5261"/>
      <c r="BN5261"/>
      <c r="BO5261"/>
      <c r="BP5261"/>
      <c r="BQ5261"/>
      <c r="BR5261"/>
      <c r="BS5261"/>
      <c r="BT5261"/>
      <c r="BU5261"/>
    </row>
    <row r="5262" spans="2:73" x14ac:dyDescent="0.25">
      <c r="B5262" s="11"/>
      <c r="O5262" s="11"/>
      <c r="P5262" s="11"/>
      <c r="U5262" s="11"/>
      <c r="BM5262"/>
      <c r="BN5262"/>
      <c r="BO5262"/>
      <c r="BP5262"/>
      <c r="BQ5262"/>
      <c r="BR5262"/>
      <c r="BS5262"/>
      <c r="BT5262"/>
      <c r="BU5262"/>
    </row>
    <row r="5263" spans="2:73" x14ac:dyDescent="0.25">
      <c r="B5263" s="11"/>
      <c r="O5263" s="11"/>
      <c r="P5263" s="11"/>
      <c r="Q5263" s="11"/>
      <c r="U5263" s="11"/>
      <c r="BM5263"/>
      <c r="BN5263"/>
      <c r="BO5263"/>
      <c r="BP5263"/>
      <c r="BQ5263"/>
      <c r="BR5263"/>
      <c r="BS5263"/>
      <c r="BT5263"/>
      <c r="BU5263"/>
    </row>
    <row r="5264" spans="2:73" x14ac:dyDescent="0.25">
      <c r="B5264" s="11"/>
      <c r="O5264" s="11"/>
      <c r="P5264" s="11"/>
      <c r="U5264" s="11"/>
      <c r="BM5264"/>
      <c r="BN5264"/>
      <c r="BO5264"/>
      <c r="BP5264"/>
      <c r="BQ5264"/>
      <c r="BR5264"/>
      <c r="BS5264"/>
      <c r="BT5264"/>
      <c r="BU5264"/>
    </row>
    <row r="5265" spans="2:73" x14ac:dyDescent="0.25">
      <c r="B5265" s="11"/>
      <c r="O5265" s="11"/>
      <c r="P5265" s="11"/>
      <c r="U5265" s="11"/>
      <c r="BM5265"/>
      <c r="BN5265"/>
      <c r="BO5265"/>
      <c r="BP5265"/>
      <c r="BQ5265"/>
      <c r="BR5265"/>
      <c r="BS5265"/>
      <c r="BT5265"/>
      <c r="BU5265"/>
    </row>
    <row r="5266" spans="2:73" x14ac:dyDescent="0.25">
      <c r="B5266" s="11"/>
      <c r="O5266" s="11"/>
      <c r="P5266" s="11"/>
      <c r="Q5266" s="11"/>
      <c r="U5266" s="11"/>
      <c r="BM5266"/>
      <c r="BN5266"/>
      <c r="BO5266"/>
      <c r="BP5266"/>
      <c r="BQ5266"/>
      <c r="BR5266"/>
      <c r="BS5266"/>
      <c r="BT5266"/>
      <c r="BU5266"/>
    </row>
    <row r="5267" spans="2:73" x14ac:dyDescent="0.25">
      <c r="B5267" s="11"/>
      <c r="O5267" s="11"/>
      <c r="P5267" s="11"/>
      <c r="Q5267" s="11"/>
      <c r="U5267" s="11"/>
      <c r="BM5267"/>
      <c r="BN5267"/>
      <c r="BO5267"/>
      <c r="BP5267"/>
      <c r="BQ5267"/>
      <c r="BR5267"/>
      <c r="BS5267"/>
      <c r="BT5267"/>
      <c r="BU5267"/>
    </row>
    <row r="5268" spans="2:73" x14ac:dyDescent="0.25">
      <c r="B5268" s="11"/>
      <c r="O5268" s="11"/>
      <c r="P5268" s="11"/>
      <c r="Q5268" s="11"/>
      <c r="U5268" s="11"/>
      <c r="BM5268"/>
      <c r="BN5268"/>
      <c r="BO5268"/>
      <c r="BP5268"/>
      <c r="BQ5268"/>
      <c r="BR5268"/>
      <c r="BS5268"/>
      <c r="BT5268"/>
      <c r="BU5268"/>
    </row>
    <row r="5269" spans="2:73" x14ac:dyDescent="0.25">
      <c r="B5269" s="11"/>
      <c r="O5269" s="11"/>
      <c r="P5269" s="11"/>
      <c r="U5269" s="11"/>
      <c r="BM5269"/>
      <c r="BN5269"/>
      <c r="BO5269"/>
      <c r="BP5269"/>
      <c r="BQ5269"/>
      <c r="BR5269"/>
      <c r="BS5269"/>
      <c r="BT5269"/>
      <c r="BU5269"/>
    </row>
    <row r="5270" spans="2:73" x14ac:dyDescent="0.25">
      <c r="B5270" s="11"/>
      <c r="O5270" s="11"/>
      <c r="P5270" s="11"/>
      <c r="Q5270" s="11"/>
      <c r="U5270" s="11"/>
      <c r="BM5270"/>
      <c r="BN5270"/>
      <c r="BO5270"/>
      <c r="BP5270"/>
      <c r="BQ5270"/>
      <c r="BR5270"/>
      <c r="BS5270"/>
      <c r="BT5270"/>
      <c r="BU5270"/>
    </row>
    <row r="5271" spans="2:73" x14ac:dyDescent="0.25">
      <c r="B5271" s="11"/>
      <c r="O5271" s="11"/>
      <c r="P5271" s="11"/>
      <c r="Q5271" s="11"/>
      <c r="U5271" s="11"/>
      <c r="BM5271"/>
      <c r="BN5271"/>
      <c r="BO5271"/>
      <c r="BP5271"/>
      <c r="BQ5271"/>
      <c r="BR5271"/>
      <c r="BS5271"/>
      <c r="BT5271"/>
      <c r="BU5271"/>
    </row>
    <row r="5272" spans="2:73" x14ac:dyDescent="0.25">
      <c r="B5272" s="11"/>
      <c r="O5272" s="11"/>
      <c r="P5272" s="11"/>
      <c r="Q5272" s="11"/>
      <c r="U5272" s="11"/>
      <c r="BM5272"/>
      <c r="BN5272"/>
      <c r="BO5272"/>
      <c r="BP5272"/>
      <c r="BQ5272"/>
      <c r="BR5272"/>
      <c r="BS5272"/>
      <c r="BT5272"/>
      <c r="BU5272"/>
    </row>
    <row r="5273" spans="2:73" x14ac:dyDescent="0.25">
      <c r="B5273" s="11"/>
      <c r="O5273" s="11"/>
      <c r="P5273" s="11"/>
      <c r="Q5273" s="11"/>
      <c r="U5273" s="11"/>
      <c r="BM5273"/>
      <c r="BN5273"/>
      <c r="BO5273"/>
      <c r="BP5273"/>
      <c r="BQ5273"/>
      <c r="BR5273"/>
      <c r="BS5273"/>
      <c r="BT5273"/>
      <c r="BU5273"/>
    </row>
    <row r="5274" spans="2:73" x14ac:dyDescent="0.25">
      <c r="B5274" s="11"/>
      <c r="O5274" s="11"/>
      <c r="P5274" s="11"/>
      <c r="U5274" s="11"/>
      <c r="BM5274"/>
      <c r="BN5274"/>
      <c r="BO5274"/>
      <c r="BP5274"/>
      <c r="BQ5274"/>
      <c r="BR5274"/>
      <c r="BS5274"/>
      <c r="BT5274"/>
      <c r="BU5274"/>
    </row>
    <row r="5275" spans="2:73" x14ac:dyDescent="0.25">
      <c r="B5275" s="11"/>
      <c r="O5275" s="11"/>
      <c r="P5275" s="11"/>
      <c r="U5275" s="11"/>
      <c r="V5275" s="11"/>
      <c r="BM5275"/>
      <c r="BN5275"/>
      <c r="BO5275"/>
      <c r="BP5275"/>
      <c r="BQ5275"/>
      <c r="BR5275"/>
      <c r="BS5275"/>
      <c r="BT5275"/>
      <c r="BU5275"/>
    </row>
    <row r="5276" spans="2:73" x14ac:dyDescent="0.25">
      <c r="B5276" s="11"/>
      <c r="O5276" s="11"/>
      <c r="P5276" s="11"/>
      <c r="U5276" s="11"/>
      <c r="BM5276"/>
      <c r="BN5276"/>
      <c r="BO5276"/>
      <c r="BP5276"/>
      <c r="BQ5276"/>
      <c r="BR5276"/>
      <c r="BS5276"/>
      <c r="BT5276"/>
      <c r="BU5276"/>
    </row>
    <row r="5277" spans="2:73" x14ac:dyDescent="0.25">
      <c r="B5277" s="11"/>
      <c r="O5277" s="11"/>
      <c r="P5277" s="11"/>
      <c r="Q5277" s="11"/>
      <c r="U5277" s="11"/>
      <c r="BM5277"/>
      <c r="BN5277"/>
      <c r="BO5277"/>
      <c r="BP5277"/>
      <c r="BQ5277"/>
      <c r="BR5277"/>
      <c r="BS5277"/>
      <c r="BT5277"/>
      <c r="BU5277"/>
    </row>
    <row r="5278" spans="2:73" x14ac:dyDescent="0.25">
      <c r="B5278" s="11"/>
      <c r="O5278" s="11"/>
      <c r="P5278" s="11"/>
      <c r="Q5278" s="11"/>
      <c r="U5278" s="11"/>
      <c r="BM5278"/>
      <c r="BN5278"/>
      <c r="BO5278"/>
      <c r="BP5278"/>
      <c r="BQ5278"/>
      <c r="BR5278"/>
      <c r="BS5278"/>
      <c r="BT5278"/>
      <c r="BU5278"/>
    </row>
    <row r="5279" spans="2:73" x14ac:dyDescent="0.25">
      <c r="B5279" s="11"/>
      <c r="O5279" s="11"/>
      <c r="P5279" s="11"/>
      <c r="Q5279" s="11"/>
      <c r="U5279" s="11"/>
      <c r="BM5279"/>
      <c r="BN5279"/>
      <c r="BO5279"/>
      <c r="BP5279"/>
      <c r="BQ5279"/>
      <c r="BR5279"/>
      <c r="BS5279"/>
      <c r="BT5279"/>
      <c r="BU5279"/>
    </row>
    <row r="5280" spans="2:73" x14ac:dyDescent="0.25">
      <c r="B5280" s="11"/>
      <c r="O5280" s="11"/>
      <c r="P5280" s="11"/>
      <c r="Q5280" s="11"/>
      <c r="U5280" s="11"/>
      <c r="BM5280"/>
      <c r="BN5280"/>
      <c r="BO5280"/>
      <c r="BP5280"/>
      <c r="BQ5280"/>
      <c r="BR5280"/>
      <c r="BS5280"/>
      <c r="BT5280"/>
      <c r="BU5280"/>
    </row>
    <row r="5281" spans="2:73" x14ac:dyDescent="0.25">
      <c r="B5281" s="11"/>
      <c r="O5281" s="11"/>
      <c r="P5281" s="11"/>
      <c r="Q5281" s="11"/>
      <c r="U5281" s="11"/>
      <c r="BM5281"/>
      <c r="BN5281"/>
      <c r="BO5281"/>
      <c r="BP5281"/>
      <c r="BQ5281"/>
      <c r="BR5281"/>
      <c r="BS5281"/>
      <c r="BT5281"/>
      <c r="BU5281"/>
    </row>
    <row r="5282" spans="2:73" x14ac:dyDescent="0.25">
      <c r="B5282" s="11"/>
      <c r="O5282" s="11"/>
      <c r="P5282" s="11"/>
      <c r="U5282" s="11"/>
      <c r="BM5282"/>
      <c r="BN5282"/>
      <c r="BO5282"/>
      <c r="BP5282"/>
      <c r="BQ5282"/>
      <c r="BR5282"/>
      <c r="BS5282"/>
      <c r="BT5282"/>
      <c r="BU5282"/>
    </row>
    <row r="5283" spans="2:73" x14ac:dyDescent="0.25">
      <c r="B5283" s="11"/>
      <c r="O5283" s="11"/>
      <c r="P5283" s="11"/>
      <c r="Q5283" s="11"/>
      <c r="U5283" s="11"/>
      <c r="BM5283"/>
      <c r="BN5283"/>
      <c r="BO5283"/>
      <c r="BP5283"/>
      <c r="BQ5283"/>
      <c r="BR5283"/>
      <c r="BS5283"/>
      <c r="BT5283"/>
      <c r="BU5283"/>
    </row>
    <row r="5284" spans="2:73" x14ac:dyDescent="0.25">
      <c r="B5284" s="11"/>
      <c r="O5284" s="11"/>
      <c r="P5284" s="11"/>
      <c r="Q5284" s="11"/>
      <c r="U5284" s="11"/>
      <c r="BM5284"/>
      <c r="BN5284"/>
      <c r="BO5284"/>
      <c r="BP5284"/>
      <c r="BQ5284"/>
      <c r="BR5284"/>
      <c r="BS5284"/>
      <c r="BT5284"/>
      <c r="BU5284"/>
    </row>
    <row r="5285" spans="2:73" x14ac:dyDescent="0.25">
      <c r="B5285" s="11"/>
      <c r="O5285" s="11"/>
      <c r="P5285" s="11"/>
      <c r="Q5285" s="11"/>
      <c r="U5285" s="11"/>
      <c r="BM5285"/>
      <c r="BN5285"/>
      <c r="BO5285"/>
      <c r="BP5285"/>
      <c r="BQ5285"/>
      <c r="BR5285"/>
      <c r="BS5285"/>
      <c r="BT5285"/>
      <c r="BU5285"/>
    </row>
    <row r="5286" spans="2:73" x14ac:dyDescent="0.25">
      <c r="B5286" s="11"/>
      <c r="O5286" s="11"/>
      <c r="P5286" s="11"/>
      <c r="Q5286" s="11"/>
      <c r="U5286" s="11"/>
      <c r="BM5286"/>
      <c r="BN5286"/>
      <c r="BO5286"/>
      <c r="BP5286"/>
      <c r="BQ5286"/>
      <c r="BR5286"/>
      <c r="BS5286"/>
      <c r="BT5286"/>
      <c r="BU5286"/>
    </row>
    <row r="5287" spans="2:73" x14ac:dyDescent="0.25">
      <c r="B5287" s="11"/>
      <c r="O5287" s="11"/>
      <c r="P5287" s="11"/>
      <c r="Q5287" s="11"/>
      <c r="U5287" s="11"/>
      <c r="BM5287"/>
      <c r="BN5287"/>
      <c r="BO5287"/>
      <c r="BP5287"/>
      <c r="BQ5287"/>
      <c r="BR5287"/>
      <c r="BS5287"/>
      <c r="BT5287"/>
      <c r="BU5287"/>
    </row>
    <row r="5288" spans="2:73" x14ac:dyDescent="0.25">
      <c r="B5288" s="11"/>
      <c r="O5288" s="11"/>
      <c r="P5288" s="11"/>
      <c r="U5288" s="11"/>
      <c r="BM5288"/>
      <c r="BN5288"/>
      <c r="BO5288"/>
      <c r="BP5288"/>
      <c r="BQ5288"/>
      <c r="BR5288"/>
      <c r="BS5288"/>
      <c r="BT5288"/>
      <c r="BU5288"/>
    </row>
    <row r="5289" spans="2:73" x14ac:dyDescent="0.25">
      <c r="B5289" s="11"/>
      <c r="O5289" s="11"/>
      <c r="P5289" s="11"/>
      <c r="Q5289" s="11"/>
      <c r="U5289" s="11"/>
      <c r="BM5289"/>
      <c r="BN5289"/>
      <c r="BO5289"/>
      <c r="BP5289"/>
      <c r="BQ5289"/>
      <c r="BR5289"/>
      <c r="BS5289"/>
      <c r="BT5289"/>
      <c r="BU5289"/>
    </row>
    <row r="5290" spans="2:73" x14ac:dyDescent="0.25">
      <c r="B5290" s="11"/>
      <c r="O5290" s="11"/>
      <c r="P5290" s="11"/>
      <c r="U5290" s="11"/>
      <c r="BM5290"/>
      <c r="BN5290"/>
      <c r="BO5290"/>
      <c r="BP5290"/>
      <c r="BQ5290"/>
      <c r="BR5290"/>
      <c r="BS5290"/>
      <c r="BT5290"/>
      <c r="BU5290"/>
    </row>
    <row r="5291" spans="2:73" x14ac:dyDescent="0.25">
      <c r="B5291" s="11"/>
      <c r="O5291" s="11"/>
      <c r="P5291" s="11"/>
      <c r="Q5291" s="11"/>
      <c r="U5291" s="11"/>
      <c r="BM5291"/>
      <c r="BN5291"/>
      <c r="BO5291"/>
      <c r="BP5291"/>
      <c r="BQ5291"/>
      <c r="BR5291"/>
      <c r="BS5291"/>
      <c r="BT5291"/>
      <c r="BU5291"/>
    </row>
    <row r="5292" spans="2:73" x14ac:dyDescent="0.25">
      <c r="B5292" s="11"/>
      <c r="O5292" s="11"/>
      <c r="P5292" s="11"/>
      <c r="Q5292" s="11"/>
      <c r="U5292" s="11"/>
      <c r="BM5292"/>
      <c r="BN5292"/>
      <c r="BO5292"/>
      <c r="BP5292"/>
      <c r="BQ5292"/>
      <c r="BR5292"/>
      <c r="BS5292"/>
      <c r="BT5292"/>
      <c r="BU5292"/>
    </row>
    <row r="5293" spans="2:73" x14ac:dyDescent="0.25">
      <c r="B5293" s="11"/>
      <c r="O5293" s="11"/>
      <c r="P5293" s="11"/>
      <c r="U5293" s="11"/>
      <c r="BM5293"/>
      <c r="BN5293"/>
      <c r="BO5293"/>
      <c r="BP5293"/>
      <c r="BQ5293"/>
      <c r="BR5293"/>
      <c r="BS5293"/>
      <c r="BT5293"/>
      <c r="BU5293"/>
    </row>
    <row r="5294" spans="2:73" x14ac:dyDescent="0.25">
      <c r="B5294" s="11"/>
      <c r="O5294" s="11"/>
      <c r="P5294" s="11"/>
      <c r="U5294" s="11"/>
      <c r="BM5294"/>
      <c r="BN5294"/>
      <c r="BO5294"/>
      <c r="BP5294"/>
      <c r="BQ5294"/>
      <c r="BR5294"/>
      <c r="BS5294"/>
      <c r="BT5294"/>
      <c r="BU5294"/>
    </row>
    <row r="5295" spans="2:73" x14ac:dyDescent="0.25">
      <c r="B5295" s="11"/>
      <c r="O5295" s="11"/>
      <c r="P5295" s="11"/>
      <c r="Q5295" s="11"/>
      <c r="U5295" s="11"/>
      <c r="BM5295"/>
      <c r="BN5295"/>
      <c r="BO5295"/>
      <c r="BP5295"/>
      <c r="BQ5295"/>
      <c r="BR5295"/>
      <c r="BS5295"/>
      <c r="BT5295"/>
      <c r="BU5295"/>
    </row>
    <row r="5296" spans="2:73" x14ac:dyDescent="0.25">
      <c r="B5296" s="11"/>
      <c r="O5296" s="11"/>
      <c r="P5296" s="11"/>
      <c r="Q5296" s="11"/>
      <c r="U5296" s="11"/>
      <c r="BM5296"/>
      <c r="BN5296"/>
      <c r="BO5296"/>
      <c r="BP5296"/>
      <c r="BQ5296"/>
      <c r="BR5296"/>
      <c r="BS5296"/>
      <c r="BT5296"/>
      <c r="BU5296"/>
    </row>
    <row r="5297" spans="2:73" x14ac:dyDescent="0.25">
      <c r="B5297" s="11"/>
      <c r="O5297" s="11"/>
      <c r="P5297" s="11"/>
      <c r="Q5297" s="11"/>
      <c r="U5297" s="11"/>
      <c r="BM5297"/>
      <c r="BN5297"/>
      <c r="BO5297"/>
      <c r="BP5297"/>
      <c r="BQ5297"/>
      <c r="BR5297"/>
      <c r="BS5297"/>
      <c r="BT5297"/>
      <c r="BU5297"/>
    </row>
    <row r="5298" spans="2:73" x14ac:dyDescent="0.25">
      <c r="B5298" s="11"/>
      <c r="O5298" s="11"/>
      <c r="P5298" s="11"/>
      <c r="U5298" s="11"/>
      <c r="BM5298"/>
      <c r="BN5298"/>
      <c r="BO5298"/>
      <c r="BP5298"/>
      <c r="BQ5298"/>
      <c r="BR5298"/>
      <c r="BS5298"/>
      <c r="BT5298"/>
      <c r="BU5298"/>
    </row>
    <row r="5299" spans="2:73" x14ac:dyDescent="0.25">
      <c r="B5299" s="11"/>
      <c r="O5299" s="11"/>
      <c r="P5299" s="11"/>
      <c r="Q5299" s="11"/>
      <c r="U5299" s="11"/>
      <c r="BM5299"/>
      <c r="BN5299"/>
      <c r="BO5299"/>
      <c r="BP5299"/>
      <c r="BQ5299"/>
      <c r="BR5299"/>
      <c r="BS5299"/>
      <c r="BT5299"/>
      <c r="BU5299"/>
    </row>
    <row r="5300" spans="2:73" x14ac:dyDescent="0.25">
      <c r="B5300" s="11"/>
      <c r="O5300" s="11"/>
      <c r="P5300" s="11"/>
      <c r="Q5300" s="11"/>
      <c r="U5300" s="11"/>
      <c r="BM5300"/>
      <c r="BN5300"/>
      <c r="BO5300"/>
      <c r="BP5300"/>
      <c r="BQ5300"/>
      <c r="BR5300"/>
      <c r="BS5300"/>
      <c r="BT5300"/>
      <c r="BU5300"/>
    </row>
    <row r="5301" spans="2:73" x14ac:dyDescent="0.25">
      <c r="B5301" s="11"/>
      <c r="O5301" s="11"/>
      <c r="P5301" s="11"/>
      <c r="Q5301" s="11"/>
      <c r="U5301" s="11"/>
      <c r="BM5301"/>
      <c r="BN5301"/>
      <c r="BO5301"/>
      <c r="BP5301"/>
      <c r="BQ5301"/>
      <c r="BR5301"/>
      <c r="BS5301"/>
      <c r="BT5301"/>
      <c r="BU5301"/>
    </row>
    <row r="5302" spans="2:73" x14ac:dyDescent="0.25">
      <c r="B5302" s="11"/>
      <c r="O5302" s="11"/>
      <c r="P5302" s="11"/>
      <c r="Q5302" s="11"/>
      <c r="U5302" s="11"/>
      <c r="BM5302"/>
      <c r="BN5302"/>
      <c r="BO5302"/>
      <c r="BP5302"/>
      <c r="BQ5302"/>
      <c r="BR5302"/>
      <c r="BS5302"/>
      <c r="BT5302"/>
      <c r="BU5302"/>
    </row>
    <row r="5303" spans="2:73" x14ac:dyDescent="0.25">
      <c r="B5303" s="11"/>
      <c r="O5303" s="11"/>
      <c r="P5303" s="11"/>
      <c r="Q5303" s="11"/>
      <c r="U5303" s="11"/>
      <c r="BM5303"/>
      <c r="BN5303"/>
      <c r="BO5303"/>
      <c r="BP5303"/>
      <c r="BQ5303"/>
      <c r="BR5303"/>
      <c r="BS5303"/>
      <c r="BT5303"/>
      <c r="BU5303"/>
    </row>
    <row r="5304" spans="2:73" x14ac:dyDescent="0.25">
      <c r="B5304" s="11"/>
      <c r="O5304" s="11"/>
      <c r="P5304" s="11"/>
      <c r="U5304" s="11"/>
      <c r="BM5304"/>
      <c r="BN5304"/>
      <c r="BO5304"/>
      <c r="BP5304"/>
      <c r="BQ5304"/>
      <c r="BR5304"/>
      <c r="BS5304"/>
      <c r="BT5304"/>
      <c r="BU5304"/>
    </row>
    <row r="5305" spans="2:73" x14ac:dyDescent="0.25">
      <c r="B5305" s="11"/>
      <c r="O5305" s="11"/>
      <c r="P5305" s="11"/>
      <c r="U5305" s="11"/>
      <c r="BM5305"/>
      <c r="BN5305"/>
      <c r="BO5305"/>
      <c r="BP5305"/>
      <c r="BQ5305"/>
      <c r="BR5305"/>
      <c r="BS5305"/>
      <c r="BT5305"/>
      <c r="BU5305"/>
    </row>
    <row r="5306" spans="2:73" x14ac:dyDescent="0.25">
      <c r="B5306" s="11"/>
      <c r="O5306" s="11"/>
      <c r="P5306" s="11"/>
      <c r="Q5306" s="11"/>
      <c r="U5306" s="11"/>
      <c r="BM5306"/>
      <c r="BN5306"/>
      <c r="BO5306"/>
      <c r="BP5306"/>
      <c r="BQ5306"/>
      <c r="BR5306"/>
      <c r="BS5306"/>
      <c r="BT5306"/>
      <c r="BU5306"/>
    </row>
    <row r="5307" spans="2:73" x14ac:dyDescent="0.25">
      <c r="B5307" s="11"/>
      <c r="O5307" s="11"/>
      <c r="P5307" s="11"/>
      <c r="U5307" s="11"/>
      <c r="BM5307"/>
      <c r="BN5307"/>
      <c r="BO5307"/>
      <c r="BP5307"/>
      <c r="BQ5307"/>
      <c r="BR5307"/>
      <c r="BS5307"/>
      <c r="BT5307"/>
      <c r="BU5307"/>
    </row>
    <row r="5308" spans="2:73" x14ac:dyDescent="0.25">
      <c r="B5308" s="11"/>
      <c r="O5308" s="11"/>
      <c r="P5308" s="11"/>
      <c r="Q5308" s="11"/>
      <c r="U5308" s="11"/>
      <c r="BM5308"/>
      <c r="BN5308"/>
      <c r="BO5308"/>
      <c r="BP5308"/>
      <c r="BQ5308"/>
      <c r="BR5308"/>
      <c r="BS5308"/>
      <c r="BT5308"/>
      <c r="BU5308"/>
    </row>
    <row r="5309" spans="2:73" x14ac:dyDescent="0.25">
      <c r="B5309" s="11"/>
      <c r="O5309" s="11"/>
      <c r="P5309" s="11"/>
      <c r="Q5309" s="11"/>
      <c r="U5309" s="11"/>
      <c r="BM5309"/>
      <c r="BN5309"/>
      <c r="BO5309"/>
      <c r="BP5309"/>
      <c r="BQ5309"/>
      <c r="BR5309"/>
      <c r="BS5309"/>
      <c r="BT5309"/>
      <c r="BU5309"/>
    </row>
    <row r="5310" spans="2:73" x14ac:dyDescent="0.25">
      <c r="B5310" s="11"/>
      <c r="O5310" s="11"/>
      <c r="P5310" s="11"/>
      <c r="Q5310" s="11"/>
      <c r="U5310" s="11"/>
      <c r="BM5310"/>
      <c r="BN5310"/>
      <c r="BO5310"/>
      <c r="BP5310"/>
      <c r="BQ5310"/>
      <c r="BR5310"/>
      <c r="BS5310"/>
      <c r="BT5310"/>
      <c r="BU5310"/>
    </row>
    <row r="5311" spans="2:73" x14ac:dyDescent="0.25">
      <c r="B5311" s="11"/>
      <c r="O5311" s="11"/>
      <c r="P5311" s="11"/>
      <c r="U5311" s="11"/>
      <c r="BM5311"/>
      <c r="BN5311"/>
      <c r="BO5311"/>
      <c r="BP5311"/>
      <c r="BQ5311"/>
      <c r="BR5311"/>
      <c r="BS5311"/>
      <c r="BT5311"/>
      <c r="BU5311"/>
    </row>
    <row r="5312" spans="2:73" x14ac:dyDescent="0.25">
      <c r="B5312" s="11"/>
      <c r="O5312" s="11"/>
      <c r="P5312" s="11"/>
      <c r="U5312" s="11"/>
      <c r="BM5312"/>
      <c r="BN5312"/>
      <c r="BO5312"/>
      <c r="BP5312"/>
      <c r="BQ5312"/>
      <c r="BR5312"/>
      <c r="BS5312"/>
      <c r="BT5312"/>
      <c r="BU5312"/>
    </row>
    <row r="5313" spans="2:73" x14ac:dyDescent="0.25">
      <c r="B5313" s="11"/>
      <c r="O5313" s="11"/>
      <c r="P5313" s="11"/>
      <c r="U5313" s="11"/>
      <c r="BM5313"/>
      <c r="BN5313"/>
      <c r="BO5313"/>
      <c r="BP5313"/>
      <c r="BQ5313"/>
      <c r="BR5313"/>
      <c r="BS5313"/>
      <c r="BT5313"/>
      <c r="BU5313"/>
    </row>
    <row r="5314" spans="2:73" x14ac:dyDescent="0.25">
      <c r="B5314" s="11"/>
      <c r="O5314" s="11"/>
      <c r="P5314" s="11"/>
      <c r="U5314" s="11"/>
      <c r="BM5314"/>
      <c r="BN5314"/>
      <c r="BO5314"/>
      <c r="BP5314"/>
      <c r="BQ5314"/>
      <c r="BR5314"/>
      <c r="BS5314"/>
      <c r="BT5314"/>
      <c r="BU5314"/>
    </row>
    <row r="5315" spans="2:73" x14ac:dyDescent="0.25">
      <c r="B5315" s="11"/>
      <c r="O5315" s="11"/>
      <c r="P5315" s="11"/>
      <c r="U5315" s="11"/>
      <c r="BM5315"/>
      <c r="BN5315"/>
      <c r="BO5315"/>
      <c r="BP5315"/>
      <c r="BQ5315"/>
      <c r="BR5315"/>
      <c r="BS5315"/>
      <c r="BT5315"/>
      <c r="BU5315"/>
    </row>
    <row r="5316" spans="2:73" x14ac:dyDescent="0.25">
      <c r="B5316" s="11"/>
      <c r="O5316" s="11"/>
      <c r="P5316" s="11"/>
      <c r="Q5316" s="11"/>
      <c r="U5316" s="11"/>
      <c r="BM5316"/>
      <c r="BN5316"/>
      <c r="BO5316"/>
      <c r="BP5316"/>
      <c r="BQ5316"/>
      <c r="BR5316"/>
      <c r="BS5316"/>
      <c r="BT5316"/>
      <c r="BU5316"/>
    </row>
    <row r="5317" spans="2:73" x14ac:dyDescent="0.25">
      <c r="B5317" s="11"/>
      <c r="O5317" s="11"/>
      <c r="P5317" s="11"/>
      <c r="U5317" s="11"/>
      <c r="BM5317"/>
      <c r="BN5317"/>
      <c r="BO5317"/>
      <c r="BP5317"/>
      <c r="BQ5317"/>
      <c r="BR5317"/>
      <c r="BS5317"/>
      <c r="BT5317"/>
      <c r="BU5317"/>
    </row>
    <row r="5318" spans="2:73" x14ac:dyDescent="0.25">
      <c r="B5318" s="11"/>
      <c r="O5318" s="11"/>
      <c r="P5318" s="11"/>
      <c r="Q5318" s="11"/>
      <c r="U5318" s="11"/>
      <c r="BM5318"/>
      <c r="BN5318"/>
      <c r="BO5318"/>
      <c r="BP5318"/>
      <c r="BQ5318"/>
      <c r="BR5318"/>
      <c r="BS5318"/>
      <c r="BT5318"/>
      <c r="BU5318"/>
    </row>
    <row r="5319" spans="2:73" x14ac:dyDescent="0.25">
      <c r="B5319" s="11"/>
      <c r="O5319" s="11"/>
      <c r="P5319" s="11"/>
      <c r="Q5319" s="11"/>
      <c r="U5319" s="11"/>
      <c r="BM5319"/>
      <c r="BN5319"/>
      <c r="BO5319"/>
      <c r="BP5319"/>
      <c r="BQ5319"/>
      <c r="BR5319"/>
      <c r="BS5319"/>
      <c r="BT5319"/>
      <c r="BU5319"/>
    </row>
    <row r="5320" spans="2:73" x14ac:dyDescent="0.25">
      <c r="B5320" s="11"/>
      <c r="O5320" s="11"/>
      <c r="P5320" s="11"/>
      <c r="Q5320" s="11"/>
      <c r="U5320" s="11"/>
      <c r="BM5320"/>
      <c r="BN5320"/>
      <c r="BO5320"/>
      <c r="BP5320"/>
      <c r="BQ5320"/>
      <c r="BR5320"/>
      <c r="BS5320"/>
      <c r="BT5320"/>
      <c r="BU5320"/>
    </row>
    <row r="5321" spans="2:73" x14ac:dyDescent="0.25">
      <c r="B5321" s="11"/>
      <c r="O5321" s="11"/>
      <c r="P5321" s="11"/>
      <c r="U5321" s="11"/>
      <c r="BM5321"/>
      <c r="BN5321"/>
      <c r="BO5321"/>
      <c r="BP5321"/>
      <c r="BQ5321"/>
      <c r="BR5321"/>
      <c r="BS5321"/>
      <c r="BT5321"/>
      <c r="BU5321"/>
    </row>
    <row r="5322" spans="2:73" x14ac:dyDescent="0.25">
      <c r="B5322" s="11"/>
      <c r="O5322" s="11"/>
      <c r="P5322" s="11"/>
      <c r="U5322" s="11"/>
      <c r="BM5322"/>
      <c r="BN5322"/>
      <c r="BO5322"/>
      <c r="BP5322"/>
      <c r="BQ5322"/>
      <c r="BR5322"/>
      <c r="BS5322"/>
      <c r="BT5322"/>
      <c r="BU5322"/>
    </row>
    <row r="5323" spans="2:73" x14ac:dyDescent="0.25">
      <c r="B5323" s="11"/>
      <c r="O5323" s="11"/>
      <c r="P5323" s="11"/>
      <c r="U5323" s="11"/>
      <c r="BM5323"/>
      <c r="BN5323"/>
      <c r="BO5323"/>
      <c r="BP5323"/>
      <c r="BQ5323"/>
      <c r="BR5323"/>
      <c r="BS5323"/>
      <c r="BT5323"/>
      <c r="BU5323"/>
    </row>
    <row r="5324" spans="2:73" x14ac:dyDescent="0.25">
      <c r="B5324" s="11"/>
      <c r="O5324" s="11"/>
      <c r="P5324" s="11"/>
      <c r="U5324" s="11"/>
      <c r="BM5324"/>
      <c r="BN5324"/>
      <c r="BO5324"/>
      <c r="BP5324"/>
      <c r="BQ5324"/>
      <c r="BR5324"/>
      <c r="BS5324"/>
      <c r="BT5324"/>
      <c r="BU5324"/>
    </row>
    <row r="5325" spans="2:73" x14ac:dyDescent="0.25">
      <c r="B5325" s="11"/>
      <c r="O5325" s="11"/>
      <c r="P5325" s="11"/>
      <c r="U5325" s="11"/>
      <c r="BM5325"/>
      <c r="BN5325"/>
      <c r="BO5325"/>
      <c r="BP5325"/>
      <c r="BQ5325"/>
      <c r="BR5325"/>
      <c r="BS5325"/>
      <c r="BT5325"/>
      <c r="BU5325"/>
    </row>
    <row r="5326" spans="2:73" x14ac:dyDescent="0.25">
      <c r="B5326" s="11"/>
      <c r="O5326" s="11"/>
      <c r="P5326" s="11"/>
      <c r="Q5326" s="11"/>
      <c r="U5326" s="11"/>
      <c r="BM5326"/>
      <c r="BN5326"/>
      <c r="BO5326"/>
      <c r="BP5326"/>
      <c r="BQ5326"/>
      <c r="BR5326"/>
      <c r="BS5326"/>
      <c r="BT5326"/>
      <c r="BU5326"/>
    </row>
    <row r="5327" spans="2:73" x14ac:dyDescent="0.25">
      <c r="B5327" s="11"/>
      <c r="O5327" s="11"/>
      <c r="P5327" s="11"/>
      <c r="Q5327" s="11"/>
      <c r="U5327" s="11"/>
      <c r="BM5327"/>
      <c r="BN5327"/>
      <c r="BO5327"/>
      <c r="BP5327"/>
      <c r="BQ5327"/>
      <c r="BR5327"/>
      <c r="BS5327"/>
      <c r="BT5327"/>
      <c r="BU5327"/>
    </row>
    <row r="5328" spans="2:73" x14ac:dyDescent="0.25">
      <c r="B5328" s="11"/>
      <c r="F5328" s="11"/>
      <c r="O5328" s="11"/>
      <c r="P5328" s="11"/>
      <c r="Q5328" s="11"/>
      <c r="U5328" s="11"/>
      <c r="BM5328"/>
      <c r="BN5328"/>
      <c r="BO5328"/>
      <c r="BP5328"/>
      <c r="BQ5328"/>
      <c r="BR5328"/>
      <c r="BS5328"/>
      <c r="BT5328"/>
      <c r="BU5328"/>
    </row>
    <row r="5329" spans="2:73" x14ac:dyDescent="0.25">
      <c r="B5329" s="11"/>
      <c r="O5329" s="11"/>
      <c r="P5329" s="11"/>
      <c r="Q5329" s="11"/>
      <c r="U5329" s="11"/>
      <c r="BM5329"/>
      <c r="BN5329"/>
      <c r="BO5329"/>
      <c r="BP5329"/>
      <c r="BQ5329"/>
      <c r="BR5329"/>
      <c r="BS5329"/>
      <c r="BT5329"/>
      <c r="BU5329"/>
    </row>
    <row r="5330" spans="2:73" x14ac:dyDescent="0.25">
      <c r="B5330" s="11"/>
      <c r="O5330" s="11"/>
      <c r="P5330" s="11"/>
      <c r="Q5330" s="11"/>
      <c r="U5330" s="11"/>
      <c r="BM5330"/>
      <c r="BN5330"/>
      <c r="BO5330"/>
      <c r="BP5330"/>
      <c r="BQ5330"/>
      <c r="BR5330"/>
      <c r="BS5330"/>
      <c r="BT5330"/>
      <c r="BU5330"/>
    </row>
    <row r="5331" spans="2:73" x14ac:dyDescent="0.25">
      <c r="B5331" s="11"/>
      <c r="O5331" s="11"/>
      <c r="P5331" s="11"/>
      <c r="U5331" s="11"/>
      <c r="BM5331"/>
      <c r="BN5331"/>
      <c r="BO5331"/>
      <c r="BP5331"/>
      <c r="BQ5331"/>
      <c r="BR5331"/>
      <c r="BS5331"/>
      <c r="BT5331"/>
      <c r="BU5331"/>
    </row>
    <row r="5332" spans="2:73" x14ac:dyDescent="0.25">
      <c r="B5332" s="11"/>
      <c r="O5332" s="11"/>
      <c r="P5332" s="11"/>
      <c r="Q5332" s="11"/>
      <c r="U5332" s="11"/>
      <c r="BM5332"/>
      <c r="BN5332"/>
      <c r="BO5332"/>
      <c r="BP5332"/>
      <c r="BQ5332"/>
      <c r="BR5332"/>
      <c r="BS5332"/>
      <c r="BT5332"/>
      <c r="BU5332"/>
    </row>
    <row r="5333" spans="2:73" x14ac:dyDescent="0.25">
      <c r="B5333" s="11"/>
      <c r="O5333" s="11"/>
      <c r="P5333" s="11"/>
      <c r="U5333" s="11"/>
      <c r="BM5333"/>
      <c r="BN5333"/>
      <c r="BO5333"/>
      <c r="BP5333"/>
      <c r="BQ5333"/>
      <c r="BR5333"/>
      <c r="BS5333"/>
      <c r="BT5333"/>
      <c r="BU5333"/>
    </row>
    <row r="5334" spans="2:73" x14ac:dyDescent="0.25">
      <c r="B5334" s="11"/>
      <c r="O5334" s="11"/>
      <c r="P5334" s="11"/>
      <c r="Q5334" s="11"/>
      <c r="U5334" s="11"/>
      <c r="BM5334"/>
      <c r="BN5334"/>
      <c r="BO5334"/>
      <c r="BP5334"/>
      <c r="BQ5334"/>
      <c r="BR5334"/>
      <c r="BS5334"/>
      <c r="BT5334"/>
      <c r="BU5334"/>
    </row>
    <row r="5335" spans="2:73" x14ac:dyDescent="0.25">
      <c r="B5335" s="11"/>
      <c r="O5335" s="11"/>
      <c r="P5335" s="11"/>
      <c r="Q5335" s="11"/>
      <c r="U5335" s="11"/>
      <c r="BM5335"/>
      <c r="BN5335"/>
      <c r="BO5335"/>
      <c r="BP5335"/>
      <c r="BQ5335"/>
      <c r="BR5335"/>
      <c r="BS5335"/>
      <c r="BT5335"/>
      <c r="BU5335"/>
    </row>
    <row r="5336" spans="2:73" x14ac:dyDescent="0.25">
      <c r="B5336" s="11"/>
      <c r="O5336" s="11"/>
      <c r="P5336" s="11"/>
      <c r="Q5336" s="11"/>
      <c r="U5336" s="11"/>
      <c r="BM5336"/>
      <c r="BN5336"/>
      <c r="BO5336"/>
      <c r="BP5336"/>
      <c r="BQ5336"/>
      <c r="BR5336"/>
      <c r="BS5336"/>
      <c r="BT5336"/>
      <c r="BU5336"/>
    </row>
    <row r="5337" spans="2:73" x14ac:dyDescent="0.25">
      <c r="B5337" s="11"/>
      <c r="O5337" s="11"/>
      <c r="P5337" s="11"/>
      <c r="U5337" s="11"/>
      <c r="BM5337"/>
      <c r="BN5337"/>
      <c r="BO5337"/>
      <c r="BP5337"/>
      <c r="BQ5337"/>
      <c r="BR5337"/>
      <c r="BS5337"/>
      <c r="BT5337"/>
      <c r="BU5337"/>
    </row>
    <row r="5338" spans="2:73" x14ac:dyDescent="0.25">
      <c r="B5338" s="11"/>
      <c r="O5338" s="11"/>
      <c r="P5338" s="11"/>
      <c r="Q5338" s="11"/>
      <c r="U5338" s="11"/>
      <c r="BM5338"/>
      <c r="BN5338"/>
      <c r="BO5338"/>
      <c r="BP5338"/>
      <c r="BQ5338"/>
      <c r="BR5338"/>
      <c r="BS5338"/>
      <c r="BT5338"/>
      <c r="BU5338"/>
    </row>
    <row r="5339" spans="2:73" x14ac:dyDescent="0.25">
      <c r="B5339" s="11"/>
      <c r="O5339" s="11"/>
      <c r="P5339" s="11"/>
      <c r="Q5339" s="11"/>
      <c r="U5339" s="11"/>
      <c r="BM5339"/>
      <c r="BN5339"/>
      <c r="BO5339"/>
      <c r="BP5339"/>
      <c r="BQ5339"/>
      <c r="BR5339"/>
      <c r="BS5339"/>
      <c r="BT5339"/>
      <c r="BU5339"/>
    </row>
    <row r="5340" spans="2:73" x14ac:dyDescent="0.25">
      <c r="B5340" s="11"/>
      <c r="O5340" s="11"/>
      <c r="P5340" s="11"/>
      <c r="Q5340" s="11"/>
      <c r="U5340" s="11"/>
      <c r="BM5340"/>
      <c r="BN5340"/>
      <c r="BO5340"/>
      <c r="BP5340"/>
      <c r="BQ5340"/>
      <c r="BR5340"/>
      <c r="BS5340"/>
      <c r="BT5340"/>
      <c r="BU5340"/>
    </row>
    <row r="5341" spans="2:73" x14ac:dyDescent="0.25">
      <c r="B5341" s="11"/>
      <c r="O5341" s="11"/>
      <c r="P5341" s="11"/>
      <c r="Q5341" s="11"/>
      <c r="U5341" s="11"/>
      <c r="BM5341"/>
      <c r="BN5341"/>
      <c r="BO5341"/>
      <c r="BP5341"/>
      <c r="BQ5341"/>
      <c r="BR5341"/>
      <c r="BS5341"/>
      <c r="BT5341"/>
      <c r="BU5341"/>
    </row>
    <row r="5342" spans="2:73" x14ac:dyDescent="0.25">
      <c r="B5342" s="11"/>
      <c r="F5342" s="11"/>
      <c r="O5342" s="11"/>
      <c r="P5342" s="11"/>
      <c r="U5342" s="11"/>
      <c r="V5342" s="11"/>
      <c r="BM5342"/>
      <c r="BN5342"/>
      <c r="BO5342"/>
      <c r="BP5342"/>
      <c r="BQ5342"/>
      <c r="BR5342"/>
      <c r="BS5342"/>
      <c r="BT5342"/>
      <c r="BU5342"/>
    </row>
    <row r="5343" spans="2:73" x14ac:dyDescent="0.25">
      <c r="B5343" s="11"/>
      <c r="O5343" s="11"/>
      <c r="P5343" s="11"/>
      <c r="Q5343" s="11"/>
      <c r="U5343" s="11"/>
      <c r="BM5343"/>
      <c r="BN5343"/>
      <c r="BO5343"/>
      <c r="BP5343"/>
      <c r="BQ5343"/>
      <c r="BR5343"/>
      <c r="BS5343"/>
      <c r="BT5343"/>
      <c r="BU5343"/>
    </row>
    <row r="5344" spans="2:73" x14ac:dyDescent="0.25">
      <c r="B5344" s="11"/>
      <c r="O5344" s="11"/>
      <c r="P5344" s="11"/>
      <c r="U5344" s="11"/>
      <c r="BM5344"/>
      <c r="BN5344"/>
      <c r="BO5344"/>
      <c r="BP5344"/>
      <c r="BQ5344"/>
      <c r="BR5344"/>
      <c r="BS5344"/>
      <c r="BT5344"/>
      <c r="BU5344"/>
    </row>
    <row r="5345" spans="2:73" x14ac:dyDescent="0.25">
      <c r="B5345" s="11"/>
      <c r="O5345" s="11"/>
      <c r="P5345" s="11"/>
      <c r="Q5345" s="11"/>
      <c r="U5345" s="11"/>
      <c r="BM5345"/>
      <c r="BN5345"/>
      <c r="BO5345"/>
      <c r="BP5345"/>
      <c r="BQ5345"/>
      <c r="BR5345"/>
      <c r="BS5345"/>
      <c r="BT5345"/>
      <c r="BU5345"/>
    </row>
    <row r="5346" spans="2:73" x14ac:dyDescent="0.25">
      <c r="B5346" s="11"/>
      <c r="O5346" s="11"/>
      <c r="P5346" s="11"/>
      <c r="Q5346" s="11"/>
      <c r="U5346" s="11"/>
      <c r="BM5346"/>
      <c r="BN5346"/>
      <c r="BO5346"/>
      <c r="BP5346"/>
      <c r="BQ5346"/>
      <c r="BR5346"/>
      <c r="BS5346"/>
      <c r="BT5346"/>
      <c r="BU5346"/>
    </row>
    <row r="5347" spans="2:73" x14ac:dyDescent="0.25">
      <c r="B5347" s="11"/>
      <c r="O5347" s="11"/>
      <c r="P5347" s="11"/>
      <c r="Q5347" s="11"/>
      <c r="U5347" s="11"/>
      <c r="BM5347"/>
      <c r="BN5347"/>
      <c r="BO5347"/>
      <c r="BP5347"/>
      <c r="BQ5347"/>
      <c r="BR5347"/>
      <c r="BS5347"/>
      <c r="BT5347"/>
      <c r="BU5347"/>
    </row>
    <row r="5348" spans="2:73" x14ac:dyDescent="0.25">
      <c r="B5348" s="11"/>
      <c r="O5348" s="11"/>
      <c r="P5348" s="11"/>
      <c r="Q5348" s="11"/>
      <c r="U5348" s="11"/>
      <c r="BM5348"/>
      <c r="BN5348"/>
      <c r="BO5348"/>
      <c r="BP5348"/>
      <c r="BQ5348"/>
      <c r="BR5348"/>
      <c r="BS5348"/>
      <c r="BT5348"/>
      <c r="BU5348"/>
    </row>
    <row r="5349" spans="2:73" x14ac:dyDescent="0.25">
      <c r="B5349" s="11"/>
      <c r="O5349" s="11"/>
      <c r="P5349" s="11"/>
      <c r="Q5349" s="11"/>
      <c r="U5349" s="11"/>
      <c r="BM5349"/>
      <c r="BN5349"/>
      <c r="BO5349"/>
      <c r="BP5349"/>
      <c r="BQ5349"/>
      <c r="BR5349"/>
      <c r="BS5349"/>
      <c r="BT5349"/>
      <c r="BU5349"/>
    </row>
    <row r="5350" spans="2:73" x14ac:dyDescent="0.25">
      <c r="B5350" s="11"/>
      <c r="O5350" s="11"/>
      <c r="P5350" s="11"/>
      <c r="Q5350" s="11"/>
      <c r="U5350" s="11"/>
      <c r="BM5350"/>
      <c r="BN5350"/>
      <c r="BO5350"/>
      <c r="BP5350"/>
      <c r="BQ5350"/>
      <c r="BR5350"/>
      <c r="BS5350"/>
      <c r="BT5350"/>
      <c r="BU5350"/>
    </row>
    <row r="5351" spans="2:73" x14ac:dyDescent="0.25">
      <c r="B5351" s="11"/>
      <c r="O5351" s="11"/>
      <c r="P5351" s="11"/>
      <c r="Q5351" s="11"/>
      <c r="U5351" s="11"/>
      <c r="BM5351"/>
      <c r="BN5351"/>
      <c r="BO5351"/>
      <c r="BP5351"/>
      <c r="BQ5351"/>
      <c r="BR5351"/>
      <c r="BS5351"/>
      <c r="BT5351"/>
      <c r="BU5351"/>
    </row>
    <row r="5352" spans="2:73" x14ac:dyDescent="0.25">
      <c r="B5352" s="11"/>
      <c r="O5352" s="11"/>
      <c r="P5352" s="11"/>
      <c r="U5352" s="11"/>
      <c r="BM5352"/>
      <c r="BN5352"/>
      <c r="BO5352"/>
      <c r="BP5352"/>
      <c r="BQ5352"/>
      <c r="BR5352"/>
      <c r="BS5352"/>
      <c r="BT5352"/>
      <c r="BU5352"/>
    </row>
    <row r="5353" spans="2:73" x14ac:dyDescent="0.25">
      <c r="B5353" s="11"/>
      <c r="O5353" s="11"/>
      <c r="P5353" s="11"/>
      <c r="U5353" s="11"/>
      <c r="BM5353"/>
      <c r="BN5353"/>
      <c r="BO5353"/>
      <c r="BP5353"/>
      <c r="BQ5353"/>
      <c r="BR5353"/>
      <c r="BS5353"/>
      <c r="BT5353"/>
      <c r="BU5353"/>
    </row>
    <row r="5354" spans="2:73" x14ac:dyDescent="0.25">
      <c r="B5354" s="11"/>
      <c r="O5354" s="11"/>
      <c r="P5354" s="11"/>
      <c r="Q5354" s="11"/>
      <c r="U5354" s="11"/>
      <c r="BM5354"/>
      <c r="BN5354"/>
      <c r="BO5354"/>
      <c r="BP5354"/>
      <c r="BQ5354"/>
      <c r="BR5354"/>
      <c r="BS5354"/>
      <c r="BT5354"/>
      <c r="BU5354"/>
    </row>
    <row r="5355" spans="2:73" x14ac:dyDescent="0.25">
      <c r="B5355" s="11"/>
      <c r="O5355" s="11"/>
      <c r="P5355" s="11"/>
      <c r="U5355" s="11"/>
      <c r="BM5355"/>
      <c r="BN5355"/>
      <c r="BO5355"/>
      <c r="BP5355"/>
      <c r="BQ5355"/>
      <c r="BR5355"/>
      <c r="BS5355"/>
      <c r="BT5355"/>
      <c r="BU5355"/>
    </row>
    <row r="5356" spans="2:73" x14ac:dyDescent="0.25">
      <c r="B5356" s="11"/>
      <c r="O5356" s="11"/>
      <c r="P5356" s="11"/>
      <c r="U5356" s="11"/>
      <c r="BM5356"/>
      <c r="BN5356"/>
      <c r="BO5356"/>
      <c r="BP5356"/>
      <c r="BQ5356"/>
      <c r="BR5356"/>
      <c r="BS5356"/>
      <c r="BT5356"/>
      <c r="BU5356"/>
    </row>
    <row r="5357" spans="2:73" x14ac:dyDescent="0.25">
      <c r="B5357" s="11"/>
      <c r="O5357" s="11"/>
      <c r="P5357" s="11"/>
      <c r="Q5357" s="11"/>
      <c r="U5357" s="11"/>
      <c r="BM5357"/>
      <c r="BN5357"/>
      <c r="BO5357"/>
      <c r="BP5357"/>
      <c r="BQ5357"/>
      <c r="BR5357"/>
      <c r="BS5357"/>
      <c r="BT5357"/>
      <c r="BU5357"/>
    </row>
    <row r="5358" spans="2:73" x14ac:dyDescent="0.25">
      <c r="B5358" s="11"/>
      <c r="O5358" s="11"/>
      <c r="P5358" s="11"/>
      <c r="Q5358" s="11"/>
      <c r="U5358" s="11"/>
      <c r="BM5358"/>
      <c r="BN5358"/>
      <c r="BO5358"/>
      <c r="BP5358"/>
      <c r="BQ5358"/>
      <c r="BR5358"/>
      <c r="BS5358"/>
      <c r="BT5358"/>
      <c r="BU5358"/>
    </row>
    <row r="5359" spans="2:73" x14ac:dyDescent="0.25">
      <c r="B5359" s="11"/>
      <c r="O5359" s="11"/>
      <c r="P5359" s="11"/>
      <c r="Q5359" s="11"/>
      <c r="U5359" s="11"/>
      <c r="BM5359"/>
      <c r="BN5359"/>
      <c r="BO5359"/>
      <c r="BP5359"/>
      <c r="BQ5359"/>
      <c r="BR5359"/>
      <c r="BS5359"/>
      <c r="BT5359"/>
      <c r="BU5359"/>
    </row>
    <row r="5360" spans="2:73" x14ac:dyDescent="0.25">
      <c r="B5360" s="11"/>
      <c r="O5360" s="11"/>
      <c r="P5360" s="11"/>
      <c r="U5360" s="11"/>
      <c r="BM5360"/>
      <c r="BN5360"/>
      <c r="BO5360"/>
      <c r="BP5360"/>
      <c r="BQ5360"/>
      <c r="BR5360"/>
      <c r="BS5360"/>
      <c r="BT5360"/>
      <c r="BU5360"/>
    </row>
    <row r="5361" spans="2:73" x14ac:dyDescent="0.25">
      <c r="B5361" s="11"/>
      <c r="O5361" s="11"/>
      <c r="P5361" s="11"/>
      <c r="Q5361" s="11"/>
      <c r="U5361" s="11"/>
      <c r="BM5361"/>
      <c r="BN5361"/>
      <c r="BO5361"/>
      <c r="BP5361"/>
      <c r="BQ5361"/>
      <c r="BR5361"/>
      <c r="BS5361"/>
      <c r="BT5361"/>
      <c r="BU5361"/>
    </row>
    <row r="5362" spans="2:73" x14ac:dyDescent="0.25">
      <c r="B5362" s="11"/>
      <c r="O5362" s="11"/>
      <c r="P5362" s="11"/>
      <c r="Q5362" s="11"/>
      <c r="U5362" s="11"/>
      <c r="BM5362"/>
      <c r="BN5362"/>
      <c r="BO5362"/>
      <c r="BP5362"/>
      <c r="BQ5362"/>
      <c r="BR5362"/>
      <c r="BS5362"/>
      <c r="BT5362"/>
      <c r="BU5362"/>
    </row>
    <row r="5363" spans="2:73" x14ac:dyDescent="0.25">
      <c r="B5363" s="11"/>
      <c r="O5363" s="11"/>
      <c r="P5363" s="11"/>
      <c r="Q5363" s="11"/>
      <c r="U5363" s="11"/>
      <c r="BM5363"/>
      <c r="BN5363"/>
      <c r="BO5363"/>
      <c r="BP5363"/>
      <c r="BQ5363"/>
      <c r="BR5363"/>
      <c r="BS5363"/>
      <c r="BT5363"/>
      <c r="BU5363"/>
    </row>
    <row r="5364" spans="2:73" x14ac:dyDescent="0.25">
      <c r="B5364" s="11"/>
      <c r="O5364" s="11"/>
      <c r="P5364" s="11"/>
      <c r="Q5364" s="11"/>
      <c r="U5364" s="11"/>
      <c r="BM5364"/>
      <c r="BN5364"/>
      <c r="BO5364"/>
      <c r="BP5364"/>
      <c r="BQ5364"/>
      <c r="BR5364"/>
      <c r="BS5364"/>
      <c r="BT5364"/>
      <c r="BU5364"/>
    </row>
    <row r="5365" spans="2:73" x14ac:dyDescent="0.25">
      <c r="B5365" s="11"/>
      <c r="O5365" s="11"/>
      <c r="P5365" s="11"/>
      <c r="Q5365" s="11"/>
      <c r="U5365" s="11"/>
      <c r="BM5365"/>
      <c r="BN5365"/>
      <c r="BO5365"/>
      <c r="BP5365"/>
      <c r="BQ5365"/>
      <c r="BR5365"/>
      <c r="BS5365"/>
      <c r="BT5365"/>
      <c r="BU5365"/>
    </row>
    <row r="5366" spans="2:73" x14ac:dyDescent="0.25">
      <c r="B5366" s="11"/>
      <c r="O5366" s="11"/>
      <c r="P5366" s="11"/>
      <c r="Q5366" s="11"/>
      <c r="U5366" s="11"/>
      <c r="BM5366"/>
      <c r="BN5366"/>
      <c r="BO5366"/>
      <c r="BP5366"/>
      <c r="BQ5366"/>
      <c r="BR5366"/>
      <c r="BS5366"/>
      <c r="BT5366"/>
      <c r="BU5366"/>
    </row>
    <row r="5367" spans="2:73" x14ac:dyDescent="0.25">
      <c r="B5367" s="11"/>
      <c r="O5367" s="11"/>
      <c r="P5367" s="11"/>
      <c r="U5367" s="11"/>
      <c r="BM5367"/>
      <c r="BN5367"/>
      <c r="BO5367"/>
      <c r="BP5367"/>
      <c r="BQ5367"/>
      <c r="BR5367"/>
      <c r="BS5367"/>
      <c r="BT5367"/>
      <c r="BU5367"/>
    </row>
    <row r="5368" spans="2:73" x14ac:dyDescent="0.25">
      <c r="B5368" s="11"/>
      <c r="O5368" s="11"/>
      <c r="P5368" s="11"/>
      <c r="Q5368" s="11"/>
      <c r="U5368" s="11"/>
      <c r="BM5368"/>
      <c r="BN5368"/>
      <c r="BO5368"/>
      <c r="BP5368"/>
      <c r="BQ5368"/>
      <c r="BR5368"/>
      <c r="BS5368"/>
      <c r="BT5368"/>
      <c r="BU5368"/>
    </row>
    <row r="5369" spans="2:73" x14ac:dyDescent="0.25">
      <c r="B5369" s="11"/>
      <c r="O5369" s="11"/>
      <c r="P5369" s="11"/>
      <c r="Q5369" s="11"/>
      <c r="U5369" s="11"/>
      <c r="BM5369"/>
      <c r="BN5369"/>
      <c r="BO5369"/>
      <c r="BP5369"/>
      <c r="BQ5369"/>
      <c r="BR5369"/>
      <c r="BS5369"/>
      <c r="BT5369"/>
      <c r="BU5369"/>
    </row>
    <row r="5370" spans="2:73" x14ac:dyDescent="0.25">
      <c r="B5370" s="11"/>
      <c r="O5370" s="11"/>
      <c r="P5370" s="11"/>
      <c r="Q5370" s="11"/>
      <c r="U5370" s="11"/>
      <c r="BM5370"/>
      <c r="BN5370"/>
      <c r="BO5370"/>
      <c r="BP5370"/>
      <c r="BQ5370"/>
      <c r="BR5370"/>
      <c r="BS5370"/>
      <c r="BT5370"/>
      <c r="BU5370"/>
    </row>
    <row r="5371" spans="2:73" x14ac:dyDescent="0.25">
      <c r="B5371" s="11"/>
      <c r="O5371" s="11"/>
      <c r="P5371" s="11"/>
      <c r="U5371" s="11"/>
      <c r="BM5371"/>
      <c r="BN5371"/>
      <c r="BO5371"/>
      <c r="BP5371"/>
      <c r="BQ5371"/>
      <c r="BR5371"/>
      <c r="BS5371"/>
      <c r="BT5371"/>
      <c r="BU5371"/>
    </row>
    <row r="5372" spans="2:73" x14ac:dyDescent="0.25">
      <c r="B5372" s="11"/>
      <c r="O5372" s="11"/>
      <c r="P5372" s="11"/>
      <c r="Q5372" s="11"/>
      <c r="U5372" s="11"/>
      <c r="BM5372"/>
      <c r="BN5372"/>
      <c r="BO5372"/>
      <c r="BP5372"/>
      <c r="BQ5372"/>
      <c r="BR5372"/>
      <c r="BS5372"/>
      <c r="BT5372"/>
      <c r="BU5372"/>
    </row>
    <row r="5373" spans="2:73" x14ac:dyDescent="0.25">
      <c r="B5373" s="11"/>
      <c r="O5373" s="11"/>
      <c r="P5373" s="11"/>
      <c r="Q5373" s="11"/>
      <c r="U5373" s="11"/>
      <c r="BM5373"/>
      <c r="BN5373"/>
      <c r="BO5373"/>
      <c r="BP5373"/>
      <c r="BQ5373"/>
      <c r="BR5373"/>
      <c r="BS5373"/>
      <c r="BT5373"/>
      <c r="BU5373"/>
    </row>
    <row r="5374" spans="2:73" x14ac:dyDescent="0.25">
      <c r="B5374" s="11"/>
      <c r="O5374" s="11"/>
      <c r="P5374" s="11"/>
      <c r="U5374" s="11"/>
      <c r="BM5374"/>
      <c r="BN5374"/>
      <c r="BO5374"/>
      <c r="BP5374"/>
      <c r="BQ5374"/>
      <c r="BR5374"/>
      <c r="BS5374"/>
      <c r="BT5374"/>
      <c r="BU5374"/>
    </row>
    <row r="5375" spans="2:73" x14ac:dyDescent="0.25">
      <c r="B5375" s="11"/>
      <c r="O5375" s="11"/>
      <c r="P5375" s="11"/>
      <c r="U5375" s="11"/>
      <c r="BM5375"/>
      <c r="BN5375"/>
      <c r="BO5375"/>
      <c r="BP5375"/>
      <c r="BQ5375"/>
      <c r="BR5375"/>
      <c r="BS5375"/>
      <c r="BT5375"/>
      <c r="BU5375"/>
    </row>
    <row r="5376" spans="2:73" x14ac:dyDescent="0.25">
      <c r="B5376" s="11"/>
      <c r="O5376" s="11"/>
      <c r="P5376" s="11"/>
      <c r="U5376" s="11"/>
      <c r="BM5376"/>
      <c r="BN5376"/>
      <c r="BO5376"/>
      <c r="BP5376"/>
      <c r="BQ5376"/>
      <c r="BR5376"/>
      <c r="BS5376"/>
      <c r="BT5376"/>
      <c r="BU5376"/>
    </row>
    <row r="5377" spans="2:73" x14ac:dyDescent="0.25">
      <c r="B5377" s="11"/>
      <c r="O5377" s="11"/>
      <c r="P5377" s="11"/>
      <c r="Q5377" s="11"/>
      <c r="U5377" s="11"/>
      <c r="BM5377"/>
      <c r="BN5377"/>
      <c r="BO5377"/>
      <c r="BP5377"/>
      <c r="BQ5377"/>
      <c r="BR5377"/>
      <c r="BS5377"/>
      <c r="BT5377"/>
      <c r="BU5377"/>
    </row>
    <row r="5378" spans="2:73" x14ac:dyDescent="0.25">
      <c r="B5378" s="11"/>
      <c r="O5378" s="11"/>
      <c r="P5378" s="11"/>
      <c r="U5378" s="11"/>
      <c r="BM5378"/>
      <c r="BN5378"/>
      <c r="BO5378"/>
      <c r="BP5378"/>
      <c r="BQ5378"/>
      <c r="BR5378"/>
      <c r="BS5378"/>
      <c r="BT5378"/>
      <c r="BU5378"/>
    </row>
    <row r="5379" spans="2:73" x14ac:dyDescent="0.25">
      <c r="B5379" s="11"/>
      <c r="O5379" s="11"/>
      <c r="P5379" s="11"/>
      <c r="Q5379" s="11"/>
      <c r="U5379" s="11"/>
      <c r="BM5379"/>
      <c r="BN5379"/>
      <c r="BO5379"/>
      <c r="BP5379"/>
      <c r="BQ5379"/>
      <c r="BR5379"/>
      <c r="BS5379"/>
      <c r="BT5379"/>
      <c r="BU5379"/>
    </row>
    <row r="5380" spans="2:73" x14ac:dyDescent="0.25">
      <c r="B5380" s="11"/>
      <c r="O5380" s="11"/>
      <c r="P5380" s="11"/>
      <c r="U5380" s="11"/>
      <c r="BM5380"/>
      <c r="BN5380"/>
      <c r="BO5380"/>
      <c r="BP5380"/>
      <c r="BQ5380"/>
      <c r="BR5380"/>
      <c r="BS5380"/>
      <c r="BT5380"/>
      <c r="BU5380"/>
    </row>
    <row r="5381" spans="2:73" x14ac:dyDescent="0.25">
      <c r="B5381" s="11"/>
      <c r="O5381" s="11"/>
      <c r="P5381" s="11"/>
      <c r="U5381" s="11"/>
      <c r="BM5381"/>
      <c r="BN5381"/>
      <c r="BO5381"/>
      <c r="BP5381"/>
      <c r="BQ5381"/>
      <c r="BR5381"/>
      <c r="BS5381"/>
      <c r="BT5381"/>
      <c r="BU5381"/>
    </row>
    <row r="5382" spans="2:73" x14ac:dyDescent="0.25">
      <c r="B5382" s="11"/>
      <c r="O5382" s="11"/>
      <c r="P5382" s="11"/>
      <c r="U5382" s="11"/>
      <c r="BM5382"/>
      <c r="BN5382"/>
      <c r="BO5382"/>
      <c r="BP5382"/>
      <c r="BQ5382"/>
      <c r="BR5382"/>
      <c r="BS5382"/>
      <c r="BT5382"/>
      <c r="BU5382"/>
    </row>
    <row r="5383" spans="2:73" x14ac:dyDescent="0.25">
      <c r="B5383" s="11"/>
      <c r="O5383" s="11"/>
      <c r="P5383" s="11"/>
      <c r="U5383" s="11"/>
      <c r="BM5383"/>
      <c r="BN5383"/>
      <c r="BO5383"/>
      <c r="BP5383"/>
      <c r="BQ5383"/>
      <c r="BR5383"/>
      <c r="BS5383"/>
      <c r="BT5383"/>
      <c r="BU5383"/>
    </row>
    <row r="5384" spans="2:73" x14ac:dyDescent="0.25">
      <c r="B5384" s="11"/>
      <c r="O5384" s="11"/>
      <c r="P5384" s="11"/>
      <c r="U5384" s="11"/>
      <c r="BM5384"/>
      <c r="BN5384"/>
      <c r="BO5384"/>
      <c r="BP5384"/>
      <c r="BQ5384"/>
      <c r="BR5384"/>
      <c r="BS5384"/>
      <c r="BT5384"/>
      <c r="BU5384"/>
    </row>
    <row r="5385" spans="2:73" x14ac:dyDescent="0.25">
      <c r="B5385" s="11"/>
      <c r="O5385" s="11"/>
      <c r="P5385" s="11"/>
      <c r="U5385" s="11"/>
      <c r="BM5385"/>
      <c r="BN5385"/>
      <c r="BO5385"/>
      <c r="BP5385"/>
      <c r="BQ5385"/>
      <c r="BR5385"/>
      <c r="BS5385"/>
      <c r="BT5385"/>
      <c r="BU5385"/>
    </row>
    <row r="5386" spans="2:73" x14ac:dyDescent="0.25">
      <c r="B5386" s="11"/>
      <c r="O5386" s="11"/>
      <c r="P5386" s="11"/>
      <c r="U5386" s="11"/>
      <c r="BM5386"/>
      <c r="BN5386"/>
      <c r="BO5386"/>
      <c r="BP5386"/>
      <c r="BQ5386"/>
      <c r="BR5386"/>
      <c r="BS5386"/>
      <c r="BT5386"/>
      <c r="BU5386"/>
    </row>
    <row r="5387" spans="2:73" x14ac:dyDescent="0.25">
      <c r="B5387" s="11"/>
      <c r="O5387" s="11"/>
      <c r="P5387" s="11"/>
      <c r="Q5387" s="11"/>
      <c r="U5387" s="11"/>
      <c r="BM5387"/>
      <c r="BN5387"/>
      <c r="BO5387"/>
      <c r="BP5387"/>
      <c r="BQ5387"/>
      <c r="BR5387"/>
      <c r="BS5387"/>
      <c r="BT5387"/>
      <c r="BU5387"/>
    </row>
    <row r="5388" spans="2:73" x14ac:dyDescent="0.25">
      <c r="B5388" s="11"/>
      <c r="O5388" s="11"/>
      <c r="P5388" s="11"/>
      <c r="Q5388" s="11"/>
      <c r="U5388" s="11"/>
      <c r="BM5388"/>
      <c r="BN5388"/>
      <c r="BO5388"/>
      <c r="BP5388"/>
      <c r="BQ5388"/>
      <c r="BR5388"/>
      <c r="BS5388"/>
      <c r="BT5388"/>
      <c r="BU5388"/>
    </row>
    <row r="5389" spans="2:73" x14ac:dyDescent="0.25">
      <c r="B5389" s="11"/>
      <c r="O5389" s="11"/>
      <c r="P5389" s="11"/>
      <c r="Q5389" s="11"/>
      <c r="U5389" s="11"/>
      <c r="BM5389"/>
      <c r="BN5389"/>
      <c r="BO5389"/>
      <c r="BP5389"/>
      <c r="BQ5389"/>
      <c r="BR5389"/>
      <c r="BS5389"/>
      <c r="BT5389"/>
      <c r="BU5389"/>
    </row>
    <row r="5390" spans="2:73" x14ac:dyDescent="0.25">
      <c r="B5390" s="11"/>
      <c r="O5390" s="11"/>
      <c r="P5390" s="11"/>
      <c r="U5390" s="11"/>
      <c r="BM5390"/>
      <c r="BN5390"/>
      <c r="BO5390"/>
      <c r="BP5390"/>
      <c r="BQ5390"/>
      <c r="BR5390"/>
      <c r="BS5390"/>
      <c r="BT5390"/>
      <c r="BU5390"/>
    </row>
    <row r="5391" spans="2:73" x14ac:dyDescent="0.25">
      <c r="B5391" s="11"/>
      <c r="O5391" s="11"/>
      <c r="P5391" s="11"/>
      <c r="Q5391" s="11"/>
      <c r="U5391" s="11"/>
      <c r="BM5391"/>
      <c r="BN5391"/>
      <c r="BO5391"/>
      <c r="BP5391"/>
      <c r="BQ5391"/>
      <c r="BR5391"/>
      <c r="BS5391"/>
      <c r="BT5391"/>
      <c r="BU5391"/>
    </row>
    <row r="5392" spans="2:73" x14ac:dyDescent="0.25">
      <c r="B5392" s="11"/>
      <c r="O5392" s="11"/>
      <c r="P5392" s="11"/>
      <c r="Q5392" s="11"/>
      <c r="U5392" s="11"/>
      <c r="BM5392"/>
      <c r="BN5392"/>
      <c r="BO5392"/>
      <c r="BP5392"/>
      <c r="BQ5392"/>
      <c r="BR5392"/>
      <c r="BS5392"/>
      <c r="BT5392"/>
      <c r="BU5392"/>
    </row>
    <row r="5393" spans="2:73" x14ac:dyDescent="0.25">
      <c r="B5393" s="11"/>
      <c r="O5393" s="11"/>
      <c r="P5393" s="11"/>
      <c r="Q5393" s="11"/>
      <c r="U5393" s="11"/>
      <c r="BM5393"/>
      <c r="BN5393"/>
      <c r="BO5393"/>
      <c r="BP5393"/>
      <c r="BQ5393"/>
      <c r="BR5393"/>
      <c r="BS5393"/>
      <c r="BT5393"/>
      <c r="BU5393"/>
    </row>
    <row r="5394" spans="2:73" x14ac:dyDescent="0.25">
      <c r="B5394" s="11"/>
      <c r="O5394" s="11"/>
      <c r="P5394" s="11"/>
      <c r="U5394" s="11"/>
      <c r="BM5394"/>
      <c r="BN5394"/>
      <c r="BO5394"/>
      <c r="BP5394"/>
      <c r="BQ5394"/>
      <c r="BR5394"/>
      <c r="BS5394"/>
      <c r="BT5394"/>
      <c r="BU5394"/>
    </row>
    <row r="5395" spans="2:73" x14ac:dyDescent="0.25">
      <c r="B5395" s="11"/>
      <c r="O5395" s="11"/>
      <c r="P5395" s="11"/>
      <c r="Q5395" s="11"/>
      <c r="U5395" s="11"/>
      <c r="BM5395"/>
      <c r="BN5395"/>
      <c r="BO5395"/>
      <c r="BP5395"/>
      <c r="BQ5395"/>
      <c r="BR5395"/>
      <c r="BS5395"/>
      <c r="BT5395"/>
      <c r="BU5395"/>
    </row>
    <row r="5396" spans="2:73" x14ac:dyDescent="0.25">
      <c r="B5396" s="11"/>
      <c r="O5396" s="11"/>
      <c r="P5396" s="11"/>
      <c r="Q5396" s="11"/>
      <c r="U5396" s="11"/>
      <c r="BM5396"/>
      <c r="BN5396"/>
      <c r="BO5396"/>
      <c r="BP5396"/>
      <c r="BQ5396"/>
      <c r="BR5396"/>
      <c r="BS5396"/>
      <c r="BT5396"/>
      <c r="BU5396"/>
    </row>
    <row r="5397" spans="2:73" x14ac:dyDescent="0.25">
      <c r="B5397" s="11"/>
      <c r="F5397" s="11"/>
      <c r="O5397" s="11"/>
      <c r="P5397" s="11"/>
      <c r="Q5397" s="11"/>
      <c r="U5397" s="11"/>
      <c r="BM5397"/>
      <c r="BN5397"/>
      <c r="BO5397"/>
      <c r="BP5397"/>
      <c r="BQ5397"/>
      <c r="BR5397"/>
      <c r="BS5397"/>
      <c r="BT5397"/>
      <c r="BU5397"/>
    </row>
    <row r="5398" spans="2:73" x14ac:dyDescent="0.25">
      <c r="B5398" s="11"/>
      <c r="O5398" s="11"/>
      <c r="P5398" s="11"/>
      <c r="Q5398" s="11"/>
      <c r="U5398" s="11"/>
      <c r="BM5398"/>
      <c r="BN5398"/>
      <c r="BO5398"/>
      <c r="BP5398"/>
      <c r="BQ5398"/>
      <c r="BR5398"/>
      <c r="BS5398"/>
      <c r="BT5398"/>
      <c r="BU5398"/>
    </row>
    <row r="5399" spans="2:73" x14ac:dyDescent="0.25">
      <c r="B5399" s="11"/>
      <c r="O5399" s="11"/>
      <c r="P5399" s="11"/>
      <c r="Q5399" s="11"/>
      <c r="U5399" s="11"/>
      <c r="BM5399"/>
      <c r="BN5399"/>
      <c r="BO5399"/>
      <c r="BP5399"/>
      <c r="BQ5399"/>
      <c r="BR5399"/>
      <c r="BS5399"/>
      <c r="BT5399"/>
      <c r="BU5399"/>
    </row>
    <row r="5400" spans="2:73" x14ac:dyDescent="0.25">
      <c r="B5400" s="11"/>
      <c r="O5400" s="11"/>
      <c r="P5400" s="11"/>
      <c r="Q5400" s="11"/>
      <c r="U5400" s="11"/>
      <c r="BM5400"/>
      <c r="BN5400"/>
      <c r="BO5400"/>
      <c r="BP5400"/>
      <c r="BQ5400"/>
      <c r="BR5400"/>
      <c r="BS5400"/>
      <c r="BT5400"/>
      <c r="BU5400"/>
    </row>
    <row r="5401" spans="2:73" x14ac:dyDescent="0.25">
      <c r="B5401" s="11"/>
      <c r="O5401" s="11"/>
      <c r="P5401" s="11"/>
      <c r="Q5401" s="11"/>
      <c r="U5401" s="11"/>
      <c r="BM5401"/>
      <c r="BN5401"/>
      <c r="BO5401"/>
      <c r="BP5401"/>
      <c r="BQ5401"/>
      <c r="BR5401"/>
      <c r="BS5401"/>
      <c r="BT5401"/>
      <c r="BU5401"/>
    </row>
    <row r="5402" spans="2:73" x14ac:dyDescent="0.25">
      <c r="B5402" s="11"/>
      <c r="O5402" s="11"/>
      <c r="P5402" s="11"/>
      <c r="Q5402" s="11"/>
      <c r="U5402" s="11"/>
      <c r="BM5402"/>
      <c r="BN5402"/>
      <c r="BO5402"/>
      <c r="BP5402"/>
      <c r="BQ5402"/>
      <c r="BR5402"/>
      <c r="BS5402"/>
      <c r="BT5402"/>
      <c r="BU5402"/>
    </row>
    <row r="5403" spans="2:73" x14ac:dyDescent="0.25">
      <c r="B5403" s="11"/>
      <c r="O5403" s="11"/>
      <c r="P5403" s="11"/>
      <c r="Q5403" s="11"/>
      <c r="U5403" s="11"/>
      <c r="BM5403"/>
      <c r="BN5403"/>
      <c r="BO5403"/>
      <c r="BP5403"/>
      <c r="BQ5403"/>
      <c r="BR5403"/>
      <c r="BS5403"/>
      <c r="BT5403"/>
      <c r="BU5403"/>
    </row>
    <row r="5404" spans="2:73" x14ac:dyDescent="0.25">
      <c r="B5404" s="11"/>
      <c r="O5404" s="11"/>
      <c r="P5404" s="11"/>
      <c r="U5404" s="11"/>
      <c r="BM5404"/>
      <c r="BN5404"/>
      <c r="BO5404"/>
      <c r="BP5404"/>
      <c r="BQ5404"/>
      <c r="BR5404"/>
      <c r="BS5404"/>
      <c r="BT5404"/>
      <c r="BU5404"/>
    </row>
    <row r="5405" spans="2:73" x14ac:dyDescent="0.25">
      <c r="B5405" s="11"/>
      <c r="O5405" s="11"/>
      <c r="P5405" s="11"/>
      <c r="Q5405" s="11"/>
      <c r="U5405" s="11"/>
      <c r="BM5405"/>
      <c r="BN5405"/>
      <c r="BO5405"/>
      <c r="BP5405"/>
      <c r="BQ5405"/>
      <c r="BR5405"/>
      <c r="BS5405"/>
      <c r="BT5405"/>
      <c r="BU5405"/>
    </row>
    <row r="5406" spans="2:73" x14ac:dyDescent="0.25">
      <c r="B5406" s="11"/>
      <c r="O5406" s="11"/>
      <c r="P5406" s="11"/>
      <c r="U5406" s="11"/>
      <c r="BM5406"/>
      <c r="BN5406"/>
      <c r="BO5406"/>
      <c r="BP5406"/>
      <c r="BQ5406"/>
      <c r="BR5406"/>
      <c r="BS5406"/>
      <c r="BT5406"/>
      <c r="BU5406"/>
    </row>
    <row r="5407" spans="2:73" x14ac:dyDescent="0.25">
      <c r="B5407" s="11"/>
      <c r="O5407" s="11"/>
      <c r="P5407" s="11"/>
      <c r="Q5407" s="11"/>
      <c r="U5407" s="11"/>
      <c r="BM5407"/>
      <c r="BN5407"/>
      <c r="BO5407"/>
      <c r="BP5407"/>
      <c r="BQ5407"/>
      <c r="BR5407"/>
      <c r="BS5407"/>
      <c r="BT5407"/>
      <c r="BU5407"/>
    </row>
    <row r="5408" spans="2:73" x14ac:dyDescent="0.25">
      <c r="B5408" s="11"/>
      <c r="O5408" s="11"/>
      <c r="P5408" s="11"/>
      <c r="U5408" s="11"/>
      <c r="BM5408"/>
      <c r="BN5408"/>
      <c r="BO5408"/>
      <c r="BP5408"/>
      <c r="BQ5408"/>
      <c r="BR5408"/>
      <c r="BS5408"/>
      <c r="BT5408"/>
      <c r="BU5408"/>
    </row>
    <row r="5409" spans="2:73" x14ac:dyDescent="0.25">
      <c r="B5409" s="11"/>
      <c r="O5409" s="11"/>
      <c r="P5409" s="11"/>
      <c r="Q5409" s="11"/>
      <c r="U5409" s="11"/>
      <c r="BM5409"/>
      <c r="BN5409"/>
      <c r="BO5409"/>
      <c r="BP5409"/>
      <c r="BQ5409"/>
      <c r="BR5409"/>
      <c r="BS5409"/>
      <c r="BT5409"/>
      <c r="BU5409"/>
    </row>
    <row r="5410" spans="2:73" x14ac:dyDescent="0.25">
      <c r="B5410" s="11"/>
      <c r="O5410" s="11"/>
      <c r="P5410" s="11"/>
      <c r="Q5410" s="11"/>
      <c r="U5410" s="11"/>
      <c r="BM5410"/>
      <c r="BN5410"/>
      <c r="BO5410"/>
      <c r="BP5410"/>
      <c r="BQ5410"/>
      <c r="BR5410"/>
      <c r="BS5410"/>
      <c r="BT5410"/>
      <c r="BU5410"/>
    </row>
    <row r="5411" spans="2:73" x14ac:dyDescent="0.25">
      <c r="B5411" s="11"/>
      <c r="O5411" s="11"/>
      <c r="P5411" s="11"/>
      <c r="Q5411" s="11"/>
      <c r="U5411" s="11"/>
      <c r="BM5411"/>
      <c r="BN5411"/>
      <c r="BO5411"/>
      <c r="BP5411"/>
      <c r="BQ5411"/>
      <c r="BR5411"/>
      <c r="BS5411"/>
      <c r="BT5411"/>
      <c r="BU5411"/>
    </row>
    <row r="5412" spans="2:73" x14ac:dyDescent="0.25">
      <c r="B5412" s="11"/>
      <c r="O5412" s="11"/>
      <c r="P5412" s="11"/>
      <c r="Q5412" s="11"/>
      <c r="U5412" s="11"/>
      <c r="BM5412"/>
      <c r="BN5412"/>
      <c r="BO5412"/>
      <c r="BP5412"/>
      <c r="BQ5412"/>
      <c r="BR5412"/>
      <c r="BS5412"/>
      <c r="BT5412"/>
      <c r="BU5412"/>
    </row>
    <row r="5413" spans="2:73" x14ac:dyDescent="0.25">
      <c r="B5413" s="11"/>
      <c r="O5413" s="11"/>
      <c r="P5413" s="11"/>
      <c r="Q5413" s="11"/>
      <c r="U5413" s="11"/>
      <c r="V5413" s="11"/>
      <c r="BM5413"/>
      <c r="BN5413"/>
      <c r="BO5413"/>
      <c r="BP5413"/>
      <c r="BQ5413"/>
      <c r="BR5413"/>
      <c r="BS5413"/>
      <c r="BT5413"/>
      <c r="BU5413"/>
    </row>
    <row r="5414" spans="2:73" x14ac:dyDescent="0.25">
      <c r="B5414" s="11"/>
      <c r="O5414" s="11"/>
      <c r="P5414" s="11"/>
      <c r="Q5414" s="11"/>
      <c r="U5414" s="11"/>
      <c r="BM5414"/>
      <c r="BN5414"/>
      <c r="BO5414"/>
      <c r="BP5414"/>
      <c r="BQ5414"/>
      <c r="BR5414"/>
      <c r="BS5414"/>
      <c r="BT5414"/>
      <c r="BU5414"/>
    </row>
    <row r="5415" spans="2:73" x14ac:dyDescent="0.25">
      <c r="B5415" s="11"/>
      <c r="O5415" s="11"/>
      <c r="P5415" s="11"/>
      <c r="Q5415" s="11"/>
      <c r="U5415" s="11"/>
      <c r="BM5415"/>
      <c r="BN5415"/>
      <c r="BO5415"/>
      <c r="BP5415"/>
      <c r="BQ5415"/>
      <c r="BR5415"/>
      <c r="BS5415"/>
      <c r="BT5415"/>
      <c r="BU5415"/>
    </row>
    <row r="5416" spans="2:73" x14ac:dyDescent="0.25">
      <c r="B5416" s="11"/>
      <c r="O5416" s="11"/>
      <c r="P5416" s="11"/>
      <c r="Q5416" s="11"/>
      <c r="U5416" s="11"/>
      <c r="BM5416"/>
      <c r="BN5416"/>
      <c r="BO5416"/>
      <c r="BP5416"/>
      <c r="BQ5416"/>
      <c r="BR5416"/>
      <c r="BS5416"/>
      <c r="BT5416"/>
      <c r="BU5416"/>
    </row>
    <row r="5417" spans="2:73" x14ac:dyDescent="0.25">
      <c r="B5417" s="11"/>
      <c r="O5417" s="11"/>
      <c r="P5417" s="11"/>
      <c r="Q5417" s="11"/>
      <c r="U5417" s="11"/>
      <c r="BM5417"/>
      <c r="BN5417"/>
      <c r="BO5417"/>
      <c r="BP5417"/>
      <c r="BQ5417"/>
      <c r="BR5417"/>
      <c r="BS5417"/>
      <c r="BT5417"/>
      <c r="BU5417"/>
    </row>
    <row r="5418" spans="2:73" x14ac:dyDescent="0.25">
      <c r="B5418" s="11"/>
      <c r="O5418" s="11"/>
      <c r="P5418" s="11"/>
      <c r="Q5418" s="11"/>
      <c r="U5418" s="11"/>
      <c r="BM5418"/>
      <c r="BN5418"/>
      <c r="BO5418"/>
      <c r="BP5418"/>
      <c r="BQ5418"/>
      <c r="BR5418"/>
      <c r="BS5418"/>
      <c r="BT5418"/>
      <c r="BU5418"/>
    </row>
    <row r="5419" spans="2:73" x14ac:dyDescent="0.25">
      <c r="B5419" s="11"/>
      <c r="O5419" s="11"/>
      <c r="P5419" s="11"/>
      <c r="Q5419" s="11"/>
      <c r="U5419" s="11"/>
      <c r="BM5419"/>
      <c r="BN5419"/>
      <c r="BO5419"/>
      <c r="BP5419"/>
      <c r="BQ5419"/>
      <c r="BR5419"/>
      <c r="BS5419"/>
      <c r="BT5419"/>
      <c r="BU5419"/>
    </row>
    <row r="5420" spans="2:73" x14ac:dyDescent="0.25">
      <c r="B5420" s="11"/>
      <c r="O5420" s="11"/>
      <c r="P5420" s="11"/>
      <c r="Q5420" s="11"/>
      <c r="U5420" s="11"/>
      <c r="BM5420"/>
      <c r="BN5420"/>
      <c r="BO5420"/>
      <c r="BP5420"/>
      <c r="BQ5420"/>
      <c r="BR5420"/>
      <c r="BS5420"/>
      <c r="BT5420"/>
      <c r="BU5420"/>
    </row>
    <row r="5421" spans="2:73" x14ac:dyDescent="0.25">
      <c r="B5421" s="11"/>
      <c r="O5421" s="11"/>
      <c r="P5421" s="11"/>
      <c r="Q5421" s="11"/>
      <c r="U5421" s="11"/>
      <c r="BM5421"/>
      <c r="BN5421"/>
      <c r="BO5421"/>
      <c r="BP5421"/>
      <c r="BQ5421"/>
      <c r="BR5421"/>
      <c r="BS5421"/>
      <c r="BT5421"/>
      <c r="BU5421"/>
    </row>
    <row r="5422" spans="2:73" x14ac:dyDescent="0.25">
      <c r="B5422" s="11"/>
      <c r="O5422" s="11"/>
      <c r="P5422" s="11"/>
      <c r="U5422" s="11"/>
      <c r="BM5422"/>
      <c r="BN5422"/>
      <c r="BO5422"/>
      <c r="BP5422"/>
      <c r="BQ5422"/>
      <c r="BR5422"/>
      <c r="BS5422"/>
      <c r="BT5422"/>
      <c r="BU5422"/>
    </row>
    <row r="5423" spans="2:73" x14ac:dyDescent="0.25">
      <c r="B5423" s="11"/>
      <c r="O5423" s="11"/>
      <c r="P5423" s="11"/>
      <c r="U5423" s="11"/>
      <c r="BM5423"/>
      <c r="BN5423"/>
      <c r="BO5423"/>
      <c r="BP5423"/>
      <c r="BQ5423"/>
      <c r="BR5423"/>
      <c r="BS5423"/>
      <c r="BT5423"/>
      <c r="BU5423"/>
    </row>
    <row r="5424" spans="2:73" x14ac:dyDescent="0.25">
      <c r="B5424" s="11"/>
      <c r="O5424" s="11"/>
      <c r="P5424" s="11"/>
      <c r="U5424" s="11"/>
      <c r="BM5424"/>
      <c r="BN5424"/>
      <c r="BO5424"/>
      <c r="BP5424"/>
      <c r="BQ5424"/>
      <c r="BR5424"/>
      <c r="BS5424"/>
      <c r="BT5424"/>
      <c r="BU5424"/>
    </row>
    <row r="5425" spans="2:73" x14ac:dyDescent="0.25">
      <c r="B5425" s="11"/>
      <c r="O5425" s="11"/>
      <c r="P5425" s="11"/>
      <c r="U5425" s="11"/>
      <c r="BM5425"/>
      <c r="BN5425"/>
      <c r="BO5425"/>
      <c r="BP5425"/>
      <c r="BQ5425"/>
      <c r="BR5425"/>
      <c r="BS5425"/>
      <c r="BT5425"/>
      <c r="BU5425"/>
    </row>
    <row r="5426" spans="2:73" x14ac:dyDescent="0.25">
      <c r="B5426" s="11"/>
      <c r="O5426" s="11"/>
      <c r="P5426" s="11"/>
      <c r="Q5426" s="11"/>
      <c r="U5426" s="11"/>
      <c r="BM5426"/>
      <c r="BN5426"/>
      <c r="BO5426"/>
      <c r="BP5426"/>
      <c r="BQ5426"/>
      <c r="BR5426"/>
      <c r="BS5426"/>
      <c r="BT5426"/>
      <c r="BU5426"/>
    </row>
    <row r="5427" spans="2:73" x14ac:dyDescent="0.25">
      <c r="B5427" s="11"/>
      <c r="O5427" s="11"/>
      <c r="P5427" s="11"/>
      <c r="Q5427" s="11"/>
      <c r="U5427" s="11"/>
      <c r="BM5427"/>
      <c r="BN5427"/>
      <c r="BO5427"/>
      <c r="BP5427"/>
      <c r="BQ5427"/>
      <c r="BR5427"/>
      <c r="BS5427"/>
      <c r="BT5427"/>
      <c r="BU5427"/>
    </row>
    <row r="5428" spans="2:73" x14ac:dyDescent="0.25">
      <c r="B5428" s="11"/>
      <c r="O5428" s="11"/>
      <c r="P5428" s="11"/>
      <c r="U5428" s="11"/>
      <c r="BM5428"/>
      <c r="BN5428"/>
      <c r="BO5428"/>
      <c r="BP5428"/>
      <c r="BQ5428"/>
      <c r="BR5428"/>
      <c r="BS5428"/>
      <c r="BT5428"/>
      <c r="BU5428"/>
    </row>
    <row r="5429" spans="2:73" x14ac:dyDescent="0.25">
      <c r="B5429" s="11"/>
      <c r="O5429" s="11"/>
      <c r="P5429" s="11"/>
      <c r="Q5429" s="11"/>
      <c r="U5429" s="11"/>
      <c r="BM5429"/>
      <c r="BN5429"/>
      <c r="BO5429"/>
      <c r="BP5429"/>
      <c r="BQ5429"/>
      <c r="BR5429"/>
      <c r="BS5429"/>
      <c r="BT5429"/>
      <c r="BU5429"/>
    </row>
    <row r="5430" spans="2:73" x14ac:dyDescent="0.25">
      <c r="B5430" s="11"/>
      <c r="O5430" s="11"/>
      <c r="P5430" s="11"/>
      <c r="Q5430" s="11"/>
      <c r="U5430" s="11"/>
      <c r="BM5430"/>
      <c r="BN5430"/>
      <c r="BO5430"/>
      <c r="BP5430"/>
      <c r="BQ5430"/>
      <c r="BR5430"/>
      <c r="BS5430"/>
      <c r="BT5430"/>
      <c r="BU5430"/>
    </row>
    <row r="5431" spans="2:73" x14ac:dyDescent="0.25">
      <c r="B5431" s="11"/>
      <c r="O5431" s="11"/>
      <c r="P5431" s="11"/>
      <c r="Q5431" s="11"/>
      <c r="U5431" s="11"/>
      <c r="BM5431"/>
      <c r="BN5431"/>
      <c r="BO5431"/>
      <c r="BP5431"/>
      <c r="BQ5431"/>
      <c r="BR5431"/>
      <c r="BS5431"/>
      <c r="BT5431"/>
      <c r="BU5431"/>
    </row>
    <row r="5432" spans="2:73" x14ac:dyDescent="0.25">
      <c r="B5432" s="11"/>
      <c r="O5432" s="11"/>
      <c r="P5432" s="11"/>
      <c r="Q5432" s="11"/>
      <c r="U5432" s="11"/>
      <c r="BM5432"/>
      <c r="BN5432"/>
      <c r="BO5432"/>
      <c r="BP5432"/>
      <c r="BQ5432"/>
      <c r="BR5432"/>
      <c r="BS5432"/>
      <c r="BT5432"/>
      <c r="BU5432"/>
    </row>
    <row r="5433" spans="2:73" x14ac:dyDescent="0.25">
      <c r="B5433" s="11"/>
      <c r="O5433" s="11"/>
      <c r="P5433" s="11"/>
      <c r="U5433" s="11"/>
      <c r="BM5433"/>
      <c r="BN5433"/>
      <c r="BO5433"/>
      <c r="BP5433"/>
      <c r="BQ5433"/>
      <c r="BR5433"/>
      <c r="BS5433"/>
      <c r="BT5433"/>
      <c r="BU5433"/>
    </row>
    <row r="5434" spans="2:73" x14ac:dyDescent="0.25">
      <c r="B5434" s="11"/>
      <c r="O5434" s="11"/>
      <c r="P5434" s="11"/>
      <c r="Q5434" s="11"/>
      <c r="U5434" s="11"/>
      <c r="BM5434"/>
      <c r="BN5434"/>
      <c r="BO5434"/>
      <c r="BP5434"/>
      <c r="BQ5434"/>
      <c r="BR5434"/>
      <c r="BS5434"/>
      <c r="BT5434"/>
      <c r="BU5434"/>
    </row>
    <row r="5435" spans="2:73" x14ac:dyDescent="0.25">
      <c r="B5435" s="11"/>
      <c r="O5435" s="11"/>
      <c r="P5435" s="11"/>
      <c r="Q5435" s="11"/>
      <c r="U5435" s="11"/>
      <c r="BM5435"/>
      <c r="BN5435"/>
      <c r="BO5435"/>
      <c r="BP5435"/>
      <c r="BQ5435"/>
      <c r="BR5435"/>
      <c r="BS5435"/>
      <c r="BT5435"/>
      <c r="BU5435"/>
    </row>
    <row r="5436" spans="2:73" x14ac:dyDescent="0.25">
      <c r="B5436" s="11"/>
      <c r="O5436" s="11"/>
      <c r="P5436" s="11"/>
      <c r="Q5436" s="11"/>
      <c r="U5436" s="11"/>
      <c r="BM5436"/>
      <c r="BN5436"/>
      <c r="BO5436"/>
      <c r="BP5436"/>
      <c r="BQ5436"/>
      <c r="BR5436"/>
      <c r="BS5436"/>
      <c r="BT5436"/>
      <c r="BU5436"/>
    </row>
    <row r="5437" spans="2:73" x14ac:dyDescent="0.25">
      <c r="B5437" s="11"/>
      <c r="O5437" s="11"/>
      <c r="P5437" s="11"/>
      <c r="Q5437" s="11"/>
      <c r="U5437" s="11"/>
      <c r="BM5437"/>
      <c r="BN5437"/>
      <c r="BO5437"/>
      <c r="BP5437"/>
      <c r="BQ5437"/>
      <c r="BR5437"/>
      <c r="BS5437"/>
      <c r="BT5437"/>
      <c r="BU5437"/>
    </row>
    <row r="5438" spans="2:73" x14ac:dyDescent="0.25">
      <c r="B5438" s="11"/>
      <c r="O5438" s="11"/>
      <c r="P5438" s="11"/>
      <c r="Q5438" s="11"/>
      <c r="U5438" s="11"/>
      <c r="BM5438"/>
      <c r="BN5438"/>
      <c r="BO5438"/>
      <c r="BP5438"/>
      <c r="BQ5438"/>
      <c r="BR5438"/>
      <c r="BS5438"/>
      <c r="BT5438"/>
      <c r="BU5438"/>
    </row>
    <row r="5439" spans="2:73" x14ac:dyDescent="0.25">
      <c r="B5439" s="11"/>
      <c r="O5439" s="11"/>
      <c r="P5439" s="11"/>
      <c r="Q5439" s="11"/>
      <c r="U5439" s="11"/>
      <c r="BM5439"/>
      <c r="BN5439"/>
      <c r="BO5439"/>
      <c r="BP5439"/>
      <c r="BQ5439"/>
      <c r="BR5439"/>
      <c r="BS5439"/>
      <c r="BT5439"/>
      <c r="BU5439"/>
    </row>
    <row r="5440" spans="2:73" x14ac:dyDescent="0.25">
      <c r="B5440" s="11"/>
      <c r="O5440" s="11"/>
      <c r="P5440" s="11"/>
      <c r="U5440" s="11"/>
      <c r="BM5440"/>
      <c r="BN5440"/>
      <c r="BO5440"/>
      <c r="BP5440"/>
      <c r="BQ5440"/>
      <c r="BR5440"/>
      <c r="BS5440"/>
      <c r="BT5440"/>
      <c r="BU5440"/>
    </row>
    <row r="5441" spans="2:73" x14ac:dyDescent="0.25">
      <c r="B5441" s="11"/>
      <c r="O5441" s="11"/>
      <c r="P5441" s="11"/>
      <c r="U5441" s="11"/>
      <c r="BM5441"/>
      <c r="BN5441"/>
      <c r="BO5441"/>
      <c r="BP5441"/>
      <c r="BQ5441"/>
      <c r="BR5441"/>
      <c r="BS5441"/>
      <c r="BT5441"/>
      <c r="BU5441"/>
    </row>
    <row r="5442" spans="2:73" x14ac:dyDescent="0.25">
      <c r="B5442" s="11"/>
      <c r="O5442" s="11"/>
      <c r="P5442" s="11"/>
      <c r="Q5442" s="11"/>
      <c r="U5442" s="11"/>
      <c r="BM5442"/>
      <c r="BN5442"/>
      <c r="BO5442"/>
      <c r="BP5442"/>
      <c r="BQ5442"/>
      <c r="BR5442"/>
      <c r="BS5442"/>
      <c r="BT5442"/>
      <c r="BU5442"/>
    </row>
    <row r="5443" spans="2:73" x14ac:dyDescent="0.25">
      <c r="B5443" s="11"/>
      <c r="O5443" s="11"/>
      <c r="P5443" s="11"/>
      <c r="Q5443" s="11"/>
      <c r="U5443" s="11"/>
      <c r="BM5443"/>
      <c r="BN5443"/>
      <c r="BO5443"/>
      <c r="BP5443"/>
      <c r="BQ5443"/>
      <c r="BR5443"/>
      <c r="BS5443"/>
      <c r="BT5443"/>
      <c r="BU5443"/>
    </row>
    <row r="5444" spans="2:73" x14ac:dyDescent="0.25">
      <c r="B5444" s="11"/>
      <c r="E5444" s="11"/>
      <c r="O5444" s="11"/>
      <c r="P5444" s="11"/>
      <c r="Q5444" s="11"/>
      <c r="U5444" s="11"/>
      <c r="V5444" s="11"/>
      <c r="BM5444"/>
      <c r="BN5444"/>
      <c r="BO5444"/>
      <c r="BP5444"/>
      <c r="BQ5444"/>
      <c r="BR5444"/>
      <c r="BS5444"/>
      <c r="BT5444"/>
      <c r="BU5444"/>
    </row>
    <row r="5445" spans="2:73" x14ac:dyDescent="0.25">
      <c r="B5445" s="11"/>
      <c r="O5445" s="11"/>
      <c r="P5445" s="11"/>
      <c r="Q5445" s="11"/>
      <c r="U5445" s="11"/>
      <c r="BM5445"/>
      <c r="BN5445"/>
      <c r="BO5445"/>
      <c r="BP5445"/>
      <c r="BQ5445"/>
      <c r="BR5445"/>
      <c r="BS5445"/>
      <c r="BT5445"/>
      <c r="BU5445"/>
    </row>
    <row r="5446" spans="2:73" x14ac:dyDescent="0.25">
      <c r="B5446" s="11"/>
      <c r="O5446" s="11"/>
      <c r="P5446" s="11"/>
      <c r="Q5446" s="11"/>
      <c r="U5446" s="11"/>
      <c r="BM5446"/>
      <c r="BN5446"/>
      <c r="BO5446"/>
      <c r="BP5446"/>
      <c r="BQ5446"/>
      <c r="BR5446"/>
      <c r="BS5446"/>
      <c r="BT5446"/>
      <c r="BU5446"/>
    </row>
    <row r="5447" spans="2:73" x14ac:dyDescent="0.25">
      <c r="B5447" s="11"/>
      <c r="O5447" s="11"/>
      <c r="P5447" s="11"/>
      <c r="Q5447" s="11"/>
      <c r="U5447" s="11"/>
      <c r="BM5447"/>
      <c r="BN5447"/>
      <c r="BO5447"/>
      <c r="BP5447"/>
      <c r="BQ5447"/>
      <c r="BR5447"/>
      <c r="BS5447"/>
      <c r="BT5447"/>
      <c r="BU5447"/>
    </row>
    <row r="5448" spans="2:73" x14ac:dyDescent="0.25">
      <c r="B5448" s="11"/>
      <c r="O5448" s="11"/>
      <c r="P5448" s="11"/>
      <c r="Q5448" s="11"/>
      <c r="U5448" s="11"/>
      <c r="BM5448"/>
      <c r="BN5448"/>
      <c r="BO5448"/>
      <c r="BP5448"/>
      <c r="BQ5448"/>
      <c r="BR5448"/>
      <c r="BS5448"/>
      <c r="BT5448"/>
      <c r="BU5448"/>
    </row>
    <row r="5449" spans="2:73" x14ac:dyDescent="0.25">
      <c r="B5449" s="11"/>
      <c r="O5449" s="11"/>
      <c r="P5449" s="11"/>
      <c r="U5449" s="11"/>
      <c r="BM5449"/>
      <c r="BN5449"/>
      <c r="BO5449"/>
      <c r="BP5449"/>
      <c r="BQ5449"/>
      <c r="BR5449"/>
      <c r="BS5449"/>
      <c r="BT5449"/>
      <c r="BU5449"/>
    </row>
    <row r="5450" spans="2:73" x14ac:dyDescent="0.25">
      <c r="B5450" s="11"/>
      <c r="O5450" s="11"/>
      <c r="P5450" s="11"/>
      <c r="Q5450" s="11"/>
      <c r="U5450" s="11"/>
      <c r="BM5450"/>
      <c r="BN5450"/>
      <c r="BO5450"/>
      <c r="BP5450"/>
      <c r="BQ5450"/>
      <c r="BR5450"/>
      <c r="BS5450"/>
      <c r="BT5450"/>
      <c r="BU5450"/>
    </row>
    <row r="5451" spans="2:73" x14ac:dyDescent="0.25">
      <c r="B5451" s="11"/>
      <c r="O5451" s="11"/>
      <c r="P5451" s="11"/>
      <c r="Q5451" s="11"/>
      <c r="U5451" s="11"/>
      <c r="BM5451"/>
      <c r="BN5451"/>
      <c r="BO5451"/>
      <c r="BP5451"/>
      <c r="BQ5451"/>
      <c r="BR5451"/>
      <c r="BS5451"/>
      <c r="BT5451"/>
      <c r="BU5451"/>
    </row>
    <row r="5452" spans="2:73" x14ac:dyDescent="0.25">
      <c r="B5452" s="11"/>
      <c r="O5452" s="11"/>
      <c r="P5452" s="11"/>
      <c r="U5452" s="11"/>
      <c r="BM5452"/>
      <c r="BN5452"/>
      <c r="BO5452"/>
      <c r="BP5452"/>
      <c r="BQ5452"/>
      <c r="BR5452"/>
      <c r="BS5452"/>
      <c r="BT5452"/>
      <c r="BU5452"/>
    </row>
    <row r="5453" spans="2:73" x14ac:dyDescent="0.25">
      <c r="B5453" s="11"/>
      <c r="O5453" s="11"/>
      <c r="P5453" s="11"/>
      <c r="Q5453" s="11"/>
      <c r="U5453" s="11"/>
      <c r="BM5453"/>
      <c r="BN5453"/>
      <c r="BO5453"/>
      <c r="BP5453"/>
      <c r="BQ5453"/>
      <c r="BR5453"/>
      <c r="BS5453"/>
      <c r="BT5453"/>
      <c r="BU5453"/>
    </row>
    <row r="5454" spans="2:73" x14ac:dyDescent="0.25">
      <c r="B5454" s="11"/>
      <c r="O5454" s="11"/>
      <c r="P5454" s="11"/>
      <c r="Q5454" s="11"/>
      <c r="U5454" s="11"/>
      <c r="BM5454"/>
      <c r="BN5454"/>
      <c r="BO5454"/>
      <c r="BP5454"/>
      <c r="BQ5454"/>
      <c r="BR5454"/>
      <c r="BS5454"/>
      <c r="BT5454"/>
      <c r="BU5454"/>
    </row>
    <row r="5455" spans="2:73" x14ac:dyDescent="0.25">
      <c r="B5455" s="11"/>
      <c r="O5455" s="11"/>
      <c r="P5455" s="11"/>
      <c r="U5455" s="11"/>
      <c r="BM5455"/>
      <c r="BN5455"/>
      <c r="BO5455"/>
      <c r="BP5455"/>
      <c r="BQ5455"/>
      <c r="BR5455"/>
      <c r="BS5455"/>
      <c r="BT5455"/>
      <c r="BU5455"/>
    </row>
    <row r="5456" spans="2:73" x14ac:dyDescent="0.25">
      <c r="B5456" s="11"/>
      <c r="O5456" s="11"/>
      <c r="P5456" s="11"/>
      <c r="U5456" s="11"/>
      <c r="BM5456"/>
      <c r="BN5456"/>
      <c r="BO5456"/>
      <c r="BP5456"/>
      <c r="BQ5456"/>
      <c r="BR5456"/>
      <c r="BS5456"/>
      <c r="BT5456"/>
      <c r="BU5456"/>
    </row>
    <row r="5457" spans="2:73" x14ac:dyDescent="0.25">
      <c r="B5457" s="11"/>
      <c r="O5457" s="11"/>
      <c r="P5457" s="11"/>
      <c r="U5457" s="11"/>
      <c r="BM5457"/>
      <c r="BN5457"/>
      <c r="BO5457"/>
      <c r="BP5457"/>
      <c r="BQ5457"/>
      <c r="BR5457"/>
      <c r="BS5457"/>
      <c r="BT5457"/>
      <c r="BU5457"/>
    </row>
    <row r="5458" spans="2:73" x14ac:dyDescent="0.25">
      <c r="B5458" s="11"/>
      <c r="O5458" s="11"/>
      <c r="P5458" s="11"/>
      <c r="Q5458" s="11"/>
      <c r="U5458" s="11"/>
      <c r="BM5458"/>
      <c r="BN5458"/>
      <c r="BO5458"/>
      <c r="BP5458"/>
      <c r="BQ5458"/>
      <c r="BR5458"/>
      <c r="BS5458"/>
      <c r="BT5458"/>
      <c r="BU5458"/>
    </row>
    <row r="5459" spans="2:73" x14ac:dyDescent="0.25">
      <c r="B5459" s="11"/>
      <c r="O5459" s="11"/>
      <c r="P5459" s="11"/>
      <c r="U5459" s="11"/>
      <c r="BM5459"/>
      <c r="BN5459"/>
      <c r="BO5459"/>
      <c r="BP5459"/>
      <c r="BQ5459"/>
      <c r="BR5459"/>
      <c r="BS5459"/>
      <c r="BT5459"/>
      <c r="BU5459"/>
    </row>
    <row r="5460" spans="2:73" x14ac:dyDescent="0.25">
      <c r="B5460" s="11"/>
      <c r="O5460" s="11"/>
      <c r="P5460" s="11"/>
      <c r="U5460" s="11"/>
      <c r="BM5460"/>
      <c r="BN5460"/>
      <c r="BO5460"/>
      <c r="BP5460"/>
      <c r="BQ5460"/>
      <c r="BR5460"/>
      <c r="BS5460"/>
      <c r="BT5460"/>
      <c r="BU5460"/>
    </row>
    <row r="5461" spans="2:73" x14ac:dyDescent="0.25">
      <c r="B5461" s="11"/>
      <c r="O5461" s="11"/>
      <c r="P5461" s="11"/>
      <c r="Q5461" s="11"/>
      <c r="U5461" s="11"/>
      <c r="BM5461"/>
      <c r="BN5461"/>
      <c r="BO5461"/>
      <c r="BP5461"/>
      <c r="BQ5461"/>
      <c r="BR5461"/>
      <c r="BS5461"/>
      <c r="BT5461"/>
      <c r="BU5461"/>
    </row>
    <row r="5462" spans="2:73" x14ac:dyDescent="0.25">
      <c r="B5462" s="11"/>
      <c r="O5462" s="11"/>
      <c r="P5462" s="11"/>
      <c r="U5462" s="11"/>
      <c r="BM5462"/>
      <c r="BN5462"/>
      <c r="BO5462"/>
      <c r="BP5462"/>
      <c r="BQ5462"/>
      <c r="BR5462"/>
      <c r="BS5462"/>
      <c r="BT5462"/>
      <c r="BU5462"/>
    </row>
    <row r="5463" spans="2:73" x14ac:dyDescent="0.25">
      <c r="B5463" s="11"/>
      <c r="O5463" s="11"/>
      <c r="P5463" s="11"/>
      <c r="U5463" s="11"/>
      <c r="BM5463"/>
      <c r="BN5463"/>
      <c r="BO5463"/>
      <c r="BP5463"/>
      <c r="BQ5463"/>
      <c r="BR5463"/>
      <c r="BS5463"/>
      <c r="BT5463"/>
      <c r="BU5463"/>
    </row>
    <row r="5464" spans="2:73" x14ac:dyDescent="0.25">
      <c r="B5464" s="11"/>
      <c r="O5464" s="11"/>
      <c r="P5464" s="11"/>
      <c r="U5464" s="11"/>
      <c r="BM5464"/>
      <c r="BN5464"/>
      <c r="BO5464"/>
      <c r="BP5464"/>
      <c r="BQ5464"/>
      <c r="BR5464"/>
      <c r="BS5464"/>
      <c r="BT5464"/>
      <c r="BU5464"/>
    </row>
    <row r="5465" spans="2:73" x14ac:dyDescent="0.25">
      <c r="B5465" s="11"/>
      <c r="O5465" s="11"/>
      <c r="P5465" s="11"/>
      <c r="Q5465" s="11"/>
      <c r="U5465" s="11"/>
      <c r="BM5465"/>
      <c r="BN5465"/>
      <c r="BO5465"/>
      <c r="BP5465"/>
      <c r="BQ5465"/>
      <c r="BR5465"/>
      <c r="BS5465"/>
      <c r="BT5465"/>
      <c r="BU5465"/>
    </row>
    <row r="5466" spans="2:73" x14ac:dyDescent="0.25">
      <c r="B5466" s="11"/>
      <c r="O5466" s="11"/>
      <c r="P5466" s="11"/>
      <c r="Q5466" s="11"/>
      <c r="U5466" s="11"/>
      <c r="BM5466"/>
      <c r="BN5466"/>
      <c r="BO5466"/>
      <c r="BP5466"/>
      <c r="BQ5466"/>
      <c r="BR5466"/>
      <c r="BS5466"/>
      <c r="BT5466"/>
      <c r="BU5466"/>
    </row>
    <row r="5467" spans="2:73" x14ac:dyDescent="0.25">
      <c r="B5467" s="11"/>
      <c r="O5467" s="11"/>
      <c r="P5467" s="11"/>
      <c r="U5467" s="11"/>
      <c r="BM5467"/>
      <c r="BN5467"/>
      <c r="BO5467"/>
      <c r="BP5467"/>
      <c r="BQ5467"/>
      <c r="BR5467"/>
      <c r="BS5467"/>
      <c r="BT5467"/>
      <c r="BU5467"/>
    </row>
    <row r="5468" spans="2:73" x14ac:dyDescent="0.25">
      <c r="B5468" s="11"/>
      <c r="O5468" s="11"/>
      <c r="P5468" s="11"/>
      <c r="U5468" s="11"/>
      <c r="BM5468"/>
      <c r="BN5468"/>
      <c r="BO5468"/>
      <c r="BP5468"/>
      <c r="BQ5468"/>
      <c r="BR5468"/>
      <c r="BS5468"/>
      <c r="BT5468"/>
      <c r="BU5468"/>
    </row>
    <row r="5469" spans="2:73" x14ac:dyDescent="0.25">
      <c r="B5469" s="11"/>
      <c r="O5469" s="11"/>
      <c r="P5469" s="11"/>
      <c r="Q5469" s="11"/>
      <c r="U5469" s="11"/>
      <c r="BM5469"/>
      <c r="BN5469"/>
      <c r="BO5469"/>
      <c r="BP5469"/>
      <c r="BQ5469"/>
      <c r="BR5469"/>
      <c r="BS5469"/>
      <c r="BT5469"/>
      <c r="BU5469"/>
    </row>
    <row r="5470" spans="2:73" x14ac:dyDescent="0.25">
      <c r="B5470" s="11"/>
      <c r="O5470" s="11"/>
      <c r="P5470" s="11"/>
      <c r="Q5470" s="11"/>
      <c r="U5470" s="11"/>
      <c r="BM5470"/>
      <c r="BN5470"/>
      <c r="BO5470"/>
      <c r="BP5470"/>
      <c r="BQ5470"/>
      <c r="BR5470"/>
      <c r="BS5470"/>
      <c r="BT5470"/>
      <c r="BU5470"/>
    </row>
    <row r="5471" spans="2:73" x14ac:dyDescent="0.25">
      <c r="B5471" s="11"/>
      <c r="F5471" s="11"/>
      <c r="O5471" s="11"/>
      <c r="P5471" s="11"/>
      <c r="U5471" s="11"/>
      <c r="BM5471"/>
      <c r="BN5471"/>
      <c r="BO5471"/>
      <c r="BP5471"/>
      <c r="BQ5471"/>
      <c r="BR5471"/>
      <c r="BS5471"/>
      <c r="BT5471"/>
      <c r="BU5471"/>
    </row>
    <row r="5472" spans="2:73" x14ac:dyDescent="0.25">
      <c r="B5472" s="11"/>
      <c r="F5472" s="11"/>
      <c r="O5472" s="11"/>
      <c r="P5472" s="11"/>
      <c r="Q5472" s="11"/>
      <c r="U5472" s="11"/>
      <c r="BM5472"/>
      <c r="BN5472"/>
      <c r="BO5472"/>
      <c r="BP5472"/>
      <c r="BQ5472"/>
      <c r="BR5472"/>
      <c r="BS5472"/>
      <c r="BT5472"/>
      <c r="BU5472"/>
    </row>
    <row r="5473" spans="2:73" x14ac:dyDescent="0.25">
      <c r="B5473" s="11"/>
      <c r="O5473" s="11"/>
      <c r="P5473" s="11"/>
      <c r="Q5473" s="11"/>
      <c r="U5473" s="11"/>
      <c r="BM5473"/>
      <c r="BN5473"/>
      <c r="BO5473"/>
      <c r="BP5473"/>
      <c r="BQ5473"/>
      <c r="BR5473"/>
      <c r="BS5473"/>
      <c r="BT5473"/>
      <c r="BU5473"/>
    </row>
    <row r="5474" spans="2:73" x14ac:dyDescent="0.25">
      <c r="B5474" s="11"/>
      <c r="O5474" s="11"/>
      <c r="P5474" s="11"/>
      <c r="Q5474" s="11"/>
      <c r="U5474" s="11"/>
      <c r="BM5474"/>
      <c r="BN5474"/>
      <c r="BO5474"/>
      <c r="BP5474"/>
      <c r="BQ5474"/>
      <c r="BR5474"/>
      <c r="BS5474"/>
      <c r="BT5474"/>
      <c r="BU5474"/>
    </row>
    <row r="5475" spans="2:73" x14ac:dyDescent="0.25">
      <c r="B5475" s="11"/>
      <c r="O5475" s="11"/>
      <c r="P5475" s="11"/>
      <c r="U5475" s="11"/>
      <c r="BM5475"/>
      <c r="BN5475"/>
      <c r="BO5475"/>
      <c r="BP5475"/>
      <c r="BQ5475"/>
      <c r="BR5475"/>
      <c r="BS5475"/>
      <c r="BT5475"/>
      <c r="BU5475"/>
    </row>
    <row r="5476" spans="2:73" x14ac:dyDescent="0.25">
      <c r="B5476" s="11"/>
      <c r="O5476" s="11"/>
      <c r="P5476" s="11"/>
      <c r="Q5476" s="11"/>
      <c r="U5476" s="11"/>
      <c r="BM5476"/>
      <c r="BN5476"/>
      <c r="BO5476"/>
      <c r="BP5476"/>
      <c r="BQ5476"/>
      <c r="BR5476"/>
      <c r="BS5476"/>
      <c r="BT5476"/>
      <c r="BU5476"/>
    </row>
    <row r="5477" spans="2:73" x14ac:dyDescent="0.25">
      <c r="B5477" s="11"/>
      <c r="O5477" s="11"/>
      <c r="P5477" s="11"/>
      <c r="Q5477" s="11"/>
      <c r="U5477" s="11"/>
      <c r="BM5477"/>
      <c r="BN5477"/>
      <c r="BO5477"/>
      <c r="BP5477"/>
      <c r="BQ5477"/>
      <c r="BR5477"/>
      <c r="BS5477"/>
      <c r="BT5477"/>
      <c r="BU5477"/>
    </row>
    <row r="5478" spans="2:73" x14ac:dyDescent="0.25">
      <c r="B5478" s="11"/>
      <c r="O5478" s="11"/>
      <c r="P5478" s="11"/>
      <c r="Q5478" s="11"/>
      <c r="U5478" s="11"/>
      <c r="BM5478"/>
      <c r="BN5478"/>
      <c r="BO5478"/>
      <c r="BP5478"/>
      <c r="BQ5478"/>
      <c r="BR5478"/>
      <c r="BS5478"/>
      <c r="BT5478"/>
      <c r="BU5478"/>
    </row>
    <row r="5479" spans="2:73" x14ac:dyDescent="0.25">
      <c r="B5479" s="11"/>
      <c r="O5479" s="11"/>
      <c r="P5479" s="11"/>
      <c r="Q5479" s="11"/>
      <c r="U5479" s="11"/>
      <c r="BM5479"/>
      <c r="BN5479"/>
      <c r="BO5479"/>
      <c r="BP5479"/>
      <c r="BQ5479"/>
      <c r="BR5479"/>
      <c r="BS5479"/>
      <c r="BT5479"/>
      <c r="BU5479"/>
    </row>
    <row r="5480" spans="2:73" x14ac:dyDescent="0.25">
      <c r="B5480" s="11"/>
      <c r="O5480" s="11"/>
      <c r="P5480" s="11"/>
      <c r="U5480" s="11"/>
      <c r="BM5480"/>
      <c r="BN5480"/>
      <c r="BO5480"/>
      <c r="BP5480"/>
      <c r="BQ5480"/>
      <c r="BR5480"/>
      <c r="BS5480"/>
      <c r="BT5480"/>
      <c r="BU5480"/>
    </row>
    <row r="5481" spans="2:73" x14ac:dyDescent="0.25">
      <c r="B5481" s="11"/>
      <c r="O5481" s="11"/>
      <c r="P5481" s="11"/>
      <c r="U5481" s="11"/>
      <c r="BM5481"/>
      <c r="BN5481"/>
      <c r="BO5481"/>
      <c r="BP5481"/>
      <c r="BQ5481"/>
      <c r="BR5481"/>
      <c r="BS5481"/>
      <c r="BT5481"/>
      <c r="BU5481"/>
    </row>
    <row r="5482" spans="2:73" x14ac:dyDescent="0.25">
      <c r="B5482" s="11"/>
      <c r="O5482" s="11"/>
      <c r="P5482" s="11"/>
      <c r="U5482" s="11"/>
      <c r="BM5482"/>
      <c r="BN5482"/>
      <c r="BO5482"/>
      <c r="BP5482"/>
      <c r="BQ5482"/>
      <c r="BR5482"/>
      <c r="BS5482"/>
      <c r="BT5482"/>
      <c r="BU5482"/>
    </row>
    <row r="5483" spans="2:73" x14ac:dyDescent="0.25">
      <c r="B5483" s="11"/>
      <c r="O5483" s="11"/>
      <c r="P5483" s="11"/>
      <c r="Q5483" s="11"/>
      <c r="U5483" s="11"/>
      <c r="BM5483"/>
      <c r="BN5483"/>
      <c r="BO5483"/>
      <c r="BP5483"/>
      <c r="BQ5483"/>
      <c r="BR5483"/>
      <c r="BS5483"/>
      <c r="BT5483"/>
      <c r="BU5483"/>
    </row>
    <row r="5484" spans="2:73" x14ac:dyDescent="0.25">
      <c r="B5484" s="11"/>
      <c r="O5484" s="11"/>
      <c r="P5484" s="11"/>
      <c r="Q5484" s="11"/>
      <c r="U5484" s="11"/>
      <c r="BM5484"/>
      <c r="BN5484"/>
      <c r="BO5484"/>
      <c r="BP5484"/>
      <c r="BQ5484"/>
      <c r="BR5484"/>
      <c r="BS5484"/>
      <c r="BT5484"/>
      <c r="BU5484"/>
    </row>
    <row r="5485" spans="2:73" x14ac:dyDescent="0.25">
      <c r="B5485" s="11"/>
      <c r="O5485" s="11"/>
      <c r="P5485" s="11"/>
      <c r="Q5485" s="11"/>
      <c r="U5485" s="11"/>
      <c r="BM5485"/>
      <c r="BN5485"/>
      <c r="BO5485"/>
      <c r="BP5485"/>
      <c r="BQ5485"/>
      <c r="BR5485"/>
      <c r="BS5485"/>
      <c r="BT5485"/>
      <c r="BU5485"/>
    </row>
    <row r="5486" spans="2:73" x14ac:dyDescent="0.25">
      <c r="B5486" s="11"/>
      <c r="O5486" s="11"/>
      <c r="P5486" s="11"/>
      <c r="U5486" s="11"/>
      <c r="BM5486"/>
      <c r="BN5486"/>
      <c r="BO5486"/>
      <c r="BP5486"/>
      <c r="BQ5486"/>
      <c r="BR5486"/>
      <c r="BS5486"/>
      <c r="BT5486"/>
      <c r="BU5486"/>
    </row>
    <row r="5487" spans="2:73" x14ac:dyDescent="0.25">
      <c r="B5487" s="11"/>
      <c r="F5487" s="11"/>
      <c r="O5487" s="11"/>
      <c r="P5487" s="11"/>
      <c r="U5487" s="11"/>
      <c r="BM5487"/>
      <c r="BN5487"/>
      <c r="BO5487"/>
      <c r="BP5487"/>
      <c r="BQ5487"/>
      <c r="BR5487"/>
      <c r="BS5487"/>
      <c r="BT5487"/>
      <c r="BU5487"/>
    </row>
    <row r="5488" spans="2:73" x14ac:dyDescent="0.25">
      <c r="B5488" s="11"/>
      <c r="O5488" s="11"/>
      <c r="P5488" s="11"/>
      <c r="Q5488" s="11"/>
      <c r="U5488" s="11"/>
      <c r="BM5488"/>
      <c r="BN5488"/>
      <c r="BO5488"/>
      <c r="BP5488"/>
      <c r="BQ5488"/>
      <c r="BR5488"/>
      <c r="BS5488"/>
      <c r="BT5488"/>
      <c r="BU5488"/>
    </row>
    <row r="5489" spans="2:73" x14ac:dyDescent="0.25">
      <c r="B5489" s="11"/>
      <c r="O5489" s="11"/>
      <c r="P5489" s="11"/>
      <c r="Q5489" s="11"/>
      <c r="U5489" s="11"/>
      <c r="BM5489"/>
      <c r="BN5489"/>
      <c r="BO5489"/>
      <c r="BP5489"/>
      <c r="BQ5489"/>
      <c r="BR5489"/>
      <c r="BS5489"/>
      <c r="BT5489"/>
      <c r="BU5489"/>
    </row>
    <row r="5490" spans="2:73" x14ac:dyDescent="0.25">
      <c r="B5490" s="11"/>
      <c r="O5490" s="11"/>
      <c r="P5490" s="11"/>
      <c r="Q5490" s="11"/>
      <c r="U5490" s="11"/>
      <c r="BM5490"/>
      <c r="BN5490"/>
      <c r="BO5490"/>
      <c r="BP5490"/>
      <c r="BQ5490"/>
      <c r="BR5490"/>
      <c r="BS5490"/>
      <c r="BT5490"/>
      <c r="BU5490"/>
    </row>
    <row r="5491" spans="2:73" x14ac:dyDescent="0.25">
      <c r="B5491" s="11"/>
      <c r="O5491" s="11"/>
      <c r="P5491" s="11"/>
      <c r="Q5491" s="11"/>
      <c r="U5491" s="11"/>
      <c r="BM5491"/>
      <c r="BN5491"/>
      <c r="BO5491"/>
      <c r="BP5491"/>
      <c r="BQ5491"/>
      <c r="BR5491"/>
      <c r="BS5491"/>
      <c r="BT5491"/>
      <c r="BU5491"/>
    </row>
    <row r="5492" spans="2:73" x14ac:dyDescent="0.25">
      <c r="B5492" s="11"/>
      <c r="O5492" s="11"/>
      <c r="P5492" s="11"/>
      <c r="U5492" s="11"/>
      <c r="BM5492"/>
      <c r="BN5492"/>
      <c r="BO5492"/>
      <c r="BP5492"/>
      <c r="BQ5492"/>
      <c r="BR5492"/>
      <c r="BS5492"/>
      <c r="BT5492"/>
      <c r="BU5492"/>
    </row>
    <row r="5493" spans="2:73" x14ac:dyDescent="0.25">
      <c r="B5493" s="11"/>
      <c r="O5493" s="11"/>
      <c r="P5493" s="11"/>
      <c r="U5493" s="11"/>
      <c r="BM5493"/>
      <c r="BN5493"/>
      <c r="BO5493"/>
      <c r="BP5493"/>
      <c r="BQ5493"/>
      <c r="BR5493"/>
      <c r="BS5493"/>
      <c r="BT5493"/>
      <c r="BU5493"/>
    </row>
    <row r="5494" spans="2:73" x14ac:dyDescent="0.25">
      <c r="B5494" s="11"/>
      <c r="O5494" s="11"/>
      <c r="P5494" s="11"/>
      <c r="U5494" s="11"/>
      <c r="BM5494"/>
      <c r="BN5494"/>
      <c r="BO5494"/>
      <c r="BP5494"/>
      <c r="BQ5494"/>
      <c r="BR5494"/>
      <c r="BS5494"/>
      <c r="BT5494"/>
      <c r="BU5494"/>
    </row>
    <row r="5495" spans="2:73" x14ac:dyDescent="0.25">
      <c r="B5495" s="11"/>
      <c r="O5495" s="11"/>
      <c r="P5495" s="11"/>
      <c r="Q5495" s="11"/>
      <c r="U5495" s="11"/>
      <c r="BM5495"/>
      <c r="BN5495"/>
      <c r="BO5495"/>
      <c r="BP5495"/>
      <c r="BQ5495"/>
      <c r="BR5495"/>
      <c r="BS5495"/>
      <c r="BT5495"/>
      <c r="BU5495"/>
    </row>
    <row r="5496" spans="2:73" x14ac:dyDescent="0.25">
      <c r="B5496" s="11"/>
      <c r="O5496" s="11"/>
      <c r="P5496" s="11"/>
      <c r="U5496" s="11"/>
      <c r="BM5496"/>
      <c r="BN5496"/>
      <c r="BO5496"/>
      <c r="BP5496"/>
      <c r="BQ5496"/>
      <c r="BR5496"/>
      <c r="BS5496"/>
      <c r="BT5496"/>
      <c r="BU5496"/>
    </row>
    <row r="5497" spans="2:73" x14ac:dyDescent="0.25">
      <c r="B5497" s="11"/>
      <c r="O5497" s="11"/>
      <c r="P5497" s="11"/>
      <c r="Q5497" s="11"/>
      <c r="U5497" s="11"/>
      <c r="BM5497"/>
      <c r="BN5497"/>
      <c r="BO5497"/>
      <c r="BP5497"/>
      <c r="BQ5497"/>
      <c r="BR5497"/>
      <c r="BS5497"/>
      <c r="BT5497"/>
      <c r="BU5497"/>
    </row>
    <row r="5498" spans="2:73" x14ac:dyDescent="0.25">
      <c r="B5498" s="11"/>
      <c r="O5498" s="11"/>
      <c r="P5498" s="11"/>
      <c r="Q5498" s="11"/>
      <c r="U5498" s="11"/>
      <c r="BM5498"/>
      <c r="BN5498"/>
      <c r="BO5498"/>
      <c r="BP5498"/>
      <c r="BQ5498"/>
      <c r="BR5498"/>
      <c r="BS5498"/>
      <c r="BT5498"/>
      <c r="BU5498"/>
    </row>
    <row r="5499" spans="2:73" x14ac:dyDescent="0.25">
      <c r="B5499" s="11"/>
      <c r="O5499" s="11"/>
      <c r="P5499" s="11"/>
      <c r="Q5499" s="11"/>
      <c r="U5499" s="11"/>
      <c r="BM5499"/>
      <c r="BN5499"/>
      <c r="BO5499"/>
      <c r="BP5499"/>
      <c r="BQ5499"/>
      <c r="BR5499"/>
      <c r="BS5499"/>
      <c r="BT5499"/>
      <c r="BU5499"/>
    </row>
    <row r="5500" spans="2:73" x14ac:dyDescent="0.25">
      <c r="B5500" s="11"/>
      <c r="O5500" s="11"/>
      <c r="P5500" s="11"/>
      <c r="Q5500" s="11"/>
      <c r="U5500" s="11"/>
      <c r="BM5500"/>
      <c r="BN5500"/>
      <c r="BO5500"/>
      <c r="BP5500"/>
      <c r="BQ5500"/>
      <c r="BR5500"/>
      <c r="BS5500"/>
      <c r="BT5500"/>
      <c r="BU5500"/>
    </row>
    <row r="5501" spans="2:73" x14ac:dyDescent="0.25">
      <c r="B5501" s="11"/>
      <c r="O5501" s="11"/>
      <c r="P5501" s="11"/>
      <c r="Q5501" s="11"/>
      <c r="U5501" s="11"/>
      <c r="BM5501"/>
      <c r="BN5501"/>
      <c r="BO5501"/>
      <c r="BP5501"/>
      <c r="BQ5501"/>
      <c r="BR5501"/>
      <c r="BS5501"/>
      <c r="BT5501"/>
      <c r="BU5501"/>
    </row>
    <row r="5502" spans="2:73" x14ac:dyDescent="0.25">
      <c r="B5502" s="11"/>
      <c r="O5502" s="11"/>
      <c r="P5502" s="11"/>
      <c r="U5502" s="11"/>
      <c r="BM5502"/>
      <c r="BN5502"/>
      <c r="BO5502"/>
      <c r="BP5502"/>
      <c r="BQ5502"/>
      <c r="BR5502"/>
      <c r="BS5502"/>
      <c r="BT5502"/>
      <c r="BU5502"/>
    </row>
    <row r="5503" spans="2:73" x14ac:dyDescent="0.25">
      <c r="B5503" s="11"/>
      <c r="O5503" s="11"/>
      <c r="P5503" s="11"/>
      <c r="Q5503" s="11"/>
      <c r="U5503" s="11"/>
      <c r="BM5503"/>
      <c r="BN5503"/>
      <c r="BO5503"/>
      <c r="BP5503"/>
      <c r="BQ5503"/>
      <c r="BR5503"/>
      <c r="BS5503"/>
      <c r="BT5503"/>
      <c r="BU5503"/>
    </row>
    <row r="5504" spans="2:73" x14ac:dyDescent="0.25">
      <c r="B5504" s="11"/>
      <c r="O5504" s="11"/>
      <c r="P5504" s="11"/>
      <c r="Q5504" s="11"/>
      <c r="U5504" s="11"/>
      <c r="BM5504"/>
      <c r="BN5504"/>
      <c r="BO5504"/>
      <c r="BP5504"/>
      <c r="BQ5504"/>
      <c r="BR5504"/>
      <c r="BS5504"/>
      <c r="BT5504"/>
      <c r="BU5504"/>
    </row>
    <row r="5505" spans="2:73" x14ac:dyDescent="0.25">
      <c r="B5505" s="11"/>
      <c r="O5505" s="11"/>
      <c r="P5505" s="11"/>
      <c r="U5505" s="11"/>
      <c r="BM5505"/>
      <c r="BN5505"/>
      <c r="BO5505"/>
      <c r="BP5505"/>
      <c r="BQ5505"/>
      <c r="BR5505"/>
      <c r="BS5505"/>
      <c r="BT5505"/>
      <c r="BU5505"/>
    </row>
    <row r="5506" spans="2:73" x14ac:dyDescent="0.25">
      <c r="B5506" s="11"/>
      <c r="O5506" s="11"/>
      <c r="P5506" s="11"/>
      <c r="U5506" s="11"/>
      <c r="BM5506"/>
      <c r="BN5506"/>
      <c r="BO5506"/>
      <c r="BP5506"/>
      <c r="BQ5506"/>
      <c r="BR5506"/>
      <c r="BS5506"/>
      <c r="BT5506"/>
      <c r="BU5506"/>
    </row>
    <row r="5507" spans="2:73" x14ac:dyDescent="0.25">
      <c r="B5507" s="11"/>
      <c r="O5507" s="11"/>
      <c r="P5507" s="11"/>
      <c r="U5507" s="11"/>
      <c r="BM5507"/>
      <c r="BN5507"/>
      <c r="BO5507"/>
      <c r="BP5507"/>
      <c r="BQ5507"/>
      <c r="BR5507"/>
      <c r="BS5507"/>
      <c r="BT5507"/>
      <c r="BU5507"/>
    </row>
    <row r="5508" spans="2:73" x14ac:dyDescent="0.25">
      <c r="B5508" s="11"/>
      <c r="O5508" s="11"/>
      <c r="P5508" s="11"/>
      <c r="U5508" s="11"/>
      <c r="BM5508"/>
      <c r="BN5508"/>
      <c r="BO5508"/>
      <c r="BP5508"/>
      <c r="BQ5508"/>
      <c r="BR5508"/>
      <c r="BS5508"/>
      <c r="BT5508"/>
      <c r="BU5508"/>
    </row>
    <row r="5509" spans="2:73" x14ac:dyDescent="0.25">
      <c r="B5509" s="11"/>
      <c r="O5509" s="11"/>
      <c r="P5509" s="11"/>
      <c r="Q5509" s="11"/>
      <c r="U5509" s="11"/>
      <c r="BM5509"/>
      <c r="BN5509"/>
      <c r="BO5509"/>
      <c r="BP5509"/>
      <c r="BQ5509"/>
      <c r="BR5509"/>
      <c r="BS5509"/>
      <c r="BT5509"/>
      <c r="BU5509"/>
    </row>
    <row r="5510" spans="2:73" x14ac:dyDescent="0.25">
      <c r="B5510" s="11"/>
      <c r="O5510" s="11"/>
      <c r="P5510" s="11"/>
      <c r="Q5510" s="11"/>
      <c r="U5510" s="11"/>
      <c r="BM5510"/>
      <c r="BN5510"/>
      <c r="BO5510"/>
      <c r="BP5510"/>
      <c r="BQ5510"/>
      <c r="BR5510"/>
      <c r="BS5510"/>
      <c r="BT5510"/>
      <c r="BU5510"/>
    </row>
    <row r="5511" spans="2:73" x14ac:dyDescent="0.25">
      <c r="B5511" s="11"/>
      <c r="O5511" s="11"/>
      <c r="P5511" s="11"/>
      <c r="Q5511" s="11"/>
      <c r="U5511" s="11"/>
      <c r="BM5511"/>
      <c r="BN5511"/>
      <c r="BO5511"/>
      <c r="BP5511"/>
      <c r="BQ5511"/>
      <c r="BR5511"/>
      <c r="BS5511"/>
      <c r="BT5511"/>
      <c r="BU5511"/>
    </row>
    <row r="5512" spans="2:73" x14ac:dyDescent="0.25">
      <c r="B5512" s="11"/>
      <c r="O5512" s="11"/>
      <c r="P5512" s="11"/>
      <c r="Q5512" s="11"/>
      <c r="U5512" s="11"/>
      <c r="BM5512"/>
      <c r="BN5512"/>
      <c r="BO5512"/>
      <c r="BP5512"/>
      <c r="BQ5512"/>
      <c r="BR5512"/>
      <c r="BS5512"/>
      <c r="BT5512"/>
      <c r="BU5512"/>
    </row>
    <row r="5513" spans="2:73" x14ac:dyDescent="0.25">
      <c r="B5513" s="11"/>
      <c r="O5513" s="11"/>
      <c r="P5513" s="11"/>
      <c r="U5513" s="11"/>
      <c r="BM5513"/>
      <c r="BN5513"/>
      <c r="BO5513"/>
      <c r="BP5513"/>
      <c r="BQ5513"/>
      <c r="BR5513"/>
      <c r="BS5513"/>
      <c r="BT5513"/>
      <c r="BU5513"/>
    </row>
    <row r="5514" spans="2:73" x14ac:dyDescent="0.25">
      <c r="B5514" s="11"/>
      <c r="O5514" s="11"/>
      <c r="P5514" s="11"/>
      <c r="Q5514" s="11"/>
      <c r="U5514" s="11"/>
      <c r="BM5514"/>
      <c r="BN5514"/>
      <c r="BO5514"/>
      <c r="BP5514"/>
      <c r="BQ5514"/>
      <c r="BR5514"/>
      <c r="BS5514"/>
      <c r="BT5514"/>
      <c r="BU5514"/>
    </row>
    <row r="5515" spans="2:73" x14ac:dyDescent="0.25">
      <c r="B5515" s="11"/>
      <c r="O5515" s="11"/>
      <c r="P5515" s="11"/>
      <c r="Q5515" s="11"/>
      <c r="U5515" s="11"/>
      <c r="BM5515"/>
      <c r="BN5515"/>
      <c r="BO5515"/>
      <c r="BP5515"/>
      <c r="BQ5515"/>
      <c r="BR5515"/>
      <c r="BS5515"/>
      <c r="BT5515"/>
      <c r="BU5515"/>
    </row>
    <row r="5516" spans="2:73" x14ac:dyDescent="0.25">
      <c r="B5516" s="11"/>
      <c r="O5516" s="11"/>
      <c r="P5516" s="11"/>
      <c r="U5516" s="11"/>
      <c r="BM5516"/>
      <c r="BN5516"/>
      <c r="BO5516"/>
      <c r="BP5516"/>
      <c r="BQ5516"/>
      <c r="BR5516"/>
      <c r="BS5516"/>
      <c r="BT5516"/>
      <c r="BU5516"/>
    </row>
    <row r="5517" spans="2:73" x14ac:dyDescent="0.25">
      <c r="B5517" s="11"/>
      <c r="O5517" s="11"/>
      <c r="P5517" s="11"/>
      <c r="Q5517" s="11"/>
      <c r="U5517" s="11"/>
      <c r="BM5517"/>
      <c r="BN5517"/>
      <c r="BO5517"/>
      <c r="BP5517"/>
      <c r="BQ5517"/>
      <c r="BR5517"/>
      <c r="BS5517"/>
      <c r="BT5517"/>
      <c r="BU5517"/>
    </row>
    <row r="5518" spans="2:73" x14ac:dyDescent="0.25">
      <c r="B5518" s="11"/>
      <c r="O5518" s="11"/>
      <c r="P5518" s="11"/>
      <c r="U5518" s="11"/>
      <c r="BM5518"/>
      <c r="BN5518"/>
      <c r="BO5518"/>
      <c r="BP5518"/>
      <c r="BQ5518"/>
      <c r="BR5518"/>
      <c r="BS5518"/>
      <c r="BT5518"/>
      <c r="BU5518"/>
    </row>
    <row r="5519" spans="2:73" x14ac:dyDescent="0.25">
      <c r="B5519" s="11"/>
      <c r="O5519" s="11"/>
      <c r="P5519" s="11"/>
      <c r="Q5519" s="11"/>
      <c r="U5519" s="11"/>
      <c r="BM5519"/>
      <c r="BN5519"/>
      <c r="BO5519"/>
      <c r="BP5519"/>
      <c r="BQ5519"/>
      <c r="BR5519"/>
      <c r="BS5519"/>
      <c r="BT5519"/>
      <c r="BU5519"/>
    </row>
    <row r="5520" spans="2:73" x14ac:dyDescent="0.25">
      <c r="B5520" s="11"/>
      <c r="O5520" s="11"/>
      <c r="P5520" s="11"/>
      <c r="Q5520" s="11"/>
      <c r="U5520" s="11"/>
      <c r="BM5520"/>
      <c r="BN5520"/>
      <c r="BO5520"/>
      <c r="BP5520"/>
      <c r="BQ5520"/>
      <c r="BR5520"/>
      <c r="BS5520"/>
      <c r="BT5520"/>
      <c r="BU5520"/>
    </row>
    <row r="5521" spans="2:73" x14ac:dyDescent="0.25">
      <c r="B5521" s="11"/>
      <c r="O5521" s="11"/>
      <c r="P5521" s="11"/>
      <c r="Q5521" s="11"/>
      <c r="U5521" s="11"/>
      <c r="BM5521"/>
      <c r="BN5521"/>
      <c r="BO5521"/>
      <c r="BP5521"/>
      <c r="BQ5521"/>
      <c r="BR5521"/>
      <c r="BS5521"/>
      <c r="BT5521"/>
      <c r="BU5521"/>
    </row>
    <row r="5522" spans="2:73" x14ac:dyDescent="0.25">
      <c r="B5522" s="11"/>
      <c r="O5522" s="11"/>
      <c r="P5522" s="11"/>
      <c r="Q5522" s="11"/>
      <c r="U5522" s="11"/>
      <c r="BM5522"/>
      <c r="BN5522"/>
      <c r="BO5522"/>
      <c r="BP5522"/>
      <c r="BQ5522"/>
      <c r="BR5522"/>
      <c r="BS5522"/>
      <c r="BT5522"/>
      <c r="BU5522"/>
    </row>
    <row r="5523" spans="2:73" x14ac:dyDescent="0.25">
      <c r="B5523" s="11"/>
      <c r="O5523" s="11"/>
      <c r="P5523" s="11"/>
      <c r="U5523" s="11"/>
      <c r="BM5523"/>
      <c r="BN5523"/>
      <c r="BO5523"/>
      <c r="BP5523"/>
      <c r="BQ5523"/>
      <c r="BR5523"/>
      <c r="BS5523"/>
      <c r="BT5523"/>
      <c r="BU5523"/>
    </row>
    <row r="5524" spans="2:73" x14ac:dyDescent="0.25">
      <c r="B5524" s="11"/>
      <c r="O5524" s="11"/>
      <c r="P5524" s="11"/>
      <c r="Q5524" s="11"/>
      <c r="U5524" s="11"/>
      <c r="BM5524"/>
      <c r="BN5524"/>
      <c r="BO5524"/>
      <c r="BP5524"/>
      <c r="BQ5524"/>
      <c r="BR5524"/>
      <c r="BS5524"/>
      <c r="BT5524"/>
      <c r="BU5524"/>
    </row>
    <row r="5525" spans="2:73" x14ac:dyDescent="0.25">
      <c r="B5525" s="11"/>
      <c r="O5525" s="11"/>
      <c r="P5525" s="11"/>
      <c r="Q5525" s="11"/>
      <c r="U5525" s="11"/>
      <c r="BM5525"/>
      <c r="BN5525"/>
      <c r="BO5525"/>
      <c r="BP5525"/>
      <c r="BQ5525"/>
      <c r="BR5525"/>
      <c r="BS5525"/>
      <c r="BT5525"/>
      <c r="BU5525"/>
    </row>
    <row r="5526" spans="2:73" x14ac:dyDescent="0.25">
      <c r="B5526" s="11"/>
      <c r="O5526" s="11"/>
      <c r="P5526" s="11"/>
      <c r="Q5526" s="11"/>
      <c r="U5526" s="11"/>
      <c r="BM5526"/>
      <c r="BN5526"/>
      <c r="BO5526"/>
      <c r="BP5526"/>
      <c r="BQ5526"/>
      <c r="BR5526"/>
      <c r="BS5526"/>
      <c r="BT5526"/>
      <c r="BU5526"/>
    </row>
    <row r="5527" spans="2:73" x14ac:dyDescent="0.25">
      <c r="B5527" s="11"/>
      <c r="O5527" s="11"/>
      <c r="P5527" s="11"/>
      <c r="Q5527" s="11"/>
      <c r="U5527" s="11"/>
      <c r="BM5527"/>
      <c r="BN5527"/>
      <c r="BO5527"/>
      <c r="BP5527"/>
      <c r="BQ5527"/>
      <c r="BR5527"/>
      <c r="BS5527"/>
      <c r="BT5527"/>
      <c r="BU5527"/>
    </row>
    <row r="5528" spans="2:73" x14ac:dyDescent="0.25">
      <c r="B5528" s="11"/>
      <c r="O5528" s="11"/>
      <c r="P5528" s="11"/>
      <c r="Q5528" s="11"/>
      <c r="U5528" s="11"/>
      <c r="BM5528"/>
      <c r="BN5528"/>
      <c r="BO5528"/>
      <c r="BP5528"/>
      <c r="BQ5528"/>
      <c r="BR5528"/>
      <c r="BS5528"/>
      <c r="BT5528"/>
      <c r="BU5528"/>
    </row>
    <row r="5529" spans="2:73" x14ac:dyDescent="0.25">
      <c r="B5529" s="11"/>
      <c r="O5529" s="11"/>
      <c r="P5529" s="11"/>
      <c r="Q5529" s="11"/>
      <c r="U5529" s="11"/>
      <c r="BM5529"/>
      <c r="BN5529"/>
      <c r="BO5529"/>
      <c r="BP5529"/>
      <c r="BQ5529"/>
      <c r="BR5529"/>
      <c r="BS5529"/>
      <c r="BT5529"/>
      <c r="BU5529"/>
    </row>
    <row r="5530" spans="2:73" x14ac:dyDescent="0.25">
      <c r="B5530" s="11"/>
      <c r="O5530" s="11"/>
      <c r="P5530" s="11"/>
      <c r="U5530" s="11"/>
      <c r="BM5530"/>
      <c r="BN5530"/>
      <c r="BO5530"/>
      <c r="BP5530"/>
      <c r="BQ5530"/>
      <c r="BR5530"/>
      <c r="BS5530"/>
      <c r="BT5530"/>
      <c r="BU5530"/>
    </row>
    <row r="5531" spans="2:73" x14ac:dyDescent="0.25">
      <c r="B5531" s="11"/>
      <c r="O5531" s="11"/>
      <c r="P5531" s="11"/>
      <c r="U5531" s="11"/>
      <c r="BM5531"/>
      <c r="BN5531"/>
      <c r="BO5531"/>
      <c r="BP5531"/>
      <c r="BQ5531"/>
      <c r="BR5531"/>
      <c r="BS5531"/>
      <c r="BT5531"/>
      <c r="BU5531"/>
    </row>
    <row r="5532" spans="2:73" x14ac:dyDescent="0.25">
      <c r="B5532" s="11"/>
      <c r="O5532" s="11"/>
      <c r="P5532" s="11"/>
      <c r="Q5532" s="11"/>
      <c r="U5532" s="11"/>
      <c r="BM5532"/>
      <c r="BN5532"/>
      <c r="BO5532"/>
      <c r="BP5532"/>
      <c r="BQ5532"/>
      <c r="BR5532"/>
      <c r="BS5532"/>
      <c r="BT5532"/>
      <c r="BU5532"/>
    </row>
    <row r="5533" spans="2:73" x14ac:dyDescent="0.25">
      <c r="B5533" s="11"/>
      <c r="O5533" s="11"/>
      <c r="P5533" s="11"/>
      <c r="Q5533" s="11"/>
      <c r="U5533" s="11"/>
      <c r="BM5533"/>
      <c r="BN5533"/>
      <c r="BO5533"/>
      <c r="BP5533"/>
      <c r="BQ5533"/>
      <c r="BR5533"/>
      <c r="BS5533"/>
      <c r="BT5533"/>
      <c r="BU5533"/>
    </row>
    <row r="5534" spans="2:73" x14ac:dyDescent="0.25">
      <c r="B5534" s="11"/>
      <c r="O5534" s="11"/>
      <c r="P5534" s="11"/>
      <c r="Q5534" s="11"/>
      <c r="U5534" s="11"/>
      <c r="BM5534"/>
      <c r="BN5534"/>
      <c r="BO5534"/>
      <c r="BP5534"/>
      <c r="BQ5534"/>
      <c r="BR5534"/>
      <c r="BS5534"/>
      <c r="BT5534"/>
      <c r="BU5534"/>
    </row>
    <row r="5535" spans="2:73" x14ac:dyDescent="0.25">
      <c r="B5535" s="11"/>
      <c r="O5535" s="11"/>
      <c r="P5535" s="11"/>
      <c r="Q5535" s="11"/>
      <c r="U5535" s="11"/>
      <c r="BM5535"/>
      <c r="BN5535"/>
      <c r="BO5535"/>
      <c r="BP5535"/>
      <c r="BQ5535"/>
      <c r="BR5535"/>
      <c r="BS5535"/>
      <c r="BT5535"/>
      <c r="BU5535"/>
    </row>
    <row r="5536" spans="2:73" x14ac:dyDescent="0.25">
      <c r="B5536" s="11"/>
      <c r="O5536" s="11"/>
      <c r="P5536" s="11"/>
      <c r="Q5536" s="11"/>
      <c r="U5536" s="11"/>
      <c r="BM5536"/>
      <c r="BN5536"/>
      <c r="BO5536"/>
      <c r="BP5536"/>
      <c r="BQ5536"/>
      <c r="BR5536"/>
      <c r="BS5536"/>
      <c r="BT5536"/>
      <c r="BU5536"/>
    </row>
    <row r="5537" spans="2:73" x14ac:dyDescent="0.25">
      <c r="B5537" s="11"/>
      <c r="O5537" s="11"/>
      <c r="P5537" s="11"/>
      <c r="U5537" s="11"/>
      <c r="BM5537"/>
      <c r="BN5537"/>
      <c r="BO5537"/>
      <c r="BP5537"/>
      <c r="BQ5537"/>
      <c r="BR5537"/>
      <c r="BS5537"/>
      <c r="BT5537"/>
      <c r="BU5537"/>
    </row>
    <row r="5538" spans="2:73" x14ac:dyDescent="0.25">
      <c r="B5538" s="11"/>
      <c r="O5538" s="11"/>
      <c r="P5538" s="11"/>
      <c r="Q5538" s="11"/>
      <c r="U5538" s="11"/>
      <c r="BM5538"/>
      <c r="BN5538"/>
      <c r="BO5538"/>
      <c r="BP5538"/>
      <c r="BQ5538"/>
      <c r="BR5538"/>
      <c r="BS5538"/>
      <c r="BT5538"/>
      <c r="BU5538"/>
    </row>
    <row r="5539" spans="2:73" x14ac:dyDescent="0.25">
      <c r="B5539" s="11"/>
      <c r="O5539" s="11"/>
      <c r="P5539" s="11"/>
      <c r="Q5539" s="11"/>
      <c r="U5539" s="11"/>
      <c r="BM5539"/>
      <c r="BN5539"/>
      <c r="BO5539"/>
      <c r="BP5539"/>
      <c r="BQ5539"/>
      <c r="BR5539"/>
      <c r="BS5539"/>
      <c r="BT5539"/>
      <c r="BU5539"/>
    </row>
    <row r="5540" spans="2:73" x14ac:dyDescent="0.25">
      <c r="B5540" s="11"/>
      <c r="O5540" s="11"/>
      <c r="P5540" s="11"/>
      <c r="Q5540" s="11"/>
      <c r="U5540" s="11"/>
      <c r="BM5540"/>
      <c r="BN5540"/>
      <c r="BO5540"/>
      <c r="BP5540"/>
      <c r="BQ5540"/>
      <c r="BR5540"/>
      <c r="BS5540"/>
      <c r="BT5540"/>
      <c r="BU5540"/>
    </row>
    <row r="5541" spans="2:73" x14ac:dyDescent="0.25">
      <c r="B5541" s="11"/>
      <c r="O5541" s="11"/>
      <c r="P5541" s="11"/>
      <c r="Q5541" s="11"/>
      <c r="U5541" s="11"/>
      <c r="BM5541"/>
      <c r="BN5541"/>
      <c r="BO5541"/>
      <c r="BP5541"/>
      <c r="BQ5541"/>
      <c r="BR5541"/>
      <c r="BS5541"/>
      <c r="BT5541"/>
      <c r="BU5541"/>
    </row>
    <row r="5542" spans="2:73" x14ac:dyDescent="0.25">
      <c r="B5542" s="11"/>
      <c r="O5542" s="11"/>
      <c r="P5542" s="11"/>
      <c r="U5542" s="11"/>
      <c r="BM5542"/>
      <c r="BN5542"/>
      <c r="BO5542"/>
      <c r="BP5542"/>
      <c r="BQ5542"/>
      <c r="BR5542"/>
      <c r="BS5542"/>
      <c r="BT5542"/>
      <c r="BU5542"/>
    </row>
    <row r="5543" spans="2:73" x14ac:dyDescent="0.25">
      <c r="B5543" s="11"/>
      <c r="O5543" s="11"/>
      <c r="P5543" s="11"/>
      <c r="Q5543" s="11"/>
      <c r="U5543" s="11"/>
      <c r="BM5543"/>
      <c r="BN5543"/>
      <c r="BO5543"/>
      <c r="BP5543"/>
      <c r="BQ5543"/>
      <c r="BR5543"/>
      <c r="BS5543"/>
      <c r="BT5543"/>
      <c r="BU5543"/>
    </row>
    <row r="5544" spans="2:73" x14ac:dyDescent="0.25">
      <c r="B5544" s="11"/>
      <c r="O5544" s="11"/>
      <c r="P5544" s="11"/>
      <c r="Q5544" s="11"/>
      <c r="U5544" s="11"/>
      <c r="BM5544"/>
      <c r="BN5544"/>
      <c r="BO5544"/>
      <c r="BP5544"/>
      <c r="BQ5544"/>
      <c r="BR5544"/>
      <c r="BS5544"/>
      <c r="BT5544"/>
      <c r="BU5544"/>
    </row>
    <row r="5545" spans="2:73" x14ac:dyDescent="0.25">
      <c r="B5545" s="11"/>
      <c r="O5545" s="11"/>
      <c r="P5545" s="11"/>
      <c r="Q5545" s="11"/>
      <c r="U5545" s="11"/>
      <c r="BM5545"/>
      <c r="BN5545"/>
      <c r="BO5545"/>
      <c r="BP5545"/>
      <c r="BQ5545"/>
      <c r="BR5545"/>
      <c r="BS5545"/>
      <c r="BT5545"/>
      <c r="BU5545"/>
    </row>
    <row r="5546" spans="2:73" x14ac:dyDescent="0.25">
      <c r="B5546" s="11"/>
      <c r="O5546" s="11"/>
      <c r="P5546" s="11"/>
      <c r="Q5546" s="11"/>
      <c r="U5546" s="11"/>
      <c r="BM5546"/>
      <c r="BN5546"/>
      <c r="BO5546"/>
      <c r="BP5546"/>
      <c r="BQ5546"/>
      <c r="BR5546"/>
      <c r="BS5546"/>
      <c r="BT5546"/>
      <c r="BU5546"/>
    </row>
    <row r="5547" spans="2:73" x14ac:dyDescent="0.25">
      <c r="B5547" s="11"/>
      <c r="O5547" s="11"/>
      <c r="P5547" s="11"/>
      <c r="U5547" s="11"/>
      <c r="BM5547"/>
      <c r="BN5547"/>
      <c r="BO5547"/>
      <c r="BP5547"/>
      <c r="BQ5547"/>
      <c r="BR5547"/>
      <c r="BS5547"/>
      <c r="BT5547"/>
      <c r="BU5547"/>
    </row>
    <row r="5548" spans="2:73" x14ac:dyDescent="0.25">
      <c r="B5548" s="11"/>
      <c r="O5548" s="11"/>
      <c r="P5548" s="11"/>
      <c r="Q5548" s="11"/>
      <c r="U5548" s="11"/>
      <c r="BM5548"/>
      <c r="BN5548"/>
      <c r="BO5548"/>
      <c r="BP5548"/>
      <c r="BQ5548"/>
      <c r="BR5548"/>
      <c r="BS5548"/>
      <c r="BT5548"/>
      <c r="BU5548"/>
    </row>
    <row r="5549" spans="2:73" x14ac:dyDescent="0.25">
      <c r="B5549" s="11"/>
      <c r="O5549" s="11"/>
      <c r="P5549" s="11"/>
      <c r="Q5549" s="11"/>
      <c r="U5549" s="11"/>
      <c r="BM5549"/>
      <c r="BN5549"/>
      <c r="BO5549"/>
      <c r="BP5549"/>
      <c r="BQ5549"/>
      <c r="BR5549"/>
      <c r="BS5549"/>
      <c r="BT5549"/>
      <c r="BU5549"/>
    </row>
    <row r="5550" spans="2:73" x14ac:dyDescent="0.25">
      <c r="B5550" s="11"/>
      <c r="O5550" s="11"/>
      <c r="P5550" s="11"/>
      <c r="Q5550" s="11"/>
      <c r="U5550" s="11"/>
      <c r="BM5550"/>
      <c r="BN5550"/>
      <c r="BO5550"/>
      <c r="BP5550"/>
      <c r="BQ5550"/>
      <c r="BR5550"/>
      <c r="BS5550"/>
      <c r="BT5550"/>
      <c r="BU5550"/>
    </row>
    <row r="5551" spans="2:73" x14ac:dyDescent="0.25">
      <c r="B5551" s="11"/>
      <c r="O5551" s="11"/>
      <c r="P5551" s="11"/>
      <c r="Q5551" s="11"/>
      <c r="U5551" s="11"/>
      <c r="BM5551"/>
      <c r="BN5551"/>
      <c r="BO5551"/>
      <c r="BP5551"/>
      <c r="BQ5551"/>
      <c r="BR5551"/>
      <c r="BS5551"/>
      <c r="BT5551"/>
      <c r="BU5551"/>
    </row>
    <row r="5552" spans="2:73" x14ac:dyDescent="0.25">
      <c r="B5552" s="11"/>
      <c r="O5552" s="11"/>
      <c r="P5552" s="11"/>
      <c r="Q5552" s="11"/>
      <c r="U5552" s="11"/>
      <c r="BM5552"/>
      <c r="BN5552"/>
      <c r="BO5552"/>
      <c r="BP5552"/>
      <c r="BQ5552"/>
      <c r="BR5552"/>
      <c r="BS5552"/>
      <c r="BT5552"/>
      <c r="BU5552"/>
    </row>
    <row r="5553" spans="2:73" x14ac:dyDescent="0.25">
      <c r="B5553" s="11"/>
      <c r="O5553" s="11"/>
      <c r="P5553" s="11"/>
      <c r="Q5553" s="11"/>
      <c r="U5553" s="11"/>
      <c r="BM5553"/>
      <c r="BN5553"/>
      <c r="BO5553"/>
      <c r="BP5553"/>
      <c r="BQ5553"/>
      <c r="BR5553"/>
      <c r="BS5553"/>
      <c r="BT5553"/>
      <c r="BU5553"/>
    </row>
    <row r="5554" spans="2:73" x14ac:dyDescent="0.25">
      <c r="B5554" s="11"/>
      <c r="O5554" s="11"/>
      <c r="P5554" s="11"/>
      <c r="Q5554" s="11"/>
      <c r="U5554" s="11"/>
      <c r="BM5554"/>
      <c r="BN5554"/>
      <c r="BO5554"/>
      <c r="BP5554"/>
      <c r="BQ5554"/>
      <c r="BR5554"/>
      <c r="BS5554"/>
      <c r="BT5554"/>
      <c r="BU5554"/>
    </row>
    <row r="5555" spans="2:73" x14ac:dyDescent="0.25">
      <c r="B5555" s="11"/>
      <c r="O5555" s="11"/>
      <c r="P5555" s="11"/>
      <c r="Q5555" s="11"/>
      <c r="U5555" s="11"/>
      <c r="BM5555"/>
      <c r="BN5555"/>
      <c r="BO5555"/>
      <c r="BP5555"/>
      <c r="BQ5555"/>
      <c r="BR5555"/>
      <c r="BS5555"/>
      <c r="BT5555"/>
      <c r="BU5555"/>
    </row>
    <row r="5556" spans="2:73" x14ac:dyDescent="0.25">
      <c r="B5556" s="11"/>
      <c r="O5556" s="11"/>
      <c r="P5556" s="11"/>
      <c r="U5556" s="11"/>
      <c r="BM5556"/>
      <c r="BN5556"/>
      <c r="BO5556"/>
      <c r="BP5556"/>
      <c r="BQ5556"/>
      <c r="BR5556"/>
      <c r="BS5556"/>
      <c r="BT5556"/>
      <c r="BU5556"/>
    </row>
    <row r="5557" spans="2:73" x14ac:dyDescent="0.25">
      <c r="B5557" s="11"/>
      <c r="O5557" s="11"/>
      <c r="P5557" s="11"/>
      <c r="Q5557" s="11"/>
      <c r="U5557" s="11"/>
      <c r="BM5557"/>
      <c r="BN5557"/>
      <c r="BO5557"/>
      <c r="BP5557"/>
      <c r="BQ5557"/>
      <c r="BR5557"/>
      <c r="BS5557"/>
      <c r="BT5557"/>
      <c r="BU5557"/>
    </row>
    <row r="5558" spans="2:73" x14ac:dyDescent="0.25">
      <c r="B5558" s="11"/>
      <c r="O5558" s="11"/>
      <c r="P5558" s="11"/>
      <c r="Q5558" s="11"/>
      <c r="U5558" s="11"/>
      <c r="BM5558"/>
      <c r="BN5558"/>
      <c r="BO5558"/>
      <c r="BP5558"/>
      <c r="BQ5558"/>
      <c r="BR5558"/>
      <c r="BS5558"/>
      <c r="BT5558"/>
      <c r="BU5558"/>
    </row>
    <row r="5559" spans="2:73" x14ac:dyDescent="0.25">
      <c r="B5559" s="11"/>
      <c r="O5559" s="11"/>
      <c r="P5559" s="11"/>
      <c r="Q5559" s="11"/>
      <c r="U5559" s="11"/>
      <c r="BM5559"/>
      <c r="BN5559"/>
      <c r="BO5559"/>
      <c r="BP5559"/>
      <c r="BQ5559"/>
      <c r="BR5559"/>
      <c r="BS5559"/>
      <c r="BT5559"/>
      <c r="BU5559"/>
    </row>
    <row r="5560" spans="2:73" x14ac:dyDescent="0.25">
      <c r="B5560" s="11"/>
      <c r="O5560" s="11"/>
      <c r="P5560" s="11"/>
      <c r="Q5560" s="11"/>
      <c r="U5560" s="11"/>
      <c r="BM5560"/>
      <c r="BN5560"/>
      <c r="BO5560"/>
      <c r="BP5560"/>
      <c r="BQ5560"/>
      <c r="BR5560"/>
      <c r="BS5560"/>
      <c r="BT5560"/>
      <c r="BU5560"/>
    </row>
    <row r="5561" spans="2:73" x14ac:dyDescent="0.25">
      <c r="B5561" s="11"/>
      <c r="O5561" s="11"/>
      <c r="P5561" s="11"/>
      <c r="Q5561" s="11"/>
      <c r="U5561" s="11"/>
      <c r="BM5561"/>
      <c r="BN5561"/>
      <c r="BO5561"/>
      <c r="BP5561"/>
      <c r="BQ5561"/>
      <c r="BR5561"/>
      <c r="BS5561"/>
      <c r="BT5561"/>
      <c r="BU5561"/>
    </row>
    <row r="5562" spans="2:73" x14ac:dyDescent="0.25">
      <c r="B5562" s="11"/>
      <c r="O5562" s="11"/>
      <c r="P5562" s="11"/>
      <c r="Q5562" s="11"/>
      <c r="U5562" s="11"/>
      <c r="BM5562"/>
      <c r="BN5562"/>
      <c r="BO5562"/>
      <c r="BP5562"/>
      <c r="BQ5562"/>
      <c r="BR5562"/>
      <c r="BS5562"/>
      <c r="BT5562"/>
      <c r="BU5562"/>
    </row>
    <row r="5563" spans="2:73" x14ac:dyDescent="0.25">
      <c r="B5563" s="11"/>
      <c r="O5563" s="11"/>
      <c r="P5563" s="11"/>
      <c r="Q5563" s="11"/>
      <c r="U5563" s="11"/>
      <c r="BM5563"/>
      <c r="BN5563"/>
      <c r="BO5563"/>
      <c r="BP5563"/>
      <c r="BQ5563"/>
      <c r="BR5563"/>
      <c r="BS5563"/>
      <c r="BT5563"/>
      <c r="BU5563"/>
    </row>
    <row r="5564" spans="2:73" x14ac:dyDescent="0.25">
      <c r="B5564" s="11"/>
      <c r="O5564" s="11"/>
      <c r="P5564" s="11"/>
      <c r="Q5564" s="11"/>
      <c r="U5564" s="11"/>
      <c r="BM5564"/>
      <c r="BN5564"/>
      <c r="BO5564"/>
      <c r="BP5564"/>
      <c r="BQ5564"/>
      <c r="BR5564"/>
      <c r="BS5564"/>
      <c r="BT5564"/>
      <c r="BU5564"/>
    </row>
    <row r="5565" spans="2:73" x14ac:dyDescent="0.25">
      <c r="B5565" s="11"/>
      <c r="O5565" s="11"/>
      <c r="P5565" s="11"/>
      <c r="U5565" s="11"/>
      <c r="BM5565"/>
      <c r="BN5565"/>
      <c r="BO5565"/>
      <c r="BP5565"/>
      <c r="BQ5565"/>
      <c r="BR5565"/>
      <c r="BS5565"/>
      <c r="BT5565"/>
      <c r="BU5565"/>
    </row>
    <row r="5566" spans="2:73" x14ac:dyDescent="0.25">
      <c r="B5566" s="11"/>
      <c r="O5566" s="11"/>
      <c r="P5566" s="11"/>
      <c r="Q5566" s="11"/>
      <c r="U5566" s="11"/>
      <c r="BM5566"/>
      <c r="BN5566"/>
      <c r="BO5566"/>
      <c r="BP5566"/>
      <c r="BQ5566"/>
      <c r="BR5566"/>
      <c r="BS5566"/>
      <c r="BT5566"/>
      <c r="BU5566"/>
    </row>
    <row r="5567" spans="2:73" x14ac:dyDescent="0.25">
      <c r="B5567" s="11"/>
      <c r="O5567" s="11"/>
      <c r="P5567" s="11"/>
      <c r="U5567" s="11"/>
      <c r="BM5567"/>
      <c r="BN5567"/>
      <c r="BO5567"/>
      <c r="BP5567"/>
      <c r="BQ5567"/>
      <c r="BR5567"/>
      <c r="BS5567"/>
      <c r="BT5567"/>
      <c r="BU5567"/>
    </row>
    <row r="5568" spans="2:73" x14ac:dyDescent="0.25">
      <c r="B5568" s="11"/>
      <c r="O5568" s="11"/>
      <c r="P5568" s="11"/>
      <c r="Q5568" s="11"/>
      <c r="U5568" s="11"/>
      <c r="BM5568"/>
      <c r="BN5568"/>
      <c r="BO5568"/>
      <c r="BP5568"/>
      <c r="BQ5568"/>
      <c r="BR5568"/>
      <c r="BS5568"/>
      <c r="BT5568"/>
      <c r="BU5568"/>
    </row>
    <row r="5569" spans="2:73" x14ac:dyDescent="0.25">
      <c r="B5569" s="11"/>
      <c r="O5569" s="11"/>
      <c r="P5569" s="11"/>
      <c r="U5569" s="11"/>
      <c r="BM5569"/>
      <c r="BN5569"/>
      <c r="BO5569"/>
      <c r="BP5569"/>
      <c r="BQ5569"/>
      <c r="BR5569"/>
      <c r="BS5569"/>
      <c r="BT5569"/>
      <c r="BU5569"/>
    </row>
    <row r="5570" spans="2:73" x14ac:dyDescent="0.25">
      <c r="B5570" s="11"/>
      <c r="O5570" s="11"/>
      <c r="P5570" s="11"/>
      <c r="Q5570" s="11"/>
      <c r="U5570" s="11"/>
      <c r="BM5570"/>
      <c r="BN5570"/>
      <c r="BO5570"/>
      <c r="BP5570"/>
      <c r="BQ5570"/>
      <c r="BR5570"/>
      <c r="BS5570"/>
      <c r="BT5570"/>
      <c r="BU5570"/>
    </row>
    <row r="5571" spans="2:73" x14ac:dyDescent="0.25">
      <c r="B5571" s="11"/>
      <c r="F5571" s="11"/>
      <c r="O5571" s="11"/>
      <c r="P5571" s="11"/>
      <c r="Q5571" s="11"/>
      <c r="U5571" s="11"/>
      <c r="BM5571"/>
      <c r="BN5571"/>
      <c r="BO5571"/>
      <c r="BP5571"/>
      <c r="BQ5571"/>
      <c r="BR5571"/>
      <c r="BS5571"/>
      <c r="BT5571"/>
      <c r="BU5571"/>
    </row>
    <row r="5572" spans="2:73" x14ac:dyDescent="0.25">
      <c r="B5572" s="11"/>
      <c r="O5572" s="11"/>
      <c r="P5572" s="11"/>
      <c r="U5572" s="11"/>
      <c r="BM5572"/>
      <c r="BN5572"/>
      <c r="BO5572"/>
      <c r="BP5572"/>
      <c r="BQ5572"/>
      <c r="BR5572"/>
      <c r="BS5572"/>
      <c r="BT5572"/>
      <c r="BU5572"/>
    </row>
    <row r="5573" spans="2:73" x14ac:dyDescent="0.25">
      <c r="B5573" s="11"/>
      <c r="O5573" s="11"/>
      <c r="P5573" s="11"/>
      <c r="Q5573" s="11"/>
      <c r="U5573" s="11"/>
      <c r="BM5573"/>
      <c r="BN5573"/>
      <c r="BO5573"/>
      <c r="BP5573"/>
      <c r="BQ5573"/>
      <c r="BR5573"/>
      <c r="BS5573"/>
      <c r="BT5573"/>
      <c r="BU5573"/>
    </row>
    <row r="5574" spans="2:73" x14ac:dyDescent="0.25">
      <c r="B5574" s="11"/>
      <c r="O5574" s="11"/>
      <c r="P5574" s="11"/>
      <c r="Q5574" s="11"/>
      <c r="U5574" s="11"/>
      <c r="BM5574"/>
      <c r="BN5574"/>
      <c r="BO5574"/>
      <c r="BP5574"/>
      <c r="BQ5574"/>
      <c r="BR5574"/>
      <c r="BS5574"/>
      <c r="BT5574"/>
      <c r="BU5574"/>
    </row>
    <row r="5575" spans="2:73" x14ac:dyDescent="0.25">
      <c r="B5575" s="11"/>
      <c r="O5575" s="11"/>
      <c r="P5575" s="11"/>
      <c r="Q5575" s="11"/>
      <c r="U5575" s="11"/>
      <c r="BM5575"/>
      <c r="BN5575"/>
      <c r="BO5575"/>
      <c r="BP5575"/>
      <c r="BQ5575"/>
      <c r="BR5575"/>
      <c r="BS5575"/>
      <c r="BT5575"/>
      <c r="BU5575"/>
    </row>
    <row r="5576" spans="2:73" x14ac:dyDescent="0.25">
      <c r="B5576" s="11"/>
      <c r="O5576" s="11"/>
      <c r="P5576" s="11"/>
      <c r="Q5576" s="11"/>
      <c r="U5576" s="11"/>
      <c r="BM5576"/>
      <c r="BN5576"/>
      <c r="BO5576"/>
      <c r="BP5576"/>
      <c r="BQ5576"/>
      <c r="BR5576"/>
      <c r="BS5576"/>
      <c r="BT5576"/>
      <c r="BU5576"/>
    </row>
    <row r="5577" spans="2:73" x14ac:dyDescent="0.25">
      <c r="B5577" s="11"/>
      <c r="O5577" s="11"/>
      <c r="P5577" s="11"/>
      <c r="Q5577" s="11"/>
      <c r="U5577" s="11"/>
      <c r="BM5577"/>
      <c r="BN5577"/>
      <c r="BO5577"/>
      <c r="BP5577"/>
      <c r="BQ5577"/>
      <c r="BR5577"/>
      <c r="BS5577"/>
      <c r="BT5577"/>
      <c r="BU5577"/>
    </row>
    <row r="5578" spans="2:73" x14ac:dyDescent="0.25">
      <c r="B5578" s="11"/>
      <c r="O5578" s="11"/>
      <c r="P5578" s="11"/>
      <c r="Q5578" s="11"/>
      <c r="U5578" s="11"/>
      <c r="BM5578"/>
      <c r="BN5578"/>
      <c r="BO5578"/>
      <c r="BP5578"/>
      <c r="BQ5578"/>
      <c r="BR5578"/>
      <c r="BS5578"/>
      <c r="BT5578"/>
      <c r="BU5578"/>
    </row>
    <row r="5579" spans="2:73" x14ac:dyDescent="0.25">
      <c r="B5579" s="11"/>
      <c r="O5579" s="11"/>
      <c r="P5579" s="11"/>
      <c r="Q5579" s="11"/>
      <c r="U5579" s="11"/>
      <c r="BM5579"/>
      <c r="BN5579"/>
      <c r="BO5579"/>
      <c r="BP5579"/>
      <c r="BQ5579"/>
      <c r="BR5579"/>
      <c r="BS5579"/>
      <c r="BT5579"/>
      <c r="BU5579"/>
    </row>
    <row r="5580" spans="2:73" x14ac:dyDescent="0.25">
      <c r="B5580" s="11"/>
      <c r="O5580" s="11"/>
      <c r="P5580" s="11"/>
      <c r="U5580" s="11"/>
      <c r="BM5580"/>
      <c r="BN5580"/>
      <c r="BO5580"/>
      <c r="BP5580"/>
      <c r="BQ5580"/>
      <c r="BR5580"/>
      <c r="BS5580"/>
      <c r="BT5580"/>
      <c r="BU5580"/>
    </row>
    <row r="5581" spans="2:73" x14ac:dyDescent="0.25">
      <c r="B5581" s="11"/>
      <c r="O5581" s="11"/>
      <c r="P5581" s="11"/>
      <c r="Q5581" s="11"/>
      <c r="U5581" s="11"/>
      <c r="BM5581"/>
      <c r="BN5581"/>
      <c r="BO5581"/>
      <c r="BP5581"/>
      <c r="BQ5581"/>
      <c r="BR5581"/>
      <c r="BS5581"/>
      <c r="BT5581"/>
      <c r="BU5581"/>
    </row>
    <row r="5582" spans="2:73" x14ac:dyDescent="0.25">
      <c r="B5582" s="11"/>
      <c r="O5582" s="11"/>
      <c r="P5582" s="11"/>
      <c r="U5582" s="11"/>
      <c r="BM5582"/>
      <c r="BN5582"/>
      <c r="BO5582"/>
      <c r="BP5582"/>
      <c r="BQ5582"/>
      <c r="BR5582"/>
      <c r="BS5582"/>
      <c r="BT5582"/>
      <c r="BU5582"/>
    </row>
    <row r="5583" spans="2:73" x14ac:dyDescent="0.25">
      <c r="B5583" s="11"/>
      <c r="O5583" s="11"/>
      <c r="P5583" s="11"/>
      <c r="Q5583" s="11"/>
      <c r="U5583" s="11"/>
      <c r="BM5583"/>
      <c r="BN5583"/>
      <c r="BO5583"/>
      <c r="BP5583"/>
      <c r="BQ5583"/>
      <c r="BR5583"/>
      <c r="BS5583"/>
      <c r="BT5583"/>
      <c r="BU5583"/>
    </row>
    <row r="5584" spans="2:73" x14ac:dyDescent="0.25">
      <c r="B5584" s="11"/>
      <c r="O5584" s="11"/>
      <c r="P5584" s="11"/>
      <c r="Q5584" s="11"/>
      <c r="U5584" s="11"/>
      <c r="BM5584"/>
      <c r="BN5584"/>
      <c r="BO5584"/>
      <c r="BP5584"/>
      <c r="BQ5584"/>
      <c r="BR5584"/>
      <c r="BS5584"/>
      <c r="BT5584"/>
      <c r="BU5584"/>
    </row>
    <row r="5585" spans="2:73" x14ac:dyDescent="0.25">
      <c r="B5585" s="11"/>
      <c r="O5585" s="11"/>
      <c r="P5585" s="11"/>
      <c r="U5585" s="11"/>
      <c r="BM5585"/>
      <c r="BN5585"/>
      <c r="BO5585"/>
      <c r="BP5585"/>
      <c r="BQ5585"/>
      <c r="BR5585"/>
      <c r="BS5585"/>
      <c r="BT5585"/>
      <c r="BU5585"/>
    </row>
    <row r="5586" spans="2:73" x14ac:dyDescent="0.25">
      <c r="B5586" s="11"/>
      <c r="O5586" s="11"/>
      <c r="P5586" s="11"/>
      <c r="U5586" s="11"/>
      <c r="BM5586"/>
      <c r="BN5586"/>
      <c r="BO5586"/>
      <c r="BP5586"/>
      <c r="BQ5586"/>
      <c r="BR5586"/>
      <c r="BS5586"/>
      <c r="BT5586"/>
      <c r="BU5586"/>
    </row>
    <row r="5587" spans="2:73" x14ac:dyDescent="0.25">
      <c r="B5587" s="11"/>
      <c r="O5587" s="11"/>
      <c r="P5587" s="11"/>
      <c r="Q5587" s="11"/>
      <c r="U5587" s="11"/>
      <c r="BM5587"/>
      <c r="BN5587"/>
      <c r="BO5587"/>
      <c r="BP5587"/>
      <c r="BQ5587"/>
      <c r="BR5587"/>
      <c r="BS5587"/>
      <c r="BT5587"/>
      <c r="BU5587"/>
    </row>
    <row r="5588" spans="2:73" x14ac:dyDescent="0.25">
      <c r="B5588" s="11"/>
      <c r="O5588" s="11"/>
      <c r="P5588" s="11"/>
      <c r="Q5588" s="11"/>
      <c r="U5588" s="11"/>
      <c r="BM5588"/>
      <c r="BN5588"/>
      <c r="BO5588"/>
      <c r="BP5588"/>
      <c r="BQ5588"/>
      <c r="BR5588"/>
      <c r="BS5588"/>
      <c r="BT5588"/>
      <c r="BU5588"/>
    </row>
    <row r="5589" spans="2:73" x14ac:dyDescent="0.25">
      <c r="B5589" s="11"/>
      <c r="O5589" s="11"/>
      <c r="P5589" s="11"/>
      <c r="U5589" s="11"/>
      <c r="BM5589"/>
      <c r="BN5589"/>
      <c r="BO5589"/>
      <c r="BP5589"/>
      <c r="BQ5589"/>
      <c r="BR5589"/>
      <c r="BS5589"/>
      <c r="BT5589"/>
      <c r="BU5589"/>
    </row>
    <row r="5590" spans="2:73" x14ac:dyDescent="0.25">
      <c r="B5590" s="11"/>
      <c r="O5590" s="11"/>
      <c r="P5590" s="11"/>
      <c r="Q5590" s="11"/>
      <c r="U5590" s="11"/>
      <c r="BM5590"/>
      <c r="BN5590"/>
      <c r="BO5590"/>
      <c r="BP5590"/>
      <c r="BQ5590"/>
      <c r="BR5590"/>
      <c r="BS5590"/>
      <c r="BT5590"/>
      <c r="BU5590"/>
    </row>
    <row r="5591" spans="2:73" x14ac:dyDescent="0.25">
      <c r="B5591" s="11"/>
      <c r="O5591" s="11"/>
      <c r="P5591" s="11"/>
      <c r="Q5591" s="11"/>
      <c r="U5591" s="11"/>
      <c r="BM5591"/>
      <c r="BN5591"/>
      <c r="BO5591"/>
      <c r="BP5591"/>
      <c r="BQ5591"/>
      <c r="BR5591"/>
      <c r="BS5591"/>
      <c r="BT5591"/>
      <c r="BU5591"/>
    </row>
    <row r="5592" spans="2:73" x14ac:dyDescent="0.25">
      <c r="B5592" s="11"/>
      <c r="O5592" s="11"/>
      <c r="P5592" s="11"/>
      <c r="Q5592" s="11"/>
      <c r="U5592" s="11"/>
      <c r="BM5592"/>
      <c r="BN5592"/>
      <c r="BO5592"/>
      <c r="BP5592"/>
      <c r="BQ5592"/>
      <c r="BR5592"/>
      <c r="BS5592"/>
      <c r="BT5592"/>
      <c r="BU5592"/>
    </row>
    <row r="5593" spans="2:73" x14ac:dyDescent="0.25">
      <c r="B5593" s="11"/>
      <c r="O5593" s="11"/>
      <c r="P5593" s="11"/>
      <c r="Q5593" s="11"/>
      <c r="U5593" s="11"/>
      <c r="BM5593"/>
      <c r="BN5593"/>
      <c r="BO5593"/>
      <c r="BP5593"/>
      <c r="BQ5593"/>
      <c r="BR5593"/>
      <c r="BS5593"/>
      <c r="BT5593"/>
      <c r="BU5593"/>
    </row>
    <row r="5594" spans="2:73" x14ac:dyDescent="0.25">
      <c r="B5594" s="11"/>
      <c r="O5594" s="11"/>
      <c r="P5594" s="11"/>
      <c r="Q5594" s="11"/>
      <c r="U5594" s="11"/>
      <c r="BM5594"/>
      <c r="BN5594"/>
      <c r="BO5594"/>
      <c r="BP5594"/>
      <c r="BQ5594"/>
      <c r="BR5594"/>
      <c r="BS5594"/>
      <c r="BT5594"/>
      <c r="BU5594"/>
    </row>
    <row r="5595" spans="2:73" x14ac:dyDescent="0.25">
      <c r="B5595" s="11"/>
      <c r="O5595" s="11"/>
      <c r="P5595" s="11"/>
      <c r="Q5595" s="11"/>
      <c r="U5595" s="11"/>
      <c r="BM5595"/>
      <c r="BN5595"/>
      <c r="BO5595"/>
      <c r="BP5595"/>
      <c r="BQ5595"/>
      <c r="BR5595"/>
      <c r="BS5595"/>
      <c r="BT5595"/>
      <c r="BU5595"/>
    </row>
    <row r="5596" spans="2:73" x14ac:dyDescent="0.25">
      <c r="B5596" s="11"/>
      <c r="O5596" s="11"/>
      <c r="P5596" s="11"/>
      <c r="U5596" s="11"/>
      <c r="BM5596"/>
      <c r="BN5596"/>
      <c r="BO5596"/>
      <c r="BP5596"/>
      <c r="BQ5596"/>
      <c r="BR5596"/>
      <c r="BS5596"/>
      <c r="BT5596"/>
      <c r="BU5596"/>
    </row>
    <row r="5597" spans="2:73" x14ac:dyDescent="0.25">
      <c r="B5597" s="11"/>
      <c r="O5597" s="11"/>
      <c r="P5597" s="11"/>
      <c r="Q5597" s="11"/>
      <c r="U5597" s="11"/>
      <c r="BM5597"/>
      <c r="BN5597"/>
      <c r="BO5597"/>
      <c r="BP5597"/>
      <c r="BQ5597"/>
      <c r="BR5597"/>
      <c r="BS5597"/>
      <c r="BT5597"/>
      <c r="BU5597"/>
    </row>
    <row r="5598" spans="2:73" x14ac:dyDescent="0.25">
      <c r="B5598" s="11"/>
      <c r="O5598" s="11"/>
      <c r="P5598" s="11"/>
      <c r="Q5598" s="11"/>
      <c r="U5598" s="11"/>
      <c r="BM5598"/>
      <c r="BN5598"/>
      <c r="BO5598"/>
      <c r="BP5598"/>
      <c r="BQ5598"/>
      <c r="BR5598"/>
      <c r="BS5598"/>
      <c r="BT5598"/>
      <c r="BU5598"/>
    </row>
    <row r="5599" spans="2:73" x14ac:dyDescent="0.25">
      <c r="B5599" s="11"/>
      <c r="O5599" s="11"/>
      <c r="P5599" s="11"/>
      <c r="Q5599" s="11"/>
      <c r="U5599" s="11"/>
      <c r="BM5599"/>
      <c r="BN5599"/>
      <c r="BO5599"/>
      <c r="BP5599"/>
      <c r="BQ5599"/>
      <c r="BR5599"/>
      <c r="BS5599"/>
      <c r="BT5599"/>
      <c r="BU5599"/>
    </row>
    <row r="5600" spans="2:73" x14ac:dyDescent="0.25">
      <c r="B5600" s="11"/>
      <c r="O5600" s="11"/>
      <c r="P5600" s="11"/>
      <c r="Q5600" s="11"/>
      <c r="U5600" s="11"/>
      <c r="BM5600"/>
      <c r="BN5600"/>
      <c r="BO5600"/>
      <c r="BP5600"/>
      <c r="BQ5600"/>
      <c r="BR5600"/>
      <c r="BS5600"/>
      <c r="BT5600"/>
      <c r="BU5600"/>
    </row>
    <row r="5601" spans="2:73" x14ac:dyDescent="0.25">
      <c r="B5601" s="11"/>
      <c r="O5601" s="11"/>
      <c r="P5601" s="11"/>
      <c r="Q5601" s="11"/>
      <c r="U5601" s="11"/>
      <c r="BM5601"/>
      <c r="BN5601"/>
      <c r="BO5601"/>
      <c r="BP5601"/>
      <c r="BQ5601"/>
      <c r="BR5601"/>
      <c r="BS5601"/>
      <c r="BT5601"/>
      <c r="BU5601"/>
    </row>
    <row r="5602" spans="2:73" x14ac:dyDescent="0.25">
      <c r="B5602" s="11"/>
      <c r="O5602" s="11"/>
      <c r="P5602" s="11"/>
      <c r="U5602" s="11"/>
      <c r="BM5602"/>
      <c r="BN5602"/>
      <c r="BO5602"/>
      <c r="BP5602"/>
      <c r="BQ5602"/>
      <c r="BR5602"/>
      <c r="BS5602"/>
      <c r="BT5602"/>
      <c r="BU5602"/>
    </row>
    <row r="5603" spans="2:73" x14ac:dyDescent="0.25">
      <c r="B5603" s="11"/>
      <c r="O5603" s="11"/>
      <c r="P5603" s="11"/>
      <c r="Q5603" s="11"/>
      <c r="U5603" s="11"/>
      <c r="BM5603"/>
      <c r="BN5603"/>
      <c r="BO5603"/>
      <c r="BP5603"/>
      <c r="BQ5603"/>
      <c r="BR5603"/>
      <c r="BS5603"/>
      <c r="BT5603"/>
      <c r="BU5603"/>
    </row>
    <row r="5604" spans="2:73" x14ac:dyDescent="0.25">
      <c r="B5604" s="11"/>
      <c r="O5604" s="11"/>
      <c r="P5604" s="11"/>
      <c r="Q5604" s="11"/>
      <c r="U5604" s="11"/>
      <c r="BM5604"/>
      <c r="BN5604"/>
      <c r="BO5604"/>
      <c r="BP5604"/>
      <c r="BQ5604"/>
      <c r="BR5604"/>
      <c r="BS5604"/>
      <c r="BT5604"/>
      <c r="BU5604"/>
    </row>
    <row r="5605" spans="2:73" x14ac:dyDescent="0.25">
      <c r="B5605" s="11"/>
      <c r="O5605" s="11"/>
      <c r="P5605" s="11"/>
      <c r="U5605" s="11"/>
      <c r="BM5605"/>
      <c r="BN5605"/>
      <c r="BO5605"/>
      <c r="BP5605"/>
      <c r="BQ5605"/>
      <c r="BR5605"/>
      <c r="BS5605"/>
      <c r="BT5605"/>
      <c r="BU5605"/>
    </row>
    <row r="5606" spans="2:73" x14ac:dyDescent="0.25">
      <c r="B5606" s="11"/>
      <c r="O5606" s="11"/>
      <c r="P5606" s="11"/>
      <c r="U5606" s="11"/>
      <c r="BM5606"/>
      <c r="BN5606"/>
      <c r="BO5606"/>
      <c r="BP5606"/>
      <c r="BQ5606"/>
      <c r="BR5606"/>
      <c r="BS5606"/>
      <c r="BT5606"/>
      <c r="BU5606"/>
    </row>
    <row r="5607" spans="2:73" x14ac:dyDescent="0.25">
      <c r="B5607" s="11"/>
      <c r="O5607" s="11"/>
      <c r="P5607" s="11"/>
      <c r="Q5607" s="11"/>
      <c r="U5607" s="11"/>
      <c r="BM5607"/>
      <c r="BN5607"/>
      <c r="BO5607"/>
      <c r="BP5607"/>
      <c r="BQ5607"/>
      <c r="BR5607"/>
      <c r="BS5607"/>
      <c r="BT5607"/>
      <c r="BU5607"/>
    </row>
    <row r="5608" spans="2:73" x14ac:dyDescent="0.25">
      <c r="B5608" s="11"/>
      <c r="O5608" s="11"/>
      <c r="P5608" s="11"/>
      <c r="U5608" s="11"/>
      <c r="BM5608"/>
      <c r="BN5608"/>
      <c r="BO5608"/>
      <c r="BP5608"/>
      <c r="BQ5608"/>
      <c r="BR5608"/>
      <c r="BS5608"/>
      <c r="BT5608"/>
      <c r="BU5608"/>
    </row>
    <row r="5609" spans="2:73" x14ac:dyDescent="0.25">
      <c r="B5609" s="11"/>
      <c r="O5609" s="11"/>
      <c r="P5609" s="11"/>
      <c r="Q5609" s="11"/>
      <c r="U5609" s="11"/>
      <c r="BM5609"/>
      <c r="BN5609"/>
      <c r="BO5609"/>
      <c r="BP5609"/>
      <c r="BQ5609"/>
      <c r="BR5609"/>
      <c r="BS5609"/>
      <c r="BT5609"/>
      <c r="BU5609"/>
    </row>
    <row r="5610" spans="2:73" x14ac:dyDescent="0.25">
      <c r="B5610" s="11"/>
      <c r="F5610" s="11"/>
      <c r="O5610" s="11"/>
      <c r="P5610" s="11"/>
      <c r="Q5610" s="11"/>
      <c r="U5610" s="11"/>
      <c r="BM5610"/>
      <c r="BN5610"/>
      <c r="BO5610"/>
      <c r="BP5610"/>
      <c r="BQ5610"/>
      <c r="BR5610"/>
      <c r="BS5610"/>
      <c r="BT5610"/>
      <c r="BU5610"/>
    </row>
    <row r="5611" spans="2:73" x14ac:dyDescent="0.25">
      <c r="B5611" s="11"/>
      <c r="O5611" s="11"/>
      <c r="P5611" s="11"/>
      <c r="U5611" s="11"/>
      <c r="BM5611"/>
      <c r="BN5611"/>
      <c r="BO5611"/>
      <c r="BP5611"/>
      <c r="BQ5611"/>
      <c r="BR5611"/>
      <c r="BS5611"/>
      <c r="BT5611"/>
      <c r="BU5611"/>
    </row>
    <row r="5612" spans="2:73" x14ac:dyDescent="0.25">
      <c r="B5612" s="11"/>
      <c r="O5612" s="11"/>
      <c r="P5612" s="11"/>
      <c r="Q5612" s="11"/>
      <c r="U5612" s="11"/>
      <c r="BM5612"/>
      <c r="BN5612"/>
      <c r="BO5612"/>
      <c r="BP5612"/>
      <c r="BQ5612"/>
      <c r="BR5612"/>
      <c r="BS5612"/>
      <c r="BT5612"/>
      <c r="BU5612"/>
    </row>
    <row r="5613" spans="2:73" x14ac:dyDescent="0.25">
      <c r="B5613" s="11"/>
      <c r="O5613" s="11"/>
      <c r="P5613" s="11"/>
      <c r="U5613" s="11"/>
      <c r="BM5613"/>
      <c r="BN5613"/>
      <c r="BO5613"/>
      <c r="BP5613"/>
      <c r="BQ5613"/>
      <c r="BR5613"/>
      <c r="BS5613"/>
      <c r="BT5613"/>
      <c r="BU5613"/>
    </row>
    <row r="5614" spans="2:73" x14ac:dyDescent="0.25">
      <c r="B5614" s="11"/>
      <c r="O5614" s="11"/>
      <c r="P5614" s="11"/>
      <c r="Q5614" s="11"/>
      <c r="U5614" s="11"/>
      <c r="BM5614"/>
      <c r="BN5614"/>
      <c r="BO5614"/>
      <c r="BP5614"/>
      <c r="BQ5614"/>
      <c r="BR5614"/>
      <c r="BS5614"/>
      <c r="BT5614"/>
      <c r="BU5614"/>
    </row>
    <row r="5615" spans="2:73" x14ac:dyDescent="0.25">
      <c r="B5615" s="11"/>
      <c r="O5615" s="11"/>
      <c r="P5615" s="11"/>
      <c r="U5615" s="11"/>
      <c r="BM5615"/>
      <c r="BN5615"/>
      <c r="BO5615"/>
      <c r="BP5615"/>
      <c r="BQ5615"/>
      <c r="BR5615"/>
      <c r="BS5615"/>
      <c r="BT5615"/>
      <c r="BU5615"/>
    </row>
    <row r="5616" spans="2:73" x14ac:dyDescent="0.25">
      <c r="B5616" s="11"/>
      <c r="O5616" s="11"/>
      <c r="P5616" s="11"/>
      <c r="Q5616" s="11"/>
      <c r="U5616" s="11"/>
      <c r="BM5616"/>
      <c r="BN5616"/>
      <c r="BO5616"/>
      <c r="BP5616"/>
      <c r="BQ5616"/>
      <c r="BR5616"/>
      <c r="BS5616"/>
      <c r="BT5616"/>
      <c r="BU5616"/>
    </row>
    <row r="5617" spans="2:73" x14ac:dyDescent="0.25">
      <c r="B5617" s="11"/>
      <c r="O5617" s="11"/>
      <c r="P5617" s="11"/>
      <c r="Q5617" s="11"/>
      <c r="U5617" s="11"/>
      <c r="BM5617"/>
      <c r="BN5617"/>
      <c r="BO5617"/>
      <c r="BP5617"/>
      <c r="BQ5617"/>
      <c r="BR5617"/>
      <c r="BS5617"/>
      <c r="BT5617"/>
      <c r="BU5617"/>
    </row>
    <row r="5618" spans="2:73" x14ac:dyDescent="0.25">
      <c r="B5618" s="11"/>
      <c r="O5618" s="11"/>
      <c r="P5618" s="11"/>
      <c r="U5618" s="11"/>
      <c r="BM5618"/>
      <c r="BN5618"/>
      <c r="BO5618"/>
      <c r="BP5618"/>
      <c r="BQ5618"/>
      <c r="BR5618"/>
      <c r="BS5618"/>
      <c r="BT5618"/>
      <c r="BU5618"/>
    </row>
    <row r="5619" spans="2:73" x14ac:dyDescent="0.25">
      <c r="B5619" s="11"/>
      <c r="O5619" s="11"/>
      <c r="P5619" s="11"/>
      <c r="Q5619" s="11"/>
      <c r="U5619" s="11"/>
      <c r="BM5619"/>
      <c r="BN5619"/>
      <c r="BO5619"/>
      <c r="BP5619"/>
      <c r="BQ5619"/>
      <c r="BR5619"/>
      <c r="BS5619"/>
      <c r="BT5619"/>
      <c r="BU5619"/>
    </row>
    <row r="5620" spans="2:73" x14ac:dyDescent="0.25">
      <c r="B5620" s="11"/>
      <c r="O5620" s="11"/>
      <c r="P5620" s="11"/>
      <c r="Q5620" s="11"/>
      <c r="U5620" s="11"/>
      <c r="BM5620"/>
      <c r="BN5620"/>
      <c r="BO5620"/>
      <c r="BP5620"/>
      <c r="BQ5620"/>
      <c r="BR5620"/>
      <c r="BS5620"/>
      <c r="BT5620"/>
      <c r="BU5620"/>
    </row>
    <row r="5621" spans="2:73" x14ac:dyDescent="0.25">
      <c r="B5621" s="11"/>
      <c r="O5621" s="11"/>
      <c r="P5621" s="11"/>
      <c r="Q5621" s="11"/>
      <c r="U5621" s="11"/>
      <c r="BM5621"/>
      <c r="BN5621"/>
      <c r="BO5621"/>
      <c r="BP5621"/>
      <c r="BQ5621"/>
      <c r="BR5621"/>
      <c r="BS5621"/>
      <c r="BT5621"/>
      <c r="BU5621"/>
    </row>
    <row r="5622" spans="2:73" x14ac:dyDescent="0.25">
      <c r="B5622" s="11"/>
      <c r="O5622" s="11"/>
      <c r="P5622" s="11"/>
      <c r="U5622" s="11"/>
      <c r="BM5622"/>
      <c r="BN5622"/>
      <c r="BO5622"/>
      <c r="BP5622"/>
      <c r="BQ5622"/>
      <c r="BR5622"/>
      <c r="BS5622"/>
      <c r="BT5622"/>
      <c r="BU5622"/>
    </row>
    <row r="5623" spans="2:73" x14ac:dyDescent="0.25">
      <c r="B5623" s="11"/>
      <c r="O5623" s="11"/>
      <c r="P5623" s="11"/>
      <c r="U5623" s="11"/>
      <c r="BM5623"/>
      <c r="BN5623"/>
      <c r="BO5623"/>
      <c r="BP5623"/>
      <c r="BQ5623"/>
      <c r="BR5623"/>
      <c r="BS5623"/>
      <c r="BT5623"/>
      <c r="BU5623"/>
    </row>
    <row r="5624" spans="2:73" x14ac:dyDescent="0.25">
      <c r="B5624" s="11"/>
      <c r="O5624" s="11"/>
      <c r="P5624" s="11"/>
      <c r="Q5624" s="11"/>
      <c r="U5624" s="11"/>
      <c r="BM5624"/>
      <c r="BN5624"/>
      <c r="BO5624"/>
      <c r="BP5624"/>
      <c r="BQ5624"/>
      <c r="BR5624"/>
      <c r="BS5624"/>
      <c r="BT5624"/>
      <c r="BU5624"/>
    </row>
    <row r="5625" spans="2:73" x14ac:dyDescent="0.25">
      <c r="B5625" s="11"/>
      <c r="O5625" s="11"/>
      <c r="P5625" s="11"/>
      <c r="U5625" s="11"/>
      <c r="BM5625"/>
      <c r="BN5625"/>
      <c r="BO5625"/>
      <c r="BP5625"/>
      <c r="BQ5625"/>
      <c r="BR5625"/>
      <c r="BS5625"/>
      <c r="BT5625"/>
      <c r="BU5625"/>
    </row>
    <row r="5626" spans="2:73" x14ac:dyDescent="0.25">
      <c r="B5626" s="11"/>
      <c r="O5626" s="11"/>
      <c r="P5626" s="11"/>
      <c r="U5626" s="11"/>
      <c r="BM5626"/>
      <c r="BN5626"/>
      <c r="BO5626"/>
      <c r="BP5626"/>
      <c r="BQ5626"/>
      <c r="BR5626"/>
      <c r="BS5626"/>
      <c r="BT5626"/>
      <c r="BU5626"/>
    </row>
    <row r="5627" spans="2:73" x14ac:dyDescent="0.25">
      <c r="B5627" s="11"/>
      <c r="O5627" s="11"/>
      <c r="P5627" s="11"/>
      <c r="Q5627" s="11"/>
      <c r="U5627" s="11"/>
      <c r="BM5627"/>
      <c r="BN5627"/>
      <c r="BO5627"/>
      <c r="BP5627"/>
      <c r="BQ5627"/>
      <c r="BR5627"/>
      <c r="BS5627"/>
      <c r="BT5627"/>
      <c r="BU5627"/>
    </row>
    <row r="5628" spans="2:73" x14ac:dyDescent="0.25">
      <c r="B5628" s="11"/>
      <c r="O5628" s="11"/>
      <c r="P5628" s="11"/>
      <c r="U5628" s="11"/>
      <c r="BM5628"/>
      <c r="BN5628"/>
      <c r="BO5628"/>
      <c r="BP5628"/>
      <c r="BQ5628"/>
      <c r="BR5628"/>
      <c r="BS5628"/>
      <c r="BT5628"/>
      <c r="BU5628"/>
    </row>
    <row r="5629" spans="2:73" x14ac:dyDescent="0.25">
      <c r="B5629" s="11"/>
      <c r="O5629" s="11"/>
      <c r="P5629" s="11"/>
      <c r="Q5629" s="11"/>
      <c r="U5629" s="11"/>
      <c r="BM5629"/>
      <c r="BN5629"/>
      <c r="BO5629"/>
      <c r="BP5629"/>
      <c r="BQ5629"/>
      <c r="BR5629"/>
      <c r="BS5629"/>
      <c r="BT5629"/>
      <c r="BU5629"/>
    </row>
    <row r="5630" spans="2:73" x14ac:dyDescent="0.25">
      <c r="B5630" s="11"/>
      <c r="O5630" s="11"/>
      <c r="P5630" s="11"/>
      <c r="Q5630" s="11"/>
      <c r="U5630" s="11"/>
      <c r="BM5630"/>
      <c r="BN5630"/>
      <c r="BO5630"/>
      <c r="BP5630"/>
      <c r="BQ5630"/>
      <c r="BR5630"/>
      <c r="BS5630"/>
      <c r="BT5630"/>
      <c r="BU5630"/>
    </row>
    <row r="5631" spans="2:73" x14ac:dyDescent="0.25">
      <c r="B5631" s="11"/>
      <c r="O5631" s="11"/>
      <c r="P5631" s="11"/>
      <c r="U5631" s="11"/>
      <c r="BM5631"/>
      <c r="BN5631"/>
      <c r="BO5631"/>
      <c r="BP5631"/>
      <c r="BQ5631"/>
      <c r="BR5631"/>
      <c r="BS5631"/>
      <c r="BT5631"/>
      <c r="BU5631"/>
    </row>
    <row r="5632" spans="2:73" x14ac:dyDescent="0.25">
      <c r="B5632" s="11"/>
      <c r="O5632" s="11"/>
      <c r="P5632" s="11"/>
      <c r="Q5632" s="11"/>
      <c r="U5632" s="11"/>
      <c r="BM5632"/>
      <c r="BN5632"/>
      <c r="BO5632"/>
      <c r="BP5632"/>
      <c r="BQ5632"/>
      <c r="BR5632"/>
      <c r="BS5632"/>
      <c r="BT5632"/>
      <c r="BU5632"/>
    </row>
    <row r="5633" spans="2:73" x14ac:dyDescent="0.25">
      <c r="B5633" s="11"/>
      <c r="O5633" s="11"/>
      <c r="P5633" s="11"/>
      <c r="Q5633" s="11"/>
      <c r="U5633" s="11"/>
      <c r="BM5633"/>
      <c r="BN5633"/>
      <c r="BO5633"/>
      <c r="BP5633"/>
      <c r="BQ5633"/>
      <c r="BR5633"/>
      <c r="BS5633"/>
      <c r="BT5633"/>
      <c r="BU5633"/>
    </row>
    <row r="5634" spans="2:73" x14ac:dyDescent="0.25">
      <c r="B5634" s="11"/>
      <c r="O5634" s="11"/>
      <c r="P5634" s="11"/>
      <c r="Q5634" s="11"/>
      <c r="U5634" s="11"/>
      <c r="BM5634"/>
      <c r="BN5634"/>
      <c r="BO5634"/>
      <c r="BP5634"/>
      <c r="BQ5634"/>
      <c r="BR5634"/>
      <c r="BS5634"/>
      <c r="BT5634"/>
      <c r="BU5634"/>
    </row>
    <row r="5635" spans="2:73" x14ac:dyDescent="0.25">
      <c r="B5635" s="11"/>
      <c r="O5635" s="11"/>
      <c r="P5635" s="11"/>
      <c r="U5635" s="11"/>
      <c r="BM5635"/>
      <c r="BN5635"/>
      <c r="BO5635"/>
      <c r="BP5635"/>
      <c r="BQ5635"/>
      <c r="BR5635"/>
      <c r="BS5635"/>
      <c r="BT5635"/>
      <c r="BU5635"/>
    </row>
    <row r="5636" spans="2:73" x14ac:dyDescent="0.25">
      <c r="B5636" s="11"/>
      <c r="O5636" s="11"/>
      <c r="P5636" s="11"/>
      <c r="U5636" s="11"/>
      <c r="BM5636"/>
      <c r="BN5636"/>
      <c r="BO5636"/>
      <c r="BP5636"/>
      <c r="BQ5636"/>
      <c r="BR5636"/>
      <c r="BS5636"/>
      <c r="BT5636"/>
      <c r="BU5636"/>
    </row>
    <row r="5637" spans="2:73" x14ac:dyDescent="0.25">
      <c r="B5637" s="11"/>
      <c r="O5637" s="11"/>
      <c r="P5637" s="11"/>
      <c r="Q5637" s="11"/>
      <c r="U5637" s="11"/>
      <c r="BM5637"/>
      <c r="BN5637"/>
      <c r="BO5637"/>
      <c r="BP5637"/>
      <c r="BQ5637"/>
      <c r="BR5637"/>
      <c r="BS5637"/>
      <c r="BT5637"/>
      <c r="BU5637"/>
    </row>
    <row r="5638" spans="2:73" x14ac:dyDescent="0.25">
      <c r="B5638" s="11"/>
      <c r="O5638" s="11"/>
      <c r="P5638" s="11"/>
      <c r="Q5638" s="11"/>
      <c r="U5638" s="11"/>
      <c r="BM5638"/>
      <c r="BN5638"/>
      <c r="BO5638"/>
      <c r="BP5638"/>
      <c r="BQ5638"/>
      <c r="BR5638"/>
      <c r="BS5638"/>
      <c r="BT5638"/>
      <c r="BU5638"/>
    </row>
    <row r="5639" spans="2:73" x14ac:dyDescent="0.25">
      <c r="B5639" s="11"/>
      <c r="O5639" s="11"/>
      <c r="P5639" s="11"/>
      <c r="U5639" s="11"/>
      <c r="BM5639"/>
      <c r="BN5639"/>
      <c r="BO5639"/>
      <c r="BP5639"/>
      <c r="BQ5639"/>
      <c r="BR5639"/>
      <c r="BS5639"/>
      <c r="BT5639"/>
      <c r="BU5639"/>
    </row>
    <row r="5640" spans="2:73" x14ac:dyDescent="0.25">
      <c r="B5640" s="11"/>
      <c r="O5640" s="11"/>
      <c r="P5640" s="11"/>
      <c r="U5640" s="11"/>
      <c r="BM5640"/>
      <c r="BN5640"/>
      <c r="BO5640"/>
      <c r="BP5640"/>
      <c r="BQ5640"/>
      <c r="BR5640"/>
      <c r="BS5640"/>
      <c r="BT5640"/>
      <c r="BU5640"/>
    </row>
    <row r="5641" spans="2:73" x14ac:dyDescent="0.25">
      <c r="B5641" s="11"/>
      <c r="O5641" s="11"/>
      <c r="P5641" s="11"/>
      <c r="U5641" s="11"/>
      <c r="BM5641"/>
      <c r="BN5641"/>
      <c r="BO5641"/>
      <c r="BP5641"/>
      <c r="BQ5641"/>
      <c r="BR5641"/>
      <c r="BS5641"/>
      <c r="BT5641"/>
      <c r="BU5641"/>
    </row>
    <row r="5642" spans="2:73" x14ac:dyDescent="0.25">
      <c r="B5642" s="11"/>
      <c r="O5642" s="11"/>
      <c r="P5642" s="11"/>
      <c r="Q5642" s="11"/>
      <c r="U5642" s="11"/>
      <c r="BM5642"/>
      <c r="BN5642"/>
      <c r="BO5642"/>
      <c r="BP5642"/>
      <c r="BQ5642"/>
      <c r="BR5642"/>
      <c r="BS5642"/>
      <c r="BT5642"/>
      <c r="BU5642"/>
    </row>
    <row r="5643" spans="2:73" x14ac:dyDescent="0.25">
      <c r="B5643" s="11"/>
      <c r="O5643" s="11"/>
      <c r="P5643" s="11"/>
      <c r="Q5643" s="11"/>
      <c r="U5643" s="11"/>
      <c r="BM5643"/>
      <c r="BN5643"/>
      <c r="BO5643"/>
      <c r="BP5643"/>
      <c r="BQ5643"/>
      <c r="BR5643"/>
      <c r="BS5643"/>
      <c r="BT5643"/>
      <c r="BU5643"/>
    </row>
    <row r="5644" spans="2:73" x14ac:dyDescent="0.25">
      <c r="B5644" s="11"/>
      <c r="O5644" s="11"/>
      <c r="P5644" s="11"/>
      <c r="Q5644" s="11"/>
      <c r="U5644" s="11"/>
      <c r="BM5644"/>
      <c r="BN5644"/>
      <c r="BO5644"/>
      <c r="BP5644"/>
      <c r="BQ5644"/>
      <c r="BR5644"/>
      <c r="BS5644"/>
      <c r="BT5644"/>
      <c r="BU5644"/>
    </row>
    <row r="5645" spans="2:73" x14ac:dyDescent="0.25">
      <c r="B5645" s="11"/>
      <c r="O5645" s="11"/>
      <c r="P5645" s="11"/>
      <c r="U5645" s="11"/>
      <c r="BM5645"/>
      <c r="BN5645"/>
      <c r="BO5645"/>
      <c r="BP5645"/>
      <c r="BQ5645"/>
      <c r="BR5645"/>
      <c r="BS5645"/>
      <c r="BT5645"/>
      <c r="BU5645"/>
    </row>
    <row r="5646" spans="2:73" x14ac:dyDescent="0.25">
      <c r="B5646" s="11"/>
      <c r="O5646" s="11"/>
      <c r="P5646" s="11"/>
      <c r="Q5646" s="11"/>
      <c r="U5646" s="11"/>
      <c r="BM5646"/>
      <c r="BN5646"/>
      <c r="BO5646"/>
      <c r="BP5646"/>
      <c r="BQ5646"/>
      <c r="BR5646"/>
      <c r="BS5646"/>
      <c r="BT5646"/>
      <c r="BU5646"/>
    </row>
    <row r="5647" spans="2:73" x14ac:dyDescent="0.25">
      <c r="B5647" s="11"/>
      <c r="O5647" s="11"/>
      <c r="P5647" s="11"/>
      <c r="Q5647" s="11"/>
      <c r="U5647" s="11"/>
      <c r="BM5647"/>
      <c r="BN5647"/>
      <c r="BO5647"/>
      <c r="BP5647"/>
      <c r="BQ5647"/>
      <c r="BR5647"/>
      <c r="BS5647"/>
      <c r="BT5647"/>
      <c r="BU5647"/>
    </row>
    <row r="5648" spans="2:73" x14ac:dyDescent="0.25">
      <c r="B5648" s="11"/>
      <c r="O5648" s="11"/>
      <c r="P5648" s="11"/>
      <c r="Q5648" s="11"/>
      <c r="U5648" s="11"/>
      <c r="BM5648"/>
      <c r="BN5648"/>
      <c r="BO5648"/>
      <c r="BP5648"/>
      <c r="BQ5648"/>
      <c r="BR5648"/>
      <c r="BS5648"/>
      <c r="BT5648"/>
      <c r="BU5648"/>
    </row>
    <row r="5649" spans="2:73" x14ac:dyDescent="0.25">
      <c r="B5649" s="11"/>
      <c r="F5649" s="11"/>
      <c r="O5649" s="11"/>
      <c r="P5649" s="11"/>
      <c r="U5649" s="11"/>
      <c r="BM5649"/>
      <c r="BN5649"/>
      <c r="BO5649"/>
      <c r="BP5649"/>
      <c r="BQ5649"/>
      <c r="BR5649"/>
      <c r="BS5649"/>
      <c r="BT5649"/>
      <c r="BU5649"/>
    </row>
    <row r="5650" spans="2:73" x14ac:dyDescent="0.25">
      <c r="B5650" s="11"/>
      <c r="O5650" s="11"/>
      <c r="P5650" s="11"/>
      <c r="Q5650" s="11"/>
      <c r="U5650" s="11"/>
      <c r="BM5650"/>
      <c r="BN5650"/>
      <c r="BO5650"/>
      <c r="BP5650"/>
      <c r="BQ5650"/>
      <c r="BR5650"/>
      <c r="BS5650"/>
      <c r="BT5650"/>
      <c r="BU5650"/>
    </row>
    <row r="5651" spans="2:73" x14ac:dyDescent="0.25">
      <c r="B5651" s="11"/>
      <c r="O5651" s="11"/>
      <c r="P5651" s="11"/>
      <c r="Q5651" s="11"/>
      <c r="U5651" s="11"/>
      <c r="BM5651"/>
      <c r="BN5651"/>
      <c r="BO5651"/>
      <c r="BP5651"/>
      <c r="BQ5651"/>
      <c r="BR5651"/>
      <c r="BS5651"/>
      <c r="BT5651"/>
      <c r="BU5651"/>
    </row>
    <row r="5652" spans="2:73" x14ac:dyDescent="0.25">
      <c r="B5652" s="11"/>
      <c r="O5652" s="11"/>
      <c r="P5652" s="11"/>
      <c r="U5652" s="11"/>
      <c r="BM5652"/>
      <c r="BN5652"/>
      <c r="BO5652"/>
      <c r="BP5652"/>
      <c r="BQ5652"/>
      <c r="BR5652"/>
      <c r="BS5652"/>
      <c r="BT5652"/>
      <c r="BU5652"/>
    </row>
    <row r="5653" spans="2:73" x14ac:dyDescent="0.25">
      <c r="B5653" s="11"/>
      <c r="O5653" s="11"/>
      <c r="P5653" s="11"/>
      <c r="Q5653" s="11"/>
      <c r="U5653" s="11"/>
      <c r="BM5653"/>
      <c r="BN5653"/>
      <c r="BO5653"/>
      <c r="BP5653"/>
      <c r="BQ5653"/>
      <c r="BR5653"/>
      <c r="BS5653"/>
      <c r="BT5653"/>
      <c r="BU5653"/>
    </row>
    <row r="5654" spans="2:73" x14ac:dyDescent="0.25">
      <c r="B5654" s="11"/>
      <c r="O5654" s="11"/>
      <c r="P5654" s="11"/>
      <c r="Q5654" s="11"/>
      <c r="U5654" s="11"/>
      <c r="BM5654"/>
      <c r="BN5654"/>
      <c r="BO5654"/>
      <c r="BP5654"/>
      <c r="BQ5654"/>
      <c r="BR5654"/>
      <c r="BS5654"/>
      <c r="BT5654"/>
      <c r="BU5654"/>
    </row>
    <row r="5655" spans="2:73" x14ac:dyDescent="0.25">
      <c r="B5655" s="11"/>
      <c r="O5655" s="11"/>
      <c r="P5655" s="11"/>
      <c r="U5655" s="11"/>
      <c r="BM5655"/>
      <c r="BN5655"/>
      <c r="BO5655"/>
      <c r="BP5655"/>
      <c r="BQ5655"/>
      <c r="BR5655"/>
      <c r="BS5655"/>
      <c r="BT5655"/>
      <c r="BU5655"/>
    </row>
    <row r="5656" spans="2:73" x14ac:dyDescent="0.25">
      <c r="B5656" s="11"/>
      <c r="O5656" s="11"/>
      <c r="P5656" s="11"/>
      <c r="Q5656" s="11"/>
      <c r="U5656" s="11"/>
      <c r="BM5656"/>
      <c r="BN5656"/>
      <c r="BO5656"/>
      <c r="BP5656"/>
      <c r="BQ5656"/>
      <c r="BR5656"/>
      <c r="BS5656"/>
      <c r="BT5656"/>
      <c r="BU5656"/>
    </row>
    <row r="5657" spans="2:73" x14ac:dyDescent="0.25">
      <c r="B5657" s="11"/>
      <c r="O5657" s="11"/>
      <c r="P5657" s="11"/>
      <c r="Q5657" s="11"/>
      <c r="U5657" s="11"/>
      <c r="BM5657"/>
      <c r="BN5657"/>
      <c r="BO5657"/>
      <c r="BP5657"/>
      <c r="BQ5657"/>
      <c r="BR5657"/>
      <c r="BS5657"/>
      <c r="BT5657"/>
      <c r="BU5657"/>
    </row>
    <row r="5658" spans="2:73" x14ac:dyDescent="0.25">
      <c r="B5658" s="11"/>
      <c r="O5658" s="11"/>
      <c r="P5658" s="11"/>
      <c r="U5658" s="11"/>
      <c r="BM5658"/>
      <c r="BN5658"/>
      <c r="BO5658"/>
      <c r="BP5658"/>
      <c r="BQ5658"/>
      <c r="BR5658"/>
      <c r="BS5658"/>
      <c r="BT5658"/>
      <c r="BU5658"/>
    </row>
    <row r="5659" spans="2:73" x14ac:dyDescent="0.25">
      <c r="B5659" s="11"/>
      <c r="O5659" s="11"/>
      <c r="P5659" s="11"/>
      <c r="Q5659" s="11"/>
      <c r="U5659" s="11"/>
      <c r="BM5659"/>
      <c r="BN5659"/>
      <c r="BO5659"/>
      <c r="BP5659"/>
      <c r="BQ5659"/>
      <c r="BR5659"/>
      <c r="BS5659"/>
      <c r="BT5659"/>
      <c r="BU5659"/>
    </row>
    <row r="5660" spans="2:73" x14ac:dyDescent="0.25">
      <c r="B5660" s="11"/>
      <c r="O5660" s="11"/>
      <c r="P5660" s="11"/>
      <c r="U5660" s="11"/>
      <c r="BM5660"/>
      <c r="BN5660"/>
      <c r="BO5660"/>
      <c r="BP5660"/>
      <c r="BQ5660"/>
      <c r="BR5660"/>
      <c r="BS5660"/>
      <c r="BT5660"/>
      <c r="BU5660"/>
    </row>
    <row r="5661" spans="2:73" x14ac:dyDescent="0.25">
      <c r="B5661" s="11"/>
      <c r="O5661" s="11"/>
      <c r="P5661" s="11"/>
      <c r="U5661" s="11"/>
      <c r="BM5661"/>
      <c r="BN5661"/>
      <c r="BO5661"/>
      <c r="BP5661"/>
      <c r="BQ5661"/>
      <c r="BR5661"/>
      <c r="BS5661"/>
      <c r="BT5661"/>
      <c r="BU5661"/>
    </row>
    <row r="5662" spans="2:73" x14ac:dyDescent="0.25">
      <c r="B5662" s="11"/>
      <c r="O5662" s="11"/>
      <c r="P5662" s="11"/>
      <c r="Q5662" s="11"/>
      <c r="U5662" s="11"/>
      <c r="BM5662"/>
      <c r="BN5662"/>
      <c r="BO5662"/>
      <c r="BP5662"/>
      <c r="BQ5662"/>
      <c r="BR5662"/>
      <c r="BS5662"/>
      <c r="BT5662"/>
      <c r="BU5662"/>
    </row>
    <row r="5663" spans="2:73" x14ac:dyDescent="0.25">
      <c r="B5663" s="11"/>
      <c r="O5663" s="11"/>
      <c r="P5663" s="11"/>
      <c r="U5663" s="11"/>
      <c r="BM5663"/>
      <c r="BN5663"/>
      <c r="BO5663"/>
      <c r="BP5663"/>
      <c r="BQ5663"/>
      <c r="BR5663"/>
      <c r="BS5663"/>
      <c r="BT5663"/>
      <c r="BU5663"/>
    </row>
    <row r="5664" spans="2:73" x14ac:dyDescent="0.25">
      <c r="B5664" s="11"/>
      <c r="E5664" s="11"/>
      <c r="O5664" s="11"/>
      <c r="P5664" s="11"/>
      <c r="Q5664" s="11"/>
      <c r="U5664" s="11"/>
      <c r="BM5664"/>
      <c r="BN5664"/>
      <c r="BO5664"/>
      <c r="BP5664"/>
      <c r="BQ5664"/>
      <c r="BR5664"/>
      <c r="BS5664"/>
      <c r="BT5664"/>
      <c r="BU5664"/>
    </row>
    <row r="5665" spans="2:73" x14ac:dyDescent="0.25">
      <c r="B5665" s="11"/>
      <c r="O5665" s="11"/>
      <c r="P5665" s="11"/>
      <c r="Q5665" s="11"/>
      <c r="U5665" s="11"/>
      <c r="BM5665"/>
      <c r="BN5665"/>
      <c r="BO5665"/>
      <c r="BP5665"/>
      <c r="BQ5665"/>
      <c r="BR5665"/>
      <c r="BS5665"/>
      <c r="BT5665"/>
      <c r="BU5665"/>
    </row>
    <row r="5666" spans="2:73" x14ac:dyDescent="0.25">
      <c r="B5666" s="11"/>
      <c r="O5666" s="11"/>
      <c r="P5666" s="11"/>
      <c r="U5666" s="11"/>
      <c r="BM5666"/>
      <c r="BN5666"/>
      <c r="BO5666"/>
      <c r="BP5666"/>
      <c r="BQ5666"/>
      <c r="BR5666"/>
      <c r="BS5666"/>
      <c r="BT5666"/>
      <c r="BU5666"/>
    </row>
    <row r="5667" spans="2:73" x14ac:dyDescent="0.25">
      <c r="B5667" s="11"/>
      <c r="O5667" s="11"/>
      <c r="P5667" s="11"/>
      <c r="U5667" s="11"/>
      <c r="BM5667"/>
      <c r="BN5667"/>
      <c r="BO5667"/>
      <c r="BP5667"/>
      <c r="BQ5667"/>
      <c r="BR5667"/>
      <c r="BS5667"/>
      <c r="BT5667"/>
      <c r="BU5667"/>
    </row>
    <row r="5668" spans="2:73" x14ac:dyDescent="0.25">
      <c r="B5668" s="11"/>
      <c r="O5668" s="11"/>
      <c r="P5668" s="11"/>
      <c r="U5668" s="11"/>
      <c r="BM5668"/>
      <c r="BN5668"/>
      <c r="BO5668"/>
      <c r="BP5668"/>
      <c r="BQ5668"/>
      <c r="BR5668"/>
      <c r="BS5668"/>
      <c r="BT5668"/>
      <c r="BU5668"/>
    </row>
    <row r="5669" spans="2:73" x14ac:dyDescent="0.25">
      <c r="B5669" s="11"/>
      <c r="O5669" s="11"/>
      <c r="P5669" s="11"/>
      <c r="U5669" s="11"/>
      <c r="BM5669"/>
      <c r="BN5669"/>
      <c r="BO5669"/>
      <c r="BP5669"/>
      <c r="BQ5669"/>
      <c r="BR5669"/>
      <c r="BS5669"/>
      <c r="BT5669"/>
      <c r="BU5669"/>
    </row>
    <row r="5670" spans="2:73" x14ac:dyDescent="0.25">
      <c r="B5670" s="11"/>
      <c r="O5670" s="11"/>
      <c r="P5670" s="11"/>
      <c r="U5670" s="11"/>
      <c r="BM5670"/>
      <c r="BN5670"/>
      <c r="BO5670"/>
      <c r="BP5670"/>
      <c r="BQ5670"/>
      <c r="BR5670"/>
      <c r="BS5670"/>
      <c r="BT5670"/>
      <c r="BU5670"/>
    </row>
    <row r="5671" spans="2:73" x14ac:dyDescent="0.25">
      <c r="B5671" s="11"/>
      <c r="O5671" s="11"/>
      <c r="P5671" s="11"/>
      <c r="U5671" s="11"/>
      <c r="BM5671"/>
      <c r="BN5671"/>
      <c r="BO5671"/>
      <c r="BP5671"/>
      <c r="BQ5671"/>
      <c r="BR5671"/>
      <c r="BS5671"/>
      <c r="BT5671"/>
      <c r="BU5671"/>
    </row>
    <row r="5672" spans="2:73" x14ac:dyDescent="0.25">
      <c r="B5672" s="11"/>
      <c r="O5672" s="11"/>
      <c r="P5672" s="11"/>
      <c r="U5672" s="11"/>
      <c r="BM5672"/>
      <c r="BN5672"/>
      <c r="BO5672"/>
      <c r="BP5672"/>
      <c r="BQ5672"/>
      <c r="BR5672"/>
      <c r="BS5672"/>
      <c r="BT5672"/>
      <c r="BU5672"/>
    </row>
    <row r="5673" spans="2:73" x14ac:dyDescent="0.25">
      <c r="B5673" s="11"/>
      <c r="O5673" s="11"/>
      <c r="P5673" s="11"/>
      <c r="Q5673" s="11"/>
      <c r="U5673" s="11"/>
      <c r="BM5673"/>
      <c r="BN5673"/>
      <c r="BO5673"/>
      <c r="BP5673"/>
      <c r="BQ5673"/>
      <c r="BR5673"/>
      <c r="BS5673"/>
      <c r="BT5673"/>
      <c r="BU5673"/>
    </row>
    <row r="5674" spans="2:73" x14ac:dyDescent="0.25">
      <c r="B5674" s="11"/>
      <c r="F5674" s="11"/>
      <c r="O5674" s="11"/>
      <c r="P5674" s="11"/>
      <c r="Q5674" s="11"/>
      <c r="U5674" s="11"/>
      <c r="BM5674"/>
      <c r="BN5674"/>
      <c r="BO5674"/>
      <c r="BP5674"/>
      <c r="BQ5674"/>
      <c r="BR5674"/>
      <c r="BS5674"/>
      <c r="BT5674"/>
      <c r="BU5674"/>
    </row>
    <row r="5675" spans="2:73" x14ac:dyDescent="0.25">
      <c r="B5675" s="11"/>
      <c r="O5675" s="11"/>
      <c r="P5675" s="11"/>
      <c r="U5675" s="11"/>
      <c r="BM5675"/>
      <c r="BN5675"/>
      <c r="BO5675"/>
      <c r="BP5675"/>
      <c r="BQ5675"/>
      <c r="BR5675"/>
      <c r="BS5675"/>
      <c r="BT5675"/>
      <c r="BU5675"/>
    </row>
    <row r="5676" spans="2:73" x14ac:dyDescent="0.25">
      <c r="B5676" s="11"/>
      <c r="O5676" s="11"/>
      <c r="P5676" s="11"/>
      <c r="Q5676" s="11"/>
      <c r="U5676" s="11"/>
      <c r="BM5676"/>
      <c r="BN5676"/>
      <c r="BO5676"/>
      <c r="BP5676"/>
      <c r="BQ5676"/>
      <c r="BR5676"/>
      <c r="BS5676"/>
      <c r="BT5676"/>
      <c r="BU5676"/>
    </row>
    <row r="5677" spans="2:73" x14ac:dyDescent="0.25">
      <c r="B5677" s="11"/>
      <c r="O5677" s="11"/>
      <c r="P5677" s="11"/>
      <c r="Q5677" s="11"/>
      <c r="U5677" s="11"/>
      <c r="BM5677"/>
      <c r="BN5677"/>
      <c r="BO5677"/>
      <c r="BP5677"/>
      <c r="BQ5677"/>
      <c r="BR5677"/>
      <c r="BS5677"/>
      <c r="BT5677"/>
      <c r="BU5677"/>
    </row>
    <row r="5678" spans="2:73" x14ac:dyDescent="0.25">
      <c r="B5678" s="11"/>
      <c r="O5678" s="11"/>
      <c r="P5678" s="11"/>
      <c r="Q5678" s="11"/>
      <c r="U5678" s="11"/>
      <c r="BM5678"/>
      <c r="BN5678"/>
      <c r="BO5678"/>
      <c r="BP5678"/>
      <c r="BQ5678"/>
      <c r="BR5678"/>
      <c r="BS5678"/>
      <c r="BT5678"/>
      <c r="BU5678"/>
    </row>
    <row r="5679" spans="2:73" x14ac:dyDescent="0.25">
      <c r="B5679" s="11"/>
      <c r="O5679" s="11"/>
      <c r="P5679" s="11"/>
      <c r="Q5679" s="11"/>
      <c r="U5679" s="11"/>
      <c r="BM5679"/>
      <c r="BN5679"/>
      <c r="BO5679"/>
      <c r="BP5679"/>
      <c r="BQ5679"/>
      <c r="BR5679"/>
      <c r="BS5679"/>
      <c r="BT5679"/>
      <c r="BU5679"/>
    </row>
    <row r="5680" spans="2:73" x14ac:dyDescent="0.25">
      <c r="B5680" s="11"/>
      <c r="O5680" s="11"/>
      <c r="P5680" s="11"/>
      <c r="U5680" s="11"/>
      <c r="BM5680"/>
      <c r="BN5680"/>
      <c r="BO5680"/>
      <c r="BP5680"/>
      <c r="BQ5680"/>
      <c r="BR5680"/>
      <c r="BS5680"/>
      <c r="BT5680"/>
      <c r="BU5680"/>
    </row>
    <row r="5681" spans="2:73" x14ac:dyDescent="0.25">
      <c r="B5681" s="11"/>
      <c r="O5681" s="11"/>
      <c r="P5681" s="11"/>
      <c r="U5681" s="11"/>
      <c r="BM5681"/>
      <c r="BN5681"/>
      <c r="BO5681"/>
      <c r="BP5681"/>
      <c r="BQ5681"/>
      <c r="BR5681"/>
      <c r="BS5681"/>
      <c r="BT5681"/>
      <c r="BU5681"/>
    </row>
    <row r="5682" spans="2:73" x14ac:dyDescent="0.25">
      <c r="B5682" s="11"/>
      <c r="O5682" s="11"/>
      <c r="P5682" s="11"/>
      <c r="Q5682" s="11"/>
      <c r="U5682" s="11"/>
      <c r="BM5682"/>
      <c r="BN5682"/>
      <c r="BO5682"/>
      <c r="BP5682"/>
      <c r="BQ5682"/>
      <c r="BR5682"/>
      <c r="BS5682"/>
      <c r="BT5682"/>
      <c r="BU5682"/>
    </row>
    <row r="5683" spans="2:73" x14ac:dyDescent="0.25">
      <c r="B5683" s="11"/>
      <c r="O5683" s="11"/>
      <c r="P5683" s="11"/>
      <c r="U5683" s="11"/>
      <c r="BM5683"/>
      <c r="BN5683"/>
      <c r="BO5683"/>
      <c r="BP5683"/>
      <c r="BQ5683"/>
      <c r="BR5683"/>
      <c r="BS5683"/>
      <c r="BT5683"/>
      <c r="BU5683"/>
    </row>
    <row r="5684" spans="2:73" x14ac:dyDescent="0.25">
      <c r="B5684" s="11"/>
      <c r="O5684" s="11"/>
      <c r="P5684" s="11"/>
      <c r="U5684" s="11"/>
      <c r="BM5684"/>
      <c r="BN5684"/>
      <c r="BO5684"/>
      <c r="BP5684"/>
      <c r="BQ5684"/>
      <c r="BR5684"/>
      <c r="BS5684"/>
      <c r="BT5684"/>
      <c r="BU5684"/>
    </row>
    <row r="5685" spans="2:73" x14ac:dyDescent="0.25">
      <c r="B5685" s="11"/>
      <c r="O5685" s="11"/>
      <c r="P5685" s="11"/>
      <c r="U5685" s="11"/>
      <c r="BM5685"/>
      <c r="BN5685"/>
      <c r="BO5685"/>
      <c r="BP5685"/>
      <c r="BQ5685"/>
      <c r="BR5685"/>
      <c r="BS5685"/>
      <c r="BT5685"/>
      <c r="BU5685"/>
    </row>
    <row r="5686" spans="2:73" x14ac:dyDescent="0.25">
      <c r="B5686" s="11"/>
      <c r="O5686" s="11"/>
      <c r="P5686" s="11"/>
      <c r="Q5686" s="11"/>
      <c r="U5686" s="11"/>
      <c r="BM5686"/>
      <c r="BN5686"/>
      <c r="BO5686"/>
      <c r="BP5686"/>
      <c r="BQ5686"/>
      <c r="BR5686"/>
      <c r="BS5686"/>
      <c r="BT5686"/>
      <c r="BU5686"/>
    </row>
    <row r="5687" spans="2:73" x14ac:dyDescent="0.25">
      <c r="B5687" s="11"/>
      <c r="O5687" s="11"/>
      <c r="P5687" s="11"/>
      <c r="U5687" s="11"/>
      <c r="BM5687"/>
      <c r="BN5687"/>
      <c r="BO5687"/>
      <c r="BP5687"/>
      <c r="BQ5687"/>
      <c r="BR5687"/>
      <c r="BS5687"/>
      <c r="BT5687"/>
      <c r="BU5687"/>
    </row>
    <row r="5688" spans="2:73" x14ac:dyDescent="0.25">
      <c r="B5688" s="11"/>
      <c r="O5688" s="11"/>
      <c r="P5688" s="11"/>
      <c r="U5688" s="11"/>
      <c r="BM5688"/>
      <c r="BN5688"/>
      <c r="BO5688"/>
      <c r="BP5688"/>
      <c r="BQ5688"/>
      <c r="BR5688"/>
      <c r="BS5688"/>
      <c r="BT5688"/>
      <c r="BU5688"/>
    </row>
    <row r="5689" spans="2:73" x14ac:dyDescent="0.25">
      <c r="B5689" s="11"/>
      <c r="O5689" s="11"/>
      <c r="P5689" s="11"/>
      <c r="Q5689" s="11"/>
      <c r="U5689" s="11"/>
      <c r="BM5689"/>
      <c r="BN5689"/>
      <c r="BO5689"/>
      <c r="BP5689"/>
      <c r="BQ5689"/>
      <c r="BR5689"/>
      <c r="BS5689"/>
      <c r="BT5689"/>
      <c r="BU5689"/>
    </row>
    <row r="5690" spans="2:73" x14ac:dyDescent="0.25">
      <c r="B5690" s="11"/>
      <c r="O5690" s="11"/>
      <c r="P5690" s="11"/>
      <c r="Q5690" s="11"/>
      <c r="U5690" s="11"/>
      <c r="BM5690"/>
      <c r="BN5690"/>
      <c r="BO5690"/>
      <c r="BP5690"/>
      <c r="BQ5690"/>
      <c r="BR5690"/>
      <c r="BS5690"/>
      <c r="BT5690"/>
      <c r="BU5690"/>
    </row>
    <row r="5691" spans="2:73" x14ac:dyDescent="0.25">
      <c r="B5691" s="11"/>
      <c r="O5691" s="11"/>
      <c r="P5691" s="11"/>
      <c r="Q5691" s="11"/>
      <c r="U5691" s="11"/>
      <c r="BM5691"/>
      <c r="BN5691"/>
      <c r="BO5691"/>
      <c r="BP5691"/>
      <c r="BQ5691"/>
      <c r="BR5691"/>
      <c r="BS5691"/>
      <c r="BT5691"/>
      <c r="BU5691"/>
    </row>
    <row r="5692" spans="2:73" x14ac:dyDescent="0.25">
      <c r="B5692" s="11"/>
      <c r="O5692" s="11"/>
      <c r="P5692" s="11"/>
      <c r="Q5692" s="11"/>
      <c r="U5692" s="11"/>
      <c r="BM5692"/>
      <c r="BN5692"/>
      <c r="BO5692"/>
      <c r="BP5692"/>
      <c r="BQ5692"/>
      <c r="BR5692"/>
      <c r="BS5692"/>
      <c r="BT5692"/>
      <c r="BU5692"/>
    </row>
    <row r="5693" spans="2:73" x14ac:dyDescent="0.25">
      <c r="B5693" s="11"/>
      <c r="O5693" s="11"/>
      <c r="P5693" s="11"/>
      <c r="U5693" s="11"/>
      <c r="BM5693"/>
      <c r="BN5693"/>
      <c r="BO5693"/>
      <c r="BP5693"/>
      <c r="BQ5693"/>
      <c r="BR5693"/>
      <c r="BS5693"/>
      <c r="BT5693"/>
      <c r="BU5693"/>
    </row>
    <row r="5694" spans="2:73" x14ac:dyDescent="0.25">
      <c r="B5694" s="11"/>
      <c r="O5694" s="11"/>
      <c r="P5694" s="11"/>
      <c r="Q5694" s="11"/>
      <c r="U5694" s="11"/>
      <c r="BM5694"/>
      <c r="BN5694"/>
      <c r="BO5694"/>
      <c r="BP5694"/>
      <c r="BQ5694"/>
      <c r="BR5694"/>
      <c r="BS5694"/>
      <c r="BT5694"/>
      <c r="BU5694"/>
    </row>
    <row r="5695" spans="2:73" x14ac:dyDescent="0.25">
      <c r="B5695" s="11"/>
      <c r="O5695" s="11"/>
      <c r="P5695" s="11"/>
      <c r="U5695" s="11"/>
      <c r="BM5695"/>
      <c r="BN5695"/>
      <c r="BO5695"/>
      <c r="BP5695"/>
      <c r="BQ5695"/>
      <c r="BR5695"/>
      <c r="BS5695"/>
      <c r="BT5695"/>
      <c r="BU5695"/>
    </row>
    <row r="5696" spans="2:73" x14ac:dyDescent="0.25">
      <c r="B5696" s="11"/>
      <c r="O5696" s="11"/>
      <c r="P5696" s="11"/>
      <c r="U5696" s="11"/>
      <c r="BM5696"/>
      <c r="BN5696"/>
      <c r="BO5696"/>
      <c r="BP5696"/>
      <c r="BQ5696"/>
      <c r="BR5696"/>
      <c r="BS5696"/>
      <c r="BT5696"/>
      <c r="BU5696"/>
    </row>
    <row r="5697" spans="2:73" x14ac:dyDescent="0.25">
      <c r="B5697" s="11"/>
      <c r="O5697" s="11"/>
      <c r="P5697" s="11"/>
      <c r="U5697" s="11"/>
      <c r="BM5697"/>
      <c r="BN5697"/>
      <c r="BO5697"/>
      <c r="BP5697"/>
      <c r="BQ5697"/>
      <c r="BR5697"/>
      <c r="BS5697"/>
      <c r="BT5697"/>
      <c r="BU5697"/>
    </row>
    <row r="5698" spans="2:73" x14ac:dyDescent="0.25">
      <c r="B5698" s="11"/>
      <c r="O5698" s="11"/>
      <c r="P5698" s="11"/>
      <c r="U5698" s="11"/>
      <c r="BM5698"/>
      <c r="BN5698"/>
      <c r="BO5698"/>
      <c r="BP5698"/>
      <c r="BQ5698"/>
      <c r="BR5698"/>
      <c r="BS5698"/>
      <c r="BT5698"/>
      <c r="BU5698"/>
    </row>
    <row r="5699" spans="2:73" x14ac:dyDescent="0.25">
      <c r="B5699" s="11"/>
      <c r="O5699" s="11"/>
      <c r="P5699" s="11"/>
      <c r="U5699" s="11"/>
      <c r="BM5699"/>
      <c r="BN5699"/>
      <c r="BO5699"/>
      <c r="BP5699"/>
      <c r="BQ5699"/>
      <c r="BR5699"/>
      <c r="BS5699"/>
      <c r="BT5699"/>
      <c r="BU5699"/>
    </row>
    <row r="5700" spans="2:73" x14ac:dyDescent="0.25">
      <c r="B5700" s="11"/>
      <c r="O5700" s="11"/>
      <c r="P5700" s="11"/>
      <c r="U5700" s="11"/>
      <c r="BM5700"/>
      <c r="BN5700"/>
      <c r="BO5700"/>
      <c r="BP5700"/>
      <c r="BQ5700"/>
      <c r="BR5700"/>
      <c r="BS5700"/>
      <c r="BT5700"/>
      <c r="BU5700"/>
    </row>
    <row r="5701" spans="2:73" x14ac:dyDescent="0.25">
      <c r="B5701" s="11"/>
      <c r="O5701" s="11"/>
      <c r="P5701" s="11"/>
      <c r="U5701" s="11"/>
      <c r="BM5701"/>
      <c r="BN5701"/>
      <c r="BO5701"/>
      <c r="BP5701"/>
      <c r="BQ5701"/>
      <c r="BR5701"/>
      <c r="BS5701"/>
      <c r="BT5701"/>
      <c r="BU5701"/>
    </row>
    <row r="5702" spans="2:73" x14ac:dyDescent="0.25">
      <c r="B5702" s="11"/>
      <c r="O5702" s="11"/>
      <c r="P5702" s="11"/>
      <c r="Q5702" s="11"/>
      <c r="U5702" s="11"/>
      <c r="BM5702"/>
      <c r="BN5702"/>
      <c r="BO5702"/>
      <c r="BP5702"/>
      <c r="BQ5702"/>
      <c r="BR5702"/>
      <c r="BS5702"/>
      <c r="BT5702"/>
      <c r="BU5702"/>
    </row>
    <row r="5703" spans="2:73" x14ac:dyDescent="0.25">
      <c r="B5703" s="11"/>
      <c r="O5703" s="11"/>
      <c r="P5703" s="11"/>
      <c r="U5703" s="11"/>
      <c r="BM5703"/>
      <c r="BN5703"/>
      <c r="BO5703"/>
      <c r="BP5703"/>
      <c r="BQ5703"/>
      <c r="BR5703"/>
      <c r="BS5703"/>
      <c r="BT5703"/>
      <c r="BU5703"/>
    </row>
    <row r="5704" spans="2:73" x14ac:dyDescent="0.25">
      <c r="B5704" s="11"/>
      <c r="O5704" s="11"/>
      <c r="P5704" s="11"/>
      <c r="Q5704" s="11"/>
      <c r="U5704" s="11"/>
      <c r="BM5704"/>
      <c r="BN5704"/>
      <c r="BO5704"/>
      <c r="BP5704"/>
      <c r="BQ5704"/>
      <c r="BR5704"/>
      <c r="BS5704"/>
      <c r="BT5704"/>
      <c r="BU5704"/>
    </row>
    <row r="5705" spans="2:73" x14ac:dyDescent="0.25">
      <c r="B5705" s="11"/>
      <c r="O5705" s="11"/>
      <c r="P5705" s="11"/>
      <c r="Q5705" s="11"/>
      <c r="U5705" s="11"/>
      <c r="BM5705"/>
      <c r="BN5705"/>
      <c r="BO5705"/>
      <c r="BP5705"/>
      <c r="BQ5705"/>
      <c r="BR5705"/>
      <c r="BS5705"/>
      <c r="BT5705"/>
      <c r="BU5705"/>
    </row>
    <row r="5706" spans="2:73" x14ac:dyDescent="0.25">
      <c r="B5706" s="11"/>
      <c r="O5706" s="11"/>
      <c r="P5706" s="11"/>
      <c r="Q5706" s="11"/>
      <c r="U5706" s="11"/>
      <c r="BM5706"/>
      <c r="BN5706"/>
      <c r="BO5706"/>
      <c r="BP5706"/>
      <c r="BQ5706"/>
      <c r="BR5706"/>
      <c r="BS5706"/>
      <c r="BT5706"/>
      <c r="BU5706"/>
    </row>
    <row r="5707" spans="2:73" x14ac:dyDescent="0.25">
      <c r="B5707" s="11"/>
      <c r="O5707" s="11"/>
      <c r="P5707" s="11"/>
      <c r="Q5707" s="11"/>
      <c r="U5707" s="11"/>
      <c r="BM5707"/>
      <c r="BN5707"/>
      <c r="BO5707"/>
      <c r="BP5707"/>
      <c r="BQ5707"/>
      <c r="BR5707"/>
      <c r="BS5707"/>
      <c r="BT5707"/>
      <c r="BU5707"/>
    </row>
    <row r="5708" spans="2:73" x14ac:dyDescent="0.25">
      <c r="B5708" s="11"/>
      <c r="O5708" s="11"/>
      <c r="P5708" s="11"/>
      <c r="U5708" s="11"/>
      <c r="BM5708"/>
      <c r="BN5708"/>
      <c r="BO5708"/>
      <c r="BP5708"/>
      <c r="BQ5708"/>
      <c r="BR5708"/>
      <c r="BS5708"/>
      <c r="BT5708"/>
      <c r="BU5708"/>
    </row>
    <row r="5709" spans="2:73" x14ac:dyDescent="0.25">
      <c r="B5709" s="11"/>
      <c r="O5709" s="11"/>
      <c r="P5709" s="11"/>
      <c r="Q5709" s="11"/>
      <c r="U5709" s="11"/>
      <c r="BM5709"/>
      <c r="BN5709"/>
      <c r="BO5709"/>
      <c r="BP5709"/>
      <c r="BQ5709"/>
      <c r="BR5709"/>
      <c r="BS5709"/>
      <c r="BT5709"/>
      <c r="BU5709"/>
    </row>
    <row r="5710" spans="2:73" x14ac:dyDescent="0.25">
      <c r="B5710" s="11"/>
      <c r="O5710" s="11"/>
      <c r="P5710" s="11"/>
      <c r="Q5710" s="11"/>
      <c r="U5710" s="11"/>
      <c r="BM5710"/>
      <c r="BN5710"/>
      <c r="BO5710"/>
      <c r="BP5710"/>
      <c r="BQ5710"/>
      <c r="BR5710"/>
      <c r="BS5710"/>
      <c r="BT5710"/>
      <c r="BU5710"/>
    </row>
    <row r="5711" spans="2:73" x14ac:dyDescent="0.25">
      <c r="B5711" s="11"/>
      <c r="O5711" s="11"/>
      <c r="P5711" s="11"/>
      <c r="Q5711" s="11"/>
      <c r="U5711" s="11"/>
      <c r="BM5711"/>
      <c r="BN5711"/>
      <c r="BO5711"/>
      <c r="BP5711"/>
      <c r="BQ5711"/>
      <c r="BR5711"/>
      <c r="BS5711"/>
      <c r="BT5711"/>
      <c r="BU5711"/>
    </row>
    <row r="5712" spans="2:73" x14ac:dyDescent="0.25">
      <c r="B5712" s="11"/>
      <c r="O5712" s="11"/>
      <c r="P5712" s="11"/>
      <c r="U5712" s="11"/>
      <c r="BM5712"/>
      <c r="BN5712"/>
      <c r="BO5712"/>
      <c r="BP5712"/>
      <c r="BQ5712"/>
      <c r="BR5712"/>
      <c r="BS5712"/>
      <c r="BT5712"/>
      <c r="BU5712"/>
    </row>
    <row r="5713" spans="2:73" x14ac:dyDescent="0.25">
      <c r="B5713" s="11"/>
      <c r="O5713" s="11"/>
      <c r="P5713" s="11"/>
      <c r="U5713" s="11"/>
      <c r="BM5713"/>
      <c r="BN5713"/>
      <c r="BO5713"/>
      <c r="BP5713"/>
      <c r="BQ5713"/>
      <c r="BR5713"/>
      <c r="BS5713"/>
      <c r="BT5713"/>
      <c r="BU5713"/>
    </row>
    <row r="5714" spans="2:73" x14ac:dyDescent="0.25">
      <c r="B5714" s="11"/>
      <c r="O5714" s="11"/>
      <c r="P5714" s="11"/>
      <c r="Q5714" s="11"/>
      <c r="U5714" s="11"/>
      <c r="BM5714"/>
      <c r="BN5714"/>
      <c r="BO5714"/>
      <c r="BP5714"/>
      <c r="BQ5714"/>
      <c r="BR5714"/>
      <c r="BS5714"/>
      <c r="BT5714"/>
      <c r="BU5714"/>
    </row>
    <row r="5715" spans="2:73" x14ac:dyDescent="0.25">
      <c r="B5715" s="11"/>
      <c r="O5715" s="11"/>
      <c r="P5715" s="11"/>
      <c r="Q5715" s="11"/>
      <c r="U5715" s="11"/>
      <c r="BM5715"/>
      <c r="BN5715"/>
      <c r="BO5715"/>
      <c r="BP5715"/>
      <c r="BQ5715"/>
      <c r="BR5715"/>
      <c r="BS5715"/>
      <c r="BT5715"/>
      <c r="BU5715"/>
    </row>
    <row r="5716" spans="2:73" x14ac:dyDescent="0.25">
      <c r="B5716" s="11"/>
      <c r="O5716" s="11"/>
      <c r="P5716" s="11"/>
      <c r="Q5716" s="11"/>
      <c r="U5716" s="11"/>
      <c r="BM5716"/>
      <c r="BN5716"/>
      <c r="BO5716"/>
      <c r="BP5716"/>
      <c r="BQ5716"/>
      <c r="BR5716"/>
      <c r="BS5716"/>
      <c r="BT5716"/>
      <c r="BU5716"/>
    </row>
    <row r="5717" spans="2:73" x14ac:dyDescent="0.25">
      <c r="B5717" s="11"/>
      <c r="O5717" s="11"/>
      <c r="P5717" s="11"/>
      <c r="U5717" s="11"/>
      <c r="BM5717"/>
      <c r="BN5717"/>
      <c r="BO5717"/>
      <c r="BP5717"/>
      <c r="BQ5717"/>
      <c r="BR5717"/>
      <c r="BS5717"/>
      <c r="BT5717"/>
      <c r="BU5717"/>
    </row>
    <row r="5718" spans="2:73" x14ac:dyDescent="0.25">
      <c r="B5718" s="11"/>
      <c r="O5718" s="11"/>
      <c r="P5718" s="11"/>
      <c r="Q5718" s="11"/>
      <c r="U5718" s="11"/>
      <c r="BM5718"/>
      <c r="BN5718"/>
      <c r="BO5718"/>
      <c r="BP5718"/>
      <c r="BQ5718"/>
      <c r="BR5718"/>
      <c r="BS5718"/>
      <c r="BT5718"/>
      <c r="BU5718"/>
    </row>
    <row r="5719" spans="2:73" x14ac:dyDescent="0.25">
      <c r="B5719" s="11"/>
      <c r="O5719" s="11"/>
      <c r="P5719" s="11"/>
      <c r="U5719" s="11"/>
      <c r="BM5719"/>
      <c r="BN5719"/>
      <c r="BO5719"/>
      <c r="BP5719"/>
      <c r="BQ5719"/>
      <c r="BR5719"/>
      <c r="BS5719"/>
      <c r="BT5719"/>
      <c r="BU5719"/>
    </row>
    <row r="5720" spans="2:73" x14ac:dyDescent="0.25">
      <c r="B5720" s="11"/>
      <c r="O5720" s="11"/>
      <c r="P5720" s="11"/>
      <c r="U5720" s="11"/>
      <c r="BM5720"/>
      <c r="BN5720"/>
      <c r="BO5720"/>
      <c r="BP5720"/>
      <c r="BQ5720"/>
      <c r="BR5720"/>
      <c r="BS5720"/>
      <c r="BT5720"/>
      <c r="BU5720"/>
    </row>
    <row r="5721" spans="2:73" x14ac:dyDescent="0.25">
      <c r="B5721" s="11"/>
      <c r="O5721" s="11"/>
      <c r="P5721" s="11"/>
      <c r="U5721" s="11"/>
      <c r="BM5721"/>
      <c r="BN5721"/>
      <c r="BO5721"/>
      <c r="BP5721"/>
      <c r="BQ5721"/>
      <c r="BR5721"/>
      <c r="BS5721"/>
      <c r="BT5721"/>
      <c r="BU5721"/>
    </row>
    <row r="5722" spans="2:73" x14ac:dyDescent="0.25">
      <c r="B5722" s="11"/>
      <c r="O5722" s="11"/>
      <c r="P5722" s="11"/>
      <c r="Q5722" s="11"/>
      <c r="U5722" s="11"/>
      <c r="BM5722"/>
      <c r="BN5722"/>
      <c r="BO5722"/>
      <c r="BP5722"/>
      <c r="BQ5722"/>
      <c r="BR5722"/>
      <c r="BS5722"/>
      <c r="BT5722"/>
      <c r="BU5722"/>
    </row>
    <row r="5723" spans="2:73" x14ac:dyDescent="0.25">
      <c r="B5723" s="11"/>
      <c r="O5723" s="11"/>
      <c r="P5723" s="11"/>
      <c r="U5723" s="11"/>
      <c r="BM5723"/>
      <c r="BN5723"/>
      <c r="BO5723"/>
      <c r="BP5723"/>
      <c r="BQ5723"/>
      <c r="BR5723"/>
      <c r="BS5723"/>
      <c r="BT5723"/>
      <c r="BU5723"/>
    </row>
    <row r="5724" spans="2:73" x14ac:dyDescent="0.25">
      <c r="B5724" s="11"/>
      <c r="O5724" s="11"/>
      <c r="P5724" s="11"/>
      <c r="Q5724" s="11"/>
      <c r="U5724" s="11"/>
      <c r="BM5724"/>
      <c r="BN5724"/>
      <c r="BO5724"/>
      <c r="BP5724"/>
      <c r="BQ5724"/>
      <c r="BR5724"/>
      <c r="BS5724"/>
      <c r="BT5724"/>
      <c r="BU5724"/>
    </row>
    <row r="5725" spans="2:73" x14ac:dyDescent="0.25">
      <c r="B5725" s="11"/>
      <c r="O5725" s="11"/>
      <c r="P5725" s="11"/>
      <c r="Q5725" s="11"/>
      <c r="U5725" s="11"/>
      <c r="BM5725"/>
      <c r="BN5725"/>
      <c r="BO5725"/>
      <c r="BP5725"/>
      <c r="BQ5725"/>
      <c r="BR5725"/>
      <c r="BS5725"/>
      <c r="BT5725"/>
      <c r="BU5725"/>
    </row>
    <row r="5726" spans="2:73" x14ac:dyDescent="0.25">
      <c r="B5726" s="11"/>
      <c r="O5726" s="11"/>
      <c r="P5726" s="11"/>
      <c r="Q5726" s="11"/>
      <c r="U5726" s="11"/>
      <c r="BM5726"/>
      <c r="BN5726"/>
      <c r="BO5726"/>
      <c r="BP5726"/>
      <c r="BQ5726"/>
      <c r="BR5726"/>
      <c r="BS5726"/>
      <c r="BT5726"/>
      <c r="BU5726"/>
    </row>
    <row r="5727" spans="2:73" x14ac:dyDescent="0.25">
      <c r="B5727" s="11"/>
      <c r="O5727" s="11"/>
      <c r="P5727" s="11"/>
      <c r="U5727" s="11"/>
      <c r="BM5727"/>
      <c r="BN5727"/>
      <c r="BO5727"/>
      <c r="BP5727"/>
      <c r="BQ5727"/>
      <c r="BR5727"/>
      <c r="BS5727"/>
      <c r="BT5727"/>
      <c r="BU5727"/>
    </row>
    <row r="5728" spans="2:73" x14ac:dyDescent="0.25">
      <c r="B5728" s="11"/>
      <c r="O5728" s="11"/>
      <c r="P5728" s="11"/>
      <c r="Q5728" s="11"/>
      <c r="U5728" s="11"/>
      <c r="BM5728"/>
      <c r="BN5728"/>
      <c r="BO5728"/>
      <c r="BP5728"/>
      <c r="BQ5728"/>
      <c r="BR5728"/>
      <c r="BS5728"/>
      <c r="BT5728"/>
      <c r="BU5728"/>
    </row>
    <row r="5729" spans="2:73" x14ac:dyDescent="0.25">
      <c r="B5729" s="11"/>
      <c r="O5729" s="11"/>
      <c r="P5729" s="11"/>
      <c r="U5729" s="11"/>
      <c r="BM5729"/>
      <c r="BN5729"/>
      <c r="BO5729"/>
      <c r="BP5729"/>
      <c r="BQ5729"/>
      <c r="BR5729"/>
      <c r="BS5729"/>
      <c r="BT5729"/>
      <c r="BU5729"/>
    </row>
    <row r="5730" spans="2:73" x14ac:dyDescent="0.25">
      <c r="B5730" s="11"/>
      <c r="O5730" s="11"/>
      <c r="P5730" s="11"/>
      <c r="U5730" s="11"/>
      <c r="BM5730"/>
      <c r="BN5730"/>
      <c r="BO5730"/>
      <c r="BP5730"/>
      <c r="BQ5730"/>
      <c r="BR5730"/>
      <c r="BS5730"/>
      <c r="BT5730"/>
      <c r="BU5730"/>
    </row>
    <row r="5731" spans="2:73" x14ac:dyDescent="0.25">
      <c r="B5731" s="11"/>
      <c r="O5731" s="11"/>
      <c r="P5731" s="11"/>
      <c r="U5731" s="11"/>
      <c r="BM5731"/>
      <c r="BN5731"/>
      <c r="BO5731"/>
      <c r="BP5731"/>
      <c r="BQ5731"/>
      <c r="BR5731"/>
      <c r="BS5731"/>
      <c r="BT5731"/>
      <c r="BU5731"/>
    </row>
    <row r="5732" spans="2:73" x14ac:dyDescent="0.25">
      <c r="B5732" s="11"/>
      <c r="O5732" s="11"/>
      <c r="P5732" s="11"/>
      <c r="Q5732" s="11"/>
      <c r="U5732" s="11"/>
      <c r="BM5732"/>
      <c r="BN5732"/>
      <c r="BO5732"/>
      <c r="BP5732"/>
      <c r="BQ5732"/>
      <c r="BR5732"/>
      <c r="BS5732"/>
      <c r="BT5732"/>
      <c r="BU5732"/>
    </row>
    <row r="5733" spans="2:73" x14ac:dyDescent="0.25">
      <c r="B5733" s="11"/>
      <c r="O5733" s="11"/>
      <c r="P5733" s="11"/>
      <c r="Q5733" s="11"/>
      <c r="U5733" s="11"/>
      <c r="BM5733"/>
      <c r="BN5733"/>
      <c r="BO5733"/>
      <c r="BP5733"/>
      <c r="BQ5733"/>
      <c r="BR5733"/>
      <c r="BS5733"/>
      <c r="BT5733"/>
      <c r="BU5733"/>
    </row>
    <row r="5734" spans="2:73" x14ac:dyDescent="0.25">
      <c r="B5734" s="11"/>
      <c r="O5734" s="11"/>
      <c r="P5734" s="11"/>
      <c r="Q5734" s="11"/>
      <c r="U5734" s="11"/>
      <c r="BM5734"/>
      <c r="BN5734"/>
      <c r="BO5734"/>
      <c r="BP5734"/>
      <c r="BQ5734"/>
      <c r="BR5734"/>
      <c r="BS5734"/>
      <c r="BT5734"/>
      <c r="BU5734"/>
    </row>
    <row r="5735" spans="2:73" x14ac:dyDescent="0.25">
      <c r="B5735" s="11"/>
      <c r="O5735" s="11"/>
      <c r="P5735" s="11"/>
      <c r="Q5735" s="11"/>
      <c r="U5735" s="11"/>
      <c r="BM5735"/>
      <c r="BN5735"/>
      <c r="BO5735"/>
      <c r="BP5735"/>
      <c r="BQ5735"/>
      <c r="BR5735"/>
      <c r="BS5735"/>
      <c r="BT5735"/>
      <c r="BU5735"/>
    </row>
    <row r="5736" spans="2:73" x14ac:dyDescent="0.25">
      <c r="B5736" s="11"/>
      <c r="O5736" s="11"/>
      <c r="P5736" s="11"/>
      <c r="U5736" s="11"/>
      <c r="BM5736"/>
      <c r="BN5736"/>
      <c r="BO5736"/>
      <c r="BP5736"/>
      <c r="BQ5736"/>
      <c r="BR5736"/>
      <c r="BS5736"/>
      <c r="BT5736"/>
      <c r="BU5736"/>
    </row>
    <row r="5737" spans="2:73" x14ac:dyDescent="0.25">
      <c r="B5737" s="11"/>
      <c r="O5737" s="11"/>
      <c r="P5737" s="11"/>
      <c r="Q5737" s="11"/>
      <c r="U5737" s="11"/>
      <c r="BM5737"/>
      <c r="BN5737"/>
      <c r="BO5737"/>
      <c r="BP5737"/>
      <c r="BQ5737"/>
      <c r="BR5737"/>
      <c r="BS5737"/>
      <c r="BT5737"/>
      <c r="BU5737"/>
    </row>
    <row r="5738" spans="2:73" x14ac:dyDescent="0.25">
      <c r="B5738" s="11"/>
      <c r="O5738" s="11"/>
      <c r="P5738" s="11"/>
      <c r="U5738" s="11"/>
      <c r="BM5738"/>
      <c r="BN5738"/>
      <c r="BO5738"/>
      <c r="BP5738"/>
      <c r="BQ5738"/>
      <c r="BR5738"/>
      <c r="BS5738"/>
      <c r="BT5738"/>
      <c r="BU5738"/>
    </row>
    <row r="5739" spans="2:73" x14ac:dyDescent="0.25">
      <c r="B5739" s="11"/>
      <c r="O5739" s="11"/>
      <c r="P5739" s="11"/>
      <c r="U5739" s="11"/>
      <c r="BM5739"/>
      <c r="BN5739"/>
      <c r="BO5739"/>
      <c r="BP5739"/>
      <c r="BQ5739"/>
      <c r="BR5739"/>
      <c r="BS5739"/>
      <c r="BT5739"/>
      <c r="BU5739"/>
    </row>
    <row r="5740" spans="2:73" x14ac:dyDescent="0.25">
      <c r="B5740" s="11"/>
      <c r="O5740" s="11"/>
      <c r="P5740" s="11"/>
      <c r="U5740" s="11"/>
      <c r="BM5740"/>
      <c r="BN5740"/>
      <c r="BO5740"/>
      <c r="BP5740"/>
      <c r="BQ5740"/>
      <c r="BR5740"/>
      <c r="BS5740"/>
      <c r="BT5740"/>
      <c r="BU5740"/>
    </row>
    <row r="5741" spans="2:73" x14ac:dyDescent="0.25">
      <c r="B5741" s="11"/>
      <c r="O5741" s="11"/>
      <c r="P5741" s="11"/>
      <c r="U5741" s="11"/>
      <c r="BM5741"/>
      <c r="BN5741"/>
      <c r="BO5741"/>
      <c r="BP5741"/>
      <c r="BQ5741"/>
      <c r="BR5741"/>
      <c r="BS5741"/>
      <c r="BT5741"/>
      <c r="BU5741"/>
    </row>
    <row r="5742" spans="2:73" x14ac:dyDescent="0.25">
      <c r="B5742" s="11"/>
      <c r="O5742" s="11"/>
      <c r="P5742" s="11"/>
      <c r="U5742" s="11"/>
      <c r="BM5742"/>
      <c r="BN5742"/>
      <c r="BO5742"/>
      <c r="BP5742"/>
      <c r="BQ5742"/>
      <c r="BR5742"/>
      <c r="BS5742"/>
      <c r="BT5742"/>
      <c r="BU5742"/>
    </row>
    <row r="5743" spans="2:73" x14ac:dyDescent="0.25">
      <c r="B5743" s="11"/>
      <c r="O5743" s="11"/>
      <c r="P5743" s="11"/>
      <c r="Q5743" s="11"/>
      <c r="U5743" s="11"/>
      <c r="BM5743"/>
      <c r="BN5743"/>
      <c r="BO5743"/>
      <c r="BP5743"/>
      <c r="BQ5743"/>
      <c r="BR5743"/>
      <c r="BS5743"/>
      <c r="BT5743"/>
      <c r="BU5743"/>
    </row>
    <row r="5744" spans="2:73" x14ac:dyDescent="0.25">
      <c r="B5744" s="11"/>
      <c r="O5744" s="11"/>
      <c r="P5744" s="11"/>
      <c r="Q5744" s="11"/>
      <c r="U5744" s="11"/>
      <c r="BM5744"/>
      <c r="BN5744"/>
      <c r="BO5744"/>
      <c r="BP5744"/>
      <c r="BQ5744"/>
      <c r="BR5744"/>
      <c r="BS5744"/>
      <c r="BT5744"/>
      <c r="BU5744"/>
    </row>
    <row r="5745" spans="2:73" x14ac:dyDescent="0.25">
      <c r="B5745" s="11"/>
      <c r="O5745" s="11"/>
      <c r="P5745" s="11"/>
      <c r="Q5745" s="11"/>
      <c r="U5745" s="11"/>
      <c r="BM5745"/>
      <c r="BN5745"/>
      <c r="BO5745"/>
      <c r="BP5745"/>
      <c r="BQ5745"/>
      <c r="BR5745"/>
      <c r="BS5745"/>
      <c r="BT5745"/>
      <c r="BU5745"/>
    </row>
    <row r="5746" spans="2:73" x14ac:dyDescent="0.25">
      <c r="B5746" s="11"/>
      <c r="O5746" s="11"/>
      <c r="P5746" s="11"/>
      <c r="Q5746" s="11"/>
      <c r="U5746" s="11"/>
      <c r="BM5746"/>
      <c r="BN5746"/>
      <c r="BO5746"/>
      <c r="BP5746"/>
      <c r="BQ5746"/>
      <c r="BR5746"/>
      <c r="BS5746"/>
      <c r="BT5746"/>
      <c r="BU5746"/>
    </row>
    <row r="5747" spans="2:73" x14ac:dyDescent="0.25">
      <c r="B5747" s="11"/>
      <c r="O5747" s="11"/>
      <c r="P5747" s="11"/>
      <c r="Q5747" s="11"/>
      <c r="U5747" s="11"/>
      <c r="BM5747"/>
      <c r="BN5747"/>
      <c r="BO5747"/>
      <c r="BP5747"/>
      <c r="BQ5747"/>
      <c r="BR5747"/>
      <c r="BS5747"/>
      <c r="BT5747"/>
      <c r="BU5747"/>
    </row>
    <row r="5748" spans="2:73" x14ac:dyDescent="0.25">
      <c r="B5748" s="11"/>
      <c r="O5748" s="11"/>
      <c r="P5748" s="11"/>
      <c r="U5748" s="11"/>
      <c r="BM5748"/>
      <c r="BN5748"/>
      <c r="BO5748"/>
      <c r="BP5748"/>
      <c r="BQ5748"/>
      <c r="BR5748"/>
      <c r="BS5748"/>
      <c r="BT5748"/>
      <c r="BU5748"/>
    </row>
    <row r="5749" spans="2:73" x14ac:dyDescent="0.25">
      <c r="B5749" s="11"/>
      <c r="O5749" s="11"/>
      <c r="P5749" s="11"/>
      <c r="Q5749" s="11"/>
      <c r="U5749" s="11"/>
      <c r="BM5749"/>
      <c r="BN5749"/>
      <c r="BO5749"/>
      <c r="BP5749"/>
      <c r="BQ5749"/>
      <c r="BR5749"/>
      <c r="BS5749"/>
      <c r="BT5749"/>
      <c r="BU5749"/>
    </row>
    <row r="5750" spans="2:73" x14ac:dyDescent="0.25">
      <c r="B5750" s="11"/>
      <c r="O5750" s="11"/>
      <c r="P5750" s="11"/>
      <c r="U5750" s="11"/>
      <c r="BM5750"/>
      <c r="BN5750"/>
      <c r="BO5750"/>
      <c r="BP5750"/>
      <c r="BQ5750"/>
      <c r="BR5750"/>
      <c r="BS5750"/>
      <c r="BT5750"/>
      <c r="BU5750"/>
    </row>
    <row r="5751" spans="2:73" x14ac:dyDescent="0.25">
      <c r="B5751" s="11"/>
      <c r="O5751" s="11"/>
      <c r="P5751" s="11"/>
      <c r="U5751" s="11"/>
      <c r="BM5751"/>
      <c r="BN5751"/>
      <c r="BO5751"/>
      <c r="BP5751"/>
      <c r="BQ5751"/>
      <c r="BR5751"/>
      <c r="BS5751"/>
      <c r="BT5751"/>
      <c r="BU5751"/>
    </row>
    <row r="5752" spans="2:73" x14ac:dyDescent="0.25">
      <c r="B5752" s="11"/>
      <c r="O5752" s="11"/>
      <c r="P5752" s="11"/>
      <c r="Q5752" s="11"/>
      <c r="U5752" s="11"/>
      <c r="BM5752"/>
      <c r="BN5752"/>
      <c r="BO5752"/>
      <c r="BP5752"/>
      <c r="BQ5752"/>
      <c r="BR5752"/>
      <c r="BS5752"/>
      <c r="BT5752"/>
      <c r="BU5752"/>
    </row>
    <row r="5753" spans="2:73" x14ac:dyDescent="0.25">
      <c r="B5753" s="11"/>
      <c r="O5753" s="11"/>
      <c r="P5753" s="11"/>
      <c r="U5753" s="11"/>
      <c r="BM5753"/>
      <c r="BN5753"/>
      <c r="BO5753"/>
      <c r="BP5753"/>
      <c r="BQ5753"/>
      <c r="BR5753"/>
      <c r="BS5753"/>
      <c r="BT5753"/>
      <c r="BU5753"/>
    </row>
    <row r="5754" spans="2:73" x14ac:dyDescent="0.25">
      <c r="B5754" s="11"/>
      <c r="O5754" s="11"/>
      <c r="P5754" s="11"/>
      <c r="U5754" s="11"/>
      <c r="BM5754"/>
      <c r="BN5754"/>
      <c r="BO5754"/>
      <c r="BP5754"/>
      <c r="BQ5754"/>
      <c r="BR5754"/>
      <c r="BS5754"/>
      <c r="BT5754"/>
      <c r="BU5754"/>
    </row>
    <row r="5755" spans="2:73" x14ac:dyDescent="0.25">
      <c r="B5755" s="11"/>
      <c r="O5755" s="11"/>
      <c r="P5755" s="11"/>
      <c r="Q5755" s="11"/>
      <c r="U5755" s="11"/>
      <c r="BM5755"/>
      <c r="BN5755"/>
      <c r="BO5755"/>
      <c r="BP5755"/>
      <c r="BQ5755"/>
      <c r="BR5755"/>
      <c r="BS5755"/>
      <c r="BT5755"/>
      <c r="BU5755"/>
    </row>
    <row r="5756" spans="2:73" x14ac:dyDescent="0.25">
      <c r="B5756" s="11"/>
      <c r="O5756" s="11"/>
      <c r="P5756" s="11"/>
      <c r="Q5756" s="11"/>
      <c r="U5756" s="11"/>
      <c r="BM5756"/>
      <c r="BN5756"/>
      <c r="BO5756"/>
      <c r="BP5756"/>
      <c r="BQ5756"/>
      <c r="BR5756"/>
      <c r="BS5756"/>
      <c r="BT5756"/>
      <c r="BU5756"/>
    </row>
    <row r="5757" spans="2:73" x14ac:dyDescent="0.25">
      <c r="B5757" s="11"/>
      <c r="O5757" s="11"/>
      <c r="P5757" s="11"/>
      <c r="U5757" s="11"/>
      <c r="BM5757"/>
      <c r="BN5757"/>
      <c r="BO5757"/>
      <c r="BP5757"/>
      <c r="BQ5757"/>
      <c r="BR5757"/>
      <c r="BS5757"/>
      <c r="BT5757"/>
      <c r="BU5757"/>
    </row>
    <row r="5758" spans="2:73" x14ac:dyDescent="0.25">
      <c r="B5758" s="11"/>
      <c r="O5758" s="11"/>
      <c r="P5758" s="11"/>
      <c r="Q5758" s="11"/>
      <c r="U5758" s="11"/>
      <c r="BM5758"/>
      <c r="BN5758"/>
      <c r="BO5758"/>
      <c r="BP5758"/>
      <c r="BQ5758"/>
      <c r="BR5758"/>
      <c r="BS5758"/>
      <c r="BT5758"/>
      <c r="BU5758"/>
    </row>
    <row r="5759" spans="2:73" x14ac:dyDescent="0.25">
      <c r="B5759" s="11"/>
      <c r="O5759" s="11"/>
      <c r="P5759" s="11"/>
      <c r="U5759" s="11"/>
      <c r="BM5759"/>
      <c r="BN5759"/>
      <c r="BO5759"/>
      <c r="BP5759"/>
      <c r="BQ5759"/>
      <c r="BR5759"/>
      <c r="BS5759"/>
      <c r="BT5759"/>
      <c r="BU5759"/>
    </row>
    <row r="5760" spans="2:73" x14ac:dyDescent="0.25">
      <c r="B5760" s="11"/>
      <c r="O5760" s="11"/>
      <c r="P5760" s="11"/>
      <c r="U5760" s="11"/>
      <c r="BM5760"/>
      <c r="BN5760"/>
      <c r="BO5760"/>
      <c r="BP5760"/>
      <c r="BQ5760"/>
      <c r="BR5760"/>
      <c r="BS5760"/>
      <c r="BT5760"/>
      <c r="BU5760"/>
    </row>
    <row r="5761" spans="2:73" x14ac:dyDescent="0.25">
      <c r="B5761" s="11"/>
      <c r="O5761" s="11"/>
      <c r="P5761" s="11"/>
      <c r="U5761" s="11"/>
      <c r="BM5761"/>
      <c r="BN5761"/>
      <c r="BO5761"/>
      <c r="BP5761"/>
      <c r="BQ5761"/>
      <c r="BR5761"/>
      <c r="BS5761"/>
      <c r="BT5761"/>
      <c r="BU5761"/>
    </row>
    <row r="5762" spans="2:73" x14ac:dyDescent="0.25">
      <c r="B5762" s="11"/>
      <c r="O5762" s="11"/>
      <c r="P5762" s="11"/>
      <c r="U5762" s="11"/>
      <c r="BM5762"/>
      <c r="BN5762"/>
      <c r="BO5762"/>
      <c r="BP5762"/>
      <c r="BQ5762"/>
      <c r="BR5762"/>
      <c r="BS5762"/>
      <c r="BT5762"/>
      <c r="BU5762"/>
    </row>
    <row r="5763" spans="2:73" x14ac:dyDescent="0.25">
      <c r="B5763" s="11"/>
      <c r="O5763" s="11"/>
      <c r="P5763" s="11"/>
      <c r="U5763" s="11"/>
      <c r="BM5763"/>
      <c r="BN5763"/>
      <c r="BO5763"/>
      <c r="BP5763"/>
      <c r="BQ5763"/>
      <c r="BR5763"/>
      <c r="BS5763"/>
      <c r="BT5763"/>
      <c r="BU5763"/>
    </row>
    <row r="5764" spans="2:73" x14ac:dyDescent="0.25">
      <c r="B5764" s="11"/>
      <c r="O5764" s="11"/>
      <c r="P5764" s="11"/>
      <c r="Q5764" s="11"/>
      <c r="U5764" s="11"/>
      <c r="BM5764"/>
      <c r="BN5764"/>
      <c r="BO5764"/>
      <c r="BP5764"/>
      <c r="BQ5764"/>
      <c r="BR5764"/>
      <c r="BS5764"/>
      <c r="BT5764"/>
      <c r="BU5764"/>
    </row>
    <row r="5765" spans="2:73" x14ac:dyDescent="0.25">
      <c r="B5765" s="11"/>
      <c r="O5765" s="11"/>
      <c r="P5765" s="11"/>
      <c r="U5765" s="11"/>
      <c r="BM5765"/>
      <c r="BN5765"/>
      <c r="BO5765"/>
      <c r="BP5765"/>
      <c r="BQ5765"/>
      <c r="BR5765"/>
      <c r="BS5765"/>
      <c r="BT5765"/>
      <c r="BU5765"/>
    </row>
    <row r="5766" spans="2:73" x14ac:dyDescent="0.25">
      <c r="B5766" s="11"/>
      <c r="O5766" s="11"/>
      <c r="P5766" s="11"/>
      <c r="Q5766" s="11"/>
      <c r="U5766" s="11"/>
      <c r="BM5766"/>
      <c r="BN5766"/>
      <c r="BO5766"/>
      <c r="BP5766"/>
      <c r="BQ5766"/>
      <c r="BR5766"/>
      <c r="BS5766"/>
      <c r="BT5766"/>
      <c r="BU5766"/>
    </row>
    <row r="5767" spans="2:73" x14ac:dyDescent="0.25">
      <c r="B5767" s="11"/>
      <c r="O5767" s="11"/>
      <c r="P5767" s="11"/>
      <c r="Q5767" s="11"/>
      <c r="U5767" s="11"/>
      <c r="BM5767"/>
      <c r="BN5767"/>
      <c r="BO5767"/>
      <c r="BP5767"/>
      <c r="BQ5767"/>
      <c r="BR5767"/>
      <c r="BS5767"/>
      <c r="BT5767"/>
      <c r="BU5767"/>
    </row>
    <row r="5768" spans="2:73" x14ac:dyDescent="0.25">
      <c r="B5768" s="11"/>
      <c r="O5768" s="11"/>
      <c r="P5768" s="11"/>
      <c r="Q5768" s="11"/>
      <c r="U5768" s="11"/>
      <c r="BM5768"/>
      <c r="BN5768"/>
      <c r="BO5768"/>
      <c r="BP5768"/>
      <c r="BQ5768"/>
      <c r="BR5768"/>
      <c r="BS5768"/>
      <c r="BT5768"/>
      <c r="BU5768"/>
    </row>
    <row r="5769" spans="2:73" x14ac:dyDescent="0.25">
      <c r="B5769" s="11"/>
      <c r="O5769" s="11"/>
      <c r="P5769" s="11"/>
      <c r="Q5769" s="11"/>
      <c r="U5769" s="11"/>
      <c r="BM5769"/>
      <c r="BN5769"/>
      <c r="BO5769"/>
      <c r="BP5769"/>
      <c r="BQ5769"/>
      <c r="BR5769"/>
      <c r="BS5769"/>
      <c r="BT5769"/>
      <c r="BU5769"/>
    </row>
    <row r="5770" spans="2:73" x14ac:dyDescent="0.25">
      <c r="B5770" s="11"/>
      <c r="O5770" s="11"/>
      <c r="P5770" s="11"/>
      <c r="U5770" s="11"/>
      <c r="BM5770"/>
      <c r="BN5770"/>
      <c r="BO5770"/>
      <c r="BP5770"/>
      <c r="BQ5770"/>
      <c r="BR5770"/>
      <c r="BS5770"/>
      <c r="BT5770"/>
      <c r="BU5770"/>
    </row>
    <row r="5771" spans="2:73" x14ac:dyDescent="0.25">
      <c r="B5771" s="11"/>
      <c r="O5771" s="11"/>
      <c r="P5771" s="11"/>
      <c r="Q5771" s="11"/>
      <c r="U5771" s="11"/>
      <c r="BM5771"/>
      <c r="BN5771"/>
      <c r="BO5771"/>
      <c r="BP5771"/>
      <c r="BQ5771"/>
      <c r="BR5771"/>
      <c r="BS5771"/>
      <c r="BT5771"/>
      <c r="BU5771"/>
    </row>
    <row r="5772" spans="2:73" x14ac:dyDescent="0.25">
      <c r="B5772" s="11"/>
      <c r="O5772" s="11"/>
      <c r="P5772" s="11"/>
      <c r="Q5772" s="11"/>
      <c r="U5772" s="11"/>
      <c r="BM5772"/>
      <c r="BN5772"/>
      <c r="BO5772"/>
      <c r="BP5772"/>
      <c r="BQ5772"/>
      <c r="BR5772"/>
      <c r="BS5772"/>
      <c r="BT5772"/>
      <c r="BU5772"/>
    </row>
    <row r="5773" spans="2:73" x14ac:dyDescent="0.25">
      <c r="B5773" s="11"/>
      <c r="O5773" s="11"/>
      <c r="P5773" s="11"/>
      <c r="U5773" s="11"/>
      <c r="BM5773"/>
      <c r="BN5773"/>
      <c r="BO5773"/>
      <c r="BP5773"/>
      <c r="BQ5773"/>
      <c r="BR5773"/>
      <c r="BS5773"/>
      <c r="BT5773"/>
      <c r="BU5773"/>
    </row>
    <row r="5774" spans="2:73" x14ac:dyDescent="0.25">
      <c r="B5774" s="11"/>
      <c r="O5774" s="11"/>
      <c r="P5774" s="11"/>
      <c r="Q5774" s="11"/>
      <c r="U5774" s="11"/>
      <c r="BM5774"/>
      <c r="BN5774"/>
      <c r="BO5774"/>
      <c r="BP5774"/>
      <c r="BQ5774"/>
      <c r="BR5774"/>
      <c r="BS5774"/>
      <c r="BT5774"/>
      <c r="BU5774"/>
    </row>
    <row r="5775" spans="2:73" x14ac:dyDescent="0.25">
      <c r="B5775" s="11"/>
      <c r="O5775" s="11"/>
      <c r="P5775" s="11"/>
      <c r="Q5775" s="11"/>
      <c r="U5775" s="11"/>
      <c r="BM5775"/>
      <c r="BN5775"/>
      <c r="BO5775"/>
      <c r="BP5775"/>
      <c r="BQ5775"/>
      <c r="BR5775"/>
      <c r="BS5775"/>
      <c r="BT5775"/>
      <c r="BU5775"/>
    </row>
    <row r="5776" spans="2:73" x14ac:dyDescent="0.25">
      <c r="B5776" s="11"/>
      <c r="O5776" s="11"/>
      <c r="P5776" s="11"/>
      <c r="Q5776" s="11"/>
      <c r="U5776" s="11"/>
      <c r="BM5776"/>
      <c r="BN5776"/>
      <c r="BO5776"/>
      <c r="BP5776"/>
      <c r="BQ5776"/>
      <c r="BR5776"/>
      <c r="BS5776"/>
      <c r="BT5776"/>
      <c r="BU5776"/>
    </row>
    <row r="5777" spans="2:73" x14ac:dyDescent="0.25">
      <c r="B5777" s="11"/>
      <c r="O5777" s="11"/>
      <c r="P5777" s="11"/>
      <c r="Q5777" s="11"/>
      <c r="U5777" s="11"/>
      <c r="BM5777"/>
      <c r="BN5777"/>
      <c r="BO5777"/>
      <c r="BP5777"/>
      <c r="BQ5777"/>
      <c r="BR5777"/>
      <c r="BS5777"/>
      <c r="BT5777"/>
      <c r="BU5777"/>
    </row>
    <row r="5778" spans="2:73" x14ac:dyDescent="0.25">
      <c r="B5778" s="11"/>
      <c r="O5778" s="11"/>
      <c r="P5778" s="11"/>
      <c r="U5778" s="11"/>
      <c r="BM5778"/>
      <c r="BN5778"/>
      <c r="BO5778"/>
      <c r="BP5778"/>
      <c r="BQ5778"/>
      <c r="BR5778"/>
      <c r="BS5778"/>
      <c r="BT5778"/>
      <c r="BU5778"/>
    </row>
    <row r="5779" spans="2:73" x14ac:dyDescent="0.25">
      <c r="B5779" s="11"/>
      <c r="O5779" s="11"/>
      <c r="P5779" s="11"/>
      <c r="U5779" s="11"/>
      <c r="BM5779"/>
      <c r="BN5779"/>
      <c r="BO5779"/>
      <c r="BP5779"/>
      <c r="BQ5779"/>
      <c r="BR5779"/>
      <c r="BS5779"/>
      <c r="BT5779"/>
      <c r="BU5779"/>
    </row>
    <row r="5780" spans="2:73" x14ac:dyDescent="0.25">
      <c r="B5780" s="11"/>
      <c r="O5780" s="11"/>
      <c r="P5780" s="11"/>
      <c r="Q5780" s="11"/>
      <c r="U5780" s="11"/>
      <c r="BM5780"/>
      <c r="BN5780"/>
      <c r="BO5780"/>
      <c r="BP5780"/>
      <c r="BQ5780"/>
      <c r="BR5780"/>
      <c r="BS5780"/>
      <c r="BT5780"/>
      <c r="BU5780"/>
    </row>
    <row r="5781" spans="2:73" x14ac:dyDescent="0.25">
      <c r="B5781" s="11"/>
      <c r="O5781" s="11"/>
      <c r="P5781" s="11"/>
      <c r="Q5781" s="11"/>
      <c r="U5781" s="11"/>
      <c r="BM5781"/>
      <c r="BN5781"/>
      <c r="BO5781"/>
      <c r="BP5781"/>
      <c r="BQ5781"/>
      <c r="BR5781"/>
      <c r="BS5781"/>
      <c r="BT5781"/>
      <c r="BU5781"/>
    </row>
    <row r="5782" spans="2:73" x14ac:dyDescent="0.25">
      <c r="B5782" s="11"/>
      <c r="O5782" s="11"/>
      <c r="P5782" s="11"/>
      <c r="U5782" s="11"/>
      <c r="BM5782"/>
      <c r="BN5782"/>
      <c r="BO5782"/>
      <c r="BP5782"/>
      <c r="BQ5782"/>
      <c r="BR5782"/>
      <c r="BS5782"/>
      <c r="BT5782"/>
      <c r="BU5782"/>
    </row>
    <row r="5783" spans="2:73" x14ac:dyDescent="0.25">
      <c r="B5783" s="11"/>
      <c r="O5783" s="11"/>
      <c r="P5783" s="11"/>
      <c r="Q5783" s="11"/>
      <c r="U5783" s="11"/>
      <c r="BM5783"/>
      <c r="BN5783"/>
      <c r="BO5783"/>
      <c r="BP5783"/>
      <c r="BQ5783"/>
      <c r="BR5783"/>
      <c r="BS5783"/>
      <c r="BT5783"/>
      <c r="BU5783"/>
    </row>
    <row r="5784" spans="2:73" x14ac:dyDescent="0.25">
      <c r="B5784" s="11"/>
      <c r="O5784" s="11"/>
      <c r="P5784" s="11"/>
      <c r="U5784" s="11"/>
      <c r="BM5784"/>
      <c r="BN5784"/>
      <c r="BO5784"/>
      <c r="BP5784"/>
      <c r="BQ5784"/>
      <c r="BR5784"/>
      <c r="BS5784"/>
      <c r="BT5784"/>
      <c r="BU5784"/>
    </row>
    <row r="5785" spans="2:73" x14ac:dyDescent="0.25">
      <c r="B5785" s="11"/>
      <c r="O5785" s="11"/>
      <c r="P5785" s="11"/>
      <c r="Q5785" s="11"/>
      <c r="U5785" s="11"/>
      <c r="BM5785"/>
      <c r="BN5785"/>
      <c r="BO5785"/>
      <c r="BP5785"/>
      <c r="BQ5785"/>
      <c r="BR5785"/>
      <c r="BS5785"/>
      <c r="BT5785"/>
      <c r="BU5785"/>
    </row>
    <row r="5786" spans="2:73" x14ac:dyDescent="0.25">
      <c r="B5786" s="11"/>
      <c r="O5786" s="11"/>
      <c r="P5786" s="11"/>
      <c r="Q5786" s="11"/>
      <c r="U5786" s="11"/>
      <c r="BM5786"/>
      <c r="BN5786"/>
      <c r="BO5786"/>
      <c r="BP5786"/>
      <c r="BQ5786"/>
      <c r="BR5786"/>
      <c r="BS5786"/>
      <c r="BT5786"/>
      <c r="BU5786"/>
    </row>
    <row r="5787" spans="2:73" x14ac:dyDescent="0.25">
      <c r="B5787" s="11"/>
      <c r="O5787" s="11"/>
      <c r="P5787" s="11"/>
      <c r="Q5787" s="11"/>
      <c r="U5787" s="11"/>
      <c r="BM5787"/>
      <c r="BN5787"/>
      <c r="BO5787"/>
      <c r="BP5787"/>
      <c r="BQ5787"/>
      <c r="BR5787"/>
      <c r="BS5787"/>
      <c r="BT5787"/>
      <c r="BU5787"/>
    </row>
    <row r="5788" spans="2:73" x14ac:dyDescent="0.25">
      <c r="B5788" s="11"/>
      <c r="O5788" s="11"/>
      <c r="P5788" s="11"/>
      <c r="Q5788" s="11"/>
      <c r="U5788" s="11"/>
      <c r="BM5788"/>
      <c r="BN5788"/>
      <c r="BO5788"/>
      <c r="BP5788"/>
      <c r="BQ5788"/>
      <c r="BR5788"/>
      <c r="BS5788"/>
      <c r="BT5788"/>
      <c r="BU5788"/>
    </row>
    <row r="5789" spans="2:73" x14ac:dyDescent="0.25">
      <c r="B5789" s="11"/>
      <c r="O5789" s="11"/>
      <c r="P5789" s="11"/>
      <c r="Q5789" s="11"/>
      <c r="U5789" s="11"/>
      <c r="BM5789"/>
      <c r="BN5789"/>
      <c r="BO5789"/>
      <c r="BP5789"/>
      <c r="BQ5789"/>
      <c r="BR5789"/>
      <c r="BS5789"/>
      <c r="BT5789"/>
      <c r="BU5789"/>
    </row>
    <row r="5790" spans="2:73" x14ac:dyDescent="0.25">
      <c r="B5790" s="11"/>
      <c r="O5790" s="11"/>
      <c r="P5790" s="11"/>
      <c r="Q5790" s="11"/>
      <c r="U5790" s="11"/>
      <c r="BM5790"/>
      <c r="BN5790"/>
      <c r="BO5790"/>
      <c r="BP5790"/>
      <c r="BQ5790"/>
      <c r="BR5790"/>
      <c r="BS5790"/>
      <c r="BT5790"/>
      <c r="BU5790"/>
    </row>
    <row r="5791" spans="2:73" x14ac:dyDescent="0.25">
      <c r="B5791" s="11"/>
      <c r="O5791" s="11"/>
      <c r="P5791" s="11"/>
      <c r="Q5791" s="11"/>
      <c r="U5791" s="11"/>
      <c r="BM5791"/>
      <c r="BN5791"/>
      <c r="BO5791"/>
      <c r="BP5791"/>
      <c r="BQ5791"/>
      <c r="BR5791"/>
      <c r="BS5791"/>
      <c r="BT5791"/>
      <c r="BU5791"/>
    </row>
    <row r="5792" spans="2:73" x14ac:dyDescent="0.25">
      <c r="B5792" s="11"/>
      <c r="O5792" s="11"/>
      <c r="P5792" s="11"/>
      <c r="Q5792" s="11"/>
      <c r="U5792" s="11"/>
      <c r="BM5792"/>
      <c r="BN5792"/>
      <c r="BO5792"/>
      <c r="BP5792"/>
      <c r="BQ5792"/>
      <c r="BR5792"/>
      <c r="BS5792"/>
      <c r="BT5792"/>
      <c r="BU5792"/>
    </row>
    <row r="5793" spans="2:73" x14ac:dyDescent="0.25">
      <c r="B5793" s="11"/>
      <c r="O5793" s="11"/>
      <c r="P5793" s="11"/>
      <c r="Q5793" s="11"/>
      <c r="U5793" s="11"/>
      <c r="BM5793"/>
      <c r="BN5793"/>
      <c r="BO5793"/>
      <c r="BP5793"/>
      <c r="BQ5793"/>
      <c r="BR5793"/>
      <c r="BS5793"/>
      <c r="BT5793"/>
      <c r="BU5793"/>
    </row>
    <row r="5794" spans="2:73" x14ac:dyDescent="0.25">
      <c r="B5794" s="11"/>
      <c r="O5794" s="11"/>
      <c r="P5794" s="11"/>
      <c r="Q5794" s="11"/>
      <c r="U5794" s="11"/>
      <c r="BM5794"/>
      <c r="BN5794"/>
      <c r="BO5794"/>
      <c r="BP5794"/>
      <c r="BQ5794"/>
      <c r="BR5794"/>
      <c r="BS5794"/>
      <c r="BT5794"/>
      <c r="BU5794"/>
    </row>
    <row r="5795" spans="2:73" x14ac:dyDescent="0.25">
      <c r="B5795" s="11"/>
      <c r="O5795" s="11"/>
      <c r="P5795" s="11"/>
      <c r="U5795" s="11"/>
      <c r="BM5795"/>
      <c r="BN5795"/>
      <c r="BO5795"/>
      <c r="BP5795"/>
      <c r="BQ5795"/>
      <c r="BR5795"/>
      <c r="BS5795"/>
      <c r="BT5795"/>
      <c r="BU5795"/>
    </row>
    <row r="5796" spans="2:73" x14ac:dyDescent="0.25">
      <c r="B5796" s="11"/>
      <c r="O5796" s="11"/>
      <c r="P5796" s="11"/>
      <c r="Q5796" s="11"/>
      <c r="U5796" s="11"/>
      <c r="BM5796"/>
      <c r="BN5796"/>
      <c r="BO5796"/>
      <c r="BP5796"/>
      <c r="BQ5796"/>
      <c r="BR5796"/>
      <c r="BS5796"/>
      <c r="BT5796"/>
      <c r="BU5796"/>
    </row>
    <row r="5797" spans="2:73" x14ac:dyDescent="0.25">
      <c r="B5797" s="11"/>
      <c r="O5797" s="11"/>
      <c r="P5797" s="11"/>
      <c r="Q5797" s="11"/>
      <c r="U5797" s="11"/>
      <c r="BM5797"/>
      <c r="BN5797"/>
      <c r="BO5797"/>
      <c r="BP5797"/>
      <c r="BQ5797"/>
      <c r="BR5797"/>
      <c r="BS5797"/>
      <c r="BT5797"/>
      <c r="BU5797"/>
    </row>
    <row r="5798" spans="2:73" x14ac:dyDescent="0.25">
      <c r="B5798" s="11"/>
      <c r="O5798" s="11"/>
      <c r="P5798" s="11"/>
      <c r="U5798" s="11"/>
      <c r="BM5798"/>
      <c r="BN5798"/>
      <c r="BO5798"/>
      <c r="BP5798"/>
      <c r="BQ5798"/>
      <c r="BR5798"/>
      <c r="BS5798"/>
      <c r="BT5798"/>
      <c r="BU5798"/>
    </row>
    <row r="5799" spans="2:73" x14ac:dyDescent="0.25">
      <c r="B5799" s="11"/>
      <c r="O5799" s="11"/>
      <c r="P5799" s="11"/>
      <c r="U5799" s="11"/>
      <c r="BM5799"/>
      <c r="BN5799"/>
      <c r="BO5799"/>
      <c r="BP5799"/>
      <c r="BQ5799"/>
      <c r="BR5799"/>
      <c r="BS5799"/>
      <c r="BT5799"/>
      <c r="BU5799"/>
    </row>
    <row r="5800" spans="2:73" x14ac:dyDescent="0.25">
      <c r="B5800" s="11"/>
      <c r="O5800" s="11"/>
      <c r="P5800" s="11"/>
      <c r="U5800" s="11"/>
      <c r="BM5800"/>
      <c r="BN5800"/>
      <c r="BO5800"/>
      <c r="BP5800"/>
      <c r="BQ5800"/>
      <c r="BR5800"/>
      <c r="BS5800"/>
      <c r="BT5800"/>
      <c r="BU5800"/>
    </row>
    <row r="5801" spans="2:73" x14ac:dyDescent="0.25">
      <c r="B5801" s="11"/>
      <c r="O5801" s="11"/>
      <c r="P5801" s="11"/>
      <c r="Q5801" s="11"/>
      <c r="U5801" s="11"/>
      <c r="BM5801"/>
      <c r="BN5801"/>
      <c r="BO5801"/>
      <c r="BP5801"/>
      <c r="BQ5801"/>
      <c r="BR5801"/>
      <c r="BS5801"/>
      <c r="BT5801"/>
      <c r="BU5801"/>
    </row>
    <row r="5802" spans="2:73" x14ac:dyDescent="0.25">
      <c r="B5802" s="11"/>
      <c r="O5802" s="11"/>
      <c r="P5802" s="11"/>
      <c r="Q5802" s="11"/>
      <c r="U5802" s="11"/>
      <c r="BM5802"/>
      <c r="BN5802"/>
      <c r="BO5802"/>
      <c r="BP5802"/>
      <c r="BQ5802"/>
      <c r="BR5802"/>
      <c r="BS5802"/>
      <c r="BT5802"/>
      <c r="BU5802"/>
    </row>
    <row r="5803" spans="2:73" x14ac:dyDescent="0.25">
      <c r="B5803" s="11"/>
      <c r="O5803" s="11"/>
      <c r="P5803" s="11"/>
      <c r="U5803" s="11"/>
      <c r="BM5803"/>
      <c r="BN5803"/>
      <c r="BO5803"/>
      <c r="BP5803"/>
      <c r="BQ5803"/>
      <c r="BR5803"/>
      <c r="BS5803"/>
      <c r="BT5803"/>
      <c r="BU5803"/>
    </row>
    <row r="5804" spans="2:73" x14ac:dyDescent="0.25">
      <c r="B5804" s="11"/>
      <c r="O5804" s="11"/>
      <c r="P5804" s="11"/>
      <c r="U5804" s="11"/>
      <c r="BM5804"/>
      <c r="BN5804"/>
      <c r="BO5804"/>
      <c r="BP5804"/>
      <c r="BQ5804"/>
      <c r="BR5804"/>
      <c r="BS5804"/>
      <c r="BT5804"/>
      <c r="BU5804"/>
    </row>
    <row r="5805" spans="2:73" x14ac:dyDescent="0.25">
      <c r="B5805" s="11"/>
      <c r="O5805" s="11"/>
      <c r="P5805" s="11"/>
      <c r="Q5805" s="11"/>
      <c r="U5805" s="11"/>
      <c r="BM5805"/>
      <c r="BN5805"/>
      <c r="BO5805"/>
      <c r="BP5805"/>
      <c r="BQ5805"/>
      <c r="BR5805"/>
      <c r="BS5805"/>
      <c r="BT5805"/>
      <c r="BU5805"/>
    </row>
    <row r="5806" spans="2:73" x14ac:dyDescent="0.25">
      <c r="B5806" s="11"/>
      <c r="O5806" s="11"/>
      <c r="P5806" s="11"/>
      <c r="Q5806" s="11"/>
      <c r="U5806" s="11"/>
      <c r="BM5806"/>
      <c r="BN5806"/>
      <c r="BO5806"/>
      <c r="BP5806"/>
      <c r="BQ5806"/>
      <c r="BR5806"/>
      <c r="BS5806"/>
      <c r="BT5806"/>
      <c r="BU5806"/>
    </row>
    <row r="5807" spans="2:73" x14ac:dyDescent="0.25">
      <c r="B5807" s="11"/>
      <c r="O5807" s="11"/>
      <c r="P5807" s="11"/>
      <c r="Q5807" s="11"/>
      <c r="U5807" s="11"/>
      <c r="BM5807"/>
      <c r="BN5807"/>
      <c r="BO5807"/>
      <c r="BP5807"/>
      <c r="BQ5807"/>
      <c r="BR5807"/>
      <c r="BS5807"/>
      <c r="BT5807"/>
      <c r="BU5807"/>
    </row>
    <row r="5808" spans="2:73" x14ac:dyDescent="0.25">
      <c r="B5808" s="11"/>
      <c r="F5808" s="11"/>
      <c r="O5808" s="11"/>
      <c r="P5808" s="11"/>
      <c r="U5808" s="11"/>
      <c r="BM5808"/>
      <c r="BN5808"/>
      <c r="BO5808"/>
      <c r="BP5808"/>
      <c r="BQ5808"/>
      <c r="BR5808"/>
      <c r="BS5808"/>
      <c r="BT5808"/>
      <c r="BU5808"/>
    </row>
    <row r="5809" spans="2:73" x14ac:dyDescent="0.25">
      <c r="B5809" s="11"/>
      <c r="O5809" s="11"/>
      <c r="P5809" s="11"/>
      <c r="U5809" s="11"/>
      <c r="BM5809"/>
      <c r="BN5809"/>
      <c r="BO5809"/>
      <c r="BP5809"/>
      <c r="BQ5809"/>
      <c r="BR5809"/>
      <c r="BS5809"/>
      <c r="BT5809"/>
      <c r="BU5809"/>
    </row>
    <row r="5810" spans="2:73" x14ac:dyDescent="0.25">
      <c r="B5810" s="11"/>
      <c r="O5810" s="11"/>
      <c r="P5810" s="11"/>
      <c r="U5810" s="11"/>
      <c r="BM5810"/>
      <c r="BN5810"/>
      <c r="BO5810"/>
      <c r="BP5810"/>
      <c r="BQ5810"/>
      <c r="BR5810"/>
      <c r="BS5810"/>
      <c r="BT5810"/>
      <c r="BU5810"/>
    </row>
    <row r="5811" spans="2:73" x14ac:dyDescent="0.25">
      <c r="B5811" s="11"/>
      <c r="O5811" s="11"/>
      <c r="P5811" s="11"/>
      <c r="U5811" s="11"/>
      <c r="BM5811"/>
      <c r="BN5811"/>
      <c r="BO5811"/>
      <c r="BP5811"/>
      <c r="BQ5811"/>
      <c r="BR5811"/>
      <c r="BS5811"/>
      <c r="BT5811"/>
      <c r="BU5811"/>
    </row>
    <row r="5812" spans="2:73" x14ac:dyDescent="0.25">
      <c r="B5812" s="11"/>
      <c r="O5812" s="11"/>
      <c r="P5812" s="11"/>
      <c r="U5812" s="11"/>
      <c r="BM5812"/>
      <c r="BN5812"/>
      <c r="BO5812"/>
      <c r="BP5812"/>
      <c r="BQ5812"/>
      <c r="BR5812"/>
      <c r="BS5812"/>
      <c r="BT5812"/>
      <c r="BU5812"/>
    </row>
    <row r="5813" spans="2:73" x14ac:dyDescent="0.25">
      <c r="B5813" s="11"/>
      <c r="O5813" s="11"/>
      <c r="P5813" s="11"/>
      <c r="U5813" s="11"/>
      <c r="BM5813"/>
      <c r="BN5813"/>
      <c r="BO5813"/>
      <c r="BP5813"/>
      <c r="BQ5813"/>
      <c r="BR5813"/>
      <c r="BS5813"/>
      <c r="BT5813"/>
      <c r="BU5813"/>
    </row>
    <row r="5814" spans="2:73" x14ac:dyDescent="0.25">
      <c r="B5814" s="11"/>
      <c r="O5814" s="11"/>
      <c r="P5814" s="11"/>
      <c r="U5814" s="11"/>
      <c r="BM5814"/>
      <c r="BN5814"/>
      <c r="BO5814"/>
      <c r="BP5814"/>
      <c r="BQ5814"/>
      <c r="BR5814"/>
      <c r="BS5814"/>
      <c r="BT5814"/>
      <c r="BU5814"/>
    </row>
    <row r="5815" spans="2:73" x14ac:dyDescent="0.25">
      <c r="B5815" s="11"/>
      <c r="O5815" s="11"/>
      <c r="P5815" s="11"/>
      <c r="Q5815" s="11"/>
      <c r="U5815" s="11"/>
      <c r="BM5815"/>
      <c r="BN5815"/>
      <c r="BO5815"/>
      <c r="BP5815"/>
      <c r="BQ5815"/>
      <c r="BR5815"/>
      <c r="BS5815"/>
      <c r="BT5815"/>
      <c r="BU5815"/>
    </row>
    <row r="5816" spans="2:73" x14ac:dyDescent="0.25">
      <c r="B5816" s="11"/>
      <c r="O5816" s="11"/>
      <c r="P5816" s="11"/>
      <c r="Q5816" s="11"/>
      <c r="U5816" s="11"/>
      <c r="BM5816"/>
      <c r="BN5816"/>
      <c r="BO5816"/>
      <c r="BP5816"/>
      <c r="BQ5816"/>
      <c r="BR5816"/>
      <c r="BS5816"/>
      <c r="BT5816"/>
      <c r="BU5816"/>
    </row>
    <row r="5817" spans="2:73" x14ac:dyDescent="0.25">
      <c r="B5817" s="11"/>
      <c r="O5817" s="11"/>
      <c r="P5817" s="11"/>
      <c r="Q5817" s="11"/>
      <c r="U5817" s="11"/>
      <c r="BM5817"/>
      <c r="BN5817"/>
      <c r="BO5817"/>
      <c r="BP5817"/>
      <c r="BQ5817"/>
      <c r="BR5817"/>
      <c r="BS5817"/>
      <c r="BT5817"/>
      <c r="BU5817"/>
    </row>
    <row r="5818" spans="2:73" x14ac:dyDescent="0.25">
      <c r="B5818" s="11"/>
      <c r="O5818" s="11"/>
      <c r="P5818" s="11"/>
      <c r="U5818" s="11"/>
      <c r="BM5818"/>
      <c r="BN5818"/>
      <c r="BO5818"/>
      <c r="BP5818"/>
      <c r="BQ5818"/>
      <c r="BR5818"/>
      <c r="BS5818"/>
      <c r="BT5818"/>
      <c r="BU5818"/>
    </row>
    <row r="5819" spans="2:73" x14ac:dyDescent="0.25">
      <c r="B5819" s="11"/>
      <c r="O5819" s="11"/>
      <c r="P5819" s="11"/>
      <c r="Q5819" s="11"/>
      <c r="U5819" s="11"/>
      <c r="BM5819"/>
      <c r="BN5819"/>
      <c r="BO5819"/>
      <c r="BP5819"/>
      <c r="BQ5819"/>
      <c r="BR5819"/>
      <c r="BS5819"/>
      <c r="BT5819"/>
      <c r="BU5819"/>
    </row>
    <row r="5820" spans="2:73" x14ac:dyDescent="0.25">
      <c r="B5820" s="11"/>
      <c r="O5820" s="11"/>
      <c r="P5820" s="11"/>
      <c r="Q5820" s="11"/>
      <c r="U5820" s="11"/>
      <c r="BM5820"/>
      <c r="BN5820"/>
      <c r="BO5820"/>
      <c r="BP5820"/>
      <c r="BQ5820"/>
      <c r="BR5820"/>
      <c r="BS5820"/>
      <c r="BT5820"/>
      <c r="BU5820"/>
    </row>
    <row r="5821" spans="2:73" x14ac:dyDescent="0.25">
      <c r="B5821" s="11"/>
      <c r="O5821" s="11"/>
      <c r="P5821" s="11"/>
      <c r="Q5821" s="11"/>
      <c r="U5821" s="11"/>
      <c r="BM5821"/>
      <c r="BN5821"/>
      <c r="BO5821"/>
      <c r="BP5821"/>
      <c r="BQ5821"/>
      <c r="BR5821"/>
      <c r="BS5821"/>
      <c r="BT5821"/>
      <c r="BU5821"/>
    </row>
    <row r="5822" spans="2:73" x14ac:dyDescent="0.25">
      <c r="B5822" s="11"/>
      <c r="O5822" s="11"/>
      <c r="P5822" s="11"/>
      <c r="Q5822" s="11"/>
      <c r="U5822" s="11"/>
      <c r="BM5822"/>
      <c r="BN5822"/>
      <c r="BO5822"/>
      <c r="BP5822"/>
      <c r="BQ5822"/>
      <c r="BR5822"/>
      <c r="BS5822"/>
      <c r="BT5822"/>
      <c r="BU5822"/>
    </row>
    <row r="5823" spans="2:73" x14ac:dyDescent="0.25">
      <c r="B5823" s="11"/>
      <c r="O5823" s="11"/>
      <c r="P5823" s="11"/>
      <c r="Q5823" s="11"/>
      <c r="U5823" s="11"/>
      <c r="BM5823"/>
      <c r="BN5823"/>
      <c r="BO5823"/>
      <c r="BP5823"/>
      <c r="BQ5823"/>
      <c r="BR5823"/>
      <c r="BS5823"/>
      <c r="BT5823"/>
      <c r="BU5823"/>
    </row>
    <row r="5824" spans="2:73" x14ac:dyDescent="0.25">
      <c r="B5824" s="11"/>
      <c r="O5824" s="11"/>
      <c r="P5824" s="11"/>
      <c r="Q5824" s="11"/>
      <c r="U5824" s="11"/>
      <c r="BM5824"/>
      <c r="BN5824"/>
      <c r="BO5824"/>
      <c r="BP5824"/>
      <c r="BQ5824"/>
      <c r="BR5824"/>
      <c r="BS5824"/>
      <c r="BT5824"/>
      <c r="BU5824"/>
    </row>
    <row r="5825" spans="2:73" x14ac:dyDescent="0.25">
      <c r="B5825" s="11"/>
      <c r="O5825" s="11"/>
      <c r="P5825" s="11"/>
      <c r="Q5825" s="11"/>
      <c r="U5825" s="11"/>
      <c r="BM5825"/>
      <c r="BN5825"/>
      <c r="BO5825"/>
      <c r="BP5825"/>
      <c r="BQ5825"/>
      <c r="BR5825"/>
      <c r="BS5825"/>
      <c r="BT5825"/>
      <c r="BU5825"/>
    </row>
    <row r="5826" spans="2:73" x14ac:dyDescent="0.25">
      <c r="B5826" s="11"/>
      <c r="F5826" s="11"/>
      <c r="O5826" s="11"/>
      <c r="P5826" s="11"/>
      <c r="U5826" s="11"/>
      <c r="BM5826"/>
      <c r="BN5826"/>
      <c r="BO5826"/>
      <c r="BP5826"/>
      <c r="BQ5826"/>
      <c r="BR5826"/>
      <c r="BS5826"/>
      <c r="BT5826"/>
      <c r="BU5826"/>
    </row>
    <row r="5827" spans="2:73" x14ac:dyDescent="0.25">
      <c r="B5827" s="11"/>
      <c r="O5827" s="11"/>
      <c r="P5827" s="11"/>
      <c r="Q5827" s="11"/>
      <c r="U5827" s="11"/>
      <c r="BM5827"/>
      <c r="BN5827"/>
      <c r="BO5827"/>
      <c r="BP5827"/>
      <c r="BQ5827"/>
      <c r="BR5827"/>
      <c r="BS5827"/>
      <c r="BT5827"/>
      <c r="BU5827"/>
    </row>
    <row r="5828" spans="2:73" x14ac:dyDescent="0.25">
      <c r="B5828" s="11"/>
      <c r="O5828" s="11"/>
      <c r="P5828" s="11"/>
      <c r="Q5828" s="11"/>
      <c r="U5828" s="11"/>
      <c r="BM5828"/>
      <c r="BN5828"/>
      <c r="BO5828"/>
      <c r="BP5828"/>
      <c r="BQ5828"/>
      <c r="BR5828"/>
      <c r="BS5828"/>
      <c r="BT5828"/>
      <c r="BU5828"/>
    </row>
    <row r="5829" spans="2:73" x14ac:dyDescent="0.25">
      <c r="B5829" s="11"/>
      <c r="O5829" s="11"/>
      <c r="P5829" s="11"/>
      <c r="U5829" s="11"/>
      <c r="BM5829"/>
      <c r="BN5829"/>
      <c r="BO5829"/>
      <c r="BP5829"/>
      <c r="BQ5829"/>
      <c r="BR5829"/>
      <c r="BS5829"/>
      <c r="BT5829"/>
      <c r="BU5829"/>
    </row>
    <row r="5830" spans="2:73" x14ac:dyDescent="0.25">
      <c r="B5830" s="11"/>
      <c r="O5830" s="11"/>
      <c r="P5830" s="11"/>
      <c r="Q5830" s="11"/>
      <c r="U5830" s="11"/>
      <c r="BM5830"/>
      <c r="BN5830"/>
      <c r="BO5830"/>
      <c r="BP5830"/>
      <c r="BQ5830"/>
      <c r="BR5830"/>
      <c r="BS5830"/>
      <c r="BT5830"/>
      <c r="BU5830"/>
    </row>
    <row r="5831" spans="2:73" x14ac:dyDescent="0.25">
      <c r="B5831" s="11"/>
      <c r="O5831" s="11"/>
      <c r="P5831" s="11"/>
      <c r="U5831" s="11"/>
      <c r="BM5831"/>
      <c r="BN5831"/>
      <c r="BO5831"/>
      <c r="BP5831"/>
      <c r="BQ5831"/>
      <c r="BR5831"/>
      <c r="BS5831"/>
      <c r="BT5831"/>
      <c r="BU5831"/>
    </row>
    <row r="5832" spans="2:73" x14ac:dyDescent="0.25">
      <c r="B5832" s="11"/>
      <c r="F5832" s="11"/>
      <c r="O5832" s="11"/>
      <c r="P5832" s="11"/>
      <c r="Q5832" s="11"/>
      <c r="U5832" s="11"/>
      <c r="BM5832"/>
      <c r="BN5832"/>
      <c r="BO5832"/>
      <c r="BP5832"/>
      <c r="BQ5832"/>
      <c r="BR5832"/>
      <c r="BS5832"/>
      <c r="BT5832"/>
      <c r="BU5832"/>
    </row>
    <row r="5833" spans="2:73" x14ac:dyDescent="0.25">
      <c r="B5833" s="11"/>
      <c r="O5833" s="11"/>
      <c r="P5833" s="11"/>
      <c r="Q5833" s="11"/>
      <c r="U5833" s="11"/>
      <c r="BM5833"/>
      <c r="BN5833"/>
      <c r="BO5833"/>
      <c r="BP5833"/>
      <c r="BQ5833"/>
      <c r="BR5833"/>
      <c r="BS5833"/>
      <c r="BT5833"/>
      <c r="BU5833"/>
    </row>
    <row r="5834" spans="2:73" x14ac:dyDescent="0.25">
      <c r="B5834" s="11"/>
      <c r="O5834" s="11"/>
      <c r="P5834" s="11"/>
      <c r="U5834" s="11"/>
      <c r="BM5834"/>
      <c r="BN5834"/>
      <c r="BO5834"/>
      <c r="BP5834"/>
      <c r="BQ5834"/>
      <c r="BR5834"/>
      <c r="BS5834"/>
      <c r="BT5834"/>
      <c r="BU5834"/>
    </row>
    <row r="5835" spans="2:73" x14ac:dyDescent="0.25">
      <c r="B5835" s="11"/>
      <c r="O5835" s="11"/>
      <c r="P5835" s="11"/>
      <c r="Q5835" s="11"/>
      <c r="U5835" s="11"/>
      <c r="BM5835"/>
      <c r="BN5835"/>
      <c r="BO5835"/>
      <c r="BP5835"/>
      <c r="BQ5835"/>
      <c r="BR5835"/>
      <c r="BS5835"/>
      <c r="BT5835"/>
      <c r="BU5835"/>
    </row>
    <row r="5836" spans="2:73" x14ac:dyDescent="0.25">
      <c r="B5836" s="11"/>
      <c r="O5836" s="11"/>
      <c r="P5836" s="11"/>
      <c r="U5836" s="11"/>
      <c r="BM5836"/>
      <c r="BN5836"/>
      <c r="BO5836"/>
      <c r="BP5836"/>
      <c r="BQ5836"/>
      <c r="BR5836"/>
      <c r="BS5836"/>
      <c r="BT5836"/>
      <c r="BU5836"/>
    </row>
    <row r="5837" spans="2:73" x14ac:dyDescent="0.25">
      <c r="B5837" s="11"/>
      <c r="O5837" s="11"/>
      <c r="P5837" s="11"/>
      <c r="U5837" s="11"/>
      <c r="BM5837"/>
      <c r="BN5837"/>
      <c r="BO5837"/>
      <c r="BP5837"/>
      <c r="BQ5837"/>
      <c r="BR5837"/>
      <c r="BS5837"/>
      <c r="BT5837"/>
      <c r="BU5837"/>
    </row>
    <row r="5838" spans="2:73" x14ac:dyDescent="0.25">
      <c r="B5838" s="11"/>
      <c r="O5838" s="11"/>
      <c r="P5838" s="11"/>
      <c r="U5838" s="11"/>
      <c r="BM5838"/>
      <c r="BN5838"/>
      <c r="BO5838"/>
      <c r="BP5838"/>
      <c r="BQ5838"/>
      <c r="BR5838"/>
      <c r="BS5838"/>
      <c r="BT5838"/>
      <c r="BU5838"/>
    </row>
    <row r="5839" spans="2:73" x14ac:dyDescent="0.25">
      <c r="B5839" s="11"/>
      <c r="O5839" s="11"/>
      <c r="P5839" s="11"/>
      <c r="Q5839" s="11"/>
      <c r="U5839" s="11"/>
      <c r="BM5839"/>
      <c r="BN5839"/>
      <c r="BO5839"/>
      <c r="BP5839"/>
      <c r="BQ5839"/>
      <c r="BR5839"/>
      <c r="BS5839"/>
      <c r="BT5839"/>
      <c r="BU5839"/>
    </row>
    <row r="5840" spans="2:73" x14ac:dyDescent="0.25">
      <c r="B5840" s="11"/>
      <c r="O5840" s="11"/>
      <c r="P5840" s="11"/>
      <c r="Q5840" s="11"/>
      <c r="U5840" s="11"/>
      <c r="BM5840"/>
      <c r="BN5840"/>
      <c r="BO5840"/>
      <c r="BP5840"/>
      <c r="BQ5840"/>
      <c r="BR5840"/>
      <c r="BS5840"/>
      <c r="BT5840"/>
      <c r="BU5840"/>
    </row>
    <row r="5841" spans="2:73" x14ac:dyDescent="0.25">
      <c r="B5841" s="11"/>
      <c r="O5841" s="11"/>
      <c r="P5841" s="11"/>
      <c r="U5841" s="11"/>
      <c r="BM5841"/>
      <c r="BN5841"/>
      <c r="BO5841"/>
      <c r="BP5841"/>
      <c r="BQ5841"/>
      <c r="BR5841"/>
      <c r="BS5841"/>
      <c r="BT5841"/>
      <c r="BU5841"/>
    </row>
    <row r="5842" spans="2:73" x14ac:dyDescent="0.25">
      <c r="B5842" s="11"/>
      <c r="O5842" s="11"/>
      <c r="P5842" s="11"/>
      <c r="U5842" s="11"/>
      <c r="BM5842"/>
      <c r="BN5842"/>
      <c r="BO5842"/>
      <c r="BP5842"/>
      <c r="BQ5842"/>
      <c r="BR5842"/>
      <c r="BS5842"/>
      <c r="BT5842"/>
      <c r="BU5842"/>
    </row>
    <row r="5843" spans="2:73" x14ac:dyDescent="0.25">
      <c r="B5843" s="11"/>
      <c r="O5843" s="11"/>
      <c r="P5843" s="11"/>
      <c r="U5843" s="11"/>
      <c r="BM5843"/>
      <c r="BN5843"/>
      <c r="BO5843"/>
      <c r="BP5843"/>
      <c r="BQ5843"/>
      <c r="BR5843"/>
      <c r="BS5843"/>
      <c r="BT5843"/>
      <c r="BU5843"/>
    </row>
    <row r="5844" spans="2:73" x14ac:dyDescent="0.25">
      <c r="B5844" s="11"/>
      <c r="O5844" s="11"/>
      <c r="P5844" s="11"/>
      <c r="Q5844" s="11"/>
      <c r="U5844" s="11"/>
      <c r="BM5844"/>
      <c r="BN5844"/>
      <c r="BO5844"/>
      <c r="BP5844"/>
      <c r="BQ5844"/>
      <c r="BR5844"/>
      <c r="BS5844"/>
      <c r="BT5844"/>
      <c r="BU5844"/>
    </row>
    <row r="5845" spans="2:73" x14ac:dyDescent="0.25">
      <c r="B5845" s="11"/>
      <c r="O5845" s="11"/>
      <c r="P5845" s="11"/>
      <c r="U5845" s="11"/>
      <c r="BM5845"/>
      <c r="BN5845"/>
      <c r="BO5845"/>
      <c r="BP5845"/>
      <c r="BQ5845"/>
      <c r="BR5845"/>
      <c r="BS5845"/>
      <c r="BT5845"/>
      <c r="BU5845"/>
    </row>
    <row r="5846" spans="2:73" x14ac:dyDescent="0.25">
      <c r="B5846" s="11"/>
      <c r="O5846" s="11"/>
      <c r="P5846" s="11"/>
      <c r="Q5846" s="11"/>
      <c r="U5846" s="11"/>
      <c r="BM5846"/>
      <c r="BN5846"/>
      <c r="BO5846"/>
      <c r="BP5846"/>
      <c r="BQ5846"/>
      <c r="BR5846"/>
      <c r="BS5846"/>
      <c r="BT5846"/>
      <c r="BU5846"/>
    </row>
    <row r="5847" spans="2:73" x14ac:dyDescent="0.25">
      <c r="B5847" s="11"/>
      <c r="O5847" s="11"/>
      <c r="P5847" s="11"/>
      <c r="Q5847" s="11"/>
      <c r="U5847" s="11"/>
      <c r="BM5847"/>
      <c r="BN5847"/>
      <c r="BO5847"/>
      <c r="BP5847"/>
      <c r="BQ5847"/>
      <c r="BR5847"/>
      <c r="BS5847"/>
      <c r="BT5847"/>
      <c r="BU5847"/>
    </row>
    <row r="5848" spans="2:73" x14ac:dyDescent="0.25">
      <c r="B5848" s="11"/>
      <c r="O5848" s="11"/>
      <c r="P5848" s="11"/>
      <c r="Q5848" s="11"/>
      <c r="U5848" s="11"/>
      <c r="BM5848"/>
      <c r="BN5848"/>
      <c r="BO5848"/>
      <c r="BP5848"/>
      <c r="BQ5848"/>
      <c r="BR5848"/>
      <c r="BS5848"/>
      <c r="BT5848"/>
      <c r="BU5848"/>
    </row>
    <row r="5849" spans="2:73" x14ac:dyDescent="0.25">
      <c r="B5849" s="11"/>
      <c r="O5849" s="11"/>
      <c r="P5849" s="11"/>
      <c r="Q5849" s="11"/>
      <c r="U5849" s="11"/>
      <c r="BM5849"/>
      <c r="BN5849"/>
      <c r="BO5849"/>
      <c r="BP5849"/>
      <c r="BQ5849"/>
      <c r="BR5849"/>
      <c r="BS5849"/>
      <c r="BT5849"/>
      <c r="BU5849"/>
    </row>
    <row r="5850" spans="2:73" x14ac:dyDescent="0.25">
      <c r="B5850" s="11"/>
      <c r="O5850" s="11"/>
      <c r="P5850" s="11"/>
      <c r="Q5850" s="11"/>
      <c r="U5850" s="11"/>
      <c r="BM5850"/>
      <c r="BN5850"/>
      <c r="BO5850"/>
      <c r="BP5850"/>
      <c r="BQ5850"/>
      <c r="BR5850"/>
      <c r="BS5850"/>
      <c r="BT5850"/>
      <c r="BU5850"/>
    </row>
    <row r="5851" spans="2:73" x14ac:dyDescent="0.25">
      <c r="B5851" s="11"/>
      <c r="O5851" s="11"/>
      <c r="P5851" s="11"/>
      <c r="Q5851" s="11"/>
      <c r="U5851" s="11"/>
      <c r="BM5851"/>
      <c r="BN5851"/>
      <c r="BO5851"/>
      <c r="BP5851"/>
      <c r="BQ5851"/>
      <c r="BR5851"/>
      <c r="BS5851"/>
      <c r="BT5851"/>
      <c r="BU5851"/>
    </row>
    <row r="5852" spans="2:73" x14ac:dyDescent="0.25">
      <c r="B5852" s="11"/>
      <c r="O5852" s="11"/>
      <c r="P5852" s="11"/>
      <c r="Q5852" s="11"/>
      <c r="U5852" s="11"/>
      <c r="BM5852"/>
      <c r="BN5852"/>
      <c r="BO5852"/>
      <c r="BP5852"/>
      <c r="BQ5852"/>
      <c r="BR5852"/>
      <c r="BS5852"/>
      <c r="BT5852"/>
      <c r="BU5852"/>
    </row>
    <row r="5853" spans="2:73" x14ac:dyDescent="0.25">
      <c r="B5853" s="11"/>
      <c r="O5853" s="11"/>
      <c r="P5853" s="11"/>
      <c r="Q5853" s="11"/>
      <c r="U5853" s="11"/>
      <c r="BM5853"/>
      <c r="BN5853"/>
      <c r="BO5853"/>
      <c r="BP5853"/>
      <c r="BQ5853"/>
      <c r="BR5853"/>
      <c r="BS5853"/>
      <c r="BT5853"/>
      <c r="BU5853"/>
    </row>
    <row r="5854" spans="2:73" x14ac:dyDescent="0.25">
      <c r="B5854" s="11"/>
      <c r="O5854" s="11"/>
      <c r="P5854" s="11"/>
      <c r="Q5854" s="11"/>
      <c r="U5854" s="11"/>
      <c r="BM5854"/>
      <c r="BN5854"/>
      <c r="BO5854"/>
      <c r="BP5854"/>
      <c r="BQ5854"/>
      <c r="BR5854"/>
      <c r="BS5854"/>
      <c r="BT5854"/>
      <c r="BU5854"/>
    </row>
    <row r="5855" spans="2:73" x14ac:dyDescent="0.25">
      <c r="B5855" s="11"/>
      <c r="O5855" s="11"/>
      <c r="P5855" s="11"/>
      <c r="Q5855" s="11"/>
      <c r="U5855" s="11"/>
      <c r="BM5855"/>
      <c r="BN5855"/>
      <c r="BO5855"/>
      <c r="BP5855"/>
      <c r="BQ5855"/>
      <c r="BR5855"/>
      <c r="BS5855"/>
      <c r="BT5855"/>
      <c r="BU5855"/>
    </row>
    <row r="5856" spans="2:73" x14ac:dyDescent="0.25">
      <c r="B5856" s="11"/>
      <c r="O5856" s="11"/>
      <c r="P5856" s="11"/>
      <c r="Q5856" s="11"/>
      <c r="U5856" s="11"/>
      <c r="BM5856"/>
      <c r="BN5856"/>
      <c r="BO5856"/>
      <c r="BP5856"/>
      <c r="BQ5856"/>
      <c r="BR5856"/>
      <c r="BS5856"/>
      <c r="BT5856"/>
      <c r="BU5856"/>
    </row>
    <row r="5857" spans="2:73" x14ac:dyDescent="0.25">
      <c r="B5857" s="11"/>
      <c r="O5857" s="11"/>
      <c r="P5857" s="11"/>
      <c r="Q5857" s="11"/>
      <c r="U5857" s="11"/>
      <c r="BM5857"/>
      <c r="BN5857"/>
      <c r="BO5857"/>
      <c r="BP5857"/>
      <c r="BQ5857"/>
      <c r="BR5857"/>
      <c r="BS5857"/>
      <c r="BT5857"/>
      <c r="BU5857"/>
    </row>
    <row r="5858" spans="2:73" x14ac:dyDescent="0.25">
      <c r="B5858" s="11"/>
      <c r="O5858" s="11"/>
      <c r="P5858" s="11"/>
      <c r="U5858" s="11"/>
      <c r="BM5858"/>
      <c r="BN5858"/>
      <c r="BO5858"/>
      <c r="BP5858"/>
      <c r="BQ5858"/>
      <c r="BR5858"/>
      <c r="BS5858"/>
      <c r="BT5858"/>
      <c r="BU5858"/>
    </row>
    <row r="5859" spans="2:73" x14ac:dyDescent="0.25">
      <c r="B5859" s="11"/>
      <c r="O5859" s="11"/>
      <c r="P5859" s="11"/>
      <c r="Q5859" s="11"/>
      <c r="U5859" s="11"/>
      <c r="BM5859"/>
      <c r="BN5859"/>
      <c r="BO5859"/>
      <c r="BP5859"/>
      <c r="BQ5859"/>
      <c r="BR5859"/>
      <c r="BS5859"/>
      <c r="BT5859"/>
      <c r="BU5859"/>
    </row>
    <row r="5860" spans="2:73" x14ac:dyDescent="0.25">
      <c r="B5860" s="11"/>
      <c r="O5860" s="11"/>
      <c r="P5860" s="11"/>
      <c r="Q5860" s="11"/>
      <c r="U5860" s="11"/>
      <c r="BM5860"/>
      <c r="BN5860"/>
      <c r="BO5860"/>
      <c r="BP5860"/>
      <c r="BQ5860"/>
      <c r="BR5860"/>
      <c r="BS5860"/>
      <c r="BT5860"/>
      <c r="BU5860"/>
    </row>
    <row r="5861" spans="2:73" x14ac:dyDescent="0.25">
      <c r="B5861" s="11"/>
      <c r="O5861" s="11"/>
      <c r="P5861" s="11"/>
      <c r="Q5861" s="11"/>
      <c r="U5861" s="11"/>
      <c r="BM5861"/>
      <c r="BN5861"/>
      <c r="BO5861"/>
      <c r="BP5861"/>
      <c r="BQ5861"/>
      <c r="BR5861"/>
      <c r="BS5861"/>
      <c r="BT5861"/>
      <c r="BU5861"/>
    </row>
    <row r="5862" spans="2:73" x14ac:dyDescent="0.25">
      <c r="B5862" s="11"/>
      <c r="O5862" s="11"/>
      <c r="P5862" s="11"/>
      <c r="Q5862" s="11"/>
      <c r="U5862" s="11"/>
      <c r="BM5862"/>
      <c r="BN5862"/>
      <c r="BO5862"/>
      <c r="BP5862"/>
      <c r="BQ5862"/>
      <c r="BR5862"/>
      <c r="BS5862"/>
      <c r="BT5862"/>
      <c r="BU5862"/>
    </row>
    <row r="5863" spans="2:73" x14ac:dyDescent="0.25">
      <c r="B5863" s="11"/>
      <c r="O5863" s="11"/>
      <c r="P5863" s="11"/>
      <c r="Q5863" s="11"/>
      <c r="U5863" s="11"/>
      <c r="BM5863"/>
      <c r="BN5863"/>
      <c r="BO5863"/>
      <c r="BP5863"/>
      <c r="BQ5863"/>
      <c r="BR5863"/>
      <c r="BS5863"/>
      <c r="BT5863"/>
      <c r="BU5863"/>
    </row>
    <row r="5864" spans="2:73" x14ac:dyDescent="0.25">
      <c r="B5864" s="11"/>
      <c r="O5864" s="11"/>
      <c r="P5864" s="11"/>
      <c r="Q5864" s="11"/>
      <c r="U5864" s="11"/>
      <c r="BM5864"/>
      <c r="BN5864"/>
      <c r="BO5864"/>
      <c r="BP5864"/>
      <c r="BQ5864"/>
      <c r="BR5864"/>
      <c r="BS5864"/>
      <c r="BT5864"/>
      <c r="BU5864"/>
    </row>
    <row r="5865" spans="2:73" x14ac:dyDescent="0.25">
      <c r="B5865" s="11"/>
      <c r="O5865" s="11"/>
      <c r="P5865" s="11"/>
      <c r="Q5865" s="11"/>
      <c r="U5865" s="11"/>
      <c r="BM5865"/>
      <c r="BN5865"/>
      <c r="BO5865"/>
      <c r="BP5865"/>
      <c r="BQ5865"/>
      <c r="BR5865"/>
      <c r="BS5865"/>
      <c r="BT5865"/>
      <c r="BU5865"/>
    </row>
    <row r="5866" spans="2:73" x14ac:dyDescent="0.25">
      <c r="B5866" s="11"/>
      <c r="O5866" s="11"/>
      <c r="P5866" s="11"/>
      <c r="Q5866" s="11"/>
      <c r="U5866" s="11"/>
      <c r="BM5866"/>
      <c r="BN5866"/>
      <c r="BO5866"/>
      <c r="BP5866"/>
      <c r="BQ5866"/>
      <c r="BR5866"/>
      <c r="BS5866"/>
      <c r="BT5866"/>
      <c r="BU5866"/>
    </row>
    <row r="5867" spans="2:73" x14ac:dyDescent="0.25">
      <c r="B5867" s="11"/>
      <c r="O5867" s="11"/>
      <c r="P5867" s="11"/>
      <c r="Q5867" s="11"/>
      <c r="U5867" s="11"/>
      <c r="BM5867"/>
      <c r="BN5867"/>
      <c r="BO5867"/>
      <c r="BP5867"/>
      <c r="BQ5867"/>
      <c r="BR5867"/>
      <c r="BS5867"/>
      <c r="BT5867"/>
      <c r="BU5867"/>
    </row>
    <row r="5868" spans="2:73" x14ac:dyDescent="0.25">
      <c r="B5868" s="11"/>
      <c r="O5868" s="11"/>
      <c r="P5868" s="11"/>
      <c r="U5868" s="11"/>
      <c r="BM5868"/>
      <c r="BN5868"/>
      <c r="BO5868"/>
      <c r="BP5868"/>
      <c r="BQ5868"/>
      <c r="BR5868"/>
      <c r="BS5868"/>
      <c r="BT5868"/>
      <c r="BU5868"/>
    </row>
    <row r="5869" spans="2:73" x14ac:dyDescent="0.25">
      <c r="B5869" s="11"/>
      <c r="O5869" s="11"/>
      <c r="P5869" s="11"/>
      <c r="Q5869" s="11"/>
      <c r="U5869" s="11"/>
      <c r="BM5869"/>
      <c r="BN5869"/>
      <c r="BO5869"/>
      <c r="BP5869"/>
      <c r="BQ5869"/>
      <c r="BR5869"/>
      <c r="BS5869"/>
      <c r="BT5869"/>
      <c r="BU5869"/>
    </row>
    <row r="5870" spans="2:73" x14ac:dyDescent="0.25">
      <c r="B5870" s="11"/>
      <c r="O5870" s="11"/>
      <c r="P5870" s="11"/>
      <c r="U5870" s="11"/>
      <c r="BM5870"/>
      <c r="BN5870"/>
      <c r="BO5870"/>
      <c r="BP5870"/>
      <c r="BQ5870"/>
      <c r="BR5870"/>
      <c r="BS5870"/>
      <c r="BT5870"/>
      <c r="BU5870"/>
    </row>
    <row r="5871" spans="2:73" x14ac:dyDescent="0.25">
      <c r="B5871" s="11"/>
      <c r="O5871" s="11"/>
      <c r="P5871" s="11"/>
      <c r="Q5871" s="11"/>
      <c r="U5871" s="11"/>
      <c r="BM5871"/>
      <c r="BN5871"/>
      <c r="BO5871"/>
      <c r="BP5871"/>
      <c r="BQ5871"/>
      <c r="BR5871"/>
      <c r="BS5871"/>
      <c r="BT5871"/>
      <c r="BU5871"/>
    </row>
    <row r="5872" spans="2:73" x14ac:dyDescent="0.25">
      <c r="B5872" s="11"/>
      <c r="O5872" s="11"/>
      <c r="P5872" s="11"/>
      <c r="Q5872" s="11"/>
      <c r="U5872" s="11"/>
      <c r="BM5872"/>
      <c r="BN5872"/>
      <c r="BO5872"/>
      <c r="BP5872"/>
      <c r="BQ5872"/>
      <c r="BR5872"/>
      <c r="BS5872"/>
      <c r="BT5872"/>
      <c r="BU5872"/>
    </row>
    <row r="5873" spans="2:73" x14ac:dyDescent="0.25">
      <c r="B5873" s="11"/>
      <c r="O5873" s="11"/>
      <c r="P5873" s="11"/>
      <c r="Q5873" s="11"/>
      <c r="U5873" s="11"/>
      <c r="BM5873"/>
      <c r="BN5873"/>
      <c r="BO5873"/>
      <c r="BP5873"/>
      <c r="BQ5873"/>
      <c r="BR5873"/>
      <c r="BS5873"/>
      <c r="BT5873"/>
      <c r="BU5873"/>
    </row>
    <row r="5874" spans="2:73" x14ac:dyDescent="0.25">
      <c r="B5874" s="11"/>
      <c r="O5874" s="11"/>
      <c r="P5874" s="11"/>
      <c r="Q5874" s="11"/>
      <c r="U5874" s="11"/>
      <c r="BM5874"/>
      <c r="BN5874"/>
      <c r="BO5874"/>
      <c r="BP5874"/>
      <c r="BQ5874"/>
      <c r="BR5874"/>
      <c r="BS5874"/>
      <c r="BT5874"/>
      <c r="BU5874"/>
    </row>
    <row r="5875" spans="2:73" x14ac:dyDescent="0.25">
      <c r="B5875" s="11"/>
      <c r="O5875" s="11"/>
      <c r="P5875" s="11"/>
      <c r="U5875" s="11"/>
      <c r="BM5875"/>
      <c r="BN5875"/>
      <c r="BO5875"/>
      <c r="BP5875"/>
      <c r="BQ5875"/>
      <c r="BR5875"/>
      <c r="BS5875"/>
      <c r="BT5875"/>
      <c r="BU5875"/>
    </row>
    <row r="5876" spans="2:73" x14ac:dyDescent="0.25">
      <c r="B5876" s="11"/>
      <c r="O5876" s="11"/>
      <c r="P5876" s="11"/>
      <c r="U5876" s="11"/>
      <c r="BM5876"/>
      <c r="BN5876"/>
      <c r="BO5876"/>
      <c r="BP5876"/>
      <c r="BQ5876"/>
      <c r="BR5876"/>
      <c r="BS5876"/>
      <c r="BT5876"/>
      <c r="BU5876"/>
    </row>
    <row r="5877" spans="2:73" x14ac:dyDescent="0.25">
      <c r="B5877" s="11"/>
      <c r="O5877" s="11"/>
      <c r="P5877" s="11"/>
      <c r="Q5877" s="11"/>
      <c r="U5877" s="11"/>
      <c r="BM5877"/>
      <c r="BN5877"/>
      <c r="BO5877"/>
      <c r="BP5877"/>
      <c r="BQ5877"/>
      <c r="BR5877"/>
      <c r="BS5877"/>
      <c r="BT5877"/>
      <c r="BU5877"/>
    </row>
    <row r="5878" spans="2:73" x14ac:dyDescent="0.25">
      <c r="B5878" s="11"/>
      <c r="F5878" s="11"/>
      <c r="O5878" s="11"/>
      <c r="P5878" s="11"/>
      <c r="Q5878" s="11"/>
      <c r="U5878" s="11"/>
      <c r="BM5878"/>
      <c r="BN5878"/>
      <c r="BO5878"/>
      <c r="BP5878"/>
      <c r="BQ5878"/>
      <c r="BR5878"/>
      <c r="BS5878"/>
      <c r="BT5878"/>
      <c r="BU5878"/>
    </row>
    <row r="5879" spans="2:73" x14ac:dyDescent="0.25">
      <c r="B5879" s="11"/>
      <c r="O5879" s="11"/>
      <c r="P5879" s="11"/>
      <c r="U5879" s="11"/>
      <c r="BM5879"/>
      <c r="BN5879"/>
      <c r="BO5879"/>
      <c r="BP5879"/>
      <c r="BQ5879"/>
      <c r="BR5879"/>
      <c r="BS5879"/>
      <c r="BT5879"/>
      <c r="BU5879"/>
    </row>
    <row r="5880" spans="2:73" x14ac:dyDescent="0.25">
      <c r="B5880" s="11"/>
      <c r="O5880" s="11"/>
      <c r="P5880" s="11"/>
      <c r="Q5880" s="11"/>
      <c r="U5880" s="11"/>
      <c r="BM5880"/>
      <c r="BN5880"/>
      <c r="BO5880"/>
      <c r="BP5880"/>
      <c r="BQ5880"/>
      <c r="BR5880"/>
      <c r="BS5880"/>
      <c r="BT5880"/>
      <c r="BU5880"/>
    </row>
    <row r="5881" spans="2:73" x14ac:dyDescent="0.25">
      <c r="B5881" s="11"/>
      <c r="O5881" s="11"/>
      <c r="P5881" s="11"/>
      <c r="Q5881" s="11"/>
      <c r="U5881" s="11"/>
      <c r="BM5881"/>
      <c r="BN5881"/>
      <c r="BO5881"/>
      <c r="BP5881"/>
      <c r="BQ5881"/>
      <c r="BR5881"/>
      <c r="BS5881"/>
      <c r="BT5881"/>
      <c r="BU5881"/>
    </row>
    <row r="5882" spans="2:73" x14ac:dyDescent="0.25">
      <c r="B5882" s="11"/>
      <c r="O5882" s="11"/>
      <c r="P5882" s="11"/>
      <c r="U5882" s="11"/>
      <c r="BM5882"/>
      <c r="BN5882"/>
      <c r="BO5882"/>
      <c r="BP5882"/>
      <c r="BQ5882"/>
      <c r="BR5882"/>
      <c r="BS5882"/>
      <c r="BT5882"/>
      <c r="BU5882"/>
    </row>
    <row r="5883" spans="2:73" x14ac:dyDescent="0.25">
      <c r="B5883" s="11"/>
      <c r="O5883" s="11"/>
      <c r="P5883" s="11"/>
      <c r="Q5883" s="11"/>
      <c r="U5883" s="11"/>
      <c r="BM5883"/>
      <c r="BN5883"/>
      <c r="BO5883"/>
      <c r="BP5883"/>
      <c r="BQ5883"/>
      <c r="BR5883"/>
      <c r="BS5883"/>
      <c r="BT5883"/>
      <c r="BU5883"/>
    </row>
    <row r="5884" spans="2:73" x14ac:dyDescent="0.25">
      <c r="B5884" s="11"/>
      <c r="O5884" s="11"/>
      <c r="P5884" s="11"/>
      <c r="Q5884" s="11"/>
      <c r="U5884" s="11"/>
      <c r="BM5884"/>
      <c r="BN5884"/>
      <c r="BO5884"/>
      <c r="BP5884"/>
      <c r="BQ5884"/>
      <c r="BR5884"/>
      <c r="BS5884"/>
      <c r="BT5884"/>
      <c r="BU5884"/>
    </row>
    <row r="5885" spans="2:73" x14ac:dyDescent="0.25">
      <c r="B5885" s="11"/>
      <c r="O5885" s="11"/>
      <c r="P5885" s="11"/>
      <c r="U5885" s="11"/>
      <c r="BM5885"/>
      <c r="BN5885"/>
      <c r="BO5885"/>
      <c r="BP5885"/>
      <c r="BQ5885"/>
      <c r="BR5885"/>
      <c r="BS5885"/>
      <c r="BT5885"/>
      <c r="BU5885"/>
    </row>
    <row r="5886" spans="2:73" x14ac:dyDescent="0.25">
      <c r="B5886" s="11"/>
      <c r="O5886" s="11"/>
      <c r="P5886" s="11"/>
      <c r="Q5886" s="11"/>
      <c r="U5886" s="11"/>
      <c r="BM5886"/>
      <c r="BN5886"/>
      <c r="BO5886"/>
      <c r="BP5886"/>
      <c r="BQ5886"/>
      <c r="BR5886"/>
      <c r="BS5886"/>
      <c r="BT5886"/>
      <c r="BU5886"/>
    </row>
    <row r="5887" spans="2:73" x14ac:dyDescent="0.25">
      <c r="B5887" s="11"/>
      <c r="O5887" s="11"/>
      <c r="P5887" s="11"/>
      <c r="U5887" s="11"/>
      <c r="BM5887"/>
      <c r="BN5887"/>
      <c r="BO5887"/>
      <c r="BP5887"/>
      <c r="BQ5887"/>
      <c r="BR5887"/>
      <c r="BS5887"/>
      <c r="BT5887"/>
      <c r="BU5887"/>
    </row>
    <row r="5888" spans="2:73" x14ac:dyDescent="0.25">
      <c r="B5888" s="11"/>
      <c r="O5888" s="11"/>
      <c r="P5888" s="11"/>
      <c r="Q5888" s="11"/>
      <c r="U5888" s="11"/>
      <c r="BM5888"/>
      <c r="BN5888"/>
      <c r="BO5888"/>
      <c r="BP5888"/>
      <c r="BQ5888"/>
      <c r="BR5888"/>
      <c r="BS5888"/>
      <c r="BT5888"/>
      <c r="BU5888"/>
    </row>
    <row r="5889" spans="2:73" x14ac:dyDescent="0.25">
      <c r="B5889" s="11"/>
      <c r="O5889" s="11"/>
      <c r="P5889" s="11"/>
      <c r="Q5889" s="11"/>
      <c r="U5889" s="11"/>
      <c r="BM5889"/>
      <c r="BN5889"/>
      <c r="BO5889"/>
      <c r="BP5889"/>
      <c r="BQ5889"/>
      <c r="BR5889"/>
      <c r="BS5889"/>
      <c r="BT5889"/>
      <c r="BU5889"/>
    </row>
    <row r="5890" spans="2:73" x14ac:dyDescent="0.25">
      <c r="B5890" s="11"/>
      <c r="O5890" s="11"/>
      <c r="P5890" s="11"/>
      <c r="U5890" s="11"/>
      <c r="BM5890"/>
      <c r="BN5890"/>
      <c r="BO5890"/>
      <c r="BP5890"/>
      <c r="BQ5890"/>
      <c r="BR5890"/>
      <c r="BS5890"/>
      <c r="BT5890"/>
      <c r="BU5890"/>
    </row>
    <row r="5891" spans="2:73" x14ac:dyDescent="0.25">
      <c r="B5891" s="11"/>
      <c r="O5891" s="11"/>
      <c r="P5891" s="11"/>
      <c r="U5891" s="11"/>
      <c r="BM5891"/>
      <c r="BN5891"/>
      <c r="BO5891"/>
      <c r="BP5891"/>
      <c r="BQ5891"/>
      <c r="BR5891"/>
      <c r="BS5891"/>
      <c r="BT5891"/>
      <c r="BU5891"/>
    </row>
    <row r="5892" spans="2:73" x14ac:dyDescent="0.25">
      <c r="B5892" s="11"/>
      <c r="O5892" s="11"/>
      <c r="P5892" s="11"/>
      <c r="U5892" s="11"/>
      <c r="BM5892"/>
      <c r="BN5892"/>
      <c r="BO5892"/>
      <c r="BP5892"/>
      <c r="BQ5892"/>
      <c r="BR5892"/>
      <c r="BS5892"/>
      <c r="BT5892"/>
      <c r="BU5892"/>
    </row>
    <row r="5893" spans="2:73" x14ac:dyDescent="0.25">
      <c r="B5893" s="11"/>
      <c r="O5893" s="11"/>
      <c r="P5893" s="11"/>
      <c r="U5893" s="11"/>
      <c r="BM5893"/>
      <c r="BN5893"/>
      <c r="BO5893"/>
      <c r="BP5893"/>
      <c r="BQ5893"/>
      <c r="BR5893"/>
      <c r="BS5893"/>
      <c r="BT5893"/>
      <c r="BU5893"/>
    </row>
    <row r="5894" spans="2:73" x14ac:dyDescent="0.25">
      <c r="B5894" s="11"/>
      <c r="O5894" s="11"/>
      <c r="P5894" s="11"/>
      <c r="Q5894" s="11"/>
      <c r="U5894" s="11"/>
      <c r="BM5894"/>
      <c r="BN5894"/>
      <c r="BO5894"/>
      <c r="BP5894"/>
      <c r="BQ5894"/>
      <c r="BR5894"/>
      <c r="BS5894"/>
      <c r="BT5894"/>
      <c r="BU5894"/>
    </row>
    <row r="5895" spans="2:73" x14ac:dyDescent="0.25">
      <c r="B5895" s="11"/>
      <c r="O5895" s="11"/>
      <c r="P5895" s="11"/>
      <c r="Q5895" s="11"/>
      <c r="U5895" s="11"/>
      <c r="BM5895"/>
      <c r="BN5895"/>
      <c r="BO5895"/>
      <c r="BP5895"/>
      <c r="BQ5895"/>
      <c r="BR5895"/>
      <c r="BS5895"/>
      <c r="BT5895"/>
      <c r="BU5895"/>
    </row>
    <row r="5896" spans="2:73" x14ac:dyDescent="0.25">
      <c r="B5896" s="11"/>
      <c r="O5896" s="11"/>
      <c r="P5896" s="11"/>
      <c r="U5896" s="11"/>
      <c r="BM5896"/>
      <c r="BN5896"/>
      <c r="BO5896"/>
      <c r="BP5896"/>
      <c r="BQ5896"/>
      <c r="BR5896"/>
      <c r="BS5896"/>
      <c r="BT5896"/>
      <c r="BU5896"/>
    </row>
    <row r="5897" spans="2:73" x14ac:dyDescent="0.25">
      <c r="B5897" s="11"/>
      <c r="O5897" s="11"/>
      <c r="P5897" s="11"/>
      <c r="U5897" s="11"/>
      <c r="BM5897"/>
      <c r="BN5897"/>
      <c r="BO5897"/>
      <c r="BP5897"/>
      <c r="BQ5897"/>
      <c r="BR5897"/>
      <c r="BS5897"/>
      <c r="BT5897"/>
      <c r="BU5897"/>
    </row>
    <row r="5898" spans="2:73" x14ac:dyDescent="0.25">
      <c r="B5898" s="11"/>
      <c r="O5898" s="11"/>
      <c r="P5898" s="11"/>
      <c r="U5898" s="11"/>
      <c r="BM5898"/>
      <c r="BN5898"/>
      <c r="BO5898"/>
      <c r="BP5898"/>
      <c r="BQ5898"/>
      <c r="BR5898"/>
      <c r="BS5898"/>
      <c r="BT5898"/>
      <c r="BU5898"/>
    </row>
    <row r="5899" spans="2:73" x14ac:dyDescent="0.25">
      <c r="B5899" s="11"/>
      <c r="O5899" s="11"/>
      <c r="P5899" s="11"/>
      <c r="U5899" s="11"/>
      <c r="BM5899"/>
      <c r="BN5899"/>
      <c r="BO5899"/>
      <c r="BP5899"/>
      <c r="BQ5899"/>
      <c r="BR5899"/>
      <c r="BS5899"/>
      <c r="BT5899"/>
      <c r="BU5899"/>
    </row>
    <row r="5900" spans="2:73" x14ac:dyDescent="0.25">
      <c r="B5900" s="11"/>
      <c r="O5900" s="11"/>
      <c r="P5900" s="11"/>
      <c r="Q5900" s="11"/>
      <c r="U5900" s="11"/>
      <c r="BM5900"/>
      <c r="BN5900"/>
      <c r="BO5900"/>
      <c r="BP5900"/>
      <c r="BQ5900"/>
      <c r="BR5900"/>
      <c r="BS5900"/>
      <c r="BT5900"/>
      <c r="BU5900"/>
    </row>
    <row r="5901" spans="2:73" x14ac:dyDescent="0.25">
      <c r="B5901" s="11"/>
      <c r="O5901" s="11"/>
      <c r="P5901" s="11"/>
      <c r="Q5901" s="11"/>
      <c r="U5901" s="11"/>
      <c r="BM5901"/>
      <c r="BN5901"/>
      <c r="BO5901"/>
      <c r="BP5901"/>
      <c r="BQ5901"/>
      <c r="BR5901"/>
      <c r="BS5901"/>
      <c r="BT5901"/>
      <c r="BU5901"/>
    </row>
    <row r="5902" spans="2:73" x14ac:dyDescent="0.25">
      <c r="B5902" s="11"/>
      <c r="O5902" s="11"/>
      <c r="P5902" s="11"/>
      <c r="U5902" s="11"/>
      <c r="BM5902"/>
      <c r="BN5902"/>
      <c r="BO5902"/>
      <c r="BP5902"/>
      <c r="BQ5902"/>
      <c r="BR5902"/>
      <c r="BS5902"/>
      <c r="BT5902"/>
      <c r="BU5902"/>
    </row>
    <row r="5903" spans="2:73" x14ac:dyDescent="0.25">
      <c r="B5903" s="11"/>
      <c r="O5903" s="11"/>
      <c r="P5903" s="11"/>
      <c r="Q5903" s="11"/>
      <c r="U5903" s="11"/>
      <c r="BM5903"/>
      <c r="BN5903"/>
      <c r="BO5903"/>
      <c r="BP5903"/>
      <c r="BQ5903"/>
      <c r="BR5903"/>
      <c r="BS5903"/>
      <c r="BT5903"/>
      <c r="BU5903"/>
    </row>
    <row r="5904" spans="2:73" x14ac:dyDescent="0.25">
      <c r="B5904" s="11"/>
      <c r="O5904" s="11"/>
      <c r="P5904" s="11"/>
      <c r="Q5904" s="11"/>
      <c r="U5904" s="11"/>
      <c r="BM5904"/>
      <c r="BN5904"/>
      <c r="BO5904"/>
      <c r="BP5904"/>
      <c r="BQ5904"/>
      <c r="BR5904"/>
      <c r="BS5904"/>
      <c r="BT5904"/>
      <c r="BU5904"/>
    </row>
    <row r="5905" spans="2:73" x14ac:dyDescent="0.25">
      <c r="B5905" s="11"/>
      <c r="O5905" s="11"/>
      <c r="P5905" s="11"/>
      <c r="Q5905" s="11"/>
      <c r="U5905" s="11"/>
      <c r="BM5905"/>
      <c r="BN5905"/>
      <c r="BO5905"/>
      <c r="BP5905"/>
      <c r="BQ5905"/>
      <c r="BR5905"/>
      <c r="BS5905"/>
      <c r="BT5905"/>
      <c r="BU5905"/>
    </row>
    <row r="5906" spans="2:73" x14ac:dyDescent="0.25">
      <c r="B5906" s="11"/>
      <c r="O5906" s="11"/>
      <c r="P5906" s="11"/>
      <c r="U5906" s="11"/>
      <c r="BM5906"/>
      <c r="BN5906"/>
      <c r="BO5906"/>
      <c r="BP5906"/>
      <c r="BQ5906"/>
      <c r="BR5906"/>
      <c r="BS5906"/>
      <c r="BT5906"/>
      <c r="BU5906"/>
    </row>
    <row r="5907" spans="2:73" x14ac:dyDescent="0.25">
      <c r="B5907" s="11"/>
      <c r="O5907" s="11"/>
      <c r="P5907" s="11"/>
      <c r="Q5907" s="11"/>
      <c r="U5907" s="11"/>
      <c r="BM5907"/>
      <c r="BN5907"/>
      <c r="BO5907"/>
      <c r="BP5907"/>
      <c r="BQ5907"/>
      <c r="BR5907"/>
      <c r="BS5907"/>
      <c r="BT5907"/>
      <c r="BU5907"/>
    </row>
    <row r="5908" spans="2:73" x14ac:dyDescent="0.25">
      <c r="B5908" s="11"/>
      <c r="O5908" s="11"/>
      <c r="P5908" s="11"/>
      <c r="U5908" s="11"/>
      <c r="BM5908"/>
      <c r="BN5908"/>
      <c r="BO5908"/>
      <c r="BP5908"/>
      <c r="BQ5908"/>
      <c r="BR5908"/>
      <c r="BS5908"/>
      <c r="BT5908"/>
      <c r="BU5908"/>
    </row>
    <row r="5909" spans="2:73" x14ac:dyDescent="0.25">
      <c r="B5909" s="11"/>
      <c r="O5909" s="11"/>
      <c r="P5909" s="11"/>
      <c r="U5909" s="11"/>
      <c r="BM5909"/>
      <c r="BN5909"/>
      <c r="BO5909"/>
      <c r="BP5909"/>
      <c r="BQ5909"/>
      <c r="BR5909"/>
      <c r="BS5909"/>
      <c r="BT5909"/>
      <c r="BU5909"/>
    </row>
    <row r="5910" spans="2:73" x14ac:dyDescent="0.25">
      <c r="B5910" s="11"/>
      <c r="O5910" s="11"/>
      <c r="P5910" s="11"/>
      <c r="U5910" s="11"/>
      <c r="BM5910"/>
      <c r="BN5910"/>
      <c r="BO5910"/>
      <c r="BP5910"/>
      <c r="BQ5910"/>
      <c r="BR5910"/>
      <c r="BS5910"/>
      <c r="BT5910"/>
      <c r="BU5910"/>
    </row>
    <row r="5911" spans="2:73" x14ac:dyDescent="0.25">
      <c r="B5911" s="11"/>
      <c r="O5911" s="11"/>
      <c r="P5911" s="11"/>
      <c r="Q5911" s="11"/>
      <c r="U5911" s="11"/>
      <c r="BM5911"/>
      <c r="BN5911"/>
      <c r="BO5911"/>
      <c r="BP5911"/>
      <c r="BQ5911"/>
      <c r="BR5911"/>
      <c r="BS5911"/>
      <c r="BT5911"/>
      <c r="BU5911"/>
    </row>
    <row r="5912" spans="2:73" x14ac:dyDescent="0.25">
      <c r="B5912" s="11"/>
      <c r="O5912" s="11"/>
      <c r="P5912" s="11"/>
      <c r="Q5912" s="11"/>
      <c r="U5912" s="11"/>
      <c r="BM5912"/>
      <c r="BN5912"/>
      <c r="BO5912"/>
      <c r="BP5912"/>
      <c r="BQ5912"/>
      <c r="BR5912"/>
      <c r="BS5912"/>
      <c r="BT5912"/>
      <c r="BU5912"/>
    </row>
    <row r="5913" spans="2:73" x14ac:dyDescent="0.25">
      <c r="B5913" s="11"/>
      <c r="O5913" s="11"/>
      <c r="P5913" s="11"/>
      <c r="Q5913" s="11"/>
      <c r="U5913" s="11"/>
      <c r="BM5913"/>
      <c r="BN5913"/>
      <c r="BO5913"/>
      <c r="BP5913"/>
      <c r="BQ5913"/>
      <c r="BR5913"/>
      <c r="BS5913"/>
      <c r="BT5913"/>
      <c r="BU5913"/>
    </row>
    <row r="5914" spans="2:73" x14ac:dyDescent="0.25">
      <c r="B5914" s="11"/>
      <c r="O5914" s="11"/>
      <c r="P5914" s="11"/>
      <c r="Q5914" s="11"/>
      <c r="U5914" s="11"/>
      <c r="BM5914"/>
      <c r="BN5914"/>
      <c r="BO5914"/>
      <c r="BP5914"/>
      <c r="BQ5914"/>
      <c r="BR5914"/>
      <c r="BS5914"/>
      <c r="BT5914"/>
      <c r="BU5914"/>
    </row>
    <row r="5915" spans="2:73" x14ac:dyDescent="0.25">
      <c r="B5915" s="11"/>
      <c r="O5915" s="11"/>
      <c r="P5915" s="11"/>
      <c r="Q5915" s="11"/>
      <c r="U5915" s="11"/>
      <c r="BM5915"/>
      <c r="BN5915"/>
      <c r="BO5915"/>
      <c r="BP5915"/>
      <c r="BQ5915"/>
      <c r="BR5915"/>
      <c r="BS5915"/>
      <c r="BT5915"/>
      <c r="BU5915"/>
    </row>
    <row r="5916" spans="2:73" x14ac:dyDescent="0.25">
      <c r="B5916" s="11"/>
      <c r="O5916" s="11"/>
      <c r="P5916" s="11"/>
      <c r="Q5916" s="11"/>
      <c r="U5916" s="11"/>
      <c r="BM5916"/>
      <c r="BN5916"/>
      <c r="BO5916"/>
      <c r="BP5916"/>
      <c r="BQ5916"/>
      <c r="BR5916"/>
      <c r="BS5916"/>
      <c r="BT5916"/>
      <c r="BU5916"/>
    </row>
    <row r="5917" spans="2:73" x14ac:dyDescent="0.25">
      <c r="B5917" s="11"/>
      <c r="O5917" s="11"/>
      <c r="P5917" s="11"/>
      <c r="Q5917" s="11"/>
      <c r="U5917" s="11"/>
      <c r="BM5917"/>
      <c r="BN5917"/>
      <c r="BO5917"/>
      <c r="BP5917"/>
      <c r="BQ5917"/>
      <c r="BR5917"/>
      <c r="BS5917"/>
      <c r="BT5917"/>
      <c r="BU5917"/>
    </row>
    <row r="5918" spans="2:73" x14ac:dyDescent="0.25">
      <c r="B5918" s="11"/>
      <c r="O5918" s="11"/>
      <c r="P5918" s="11"/>
      <c r="Q5918" s="11"/>
      <c r="U5918" s="11"/>
      <c r="BM5918"/>
      <c r="BN5918"/>
      <c r="BO5918"/>
      <c r="BP5918"/>
      <c r="BQ5918"/>
      <c r="BR5918"/>
      <c r="BS5918"/>
      <c r="BT5918"/>
      <c r="BU5918"/>
    </row>
    <row r="5919" spans="2:73" x14ac:dyDescent="0.25">
      <c r="B5919" s="11"/>
      <c r="O5919" s="11"/>
      <c r="P5919" s="11"/>
      <c r="Q5919" s="11"/>
      <c r="U5919" s="11"/>
      <c r="BM5919"/>
      <c r="BN5919"/>
      <c r="BO5919"/>
      <c r="BP5919"/>
      <c r="BQ5919"/>
      <c r="BR5919"/>
      <c r="BS5919"/>
      <c r="BT5919"/>
      <c r="BU5919"/>
    </row>
    <row r="5920" spans="2:73" x14ac:dyDescent="0.25">
      <c r="B5920" s="11"/>
      <c r="O5920" s="11"/>
      <c r="P5920" s="11"/>
      <c r="Q5920" s="11"/>
      <c r="U5920" s="11"/>
      <c r="BM5920"/>
      <c r="BN5920"/>
      <c r="BO5920"/>
      <c r="BP5920"/>
      <c r="BQ5920"/>
      <c r="BR5920"/>
      <c r="BS5920"/>
      <c r="BT5920"/>
      <c r="BU5920"/>
    </row>
    <row r="5921" spans="2:73" x14ac:dyDescent="0.25">
      <c r="B5921" s="11"/>
      <c r="O5921" s="11"/>
      <c r="P5921" s="11"/>
      <c r="U5921" s="11"/>
      <c r="BM5921"/>
      <c r="BN5921"/>
      <c r="BO5921"/>
      <c r="BP5921"/>
      <c r="BQ5921"/>
      <c r="BR5921"/>
      <c r="BS5921"/>
      <c r="BT5921"/>
      <c r="BU5921"/>
    </row>
    <row r="5922" spans="2:73" x14ac:dyDescent="0.25">
      <c r="B5922" s="11"/>
      <c r="O5922" s="11"/>
      <c r="P5922" s="11"/>
      <c r="Q5922" s="11"/>
      <c r="U5922" s="11"/>
      <c r="BM5922"/>
      <c r="BN5922"/>
      <c r="BO5922"/>
      <c r="BP5922"/>
      <c r="BQ5922"/>
      <c r="BR5922"/>
      <c r="BS5922"/>
      <c r="BT5922"/>
      <c r="BU5922"/>
    </row>
    <row r="5923" spans="2:73" x14ac:dyDescent="0.25">
      <c r="B5923" s="11"/>
      <c r="O5923" s="11"/>
      <c r="P5923" s="11"/>
      <c r="Q5923" s="11"/>
      <c r="U5923" s="11"/>
      <c r="BM5923"/>
      <c r="BN5923"/>
      <c r="BO5923"/>
      <c r="BP5923"/>
      <c r="BQ5923"/>
      <c r="BR5923"/>
      <c r="BS5923"/>
      <c r="BT5923"/>
      <c r="BU5923"/>
    </row>
    <row r="5924" spans="2:73" x14ac:dyDescent="0.25">
      <c r="B5924" s="11"/>
      <c r="O5924" s="11"/>
      <c r="P5924" s="11"/>
      <c r="U5924" s="11"/>
      <c r="BM5924"/>
      <c r="BN5924"/>
      <c r="BO5924"/>
      <c r="BP5924"/>
      <c r="BQ5924"/>
      <c r="BR5924"/>
      <c r="BS5924"/>
      <c r="BT5924"/>
      <c r="BU5924"/>
    </row>
    <row r="5925" spans="2:73" x14ac:dyDescent="0.25">
      <c r="B5925" s="11"/>
      <c r="O5925" s="11"/>
      <c r="P5925" s="11"/>
      <c r="Q5925" s="11"/>
      <c r="U5925" s="11"/>
      <c r="BM5925"/>
      <c r="BN5925"/>
      <c r="BO5925"/>
      <c r="BP5925"/>
      <c r="BQ5925"/>
      <c r="BR5925"/>
      <c r="BS5925"/>
      <c r="BT5925"/>
      <c r="BU5925"/>
    </row>
    <row r="5926" spans="2:73" x14ac:dyDescent="0.25">
      <c r="B5926" s="11"/>
      <c r="O5926" s="11"/>
      <c r="P5926" s="11"/>
      <c r="U5926" s="11"/>
      <c r="BM5926"/>
      <c r="BN5926"/>
      <c r="BO5926"/>
      <c r="BP5926"/>
      <c r="BQ5926"/>
      <c r="BR5926"/>
      <c r="BS5926"/>
      <c r="BT5926"/>
      <c r="BU5926"/>
    </row>
    <row r="5927" spans="2:73" x14ac:dyDescent="0.25">
      <c r="B5927" s="11"/>
      <c r="O5927" s="11"/>
      <c r="P5927" s="11"/>
      <c r="U5927" s="11"/>
      <c r="BM5927"/>
      <c r="BN5927"/>
      <c r="BO5927"/>
      <c r="BP5927"/>
      <c r="BQ5927"/>
      <c r="BR5927"/>
      <c r="BS5927"/>
      <c r="BT5927"/>
      <c r="BU5927"/>
    </row>
    <row r="5928" spans="2:73" x14ac:dyDescent="0.25">
      <c r="B5928" s="11"/>
      <c r="O5928" s="11"/>
      <c r="P5928" s="11"/>
      <c r="Q5928" s="11"/>
      <c r="U5928" s="11"/>
      <c r="BM5928"/>
      <c r="BN5928"/>
      <c r="BO5928"/>
      <c r="BP5928"/>
      <c r="BQ5928"/>
      <c r="BR5928"/>
      <c r="BS5928"/>
      <c r="BT5928"/>
      <c r="BU5928"/>
    </row>
    <row r="5929" spans="2:73" x14ac:dyDescent="0.25">
      <c r="B5929" s="11"/>
      <c r="O5929" s="11"/>
      <c r="P5929" s="11"/>
      <c r="Q5929" s="11"/>
      <c r="U5929" s="11"/>
      <c r="BM5929"/>
      <c r="BN5929"/>
      <c r="BO5929"/>
      <c r="BP5929"/>
      <c r="BQ5929"/>
      <c r="BR5929"/>
      <c r="BS5929"/>
      <c r="BT5929"/>
      <c r="BU5929"/>
    </row>
    <row r="5930" spans="2:73" x14ac:dyDescent="0.25">
      <c r="B5930" s="11"/>
      <c r="O5930" s="11"/>
      <c r="P5930" s="11"/>
      <c r="Q5930" s="11"/>
      <c r="U5930" s="11"/>
      <c r="BM5930"/>
      <c r="BN5930"/>
      <c r="BO5930"/>
      <c r="BP5930"/>
      <c r="BQ5930"/>
      <c r="BR5930"/>
      <c r="BS5930"/>
      <c r="BT5930"/>
      <c r="BU5930"/>
    </row>
    <row r="5931" spans="2:73" x14ac:dyDescent="0.25">
      <c r="B5931" s="11"/>
      <c r="O5931" s="11"/>
      <c r="P5931" s="11"/>
      <c r="U5931" s="11"/>
      <c r="BM5931"/>
      <c r="BN5931"/>
      <c r="BO5931"/>
      <c r="BP5931"/>
      <c r="BQ5931"/>
      <c r="BR5931"/>
      <c r="BS5931"/>
      <c r="BT5931"/>
      <c r="BU5931"/>
    </row>
    <row r="5932" spans="2:73" x14ac:dyDescent="0.25">
      <c r="B5932" s="11"/>
      <c r="O5932" s="11"/>
      <c r="P5932" s="11"/>
      <c r="U5932" s="11"/>
      <c r="BM5932"/>
      <c r="BN5932"/>
      <c r="BO5932"/>
      <c r="BP5932"/>
      <c r="BQ5932"/>
      <c r="BR5932"/>
      <c r="BS5932"/>
      <c r="BT5932"/>
      <c r="BU5932"/>
    </row>
    <row r="5933" spans="2:73" x14ac:dyDescent="0.25">
      <c r="B5933" s="11"/>
      <c r="O5933" s="11"/>
      <c r="P5933" s="11"/>
      <c r="Q5933" s="11"/>
      <c r="U5933" s="11"/>
      <c r="BM5933"/>
      <c r="BN5933"/>
      <c r="BO5933"/>
      <c r="BP5933"/>
      <c r="BQ5933"/>
      <c r="BR5933"/>
      <c r="BS5933"/>
      <c r="BT5933"/>
      <c r="BU5933"/>
    </row>
    <row r="5934" spans="2:73" x14ac:dyDescent="0.25">
      <c r="B5934" s="11"/>
      <c r="O5934" s="11"/>
      <c r="P5934" s="11"/>
      <c r="U5934" s="11"/>
      <c r="V5934" s="11"/>
      <c r="BM5934"/>
      <c r="BN5934"/>
      <c r="BO5934"/>
      <c r="BP5934"/>
      <c r="BQ5934"/>
      <c r="BR5934"/>
      <c r="BS5934"/>
      <c r="BT5934"/>
      <c r="BU5934"/>
    </row>
    <row r="5935" spans="2:73" x14ac:dyDescent="0.25">
      <c r="B5935" s="11"/>
      <c r="O5935" s="11"/>
      <c r="P5935" s="11"/>
      <c r="Q5935" s="11"/>
      <c r="U5935" s="11"/>
      <c r="V5935" s="11"/>
      <c r="BM5935"/>
      <c r="BN5935"/>
      <c r="BO5935"/>
      <c r="BP5935"/>
      <c r="BQ5935"/>
      <c r="BR5935"/>
      <c r="BS5935"/>
      <c r="BT5935"/>
      <c r="BU5935"/>
    </row>
    <row r="5936" spans="2:73" x14ac:dyDescent="0.25">
      <c r="B5936" s="11"/>
      <c r="O5936" s="11"/>
      <c r="P5936" s="11"/>
      <c r="Q5936" s="11"/>
      <c r="U5936" s="11"/>
      <c r="BM5936"/>
      <c r="BN5936"/>
      <c r="BO5936"/>
      <c r="BP5936"/>
      <c r="BQ5936"/>
      <c r="BR5936"/>
      <c r="BS5936"/>
      <c r="BT5936"/>
      <c r="BU5936"/>
    </row>
    <row r="5937" spans="2:73" x14ac:dyDescent="0.25">
      <c r="B5937" s="11"/>
      <c r="O5937" s="11"/>
      <c r="P5937" s="11"/>
      <c r="U5937" s="11"/>
      <c r="BM5937"/>
      <c r="BN5937"/>
      <c r="BO5937"/>
      <c r="BP5937"/>
      <c r="BQ5937"/>
      <c r="BR5937"/>
      <c r="BS5937"/>
      <c r="BT5937"/>
      <c r="BU5937"/>
    </row>
    <row r="5938" spans="2:73" x14ac:dyDescent="0.25">
      <c r="B5938" s="11"/>
      <c r="O5938" s="11"/>
      <c r="P5938" s="11"/>
      <c r="Q5938" s="11"/>
      <c r="U5938" s="11"/>
      <c r="BM5938"/>
      <c r="BN5938"/>
      <c r="BO5938"/>
      <c r="BP5938"/>
      <c r="BQ5938"/>
      <c r="BR5938"/>
      <c r="BS5938"/>
      <c r="BT5938"/>
      <c r="BU5938"/>
    </row>
    <row r="5939" spans="2:73" x14ac:dyDescent="0.25">
      <c r="B5939" s="11"/>
      <c r="O5939" s="11"/>
      <c r="P5939" s="11"/>
      <c r="Q5939" s="11"/>
      <c r="U5939" s="11"/>
      <c r="BM5939"/>
      <c r="BN5939"/>
      <c r="BO5939"/>
      <c r="BP5939"/>
      <c r="BQ5939"/>
      <c r="BR5939"/>
      <c r="BS5939"/>
      <c r="BT5939"/>
      <c r="BU5939"/>
    </row>
    <row r="5940" spans="2:73" x14ac:dyDescent="0.25">
      <c r="B5940" s="11"/>
      <c r="O5940" s="11"/>
      <c r="P5940" s="11"/>
      <c r="Q5940" s="11"/>
      <c r="U5940" s="11"/>
      <c r="BM5940"/>
      <c r="BN5940"/>
      <c r="BO5940"/>
      <c r="BP5940"/>
      <c r="BQ5940"/>
      <c r="BR5940"/>
      <c r="BS5940"/>
      <c r="BT5940"/>
      <c r="BU5940"/>
    </row>
    <row r="5941" spans="2:73" x14ac:dyDescent="0.25">
      <c r="B5941" s="11"/>
      <c r="O5941" s="11"/>
      <c r="P5941" s="11"/>
      <c r="Q5941" s="11"/>
      <c r="U5941" s="11"/>
      <c r="BM5941"/>
      <c r="BN5941"/>
      <c r="BO5941"/>
      <c r="BP5941"/>
      <c r="BQ5941"/>
      <c r="BR5941"/>
      <c r="BS5941"/>
      <c r="BT5941"/>
      <c r="BU5941"/>
    </row>
    <row r="5942" spans="2:73" x14ac:dyDescent="0.25">
      <c r="B5942" s="11"/>
      <c r="O5942" s="11"/>
      <c r="P5942" s="11"/>
      <c r="U5942" s="11"/>
      <c r="BM5942"/>
      <c r="BN5942"/>
      <c r="BO5942"/>
      <c r="BP5942"/>
      <c r="BQ5942"/>
      <c r="BR5942"/>
      <c r="BS5942"/>
      <c r="BT5942"/>
      <c r="BU5942"/>
    </row>
    <row r="5943" spans="2:73" x14ac:dyDescent="0.25">
      <c r="B5943" s="11"/>
      <c r="O5943" s="11"/>
      <c r="P5943" s="11"/>
      <c r="Q5943" s="11"/>
      <c r="U5943" s="11"/>
      <c r="BM5943"/>
      <c r="BN5943"/>
      <c r="BO5943"/>
      <c r="BP5943"/>
      <c r="BQ5943"/>
      <c r="BR5943"/>
      <c r="BS5943"/>
      <c r="BT5943"/>
      <c r="BU5943"/>
    </row>
    <row r="5944" spans="2:73" x14ac:dyDescent="0.25">
      <c r="B5944" s="11"/>
      <c r="O5944" s="11"/>
      <c r="P5944" s="11"/>
      <c r="Q5944" s="11"/>
      <c r="U5944" s="11"/>
      <c r="BM5944"/>
      <c r="BN5944"/>
      <c r="BO5944"/>
      <c r="BP5944"/>
      <c r="BQ5944"/>
      <c r="BR5944"/>
      <c r="BS5944"/>
      <c r="BT5944"/>
      <c r="BU5944"/>
    </row>
    <row r="5945" spans="2:73" x14ac:dyDescent="0.25">
      <c r="B5945" s="11"/>
      <c r="O5945" s="11"/>
      <c r="P5945" s="11"/>
      <c r="U5945" s="11"/>
      <c r="BM5945"/>
      <c r="BN5945"/>
      <c r="BO5945"/>
      <c r="BP5945"/>
      <c r="BQ5945"/>
      <c r="BR5945"/>
      <c r="BS5945"/>
      <c r="BT5945"/>
      <c r="BU5945"/>
    </row>
    <row r="5946" spans="2:73" x14ac:dyDescent="0.25">
      <c r="B5946" s="11"/>
      <c r="O5946" s="11"/>
      <c r="P5946" s="11"/>
      <c r="U5946" s="11"/>
      <c r="BM5946"/>
      <c r="BN5946"/>
      <c r="BO5946"/>
      <c r="BP5946"/>
      <c r="BQ5946"/>
      <c r="BR5946"/>
      <c r="BS5946"/>
      <c r="BT5946"/>
      <c r="BU5946"/>
    </row>
    <row r="5947" spans="2:73" x14ac:dyDescent="0.25">
      <c r="B5947" s="11"/>
      <c r="O5947" s="11"/>
      <c r="P5947" s="11"/>
      <c r="U5947" s="11"/>
      <c r="BM5947"/>
      <c r="BN5947"/>
      <c r="BO5947"/>
      <c r="BP5947"/>
      <c r="BQ5947"/>
      <c r="BR5947"/>
      <c r="BS5947"/>
      <c r="BT5947"/>
      <c r="BU5947"/>
    </row>
    <row r="5948" spans="2:73" x14ac:dyDescent="0.25">
      <c r="B5948" s="11"/>
      <c r="O5948" s="11"/>
      <c r="P5948" s="11"/>
      <c r="Q5948" s="11"/>
      <c r="U5948" s="11"/>
      <c r="BM5948"/>
      <c r="BN5948"/>
      <c r="BO5948"/>
      <c r="BP5948"/>
      <c r="BQ5948"/>
      <c r="BR5948"/>
      <c r="BS5948"/>
      <c r="BT5948"/>
      <c r="BU5948"/>
    </row>
    <row r="5949" spans="2:73" x14ac:dyDescent="0.25">
      <c r="B5949" s="11"/>
      <c r="O5949" s="11"/>
      <c r="P5949" s="11"/>
      <c r="U5949" s="11"/>
      <c r="BM5949"/>
      <c r="BN5949"/>
      <c r="BO5949"/>
      <c r="BP5949"/>
      <c r="BQ5949"/>
      <c r="BR5949"/>
      <c r="BS5949"/>
      <c r="BT5949"/>
      <c r="BU5949"/>
    </row>
    <row r="5950" spans="2:73" x14ac:dyDescent="0.25">
      <c r="B5950" s="11"/>
      <c r="O5950" s="11"/>
      <c r="P5950" s="11"/>
      <c r="Q5950" s="11"/>
      <c r="U5950" s="11"/>
      <c r="BM5950"/>
      <c r="BN5950"/>
      <c r="BO5950"/>
      <c r="BP5950"/>
      <c r="BQ5950"/>
      <c r="BR5950"/>
      <c r="BS5950"/>
      <c r="BT5950"/>
      <c r="BU5950"/>
    </row>
    <row r="5951" spans="2:73" x14ac:dyDescent="0.25">
      <c r="B5951" s="11"/>
      <c r="O5951" s="11"/>
      <c r="P5951" s="11"/>
      <c r="Q5951" s="11"/>
      <c r="U5951" s="11"/>
      <c r="BM5951"/>
      <c r="BN5951"/>
      <c r="BO5951"/>
      <c r="BP5951"/>
      <c r="BQ5951"/>
      <c r="BR5951"/>
      <c r="BS5951"/>
      <c r="BT5951"/>
      <c r="BU5951"/>
    </row>
    <row r="5952" spans="2:73" x14ac:dyDescent="0.25">
      <c r="B5952" s="11"/>
      <c r="O5952" s="11"/>
      <c r="P5952" s="11"/>
      <c r="U5952" s="11"/>
      <c r="BM5952"/>
      <c r="BN5952"/>
      <c r="BO5952"/>
      <c r="BP5952"/>
      <c r="BQ5952"/>
      <c r="BR5952"/>
      <c r="BS5952"/>
      <c r="BT5952"/>
      <c r="BU5952"/>
    </row>
    <row r="5953" spans="2:73" x14ac:dyDescent="0.25">
      <c r="B5953" s="11"/>
      <c r="O5953" s="11"/>
      <c r="P5953" s="11"/>
      <c r="U5953" s="11"/>
      <c r="BM5953"/>
      <c r="BN5953"/>
      <c r="BO5953"/>
      <c r="BP5953"/>
      <c r="BQ5953"/>
      <c r="BR5953"/>
      <c r="BS5953"/>
      <c r="BT5953"/>
      <c r="BU5953"/>
    </row>
    <row r="5954" spans="2:73" x14ac:dyDescent="0.25">
      <c r="B5954" s="11"/>
      <c r="O5954" s="11"/>
      <c r="P5954" s="11"/>
      <c r="Q5954" s="11"/>
      <c r="U5954" s="11"/>
      <c r="BM5954"/>
      <c r="BN5954"/>
      <c r="BO5954"/>
      <c r="BP5954"/>
      <c r="BQ5954"/>
      <c r="BR5954"/>
      <c r="BS5954"/>
      <c r="BT5954"/>
      <c r="BU5954"/>
    </row>
    <row r="5955" spans="2:73" x14ac:dyDescent="0.25">
      <c r="B5955" s="11"/>
      <c r="O5955" s="11"/>
      <c r="P5955" s="11"/>
      <c r="Q5955" s="11"/>
      <c r="U5955" s="11"/>
      <c r="BM5955"/>
      <c r="BN5955"/>
      <c r="BO5955"/>
      <c r="BP5955"/>
      <c r="BQ5955"/>
      <c r="BR5955"/>
      <c r="BS5955"/>
      <c r="BT5955"/>
      <c r="BU5955"/>
    </row>
    <row r="5956" spans="2:73" x14ac:dyDescent="0.25">
      <c r="B5956" s="11"/>
      <c r="O5956" s="11"/>
      <c r="P5956" s="11"/>
      <c r="Q5956" s="11"/>
      <c r="U5956" s="11"/>
      <c r="BM5956"/>
      <c r="BN5956"/>
      <c r="BO5956"/>
      <c r="BP5956"/>
      <c r="BQ5956"/>
      <c r="BR5956"/>
      <c r="BS5956"/>
      <c r="BT5956"/>
      <c r="BU5956"/>
    </row>
    <row r="5957" spans="2:73" x14ac:dyDescent="0.25">
      <c r="B5957" s="11"/>
      <c r="O5957" s="11"/>
      <c r="P5957" s="11"/>
      <c r="Q5957" s="11"/>
      <c r="U5957" s="11"/>
      <c r="BM5957"/>
      <c r="BN5957"/>
      <c r="BO5957"/>
      <c r="BP5957"/>
      <c r="BQ5957"/>
      <c r="BR5957"/>
      <c r="BS5957"/>
      <c r="BT5957"/>
      <c r="BU5957"/>
    </row>
    <row r="5958" spans="2:73" x14ac:dyDescent="0.25">
      <c r="B5958" s="11"/>
      <c r="O5958" s="11"/>
      <c r="P5958" s="11"/>
      <c r="Q5958" s="11"/>
      <c r="U5958" s="11"/>
      <c r="BM5958"/>
      <c r="BN5958"/>
      <c r="BO5958"/>
      <c r="BP5958"/>
      <c r="BQ5958"/>
      <c r="BR5958"/>
      <c r="BS5958"/>
      <c r="BT5958"/>
      <c r="BU5958"/>
    </row>
    <row r="5959" spans="2:73" x14ac:dyDescent="0.25">
      <c r="B5959" s="11"/>
      <c r="O5959" s="11"/>
      <c r="P5959" s="11"/>
      <c r="Q5959" s="11"/>
      <c r="U5959" s="11"/>
      <c r="BM5959"/>
      <c r="BN5959"/>
      <c r="BO5959"/>
      <c r="BP5959"/>
      <c r="BQ5959"/>
      <c r="BR5959"/>
      <c r="BS5959"/>
      <c r="BT5959"/>
      <c r="BU5959"/>
    </row>
    <row r="5960" spans="2:73" x14ac:dyDescent="0.25">
      <c r="B5960" s="11"/>
      <c r="O5960" s="11"/>
      <c r="P5960" s="11"/>
      <c r="Q5960" s="11"/>
      <c r="U5960" s="11"/>
      <c r="BM5960"/>
      <c r="BN5960"/>
      <c r="BO5960"/>
      <c r="BP5960"/>
      <c r="BQ5960"/>
      <c r="BR5960"/>
      <c r="BS5960"/>
      <c r="BT5960"/>
      <c r="BU5960"/>
    </row>
    <row r="5961" spans="2:73" x14ac:dyDescent="0.25">
      <c r="B5961" s="11"/>
      <c r="O5961" s="11"/>
      <c r="P5961" s="11"/>
      <c r="Q5961" s="11"/>
      <c r="U5961" s="11"/>
      <c r="BM5961"/>
      <c r="BN5961"/>
      <c r="BO5961"/>
      <c r="BP5961"/>
      <c r="BQ5961"/>
      <c r="BR5961"/>
      <c r="BS5961"/>
      <c r="BT5961"/>
      <c r="BU5961"/>
    </row>
    <row r="5962" spans="2:73" x14ac:dyDescent="0.25">
      <c r="B5962" s="11"/>
      <c r="O5962" s="11"/>
      <c r="P5962" s="11"/>
      <c r="Q5962" s="11"/>
      <c r="U5962" s="11"/>
      <c r="BM5962"/>
      <c r="BN5962"/>
      <c r="BO5962"/>
      <c r="BP5962"/>
      <c r="BQ5962"/>
      <c r="BR5962"/>
      <c r="BS5962"/>
      <c r="BT5962"/>
      <c r="BU5962"/>
    </row>
    <row r="5963" spans="2:73" x14ac:dyDescent="0.25">
      <c r="B5963" s="11"/>
      <c r="O5963" s="11"/>
      <c r="P5963" s="11"/>
      <c r="U5963" s="11"/>
      <c r="BM5963"/>
      <c r="BN5963"/>
      <c r="BO5963"/>
      <c r="BP5963"/>
      <c r="BQ5963"/>
      <c r="BR5963"/>
      <c r="BS5963"/>
      <c r="BT5963"/>
      <c r="BU5963"/>
    </row>
    <row r="5964" spans="2:73" x14ac:dyDescent="0.25">
      <c r="B5964" s="11"/>
      <c r="O5964" s="11"/>
      <c r="P5964" s="11"/>
      <c r="U5964" s="11"/>
      <c r="BM5964"/>
      <c r="BN5964"/>
      <c r="BO5964"/>
      <c r="BP5964"/>
      <c r="BQ5964"/>
      <c r="BR5964"/>
      <c r="BS5964"/>
      <c r="BT5964"/>
      <c r="BU5964"/>
    </row>
    <row r="5965" spans="2:73" x14ac:dyDescent="0.25">
      <c r="B5965" s="11"/>
      <c r="O5965" s="11"/>
      <c r="P5965" s="11"/>
      <c r="Q5965" s="11"/>
      <c r="U5965" s="11"/>
      <c r="BM5965"/>
      <c r="BN5965"/>
      <c r="BO5965"/>
      <c r="BP5965"/>
      <c r="BQ5965"/>
      <c r="BR5965"/>
      <c r="BS5965"/>
      <c r="BT5965"/>
      <c r="BU5965"/>
    </row>
    <row r="5966" spans="2:73" x14ac:dyDescent="0.25">
      <c r="B5966" s="11"/>
      <c r="O5966" s="11"/>
      <c r="P5966" s="11"/>
      <c r="Q5966" s="11"/>
      <c r="U5966" s="11"/>
      <c r="BM5966"/>
      <c r="BN5966"/>
      <c r="BO5966"/>
      <c r="BP5966"/>
      <c r="BQ5966"/>
      <c r="BR5966"/>
      <c r="BS5966"/>
      <c r="BT5966"/>
      <c r="BU5966"/>
    </row>
    <row r="5967" spans="2:73" x14ac:dyDescent="0.25">
      <c r="B5967" s="11"/>
      <c r="O5967" s="11"/>
      <c r="P5967" s="11"/>
      <c r="Q5967" s="11"/>
      <c r="U5967" s="11"/>
      <c r="BM5967"/>
      <c r="BN5967"/>
      <c r="BO5967"/>
      <c r="BP5967"/>
      <c r="BQ5967"/>
      <c r="BR5967"/>
      <c r="BS5967"/>
      <c r="BT5967"/>
      <c r="BU5967"/>
    </row>
    <row r="5968" spans="2:73" x14ac:dyDescent="0.25">
      <c r="B5968" s="11"/>
      <c r="O5968" s="11"/>
      <c r="P5968" s="11"/>
      <c r="U5968" s="11"/>
      <c r="BM5968"/>
      <c r="BN5968"/>
      <c r="BO5968"/>
      <c r="BP5968"/>
      <c r="BQ5968"/>
      <c r="BR5968"/>
      <c r="BS5968"/>
      <c r="BT5968"/>
      <c r="BU5968"/>
    </row>
    <row r="5969" spans="2:73" x14ac:dyDescent="0.25">
      <c r="B5969" s="11"/>
      <c r="O5969" s="11"/>
      <c r="P5969" s="11"/>
      <c r="Q5969" s="11"/>
      <c r="U5969" s="11"/>
      <c r="BM5969"/>
      <c r="BN5969"/>
      <c r="BO5969"/>
      <c r="BP5969"/>
      <c r="BQ5969"/>
      <c r="BR5969"/>
      <c r="BS5969"/>
      <c r="BT5969"/>
      <c r="BU5969"/>
    </row>
    <row r="5970" spans="2:73" x14ac:dyDescent="0.25">
      <c r="B5970" s="11"/>
      <c r="O5970" s="11"/>
      <c r="P5970" s="11"/>
      <c r="U5970" s="11"/>
      <c r="BM5970"/>
      <c r="BN5970"/>
      <c r="BO5970"/>
      <c r="BP5970"/>
      <c r="BQ5970"/>
      <c r="BR5970"/>
      <c r="BS5970"/>
      <c r="BT5970"/>
      <c r="BU5970"/>
    </row>
    <row r="5971" spans="2:73" x14ac:dyDescent="0.25">
      <c r="B5971" s="11"/>
      <c r="O5971" s="11"/>
      <c r="P5971" s="11"/>
      <c r="Q5971" s="11"/>
      <c r="U5971" s="11"/>
      <c r="BM5971"/>
      <c r="BN5971"/>
      <c r="BO5971"/>
      <c r="BP5971"/>
      <c r="BQ5971"/>
      <c r="BR5971"/>
      <c r="BS5971"/>
      <c r="BT5971"/>
      <c r="BU5971"/>
    </row>
    <row r="5972" spans="2:73" x14ac:dyDescent="0.25">
      <c r="B5972" s="11"/>
      <c r="O5972" s="11"/>
      <c r="P5972" s="11"/>
      <c r="U5972" s="11"/>
      <c r="BM5972"/>
      <c r="BN5972"/>
      <c r="BO5972"/>
      <c r="BP5972"/>
      <c r="BQ5972"/>
      <c r="BR5972"/>
      <c r="BS5972"/>
      <c r="BT5972"/>
      <c r="BU5972"/>
    </row>
    <row r="5973" spans="2:73" x14ac:dyDescent="0.25">
      <c r="B5973" s="11"/>
      <c r="O5973" s="11"/>
      <c r="P5973" s="11"/>
      <c r="Q5973" s="11"/>
      <c r="U5973" s="11"/>
      <c r="BM5973"/>
      <c r="BN5973"/>
      <c r="BO5973"/>
      <c r="BP5973"/>
      <c r="BQ5973"/>
      <c r="BR5973"/>
      <c r="BS5973"/>
      <c r="BT5973"/>
      <c r="BU5973"/>
    </row>
    <row r="5974" spans="2:73" x14ac:dyDescent="0.25">
      <c r="B5974" s="11"/>
      <c r="O5974" s="11"/>
      <c r="P5974" s="11"/>
      <c r="U5974" s="11"/>
      <c r="BM5974"/>
      <c r="BN5974"/>
      <c r="BO5974"/>
      <c r="BP5974"/>
      <c r="BQ5974"/>
      <c r="BR5974"/>
      <c r="BS5974"/>
      <c r="BT5974"/>
      <c r="BU5974"/>
    </row>
    <row r="5975" spans="2:73" x14ac:dyDescent="0.25">
      <c r="B5975" s="11"/>
      <c r="O5975" s="11"/>
      <c r="P5975" s="11"/>
      <c r="Q5975" s="11"/>
      <c r="U5975" s="11"/>
      <c r="BM5975"/>
      <c r="BN5975"/>
      <c r="BO5975"/>
      <c r="BP5975"/>
      <c r="BQ5975"/>
      <c r="BR5975"/>
      <c r="BS5975"/>
      <c r="BT5975"/>
      <c r="BU5975"/>
    </row>
    <row r="5976" spans="2:73" x14ac:dyDescent="0.25">
      <c r="B5976" s="11"/>
      <c r="O5976" s="11"/>
      <c r="P5976" s="11"/>
      <c r="Q5976" s="11"/>
      <c r="U5976" s="11"/>
      <c r="BM5976"/>
      <c r="BN5976"/>
      <c r="BO5976"/>
      <c r="BP5976"/>
      <c r="BQ5976"/>
      <c r="BR5976"/>
      <c r="BS5976"/>
      <c r="BT5976"/>
      <c r="BU5976"/>
    </row>
    <row r="5977" spans="2:73" x14ac:dyDescent="0.25">
      <c r="B5977" s="11"/>
      <c r="O5977" s="11"/>
      <c r="P5977" s="11"/>
      <c r="U5977" s="11"/>
      <c r="BM5977"/>
      <c r="BN5977"/>
      <c r="BO5977"/>
      <c r="BP5977"/>
      <c r="BQ5977"/>
      <c r="BR5977"/>
      <c r="BS5977"/>
      <c r="BT5977"/>
      <c r="BU5977"/>
    </row>
    <row r="5978" spans="2:73" x14ac:dyDescent="0.25">
      <c r="B5978" s="11"/>
      <c r="O5978" s="11"/>
      <c r="P5978" s="11"/>
      <c r="Q5978" s="11"/>
      <c r="U5978" s="11"/>
      <c r="BM5978"/>
      <c r="BN5978"/>
      <c r="BO5978"/>
      <c r="BP5978"/>
      <c r="BQ5978"/>
      <c r="BR5978"/>
      <c r="BS5978"/>
      <c r="BT5978"/>
      <c r="BU5978"/>
    </row>
    <row r="5979" spans="2:73" x14ac:dyDescent="0.25">
      <c r="B5979" s="11"/>
      <c r="O5979" s="11"/>
      <c r="P5979" s="11"/>
      <c r="Q5979" s="11"/>
      <c r="U5979" s="11"/>
      <c r="BM5979"/>
      <c r="BN5979"/>
      <c r="BO5979"/>
      <c r="BP5979"/>
      <c r="BQ5979"/>
      <c r="BR5979"/>
      <c r="BS5979"/>
      <c r="BT5979"/>
      <c r="BU5979"/>
    </row>
    <row r="5980" spans="2:73" x14ac:dyDescent="0.25">
      <c r="B5980" s="11"/>
      <c r="O5980" s="11"/>
      <c r="P5980" s="11"/>
      <c r="Q5980" s="11"/>
      <c r="U5980" s="11"/>
      <c r="BM5980"/>
      <c r="BN5980"/>
      <c r="BO5980"/>
      <c r="BP5980"/>
      <c r="BQ5980"/>
      <c r="BR5980"/>
      <c r="BS5980"/>
      <c r="BT5980"/>
      <c r="BU5980"/>
    </row>
    <row r="5981" spans="2:73" x14ac:dyDescent="0.25">
      <c r="B5981" s="11"/>
      <c r="O5981" s="11"/>
      <c r="P5981" s="11"/>
      <c r="U5981" s="11"/>
      <c r="BM5981"/>
      <c r="BN5981"/>
      <c r="BO5981"/>
      <c r="BP5981"/>
      <c r="BQ5981"/>
      <c r="BR5981"/>
      <c r="BS5981"/>
      <c r="BT5981"/>
      <c r="BU5981"/>
    </row>
    <row r="5982" spans="2:73" x14ac:dyDescent="0.25">
      <c r="B5982" s="11"/>
      <c r="O5982" s="11"/>
      <c r="P5982" s="11"/>
      <c r="Q5982" s="11"/>
      <c r="U5982" s="11"/>
      <c r="BM5982"/>
      <c r="BN5982"/>
      <c r="BO5982"/>
      <c r="BP5982"/>
      <c r="BQ5982"/>
      <c r="BR5982"/>
      <c r="BS5982"/>
      <c r="BT5982"/>
      <c r="BU5982"/>
    </row>
    <row r="5983" spans="2:73" x14ac:dyDescent="0.25">
      <c r="B5983" s="11"/>
      <c r="O5983" s="11"/>
      <c r="P5983" s="11"/>
      <c r="Q5983" s="11"/>
      <c r="U5983" s="11"/>
      <c r="BM5983"/>
      <c r="BN5983"/>
      <c r="BO5983"/>
      <c r="BP5983"/>
      <c r="BQ5983"/>
      <c r="BR5983"/>
      <c r="BS5983"/>
      <c r="BT5983"/>
      <c r="BU5983"/>
    </row>
    <row r="5984" spans="2:73" x14ac:dyDescent="0.25">
      <c r="B5984" s="11"/>
      <c r="O5984" s="11"/>
      <c r="P5984" s="11"/>
      <c r="U5984" s="11"/>
      <c r="BM5984"/>
      <c r="BN5984"/>
      <c r="BO5984"/>
      <c r="BP5984"/>
      <c r="BQ5984"/>
      <c r="BR5984"/>
      <c r="BS5984"/>
      <c r="BT5984"/>
      <c r="BU5984"/>
    </row>
    <row r="5985" spans="2:73" x14ac:dyDescent="0.25">
      <c r="B5985" s="11"/>
      <c r="O5985" s="11"/>
      <c r="P5985" s="11"/>
      <c r="Q5985" s="11"/>
      <c r="U5985" s="11"/>
      <c r="BM5985"/>
      <c r="BN5985"/>
      <c r="BO5985"/>
      <c r="BP5985"/>
      <c r="BQ5985"/>
      <c r="BR5985"/>
      <c r="BS5985"/>
      <c r="BT5985"/>
      <c r="BU5985"/>
    </row>
    <row r="5986" spans="2:73" x14ac:dyDescent="0.25">
      <c r="B5986" s="11"/>
      <c r="O5986" s="11"/>
      <c r="P5986" s="11"/>
      <c r="Q5986" s="11"/>
      <c r="U5986" s="11"/>
      <c r="BM5986"/>
      <c r="BN5986"/>
      <c r="BO5986"/>
      <c r="BP5986"/>
      <c r="BQ5986"/>
      <c r="BR5986"/>
      <c r="BS5986"/>
      <c r="BT5986"/>
      <c r="BU5986"/>
    </row>
    <row r="5987" spans="2:73" x14ac:dyDescent="0.25">
      <c r="B5987" s="11"/>
      <c r="O5987" s="11"/>
      <c r="P5987" s="11"/>
      <c r="U5987" s="11"/>
      <c r="BM5987"/>
      <c r="BN5987"/>
      <c r="BO5987"/>
      <c r="BP5987"/>
      <c r="BQ5987"/>
      <c r="BR5987"/>
      <c r="BS5987"/>
      <c r="BT5987"/>
      <c r="BU5987"/>
    </row>
    <row r="5988" spans="2:73" x14ac:dyDescent="0.25">
      <c r="B5988" s="11"/>
      <c r="O5988" s="11"/>
      <c r="P5988" s="11"/>
      <c r="Q5988" s="11"/>
      <c r="U5988" s="11"/>
      <c r="BM5988"/>
      <c r="BN5988"/>
      <c r="BO5988"/>
      <c r="BP5988"/>
      <c r="BQ5988"/>
      <c r="BR5988"/>
      <c r="BS5988"/>
      <c r="BT5988"/>
      <c r="BU5988"/>
    </row>
    <row r="5989" spans="2:73" x14ac:dyDescent="0.25">
      <c r="B5989" s="11"/>
      <c r="O5989" s="11"/>
      <c r="P5989" s="11"/>
      <c r="U5989" s="11"/>
      <c r="BM5989"/>
      <c r="BN5989"/>
      <c r="BO5989"/>
      <c r="BP5989"/>
      <c r="BQ5989"/>
      <c r="BR5989"/>
      <c r="BS5989"/>
      <c r="BT5989"/>
      <c r="BU5989"/>
    </row>
    <row r="5990" spans="2:73" x14ac:dyDescent="0.25">
      <c r="B5990" s="11"/>
      <c r="O5990" s="11"/>
      <c r="P5990" s="11"/>
      <c r="Q5990" s="11"/>
      <c r="U5990" s="11"/>
      <c r="BM5990"/>
      <c r="BN5990"/>
      <c r="BO5990"/>
      <c r="BP5990"/>
      <c r="BQ5990"/>
      <c r="BR5990"/>
      <c r="BS5990"/>
      <c r="BT5990"/>
      <c r="BU5990"/>
    </row>
    <row r="5991" spans="2:73" x14ac:dyDescent="0.25">
      <c r="B5991" s="11"/>
      <c r="O5991" s="11"/>
      <c r="P5991" s="11"/>
      <c r="U5991" s="11"/>
      <c r="BM5991"/>
      <c r="BN5991"/>
      <c r="BO5991"/>
      <c r="BP5991"/>
      <c r="BQ5991"/>
      <c r="BR5991"/>
      <c r="BS5991"/>
      <c r="BT5991"/>
      <c r="BU5991"/>
    </row>
    <row r="5992" spans="2:73" x14ac:dyDescent="0.25">
      <c r="B5992" s="11"/>
      <c r="O5992" s="11"/>
      <c r="P5992" s="11"/>
      <c r="Q5992" s="11"/>
      <c r="U5992" s="11"/>
      <c r="BM5992"/>
      <c r="BN5992"/>
      <c r="BO5992"/>
      <c r="BP5992"/>
      <c r="BQ5992"/>
      <c r="BR5992"/>
      <c r="BS5992"/>
      <c r="BT5992"/>
      <c r="BU5992"/>
    </row>
    <row r="5993" spans="2:73" x14ac:dyDescent="0.25">
      <c r="B5993" s="11"/>
      <c r="O5993" s="11"/>
      <c r="P5993" s="11"/>
      <c r="Q5993" s="11"/>
      <c r="U5993" s="11"/>
      <c r="BM5993"/>
      <c r="BN5993"/>
      <c r="BO5993"/>
      <c r="BP5993"/>
      <c r="BQ5993"/>
      <c r="BR5993"/>
      <c r="BS5993"/>
      <c r="BT5993"/>
      <c r="BU5993"/>
    </row>
    <row r="5994" spans="2:73" x14ac:dyDescent="0.25">
      <c r="B5994" s="11"/>
      <c r="O5994" s="11"/>
      <c r="P5994" s="11"/>
      <c r="Q5994" s="11"/>
      <c r="U5994" s="11"/>
      <c r="BM5994"/>
      <c r="BN5994"/>
      <c r="BO5994"/>
      <c r="BP5994"/>
      <c r="BQ5994"/>
      <c r="BR5994"/>
      <c r="BS5994"/>
      <c r="BT5994"/>
      <c r="BU5994"/>
    </row>
    <row r="5995" spans="2:73" x14ac:dyDescent="0.25">
      <c r="B5995" s="11"/>
      <c r="O5995" s="11"/>
      <c r="P5995" s="11"/>
      <c r="Q5995" s="11"/>
      <c r="U5995" s="11"/>
      <c r="BM5995"/>
      <c r="BN5995"/>
      <c r="BO5995"/>
      <c r="BP5995"/>
      <c r="BQ5995"/>
      <c r="BR5995"/>
      <c r="BS5995"/>
      <c r="BT5995"/>
      <c r="BU5995"/>
    </row>
    <row r="5996" spans="2:73" x14ac:dyDescent="0.25">
      <c r="B5996" s="11"/>
      <c r="O5996" s="11"/>
      <c r="P5996" s="11"/>
      <c r="Q5996" s="11"/>
      <c r="U5996" s="11"/>
      <c r="BM5996"/>
      <c r="BN5996"/>
      <c r="BO5996"/>
      <c r="BP5996"/>
      <c r="BQ5996"/>
      <c r="BR5996"/>
      <c r="BS5996"/>
      <c r="BT5996"/>
      <c r="BU5996"/>
    </row>
    <row r="5997" spans="2:73" x14ac:dyDescent="0.25">
      <c r="B5997" s="11"/>
      <c r="O5997" s="11"/>
      <c r="P5997" s="11"/>
      <c r="Q5997" s="11"/>
      <c r="U5997" s="11"/>
      <c r="BM5997"/>
      <c r="BN5997"/>
      <c r="BO5997"/>
      <c r="BP5997"/>
      <c r="BQ5997"/>
      <c r="BR5997"/>
      <c r="BS5997"/>
      <c r="BT5997"/>
      <c r="BU5997"/>
    </row>
    <row r="5998" spans="2:73" x14ac:dyDescent="0.25">
      <c r="B5998" s="11"/>
      <c r="O5998" s="11"/>
      <c r="P5998" s="11"/>
      <c r="Q5998" s="11"/>
      <c r="U5998" s="11"/>
      <c r="BM5998"/>
      <c r="BN5998"/>
      <c r="BO5998"/>
      <c r="BP5998"/>
      <c r="BQ5998"/>
      <c r="BR5998"/>
      <c r="BS5998"/>
      <c r="BT5998"/>
      <c r="BU5998"/>
    </row>
    <row r="5999" spans="2:73" x14ac:dyDescent="0.25">
      <c r="B5999" s="11"/>
      <c r="O5999" s="11"/>
      <c r="P5999" s="11"/>
      <c r="U5999" s="11"/>
      <c r="BM5999"/>
      <c r="BN5999"/>
      <c r="BO5999"/>
      <c r="BP5999"/>
      <c r="BQ5999"/>
      <c r="BR5999"/>
      <c r="BS5999"/>
      <c r="BT5999"/>
      <c r="BU5999"/>
    </row>
    <row r="6000" spans="2:73" x14ac:dyDescent="0.25">
      <c r="B6000" s="11"/>
      <c r="O6000" s="11"/>
      <c r="P6000" s="11"/>
      <c r="U6000" s="11"/>
      <c r="BM6000"/>
      <c r="BN6000"/>
      <c r="BO6000"/>
      <c r="BP6000"/>
      <c r="BQ6000"/>
      <c r="BR6000"/>
      <c r="BS6000"/>
      <c r="BT6000"/>
      <c r="BU6000"/>
    </row>
    <row r="6001" spans="2:73" x14ac:dyDescent="0.25">
      <c r="B6001" s="11"/>
      <c r="O6001" s="11"/>
      <c r="P6001" s="11"/>
      <c r="Q6001" s="11"/>
      <c r="U6001" s="11"/>
      <c r="BM6001"/>
      <c r="BN6001"/>
      <c r="BO6001"/>
      <c r="BP6001"/>
      <c r="BQ6001"/>
      <c r="BR6001"/>
      <c r="BS6001"/>
      <c r="BT6001"/>
      <c r="BU6001"/>
    </row>
    <row r="6002" spans="2:73" x14ac:dyDescent="0.25">
      <c r="B6002" s="11"/>
      <c r="O6002" s="11"/>
      <c r="P6002" s="11"/>
      <c r="U6002" s="11"/>
      <c r="BM6002"/>
      <c r="BN6002"/>
      <c r="BO6002"/>
      <c r="BP6002"/>
      <c r="BQ6002"/>
      <c r="BR6002"/>
      <c r="BS6002"/>
      <c r="BT6002"/>
      <c r="BU6002"/>
    </row>
    <row r="6003" spans="2:73" x14ac:dyDescent="0.25">
      <c r="B6003" s="11"/>
      <c r="O6003" s="11"/>
      <c r="P6003" s="11"/>
      <c r="Q6003" s="11"/>
      <c r="U6003" s="11"/>
      <c r="BM6003"/>
      <c r="BN6003"/>
      <c r="BO6003"/>
      <c r="BP6003"/>
      <c r="BQ6003"/>
      <c r="BR6003"/>
      <c r="BS6003"/>
      <c r="BT6003"/>
      <c r="BU6003"/>
    </row>
    <row r="6004" spans="2:73" x14ac:dyDescent="0.25">
      <c r="B6004" s="11"/>
      <c r="O6004" s="11"/>
      <c r="P6004" s="11"/>
      <c r="Q6004" s="11"/>
      <c r="U6004" s="11"/>
      <c r="BM6004"/>
      <c r="BN6004"/>
      <c r="BO6004"/>
      <c r="BP6004"/>
      <c r="BQ6004"/>
      <c r="BR6004"/>
      <c r="BS6004"/>
      <c r="BT6004"/>
      <c r="BU6004"/>
    </row>
    <row r="6005" spans="2:73" x14ac:dyDescent="0.25">
      <c r="B6005" s="11"/>
      <c r="O6005" s="11"/>
      <c r="P6005" s="11"/>
      <c r="U6005" s="11"/>
      <c r="BM6005"/>
      <c r="BN6005"/>
      <c r="BO6005"/>
      <c r="BP6005"/>
      <c r="BQ6005"/>
      <c r="BR6005"/>
      <c r="BS6005"/>
      <c r="BT6005"/>
      <c r="BU6005"/>
    </row>
    <row r="6006" spans="2:73" x14ac:dyDescent="0.25">
      <c r="B6006" s="11"/>
      <c r="O6006" s="11"/>
      <c r="P6006" s="11"/>
      <c r="Q6006" s="11"/>
      <c r="U6006" s="11"/>
      <c r="BM6006"/>
      <c r="BN6006"/>
      <c r="BO6006"/>
      <c r="BP6006"/>
      <c r="BQ6006"/>
      <c r="BR6006"/>
      <c r="BS6006"/>
      <c r="BT6006"/>
      <c r="BU6006"/>
    </row>
    <row r="6007" spans="2:73" x14ac:dyDescent="0.25">
      <c r="B6007" s="11"/>
      <c r="O6007" s="11"/>
      <c r="P6007" s="11"/>
      <c r="Q6007" s="11"/>
      <c r="U6007" s="11"/>
      <c r="BM6007"/>
      <c r="BN6007"/>
      <c r="BO6007"/>
      <c r="BP6007"/>
      <c r="BQ6007"/>
      <c r="BR6007"/>
      <c r="BS6007"/>
      <c r="BT6007"/>
      <c r="BU6007"/>
    </row>
    <row r="6008" spans="2:73" x14ac:dyDescent="0.25">
      <c r="B6008" s="11"/>
      <c r="O6008" s="11"/>
      <c r="P6008" s="11"/>
      <c r="U6008" s="11"/>
      <c r="BM6008"/>
      <c r="BN6008"/>
      <c r="BO6008"/>
      <c r="BP6008"/>
      <c r="BQ6008"/>
      <c r="BR6008"/>
      <c r="BS6008"/>
      <c r="BT6008"/>
      <c r="BU6008"/>
    </row>
    <row r="6009" spans="2:73" x14ac:dyDescent="0.25">
      <c r="B6009" s="11"/>
      <c r="O6009" s="11"/>
      <c r="P6009" s="11"/>
      <c r="U6009" s="11"/>
      <c r="BM6009"/>
      <c r="BN6009"/>
      <c r="BO6009"/>
      <c r="BP6009"/>
      <c r="BQ6009"/>
      <c r="BR6009"/>
      <c r="BS6009"/>
      <c r="BT6009"/>
      <c r="BU6009"/>
    </row>
    <row r="6010" spans="2:73" x14ac:dyDescent="0.25">
      <c r="B6010" s="11"/>
      <c r="O6010" s="11"/>
      <c r="P6010" s="11"/>
      <c r="Q6010" s="11"/>
      <c r="U6010" s="11"/>
      <c r="BM6010"/>
      <c r="BN6010"/>
      <c r="BO6010"/>
      <c r="BP6010"/>
      <c r="BQ6010"/>
      <c r="BR6010"/>
      <c r="BS6010"/>
      <c r="BT6010"/>
      <c r="BU6010"/>
    </row>
    <row r="6011" spans="2:73" x14ac:dyDescent="0.25">
      <c r="B6011" s="11"/>
      <c r="O6011" s="11"/>
      <c r="P6011" s="11"/>
      <c r="Q6011" s="11"/>
      <c r="U6011" s="11"/>
      <c r="BM6011"/>
      <c r="BN6011"/>
      <c r="BO6011"/>
      <c r="BP6011"/>
      <c r="BQ6011"/>
      <c r="BR6011"/>
      <c r="BS6011"/>
      <c r="BT6011"/>
      <c r="BU6011"/>
    </row>
    <row r="6012" spans="2:73" x14ac:dyDescent="0.25">
      <c r="B6012" s="11"/>
      <c r="O6012" s="11"/>
      <c r="P6012" s="11"/>
      <c r="U6012" s="11"/>
      <c r="BM6012"/>
      <c r="BN6012"/>
      <c r="BO6012"/>
      <c r="BP6012"/>
      <c r="BQ6012"/>
      <c r="BR6012"/>
      <c r="BS6012"/>
      <c r="BT6012"/>
      <c r="BU6012"/>
    </row>
    <row r="6013" spans="2:73" x14ac:dyDescent="0.25">
      <c r="B6013" s="11"/>
      <c r="O6013" s="11"/>
      <c r="P6013" s="11"/>
      <c r="U6013" s="11"/>
      <c r="BM6013"/>
      <c r="BN6013"/>
      <c r="BO6013"/>
      <c r="BP6013"/>
      <c r="BQ6013"/>
      <c r="BR6013"/>
      <c r="BS6013"/>
      <c r="BT6013"/>
      <c r="BU6013"/>
    </row>
    <row r="6014" spans="2:73" x14ac:dyDescent="0.25">
      <c r="B6014" s="11"/>
      <c r="O6014" s="11"/>
      <c r="P6014" s="11"/>
      <c r="U6014" s="11"/>
      <c r="BM6014"/>
      <c r="BN6014"/>
      <c r="BO6014"/>
      <c r="BP6014"/>
      <c r="BQ6014"/>
      <c r="BR6014"/>
      <c r="BS6014"/>
      <c r="BT6014"/>
      <c r="BU6014"/>
    </row>
    <row r="6015" spans="2:73" x14ac:dyDescent="0.25">
      <c r="B6015" s="11"/>
      <c r="F6015" s="11"/>
      <c r="O6015" s="11"/>
      <c r="P6015" s="11"/>
      <c r="Q6015" s="11"/>
      <c r="U6015" s="11"/>
      <c r="BM6015"/>
      <c r="BN6015"/>
      <c r="BO6015"/>
      <c r="BP6015"/>
      <c r="BQ6015"/>
      <c r="BR6015"/>
      <c r="BS6015"/>
      <c r="BT6015"/>
      <c r="BU6015"/>
    </row>
    <row r="6016" spans="2:73" x14ac:dyDescent="0.25">
      <c r="B6016" s="11"/>
      <c r="O6016" s="11"/>
      <c r="P6016" s="11"/>
      <c r="U6016" s="11"/>
      <c r="BM6016"/>
      <c r="BN6016"/>
      <c r="BO6016"/>
      <c r="BP6016"/>
      <c r="BQ6016"/>
      <c r="BR6016"/>
      <c r="BS6016"/>
      <c r="BT6016"/>
      <c r="BU6016"/>
    </row>
    <row r="6017" spans="2:73" x14ac:dyDescent="0.25">
      <c r="B6017" s="11"/>
      <c r="O6017" s="11"/>
      <c r="P6017" s="11"/>
      <c r="Q6017" s="11"/>
      <c r="U6017" s="11"/>
      <c r="BM6017"/>
      <c r="BN6017"/>
      <c r="BO6017"/>
      <c r="BP6017"/>
      <c r="BQ6017"/>
      <c r="BR6017"/>
      <c r="BS6017"/>
      <c r="BT6017"/>
      <c r="BU6017"/>
    </row>
    <row r="6018" spans="2:73" x14ac:dyDescent="0.25">
      <c r="B6018" s="11"/>
      <c r="O6018" s="11"/>
      <c r="P6018" s="11"/>
      <c r="Q6018" s="11"/>
      <c r="U6018" s="11"/>
      <c r="BM6018"/>
      <c r="BN6018"/>
      <c r="BO6018"/>
      <c r="BP6018"/>
      <c r="BQ6018"/>
      <c r="BR6018"/>
      <c r="BS6018"/>
      <c r="BT6018"/>
      <c r="BU6018"/>
    </row>
    <row r="6019" spans="2:73" x14ac:dyDescent="0.25">
      <c r="B6019" s="11"/>
      <c r="O6019" s="11"/>
      <c r="P6019" s="11"/>
      <c r="U6019" s="11"/>
      <c r="BM6019"/>
      <c r="BN6019"/>
      <c r="BO6019"/>
      <c r="BP6019"/>
      <c r="BQ6019"/>
      <c r="BR6019"/>
      <c r="BS6019"/>
      <c r="BT6019"/>
      <c r="BU6019"/>
    </row>
    <row r="6020" spans="2:73" x14ac:dyDescent="0.25">
      <c r="B6020" s="11"/>
      <c r="O6020" s="11"/>
      <c r="P6020" s="11"/>
      <c r="Q6020" s="11"/>
      <c r="U6020" s="11"/>
      <c r="BM6020"/>
      <c r="BN6020"/>
      <c r="BO6020"/>
      <c r="BP6020"/>
      <c r="BQ6020"/>
      <c r="BR6020"/>
      <c r="BS6020"/>
      <c r="BT6020"/>
      <c r="BU6020"/>
    </row>
    <row r="6021" spans="2:73" x14ac:dyDescent="0.25">
      <c r="B6021" s="11"/>
      <c r="O6021" s="11"/>
      <c r="P6021" s="11"/>
      <c r="Q6021" s="11"/>
      <c r="U6021" s="11"/>
      <c r="BM6021"/>
      <c r="BN6021"/>
      <c r="BO6021"/>
      <c r="BP6021"/>
      <c r="BQ6021"/>
      <c r="BR6021"/>
      <c r="BS6021"/>
      <c r="BT6021"/>
      <c r="BU6021"/>
    </row>
    <row r="6022" spans="2:73" x14ac:dyDescent="0.25">
      <c r="B6022" s="11"/>
      <c r="O6022" s="11"/>
      <c r="P6022" s="11"/>
      <c r="Q6022" s="11"/>
      <c r="U6022" s="11"/>
      <c r="BM6022"/>
      <c r="BN6022"/>
      <c r="BO6022"/>
      <c r="BP6022"/>
      <c r="BQ6022"/>
      <c r="BR6022"/>
      <c r="BS6022"/>
      <c r="BT6022"/>
      <c r="BU6022"/>
    </row>
    <row r="6023" spans="2:73" x14ac:dyDescent="0.25">
      <c r="B6023" s="11"/>
      <c r="O6023" s="11"/>
      <c r="P6023" s="11"/>
      <c r="Q6023" s="11"/>
      <c r="U6023" s="11"/>
      <c r="BM6023"/>
      <c r="BN6023"/>
      <c r="BO6023"/>
      <c r="BP6023"/>
      <c r="BQ6023"/>
      <c r="BR6023"/>
      <c r="BS6023"/>
      <c r="BT6023"/>
      <c r="BU6023"/>
    </row>
    <row r="6024" spans="2:73" x14ac:dyDescent="0.25">
      <c r="B6024" s="11"/>
      <c r="F6024" s="11"/>
      <c r="O6024" s="11"/>
      <c r="P6024" s="11"/>
      <c r="Q6024" s="11"/>
      <c r="U6024" s="11"/>
      <c r="BM6024"/>
      <c r="BN6024"/>
      <c r="BO6024"/>
      <c r="BP6024"/>
      <c r="BQ6024"/>
      <c r="BR6024"/>
      <c r="BS6024"/>
      <c r="BT6024"/>
      <c r="BU6024"/>
    </row>
    <row r="6025" spans="2:73" x14ac:dyDescent="0.25">
      <c r="B6025" s="11"/>
      <c r="O6025" s="11"/>
      <c r="P6025" s="11"/>
      <c r="Q6025" s="11"/>
      <c r="U6025" s="11"/>
      <c r="BM6025"/>
      <c r="BN6025"/>
      <c r="BO6025"/>
      <c r="BP6025"/>
      <c r="BQ6025"/>
      <c r="BR6025"/>
      <c r="BS6025"/>
      <c r="BT6025"/>
      <c r="BU6025"/>
    </row>
    <row r="6026" spans="2:73" x14ac:dyDescent="0.25">
      <c r="B6026" s="11"/>
      <c r="O6026" s="11"/>
      <c r="P6026" s="11"/>
      <c r="Q6026" s="11"/>
      <c r="U6026" s="11"/>
      <c r="BM6026"/>
      <c r="BN6026"/>
      <c r="BO6026"/>
      <c r="BP6026"/>
      <c r="BQ6026"/>
      <c r="BR6026"/>
      <c r="BS6026"/>
      <c r="BT6026"/>
      <c r="BU6026"/>
    </row>
    <row r="6027" spans="2:73" x14ac:dyDescent="0.25">
      <c r="B6027" s="11"/>
      <c r="O6027" s="11"/>
      <c r="P6027" s="11"/>
      <c r="Q6027" s="11"/>
      <c r="U6027" s="11"/>
      <c r="BM6027"/>
      <c r="BN6027"/>
      <c r="BO6027"/>
      <c r="BP6027"/>
      <c r="BQ6027"/>
      <c r="BR6027"/>
      <c r="BS6027"/>
      <c r="BT6027"/>
      <c r="BU6027"/>
    </row>
    <row r="6028" spans="2:73" x14ac:dyDescent="0.25">
      <c r="B6028" s="11"/>
      <c r="O6028" s="11"/>
      <c r="P6028" s="11"/>
      <c r="Q6028" s="11"/>
      <c r="U6028" s="11"/>
      <c r="BM6028"/>
      <c r="BN6028"/>
      <c r="BO6028"/>
      <c r="BP6028"/>
      <c r="BQ6028"/>
      <c r="BR6028"/>
      <c r="BS6028"/>
      <c r="BT6028"/>
      <c r="BU6028"/>
    </row>
    <row r="6029" spans="2:73" x14ac:dyDescent="0.25">
      <c r="B6029" s="11"/>
      <c r="O6029" s="11"/>
      <c r="P6029" s="11"/>
      <c r="Q6029" s="11"/>
      <c r="U6029" s="11"/>
      <c r="BM6029"/>
      <c r="BN6029"/>
      <c r="BO6029"/>
      <c r="BP6029"/>
      <c r="BQ6029"/>
      <c r="BR6029"/>
      <c r="BS6029"/>
      <c r="BT6029"/>
      <c r="BU6029"/>
    </row>
    <row r="6030" spans="2:73" x14ac:dyDescent="0.25">
      <c r="B6030" s="11"/>
      <c r="O6030" s="11"/>
      <c r="P6030" s="11"/>
      <c r="Q6030" s="11"/>
      <c r="U6030" s="11"/>
      <c r="BM6030"/>
      <c r="BN6030"/>
      <c r="BO6030"/>
      <c r="BP6030"/>
      <c r="BQ6030"/>
      <c r="BR6030"/>
      <c r="BS6030"/>
      <c r="BT6030"/>
      <c r="BU6030"/>
    </row>
    <row r="6031" spans="2:73" x14ac:dyDescent="0.25">
      <c r="B6031" s="11"/>
      <c r="O6031" s="11"/>
      <c r="P6031" s="11"/>
      <c r="Q6031" s="11"/>
      <c r="U6031" s="11"/>
      <c r="BM6031"/>
      <c r="BN6031"/>
      <c r="BO6031"/>
      <c r="BP6031"/>
      <c r="BQ6031"/>
      <c r="BR6031"/>
      <c r="BS6031"/>
      <c r="BT6031"/>
      <c r="BU6031"/>
    </row>
    <row r="6032" spans="2:73" x14ac:dyDescent="0.25">
      <c r="B6032" s="11"/>
      <c r="O6032" s="11"/>
      <c r="P6032" s="11"/>
      <c r="U6032" s="11"/>
      <c r="BM6032"/>
      <c r="BN6032"/>
      <c r="BO6032"/>
      <c r="BP6032"/>
      <c r="BQ6032"/>
      <c r="BR6032"/>
      <c r="BS6032"/>
      <c r="BT6032"/>
      <c r="BU6032"/>
    </row>
    <row r="6033" spans="2:73" x14ac:dyDescent="0.25">
      <c r="B6033" s="11"/>
      <c r="O6033" s="11"/>
      <c r="P6033" s="11"/>
      <c r="Q6033" s="11"/>
      <c r="U6033" s="11"/>
      <c r="BM6033"/>
      <c r="BN6033"/>
      <c r="BO6033"/>
      <c r="BP6033"/>
      <c r="BQ6033"/>
      <c r="BR6033"/>
      <c r="BS6033"/>
      <c r="BT6033"/>
      <c r="BU6033"/>
    </row>
    <row r="6034" spans="2:73" x14ac:dyDescent="0.25">
      <c r="B6034" s="11"/>
      <c r="O6034" s="11"/>
      <c r="P6034" s="11"/>
      <c r="Q6034" s="11"/>
      <c r="U6034" s="11"/>
      <c r="BM6034"/>
      <c r="BN6034"/>
      <c r="BO6034"/>
      <c r="BP6034"/>
      <c r="BQ6034"/>
      <c r="BR6034"/>
      <c r="BS6034"/>
      <c r="BT6034"/>
      <c r="BU6034"/>
    </row>
    <row r="6035" spans="2:73" x14ac:dyDescent="0.25">
      <c r="B6035" s="11"/>
      <c r="O6035" s="11"/>
      <c r="P6035" s="11"/>
      <c r="Q6035" s="11"/>
      <c r="U6035" s="11"/>
      <c r="BM6035"/>
      <c r="BN6035"/>
      <c r="BO6035"/>
      <c r="BP6035"/>
      <c r="BQ6035"/>
      <c r="BR6035"/>
      <c r="BS6035"/>
      <c r="BT6035"/>
      <c r="BU6035"/>
    </row>
    <row r="6036" spans="2:73" x14ac:dyDescent="0.25">
      <c r="B6036" s="11"/>
      <c r="O6036" s="11"/>
      <c r="P6036" s="11"/>
      <c r="Q6036" s="11"/>
      <c r="U6036" s="11"/>
      <c r="BM6036"/>
      <c r="BN6036"/>
      <c r="BO6036"/>
      <c r="BP6036"/>
      <c r="BQ6036"/>
      <c r="BR6036"/>
      <c r="BS6036"/>
      <c r="BT6036"/>
      <c r="BU6036"/>
    </row>
    <row r="6037" spans="2:73" x14ac:dyDescent="0.25">
      <c r="B6037" s="11"/>
      <c r="O6037" s="11"/>
      <c r="P6037" s="11"/>
      <c r="U6037" s="11"/>
      <c r="BM6037"/>
      <c r="BN6037"/>
      <c r="BO6037"/>
      <c r="BP6037"/>
      <c r="BQ6037"/>
      <c r="BR6037"/>
      <c r="BS6037"/>
      <c r="BT6037"/>
      <c r="BU6037"/>
    </row>
    <row r="6038" spans="2:73" x14ac:dyDescent="0.25">
      <c r="B6038" s="11"/>
      <c r="O6038" s="11"/>
      <c r="P6038" s="11"/>
      <c r="U6038" s="11"/>
      <c r="BM6038"/>
      <c r="BN6038"/>
      <c r="BO6038"/>
      <c r="BP6038"/>
      <c r="BQ6038"/>
      <c r="BR6038"/>
      <c r="BS6038"/>
      <c r="BT6038"/>
      <c r="BU6038"/>
    </row>
    <row r="6039" spans="2:73" x14ac:dyDescent="0.25">
      <c r="B6039" s="11"/>
      <c r="O6039" s="11"/>
      <c r="P6039" s="11"/>
      <c r="U6039" s="11"/>
      <c r="BM6039"/>
      <c r="BN6039"/>
      <c r="BO6039"/>
      <c r="BP6039"/>
      <c r="BQ6039"/>
      <c r="BR6039"/>
      <c r="BS6039"/>
      <c r="BT6039"/>
      <c r="BU6039"/>
    </row>
    <row r="6040" spans="2:73" x14ac:dyDescent="0.25">
      <c r="B6040" s="11"/>
      <c r="O6040" s="11"/>
      <c r="P6040" s="11"/>
      <c r="U6040" s="11"/>
      <c r="BM6040"/>
      <c r="BN6040"/>
      <c r="BO6040"/>
      <c r="BP6040"/>
      <c r="BQ6040"/>
      <c r="BR6040"/>
      <c r="BS6040"/>
      <c r="BT6040"/>
      <c r="BU6040"/>
    </row>
    <row r="6041" spans="2:73" x14ac:dyDescent="0.25">
      <c r="B6041" s="11"/>
      <c r="O6041" s="11"/>
      <c r="P6041" s="11"/>
      <c r="Q6041" s="11"/>
      <c r="U6041" s="11"/>
      <c r="BM6041"/>
      <c r="BN6041"/>
      <c r="BO6041"/>
      <c r="BP6041"/>
      <c r="BQ6041"/>
      <c r="BR6041"/>
      <c r="BS6041"/>
      <c r="BT6041"/>
      <c r="BU6041"/>
    </row>
    <row r="6042" spans="2:73" x14ac:dyDescent="0.25">
      <c r="B6042" s="11"/>
      <c r="O6042" s="11"/>
      <c r="P6042" s="11"/>
      <c r="Q6042" s="11"/>
      <c r="U6042" s="11"/>
      <c r="BM6042"/>
      <c r="BN6042"/>
      <c r="BO6042"/>
      <c r="BP6042"/>
      <c r="BQ6042"/>
      <c r="BR6042"/>
      <c r="BS6042"/>
      <c r="BT6042"/>
      <c r="BU6042"/>
    </row>
    <row r="6043" spans="2:73" x14ac:dyDescent="0.25">
      <c r="B6043" s="11"/>
      <c r="O6043" s="11"/>
      <c r="P6043" s="11"/>
      <c r="U6043" s="11"/>
      <c r="BM6043"/>
      <c r="BN6043"/>
      <c r="BO6043"/>
      <c r="BP6043"/>
      <c r="BQ6043"/>
      <c r="BR6043"/>
      <c r="BS6043"/>
      <c r="BT6043"/>
      <c r="BU6043"/>
    </row>
    <row r="6044" spans="2:73" x14ac:dyDescent="0.25">
      <c r="B6044" s="11"/>
      <c r="O6044" s="11"/>
      <c r="P6044" s="11"/>
      <c r="Q6044" s="11"/>
      <c r="U6044" s="11"/>
      <c r="BM6044"/>
      <c r="BN6044"/>
      <c r="BO6044"/>
      <c r="BP6044"/>
      <c r="BQ6044"/>
      <c r="BR6044"/>
      <c r="BS6044"/>
      <c r="BT6044"/>
      <c r="BU6044"/>
    </row>
    <row r="6045" spans="2:73" x14ac:dyDescent="0.25">
      <c r="B6045" s="11"/>
      <c r="O6045" s="11"/>
      <c r="P6045" s="11"/>
      <c r="Q6045" s="11"/>
      <c r="U6045" s="11"/>
      <c r="BM6045"/>
      <c r="BN6045"/>
      <c r="BO6045"/>
      <c r="BP6045"/>
      <c r="BQ6045"/>
      <c r="BR6045"/>
      <c r="BS6045"/>
      <c r="BT6045"/>
      <c r="BU6045"/>
    </row>
    <row r="6046" spans="2:73" x14ac:dyDescent="0.25">
      <c r="B6046" s="11"/>
      <c r="O6046" s="11"/>
      <c r="P6046" s="11"/>
      <c r="Q6046" s="11"/>
      <c r="U6046" s="11"/>
      <c r="BM6046"/>
      <c r="BN6046"/>
      <c r="BO6046"/>
      <c r="BP6046"/>
      <c r="BQ6046"/>
      <c r="BR6046"/>
      <c r="BS6046"/>
      <c r="BT6046"/>
      <c r="BU6046"/>
    </row>
    <row r="6047" spans="2:73" x14ac:dyDescent="0.25">
      <c r="B6047" s="11"/>
      <c r="O6047" s="11"/>
      <c r="P6047" s="11"/>
      <c r="Q6047" s="11"/>
      <c r="U6047" s="11"/>
      <c r="BM6047"/>
      <c r="BN6047"/>
      <c r="BO6047"/>
      <c r="BP6047"/>
      <c r="BQ6047"/>
      <c r="BR6047"/>
      <c r="BS6047"/>
      <c r="BT6047"/>
      <c r="BU6047"/>
    </row>
    <row r="6048" spans="2:73" x14ac:dyDescent="0.25">
      <c r="B6048" s="11"/>
      <c r="O6048" s="11"/>
      <c r="P6048" s="11"/>
      <c r="U6048" s="11"/>
      <c r="BM6048"/>
      <c r="BN6048"/>
      <c r="BO6048"/>
      <c r="BP6048"/>
      <c r="BQ6048"/>
      <c r="BR6048"/>
      <c r="BS6048"/>
      <c r="BT6048"/>
      <c r="BU6048"/>
    </row>
    <row r="6049" spans="2:73" x14ac:dyDescent="0.25">
      <c r="B6049" s="11"/>
      <c r="O6049" s="11"/>
      <c r="P6049" s="11"/>
      <c r="Q6049" s="11"/>
      <c r="U6049" s="11"/>
      <c r="BM6049"/>
      <c r="BN6049"/>
      <c r="BO6049"/>
      <c r="BP6049"/>
      <c r="BQ6049"/>
      <c r="BR6049"/>
      <c r="BS6049"/>
      <c r="BT6049"/>
      <c r="BU6049"/>
    </row>
    <row r="6050" spans="2:73" x14ac:dyDescent="0.25">
      <c r="B6050" s="11"/>
      <c r="O6050" s="11"/>
      <c r="P6050" s="11"/>
      <c r="Q6050" s="11"/>
      <c r="U6050" s="11"/>
      <c r="BM6050"/>
      <c r="BN6050"/>
      <c r="BO6050"/>
      <c r="BP6050"/>
      <c r="BQ6050"/>
      <c r="BR6050"/>
      <c r="BS6050"/>
      <c r="BT6050"/>
      <c r="BU6050"/>
    </row>
    <row r="6051" spans="2:73" x14ac:dyDescent="0.25">
      <c r="B6051" s="11"/>
      <c r="F6051" s="11"/>
      <c r="O6051" s="11"/>
      <c r="P6051" s="11"/>
      <c r="Q6051" s="11"/>
      <c r="U6051" s="11"/>
      <c r="BM6051"/>
      <c r="BN6051"/>
      <c r="BO6051"/>
      <c r="BP6051"/>
      <c r="BQ6051"/>
      <c r="BR6051"/>
      <c r="BS6051"/>
      <c r="BT6051"/>
      <c r="BU6051"/>
    </row>
    <row r="6052" spans="2:73" x14ac:dyDescent="0.25">
      <c r="B6052" s="11"/>
      <c r="O6052" s="11"/>
      <c r="P6052" s="11"/>
      <c r="Q6052" s="11"/>
      <c r="U6052" s="11"/>
      <c r="BM6052"/>
      <c r="BN6052"/>
      <c r="BO6052"/>
      <c r="BP6052"/>
      <c r="BQ6052"/>
      <c r="BR6052"/>
      <c r="BS6052"/>
      <c r="BT6052"/>
      <c r="BU6052"/>
    </row>
    <row r="6053" spans="2:73" x14ac:dyDescent="0.25">
      <c r="B6053" s="11"/>
      <c r="O6053" s="11"/>
      <c r="P6053" s="11"/>
      <c r="Q6053" s="11"/>
      <c r="U6053" s="11"/>
      <c r="BM6053"/>
      <c r="BN6053"/>
      <c r="BO6053"/>
      <c r="BP6053"/>
      <c r="BQ6053"/>
      <c r="BR6053"/>
      <c r="BS6053"/>
      <c r="BT6053"/>
      <c r="BU6053"/>
    </row>
    <row r="6054" spans="2:73" x14ac:dyDescent="0.25">
      <c r="B6054" s="11"/>
      <c r="O6054" s="11"/>
      <c r="P6054" s="11"/>
      <c r="Q6054" s="11"/>
      <c r="U6054" s="11"/>
      <c r="BM6054"/>
      <c r="BN6054"/>
      <c r="BO6054"/>
      <c r="BP6054"/>
      <c r="BQ6054"/>
      <c r="BR6054"/>
      <c r="BS6054"/>
      <c r="BT6054"/>
      <c r="BU6054"/>
    </row>
    <row r="6055" spans="2:73" x14ac:dyDescent="0.25">
      <c r="B6055" s="11"/>
      <c r="O6055" s="11"/>
      <c r="P6055" s="11"/>
      <c r="Q6055" s="11"/>
      <c r="U6055" s="11"/>
      <c r="BM6055"/>
      <c r="BN6055"/>
      <c r="BO6055"/>
      <c r="BP6055"/>
      <c r="BQ6055"/>
      <c r="BR6055"/>
      <c r="BS6055"/>
      <c r="BT6055"/>
      <c r="BU6055"/>
    </row>
    <row r="6056" spans="2:73" x14ac:dyDescent="0.25">
      <c r="B6056" s="11"/>
      <c r="O6056" s="11"/>
      <c r="P6056" s="11"/>
      <c r="Q6056" s="11"/>
      <c r="U6056" s="11"/>
      <c r="BM6056"/>
      <c r="BN6056"/>
      <c r="BO6056"/>
      <c r="BP6056"/>
      <c r="BQ6056"/>
      <c r="BR6056"/>
      <c r="BS6056"/>
      <c r="BT6056"/>
      <c r="BU6056"/>
    </row>
    <row r="6057" spans="2:73" x14ac:dyDescent="0.25">
      <c r="B6057" s="11"/>
      <c r="O6057" s="11"/>
      <c r="P6057" s="11"/>
      <c r="U6057" s="11"/>
      <c r="BM6057"/>
      <c r="BN6057"/>
      <c r="BO6057"/>
      <c r="BP6057"/>
      <c r="BQ6057"/>
      <c r="BR6057"/>
      <c r="BS6057"/>
      <c r="BT6057"/>
      <c r="BU6057"/>
    </row>
    <row r="6058" spans="2:73" x14ac:dyDescent="0.25">
      <c r="B6058" s="11"/>
      <c r="O6058" s="11"/>
      <c r="P6058" s="11"/>
      <c r="U6058" s="11"/>
      <c r="BM6058"/>
      <c r="BN6058"/>
      <c r="BO6058"/>
      <c r="BP6058"/>
      <c r="BQ6058"/>
      <c r="BR6058"/>
      <c r="BS6058"/>
      <c r="BT6058"/>
      <c r="BU6058"/>
    </row>
    <row r="6059" spans="2:73" x14ac:dyDescent="0.25">
      <c r="B6059" s="11"/>
      <c r="O6059" s="11"/>
      <c r="P6059" s="11"/>
      <c r="U6059" s="11"/>
      <c r="BM6059"/>
      <c r="BN6059"/>
      <c r="BO6059"/>
      <c r="BP6059"/>
      <c r="BQ6059"/>
      <c r="BR6059"/>
      <c r="BS6059"/>
      <c r="BT6059"/>
      <c r="BU6059"/>
    </row>
    <row r="6060" spans="2:73" x14ac:dyDescent="0.25">
      <c r="B6060" s="11"/>
      <c r="O6060" s="11"/>
      <c r="P6060" s="11"/>
      <c r="Q6060" s="11"/>
      <c r="U6060" s="11"/>
      <c r="BM6060"/>
      <c r="BN6060"/>
      <c r="BO6060"/>
      <c r="BP6060"/>
      <c r="BQ6060"/>
      <c r="BR6060"/>
      <c r="BS6060"/>
      <c r="BT6060"/>
      <c r="BU6060"/>
    </row>
    <row r="6061" spans="2:73" x14ac:dyDescent="0.25">
      <c r="B6061" s="11"/>
      <c r="O6061" s="11"/>
      <c r="P6061" s="11"/>
      <c r="Q6061" s="11"/>
      <c r="U6061" s="11"/>
      <c r="BM6061"/>
      <c r="BN6061"/>
      <c r="BO6061"/>
      <c r="BP6061"/>
      <c r="BQ6061"/>
      <c r="BR6061"/>
      <c r="BS6061"/>
      <c r="BT6061"/>
      <c r="BU6061"/>
    </row>
    <row r="6062" spans="2:73" x14ac:dyDescent="0.25">
      <c r="B6062" s="11"/>
      <c r="O6062" s="11"/>
      <c r="P6062" s="11"/>
      <c r="Q6062" s="11"/>
      <c r="U6062" s="11"/>
      <c r="BM6062"/>
      <c r="BN6062"/>
      <c r="BO6062"/>
      <c r="BP6062"/>
      <c r="BQ6062"/>
      <c r="BR6062"/>
      <c r="BS6062"/>
      <c r="BT6062"/>
      <c r="BU6062"/>
    </row>
    <row r="6063" spans="2:73" x14ac:dyDescent="0.25">
      <c r="B6063" s="11"/>
      <c r="O6063" s="11"/>
      <c r="P6063" s="11"/>
      <c r="Q6063" s="11"/>
      <c r="U6063" s="11"/>
      <c r="BM6063"/>
      <c r="BN6063"/>
      <c r="BO6063"/>
      <c r="BP6063"/>
      <c r="BQ6063"/>
      <c r="BR6063"/>
      <c r="BS6063"/>
      <c r="BT6063"/>
      <c r="BU6063"/>
    </row>
    <row r="6064" spans="2:73" x14ac:dyDescent="0.25">
      <c r="B6064" s="11"/>
      <c r="O6064" s="11"/>
      <c r="P6064" s="11"/>
      <c r="Q6064" s="11"/>
      <c r="U6064" s="11"/>
      <c r="BM6064"/>
      <c r="BN6064"/>
      <c r="BO6064"/>
      <c r="BP6064"/>
      <c r="BQ6064"/>
      <c r="BR6064"/>
      <c r="BS6064"/>
      <c r="BT6064"/>
      <c r="BU6064"/>
    </row>
    <row r="6065" spans="2:73" x14ac:dyDescent="0.25">
      <c r="B6065" s="11"/>
      <c r="F6065" s="11"/>
      <c r="O6065" s="11"/>
      <c r="P6065" s="11"/>
      <c r="U6065" s="11"/>
      <c r="V6065" s="11"/>
      <c r="BM6065"/>
      <c r="BN6065"/>
      <c r="BO6065"/>
      <c r="BP6065"/>
      <c r="BQ6065"/>
      <c r="BR6065"/>
      <c r="BS6065"/>
      <c r="BT6065"/>
      <c r="BU6065"/>
    </row>
    <row r="6066" spans="2:73" x14ac:dyDescent="0.25">
      <c r="B6066" s="11"/>
      <c r="O6066" s="11"/>
      <c r="P6066" s="11"/>
      <c r="U6066" s="11"/>
      <c r="V6066" s="11"/>
      <c r="BM6066"/>
      <c r="BN6066"/>
      <c r="BO6066"/>
      <c r="BP6066"/>
      <c r="BQ6066"/>
      <c r="BR6066"/>
      <c r="BS6066"/>
      <c r="BT6066"/>
      <c r="BU6066"/>
    </row>
    <row r="6067" spans="2:73" x14ac:dyDescent="0.25">
      <c r="B6067" s="11"/>
      <c r="O6067" s="11"/>
      <c r="P6067" s="11"/>
      <c r="U6067" s="11"/>
      <c r="BM6067"/>
      <c r="BN6067"/>
      <c r="BO6067"/>
      <c r="BP6067"/>
      <c r="BQ6067"/>
      <c r="BR6067"/>
      <c r="BS6067"/>
      <c r="BT6067"/>
      <c r="BU6067"/>
    </row>
    <row r="6068" spans="2:73" x14ac:dyDescent="0.25">
      <c r="B6068" s="11"/>
      <c r="O6068" s="11"/>
      <c r="P6068" s="11"/>
      <c r="Q6068" s="11"/>
      <c r="U6068" s="11"/>
      <c r="BM6068"/>
      <c r="BN6068"/>
      <c r="BO6068"/>
      <c r="BP6068"/>
      <c r="BQ6068"/>
      <c r="BR6068"/>
      <c r="BS6068"/>
      <c r="BT6068"/>
      <c r="BU6068"/>
    </row>
    <row r="6069" spans="2:73" x14ac:dyDescent="0.25">
      <c r="B6069" s="11"/>
      <c r="O6069" s="11"/>
      <c r="P6069" s="11"/>
      <c r="Q6069" s="11"/>
      <c r="U6069" s="11"/>
      <c r="BM6069"/>
      <c r="BN6069"/>
      <c r="BO6069"/>
      <c r="BP6069"/>
      <c r="BQ6069"/>
      <c r="BR6069"/>
      <c r="BS6069"/>
      <c r="BT6069"/>
      <c r="BU6069"/>
    </row>
    <row r="6070" spans="2:73" x14ac:dyDescent="0.25">
      <c r="B6070" s="11"/>
      <c r="O6070" s="11"/>
      <c r="P6070" s="11"/>
      <c r="Q6070" s="11"/>
      <c r="U6070" s="11"/>
      <c r="BM6070"/>
      <c r="BN6070"/>
      <c r="BO6070"/>
      <c r="BP6070"/>
      <c r="BQ6070"/>
      <c r="BR6070"/>
      <c r="BS6070"/>
      <c r="BT6070"/>
      <c r="BU6070"/>
    </row>
    <row r="6071" spans="2:73" x14ac:dyDescent="0.25">
      <c r="B6071" s="11"/>
      <c r="O6071" s="11"/>
      <c r="P6071" s="11"/>
      <c r="U6071" s="11"/>
      <c r="BM6071"/>
      <c r="BN6071"/>
      <c r="BO6071"/>
      <c r="BP6071"/>
      <c r="BQ6071"/>
      <c r="BR6071"/>
      <c r="BS6071"/>
      <c r="BT6071"/>
      <c r="BU6071"/>
    </row>
    <row r="6072" spans="2:73" x14ac:dyDescent="0.25">
      <c r="B6072" s="11"/>
      <c r="O6072" s="11"/>
      <c r="P6072" s="11"/>
      <c r="U6072" s="11"/>
      <c r="BM6072"/>
      <c r="BN6072"/>
      <c r="BO6072"/>
      <c r="BP6072"/>
      <c r="BQ6072"/>
      <c r="BR6072"/>
      <c r="BS6072"/>
      <c r="BT6072"/>
      <c r="BU6072"/>
    </row>
    <row r="6073" spans="2:73" x14ac:dyDescent="0.25">
      <c r="B6073" s="11"/>
      <c r="O6073" s="11"/>
      <c r="P6073" s="11"/>
      <c r="Q6073" s="11"/>
      <c r="U6073" s="11"/>
      <c r="BM6073"/>
      <c r="BN6073"/>
      <c r="BO6073"/>
      <c r="BP6073"/>
      <c r="BQ6073"/>
      <c r="BR6073"/>
      <c r="BS6073"/>
      <c r="BT6073"/>
      <c r="BU6073"/>
    </row>
    <row r="6074" spans="2:73" x14ac:dyDescent="0.25">
      <c r="B6074" s="11"/>
      <c r="O6074" s="11"/>
      <c r="P6074" s="11"/>
      <c r="Q6074" s="11"/>
      <c r="U6074" s="11"/>
      <c r="BM6074"/>
      <c r="BN6074"/>
      <c r="BO6074"/>
      <c r="BP6074"/>
      <c r="BQ6074"/>
      <c r="BR6074"/>
      <c r="BS6074"/>
      <c r="BT6074"/>
      <c r="BU6074"/>
    </row>
    <row r="6075" spans="2:73" x14ac:dyDescent="0.25">
      <c r="B6075" s="11"/>
      <c r="O6075" s="11"/>
      <c r="P6075" s="11"/>
      <c r="U6075" s="11"/>
      <c r="BM6075"/>
      <c r="BN6075"/>
      <c r="BO6075"/>
      <c r="BP6075"/>
      <c r="BQ6075"/>
      <c r="BR6075"/>
      <c r="BS6075"/>
      <c r="BT6075"/>
      <c r="BU6075"/>
    </row>
    <row r="6076" spans="2:73" x14ac:dyDescent="0.25">
      <c r="B6076" s="11"/>
      <c r="O6076" s="11"/>
      <c r="P6076" s="11"/>
      <c r="Q6076" s="11"/>
      <c r="U6076" s="11"/>
      <c r="BM6076"/>
      <c r="BN6076"/>
      <c r="BO6076"/>
      <c r="BP6076"/>
      <c r="BQ6076"/>
      <c r="BR6076"/>
      <c r="BS6076"/>
      <c r="BT6076"/>
      <c r="BU6076"/>
    </row>
    <row r="6077" spans="2:73" x14ac:dyDescent="0.25">
      <c r="B6077" s="11"/>
      <c r="O6077" s="11"/>
      <c r="P6077" s="11"/>
      <c r="Q6077" s="11"/>
      <c r="U6077" s="11"/>
      <c r="BM6077"/>
      <c r="BN6077"/>
      <c r="BO6077"/>
      <c r="BP6077"/>
      <c r="BQ6077"/>
      <c r="BR6077"/>
      <c r="BS6077"/>
      <c r="BT6077"/>
      <c r="BU6077"/>
    </row>
    <row r="6078" spans="2:73" x14ac:dyDescent="0.25">
      <c r="B6078" s="11"/>
      <c r="O6078" s="11"/>
      <c r="P6078" s="11"/>
      <c r="Q6078" s="11"/>
      <c r="U6078" s="11"/>
      <c r="BM6078"/>
      <c r="BN6078"/>
      <c r="BO6078"/>
      <c r="BP6078"/>
      <c r="BQ6078"/>
      <c r="BR6078"/>
      <c r="BS6078"/>
      <c r="BT6078"/>
      <c r="BU6078"/>
    </row>
    <row r="6079" spans="2:73" x14ac:dyDescent="0.25">
      <c r="B6079" s="11"/>
      <c r="O6079" s="11"/>
      <c r="P6079" s="11"/>
      <c r="U6079" s="11"/>
      <c r="BM6079"/>
      <c r="BN6079"/>
      <c r="BO6079"/>
      <c r="BP6079"/>
      <c r="BQ6079"/>
      <c r="BR6079"/>
      <c r="BS6079"/>
      <c r="BT6079"/>
      <c r="BU6079"/>
    </row>
    <row r="6080" spans="2:73" x14ac:dyDescent="0.25">
      <c r="B6080" s="11"/>
      <c r="O6080" s="11"/>
      <c r="P6080" s="11"/>
      <c r="U6080" s="11"/>
      <c r="BM6080"/>
      <c r="BN6080"/>
      <c r="BO6080"/>
      <c r="BP6080"/>
      <c r="BQ6080"/>
      <c r="BR6080"/>
      <c r="BS6080"/>
      <c r="BT6080"/>
      <c r="BU6080"/>
    </row>
    <row r="6081" spans="2:73" x14ac:dyDescent="0.25">
      <c r="B6081" s="11"/>
      <c r="O6081" s="11"/>
      <c r="P6081" s="11"/>
      <c r="U6081" s="11"/>
      <c r="BM6081"/>
      <c r="BN6081"/>
      <c r="BO6081"/>
      <c r="BP6081"/>
      <c r="BQ6081"/>
      <c r="BR6081"/>
      <c r="BS6081"/>
      <c r="BT6081"/>
      <c r="BU6081"/>
    </row>
    <row r="6082" spans="2:73" x14ac:dyDescent="0.25">
      <c r="B6082" s="11"/>
      <c r="O6082" s="11"/>
      <c r="P6082" s="11"/>
      <c r="Q6082" s="11"/>
      <c r="U6082" s="11"/>
      <c r="BM6082"/>
      <c r="BN6082"/>
      <c r="BO6082"/>
      <c r="BP6082"/>
      <c r="BQ6082"/>
      <c r="BR6082"/>
      <c r="BS6082"/>
      <c r="BT6082"/>
      <c r="BU6082"/>
    </row>
    <row r="6083" spans="2:73" x14ac:dyDescent="0.25">
      <c r="B6083" s="11"/>
      <c r="O6083" s="11"/>
      <c r="P6083" s="11"/>
      <c r="Q6083" s="11"/>
      <c r="U6083" s="11"/>
      <c r="BM6083"/>
      <c r="BN6083"/>
      <c r="BO6083"/>
      <c r="BP6083"/>
      <c r="BQ6083"/>
      <c r="BR6083"/>
      <c r="BS6083"/>
      <c r="BT6083"/>
      <c r="BU6083"/>
    </row>
    <row r="6084" spans="2:73" x14ac:dyDescent="0.25">
      <c r="B6084" s="11"/>
      <c r="O6084" s="11"/>
      <c r="P6084" s="11"/>
      <c r="Q6084" s="11"/>
      <c r="U6084" s="11"/>
      <c r="BM6084"/>
      <c r="BN6084"/>
      <c r="BO6084"/>
      <c r="BP6084"/>
      <c r="BQ6084"/>
      <c r="BR6084"/>
      <c r="BS6084"/>
      <c r="BT6084"/>
      <c r="BU6084"/>
    </row>
    <row r="6085" spans="2:73" x14ac:dyDescent="0.25">
      <c r="B6085" s="11"/>
      <c r="O6085" s="11"/>
      <c r="P6085" s="11"/>
      <c r="Q6085" s="11"/>
      <c r="U6085" s="11"/>
      <c r="BM6085"/>
      <c r="BN6085"/>
      <c r="BO6085"/>
      <c r="BP6085"/>
      <c r="BQ6085"/>
      <c r="BR6085"/>
      <c r="BS6085"/>
      <c r="BT6085"/>
      <c r="BU6085"/>
    </row>
    <row r="6086" spans="2:73" x14ac:dyDescent="0.25">
      <c r="B6086" s="11"/>
      <c r="O6086" s="11"/>
      <c r="P6086" s="11"/>
      <c r="U6086" s="11"/>
      <c r="BM6086"/>
      <c r="BN6086"/>
      <c r="BO6086"/>
      <c r="BP6086"/>
      <c r="BQ6086"/>
      <c r="BR6086"/>
      <c r="BS6086"/>
      <c r="BT6086"/>
      <c r="BU6086"/>
    </row>
    <row r="6087" spans="2:73" x14ac:dyDescent="0.25">
      <c r="B6087" s="11"/>
      <c r="O6087" s="11"/>
      <c r="P6087" s="11"/>
      <c r="U6087" s="11"/>
      <c r="BM6087"/>
      <c r="BN6087"/>
      <c r="BO6087"/>
      <c r="BP6087"/>
      <c r="BQ6087"/>
      <c r="BR6087"/>
      <c r="BS6087"/>
      <c r="BT6087"/>
      <c r="BU6087"/>
    </row>
    <row r="6088" spans="2:73" x14ac:dyDescent="0.25">
      <c r="B6088" s="11"/>
      <c r="O6088" s="11"/>
      <c r="P6088" s="11"/>
      <c r="Q6088" s="11"/>
      <c r="U6088" s="11"/>
      <c r="BM6088"/>
      <c r="BN6088"/>
      <c r="BO6088"/>
      <c r="BP6088"/>
      <c r="BQ6088"/>
      <c r="BR6088"/>
      <c r="BS6088"/>
      <c r="BT6088"/>
      <c r="BU6088"/>
    </row>
    <row r="6089" spans="2:73" x14ac:dyDescent="0.25">
      <c r="B6089" s="11"/>
      <c r="O6089" s="11"/>
      <c r="P6089" s="11"/>
      <c r="Q6089" s="11"/>
      <c r="U6089" s="11"/>
      <c r="BM6089"/>
      <c r="BN6089"/>
      <c r="BO6089"/>
      <c r="BP6089"/>
      <c r="BQ6089"/>
      <c r="BR6089"/>
      <c r="BS6089"/>
      <c r="BT6089"/>
      <c r="BU6089"/>
    </row>
    <row r="6090" spans="2:73" x14ac:dyDescent="0.25">
      <c r="B6090" s="11"/>
      <c r="O6090" s="11"/>
      <c r="P6090" s="11"/>
      <c r="Q6090" s="11"/>
      <c r="U6090" s="11"/>
      <c r="BM6090"/>
      <c r="BN6090"/>
      <c r="BO6090"/>
      <c r="BP6090"/>
      <c r="BQ6090"/>
      <c r="BR6090"/>
      <c r="BS6090"/>
      <c r="BT6090"/>
      <c r="BU6090"/>
    </row>
    <row r="6091" spans="2:73" x14ac:dyDescent="0.25">
      <c r="B6091" s="11"/>
      <c r="O6091" s="11"/>
      <c r="P6091" s="11"/>
      <c r="U6091" s="11"/>
      <c r="BM6091"/>
      <c r="BN6091"/>
      <c r="BO6091"/>
      <c r="BP6091"/>
      <c r="BQ6091"/>
      <c r="BR6091"/>
      <c r="BS6091"/>
      <c r="BT6091"/>
      <c r="BU6091"/>
    </row>
    <row r="6092" spans="2:73" x14ac:dyDescent="0.25">
      <c r="B6092" s="11"/>
      <c r="O6092" s="11"/>
      <c r="P6092" s="11"/>
      <c r="Q6092" s="11"/>
      <c r="U6092" s="11"/>
      <c r="BM6092"/>
      <c r="BN6092"/>
      <c r="BO6092"/>
      <c r="BP6092"/>
      <c r="BQ6092"/>
      <c r="BR6092"/>
      <c r="BS6092"/>
      <c r="BT6092"/>
      <c r="BU6092"/>
    </row>
    <row r="6093" spans="2:73" x14ac:dyDescent="0.25">
      <c r="B6093" s="11"/>
      <c r="O6093" s="11"/>
      <c r="P6093" s="11"/>
      <c r="Q6093" s="11"/>
      <c r="U6093" s="11"/>
      <c r="BM6093"/>
      <c r="BN6093"/>
      <c r="BO6093"/>
      <c r="BP6093"/>
      <c r="BQ6093"/>
      <c r="BR6093"/>
      <c r="BS6093"/>
      <c r="BT6093"/>
      <c r="BU6093"/>
    </row>
    <row r="6094" spans="2:73" x14ac:dyDescent="0.25">
      <c r="B6094" s="11"/>
      <c r="O6094" s="11"/>
      <c r="P6094" s="11"/>
      <c r="Q6094" s="11"/>
      <c r="U6094" s="11"/>
      <c r="BM6094"/>
      <c r="BN6094"/>
      <c r="BO6094"/>
      <c r="BP6094"/>
      <c r="BQ6094"/>
      <c r="BR6094"/>
      <c r="BS6094"/>
      <c r="BT6094"/>
      <c r="BU6094"/>
    </row>
    <row r="6095" spans="2:73" x14ac:dyDescent="0.25">
      <c r="B6095" s="11"/>
      <c r="O6095" s="11"/>
      <c r="P6095" s="11"/>
      <c r="Q6095" s="11"/>
      <c r="U6095" s="11"/>
      <c r="BM6095"/>
      <c r="BN6095"/>
      <c r="BO6095"/>
      <c r="BP6095"/>
      <c r="BQ6095"/>
      <c r="BR6095"/>
      <c r="BS6095"/>
      <c r="BT6095"/>
      <c r="BU6095"/>
    </row>
    <row r="6096" spans="2:73" x14ac:dyDescent="0.25">
      <c r="B6096" s="11"/>
      <c r="O6096" s="11"/>
      <c r="P6096" s="11"/>
      <c r="Q6096" s="11"/>
      <c r="U6096" s="11"/>
      <c r="BM6096"/>
      <c r="BN6096"/>
      <c r="BO6096"/>
      <c r="BP6096"/>
      <c r="BQ6096"/>
      <c r="BR6096"/>
      <c r="BS6096"/>
      <c r="BT6096"/>
      <c r="BU6096"/>
    </row>
    <row r="6097" spans="2:73" x14ac:dyDescent="0.25">
      <c r="B6097" s="11"/>
      <c r="O6097" s="11"/>
      <c r="P6097" s="11"/>
      <c r="Q6097" s="11"/>
      <c r="U6097" s="11"/>
      <c r="BM6097"/>
      <c r="BN6097"/>
      <c r="BO6097"/>
      <c r="BP6097"/>
      <c r="BQ6097"/>
      <c r="BR6097"/>
      <c r="BS6097"/>
      <c r="BT6097"/>
      <c r="BU6097"/>
    </row>
    <row r="6098" spans="2:73" x14ac:dyDescent="0.25">
      <c r="B6098" s="11"/>
      <c r="O6098" s="11"/>
      <c r="P6098" s="11"/>
      <c r="Q6098" s="11"/>
      <c r="U6098" s="11"/>
      <c r="BM6098"/>
      <c r="BN6098"/>
      <c r="BO6098"/>
      <c r="BP6098"/>
      <c r="BQ6098"/>
      <c r="BR6098"/>
      <c r="BS6098"/>
      <c r="BT6098"/>
      <c r="BU6098"/>
    </row>
    <row r="6099" spans="2:73" x14ac:dyDescent="0.25">
      <c r="B6099" s="11"/>
      <c r="O6099" s="11"/>
      <c r="P6099" s="11"/>
      <c r="Q6099" s="11"/>
      <c r="U6099" s="11"/>
      <c r="BM6099"/>
      <c r="BN6099"/>
      <c r="BO6099"/>
      <c r="BP6099"/>
      <c r="BQ6099"/>
      <c r="BR6099"/>
      <c r="BS6099"/>
      <c r="BT6099"/>
      <c r="BU6099"/>
    </row>
    <row r="6100" spans="2:73" x14ac:dyDescent="0.25">
      <c r="B6100" s="11"/>
      <c r="O6100" s="11"/>
      <c r="P6100" s="11"/>
      <c r="U6100" s="11"/>
      <c r="BM6100"/>
      <c r="BN6100"/>
      <c r="BO6100"/>
      <c r="BP6100"/>
      <c r="BQ6100"/>
      <c r="BR6100"/>
      <c r="BS6100"/>
      <c r="BT6100"/>
      <c r="BU6100"/>
    </row>
    <row r="6101" spans="2:73" x14ac:dyDescent="0.25">
      <c r="B6101" s="11"/>
      <c r="O6101" s="11"/>
      <c r="P6101" s="11"/>
      <c r="U6101" s="11"/>
      <c r="BM6101"/>
      <c r="BN6101"/>
      <c r="BO6101"/>
      <c r="BP6101"/>
      <c r="BQ6101"/>
      <c r="BR6101"/>
      <c r="BS6101"/>
      <c r="BT6101"/>
      <c r="BU6101"/>
    </row>
    <row r="6102" spans="2:73" x14ac:dyDescent="0.25">
      <c r="B6102" s="11"/>
      <c r="O6102" s="11"/>
      <c r="P6102" s="11"/>
      <c r="U6102" s="11"/>
      <c r="BM6102"/>
      <c r="BN6102"/>
      <c r="BO6102"/>
      <c r="BP6102"/>
      <c r="BQ6102"/>
      <c r="BR6102"/>
      <c r="BS6102"/>
      <c r="BT6102"/>
      <c r="BU6102"/>
    </row>
    <row r="6103" spans="2:73" x14ac:dyDescent="0.25">
      <c r="B6103" s="11"/>
      <c r="O6103" s="11"/>
      <c r="P6103" s="11"/>
      <c r="Q6103" s="11"/>
      <c r="U6103" s="11"/>
      <c r="BM6103"/>
      <c r="BN6103"/>
      <c r="BO6103"/>
      <c r="BP6103"/>
      <c r="BQ6103"/>
      <c r="BR6103"/>
      <c r="BS6103"/>
      <c r="BT6103"/>
      <c r="BU6103"/>
    </row>
    <row r="6104" spans="2:73" x14ac:dyDescent="0.25">
      <c r="B6104" s="11"/>
      <c r="O6104" s="11"/>
      <c r="P6104" s="11"/>
      <c r="U6104" s="11"/>
      <c r="BM6104"/>
      <c r="BN6104"/>
      <c r="BO6104"/>
      <c r="BP6104"/>
      <c r="BQ6104"/>
      <c r="BR6104"/>
      <c r="BS6104"/>
      <c r="BT6104"/>
      <c r="BU6104"/>
    </row>
    <row r="6105" spans="2:73" x14ac:dyDescent="0.25">
      <c r="B6105" s="11"/>
      <c r="O6105" s="11"/>
      <c r="P6105" s="11"/>
      <c r="U6105" s="11"/>
      <c r="BM6105"/>
      <c r="BN6105"/>
      <c r="BO6105"/>
      <c r="BP6105"/>
      <c r="BQ6105"/>
      <c r="BR6105"/>
      <c r="BS6105"/>
      <c r="BT6105"/>
      <c r="BU6105"/>
    </row>
    <row r="6106" spans="2:73" x14ac:dyDescent="0.25">
      <c r="B6106" s="11"/>
      <c r="O6106" s="11"/>
      <c r="P6106" s="11"/>
      <c r="U6106" s="11"/>
      <c r="BM6106"/>
      <c r="BN6106"/>
      <c r="BO6106"/>
      <c r="BP6106"/>
      <c r="BQ6106"/>
      <c r="BR6106"/>
      <c r="BS6106"/>
      <c r="BT6106"/>
      <c r="BU6106"/>
    </row>
    <row r="6107" spans="2:73" x14ac:dyDescent="0.25">
      <c r="B6107" s="11"/>
      <c r="O6107" s="11"/>
      <c r="P6107" s="11"/>
      <c r="Q6107" s="11"/>
      <c r="U6107" s="11"/>
      <c r="BM6107"/>
      <c r="BN6107"/>
      <c r="BO6107"/>
      <c r="BP6107"/>
      <c r="BQ6107"/>
      <c r="BR6107"/>
      <c r="BS6107"/>
      <c r="BT6107"/>
      <c r="BU6107"/>
    </row>
    <row r="6108" spans="2:73" x14ac:dyDescent="0.25">
      <c r="B6108" s="11"/>
      <c r="O6108" s="11"/>
      <c r="P6108" s="11"/>
      <c r="Q6108" s="11"/>
      <c r="U6108" s="11"/>
      <c r="BM6108"/>
      <c r="BN6108"/>
      <c r="BO6108"/>
      <c r="BP6108"/>
      <c r="BQ6108"/>
      <c r="BR6108"/>
      <c r="BS6108"/>
      <c r="BT6108"/>
      <c r="BU6108"/>
    </row>
    <row r="6109" spans="2:73" x14ac:dyDescent="0.25">
      <c r="B6109" s="11"/>
      <c r="O6109" s="11"/>
      <c r="P6109" s="11"/>
      <c r="Q6109" s="11"/>
      <c r="U6109" s="11"/>
      <c r="BM6109"/>
      <c r="BN6109"/>
      <c r="BO6109"/>
      <c r="BP6109"/>
      <c r="BQ6109"/>
      <c r="BR6109"/>
      <c r="BS6109"/>
      <c r="BT6109"/>
      <c r="BU6109"/>
    </row>
    <row r="6110" spans="2:73" x14ac:dyDescent="0.25">
      <c r="B6110" s="11"/>
      <c r="O6110" s="11"/>
      <c r="P6110" s="11"/>
      <c r="Q6110" s="11"/>
      <c r="U6110" s="11"/>
      <c r="BM6110"/>
      <c r="BN6110"/>
      <c r="BO6110"/>
      <c r="BP6110"/>
      <c r="BQ6110"/>
      <c r="BR6110"/>
      <c r="BS6110"/>
      <c r="BT6110"/>
      <c r="BU6110"/>
    </row>
    <row r="6111" spans="2:73" x14ac:dyDescent="0.25">
      <c r="B6111" s="11"/>
      <c r="O6111" s="11"/>
      <c r="P6111" s="11"/>
      <c r="Q6111" s="11"/>
      <c r="U6111" s="11"/>
      <c r="BM6111"/>
      <c r="BN6111"/>
      <c r="BO6111"/>
      <c r="BP6111"/>
      <c r="BQ6111"/>
      <c r="BR6111"/>
      <c r="BS6111"/>
      <c r="BT6111"/>
      <c r="BU6111"/>
    </row>
    <row r="6112" spans="2:73" x14ac:dyDescent="0.25">
      <c r="B6112" s="11"/>
      <c r="O6112" s="11"/>
      <c r="P6112" s="11"/>
      <c r="Q6112" s="11"/>
      <c r="U6112" s="11"/>
      <c r="BM6112"/>
      <c r="BN6112"/>
      <c r="BO6112"/>
      <c r="BP6112"/>
      <c r="BQ6112"/>
      <c r="BR6112"/>
      <c r="BS6112"/>
      <c r="BT6112"/>
      <c r="BU6112"/>
    </row>
    <row r="6113" spans="2:73" x14ac:dyDescent="0.25">
      <c r="B6113" s="11"/>
      <c r="O6113" s="11"/>
      <c r="P6113" s="11"/>
      <c r="Q6113" s="11"/>
      <c r="U6113" s="11"/>
      <c r="BM6113"/>
      <c r="BN6113"/>
      <c r="BO6113"/>
      <c r="BP6113"/>
      <c r="BQ6113"/>
      <c r="BR6113"/>
      <c r="BS6113"/>
      <c r="BT6113"/>
      <c r="BU6113"/>
    </row>
    <row r="6114" spans="2:73" x14ac:dyDescent="0.25">
      <c r="B6114" s="11"/>
      <c r="O6114" s="11"/>
      <c r="P6114" s="11"/>
      <c r="U6114" s="11"/>
      <c r="BM6114"/>
      <c r="BN6114"/>
      <c r="BO6114"/>
      <c r="BP6114"/>
      <c r="BQ6114"/>
      <c r="BR6114"/>
      <c r="BS6114"/>
      <c r="BT6114"/>
      <c r="BU6114"/>
    </row>
    <row r="6115" spans="2:73" x14ac:dyDescent="0.25">
      <c r="B6115" s="11"/>
      <c r="O6115" s="11"/>
      <c r="P6115" s="11"/>
      <c r="Q6115" s="11"/>
      <c r="U6115" s="11"/>
      <c r="BM6115"/>
      <c r="BN6115"/>
      <c r="BO6115"/>
      <c r="BP6115"/>
      <c r="BQ6115"/>
      <c r="BR6115"/>
      <c r="BS6115"/>
      <c r="BT6115"/>
      <c r="BU6115"/>
    </row>
    <row r="6116" spans="2:73" x14ac:dyDescent="0.25">
      <c r="B6116" s="11"/>
      <c r="O6116" s="11"/>
      <c r="P6116" s="11"/>
      <c r="Q6116" s="11"/>
      <c r="U6116" s="11"/>
      <c r="BM6116"/>
      <c r="BN6116"/>
      <c r="BO6116"/>
      <c r="BP6116"/>
      <c r="BQ6116"/>
      <c r="BR6116"/>
      <c r="BS6116"/>
      <c r="BT6116"/>
      <c r="BU6116"/>
    </row>
    <row r="6117" spans="2:73" x14ac:dyDescent="0.25">
      <c r="B6117" s="11"/>
      <c r="O6117" s="11"/>
      <c r="P6117" s="11"/>
      <c r="Q6117" s="11"/>
      <c r="U6117" s="11"/>
      <c r="BM6117"/>
      <c r="BN6117"/>
      <c r="BO6117"/>
      <c r="BP6117"/>
      <c r="BQ6117"/>
      <c r="BR6117"/>
      <c r="BS6117"/>
      <c r="BT6117"/>
      <c r="BU6117"/>
    </row>
    <row r="6118" spans="2:73" x14ac:dyDescent="0.25">
      <c r="B6118" s="11"/>
      <c r="O6118" s="11"/>
      <c r="P6118" s="11"/>
      <c r="Q6118" s="11"/>
      <c r="U6118" s="11"/>
      <c r="BM6118"/>
      <c r="BN6118"/>
      <c r="BO6118"/>
      <c r="BP6118"/>
      <c r="BQ6118"/>
      <c r="BR6118"/>
      <c r="BS6118"/>
      <c r="BT6118"/>
      <c r="BU6118"/>
    </row>
    <row r="6119" spans="2:73" x14ac:dyDescent="0.25">
      <c r="B6119" s="11"/>
      <c r="O6119" s="11"/>
      <c r="P6119" s="11"/>
      <c r="U6119" s="11"/>
      <c r="BM6119"/>
      <c r="BN6119"/>
      <c r="BO6119"/>
      <c r="BP6119"/>
      <c r="BQ6119"/>
      <c r="BR6119"/>
      <c r="BS6119"/>
      <c r="BT6119"/>
      <c r="BU6119"/>
    </row>
    <row r="6120" spans="2:73" x14ac:dyDescent="0.25">
      <c r="B6120" s="11"/>
      <c r="O6120" s="11"/>
      <c r="P6120" s="11"/>
      <c r="U6120" s="11"/>
      <c r="BM6120"/>
      <c r="BN6120"/>
      <c r="BO6120"/>
      <c r="BP6120"/>
      <c r="BQ6120"/>
      <c r="BR6120"/>
      <c r="BS6120"/>
      <c r="BT6120"/>
      <c r="BU6120"/>
    </row>
    <row r="6121" spans="2:73" x14ac:dyDescent="0.25">
      <c r="B6121" s="11"/>
      <c r="O6121" s="11"/>
      <c r="P6121" s="11"/>
      <c r="Q6121" s="11"/>
      <c r="U6121" s="11"/>
      <c r="BM6121"/>
      <c r="BN6121"/>
      <c r="BO6121"/>
      <c r="BP6121"/>
      <c r="BQ6121"/>
      <c r="BR6121"/>
      <c r="BS6121"/>
      <c r="BT6121"/>
      <c r="BU6121"/>
    </row>
    <row r="6122" spans="2:73" x14ac:dyDescent="0.25">
      <c r="B6122" s="11"/>
      <c r="O6122" s="11"/>
      <c r="P6122" s="11"/>
      <c r="U6122" s="11"/>
      <c r="BM6122"/>
      <c r="BN6122"/>
      <c r="BO6122"/>
      <c r="BP6122"/>
      <c r="BQ6122"/>
      <c r="BR6122"/>
      <c r="BS6122"/>
      <c r="BT6122"/>
      <c r="BU6122"/>
    </row>
    <row r="6123" spans="2:73" x14ac:dyDescent="0.25">
      <c r="B6123" s="11"/>
      <c r="O6123" s="11"/>
      <c r="P6123" s="11"/>
      <c r="U6123" s="11"/>
      <c r="BM6123"/>
      <c r="BN6123"/>
      <c r="BO6123"/>
      <c r="BP6123"/>
      <c r="BQ6123"/>
      <c r="BR6123"/>
      <c r="BS6123"/>
      <c r="BT6123"/>
      <c r="BU6123"/>
    </row>
    <row r="6124" spans="2:73" x14ac:dyDescent="0.25">
      <c r="B6124" s="11"/>
      <c r="O6124" s="11"/>
      <c r="P6124" s="11"/>
      <c r="Q6124" s="11"/>
      <c r="U6124" s="11"/>
      <c r="BM6124"/>
      <c r="BN6124"/>
      <c r="BO6124"/>
      <c r="BP6124"/>
      <c r="BQ6124"/>
      <c r="BR6124"/>
      <c r="BS6124"/>
      <c r="BT6124"/>
      <c r="BU6124"/>
    </row>
    <row r="6125" spans="2:73" x14ac:dyDescent="0.25">
      <c r="B6125" s="11"/>
      <c r="O6125" s="11"/>
      <c r="P6125" s="11"/>
      <c r="U6125" s="11"/>
      <c r="BM6125"/>
      <c r="BN6125"/>
      <c r="BO6125"/>
      <c r="BP6125"/>
      <c r="BQ6125"/>
      <c r="BR6125"/>
      <c r="BS6125"/>
      <c r="BT6125"/>
      <c r="BU6125"/>
    </row>
    <row r="6126" spans="2:73" x14ac:dyDescent="0.25">
      <c r="B6126" s="11"/>
      <c r="O6126" s="11"/>
      <c r="P6126" s="11"/>
      <c r="U6126" s="11"/>
      <c r="BM6126"/>
      <c r="BN6126"/>
      <c r="BO6126"/>
      <c r="BP6126"/>
      <c r="BQ6126"/>
      <c r="BR6126"/>
      <c r="BS6126"/>
      <c r="BT6126"/>
      <c r="BU6126"/>
    </row>
    <row r="6127" spans="2:73" x14ac:dyDescent="0.25">
      <c r="B6127" s="11"/>
      <c r="O6127" s="11"/>
      <c r="P6127" s="11"/>
      <c r="Q6127" s="11"/>
      <c r="U6127" s="11"/>
      <c r="BM6127"/>
      <c r="BN6127"/>
      <c r="BO6127"/>
      <c r="BP6127"/>
      <c r="BQ6127"/>
      <c r="BR6127"/>
      <c r="BS6127"/>
      <c r="BT6127"/>
      <c r="BU6127"/>
    </row>
    <row r="6128" spans="2:73" x14ac:dyDescent="0.25">
      <c r="B6128" s="11"/>
      <c r="O6128" s="11"/>
      <c r="P6128" s="11"/>
      <c r="Q6128" s="11"/>
      <c r="U6128" s="11"/>
      <c r="BM6128"/>
      <c r="BN6128"/>
      <c r="BO6128"/>
      <c r="BP6128"/>
      <c r="BQ6128"/>
      <c r="BR6128"/>
      <c r="BS6128"/>
      <c r="BT6128"/>
      <c r="BU6128"/>
    </row>
    <row r="6129" spans="2:73" x14ac:dyDescent="0.25">
      <c r="B6129" s="11"/>
      <c r="O6129" s="11"/>
      <c r="P6129" s="11"/>
      <c r="U6129" s="11"/>
      <c r="BM6129"/>
      <c r="BN6129"/>
      <c r="BO6129"/>
      <c r="BP6129"/>
      <c r="BQ6129"/>
      <c r="BR6129"/>
      <c r="BS6129"/>
      <c r="BT6129"/>
      <c r="BU6129"/>
    </row>
    <row r="6130" spans="2:73" x14ac:dyDescent="0.25">
      <c r="B6130" s="11"/>
      <c r="O6130" s="11"/>
      <c r="P6130" s="11"/>
      <c r="Q6130" s="11"/>
      <c r="U6130" s="11"/>
      <c r="BM6130"/>
      <c r="BN6130"/>
      <c r="BO6130"/>
      <c r="BP6130"/>
      <c r="BQ6130"/>
      <c r="BR6130"/>
      <c r="BS6130"/>
      <c r="BT6130"/>
      <c r="BU6130"/>
    </row>
    <row r="6131" spans="2:73" x14ac:dyDescent="0.25">
      <c r="B6131" s="11"/>
      <c r="O6131" s="11"/>
      <c r="P6131" s="11"/>
      <c r="Q6131" s="11"/>
      <c r="U6131" s="11"/>
      <c r="BM6131"/>
      <c r="BN6131"/>
      <c r="BO6131"/>
      <c r="BP6131"/>
      <c r="BQ6131"/>
      <c r="BR6131"/>
      <c r="BS6131"/>
      <c r="BT6131"/>
      <c r="BU6131"/>
    </row>
    <row r="6132" spans="2:73" x14ac:dyDescent="0.25">
      <c r="B6132" s="11"/>
      <c r="O6132" s="11"/>
      <c r="P6132" s="11"/>
      <c r="Q6132" s="11"/>
      <c r="U6132" s="11"/>
      <c r="BM6132"/>
      <c r="BN6132"/>
      <c r="BO6132"/>
      <c r="BP6132"/>
      <c r="BQ6132"/>
      <c r="BR6132"/>
      <c r="BS6132"/>
      <c r="BT6132"/>
      <c r="BU6132"/>
    </row>
    <row r="6133" spans="2:73" x14ac:dyDescent="0.25">
      <c r="B6133" s="11"/>
      <c r="O6133" s="11"/>
      <c r="P6133" s="11"/>
      <c r="Q6133" s="11"/>
      <c r="U6133" s="11"/>
      <c r="BM6133"/>
      <c r="BN6133"/>
      <c r="BO6133"/>
      <c r="BP6133"/>
      <c r="BQ6133"/>
      <c r="BR6133"/>
      <c r="BS6133"/>
      <c r="BT6133"/>
      <c r="BU6133"/>
    </row>
    <row r="6134" spans="2:73" x14ac:dyDescent="0.25">
      <c r="B6134" s="11"/>
      <c r="O6134" s="11"/>
      <c r="P6134" s="11"/>
      <c r="U6134" s="11"/>
      <c r="BM6134"/>
      <c r="BN6134"/>
      <c r="BO6134"/>
      <c r="BP6134"/>
      <c r="BQ6134"/>
      <c r="BR6134"/>
      <c r="BS6134"/>
      <c r="BT6134"/>
      <c r="BU6134"/>
    </row>
    <row r="6135" spans="2:73" x14ac:dyDescent="0.25">
      <c r="B6135" s="11"/>
      <c r="O6135" s="11"/>
      <c r="P6135" s="11"/>
      <c r="Q6135" s="11"/>
      <c r="U6135" s="11"/>
      <c r="BM6135"/>
      <c r="BN6135"/>
      <c r="BO6135"/>
      <c r="BP6135"/>
      <c r="BQ6135"/>
      <c r="BR6135"/>
      <c r="BS6135"/>
      <c r="BT6135"/>
      <c r="BU6135"/>
    </row>
    <row r="6136" spans="2:73" x14ac:dyDescent="0.25">
      <c r="B6136" s="11"/>
      <c r="O6136" s="11"/>
      <c r="P6136" s="11"/>
      <c r="Q6136" s="11"/>
      <c r="U6136" s="11"/>
      <c r="BM6136"/>
      <c r="BN6136"/>
      <c r="BO6136"/>
      <c r="BP6136"/>
      <c r="BQ6136"/>
      <c r="BR6136"/>
      <c r="BS6136"/>
      <c r="BT6136"/>
      <c r="BU6136"/>
    </row>
    <row r="6137" spans="2:73" x14ac:dyDescent="0.25">
      <c r="B6137" s="11"/>
      <c r="O6137" s="11"/>
      <c r="P6137" s="11"/>
      <c r="Q6137" s="11"/>
      <c r="U6137" s="11"/>
      <c r="BM6137"/>
      <c r="BN6137"/>
      <c r="BO6137"/>
      <c r="BP6137"/>
      <c r="BQ6137"/>
      <c r="BR6137"/>
      <c r="BS6137"/>
      <c r="BT6137"/>
      <c r="BU6137"/>
    </row>
    <row r="6138" spans="2:73" x14ac:dyDescent="0.25">
      <c r="B6138" s="11"/>
      <c r="O6138" s="11"/>
      <c r="P6138" s="11"/>
      <c r="Q6138" s="11"/>
      <c r="U6138" s="11"/>
      <c r="BM6138"/>
      <c r="BN6138"/>
      <c r="BO6138"/>
      <c r="BP6138"/>
      <c r="BQ6138"/>
      <c r="BR6138"/>
      <c r="BS6138"/>
      <c r="BT6138"/>
      <c r="BU6138"/>
    </row>
    <row r="6139" spans="2:73" x14ac:dyDescent="0.25">
      <c r="B6139" s="11"/>
      <c r="O6139" s="11"/>
      <c r="P6139" s="11"/>
      <c r="Q6139" s="11"/>
      <c r="U6139" s="11"/>
      <c r="BM6139"/>
      <c r="BN6139"/>
      <c r="BO6139"/>
      <c r="BP6139"/>
      <c r="BQ6139"/>
      <c r="BR6139"/>
      <c r="BS6139"/>
      <c r="BT6139"/>
      <c r="BU6139"/>
    </row>
    <row r="6140" spans="2:73" x14ac:dyDescent="0.25">
      <c r="B6140" s="11"/>
      <c r="O6140" s="11"/>
      <c r="P6140" s="11"/>
      <c r="Q6140" s="11"/>
      <c r="U6140" s="11"/>
      <c r="BM6140"/>
      <c r="BN6140"/>
      <c r="BO6140"/>
      <c r="BP6140"/>
      <c r="BQ6140"/>
      <c r="BR6140"/>
      <c r="BS6140"/>
      <c r="BT6140"/>
      <c r="BU6140"/>
    </row>
    <row r="6141" spans="2:73" x14ac:dyDescent="0.25">
      <c r="B6141" s="11"/>
      <c r="O6141" s="11"/>
      <c r="P6141" s="11"/>
      <c r="U6141" s="11"/>
      <c r="BM6141"/>
      <c r="BN6141"/>
      <c r="BO6141"/>
      <c r="BP6141"/>
      <c r="BQ6141"/>
      <c r="BR6141"/>
      <c r="BS6141"/>
      <c r="BT6141"/>
      <c r="BU6141"/>
    </row>
    <row r="6142" spans="2:73" x14ac:dyDescent="0.25">
      <c r="B6142" s="11"/>
      <c r="O6142" s="11"/>
      <c r="P6142" s="11"/>
      <c r="U6142" s="11"/>
      <c r="BM6142"/>
      <c r="BN6142"/>
      <c r="BO6142"/>
      <c r="BP6142"/>
      <c r="BQ6142"/>
      <c r="BR6142"/>
      <c r="BS6142"/>
      <c r="BT6142"/>
      <c r="BU6142"/>
    </row>
    <row r="6143" spans="2:73" x14ac:dyDescent="0.25">
      <c r="B6143" s="11"/>
      <c r="O6143" s="11"/>
      <c r="P6143" s="11"/>
      <c r="Q6143" s="11"/>
      <c r="U6143" s="11"/>
      <c r="BM6143"/>
      <c r="BN6143"/>
      <c r="BO6143"/>
      <c r="BP6143"/>
      <c r="BQ6143"/>
      <c r="BR6143"/>
      <c r="BS6143"/>
      <c r="BT6143"/>
      <c r="BU6143"/>
    </row>
    <row r="6144" spans="2:73" x14ac:dyDescent="0.25">
      <c r="B6144" s="11"/>
      <c r="O6144" s="11"/>
      <c r="P6144" s="11"/>
      <c r="Q6144" s="11"/>
      <c r="U6144" s="11"/>
      <c r="BM6144"/>
      <c r="BN6144"/>
      <c r="BO6144"/>
      <c r="BP6144"/>
      <c r="BQ6144"/>
      <c r="BR6144"/>
      <c r="BS6144"/>
      <c r="BT6144"/>
      <c r="BU6144"/>
    </row>
    <row r="6145" spans="2:73" x14ac:dyDescent="0.25">
      <c r="B6145" s="11"/>
      <c r="O6145" s="11"/>
      <c r="P6145" s="11"/>
      <c r="U6145" s="11"/>
      <c r="BM6145"/>
      <c r="BN6145"/>
      <c r="BO6145"/>
      <c r="BP6145"/>
      <c r="BQ6145"/>
      <c r="BR6145"/>
      <c r="BS6145"/>
      <c r="BT6145"/>
      <c r="BU6145"/>
    </row>
    <row r="6146" spans="2:73" x14ac:dyDescent="0.25">
      <c r="B6146" s="11"/>
      <c r="O6146" s="11"/>
      <c r="P6146" s="11"/>
      <c r="Q6146" s="11"/>
      <c r="U6146" s="11"/>
      <c r="BM6146"/>
      <c r="BN6146"/>
      <c r="BO6146"/>
      <c r="BP6146"/>
      <c r="BQ6146"/>
      <c r="BR6146"/>
      <c r="BS6146"/>
      <c r="BT6146"/>
      <c r="BU6146"/>
    </row>
    <row r="6147" spans="2:73" x14ac:dyDescent="0.25">
      <c r="B6147" s="11"/>
      <c r="O6147" s="11"/>
      <c r="P6147" s="11"/>
      <c r="U6147" s="11"/>
      <c r="BM6147"/>
      <c r="BN6147"/>
      <c r="BO6147"/>
      <c r="BP6147"/>
      <c r="BQ6147"/>
      <c r="BR6147"/>
      <c r="BS6147"/>
      <c r="BT6147"/>
      <c r="BU6147"/>
    </row>
    <row r="6148" spans="2:73" x14ac:dyDescent="0.25">
      <c r="B6148" s="11"/>
      <c r="O6148" s="11"/>
      <c r="P6148" s="11"/>
      <c r="Q6148" s="11"/>
      <c r="U6148" s="11"/>
      <c r="BM6148"/>
      <c r="BN6148"/>
      <c r="BO6148"/>
      <c r="BP6148"/>
      <c r="BQ6148"/>
      <c r="BR6148"/>
      <c r="BS6148"/>
      <c r="BT6148"/>
      <c r="BU6148"/>
    </row>
    <row r="6149" spans="2:73" x14ac:dyDescent="0.25">
      <c r="B6149" s="11"/>
      <c r="O6149" s="11"/>
      <c r="P6149" s="11"/>
      <c r="Q6149" s="11"/>
      <c r="U6149" s="11"/>
      <c r="BM6149"/>
      <c r="BN6149"/>
      <c r="BO6149"/>
      <c r="BP6149"/>
      <c r="BQ6149"/>
      <c r="BR6149"/>
      <c r="BS6149"/>
      <c r="BT6149"/>
      <c r="BU6149"/>
    </row>
    <row r="6150" spans="2:73" x14ac:dyDescent="0.25">
      <c r="B6150" s="11"/>
      <c r="O6150" s="11"/>
      <c r="P6150" s="11"/>
      <c r="Q6150" s="11"/>
      <c r="U6150" s="11"/>
      <c r="BM6150"/>
      <c r="BN6150"/>
      <c r="BO6150"/>
      <c r="BP6150"/>
      <c r="BQ6150"/>
      <c r="BR6150"/>
      <c r="BS6150"/>
      <c r="BT6150"/>
      <c r="BU6150"/>
    </row>
    <row r="6151" spans="2:73" x14ac:dyDescent="0.25">
      <c r="B6151" s="11"/>
      <c r="O6151" s="11"/>
      <c r="P6151" s="11"/>
      <c r="Q6151" s="11"/>
      <c r="U6151" s="11"/>
      <c r="BM6151"/>
      <c r="BN6151"/>
      <c r="BO6151"/>
      <c r="BP6151"/>
      <c r="BQ6151"/>
      <c r="BR6151"/>
      <c r="BS6151"/>
      <c r="BT6151"/>
      <c r="BU6151"/>
    </row>
    <row r="6152" spans="2:73" x14ac:dyDescent="0.25">
      <c r="B6152" s="11"/>
      <c r="O6152" s="11"/>
      <c r="P6152" s="11"/>
      <c r="Q6152" s="11"/>
      <c r="U6152" s="11"/>
      <c r="BM6152"/>
      <c r="BN6152"/>
      <c r="BO6152"/>
      <c r="BP6152"/>
      <c r="BQ6152"/>
      <c r="BR6152"/>
      <c r="BS6152"/>
      <c r="BT6152"/>
      <c r="BU6152"/>
    </row>
    <row r="6153" spans="2:73" x14ac:dyDescent="0.25">
      <c r="B6153" s="11"/>
      <c r="O6153" s="11"/>
      <c r="P6153" s="11"/>
      <c r="Q6153" s="11"/>
      <c r="U6153" s="11"/>
      <c r="BM6153"/>
      <c r="BN6153"/>
      <c r="BO6153"/>
      <c r="BP6153"/>
      <c r="BQ6153"/>
      <c r="BR6153"/>
      <c r="BS6153"/>
      <c r="BT6153"/>
      <c r="BU6153"/>
    </row>
    <row r="6154" spans="2:73" x14ac:dyDescent="0.25">
      <c r="B6154" s="11"/>
      <c r="O6154" s="11"/>
      <c r="P6154" s="11"/>
      <c r="Q6154" s="11"/>
      <c r="U6154" s="11"/>
      <c r="BM6154"/>
      <c r="BN6154"/>
      <c r="BO6154"/>
      <c r="BP6154"/>
      <c r="BQ6154"/>
      <c r="BR6154"/>
      <c r="BS6154"/>
      <c r="BT6154"/>
      <c r="BU6154"/>
    </row>
    <row r="6155" spans="2:73" x14ac:dyDescent="0.25">
      <c r="B6155" s="11"/>
      <c r="O6155" s="11"/>
      <c r="P6155" s="11"/>
      <c r="U6155" s="11"/>
      <c r="BM6155"/>
      <c r="BN6155"/>
      <c r="BO6155"/>
      <c r="BP6155"/>
      <c r="BQ6155"/>
      <c r="BR6155"/>
      <c r="BS6155"/>
      <c r="BT6155"/>
      <c r="BU6155"/>
    </row>
    <row r="6156" spans="2:73" x14ac:dyDescent="0.25">
      <c r="B6156" s="11"/>
      <c r="O6156" s="11"/>
      <c r="P6156" s="11"/>
      <c r="Q6156" s="11"/>
      <c r="U6156" s="11"/>
      <c r="BM6156"/>
      <c r="BN6156"/>
      <c r="BO6156"/>
      <c r="BP6156"/>
      <c r="BQ6156"/>
      <c r="BR6156"/>
      <c r="BS6156"/>
      <c r="BT6156"/>
      <c r="BU6156"/>
    </row>
    <row r="6157" spans="2:73" x14ac:dyDescent="0.25">
      <c r="B6157" s="11"/>
      <c r="O6157" s="11"/>
      <c r="P6157" s="11"/>
      <c r="Q6157" s="11"/>
      <c r="U6157" s="11"/>
      <c r="BM6157"/>
      <c r="BN6157"/>
      <c r="BO6157"/>
      <c r="BP6157"/>
      <c r="BQ6157"/>
      <c r="BR6157"/>
      <c r="BS6157"/>
      <c r="BT6157"/>
      <c r="BU6157"/>
    </row>
    <row r="6158" spans="2:73" x14ac:dyDescent="0.25">
      <c r="B6158" s="11"/>
      <c r="O6158" s="11"/>
      <c r="P6158" s="11"/>
      <c r="U6158" s="11"/>
      <c r="BM6158"/>
      <c r="BN6158"/>
      <c r="BO6158"/>
      <c r="BP6158"/>
      <c r="BQ6158"/>
      <c r="BR6158"/>
      <c r="BS6158"/>
      <c r="BT6158"/>
      <c r="BU6158"/>
    </row>
    <row r="6159" spans="2:73" x14ac:dyDescent="0.25">
      <c r="B6159" s="11"/>
      <c r="O6159" s="11"/>
      <c r="P6159" s="11"/>
      <c r="Q6159" s="11"/>
      <c r="U6159" s="11"/>
      <c r="BM6159"/>
      <c r="BN6159"/>
      <c r="BO6159"/>
      <c r="BP6159"/>
      <c r="BQ6159"/>
      <c r="BR6159"/>
      <c r="BS6159"/>
      <c r="BT6159"/>
      <c r="BU6159"/>
    </row>
    <row r="6160" spans="2:73" x14ac:dyDescent="0.25">
      <c r="B6160" s="11"/>
      <c r="O6160" s="11"/>
      <c r="P6160" s="11"/>
      <c r="Q6160" s="11"/>
      <c r="U6160" s="11"/>
      <c r="BM6160"/>
      <c r="BN6160"/>
      <c r="BO6160"/>
      <c r="BP6160"/>
      <c r="BQ6160"/>
      <c r="BR6160"/>
      <c r="BS6160"/>
      <c r="BT6160"/>
      <c r="BU6160"/>
    </row>
    <row r="6161" spans="2:73" x14ac:dyDescent="0.25">
      <c r="B6161" s="11"/>
      <c r="O6161" s="11"/>
      <c r="P6161" s="11"/>
      <c r="Q6161" s="11"/>
      <c r="U6161" s="11"/>
      <c r="BM6161"/>
      <c r="BN6161"/>
      <c r="BO6161"/>
      <c r="BP6161"/>
      <c r="BQ6161"/>
      <c r="BR6161"/>
      <c r="BS6161"/>
      <c r="BT6161"/>
      <c r="BU6161"/>
    </row>
    <row r="6162" spans="2:73" x14ac:dyDescent="0.25">
      <c r="B6162" s="11"/>
      <c r="O6162" s="11"/>
      <c r="P6162" s="11"/>
      <c r="Q6162" s="11"/>
      <c r="U6162" s="11"/>
      <c r="BM6162"/>
      <c r="BN6162"/>
      <c r="BO6162"/>
      <c r="BP6162"/>
      <c r="BQ6162"/>
      <c r="BR6162"/>
      <c r="BS6162"/>
      <c r="BT6162"/>
      <c r="BU6162"/>
    </row>
    <row r="6163" spans="2:73" x14ac:dyDescent="0.25">
      <c r="B6163" s="11"/>
      <c r="O6163" s="11"/>
      <c r="P6163" s="11"/>
      <c r="Q6163" s="11"/>
      <c r="U6163" s="11"/>
      <c r="BM6163"/>
      <c r="BN6163"/>
      <c r="BO6163"/>
      <c r="BP6163"/>
      <c r="BQ6163"/>
      <c r="BR6163"/>
      <c r="BS6163"/>
      <c r="BT6163"/>
      <c r="BU6163"/>
    </row>
    <row r="6164" spans="2:73" x14ac:dyDescent="0.25">
      <c r="B6164" s="11"/>
      <c r="O6164" s="11"/>
      <c r="P6164" s="11"/>
      <c r="Q6164" s="11"/>
      <c r="U6164" s="11"/>
      <c r="BM6164"/>
      <c r="BN6164"/>
      <c r="BO6164"/>
      <c r="BP6164"/>
      <c r="BQ6164"/>
      <c r="BR6164"/>
      <c r="BS6164"/>
      <c r="BT6164"/>
      <c r="BU6164"/>
    </row>
    <row r="6165" spans="2:73" x14ac:dyDescent="0.25">
      <c r="B6165" s="11"/>
      <c r="O6165" s="11"/>
      <c r="P6165" s="11"/>
      <c r="U6165" s="11"/>
      <c r="BM6165"/>
      <c r="BN6165"/>
      <c r="BO6165"/>
      <c r="BP6165"/>
      <c r="BQ6165"/>
      <c r="BR6165"/>
      <c r="BS6165"/>
      <c r="BT6165"/>
      <c r="BU6165"/>
    </row>
    <row r="6166" spans="2:73" x14ac:dyDescent="0.25">
      <c r="B6166" s="11"/>
      <c r="O6166" s="11"/>
      <c r="P6166" s="11"/>
      <c r="U6166" s="11"/>
      <c r="BM6166"/>
      <c r="BN6166"/>
      <c r="BO6166"/>
      <c r="BP6166"/>
      <c r="BQ6166"/>
      <c r="BR6166"/>
      <c r="BS6166"/>
      <c r="BT6166"/>
      <c r="BU6166"/>
    </row>
    <row r="6167" spans="2:73" x14ac:dyDescent="0.25">
      <c r="B6167" s="11"/>
      <c r="O6167" s="11"/>
      <c r="P6167" s="11"/>
      <c r="Q6167" s="11"/>
      <c r="U6167" s="11"/>
      <c r="BM6167"/>
      <c r="BN6167"/>
      <c r="BO6167"/>
      <c r="BP6167"/>
      <c r="BQ6167"/>
      <c r="BR6167"/>
      <c r="BS6167"/>
      <c r="BT6167"/>
      <c r="BU6167"/>
    </row>
    <row r="6168" spans="2:73" x14ac:dyDescent="0.25">
      <c r="B6168" s="11"/>
      <c r="O6168" s="11"/>
      <c r="P6168" s="11"/>
      <c r="U6168" s="11"/>
      <c r="BM6168"/>
      <c r="BN6168"/>
      <c r="BO6168"/>
      <c r="BP6168"/>
      <c r="BQ6168"/>
      <c r="BR6168"/>
      <c r="BS6168"/>
      <c r="BT6168"/>
      <c r="BU6168"/>
    </row>
    <row r="6169" spans="2:73" x14ac:dyDescent="0.25">
      <c r="B6169" s="11"/>
      <c r="O6169" s="11"/>
      <c r="P6169" s="11"/>
      <c r="U6169" s="11"/>
      <c r="BM6169"/>
      <c r="BN6169"/>
      <c r="BO6169"/>
      <c r="BP6169"/>
      <c r="BQ6169"/>
      <c r="BR6169"/>
      <c r="BS6169"/>
      <c r="BT6169"/>
      <c r="BU6169"/>
    </row>
    <row r="6170" spans="2:73" x14ac:dyDescent="0.25">
      <c r="B6170" s="11"/>
      <c r="O6170" s="11"/>
      <c r="P6170" s="11"/>
      <c r="Q6170" s="11"/>
      <c r="U6170" s="11"/>
      <c r="BM6170"/>
      <c r="BN6170"/>
      <c r="BO6170"/>
      <c r="BP6170"/>
      <c r="BQ6170"/>
      <c r="BR6170"/>
      <c r="BS6170"/>
      <c r="BT6170"/>
      <c r="BU6170"/>
    </row>
    <row r="6171" spans="2:73" x14ac:dyDescent="0.25">
      <c r="B6171" s="11"/>
      <c r="O6171" s="11"/>
      <c r="P6171" s="11"/>
      <c r="U6171" s="11"/>
      <c r="BM6171"/>
      <c r="BN6171"/>
      <c r="BO6171"/>
      <c r="BP6171"/>
      <c r="BQ6171"/>
      <c r="BR6171"/>
      <c r="BS6171"/>
      <c r="BT6171"/>
      <c r="BU6171"/>
    </row>
    <row r="6172" spans="2:73" x14ac:dyDescent="0.25">
      <c r="B6172" s="11"/>
      <c r="O6172" s="11"/>
      <c r="P6172" s="11"/>
      <c r="U6172" s="11"/>
      <c r="BM6172"/>
      <c r="BN6172"/>
      <c r="BO6172"/>
      <c r="BP6172"/>
      <c r="BQ6172"/>
      <c r="BR6172"/>
      <c r="BS6172"/>
      <c r="BT6172"/>
      <c r="BU6172"/>
    </row>
    <row r="6173" spans="2:73" x14ac:dyDescent="0.25">
      <c r="B6173" s="11"/>
      <c r="O6173" s="11"/>
      <c r="P6173" s="11"/>
      <c r="Q6173" s="11"/>
      <c r="U6173" s="11"/>
      <c r="BM6173"/>
      <c r="BN6173"/>
      <c r="BO6173"/>
      <c r="BP6173"/>
      <c r="BQ6173"/>
      <c r="BR6173"/>
      <c r="BS6173"/>
      <c r="BT6173"/>
      <c r="BU6173"/>
    </row>
    <row r="6174" spans="2:73" x14ac:dyDescent="0.25">
      <c r="B6174" s="11"/>
      <c r="O6174" s="11"/>
      <c r="P6174" s="11"/>
      <c r="Q6174" s="11"/>
      <c r="U6174" s="11"/>
      <c r="BM6174"/>
      <c r="BN6174"/>
      <c r="BO6174"/>
      <c r="BP6174"/>
      <c r="BQ6174"/>
      <c r="BR6174"/>
      <c r="BS6174"/>
      <c r="BT6174"/>
      <c r="BU6174"/>
    </row>
    <row r="6175" spans="2:73" x14ac:dyDescent="0.25">
      <c r="B6175" s="11"/>
      <c r="O6175" s="11"/>
      <c r="P6175" s="11"/>
      <c r="U6175" s="11"/>
      <c r="BM6175"/>
      <c r="BN6175"/>
      <c r="BO6175"/>
      <c r="BP6175"/>
      <c r="BQ6175"/>
      <c r="BR6175"/>
      <c r="BS6175"/>
      <c r="BT6175"/>
      <c r="BU6175"/>
    </row>
    <row r="6176" spans="2:73" x14ac:dyDescent="0.25">
      <c r="B6176" s="11"/>
      <c r="O6176" s="11"/>
      <c r="P6176" s="11"/>
      <c r="Q6176" s="11"/>
      <c r="U6176" s="11"/>
      <c r="BM6176"/>
      <c r="BN6176"/>
      <c r="BO6176"/>
      <c r="BP6176"/>
      <c r="BQ6176"/>
      <c r="BR6176"/>
      <c r="BS6176"/>
      <c r="BT6176"/>
      <c r="BU6176"/>
    </row>
    <row r="6177" spans="2:73" x14ac:dyDescent="0.25">
      <c r="B6177" s="11"/>
      <c r="O6177" s="11"/>
      <c r="P6177" s="11"/>
      <c r="U6177" s="11"/>
      <c r="BM6177"/>
      <c r="BN6177"/>
      <c r="BO6177"/>
      <c r="BP6177"/>
      <c r="BQ6177"/>
      <c r="BR6177"/>
      <c r="BS6177"/>
      <c r="BT6177"/>
      <c r="BU6177"/>
    </row>
    <row r="6178" spans="2:73" x14ac:dyDescent="0.25">
      <c r="B6178" s="11"/>
      <c r="O6178" s="11"/>
      <c r="P6178" s="11"/>
      <c r="Q6178" s="11"/>
      <c r="U6178" s="11"/>
      <c r="BM6178"/>
      <c r="BN6178"/>
      <c r="BO6178"/>
      <c r="BP6178"/>
      <c r="BQ6178"/>
      <c r="BR6178"/>
      <c r="BS6178"/>
      <c r="BT6178"/>
      <c r="BU6178"/>
    </row>
    <row r="6179" spans="2:73" x14ac:dyDescent="0.25">
      <c r="B6179" s="11"/>
      <c r="O6179" s="11"/>
      <c r="P6179" s="11"/>
      <c r="Q6179" s="11"/>
      <c r="U6179" s="11"/>
      <c r="BM6179"/>
      <c r="BN6179"/>
      <c r="BO6179"/>
      <c r="BP6179"/>
      <c r="BQ6179"/>
      <c r="BR6179"/>
      <c r="BS6179"/>
      <c r="BT6179"/>
      <c r="BU6179"/>
    </row>
    <row r="6180" spans="2:73" x14ac:dyDescent="0.25">
      <c r="B6180" s="11"/>
      <c r="O6180" s="11"/>
      <c r="P6180" s="11"/>
      <c r="Q6180" s="11"/>
      <c r="U6180" s="11"/>
      <c r="BM6180"/>
      <c r="BN6180"/>
      <c r="BO6180"/>
      <c r="BP6180"/>
      <c r="BQ6180"/>
      <c r="BR6180"/>
      <c r="BS6180"/>
      <c r="BT6180"/>
      <c r="BU6180"/>
    </row>
    <row r="6181" spans="2:73" x14ac:dyDescent="0.25">
      <c r="B6181" s="11"/>
      <c r="O6181" s="11"/>
      <c r="P6181" s="11"/>
      <c r="Q6181" s="11"/>
      <c r="U6181" s="11"/>
      <c r="BM6181"/>
      <c r="BN6181"/>
      <c r="BO6181"/>
      <c r="BP6181"/>
      <c r="BQ6181"/>
      <c r="BR6181"/>
      <c r="BS6181"/>
      <c r="BT6181"/>
      <c r="BU6181"/>
    </row>
    <row r="6182" spans="2:73" x14ac:dyDescent="0.25">
      <c r="B6182" s="11"/>
      <c r="O6182" s="11"/>
      <c r="P6182" s="11"/>
      <c r="Q6182" s="11"/>
      <c r="U6182" s="11"/>
      <c r="BM6182"/>
      <c r="BN6182"/>
      <c r="BO6182"/>
      <c r="BP6182"/>
      <c r="BQ6182"/>
      <c r="BR6182"/>
      <c r="BS6182"/>
      <c r="BT6182"/>
      <c r="BU6182"/>
    </row>
    <row r="6183" spans="2:73" x14ac:dyDescent="0.25">
      <c r="B6183" s="11"/>
      <c r="O6183" s="11"/>
      <c r="P6183" s="11"/>
      <c r="Q6183" s="11"/>
      <c r="U6183" s="11"/>
      <c r="BM6183"/>
      <c r="BN6183"/>
      <c r="BO6183"/>
      <c r="BP6183"/>
      <c r="BQ6183"/>
      <c r="BR6183"/>
      <c r="BS6183"/>
      <c r="BT6183"/>
      <c r="BU6183"/>
    </row>
    <row r="6184" spans="2:73" x14ac:dyDescent="0.25">
      <c r="B6184" s="11"/>
      <c r="O6184" s="11"/>
      <c r="P6184" s="11"/>
      <c r="U6184" s="11"/>
      <c r="BM6184"/>
      <c r="BN6184"/>
      <c r="BO6184"/>
      <c r="BP6184"/>
      <c r="BQ6184"/>
      <c r="BR6184"/>
      <c r="BS6184"/>
      <c r="BT6184"/>
      <c r="BU6184"/>
    </row>
    <row r="6185" spans="2:73" x14ac:dyDescent="0.25">
      <c r="B6185" s="11"/>
      <c r="O6185" s="11"/>
      <c r="P6185" s="11"/>
      <c r="U6185" s="11"/>
      <c r="BM6185"/>
      <c r="BN6185"/>
      <c r="BO6185"/>
      <c r="BP6185"/>
      <c r="BQ6185"/>
      <c r="BR6185"/>
      <c r="BS6185"/>
      <c r="BT6185"/>
      <c r="BU6185"/>
    </row>
    <row r="6186" spans="2:73" x14ac:dyDescent="0.25">
      <c r="B6186" s="11"/>
      <c r="O6186" s="11"/>
      <c r="P6186" s="11"/>
      <c r="U6186" s="11"/>
      <c r="BM6186"/>
      <c r="BN6186"/>
      <c r="BO6186"/>
      <c r="BP6186"/>
      <c r="BQ6186"/>
      <c r="BR6186"/>
      <c r="BS6186"/>
      <c r="BT6186"/>
      <c r="BU6186"/>
    </row>
    <row r="6187" spans="2:73" x14ac:dyDescent="0.25">
      <c r="B6187" s="11"/>
      <c r="O6187" s="11"/>
      <c r="P6187" s="11"/>
      <c r="U6187" s="11"/>
      <c r="BM6187"/>
      <c r="BN6187"/>
      <c r="BO6187"/>
      <c r="BP6187"/>
      <c r="BQ6187"/>
      <c r="BR6187"/>
      <c r="BS6187"/>
      <c r="BT6187"/>
      <c r="BU6187"/>
    </row>
    <row r="6188" spans="2:73" x14ac:dyDescent="0.25">
      <c r="B6188" s="11"/>
      <c r="O6188" s="11"/>
      <c r="P6188" s="11"/>
      <c r="Q6188" s="11"/>
      <c r="U6188" s="11"/>
      <c r="BM6188"/>
      <c r="BN6188"/>
      <c r="BO6188"/>
      <c r="BP6188"/>
      <c r="BQ6188"/>
      <c r="BR6188"/>
      <c r="BS6188"/>
      <c r="BT6188"/>
      <c r="BU6188"/>
    </row>
    <row r="6189" spans="2:73" x14ac:dyDescent="0.25">
      <c r="B6189" s="11"/>
      <c r="O6189" s="11"/>
      <c r="P6189" s="11"/>
      <c r="Q6189" s="11"/>
      <c r="U6189" s="11"/>
      <c r="BM6189"/>
      <c r="BN6189"/>
      <c r="BO6189"/>
      <c r="BP6189"/>
      <c r="BQ6189"/>
      <c r="BR6189"/>
      <c r="BS6189"/>
      <c r="BT6189"/>
      <c r="BU6189"/>
    </row>
    <row r="6190" spans="2:73" x14ac:dyDescent="0.25">
      <c r="B6190" s="11"/>
      <c r="O6190" s="11"/>
      <c r="P6190" s="11"/>
      <c r="Q6190" s="11"/>
      <c r="U6190" s="11"/>
      <c r="BM6190"/>
      <c r="BN6190"/>
      <c r="BO6190"/>
      <c r="BP6190"/>
      <c r="BQ6190"/>
      <c r="BR6190"/>
      <c r="BS6190"/>
      <c r="BT6190"/>
      <c r="BU6190"/>
    </row>
    <row r="6191" spans="2:73" x14ac:dyDescent="0.25">
      <c r="B6191" s="11"/>
      <c r="O6191" s="11"/>
      <c r="P6191" s="11"/>
      <c r="U6191" s="11"/>
      <c r="BM6191"/>
      <c r="BN6191"/>
      <c r="BO6191"/>
      <c r="BP6191"/>
      <c r="BQ6191"/>
      <c r="BR6191"/>
      <c r="BS6191"/>
      <c r="BT6191"/>
      <c r="BU6191"/>
    </row>
    <row r="6192" spans="2:73" x14ac:dyDescent="0.25">
      <c r="B6192" s="11"/>
      <c r="O6192" s="11"/>
      <c r="P6192" s="11"/>
      <c r="Q6192" s="11"/>
      <c r="U6192" s="11"/>
      <c r="BM6192"/>
      <c r="BN6192"/>
      <c r="BO6192"/>
      <c r="BP6192"/>
      <c r="BQ6192"/>
      <c r="BR6192"/>
      <c r="BS6192"/>
      <c r="BT6192"/>
      <c r="BU6192"/>
    </row>
    <row r="6193" spans="2:73" x14ac:dyDescent="0.25">
      <c r="B6193" s="11"/>
      <c r="O6193" s="11"/>
      <c r="P6193" s="11"/>
      <c r="Q6193" s="11"/>
      <c r="U6193" s="11"/>
      <c r="BM6193"/>
      <c r="BN6193"/>
      <c r="BO6193"/>
      <c r="BP6193"/>
      <c r="BQ6193"/>
      <c r="BR6193"/>
      <c r="BS6193"/>
      <c r="BT6193"/>
      <c r="BU6193"/>
    </row>
    <row r="6194" spans="2:73" x14ac:dyDescent="0.25">
      <c r="B6194" s="11"/>
      <c r="O6194" s="11"/>
      <c r="P6194" s="11"/>
      <c r="U6194" s="11"/>
      <c r="BM6194"/>
      <c r="BN6194"/>
      <c r="BO6194"/>
      <c r="BP6194"/>
      <c r="BQ6194"/>
      <c r="BR6194"/>
      <c r="BS6194"/>
      <c r="BT6194"/>
      <c r="BU6194"/>
    </row>
    <row r="6195" spans="2:73" x14ac:dyDescent="0.25">
      <c r="B6195" s="11"/>
      <c r="O6195" s="11"/>
      <c r="P6195" s="11"/>
      <c r="U6195" s="11"/>
      <c r="BM6195"/>
      <c r="BN6195"/>
      <c r="BO6195"/>
      <c r="BP6195"/>
      <c r="BQ6195"/>
      <c r="BR6195"/>
      <c r="BS6195"/>
      <c r="BT6195"/>
      <c r="BU6195"/>
    </row>
    <row r="6196" spans="2:73" x14ac:dyDescent="0.25">
      <c r="B6196" s="11"/>
      <c r="O6196" s="11"/>
      <c r="P6196" s="11"/>
      <c r="Q6196" s="11"/>
      <c r="U6196" s="11"/>
      <c r="BM6196"/>
      <c r="BN6196"/>
      <c r="BO6196"/>
      <c r="BP6196"/>
      <c r="BQ6196"/>
      <c r="BR6196"/>
      <c r="BS6196"/>
      <c r="BT6196"/>
      <c r="BU6196"/>
    </row>
    <row r="6197" spans="2:73" x14ac:dyDescent="0.25">
      <c r="B6197" s="11"/>
      <c r="O6197" s="11"/>
      <c r="P6197" s="11"/>
      <c r="Q6197" s="11"/>
      <c r="U6197" s="11"/>
      <c r="BM6197"/>
      <c r="BN6197"/>
      <c r="BO6197"/>
      <c r="BP6197"/>
      <c r="BQ6197"/>
      <c r="BR6197"/>
      <c r="BS6197"/>
      <c r="BT6197"/>
      <c r="BU6197"/>
    </row>
    <row r="6198" spans="2:73" x14ac:dyDescent="0.25">
      <c r="B6198" s="11"/>
      <c r="O6198" s="11"/>
      <c r="P6198" s="11"/>
      <c r="U6198" s="11"/>
      <c r="BM6198"/>
      <c r="BN6198"/>
      <c r="BO6198"/>
      <c r="BP6198"/>
      <c r="BQ6198"/>
      <c r="BR6198"/>
      <c r="BS6198"/>
      <c r="BT6198"/>
      <c r="BU6198"/>
    </row>
    <row r="6199" spans="2:73" x14ac:dyDescent="0.25">
      <c r="B6199" s="11"/>
      <c r="O6199" s="11"/>
      <c r="P6199" s="11"/>
      <c r="U6199" s="11"/>
      <c r="BM6199"/>
      <c r="BN6199"/>
      <c r="BO6199"/>
      <c r="BP6199"/>
      <c r="BQ6199"/>
      <c r="BR6199"/>
      <c r="BS6199"/>
      <c r="BT6199"/>
      <c r="BU6199"/>
    </row>
    <row r="6200" spans="2:73" x14ac:dyDescent="0.25">
      <c r="B6200" s="11"/>
      <c r="O6200" s="11"/>
      <c r="P6200" s="11"/>
      <c r="Q6200" s="11"/>
      <c r="U6200" s="11"/>
      <c r="BM6200"/>
      <c r="BN6200"/>
      <c r="BO6200"/>
      <c r="BP6200"/>
      <c r="BQ6200"/>
      <c r="BR6200"/>
      <c r="BS6200"/>
      <c r="BT6200"/>
      <c r="BU6200"/>
    </row>
    <row r="6201" spans="2:73" x14ac:dyDescent="0.25">
      <c r="B6201" s="11"/>
      <c r="O6201" s="11"/>
      <c r="P6201" s="11"/>
      <c r="Q6201" s="11"/>
      <c r="U6201" s="11"/>
      <c r="BM6201"/>
      <c r="BN6201"/>
      <c r="BO6201"/>
      <c r="BP6201"/>
      <c r="BQ6201"/>
      <c r="BR6201"/>
      <c r="BS6201"/>
      <c r="BT6201"/>
      <c r="BU6201"/>
    </row>
    <row r="6202" spans="2:73" x14ac:dyDescent="0.25">
      <c r="B6202" s="11"/>
      <c r="O6202" s="11"/>
      <c r="P6202" s="11"/>
      <c r="Q6202" s="11"/>
      <c r="U6202" s="11"/>
      <c r="BM6202"/>
      <c r="BN6202"/>
      <c r="BO6202"/>
      <c r="BP6202"/>
      <c r="BQ6202"/>
      <c r="BR6202"/>
      <c r="BS6202"/>
      <c r="BT6202"/>
      <c r="BU6202"/>
    </row>
    <row r="6203" spans="2:73" x14ac:dyDescent="0.25">
      <c r="B6203" s="11"/>
      <c r="O6203" s="11"/>
      <c r="P6203" s="11"/>
      <c r="Q6203" s="11"/>
      <c r="U6203" s="11"/>
      <c r="BM6203"/>
      <c r="BN6203"/>
      <c r="BO6203"/>
      <c r="BP6203"/>
      <c r="BQ6203"/>
      <c r="BR6203"/>
      <c r="BS6203"/>
      <c r="BT6203"/>
      <c r="BU6203"/>
    </row>
    <row r="6204" spans="2:73" x14ac:dyDescent="0.25">
      <c r="B6204" s="11"/>
      <c r="O6204" s="11"/>
      <c r="P6204" s="11"/>
      <c r="Q6204" s="11"/>
      <c r="U6204" s="11"/>
      <c r="BM6204"/>
      <c r="BN6204"/>
      <c r="BO6204"/>
      <c r="BP6204"/>
      <c r="BQ6204"/>
      <c r="BR6204"/>
      <c r="BS6204"/>
      <c r="BT6204"/>
      <c r="BU6204"/>
    </row>
    <row r="6205" spans="2:73" x14ac:dyDescent="0.25">
      <c r="B6205" s="11"/>
      <c r="O6205" s="11"/>
      <c r="P6205" s="11"/>
      <c r="U6205" s="11"/>
      <c r="BM6205"/>
      <c r="BN6205"/>
      <c r="BO6205"/>
      <c r="BP6205"/>
      <c r="BQ6205"/>
      <c r="BR6205"/>
      <c r="BS6205"/>
      <c r="BT6205"/>
      <c r="BU6205"/>
    </row>
    <row r="6206" spans="2:73" x14ac:dyDescent="0.25">
      <c r="B6206" s="11"/>
      <c r="O6206" s="11"/>
      <c r="P6206" s="11"/>
      <c r="Q6206" s="11"/>
      <c r="U6206" s="11"/>
      <c r="BM6206"/>
      <c r="BN6206"/>
      <c r="BO6206"/>
      <c r="BP6206"/>
      <c r="BQ6206"/>
      <c r="BR6206"/>
      <c r="BS6206"/>
      <c r="BT6206"/>
      <c r="BU6206"/>
    </row>
    <row r="6207" spans="2:73" x14ac:dyDescent="0.25">
      <c r="B6207" s="11"/>
      <c r="O6207" s="11"/>
      <c r="P6207" s="11"/>
      <c r="Q6207" s="11"/>
      <c r="U6207" s="11"/>
      <c r="BM6207"/>
      <c r="BN6207"/>
      <c r="BO6207"/>
      <c r="BP6207"/>
      <c r="BQ6207"/>
      <c r="BR6207"/>
      <c r="BS6207"/>
      <c r="BT6207"/>
      <c r="BU6207"/>
    </row>
    <row r="6208" spans="2:73" x14ac:dyDescent="0.25">
      <c r="B6208" s="11"/>
      <c r="O6208" s="11"/>
      <c r="P6208" s="11"/>
      <c r="U6208" s="11"/>
      <c r="BM6208"/>
      <c r="BN6208"/>
      <c r="BO6208"/>
      <c r="BP6208"/>
      <c r="BQ6208"/>
      <c r="BR6208"/>
      <c r="BS6208"/>
      <c r="BT6208"/>
      <c r="BU6208"/>
    </row>
    <row r="6209" spans="2:73" x14ac:dyDescent="0.25">
      <c r="B6209" s="11"/>
      <c r="O6209" s="11"/>
      <c r="P6209" s="11"/>
      <c r="U6209" s="11"/>
      <c r="BM6209"/>
      <c r="BN6209"/>
      <c r="BO6209"/>
      <c r="BP6209"/>
      <c r="BQ6209"/>
      <c r="BR6209"/>
      <c r="BS6209"/>
      <c r="BT6209"/>
      <c r="BU6209"/>
    </row>
    <row r="6210" spans="2:73" x14ac:dyDescent="0.25">
      <c r="B6210" s="11"/>
      <c r="O6210" s="11"/>
      <c r="P6210" s="11"/>
      <c r="U6210" s="11"/>
      <c r="BM6210"/>
      <c r="BN6210"/>
      <c r="BO6210"/>
      <c r="BP6210"/>
      <c r="BQ6210"/>
      <c r="BR6210"/>
      <c r="BS6210"/>
      <c r="BT6210"/>
      <c r="BU6210"/>
    </row>
    <row r="6211" spans="2:73" x14ac:dyDescent="0.25">
      <c r="B6211" s="11"/>
      <c r="O6211" s="11"/>
      <c r="P6211" s="11"/>
      <c r="U6211" s="11"/>
      <c r="BM6211"/>
      <c r="BN6211"/>
      <c r="BO6211"/>
      <c r="BP6211"/>
      <c r="BQ6211"/>
      <c r="BR6211"/>
      <c r="BS6211"/>
      <c r="BT6211"/>
      <c r="BU6211"/>
    </row>
    <row r="6212" spans="2:73" x14ac:dyDescent="0.25">
      <c r="B6212" s="11"/>
      <c r="O6212" s="11"/>
      <c r="P6212" s="11"/>
      <c r="Q6212" s="11"/>
      <c r="U6212" s="11"/>
      <c r="BM6212"/>
      <c r="BN6212"/>
      <c r="BO6212"/>
      <c r="BP6212"/>
      <c r="BQ6212"/>
      <c r="BR6212"/>
      <c r="BS6212"/>
      <c r="BT6212"/>
      <c r="BU6212"/>
    </row>
    <row r="6213" spans="2:73" x14ac:dyDescent="0.25">
      <c r="B6213" s="11"/>
      <c r="O6213" s="11"/>
      <c r="P6213" s="11"/>
      <c r="U6213" s="11"/>
      <c r="BM6213"/>
      <c r="BN6213"/>
      <c r="BO6213"/>
      <c r="BP6213"/>
      <c r="BQ6213"/>
      <c r="BR6213"/>
      <c r="BS6213"/>
      <c r="BT6213"/>
      <c r="BU6213"/>
    </row>
    <row r="6214" spans="2:73" x14ac:dyDescent="0.25">
      <c r="B6214" s="11"/>
      <c r="O6214" s="11"/>
      <c r="P6214" s="11"/>
      <c r="U6214" s="11"/>
      <c r="BM6214"/>
      <c r="BN6214"/>
      <c r="BO6214"/>
      <c r="BP6214"/>
      <c r="BQ6214"/>
      <c r="BR6214"/>
      <c r="BS6214"/>
      <c r="BT6214"/>
      <c r="BU6214"/>
    </row>
    <row r="6215" spans="2:73" x14ac:dyDescent="0.25">
      <c r="B6215" s="11"/>
      <c r="O6215" s="11"/>
      <c r="P6215" s="11"/>
      <c r="Q6215" s="11"/>
      <c r="U6215" s="11"/>
      <c r="BM6215"/>
      <c r="BN6215"/>
      <c r="BO6215"/>
      <c r="BP6215"/>
      <c r="BQ6215"/>
      <c r="BR6215"/>
      <c r="BS6215"/>
      <c r="BT6215"/>
      <c r="BU6215"/>
    </row>
    <row r="6216" spans="2:73" x14ac:dyDescent="0.25">
      <c r="B6216" s="11"/>
      <c r="O6216" s="11"/>
      <c r="P6216" s="11"/>
      <c r="Q6216" s="11"/>
      <c r="U6216" s="11"/>
      <c r="BM6216"/>
      <c r="BN6216"/>
      <c r="BO6216"/>
      <c r="BP6216"/>
      <c r="BQ6216"/>
      <c r="BR6216"/>
      <c r="BS6216"/>
      <c r="BT6216"/>
      <c r="BU6216"/>
    </row>
    <row r="6217" spans="2:73" x14ac:dyDescent="0.25">
      <c r="B6217" s="11"/>
      <c r="O6217" s="11"/>
      <c r="P6217" s="11"/>
      <c r="Q6217" s="11"/>
      <c r="U6217" s="11"/>
      <c r="BM6217"/>
      <c r="BN6217"/>
      <c r="BO6217"/>
      <c r="BP6217"/>
      <c r="BQ6217"/>
      <c r="BR6217"/>
      <c r="BS6217"/>
      <c r="BT6217"/>
      <c r="BU6217"/>
    </row>
    <row r="6218" spans="2:73" x14ac:dyDescent="0.25">
      <c r="B6218" s="11"/>
      <c r="O6218" s="11"/>
      <c r="P6218" s="11"/>
      <c r="Q6218" s="11"/>
      <c r="U6218" s="11"/>
      <c r="BM6218"/>
      <c r="BN6218"/>
      <c r="BO6218"/>
      <c r="BP6218"/>
      <c r="BQ6218"/>
      <c r="BR6218"/>
      <c r="BS6218"/>
      <c r="BT6218"/>
      <c r="BU6218"/>
    </row>
    <row r="6219" spans="2:73" x14ac:dyDescent="0.25">
      <c r="B6219" s="11"/>
      <c r="O6219" s="11"/>
      <c r="P6219" s="11"/>
      <c r="U6219" s="11"/>
      <c r="BM6219"/>
      <c r="BN6219"/>
      <c r="BO6219"/>
      <c r="BP6219"/>
      <c r="BQ6219"/>
      <c r="BR6219"/>
      <c r="BS6219"/>
      <c r="BT6219"/>
      <c r="BU6219"/>
    </row>
    <row r="6220" spans="2:73" x14ac:dyDescent="0.25">
      <c r="B6220" s="11"/>
      <c r="O6220" s="11"/>
      <c r="P6220" s="11"/>
      <c r="U6220" s="11"/>
      <c r="BM6220"/>
      <c r="BN6220"/>
      <c r="BO6220"/>
      <c r="BP6220"/>
      <c r="BQ6220"/>
      <c r="BR6220"/>
      <c r="BS6220"/>
      <c r="BT6220"/>
      <c r="BU6220"/>
    </row>
    <row r="6221" spans="2:73" x14ac:dyDescent="0.25">
      <c r="B6221" s="11"/>
      <c r="O6221" s="11"/>
      <c r="P6221" s="11"/>
      <c r="U6221" s="11"/>
      <c r="BM6221"/>
      <c r="BN6221"/>
      <c r="BO6221"/>
      <c r="BP6221"/>
      <c r="BQ6221"/>
      <c r="BR6221"/>
      <c r="BS6221"/>
      <c r="BT6221"/>
      <c r="BU6221"/>
    </row>
    <row r="6222" spans="2:73" x14ac:dyDescent="0.25">
      <c r="B6222" s="11"/>
      <c r="O6222" s="11"/>
      <c r="P6222" s="11"/>
      <c r="Q6222" s="11"/>
      <c r="U6222" s="11"/>
      <c r="BM6222"/>
      <c r="BN6222"/>
      <c r="BO6222"/>
      <c r="BP6222"/>
      <c r="BQ6222"/>
      <c r="BR6222"/>
      <c r="BS6222"/>
      <c r="BT6222"/>
      <c r="BU6222"/>
    </row>
    <row r="6223" spans="2:73" x14ac:dyDescent="0.25">
      <c r="B6223" s="11"/>
      <c r="O6223" s="11"/>
      <c r="P6223" s="11"/>
      <c r="Q6223" s="11"/>
      <c r="U6223" s="11"/>
      <c r="BM6223"/>
      <c r="BN6223"/>
      <c r="BO6223"/>
      <c r="BP6223"/>
      <c r="BQ6223"/>
      <c r="BR6223"/>
      <c r="BS6223"/>
      <c r="BT6223"/>
      <c r="BU6223"/>
    </row>
    <row r="6224" spans="2:73" x14ac:dyDescent="0.25">
      <c r="B6224" s="11"/>
      <c r="O6224" s="11"/>
      <c r="P6224" s="11"/>
      <c r="Q6224" s="11"/>
      <c r="U6224" s="11"/>
      <c r="BM6224"/>
      <c r="BN6224"/>
      <c r="BO6224"/>
      <c r="BP6224"/>
      <c r="BQ6224"/>
      <c r="BR6224"/>
      <c r="BS6224"/>
      <c r="BT6224"/>
      <c r="BU6224"/>
    </row>
    <row r="6225" spans="2:73" x14ac:dyDescent="0.25">
      <c r="B6225" s="11"/>
      <c r="O6225" s="11"/>
      <c r="P6225" s="11"/>
      <c r="U6225" s="11"/>
      <c r="BM6225"/>
      <c r="BN6225"/>
      <c r="BO6225"/>
      <c r="BP6225"/>
      <c r="BQ6225"/>
      <c r="BR6225"/>
      <c r="BS6225"/>
      <c r="BT6225"/>
      <c r="BU6225"/>
    </row>
    <row r="6226" spans="2:73" x14ac:dyDescent="0.25">
      <c r="B6226" s="11"/>
      <c r="O6226" s="11"/>
      <c r="P6226" s="11"/>
      <c r="Q6226" s="11"/>
      <c r="U6226" s="11"/>
      <c r="BM6226"/>
      <c r="BN6226"/>
      <c r="BO6226"/>
      <c r="BP6226"/>
      <c r="BQ6226"/>
      <c r="BR6226"/>
      <c r="BS6226"/>
      <c r="BT6226"/>
      <c r="BU6226"/>
    </row>
    <row r="6227" spans="2:73" x14ac:dyDescent="0.25">
      <c r="B6227" s="11"/>
      <c r="O6227" s="11"/>
      <c r="P6227" s="11"/>
      <c r="Q6227" s="11"/>
      <c r="U6227" s="11"/>
      <c r="BM6227"/>
      <c r="BN6227"/>
      <c r="BO6227"/>
      <c r="BP6227"/>
      <c r="BQ6227"/>
      <c r="BR6227"/>
      <c r="BS6227"/>
      <c r="BT6227"/>
      <c r="BU6227"/>
    </row>
    <row r="6228" spans="2:73" x14ac:dyDescent="0.25">
      <c r="B6228" s="11"/>
      <c r="O6228" s="11"/>
      <c r="P6228" s="11"/>
      <c r="U6228" s="11"/>
      <c r="BM6228"/>
      <c r="BN6228"/>
      <c r="BO6228"/>
      <c r="BP6228"/>
      <c r="BQ6228"/>
      <c r="BR6228"/>
      <c r="BS6228"/>
      <c r="BT6228"/>
      <c r="BU6228"/>
    </row>
    <row r="6229" spans="2:73" x14ac:dyDescent="0.25">
      <c r="B6229" s="11"/>
      <c r="O6229" s="11"/>
      <c r="P6229" s="11"/>
      <c r="U6229" s="11"/>
      <c r="BM6229"/>
      <c r="BN6229"/>
      <c r="BO6229"/>
      <c r="BP6229"/>
      <c r="BQ6229"/>
      <c r="BR6229"/>
      <c r="BS6229"/>
      <c r="BT6229"/>
      <c r="BU6229"/>
    </row>
    <row r="6230" spans="2:73" x14ac:dyDescent="0.25">
      <c r="B6230" s="11"/>
      <c r="O6230" s="11"/>
      <c r="P6230" s="11"/>
      <c r="Q6230" s="11"/>
      <c r="U6230" s="11"/>
      <c r="BM6230"/>
      <c r="BN6230"/>
      <c r="BO6230"/>
      <c r="BP6230"/>
      <c r="BQ6230"/>
      <c r="BR6230"/>
      <c r="BS6230"/>
      <c r="BT6230"/>
      <c r="BU6230"/>
    </row>
    <row r="6231" spans="2:73" x14ac:dyDescent="0.25">
      <c r="B6231" s="11"/>
      <c r="O6231" s="11"/>
      <c r="P6231" s="11"/>
      <c r="Q6231" s="11"/>
      <c r="U6231" s="11"/>
      <c r="BM6231"/>
      <c r="BN6231"/>
      <c r="BO6231"/>
      <c r="BP6231"/>
      <c r="BQ6231"/>
      <c r="BR6231"/>
      <c r="BS6231"/>
      <c r="BT6231"/>
      <c r="BU6231"/>
    </row>
    <row r="6232" spans="2:73" x14ac:dyDescent="0.25">
      <c r="B6232" s="11"/>
      <c r="O6232" s="11"/>
      <c r="P6232" s="11"/>
      <c r="U6232" s="11"/>
      <c r="BM6232"/>
      <c r="BN6232"/>
      <c r="BO6232"/>
      <c r="BP6232"/>
      <c r="BQ6232"/>
      <c r="BR6232"/>
      <c r="BS6232"/>
      <c r="BT6232"/>
      <c r="BU6232"/>
    </row>
    <row r="6233" spans="2:73" x14ac:dyDescent="0.25">
      <c r="B6233" s="11"/>
      <c r="O6233" s="11"/>
      <c r="P6233" s="11"/>
      <c r="U6233" s="11"/>
      <c r="BM6233"/>
      <c r="BN6233"/>
      <c r="BO6233"/>
      <c r="BP6233"/>
      <c r="BQ6233"/>
      <c r="BR6233"/>
      <c r="BS6233"/>
      <c r="BT6233"/>
      <c r="BU6233"/>
    </row>
    <row r="6234" spans="2:73" x14ac:dyDescent="0.25">
      <c r="B6234" s="11"/>
      <c r="O6234" s="11"/>
      <c r="P6234" s="11"/>
      <c r="U6234" s="11"/>
      <c r="BM6234"/>
      <c r="BN6234"/>
      <c r="BO6234"/>
      <c r="BP6234"/>
      <c r="BQ6234"/>
      <c r="BR6234"/>
      <c r="BS6234"/>
      <c r="BT6234"/>
      <c r="BU6234"/>
    </row>
    <row r="6235" spans="2:73" x14ac:dyDescent="0.25">
      <c r="B6235" s="11"/>
      <c r="O6235" s="11"/>
      <c r="P6235" s="11"/>
      <c r="U6235" s="11"/>
      <c r="BM6235"/>
      <c r="BN6235"/>
      <c r="BO6235"/>
      <c r="BP6235"/>
      <c r="BQ6235"/>
      <c r="BR6235"/>
      <c r="BS6235"/>
      <c r="BT6235"/>
      <c r="BU6235"/>
    </row>
    <row r="6236" spans="2:73" x14ac:dyDescent="0.25">
      <c r="B6236" s="11"/>
      <c r="O6236" s="11"/>
      <c r="P6236" s="11"/>
      <c r="U6236" s="11"/>
      <c r="BM6236"/>
      <c r="BN6236"/>
      <c r="BO6236"/>
      <c r="BP6236"/>
      <c r="BQ6236"/>
      <c r="BR6236"/>
      <c r="BS6236"/>
      <c r="BT6236"/>
      <c r="BU6236"/>
    </row>
    <row r="6237" spans="2:73" x14ac:dyDescent="0.25">
      <c r="B6237" s="11"/>
      <c r="O6237" s="11"/>
      <c r="P6237" s="11"/>
      <c r="Q6237" s="11"/>
      <c r="U6237" s="11"/>
      <c r="BM6237"/>
      <c r="BN6237"/>
      <c r="BO6237"/>
      <c r="BP6237"/>
      <c r="BQ6237"/>
      <c r="BR6237"/>
      <c r="BS6237"/>
      <c r="BT6237"/>
      <c r="BU6237"/>
    </row>
    <row r="6238" spans="2:73" x14ac:dyDescent="0.25">
      <c r="B6238" s="11"/>
      <c r="O6238" s="11"/>
      <c r="P6238" s="11"/>
      <c r="Q6238" s="11"/>
      <c r="U6238" s="11"/>
      <c r="BM6238"/>
      <c r="BN6238"/>
      <c r="BO6238"/>
      <c r="BP6238"/>
      <c r="BQ6238"/>
      <c r="BR6238"/>
      <c r="BS6238"/>
      <c r="BT6238"/>
      <c r="BU6238"/>
    </row>
    <row r="6239" spans="2:73" x14ac:dyDescent="0.25">
      <c r="B6239" s="11"/>
      <c r="O6239" s="11"/>
      <c r="P6239" s="11"/>
      <c r="Q6239" s="11"/>
      <c r="U6239" s="11"/>
      <c r="BM6239"/>
      <c r="BN6239"/>
      <c r="BO6239"/>
      <c r="BP6239"/>
      <c r="BQ6239"/>
      <c r="BR6239"/>
      <c r="BS6239"/>
      <c r="BT6239"/>
      <c r="BU6239"/>
    </row>
    <row r="6240" spans="2:73" x14ac:dyDescent="0.25">
      <c r="B6240" s="11"/>
      <c r="O6240" s="11"/>
      <c r="P6240" s="11"/>
      <c r="Q6240" s="11"/>
      <c r="U6240" s="11"/>
      <c r="BM6240"/>
      <c r="BN6240"/>
      <c r="BO6240"/>
      <c r="BP6240"/>
      <c r="BQ6240"/>
      <c r="BR6240"/>
      <c r="BS6240"/>
      <c r="BT6240"/>
      <c r="BU6240"/>
    </row>
    <row r="6241" spans="2:73" x14ac:dyDescent="0.25">
      <c r="B6241" s="11"/>
      <c r="O6241" s="11"/>
      <c r="P6241" s="11"/>
      <c r="Q6241" s="11"/>
      <c r="U6241" s="11"/>
      <c r="BM6241"/>
      <c r="BN6241"/>
      <c r="BO6241"/>
      <c r="BP6241"/>
      <c r="BQ6241"/>
      <c r="BR6241"/>
      <c r="BS6241"/>
      <c r="BT6241"/>
      <c r="BU6241"/>
    </row>
    <row r="6242" spans="2:73" x14ac:dyDescent="0.25">
      <c r="B6242" s="11"/>
      <c r="O6242" s="11"/>
      <c r="P6242" s="11"/>
      <c r="Q6242" s="11"/>
      <c r="U6242" s="11"/>
      <c r="BM6242"/>
      <c r="BN6242"/>
      <c r="BO6242"/>
      <c r="BP6242"/>
      <c r="BQ6242"/>
      <c r="BR6242"/>
      <c r="BS6242"/>
      <c r="BT6242"/>
      <c r="BU6242"/>
    </row>
    <row r="6243" spans="2:73" x14ac:dyDescent="0.25">
      <c r="B6243" s="11"/>
      <c r="O6243" s="11"/>
      <c r="P6243" s="11"/>
      <c r="Q6243" s="11"/>
      <c r="U6243" s="11"/>
      <c r="BM6243"/>
      <c r="BN6243"/>
      <c r="BO6243"/>
      <c r="BP6243"/>
      <c r="BQ6243"/>
      <c r="BR6243"/>
      <c r="BS6243"/>
      <c r="BT6243"/>
      <c r="BU6243"/>
    </row>
    <row r="6244" spans="2:73" x14ac:dyDescent="0.25">
      <c r="B6244" s="11"/>
      <c r="O6244" s="11"/>
      <c r="P6244" s="11"/>
      <c r="Q6244" s="11"/>
      <c r="U6244" s="11"/>
      <c r="BM6244"/>
      <c r="BN6244"/>
      <c r="BO6244"/>
      <c r="BP6244"/>
      <c r="BQ6244"/>
      <c r="BR6244"/>
      <c r="BS6244"/>
      <c r="BT6244"/>
      <c r="BU6244"/>
    </row>
    <row r="6245" spans="2:73" x14ac:dyDescent="0.25">
      <c r="B6245" s="11"/>
      <c r="O6245" s="11"/>
      <c r="P6245" s="11"/>
      <c r="U6245" s="11"/>
      <c r="BM6245"/>
      <c r="BN6245"/>
      <c r="BO6245"/>
      <c r="BP6245"/>
      <c r="BQ6245"/>
      <c r="BR6245"/>
      <c r="BS6245"/>
      <c r="BT6245"/>
      <c r="BU6245"/>
    </row>
    <row r="6246" spans="2:73" x14ac:dyDescent="0.25">
      <c r="B6246" s="11"/>
      <c r="O6246" s="11"/>
      <c r="P6246" s="11"/>
      <c r="U6246" s="11"/>
      <c r="BM6246"/>
      <c r="BN6246"/>
      <c r="BO6246"/>
      <c r="BP6246"/>
      <c r="BQ6246"/>
      <c r="BR6246"/>
      <c r="BS6246"/>
      <c r="BT6246"/>
      <c r="BU6246"/>
    </row>
    <row r="6247" spans="2:73" x14ac:dyDescent="0.25">
      <c r="B6247" s="11"/>
      <c r="O6247" s="11"/>
      <c r="P6247" s="11"/>
      <c r="U6247" s="11"/>
      <c r="BM6247"/>
      <c r="BN6247"/>
      <c r="BO6247"/>
      <c r="BP6247"/>
      <c r="BQ6247"/>
      <c r="BR6247"/>
      <c r="BS6247"/>
      <c r="BT6247"/>
      <c r="BU6247"/>
    </row>
    <row r="6248" spans="2:73" x14ac:dyDescent="0.25">
      <c r="B6248" s="11"/>
      <c r="O6248" s="11"/>
      <c r="P6248" s="11"/>
      <c r="Q6248" s="11"/>
      <c r="U6248" s="11"/>
      <c r="BM6248"/>
      <c r="BN6248"/>
      <c r="BO6248"/>
      <c r="BP6248"/>
      <c r="BQ6248"/>
      <c r="BR6248"/>
      <c r="BS6248"/>
      <c r="BT6248"/>
      <c r="BU6248"/>
    </row>
    <row r="6249" spans="2:73" x14ac:dyDescent="0.25">
      <c r="B6249" s="11"/>
      <c r="O6249" s="11"/>
      <c r="P6249" s="11"/>
      <c r="U6249" s="11"/>
      <c r="BM6249"/>
      <c r="BN6249"/>
      <c r="BO6249"/>
      <c r="BP6249"/>
      <c r="BQ6249"/>
      <c r="BR6249"/>
      <c r="BS6249"/>
      <c r="BT6249"/>
      <c r="BU6249"/>
    </row>
    <row r="6250" spans="2:73" x14ac:dyDescent="0.25">
      <c r="B6250" s="11"/>
      <c r="O6250" s="11"/>
      <c r="P6250" s="11"/>
      <c r="U6250" s="11"/>
      <c r="BM6250"/>
      <c r="BN6250"/>
      <c r="BO6250"/>
      <c r="BP6250"/>
      <c r="BQ6250"/>
      <c r="BR6250"/>
      <c r="BS6250"/>
      <c r="BT6250"/>
      <c r="BU6250"/>
    </row>
    <row r="6251" spans="2:73" x14ac:dyDescent="0.25">
      <c r="B6251" s="11"/>
      <c r="O6251" s="11"/>
      <c r="P6251" s="11"/>
      <c r="Q6251" s="11"/>
      <c r="U6251" s="11"/>
      <c r="BM6251"/>
      <c r="BN6251"/>
      <c r="BO6251"/>
      <c r="BP6251"/>
      <c r="BQ6251"/>
      <c r="BR6251"/>
      <c r="BS6251"/>
      <c r="BT6251"/>
      <c r="BU6251"/>
    </row>
    <row r="6252" spans="2:73" x14ac:dyDescent="0.25">
      <c r="B6252" s="11"/>
      <c r="O6252" s="11"/>
      <c r="P6252" s="11"/>
      <c r="Q6252" s="11"/>
      <c r="U6252" s="11"/>
      <c r="BM6252"/>
      <c r="BN6252"/>
      <c r="BO6252"/>
      <c r="BP6252"/>
      <c r="BQ6252"/>
      <c r="BR6252"/>
      <c r="BS6252"/>
      <c r="BT6252"/>
      <c r="BU6252"/>
    </row>
    <row r="6253" spans="2:73" x14ac:dyDescent="0.25">
      <c r="B6253" s="11"/>
      <c r="O6253" s="11"/>
      <c r="P6253" s="11"/>
      <c r="U6253" s="11"/>
      <c r="BM6253"/>
      <c r="BN6253"/>
      <c r="BO6253"/>
      <c r="BP6253"/>
      <c r="BQ6253"/>
      <c r="BR6253"/>
      <c r="BS6253"/>
      <c r="BT6253"/>
      <c r="BU6253"/>
    </row>
    <row r="6254" spans="2:73" x14ac:dyDescent="0.25">
      <c r="B6254" s="11"/>
      <c r="O6254" s="11"/>
      <c r="P6254" s="11"/>
      <c r="Q6254" s="11"/>
      <c r="U6254" s="11"/>
      <c r="BM6254"/>
      <c r="BN6254"/>
      <c r="BO6254"/>
      <c r="BP6254"/>
      <c r="BQ6254"/>
      <c r="BR6254"/>
      <c r="BS6254"/>
      <c r="BT6254"/>
      <c r="BU6254"/>
    </row>
    <row r="6255" spans="2:73" x14ac:dyDescent="0.25">
      <c r="B6255" s="11"/>
      <c r="O6255" s="11"/>
      <c r="P6255" s="11"/>
      <c r="U6255" s="11"/>
      <c r="BM6255"/>
      <c r="BN6255"/>
      <c r="BO6255"/>
      <c r="BP6255"/>
      <c r="BQ6255"/>
      <c r="BR6255"/>
      <c r="BS6255"/>
      <c r="BT6255"/>
      <c r="BU6255"/>
    </row>
    <row r="6256" spans="2:73" x14ac:dyDescent="0.25">
      <c r="B6256" s="11"/>
      <c r="O6256" s="11"/>
      <c r="P6256" s="11"/>
      <c r="Q6256" s="11"/>
      <c r="U6256" s="11"/>
      <c r="BM6256"/>
      <c r="BN6256"/>
      <c r="BO6256"/>
      <c r="BP6256"/>
      <c r="BQ6256"/>
      <c r="BR6256"/>
      <c r="BS6256"/>
      <c r="BT6256"/>
      <c r="BU6256"/>
    </row>
    <row r="6257" spans="2:73" x14ac:dyDescent="0.25">
      <c r="B6257" s="11"/>
      <c r="O6257" s="11"/>
      <c r="P6257" s="11"/>
      <c r="Q6257" s="11"/>
      <c r="U6257" s="11"/>
      <c r="BM6257"/>
      <c r="BN6257"/>
      <c r="BO6257"/>
      <c r="BP6257"/>
      <c r="BQ6257"/>
      <c r="BR6257"/>
      <c r="BS6257"/>
      <c r="BT6257"/>
      <c r="BU6257"/>
    </row>
    <row r="6258" spans="2:73" x14ac:dyDescent="0.25">
      <c r="B6258" s="11"/>
      <c r="O6258" s="11"/>
      <c r="P6258" s="11"/>
      <c r="U6258" s="11"/>
      <c r="BM6258"/>
      <c r="BN6258"/>
      <c r="BO6258"/>
      <c r="BP6258"/>
      <c r="BQ6258"/>
      <c r="BR6258"/>
      <c r="BS6258"/>
      <c r="BT6258"/>
      <c r="BU6258"/>
    </row>
    <row r="6259" spans="2:73" x14ac:dyDescent="0.25">
      <c r="B6259" s="11"/>
      <c r="O6259" s="11"/>
      <c r="P6259" s="11"/>
      <c r="Q6259" s="11"/>
      <c r="U6259" s="11"/>
      <c r="BM6259"/>
      <c r="BN6259"/>
      <c r="BO6259"/>
      <c r="BP6259"/>
      <c r="BQ6259"/>
      <c r="BR6259"/>
      <c r="BS6259"/>
      <c r="BT6259"/>
      <c r="BU6259"/>
    </row>
    <row r="6260" spans="2:73" x14ac:dyDescent="0.25">
      <c r="B6260" s="11"/>
      <c r="O6260" s="11"/>
      <c r="P6260" s="11"/>
      <c r="Q6260" s="11"/>
      <c r="U6260" s="11"/>
      <c r="BM6260"/>
      <c r="BN6260"/>
      <c r="BO6260"/>
      <c r="BP6260"/>
      <c r="BQ6260"/>
      <c r="BR6260"/>
      <c r="BS6260"/>
      <c r="BT6260"/>
      <c r="BU6260"/>
    </row>
    <row r="6261" spans="2:73" x14ac:dyDescent="0.25">
      <c r="B6261" s="11"/>
      <c r="F6261" s="11"/>
      <c r="O6261" s="11"/>
      <c r="P6261" s="11"/>
      <c r="Q6261" s="11"/>
      <c r="U6261" s="11"/>
      <c r="BM6261"/>
      <c r="BN6261"/>
      <c r="BO6261"/>
      <c r="BP6261"/>
      <c r="BQ6261"/>
      <c r="BR6261"/>
      <c r="BS6261"/>
      <c r="BT6261"/>
      <c r="BU6261"/>
    </row>
    <row r="6262" spans="2:73" x14ac:dyDescent="0.25">
      <c r="B6262" s="11"/>
      <c r="O6262" s="11"/>
      <c r="P6262" s="11"/>
      <c r="U6262" s="11"/>
      <c r="BM6262"/>
      <c r="BN6262"/>
      <c r="BO6262"/>
      <c r="BP6262"/>
      <c r="BQ6262"/>
      <c r="BR6262"/>
      <c r="BS6262"/>
      <c r="BT6262"/>
      <c r="BU6262"/>
    </row>
    <row r="6263" spans="2:73" x14ac:dyDescent="0.25">
      <c r="B6263" s="11"/>
      <c r="O6263" s="11"/>
      <c r="P6263" s="11"/>
      <c r="Q6263" s="11"/>
      <c r="U6263" s="11"/>
      <c r="BM6263"/>
      <c r="BN6263"/>
      <c r="BO6263"/>
      <c r="BP6263"/>
      <c r="BQ6263"/>
      <c r="BR6263"/>
      <c r="BS6263"/>
      <c r="BT6263"/>
      <c r="BU6263"/>
    </row>
    <row r="6264" spans="2:73" x14ac:dyDescent="0.25">
      <c r="B6264" s="11"/>
      <c r="O6264" s="11"/>
      <c r="P6264" s="11"/>
      <c r="Q6264" s="11"/>
      <c r="U6264" s="11"/>
      <c r="BM6264"/>
      <c r="BN6264"/>
      <c r="BO6264"/>
      <c r="BP6264"/>
      <c r="BQ6264"/>
      <c r="BR6264"/>
      <c r="BS6264"/>
      <c r="BT6264"/>
      <c r="BU6264"/>
    </row>
    <row r="6265" spans="2:73" x14ac:dyDescent="0.25">
      <c r="B6265" s="11"/>
      <c r="O6265" s="11"/>
      <c r="P6265" s="11"/>
      <c r="Q6265" s="11"/>
      <c r="U6265" s="11"/>
      <c r="BM6265"/>
      <c r="BN6265"/>
      <c r="BO6265"/>
      <c r="BP6265"/>
      <c r="BQ6265"/>
      <c r="BR6265"/>
      <c r="BS6265"/>
      <c r="BT6265"/>
      <c r="BU6265"/>
    </row>
    <row r="6266" spans="2:73" x14ac:dyDescent="0.25">
      <c r="B6266" s="11"/>
      <c r="O6266" s="11"/>
      <c r="P6266" s="11"/>
      <c r="Q6266" s="11"/>
      <c r="U6266" s="11"/>
      <c r="BM6266"/>
      <c r="BN6266"/>
      <c r="BO6266"/>
      <c r="BP6266"/>
      <c r="BQ6266"/>
      <c r="BR6266"/>
      <c r="BS6266"/>
      <c r="BT6266"/>
      <c r="BU6266"/>
    </row>
    <row r="6267" spans="2:73" x14ac:dyDescent="0.25">
      <c r="B6267" s="11"/>
      <c r="O6267" s="11"/>
      <c r="P6267" s="11"/>
      <c r="U6267" s="11"/>
      <c r="BM6267"/>
      <c r="BN6267"/>
      <c r="BO6267"/>
      <c r="BP6267"/>
      <c r="BQ6267"/>
      <c r="BR6267"/>
      <c r="BS6267"/>
      <c r="BT6267"/>
      <c r="BU6267"/>
    </row>
    <row r="6268" spans="2:73" x14ac:dyDescent="0.25">
      <c r="B6268" s="11"/>
      <c r="O6268" s="11"/>
      <c r="P6268" s="11"/>
      <c r="U6268" s="11"/>
      <c r="BM6268"/>
      <c r="BN6268"/>
      <c r="BO6268"/>
      <c r="BP6268"/>
      <c r="BQ6268"/>
      <c r="BR6268"/>
      <c r="BS6268"/>
      <c r="BT6268"/>
      <c r="BU6268"/>
    </row>
    <row r="6269" spans="2:73" x14ac:dyDescent="0.25">
      <c r="B6269" s="11"/>
      <c r="O6269" s="11"/>
      <c r="P6269" s="11"/>
      <c r="Q6269" s="11"/>
      <c r="U6269" s="11"/>
      <c r="BM6269"/>
      <c r="BN6269"/>
      <c r="BO6269"/>
      <c r="BP6269"/>
      <c r="BQ6269"/>
      <c r="BR6269"/>
      <c r="BS6269"/>
      <c r="BT6269"/>
      <c r="BU6269"/>
    </row>
    <row r="6270" spans="2:73" x14ac:dyDescent="0.25">
      <c r="B6270" s="11"/>
      <c r="O6270" s="11"/>
      <c r="P6270" s="11"/>
      <c r="U6270" s="11"/>
      <c r="BM6270"/>
      <c r="BN6270"/>
      <c r="BO6270"/>
      <c r="BP6270"/>
      <c r="BQ6270"/>
      <c r="BR6270"/>
      <c r="BS6270"/>
      <c r="BT6270"/>
      <c r="BU6270"/>
    </row>
    <row r="6271" spans="2:73" x14ac:dyDescent="0.25">
      <c r="B6271" s="11"/>
      <c r="O6271" s="11"/>
      <c r="P6271" s="11"/>
      <c r="Q6271" s="11"/>
      <c r="U6271" s="11"/>
      <c r="BM6271"/>
      <c r="BN6271"/>
      <c r="BO6271"/>
      <c r="BP6271"/>
      <c r="BQ6271"/>
      <c r="BR6271"/>
      <c r="BS6271"/>
      <c r="BT6271"/>
      <c r="BU6271"/>
    </row>
    <row r="6272" spans="2:73" x14ac:dyDescent="0.25">
      <c r="B6272" s="11"/>
      <c r="O6272" s="11"/>
      <c r="P6272" s="11"/>
      <c r="U6272" s="11"/>
      <c r="BM6272"/>
      <c r="BN6272"/>
      <c r="BO6272"/>
      <c r="BP6272"/>
      <c r="BQ6272"/>
      <c r="BR6272"/>
      <c r="BS6272"/>
      <c r="BT6272"/>
      <c r="BU6272"/>
    </row>
    <row r="6273" spans="2:73" x14ac:dyDescent="0.25">
      <c r="B6273" s="11"/>
      <c r="O6273" s="11"/>
      <c r="P6273" s="11"/>
      <c r="U6273" s="11"/>
      <c r="BM6273"/>
      <c r="BN6273"/>
      <c r="BO6273"/>
      <c r="BP6273"/>
      <c r="BQ6273"/>
      <c r="BR6273"/>
      <c r="BS6273"/>
      <c r="BT6273"/>
      <c r="BU6273"/>
    </row>
    <row r="6274" spans="2:73" x14ac:dyDescent="0.25">
      <c r="B6274" s="11"/>
      <c r="O6274" s="11"/>
      <c r="P6274" s="11"/>
      <c r="Q6274" s="11"/>
      <c r="U6274" s="11"/>
      <c r="BM6274"/>
      <c r="BN6274"/>
      <c r="BO6274"/>
      <c r="BP6274"/>
      <c r="BQ6274"/>
      <c r="BR6274"/>
      <c r="BS6274"/>
      <c r="BT6274"/>
      <c r="BU6274"/>
    </row>
    <row r="6275" spans="2:73" x14ac:dyDescent="0.25">
      <c r="B6275" s="11"/>
      <c r="O6275" s="11"/>
      <c r="P6275" s="11"/>
      <c r="Q6275" s="11"/>
      <c r="U6275" s="11"/>
      <c r="BM6275"/>
      <c r="BN6275"/>
      <c r="BO6275"/>
      <c r="BP6275"/>
      <c r="BQ6275"/>
      <c r="BR6275"/>
      <c r="BS6275"/>
      <c r="BT6275"/>
      <c r="BU6275"/>
    </row>
    <row r="6276" spans="2:73" x14ac:dyDescent="0.25">
      <c r="B6276" s="11"/>
      <c r="O6276" s="11"/>
      <c r="P6276" s="11"/>
      <c r="Q6276" s="11"/>
      <c r="U6276" s="11"/>
      <c r="BM6276"/>
      <c r="BN6276"/>
      <c r="BO6276"/>
      <c r="BP6276"/>
      <c r="BQ6276"/>
      <c r="BR6276"/>
      <c r="BS6276"/>
      <c r="BT6276"/>
      <c r="BU6276"/>
    </row>
    <row r="6277" spans="2:73" x14ac:dyDescent="0.25">
      <c r="B6277" s="11"/>
      <c r="O6277" s="11"/>
      <c r="P6277" s="11"/>
      <c r="U6277" s="11"/>
      <c r="BM6277"/>
      <c r="BN6277"/>
      <c r="BO6277"/>
      <c r="BP6277"/>
      <c r="BQ6277"/>
      <c r="BR6277"/>
      <c r="BS6277"/>
      <c r="BT6277"/>
      <c r="BU6277"/>
    </row>
    <row r="6278" spans="2:73" x14ac:dyDescent="0.25">
      <c r="B6278" s="11"/>
      <c r="O6278" s="11"/>
      <c r="P6278" s="11"/>
      <c r="Q6278" s="11"/>
      <c r="U6278" s="11"/>
      <c r="BM6278"/>
      <c r="BN6278"/>
      <c r="BO6278"/>
      <c r="BP6278"/>
      <c r="BQ6278"/>
      <c r="BR6278"/>
      <c r="BS6278"/>
      <c r="BT6278"/>
      <c r="BU6278"/>
    </row>
    <row r="6279" spans="2:73" x14ac:dyDescent="0.25">
      <c r="B6279" s="11"/>
      <c r="O6279" s="11"/>
      <c r="P6279" s="11"/>
      <c r="U6279" s="11"/>
      <c r="BM6279"/>
      <c r="BN6279"/>
      <c r="BO6279"/>
      <c r="BP6279"/>
      <c r="BQ6279"/>
      <c r="BR6279"/>
      <c r="BS6279"/>
      <c r="BT6279"/>
      <c r="BU6279"/>
    </row>
    <row r="6280" spans="2:73" x14ac:dyDescent="0.25">
      <c r="B6280" s="11"/>
      <c r="F6280" s="11"/>
      <c r="O6280" s="11"/>
      <c r="P6280" s="11"/>
      <c r="Q6280" s="11"/>
      <c r="U6280" s="11"/>
      <c r="BM6280"/>
      <c r="BN6280"/>
      <c r="BO6280"/>
      <c r="BP6280"/>
      <c r="BQ6280"/>
      <c r="BR6280"/>
      <c r="BS6280"/>
      <c r="BT6280"/>
      <c r="BU6280"/>
    </row>
    <row r="6281" spans="2:73" x14ac:dyDescent="0.25">
      <c r="B6281" s="11"/>
      <c r="O6281" s="11"/>
      <c r="P6281" s="11"/>
      <c r="U6281" s="11"/>
      <c r="BM6281"/>
      <c r="BN6281"/>
      <c r="BO6281"/>
      <c r="BP6281"/>
      <c r="BQ6281"/>
      <c r="BR6281"/>
      <c r="BS6281"/>
      <c r="BT6281"/>
      <c r="BU6281"/>
    </row>
    <row r="6282" spans="2:73" x14ac:dyDescent="0.25">
      <c r="B6282" s="11"/>
      <c r="O6282" s="11"/>
      <c r="P6282" s="11"/>
      <c r="Q6282" s="11"/>
      <c r="U6282" s="11"/>
      <c r="BM6282"/>
      <c r="BN6282"/>
      <c r="BO6282"/>
      <c r="BP6282"/>
      <c r="BQ6282"/>
      <c r="BR6282"/>
      <c r="BS6282"/>
      <c r="BT6282"/>
      <c r="BU6282"/>
    </row>
    <row r="6283" spans="2:73" x14ac:dyDescent="0.25">
      <c r="B6283" s="11"/>
      <c r="O6283" s="11"/>
      <c r="P6283" s="11"/>
      <c r="U6283" s="11"/>
      <c r="BM6283"/>
      <c r="BN6283"/>
      <c r="BO6283"/>
      <c r="BP6283"/>
      <c r="BQ6283"/>
      <c r="BR6283"/>
      <c r="BS6283"/>
      <c r="BT6283"/>
      <c r="BU6283"/>
    </row>
    <row r="6284" spans="2:73" x14ac:dyDescent="0.25">
      <c r="B6284" s="11"/>
      <c r="O6284" s="11"/>
      <c r="P6284" s="11"/>
      <c r="Q6284" s="11"/>
      <c r="U6284" s="11"/>
      <c r="BM6284"/>
      <c r="BN6284"/>
      <c r="BO6284"/>
      <c r="BP6284"/>
      <c r="BQ6284"/>
      <c r="BR6284"/>
      <c r="BS6284"/>
      <c r="BT6284"/>
      <c r="BU6284"/>
    </row>
    <row r="6285" spans="2:73" x14ac:dyDescent="0.25">
      <c r="B6285" s="11"/>
      <c r="O6285" s="11"/>
      <c r="P6285" s="11"/>
      <c r="U6285" s="11"/>
      <c r="BM6285"/>
      <c r="BN6285"/>
      <c r="BO6285"/>
      <c r="BP6285"/>
      <c r="BQ6285"/>
      <c r="BR6285"/>
      <c r="BS6285"/>
      <c r="BT6285"/>
      <c r="BU6285"/>
    </row>
    <row r="6286" spans="2:73" x14ac:dyDescent="0.25">
      <c r="B6286" s="11"/>
      <c r="O6286" s="11"/>
      <c r="P6286" s="11"/>
      <c r="Q6286" s="11"/>
      <c r="U6286" s="11"/>
      <c r="BM6286"/>
      <c r="BN6286"/>
      <c r="BO6286"/>
      <c r="BP6286"/>
      <c r="BQ6286"/>
      <c r="BR6286"/>
      <c r="BS6286"/>
      <c r="BT6286"/>
      <c r="BU6286"/>
    </row>
    <row r="6287" spans="2:73" x14ac:dyDescent="0.25">
      <c r="B6287" s="11"/>
      <c r="O6287" s="11"/>
      <c r="P6287" s="11"/>
      <c r="Q6287" s="11"/>
      <c r="U6287" s="11"/>
      <c r="BM6287"/>
      <c r="BN6287"/>
      <c r="BO6287"/>
      <c r="BP6287"/>
      <c r="BQ6287"/>
      <c r="BR6287"/>
      <c r="BS6287"/>
      <c r="BT6287"/>
      <c r="BU6287"/>
    </row>
    <row r="6288" spans="2:73" x14ac:dyDescent="0.25">
      <c r="B6288" s="11"/>
      <c r="O6288" s="11"/>
      <c r="P6288" s="11"/>
      <c r="U6288" s="11"/>
      <c r="BM6288"/>
      <c r="BN6288"/>
      <c r="BO6288"/>
      <c r="BP6288"/>
      <c r="BQ6288"/>
      <c r="BR6288"/>
      <c r="BS6288"/>
      <c r="BT6288"/>
      <c r="BU6288"/>
    </row>
    <row r="6289" spans="2:73" x14ac:dyDescent="0.25">
      <c r="B6289" s="11"/>
      <c r="O6289" s="11"/>
      <c r="P6289" s="11"/>
      <c r="U6289" s="11"/>
      <c r="BM6289"/>
      <c r="BN6289"/>
      <c r="BO6289"/>
      <c r="BP6289"/>
      <c r="BQ6289"/>
      <c r="BR6289"/>
      <c r="BS6289"/>
      <c r="BT6289"/>
      <c r="BU6289"/>
    </row>
    <row r="6290" spans="2:73" x14ac:dyDescent="0.25">
      <c r="B6290" s="11"/>
      <c r="O6290" s="11"/>
      <c r="P6290" s="11"/>
      <c r="Q6290" s="11"/>
      <c r="U6290" s="11"/>
      <c r="BM6290"/>
      <c r="BN6290"/>
      <c r="BO6290"/>
      <c r="BP6290"/>
      <c r="BQ6290"/>
      <c r="BR6290"/>
      <c r="BS6290"/>
      <c r="BT6290"/>
      <c r="BU6290"/>
    </row>
    <row r="6291" spans="2:73" x14ac:dyDescent="0.25">
      <c r="B6291" s="11"/>
      <c r="O6291" s="11"/>
      <c r="P6291" s="11"/>
      <c r="U6291" s="11"/>
      <c r="BM6291"/>
      <c r="BN6291"/>
      <c r="BO6291"/>
      <c r="BP6291"/>
      <c r="BQ6291"/>
      <c r="BR6291"/>
      <c r="BS6291"/>
      <c r="BT6291"/>
      <c r="BU6291"/>
    </row>
    <row r="6292" spans="2:73" x14ac:dyDescent="0.25">
      <c r="B6292" s="11"/>
      <c r="O6292" s="11"/>
      <c r="P6292" s="11"/>
      <c r="Q6292" s="11"/>
      <c r="U6292" s="11"/>
      <c r="BM6292"/>
      <c r="BN6292"/>
      <c r="BO6292"/>
      <c r="BP6292"/>
      <c r="BQ6292"/>
      <c r="BR6292"/>
      <c r="BS6292"/>
      <c r="BT6292"/>
      <c r="BU6292"/>
    </row>
    <row r="6293" spans="2:73" x14ac:dyDescent="0.25">
      <c r="B6293" s="11"/>
      <c r="O6293" s="11"/>
      <c r="P6293" s="11"/>
      <c r="Q6293" s="11"/>
      <c r="U6293" s="11"/>
      <c r="BM6293"/>
      <c r="BN6293"/>
      <c r="BO6293"/>
      <c r="BP6293"/>
      <c r="BQ6293"/>
      <c r="BR6293"/>
      <c r="BS6293"/>
      <c r="BT6293"/>
      <c r="BU6293"/>
    </row>
    <row r="6294" spans="2:73" x14ac:dyDescent="0.25">
      <c r="B6294" s="11"/>
      <c r="O6294" s="11"/>
      <c r="P6294" s="11"/>
      <c r="Q6294" s="11"/>
      <c r="U6294" s="11"/>
      <c r="BM6294"/>
      <c r="BN6294"/>
      <c r="BO6294"/>
      <c r="BP6294"/>
      <c r="BQ6294"/>
      <c r="BR6294"/>
      <c r="BS6294"/>
      <c r="BT6294"/>
      <c r="BU6294"/>
    </row>
    <row r="6295" spans="2:73" x14ac:dyDescent="0.25">
      <c r="B6295" s="11"/>
      <c r="O6295" s="11"/>
      <c r="P6295" s="11"/>
      <c r="Q6295" s="11"/>
      <c r="U6295" s="11"/>
      <c r="BM6295"/>
      <c r="BN6295"/>
      <c r="BO6295"/>
      <c r="BP6295"/>
      <c r="BQ6295"/>
      <c r="BR6295"/>
      <c r="BS6295"/>
      <c r="BT6295"/>
      <c r="BU6295"/>
    </row>
    <row r="6296" spans="2:73" x14ac:dyDescent="0.25">
      <c r="B6296" s="11"/>
      <c r="O6296" s="11"/>
      <c r="P6296" s="11"/>
      <c r="Q6296" s="11"/>
      <c r="U6296" s="11"/>
      <c r="BM6296"/>
      <c r="BN6296"/>
      <c r="BO6296"/>
      <c r="BP6296"/>
      <c r="BQ6296"/>
      <c r="BR6296"/>
      <c r="BS6296"/>
      <c r="BT6296"/>
      <c r="BU6296"/>
    </row>
    <row r="6297" spans="2:73" x14ac:dyDescent="0.25">
      <c r="B6297" s="11"/>
      <c r="O6297" s="11"/>
      <c r="P6297" s="11"/>
      <c r="U6297" s="11"/>
      <c r="BM6297"/>
      <c r="BN6297"/>
      <c r="BO6297"/>
      <c r="BP6297"/>
      <c r="BQ6297"/>
      <c r="BR6297"/>
      <c r="BS6297"/>
      <c r="BT6297"/>
      <c r="BU6297"/>
    </row>
    <row r="6298" spans="2:73" x14ac:dyDescent="0.25">
      <c r="B6298" s="11"/>
      <c r="O6298" s="11"/>
      <c r="P6298" s="11"/>
      <c r="U6298" s="11"/>
      <c r="BM6298"/>
      <c r="BN6298"/>
      <c r="BO6298"/>
      <c r="BP6298"/>
      <c r="BQ6298"/>
      <c r="BR6298"/>
      <c r="BS6298"/>
      <c r="BT6298"/>
      <c r="BU6298"/>
    </row>
    <row r="6299" spans="2:73" x14ac:dyDescent="0.25">
      <c r="B6299" s="11"/>
      <c r="O6299" s="11"/>
      <c r="P6299" s="11"/>
      <c r="Q6299" s="11"/>
      <c r="U6299" s="11"/>
      <c r="BM6299"/>
      <c r="BN6299"/>
      <c r="BO6299"/>
      <c r="BP6299"/>
      <c r="BQ6299"/>
      <c r="BR6299"/>
      <c r="BS6299"/>
      <c r="BT6299"/>
      <c r="BU6299"/>
    </row>
    <row r="6300" spans="2:73" x14ac:dyDescent="0.25">
      <c r="B6300" s="11"/>
      <c r="O6300" s="11"/>
      <c r="P6300" s="11"/>
      <c r="U6300" s="11"/>
      <c r="BM6300"/>
      <c r="BN6300"/>
      <c r="BO6300"/>
      <c r="BP6300"/>
      <c r="BQ6300"/>
      <c r="BR6300"/>
      <c r="BS6300"/>
      <c r="BT6300"/>
      <c r="BU6300"/>
    </row>
    <row r="6301" spans="2:73" x14ac:dyDescent="0.25">
      <c r="B6301" s="11"/>
      <c r="O6301" s="11"/>
      <c r="P6301" s="11"/>
      <c r="U6301" s="11"/>
      <c r="BM6301"/>
      <c r="BN6301"/>
      <c r="BO6301"/>
      <c r="BP6301"/>
      <c r="BQ6301"/>
      <c r="BR6301"/>
      <c r="BS6301"/>
      <c r="BT6301"/>
      <c r="BU6301"/>
    </row>
    <row r="6302" spans="2:73" x14ac:dyDescent="0.25">
      <c r="B6302" s="11"/>
      <c r="O6302" s="11"/>
      <c r="P6302" s="11"/>
      <c r="U6302" s="11"/>
      <c r="BM6302"/>
      <c r="BN6302"/>
      <c r="BO6302"/>
      <c r="BP6302"/>
      <c r="BQ6302"/>
      <c r="BR6302"/>
      <c r="BS6302"/>
      <c r="BT6302"/>
      <c r="BU6302"/>
    </row>
    <row r="6303" spans="2:73" x14ac:dyDescent="0.25">
      <c r="B6303" s="11"/>
      <c r="O6303" s="11"/>
      <c r="P6303" s="11"/>
      <c r="U6303" s="11"/>
      <c r="BM6303"/>
      <c r="BN6303"/>
      <c r="BO6303"/>
      <c r="BP6303"/>
      <c r="BQ6303"/>
      <c r="BR6303"/>
      <c r="BS6303"/>
      <c r="BT6303"/>
      <c r="BU6303"/>
    </row>
    <row r="6304" spans="2:73" x14ac:dyDescent="0.25">
      <c r="B6304" s="11"/>
      <c r="O6304" s="11"/>
      <c r="P6304" s="11"/>
      <c r="Q6304" s="11"/>
      <c r="U6304" s="11"/>
      <c r="BM6304"/>
      <c r="BN6304"/>
      <c r="BO6304"/>
      <c r="BP6304"/>
      <c r="BQ6304"/>
      <c r="BR6304"/>
      <c r="BS6304"/>
      <c r="BT6304"/>
      <c r="BU6304"/>
    </row>
    <row r="6305" spans="2:73" x14ac:dyDescent="0.25">
      <c r="B6305" s="11"/>
      <c r="O6305" s="11"/>
      <c r="P6305" s="11"/>
      <c r="Q6305" s="11"/>
      <c r="U6305" s="11"/>
      <c r="BM6305"/>
      <c r="BN6305"/>
      <c r="BO6305"/>
      <c r="BP6305"/>
      <c r="BQ6305"/>
      <c r="BR6305"/>
      <c r="BS6305"/>
      <c r="BT6305"/>
      <c r="BU6305"/>
    </row>
    <row r="6306" spans="2:73" x14ac:dyDescent="0.25">
      <c r="B6306" s="11"/>
      <c r="O6306" s="11"/>
      <c r="P6306" s="11"/>
      <c r="U6306" s="11"/>
      <c r="BM6306"/>
      <c r="BN6306"/>
      <c r="BO6306"/>
      <c r="BP6306"/>
      <c r="BQ6306"/>
      <c r="BR6306"/>
      <c r="BS6306"/>
      <c r="BT6306"/>
      <c r="BU6306"/>
    </row>
    <row r="6307" spans="2:73" x14ac:dyDescent="0.25">
      <c r="B6307" s="11"/>
      <c r="O6307" s="11"/>
      <c r="P6307" s="11"/>
      <c r="U6307" s="11"/>
      <c r="BM6307"/>
      <c r="BN6307"/>
      <c r="BO6307"/>
      <c r="BP6307"/>
      <c r="BQ6307"/>
      <c r="BR6307"/>
      <c r="BS6307"/>
      <c r="BT6307"/>
      <c r="BU6307"/>
    </row>
    <row r="6308" spans="2:73" x14ac:dyDescent="0.25">
      <c r="B6308" s="11"/>
      <c r="O6308" s="11"/>
      <c r="P6308" s="11"/>
      <c r="Q6308" s="11"/>
      <c r="U6308" s="11"/>
      <c r="BM6308"/>
      <c r="BN6308"/>
      <c r="BO6308"/>
      <c r="BP6308"/>
      <c r="BQ6308"/>
      <c r="BR6308"/>
      <c r="BS6308"/>
      <c r="BT6308"/>
      <c r="BU6308"/>
    </row>
    <row r="6309" spans="2:73" x14ac:dyDescent="0.25">
      <c r="B6309" s="11"/>
      <c r="O6309" s="11"/>
      <c r="P6309" s="11"/>
      <c r="Q6309" s="11"/>
      <c r="U6309" s="11"/>
      <c r="BM6309"/>
      <c r="BN6309"/>
      <c r="BO6309"/>
      <c r="BP6309"/>
      <c r="BQ6309"/>
      <c r="BR6309"/>
      <c r="BS6309"/>
      <c r="BT6309"/>
      <c r="BU6309"/>
    </row>
    <row r="6310" spans="2:73" x14ac:dyDescent="0.25">
      <c r="B6310" s="11"/>
      <c r="O6310" s="11"/>
      <c r="P6310" s="11"/>
      <c r="U6310" s="11"/>
      <c r="BM6310"/>
      <c r="BN6310"/>
      <c r="BO6310"/>
      <c r="BP6310"/>
      <c r="BQ6310"/>
      <c r="BR6310"/>
      <c r="BS6310"/>
      <c r="BT6310"/>
      <c r="BU6310"/>
    </row>
    <row r="6311" spans="2:73" x14ac:dyDescent="0.25">
      <c r="B6311" s="11"/>
      <c r="O6311" s="11"/>
      <c r="P6311" s="11"/>
      <c r="Q6311" s="11"/>
      <c r="U6311" s="11"/>
      <c r="BM6311"/>
      <c r="BN6311"/>
      <c r="BO6311"/>
      <c r="BP6311"/>
      <c r="BQ6311"/>
      <c r="BR6311"/>
      <c r="BS6311"/>
      <c r="BT6311"/>
      <c r="BU6311"/>
    </row>
    <row r="6312" spans="2:73" x14ac:dyDescent="0.25">
      <c r="B6312" s="11"/>
      <c r="O6312" s="11"/>
      <c r="P6312" s="11"/>
      <c r="Q6312" s="11"/>
      <c r="U6312" s="11"/>
      <c r="BM6312"/>
      <c r="BN6312"/>
      <c r="BO6312"/>
      <c r="BP6312"/>
      <c r="BQ6312"/>
      <c r="BR6312"/>
      <c r="BS6312"/>
      <c r="BT6312"/>
      <c r="BU6312"/>
    </row>
    <row r="6313" spans="2:73" x14ac:dyDescent="0.25">
      <c r="B6313" s="11"/>
      <c r="O6313" s="11"/>
      <c r="P6313" s="11"/>
      <c r="Q6313" s="11"/>
      <c r="U6313" s="11"/>
      <c r="BM6313"/>
      <c r="BN6313"/>
      <c r="BO6313"/>
      <c r="BP6313"/>
      <c r="BQ6313"/>
      <c r="BR6313"/>
      <c r="BS6313"/>
      <c r="BT6313"/>
      <c r="BU6313"/>
    </row>
    <row r="6314" spans="2:73" x14ac:dyDescent="0.25">
      <c r="B6314" s="11"/>
      <c r="O6314" s="11"/>
      <c r="P6314" s="11"/>
      <c r="Q6314" s="11"/>
      <c r="U6314" s="11"/>
      <c r="BM6314"/>
      <c r="BN6314"/>
      <c r="BO6314"/>
      <c r="BP6314"/>
      <c r="BQ6314"/>
      <c r="BR6314"/>
      <c r="BS6314"/>
      <c r="BT6314"/>
      <c r="BU6314"/>
    </row>
    <row r="6315" spans="2:73" x14ac:dyDescent="0.25">
      <c r="B6315" s="11"/>
      <c r="O6315" s="11"/>
      <c r="P6315" s="11"/>
      <c r="U6315" s="11"/>
      <c r="BM6315"/>
      <c r="BN6315"/>
      <c r="BO6315"/>
      <c r="BP6315"/>
      <c r="BQ6315"/>
      <c r="BR6315"/>
      <c r="BS6315"/>
      <c r="BT6315"/>
      <c r="BU6315"/>
    </row>
    <row r="6316" spans="2:73" x14ac:dyDescent="0.25">
      <c r="B6316" s="11"/>
      <c r="O6316" s="11"/>
      <c r="P6316" s="11"/>
      <c r="Q6316" s="11"/>
      <c r="U6316" s="11"/>
      <c r="BM6316"/>
      <c r="BN6316"/>
      <c r="BO6316"/>
      <c r="BP6316"/>
      <c r="BQ6316"/>
      <c r="BR6316"/>
      <c r="BS6316"/>
      <c r="BT6316"/>
      <c r="BU6316"/>
    </row>
    <row r="6317" spans="2:73" x14ac:dyDescent="0.25">
      <c r="B6317" s="11"/>
      <c r="O6317" s="11"/>
      <c r="P6317" s="11"/>
      <c r="U6317" s="11"/>
      <c r="BM6317"/>
      <c r="BN6317"/>
      <c r="BO6317"/>
      <c r="BP6317"/>
      <c r="BQ6317"/>
      <c r="BR6317"/>
      <c r="BS6317"/>
      <c r="BT6317"/>
      <c r="BU6317"/>
    </row>
    <row r="6318" spans="2:73" x14ac:dyDescent="0.25">
      <c r="B6318" s="11"/>
      <c r="O6318" s="11"/>
      <c r="P6318" s="11"/>
      <c r="U6318" s="11"/>
      <c r="BM6318"/>
      <c r="BN6318"/>
      <c r="BO6318"/>
      <c r="BP6318"/>
      <c r="BQ6318"/>
      <c r="BR6318"/>
      <c r="BS6318"/>
      <c r="BT6318"/>
      <c r="BU6318"/>
    </row>
    <row r="6319" spans="2:73" x14ac:dyDescent="0.25">
      <c r="B6319" s="11"/>
      <c r="O6319" s="11"/>
      <c r="P6319" s="11"/>
      <c r="Q6319" s="11"/>
      <c r="U6319" s="11"/>
      <c r="BM6319"/>
      <c r="BN6319"/>
      <c r="BO6319"/>
      <c r="BP6319"/>
      <c r="BQ6319"/>
      <c r="BR6319"/>
      <c r="BS6319"/>
      <c r="BT6319"/>
      <c r="BU6319"/>
    </row>
    <row r="6320" spans="2:73" x14ac:dyDescent="0.25">
      <c r="B6320" s="11"/>
      <c r="O6320" s="11"/>
      <c r="P6320" s="11"/>
      <c r="U6320" s="11"/>
      <c r="BM6320"/>
      <c r="BN6320"/>
      <c r="BO6320"/>
      <c r="BP6320"/>
      <c r="BQ6320"/>
      <c r="BR6320"/>
      <c r="BS6320"/>
      <c r="BT6320"/>
      <c r="BU6320"/>
    </row>
    <row r="6321" spans="2:73" x14ac:dyDescent="0.25">
      <c r="B6321" s="11"/>
      <c r="O6321" s="11"/>
      <c r="P6321" s="11"/>
      <c r="Q6321" s="11"/>
      <c r="U6321" s="11"/>
      <c r="BM6321"/>
      <c r="BN6321"/>
      <c r="BO6321"/>
      <c r="BP6321"/>
      <c r="BQ6321"/>
      <c r="BR6321"/>
      <c r="BS6321"/>
      <c r="BT6321"/>
      <c r="BU6321"/>
    </row>
    <row r="6322" spans="2:73" x14ac:dyDescent="0.25">
      <c r="B6322" s="11"/>
      <c r="O6322" s="11"/>
      <c r="P6322" s="11"/>
      <c r="U6322" s="11"/>
      <c r="BM6322"/>
      <c r="BN6322"/>
      <c r="BO6322"/>
      <c r="BP6322"/>
      <c r="BQ6322"/>
      <c r="BR6322"/>
      <c r="BS6322"/>
      <c r="BT6322"/>
      <c r="BU6322"/>
    </row>
    <row r="6323" spans="2:73" x14ac:dyDescent="0.25">
      <c r="B6323" s="11"/>
      <c r="O6323" s="11"/>
      <c r="P6323" s="11"/>
      <c r="Q6323" s="11"/>
      <c r="U6323" s="11"/>
      <c r="BM6323"/>
      <c r="BN6323"/>
      <c r="BO6323"/>
      <c r="BP6323"/>
      <c r="BQ6323"/>
      <c r="BR6323"/>
      <c r="BS6323"/>
      <c r="BT6323"/>
      <c r="BU6323"/>
    </row>
    <row r="6324" spans="2:73" x14ac:dyDescent="0.25">
      <c r="B6324" s="11"/>
      <c r="O6324" s="11"/>
      <c r="P6324" s="11"/>
      <c r="Q6324" s="11"/>
      <c r="U6324" s="11"/>
      <c r="BM6324"/>
      <c r="BN6324"/>
      <c r="BO6324"/>
      <c r="BP6324"/>
      <c r="BQ6324"/>
      <c r="BR6324"/>
      <c r="BS6324"/>
      <c r="BT6324"/>
      <c r="BU6324"/>
    </row>
    <row r="6325" spans="2:73" x14ac:dyDescent="0.25">
      <c r="B6325" s="11"/>
      <c r="O6325" s="11"/>
      <c r="P6325" s="11"/>
      <c r="Q6325" s="11"/>
      <c r="U6325" s="11"/>
      <c r="BM6325"/>
      <c r="BN6325"/>
      <c r="BO6325"/>
      <c r="BP6325"/>
      <c r="BQ6325"/>
      <c r="BR6325"/>
      <c r="BS6325"/>
      <c r="BT6325"/>
      <c r="BU6325"/>
    </row>
    <row r="6326" spans="2:73" x14ac:dyDescent="0.25">
      <c r="B6326" s="11"/>
      <c r="O6326" s="11"/>
      <c r="P6326" s="11"/>
      <c r="U6326" s="11"/>
      <c r="BM6326"/>
      <c r="BN6326"/>
      <c r="BO6326"/>
      <c r="BP6326"/>
      <c r="BQ6326"/>
      <c r="BR6326"/>
      <c r="BS6326"/>
      <c r="BT6326"/>
      <c r="BU6326"/>
    </row>
    <row r="6327" spans="2:73" x14ac:dyDescent="0.25">
      <c r="B6327" s="11"/>
      <c r="O6327" s="11"/>
      <c r="P6327" s="11"/>
      <c r="U6327" s="11"/>
      <c r="BM6327"/>
      <c r="BN6327"/>
      <c r="BO6327"/>
      <c r="BP6327"/>
      <c r="BQ6327"/>
      <c r="BR6327"/>
      <c r="BS6327"/>
      <c r="BT6327"/>
      <c r="BU6327"/>
    </row>
    <row r="6328" spans="2:73" x14ac:dyDescent="0.25">
      <c r="B6328" s="11"/>
      <c r="O6328" s="11"/>
      <c r="P6328" s="11"/>
      <c r="U6328" s="11"/>
      <c r="BM6328"/>
      <c r="BN6328"/>
      <c r="BO6328"/>
      <c r="BP6328"/>
      <c r="BQ6328"/>
      <c r="BR6328"/>
      <c r="BS6328"/>
      <c r="BT6328"/>
      <c r="BU6328"/>
    </row>
    <row r="6329" spans="2:73" x14ac:dyDescent="0.25">
      <c r="B6329" s="11"/>
      <c r="F6329" s="11"/>
      <c r="O6329" s="11"/>
      <c r="P6329" s="11"/>
      <c r="U6329" s="11"/>
      <c r="BM6329"/>
      <c r="BN6329"/>
      <c r="BO6329"/>
      <c r="BP6329"/>
      <c r="BQ6329"/>
      <c r="BR6329"/>
      <c r="BS6329"/>
      <c r="BT6329"/>
      <c r="BU6329"/>
    </row>
    <row r="6330" spans="2:73" x14ac:dyDescent="0.25">
      <c r="B6330" s="11"/>
      <c r="O6330" s="11"/>
      <c r="P6330" s="11"/>
      <c r="Q6330" s="11"/>
      <c r="U6330" s="11"/>
      <c r="BM6330"/>
      <c r="BN6330"/>
      <c r="BO6330"/>
      <c r="BP6330"/>
      <c r="BQ6330"/>
      <c r="BR6330"/>
      <c r="BS6330"/>
      <c r="BT6330"/>
      <c r="BU6330"/>
    </row>
    <row r="6331" spans="2:73" x14ac:dyDescent="0.25">
      <c r="B6331" s="11"/>
      <c r="O6331" s="11"/>
      <c r="P6331" s="11"/>
      <c r="Q6331" s="11"/>
      <c r="U6331" s="11"/>
      <c r="BM6331"/>
      <c r="BN6331"/>
      <c r="BO6331"/>
      <c r="BP6331"/>
      <c r="BQ6331"/>
      <c r="BR6331"/>
      <c r="BS6331"/>
      <c r="BT6331"/>
      <c r="BU6331"/>
    </row>
    <row r="6332" spans="2:73" x14ac:dyDescent="0.25">
      <c r="B6332" s="11"/>
      <c r="O6332" s="11"/>
      <c r="P6332" s="11"/>
      <c r="Q6332" s="11"/>
      <c r="U6332" s="11"/>
      <c r="BM6332"/>
      <c r="BN6332"/>
      <c r="BO6332"/>
      <c r="BP6332"/>
      <c r="BQ6332"/>
      <c r="BR6332"/>
      <c r="BS6332"/>
      <c r="BT6332"/>
      <c r="BU6332"/>
    </row>
    <row r="6333" spans="2:73" x14ac:dyDescent="0.25">
      <c r="B6333" s="11"/>
      <c r="O6333" s="11"/>
      <c r="P6333" s="11"/>
      <c r="Q6333" s="11"/>
      <c r="U6333" s="11"/>
      <c r="BM6333"/>
      <c r="BN6333"/>
      <c r="BO6333"/>
      <c r="BP6333"/>
      <c r="BQ6333"/>
      <c r="BR6333"/>
      <c r="BS6333"/>
      <c r="BT6333"/>
      <c r="BU6333"/>
    </row>
    <row r="6334" spans="2:73" x14ac:dyDescent="0.25">
      <c r="B6334" s="11"/>
      <c r="O6334" s="11"/>
      <c r="P6334" s="11"/>
      <c r="Q6334" s="11"/>
      <c r="U6334" s="11"/>
      <c r="BM6334"/>
      <c r="BN6334"/>
      <c r="BO6334"/>
      <c r="BP6334"/>
      <c r="BQ6334"/>
      <c r="BR6334"/>
      <c r="BS6334"/>
      <c r="BT6334"/>
      <c r="BU6334"/>
    </row>
    <row r="6335" spans="2:73" x14ac:dyDescent="0.25">
      <c r="B6335" s="11"/>
      <c r="O6335" s="11"/>
      <c r="P6335" s="11"/>
      <c r="Q6335" s="11"/>
      <c r="U6335" s="11"/>
      <c r="BM6335"/>
      <c r="BN6335"/>
      <c r="BO6335"/>
      <c r="BP6335"/>
      <c r="BQ6335"/>
      <c r="BR6335"/>
      <c r="BS6335"/>
      <c r="BT6335"/>
      <c r="BU6335"/>
    </row>
    <row r="6336" spans="2:73" x14ac:dyDescent="0.25">
      <c r="B6336" s="11"/>
      <c r="O6336" s="11"/>
      <c r="P6336" s="11"/>
      <c r="Q6336" s="11"/>
      <c r="U6336" s="11"/>
      <c r="BM6336"/>
      <c r="BN6336"/>
      <c r="BO6336"/>
      <c r="BP6336"/>
      <c r="BQ6336"/>
      <c r="BR6336"/>
      <c r="BS6336"/>
      <c r="BT6336"/>
      <c r="BU6336"/>
    </row>
    <row r="6337" spans="2:73" x14ac:dyDescent="0.25">
      <c r="B6337" s="11"/>
      <c r="O6337" s="11"/>
      <c r="P6337" s="11"/>
      <c r="Q6337" s="11"/>
      <c r="U6337" s="11"/>
      <c r="BM6337"/>
      <c r="BN6337"/>
      <c r="BO6337"/>
      <c r="BP6337"/>
      <c r="BQ6337"/>
      <c r="BR6337"/>
      <c r="BS6337"/>
      <c r="BT6337"/>
      <c r="BU6337"/>
    </row>
    <row r="6338" spans="2:73" x14ac:dyDescent="0.25">
      <c r="B6338" s="11"/>
      <c r="O6338" s="11"/>
      <c r="P6338" s="11"/>
      <c r="U6338" s="11"/>
      <c r="BM6338"/>
      <c r="BN6338"/>
      <c r="BO6338"/>
      <c r="BP6338"/>
      <c r="BQ6338"/>
      <c r="BR6338"/>
      <c r="BS6338"/>
      <c r="BT6338"/>
      <c r="BU6338"/>
    </row>
    <row r="6339" spans="2:73" x14ac:dyDescent="0.25">
      <c r="B6339" s="11"/>
      <c r="O6339" s="11"/>
      <c r="P6339" s="11"/>
      <c r="U6339" s="11"/>
      <c r="BM6339"/>
      <c r="BN6339"/>
      <c r="BO6339"/>
      <c r="BP6339"/>
      <c r="BQ6339"/>
      <c r="BR6339"/>
      <c r="BS6339"/>
      <c r="BT6339"/>
      <c r="BU6339"/>
    </row>
    <row r="6340" spans="2:73" x14ac:dyDescent="0.25">
      <c r="B6340" s="11"/>
      <c r="O6340" s="11"/>
      <c r="P6340" s="11"/>
      <c r="Q6340" s="11"/>
      <c r="U6340" s="11"/>
      <c r="BM6340"/>
      <c r="BN6340"/>
      <c r="BO6340"/>
      <c r="BP6340"/>
      <c r="BQ6340"/>
      <c r="BR6340"/>
      <c r="BS6340"/>
      <c r="BT6340"/>
      <c r="BU6340"/>
    </row>
    <row r="6341" spans="2:73" x14ac:dyDescent="0.25">
      <c r="B6341" s="11"/>
      <c r="O6341" s="11"/>
      <c r="P6341" s="11"/>
      <c r="Q6341" s="11"/>
      <c r="U6341" s="11"/>
      <c r="BM6341"/>
      <c r="BN6341"/>
      <c r="BO6341"/>
      <c r="BP6341"/>
      <c r="BQ6341"/>
      <c r="BR6341"/>
      <c r="BS6341"/>
      <c r="BT6341"/>
      <c r="BU6341"/>
    </row>
    <row r="6342" spans="2:73" x14ac:dyDescent="0.25">
      <c r="B6342" s="11"/>
      <c r="O6342" s="11"/>
      <c r="P6342" s="11"/>
      <c r="Q6342" s="11"/>
      <c r="U6342" s="11"/>
      <c r="BM6342"/>
      <c r="BN6342"/>
      <c r="BO6342"/>
      <c r="BP6342"/>
      <c r="BQ6342"/>
      <c r="BR6342"/>
      <c r="BS6342"/>
      <c r="BT6342"/>
      <c r="BU6342"/>
    </row>
    <row r="6343" spans="2:73" x14ac:dyDescent="0.25">
      <c r="B6343" s="11"/>
      <c r="O6343" s="11"/>
      <c r="P6343" s="11"/>
      <c r="U6343" s="11"/>
      <c r="BM6343"/>
      <c r="BN6343"/>
      <c r="BO6343"/>
      <c r="BP6343"/>
      <c r="BQ6343"/>
      <c r="BR6343"/>
      <c r="BS6343"/>
      <c r="BT6343"/>
      <c r="BU6343"/>
    </row>
    <row r="6344" spans="2:73" x14ac:dyDescent="0.25">
      <c r="B6344" s="11"/>
      <c r="O6344" s="11"/>
      <c r="P6344" s="11"/>
      <c r="Q6344" s="11"/>
      <c r="U6344" s="11"/>
      <c r="BM6344"/>
      <c r="BN6344"/>
      <c r="BO6344"/>
      <c r="BP6344"/>
      <c r="BQ6344"/>
      <c r="BR6344"/>
      <c r="BS6344"/>
      <c r="BT6344"/>
      <c r="BU6344"/>
    </row>
    <row r="6345" spans="2:73" x14ac:dyDescent="0.25">
      <c r="B6345" s="11"/>
      <c r="O6345" s="11"/>
      <c r="P6345" s="11"/>
      <c r="Q6345" s="11"/>
      <c r="U6345" s="11"/>
      <c r="BM6345"/>
      <c r="BN6345"/>
      <c r="BO6345"/>
      <c r="BP6345"/>
      <c r="BQ6345"/>
      <c r="BR6345"/>
      <c r="BS6345"/>
      <c r="BT6345"/>
      <c r="BU6345"/>
    </row>
    <row r="6346" spans="2:73" x14ac:dyDescent="0.25">
      <c r="B6346" s="11"/>
      <c r="O6346" s="11"/>
      <c r="P6346" s="11"/>
      <c r="Q6346" s="11"/>
      <c r="U6346" s="11"/>
      <c r="BM6346"/>
      <c r="BN6346"/>
      <c r="BO6346"/>
      <c r="BP6346"/>
      <c r="BQ6346"/>
      <c r="BR6346"/>
      <c r="BS6346"/>
      <c r="BT6346"/>
      <c r="BU6346"/>
    </row>
    <row r="6347" spans="2:73" x14ac:dyDescent="0.25">
      <c r="B6347" s="11"/>
      <c r="O6347" s="11"/>
      <c r="P6347" s="11"/>
      <c r="Q6347" s="11"/>
      <c r="U6347" s="11"/>
      <c r="BM6347"/>
      <c r="BN6347"/>
      <c r="BO6347"/>
      <c r="BP6347"/>
      <c r="BQ6347"/>
      <c r="BR6347"/>
      <c r="BS6347"/>
      <c r="BT6347"/>
      <c r="BU6347"/>
    </row>
    <row r="6348" spans="2:73" x14ac:dyDescent="0.25">
      <c r="B6348" s="11"/>
      <c r="O6348" s="11"/>
      <c r="P6348" s="11"/>
      <c r="Q6348" s="11"/>
      <c r="U6348" s="11"/>
      <c r="BM6348"/>
      <c r="BN6348"/>
      <c r="BO6348"/>
      <c r="BP6348"/>
      <c r="BQ6348"/>
      <c r="BR6348"/>
      <c r="BS6348"/>
      <c r="BT6348"/>
      <c r="BU6348"/>
    </row>
    <row r="6349" spans="2:73" x14ac:dyDescent="0.25">
      <c r="B6349" s="11"/>
      <c r="O6349" s="11"/>
      <c r="P6349" s="11"/>
      <c r="Q6349" s="11"/>
      <c r="U6349" s="11"/>
      <c r="BM6349"/>
      <c r="BN6349"/>
      <c r="BO6349"/>
      <c r="BP6349"/>
      <c r="BQ6349"/>
      <c r="BR6349"/>
      <c r="BS6349"/>
      <c r="BT6349"/>
      <c r="BU6349"/>
    </row>
    <row r="6350" spans="2:73" x14ac:dyDescent="0.25">
      <c r="B6350" s="11"/>
      <c r="O6350" s="11"/>
      <c r="P6350" s="11"/>
      <c r="Q6350" s="11"/>
      <c r="U6350" s="11"/>
      <c r="BM6350"/>
      <c r="BN6350"/>
      <c r="BO6350"/>
      <c r="BP6350"/>
      <c r="BQ6350"/>
      <c r="BR6350"/>
      <c r="BS6350"/>
      <c r="BT6350"/>
      <c r="BU6350"/>
    </row>
    <row r="6351" spans="2:73" x14ac:dyDescent="0.25">
      <c r="B6351" s="11"/>
      <c r="O6351" s="11"/>
      <c r="P6351" s="11"/>
      <c r="U6351" s="11"/>
      <c r="BM6351"/>
      <c r="BN6351"/>
      <c r="BO6351"/>
      <c r="BP6351"/>
      <c r="BQ6351"/>
      <c r="BR6351"/>
      <c r="BS6351"/>
      <c r="BT6351"/>
      <c r="BU6351"/>
    </row>
    <row r="6352" spans="2:73" x14ac:dyDescent="0.25">
      <c r="B6352" s="11"/>
      <c r="O6352" s="11"/>
      <c r="P6352" s="11"/>
      <c r="Q6352" s="11"/>
      <c r="U6352" s="11"/>
      <c r="BM6352"/>
      <c r="BN6352"/>
      <c r="BO6352"/>
      <c r="BP6352"/>
      <c r="BQ6352"/>
      <c r="BR6352"/>
      <c r="BS6352"/>
      <c r="BT6352"/>
      <c r="BU6352"/>
    </row>
    <row r="6353" spans="2:73" x14ac:dyDescent="0.25">
      <c r="B6353" s="11"/>
      <c r="O6353" s="11"/>
      <c r="P6353" s="11"/>
      <c r="Q6353" s="11"/>
      <c r="U6353" s="11"/>
      <c r="BM6353"/>
      <c r="BN6353"/>
      <c r="BO6353"/>
      <c r="BP6353"/>
      <c r="BQ6353"/>
      <c r="BR6353"/>
      <c r="BS6353"/>
      <c r="BT6353"/>
      <c r="BU6353"/>
    </row>
    <row r="6354" spans="2:73" x14ac:dyDescent="0.25">
      <c r="B6354" s="11"/>
      <c r="F6354" s="11"/>
      <c r="O6354" s="11"/>
      <c r="P6354" s="11"/>
      <c r="Q6354" s="11"/>
      <c r="U6354" s="11"/>
      <c r="BM6354"/>
      <c r="BN6354"/>
      <c r="BO6354"/>
      <c r="BP6354"/>
      <c r="BQ6354"/>
      <c r="BR6354"/>
      <c r="BS6354"/>
      <c r="BT6354"/>
      <c r="BU6354"/>
    </row>
    <row r="6355" spans="2:73" x14ac:dyDescent="0.25">
      <c r="B6355" s="11"/>
      <c r="O6355" s="11"/>
      <c r="P6355" s="11"/>
      <c r="Q6355" s="11"/>
      <c r="U6355" s="11"/>
      <c r="BM6355"/>
      <c r="BN6355"/>
      <c r="BO6355"/>
      <c r="BP6355"/>
      <c r="BQ6355"/>
      <c r="BR6355"/>
      <c r="BS6355"/>
      <c r="BT6355"/>
      <c r="BU6355"/>
    </row>
    <row r="6356" spans="2:73" x14ac:dyDescent="0.25">
      <c r="B6356" s="11"/>
      <c r="O6356" s="11"/>
      <c r="P6356" s="11"/>
      <c r="Q6356" s="11"/>
      <c r="U6356" s="11"/>
      <c r="BM6356"/>
      <c r="BN6356"/>
      <c r="BO6356"/>
      <c r="BP6356"/>
      <c r="BQ6356"/>
      <c r="BR6356"/>
      <c r="BS6356"/>
      <c r="BT6356"/>
      <c r="BU6356"/>
    </row>
    <row r="6357" spans="2:73" x14ac:dyDescent="0.25">
      <c r="B6357" s="11"/>
      <c r="O6357" s="11"/>
      <c r="P6357" s="11"/>
      <c r="Q6357" s="11"/>
      <c r="U6357" s="11"/>
      <c r="BM6357"/>
      <c r="BN6357"/>
      <c r="BO6357"/>
      <c r="BP6357"/>
      <c r="BQ6357"/>
      <c r="BR6357"/>
      <c r="BS6357"/>
      <c r="BT6357"/>
      <c r="BU6357"/>
    </row>
    <row r="6358" spans="2:73" x14ac:dyDescent="0.25">
      <c r="B6358" s="11"/>
      <c r="O6358" s="11"/>
      <c r="P6358" s="11"/>
      <c r="Q6358" s="11"/>
      <c r="U6358" s="11"/>
      <c r="BM6358"/>
      <c r="BN6358"/>
      <c r="BO6358"/>
      <c r="BP6358"/>
      <c r="BQ6358"/>
      <c r="BR6358"/>
      <c r="BS6358"/>
      <c r="BT6358"/>
      <c r="BU6358"/>
    </row>
    <row r="6359" spans="2:73" x14ac:dyDescent="0.25">
      <c r="B6359" s="11"/>
      <c r="O6359" s="11"/>
      <c r="P6359" s="11"/>
      <c r="U6359" s="11"/>
      <c r="BM6359"/>
      <c r="BN6359"/>
      <c r="BO6359"/>
      <c r="BP6359"/>
      <c r="BQ6359"/>
      <c r="BR6359"/>
      <c r="BS6359"/>
      <c r="BT6359"/>
      <c r="BU6359"/>
    </row>
    <row r="6360" spans="2:73" x14ac:dyDescent="0.25">
      <c r="B6360" s="11"/>
      <c r="O6360" s="11"/>
      <c r="P6360" s="11"/>
      <c r="U6360" s="11"/>
      <c r="BM6360"/>
      <c r="BN6360"/>
      <c r="BO6360"/>
      <c r="BP6360"/>
      <c r="BQ6360"/>
      <c r="BR6360"/>
      <c r="BS6360"/>
      <c r="BT6360"/>
      <c r="BU6360"/>
    </row>
    <row r="6361" spans="2:73" x14ac:dyDescent="0.25">
      <c r="B6361" s="11"/>
      <c r="O6361" s="11"/>
      <c r="P6361" s="11"/>
      <c r="U6361" s="11"/>
      <c r="BM6361"/>
      <c r="BN6361"/>
      <c r="BO6361"/>
      <c r="BP6361"/>
      <c r="BQ6361"/>
      <c r="BR6361"/>
      <c r="BS6361"/>
      <c r="BT6361"/>
      <c r="BU6361"/>
    </row>
    <row r="6362" spans="2:73" x14ac:dyDescent="0.25">
      <c r="B6362" s="11"/>
      <c r="O6362" s="11"/>
      <c r="P6362" s="11"/>
      <c r="Q6362" s="11"/>
      <c r="U6362" s="11"/>
      <c r="BM6362"/>
      <c r="BN6362"/>
      <c r="BO6362"/>
      <c r="BP6362"/>
      <c r="BQ6362"/>
      <c r="BR6362"/>
      <c r="BS6362"/>
      <c r="BT6362"/>
      <c r="BU6362"/>
    </row>
    <row r="6363" spans="2:73" x14ac:dyDescent="0.25">
      <c r="B6363" s="11"/>
      <c r="O6363" s="11"/>
      <c r="P6363" s="11"/>
      <c r="Q6363" s="11"/>
      <c r="U6363" s="11"/>
      <c r="BM6363"/>
      <c r="BN6363"/>
      <c r="BO6363"/>
      <c r="BP6363"/>
      <c r="BQ6363"/>
      <c r="BR6363"/>
      <c r="BS6363"/>
      <c r="BT6363"/>
      <c r="BU6363"/>
    </row>
    <row r="6364" spans="2:73" x14ac:dyDescent="0.25">
      <c r="B6364" s="11"/>
      <c r="O6364" s="11"/>
      <c r="P6364" s="11"/>
      <c r="U6364" s="11"/>
      <c r="BM6364"/>
      <c r="BN6364"/>
      <c r="BO6364"/>
      <c r="BP6364"/>
      <c r="BQ6364"/>
      <c r="BR6364"/>
      <c r="BS6364"/>
      <c r="BT6364"/>
      <c r="BU6364"/>
    </row>
    <row r="6365" spans="2:73" x14ac:dyDescent="0.25">
      <c r="B6365" s="11"/>
      <c r="O6365" s="11"/>
      <c r="P6365" s="11"/>
      <c r="Q6365" s="11"/>
      <c r="U6365" s="11"/>
      <c r="BM6365"/>
      <c r="BN6365"/>
      <c r="BO6365"/>
      <c r="BP6365"/>
      <c r="BQ6365"/>
      <c r="BR6365"/>
      <c r="BS6365"/>
      <c r="BT6365"/>
      <c r="BU6365"/>
    </row>
    <row r="6366" spans="2:73" x14ac:dyDescent="0.25">
      <c r="B6366" s="11"/>
      <c r="O6366" s="11"/>
      <c r="P6366" s="11"/>
      <c r="Q6366" s="11"/>
      <c r="U6366" s="11"/>
      <c r="BM6366"/>
      <c r="BN6366"/>
      <c r="BO6366"/>
      <c r="BP6366"/>
      <c r="BQ6366"/>
      <c r="BR6366"/>
      <c r="BS6366"/>
      <c r="BT6366"/>
      <c r="BU6366"/>
    </row>
    <row r="6367" spans="2:73" x14ac:dyDescent="0.25">
      <c r="B6367" s="11"/>
      <c r="O6367" s="11"/>
      <c r="P6367" s="11"/>
      <c r="Q6367" s="11"/>
      <c r="U6367" s="11"/>
      <c r="BM6367"/>
      <c r="BN6367"/>
      <c r="BO6367"/>
      <c r="BP6367"/>
      <c r="BQ6367"/>
      <c r="BR6367"/>
      <c r="BS6367"/>
      <c r="BT6367"/>
      <c r="BU6367"/>
    </row>
    <row r="6368" spans="2:73" x14ac:dyDescent="0.25">
      <c r="B6368" s="11"/>
      <c r="O6368" s="11"/>
      <c r="P6368" s="11"/>
      <c r="U6368" s="11"/>
      <c r="BM6368"/>
      <c r="BN6368"/>
      <c r="BO6368"/>
      <c r="BP6368"/>
      <c r="BQ6368"/>
      <c r="BR6368"/>
      <c r="BS6368"/>
      <c r="BT6368"/>
      <c r="BU6368"/>
    </row>
    <row r="6369" spans="2:73" x14ac:dyDescent="0.25">
      <c r="B6369" s="11"/>
      <c r="O6369" s="11"/>
      <c r="P6369" s="11"/>
      <c r="Q6369" s="11"/>
      <c r="U6369" s="11"/>
      <c r="BM6369"/>
      <c r="BN6369"/>
      <c r="BO6369"/>
      <c r="BP6369"/>
      <c r="BQ6369"/>
      <c r="BR6369"/>
      <c r="BS6369"/>
      <c r="BT6369"/>
      <c r="BU6369"/>
    </row>
    <row r="6370" spans="2:73" x14ac:dyDescent="0.25">
      <c r="B6370" s="11"/>
      <c r="O6370" s="11"/>
      <c r="P6370" s="11"/>
      <c r="Q6370" s="11"/>
      <c r="U6370" s="11"/>
      <c r="BM6370"/>
      <c r="BN6370"/>
      <c r="BO6370"/>
      <c r="BP6370"/>
      <c r="BQ6370"/>
      <c r="BR6370"/>
      <c r="BS6370"/>
      <c r="BT6370"/>
      <c r="BU6370"/>
    </row>
    <row r="6371" spans="2:73" x14ac:dyDescent="0.25">
      <c r="B6371" s="11"/>
      <c r="O6371" s="11"/>
      <c r="P6371" s="11"/>
      <c r="U6371" s="11"/>
      <c r="BM6371"/>
      <c r="BN6371"/>
      <c r="BO6371"/>
      <c r="BP6371"/>
      <c r="BQ6371"/>
      <c r="BR6371"/>
      <c r="BS6371"/>
      <c r="BT6371"/>
      <c r="BU6371"/>
    </row>
    <row r="6372" spans="2:73" x14ac:dyDescent="0.25">
      <c r="B6372" s="11"/>
      <c r="O6372" s="11"/>
      <c r="P6372" s="11"/>
      <c r="Q6372" s="11"/>
      <c r="U6372" s="11"/>
      <c r="BM6372"/>
      <c r="BN6372"/>
      <c r="BO6372"/>
      <c r="BP6372"/>
      <c r="BQ6372"/>
      <c r="BR6372"/>
      <c r="BS6372"/>
      <c r="BT6372"/>
      <c r="BU6372"/>
    </row>
    <row r="6373" spans="2:73" x14ac:dyDescent="0.25">
      <c r="B6373" s="11"/>
      <c r="O6373" s="11"/>
      <c r="P6373" s="11"/>
      <c r="U6373" s="11"/>
      <c r="BM6373"/>
      <c r="BN6373"/>
      <c r="BO6373"/>
      <c r="BP6373"/>
      <c r="BQ6373"/>
      <c r="BR6373"/>
      <c r="BS6373"/>
      <c r="BT6373"/>
      <c r="BU6373"/>
    </row>
    <row r="6374" spans="2:73" x14ac:dyDescent="0.25">
      <c r="B6374" s="11"/>
      <c r="O6374" s="11"/>
      <c r="P6374" s="11"/>
      <c r="U6374" s="11"/>
      <c r="BM6374"/>
      <c r="BN6374"/>
      <c r="BO6374"/>
      <c r="BP6374"/>
      <c r="BQ6374"/>
      <c r="BR6374"/>
      <c r="BS6374"/>
      <c r="BT6374"/>
      <c r="BU6374"/>
    </row>
    <row r="6375" spans="2:73" x14ac:dyDescent="0.25">
      <c r="B6375" s="11"/>
      <c r="O6375" s="11"/>
      <c r="P6375" s="11"/>
      <c r="U6375" s="11"/>
      <c r="BM6375"/>
      <c r="BN6375"/>
      <c r="BO6375"/>
      <c r="BP6375"/>
      <c r="BQ6375"/>
      <c r="BR6375"/>
      <c r="BS6375"/>
      <c r="BT6375"/>
      <c r="BU6375"/>
    </row>
    <row r="6376" spans="2:73" x14ac:dyDescent="0.25">
      <c r="B6376" s="11"/>
      <c r="O6376" s="11"/>
      <c r="P6376" s="11"/>
      <c r="U6376" s="11"/>
      <c r="BM6376"/>
      <c r="BN6376"/>
      <c r="BO6376"/>
      <c r="BP6376"/>
      <c r="BQ6376"/>
      <c r="BR6376"/>
      <c r="BS6376"/>
      <c r="BT6376"/>
      <c r="BU6376"/>
    </row>
    <row r="6377" spans="2:73" x14ac:dyDescent="0.25">
      <c r="B6377" s="11"/>
      <c r="O6377" s="11"/>
      <c r="P6377" s="11"/>
      <c r="U6377" s="11"/>
      <c r="BM6377"/>
      <c r="BN6377"/>
      <c r="BO6377"/>
      <c r="BP6377"/>
      <c r="BQ6377"/>
      <c r="BR6377"/>
      <c r="BS6377"/>
      <c r="BT6377"/>
      <c r="BU6377"/>
    </row>
    <row r="6378" spans="2:73" x14ac:dyDescent="0.25">
      <c r="B6378" s="11"/>
      <c r="O6378" s="11"/>
      <c r="P6378" s="11"/>
      <c r="Q6378" s="11"/>
      <c r="U6378" s="11"/>
      <c r="BM6378"/>
      <c r="BN6378"/>
      <c r="BO6378"/>
      <c r="BP6378"/>
      <c r="BQ6378"/>
      <c r="BR6378"/>
      <c r="BS6378"/>
      <c r="BT6378"/>
      <c r="BU6378"/>
    </row>
    <row r="6379" spans="2:73" x14ac:dyDescent="0.25">
      <c r="B6379" s="11"/>
      <c r="O6379" s="11"/>
      <c r="P6379" s="11"/>
      <c r="U6379" s="11"/>
      <c r="BM6379"/>
      <c r="BN6379"/>
      <c r="BO6379"/>
      <c r="BP6379"/>
      <c r="BQ6379"/>
      <c r="BR6379"/>
      <c r="BS6379"/>
      <c r="BT6379"/>
      <c r="BU6379"/>
    </row>
    <row r="6380" spans="2:73" x14ac:dyDescent="0.25">
      <c r="B6380" s="11"/>
      <c r="O6380" s="11"/>
      <c r="P6380" s="11"/>
      <c r="Q6380" s="11"/>
      <c r="U6380" s="11"/>
      <c r="BM6380"/>
      <c r="BN6380"/>
      <c r="BO6380"/>
      <c r="BP6380"/>
      <c r="BQ6380"/>
      <c r="BR6380"/>
      <c r="BS6380"/>
      <c r="BT6380"/>
      <c r="BU6380"/>
    </row>
    <row r="6381" spans="2:73" x14ac:dyDescent="0.25">
      <c r="B6381" s="11"/>
      <c r="O6381" s="11"/>
      <c r="P6381" s="11"/>
      <c r="Q6381" s="11"/>
      <c r="U6381" s="11"/>
      <c r="BM6381"/>
      <c r="BN6381"/>
      <c r="BO6381"/>
      <c r="BP6381"/>
      <c r="BQ6381"/>
      <c r="BR6381"/>
      <c r="BS6381"/>
      <c r="BT6381"/>
      <c r="BU6381"/>
    </row>
    <row r="6382" spans="2:73" x14ac:dyDescent="0.25">
      <c r="B6382" s="11"/>
      <c r="O6382" s="11"/>
      <c r="P6382" s="11"/>
      <c r="Q6382" s="11"/>
      <c r="U6382" s="11"/>
      <c r="BM6382"/>
      <c r="BN6382"/>
      <c r="BO6382"/>
      <c r="BP6382"/>
      <c r="BQ6382"/>
      <c r="BR6382"/>
      <c r="BS6382"/>
      <c r="BT6382"/>
      <c r="BU6382"/>
    </row>
    <row r="6383" spans="2:73" x14ac:dyDescent="0.25">
      <c r="B6383" s="11"/>
      <c r="O6383" s="11"/>
      <c r="P6383" s="11"/>
      <c r="Q6383" s="11"/>
      <c r="U6383" s="11"/>
      <c r="BM6383"/>
      <c r="BN6383"/>
      <c r="BO6383"/>
      <c r="BP6383"/>
      <c r="BQ6383"/>
      <c r="BR6383"/>
      <c r="BS6383"/>
      <c r="BT6383"/>
      <c r="BU6383"/>
    </row>
    <row r="6384" spans="2:73" x14ac:dyDescent="0.25">
      <c r="B6384" s="11"/>
      <c r="F6384" s="11"/>
      <c r="O6384" s="11"/>
      <c r="P6384" s="11"/>
      <c r="Q6384" s="11"/>
      <c r="U6384" s="11"/>
      <c r="BM6384"/>
      <c r="BN6384"/>
      <c r="BO6384"/>
      <c r="BP6384"/>
      <c r="BQ6384"/>
      <c r="BR6384"/>
      <c r="BS6384"/>
      <c r="BT6384"/>
      <c r="BU6384"/>
    </row>
    <row r="6385" spans="2:73" x14ac:dyDescent="0.25">
      <c r="B6385" s="11"/>
      <c r="O6385" s="11"/>
      <c r="P6385" s="11"/>
      <c r="U6385" s="11"/>
      <c r="BM6385"/>
      <c r="BN6385"/>
      <c r="BO6385"/>
      <c r="BP6385"/>
      <c r="BQ6385"/>
      <c r="BR6385"/>
      <c r="BS6385"/>
      <c r="BT6385"/>
      <c r="BU6385"/>
    </row>
    <row r="6386" spans="2:73" x14ac:dyDescent="0.25">
      <c r="B6386" s="11"/>
      <c r="O6386" s="11"/>
      <c r="P6386" s="11"/>
      <c r="Q6386" s="11"/>
      <c r="U6386" s="11"/>
      <c r="BM6386"/>
      <c r="BN6386"/>
      <c r="BO6386"/>
      <c r="BP6386"/>
      <c r="BQ6386"/>
      <c r="BR6386"/>
      <c r="BS6386"/>
      <c r="BT6386"/>
      <c r="BU6386"/>
    </row>
    <row r="6387" spans="2:73" x14ac:dyDescent="0.25">
      <c r="B6387" s="11"/>
      <c r="O6387" s="11"/>
      <c r="P6387" s="11"/>
      <c r="Q6387" s="11"/>
      <c r="U6387" s="11"/>
      <c r="BM6387"/>
      <c r="BN6387"/>
      <c r="BO6387"/>
      <c r="BP6387"/>
      <c r="BQ6387"/>
      <c r="BR6387"/>
      <c r="BS6387"/>
      <c r="BT6387"/>
      <c r="BU6387"/>
    </row>
    <row r="6388" spans="2:73" x14ac:dyDescent="0.25">
      <c r="B6388" s="11"/>
      <c r="O6388" s="11"/>
      <c r="P6388" s="11"/>
      <c r="Q6388" s="11"/>
      <c r="U6388" s="11"/>
      <c r="BM6388"/>
      <c r="BN6388"/>
      <c r="BO6388"/>
      <c r="BP6388"/>
      <c r="BQ6388"/>
      <c r="BR6388"/>
      <c r="BS6388"/>
      <c r="BT6388"/>
      <c r="BU6388"/>
    </row>
    <row r="6389" spans="2:73" x14ac:dyDescent="0.25">
      <c r="B6389" s="11"/>
      <c r="F6389" s="11"/>
      <c r="O6389" s="11"/>
      <c r="P6389" s="11"/>
      <c r="Q6389" s="11"/>
      <c r="U6389" s="11"/>
      <c r="BM6389"/>
      <c r="BN6389"/>
      <c r="BO6389"/>
      <c r="BP6389"/>
      <c r="BQ6389"/>
      <c r="BR6389"/>
      <c r="BS6389"/>
      <c r="BT6389"/>
      <c r="BU6389"/>
    </row>
    <row r="6390" spans="2:73" x14ac:dyDescent="0.25">
      <c r="B6390" s="11"/>
      <c r="O6390" s="11"/>
      <c r="P6390" s="11"/>
      <c r="U6390" s="11"/>
      <c r="BM6390"/>
      <c r="BN6390"/>
      <c r="BO6390"/>
      <c r="BP6390"/>
      <c r="BQ6390"/>
      <c r="BR6390"/>
      <c r="BS6390"/>
      <c r="BT6390"/>
      <c r="BU6390"/>
    </row>
    <row r="6391" spans="2:73" x14ac:dyDescent="0.25">
      <c r="B6391" s="11"/>
      <c r="O6391" s="11"/>
      <c r="P6391" s="11"/>
      <c r="Q6391" s="11"/>
      <c r="U6391" s="11"/>
      <c r="BM6391"/>
      <c r="BN6391"/>
      <c r="BO6391"/>
      <c r="BP6391"/>
      <c r="BQ6391"/>
      <c r="BR6391"/>
      <c r="BS6391"/>
      <c r="BT6391"/>
      <c r="BU6391"/>
    </row>
    <row r="6392" spans="2:73" x14ac:dyDescent="0.25">
      <c r="B6392" s="11"/>
      <c r="O6392" s="11"/>
      <c r="P6392" s="11"/>
      <c r="Q6392" s="11"/>
      <c r="U6392" s="11"/>
      <c r="BM6392"/>
      <c r="BN6392"/>
      <c r="BO6392"/>
      <c r="BP6392"/>
      <c r="BQ6392"/>
      <c r="BR6392"/>
      <c r="BS6392"/>
      <c r="BT6392"/>
      <c r="BU6392"/>
    </row>
    <row r="6393" spans="2:73" x14ac:dyDescent="0.25">
      <c r="B6393" s="11"/>
      <c r="O6393" s="11"/>
      <c r="P6393" s="11"/>
      <c r="U6393" s="11"/>
      <c r="BM6393"/>
      <c r="BN6393"/>
      <c r="BO6393"/>
      <c r="BP6393"/>
      <c r="BQ6393"/>
      <c r="BR6393"/>
      <c r="BS6393"/>
      <c r="BT6393"/>
      <c r="BU6393"/>
    </row>
    <row r="6394" spans="2:73" x14ac:dyDescent="0.25">
      <c r="B6394" s="11"/>
      <c r="O6394" s="11"/>
      <c r="P6394" s="11"/>
      <c r="Q6394" s="11"/>
      <c r="U6394" s="11"/>
      <c r="BM6394"/>
      <c r="BN6394"/>
      <c r="BO6394"/>
      <c r="BP6394"/>
      <c r="BQ6394"/>
      <c r="BR6394"/>
      <c r="BS6394"/>
      <c r="BT6394"/>
      <c r="BU6394"/>
    </row>
    <row r="6395" spans="2:73" x14ac:dyDescent="0.25">
      <c r="B6395" s="11"/>
      <c r="O6395" s="11"/>
      <c r="P6395" s="11"/>
      <c r="Q6395" s="11"/>
      <c r="U6395" s="11"/>
      <c r="BM6395"/>
      <c r="BN6395"/>
      <c r="BO6395"/>
      <c r="BP6395"/>
      <c r="BQ6395"/>
      <c r="BR6395"/>
      <c r="BS6395"/>
      <c r="BT6395"/>
      <c r="BU6395"/>
    </row>
    <row r="6396" spans="2:73" x14ac:dyDescent="0.25">
      <c r="B6396" s="11"/>
      <c r="O6396" s="11"/>
      <c r="P6396" s="11"/>
      <c r="U6396" s="11"/>
      <c r="BM6396"/>
      <c r="BN6396"/>
      <c r="BO6396"/>
      <c r="BP6396"/>
      <c r="BQ6396"/>
      <c r="BR6396"/>
      <c r="BS6396"/>
      <c r="BT6396"/>
      <c r="BU6396"/>
    </row>
    <row r="6397" spans="2:73" x14ac:dyDescent="0.25">
      <c r="B6397" s="11"/>
      <c r="O6397" s="11"/>
      <c r="P6397" s="11"/>
      <c r="Q6397" s="11"/>
      <c r="U6397" s="11"/>
      <c r="BM6397"/>
      <c r="BN6397"/>
      <c r="BO6397"/>
      <c r="BP6397"/>
      <c r="BQ6397"/>
      <c r="BR6397"/>
      <c r="BS6397"/>
      <c r="BT6397"/>
      <c r="BU6397"/>
    </row>
    <row r="6398" spans="2:73" x14ac:dyDescent="0.25">
      <c r="B6398" s="11"/>
      <c r="O6398" s="11"/>
      <c r="P6398" s="11"/>
      <c r="Q6398" s="11"/>
      <c r="U6398" s="11"/>
      <c r="BM6398"/>
      <c r="BN6398"/>
      <c r="BO6398"/>
      <c r="BP6398"/>
      <c r="BQ6398"/>
      <c r="BR6398"/>
      <c r="BS6398"/>
      <c r="BT6398"/>
      <c r="BU6398"/>
    </row>
    <row r="6399" spans="2:73" x14ac:dyDescent="0.25">
      <c r="B6399" s="11"/>
      <c r="O6399" s="11"/>
      <c r="P6399" s="11"/>
      <c r="Q6399" s="11"/>
      <c r="U6399" s="11"/>
      <c r="BM6399"/>
      <c r="BN6399"/>
      <c r="BO6399"/>
      <c r="BP6399"/>
      <c r="BQ6399"/>
      <c r="BR6399"/>
      <c r="BS6399"/>
      <c r="BT6399"/>
      <c r="BU6399"/>
    </row>
    <row r="6400" spans="2:73" x14ac:dyDescent="0.25">
      <c r="B6400" s="11"/>
      <c r="O6400" s="11"/>
      <c r="P6400" s="11"/>
      <c r="U6400" s="11"/>
      <c r="BM6400"/>
      <c r="BN6400"/>
      <c r="BO6400"/>
      <c r="BP6400"/>
      <c r="BQ6400"/>
      <c r="BR6400"/>
      <c r="BS6400"/>
      <c r="BT6400"/>
      <c r="BU6400"/>
    </row>
    <row r="6401" spans="2:73" x14ac:dyDescent="0.25">
      <c r="B6401" s="11"/>
      <c r="O6401" s="11"/>
      <c r="P6401" s="11"/>
      <c r="Q6401" s="11"/>
      <c r="U6401" s="11"/>
      <c r="BM6401"/>
      <c r="BN6401"/>
      <c r="BO6401"/>
      <c r="BP6401"/>
      <c r="BQ6401"/>
      <c r="BR6401"/>
      <c r="BS6401"/>
      <c r="BT6401"/>
      <c r="BU6401"/>
    </row>
    <row r="6402" spans="2:73" x14ac:dyDescent="0.25">
      <c r="B6402" s="11"/>
      <c r="O6402" s="11"/>
      <c r="P6402" s="11"/>
      <c r="U6402" s="11"/>
      <c r="BM6402"/>
      <c r="BN6402"/>
      <c r="BO6402"/>
      <c r="BP6402"/>
      <c r="BQ6402"/>
      <c r="BR6402"/>
      <c r="BS6402"/>
      <c r="BT6402"/>
      <c r="BU6402"/>
    </row>
    <row r="6403" spans="2:73" x14ac:dyDescent="0.25">
      <c r="B6403" s="11"/>
      <c r="O6403" s="11"/>
      <c r="P6403" s="11"/>
      <c r="Q6403" s="11"/>
      <c r="U6403" s="11"/>
      <c r="BM6403"/>
      <c r="BN6403"/>
      <c r="BO6403"/>
      <c r="BP6403"/>
      <c r="BQ6403"/>
      <c r="BR6403"/>
      <c r="BS6403"/>
      <c r="BT6403"/>
      <c r="BU6403"/>
    </row>
    <row r="6404" spans="2:73" x14ac:dyDescent="0.25">
      <c r="B6404" s="11"/>
      <c r="O6404" s="11"/>
      <c r="P6404" s="11"/>
      <c r="U6404" s="11"/>
      <c r="BM6404"/>
      <c r="BN6404"/>
      <c r="BO6404"/>
      <c r="BP6404"/>
      <c r="BQ6404"/>
      <c r="BR6404"/>
      <c r="BS6404"/>
      <c r="BT6404"/>
      <c r="BU6404"/>
    </row>
    <row r="6405" spans="2:73" x14ac:dyDescent="0.25">
      <c r="B6405" s="11"/>
      <c r="O6405" s="11"/>
      <c r="P6405" s="11"/>
      <c r="Q6405" s="11"/>
      <c r="U6405" s="11"/>
      <c r="BM6405"/>
      <c r="BN6405"/>
      <c r="BO6405"/>
      <c r="BP6405"/>
      <c r="BQ6405"/>
      <c r="BR6405"/>
      <c r="BS6405"/>
      <c r="BT6405"/>
      <c r="BU6405"/>
    </row>
    <row r="6406" spans="2:73" x14ac:dyDescent="0.25">
      <c r="B6406" s="11"/>
      <c r="O6406" s="11"/>
      <c r="P6406" s="11"/>
      <c r="Q6406" s="11"/>
      <c r="U6406" s="11"/>
      <c r="BM6406"/>
      <c r="BN6406"/>
      <c r="BO6406"/>
      <c r="BP6406"/>
      <c r="BQ6406"/>
      <c r="BR6406"/>
      <c r="BS6406"/>
      <c r="BT6406"/>
      <c r="BU6406"/>
    </row>
    <row r="6407" spans="2:73" x14ac:dyDescent="0.25">
      <c r="B6407" s="11"/>
      <c r="O6407" s="11"/>
      <c r="P6407" s="11"/>
      <c r="Q6407" s="11"/>
      <c r="U6407" s="11"/>
      <c r="BM6407"/>
      <c r="BN6407"/>
      <c r="BO6407"/>
      <c r="BP6407"/>
      <c r="BQ6407"/>
      <c r="BR6407"/>
      <c r="BS6407"/>
      <c r="BT6407"/>
      <c r="BU6407"/>
    </row>
    <row r="6408" spans="2:73" x14ac:dyDescent="0.25">
      <c r="B6408" s="11"/>
      <c r="O6408" s="11"/>
      <c r="P6408" s="11"/>
      <c r="Q6408" s="11"/>
      <c r="U6408" s="11"/>
      <c r="BM6408"/>
      <c r="BN6408"/>
      <c r="BO6408"/>
      <c r="BP6408"/>
      <c r="BQ6408"/>
      <c r="BR6408"/>
      <c r="BS6408"/>
      <c r="BT6408"/>
      <c r="BU6408"/>
    </row>
    <row r="6409" spans="2:73" x14ac:dyDescent="0.25">
      <c r="B6409" s="11"/>
      <c r="O6409" s="11"/>
      <c r="P6409" s="11"/>
      <c r="U6409" s="11"/>
      <c r="BM6409"/>
      <c r="BN6409"/>
      <c r="BO6409"/>
      <c r="BP6409"/>
      <c r="BQ6409"/>
      <c r="BR6409"/>
      <c r="BS6409"/>
      <c r="BT6409"/>
      <c r="BU6409"/>
    </row>
    <row r="6410" spans="2:73" x14ac:dyDescent="0.25">
      <c r="B6410" s="11"/>
      <c r="O6410" s="11"/>
      <c r="P6410" s="11"/>
      <c r="Q6410" s="11"/>
      <c r="U6410" s="11"/>
      <c r="BM6410"/>
      <c r="BN6410"/>
      <c r="BO6410"/>
      <c r="BP6410"/>
      <c r="BQ6410"/>
      <c r="BR6410"/>
      <c r="BS6410"/>
      <c r="BT6410"/>
      <c r="BU6410"/>
    </row>
    <row r="6411" spans="2:73" x14ac:dyDescent="0.25">
      <c r="B6411" s="11"/>
      <c r="O6411" s="11"/>
      <c r="P6411" s="11"/>
      <c r="Q6411" s="11"/>
      <c r="U6411" s="11"/>
      <c r="BM6411"/>
      <c r="BN6411"/>
      <c r="BO6411"/>
      <c r="BP6411"/>
      <c r="BQ6411"/>
      <c r="BR6411"/>
      <c r="BS6411"/>
      <c r="BT6411"/>
      <c r="BU6411"/>
    </row>
    <row r="6412" spans="2:73" x14ac:dyDescent="0.25">
      <c r="B6412" s="11"/>
      <c r="O6412" s="11"/>
      <c r="P6412" s="11"/>
      <c r="U6412" s="11"/>
      <c r="BM6412"/>
      <c r="BN6412"/>
      <c r="BO6412"/>
      <c r="BP6412"/>
      <c r="BQ6412"/>
      <c r="BR6412"/>
      <c r="BS6412"/>
      <c r="BT6412"/>
      <c r="BU6412"/>
    </row>
    <row r="6413" spans="2:73" x14ac:dyDescent="0.25">
      <c r="B6413" s="11"/>
      <c r="O6413" s="11"/>
      <c r="P6413" s="11"/>
      <c r="U6413" s="11"/>
      <c r="BM6413"/>
      <c r="BN6413"/>
      <c r="BO6413"/>
      <c r="BP6413"/>
      <c r="BQ6413"/>
      <c r="BR6413"/>
      <c r="BS6413"/>
      <c r="BT6413"/>
      <c r="BU6413"/>
    </row>
    <row r="6414" spans="2:73" x14ac:dyDescent="0.25">
      <c r="B6414" s="11"/>
      <c r="O6414" s="11"/>
      <c r="P6414" s="11"/>
      <c r="Q6414" s="11"/>
      <c r="U6414" s="11"/>
      <c r="BM6414"/>
      <c r="BN6414"/>
      <c r="BO6414"/>
      <c r="BP6414"/>
      <c r="BQ6414"/>
      <c r="BR6414"/>
      <c r="BS6414"/>
      <c r="BT6414"/>
      <c r="BU6414"/>
    </row>
    <row r="6415" spans="2:73" x14ac:dyDescent="0.25">
      <c r="B6415" s="11"/>
      <c r="O6415" s="11"/>
      <c r="P6415" s="11"/>
      <c r="Q6415" s="11"/>
      <c r="U6415" s="11"/>
      <c r="BM6415"/>
      <c r="BN6415"/>
      <c r="BO6415"/>
      <c r="BP6415"/>
      <c r="BQ6415"/>
      <c r="BR6415"/>
      <c r="BS6415"/>
      <c r="BT6415"/>
      <c r="BU6415"/>
    </row>
    <row r="6416" spans="2:73" x14ac:dyDescent="0.25">
      <c r="B6416" s="11"/>
      <c r="O6416" s="11"/>
      <c r="P6416" s="11"/>
      <c r="U6416" s="11"/>
      <c r="BM6416"/>
      <c r="BN6416"/>
      <c r="BO6416"/>
      <c r="BP6416"/>
      <c r="BQ6416"/>
      <c r="BR6416"/>
      <c r="BS6416"/>
      <c r="BT6416"/>
      <c r="BU6416"/>
    </row>
    <row r="6417" spans="2:73" x14ac:dyDescent="0.25">
      <c r="B6417" s="11"/>
      <c r="O6417" s="11"/>
      <c r="P6417" s="11"/>
      <c r="Q6417" s="11"/>
      <c r="U6417" s="11"/>
      <c r="BM6417"/>
      <c r="BN6417"/>
      <c r="BO6417"/>
      <c r="BP6417"/>
      <c r="BQ6417"/>
      <c r="BR6417"/>
      <c r="BS6417"/>
      <c r="BT6417"/>
      <c r="BU6417"/>
    </row>
    <row r="6418" spans="2:73" x14ac:dyDescent="0.25">
      <c r="B6418" s="11"/>
      <c r="O6418" s="11"/>
      <c r="P6418" s="11"/>
      <c r="Q6418" s="11"/>
      <c r="U6418" s="11"/>
      <c r="BM6418"/>
      <c r="BN6418"/>
      <c r="BO6418"/>
      <c r="BP6418"/>
      <c r="BQ6418"/>
      <c r="BR6418"/>
      <c r="BS6418"/>
      <c r="BT6418"/>
      <c r="BU6418"/>
    </row>
    <row r="6419" spans="2:73" x14ac:dyDescent="0.25">
      <c r="B6419" s="11"/>
      <c r="O6419" s="11"/>
      <c r="P6419" s="11"/>
      <c r="Q6419" s="11"/>
      <c r="U6419" s="11"/>
      <c r="BM6419"/>
      <c r="BN6419"/>
      <c r="BO6419"/>
      <c r="BP6419"/>
      <c r="BQ6419"/>
      <c r="BR6419"/>
      <c r="BS6419"/>
      <c r="BT6419"/>
      <c r="BU6419"/>
    </row>
    <row r="6420" spans="2:73" x14ac:dyDescent="0.25">
      <c r="B6420" s="11"/>
      <c r="O6420" s="11"/>
      <c r="P6420" s="11"/>
      <c r="U6420" s="11"/>
      <c r="BM6420"/>
      <c r="BN6420"/>
      <c r="BO6420"/>
      <c r="BP6420"/>
      <c r="BQ6420"/>
      <c r="BR6420"/>
      <c r="BS6420"/>
      <c r="BT6420"/>
      <c r="BU6420"/>
    </row>
    <row r="6421" spans="2:73" x14ac:dyDescent="0.25">
      <c r="B6421" s="11"/>
      <c r="O6421" s="11"/>
      <c r="P6421" s="11"/>
      <c r="Q6421" s="11"/>
      <c r="U6421" s="11"/>
      <c r="BM6421"/>
      <c r="BN6421"/>
      <c r="BO6421"/>
      <c r="BP6421"/>
      <c r="BQ6421"/>
      <c r="BR6421"/>
      <c r="BS6421"/>
      <c r="BT6421"/>
      <c r="BU6421"/>
    </row>
    <row r="6422" spans="2:73" x14ac:dyDescent="0.25">
      <c r="B6422" s="11"/>
      <c r="O6422" s="11"/>
      <c r="P6422" s="11"/>
      <c r="U6422" s="11"/>
      <c r="BM6422"/>
      <c r="BN6422"/>
      <c r="BO6422"/>
      <c r="BP6422"/>
      <c r="BQ6422"/>
      <c r="BR6422"/>
      <c r="BS6422"/>
      <c r="BT6422"/>
      <c r="BU6422"/>
    </row>
    <row r="6423" spans="2:73" x14ac:dyDescent="0.25">
      <c r="B6423" s="11"/>
      <c r="O6423" s="11"/>
      <c r="P6423" s="11"/>
      <c r="Q6423" s="11"/>
      <c r="U6423" s="11"/>
      <c r="BM6423"/>
      <c r="BN6423"/>
      <c r="BO6423"/>
      <c r="BP6423"/>
      <c r="BQ6423"/>
      <c r="BR6423"/>
      <c r="BS6423"/>
      <c r="BT6423"/>
      <c r="BU6423"/>
    </row>
    <row r="6424" spans="2:73" x14ac:dyDescent="0.25">
      <c r="B6424" s="11"/>
      <c r="O6424" s="11"/>
      <c r="P6424" s="11"/>
      <c r="Q6424" s="11"/>
      <c r="U6424" s="11"/>
      <c r="BM6424"/>
      <c r="BN6424"/>
      <c r="BO6424"/>
      <c r="BP6424"/>
      <c r="BQ6424"/>
      <c r="BR6424"/>
      <c r="BS6424"/>
      <c r="BT6424"/>
      <c r="BU6424"/>
    </row>
    <row r="6425" spans="2:73" x14ac:dyDescent="0.25">
      <c r="B6425" s="11"/>
      <c r="O6425" s="11"/>
      <c r="P6425" s="11"/>
      <c r="Q6425" s="11"/>
      <c r="U6425" s="11"/>
      <c r="BM6425"/>
      <c r="BN6425"/>
      <c r="BO6425"/>
      <c r="BP6425"/>
      <c r="BQ6425"/>
      <c r="BR6425"/>
      <c r="BS6425"/>
      <c r="BT6425"/>
      <c r="BU6425"/>
    </row>
    <row r="6426" spans="2:73" x14ac:dyDescent="0.25">
      <c r="B6426" s="11"/>
      <c r="O6426" s="11"/>
      <c r="P6426" s="11"/>
      <c r="Q6426" s="11"/>
      <c r="U6426" s="11"/>
      <c r="BM6426"/>
      <c r="BN6426"/>
      <c r="BO6426"/>
      <c r="BP6426"/>
      <c r="BQ6426"/>
      <c r="BR6426"/>
      <c r="BS6426"/>
      <c r="BT6426"/>
      <c r="BU6426"/>
    </row>
    <row r="6427" spans="2:73" x14ac:dyDescent="0.25">
      <c r="B6427" s="11"/>
      <c r="O6427" s="11"/>
      <c r="P6427" s="11"/>
      <c r="Q6427" s="11"/>
      <c r="U6427" s="11"/>
      <c r="BM6427"/>
      <c r="BN6427"/>
      <c r="BO6427"/>
      <c r="BP6427"/>
      <c r="BQ6427"/>
      <c r="BR6427"/>
      <c r="BS6427"/>
      <c r="BT6427"/>
      <c r="BU6427"/>
    </row>
    <row r="6428" spans="2:73" x14ac:dyDescent="0.25">
      <c r="B6428" s="11"/>
      <c r="O6428" s="11"/>
      <c r="P6428" s="11"/>
      <c r="Q6428" s="11"/>
      <c r="U6428" s="11"/>
      <c r="BM6428"/>
      <c r="BN6428"/>
      <c r="BO6428"/>
      <c r="BP6428"/>
      <c r="BQ6428"/>
      <c r="BR6428"/>
      <c r="BS6428"/>
      <c r="BT6428"/>
      <c r="BU6428"/>
    </row>
    <row r="6429" spans="2:73" x14ac:dyDescent="0.25">
      <c r="B6429" s="11"/>
      <c r="O6429" s="11"/>
      <c r="P6429" s="11"/>
      <c r="Q6429" s="11"/>
      <c r="U6429" s="11"/>
      <c r="BM6429"/>
      <c r="BN6429"/>
      <c r="BO6429"/>
      <c r="BP6429"/>
      <c r="BQ6429"/>
      <c r="BR6429"/>
      <c r="BS6429"/>
      <c r="BT6429"/>
      <c r="BU6429"/>
    </row>
    <row r="6430" spans="2:73" x14ac:dyDescent="0.25">
      <c r="B6430" s="11"/>
      <c r="O6430" s="11"/>
      <c r="P6430" s="11"/>
      <c r="Q6430" s="11"/>
      <c r="U6430" s="11"/>
      <c r="BM6430"/>
      <c r="BN6430"/>
      <c r="BO6430"/>
      <c r="BP6430"/>
      <c r="BQ6430"/>
      <c r="BR6430"/>
      <c r="BS6430"/>
      <c r="BT6430"/>
      <c r="BU6430"/>
    </row>
    <row r="6431" spans="2:73" x14ac:dyDescent="0.25">
      <c r="B6431" s="11"/>
      <c r="O6431" s="11"/>
      <c r="P6431" s="11"/>
      <c r="Q6431" s="11"/>
      <c r="U6431" s="11"/>
      <c r="BM6431"/>
      <c r="BN6431"/>
      <c r="BO6431"/>
      <c r="BP6431"/>
      <c r="BQ6431"/>
      <c r="BR6431"/>
      <c r="BS6431"/>
      <c r="BT6431"/>
      <c r="BU6431"/>
    </row>
    <row r="6432" spans="2:73" x14ac:dyDescent="0.25">
      <c r="B6432" s="11"/>
      <c r="O6432" s="11"/>
      <c r="P6432" s="11"/>
      <c r="Q6432" s="11"/>
      <c r="U6432" s="11"/>
      <c r="BM6432"/>
      <c r="BN6432"/>
      <c r="BO6432"/>
      <c r="BP6432"/>
      <c r="BQ6432"/>
      <c r="BR6432"/>
      <c r="BS6432"/>
      <c r="BT6432"/>
      <c r="BU6432"/>
    </row>
    <row r="6433" spans="2:73" x14ac:dyDescent="0.25">
      <c r="B6433" s="11"/>
      <c r="O6433" s="11"/>
      <c r="P6433" s="11"/>
      <c r="U6433" s="11"/>
      <c r="BM6433"/>
      <c r="BN6433"/>
      <c r="BO6433"/>
      <c r="BP6433"/>
      <c r="BQ6433"/>
      <c r="BR6433"/>
      <c r="BS6433"/>
      <c r="BT6433"/>
      <c r="BU6433"/>
    </row>
    <row r="6434" spans="2:73" x14ac:dyDescent="0.25">
      <c r="B6434" s="11"/>
      <c r="O6434" s="11"/>
      <c r="P6434" s="11"/>
      <c r="U6434" s="11"/>
      <c r="BM6434"/>
      <c r="BN6434"/>
      <c r="BO6434"/>
      <c r="BP6434"/>
      <c r="BQ6434"/>
      <c r="BR6434"/>
      <c r="BS6434"/>
      <c r="BT6434"/>
      <c r="BU6434"/>
    </row>
    <row r="6435" spans="2:73" x14ac:dyDescent="0.25">
      <c r="B6435" s="11"/>
      <c r="O6435" s="11"/>
      <c r="P6435" s="11"/>
      <c r="Q6435" s="11"/>
      <c r="U6435" s="11"/>
      <c r="BM6435"/>
      <c r="BN6435"/>
      <c r="BO6435"/>
      <c r="BP6435"/>
      <c r="BQ6435"/>
      <c r="BR6435"/>
      <c r="BS6435"/>
      <c r="BT6435"/>
      <c r="BU6435"/>
    </row>
    <row r="6436" spans="2:73" x14ac:dyDescent="0.25">
      <c r="B6436" s="11"/>
      <c r="O6436" s="11"/>
      <c r="P6436" s="11"/>
      <c r="U6436" s="11"/>
      <c r="BM6436"/>
      <c r="BN6436"/>
      <c r="BO6436"/>
      <c r="BP6436"/>
      <c r="BQ6436"/>
      <c r="BR6436"/>
      <c r="BS6436"/>
      <c r="BT6436"/>
      <c r="BU6436"/>
    </row>
    <row r="6437" spans="2:73" x14ac:dyDescent="0.25">
      <c r="B6437" s="11"/>
      <c r="O6437" s="11"/>
      <c r="P6437" s="11"/>
      <c r="U6437" s="11"/>
      <c r="BM6437"/>
      <c r="BN6437"/>
      <c r="BO6437"/>
      <c r="BP6437"/>
      <c r="BQ6437"/>
      <c r="BR6437"/>
      <c r="BS6437"/>
      <c r="BT6437"/>
      <c r="BU6437"/>
    </row>
    <row r="6438" spans="2:73" x14ac:dyDescent="0.25">
      <c r="B6438" s="11"/>
      <c r="O6438" s="11"/>
      <c r="P6438" s="11"/>
      <c r="Q6438" s="11"/>
      <c r="U6438" s="11"/>
      <c r="BM6438"/>
      <c r="BN6438"/>
      <c r="BO6438"/>
      <c r="BP6438"/>
      <c r="BQ6438"/>
      <c r="BR6438"/>
      <c r="BS6438"/>
      <c r="BT6438"/>
      <c r="BU6438"/>
    </row>
    <row r="6439" spans="2:73" x14ac:dyDescent="0.25">
      <c r="B6439" s="11"/>
      <c r="O6439" s="11"/>
      <c r="P6439" s="11"/>
      <c r="Q6439" s="11"/>
      <c r="U6439" s="11"/>
      <c r="BM6439"/>
      <c r="BN6439"/>
      <c r="BO6439"/>
      <c r="BP6439"/>
      <c r="BQ6439"/>
      <c r="BR6439"/>
      <c r="BS6439"/>
      <c r="BT6439"/>
      <c r="BU6439"/>
    </row>
    <row r="6440" spans="2:73" x14ac:dyDescent="0.25">
      <c r="B6440" s="11"/>
      <c r="O6440" s="11"/>
      <c r="P6440" s="11"/>
      <c r="Q6440" s="11"/>
      <c r="U6440" s="11"/>
      <c r="BM6440"/>
      <c r="BN6440"/>
      <c r="BO6440"/>
      <c r="BP6440"/>
      <c r="BQ6440"/>
      <c r="BR6440"/>
      <c r="BS6440"/>
      <c r="BT6440"/>
      <c r="BU6440"/>
    </row>
    <row r="6441" spans="2:73" x14ac:dyDescent="0.25">
      <c r="B6441" s="11"/>
      <c r="O6441" s="11"/>
      <c r="P6441" s="11"/>
      <c r="Q6441" s="11"/>
      <c r="U6441" s="11"/>
      <c r="BM6441"/>
      <c r="BN6441"/>
      <c r="BO6441"/>
      <c r="BP6441"/>
      <c r="BQ6441"/>
      <c r="BR6441"/>
      <c r="BS6441"/>
      <c r="BT6441"/>
      <c r="BU6441"/>
    </row>
    <row r="6442" spans="2:73" x14ac:dyDescent="0.25">
      <c r="B6442" s="11"/>
      <c r="O6442" s="11"/>
      <c r="P6442" s="11"/>
      <c r="U6442" s="11"/>
      <c r="BM6442"/>
      <c r="BN6442"/>
      <c r="BO6442"/>
      <c r="BP6442"/>
      <c r="BQ6442"/>
      <c r="BR6442"/>
      <c r="BS6442"/>
      <c r="BT6442"/>
      <c r="BU6442"/>
    </row>
    <row r="6443" spans="2:73" x14ac:dyDescent="0.25">
      <c r="B6443" s="11"/>
      <c r="O6443" s="11"/>
      <c r="P6443" s="11"/>
      <c r="Q6443" s="11"/>
      <c r="U6443" s="11"/>
      <c r="BM6443"/>
      <c r="BN6443"/>
      <c r="BO6443"/>
      <c r="BP6443"/>
      <c r="BQ6443"/>
      <c r="BR6443"/>
      <c r="BS6443"/>
      <c r="BT6443"/>
      <c r="BU6443"/>
    </row>
    <row r="6444" spans="2:73" x14ac:dyDescent="0.25">
      <c r="B6444" s="11"/>
      <c r="O6444" s="11"/>
      <c r="P6444" s="11"/>
      <c r="Q6444" s="11"/>
      <c r="U6444" s="11"/>
      <c r="BM6444"/>
      <c r="BN6444"/>
      <c r="BO6444"/>
      <c r="BP6444"/>
      <c r="BQ6444"/>
      <c r="BR6444"/>
      <c r="BS6444"/>
      <c r="BT6444"/>
      <c r="BU6444"/>
    </row>
    <row r="6445" spans="2:73" x14ac:dyDescent="0.25">
      <c r="B6445" s="11"/>
      <c r="O6445" s="11"/>
      <c r="P6445" s="11"/>
      <c r="Q6445" s="11"/>
      <c r="U6445" s="11"/>
      <c r="BM6445"/>
      <c r="BN6445"/>
      <c r="BO6445"/>
      <c r="BP6445"/>
      <c r="BQ6445"/>
      <c r="BR6445"/>
      <c r="BS6445"/>
      <c r="BT6445"/>
      <c r="BU6445"/>
    </row>
    <row r="6446" spans="2:73" x14ac:dyDescent="0.25">
      <c r="B6446" s="11"/>
      <c r="O6446" s="11"/>
      <c r="P6446" s="11"/>
      <c r="Q6446" s="11"/>
      <c r="U6446" s="11"/>
      <c r="BM6446"/>
      <c r="BN6446"/>
      <c r="BO6446"/>
      <c r="BP6446"/>
      <c r="BQ6446"/>
      <c r="BR6446"/>
      <c r="BS6446"/>
      <c r="BT6446"/>
      <c r="BU6446"/>
    </row>
    <row r="6447" spans="2:73" x14ac:dyDescent="0.25">
      <c r="B6447" s="11"/>
      <c r="O6447" s="11"/>
      <c r="P6447" s="11"/>
      <c r="U6447" s="11"/>
      <c r="BM6447"/>
      <c r="BN6447"/>
      <c r="BO6447"/>
      <c r="BP6447"/>
      <c r="BQ6447"/>
      <c r="BR6447"/>
      <c r="BS6447"/>
      <c r="BT6447"/>
      <c r="BU6447"/>
    </row>
    <row r="6448" spans="2:73" x14ac:dyDescent="0.25">
      <c r="B6448" s="11"/>
      <c r="O6448" s="11"/>
      <c r="P6448" s="11"/>
      <c r="Q6448" s="11"/>
      <c r="U6448" s="11"/>
      <c r="BM6448"/>
      <c r="BN6448"/>
      <c r="BO6448"/>
      <c r="BP6448"/>
      <c r="BQ6448"/>
      <c r="BR6448"/>
      <c r="BS6448"/>
      <c r="BT6448"/>
      <c r="BU6448"/>
    </row>
    <row r="6449" spans="2:73" x14ac:dyDescent="0.25">
      <c r="B6449" s="11"/>
      <c r="O6449" s="11"/>
      <c r="P6449" s="11"/>
      <c r="Q6449" s="11"/>
      <c r="U6449" s="11"/>
      <c r="BM6449"/>
      <c r="BN6449"/>
      <c r="BO6449"/>
      <c r="BP6449"/>
      <c r="BQ6449"/>
      <c r="BR6449"/>
      <c r="BS6449"/>
      <c r="BT6449"/>
      <c r="BU6449"/>
    </row>
    <row r="6450" spans="2:73" x14ac:dyDescent="0.25">
      <c r="B6450" s="11"/>
      <c r="O6450" s="11"/>
      <c r="P6450" s="11"/>
      <c r="U6450" s="11"/>
      <c r="BM6450"/>
      <c r="BN6450"/>
      <c r="BO6450"/>
      <c r="BP6450"/>
      <c r="BQ6450"/>
      <c r="BR6450"/>
      <c r="BS6450"/>
      <c r="BT6450"/>
      <c r="BU6450"/>
    </row>
    <row r="6451" spans="2:73" x14ac:dyDescent="0.25">
      <c r="B6451" s="11"/>
      <c r="O6451" s="11"/>
      <c r="P6451" s="11"/>
      <c r="Q6451" s="11"/>
      <c r="U6451" s="11"/>
      <c r="BM6451"/>
      <c r="BN6451"/>
      <c r="BO6451"/>
      <c r="BP6451"/>
      <c r="BQ6451"/>
      <c r="BR6451"/>
      <c r="BS6451"/>
      <c r="BT6451"/>
      <c r="BU6451"/>
    </row>
    <row r="6452" spans="2:73" x14ac:dyDescent="0.25">
      <c r="B6452" s="11"/>
      <c r="O6452" s="11"/>
      <c r="P6452" s="11"/>
      <c r="U6452" s="11"/>
      <c r="BM6452"/>
      <c r="BN6452"/>
      <c r="BO6452"/>
      <c r="BP6452"/>
      <c r="BQ6452"/>
      <c r="BR6452"/>
      <c r="BS6452"/>
      <c r="BT6452"/>
      <c r="BU6452"/>
    </row>
    <row r="6453" spans="2:73" x14ac:dyDescent="0.25">
      <c r="B6453" s="11"/>
      <c r="O6453" s="11"/>
      <c r="P6453" s="11"/>
      <c r="U6453" s="11"/>
      <c r="BM6453"/>
      <c r="BN6453"/>
      <c r="BO6453"/>
      <c r="BP6453"/>
      <c r="BQ6453"/>
      <c r="BR6453"/>
      <c r="BS6453"/>
      <c r="BT6453"/>
      <c r="BU6453"/>
    </row>
    <row r="6454" spans="2:73" x14ac:dyDescent="0.25">
      <c r="B6454" s="11"/>
      <c r="O6454" s="11"/>
      <c r="P6454" s="11"/>
      <c r="Q6454" s="11"/>
      <c r="U6454" s="11"/>
      <c r="BM6454"/>
      <c r="BN6454"/>
      <c r="BO6454"/>
      <c r="BP6454"/>
      <c r="BQ6454"/>
      <c r="BR6454"/>
      <c r="BS6454"/>
      <c r="BT6454"/>
      <c r="BU6454"/>
    </row>
    <row r="6455" spans="2:73" x14ac:dyDescent="0.25">
      <c r="B6455" s="11"/>
      <c r="O6455" s="11"/>
      <c r="P6455" s="11"/>
      <c r="Q6455" s="11"/>
      <c r="U6455" s="11"/>
      <c r="BM6455"/>
      <c r="BN6455"/>
      <c r="BO6455"/>
      <c r="BP6455"/>
      <c r="BQ6455"/>
      <c r="BR6455"/>
      <c r="BS6455"/>
      <c r="BT6455"/>
      <c r="BU6455"/>
    </row>
    <row r="6456" spans="2:73" x14ac:dyDescent="0.25">
      <c r="B6456" s="11"/>
      <c r="O6456" s="11"/>
      <c r="P6456" s="11"/>
      <c r="Q6456" s="11"/>
      <c r="U6456" s="11"/>
      <c r="BM6456"/>
      <c r="BN6456"/>
      <c r="BO6456"/>
      <c r="BP6456"/>
      <c r="BQ6456"/>
      <c r="BR6456"/>
      <c r="BS6456"/>
      <c r="BT6456"/>
      <c r="BU6456"/>
    </row>
    <row r="6457" spans="2:73" x14ac:dyDescent="0.25">
      <c r="B6457" s="11"/>
      <c r="O6457" s="11"/>
      <c r="P6457" s="11"/>
      <c r="U6457" s="11"/>
      <c r="BM6457"/>
      <c r="BN6457"/>
      <c r="BO6457"/>
      <c r="BP6457"/>
      <c r="BQ6457"/>
      <c r="BR6457"/>
      <c r="BS6457"/>
      <c r="BT6457"/>
      <c r="BU6457"/>
    </row>
    <row r="6458" spans="2:73" x14ac:dyDescent="0.25">
      <c r="B6458" s="11"/>
      <c r="O6458" s="11"/>
      <c r="P6458" s="11"/>
      <c r="U6458" s="11"/>
      <c r="BM6458"/>
      <c r="BN6458"/>
      <c r="BO6458"/>
      <c r="BP6458"/>
      <c r="BQ6458"/>
      <c r="BR6458"/>
      <c r="BS6458"/>
      <c r="BT6458"/>
      <c r="BU6458"/>
    </row>
    <row r="6459" spans="2:73" x14ac:dyDescent="0.25">
      <c r="B6459" s="11"/>
      <c r="O6459" s="11"/>
      <c r="P6459" s="11"/>
      <c r="Q6459" s="11"/>
      <c r="U6459" s="11"/>
      <c r="BM6459"/>
      <c r="BN6459"/>
      <c r="BO6459"/>
      <c r="BP6459"/>
      <c r="BQ6459"/>
      <c r="BR6459"/>
      <c r="BS6459"/>
      <c r="BT6459"/>
      <c r="BU6459"/>
    </row>
    <row r="6460" spans="2:73" x14ac:dyDescent="0.25">
      <c r="B6460" s="11"/>
      <c r="O6460" s="11"/>
      <c r="P6460" s="11"/>
      <c r="Q6460" s="11"/>
      <c r="U6460" s="11"/>
      <c r="BM6460"/>
      <c r="BN6460"/>
      <c r="BO6460"/>
      <c r="BP6460"/>
      <c r="BQ6460"/>
      <c r="BR6460"/>
      <c r="BS6460"/>
      <c r="BT6460"/>
      <c r="BU6460"/>
    </row>
    <row r="6461" spans="2:73" x14ac:dyDescent="0.25">
      <c r="B6461" s="11"/>
      <c r="O6461" s="11"/>
      <c r="P6461" s="11"/>
      <c r="Q6461" s="11"/>
      <c r="U6461" s="11"/>
      <c r="BM6461"/>
      <c r="BN6461"/>
      <c r="BO6461"/>
      <c r="BP6461"/>
      <c r="BQ6461"/>
      <c r="BR6461"/>
      <c r="BS6461"/>
      <c r="BT6461"/>
      <c r="BU6461"/>
    </row>
    <row r="6462" spans="2:73" x14ac:dyDescent="0.25">
      <c r="B6462" s="11"/>
      <c r="O6462" s="11"/>
      <c r="P6462" s="11"/>
      <c r="Q6462" s="11"/>
      <c r="U6462" s="11"/>
      <c r="BM6462"/>
      <c r="BN6462"/>
      <c r="BO6462"/>
      <c r="BP6462"/>
      <c r="BQ6462"/>
      <c r="BR6462"/>
      <c r="BS6462"/>
      <c r="BT6462"/>
      <c r="BU6462"/>
    </row>
    <row r="6463" spans="2:73" x14ac:dyDescent="0.25">
      <c r="B6463" s="11"/>
      <c r="O6463" s="11"/>
      <c r="P6463" s="11"/>
      <c r="U6463" s="11"/>
      <c r="BM6463"/>
      <c r="BN6463"/>
      <c r="BO6463"/>
      <c r="BP6463"/>
      <c r="BQ6463"/>
      <c r="BR6463"/>
      <c r="BS6463"/>
      <c r="BT6463"/>
      <c r="BU6463"/>
    </row>
    <row r="6464" spans="2:73" x14ac:dyDescent="0.25">
      <c r="B6464" s="11"/>
      <c r="O6464" s="11"/>
      <c r="P6464" s="11"/>
      <c r="Q6464" s="11"/>
      <c r="U6464" s="11"/>
      <c r="BM6464"/>
      <c r="BN6464"/>
      <c r="BO6464"/>
      <c r="BP6464"/>
      <c r="BQ6464"/>
      <c r="BR6464"/>
      <c r="BS6464"/>
      <c r="BT6464"/>
      <c r="BU6464"/>
    </row>
    <row r="6465" spans="2:73" x14ac:dyDescent="0.25">
      <c r="B6465" s="11"/>
      <c r="O6465" s="11"/>
      <c r="P6465" s="11"/>
      <c r="Q6465" s="11"/>
      <c r="U6465" s="11"/>
      <c r="BM6465"/>
      <c r="BN6465"/>
      <c r="BO6465"/>
      <c r="BP6465"/>
      <c r="BQ6465"/>
      <c r="BR6465"/>
      <c r="BS6465"/>
      <c r="BT6465"/>
      <c r="BU6465"/>
    </row>
    <row r="6466" spans="2:73" x14ac:dyDescent="0.25">
      <c r="B6466" s="11"/>
      <c r="O6466" s="11"/>
      <c r="P6466" s="11"/>
      <c r="U6466" s="11"/>
      <c r="BM6466"/>
      <c r="BN6466"/>
      <c r="BO6466"/>
      <c r="BP6466"/>
      <c r="BQ6466"/>
      <c r="BR6466"/>
      <c r="BS6466"/>
      <c r="BT6466"/>
      <c r="BU6466"/>
    </row>
    <row r="6467" spans="2:73" x14ac:dyDescent="0.25">
      <c r="B6467" s="11"/>
      <c r="O6467" s="11"/>
      <c r="P6467" s="11"/>
      <c r="Q6467" s="11"/>
      <c r="U6467" s="11"/>
      <c r="BM6467"/>
      <c r="BN6467"/>
      <c r="BO6467"/>
      <c r="BP6467"/>
      <c r="BQ6467"/>
      <c r="BR6467"/>
      <c r="BS6467"/>
      <c r="BT6467"/>
      <c r="BU6467"/>
    </row>
    <row r="6468" spans="2:73" x14ac:dyDescent="0.25">
      <c r="B6468" s="11"/>
      <c r="O6468" s="11"/>
      <c r="P6468" s="11"/>
      <c r="Q6468" s="11"/>
      <c r="U6468" s="11"/>
      <c r="BM6468"/>
      <c r="BN6468"/>
      <c r="BO6468"/>
      <c r="BP6468"/>
      <c r="BQ6468"/>
      <c r="BR6468"/>
      <c r="BS6468"/>
      <c r="BT6468"/>
      <c r="BU6468"/>
    </row>
    <row r="6469" spans="2:73" x14ac:dyDescent="0.25">
      <c r="B6469" s="11"/>
      <c r="O6469" s="11"/>
      <c r="P6469" s="11"/>
      <c r="Q6469" s="11"/>
      <c r="U6469" s="11"/>
      <c r="BM6469"/>
      <c r="BN6469"/>
      <c r="BO6469"/>
      <c r="BP6469"/>
      <c r="BQ6469"/>
      <c r="BR6469"/>
      <c r="BS6469"/>
      <c r="BT6469"/>
      <c r="BU6469"/>
    </row>
    <row r="6470" spans="2:73" x14ac:dyDescent="0.25">
      <c r="B6470" s="11"/>
      <c r="O6470" s="11"/>
      <c r="P6470" s="11"/>
      <c r="Q6470" s="11"/>
      <c r="U6470" s="11"/>
      <c r="BM6470"/>
      <c r="BN6470"/>
      <c r="BO6470"/>
      <c r="BP6470"/>
      <c r="BQ6470"/>
      <c r="BR6470"/>
      <c r="BS6470"/>
      <c r="BT6470"/>
      <c r="BU6470"/>
    </row>
    <row r="6471" spans="2:73" x14ac:dyDescent="0.25">
      <c r="B6471" s="11"/>
      <c r="O6471" s="11"/>
      <c r="P6471" s="11"/>
      <c r="U6471" s="11"/>
      <c r="BM6471"/>
      <c r="BN6471"/>
      <c r="BO6471"/>
      <c r="BP6471"/>
      <c r="BQ6471"/>
      <c r="BR6471"/>
      <c r="BS6471"/>
      <c r="BT6471"/>
      <c r="BU6471"/>
    </row>
    <row r="6472" spans="2:73" x14ac:dyDescent="0.25">
      <c r="B6472" s="11"/>
      <c r="O6472" s="11"/>
      <c r="P6472" s="11"/>
      <c r="U6472" s="11"/>
      <c r="BM6472"/>
      <c r="BN6472"/>
      <c r="BO6472"/>
      <c r="BP6472"/>
      <c r="BQ6472"/>
      <c r="BR6472"/>
      <c r="BS6472"/>
      <c r="BT6472"/>
      <c r="BU6472"/>
    </row>
    <row r="6473" spans="2:73" x14ac:dyDescent="0.25">
      <c r="B6473" s="11"/>
      <c r="O6473" s="11"/>
      <c r="P6473" s="11"/>
      <c r="U6473" s="11"/>
      <c r="BM6473"/>
      <c r="BN6473"/>
      <c r="BO6473"/>
      <c r="BP6473"/>
      <c r="BQ6473"/>
      <c r="BR6473"/>
      <c r="BS6473"/>
      <c r="BT6473"/>
      <c r="BU6473"/>
    </row>
    <row r="6474" spans="2:73" x14ac:dyDescent="0.25">
      <c r="B6474" s="11"/>
      <c r="O6474" s="11"/>
      <c r="P6474" s="11"/>
      <c r="Q6474" s="11"/>
      <c r="U6474" s="11"/>
      <c r="BM6474"/>
      <c r="BN6474"/>
      <c r="BO6474"/>
      <c r="BP6474"/>
      <c r="BQ6474"/>
      <c r="BR6474"/>
      <c r="BS6474"/>
      <c r="BT6474"/>
      <c r="BU6474"/>
    </row>
    <row r="6475" spans="2:73" x14ac:dyDescent="0.25">
      <c r="B6475" s="11"/>
      <c r="O6475" s="11"/>
      <c r="P6475" s="11"/>
      <c r="U6475" s="11"/>
      <c r="BM6475"/>
      <c r="BN6475"/>
      <c r="BO6475"/>
      <c r="BP6475"/>
      <c r="BQ6475"/>
      <c r="BR6475"/>
      <c r="BS6475"/>
      <c r="BT6475"/>
      <c r="BU6475"/>
    </row>
    <row r="6476" spans="2:73" x14ac:dyDescent="0.25">
      <c r="B6476" s="11"/>
      <c r="O6476" s="11"/>
      <c r="P6476" s="11"/>
      <c r="Q6476" s="11"/>
      <c r="U6476" s="11"/>
      <c r="BM6476"/>
      <c r="BN6476"/>
      <c r="BO6476"/>
      <c r="BP6476"/>
      <c r="BQ6476"/>
      <c r="BR6476"/>
      <c r="BS6476"/>
      <c r="BT6476"/>
      <c r="BU6476"/>
    </row>
    <row r="6477" spans="2:73" x14ac:dyDescent="0.25">
      <c r="B6477" s="11"/>
      <c r="O6477" s="11"/>
      <c r="P6477" s="11"/>
      <c r="U6477" s="11"/>
      <c r="BM6477"/>
      <c r="BN6477"/>
      <c r="BO6477"/>
      <c r="BP6477"/>
      <c r="BQ6477"/>
      <c r="BR6477"/>
      <c r="BS6477"/>
      <c r="BT6477"/>
      <c r="BU6477"/>
    </row>
    <row r="6478" spans="2:73" x14ac:dyDescent="0.25">
      <c r="B6478" s="11"/>
      <c r="O6478" s="11"/>
      <c r="P6478" s="11"/>
      <c r="Q6478" s="11"/>
      <c r="U6478" s="11"/>
      <c r="BM6478"/>
      <c r="BN6478"/>
      <c r="BO6478"/>
      <c r="BP6478"/>
      <c r="BQ6478"/>
      <c r="BR6478"/>
      <c r="BS6478"/>
      <c r="BT6478"/>
      <c r="BU6478"/>
    </row>
    <row r="6479" spans="2:73" x14ac:dyDescent="0.25">
      <c r="B6479" s="11"/>
      <c r="O6479" s="11"/>
      <c r="P6479" s="11"/>
      <c r="U6479" s="11"/>
      <c r="BM6479"/>
      <c r="BN6479"/>
      <c r="BO6479"/>
      <c r="BP6479"/>
      <c r="BQ6479"/>
      <c r="BR6479"/>
      <c r="BS6479"/>
      <c r="BT6479"/>
      <c r="BU6479"/>
    </row>
    <row r="6480" spans="2:73" x14ac:dyDescent="0.25">
      <c r="B6480" s="11"/>
      <c r="O6480" s="11"/>
      <c r="P6480" s="11"/>
      <c r="Q6480" s="11"/>
      <c r="U6480" s="11"/>
      <c r="BM6480"/>
      <c r="BN6480"/>
      <c r="BO6480"/>
      <c r="BP6480"/>
      <c r="BQ6480"/>
      <c r="BR6480"/>
      <c r="BS6480"/>
      <c r="BT6480"/>
      <c r="BU6480"/>
    </row>
    <row r="6481" spans="2:73" x14ac:dyDescent="0.25">
      <c r="B6481" s="11"/>
      <c r="O6481" s="11"/>
      <c r="P6481" s="11"/>
      <c r="U6481" s="11"/>
      <c r="BM6481"/>
      <c r="BN6481"/>
      <c r="BO6481"/>
      <c r="BP6481"/>
      <c r="BQ6481"/>
      <c r="BR6481"/>
      <c r="BS6481"/>
      <c r="BT6481"/>
      <c r="BU6481"/>
    </row>
    <row r="6482" spans="2:73" x14ac:dyDescent="0.25">
      <c r="B6482" s="11"/>
      <c r="O6482" s="11"/>
      <c r="P6482" s="11"/>
      <c r="U6482" s="11"/>
      <c r="BM6482"/>
      <c r="BN6482"/>
      <c r="BO6482"/>
      <c r="BP6482"/>
      <c r="BQ6482"/>
      <c r="BR6482"/>
      <c r="BS6482"/>
      <c r="BT6482"/>
      <c r="BU6482"/>
    </row>
    <row r="6483" spans="2:73" x14ac:dyDescent="0.25">
      <c r="B6483" s="11"/>
      <c r="O6483" s="11"/>
      <c r="P6483" s="11"/>
      <c r="U6483" s="11"/>
      <c r="BM6483"/>
      <c r="BN6483"/>
      <c r="BO6483"/>
      <c r="BP6483"/>
      <c r="BQ6483"/>
      <c r="BR6483"/>
      <c r="BS6483"/>
      <c r="BT6483"/>
      <c r="BU6483"/>
    </row>
    <row r="6484" spans="2:73" x14ac:dyDescent="0.25">
      <c r="B6484" s="11"/>
      <c r="O6484" s="11"/>
      <c r="P6484" s="11"/>
      <c r="Q6484" s="11"/>
      <c r="U6484" s="11"/>
      <c r="BM6484"/>
      <c r="BN6484"/>
      <c r="BO6484"/>
      <c r="BP6484"/>
      <c r="BQ6484"/>
      <c r="BR6484"/>
      <c r="BS6484"/>
      <c r="BT6484"/>
      <c r="BU6484"/>
    </row>
    <row r="6485" spans="2:73" x14ac:dyDescent="0.25">
      <c r="B6485" s="11"/>
      <c r="O6485" s="11"/>
      <c r="P6485" s="11"/>
      <c r="Q6485" s="11"/>
      <c r="U6485" s="11"/>
      <c r="BM6485"/>
      <c r="BN6485"/>
      <c r="BO6485"/>
      <c r="BP6485"/>
      <c r="BQ6485"/>
      <c r="BR6485"/>
      <c r="BS6485"/>
      <c r="BT6485"/>
      <c r="BU6485"/>
    </row>
    <row r="6486" spans="2:73" x14ac:dyDescent="0.25">
      <c r="B6486" s="11"/>
      <c r="O6486" s="11"/>
      <c r="P6486" s="11"/>
      <c r="U6486" s="11"/>
      <c r="BM6486"/>
      <c r="BN6486"/>
      <c r="BO6486"/>
      <c r="BP6486"/>
      <c r="BQ6486"/>
      <c r="BR6486"/>
      <c r="BS6486"/>
      <c r="BT6486"/>
      <c r="BU6486"/>
    </row>
    <row r="6487" spans="2:73" x14ac:dyDescent="0.25">
      <c r="B6487" s="11"/>
      <c r="O6487" s="11"/>
      <c r="P6487" s="11"/>
      <c r="U6487" s="11"/>
      <c r="BM6487"/>
      <c r="BN6487"/>
      <c r="BO6487"/>
      <c r="BP6487"/>
      <c r="BQ6487"/>
      <c r="BR6487"/>
      <c r="BS6487"/>
      <c r="BT6487"/>
      <c r="BU6487"/>
    </row>
    <row r="6488" spans="2:73" x14ac:dyDescent="0.25">
      <c r="B6488" s="11"/>
      <c r="O6488" s="11"/>
      <c r="P6488" s="11"/>
      <c r="Q6488" s="11"/>
      <c r="U6488" s="11"/>
      <c r="BM6488"/>
      <c r="BN6488"/>
      <c r="BO6488"/>
      <c r="BP6488"/>
      <c r="BQ6488"/>
      <c r="BR6488"/>
      <c r="BS6488"/>
      <c r="BT6488"/>
      <c r="BU6488"/>
    </row>
    <row r="6489" spans="2:73" x14ac:dyDescent="0.25">
      <c r="B6489" s="11"/>
      <c r="O6489" s="11"/>
      <c r="P6489" s="11"/>
      <c r="Q6489" s="11"/>
      <c r="U6489" s="11"/>
      <c r="BM6489"/>
      <c r="BN6489"/>
      <c r="BO6489"/>
      <c r="BP6489"/>
      <c r="BQ6489"/>
      <c r="BR6489"/>
      <c r="BS6489"/>
      <c r="BT6489"/>
      <c r="BU6489"/>
    </row>
    <row r="6490" spans="2:73" x14ac:dyDescent="0.25">
      <c r="B6490" s="11"/>
      <c r="O6490" s="11"/>
      <c r="P6490" s="11"/>
      <c r="Q6490" s="11"/>
      <c r="U6490" s="11"/>
      <c r="BM6490"/>
      <c r="BN6490"/>
      <c r="BO6490"/>
      <c r="BP6490"/>
      <c r="BQ6490"/>
      <c r="BR6490"/>
      <c r="BS6490"/>
      <c r="BT6490"/>
      <c r="BU6490"/>
    </row>
    <row r="6491" spans="2:73" x14ac:dyDescent="0.25">
      <c r="B6491" s="11"/>
      <c r="O6491" s="11"/>
      <c r="P6491" s="11"/>
      <c r="Q6491" s="11"/>
      <c r="U6491" s="11"/>
      <c r="BM6491"/>
      <c r="BN6491"/>
      <c r="BO6491"/>
      <c r="BP6491"/>
      <c r="BQ6491"/>
      <c r="BR6491"/>
      <c r="BS6491"/>
      <c r="BT6491"/>
      <c r="BU6491"/>
    </row>
    <row r="6492" spans="2:73" x14ac:dyDescent="0.25">
      <c r="B6492" s="11"/>
      <c r="O6492" s="11"/>
      <c r="P6492" s="11"/>
      <c r="Q6492" s="11"/>
      <c r="U6492" s="11"/>
      <c r="BM6492"/>
      <c r="BN6492"/>
      <c r="BO6492"/>
      <c r="BP6492"/>
      <c r="BQ6492"/>
      <c r="BR6492"/>
      <c r="BS6492"/>
      <c r="BT6492"/>
      <c r="BU6492"/>
    </row>
    <row r="6493" spans="2:73" x14ac:dyDescent="0.25">
      <c r="B6493" s="11"/>
      <c r="O6493" s="11"/>
      <c r="P6493" s="11"/>
      <c r="Q6493" s="11"/>
      <c r="U6493" s="11"/>
      <c r="BM6493"/>
      <c r="BN6493"/>
      <c r="BO6493"/>
      <c r="BP6493"/>
      <c r="BQ6493"/>
      <c r="BR6493"/>
      <c r="BS6493"/>
      <c r="BT6493"/>
      <c r="BU6493"/>
    </row>
    <row r="6494" spans="2:73" x14ac:dyDescent="0.25">
      <c r="B6494" s="11"/>
      <c r="O6494" s="11"/>
      <c r="P6494" s="11"/>
      <c r="U6494" s="11"/>
      <c r="BM6494"/>
      <c r="BN6494"/>
      <c r="BO6494"/>
      <c r="BP6494"/>
      <c r="BQ6494"/>
      <c r="BR6494"/>
      <c r="BS6494"/>
      <c r="BT6494"/>
      <c r="BU6494"/>
    </row>
    <row r="6495" spans="2:73" x14ac:dyDescent="0.25">
      <c r="B6495" s="11"/>
      <c r="O6495" s="11"/>
      <c r="P6495" s="11"/>
      <c r="Q6495" s="11"/>
      <c r="U6495" s="11"/>
      <c r="BM6495"/>
      <c r="BN6495"/>
      <c r="BO6495"/>
      <c r="BP6495"/>
      <c r="BQ6495"/>
      <c r="BR6495"/>
      <c r="BS6495"/>
      <c r="BT6495"/>
      <c r="BU6495"/>
    </row>
    <row r="6496" spans="2:73" x14ac:dyDescent="0.25">
      <c r="B6496" s="11"/>
      <c r="O6496" s="11"/>
      <c r="P6496" s="11"/>
      <c r="Q6496" s="11"/>
      <c r="U6496" s="11"/>
      <c r="BM6496"/>
      <c r="BN6496"/>
      <c r="BO6496"/>
      <c r="BP6496"/>
      <c r="BQ6496"/>
      <c r="BR6496"/>
      <c r="BS6496"/>
      <c r="BT6496"/>
      <c r="BU6496"/>
    </row>
    <row r="6497" spans="2:73" x14ac:dyDescent="0.25">
      <c r="B6497" s="11"/>
      <c r="O6497" s="11"/>
      <c r="P6497" s="11"/>
      <c r="Q6497" s="11"/>
      <c r="U6497" s="11"/>
      <c r="BM6497"/>
      <c r="BN6497"/>
      <c r="BO6497"/>
      <c r="BP6497"/>
      <c r="BQ6497"/>
      <c r="BR6497"/>
      <c r="BS6497"/>
      <c r="BT6497"/>
      <c r="BU6497"/>
    </row>
    <row r="6498" spans="2:73" x14ac:dyDescent="0.25">
      <c r="B6498" s="11"/>
      <c r="O6498" s="11"/>
      <c r="P6498" s="11"/>
      <c r="Q6498" s="11"/>
      <c r="U6498" s="11"/>
      <c r="BM6498"/>
      <c r="BN6498"/>
      <c r="BO6498"/>
      <c r="BP6498"/>
      <c r="BQ6498"/>
      <c r="BR6498"/>
      <c r="BS6498"/>
      <c r="BT6498"/>
      <c r="BU6498"/>
    </row>
    <row r="6499" spans="2:73" x14ac:dyDescent="0.25">
      <c r="B6499" s="11"/>
      <c r="O6499" s="11"/>
      <c r="P6499" s="11"/>
      <c r="Q6499" s="11"/>
      <c r="U6499" s="11"/>
      <c r="BM6499"/>
      <c r="BN6499"/>
      <c r="BO6499"/>
      <c r="BP6499"/>
      <c r="BQ6499"/>
      <c r="BR6499"/>
      <c r="BS6499"/>
      <c r="BT6499"/>
      <c r="BU6499"/>
    </row>
    <row r="6500" spans="2:73" x14ac:dyDescent="0.25">
      <c r="B6500" s="11"/>
      <c r="O6500" s="11"/>
      <c r="P6500" s="11"/>
      <c r="Q6500" s="11"/>
      <c r="U6500" s="11"/>
      <c r="BM6500"/>
      <c r="BN6500"/>
      <c r="BO6500"/>
      <c r="BP6500"/>
      <c r="BQ6500"/>
      <c r="BR6500"/>
      <c r="BS6500"/>
      <c r="BT6500"/>
      <c r="BU6500"/>
    </row>
    <row r="6501" spans="2:73" x14ac:dyDescent="0.25">
      <c r="B6501" s="11"/>
      <c r="O6501" s="11"/>
      <c r="P6501" s="11"/>
      <c r="Q6501" s="11"/>
      <c r="U6501" s="11"/>
      <c r="BM6501"/>
      <c r="BN6501"/>
      <c r="BO6501"/>
      <c r="BP6501"/>
      <c r="BQ6501"/>
      <c r="BR6501"/>
      <c r="BS6501"/>
      <c r="BT6501"/>
      <c r="BU6501"/>
    </row>
    <row r="6502" spans="2:73" x14ac:dyDescent="0.25">
      <c r="B6502" s="11"/>
      <c r="O6502" s="11"/>
      <c r="P6502" s="11"/>
      <c r="Q6502" s="11"/>
      <c r="U6502" s="11"/>
      <c r="BM6502"/>
      <c r="BN6502"/>
      <c r="BO6502"/>
      <c r="BP6502"/>
      <c r="BQ6502"/>
      <c r="BR6502"/>
      <c r="BS6502"/>
      <c r="BT6502"/>
      <c r="BU6502"/>
    </row>
    <row r="6503" spans="2:73" x14ac:dyDescent="0.25">
      <c r="B6503" s="11"/>
      <c r="O6503" s="11"/>
      <c r="P6503" s="11"/>
      <c r="Q6503" s="11"/>
      <c r="U6503" s="11"/>
      <c r="BM6503"/>
      <c r="BN6503"/>
      <c r="BO6503"/>
      <c r="BP6503"/>
      <c r="BQ6503"/>
      <c r="BR6503"/>
      <c r="BS6503"/>
      <c r="BT6503"/>
      <c r="BU6503"/>
    </row>
    <row r="6504" spans="2:73" x14ac:dyDescent="0.25">
      <c r="B6504" s="11"/>
      <c r="O6504" s="11"/>
      <c r="P6504" s="11"/>
      <c r="Q6504" s="11"/>
      <c r="U6504" s="11"/>
      <c r="BM6504"/>
      <c r="BN6504"/>
      <c r="BO6504"/>
      <c r="BP6504"/>
      <c r="BQ6504"/>
      <c r="BR6504"/>
      <c r="BS6504"/>
      <c r="BT6504"/>
      <c r="BU6504"/>
    </row>
    <row r="6505" spans="2:73" x14ac:dyDescent="0.25">
      <c r="B6505" s="11"/>
      <c r="O6505" s="11"/>
      <c r="P6505" s="11"/>
      <c r="Q6505" s="11"/>
      <c r="U6505" s="11"/>
      <c r="BM6505"/>
      <c r="BN6505"/>
      <c r="BO6505"/>
      <c r="BP6505"/>
      <c r="BQ6505"/>
      <c r="BR6505"/>
      <c r="BS6505"/>
      <c r="BT6505"/>
      <c r="BU6505"/>
    </row>
    <row r="6506" spans="2:73" x14ac:dyDescent="0.25">
      <c r="B6506" s="11"/>
      <c r="O6506" s="11"/>
      <c r="P6506" s="11"/>
      <c r="U6506" s="11"/>
      <c r="BM6506"/>
      <c r="BN6506"/>
      <c r="BO6506"/>
      <c r="BP6506"/>
      <c r="BQ6506"/>
      <c r="BR6506"/>
      <c r="BS6506"/>
      <c r="BT6506"/>
      <c r="BU6506"/>
    </row>
    <row r="6507" spans="2:73" x14ac:dyDescent="0.25">
      <c r="B6507" s="11"/>
      <c r="O6507" s="11"/>
      <c r="P6507" s="11"/>
      <c r="Q6507" s="11"/>
      <c r="U6507" s="11"/>
      <c r="BM6507"/>
      <c r="BN6507"/>
      <c r="BO6507"/>
      <c r="BP6507"/>
      <c r="BQ6507"/>
      <c r="BR6507"/>
      <c r="BS6507"/>
      <c r="BT6507"/>
      <c r="BU6507"/>
    </row>
    <row r="6508" spans="2:73" x14ac:dyDescent="0.25">
      <c r="B6508" s="11"/>
      <c r="O6508" s="11"/>
      <c r="P6508" s="11"/>
      <c r="Q6508" s="11"/>
      <c r="U6508" s="11"/>
      <c r="BM6508"/>
      <c r="BN6508"/>
      <c r="BO6508"/>
      <c r="BP6508"/>
      <c r="BQ6508"/>
      <c r="BR6508"/>
      <c r="BS6508"/>
      <c r="BT6508"/>
      <c r="BU6508"/>
    </row>
    <row r="6509" spans="2:73" x14ac:dyDescent="0.25">
      <c r="B6509" s="11"/>
      <c r="O6509" s="11"/>
      <c r="P6509" s="11"/>
      <c r="Q6509" s="11"/>
      <c r="U6509" s="11"/>
      <c r="BM6509"/>
      <c r="BN6509"/>
      <c r="BO6509"/>
      <c r="BP6509"/>
      <c r="BQ6509"/>
      <c r="BR6509"/>
      <c r="BS6509"/>
      <c r="BT6509"/>
      <c r="BU6509"/>
    </row>
    <row r="6510" spans="2:73" x14ac:dyDescent="0.25">
      <c r="B6510" s="11"/>
      <c r="O6510" s="11"/>
      <c r="P6510" s="11"/>
      <c r="U6510" s="11"/>
      <c r="BM6510"/>
      <c r="BN6510"/>
      <c r="BO6510"/>
      <c r="BP6510"/>
      <c r="BQ6510"/>
      <c r="BR6510"/>
      <c r="BS6510"/>
      <c r="BT6510"/>
      <c r="BU6510"/>
    </row>
    <row r="6511" spans="2:73" x14ac:dyDescent="0.25">
      <c r="B6511" s="11"/>
      <c r="O6511" s="11"/>
      <c r="P6511" s="11"/>
      <c r="Q6511" s="11"/>
      <c r="U6511" s="11"/>
      <c r="BM6511"/>
      <c r="BN6511"/>
      <c r="BO6511"/>
      <c r="BP6511"/>
      <c r="BQ6511"/>
      <c r="BR6511"/>
      <c r="BS6511"/>
      <c r="BT6511"/>
      <c r="BU6511"/>
    </row>
    <row r="6512" spans="2:73" x14ac:dyDescent="0.25">
      <c r="B6512" s="11"/>
      <c r="O6512" s="11"/>
      <c r="P6512" s="11"/>
      <c r="Q6512" s="11"/>
      <c r="U6512" s="11"/>
      <c r="BM6512"/>
      <c r="BN6512"/>
      <c r="BO6512"/>
      <c r="BP6512"/>
      <c r="BQ6512"/>
      <c r="BR6512"/>
      <c r="BS6512"/>
      <c r="BT6512"/>
      <c r="BU6512"/>
    </row>
    <row r="6513" spans="2:73" x14ac:dyDescent="0.25">
      <c r="B6513" s="11"/>
      <c r="O6513" s="11"/>
      <c r="P6513" s="11"/>
      <c r="U6513" s="11"/>
      <c r="BM6513"/>
      <c r="BN6513"/>
      <c r="BO6513"/>
      <c r="BP6513"/>
      <c r="BQ6513"/>
      <c r="BR6513"/>
      <c r="BS6513"/>
      <c r="BT6513"/>
      <c r="BU6513"/>
    </row>
    <row r="6514" spans="2:73" x14ac:dyDescent="0.25">
      <c r="B6514" s="11"/>
      <c r="O6514" s="11"/>
      <c r="P6514" s="11"/>
      <c r="Q6514" s="11"/>
      <c r="U6514" s="11"/>
      <c r="BM6514"/>
      <c r="BN6514"/>
      <c r="BO6514"/>
      <c r="BP6514"/>
      <c r="BQ6514"/>
      <c r="BR6514"/>
      <c r="BS6514"/>
      <c r="BT6514"/>
      <c r="BU6514"/>
    </row>
    <row r="6515" spans="2:73" x14ac:dyDescent="0.25">
      <c r="B6515" s="11"/>
      <c r="O6515" s="11"/>
      <c r="P6515" s="11"/>
      <c r="U6515" s="11"/>
      <c r="BM6515"/>
      <c r="BN6515"/>
      <c r="BO6515"/>
      <c r="BP6515"/>
      <c r="BQ6515"/>
      <c r="BR6515"/>
      <c r="BS6515"/>
      <c r="BT6515"/>
      <c r="BU6515"/>
    </row>
    <row r="6516" spans="2:73" x14ac:dyDescent="0.25">
      <c r="B6516" s="11"/>
      <c r="O6516" s="11"/>
      <c r="P6516" s="11"/>
      <c r="U6516" s="11"/>
      <c r="BM6516"/>
      <c r="BN6516"/>
      <c r="BO6516"/>
      <c r="BP6516"/>
      <c r="BQ6516"/>
      <c r="BR6516"/>
      <c r="BS6516"/>
      <c r="BT6516"/>
      <c r="BU6516"/>
    </row>
    <row r="6517" spans="2:73" x14ac:dyDescent="0.25">
      <c r="B6517" s="11"/>
      <c r="O6517" s="11"/>
      <c r="P6517" s="11"/>
      <c r="Q6517" s="11"/>
      <c r="U6517" s="11"/>
      <c r="BM6517"/>
      <c r="BN6517"/>
      <c r="BO6517"/>
      <c r="BP6517"/>
      <c r="BQ6517"/>
      <c r="BR6517"/>
      <c r="BS6517"/>
      <c r="BT6517"/>
      <c r="BU6517"/>
    </row>
    <row r="6518" spans="2:73" x14ac:dyDescent="0.25">
      <c r="B6518" s="11"/>
      <c r="O6518" s="11"/>
      <c r="P6518" s="11"/>
      <c r="Q6518" s="11"/>
      <c r="U6518" s="11"/>
      <c r="BM6518"/>
      <c r="BN6518"/>
      <c r="BO6518"/>
      <c r="BP6518"/>
      <c r="BQ6518"/>
      <c r="BR6518"/>
      <c r="BS6518"/>
      <c r="BT6518"/>
      <c r="BU6518"/>
    </row>
    <row r="6519" spans="2:73" x14ac:dyDescent="0.25">
      <c r="B6519" s="11"/>
      <c r="O6519" s="11"/>
      <c r="P6519" s="11"/>
      <c r="Q6519" s="11"/>
      <c r="U6519" s="11"/>
      <c r="BM6519"/>
      <c r="BN6519"/>
      <c r="BO6519"/>
      <c r="BP6519"/>
      <c r="BQ6519"/>
      <c r="BR6519"/>
      <c r="BS6519"/>
      <c r="BT6519"/>
      <c r="BU6519"/>
    </row>
    <row r="6520" spans="2:73" x14ac:dyDescent="0.25">
      <c r="B6520" s="11"/>
      <c r="O6520" s="11"/>
      <c r="P6520" s="11"/>
      <c r="U6520" s="11"/>
      <c r="BM6520"/>
      <c r="BN6520"/>
      <c r="BO6520"/>
      <c r="BP6520"/>
      <c r="BQ6520"/>
      <c r="BR6520"/>
      <c r="BS6520"/>
      <c r="BT6520"/>
      <c r="BU6520"/>
    </row>
    <row r="6521" spans="2:73" x14ac:dyDescent="0.25">
      <c r="B6521" s="11"/>
      <c r="O6521" s="11"/>
      <c r="P6521" s="11"/>
      <c r="Q6521" s="11"/>
      <c r="U6521" s="11"/>
      <c r="BM6521"/>
      <c r="BN6521"/>
      <c r="BO6521"/>
      <c r="BP6521"/>
      <c r="BQ6521"/>
      <c r="BR6521"/>
      <c r="BS6521"/>
      <c r="BT6521"/>
      <c r="BU6521"/>
    </row>
    <row r="6522" spans="2:73" x14ac:dyDescent="0.25">
      <c r="B6522" s="11"/>
      <c r="O6522" s="11"/>
      <c r="P6522" s="11"/>
      <c r="U6522" s="11"/>
      <c r="BM6522"/>
      <c r="BN6522"/>
      <c r="BO6522"/>
      <c r="BP6522"/>
      <c r="BQ6522"/>
      <c r="BR6522"/>
      <c r="BS6522"/>
      <c r="BT6522"/>
      <c r="BU6522"/>
    </row>
    <row r="6523" spans="2:73" x14ac:dyDescent="0.25">
      <c r="B6523" s="11"/>
      <c r="O6523" s="11"/>
      <c r="P6523" s="11"/>
      <c r="U6523" s="11"/>
      <c r="BM6523"/>
      <c r="BN6523"/>
      <c r="BO6523"/>
      <c r="BP6523"/>
      <c r="BQ6523"/>
      <c r="BR6523"/>
      <c r="BS6523"/>
      <c r="BT6523"/>
      <c r="BU6523"/>
    </row>
    <row r="6524" spans="2:73" x14ac:dyDescent="0.25">
      <c r="B6524" s="11"/>
      <c r="O6524" s="11"/>
      <c r="P6524" s="11"/>
      <c r="U6524" s="11"/>
      <c r="BM6524"/>
      <c r="BN6524"/>
      <c r="BO6524"/>
      <c r="BP6524"/>
      <c r="BQ6524"/>
      <c r="BR6524"/>
      <c r="BS6524"/>
      <c r="BT6524"/>
      <c r="BU6524"/>
    </row>
    <row r="6525" spans="2:73" x14ac:dyDescent="0.25">
      <c r="B6525" s="11"/>
      <c r="O6525" s="11"/>
      <c r="P6525" s="11"/>
      <c r="Q6525" s="11"/>
      <c r="U6525" s="11"/>
      <c r="BM6525"/>
      <c r="BN6525"/>
      <c r="BO6525"/>
      <c r="BP6525"/>
      <c r="BQ6525"/>
      <c r="BR6525"/>
      <c r="BS6525"/>
      <c r="BT6525"/>
      <c r="BU6525"/>
    </row>
    <row r="6526" spans="2:73" x14ac:dyDescent="0.25">
      <c r="B6526" s="11"/>
      <c r="O6526" s="11"/>
      <c r="P6526" s="11"/>
      <c r="Q6526" s="11"/>
      <c r="U6526" s="11"/>
      <c r="BM6526"/>
      <c r="BN6526"/>
      <c r="BO6526"/>
      <c r="BP6526"/>
      <c r="BQ6526"/>
      <c r="BR6526"/>
      <c r="BS6526"/>
      <c r="BT6526"/>
      <c r="BU6526"/>
    </row>
    <row r="6527" spans="2:73" x14ac:dyDescent="0.25">
      <c r="B6527" s="11"/>
      <c r="O6527" s="11"/>
      <c r="P6527" s="11"/>
      <c r="U6527" s="11"/>
      <c r="BM6527"/>
      <c r="BN6527"/>
      <c r="BO6527"/>
      <c r="BP6527"/>
      <c r="BQ6527"/>
      <c r="BR6527"/>
      <c r="BS6527"/>
      <c r="BT6527"/>
      <c r="BU6527"/>
    </row>
    <row r="6528" spans="2:73" x14ac:dyDescent="0.25">
      <c r="B6528" s="11"/>
      <c r="O6528" s="11"/>
      <c r="P6528" s="11"/>
      <c r="Q6528" s="11"/>
      <c r="U6528" s="11"/>
      <c r="BM6528"/>
      <c r="BN6528"/>
      <c r="BO6528"/>
      <c r="BP6528"/>
      <c r="BQ6528"/>
      <c r="BR6528"/>
      <c r="BS6528"/>
      <c r="BT6528"/>
      <c r="BU6528"/>
    </row>
    <row r="6529" spans="2:73" x14ac:dyDescent="0.25">
      <c r="B6529" s="11"/>
      <c r="O6529" s="11"/>
      <c r="P6529" s="11"/>
      <c r="Q6529" s="11"/>
      <c r="U6529" s="11"/>
      <c r="BM6529"/>
      <c r="BN6529"/>
      <c r="BO6529"/>
      <c r="BP6529"/>
      <c r="BQ6529"/>
      <c r="BR6529"/>
      <c r="BS6529"/>
      <c r="BT6529"/>
      <c r="BU6529"/>
    </row>
    <row r="6530" spans="2:73" x14ac:dyDescent="0.25">
      <c r="B6530" s="11"/>
      <c r="O6530" s="11"/>
      <c r="P6530" s="11"/>
      <c r="Q6530" s="11"/>
      <c r="U6530" s="11"/>
      <c r="BM6530"/>
      <c r="BN6530"/>
      <c r="BO6530"/>
      <c r="BP6530"/>
      <c r="BQ6530"/>
      <c r="BR6530"/>
      <c r="BS6530"/>
      <c r="BT6530"/>
      <c r="BU6530"/>
    </row>
    <row r="6531" spans="2:73" x14ac:dyDescent="0.25">
      <c r="B6531" s="11"/>
      <c r="O6531" s="11"/>
      <c r="P6531" s="11"/>
      <c r="U6531" s="11"/>
      <c r="BM6531"/>
      <c r="BN6531"/>
      <c r="BO6531"/>
      <c r="BP6531"/>
      <c r="BQ6531"/>
      <c r="BR6531"/>
      <c r="BS6531"/>
      <c r="BT6531"/>
      <c r="BU6531"/>
    </row>
    <row r="6532" spans="2:73" x14ac:dyDescent="0.25">
      <c r="B6532" s="11"/>
      <c r="O6532" s="11"/>
      <c r="P6532" s="11"/>
      <c r="Q6532" s="11"/>
      <c r="U6532" s="11"/>
      <c r="BM6532"/>
      <c r="BN6532"/>
      <c r="BO6532"/>
      <c r="BP6532"/>
      <c r="BQ6532"/>
      <c r="BR6532"/>
      <c r="BS6532"/>
      <c r="BT6532"/>
      <c r="BU6532"/>
    </row>
    <row r="6533" spans="2:73" x14ac:dyDescent="0.25">
      <c r="B6533" s="11"/>
      <c r="O6533" s="11"/>
      <c r="P6533" s="11"/>
      <c r="U6533" s="11"/>
      <c r="BM6533"/>
      <c r="BN6533"/>
      <c r="BO6533"/>
      <c r="BP6533"/>
      <c r="BQ6533"/>
      <c r="BR6533"/>
      <c r="BS6533"/>
      <c r="BT6533"/>
      <c r="BU6533"/>
    </row>
    <row r="6534" spans="2:73" x14ac:dyDescent="0.25">
      <c r="B6534" s="11"/>
      <c r="F6534" s="11"/>
      <c r="O6534" s="11"/>
      <c r="P6534" s="11"/>
      <c r="Q6534" s="11"/>
      <c r="U6534" s="11"/>
      <c r="BM6534"/>
      <c r="BN6534"/>
      <c r="BO6534"/>
      <c r="BP6534"/>
      <c r="BQ6534"/>
      <c r="BR6534"/>
      <c r="BS6534"/>
      <c r="BT6534"/>
      <c r="BU6534"/>
    </row>
    <row r="6535" spans="2:73" x14ac:dyDescent="0.25">
      <c r="B6535" s="11"/>
      <c r="O6535" s="11"/>
      <c r="P6535" s="11"/>
      <c r="U6535" s="11"/>
      <c r="BM6535"/>
      <c r="BN6535"/>
      <c r="BO6535"/>
      <c r="BP6535"/>
      <c r="BQ6535"/>
      <c r="BR6535"/>
      <c r="BS6535"/>
      <c r="BT6535"/>
      <c r="BU6535"/>
    </row>
    <row r="6536" spans="2:73" x14ac:dyDescent="0.25">
      <c r="B6536" s="11"/>
      <c r="O6536" s="11"/>
      <c r="P6536" s="11"/>
      <c r="Q6536" s="11"/>
      <c r="U6536" s="11"/>
      <c r="BM6536"/>
      <c r="BN6536"/>
      <c r="BO6536"/>
      <c r="BP6536"/>
      <c r="BQ6536"/>
      <c r="BR6536"/>
      <c r="BS6536"/>
      <c r="BT6536"/>
      <c r="BU6536"/>
    </row>
    <row r="6537" spans="2:73" x14ac:dyDescent="0.25">
      <c r="B6537" s="11"/>
      <c r="O6537" s="11"/>
      <c r="P6537" s="11"/>
      <c r="Q6537" s="11"/>
      <c r="U6537" s="11"/>
      <c r="BM6537"/>
      <c r="BN6537"/>
      <c r="BO6537"/>
      <c r="BP6537"/>
      <c r="BQ6537"/>
      <c r="BR6537"/>
      <c r="BS6537"/>
      <c r="BT6537"/>
      <c r="BU6537"/>
    </row>
    <row r="6538" spans="2:73" x14ac:dyDescent="0.25">
      <c r="B6538" s="11"/>
      <c r="O6538" s="11"/>
      <c r="P6538" s="11"/>
      <c r="Q6538" s="11"/>
      <c r="U6538" s="11"/>
      <c r="BM6538"/>
      <c r="BN6538"/>
      <c r="BO6538"/>
      <c r="BP6538"/>
      <c r="BQ6538"/>
      <c r="BR6538"/>
      <c r="BS6538"/>
      <c r="BT6538"/>
      <c r="BU6538"/>
    </row>
    <row r="6539" spans="2:73" x14ac:dyDescent="0.25">
      <c r="B6539" s="11"/>
      <c r="O6539" s="11"/>
      <c r="P6539" s="11"/>
      <c r="Q6539" s="11"/>
      <c r="U6539" s="11"/>
      <c r="BM6539"/>
      <c r="BN6539"/>
      <c r="BO6539"/>
      <c r="BP6539"/>
      <c r="BQ6539"/>
      <c r="BR6539"/>
      <c r="BS6539"/>
      <c r="BT6539"/>
      <c r="BU6539"/>
    </row>
    <row r="6540" spans="2:73" x14ac:dyDescent="0.25">
      <c r="B6540" s="11"/>
      <c r="O6540" s="11"/>
      <c r="P6540" s="11"/>
      <c r="Q6540" s="11"/>
      <c r="U6540" s="11"/>
      <c r="BM6540"/>
      <c r="BN6540"/>
      <c r="BO6540"/>
      <c r="BP6540"/>
      <c r="BQ6540"/>
      <c r="BR6540"/>
      <c r="BS6540"/>
      <c r="BT6540"/>
      <c r="BU6540"/>
    </row>
    <row r="6541" spans="2:73" x14ac:dyDescent="0.25">
      <c r="B6541" s="11"/>
      <c r="O6541" s="11"/>
      <c r="P6541" s="11"/>
      <c r="U6541" s="11"/>
      <c r="BM6541"/>
      <c r="BN6541"/>
      <c r="BO6541"/>
      <c r="BP6541"/>
      <c r="BQ6541"/>
      <c r="BR6541"/>
      <c r="BS6541"/>
      <c r="BT6541"/>
      <c r="BU6541"/>
    </row>
    <row r="6542" spans="2:73" x14ac:dyDescent="0.25">
      <c r="B6542" s="11"/>
      <c r="O6542" s="11"/>
      <c r="P6542" s="11"/>
      <c r="U6542" s="11"/>
      <c r="BM6542"/>
      <c r="BN6542"/>
      <c r="BO6542"/>
      <c r="BP6542"/>
      <c r="BQ6542"/>
      <c r="BR6542"/>
      <c r="BS6542"/>
      <c r="BT6542"/>
      <c r="BU6542"/>
    </row>
    <row r="6543" spans="2:73" x14ac:dyDescent="0.25">
      <c r="B6543" s="11"/>
      <c r="O6543" s="11"/>
      <c r="P6543" s="11"/>
      <c r="Q6543" s="11"/>
      <c r="U6543" s="11"/>
      <c r="BM6543"/>
      <c r="BN6543"/>
      <c r="BO6543"/>
      <c r="BP6543"/>
      <c r="BQ6543"/>
      <c r="BR6543"/>
      <c r="BS6543"/>
      <c r="BT6543"/>
      <c r="BU6543"/>
    </row>
    <row r="6544" spans="2:73" x14ac:dyDescent="0.25">
      <c r="B6544" s="11"/>
      <c r="O6544" s="11"/>
      <c r="P6544" s="11"/>
      <c r="Q6544" s="11"/>
      <c r="U6544" s="11"/>
      <c r="BM6544"/>
      <c r="BN6544"/>
      <c r="BO6544"/>
      <c r="BP6544"/>
      <c r="BQ6544"/>
      <c r="BR6544"/>
      <c r="BS6544"/>
      <c r="BT6544"/>
      <c r="BU6544"/>
    </row>
    <row r="6545" spans="2:73" x14ac:dyDescent="0.25">
      <c r="B6545" s="11"/>
      <c r="O6545" s="11"/>
      <c r="P6545" s="11"/>
      <c r="Q6545" s="11"/>
      <c r="U6545" s="11"/>
      <c r="BM6545"/>
      <c r="BN6545"/>
      <c r="BO6545"/>
      <c r="BP6545"/>
      <c r="BQ6545"/>
      <c r="BR6545"/>
      <c r="BS6545"/>
      <c r="BT6545"/>
      <c r="BU6545"/>
    </row>
    <row r="6546" spans="2:73" x14ac:dyDescent="0.25">
      <c r="B6546" s="11"/>
      <c r="O6546" s="11"/>
      <c r="P6546" s="11"/>
      <c r="Q6546" s="11"/>
      <c r="U6546" s="11"/>
      <c r="BM6546"/>
      <c r="BN6546"/>
      <c r="BO6546"/>
      <c r="BP6546"/>
      <c r="BQ6546"/>
      <c r="BR6546"/>
      <c r="BS6546"/>
      <c r="BT6546"/>
      <c r="BU6546"/>
    </row>
    <row r="6547" spans="2:73" x14ac:dyDescent="0.25">
      <c r="B6547" s="11"/>
      <c r="O6547" s="11"/>
      <c r="P6547" s="11"/>
      <c r="Q6547" s="11"/>
      <c r="U6547" s="11"/>
      <c r="BM6547"/>
      <c r="BN6547"/>
      <c r="BO6547"/>
      <c r="BP6547"/>
      <c r="BQ6547"/>
      <c r="BR6547"/>
      <c r="BS6547"/>
      <c r="BT6547"/>
      <c r="BU6547"/>
    </row>
    <row r="6548" spans="2:73" x14ac:dyDescent="0.25">
      <c r="B6548" s="11"/>
      <c r="O6548" s="11"/>
      <c r="P6548" s="11"/>
      <c r="Q6548" s="11"/>
      <c r="U6548" s="11"/>
      <c r="BM6548"/>
      <c r="BN6548"/>
      <c r="BO6548"/>
      <c r="BP6548"/>
      <c r="BQ6548"/>
      <c r="BR6548"/>
      <c r="BS6548"/>
      <c r="BT6548"/>
      <c r="BU6548"/>
    </row>
    <row r="6549" spans="2:73" x14ac:dyDescent="0.25">
      <c r="B6549" s="11"/>
      <c r="O6549" s="11"/>
      <c r="P6549" s="11"/>
      <c r="Q6549" s="11"/>
      <c r="U6549" s="11"/>
      <c r="BM6549"/>
      <c r="BN6549"/>
      <c r="BO6549"/>
      <c r="BP6549"/>
      <c r="BQ6549"/>
      <c r="BR6549"/>
      <c r="BS6549"/>
      <c r="BT6549"/>
      <c r="BU6549"/>
    </row>
    <row r="6550" spans="2:73" x14ac:dyDescent="0.25">
      <c r="B6550" s="11"/>
      <c r="O6550" s="11"/>
      <c r="P6550" s="11"/>
      <c r="Q6550" s="11"/>
      <c r="U6550" s="11"/>
      <c r="BM6550"/>
      <c r="BN6550"/>
      <c r="BO6550"/>
      <c r="BP6550"/>
      <c r="BQ6550"/>
      <c r="BR6550"/>
      <c r="BS6550"/>
      <c r="BT6550"/>
      <c r="BU6550"/>
    </row>
    <row r="6551" spans="2:73" x14ac:dyDescent="0.25">
      <c r="B6551" s="11"/>
      <c r="O6551" s="11"/>
      <c r="P6551" s="11"/>
      <c r="Q6551" s="11"/>
      <c r="U6551" s="11"/>
      <c r="BM6551"/>
      <c r="BN6551"/>
      <c r="BO6551"/>
      <c r="BP6551"/>
      <c r="BQ6551"/>
      <c r="BR6551"/>
      <c r="BS6551"/>
      <c r="BT6551"/>
      <c r="BU6551"/>
    </row>
    <row r="6552" spans="2:73" x14ac:dyDescent="0.25">
      <c r="B6552" s="11"/>
      <c r="O6552" s="11"/>
      <c r="P6552" s="11"/>
      <c r="Q6552" s="11"/>
      <c r="U6552" s="11"/>
      <c r="BM6552"/>
      <c r="BN6552"/>
      <c r="BO6552"/>
      <c r="BP6552"/>
      <c r="BQ6552"/>
      <c r="BR6552"/>
      <c r="BS6552"/>
      <c r="BT6552"/>
      <c r="BU6552"/>
    </row>
    <row r="6553" spans="2:73" x14ac:dyDescent="0.25">
      <c r="B6553" s="11"/>
      <c r="O6553" s="11"/>
      <c r="P6553" s="11"/>
      <c r="U6553" s="11"/>
      <c r="BM6553"/>
      <c r="BN6553"/>
      <c r="BO6553"/>
      <c r="BP6553"/>
      <c r="BQ6553"/>
      <c r="BR6553"/>
      <c r="BS6553"/>
      <c r="BT6553"/>
      <c r="BU6553"/>
    </row>
    <row r="6554" spans="2:73" x14ac:dyDescent="0.25">
      <c r="B6554" s="11"/>
      <c r="O6554" s="11"/>
      <c r="P6554" s="11"/>
      <c r="Q6554" s="11"/>
      <c r="U6554" s="11"/>
      <c r="BM6554"/>
      <c r="BN6554"/>
      <c r="BO6554"/>
      <c r="BP6554"/>
      <c r="BQ6554"/>
      <c r="BR6554"/>
      <c r="BS6554"/>
      <c r="BT6554"/>
      <c r="BU6554"/>
    </row>
    <row r="6555" spans="2:73" x14ac:dyDescent="0.25">
      <c r="B6555" s="11"/>
      <c r="F6555" s="11"/>
      <c r="O6555" s="11"/>
      <c r="P6555" s="11"/>
      <c r="Q6555" s="11"/>
      <c r="U6555" s="11"/>
      <c r="BM6555"/>
      <c r="BN6555"/>
      <c r="BO6555"/>
      <c r="BP6555"/>
      <c r="BQ6555"/>
      <c r="BR6555"/>
      <c r="BS6555"/>
      <c r="BT6555"/>
      <c r="BU6555"/>
    </row>
    <row r="6556" spans="2:73" x14ac:dyDescent="0.25">
      <c r="B6556" s="11"/>
      <c r="O6556" s="11"/>
      <c r="P6556" s="11"/>
      <c r="Q6556" s="11"/>
      <c r="U6556" s="11"/>
      <c r="BM6556"/>
      <c r="BN6556"/>
      <c r="BO6556"/>
      <c r="BP6556"/>
      <c r="BQ6556"/>
      <c r="BR6556"/>
      <c r="BS6556"/>
      <c r="BT6556"/>
      <c r="BU6556"/>
    </row>
    <row r="6557" spans="2:73" x14ac:dyDescent="0.25">
      <c r="B6557" s="11"/>
      <c r="O6557" s="11"/>
      <c r="P6557" s="11"/>
      <c r="Q6557" s="11"/>
      <c r="U6557" s="11"/>
      <c r="BM6557"/>
      <c r="BN6557"/>
      <c r="BO6557"/>
      <c r="BP6557"/>
      <c r="BQ6557"/>
      <c r="BR6557"/>
      <c r="BS6557"/>
      <c r="BT6557"/>
      <c r="BU6557"/>
    </row>
    <row r="6558" spans="2:73" x14ac:dyDescent="0.25">
      <c r="B6558" s="11"/>
      <c r="O6558" s="11"/>
      <c r="P6558" s="11"/>
      <c r="U6558" s="11"/>
      <c r="BM6558"/>
      <c r="BN6558"/>
      <c r="BO6558"/>
      <c r="BP6558"/>
      <c r="BQ6558"/>
      <c r="BR6558"/>
      <c r="BS6558"/>
      <c r="BT6558"/>
      <c r="BU6558"/>
    </row>
    <row r="6559" spans="2:73" x14ac:dyDescent="0.25">
      <c r="B6559" s="11"/>
      <c r="O6559" s="11"/>
      <c r="P6559" s="11"/>
      <c r="U6559" s="11"/>
      <c r="BM6559"/>
      <c r="BN6559"/>
      <c r="BO6559"/>
      <c r="BP6559"/>
      <c r="BQ6559"/>
      <c r="BR6559"/>
      <c r="BS6559"/>
      <c r="BT6559"/>
      <c r="BU6559"/>
    </row>
    <row r="6560" spans="2:73" x14ac:dyDescent="0.25">
      <c r="B6560" s="11"/>
      <c r="O6560" s="11"/>
      <c r="P6560" s="11"/>
      <c r="U6560" s="11"/>
      <c r="BM6560"/>
      <c r="BN6560"/>
      <c r="BO6560"/>
      <c r="BP6560"/>
      <c r="BQ6560"/>
      <c r="BR6560"/>
      <c r="BS6560"/>
      <c r="BT6560"/>
      <c r="BU6560"/>
    </row>
    <row r="6561" spans="2:73" x14ac:dyDescent="0.25">
      <c r="B6561" s="11"/>
      <c r="O6561" s="11"/>
      <c r="P6561" s="11"/>
      <c r="Q6561" s="11"/>
      <c r="U6561" s="11"/>
      <c r="BM6561"/>
      <c r="BN6561"/>
      <c r="BO6561"/>
      <c r="BP6561"/>
      <c r="BQ6561"/>
      <c r="BR6561"/>
      <c r="BS6561"/>
      <c r="BT6561"/>
      <c r="BU6561"/>
    </row>
    <row r="6562" spans="2:73" x14ac:dyDescent="0.25">
      <c r="B6562" s="11"/>
      <c r="O6562" s="11"/>
      <c r="P6562" s="11"/>
      <c r="Q6562" s="11"/>
      <c r="U6562" s="11"/>
      <c r="BM6562"/>
      <c r="BN6562"/>
      <c r="BO6562"/>
      <c r="BP6562"/>
      <c r="BQ6562"/>
      <c r="BR6562"/>
      <c r="BS6562"/>
      <c r="BT6562"/>
      <c r="BU6562"/>
    </row>
    <row r="6563" spans="2:73" x14ac:dyDescent="0.25">
      <c r="B6563" s="11"/>
      <c r="O6563" s="11"/>
      <c r="P6563" s="11"/>
      <c r="Q6563" s="11"/>
      <c r="U6563" s="11"/>
      <c r="BM6563"/>
      <c r="BN6563"/>
      <c r="BO6563"/>
      <c r="BP6563"/>
      <c r="BQ6563"/>
      <c r="BR6563"/>
      <c r="BS6563"/>
      <c r="BT6563"/>
      <c r="BU6563"/>
    </row>
    <row r="6564" spans="2:73" x14ac:dyDescent="0.25">
      <c r="B6564" s="11"/>
      <c r="O6564" s="11"/>
      <c r="P6564" s="11"/>
      <c r="U6564" s="11"/>
      <c r="BM6564"/>
      <c r="BN6564"/>
      <c r="BO6564"/>
      <c r="BP6564"/>
      <c r="BQ6564"/>
      <c r="BR6564"/>
      <c r="BS6564"/>
      <c r="BT6564"/>
      <c r="BU6564"/>
    </row>
    <row r="6565" spans="2:73" x14ac:dyDescent="0.25">
      <c r="B6565" s="11"/>
      <c r="F6565" s="11"/>
      <c r="O6565" s="11"/>
      <c r="P6565" s="11"/>
      <c r="U6565" s="11"/>
      <c r="BM6565"/>
      <c r="BN6565"/>
      <c r="BO6565"/>
      <c r="BP6565"/>
      <c r="BQ6565"/>
      <c r="BR6565"/>
      <c r="BS6565"/>
      <c r="BT6565"/>
      <c r="BU6565"/>
    </row>
    <row r="6566" spans="2:73" x14ac:dyDescent="0.25">
      <c r="B6566" s="11"/>
      <c r="O6566" s="11"/>
      <c r="P6566" s="11"/>
      <c r="Q6566" s="11"/>
      <c r="U6566" s="11"/>
      <c r="BM6566"/>
      <c r="BN6566"/>
      <c r="BO6566"/>
      <c r="BP6566"/>
      <c r="BQ6566"/>
      <c r="BR6566"/>
      <c r="BS6566"/>
      <c r="BT6566"/>
      <c r="BU6566"/>
    </row>
    <row r="6567" spans="2:73" x14ac:dyDescent="0.25">
      <c r="B6567" s="11"/>
      <c r="O6567" s="11"/>
      <c r="P6567" s="11"/>
      <c r="Q6567" s="11"/>
      <c r="U6567" s="11"/>
      <c r="BM6567"/>
      <c r="BN6567"/>
      <c r="BO6567"/>
      <c r="BP6567"/>
      <c r="BQ6567"/>
      <c r="BR6567"/>
      <c r="BS6567"/>
      <c r="BT6567"/>
      <c r="BU6567"/>
    </row>
    <row r="6568" spans="2:73" x14ac:dyDescent="0.25">
      <c r="B6568" s="11"/>
      <c r="O6568" s="11"/>
      <c r="P6568" s="11"/>
      <c r="Q6568" s="11"/>
      <c r="U6568" s="11"/>
      <c r="BM6568"/>
      <c r="BN6568"/>
      <c r="BO6568"/>
      <c r="BP6568"/>
      <c r="BQ6568"/>
      <c r="BR6568"/>
      <c r="BS6568"/>
      <c r="BT6568"/>
      <c r="BU6568"/>
    </row>
    <row r="6569" spans="2:73" x14ac:dyDescent="0.25">
      <c r="B6569" s="11"/>
      <c r="O6569" s="11"/>
      <c r="P6569" s="11"/>
      <c r="Q6569" s="11"/>
      <c r="U6569" s="11"/>
      <c r="BM6569"/>
      <c r="BN6569"/>
      <c r="BO6569"/>
      <c r="BP6569"/>
      <c r="BQ6569"/>
      <c r="BR6569"/>
      <c r="BS6569"/>
      <c r="BT6569"/>
      <c r="BU6569"/>
    </row>
    <row r="6570" spans="2:73" x14ac:dyDescent="0.25">
      <c r="B6570" s="11"/>
      <c r="O6570" s="11"/>
      <c r="P6570" s="11"/>
      <c r="U6570" s="11"/>
      <c r="BM6570"/>
      <c r="BN6570"/>
      <c r="BO6570"/>
      <c r="BP6570"/>
      <c r="BQ6570"/>
      <c r="BR6570"/>
      <c r="BS6570"/>
      <c r="BT6570"/>
      <c r="BU6570"/>
    </row>
    <row r="6571" spans="2:73" x14ac:dyDescent="0.25">
      <c r="B6571" s="11"/>
      <c r="O6571" s="11"/>
      <c r="P6571" s="11"/>
      <c r="Q6571" s="11"/>
      <c r="U6571" s="11"/>
      <c r="BM6571"/>
      <c r="BN6571"/>
      <c r="BO6571"/>
      <c r="BP6571"/>
      <c r="BQ6571"/>
      <c r="BR6571"/>
      <c r="BS6571"/>
      <c r="BT6571"/>
      <c r="BU6571"/>
    </row>
    <row r="6572" spans="2:73" x14ac:dyDescent="0.25">
      <c r="B6572" s="11"/>
      <c r="O6572" s="11"/>
      <c r="P6572" s="11"/>
      <c r="U6572" s="11"/>
      <c r="BM6572"/>
      <c r="BN6572"/>
      <c r="BO6572"/>
      <c r="BP6572"/>
      <c r="BQ6572"/>
      <c r="BR6572"/>
      <c r="BS6572"/>
      <c r="BT6572"/>
      <c r="BU6572"/>
    </row>
    <row r="6573" spans="2:73" x14ac:dyDescent="0.25">
      <c r="B6573" s="11"/>
      <c r="O6573" s="11"/>
      <c r="P6573" s="11"/>
      <c r="Q6573" s="11"/>
      <c r="U6573" s="11"/>
      <c r="BM6573"/>
      <c r="BN6573"/>
      <c r="BO6573"/>
      <c r="BP6573"/>
      <c r="BQ6573"/>
      <c r="BR6573"/>
      <c r="BS6573"/>
      <c r="BT6573"/>
      <c r="BU6573"/>
    </row>
    <row r="6574" spans="2:73" x14ac:dyDescent="0.25">
      <c r="B6574" s="11"/>
      <c r="O6574" s="11"/>
      <c r="P6574" s="11"/>
      <c r="U6574" s="11"/>
      <c r="BM6574"/>
      <c r="BN6574"/>
      <c r="BO6574"/>
      <c r="BP6574"/>
      <c r="BQ6574"/>
      <c r="BR6574"/>
      <c r="BS6574"/>
      <c r="BT6574"/>
      <c r="BU6574"/>
    </row>
    <row r="6575" spans="2:73" x14ac:dyDescent="0.25">
      <c r="B6575" s="11"/>
      <c r="O6575" s="11"/>
      <c r="P6575" s="11"/>
      <c r="Q6575" s="11"/>
      <c r="U6575" s="11"/>
      <c r="BM6575"/>
      <c r="BN6575"/>
      <c r="BO6575"/>
      <c r="BP6575"/>
      <c r="BQ6575"/>
      <c r="BR6575"/>
      <c r="BS6575"/>
      <c r="BT6575"/>
      <c r="BU6575"/>
    </row>
    <row r="6576" spans="2:73" x14ac:dyDescent="0.25">
      <c r="B6576" s="11"/>
      <c r="O6576" s="11"/>
      <c r="P6576" s="11"/>
      <c r="Q6576" s="11"/>
      <c r="U6576" s="11"/>
      <c r="BM6576"/>
      <c r="BN6576"/>
      <c r="BO6576"/>
      <c r="BP6576"/>
      <c r="BQ6576"/>
      <c r="BR6576"/>
      <c r="BS6576"/>
      <c r="BT6576"/>
      <c r="BU6576"/>
    </row>
    <row r="6577" spans="2:73" x14ac:dyDescent="0.25">
      <c r="B6577" s="11"/>
      <c r="O6577" s="11"/>
      <c r="P6577" s="11"/>
      <c r="U6577" s="11"/>
      <c r="BM6577"/>
      <c r="BN6577"/>
      <c r="BO6577"/>
      <c r="BP6577"/>
      <c r="BQ6577"/>
      <c r="BR6577"/>
      <c r="BS6577"/>
      <c r="BT6577"/>
      <c r="BU6577"/>
    </row>
    <row r="6578" spans="2:73" x14ac:dyDescent="0.25">
      <c r="B6578" s="11"/>
      <c r="O6578" s="11"/>
      <c r="P6578" s="11"/>
      <c r="U6578" s="11"/>
      <c r="BM6578"/>
      <c r="BN6578"/>
      <c r="BO6578"/>
      <c r="BP6578"/>
      <c r="BQ6578"/>
      <c r="BR6578"/>
      <c r="BS6578"/>
      <c r="BT6578"/>
      <c r="BU6578"/>
    </row>
    <row r="6579" spans="2:73" x14ac:dyDescent="0.25">
      <c r="B6579" s="11"/>
      <c r="O6579" s="11"/>
      <c r="P6579" s="11"/>
      <c r="Q6579" s="11"/>
      <c r="U6579" s="11"/>
      <c r="BM6579"/>
      <c r="BN6579"/>
      <c r="BO6579"/>
      <c r="BP6579"/>
      <c r="BQ6579"/>
      <c r="BR6579"/>
      <c r="BS6579"/>
      <c r="BT6579"/>
      <c r="BU6579"/>
    </row>
    <row r="6580" spans="2:73" x14ac:dyDescent="0.25">
      <c r="B6580" s="11"/>
      <c r="O6580" s="11"/>
      <c r="P6580" s="11"/>
      <c r="U6580" s="11"/>
      <c r="BM6580"/>
      <c r="BN6580"/>
      <c r="BO6580"/>
      <c r="BP6580"/>
      <c r="BQ6580"/>
      <c r="BR6580"/>
      <c r="BS6580"/>
      <c r="BT6580"/>
      <c r="BU6580"/>
    </row>
    <row r="6581" spans="2:73" x14ac:dyDescent="0.25">
      <c r="B6581" s="11"/>
      <c r="O6581" s="11"/>
      <c r="P6581" s="11"/>
      <c r="U6581" s="11"/>
      <c r="BM6581"/>
      <c r="BN6581"/>
      <c r="BO6581"/>
      <c r="BP6581"/>
      <c r="BQ6581"/>
      <c r="BR6581"/>
      <c r="BS6581"/>
      <c r="BT6581"/>
      <c r="BU6581"/>
    </row>
    <row r="6582" spans="2:73" x14ac:dyDescent="0.25">
      <c r="B6582" s="11"/>
      <c r="O6582" s="11"/>
      <c r="P6582" s="11"/>
      <c r="Q6582" s="11"/>
      <c r="U6582" s="11"/>
      <c r="BM6582"/>
      <c r="BN6582"/>
      <c r="BO6582"/>
      <c r="BP6582"/>
      <c r="BQ6582"/>
      <c r="BR6582"/>
      <c r="BS6582"/>
      <c r="BT6582"/>
      <c r="BU6582"/>
    </row>
    <row r="6583" spans="2:73" x14ac:dyDescent="0.25">
      <c r="B6583" s="11"/>
      <c r="O6583" s="11"/>
      <c r="P6583" s="11"/>
      <c r="Q6583" s="11"/>
      <c r="U6583" s="11"/>
      <c r="BM6583"/>
      <c r="BN6583"/>
      <c r="BO6583"/>
      <c r="BP6583"/>
      <c r="BQ6583"/>
      <c r="BR6583"/>
      <c r="BS6583"/>
      <c r="BT6583"/>
      <c r="BU6583"/>
    </row>
    <row r="6584" spans="2:73" x14ac:dyDescent="0.25">
      <c r="B6584" s="11"/>
      <c r="O6584" s="11"/>
      <c r="P6584" s="11"/>
      <c r="Q6584" s="11"/>
      <c r="U6584" s="11"/>
      <c r="BM6584"/>
      <c r="BN6584"/>
      <c r="BO6584"/>
      <c r="BP6584"/>
      <c r="BQ6584"/>
      <c r="BR6584"/>
      <c r="BS6584"/>
      <c r="BT6584"/>
      <c r="BU6584"/>
    </row>
    <row r="6585" spans="2:73" x14ac:dyDescent="0.25">
      <c r="B6585" s="11"/>
      <c r="O6585" s="11"/>
      <c r="P6585" s="11"/>
      <c r="Q6585" s="11"/>
      <c r="U6585" s="11"/>
      <c r="BM6585"/>
      <c r="BN6585"/>
      <c r="BO6585"/>
      <c r="BP6585"/>
      <c r="BQ6585"/>
      <c r="BR6585"/>
      <c r="BS6585"/>
      <c r="BT6585"/>
      <c r="BU6585"/>
    </row>
    <row r="6586" spans="2:73" x14ac:dyDescent="0.25">
      <c r="B6586" s="11"/>
      <c r="O6586" s="11"/>
      <c r="P6586" s="11"/>
      <c r="Q6586" s="11"/>
      <c r="U6586" s="11"/>
      <c r="BM6586"/>
      <c r="BN6586"/>
      <c r="BO6586"/>
      <c r="BP6586"/>
      <c r="BQ6586"/>
      <c r="BR6586"/>
      <c r="BS6586"/>
      <c r="BT6586"/>
      <c r="BU6586"/>
    </row>
    <row r="6587" spans="2:73" x14ac:dyDescent="0.25">
      <c r="B6587" s="11"/>
      <c r="F6587" s="11"/>
      <c r="O6587" s="11"/>
      <c r="P6587" s="11"/>
      <c r="Q6587" s="11"/>
      <c r="U6587" s="11"/>
      <c r="BM6587"/>
      <c r="BN6587"/>
      <c r="BO6587"/>
      <c r="BP6587"/>
      <c r="BQ6587"/>
      <c r="BR6587"/>
      <c r="BS6587"/>
      <c r="BT6587"/>
      <c r="BU6587"/>
    </row>
    <row r="6588" spans="2:73" x14ac:dyDescent="0.25">
      <c r="B6588" s="11"/>
      <c r="O6588" s="11"/>
      <c r="P6588" s="11"/>
      <c r="Q6588" s="11"/>
      <c r="U6588" s="11"/>
      <c r="BM6588"/>
      <c r="BN6588"/>
      <c r="BO6588"/>
      <c r="BP6588"/>
      <c r="BQ6588"/>
      <c r="BR6588"/>
      <c r="BS6588"/>
      <c r="BT6588"/>
      <c r="BU6588"/>
    </row>
    <row r="6589" spans="2:73" x14ac:dyDescent="0.25">
      <c r="B6589" s="11"/>
      <c r="O6589" s="11"/>
      <c r="P6589" s="11"/>
      <c r="U6589" s="11"/>
      <c r="BM6589"/>
      <c r="BN6589"/>
      <c r="BO6589"/>
      <c r="BP6589"/>
      <c r="BQ6589"/>
      <c r="BR6589"/>
      <c r="BS6589"/>
      <c r="BT6589"/>
      <c r="BU6589"/>
    </row>
    <row r="6590" spans="2:73" x14ac:dyDescent="0.25">
      <c r="B6590" s="11"/>
      <c r="O6590" s="11"/>
      <c r="P6590" s="11"/>
      <c r="Q6590" s="11"/>
      <c r="U6590" s="11"/>
      <c r="BM6590"/>
      <c r="BN6590"/>
      <c r="BO6590"/>
      <c r="BP6590"/>
      <c r="BQ6590"/>
      <c r="BR6590"/>
      <c r="BS6590"/>
      <c r="BT6590"/>
      <c r="BU6590"/>
    </row>
    <row r="6591" spans="2:73" x14ac:dyDescent="0.25">
      <c r="B6591" s="11"/>
      <c r="O6591" s="11"/>
      <c r="P6591" s="11"/>
      <c r="Q6591" s="11"/>
      <c r="U6591" s="11"/>
      <c r="BM6591"/>
      <c r="BN6591"/>
      <c r="BO6591"/>
      <c r="BP6591"/>
      <c r="BQ6591"/>
      <c r="BR6591"/>
      <c r="BS6591"/>
      <c r="BT6591"/>
      <c r="BU6591"/>
    </row>
    <row r="6592" spans="2:73" x14ac:dyDescent="0.25">
      <c r="B6592" s="11"/>
      <c r="O6592" s="11"/>
      <c r="P6592" s="11"/>
      <c r="U6592" s="11"/>
      <c r="BM6592"/>
      <c r="BN6592"/>
      <c r="BO6592"/>
      <c r="BP6592"/>
      <c r="BQ6592"/>
      <c r="BR6592"/>
      <c r="BS6592"/>
      <c r="BT6592"/>
      <c r="BU6592"/>
    </row>
    <row r="6593" spans="2:73" x14ac:dyDescent="0.25">
      <c r="B6593" s="11"/>
      <c r="O6593" s="11"/>
      <c r="P6593" s="11"/>
      <c r="U6593" s="11"/>
      <c r="BM6593"/>
      <c r="BN6593"/>
      <c r="BO6593"/>
      <c r="BP6593"/>
      <c r="BQ6593"/>
      <c r="BR6593"/>
      <c r="BS6593"/>
      <c r="BT6593"/>
      <c r="BU6593"/>
    </row>
    <row r="6594" spans="2:73" x14ac:dyDescent="0.25">
      <c r="B6594" s="11"/>
      <c r="O6594" s="11"/>
      <c r="P6594" s="11"/>
      <c r="U6594" s="11"/>
      <c r="BM6594"/>
      <c r="BN6594"/>
      <c r="BO6594"/>
      <c r="BP6594"/>
      <c r="BQ6594"/>
      <c r="BR6594"/>
      <c r="BS6594"/>
      <c r="BT6594"/>
      <c r="BU6594"/>
    </row>
    <row r="6595" spans="2:73" x14ac:dyDescent="0.25">
      <c r="B6595" s="11"/>
      <c r="O6595" s="11"/>
      <c r="P6595" s="11"/>
      <c r="Q6595" s="11"/>
      <c r="U6595" s="11"/>
      <c r="BM6595"/>
      <c r="BN6595"/>
      <c r="BO6595"/>
      <c r="BP6595"/>
      <c r="BQ6595"/>
      <c r="BR6595"/>
      <c r="BS6595"/>
      <c r="BT6595"/>
      <c r="BU6595"/>
    </row>
    <row r="6596" spans="2:73" x14ac:dyDescent="0.25">
      <c r="B6596" s="11"/>
      <c r="O6596" s="11"/>
      <c r="P6596" s="11"/>
      <c r="Q6596" s="11"/>
      <c r="U6596" s="11"/>
      <c r="BM6596"/>
      <c r="BN6596"/>
      <c r="BO6596"/>
      <c r="BP6596"/>
      <c r="BQ6596"/>
      <c r="BR6596"/>
      <c r="BS6596"/>
      <c r="BT6596"/>
      <c r="BU6596"/>
    </row>
    <row r="6597" spans="2:73" x14ac:dyDescent="0.25">
      <c r="B6597" s="11"/>
      <c r="O6597" s="11"/>
      <c r="P6597" s="11"/>
      <c r="U6597" s="11"/>
      <c r="BM6597"/>
      <c r="BN6597"/>
      <c r="BO6597"/>
      <c r="BP6597"/>
      <c r="BQ6597"/>
      <c r="BR6597"/>
      <c r="BS6597"/>
      <c r="BT6597"/>
      <c r="BU6597"/>
    </row>
    <row r="6598" spans="2:73" x14ac:dyDescent="0.25">
      <c r="B6598" s="11"/>
      <c r="O6598" s="11"/>
      <c r="P6598" s="11"/>
      <c r="Q6598" s="11"/>
      <c r="U6598" s="11"/>
      <c r="BM6598"/>
      <c r="BN6598"/>
      <c r="BO6598"/>
      <c r="BP6598"/>
      <c r="BQ6598"/>
      <c r="BR6598"/>
      <c r="BS6598"/>
      <c r="BT6598"/>
      <c r="BU6598"/>
    </row>
    <row r="6599" spans="2:73" x14ac:dyDescent="0.25">
      <c r="B6599" s="11"/>
      <c r="O6599" s="11"/>
      <c r="P6599" s="11"/>
      <c r="Q6599" s="11"/>
      <c r="U6599" s="11"/>
      <c r="BM6599"/>
      <c r="BN6599"/>
      <c r="BO6599"/>
      <c r="BP6599"/>
      <c r="BQ6599"/>
      <c r="BR6599"/>
      <c r="BS6599"/>
      <c r="BT6599"/>
      <c r="BU6599"/>
    </row>
    <row r="6600" spans="2:73" x14ac:dyDescent="0.25">
      <c r="B6600" s="11"/>
      <c r="O6600" s="11"/>
      <c r="P6600" s="11"/>
      <c r="Q6600" s="11"/>
      <c r="U6600" s="11"/>
      <c r="BM6600"/>
      <c r="BN6600"/>
      <c r="BO6600"/>
      <c r="BP6600"/>
      <c r="BQ6600"/>
      <c r="BR6600"/>
      <c r="BS6600"/>
      <c r="BT6600"/>
      <c r="BU6600"/>
    </row>
    <row r="6601" spans="2:73" x14ac:dyDescent="0.25">
      <c r="B6601" s="11"/>
      <c r="O6601" s="11"/>
      <c r="P6601" s="11"/>
      <c r="Q6601" s="11"/>
      <c r="U6601" s="11"/>
      <c r="BM6601"/>
      <c r="BN6601"/>
      <c r="BO6601"/>
      <c r="BP6601"/>
      <c r="BQ6601"/>
      <c r="BR6601"/>
      <c r="BS6601"/>
      <c r="BT6601"/>
      <c r="BU6601"/>
    </row>
    <row r="6602" spans="2:73" x14ac:dyDescent="0.25">
      <c r="B6602" s="11"/>
      <c r="O6602" s="11"/>
      <c r="P6602" s="11"/>
      <c r="Q6602" s="11"/>
      <c r="U6602" s="11"/>
      <c r="BM6602"/>
      <c r="BN6602"/>
      <c r="BO6602"/>
      <c r="BP6602"/>
      <c r="BQ6602"/>
      <c r="BR6602"/>
      <c r="BS6602"/>
      <c r="BT6602"/>
      <c r="BU6602"/>
    </row>
    <row r="6603" spans="2:73" x14ac:dyDescent="0.25">
      <c r="B6603" s="11"/>
      <c r="O6603" s="11"/>
      <c r="P6603" s="11"/>
      <c r="Q6603" s="11"/>
      <c r="U6603" s="11"/>
      <c r="BM6603"/>
      <c r="BN6603"/>
      <c r="BO6603"/>
      <c r="BP6603"/>
      <c r="BQ6603"/>
      <c r="BR6603"/>
      <c r="BS6603"/>
      <c r="BT6603"/>
      <c r="BU6603"/>
    </row>
    <row r="6604" spans="2:73" x14ac:dyDescent="0.25">
      <c r="B6604" s="11"/>
      <c r="O6604" s="11"/>
      <c r="P6604" s="11"/>
      <c r="U6604" s="11"/>
      <c r="BM6604"/>
      <c r="BN6604"/>
      <c r="BO6604"/>
      <c r="BP6604"/>
      <c r="BQ6604"/>
      <c r="BR6604"/>
      <c r="BS6604"/>
      <c r="BT6604"/>
      <c r="BU6604"/>
    </row>
    <row r="6605" spans="2:73" x14ac:dyDescent="0.25">
      <c r="B6605" s="11"/>
      <c r="O6605" s="11"/>
      <c r="P6605" s="11"/>
      <c r="Q6605" s="11"/>
      <c r="U6605" s="11"/>
      <c r="BM6605"/>
      <c r="BN6605"/>
      <c r="BO6605"/>
      <c r="BP6605"/>
      <c r="BQ6605"/>
      <c r="BR6605"/>
      <c r="BS6605"/>
      <c r="BT6605"/>
      <c r="BU6605"/>
    </row>
    <row r="6606" spans="2:73" x14ac:dyDescent="0.25">
      <c r="B6606" s="11"/>
      <c r="O6606" s="11"/>
      <c r="P6606" s="11"/>
      <c r="Q6606" s="11"/>
      <c r="U6606" s="11"/>
      <c r="BM6606"/>
      <c r="BN6606"/>
      <c r="BO6606"/>
      <c r="BP6606"/>
      <c r="BQ6606"/>
      <c r="BR6606"/>
      <c r="BS6606"/>
      <c r="BT6606"/>
      <c r="BU6606"/>
    </row>
    <row r="6607" spans="2:73" x14ac:dyDescent="0.25">
      <c r="B6607" s="11"/>
      <c r="O6607" s="11"/>
      <c r="P6607" s="11"/>
      <c r="U6607" s="11"/>
      <c r="BM6607"/>
      <c r="BN6607"/>
      <c r="BO6607"/>
      <c r="BP6607"/>
      <c r="BQ6607"/>
      <c r="BR6607"/>
      <c r="BS6607"/>
      <c r="BT6607"/>
      <c r="BU6607"/>
    </row>
    <row r="6608" spans="2:73" x14ac:dyDescent="0.25">
      <c r="B6608" s="11"/>
      <c r="O6608" s="11"/>
      <c r="P6608" s="11"/>
      <c r="Q6608" s="11"/>
      <c r="U6608" s="11"/>
      <c r="BM6608"/>
      <c r="BN6608"/>
      <c r="BO6608"/>
      <c r="BP6608"/>
      <c r="BQ6608"/>
      <c r="BR6608"/>
      <c r="BS6608"/>
      <c r="BT6608"/>
      <c r="BU6608"/>
    </row>
    <row r="6609" spans="2:73" x14ac:dyDescent="0.25">
      <c r="B6609" s="11"/>
      <c r="O6609" s="11"/>
      <c r="P6609" s="11"/>
      <c r="Q6609" s="11"/>
      <c r="U6609" s="11"/>
      <c r="BM6609"/>
      <c r="BN6609"/>
      <c r="BO6609"/>
      <c r="BP6609"/>
      <c r="BQ6609"/>
      <c r="BR6609"/>
      <c r="BS6609"/>
      <c r="BT6609"/>
      <c r="BU6609"/>
    </row>
    <row r="6610" spans="2:73" x14ac:dyDescent="0.25">
      <c r="B6610" s="11"/>
      <c r="O6610" s="11"/>
      <c r="P6610" s="11"/>
      <c r="Q6610" s="11"/>
      <c r="U6610" s="11"/>
      <c r="BM6610"/>
      <c r="BN6610"/>
      <c r="BO6610"/>
      <c r="BP6610"/>
      <c r="BQ6610"/>
      <c r="BR6610"/>
      <c r="BS6610"/>
      <c r="BT6610"/>
      <c r="BU6610"/>
    </row>
    <row r="6611" spans="2:73" x14ac:dyDescent="0.25">
      <c r="B6611" s="11"/>
      <c r="F6611" s="11"/>
      <c r="O6611" s="11"/>
      <c r="P6611" s="11"/>
      <c r="Q6611" s="11"/>
      <c r="U6611" s="11"/>
      <c r="BM6611"/>
      <c r="BN6611"/>
      <c r="BO6611"/>
      <c r="BP6611"/>
      <c r="BQ6611"/>
      <c r="BR6611"/>
      <c r="BS6611"/>
      <c r="BT6611"/>
      <c r="BU6611"/>
    </row>
    <row r="6612" spans="2:73" x14ac:dyDescent="0.25">
      <c r="B6612" s="11"/>
      <c r="O6612" s="11"/>
      <c r="P6612" s="11"/>
      <c r="Q6612" s="11"/>
      <c r="U6612" s="11"/>
      <c r="BM6612"/>
      <c r="BN6612"/>
      <c r="BO6612"/>
      <c r="BP6612"/>
      <c r="BQ6612"/>
      <c r="BR6612"/>
      <c r="BS6612"/>
      <c r="BT6612"/>
      <c r="BU6612"/>
    </row>
    <row r="6613" spans="2:73" x14ac:dyDescent="0.25">
      <c r="B6613" s="11"/>
      <c r="O6613" s="11"/>
      <c r="P6613" s="11"/>
      <c r="U6613" s="11"/>
      <c r="BM6613"/>
      <c r="BN6613"/>
      <c r="BO6613"/>
      <c r="BP6613"/>
      <c r="BQ6613"/>
      <c r="BR6613"/>
      <c r="BS6613"/>
      <c r="BT6613"/>
      <c r="BU6613"/>
    </row>
    <row r="6614" spans="2:73" x14ac:dyDescent="0.25">
      <c r="B6614" s="11"/>
      <c r="O6614" s="11"/>
      <c r="P6614" s="11"/>
      <c r="U6614" s="11"/>
      <c r="BM6614"/>
      <c r="BN6614"/>
      <c r="BO6614"/>
      <c r="BP6614"/>
      <c r="BQ6614"/>
      <c r="BR6614"/>
      <c r="BS6614"/>
      <c r="BT6614"/>
      <c r="BU6614"/>
    </row>
    <row r="6615" spans="2:73" x14ac:dyDescent="0.25">
      <c r="B6615" s="11"/>
      <c r="O6615" s="11"/>
      <c r="P6615" s="11"/>
      <c r="Q6615" s="11"/>
      <c r="U6615" s="11"/>
      <c r="BM6615"/>
      <c r="BN6615"/>
      <c r="BO6615"/>
      <c r="BP6615"/>
      <c r="BQ6615"/>
      <c r="BR6615"/>
      <c r="BS6615"/>
      <c r="BT6615"/>
      <c r="BU6615"/>
    </row>
    <row r="6616" spans="2:73" x14ac:dyDescent="0.25">
      <c r="B6616" s="11"/>
      <c r="O6616" s="11"/>
      <c r="P6616" s="11"/>
      <c r="U6616" s="11"/>
      <c r="BM6616"/>
      <c r="BN6616"/>
      <c r="BO6616"/>
      <c r="BP6616"/>
      <c r="BQ6616"/>
      <c r="BR6616"/>
      <c r="BS6616"/>
      <c r="BT6616"/>
      <c r="BU6616"/>
    </row>
    <row r="6617" spans="2:73" x14ac:dyDescent="0.25">
      <c r="B6617" s="11"/>
      <c r="O6617" s="11"/>
      <c r="P6617" s="11"/>
      <c r="Q6617" s="11"/>
      <c r="U6617" s="11"/>
      <c r="BM6617"/>
      <c r="BN6617"/>
      <c r="BO6617"/>
      <c r="BP6617"/>
      <c r="BQ6617"/>
      <c r="BR6617"/>
      <c r="BS6617"/>
      <c r="BT6617"/>
      <c r="BU6617"/>
    </row>
    <row r="6618" spans="2:73" x14ac:dyDescent="0.25">
      <c r="B6618" s="11"/>
      <c r="O6618" s="11"/>
      <c r="P6618" s="11"/>
      <c r="U6618" s="11"/>
      <c r="BM6618"/>
      <c r="BN6618"/>
      <c r="BO6618"/>
      <c r="BP6618"/>
      <c r="BQ6618"/>
      <c r="BR6618"/>
      <c r="BS6618"/>
      <c r="BT6618"/>
      <c r="BU6618"/>
    </row>
    <row r="6619" spans="2:73" x14ac:dyDescent="0.25">
      <c r="B6619" s="11"/>
      <c r="O6619" s="11"/>
      <c r="P6619" s="11"/>
      <c r="Q6619" s="11"/>
      <c r="U6619" s="11"/>
      <c r="BM6619"/>
      <c r="BN6619"/>
      <c r="BO6619"/>
      <c r="BP6619"/>
      <c r="BQ6619"/>
      <c r="BR6619"/>
      <c r="BS6619"/>
      <c r="BT6619"/>
      <c r="BU6619"/>
    </row>
    <row r="6620" spans="2:73" x14ac:dyDescent="0.25">
      <c r="B6620" s="11"/>
      <c r="O6620" s="11"/>
      <c r="P6620" s="11"/>
      <c r="Q6620" s="11"/>
      <c r="U6620" s="11"/>
      <c r="BM6620"/>
      <c r="BN6620"/>
      <c r="BO6620"/>
      <c r="BP6620"/>
      <c r="BQ6620"/>
      <c r="BR6620"/>
      <c r="BS6620"/>
      <c r="BT6620"/>
      <c r="BU6620"/>
    </row>
    <row r="6621" spans="2:73" x14ac:dyDescent="0.25">
      <c r="B6621" s="11"/>
      <c r="O6621" s="11"/>
      <c r="P6621" s="11"/>
      <c r="Q6621" s="11"/>
      <c r="U6621" s="11"/>
      <c r="BM6621"/>
      <c r="BN6621"/>
      <c r="BO6621"/>
      <c r="BP6621"/>
      <c r="BQ6621"/>
      <c r="BR6621"/>
      <c r="BS6621"/>
      <c r="BT6621"/>
      <c r="BU6621"/>
    </row>
    <row r="6622" spans="2:73" x14ac:dyDescent="0.25">
      <c r="B6622" s="11"/>
      <c r="O6622" s="11"/>
      <c r="P6622" s="11"/>
      <c r="Q6622" s="11"/>
      <c r="U6622" s="11"/>
      <c r="BM6622"/>
      <c r="BN6622"/>
      <c r="BO6622"/>
      <c r="BP6622"/>
      <c r="BQ6622"/>
      <c r="BR6622"/>
      <c r="BS6622"/>
      <c r="BT6622"/>
      <c r="BU6622"/>
    </row>
    <row r="6623" spans="2:73" x14ac:dyDescent="0.25">
      <c r="B6623" s="11"/>
      <c r="O6623" s="11"/>
      <c r="P6623" s="11"/>
      <c r="Q6623" s="11"/>
      <c r="U6623" s="11"/>
      <c r="BM6623"/>
      <c r="BN6623"/>
      <c r="BO6623"/>
      <c r="BP6623"/>
      <c r="BQ6623"/>
      <c r="BR6623"/>
      <c r="BS6623"/>
      <c r="BT6623"/>
      <c r="BU6623"/>
    </row>
    <row r="6624" spans="2:73" x14ac:dyDescent="0.25">
      <c r="B6624" s="11"/>
      <c r="O6624" s="11"/>
      <c r="P6624" s="11"/>
      <c r="U6624" s="11"/>
      <c r="BM6624"/>
      <c r="BN6624"/>
      <c r="BO6624"/>
      <c r="BP6624"/>
      <c r="BQ6624"/>
      <c r="BR6624"/>
      <c r="BS6624"/>
      <c r="BT6624"/>
      <c r="BU6624"/>
    </row>
    <row r="6625" spans="2:73" x14ac:dyDescent="0.25">
      <c r="B6625" s="11"/>
      <c r="O6625" s="11"/>
      <c r="P6625" s="11"/>
      <c r="Q6625" s="11"/>
      <c r="U6625" s="11"/>
      <c r="BM6625"/>
      <c r="BN6625"/>
      <c r="BO6625"/>
      <c r="BP6625"/>
      <c r="BQ6625"/>
      <c r="BR6625"/>
      <c r="BS6625"/>
      <c r="BT6625"/>
      <c r="BU6625"/>
    </row>
    <row r="6626" spans="2:73" x14ac:dyDescent="0.25">
      <c r="B6626" s="11"/>
      <c r="O6626" s="11"/>
      <c r="P6626" s="11"/>
      <c r="Q6626" s="11"/>
      <c r="U6626" s="11"/>
      <c r="BM6626"/>
      <c r="BN6626"/>
      <c r="BO6626"/>
      <c r="BP6626"/>
      <c r="BQ6626"/>
      <c r="BR6626"/>
      <c r="BS6626"/>
      <c r="BT6626"/>
      <c r="BU6626"/>
    </row>
    <row r="6627" spans="2:73" x14ac:dyDescent="0.25">
      <c r="B6627" s="11"/>
      <c r="O6627" s="11"/>
      <c r="P6627" s="11"/>
      <c r="Q6627" s="11"/>
      <c r="U6627" s="11"/>
      <c r="BM6627"/>
      <c r="BN6627"/>
      <c r="BO6627"/>
      <c r="BP6627"/>
      <c r="BQ6627"/>
      <c r="BR6627"/>
      <c r="BS6627"/>
      <c r="BT6627"/>
      <c r="BU6627"/>
    </row>
    <row r="6628" spans="2:73" x14ac:dyDescent="0.25">
      <c r="B6628" s="11"/>
      <c r="O6628" s="11"/>
      <c r="P6628" s="11"/>
      <c r="Q6628" s="11"/>
      <c r="U6628" s="11"/>
      <c r="BM6628"/>
      <c r="BN6628"/>
      <c r="BO6628"/>
      <c r="BP6628"/>
      <c r="BQ6628"/>
      <c r="BR6628"/>
      <c r="BS6628"/>
      <c r="BT6628"/>
      <c r="BU6628"/>
    </row>
    <row r="6629" spans="2:73" x14ac:dyDescent="0.25">
      <c r="B6629" s="11"/>
      <c r="O6629" s="11"/>
      <c r="P6629" s="11"/>
      <c r="Q6629" s="11"/>
      <c r="U6629" s="11"/>
      <c r="BM6629"/>
      <c r="BN6629"/>
      <c r="BO6629"/>
      <c r="BP6629"/>
      <c r="BQ6629"/>
      <c r="BR6629"/>
      <c r="BS6629"/>
      <c r="BT6629"/>
      <c r="BU6629"/>
    </row>
    <row r="6630" spans="2:73" x14ac:dyDescent="0.25">
      <c r="B6630" s="11"/>
      <c r="O6630" s="11"/>
      <c r="P6630" s="11"/>
      <c r="Q6630" s="11"/>
      <c r="U6630" s="11"/>
      <c r="BM6630"/>
      <c r="BN6630"/>
      <c r="BO6630"/>
      <c r="BP6630"/>
      <c r="BQ6630"/>
      <c r="BR6630"/>
      <c r="BS6630"/>
      <c r="BT6630"/>
      <c r="BU6630"/>
    </row>
    <row r="6631" spans="2:73" x14ac:dyDescent="0.25">
      <c r="B6631" s="11"/>
      <c r="O6631" s="11"/>
      <c r="P6631" s="11"/>
      <c r="Q6631" s="11"/>
      <c r="U6631" s="11"/>
      <c r="BM6631"/>
      <c r="BN6631"/>
      <c r="BO6631"/>
      <c r="BP6631"/>
      <c r="BQ6631"/>
      <c r="BR6631"/>
      <c r="BS6631"/>
      <c r="BT6631"/>
      <c r="BU6631"/>
    </row>
    <row r="6632" spans="2:73" x14ac:dyDescent="0.25">
      <c r="B6632" s="11"/>
      <c r="O6632" s="11"/>
      <c r="P6632" s="11"/>
      <c r="U6632" s="11"/>
      <c r="BM6632"/>
      <c r="BN6632"/>
      <c r="BO6632"/>
      <c r="BP6632"/>
      <c r="BQ6632"/>
      <c r="BR6632"/>
      <c r="BS6632"/>
      <c r="BT6632"/>
      <c r="BU6632"/>
    </row>
    <row r="6633" spans="2:73" x14ac:dyDescent="0.25">
      <c r="B6633" s="11"/>
      <c r="O6633" s="11"/>
      <c r="P6633" s="11"/>
      <c r="U6633" s="11"/>
      <c r="BM6633"/>
      <c r="BN6633"/>
      <c r="BO6633"/>
      <c r="BP6633"/>
      <c r="BQ6633"/>
      <c r="BR6633"/>
      <c r="BS6633"/>
      <c r="BT6633"/>
      <c r="BU6633"/>
    </row>
    <row r="6634" spans="2:73" x14ac:dyDescent="0.25">
      <c r="B6634" s="11"/>
      <c r="O6634" s="11"/>
      <c r="P6634" s="11"/>
      <c r="Q6634" s="11"/>
      <c r="U6634" s="11"/>
      <c r="BM6634"/>
      <c r="BN6634"/>
      <c r="BO6634"/>
      <c r="BP6634"/>
      <c r="BQ6634"/>
      <c r="BR6634"/>
      <c r="BS6634"/>
      <c r="BT6634"/>
      <c r="BU6634"/>
    </row>
    <row r="6635" spans="2:73" x14ac:dyDescent="0.25">
      <c r="B6635" s="11"/>
      <c r="O6635" s="11"/>
      <c r="P6635" s="11"/>
      <c r="Q6635" s="11"/>
      <c r="U6635" s="11"/>
      <c r="BM6635"/>
      <c r="BN6635"/>
      <c r="BO6635"/>
      <c r="BP6635"/>
      <c r="BQ6635"/>
      <c r="BR6635"/>
      <c r="BS6635"/>
      <c r="BT6635"/>
      <c r="BU6635"/>
    </row>
    <row r="6636" spans="2:73" x14ac:dyDescent="0.25">
      <c r="B6636" s="11"/>
      <c r="O6636" s="11"/>
      <c r="P6636" s="11"/>
      <c r="U6636" s="11"/>
      <c r="BM6636"/>
      <c r="BN6636"/>
      <c r="BO6636"/>
      <c r="BP6636"/>
      <c r="BQ6636"/>
      <c r="BR6636"/>
      <c r="BS6636"/>
      <c r="BT6636"/>
      <c r="BU6636"/>
    </row>
    <row r="6637" spans="2:73" x14ac:dyDescent="0.25">
      <c r="B6637" s="11"/>
      <c r="O6637" s="11"/>
      <c r="P6637" s="11"/>
      <c r="Q6637" s="11"/>
      <c r="U6637" s="11"/>
      <c r="BM6637"/>
      <c r="BN6637"/>
      <c r="BO6637"/>
      <c r="BP6637"/>
      <c r="BQ6637"/>
      <c r="BR6637"/>
      <c r="BS6637"/>
      <c r="BT6637"/>
      <c r="BU6637"/>
    </row>
    <row r="6638" spans="2:73" x14ac:dyDescent="0.25">
      <c r="B6638" s="11"/>
      <c r="O6638" s="11"/>
      <c r="P6638" s="11"/>
      <c r="Q6638" s="11"/>
      <c r="U6638" s="11"/>
      <c r="BM6638"/>
      <c r="BN6638"/>
      <c r="BO6638"/>
      <c r="BP6638"/>
      <c r="BQ6638"/>
      <c r="BR6638"/>
      <c r="BS6638"/>
      <c r="BT6638"/>
      <c r="BU6638"/>
    </row>
    <row r="6639" spans="2:73" x14ac:dyDescent="0.25">
      <c r="B6639" s="11"/>
      <c r="O6639" s="11"/>
      <c r="P6639" s="11"/>
      <c r="Q6639" s="11"/>
      <c r="U6639" s="11"/>
      <c r="BM6639"/>
      <c r="BN6639"/>
      <c r="BO6639"/>
      <c r="BP6639"/>
      <c r="BQ6639"/>
      <c r="BR6639"/>
      <c r="BS6639"/>
      <c r="BT6639"/>
      <c r="BU6639"/>
    </row>
    <row r="6640" spans="2:73" x14ac:dyDescent="0.25">
      <c r="B6640" s="11"/>
      <c r="O6640" s="11"/>
      <c r="P6640" s="11"/>
      <c r="Q6640" s="11"/>
      <c r="U6640" s="11"/>
      <c r="BM6640"/>
      <c r="BN6640"/>
      <c r="BO6640"/>
      <c r="BP6640"/>
      <c r="BQ6640"/>
      <c r="BR6640"/>
      <c r="BS6640"/>
      <c r="BT6640"/>
      <c r="BU6640"/>
    </row>
    <row r="6641" spans="2:73" x14ac:dyDescent="0.25">
      <c r="B6641" s="11"/>
      <c r="O6641" s="11"/>
      <c r="P6641" s="11"/>
      <c r="Q6641" s="11"/>
      <c r="U6641" s="11"/>
      <c r="BM6641"/>
      <c r="BN6641"/>
      <c r="BO6641"/>
      <c r="BP6641"/>
      <c r="BQ6641"/>
      <c r="BR6641"/>
      <c r="BS6641"/>
      <c r="BT6641"/>
      <c r="BU6641"/>
    </row>
    <row r="6642" spans="2:73" x14ac:dyDescent="0.25">
      <c r="B6642" s="11"/>
      <c r="O6642" s="11"/>
      <c r="P6642" s="11"/>
      <c r="Q6642" s="11"/>
      <c r="U6642" s="11"/>
      <c r="BM6642"/>
      <c r="BN6642"/>
      <c r="BO6642"/>
      <c r="BP6642"/>
      <c r="BQ6642"/>
      <c r="BR6642"/>
      <c r="BS6642"/>
      <c r="BT6642"/>
      <c r="BU6642"/>
    </row>
    <row r="6643" spans="2:73" x14ac:dyDescent="0.25">
      <c r="B6643" s="11"/>
      <c r="O6643" s="11"/>
      <c r="P6643" s="11"/>
      <c r="Q6643" s="11"/>
      <c r="U6643" s="11"/>
      <c r="BM6643"/>
      <c r="BN6643"/>
      <c r="BO6643"/>
      <c r="BP6643"/>
      <c r="BQ6643"/>
      <c r="BR6643"/>
      <c r="BS6643"/>
      <c r="BT6643"/>
      <c r="BU6643"/>
    </row>
    <row r="6644" spans="2:73" x14ac:dyDescent="0.25">
      <c r="B6644" s="11"/>
      <c r="O6644" s="11"/>
      <c r="P6644" s="11"/>
      <c r="U6644" s="11"/>
      <c r="BM6644"/>
      <c r="BN6644"/>
      <c r="BO6644"/>
      <c r="BP6644"/>
      <c r="BQ6644"/>
      <c r="BR6644"/>
      <c r="BS6644"/>
      <c r="BT6644"/>
      <c r="BU6644"/>
    </row>
    <row r="6645" spans="2:73" x14ac:dyDescent="0.25">
      <c r="B6645" s="11"/>
      <c r="O6645" s="11"/>
      <c r="P6645" s="11"/>
      <c r="U6645" s="11"/>
      <c r="BM6645"/>
      <c r="BN6645"/>
      <c r="BO6645"/>
      <c r="BP6645"/>
      <c r="BQ6645"/>
      <c r="BR6645"/>
      <c r="BS6645"/>
      <c r="BT6645"/>
      <c r="BU6645"/>
    </row>
    <row r="6646" spans="2:73" x14ac:dyDescent="0.25">
      <c r="B6646" s="11"/>
      <c r="O6646" s="11"/>
      <c r="P6646" s="11"/>
      <c r="Q6646" s="11"/>
      <c r="U6646" s="11"/>
      <c r="BM6646"/>
      <c r="BN6646"/>
      <c r="BO6646"/>
      <c r="BP6646"/>
      <c r="BQ6646"/>
      <c r="BR6646"/>
      <c r="BS6646"/>
      <c r="BT6646"/>
      <c r="BU6646"/>
    </row>
    <row r="6647" spans="2:73" x14ac:dyDescent="0.25">
      <c r="B6647" s="11"/>
      <c r="O6647" s="11"/>
      <c r="P6647" s="11"/>
      <c r="Q6647" s="11"/>
      <c r="U6647" s="11"/>
      <c r="BM6647"/>
      <c r="BN6647"/>
      <c r="BO6647"/>
      <c r="BP6647"/>
      <c r="BQ6647"/>
      <c r="BR6647"/>
      <c r="BS6647"/>
      <c r="BT6647"/>
      <c r="BU6647"/>
    </row>
    <row r="6648" spans="2:73" x14ac:dyDescent="0.25">
      <c r="B6648" s="11"/>
      <c r="O6648" s="11"/>
      <c r="P6648" s="11"/>
      <c r="Q6648" s="11"/>
      <c r="U6648" s="11"/>
      <c r="BM6648"/>
      <c r="BN6648"/>
      <c r="BO6648"/>
      <c r="BP6648"/>
      <c r="BQ6648"/>
      <c r="BR6648"/>
      <c r="BS6648"/>
      <c r="BT6648"/>
      <c r="BU6648"/>
    </row>
    <row r="6649" spans="2:73" x14ac:dyDescent="0.25">
      <c r="B6649" s="11"/>
      <c r="O6649" s="11"/>
      <c r="P6649" s="11"/>
      <c r="Q6649" s="11"/>
      <c r="U6649" s="11"/>
      <c r="BM6649"/>
      <c r="BN6649"/>
      <c r="BO6649"/>
      <c r="BP6649"/>
      <c r="BQ6649"/>
      <c r="BR6649"/>
      <c r="BS6649"/>
      <c r="BT6649"/>
      <c r="BU6649"/>
    </row>
    <row r="6650" spans="2:73" x14ac:dyDescent="0.25">
      <c r="B6650" s="11"/>
      <c r="O6650" s="11"/>
      <c r="P6650" s="11"/>
      <c r="U6650" s="11"/>
      <c r="BM6650"/>
      <c r="BN6650"/>
      <c r="BO6650"/>
      <c r="BP6650"/>
      <c r="BQ6650"/>
      <c r="BR6650"/>
      <c r="BS6650"/>
      <c r="BT6650"/>
      <c r="BU6650"/>
    </row>
    <row r="6651" spans="2:73" x14ac:dyDescent="0.25">
      <c r="B6651" s="11"/>
      <c r="O6651" s="11"/>
      <c r="P6651" s="11"/>
      <c r="Q6651" s="11"/>
      <c r="U6651" s="11"/>
      <c r="BM6651"/>
      <c r="BN6651"/>
      <c r="BO6651"/>
      <c r="BP6651"/>
      <c r="BQ6651"/>
      <c r="BR6651"/>
      <c r="BS6651"/>
      <c r="BT6651"/>
      <c r="BU6651"/>
    </row>
    <row r="6652" spans="2:73" x14ac:dyDescent="0.25">
      <c r="B6652" s="11"/>
      <c r="O6652" s="11"/>
      <c r="P6652" s="11"/>
      <c r="U6652" s="11"/>
      <c r="BM6652"/>
      <c r="BN6652"/>
      <c r="BO6652"/>
      <c r="BP6652"/>
      <c r="BQ6652"/>
      <c r="BR6652"/>
      <c r="BS6652"/>
      <c r="BT6652"/>
      <c r="BU6652"/>
    </row>
    <row r="6653" spans="2:73" x14ac:dyDescent="0.25">
      <c r="B6653" s="11"/>
      <c r="O6653" s="11"/>
      <c r="P6653" s="11"/>
      <c r="Q6653" s="11"/>
      <c r="U6653" s="11"/>
      <c r="BM6653"/>
      <c r="BN6653"/>
      <c r="BO6653"/>
      <c r="BP6653"/>
      <c r="BQ6653"/>
      <c r="BR6653"/>
      <c r="BS6653"/>
      <c r="BT6653"/>
      <c r="BU6653"/>
    </row>
    <row r="6654" spans="2:73" x14ac:dyDescent="0.25">
      <c r="B6654" s="11"/>
      <c r="O6654" s="11"/>
      <c r="P6654" s="11"/>
      <c r="Q6654" s="11"/>
      <c r="U6654" s="11"/>
      <c r="BM6654"/>
      <c r="BN6654"/>
      <c r="BO6654"/>
      <c r="BP6654"/>
      <c r="BQ6654"/>
      <c r="BR6654"/>
      <c r="BS6654"/>
      <c r="BT6654"/>
      <c r="BU6654"/>
    </row>
    <row r="6655" spans="2:73" x14ac:dyDescent="0.25">
      <c r="B6655" s="11"/>
      <c r="O6655" s="11"/>
      <c r="P6655" s="11"/>
      <c r="Q6655" s="11"/>
      <c r="U6655" s="11"/>
      <c r="BM6655"/>
      <c r="BN6655"/>
      <c r="BO6655"/>
      <c r="BP6655"/>
      <c r="BQ6655"/>
      <c r="BR6655"/>
      <c r="BS6655"/>
      <c r="BT6655"/>
      <c r="BU6655"/>
    </row>
    <row r="6656" spans="2:73" x14ac:dyDescent="0.25">
      <c r="B6656" s="11"/>
      <c r="O6656" s="11"/>
      <c r="P6656" s="11"/>
      <c r="U6656" s="11"/>
      <c r="BM6656"/>
      <c r="BN6656"/>
      <c r="BO6656"/>
      <c r="BP6656"/>
      <c r="BQ6656"/>
      <c r="BR6656"/>
      <c r="BS6656"/>
      <c r="BT6656"/>
      <c r="BU6656"/>
    </row>
    <row r="6657" spans="2:73" x14ac:dyDescent="0.25">
      <c r="B6657" s="11"/>
      <c r="O6657" s="11"/>
      <c r="P6657" s="11"/>
      <c r="Q6657" s="11"/>
      <c r="U6657" s="11"/>
      <c r="BM6657"/>
      <c r="BN6657"/>
      <c r="BO6657"/>
      <c r="BP6657"/>
      <c r="BQ6657"/>
      <c r="BR6657"/>
      <c r="BS6657"/>
      <c r="BT6657"/>
      <c r="BU6657"/>
    </row>
    <row r="6658" spans="2:73" x14ac:dyDescent="0.25">
      <c r="B6658" s="11"/>
      <c r="O6658" s="11"/>
      <c r="P6658" s="11"/>
      <c r="Q6658" s="11"/>
      <c r="U6658" s="11"/>
      <c r="BM6658"/>
      <c r="BN6658"/>
      <c r="BO6658"/>
      <c r="BP6658"/>
      <c r="BQ6658"/>
      <c r="BR6658"/>
      <c r="BS6658"/>
      <c r="BT6658"/>
      <c r="BU6658"/>
    </row>
    <row r="6659" spans="2:73" x14ac:dyDescent="0.25">
      <c r="B6659" s="11"/>
      <c r="O6659" s="11"/>
      <c r="P6659" s="11"/>
      <c r="Q6659" s="11"/>
      <c r="U6659" s="11"/>
      <c r="BM6659"/>
      <c r="BN6659"/>
      <c r="BO6659"/>
      <c r="BP6659"/>
      <c r="BQ6659"/>
      <c r="BR6659"/>
      <c r="BS6659"/>
      <c r="BT6659"/>
      <c r="BU6659"/>
    </row>
    <row r="6660" spans="2:73" x14ac:dyDescent="0.25">
      <c r="B6660" s="11"/>
      <c r="O6660" s="11"/>
      <c r="P6660" s="11"/>
      <c r="Q6660" s="11"/>
      <c r="U6660" s="11"/>
      <c r="BM6660"/>
      <c r="BN6660"/>
      <c r="BO6660"/>
      <c r="BP6660"/>
      <c r="BQ6660"/>
      <c r="BR6660"/>
      <c r="BS6660"/>
      <c r="BT6660"/>
      <c r="BU6660"/>
    </row>
    <row r="6661" spans="2:73" x14ac:dyDescent="0.25">
      <c r="B6661" s="11"/>
      <c r="O6661" s="11"/>
      <c r="P6661" s="11"/>
      <c r="Q6661" s="11"/>
      <c r="U6661" s="11"/>
      <c r="BM6661"/>
      <c r="BN6661"/>
      <c r="BO6661"/>
      <c r="BP6661"/>
      <c r="BQ6661"/>
      <c r="BR6661"/>
      <c r="BS6661"/>
      <c r="BT6661"/>
      <c r="BU6661"/>
    </row>
    <row r="6662" spans="2:73" x14ac:dyDescent="0.25">
      <c r="B6662" s="11"/>
      <c r="O6662" s="11"/>
      <c r="P6662" s="11"/>
      <c r="U6662" s="11"/>
      <c r="BM6662"/>
      <c r="BN6662"/>
      <c r="BO6662"/>
      <c r="BP6662"/>
      <c r="BQ6662"/>
      <c r="BR6662"/>
      <c r="BS6662"/>
      <c r="BT6662"/>
      <c r="BU6662"/>
    </row>
    <row r="6663" spans="2:73" x14ac:dyDescent="0.25">
      <c r="B6663" s="11"/>
      <c r="O6663" s="11"/>
      <c r="P6663" s="11"/>
      <c r="Q6663" s="11"/>
      <c r="U6663" s="11"/>
      <c r="BM6663"/>
      <c r="BN6663"/>
      <c r="BO6663"/>
      <c r="BP6663"/>
      <c r="BQ6663"/>
      <c r="BR6663"/>
      <c r="BS6663"/>
      <c r="BT6663"/>
      <c r="BU6663"/>
    </row>
    <row r="6664" spans="2:73" x14ac:dyDescent="0.25">
      <c r="B6664" s="11"/>
      <c r="O6664" s="11"/>
      <c r="P6664" s="11"/>
      <c r="U6664" s="11"/>
      <c r="BM6664"/>
      <c r="BN6664"/>
      <c r="BO6664"/>
      <c r="BP6664"/>
      <c r="BQ6664"/>
      <c r="BR6664"/>
      <c r="BS6664"/>
      <c r="BT6664"/>
      <c r="BU6664"/>
    </row>
    <row r="6665" spans="2:73" x14ac:dyDescent="0.25">
      <c r="B6665" s="11"/>
      <c r="O6665" s="11"/>
      <c r="P6665" s="11"/>
      <c r="Q6665" s="11"/>
      <c r="U6665" s="11"/>
      <c r="BM6665"/>
      <c r="BN6665"/>
      <c r="BO6665"/>
      <c r="BP6665"/>
      <c r="BQ6665"/>
      <c r="BR6665"/>
      <c r="BS6665"/>
      <c r="BT6665"/>
      <c r="BU6665"/>
    </row>
    <row r="6666" spans="2:73" x14ac:dyDescent="0.25">
      <c r="B6666" s="11"/>
      <c r="O6666" s="11"/>
      <c r="P6666" s="11"/>
      <c r="Q6666" s="11"/>
      <c r="U6666" s="11"/>
      <c r="BM6666"/>
      <c r="BN6666"/>
      <c r="BO6666"/>
      <c r="BP6666"/>
      <c r="BQ6666"/>
      <c r="BR6666"/>
      <c r="BS6666"/>
      <c r="BT6666"/>
      <c r="BU6666"/>
    </row>
    <row r="6667" spans="2:73" x14ac:dyDescent="0.25">
      <c r="B6667" s="11"/>
      <c r="O6667" s="11"/>
      <c r="P6667" s="11"/>
      <c r="U6667" s="11"/>
      <c r="BM6667"/>
      <c r="BN6667"/>
      <c r="BO6667"/>
      <c r="BP6667"/>
      <c r="BQ6667"/>
      <c r="BR6667"/>
      <c r="BS6667"/>
      <c r="BT6667"/>
      <c r="BU6667"/>
    </row>
    <row r="6668" spans="2:73" x14ac:dyDescent="0.25">
      <c r="B6668" s="11"/>
      <c r="O6668" s="11"/>
      <c r="P6668" s="11"/>
      <c r="U6668" s="11"/>
      <c r="BM6668"/>
      <c r="BN6668"/>
      <c r="BO6668"/>
      <c r="BP6668"/>
      <c r="BQ6668"/>
      <c r="BR6668"/>
      <c r="BS6668"/>
      <c r="BT6668"/>
      <c r="BU6668"/>
    </row>
    <row r="6669" spans="2:73" x14ac:dyDescent="0.25">
      <c r="B6669" s="11"/>
      <c r="O6669" s="11"/>
      <c r="P6669" s="11"/>
      <c r="U6669" s="11"/>
      <c r="BM6669"/>
      <c r="BN6669"/>
      <c r="BO6669"/>
      <c r="BP6669"/>
      <c r="BQ6669"/>
      <c r="BR6669"/>
      <c r="BS6669"/>
      <c r="BT6669"/>
      <c r="BU6669"/>
    </row>
    <row r="6670" spans="2:73" x14ac:dyDescent="0.25">
      <c r="B6670" s="11"/>
      <c r="O6670" s="11"/>
      <c r="P6670" s="11"/>
      <c r="Q6670" s="11"/>
      <c r="U6670" s="11"/>
      <c r="BM6670"/>
      <c r="BN6670"/>
      <c r="BO6670"/>
      <c r="BP6670"/>
      <c r="BQ6670"/>
      <c r="BR6670"/>
      <c r="BS6670"/>
      <c r="BT6670"/>
      <c r="BU6670"/>
    </row>
    <row r="6671" spans="2:73" x14ac:dyDescent="0.25">
      <c r="B6671" s="11"/>
      <c r="O6671" s="11"/>
      <c r="P6671" s="11"/>
      <c r="U6671" s="11"/>
      <c r="BM6671"/>
      <c r="BN6671"/>
      <c r="BO6671"/>
      <c r="BP6671"/>
      <c r="BQ6671"/>
      <c r="BR6671"/>
      <c r="BS6671"/>
      <c r="BT6671"/>
      <c r="BU6671"/>
    </row>
    <row r="6672" spans="2:73" x14ac:dyDescent="0.25">
      <c r="B6672" s="11"/>
      <c r="O6672" s="11"/>
      <c r="P6672" s="11"/>
      <c r="U6672" s="11"/>
      <c r="BM6672"/>
      <c r="BN6672"/>
      <c r="BO6672"/>
      <c r="BP6672"/>
      <c r="BQ6672"/>
      <c r="BR6672"/>
      <c r="BS6672"/>
      <c r="BT6672"/>
      <c r="BU6672"/>
    </row>
    <row r="6673" spans="2:73" x14ac:dyDescent="0.25">
      <c r="B6673" s="11"/>
      <c r="O6673" s="11"/>
      <c r="P6673" s="11"/>
      <c r="Q6673" s="11"/>
      <c r="U6673" s="11"/>
      <c r="BM6673"/>
      <c r="BN6673"/>
      <c r="BO6673"/>
      <c r="BP6673"/>
      <c r="BQ6673"/>
      <c r="BR6673"/>
      <c r="BS6673"/>
      <c r="BT6673"/>
      <c r="BU6673"/>
    </row>
    <row r="6674" spans="2:73" x14ac:dyDescent="0.25">
      <c r="B6674" s="11"/>
      <c r="O6674" s="11"/>
      <c r="P6674" s="11"/>
      <c r="U6674" s="11"/>
      <c r="BM6674"/>
      <c r="BN6674"/>
      <c r="BO6674"/>
      <c r="BP6674"/>
      <c r="BQ6674"/>
      <c r="BR6674"/>
      <c r="BS6674"/>
      <c r="BT6674"/>
      <c r="BU6674"/>
    </row>
    <row r="6675" spans="2:73" x14ac:dyDescent="0.25">
      <c r="B6675" s="11"/>
      <c r="E6675" s="11"/>
      <c r="O6675" s="11"/>
      <c r="P6675" s="11"/>
      <c r="U6675" s="11"/>
      <c r="BM6675"/>
      <c r="BN6675"/>
      <c r="BO6675"/>
      <c r="BP6675"/>
      <c r="BQ6675"/>
      <c r="BR6675"/>
      <c r="BS6675"/>
      <c r="BT6675"/>
      <c r="BU6675"/>
    </row>
    <row r="6676" spans="2:73" x14ac:dyDescent="0.25">
      <c r="B6676" s="11"/>
      <c r="O6676" s="11"/>
      <c r="P6676" s="11"/>
      <c r="Q6676" s="11"/>
      <c r="U6676" s="11"/>
      <c r="BM6676"/>
      <c r="BN6676"/>
      <c r="BO6676"/>
      <c r="BP6676"/>
      <c r="BQ6676"/>
      <c r="BR6676"/>
      <c r="BS6676"/>
      <c r="BT6676"/>
      <c r="BU6676"/>
    </row>
    <row r="6677" spans="2:73" x14ac:dyDescent="0.25">
      <c r="B6677" s="11"/>
      <c r="O6677" s="11"/>
      <c r="P6677" s="11"/>
      <c r="U6677" s="11"/>
      <c r="BM6677"/>
      <c r="BN6677"/>
      <c r="BO6677"/>
      <c r="BP6677"/>
      <c r="BQ6677"/>
      <c r="BR6677"/>
      <c r="BS6677"/>
      <c r="BT6677"/>
      <c r="BU6677"/>
    </row>
    <row r="6678" spans="2:73" x14ac:dyDescent="0.25">
      <c r="B6678" s="11"/>
      <c r="O6678" s="11"/>
      <c r="P6678" s="11"/>
      <c r="U6678" s="11"/>
      <c r="BM6678"/>
      <c r="BN6678"/>
      <c r="BO6678"/>
      <c r="BP6678"/>
      <c r="BQ6678"/>
      <c r="BR6678"/>
      <c r="BS6678"/>
      <c r="BT6678"/>
      <c r="BU6678"/>
    </row>
    <row r="6679" spans="2:73" x14ac:dyDescent="0.25">
      <c r="B6679" s="11"/>
      <c r="O6679" s="11"/>
      <c r="P6679" s="11"/>
      <c r="Q6679" s="11"/>
      <c r="U6679" s="11"/>
      <c r="BM6679"/>
      <c r="BN6679"/>
      <c r="BO6679"/>
      <c r="BP6679"/>
      <c r="BQ6679"/>
      <c r="BR6679"/>
      <c r="BS6679"/>
      <c r="BT6679"/>
      <c r="BU6679"/>
    </row>
    <row r="6680" spans="2:73" x14ac:dyDescent="0.25">
      <c r="B6680" s="11"/>
      <c r="O6680" s="11"/>
      <c r="P6680" s="11"/>
      <c r="Q6680" s="11"/>
      <c r="U6680" s="11"/>
      <c r="BM6680"/>
      <c r="BN6680"/>
      <c r="BO6680"/>
      <c r="BP6680"/>
      <c r="BQ6680"/>
      <c r="BR6680"/>
      <c r="BS6680"/>
      <c r="BT6680"/>
      <c r="BU6680"/>
    </row>
    <row r="6681" spans="2:73" x14ac:dyDescent="0.25">
      <c r="B6681" s="11"/>
      <c r="O6681" s="11"/>
      <c r="P6681" s="11"/>
      <c r="Q6681" s="11"/>
      <c r="U6681" s="11"/>
      <c r="BM6681"/>
      <c r="BN6681"/>
      <c r="BO6681"/>
      <c r="BP6681"/>
      <c r="BQ6681"/>
      <c r="BR6681"/>
      <c r="BS6681"/>
      <c r="BT6681"/>
      <c r="BU6681"/>
    </row>
    <row r="6682" spans="2:73" x14ac:dyDescent="0.25">
      <c r="B6682" s="11"/>
      <c r="O6682" s="11"/>
      <c r="P6682" s="11"/>
      <c r="Q6682" s="11"/>
      <c r="U6682" s="11"/>
      <c r="BM6682"/>
      <c r="BN6682"/>
      <c r="BO6682"/>
      <c r="BP6682"/>
      <c r="BQ6682"/>
      <c r="BR6682"/>
      <c r="BS6682"/>
      <c r="BT6682"/>
      <c r="BU6682"/>
    </row>
    <row r="6683" spans="2:73" x14ac:dyDescent="0.25">
      <c r="B6683" s="11"/>
      <c r="O6683" s="11"/>
      <c r="P6683" s="11"/>
      <c r="Q6683" s="11"/>
      <c r="U6683" s="11"/>
      <c r="BM6683"/>
      <c r="BN6683"/>
      <c r="BO6683"/>
      <c r="BP6683"/>
      <c r="BQ6683"/>
      <c r="BR6683"/>
      <c r="BS6683"/>
      <c r="BT6683"/>
      <c r="BU6683"/>
    </row>
    <row r="6684" spans="2:73" x14ac:dyDescent="0.25">
      <c r="B6684" s="11"/>
      <c r="O6684" s="11"/>
      <c r="P6684" s="11"/>
      <c r="Q6684" s="11"/>
      <c r="U6684" s="11"/>
      <c r="BM6684"/>
      <c r="BN6684"/>
      <c r="BO6684"/>
      <c r="BP6684"/>
      <c r="BQ6684"/>
      <c r="BR6684"/>
      <c r="BS6684"/>
      <c r="BT6684"/>
      <c r="BU6684"/>
    </row>
    <row r="6685" spans="2:73" x14ac:dyDescent="0.25">
      <c r="B6685" s="11"/>
      <c r="O6685" s="11"/>
      <c r="P6685" s="11"/>
      <c r="Q6685" s="11"/>
      <c r="U6685" s="11"/>
      <c r="BM6685"/>
      <c r="BN6685"/>
      <c r="BO6685"/>
      <c r="BP6685"/>
      <c r="BQ6685"/>
      <c r="BR6685"/>
      <c r="BS6685"/>
      <c r="BT6685"/>
      <c r="BU6685"/>
    </row>
    <row r="6686" spans="2:73" x14ac:dyDescent="0.25">
      <c r="B6686" s="11"/>
      <c r="O6686" s="11"/>
      <c r="P6686" s="11"/>
      <c r="U6686" s="11"/>
      <c r="BM6686"/>
      <c r="BN6686"/>
      <c r="BO6686"/>
      <c r="BP6686"/>
      <c r="BQ6686"/>
      <c r="BR6686"/>
      <c r="BS6686"/>
      <c r="BT6686"/>
      <c r="BU6686"/>
    </row>
    <row r="6687" spans="2:73" x14ac:dyDescent="0.25">
      <c r="B6687" s="11"/>
      <c r="O6687" s="11"/>
      <c r="P6687" s="11"/>
      <c r="U6687" s="11"/>
      <c r="V6687" s="11"/>
      <c r="BM6687"/>
      <c r="BN6687"/>
      <c r="BO6687"/>
      <c r="BP6687"/>
      <c r="BQ6687"/>
      <c r="BR6687"/>
      <c r="BS6687"/>
      <c r="BT6687"/>
      <c r="BU6687"/>
    </row>
    <row r="6688" spans="2:73" x14ac:dyDescent="0.25">
      <c r="B6688" s="11"/>
      <c r="O6688" s="11"/>
      <c r="P6688" s="11"/>
      <c r="Q6688" s="11"/>
      <c r="U6688" s="11"/>
      <c r="BM6688"/>
      <c r="BN6688"/>
      <c r="BO6688"/>
      <c r="BP6688"/>
      <c r="BQ6688"/>
      <c r="BR6688"/>
      <c r="BS6688"/>
      <c r="BT6688"/>
      <c r="BU6688"/>
    </row>
    <row r="6689" spans="2:73" x14ac:dyDescent="0.25">
      <c r="B6689" s="11"/>
      <c r="F6689" s="11"/>
      <c r="O6689" s="11"/>
      <c r="P6689" s="11"/>
      <c r="Q6689" s="11"/>
      <c r="U6689" s="11"/>
      <c r="BM6689"/>
      <c r="BN6689"/>
      <c r="BO6689"/>
      <c r="BP6689"/>
      <c r="BQ6689"/>
      <c r="BR6689"/>
      <c r="BS6689"/>
      <c r="BT6689"/>
      <c r="BU6689"/>
    </row>
    <row r="6690" spans="2:73" x14ac:dyDescent="0.25">
      <c r="B6690" s="11"/>
      <c r="O6690" s="11"/>
      <c r="P6690" s="11"/>
      <c r="Q6690" s="11"/>
      <c r="U6690" s="11"/>
      <c r="BM6690"/>
      <c r="BN6690"/>
      <c r="BO6690"/>
      <c r="BP6690"/>
      <c r="BQ6690"/>
      <c r="BR6690"/>
      <c r="BS6690"/>
      <c r="BT6690"/>
      <c r="BU6690"/>
    </row>
    <row r="6691" spans="2:73" x14ac:dyDescent="0.25">
      <c r="B6691" s="11"/>
      <c r="O6691" s="11"/>
      <c r="P6691" s="11"/>
      <c r="Q6691" s="11"/>
      <c r="U6691" s="11"/>
      <c r="BM6691"/>
      <c r="BN6691"/>
      <c r="BO6691"/>
      <c r="BP6691"/>
      <c r="BQ6691"/>
      <c r="BR6691"/>
      <c r="BS6691"/>
      <c r="BT6691"/>
      <c r="BU6691"/>
    </row>
    <row r="6692" spans="2:73" x14ac:dyDescent="0.25">
      <c r="B6692" s="11"/>
      <c r="O6692" s="11"/>
      <c r="P6692" s="11"/>
      <c r="Q6692" s="11"/>
      <c r="U6692" s="11"/>
      <c r="BM6692"/>
      <c r="BN6692"/>
      <c r="BO6692"/>
      <c r="BP6692"/>
      <c r="BQ6692"/>
      <c r="BR6692"/>
      <c r="BS6692"/>
      <c r="BT6692"/>
      <c r="BU6692"/>
    </row>
    <row r="6693" spans="2:73" x14ac:dyDescent="0.25">
      <c r="B6693" s="11"/>
      <c r="O6693" s="11"/>
      <c r="P6693" s="11"/>
      <c r="Q6693" s="11"/>
      <c r="U6693" s="11"/>
      <c r="BM6693"/>
      <c r="BN6693"/>
      <c r="BO6693"/>
      <c r="BP6693"/>
      <c r="BQ6693"/>
      <c r="BR6693"/>
      <c r="BS6693"/>
      <c r="BT6693"/>
      <c r="BU6693"/>
    </row>
    <row r="6694" spans="2:73" x14ac:dyDescent="0.25">
      <c r="B6694" s="11"/>
      <c r="O6694" s="11"/>
      <c r="P6694" s="11"/>
      <c r="Q6694" s="11"/>
      <c r="U6694" s="11"/>
      <c r="BM6694"/>
      <c r="BN6694"/>
      <c r="BO6694"/>
      <c r="BP6694"/>
      <c r="BQ6694"/>
      <c r="BR6694"/>
      <c r="BS6694"/>
      <c r="BT6694"/>
      <c r="BU6694"/>
    </row>
    <row r="6695" spans="2:73" x14ac:dyDescent="0.25">
      <c r="B6695" s="11"/>
      <c r="O6695" s="11"/>
      <c r="P6695" s="11"/>
      <c r="Q6695" s="11"/>
      <c r="U6695" s="11"/>
      <c r="BM6695"/>
      <c r="BN6695"/>
      <c r="BO6695"/>
      <c r="BP6695"/>
      <c r="BQ6695"/>
      <c r="BR6695"/>
      <c r="BS6695"/>
      <c r="BT6695"/>
      <c r="BU6695"/>
    </row>
    <row r="6696" spans="2:73" x14ac:dyDescent="0.25">
      <c r="B6696" s="11"/>
      <c r="O6696" s="11"/>
      <c r="P6696" s="11"/>
      <c r="Q6696" s="11"/>
      <c r="U6696" s="11"/>
      <c r="BM6696"/>
      <c r="BN6696"/>
      <c r="BO6696"/>
      <c r="BP6696"/>
      <c r="BQ6696"/>
      <c r="BR6696"/>
      <c r="BS6696"/>
      <c r="BT6696"/>
      <c r="BU6696"/>
    </row>
    <row r="6697" spans="2:73" x14ac:dyDescent="0.25">
      <c r="B6697" s="11"/>
      <c r="O6697" s="11"/>
      <c r="P6697" s="11"/>
      <c r="Q6697" s="11"/>
      <c r="U6697" s="11"/>
      <c r="BM6697"/>
      <c r="BN6697"/>
      <c r="BO6697"/>
      <c r="BP6697"/>
      <c r="BQ6697"/>
      <c r="BR6697"/>
      <c r="BS6697"/>
      <c r="BT6697"/>
      <c r="BU6697"/>
    </row>
    <row r="6698" spans="2:73" x14ac:dyDescent="0.25">
      <c r="B6698" s="11"/>
      <c r="O6698" s="11"/>
      <c r="P6698" s="11"/>
      <c r="Q6698" s="11"/>
      <c r="U6698" s="11"/>
      <c r="BM6698"/>
      <c r="BN6698"/>
      <c r="BO6698"/>
      <c r="BP6698"/>
      <c r="BQ6698"/>
      <c r="BR6698"/>
      <c r="BS6698"/>
      <c r="BT6698"/>
      <c r="BU6698"/>
    </row>
    <row r="6699" spans="2:73" x14ac:dyDescent="0.25">
      <c r="B6699" s="11"/>
      <c r="F6699" s="11"/>
      <c r="O6699" s="11"/>
      <c r="P6699" s="11"/>
      <c r="U6699" s="11"/>
      <c r="BM6699"/>
      <c r="BN6699"/>
      <c r="BO6699"/>
      <c r="BP6699"/>
      <c r="BQ6699"/>
      <c r="BR6699"/>
      <c r="BS6699"/>
      <c r="BT6699"/>
      <c r="BU6699"/>
    </row>
    <row r="6700" spans="2:73" x14ac:dyDescent="0.25">
      <c r="B6700" s="11"/>
      <c r="O6700" s="11"/>
      <c r="P6700" s="11"/>
      <c r="U6700" s="11"/>
      <c r="BM6700"/>
      <c r="BN6700"/>
      <c r="BO6700"/>
      <c r="BP6700"/>
      <c r="BQ6700"/>
      <c r="BR6700"/>
      <c r="BS6700"/>
      <c r="BT6700"/>
      <c r="BU6700"/>
    </row>
    <row r="6701" spans="2:73" x14ac:dyDescent="0.25">
      <c r="B6701" s="11"/>
      <c r="O6701" s="11"/>
      <c r="P6701" s="11"/>
      <c r="U6701" s="11"/>
      <c r="BM6701"/>
      <c r="BN6701"/>
      <c r="BO6701"/>
      <c r="BP6701"/>
      <c r="BQ6701"/>
      <c r="BR6701"/>
      <c r="BS6701"/>
      <c r="BT6701"/>
      <c r="BU6701"/>
    </row>
    <row r="6702" spans="2:73" x14ac:dyDescent="0.25">
      <c r="B6702" s="11"/>
      <c r="O6702" s="11"/>
      <c r="P6702" s="11"/>
      <c r="U6702" s="11"/>
      <c r="BM6702"/>
      <c r="BN6702"/>
      <c r="BO6702"/>
      <c r="BP6702"/>
      <c r="BQ6702"/>
      <c r="BR6702"/>
      <c r="BS6702"/>
      <c r="BT6702"/>
      <c r="BU6702"/>
    </row>
    <row r="6703" spans="2:73" x14ac:dyDescent="0.25">
      <c r="B6703" s="11"/>
      <c r="O6703" s="11"/>
      <c r="P6703" s="11"/>
      <c r="Q6703" s="11"/>
      <c r="U6703" s="11"/>
      <c r="BM6703"/>
      <c r="BN6703"/>
      <c r="BO6703"/>
      <c r="BP6703"/>
      <c r="BQ6703"/>
      <c r="BR6703"/>
      <c r="BS6703"/>
      <c r="BT6703"/>
      <c r="BU6703"/>
    </row>
    <row r="6704" spans="2:73" x14ac:dyDescent="0.25">
      <c r="B6704" s="11"/>
      <c r="O6704" s="11"/>
      <c r="P6704" s="11"/>
      <c r="Q6704" s="11"/>
      <c r="U6704" s="11"/>
      <c r="BM6704"/>
      <c r="BN6704"/>
      <c r="BO6704"/>
      <c r="BP6704"/>
      <c r="BQ6704"/>
      <c r="BR6704"/>
      <c r="BS6704"/>
      <c r="BT6704"/>
      <c r="BU6704"/>
    </row>
    <row r="6705" spans="2:73" x14ac:dyDescent="0.25">
      <c r="B6705" s="11"/>
      <c r="O6705" s="11"/>
      <c r="P6705" s="11"/>
      <c r="Q6705" s="11"/>
      <c r="U6705" s="11"/>
      <c r="BM6705"/>
      <c r="BN6705"/>
      <c r="BO6705"/>
      <c r="BP6705"/>
      <c r="BQ6705"/>
      <c r="BR6705"/>
      <c r="BS6705"/>
      <c r="BT6705"/>
      <c r="BU6705"/>
    </row>
    <row r="6706" spans="2:73" x14ac:dyDescent="0.25">
      <c r="B6706" s="11"/>
      <c r="O6706" s="11"/>
      <c r="P6706" s="11"/>
      <c r="Q6706" s="11"/>
      <c r="U6706" s="11"/>
      <c r="BM6706"/>
      <c r="BN6706"/>
      <c r="BO6706"/>
      <c r="BP6706"/>
      <c r="BQ6706"/>
      <c r="BR6706"/>
      <c r="BS6706"/>
      <c r="BT6706"/>
      <c r="BU6706"/>
    </row>
    <row r="6707" spans="2:73" x14ac:dyDescent="0.25">
      <c r="B6707" s="11"/>
      <c r="O6707" s="11"/>
      <c r="P6707" s="11"/>
      <c r="Q6707" s="11"/>
      <c r="U6707" s="11"/>
      <c r="BM6707"/>
      <c r="BN6707"/>
      <c r="BO6707"/>
      <c r="BP6707"/>
      <c r="BQ6707"/>
      <c r="BR6707"/>
      <c r="BS6707"/>
      <c r="BT6707"/>
      <c r="BU6707"/>
    </row>
    <row r="6708" spans="2:73" x14ac:dyDescent="0.25">
      <c r="B6708" s="11"/>
      <c r="O6708" s="11"/>
      <c r="P6708" s="11"/>
      <c r="U6708" s="11"/>
      <c r="BM6708"/>
      <c r="BN6708"/>
      <c r="BO6708"/>
      <c r="BP6708"/>
      <c r="BQ6708"/>
      <c r="BR6708"/>
      <c r="BS6708"/>
      <c r="BT6708"/>
      <c r="BU6708"/>
    </row>
    <row r="6709" spans="2:73" x14ac:dyDescent="0.25">
      <c r="B6709" s="11"/>
      <c r="E6709" s="11"/>
      <c r="F6709" s="11"/>
      <c r="O6709" s="11"/>
      <c r="P6709" s="11"/>
      <c r="U6709" s="11"/>
      <c r="BM6709"/>
      <c r="BN6709"/>
      <c r="BO6709"/>
      <c r="BP6709"/>
      <c r="BQ6709"/>
      <c r="BR6709"/>
      <c r="BS6709"/>
      <c r="BT6709"/>
      <c r="BU6709"/>
    </row>
    <row r="6710" spans="2:73" x14ac:dyDescent="0.25">
      <c r="B6710" s="11"/>
      <c r="F6710" s="11"/>
      <c r="O6710" s="11"/>
      <c r="P6710" s="11"/>
      <c r="U6710" s="11"/>
      <c r="BM6710"/>
      <c r="BN6710"/>
      <c r="BO6710"/>
      <c r="BP6710"/>
      <c r="BQ6710"/>
      <c r="BR6710"/>
      <c r="BS6710"/>
      <c r="BT6710"/>
      <c r="BU6710"/>
    </row>
    <row r="6711" spans="2:73" x14ac:dyDescent="0.25">
      <c r="B6711" s="11"/>
      <c r="O6711" s="11"/>
      <c r="P6711" s="11"/>
      <c r="Q6711" s="11"/>
      <c r="U6711" s="11"/>
      <c r="BM6711"/>
      <c r="BN6711"/>
      <c r="BO6711"/>
      <c r="BP6711"/>
      <c r="BQ6711"/>
      <c r="BR6711"/>
      <c r="BS6711"/>
      <c r="BT6711"/>
      <c r="BU6711"/>
    </row>
    <row r="6712" spans="2:73" x14ac:dyDescent="0.25">
      <c r="B6712" s="11"/>
      <c r="O6712" s="11"/>
      <c r="P6712" s="11"/>
      <c r="Q6712" s="11"/>
      <c r="U6712" s="11"/>
      <c r="BM6712"/>
      <c r="BN6712"/>
      <c r="BO6712"/>
      <c r="BP6712"/>
      <c r="BQ6712"/>
      <c r="BR6712"/>
      <c r="BS6712"/>
      <c r="BT6712"/>
      <c r="BU6712"/>
    </row>
    <row r="6713" spans="2:73" x14ac:dyDescent="0.25">
      <c r="B6713" s="11"/>
      <c r="O6713" s="11"/>
      <c r="P6713" s="11"/>
      <c r="U6713" s="11"/>
      <c r="BM6713"/>
      <c r="BN6713"/>
      <c r="BO6713"/>
      <c r="BP6713"/>
      <c r="BQ6713"/>
      <c r="BR6713"/>
      <c r="BS6713"/>
      <c r="BT6713"/>
      <c r="BU6713"/>
    </row>
    <row r="6714" spans="2:73" x14ac:dyDescent="0.25">
      <c r="B6714" s="11"/>
      <c r="O6714" s="11"/>
      <c r="P6714" s="11"/>
      <c r="Q6714" s="11"/>
      <c r="U6714" s="11"/>
      <c r="BM6714"/>
      <c r="BN6714"/>
      <c r="BO6714"/>
      <c r="BP6714"/>
      <c r="BQ6714"/>
      <c r="BR6714"/>
      <c r="BS6714"/>
      <c r="BT6714"/>
      <c r="BU6714"/>
    </row>
    <row r="6715" spans="2:73" x14ac:dyDescent="0.25">
      <c r="B6715" s="11"/>
      <c r="O6715" s="11"/>
      <c r="P6715" s="11"/>
      <c r="U6715" s="11"/>
      <c r="BM6715"/>
      <c r="BN6715"/>
      <c r="BO6715"/>
      <c r="BP6715"/>
      <c r="BQ6715"/>
      <c r="BR6715"/>
      <c r="BS6715"/>
      <c r="BT6715"/>
      <c r="BU6715"/>
    </row>
    <row r="6716" spans="2:73" x14ac:dyDescent="0.25">
      <c r="B6716" s="11"/>
      <c r="O6716" s="11"/>
      <c r="P6716" s="11"/>
      <c r="U6716" s="11"/>
      <c r="BM6716"/>
      <c r="BN6716"/>
      <c r="BO6716"/>
      <c r="BP6716"/>
      <c r="BQ6716"/>
      <c r="BR6716"/>
      <c r="BS6716"/>
      <c r="BT6716"/>
      <c r="BU6716"/>
    </row>
    <row r="6717" spans="2:73" x14ac:dyDescent="0.25">
      <c r="B6717" s="11"/>
      <c r="O6717" s="11"/>
      <c r="P6717" s="11"/>
      <c r="Q6717" s="11"/>
      <c r="U6717" s="11"/>
      <c r="BM6717"/>
      <c r="BN6717"/>
      <c r="BO6717"/>
      <c r="BP6717"/>
      <c r="BQ6717"/>
      <c r="BR6717"/>
      <c r="BS6717"/>
      <c r="BT6717"/>
      <c r="BU6717"/>
    </row>
    <row r="6718" spans="2:73" x14ac:dyDescent="0.25">
      <c r="B6718" s="11"/>
      <c r="O6718" s="11"/>
      <c r="P6718" s="11"/>
      <c r="U6718" s="11"/>
      <c r="BM6718"/>
      <c r="BN6718"/>
      <c r="BO6718"/>
      <c r="BP6718"/>
      <c r="BQ6718"/>
      <c r="BR6718"/>
      <c r="BS6718"/>
      <c r="BT6718"/>
      <c r="BU6718"/>
    </row>
    <row r="6719" spans="2:73" x14ac:dyDescent="0.25">
      <c r="B6719" s="11"/>
      <c r="O6719" s="11"/>
      <c r="P6719" s="11"/>
      <c r="Q6719" s="11"/>
      <c r="U6719" s="11"/>
      <c r="BM6719"/>
      <c r="BN6719"/>
      <c r="BO6719"/>
      <c r="BP6719"/>
      <c r="BQ6719"/>
      <c r="BR6719"/>
      <c r="BS6719"/>
      <c r="BT6719"/>
      <c r="BU6719"/>
    </row>
    <row r="6720" spans="2:73" x14ac:dyDescent="0.25">
      <c r="B6720" s="11"/>
      <c r="O6720" s="11"/>
      <c r="P6720" s="11"/>
      <c r="U6720" s="11"/>
      <c r="BM6720"/>
      <c r="BN6720"/>
      <c r="BO6720"/>
      <c r="BP6720"/>
      <c r="BQ6720"/>
      <c r="BR6720"/>
      <c r="BS6720"/>
      <c r="BT6720"/>
      <c r="BU6720"/>
    </row>
    <row r="6721" spans="2:73" x14ac:dyDescent="0.25">
      <c r="B6721" s="11"/>
      <c r="O6721" s="11"/>
      <c r="P6721" s="11"/>
      <c r="Q6721" s="11"/>
      <c r="U6721" s="11"/>
      <c r="BM6721"/>
      <c r="BN6721"/>
      <c r="BO6721"/>
      <c r="BP6721"/>
      <c r="BQ6721"/>
      <c r="BR6721"/>
      <c r="BS6721"/>
      <c r="BT6721"/>
      <c r="BU6721"/>
    </row>
    <row r="6722" spans="2:73" x14ac:dyDescent="0.25">
      <c r="B6722" s="11"/>
      <c r="O6722" s="11"/>
      <c r="P6722" s="11"/>
      <c r="Q6722" s="11"/>
      <c r="U6722" s="11"/>
      <c r="BM6722"/>
      <c r="BN6722"/>
      <c r="BO6722"/>
      <c r="BP6722"/>
      <c r="BQ6722"/>
      <c r="BR6722"/>
      <c r="BS6722"/>
      <c r="BT6722"/>
      <c r="BU6722"/>
    </row>
    <row r="6723" spans="2:73" x14ac:dyDescent="0.25">
      <c r="B6723" s="11"/>
      <c r="O6723" s="11"/>
      <c r="P6723" s="11"/>
      <c r="U6723" s="11"/>
      <c r="BM6723"/>
      <c r="BN6723"/>
      <c r="BO6723"/>
      <c r="BP6723"/>
      <c r="BQ6723"/>
      <c r="BR6723"/>
      <c r="BS6723"/>
      <c r="BT6723"/>
      <c r="BU6723"/>
    </row>
    <row r="6724" spans="2:73" x14ac:dyDescent="0.25">
      <c r="B6724" s="11"/>
      <c r="O6724" s="11"/>
      <c r="P6724" s="11"/>
      <c r="Q6724" s="11"/>
      <c r="U6724" s="11"/>
      <c r="BM6724"/>
      <c r="BN6724"/>
      <c r="BO6724"/>
      <c r="BP6724"/>
      <c r="BQ6724"/>
      <c r="BR6724"/>
      <c r="BS6724"/>
      <c r="BT6724"/>
      <c r="BU6724"/>
    </row>
    <row r="6725" spans="2:73" x14ac:dyDescent="0.25">
      <c r="B6725" s="11"/>
      <c r="O6725" s="11"/>
      <c r="P6725" s="11"/>
      <c r="U6725" s="11"/>
      <c r="BM6725"/>
      <c r="BN6725"/>
      <c r="BO6725"/>
      <c r="BP6725"/>
      <c r="BQ6725"/>
      <c r="BR6725"/>
      <c r="BS6725"/>
      <c r="BT6725"/>
      <c r="BU6725"/>
    </row>
    <row r="6726" spans="2:73" x14ac:dyDescent="0.25">
      <c r="B6726" s="11"/>
      <c r="O6726" s="11"/>
      <c r="P6726" s="11"/>
      <c r="U6726" s="11"/>
      <c r="BM6726"/>
      <c r="BN6726"/>
      <c r="BO6726"/>
      <c r="BP6726"/>
      <c r="BQ6726"/>
      <c r="BR6726"/>
      <c r="BS6726"/>
      <c r="BT6726"/>
      <c r="BU6726"/>
    </row>
    <row r="6727" spans="2:73" x14ac:dyDescent="0.25">
      <c r="B6727" s="11"/>
      <c r="O6727" s="11"/>
      <c r="P6727" s="11"/>
      <c r="Q6727" s="11"/>
      <c r="U6727" s="11"/>
      <c r="BM6727"/>
      <c r="BN6727"/>
      <c r="BO6727"/>
      <c r="BP6727"/>
      <c r="BQ6727"/>
      <c r="BR6727"/>
      <c r="BS6727"/>
      <c r="BT6727"/>
      <c r="BU6727"/>
    </row>
    <row r="6728" spans="2:73" x14ac:dyDescent="0.25">
      <c r="B6728" s="11"/>
      <c r="O6728" s="11"/>
      <c r="P6728" s="11"/>
      <c r="Q6728" s="11"/>
      <c r="U6728" s="11"/>
      <c r="BM6728"/>
      <c r="BN6728"/>
      <c r="BO6728"/>
      <c r="BP6728"/>
      <c r="BQ6728"/>
      <c r="BR6728"/>
      <c r="BS6728"/>
      <c r="BT6728"/>
      <c r="BU6728"/>
    </row>
    <row r="6729" spans="2:73" x14ac:dyDescent="0.25">
      <c r="B6729" s="11"/>
      <c r="O6729" s="11"/>
      <c r="P6729" s="11"/>
      <c r="Q6729" s="11"/>
      <c r="U6729" s="11"/>
      <c r="BM6729"/>
      <c r="BN6729"/>
      <c r="BO6729"/>
      <c r="BP6729"/>
      <c r="BQ6729"/>
      <c r="BR6729"/>
      <c r="BS6729"/>
      <c r="BT6729"/>
      <c r="BU6729"/>
    </row>
    <row r="6730" spans="2:73" x14ac:dyDescent="0.25">
      <c r="B6730" s="11"/>
      <c r="O6730" s="11"/>
      <c r="P6730" s="11"/>
      <c r="U6730" s="11"/>
      <c r="BM6730"/>
      <c r="BN6730"/>
      <c r="BO6730"/>
      <c r="BP6730"/>
      <c r="BQ6730"/>
      <c r="BR6730"/>
      <c r="BS6730"/>
      <c r="BT6730"/>
      <c r="BU6730"/>
    </row>
    <row r="6731" spans="2:73" x14ac:dyDescent="0.25">
      <c r="B6731" s="11"/>
      <c r="O6731" s="11"/>
      <c r="P6731" s="11"/>
      <c r="U6731" s="11"/>
      <c r="BM6731"/>
      <c r="BN6731"/>
      <c r="BO6731"/>
      <c r="BP6731"/>
      <c r="BQ6731"/>
      <c r="BR6731"/>
      <c r="BS6731"/>
      <c r="BT6731"/>
      <c r="BU6731"/>
    </row>
    <row r="6732" spans="2:73" x14ac:dyDescent="0.25">
      <c r="B6732" s="11"/>
      <c r="O6732" s="11"/>
      <c r="P6732" s="11"/>
      <c r="U6732" s="11"/>
      <c r="BM6732"/>
      <c r="BN6732"/>
      <c r="BO6732"/>
      <c r="BP6732"/>
      <c r="BQ6732"/>
      <c r="BR6732"/>
      <c r="BS6732"/>
      <c r="BT6732"/>
      <c r="BU6732"/>
    </row>
    <row r="6733" spans="2:73" x14ac:dyDescent="0.25">
      <c r="B6733" s="11"/>
      <c r="O6733" s="11"/>
      <c r="P6733" s="11"/>
      <c r="Q6733" s="11"/>
      <c r="U6733" s="11"/>
      <c r="BM6733"/>
      <c r="BN6733"/>
      <c r="BO6733"/>
      <c r="BP6733"/>
      <c r="BQ6733"/>
      <c r="BR6733"/>
      <c r="BS6733"/>
      <c r="BT6733"/>
      <c r="BU6733"/>
    </row>
    <row r="6734" spans="2:73" x14ac:dyDescent="0.25">
      <c r="B6734" s="11"/>
      <c r="O6734" s="11"/>
      <c r="P6734" s="11"/>
      <c r="Q6734" s="11"/>
      <c r="U6734" s="11"/>
      <c r="BM6734"/>
      <c r="BN6734"/>
      <c r="BO6734"/>
      <c r="BP6734"/>
      <c r="BQ6734"/>
      <c r="BR6734"/>
      <c r="BS6734"/>
      <c r="BT6734"/>
      <c r="BU6734"/>
    </row>
    <row r="6735" spans="2:73" x14ac:dyDescent="0.25">
      <c r="B6735" s="11"/>
      <c r="O6735" s="11"/>
      <c r="P6735" s="11"/>
      <c r="Q6735" s="11"/>
      <c r="U6735" s="11"/>
      <c r="BM6735"/>
      <c r="BN6735"/>
      <c r="BO6735"/>
      <c r="BP6735"/>
      <c r="BQ6735"/>
      <c r="BR6735"/>
      <c r="BS6735"/>
      <c r="BT6735"/>
      <c r="BU6735"/>
    </row>
    <row r="6736" spans="2:73" x14ac:dyDescent="0.25">
      <c r="B6736" s="11"/>
      <c r="O6736" s="11"/>
      <c r="P6736" s="11"/>
      <c r="Q6736" s="11"/>
      <c r="U6736" s="11"/>
      <c r="BM6736"/>
      <c r="BN6736"/>
      <c r="BO6736"/>
      <c r="BP6736"/>
      <c r="BQ6736"/>
      <c r="BR6736"/>
      <c r="BS6736"/>
      <c r="BT6736"/>
      <c r="BU6736"/>
    </row>
    <row r="6737" spans="2:73" x14ac:dyDescent="0.25">
      <c r="B6737" s="11"/>
      <c r="O6737" s="11"/>
      <c r="P6737" s="11"/>
      <c r="Q6737" s="11"/>
      <c r="U6737" s="11"/>
      <c r="BM6737"/>
      <c r="BN6737"/>
      <c r="BO6737"/>
      <c r="BP6737"/>
      <c r="BQ6737"/>
      <c r="BR6737"/>
      <c r="BS6737"/>
      <c r="BT6737"/>
      <c r="BU6737"/>
    </row>
    <row r="6738" spans="2:73" x14ac:dyDescent="0.25">
      <c r="B6738" s="11"/>
      <c r="F6738" s="11"/>
      <c r="O6738" s="11"/>
      <c r="P6738" s="11"/>
      <c r="Q6738" s="11"/>
      <c r="U6738" s="11"/>
      <c r="BM6738"/>
      <c r="BN6738"/>
      <c r="BO6738"/>
      <c r="BP6738"/>
      <c r="BQ6738"/>
      <c r="BR6738"/>
      <c r="BS6738"/>
      <c r="BT6738"/>
      <c r="BU6738"/>
    </row>
    <row r="6739" spans="2:73" x14ac:dyDescent="0.25">
      <c r="B6739" s="11"/>
      <c r="F6739" s="11"/>
      <c r="O6739" s="11"/>
      <c r="P6739" s="11"/>
      <c r="U6739" s="11"/>
      <c r="BM6739"/>
      <c r="BN6739"/>
      <c r="BO6739"/>
      <c r="BP6739"/>
      <c r="BQ6739"/>
      <c r="BR6739"/>
      <c r="BS6739"/>
      <c r="BT6739"/>
      <c r="BU6739"/>
    </row>
    <row r="6740" spans="2:73" x14ac:dyDescent="0.25">
      <c r="B6740" s="11"/>
      <c r="O6740" s="11"/>
      <c r="P6740" s="11"/>
      <c r="Q6740" s="11"/>
      <c r="U6740" s="11"/>
      <c r="BM6740"/>
      <c r="BN6740"/>
      <c r="BO6740"/>
      <c r="BP6740"/>
      <c r="BQ6740"/>
      <c r="BR6740"/>
      <c r="BS6740"/>
      <c r="BT6740"/>
      <c r="BU6740"/>
    </row>
    <row r="6741" spans="2:73" x14ac:dyDescent="0.25">
      <c r="B6741" s="11"/>
      <c r="O6741" s="11"/>
      <c r="P6741" s="11"/>
      <c r="Q6741" s="11"/>
      <c r="U6741" s="11"/>
      <c r="BM6741"/>
      <c r="BN6741"/>
      <c r="BO6741"/>
      <c r="BP6741"/>
      <c r="BQ6741"/>
      <c r="BR6741"/>
      <c r="BS6741"/>
      <c r="BT6741"/>
      <c r="BU6741"/>
    </row>
    <row r="6742" spans="2:73" x14ac:dyDescent="0.25">
      <c r="B6742" s="11"/>
      <c r="O6742" s="11"/>
      <c r="P6742" s="11"/>
      <c r="U6742" s="11"/>
      <c r="BM6742"/>
      <c r="BN6742"/>
      <c r="BO6742"/>
      <c r="BP6742"/>
      <c r="BQ6742"/>
      <c r="BR6742"/>
      <c r="BS6742"/>
      <c r="BT6742"/>
      <c r="BU6742"/>
    </row>
    <row r="6743" spans="2:73" x14ac:dyDescent="0.25">
      <c r="B6743" s="11"/>
      <c r="F6743" s="11"/>
      <c r="O6743" s="11"/>
      <c r="P6743" s="11"/>
      <c r="Q6743" s="11"/>
      <c r="U6743" s="11"/>
      <c r="BM6743"/>
      <c r="BN6743"/>
      <c r="BO6743"/>
      <c r="BP6743"/>
      <c r="BQ6743"/>
      <c r="BR6743"/>
      <c r="BS6743"/>
      <c r="BT6743"/>
      <c r="BU6743"/>
    </row>
    <row r="6744" spans="2:73" x14ac:dyDescent="0.25">
      <c r="B6744" s="11"/>
      <c r="O6744" s="11"/>
      <c r="P6744" s="11"/>
      <c r="Q6744" s="11"/>
      <c r="U6744" s="11"/>
      <c r="BM6744"/>
      <c r="BN6744"/>
      <c r="BO6744"/>
      <c r="BP6744"/>
      <c r="BQ6744"/>
      <c r="BR6744"/>
      <c r="BS6744"/>
      <c r="BT6744"/>
      <c r="BU6744"/>
    </row>
    <row r="6745" spans="2:73" x14ac:dyDescent="0.25">
      <c r="B6745" s="11"/>
      <c r="O6745" s="11"/>
      <c r="P6745" s="11"/>
      <c r="Q6745" s="11"/>
      <c r="U6745" s="11"/>
      <c r="BM6745"/>
      <c r="BN6745"/>
      <c r="BO6745"/>
      <c r="BP6745"/>
      <c r="BQ6745"/>
      <c r="BR6745"/>
      <c r="BS6745"/>
      <c r="BT6745"/>
      <c r="BU6745"/>
    </row>
    <row r="6746" spans="2:73" x14ac:dyDescent="0.25">
      <c r="B6746" s="11"/>
      <c r="O6746" s="11"/>
      <c r="P6746" s="11"/>
      <c r="Q6746" s="11"/>
      <c r="U6746" s="11"/>
      <c r="BM6746"/>
      <c r="BN6746"/>
      <c r="BO6746"/>
      <c r="BP6746"/>
      <c r="BQ6746"/>
      <c r="BR6746"/>
      <c r="BS6746"/>
      <c r="BT6746"/>
      <c r="BU6746"/>
    </row>
    <row r="6747" spans="2:73" x14ac:dyDescent="0.25">
      <c r="B6747" s="11"/>
      <c r="O6747" s="11"/>
      <c r="P6747" s="11"/>
      <c r="U6747" s="11"/>
      <c r="BM6747"/>
      <c r="BN6747"/>
      <c r="BO6747"/>
      <c r="BP6747"/>
      <c r="BQ6747"/>
      <c r="BR6747"/>
      <c r="BS6747"/>
      <c r="BT6747"/>
      <c r="BU6747"/>
    </row>
    <row r="6748" spans="2:73" x14ac:dyDescent="0.25">
      <c r="B6748" s="11"/>
      <c r="O6748" s="11"/>
      <c r="P6748" s="11"/>
      <c r="Q6748" s="11"/>
      <c r="U6748" s="11"/>
      <c r="BM6748"/>
      <c r="BN6748"/>
      <c r="BO6748"/>
      <c r="BP6748"/>
      <c r="BQ6748"/>
      <c r="BR6748"/>
      <c r="BS6748"/>
      <c r="BT6748"/>
      <c r="BU6748"/>
    </row>
    <row r="6749" spans="2:73" x14ac:dyDescent="0.25">
      <c r="B6749" s="11"/>
      <c r="O6749" s="11"/>
      <c r="P6749" s="11"/>
      <c r="Q6749" s="11"/>
      <c r="U6749" s="11"/>
      <c r="BM6749"/>
      <c r="BN6749"/>
      <c r="BO6749"/>
      <c r="BP6749"/>
      <c r="BQ6749"/>
      <c r="BR6749"/>
      <c r="BS6749"/>
      <c r="BT6749"/>
      <c r="BU6749"/>
    </row>
    <row r="6750" spans="2:73" x14ac:dyDescent="0.25">
      <c r="B6750" s="11"/>
      <c r="O6750" s="11"/>
      <c r="P6750" s="11"/>
      <c r="U6750" s="11"/>
      <c r="BM6750"/>
      <c r="BN6750"/>
      <c r="BO6750"/>
      <c r="BP6750"/>
      <c r="BQ6750"/>
      <c r="BR6750"/>
      <c r="BS6750"/>
      <c r="BT6750"/>
      <c r="BU6750"/>
    </row>
    <row r="6751" spans="2:73" x14ac:dyDescent="0.25">
      <c r="B6751" s="11"/>
      <c r="O6751" s="11"/>
      <c r="P6751" s="11"/>
      <c r="Q6751" s="11"/>
      <c r="U6751" s="11"/>
      <c r="BM6751"/>
      <c r="BN6751"/>
      <c r="BO6751"/>
      <c r="BP6751"/>
      <c r="BQ6751"/>
      <c r="BR6751"/>
      <c r="BS6751"/>
      <c r="BT6751"/>
      <c r="BU6751"/>
    </row>
    <row r="6752" spans="2:73" x14ac:dyDescent="0.25">
      <c r="B6752" s="11"/>
      <c r="O6752" s="11"/>
      <c r="P6752" s="11"/>
      <c r="Q6752" s="11"/>
      <c r="U6752" s="11"/>
      <c r="BM6752"/>
      <c r="BN6752"/>
      <c r="BO6752"/>
      <c r="BP6752"/>
      <c r="BQ6752"/>
      <c r="BR6752"/>
      <c r="BS6752"/>
      <c r="BT6752"/>
      <c r="BU6752"/>
    </row>
    <row r="6753" spans="2:73" x14ac:dyDescent="0.25">
      <c r="B6753" s="11"/>
      <c r="O6753" s="11"/>
      <c r="P6753" s="11"/>
      <c r="U6753" s="11"/>
      <c r="BM6753"/>
      <c r="BN6753"/>
      <c r="BO6753"/>
      <c r="BP6753"/>
      <c r="BQ6753"/>
      <c r="BR6753"/>
      <c r="BS6753"/>
      <c r="BT6753"/>
      <c r="BU6753"/>
    </row>
    <row r="6754" spans="2:73" x14ac:dyDescent="0.25">
      <c r="B6754" s="11"/>
      <c r="O6754" s="11"/>
      <c r="P6754" s="11"/>
      <c r="U6754" s="11"/>
      <c r="BM6754"/>
      <c r="BN6754"/>
      <c r="BO6754"/>
      <c r="BP6754"/>
      <c r="BQ6754"/>
      <c r="BR6754"/>
      <c r="BS6754"/>
      <c r="BT6754"/>
      <c r="BU6754"/>
    </row>
    <row r="6755" spans="2:73" x14ac:dyDescent="0.25">
      <c r="B6755" s="11"/>
      <c r="O6755" s="11"/>
      <c r="P6755" s="11"/>
      <c r="Q6755" s="11"/>
      <c r="U6755" s="11"/>
      <c r="BM6755"/>
      <c r="BN6755"/>
      <c r="BO6755"/>
      <c r="BP6755"/>
      <c r="BQ6755"/>
      <c r="BR6755"/>
      <c r="BS6755"/>
      <c r="BT6755"/>
      <c r="BU6755"/>
    </row>
    <row r="6756" spans="2:73" x14ac:dyDescent="0.25">
      <c r="B6756" s="11"/>
      <c r="O6756" s="11"/>
      <c r="P6756" s="11"/>
      <c r="U6756" s="11"/>
      <c r="BM6756"/>
      <c r="BN6756"/>
      <c r="BO6756"/>
      <c r="BP6756"/>
      <c r="BQ6756"/>
      <c r="BR6756"/>
      <c r="BS6756"/>
      <c r="BT6756"/>
      <c r="BU6756"/>
    </row>
    <row r="6757" spans="2:73" x14ac:dyDescent="0.25">
      <c r="B6757" s="11"/>
      <c r="O6757" s="11"/>
      <c r="P6757" s="11"/>
      <c r="Q6757" s="11"/>
      <c r="U6757" s="11"/>
      <c r="BM6757"/>
      <c r="BN6757"/>
      <c r="BO6757"/>
      <c r="BP6757"/>
      <c r="BQ6757"/>
      <c r="BR6757"/>
      <c r="BS6757"/>
      <c r="BT6757"/>
      <c r="BU6757"/>
    </row>
    <row r="6758" spans="2:73" x14ac:dyDescent="0.25">
      <c r="B6758" s="11"/>
      <c r="O6758" s="11"/>
      <c r="P6758" s="11"/>
      <c r="Q6758" s="11"/>
      <c r="U6758" s="11"/>
      <c r="BM6758"/>
      <c r="BN6758"/>
      <c r="BO6758"/>
      <c r="BP6758"/>
      <c r="BQ6758"/>
      <c r="BR6758"/>
      <c r="BS6758"/>
      <c r="BT6758"/>
      <c r="BU6758"/>
    </row>
    <row r="6759" spans="2:73" x14ac:dyDescent="0.25">
      <c r="B6759" s="11"/>
      <c r="O6759" s="11"/>
      <c r="P6759" s="11"/>
      <c r="U6759" s="11"/>
      <c r="BM6759"/>
      <c r="BN6759"/>
      <c r="BO6759"/>
      <c r="BP6759"/>
      <c r="BQ6759"/>
      <c r="BR6759"/>
      <c r="BS6759"/>
      <c r="BT6759"/>
      <c r="BU6759"/>
    </row>
    <row r="6760" spans="2:73" x14ac:dyDescent="0.25">
      <c r="B6760" s="11"/>
      <c r="O6760" s="11"/>
      <c r="P6760" s="11"/>
      <c r="U6760" s="11"/>
      <c r="BM6760"/>
      <c r="BN6760"/>
      <c r="BO6760"/>
      <c r="BP6760"/>
      <c r="BQ6760"/>
      <c r="BR6760"/>
      <c r="BS6760"/>
      <c r="BT6760"/>
      <c r="BU6760"/>
    </row>
    <row r="6761" spans="2:73" x14ac:dyDescent="0.25">
      <c r="B6761" s="11"/>
      <c r="O6761" s="11"/>
      <c r="P6761" s="11"/>
      <c r="Q6761" s="11"/>
      <c r="U6761" s="11"/>
      <c r="BM6761"/>
      <c r="BN6761"/>
      <c r="BO6761"/>
      <c r="BP6761"/>
      <c r="BQ6761"/>
      <c r="BR6761"/>
      <c r="BS6761"/>
      <c r="BT6761"/>
      <c r="BU6761"/>
    </row>
    <row r="6762" spans="2:73" x14ac:dyDescent="0.25">
      <c r="B6762" s="11"/>
      <c r="O6762" s="11"/>
      <c r="P6762" s="11"/>
      <c r="Q6762" s="11"/>
      <c r="U6762" s="11"/>
      <c r="BM6762"/>
      <c r="BN6762"/>
      <c r="BO6762"/>
      <c r="BP6762"/>
      <c r="BQ6762"/>
      <c r="BR6762"/>
      <c r="BS6762"/>
      <c r="BT6762"/>
      <c r="BU6762"/>
    </row>
    <row r="6763" spans="2:73" x14ac:dyDescent="0.25">
      <c r="B6763" s="11"/>
      <c r="O6763" s="11"/>
      <c r="P6763" s="11"/>
      <c r="Q6763" s="11"/>
      <c r="U6763" s="11"/>
      <c r="BM6763"/>
      <c r="BN6763"/>
      <c r="BO6763"/>
      <c r="BP6763"/>
      <c r="BQ6763"/>
      <c r="BR6763"/>
      <c r="BS6763"/>
      <c r="BT6763"/>
      <c r="BU6763"/>
    </row>
    <row r="6764" spans="2:73" x14ac:dyDescent="0.25">
      <c r="B6764" s="11"/>
      <c r="O6764" s="11"/>
      <c r="P6764" s="11"/>
      <c r="U6764" s="11"/>
      <c r="BM6764"/>
      <c r="BN6764"/>
      <c r="BO6764"/>
      <c r="BP6764"/>
      <c r="BQ6764"/>
      <c r="BR6764"/>
      <c r="BS6764"/>
      <c r="BT6764"/>
      <c r="BU6764"/>
    </row>
    <row r="6765" spans="2:73" x14ac:dyDescent="0.25">
      <c r="B6765" s="11"/>
      <c r="O6765" s="11"/>
      <c r="P6765" s="11"/>
      <c r="U6765" s="11"/>
      <c r="BM6765"/>
      <c r="BN6765"/>
      <c r="BO6765"/>
      <c r="BP6765"/>
      <c r="BQ6765"/>
      <c r="BR6765"/>
      <c r="BS6765"/>
      <c r="BT6765"/>
      <c r="BU6765"/>
    </row>
    <row r="6766" spans="2:73" x14ac:dyDescent="0.25">
      <c r="B6766" s="11"/>
      <c r="O6766" s="11"/>
      <c r="P6766" s="11"/>
      <c r="Q6766" s="11"/>
      <c r="U6766" s="11"/>
      <c r="BM6766"/>
      <c r="BN6766"/>
      <c r="BO6766"/>
      <c r="BP6766"/>
      <c r="BQ6766"/>
      <c r="BR6766"/>
      <c r="BS6766"/>
      <c r="BT6766"/>
      <c r="BU6766"/>
    </row>
    <row r="6767" spans="2:73" x14ac:dyDescent="0.25">
      <c r="B6767" s="11"/>
      <c r="O6767" s="11"/>
      <c r="P6767" s="11"/>
      <c r="Q6767" s="11"/>
      <c r="U6767" s="11"/>
      <c r="BM6767"/>
      <c r="BN6767"/>
      <c r="BO6767"/>
      <c r="BP6767"/>
      <c r="BQ6767"/>
      <c r="BR6767"/>
      <c r="BS6767"/>
      <c r="BT6767"/>
      <c r="BU6767"/>
    </row>
    <row r="6768" spans="2:73" x14ac:dyDescent="0.25">
      <c r="B6768" s="11"/>
      <c r="O6768" s="11"/>
      <c r="P6768" s="11"/>
      <c r="Q6768" s="11"/>
      <c r="U6768" s="11"/>
      <c r="BM6768"/>
      <c r="BN6768"/>
      <c r="BO6768"/>
      <c r="BP6768"/>
      <c r="BQ6768"/>
      <c r="BR6768"/>
      <c r="BS6768"/>
      <c r="BT6768"/>
      <c r="BU6768"/>
    </row>
    <row r="6769" spans="2:73" x14ac:dyDescent="0.25">
      <c r="B6769" s="11"/>
      <c r="O6769" s="11"/>
      <c r="P6769" s="11"/>
      <c r="Q6769" s="11"/>
      <c r="U6769" s="11"/>
      <c r="BM6769"/>
      <c r="BN6769"/>
      <c r="BO6769"/>
      <c r="BP6769"/>
      <c r="BQ6769"/>
      <c r="BR6769"/>
      <c r="BS6769"/>
      <c r="BT6769"/>
      <c r="BU6769"/>
    </row>
    <row r="6770" spans="2:73" x14ac:dyDescent="0.25">
      <c r="B6770" s="11"/>
      <c r="O6770" s="11"/>
      <c r="P6770" s="11"/>
      <c r="Q6770" s="11"/>
      <c r="U6770" s="11"/>
      <c r="BM6770"/>
      <c r="BN6770"/>
      <c r="BO6770"/>
      <c r="BP6770"/>
      <c r="BQ6770"/>
      <c r="BR6770"/>
      <c r="BS6770"/>
      <c r="BT6770"/>
      <c r="BU6770"/>
    </row>
    <row r="6771" spans="2:73" x14ac:dyDescent="0.25">
      <c r="B6771" s="11"/>
      <c r="O6771" s="11"/>
      <c r="P6771" s="11"/>
      <c r="Q6771" s="11"/>
      <c r="U6771" s="11"/>
      <c r="BM6771"/>
      <c r="BN6771"/>
      <c r="BO6771"/>
      <c r="BP6771"/>
      <c r="BQ6771"/>
      <c r="BR6771"/>
      <c r="BS6771"/>
      <c r="BT6771"/>
      <c r="BU6771"/>
    </row>
    <row r="6772" spans="2:73" x14ac:dyDescent="0.25">
      <c r="B6772" s="11"/>
      <c r="O6772" s="11"/>
      <c r="P6772" s="11"/>
      <c r="Q6772" s="11"/>
      <c r="U6772" s="11"/>
      <c r="BM6772"/>
      <c r="BN6772"/>
      <c r="BO6772"/>
      <c r="BP6772"/>
      <c r="BQ6772"/>
      <c r="BR6772"/>
      <c r="BS6772"/>
      <c r="BT6772"/>
      <c r="BU6772"/>
    </row>
    <row r="6773" spans="2:73" x14ac:dyDescent="0.25">
      <c r="B6773" s="11"/>
      <c r="O6773" s="11"/>
      <c r="P6773" s="11"/>
      <c r="Q6773" s="11"/>
      <c r="U6773" s="11"/>
      <c r="BM6773"/>
      <c r="BN6773"/>
      <c r="BO6773"/>
      <c r="BP6773"/>
      <c r="BQ6773"/>
      <c r="BR6773"/>
      <c r="BS6773"/>
      <c r="BT6773"/>
      <c r="BU6773"/>
    </row>
    <row r="6774" spans="2:73" x14ac:dyDescent="0.25">
      <c r="B6774" s="11"/>
      <c r="O6774" s="11"/>
      <c r="P6774" s="11"/>
      <c r="U6774" s="11"/>
      <c r="BM6774"/>
      <c r="BN6774"/>
      <c r="BO6774"/>
      <c r="BP6774"/>
      <c r="BQ6774"/>
      <c r="BR6774"/>
      <c r="BS6774"/>
      <c r="BT6774"/>
      <c r="BU6774"/>
    </row>
    <row r="6775" spans="2:73" x14ac:dyDescent="0.25">
      <c r="B6775" s="11"/>
      <c r="O6775" s="11"/>
      <c r="P6775" s="11"/>
      <c r="Q6775" s="11"/>
      <c r="U6775" s="11"/>
      <c r="BM6775"/>
      <c r="BN6775"/>
      <c r="BO6775"/>
      <c r="BP6775"/>
      <c r="BQ6775"/>
      <c r="BR6775"/>
      <c r="BS6775"/>
      <c r="BT6775"/>
      <c r="BU6775"/>
    </row>
    <row r="6776" spans="2:73" x14ac:dyDescent="0.25">
      <c r="B6776" s="11"/>
      <c r="F6776" s="11"/>
      <c r="O6776" s="11"/>
      <c r="P6776" s="11"/>
      <c r="Q6776" s="11"/>
      <c r="U6776" s="11"/>
      <c r="BM6776"/>
      <c r="BN6776"/>
      <c r="BO6776"/>
      <c r="BP6776"/>
      <c r="BQ6776"/>
      <c r="BR6776"/>
      <c r="BS6776"/>
      <c r="BT6776"/>
      <c r="BU6776"/>
    </row>
    <row r="6777" spans="2:73" x14ac:dyDescent="0.25">
      <c r="B6777" s="11"/>
      <c r="O6777" s="11"/>
      <c r="P6777" s="11"/>
      <c r="Q6777" s="11"/>
      <c r="U6777" s="11"/>
      <c r="BM6777"/>
      <c r="BN6777"/>
      <c r="BO6777"/>
      <c r="BP6777"/>
      <c r="BQ6777"/>
      <c r="BR6777"/>
      <c r="BS6777"/>
      <c r="BT6777"/>
      <c r="BU6777"/>
    </row>
    <row r="6778" spans="2:73" x14ac:dyDescent="0.25">
      <c r="B6778" s="11"/>
      <c r="O6778" s="11"/>
      <c r="P6778" s="11"/>
      <c r="Q6778" s="11"/>
      <c r="U6778" s="11"/>
      <c r="BM6778"/>
      <c r="BN6778"/>
      <c r="BO6778"/>
      <c r="BP6778"/>
      <c r="BQ6778"/>
      <c r="BR6778"/>
      <c r="BS6778"/>
      <c r="BT6778"/>
      <c r="BU6778"/>
    </row>
    <row r="6779" spans="2:73" x14ac:dyDescent="0.25">
      <c r="B6779" s="11"/>
      <c r="O6779" s="11"/>
      <c r="P6779" s="11"/>
      <c r="U6779" s="11"/>
      <c r="BM6779"/>
      <c r="BN6779"/>
      <c r="BO6779"/>
      <c r="BP6779"/>
      <c r="BQ6779"/>
      <c r="BR6779"/>
      <c r="BS6779"/>
      <c r="BT6779"/>
      <c r="BU6779"/>
    </row>
    <row r="6780" spans="2:73" x14ac:dyDescent="0.25">
      <c r="B6780" s="11"/>
      <c r="O6780" s="11"/>
      <c r="P6780" s="11"/>
      <c r="Q6780" s="11"/>
      <c r="U6780" s="11"/>
      <c r="BM6780"/>
      <c r="BN6780"/>
      <c r="BO6780"/>
      <c r="BP6780"/>
      <c r="BQ6780"/>
      <c r="BR6780"/>
      <c r="BS6780"/>
      <c r="BT6780"/>
      <c r="BU6780"/>
    </row>
    <row r="6781" spans="2:73" x14ac:dyDescent="0.25">
      <c r="B6781" s="11"/>
      <c r="O6781" s="11"/>
      <c r="P6781" s="11"/>
      <c r="Q6781" s="11"/>
      <c r="U6781" s="11"/>
      <c r="BM6781"/>
      <c r="BN6781"/>
      <c r="BO6781"/>
      <c r="BP6781"/>
      <c r="BQ6781"/>
      <c r="BR6781"/>
      <c r="BS6781"/>
      <c r="BT6781"/>
      <c r="BU6781"/>
    </row>
    <row r="6782" spans="2:73" x14ac:dyDescent="0.25">
      <c r="B6782" s="11"/>
      <c r="O6782" s="11"/>
      <c r="P6782" s="11"/>
      <c r="Q6782" s="11"/>
      <c r="U6782" s="11"/>
      <c r="BM6782"/>
      <c r="BN6782"/>
      <c r="BO6782"/>
      <c r="BP6782"/>
      <c r="BQ6782"/>
      <c r="BR6782"/>
      <c r="BS6782"/>
      <c r="BT6782"/>
      <c r="BU6782"/>
    </row>
    <row r="6783" spans="2:73" x14ac:dyDescent="0.25">
      <c r="B6783" s="11"/>
      <c r="O6783" s="11"/>
      <c r="P6783" s="11"/>
      <c r="Q6783" s="11"/>
      <c r="U6783" s="11"/>
      <c r="BM6783"/>
      <c r="BN6783"/>
      <c r="BO6783"/>
      <c r="BP6783"/>
      <c r="BQ6783"/>
      <c r="BR6783"/>
      <c r="BS6783"/>
      <c r="BT6783"/>
      <c r="BU6783"/>
    </row>
    <row r="6784" spans="2:73" x14ac:dyDescent="0.25">
      <c r="B6784" s="11"/>
      <c r="O6784" s="11"/>
      <c r="P6784" s="11"/>
      <c r="Q6784" s="11"/>
      <c r="U6784" s="11"/>
      <c r="BM6784"/>
      <c r="BN6784"/>
      <c r="BO6784"/>
      <c r="BP6784"/>
      <c r="BQ6784"/>
      <c r="BR6784"/>
      <c r="BS6784"/>
      <c r="BT6784"/>
      <c r="BU6784"/>
    </row>
    <row r="6785" spans="2:73" x14ac:dyDescent="0.25">
      <c r="B6785" s="11"/>
      <c r="O6785" s="11"/>
      <c r="P6785" s="11"/>
      <c r="U6785" s="11"/>
      <c r="BM6785"/>
      <c r="BN6785"/>
      <c r="BO6785"/>
      <c r="BP6785"/>
      <c r="BQ6785"/>
      <c r="BR6785"/>
      <c r="BS6785"/>
      <c r="BT6785"/>
      <c r="BU6785"/>
    </row>
    <row r="6786" spans="2:73" x14ac:dyDescent="0.25">
      <c r="B6786" s="11"/>
      <c r="O6786" s="11"/>
      <c r="P6786" s="11"/>
      <c r="U6786" s="11"/>
      <c r="BM6786"/>
      <c r="BN6786"/>
      <c r="BO6786"/>
      <c r="BP6786"/>
      <c r="BQ6786"/>
      <c r="BR6786"/>
      <c r="BS6786"/>
      <c r="BT6786"/>
      <c r="BU6786"/>
    </row>
    <row r="6787" spans="2:73" x14ac:dyDescent="0.25">
      <c r="B6787" s="11"/>
      <c r="O6787" s="11"/>
      <c r="P6787" s="11"/>
      <c r="U6787" s="11"/>
      <c r="BM6787"/>
      <c r="BN6787"/>
      <c r="BO6787"/>
      <c r="BP6787"/>
      <c r="BQ6787"/>
      <c r="BR6787"/>
      <c r="BS6787"/>
      <c r="BT6787"/>
      <c r="BU6787"/>
    </row>
    <row r="6788" spans="2:73" x14ac:dyDescent="0.25">
      <c r="B6788" s="11"/>
      <c r="O6788" s="11"/>
      <c r="P6788" s="11"/>
      <c r="Q6788" s="11"/>
      <c r="U6788" s="11"/>
      <c r="BM6788"/>
      <c r="BN6788"/>
      <c r="BO6788"/>
      <c r="BP6788"/>
      <c r="BQ6788"/>
      <c r="BR6788"/>
      <c r="BS6788"/>
      <c r="BT6788"/>
      <c r="BU6788"/>
    </row>
    <row r="6789" spans="2:73" x14ac:dyDescent="0.25">
      <c r="B6789" s="11"/>
      <c r="O6789" s="11"/>
      <c r="P6789" s="11"/>
      <c r="U6789" s="11"/>
      <c r="BM6789"/>
      <c r="BN6789"/>
      <c r="BO6789"/>
      <c r="BP6789"/>
      <c r="BQ6789"/>
      <c r="BR6789"/>
      <c r="BS6789"/>
      <c r="BT6789"/>
      <c r="BU6789"/>
    </row>
    <row r="6790" spans="2:73" x14ac:dyDescent="0.25">
      <c r="B6790" s="11"/>
      <c r="O6790" s="11"/>
      <c r="P6790" s="11"/>
      <c r="Q6790" s="11"/>
      <c r="U6790" s="11"/>
      <c r="BM6790"/>
      <c r="BN6790"/>
      <c r="BO6790"/>
      <c r="BP6790"/>
      <c r="BQ6790"/>
      <c r="BR6790"/>
      <c r="BS6790"/>
      <c r="BT6790"/>
      <c r="BU6790"/>
    </row>
    <row r="6791" spans="2:73" x14ac:dyDescent="0.25">
      <c r="B6791" s="11"/>
      <c r="O6791" s="11"/>
      <c r="P6791" s="11"/>
      <c r="Q6791" s="11"/>
      <c r="U6791" s="11"/>
      <c r="BM6791"/>
      <c r="BN6791"/>
      <c r="BO6791"/>
      <c r="BP6791"/>
      <c r="BQ6791"/>
      <c r="BR6791"/>
      <c r="BS6791"/>
      <c r="BT6791"/>
      <c r="BU6791"/>
    </row>
    <row r="6792" spans="2:73" x14ac:dyDescent="0.25">
      <c r="B6792" s="11"/>
      <c r="O6792" s="11"/>
      <c r="P6792" s="11"/>
      <c r="U6792" s="11"/>
      <c r="BM6792"/>
      <c r="BN6792"/>
      <c r="BO6792"/>
      <c r="BP6792"/>
      <c r="BQ6792"/>
      <c r="BR6792"/>
      <c r="BS6792"/>
      <c r="BT6792"/>
      <c r="BU6792"/>
    </row>
    <row r="6793" spans="2:73" x14ac:dyDescent="0.25">
      <c r="B6793" s="11"/>
      <c r="O6793" s="11"/>
      <c r="P6793" s="11"/>
      <c r="U6793" s="11"/>
      <c r="BM6793"/>
      <c r="BN6793"/>
      <c r="BO6793"/>
      <c r="BP6793"/>
      <c r="BQ6793"/>
      <c r="BR6793"/>
      <c r="BS6793"/>
      <c r="BT6793"/>
      <c r="BU6793"/>
    </row>
    <row r="6794" spans="2:73" x14ac:dyDescent="0.25">
      <c r="B6794" s="11"/>
      <c r="O6794" s="11"/>
      <c r="P6794" s="11"/>
      <c r="U6794" s="11"/>
      <c r="BM6794"/>
      <c r="BN6794"/>
      <c r="BO6794"/>
      <c r="BP6794"/>
      <c r="BQ6794"/>
      <c r="BR6794"/>
      <c r="BS6794"/>
      <c r="BT6794"/>
      <c r="BU6794"/>
    </row>
    <row r="6795" spans="2:73" x14ac:dyDescent="0.25">
      <c r="B6795" s="11"/>
      <c r="O6795" s="11"/>
      <c r="P6795" s="11"/>
      <c r="U6795" s="11"/>
      <c r="BM6795"/>
      <c r="BN6795"/>
      <c r="BO6795"/>
      <c r="BP6795"/>
      <c r="BQ6795"/>
      <c r="BR6795"/>
      <c r="BS6795"/>
      <c r="BT6795"/>
      <c r="BU6795"/>
    </row>
    <row r="6796" spans="2:73" x14ac:dyDescent="0.25">
      <c r="B6796" s="11"/>
      <c r="O6796" s="11"/>
      <c r="P6796" s="11"/>
      <c r="Q6796" s="11"/>
      <c r="U6796" s="11"/>
      <c r="BM6796"/>
      <c r="BN6796"/>
      <c r="BO6796"/>
      <c r="BP6796"/>
      <c r="BQ6796"/>
      <c r="BR6796"/>
      <c r="BS6796"/>
      <c r="BT6796"/>
      <c r="BU6796"/>
    </row>
    <row r="6797" spans="2:73" x14ac:dyDescent="0.25">
      <c r="B6797" s="11"/>
      <c r="O6797" s="11"/>
      <c r="P6797" s="11"/>
      <c r="Q6797" s="11"/>
      <c r="U6797" s="11"/>
      <c r="BM6797"/>
      <c r="BN6797"/>
      <c r="BO6797"/>
      <c r="BP6797"/>
      <c r="BQ6797"/>
      <c r="BR6797"/>
      <c r="BS6797"/>
      <c r="BT6797"/>
      <c r="BU6797"/>
    </row>
    <row r="6798" spans="2:73" x14ac:dyDescent="0.25">
      <c r="B6798" s="11"/>
      <c r="O6798" s="11"/>
      <c r="P6798" s="11"/>
      <c r="U6798" s="11"/>
      <c r="BM6798"/>
      <c r="BN6798"/>
      <c r="BO6798"/>
      <c r="BP6798"/>
      <c r="BQ6798"/>
      <c r="BR6798"/>
      <c r="BS6798"/>
      <c r="BT6798"/>
      <c r="BU6798"/>
    </row>
    <row r="6799" spans="2:73" x14ac:dyDescent="0.25">
      <c r="B6799" s="11"/>
      <c r="O6799" s="11"/>
      <c r="P6799" s="11"/>
      <c r="Q6799" s="11"/>
      <c r="U6799" s="11"/>
      <c r="BM6799"/>
      <c r="BN6799"/>
      <c r="BO6799"/>
      <c r="BP6799"/>
      <c r="BQ6799"/>
      <c r="BR6799"/>
      <c r="BS6799"/>
      <c r="BT6799"/>
      <c r="BU6799"/>
    </row>
    <row r="6800" spans="2:73" x14ac:dyDescent="0.25">
      <c r="B6800" s="11"/>
      <c r="O6800" s="11"/>
      <c r="P6800" s="11"/>
      <c r="U6800" s="11"/>
      <c r="BM6800"/>
      <c r="BN6800"/>
      <c r="BO6800"/>
      <c r="BP6800"/>
      <c r="BQ6800"/>
      <c r="BR6800"/>
      <c r="BS6800"/>
      <c r="BT6800"/>
      <c r="BU6800"/>
    </row>
    <row r="6801" spans="2:73" x14ac:dyDescent="0.25">
      <c r="B6801" s="11"/>
      <c r="O6801" s="11"/>
      <c r="P6801" s="11"/>
      <c r="Q6801" s="11"/>
      <c r="U6801" s="11"/>
      <c r="BM6801"/>
      <c r="BN6801"/>
      <c r="BO6801"/>
      <c r="BP6801"/>
      <c r="BQ6801"/>
      <c r="BR6801"/>
      <c r="BS6801"/>
      <c r="BT6801"/>
      <c r="BU6801"/>
    </row>
    <row r="6802" spans="2:73" x14ac:dyDescent="0.25">
      <c r="B6802" s="11"/>
      <c r="O6802" s="11"/>
      <c r="P6802" s="11"/>
      <c r="Q6802" s="11"/>
      <c r="U6802" s="11"/>
      <c r="BM6802"/>
      <c r="BN6802"/>
      <c r="BO6802"/>
      <c r="BP6802"/>
      <c r="BQ6802"/>
      <c r="BR6802"/>
      <c r="BS6802"/>
      <c r="BT6802"/>
      <c r="BU6802"/>
    </row>
    <row r="6803" spans="2:73" x14ac:dyDescent="0.25">
      <c r="B6803" s="11"/>
      <c r="O6803" s="11"/>
      <c r="P6803" s="11"/>
      <c r="U6803" s="11"/>
      <c r="BM6803"/>
      <c r="BN6803"/>
      <c r="BO6803"/>
      <c r="BP6803"/>
      <c r="BQ6803"/>
      <c r="BR6803"/>
      <c r="BS6803"/>
      <c r="BT6803"/>
      <c r="BU6803"/>
    </row>
    <row r="6804" spans="2:73" x14ac:dyDescent="0.25">
      <c r="B6804" s="11"/>
      <c r="O6804" s="11"/>
      <c r="P6804" s="11"/>
      <c r="Q6804" s="11"/>
      <c r="U6804" s="11"/>
      <c r="BM6804"/>
      <c r="BN6804"/>
      <c r="BO6804"/>
      <c r="BP6804"/>
      <c r="BQ6804"/>
      <c r="BR6804"/>
      <c r="BS6804"/>
      <c r="BT6804"/>
      <c r="BU6804"/>
    </row>
    <row r="6805" spans="2:73" x14ac:dyDescent="0.25">
      <c r="B6805" s="11"/>
      <c r="O6805" s="11"/>
      <c r="P6805" s="11"/>
      <c r="U6805" s="11"/>
      <c r="BM6805"/>
      <c r="BN6805"/>
      <c r="BO6805"/>
      <c r="BP6805"/>
      <c r="BQ6805"/>
      <c r="BR6805"/>
      <c r="BS6805"/>
      <c r="BT6805"/>
      <c r="BU6805"/>
    </row>
    <row r="6806" spans="2:73" x14ac:dyDescent="0.25">
      <c r="B6806" s="11"/>
      <c r="O6806" s="11"/>
      <c r="P6806" s="11"/>
      <c r="U6806" s="11"/>
      <c r="BM6806"/>
      <c r="BN6806"/>
      <c r="BO6806"/>
      <c r="BP6806"/>
      <c r="BQ6806"/>
      <c r="BR6806"/>
      <c r="BS6806"/>
      <c r="BT6806"/>
      <c r="BU6806"/>
    </row>
    <row r="6807" spans="2:73" x14ac:dyDescent="0.25">
      <c r="B6807" s="11"/>
      <c r="O6807" s="11"/>
      <c r="P6807" s="11"/>
      <c r="U6807" s="11"/>
      <c r="BM6807"/>
      <c r="BN6807"/>
      <c r="BO6807"/>
      <c r="BP6807"/>
      <c r="BQ6807"/>
      <c r="BR6807"/>
      <c r="BS6807"/>
      <c r="BT6807"/>
      <c r="BU6807"/>
    </row>
    <row r="6808" spans="2:73" x14ac:dyDescent="0.25">
      <c r="B6808" s="11"/>
      <c r="O6808" s="11"/>
      <c r="P6808" s="11"/>
      <c r="U6808" s="11"/>
      <c r="BM6808"/>
      <c r="BN6808"/>
      <c r="BO6808"/>
      <c r="BP6808"/>
      <c r="BQ6808"/>
      <c r="BR6808"/>
      <c r="BS6808"/>
      <c r="BT6808"/>
      <c r="BU6808"/>
    </row>
    <row r="6809" spans="2:73" x14ac:dyDescent="0.25">
      <c r="B6809" s="11"/>
      <c r="O6809" s="11"/>
      <c r="P6809" s="11"/>
      <c r="Q6809" s="11"/>
      <c r="U6809" s="11"/>
      <c r="BM6809"/>
      <c r="BN6809"/>
      <c r="BO6809"/>
      <c r="BP6809"/>
      <c r="BQ6809"/>
      <c r="BR6809"/>
      <c r="BS6809"/>
      <c r="BT6809"/>
      <c r="BU6809"/>
    </row>
    <row r="6810" spans="2:73" x14ac:dyDescent="0.25">
      <c r="B6810" s="11"/>
      <c r="O6810" s="11"/>
      <c r="P6810" s="11"/>
      <c r="U6810" s="11"/>
      <c r="BM6810"/>
      <c r="BN6810"/>
      <c r="BO6810"/>
      <c r="BP6810"/>
      <c r="BQ6810"/>
      <c r="BR6810"/>
      <c r="BS6810"/>
      <c r="BT6810"/>
      <c r="BU6810"/>
    </row>
    <row r="6811" spans="2:73" x14ac:dyDescent="0.25">
      <c r="B6811" s="11"/>
      <c r="O6811" s="11"/>
      <c r="P6811" s="11"/>
      <c r="Q6811" s="11"/>
      <c r="U6811" s="11"/>
      <c r="BM6811"/>
      <c r="BN6811"/>
      <c r="BO6811"/>
      <c r="BP6811"/>
      <c r="BQ6811"/>
      <c r="BR6811"/>
      <c r="BS6811"/>
      <c r="BT6811"/>
      <c r="BU6811"/>
    </row>
    <row r="6812" spans="2:73" x14ac:dyDescent="0.25">
      <c r="B6812" s="11"/>
      <c r="O6812" s="11"/>
      <c r="P6812" s="11"/>
      <c r="Q6812" s="11"/>
      <c r="U6812" s="11"/>
      <c r="BM6812"/>
      <c r="BN6812"/>
      <c r="BO6812"/>
      <c r="BP6812"/>
      <c r="BQ6812"/>
      <c r="BR6812"/>
      <c r="BS6812"/>
      <c r="BT6812"/>
      <c r="BU6812"/>
    </row>
    <row r="6813" spans="2:73" x14ac:dyDescent="0.25">
      <c r="B6813" s="11"/>
      <c r="O6813" s="11"/>
      <c r="P6813" s="11"/>
      <c r="U6813" s="11"/>
      <c r="BM6813"/>
      <c r="BN6813"/>
      <c r="BO6813"/>
      <c r="BP6813"/>
      <c r="BQ6813"/>
      <c r="BR6813"/>
      <c r="BS6813"/>
      <c r="BT6813"/>
      <c r="BU6813"/>
    </row>
    <row r="6814" spans="2:73" x14ac:dyDescent="0.25">
      <c r="B6814" s="11"/>
      <c r="O6814" s="11"/>
      <c r="P6814" s="11"/>
      <c r="Q6814" s="11"/>
      <c r="U6814" s="11"/>
      <c r="BM6814"/>
      <c r="BN6814"/>
      <c r="BO6814"/>
      <c r="BP6814"/>
      <c r="BQ6814"/>
      <c r="BR6814"/>
      <c r="BS6814"/>
      <c r="BT6814"/>
      <c r="BU6814"/>
    </row>
    <row r="6815" spans="2:73" x14ac:dyDescent="0.25">
      <c r="B6815" s="11"/>
      <c r="O6815" s="11"/>
      <c r="P6815" s="11"/>
      <c r="U6815" s="11"/>
      <c r="BM6815"/>
      <c r="BN6815"/>
      <c r="BO6815"/>
      <c r="BP6815"/>
      <c r="BQ6815"/>
      <c r="BR6815"/>
      <c r="BS6815"/>
      <c r="BT6815"/>
      <c r="BU6815"/>
    </row>
    <row r="6816" spans="2:73" x14ac:dyDescent="0.25">
      <c r="B6816" s="11"/>
      <c r="O6816" s="11"/>
      <c r="P6816" s="11"/>
      <c r="U6816" s="11"/>
      <c r="BM6816"/>
      <c r="BN6816"/>
      <c r="BO6816"/>
      <c r="BP6816"/>
      <c r="BQ6816"/>
      <c r="BR6816"/>
      <c r="BS6816"/>
      <c r="BT6816"/>
      <c r="BU6816"/>
    </row>
    <row r="6817" spans="2:73" x14ac:dyDescent="0.25">
      <c r="B6817" s="11"/>
      <c r="O6817" s="11"/>
      <c r="P6817" s="11"/>
      <c r="Q6817" s="11"/>
      <c r="U6817" s="11"/>
      <c r="BM6817"/>
      <c r="BN6817"/>
      <c r="BO6817"/>
      <c r="BP6817"/>
      <c r="BQ6817"/>
      <c r="BR6817"/>
      <c r="BS6817"/>
      <c r="BT6817"/>
      <c r="BU6817"/>
    </row>
    <row r="6818" spans="2:73" x14ac:dyDescent="0.25">
      <c r="B6818" s="11"/>
      <c r="O6818" s="11"/>
      <c r="P6818" s="11"/>
      <c r="U6818" s="11"/>
      <c r="BM6818"/>
      <c r="BN6818"/>
      <c r="BO6818"/>
      <c r="BP6818"/>
      <c r="BQ6818"/>
      <c r="BR6818"/>
      <c r="BS6818"/>
      <c r="BT6818"/>
      <c r="BU6818"/>
    </row>
    <row r="6819" spans="2:73" x14ac:dyDescent="0.25">
      <c r="B6819" s="11"/>
      <c r="O6819" s="11"/>
      <c r="P6819" s="11"/>
      <c r="U6819" s="11"/>
      <c r="BM6819"/>
      <c r="BN6819"/>
      <c r="BO6819"/>
      <c r="BP6819"/>
      <c r="BQ6819"/>
      <c r="BR6819"/>
      <c r="BS6819"/>
      <c r="BT6819"/>
      <c r="BU6819"/>
    </row>
    <row r="6820" spans="2:73" x14ac:dyDescent="0.25">
      <c r="B6820" s="11"/>
      <c r="O6820" s="11"/>
      <c r="P6820" s="11"/>
      <c r="U6820" s="11"/>
      <c r="BM6820"/>
      <c r="BN6820"/>
      <c r="BO6820"/>
      <c r="BP6820"/>
      <c r="BQ6820"/>
      <c r="BR6820"/>
      <c r="BS6820"/>
      <c r="BT6820"/>
      <c r="BU6820"/>
    </row>
    <row r="6821" spans="2:73" x14ac:dyDescent="0.25">
      <c r="B6821" s="11"/>
      <c r="O6821" s="11"/>
      <c r="P6821" s="11"/>
      <c r="Q6821" s="11"/>
      <c r="U6821" s="11"/>
      <c r="BM6821"/>
      <c r="BN6821"/>
      <c r="BO6821"/>
      <c r="BP6821"/>
      <c r="BQ6821"/>
      <c r="BR6821"/>
      <c r="BS6821"/>
      <c r="BT6821"/>
      <c r="BU6821"/>
    </row>
    <row r="6822" spans="2:73" x14ac:dyDescent="0.25">
      <c r="B6822" s="11"/>
      <c r="O6822" s="11"/>
      <c r="P6822" s="11"/>
      <c r="Q6822" s="11"/>
      <c r="U6822" s="11"/>
      <c r="BM6822"/>
      <c r="BN6822"/>
      <c r="BO6822"/>
      <c r="BP6822"/>
      <c r="BQ6822"/>
      <c r="BR6822"/>
      <c r="BS6822"/>
      <c r="BT6822"/>
      <c r="BU6822"/>
    </row>
    <row r="6823" spans="2:73" x14ac:dyDescent="0.25">
      <c r="B6823" s="11"/>
      <c r="O6823" s="11"/>
      <c r="P6823" s="11"/>
      <c r="U6823" s="11"/>
      <c r="BM6823"/>
      <c r="BN6823"/>
      <c r="BO6823"/>
      <c r="BP6823"/>
      <c r="BQ6823"/>
      <c r="BR6823"/>
      <c r="BS6823"/>
      <c r="BT6823"/>
      <c r="BU6823"/>
    </row>
    <row r="6824" spans="2:73" x14ac:dyDescent="0.25">
      <c r="B6824" s="11"/>
      <c r="O6824" s="11"/>
      <c r="P6824" s="11"/>
      <c r="Q6824" s="11"/>
      <c r="U6824" s="11"/>
      <c r="BM6824"/>
      <c r="BN6824"/>
      <c r="BO6824"/>
      <c r="BP6824"/>
      <c r="BQ6824"/>
      <c r="BR6824"/>
      <c r="BS6824"/>
      <c r="BT6824"/>
      <c r="BU6824"/>
    </row>
    <row r="6825" spans="2:73" x14ac:dyDescent="0.25">
      <c r="B6825" s="11"/>
      <c r="O6825" s="11"/>
      <c r="P6825" s="11"/>
      <c r="Q6825" s="11"/>
      <c r="U6825" s="11"/>
      <c r="BM6825"/>
      <c r="BN6825"/>
      <c r="BO6825"/>
      <c r="BP6825"/>
      <c r="BQ6825"/>
      <c r="BR6825"/>
      <c r="BS6825"/>
      <c r="BT6825"/>
      <c r="BU6825"/>
    </row>
    <row r="6826" spans="2:73" x14ac:dyDescent="0.25">
      <c r="B6826" s="11"/>
      <c r="O6826" s="11"/>
      <c r="P6826" s="11"/>
      <c r="Q6826" s="11"/>
      <c r="U6826" s="11"/>
      <c r="BM6826"/>
      <c r="BN6826"/>
      <c r="BO6826"/>
      <c r="BP6826"/>
      <c r="BQ6826"/>
      <c r="BR6826"/>
      <c r="BS6826"/>
      <c r="BT6826"/>
      <c r="BU6826"/>
    </row>
    <row r="6827" spans="2:73" x14ac:dyDescent="0.25">
      <c r="B6827" s="11"/>
      <c r="O6827" s="11"/>
      <c r="P6827" s="11"/>
      <c r="Q6827" s="11"/>
      <c r="U6827" s="11"/>
      <c r="BM6827"/>
      <c r="BN6827"/>
      <c r="BO6827"/>
      <c r="BP6827"/>
      <c r="BQ6827"/>
      <c r="BR6827"/>
      <c r="BS6827"/>
      <c r="BT6827"/>
      <c r="BU6827"/>
    </row>
    <row r="6828" spans="2:73" x14ac:dyDescent="0.25">
      <c r="B6828" s="11"/>
      <c r="O6828" s="11"/>
      <c r="P6828" s="11"/>
      <c r="Q6828" s="11"/>
      <c r="U6828" s="11"/>
      <c r="BM6828"/>
      <c r="BN6828"/>
      <c r="BO6828"/>
      <c r="BP6828"/>
      <c r="BQ6828"/>
      <c r="BR6828"/>
      <c r="BS6828"/>
      <c r="BT6828"/>
      <c r="BU6828"/>
    </row>
    <row r="6829" spans="2:73" x14ac:dyDescent="0.25">
      <c r="B6829" s="11"/>
      <c r="O6829" s="11"/>
      <c r="P6829" s="11"/>
      <c r="U6829" s="11"/>
      <c r="BM6829"/>
      <c r="BN6829"/>
      <c r="BO6829"/>
      <c r="BP6829"/>
      <c r="BQ6829"/>
      <c r="BR6829"/>
      <c r="BS6829"/>
      <c r="BT6829"/>
      <c r="BU6829"/>
    </row>
    <row r="6830" spans="2:73" x14ac:dyDescent="0.25">
      <c r="B6830" s="11"/>
      <c r="O6830" s="11"/>
      <c r="P6830" s="11"/>
      <c r="Q6830" s="11"/>
      <c r="U6830" s="11"/>
      <c r="BM6830"/>
      <c r="BN6830"/>
      <c r="BO6830"/>
      <c r="BP6830"/>
      <c r="BQ6830"/>
      <c r="BR6830"/>
      <c r="BS6830"/>
      <c r="BT6830"/>
      <c r="BU6830"/>
    </row>
    <row r="6831" spans="2:73" x14ac:dyDescent="0.25">
      <c r="B6831" s="11"/>
      <c r="O6831" s="11"/>
      <c r="P6831" s="11"/>
      <c r="Q6831" s="11"/>
      <c r="U6831" s="11"/>
      <c r="BM6831"/>
      <c r="BN6831"/>
      <c r="BO6831"/>
      <c r="BP6831"/>
      <c r="BQ6831"/>
      <c r="BR6831"/>
      <c r="BS6831"/>
      <c r="BT6831"/>
      <c r="BU6831"/>
    </row>
    <row r="6832" spans="2:73" x14ac:dyDescent="0.25">
      <c r="B6832" s="11"/>
      <c r="O6832" s="11"/>
      <c r="P6832" s="11"/>
      <c r="Q6832" s="11"/>
      <c r="U6832" s="11"/>
      <c r="BM6832"/>
      <c r="BN6832"/>
      <c r="BO6832"/>
      <c r="BP6832"/>
      <c r="BQ6832"/>
      <c r="BR6832"/>
      <c r="BS6832"/>
      <c r="BT6832"/>
      <c r="BU6832"/>
    </row>
    <row r="6833" spans="2:73" x14ac:dyDescent="0.25">
      <c r="B6833" s="11"/>
      <c r="O6833" s="11"/>
      <c r="P6833" s="11"/>
      <c r="Q6833" s="11"/>
      <c r="U6833" s="11"/>
      <c r="BM6833"/>
      <c r="BN6833"/>
      <c r="BO6833"/>
      <c r="BP6833"/>
      <c r="BQ6833"/>
      <c r="BR6833"/>
      <c r="BS6833"/>
      <c r="BT6833"/>
      <c r="BU6833"/>
    </row>
    <row r="6834" spans="2:73" x14ac:dyDescent="0.25">
      <c r="B6834" s="11"/>
      <c r="O6834" s="11"/>
      <c r="P6834" s="11"/>
      <c r="Q6834" s="11"/>
      <c r="U6834" s="11"/>
      <c r="BM6834"/>
      <c r="BN6834"/>
      <c r="BO6834"/>
      <c r="BP6834"/>
      <c r="BQ6834"/>
      <c r="BR6834"/>
      <c r="BS6834"/>
      <c r="BT6834"/>
      <c r="BU6834"/>
    </row>
    <row r="6835" spans="2:73" x14ac:dyDescent="0.25">
      <c r="B6835" s="11"/>
      <c r="F6835" s="11"/>
      <c r="O6835" s="11"/>
      <c r="P6835" s="11"/>
      <c r="Q6835" s="11"/>
      <c r="U6835" s="11"/>
      <c r="BM6835"/>
      <c r="BN6835"/>
      <c r="BO6835"/>
      <c r="BP6835"/>
      <c r="BQ6835"/>
      <c r="BR6835"/>
      <c r="BS6835"/>
      <c r="BT6835"/>
      <c r="BU6835"/>
    </row>
    <row r="6836" spans="2:73" x14ac:dyDescent="0.25">
      <c r="B6836" s="11"/>
      <c r="O6836" s="11"/>
      <c r="P6836" s="11"/>
      <c r="Q6836" s="11"/>
      <c r="U6836" s="11"/>
      <c r="BM6836"/>
      <c r="BN6836"/>
      <c r="BO6836"/>
      <c r="BP6836"/>
      <c r="BQ6836"/>
      <c r="BR6836"/>
      <c r="BS6836"/>
      <c r="BT6836"/>
      <c r="BU6836"/>
    </row>
    <row r="6837" spans="2:73" x14ac:dyDescent="0.25">
      <c r="B6837" s="11"/>
      <c r="O6837" s="11"/>
      <c r="P6837" s="11"/>
      <c r="Q6837" s="11"/>
      <c r="U6837" s="11"/>
      <c r="BM6837"/>
      <c r="BN6837"/>
      <c r="BO6837"/>
      <c r="BP6837"/>
      <c r="BQ6837"/>
      <c r="BR6837"/>
      <c r="BS6837"/>
      <c r="BT6837"/>
      <c r="BU6837"/>
    </row>
    <row r="6838" spans="2:73" x14ac:dyDescent="0.25">
      <c r="B6838" s="11"/>
      <c r="O6838" s="11"/>
      <c r="P6838" s="11"/>
      <c r="Q6838" s="11"/>
      <c r="U6838" s="11"/>
      <c r="BM6838"/>
      <c r="BN6838"/>
      <c r="BO6838"/>
      <c r="BP6838"/>
      <c r="BQ6838"/>
      <c r="BR6838"/>
      <c r="BS6838"/>
      <c r="BT6838"/>
      <c r="BU6838"/>
    </row>
    <row r="6839" spans="2:73" x14ac:dyDescent="0.25">
      <c r="B6839" s="11"/>
      <c r="O6839" s="11"/>
      <c r="P6839" s="11"/>
      <c r="U6839" s="11"/>
      <c r="BM6839"/>
      <c r="BN6839"/>
      <c r="BO6839"/>
      <c r="BP6839"/>
      <c r="BQ6839"/>
      <c r="BR6839"/>
      <c r="BS6839"/>
      <c r="BT6839"/>
      <c r="BU6839"/>
    </row>
    <row r="6840" spans="2:73" x14ac:dyDescent="0.25">
      <c r="B6840" s="11"/>
      <c r="O6840" s="11"/>
      <c r="P6840" s="11"/>
      <c r="U6840" s="11"/>
      <c r="BM6840"/>
      <c r="BN6840"/>
      <c r="BO6840"/>
      <c r="BP6840"/>
      <c r="BQ6840"/>
      <c r="BR6840"/>
      <c r="BS6840"/>
      <c r="BT6840"/>
      <c r="BU6840"/>
    </row>
    <row r="6841" spans="2:73" x14ac:dyDescent="0.25">
      <c r="B6841" s="11"/>
      <c r="O6841" s="11"/>
      <c r="P6841" s="11"/>
      <c r="U6841" s="11"/>
      <c r="BM6841"/>
      <c r="BN6841"/>
      <c r="BO6841"/>
      <c r="BP6841"/>
      <c r="BQ6841"/>
      <c r="BR6841"/>
      <c r="BS6841"/>
      <c r="BT6841"/>
      <c r="BU6841"/>
    </row>
    <row r="6842" spans="2:73" x14ac:dyDescent="0.25">
      <c r="B6842" s="11"/>
      <c r="O6842" s="11"/>
      <c r="P6842" s="11"/>
      <c r="U6842" s="11"/>
      <c r="BM6842"/>
      <c r="BN6842"/>
      <c r="BO6842"/>
      <c r="BP6842"/>
      <c r="BQ6842"/>
      <c r="BR6842"/>
      <c r="BS6842"/>
      <c r="BT6842"/>
      <c r="BU6842"/>
    </row>
    <row r="6843" spans="2:73" x14ac:dyDescent="0.25">
      <c r="B6843" s="11"/>
      <c r="O6843" s="11"/>
      <c r="P6843" s="11"/>
      <c r="U6843" s="11"/>
      <c r="BM6843"/>
      <c r="BN6843"/>
      <c r="BO6843"/>
      <c r="BP6843"/>
      <c r="BQ6843"/>
      <c r="BR6843"/>
      <c r="BS6843"/>
      <c r="BT6843"/>
      <c r="BU6843"/>
    </row>
    <row r="6844" spans="2:73" x14ac:dyDescent="0.25">
      <c r="B6844" s="11"/>
      <c r="O6844" s="11"/>
      <c r="P6844" s="11"/>
      <c r="Q6844" s="11"/>
      <c r="U6844" s="11"/>
      <c r="BM6844"/>
      <c r="BN6844"/>
      <c r="BO6844"/>
      <c r="BP6844"/>
      <c r="BQ6844"/>
      <c r="BR6844"/>
      <c r="BS6844"/>
      <c r="BT6844"/>
      <c r="BU6844"/>
    </row>
    <row r="6845" spans="2:73" x14ac:dyDescent="0.25">
      <c r="B6845" s="11"/>
      <c r="O6845" s="11"/>
      <c r="P6845" s="11"/>
      <c r="Q6845" s="11"/>
      <c r="U6845" s="11"/>
      <c r="BM6845"/>
      <c r="BN6845"/>
      <c r="BO6845"/>
      <c r="BP6845"/>
      <c r="BQ6845"/>
      <c r="BR6845"/>
      <c r="BS6845"/>
      <c r="BT6845"/>
      <c r="BU6845"/>
    </row>
    <row r="6846" spans="2:73" x14ac:dyDescent="0.25">
      <c r="B6846" s="11"/>
      <c r="O6846" s="11"/>
      <c r="P6846" s="11"/>
      <c r="Q6846" s="11"/>
      <c r="U6846" s="11"/>
      <c r="BM6846"/>
      <c r="BN6846"/>
      <c r="BO6846"/>
      <c r="BP6846"/>
      <c r="BQ6846"/>
      <c r="BR6846"/>
      <c r="BS6846"/>
      <c r="BT6846"/>
      <c r="BU6846"/>
    </row>
    <row r="6847" spans="2:73" x14ac:dyDescent="0.25">
      <c r="B6847" s="11"/>
      <c r="O6847" s="11"/>
      <c r="P6847" s="11"/>
      <c r="Q6847" s="11"/>
      <c r="U6847" s="11"/>
      <c r="BM6847"/>
      <c r="BN6847"/>
      <c r="BO6847"/>
      <c r="BP6847"/>
      <c r="BQ6847"/>
      <c r="BR6847"/>
      <c r="BS6847"/>
      <c r="BT6847"/>
      <c r="BU6847"/>
    </row>
    <row r="6848" spans="2:73" x14ac:dyDescent="0.25">
      <c r="B6848" s="11"/>
      <c r="O6848" s="11"/>
      <c r="P6848" s="11"/>
      <c r="Q6848" s="11"/>
      <c r="U6848" s="11"/>
      <c r="BM6848"/>
      <c r="BN6848"/>
      <c r="BO6848"/>
      <c r="BP6848"/>
      <c r="BQ6848"/>
      <c r="BR6848"/>
      <c r="BS6848"/>
      <c r="BT6848"/>
      <c r="BU6848"/>
    </row>
    <row r="6849" spans="2:73" x14ac:dyDescent="0.25">
      <c r="B6849" s="11"/>
      <c r="O6849" s="11"/>
      <c r="P6849" s="11"/>
      <c r="Q6849" s="11"/>
      <c r="U6849" s="11"/>
      <c r="BM6849"/>
      <c r="BN6849"/>
      <c r="BO6849"/>
      <c r="BP6849"/>
      <c r="BQ6849"/>
      <c r="BR6849"/>
      <c r="BS6849"/>
      <c r="BT6849"/>
      <c r="BU6849"/>
    </row>
    <row r="6850" spans="2:73" x14ac:dyDescent="0.25">
      <c r="B6850" s="11"/>
      <c r="O6850" s="11"/>
      <c r="P6850" s="11"/>
      <c r="Q6850" s="11"/>
      <c r="U6850" s="11"/>
      <c r="BM6850"/>
      <c r="BN6850"/>
      <c r="BO6850"/>
      <c r="BP6850"/>
      <c r="BQ6850"/>
      <c r="BR6850"/>
      <c r="BS6850"/>
      <c r="BT6850"/>
      <c r="BU6850"/>
    </row>
    <row r="6851" spans="2:73" x14ac:dyDescent="0.25">
      <c r="B6851" s="11"/>
      <c r="O6851" s="11"/>
      <c r="P6851" s="11"/>
      <c r="U6851" s="11"/>
      <c r="BM6851"/>
      <c r="BN6851"/>
      <c r="BO6851"/>
      <c r="BP6851"/>
      <c r="BQ6851"/>
      <c r="BR6851"/>
      <c r="BS6851"/>
      <c r="BT6851"/>
      <c r="BU6851"/>
    </row>
    <row r="6852" spans="2:73" x14ac:dyDescent="0.25">
      <c r="B6852" s="11"/>
      <c r="O6852" s="11"/>
      <c r="P6852" s="11"/>
      <c r="U6852" s="11"/>
      <c r="BM6852"/>
      <c r="BN6852"/>
      <c r="BO6852"/>
      <c r="BP6852"/>
      <c r="BQ6852"/>
      <c r="BR6852"/>
      <c r="BS6852"/>
      <c r="BT6852"/>
      <c r="BU6852"/>
    </row>
    <row r="6853" spans="2:73" x14ac:dyDescent="0.25">
      <c r="B6853" s="11"/>
      <c r="O6853" s="11"/>
      <c r="P6853" s="11"/>
      <c r="Q6853" s="11"/>
      <c r="U6853" s="11"/>
      <c r="BM6853"/>
      <c r="BN6853"/>
      <c r="BO6853"/>
      <c r="BP6853"/>
      <c r="BQ6853"/>
      <c r="BR6853"/>
      <c r="BS6853"/>
      <c r="BT6853"/>
      <c r="BU6853"/>
    </row>
    <row r="6854" spans="2:73" x14ac:dyDescent="0.25">
      <c r="B6854" s="11"/>
      <c r="O6854" s="11"/>
      <c r="P6854" s="11"/>
      <c r="U6854" s="11"/>
      <c r="BM6854"/>
      <c r="BN6854"/>
      <c r="BO6854"/>
      <c r="BP6854"/>
      <c r="BQ6854"/>
      <c r="BR6854"/>
      <c r="BS6854"/>
      <c r="BT6854"/>
      <c r="BU6854"/>
    </row>
    <row r="6855" spans="2:73" x14ac:dyDescent="0.25">
      <c r="B6855" s="11"/>
      <c r="O6855" s="11"/>
      <c r="P6855" s="11"/>
      <c r="U6855" s="11"/>
      <c r="BM6855"/>
      <c r="BN6855"/>
      <c r="BO6855"/>
      <c r="BP6855"/>
      <c r="BQ6855"/>
      <c r="BR6855"/>
      <c r="BS6855"/>
      <c r="BT6855"/>
      <c r="BU6855"/>
    </row>
    <row r="6856" spans="2:73" x14ac:dyDescent="0.25">
      <c r="B6856" s="11"/>
      <c r="O6856" s="11"/>
      <c r="P6856" s="11"/>
      <c r="U6856" s="11"/>
      <c r="BM6856"/>
      <c r="BN6856"/>
      <c r="BO6856"/>
      <c r="BP6856"/>
      <c r="BQ6856"/>
      <c r="BR6856"/>
      <c r="BS6856"/>
      <c r="BT6856"/>
      <c r="BU6856"/>
    </row>
    <row r="6857" spans="2:73" x14ac:dyDescent="0.25">
      <c r="B6857" s="11"/>
      <c r="F6857" s="11"/>
      <c r="O6857" s="11"/>
      <c r="P6857" s="11"/>
      <c r="Q6857" s="11"/>
      <c r="U6857" s="11"/>
      <c r="BM6857"/>
      <c r="BN6857"/>
      <c r="BO6857"/>
      <c r="BP6857"/>
      <c r="BQ6857"/>
      <c r="BR6857"/>
      <c r="BS6857"/>
      <c r="BT6857"/>
      <c r="BU6857"/>
    </row>
    <row r="6858" spans="2:73" x14ac:dyDescent="0.25">
      <c r="B6858" s="11"/>
      <c r="O6858" s="11"/>
      <c r="P6858" s="11"/>
      <c r="Q6858" s="11"/>
      <c r="U6858" s="11"/>
      <c r="BM6858"/>
      <c r="BN6858"/>
      <c r="BO6858"/>
      <c r="BP6858"/>
      <c r="BQ6858"/>
      <c r="BR6858"/>
      <c r="BS6858"/>
      <c r="BT6858"/>
      <c r="BU6858"/>
    </row>
    <row r="6859" spans="2:73" x14ac:dyDescent="0.25">
      <c r="B6859" s="11"/>
      <c r="O6859" s="11"/>
      <c r="P6859" s="11"/>
      <c r="U6859" s="11"/>
      <c r="BM6859"/>
      <c r="BN6859"/>
      <c r="BO6859"/>
      <c r="BP6859"/>
      <c r="BQ6859"/>
      <c r="BR6859"/>
      <c r="BS6859"/>
      <c r="BT6859"/>
      <c r="BU6859"/>
    </row>
    <row r="6860" spans="2:73" x14ac:dyDescent="0.25">
      <c r="B6860" s="11"/>
      <c r="O6860" s="11"/>
      <c r="P6860" s="11"/>
      <c r="Q6860" s="11"/>
      <c r="U6860" s="11"/>
      <c r="BM6860"/>
      <c r="BN6860"/>
      <c r="BO6860"/>
      <c r="BP6860"/>
      <c r="BQ6860"/>
      <c r="BR6860"/>
      <c r="BS6860"/>
      <c r="BT6860"/>
      <c r="BU6860"/>
    </row>
    <row r="6861" spans="2:73" x14ac:dyDescent="0.25">
      <c r="B6861" s="11"/>
      <c r="O6861" s="11"/>
      <c r="P6861" s="11"/>
      <c r="U6861" s="11"/>
      <c r="BM6861"/>
      <c r="BN6861"/>
      <c r="BO6861"/>
      <c r="BP6861"/>
      <c r="BQ6861"/>
      <c r="BR6861"/>
      <c r="BS6861"/>
      <c r="BT6861"/>
      <c r="BU6861"/>
    </row>
    <row r="6862" spans="2:73" x14ac:dyDescent="0.25">
      <c r="B6862" s="11"/>
      <c r="O6862" s="11"/>
      <c r="P6862" s="11"/>
      <c r="Q6862" s="11"/>
      <c r="U6862" s="11"/>
      <c r="BM6862"/>
      <c r="BN6862"/>
      <c r="BO6862"/>
      <c r="BP6862"/>
      <c r="BQ6862"/>
      <c r="BR6862"/>
      <c r="BS6862"/>
      <c r="BT6862"/>
      <c r="BU6862"/>
    </row>
    <row r="6863" spans="2:73" x14ac:dyDescent="0.25">
      <c r="B6863" s="11"/>
      <c r="O6863" s="11"/>
      <c r="P6863" s="11"/>
      <c r="Q6863" s="11"/>
      <c r="U6863" s="11"/>
      <c r="BM6863"/>
      <c r="BN6863"/>
      <c r="BO6863"/>
      <c r="BP6863"/>
      <c r="BQ6863"/>
      <c r="BR6863"/>
      <c r="BS6863"/>
      <c r="BT6863"/>
      <c r="BU6863"/>
    </row>
    <row r="6864" spans="2:73" x14ac:dyDescent="0.25">
      <c r="B6864" s="11"/>
      <c r="O6864" s="11"/>
      <c r="P6864" s="11"/>
      <c r="Q6864" s="11"/>
      <c r="U6864" s="11"/>
      <c r="BM6864"/>
      <c r="BN6864"/>
      <c r="BO6864"/>
      <c r="BP6864"/>
      <c r="BQ6864"/>
      <c r="BR6864"/>
      <c r="BS6864"/>
      <c r="BT6864"/>
      <c r="BU6864"/>
    </row>
    <row r="6865" spans="2:73" x14ac:dyDescent="0.25">
      <c r="B6865" s="11"/>
      <c r="O6865" s="11"/>
      <c r="P6865" s="11"/>
      <c r="Q6865" s="11"/>
      <c r="U6865" s="11"/>
      <c r="BM6865"/>
      <c r="BN6865"/>
      <c r="BO6865"/>
      <c r="BP6865"/>
      <c r="BQ6865"/>
      <c r="BR6865"/>
      <c r="BS6865"/>
      <c r="BT6865"/>
      <c r="BU6865"/>
    </row>
    <row r="6866" spans="2:73" x14ac:dyDescent="0.25">
      <c r="B6866" s="11"/>
      <c r="O6866" s="11"/>
      <c r="P6866" s="11"/>
      <c r="Q6866" s="11"/>
      <c r="U6866" s="11"/>
      <c r="BM6866"/>
      <c r="BN6866"/>
      <c r="BO6866"/>
      <c r="BP6866"/>
      <c r="BQ6866"/>
      <c r="BR6866"/>
      <c r="BS6866"/>
      <c r="BT6866"/>
      <c r="BU6866"/>
    </row>
    <row r="6867" spans="2:73" x14ac:dyDescent="0.25">
      <c r="B6867" s="11"/>
      <c r="O6867" s="11"/>
      <c r="P6867" s="11"/>
      <c r="U6867" s="11"/>
      <c r="BM6867"/>
      <c r="BN6867"/>
      <c r="BO6867"/>
      <c r="BP6867"/>
      <c r="BQ6867"/>
      <c r="BR6867"/>
      <c r="BS6867"/>
      <c r="BT6867"/>
      <c r="BU6867"/>
    </row>
    <row r="6868" spans="2:73" x14ac:dyDescent="0.25">
      <c r="B6868" s="11"/>
      <c r="O6868" s="11"/>
      <c r="P6868" s="11"/>
      <c r="U6868" s="11"/>
      <c r="BM6868"/>
      <c r="BN6868"/>
      <c r="BO6868"/>
      <c r="BP6868"/>
      <c r="BQ6868"/>
      <c r="BR6868"/>
      <c r="BS6868"/>
      <c r="BT6868"/>
      <c r="BU6868"/>
    </row>
    <row r="6869" spans="2:73" x14ac:dyDescent="0.25">
      <c r="B6869" s="11"/>
      <c r="O6869" s="11"/>
      <c r="P6869" s="11"/>
      <c r="U6869" s="11"/>
      <c r="BM6869"/>
      <c r="BN6869"/>
      <c r="BO6869"/>
      <c r="BP6869"/>
      <c r="BQ6869"/>
      <c r="BR6869"/>
      <c r="BS6869"/>
      <c r="BT6869"/>
      <c r="BU6869"/>
    </row>
    <row r="6870" spans="2:73" x14ac:dyDescent="0.25">
      <c r="B6870" s="11"/>
      <c r="O6870" s="11"/>
      <c r="P6870" s="11"/>
      <c r="U6870" s="11"/>
      <c r="BM6870"/>
      <c r="BN6870"/>
      <c r="BO6870"/>
      <c r="BP6870"/>
      <c r="BQ6870"/>
      <c r="BR6870"/>
      <c r="BS6870"/>
      <c r="BT6870"/>
      <c r="BU6870"/>
    </row>
    <row r="6871" spans="2:73" x14ac:dyDescent="0.25">
      <c r="B6871" s="11"/>
      <c r="O6871" s="11"/>
      <c r="P6871" s="11"/>
      <c r="Q6871" s="11"/>
      <c r="U6871" s="11"/>
      <c r="BM6871"/>
      <c r="BN6871"/>
      <c r="BO6871"/>
      <c r="BP6871"/>
      <c r="BQ6871"/>
      <c r="BR6871"/>
      <c r="BS6871"/>
      <c r="BT6871"/>
      <c r="BU6871"/>
    </row>
    <row r="6872" spans="2:73" x14ac:dyDescent="0.25">
      <c r="B6872" s="11"/>
      <c r="O6872" s="11"/>
      <c r="P6872" s="11"/>
      <c r="Q6872" s="11"/>
      <c r="U6872" s="11"/>
      <c r="BM6872"/>
      <c r="BN6872"/>
      <c r="BO6872"/>
      <c r="BP6872"/>
      <c r="BQ6872"/>
      <c r="BR6872"/>
      <c r="BS6872"/>
      <c r="BT6872"/>
      <c r="BU6872"/>
    </row>
    <row r="6873" spans="2:73" x14ac:dyDescent="0.25">
      <c r="B6873" s="11"/>
      <c r="O6873" s="11"/>
      <c r="P6873" s="11"/>
      <c r="Q6873" s="11"/>
      <c r="U6873" s="11"/>
      <c r="BM6873"/>
      <c r="BN6873"/>
      <c r="BO6873"/>
      <c r="BP6873"/>
      <c r="BQ6873"/>
      <c r="BR6873"/>
      <c r="BS6873"/>
      <c r="BT6873"/>
      <c r="BU6873"/>
    </row>
    <row r="6874" spans="2:73" x14ac:dyDescent="0.25">
      <c r="B6874" s="11"/>
      <c r="O6874" s="11"/>
      <c r="P6874" s="11"/>
      <c r="Q6874" s="11"/>
      <c r="U6874" s="11"/>
      <c r="BM6874"/>
      <c r="BN6874"/>
      <c r="BO6874"/>
      <c r="BP6874"/>
      <c r="BQ6874"/>
      <c r="BR6874"/>
      <c r="BS6874"/>
      <c r="BT6874"/>
      <c r="BU6874"/>
    </row>
    <row r="6875" spans="2:73" x14ac:dyDescent="0.25">
      <c r="B6875" s="11"/>
      <c r="O6875" s="11"/>
      <c r="P6875" s="11"/>
      <c r="U6875" s="11"/>
      <c r="BM6875"/>
      <c r="BN6875"/>
      <c r="BO6875"/>
      <c r="BP6875"/>
      <c r="BQ6875"/>
      <c r="BR6875"/>
      <c r="BS6875"/>
      <c r="BT6875"/>
      <c r="BU6875"/>
    </row>
    <row r="6876" spans="2:73" x14ac:dyDescent="0.25">
      <c r="B6876" s="11"/>
      <c r="O6876" s="11"/>
      <c r="P6876" s="11"/>
      <c r="U6876" s="11"/>
      <c r="BM6876"/>
      <c r="BN6876"/>
      <c r="BO6876"/>
      <c r="BP6876"/>
      <c r="BQ6876"/>
      <c r="BR6876"/>
      <c r="BS6876"/>
      <c r="BT6876"/>
      <c r="BU6876"/>
    </row>
    <row r="6877" spans="2:73" x14ac:dyDescent="0.25">
      <c r="B6877" s="11"/>
      <c r="O6877" s="11"/>
      <c r="P6877" s="11"/>
      <c r="Q6877" s="11"/>
      <c r="U6877" s="11"/>
      <c r="BM6877"/>
      <c r="BN6877"/>
      <c r="BO6877"/>
      <c r="BP6877"/>
      <c r="BQ6877"/>
      <c r="BR6877"/>
      <c r="BS6877"/>
      <c r="BT6877"/>
      <c r="BU6877"/>
    </row>
    <row r="6878" spans="2:73" x14ac:dyDescent="0.25">
      <c r="B6878" s="11"/>
      <c r="F6878" s="11"/>
      <c r="O6878" s="11"/>
      <c r="P6878" s="11"/>
      <c r="Q6878" s="11"/>
      <c r="U6878" s="11"/>
      <c r="BM6878"/>
      <c r="BN6878"/>
      <c r="BO6878"/>
      <c r="BP6878"/>
      <c r="BQ6878"/>
      <c r="BR6878"/>
      <c r="BS6878"/>
      <c r="BT6878"/>
      <c r="BU6878"/>
    </row>
    <row r="6879" spans="2:73" x14ac:dyDescent="0.25">
      <c r="B6879" s="11"/>
      <c r="O6879" s="11"/>
      <c r="P6879" s="11"/>
      <c r="Q6879" s="11"/>
      <c r="U6879" s="11"/>
      <c r="BM6879"/>
      <c r="BN6879"/>
      <c r="BO6879"/>
      <c r="BP6879"/>
      <c r="BQ6879"/>
      <c r="BR6879"/>
      <c r="BS6879"/>
      <c r="BT6879"/>
      <c r="BU6879"/>
    </row>
    <row r="6880" spans="2:73" x14ac:dyDescent="0.25">
      <c r="B6880" s="11"/>
      <c r="O6880" s="11"/>
      <c r="P6880" s="11"/>
      <c r="U6880" s="11"/>
      <c r="BM6880"/>
      <c r="BN6880"/>
      <c r="BO6880"/>
      <c r="BP6880"/>
      <c r="BQ6880"/>
      <c r="BR6880"/>
      <c r="BS6880"/>
      <c r="BT6880"/>
      <c r="BU6880"/>
    </row>
    <row r="6881" spans="2:73" x14ac:dyDescent="0.25">
      <c r="B6881" s="11"/>
      <c r="O6881" s="11"/>
      <c r="P6881" s="11"/>
      <c r="Q6881" s="11"/>
      <c r="U6881" s="11"/>
      <c r="BM6881"/>
      <c r="BN6881"/>
      <c r="BO6881"/>
      <c r="BP6881"/>
      <c r="BQ6881"/>
      <c r="BR6881"/>
      <c r="BS6881"/>
      <c r="BT6881"/>
      <c r="BU6881"/>
    </row>
    <row r="6882" spans="2:73" x14ac:dyDescent="0.25">
      <c r="B6882" s="11"/>
      <c r="O6882" s="11"/>
      <c r="P6882" s="11"/>
      <c r="Q6882" s="11"/>
      <c r="U6882" s="11"/>
      <c r="BM6882"/>
      <c r="BN6882"/>
      <c r="BO6882"/>
      <c r="BP6882"/>
      <c r="BQ6882"/>
      <c r="BR6882"/>
      <c r="BS6882"/>
      <c r="BT6882"/>
      <c r="BU6882"/>
    </row>
    <row r="6883" spans="2:73" x14ac:dyDescent="0.25">
      <c r="B6883" s="11"/>
      <c r="O6883" s="11"/>
      <c r="P6883" s="11"/>
      <c r="Q6883" s="11"/>
      <c r="U6883" s="11"/>
      <c r="BM6883"/>
      <c r="BN6883"/>
      <c r="BO6883"/>
      <c r="BP6883"/>
      <c r="BQ6883"/>
      <c r="BR6883"/>
      <c r="BS6883"/>
      <c r="BT6883"/>
      <c r="BU6883"/>
    </row>
    <row r="6884" spans="2:73" x14ac:dyDescent="0.25">
      <c r="B6884" s="11"/>
      <c r="O6884" s="11"/>
      <c r="P6884" s="11"/>
      <c r="Q6884" s="11"/>
      <c r="U6884" s="11"/>
      <c r="BM6884"/>
      <c r="BN6884"/>
      <c r="BO6884"/>
      <c r="BP6884"/>
      <c r="BQ6884"/>
      <c r="BR6884"/>
      <c r="BS6884"/>
      <c r="BT6884"/>
      <c r="BU6884"/>
    </row>
    <row r="6885" spans="2:73" x14ac:dyDescent="0.25">
      <c r="B6885" s="11"/>
      <c r="O6885" s="11"/>
      <c r="P6885" s="11"/>
      <c r="U6885" s="11"/>
      <c r="BM6885"/>
      <c r="BN6885"/>
      <c r="BO6885"/>
      <c r="BP6885"/>
      <c r="BQ6885"/>
      <c r="BR6885"/>
      <c r="BS6885"/>
      <c r="BT6885"/>
      <c r="BU6885"/>
    </row>
    <row r="6886" spans="2:73" x14ac:dyDescent="0.25">
      <c r="B6886" s="11"/>
      <c r="O6886" s="11"/>
      <c r="P6886" s="11"/>
      <c r="U6886" s="11"/>
      <c r="BM6886"/>
      <c r="BN6886"/>
      <c r="BO6886"/>
      <c r="BP6886"/>
      <c r="BQ6886"/>
      <c r="BR6886"/>
      <c r="BS6886"/>
      <c r="BT6886"/>
      <c r="BU6886"/>
    </row>
    <row r="6887" spans="2:73" x14ac:dyDescent="0.25">
      <c r="B6887" s="11"/>
      <c r="O6887" s="11"/>
      <c r="P6887" s="11"/>
      <c r="U6887" s="11"/>
      <c r="BM6887"/>
      <c r="BN6887"/>
      <c r="BO6887"/>
      <c r="BP6887"/>
      <c r="BQ6887"/>
      <c r="BR6887"/>
      <c r="BS6887"/>
      <c r="BT6887"/>
      <c r="BU6887"/>
    </row>
    <row r="6888" spans="2:73" x14ac:dyDescent="0.25">
      <c r="B6888" s="11"/>
      <c r="O6888" s="11"/>
      <c r="P6888" s="11"/>
      <c r="U6888" s="11"/>
      <c r="BM6888"/>
      <c r="BN6888"/>
      <c r="BO6888"/>
      <c r="BP6888"/>
      <c r="BQ6888"/>
      <c r="BR6888"/>
      <c r="BS6888"/>
      <c r="BT6888"/>
      <c r="BU6888"/>
    </row>
    <row r="6889" spans="2:73" x14ac:dyDescent="0.25">
      <c r="B6889" s="11"/>
      <c r="O6889" s="11"/>
      <c r="P6889" s="11"/>
      <c r="U6889" s="11"/>
      <c r="BM6889"/>
      <c r="BN6889"/>
      <c r="BO6889"/>
      <c r="BP6889"/>
      <c r="BQ6889"/>
      <c r="BR6889"/>
      <c r="BS6889"/>
      <c r="BT6889"/>
      <c r="BU6889"/>
    </row>
    <row r="6890" spans="2:73" x14ac:dyDescent="0.25">
      <c r="B6890" s="11"/>
      <c r="O6890" s="11"/>
      <c r="P6890" s="11"/>
      <c r="Q6890" s="11"/>
      <c r="U6890" s="11"/>
      <c r="BM6890"/>
      <c r="BN6890"/>
      <c r="BO6890"/>
      <c r="BP6890"/>
      <c r="BQ6890"/>
      <c r="BR6890"/>
      <c r="BS6890"/>
      <c r="BT6890"/>
      <c r="BU6890"/>
    </row>
    <row r="6891" spans="2:73" x14ac:dyDescent="0.25">
      <c r="B6891" s="11"/>
      <c r="O6891" s="11"/>
      <c r="P6891" s="11"/>
      <c r="Q6891" s="11"/>
      <c r="U6891" s="11"/>
      <c r="BM6891"/>
      <c r="BN6891"/>
      <c r="BO6891"/>
      <c r="BP6891"/>
      <c r="BQ6891"/>
      <c r="BR6891"/>
      <c r="BS6891"/>
      <c r="BT6891"/>
      <c r="BU6891"/>
    </row>
    <row r="6892" spans="2:73" x14ac:dyDescent="0.25">
      <c r="B6892" s="11"/>
      <c r="O6892" s="11"/>
      <c r="P6892" s="11"/>
      <c r="Q6892" s="11"/>
      <c r="U6892" s="11"/>
      <c r="BM6892"/>
      <c r="BN6892"/>
      <c r="BO6892"/>
      <c r="BP6892"/>
      <c r="BQ6892"/>
      <c r="BR6892"/>
      <c r="BS6892"/>
      <c r="BT6892"/>
      <c r="BU6892"/>
    </row>
    <row r="6893" spans="2:73" x14ac:dyDescent="0.25">
      <c r="B6893" s="11"/>
      <c r="O6893" s="11"/>
      <c r="P6893" s="11"/>
      <c r="Q6893" s="11"/>
      <c r="U6893" s="11"/>
      <c r="BM6893"/>
      <c r="BN6893"/>
      <c r="BO6893"/>
      <c r="BP6893"/>
      <c r="BQ6893"/>
      <c r="BR6893"/>
      <c r="BS6893"/>
      <c r="BT6893"/>
      <c r="BU6893"/>
    </row>
    <row r="6894" spans="2:73" x14ac:dyDescent="0.25">
      <c r="B6894" s="11"/>
      <c r="O6894" s="11"/>
      <c r="P6894" s="11"/>
      <c r="U6894" s="11"/>
      <c r="BM6894"/>
      <c r="BN6894"/>
      <c r="BO6894"/>
      <c r="BP6894"/>
      <c r="BQ6894"/>
      <c r="BR6894"/>
      <c r="BS6894"/>
      <c r="BT6894"/>
      <c r="BU6894"/>
    </row>
    <row r="6895" spans="2:73" x14ac:dyDescent="0.25">
      <c r="B6895" s="11"/>
      <c r="O6895" s="11"/>
      <c r="P6895" s="11"/>
      <c r="Q6895" s="11"/>
      <c r="U6895" s="11"/>
      <c r="BM6895"/>
      <c r="BN6895"/>
      <c r="BO6895"/>
      <c r="BP6895"/>
      <c r="BQ6895"/>
      <c r="BR6895"/>
      <c r="BS6895"/>
      <c r="BT6895"/>
      <c r="BU6895"/>
    </row>
    <row r="6896" spans="2:73" x14ac:dyDescent="0.25">
      <c r="B6896" s="11"/>
      <c r="O6896" s="11"/>
      <c r="P6896" s="11"/>
      <c r="Q6896" s="11"/>
      <c r="U6896" s="11"/>
      <c r="BM6896"/>
      <c r="BN6896"/>
      <c r="BO6896"/>
      <c r="BP6896"/>
      <c r="BQ6896"/>
      <c r="BR6896"/>
      <c r="BS6896"/>
      <c r="BT6896"/>
      <c r="BU6896"/>
    </row>
    <row r="6897" spans="2:73" x14ac:dyDescent="0.25">
      <c r="B6897" s="11"/>
      <c r="O6897" s="11"/>
      <c r="P6897" s="11"/>
      <c r="Q6897" s="11"/>
      <c r="U6897" s="11"/>
      <c r="BM6897"/>
      <c r="BN6897"/>
      <c r="BO6897"/>
      <c r="BP6897"/>
      <c r="BQ6897"/>
      <c r="BR6897"/>
      <c r="BS6897"/>
      <c r="BT6897"/>
      <c r="BU6897"/>
    </row>
    <row r="6898" spans="2:73" x14ac:dyDescent="0.25">
      <c r="B6898" s="11"/>
      <c r="O6898" s="11"/>
      <c r="P6898" s="11"/>
      <c r="Q6898" s="11"/>
      <c r="U6898" s="11"/>
      <c r="BM6898"/>
      <c r="BN6898"/>
      <c r="BO6898"/>
      <c r="BP6898"/>
      <c r="BQ6898"/>
      <c r="BR6898"/>
      <c r="BS6898"/>
      <c r="BT6898"/>
      <c r="BU6898"/>
    </row>
    <row r="6899" spans="2:73" x14ac:dyDescent="0.25">
      <c r="B6899" s="11"/>
      <c r="O6899" s="11"/>
      <c r="P6899" s="11"/>
      <c r="Q6899" s="11"/>
      <c r="U6899" s="11"/>
      <c r="BM6899"/>
      <c r="BN6899"/>
      <c r="BO6899"/>
      <c r="BP6899"/>
      <c r="BQ6899"/>
      <c r="BR6899"/>
      <c r="BS6899"/>
      <c r="BT6899"/>
      <c r="BU6899"/>
    </row>
    <row r="6900" spans="2:73" x14ac:dyDescent="0.25">
      <c r="B6900" s="11"/>
      <c r="O6900" s="11"/>
      <c r="P6900" s="11"/>
      <c r="Q6900" s="11"/>
      <c r="U6900" s="11"/>
      <c r="BM6900"/>
      <c r="BN6900"/>
      <c r="BO6900"/>
      <c r="BP6900"/>
      <c r="BQ6900"/>
      <c r="BR6900"/>
      <c r="BS6900"/>
      <c r="BT6900"/>
      <c r="BU6900"/>
    </row>
    <row r="6901" spans="2:73" x14ac:dyDescent="0.25">
      <c r="B6901" s="11"/>
      <c r="O6901" s="11"/>
      <c r="P6901" s="11"/>
      <c r="U6901" s="11"/>
      <c r="BM6901"/>
      <c r="BN6901"/>
      <c r="BO6901"/>
      <c r="BP6901"/>
      <c r="BQ6901"/>
      <c r="BR6901"/>
      <c r="BS6901"/>
      <c r="BT6901"/>
      <c r="BU6901"/>
    </row>
    <row r="6902" spans="2:73" x14ac:dyDescent="0.25">
      <c r="B6902" s="11"/>
      <c r="O6902" s="11"/>
      <c r="P6902" s="11"/>
      <c r="Q6902" s="11"/>
      <c r="U6902" s="11"/>
      <c r="BM6902"/>
      <c r="BN6902"/>
      <c r="BO6902"/>
      <c r="BP6902"/>
      <c r="BQ6902"/>
      <c r="BR6902"/>
      <c r="BS6902"/>
      <c r="BT6902"/>
      <c r="BU6902"/>
    </row>
    <row r="6903" spans="2:73" x14ac:dyDescent="0.25">
      <c r="B6903" s="11"/>
      <c r="O6903" s="11"/>
      <c r="P6903" s="11"/>
      <c r="U6903" s="11"/>
      <c r="BM6903"/>
      <c r="BN6903"/>
      <c r="BO6903"/>
      <c r="BP6903"/>
      <c r="BQ6903"/>
      <c r="BR6903"/>
      <c r="BS6903"/>
      <c r="BT6903"/>
      <c r="BU6903"/>
    </row>
    <row r="6904" spans="2:73" x14ac:dyDescent="0.25">
      <c r="B6904" s="11"/>
      <c r="O6904" s="11"/>
      <c r="P6904" s="11"/>
      <c r="Q6904" s="11"/>
      <c r="U6904" s="11"/>
      <c r="BM6904"/>
      <c r="BN6904"/>
      <c r="BO6904"/>
      <c r="BP6904"/>
      <c r="BQ6904"/>
      <c r="BR6904"/>
      <c r="BS6904"/>
      <c r="BT6904"/>
      <c r="BU6904"/>
    </row>
    <row r="6905" spans="2:73" x14ac:dyDescent="0.25">
      <c r="B6905" s="11"/>
      <c r="O6905" s="11"/>
      <c r="P6905" s="11"/>
      <c r="Q6905" s="11"/>
      <c r="U6905" s="11"/>
      <c r="BM6905"/>
      <c r="BN6905"/>
      <c r="BO6905"/>
      <c r="BP6905"/>
      <c r="BQ6905"/>
      <c r="BR6905"/>
      <c r="BS6905"/>
      <c r="BT6905"/>
      <c r="BU6905"/>
    </row>
    <row r="6906" spans="2:73" x14ac:dyDescent="0.25">
      <c r="B6906" s="11"/>
      <c r="O6906" s="11"/>
      <c r="P6906" s="11"/>
      <c r="U6906" s="11"/>
      <c r="BM6906"/>
      <c r="BN6906"/>
      <c r="BO6906"/>
      <c r="BP6906"/>
      <c r="BQ6906"/>
      <c r="BR6906"/>
      <c r="BS6906"/>
      <c r="BT6906"/>
      <c r="BU6906"/>
    </row>
    <row r="6907" spans="2:73" x14ac:dyDescent="0.25">
      <c r="B6907" s="11"/>
      <c r="O6907" s="11"/>
      <c r="P6907" s="11"/>
      <c r="Q6907" s="11"/>
      <c r="U6907" s="11"/>
      <c r="BM6907"/>
      <c r="BN6907"/>
      <c r="BO6907"/>
      <c r="BP6907"/>
      <c r="BQ6907"/>
      <c r="BR6907"/>
      <c r="BS6907"/>
      <c r="BT6907"/>
      <c r="BU6907"/>
    </row>
    <row r="6908" spans="2:73" x14ac:dyDescent="0.25">
      <c r="B6908" s="11"/>
      <c r="O6908" s="11"/>
      <c r="P6908" s="11"/>
      <c r="Q6908" s="11"/>
      <c r="U6908" s="11"/>
      <c r="BM6908"/>
      <c r="BN6908"/>
      <c r="BO6908"/>
      <c r="BP6908"/>
      <c r="BQ6908"/>
      <c r="BR6908"/>
      <c r="BS6908"/>
      <c r="BT6908"/>
      <c r="BU6908"/>
    </row>
    <row r="6909" spans="2:73" x14ac:dyDescent="0.25">
      <c r="B6909" s="11"/>
      <c r="O6909" s="11"/>
      <c r="P6909" s="11"/>
      <c r="U6909" s="11"/>
      <c r="BM6909"/>
      <c r="BN6909"/>
      <c r="BO6909"/>
      <c r="BP6909"/>
      <c r="BQ6909"/>
      <c r="BR6909"/>
      <c r="BS6909"/>
      <c r="BT6909"/>
      <c r="BU6909"/>
    </row>
    <row r="6910" spans="2:73" x14ac:dyDescent="0.25">
      <c r="B6910" s="11"/>
      <c r="O6910" s="11"/>
      <c r="P6910" s="11"/>
      <c r="Q6910" s="11"/>
      <c r="U6910" s="11"/>
      <c r="BM6910"/>
      <c r="BN6910"/>
      <c r="BO6910"/>
      <c r="BP6910"/>
      <c r="BQ6910"/>
      <c r="BR6910"/>
      <c r="BS6910"/>
      <c r="BT6910"/>
      <c r="BU6910"/>
    </row>
    <row r="6911" spans="2:73" x14ac:dyDescent="0.25">
      <c r="B6911" s="11"/>
      <c r="O6911" s="11"/>
      <c r="P6911" s="11"/>
      <c r="U6911" s="11"/>
      <c r="BM6911"/>
      <c r="BN6911"/>
      <c r="BO6911"/>
      <c r="BP6911"/>
      <c r="BQ6911"/>
      <c r="BR6911"/>
      <c r="BS6911"/>
      <c r="BT6911"/>
      <c r="BU6911"/>
    </row>
    <row r="6912" spans="2:73" x14ac:dyDescent="0.25">
      <c r="B6912" s="11"/>
      <c r="O6912" s="11"/>
      <c r="P6912" s="11"/>
      <c r="Q6912" s="11"/>
      <c r="U6912" s="11"/>
      <c r="BM6912"/>
      <c r="BN6912"/>
      <c r="BO6912"/>
      <c r="BP6912"/>
      <c r="BQ6912"/>
      <c r="BR6912"/>
      <c r="BS6912"/>
      <c r="BT6912"/>
      <c r="BU6912"/>
    </row>
    <row r="6913" spans="2:73" x14ac:dyDescent="0.25">
      <c r="B6913" s="11"/>
      <c r="O6913" s="11"/>
      <c r="P6913" s="11"/>
      <c r="U6913" s="11"/>
      <c r="BM6913"/>
      <c r="BN6913"/>
      <c r="BO6913"/>
      <c r="BP6913"/>
      <c r="BQ6913"/>
      <c r="BR6913"/>
      <c r="BS6913"/>
      <c r="BT6913"/>
      <c r="BU6913"/>
    </row>
    <row r="6914" spans="2:73" x14ac:dyDescent="0.25">
      <c r="B6914" s="11"/>
      <c r="O6914" s="11"/>
      <c r="P6914" s="11"/>
      <c r="Q6914" s="11"/>
      <c r="U6914" s="11"/>
      <c r="BM6914"/>
      <c r="BN6914"/>
      <c r="BO6914"/>
      <c r="BP6914"/>
      <c r="BQ6914"/>
      <c r="BR6914"/>
      <c r="BS6914"/>
      <c r="BT6914"/>
      <c r="BU6914"/>
    </row>
    <row r="6915" spans="2:73" x14ac:dyDescent="0.25">
      <c r="B6915" s="11"/>
      <c r="O6915" s="11"/>
      <c r="P6915" s="11"/>
      <c r="Q6915" s="11"/>
      <c r="U6915" s="11"/>
      <c r="BM6915"/>
      <c r="BN6915"/>
      <c r="BO6915"/>
      <c r="BP6915"/>
      <c r="BQ6915"/>
      <c r="BR6915"/>
      <c r="BS6915"/>
      <c r="BT6915"/>
      <c r="BU6915"/>
    </row>
    <row r="6916" spans="2:73" x14ac:dyDescent="0.25">
      <c r="B6916" s="11"/>
      <c r="O6916" s="11"/>
      <c r="P6916" s="11"/>
      <c r="Q6916" s="11"/>
      <c r="U6916" s="11"/>
      <c r="BM6916"/>
      <c r="BN6916"/>
      <c r="BO6916"/>
      <c r="BP6916"/>
      <c r="BQ6916"/>
      <c r="BR6916"/>
      <c r="BS6916"/>
      <c r="BT6916"/>
      <c r="BU6916"/>
    </row>
    <row r="6917" spans="2:73" x14ac:dyDescent="0.25">
      <c r="B6917" s="11"/>
      <c r="O6917" s="11"/>
      <c r="P6917" s="11"/>
      <c r="U6917" s="11"/>
      <c r="BM6917"/>
      <c r="BN6917"/>
      <c r="BO6917"/>
      <c r="BP6917"/>
      <c r="BQ6917"/>
      <c r="BR6917"/>
      <c r="BS6917"/>
      <c r="BT6917"/>
      <c r="BU6917"/>
    </row>
    <row r="6918" spans="2:73" x14ac:dyDescent="0.25">
      <c r="B6918" s="11"/>
      <c r="O6918" s="11"/>
      <c r="P6918" s="11"/>
      <c r="Q6918" s="11"/>
      <c r="U6918" s="11"/>
      <c r="BM6918"/>
      <c r="BN6918"/>
      <c r="BO6918"/>
      <c r="BP6918"/>
      <c r="BQ6918"/>
      <c r="BR6918"/>
      <c r="BS6918"/>
      <c r="BT6918"/>
      <c r="BU6918"/>
    </row>
    <row r="6919" spans="2:73" x14ac:dyDescent="0.25">
      <c r="B6919" s="11"/>
      <c r="O6919" s="11"/>
      <c r="P6919" s="11"/>
      <c r="Q6919" s="11"/>
      <c r="U6919" s="11"/>
      <c r="BM6919"/>
      <c r="BN6919"/>
      <c r="BO6919"/>
      <c r="BP6919"/>
      <c r="BQ6919"/>
      <c r="BR6919"/>
      <c r="BS6919"/>
      <c r="BT6919"/>
      <c r="BU6919"/>
    </row>
    <row r="6920" spans="2:73" x14ac:dyDescent="0.25">
      <c r="B6920" s="11"/>
      <c r="O6920" s="11"/>
      <c r="P6920" s="11"/>
      <c r="Q6920" s="11"/>
      <c r="U6920" s="11"/>
      <c r="BM6920"/>
      <c r="BN6920"/>
      <c r="BO6920"/>
      <c r="BP6920"/>
      <c r="BQ6920"/>
      <c r="BR6920"/>
      <c r="BS6920"/>
      <c r="BT6920"/>
      <c r="BU6920"/>
    </row>
    <row r="6921" spans="2:73" x14ac:dyDescent="0.25">
      <c r="B6921" s="11"/>
      <c r="F6921" s="11"/>
      <c r="O6921" s="11"/>
      <c r="P6921" s="11"/>
      <c r="Q6921" s="11"/>
      <c r="U6921" s="11"/>
      <c r="BM6921"/>
      <c r="BN6921"/>
      <c r="BO6921"/>
      <c r="BP6921"/>
      <c r="BQ6921"/>
      <c r="BR6921"/>
      <c r="BS6921"/>
      <c r="BT6921"/>
      <c r="BU6921"/>
    </row>
    <row r="6922" spans="2:73" x14ac:dyDescent="0.25">
      <c r="B6922" s="11"/>
      <c r="O6922" s="11"/>
      <c r="P6922" s="11"/>
      <c r="Q6922" s="11"/>
      <c r="U6922" s="11"/>
      <c r="BM6922"/>
      <c r="BN6922"/>
      <c r="BO6922"/>
      <c r="BP6922"/>
      <c r="BQ6922"/>
      <c r="BR6922"/>
      <c r="BS6922"/>
      <c r="BT6922"/>
      <c r="BU6922"/>
    </row>
    <row r="6923" spans="2:73" x14ac:dyDescent="0.25">
      <c r="B6923" s="11"/>
      <c r="O6923" s="11"/>
      <c r="P6923" s="11"/>
      <c r="U6923" s="11"/>
      <c r="BM6923"/>
      <c r="BN6923"/>
      <c r="BO6923"/>
      <c r="BP6923"/>
      <c r="BQ6923"/>
      <c r="BR6923"/>
      <c r="BS6923"/>
      <c r="BT6923"/>
      <c r="BU6923"/>
    </row>
    <row r="6924" spans="2:73" x14ac:dyDescent="0.25">
      <c r="B6924" s="11"/>
      <c r="O6924" s="11"/>
      <c r="P6924" s="11"/>
      <c r="Q6924" s="11"/>
      <c r="U6924" s="11"/>
      <c r="BM6924"/>
      <c r="BN6924"/>
      <c r="BO6924"/>
      <c r="BP6924"/>
      <c r="BQ6924"/>
      <c r="BR6924"/>
      <c r="BS6924"/>
      <c r="BT6924"/>
      <c r="BU6924"/>
    </row>
    <row r="6925" spans="2:73" x14ac:dyDescent="0.25">
      <c r="B6925" s="11"/>
      <c r="O6925" s="11"/>
      <c r="P6925" s="11"/>
      <c r="Q6925" s="11"/>
      <c r="U6925" s="11"/>
      <c r="BM6925"/>
      <c r="BN6925"/>
      <c r="BO6925"/>
      <c r="BP6925"/>
      <c r="BQ6925"/>
      <c r="BR6925"/>
      <c r="BS6925"/>
      <c r="BT6925"/>
      <c r="BU6925"/>
    </row>
    <row r="6926" spans="2:73" x14ac:dyDescent="0.25">
      <c r="B6926" s="11"/>
      <c r="O6926" s="11"/>
      <c r="P6926" s="11"/>
      <c r="Q6926" s="11"/>
      <c r="U6926" s="11"/>
      <c r="BM6926"/>
      <c r="BN6926"/>
      <c r="BO6926"/>
      <c r="BP6926"/>
      <c r="BQ6926"/>
      <c r="BR6926"/>
      <c r="BS6926"/>
      <c r="BT6926"/>
      <c r="BU6926"/>
    </row>
    <row r="6927" spans="2:73" x14ac:dyDescent="0.25">
      <c r="B6927" s="11"/>
      <c r="O6927" s="11"/>
      <c r="P6927" s="11"/>
      <c r="Q6927" s="11"/>
      <c r="U6927" s="11"/>
      <c r="BM6927"/>
      <c r="BN6927"/>
      <c r="BO6927"/>
      <c r="BP6927"/>
      <c r="BQ6927"/>
      <c r="BR6927"/>
      <c r="BS6927"/>
      <c r="BT6927"/>
      <c r="BU6927"/>
    </row>
    <row r="6928" spans="2:73" x14ac:dyDescent="0.25">
      <c r="B6928" s="11"/>
      <c r="O6928" s="11"/>
      <c r="P6928" s="11"/>
      <c r="Q6928" s="11"/>
      <c r="U6928" s="11"/>
      <c r="BM6928"/>
      <c r="BN6928"/>
      <c r="BO6928"/>
      <c r="BP6928"/>
      <c r="BQ6928"/>
      <c r="BR6928"/>
      <c r="BS6928"/>
      <c r="BT6928"/>
      <c r="BU6928"/>
    </row>
    <row r="6929" spans="2:73" x14ac:dyDescent="0.25">
      <c r="B6929" s="11"/>
      <c r="O6929" s="11"/>
      <c r="P6929" s="11"/>
      <c r="Q6929" s="11"/>
      <c r="U6929" s="11"/>
      <c r="BM6929"/>
      <c r="BN6929"/>
      <c r="BO6929"/>
      <c r="BP6929"/>
      <c r="BQ6929"/>
      <c r="BR6929"/>
      <c r="BS6929"/>
      <c r="BT6929"/>
      <c r="BU6929"/>
    </row>
    <row r="6930" spans="2:73" x14ac:dyDescent="0.25">
      <c r="B6930" s="11"/>
      <c r="O6930" s="11"/>
      <c r="P6930" s="11"/>
      <c r="Q6930" s="11"/>
      <c r="U6930" s="11"/>
      <c r="BM6930"/>
      <c r="BN6930"/>
      <c r="BO6930"/>
      <c r="BP6930"/>
      <c r="BQ6930"/>
      <c r="BR6930"/>
      <c r="BS6930"/>
      <c r="BT6930"/>
      <c r="BU6930"/>
    </row>
    <row r="6931" spans="2:73" x14ac:dyDescent="0.25">
      <c r="B6931" s="11"/>
      <c r="O6931" s="11"/>
      <c r="P6931" s="11"/>
      <c r="Q6931" s="11"/>
      <c r="U6931" s="11"/>
      <c r="BM6931"/>
      <c r="BN6931"/>
      <c r="BO6931"/>
      <c r="BP6931"/>
      <c r="BQ6931"/>
      <c r="BR6931"/>
      <c r="BS6931"/>
      <c r="BT6931"/>
      <c r="BU6931"/>
    </row>
    <row r="6932" spans="2:73" x14ac:dyDescent="0.25">
      <c r="B6932" s="11"/>
      <c r="O6932" s="11"/>
      <c r="P6932" s="11"/>
      <c r="Q6932" s="11"/>
      <c r="U6932" s="11"/>
      <c r="BM6932"/>
      <c r="BN6932"/>
      <c r="BO6932"/>
      <c r="BP6932"/>
      <c r="BQ6932"/>
      <c r="BR6932"/>
      <c r="BS6932"/>
      <c r="BT6932"/>
      <c r="BU6932"/>
    </row>
    <row r="6933" spans="2:73" x14ac:dyDescent="0.25">
      <c r="B6933" s="11"/>
      <c r="O6933" s="11"/>
      <c r="P6933" s="11"/>
      <c r="U6933" s="11"/>
      <c r="BM6933"/>
      <c r="BN6933"/>
      <c r="BO6933"/>
      <c r="BP6933"/>
      <c r="BQ6933"/>
      <c r="BR6933"/>
      <c r="BS6933"/>
      <c r="BT6933"/>
      <c r="BU6933"/>
    </row>
    <row r="6934" spans="2:73" x14ac:dyDescent="0.25">
      <c r="B6934" s="11"/>
      <c r="O6934" s="11"/>
      <c r="P6934" s="11"/>
      <c r="Q6934" s="11"/>
      <c r="U6934" s="11"/>
      <c r="BM6934"/>
      <c r="BN6934"/>
      <c r="BO6934"/>
      <c r="BP6934"/>
      <c r="BQ6934"/>
      <c r="BR6934"/>
      <c r="BS6934"/>
      <c r="BT6934"/>
      <c r="BU6934"/>
    </row>
    <row r="6935" spans="2:73" x14ac:dyDescent="0.25">
      <c r="B6935" s="11"/>
      <c r="O6935" s="11"/>
      <c r="P6935" s="11"/>
      <c r="Q6935" s="11"/>
      <c r="U6935" s="11"/>
      <c r="BM6935"/>
      <c r="BN6935"/>
      <c r="BO6935"/>
      <c r="BP6935"/>
      <c r="BQ6935"/>
      <c r="BR6935"/>
      <c r="BS6935"/>
      <c r="BT6935"/>
      <c r="BU6935"/>
    </row>
    <row r="6936" spans="2:73" x14ac:dyDescent="0.25">
      <c r="B6936" s="11"/>
      <c r="O6936" s="11"/>
      <c r="P6936" s="11"/>
      <c r="Q6936" s="11"/>
      <c r="U6936" s="11"/>
      <c r="BM6936"/>
      <c r="BN6936"/>
      <c r="BO6936"/>
      <c r="BP6936"/>
      <c r="BQ6936"/>
      <c r="BR6936"/>
      <c r="BS6936"/>
      <c r="BT6936"/>
      <c r="BU6936"/>
    </row>
    <row r="6937" spans="2:73" x14ac:dyDescent="0.25">
      <c r="B6937" s="11"/>
      <c r="O6937" s="11"/>
      <c r="P6937" s="11"/>
      <c r="Q6937" s="11"/>
      <c r="U6937" s="11"/>
      <c r="BM6937"/>
      <c r="BN6937"/>
      <c r="BO6937"/>
      <c r="BP6937"/>
      <c r="BQ6937"/>
      <c r="BR6937"/>
      <c r="BS6937"/>
      <c r="BT6937"/>
      <c r="BU6937"/>
    </row>
    <row r="6938" spans="2:73" x14ac:dyDescent="0.25">
      <c r="B6938" s="11"/>
      <c r="O6938" s="11"/>
      <c r="P6938" s="11"/>
      <c r="Q6938" s="11"/>
      <c r="U6938" s="11"/>
      <c r="BM6938"/>
      <c r="BN6938"/>
      <c r="BO6938"/>
      <c r="BP6938"/>
      <c r="BQ6938"/>
      <c r="BR6938"/>
      <c r="BS6938"/>
      <c r="BT6938"/>
      <c r="BU6938"/>
    </row>
    <row r="6939" spans="2:73" x14ac:dyDescent="0.25">
      <c r="B6939" s="11"/>
      <c r="O6939" s="11"/>
      <c r="P6939" s="11"/>
      <c r="Q6939" s="11"/>
      <c r="U6939" s="11"/>
      <c r="BM6939"/>
      <c r="BN6939"/>
      <c r="BO6939"/>
      <c r="BP6939"/>
      <c r="BQ6939"/>
      <c r="BR6939"/>
      <c r="BS6939"/>
      <c r="BT6939"/>
      <c r="BU6939"/>
    </row>
    <row r="6940" spans="2:73" x14ac:dyDescent="0.25">
      <c r="B6940" s="11"/>
      <c r="O6940" s="11"/>
      <c r="P6940" s="11"/>
      <c r="U6940" s="11"/>
      <c r="BM6940"/>
      <c r="BN6940"/>
      <c r="BO6940"/>
      <c r="BP6940"/>
      <c r="BQ6940"/>
      <c r="BR6940"/>
      <c r="BS6940"/>
      <c r="BT6940"/>
      <c r="BU6940"/>
    </row>
    <row r="6941" spans="2:73" x14ac:dyDescent="0.25">
      <c r="B6941" s="11"/>
      <c r="O6941" s="11"/>
      <c r="P6941" s="11"/>
      <c r="U6941" s="11"/>
      <c r="BM6941"/>
      <c r="BN6941"/>
      <c r="BO6941"/>
      <c r="BP6941"/>
      <c r="BQ6941"/>
      <c r="BR6941"/>
      <c r="BS6941"/>
      <c r="BT6941"/>
      <c r="BU6941"/>
    </row>
    <row r="6942" spans="2:73" x14ac:dyDescent="0.25">
      <c r="B6942" s="11"/>
      <c r="O6942" s="11"/>
      <c r="P6942" s="11"/>
      <c r="U6942" s="11"/>
      <c r="BM6942"/>
      <c r="BN6942"/>
      <c r="BO6942"/>
      <c r="BP6942"/>
      <c r="BQ6942"/>
      <c r="BR6942"/>
      <c r="BS6942"/>
      <c r="BT6942"/>
      <c r="BU6942"/>
    </row>
    <row r="6943" spans="2:73" x14ac:dyDescent="0.25">
      <c r="B6943" s="11"/>
      <c r="O6943" s="11"/>
      <c r="P6943" s="11"/>
      <c r="U6943" s="11"/>
      <c r="BM6943"/>
      <c r="BN6943"/>
      <c r="BO6943"/>
      <c r="BP6943"/>
      <c r="BQ6943"/>
      <c r="BR6943"/>
      <c r="BS6943"/>
      <c r="BT6943"/>
      <c r="BU6943"/>
    </row>
    <row r="6944" spans="2:73" x14ac:dyDescent="0.25">
      <c r="B6944" s="11"/>
      <c r="O6944" s="11"/>
      <c r="P6944" s="11"/>
      <c r="Q6944" s="11"/>
      <c r="U6944" s="11"/>
      <c r="BM6944"/>
      <c r="BN6944"/>
      <c r="BO6944"/>
      <c r="BP6944"/>
      <c r="BQ6944"/>
      <c r="BR6944"/>
      <c r="BS6944"/>
      <c r="BT6944"/>
      <c r="BU6944"/>
    </row>
    <row r="6945" spans="2:73" x14ac:dyDescent="0.25">
      <c r="B6945" s="11"/>
      <c r="O6945" s="11"/>
      <c r="P6945" s="11"/>
      <c r="U6945" s="11"/>
      <c r="BM6945"/>
      <c r="BN6945"/>
      <c r="BO6945"/>
      <c r="BP6945"/>
      <c r="BQ6945"/>
      <c r="BR6945"/>
      <c r="BS6945"/>
      <c r="BT6945"/>
      <c r="BU6945"/>
    </row>
    <row r="6946" spans="2:73" x14ac:dyDescent="0.25">
      <c r="B6946" s="11"/>
      <c r="O6946" s="11"/>
      <c r="P6946" s="11"/>
      <c r="Q6946" s="11"/>
      <c r="U6946" s="11"/>
      <c r="BM6946"/>
      <c r="BN6946"/>
      <c r="BO6946"/>
      <c r="BP6946"/>
      <c r="BQ6946"/>
      <c r="BR6946"/>
      <c r="BS6946"/>
      <c r="BT6946"/>
      <c r="BU6946"/>
    </row>
    <row r="6947" spans="2:73" x14ac:dyDescent="0.25">
      <c r="B6947" s="11"/>
      <c r="O6947" s="11"/>
      <c r="P6947" s="11"/>
      <c r="U6947" s="11"/>
      <c r="BM6947"/>
      <c r="BN6947"/>
      <c r="BO6947"/>
      <c r="BP6947"/>
      <c r="BQ6947"/>
      <c r="BR6947"/>
      <c r="BS6947"/>
      <c r="BT6947"/>
      <c r="BU6947"/>
    </row>
    <row r="6948" spans="2:73" x14ac:dyDescent="0.25">
      <c r="B6948" s="11"/>
      <c r="O6948" s="11"/>
      <c r="P6948" s="11"/>
      <c r="Q6948" s="11"/>
      <c r="U6948" s="11"/>
      <c r="BM6948"/>
      <c r="BN6948"/>
      <c r="BO6948"/>
      <c r="BP6948"/>
      <c r="BQ6948"/>
      <c r="BR6948"/>
      <c r="BS6948"/>
      <c r="BT6948"/>
      <c r="BU6948"/>
    </row>
    <row r="6949" spans="2:73" x14ac:dyDescent="0.25">
      <c r="B6949" s="11"/>
      <c r="O6949" s="11"/>
      <c r="P6949" s="11"/>
      <c r="Q6949" s="11"/>
      <c r="U6949" s="11"/>
      <c r="BM6949"/>
      <c r="BN6949"/>
      <c r="BO6949"/>
      <c r="BP6949"/>
      <c r="BQ6949"/>
      <c r="BR6949"/>
      <c r="BS6949"/>
      <c r="BT6949"/>
      <c r="BU6949"/>
    </row>
    <row r="6950" spans="2:73" x14ac:dyDescent="0.25">
      <c r="B6950" s="11"/>
      <c r="O6950" s="11"/>
      <c r="P6950" s="11"/>
      <c r="U6950" s="11"/>
      <c r="BM6950"/>
      <c r="BN6950"/>
      <c r="BO6950"/>
      <c r="BP6950"/>
      <c r="BQ6950"/>
      <c r="BR6950"/>
      <c r="BS6950"/>
      <c r="BT6950"/>
      <c r="BU6950"/>
    </row>
    <row r="6951" spans="2:73" x14ac:dyDescent="0.25">
      <c r="B6951" s="11"/>
      <c r="O6951" s="11"/>
      <c r="P6951" s="11"/>
      <c r="U6951" s="11"/>
      <c r="BM6951"/>
      <c r="BN6951"/>
      <c r="BO6951"/>
      <c r="BP6951"/>
      <c r="BQ6951"/>
      <c r="BR6951"/>
      <c r="BS6951"/>
      <c r="BT6951"/>
      <c r="BU6951"/>
    </row>
    <row r="6952" spans="2:73" x14ac:dyDescent="0.25">
      <c r="B6952" s="11"/>
      <c r="O6952" s="11"/>
      <c r="P6952" s="11"/>
      <c r="Q6952" s="11"/>
      <c r="U6952" s="11"/>
      <c r="BM6952"/>
      <c r="BN6952"/>
      <c r="BO6952"/>
      <c r="BP6952"/>
      <c r="BQ6952"/>
      <c r="BR6952"/>
      <c r="BS6952"/>
      <c r="BT6952"/>
      <c r="BU6952"/>
    </row>
    <row r="6953" spans="2:73" x14ac:dyDescent="0.25">
      <c r="B6953" s="11"/>
      <c r="O6953" s="11"/>
      <c r="P6953" s="11"/>
      <c r="Q6953" s="11"/>
      <c r="U6953" s="11"/>
      <c r="BM6953"/>
      <c r="BN6953"/>
      <c r="BO6953"/>
      <c r="BP6953"/>
      <c r="BQ6953"/>
      <c r="BR6953"/>
      <c r="BS6953"/>
      <c r="BT6953"/>
      <c r="BU6953"/>
    </row>
    <row r="6954" spans="2:73" x14ac:dyDescent="0.25">
      <c r="B6954" s="11"/>
      <c r="O6954" s="11"/>
      <c r="P6954" s="11"/>
      <c r="Q6954" s="11"/>
      <c r="U6954" s="11"/>
      <c r="BM6954"/>
      <c r="BN6954"/>
      <c r="BO6954"/>
      <c r="BP6954"/>
      <c r="BQ6954"/>
      <c r="BR6954"/>
      <c r="BS6954"/>
      <c r="BT6954"/>
      <c r="BU6954"/>
    </row>
    <row r="6955" spans="2:73" x14ac:dyDescent="0.25">
      <c r="B6955" s="11"/>
      <c r="O6955" s="11"/>
      <c r="P6955" s="11"/>
      <c r="Q6955" s="11"/>
      <c r="U6955" s="11"/>
      <c r="BM6955"/>
      <c r="BN6955"/>
      <c r="BO6955"/>
      <c r="BP6955"/>
      <c r="BQ6955"/>
      <c r="BR6955"/>
      <c r="BS6955"/>
      <c r="BT6955"/>
      <c r="BU6955"/>
    </row>
    <row r="6956" spans="2:73" x14ac:dyDescent="0.25">
      <c r="B6956" s="11"/>
      <c r="O6956" s="11"/>
      <c r="P6956" s="11"/>
      <c r="Q6956" s="11"/>
      <c r="U6956" s="11"/>
      <c r="BM6956"/>
      <c r="BN6956"/>
      <c r="BO6956"/>
      <c r="BP6956"/>
      <c r="BQ6956"/>
      <c r="BR6956"/>
      <c r="BS6956"/>
      <c r="BT6956"/>
      <c r="BU6956"/>
    </row>
    <row r="6957" spans="2:73" x14ac:dyDescent="0.25">
      <c r="B6957" s="11"/>
      <c r="O6957" s="11"/>
      <c r="P6957" s="11"/>
      <c r="U6957" s="11"/>
      <c r="BM6957"/>
      <c r="BN6957"/>
      <c r="BO6957"/>
      <c r="BP6957"/>
      <c r="BQ6957"/>
      <c r="BR6957"/>
      <c r="BS6957"/>
      <c r="BT6957"/>
      <c r="BU6957"/>
    </row>
    <row r="6958" spans="2:73" x14ac:dyDescent="0.25">
      <c r="B6958" s="11"/>
      <c r="O6958" s="11"/>
      <c r="P6958" s="11"/>
      <c r="U6958" s="11"/>
      <c r="BM6958"/>
      <c r="BN6958"/>
      <c r="BO6958"/>
      <c r="BP6958"/>
      <c r="BQ6958"/>
      <c r="BR6958"/>
      <c r="BS6958"/>
      <c r="BT6958"/>
      <c r="BU6958"/>
    </row>
    <row r="6959" spans="2:73" x14ac:dyDescent="0.25">
      <c r="B6959" s="11"/>
      <c r="E6959" s="11"/>
      <c r="O6959" s="11"/>
      <c r="P6959" s="11"/>
      <c r="U6959" s="11"/>
      <c r="BM6959"/>
      <c r="BN6959"/>
      <c r="BO6959"/>
      <c r="BP6959"/>
      <c r="BQ6959"/>
      <c r="BR6959"/>
      <c r="BS6959"/>
      <c r="BT6959"/>
      <c r="BU6959"/>
    </row>
    <row r="6960" spans="2:73" x14ac:dyDescent="0.25">
      <c r="B6960" s="11"/>
      <c r="O6960" s="11"/>
      <c r="P6960" s="11"/>
      <c r="U6960" s="11"/>
      <c r="BM6960"/>
      <c r="BN6960"/>
      <c r="BO6960"/>
      <c r="BP6960"/>
      <c r="BQ6960"/>
      <c r="BR6960"/>
      <c r="BS6960"/>
      <c r="BT6960"/>
      <c r="BU6960"/>
    </row>
    <row r="6961" spans="2:73" x14ac:dyDescent="0.25">
      <c r="B6961" s="11"/>
      <c r="O6961" s="11"/>
      <c r="P6961" s="11"/>
      <c r="Q6961" s="11"/>
      <c r="U6961" s="11"/>
      <c r="BM6961"/>
      <c r="BN6961"/>
      <c r="BO6961"/>
      <c r="BP6961"/>
      <c r="BQ6961"/>
      <c r="BR6961"/>
      <c r="BS6961"/>
      <c r="BT6961"/>
      <c r="BU6961"/>
    </row>
    <row r="6962" spans="2:73" x14ac:dyDescent="0.25">
      <c r="B6962" s="11"/>
      <c r="O6962" s="11"/>
      <c r="P6962" s="11"/>
      <c r="Q6962" s="11"/>
      <c r="U6962" s="11"/>
      <c r="BM6962"/>
      <c r="BN6962"/>
      <c r="BO6962"/>
      <c r="BP6962"/>
      <c r="BQ6962"/>
      <c r="BR6962"/>
      <c r="BS6962"/>
      <c r="BT6962"/>
      <c r="BU6962"/>
    </row>
    <row r="6963" spans="2:73" x14ac:dyDescent="0.25">
      <c r="B6963" s="11"/>
      <c r="O6963" s="11"/>
      <c r="P6963" s="11"/>
      <c r="Q6963" s="11"/>
      <c r="U6963" s="11"/>
      <c r="BM6963"/>
      <c r="BN6963"/>
      <c r="BO6963"/>
      <c r="BP6963"/>
      <c r="BQ6963"/>
      <c r="BR6963"/>
      <c r="BS6963"/>
      <c r="BT6963"/>
      <c r="BU6963"/>
    </row>
    <row r="6964" spans="2:73" x14ac:dyDescent="0.25">
      <c r="B6964" s="11"/>
      <c r="O6964" s="11"/>
      <c r="P6964" s="11"/>
      <c r="Q6964" s="11"/>
      <c r="U6964" s="11"/>
      <c r="BM6964"/>
      <c r="BN6964"/>
      <c r="BO6964"/>
      <c r="BP6964"/>
      <c r="BQ6964"/>
      <c r="BR6964"/>
      <c r="BS6964"/>
      <c r="BT6964"/>
      <c r="BU6964"/>
    </row>
    <row r="6965" spans="2:73" x14ac:dyDescent="0.25">
      <c r="B6965" s="11"/>
      <c r="O6965" s="11"/>
      <c r="P6965" s="11"/>
      <c r="Q6965" s="11"/>
      <c r="U6965" s="11"/>
      <c r="BM6965"/>
      <c r="BN6965"/>
      <c r="BO6965"/>
      <c r="BP6965"/>
      <c r="BQ6965"/>
      <c r="BR6965"/>
      <c r="BS6965"/>
      <c r="BT6965"/>
      <c r="BU6965"/>
    </row>
    <row r="6966" spans="2:73" x14ac:dyDescent="0.25">
      <c r="B6966" s="11"/>
      <c r="O6966" s="11"/>
      <c r="P6966" s="11"/>
      <c r="Q6966" s="11"/>
      <c r="U6966" s="11"/>
      <c r="BM6966"/>
      <c r="BN6966"/>
      <c r="BO6966"/>
      <c r="BP6966"/>
      <c r="BQ6966"/>
      <c r="BR6966"/>
      <c r="BS6966"/>
      <c r="BT6966"/>
      <c r="BU6966"/>
    </row>
    <row r="6967" spans="2:73" x14ac:dyDescent="0.25">
      <c r="B6967" s="11"/>
      <c r="O6967" s="11"/>
      <c r="P6967" s="11"/>
      <c r="Q6967" s="11"/>
      <c r="U6967" s="11"/>
      <c r="BM6967"/>
      <c r="BN6967"/>
      <c r="BO6967"/>
      <c r="BP6967"/>
      <c r="BQ6967"/>
      <c r="BR6967"/>
      <c r="BS6967"/>
      <c r="BT6967"/>
      <c r="BU6967"/>
    </row>
    <row r="6968" spans="2:73" x14ac:dyDescent="0.25">
      <c r="B6968" s="11"/>
      <c r="O6968" s="11"/>
      <c r="P6968" s="11"/>
      <c r="U6968" s="11"/>
      <c r="BM6968"/>
      <c r="BN6968"/>
      <c r="BO6968"/>
      <c r="BP6968"/>
      <c r="BQ6968"/>
      <c r="BR6968"/>
      <c r="BS6968"/>
      <c r="BT6968"/>
      <c r="BU6968"/>
    </row>
    <row r="6969" spans="2:73" x14ac:dyDescent="0.25">
      <c r="B6969" s="11"/>
      <c r="O6969" s="11"/>
      <c r="P6969" s="11"/>
      <c r="Q6969" s="11"/>
      <c r="U6969" s="11"/>
      <c r="BM6969"/>
      <c r="BN6969"/>
      <c r="BO6969"/>
      <c r="BP6969"/>
      <c r="BQ6969"/>
      <c r="BR6969"/>
      <c r="BS6969"/>
      <c r="BT6969"/>
      <c r="BU6969"/>
    </row>
    <row r="6970" spans="2:73" x14ac:dyDescent="0.25">
      <c r="B6970" s="11"/>
      <c r="O6970" s="11"/>
      <c r="P6970" s="11"/>
      <c r="Q6970" s="11"/>
      <c r="U6970" s="11"/>
      <c r="BM6970"/>
      <c r="BN6970"/>
      <c r="BO6970"/>
      <c r="BP6970"/>
      <c r="BQ6970"/>
      <c r="BR6970"/>
      <c r="BS6970"/>
      <c r="BT6970"/>
      <c r="BU6970"/>
    </row>
    <row r="6971" spans="2:73" x14ac:dyDescent="0.25">
      <c r="B6971" s="11"/>
      <c r="O6971" s="11"/>
      <c r="P6971" s="11"/>
      <c r="Q6971" s="11"/>
      <c r="U6971" s="11"/>
      <c r="BM6971"/>
      <c r="BN6971"/>
      <c r="BO6971"/>
      <c r="BP6971"/>
      <c r="BQ6971"/>
      <c r="BR6971"/>
      <c r="BS6971"/>
      <c r="BT6971"/>
      <c r="BU6971"/>
    </row>
    <row r="6972" spans="2:73" x14ac:dyDescent="0.25">
      <c r="B6972" s="11"/>
      <c r="O6972" s="11"/>
      <c r="P6972" s="11"/>
      <c r="Q6972" s="11"/>
      <c r="U6972" s="11"/>
      <c r="BM6972"/>
      <c r="BN6972"/>
      <c r="BO6972"/>
      <c r="BP6972"/>
      <c r="BQ6972"/>
      <c r="BR6972"/>
      <c r="BS6972"/>
      <c r="BT6972"/>
      <c r="BU6972"/>
    </row>
    <row r="6973" spans="2:73" x14ac:dyDescent="0.25">
      <c r="B6973" s="11"/>
      <c r="O6973" s="11"/>
      <c r="P6973" s="11"/>
      <c r="Q6973" s="11"/>
      <c r="U6973" s="11"/>
      <c r="BM6973"/>
      <c r="BN6973"/>
      <c r="BO6973"/>
      <c r="BP6973"/>
      <c r="BQ6973"/>
      <c r="BR6973"/>
      <c r="BS6973"/>
      <c r="BT6973"/>
      <c r="BU6973"/>
    </row>
    <row r="6974" spans="2:73" x14ac:dyDescent="0.25">
      <c r="B6974" s="11"/>
      <c r="F6974" s="11"/>
      <c r="O6974" s="11"/>
      <c r="P6974" s="11"/>
      <c r="Q6974" s="11"/>
      <c r="U6974" s="11"/>
      <c r="BM6974"/>
      <c r="BN6974"/>
      <c r="BO6974"/>
      <c r="BP6974"/>
      <c r="BQ6974"/>
      <c r="BR6974"/>
      <c r="BS6974"/>
      <c r="BT6974"/>
      <c r="BU6974"/>
    </row>
    <row r="6975" spans="2:73" x14ac:dyDescent="0.25">
      <c r="B6975" s="11"/>
      <c r="O6975" s="11"/>
      <c r="P6975" s="11"/>
      <c r="Q6975" s="11"/>
      <c r="U6975" s="11"/>
      <c r="BM6975"/>
      <c r="BN6975"/>
      <c r="BO6975"/>
      <c r="BP6975"/>
      <c r="BQ6975"/>
      <c r="BR6975"/>
      <c r="BS6975"/>
      <c r="BT6975"/>
      <c r="BU6975"/>
    </row>
    <row r="6976" spans="2:73" x14ac:dyDescent="0.25">
      <c r="B6976" s="11"/>
      <c r="O6976" s="11"/>
      <c r="P6976" s="11"/>
      <c r="U6976" s="11"/>
      <c r="BM6976"/>
      <c r="BN6976"/>
      <c r="BO6976"/>
      <c r="BP6976"/>
      <c r="BQ6976"/>
      <c r="BR6976"/>
      <c r="BS6976"/>
      <c r="BT6976"/>
      <c r="BU6976"/>
    </row>
    <row r="6977" spans="2:73" x14ac:dyDescent="0.25">
      <c r="B6977" s="11"/>
      <c r="O6977" s="11"/>
      <c r="P6977" s="11"/>
      <c r="U6977" s="11"/>
      <c r="BM6977"/>
      <c r="BN6977"/>
      <c r="BO6977"/>
      <c r="BP6977"/>
      <c r="BQ6977"/>
      <c r="BR6977"/>
      <c r="BS6977"/>
      <c r="BT6977"/>
      <c r="BU6977"/>
    </row>
    <row r="6978" spans="2:73" x14ac:dyDescent="0.25">
      <c r="B6978" s="11"/>
      <c r="O6978" s="11"/>
      <c r="P6978" s="11"/>
      <c r="U6978" s="11"/>
      <c r="BM6978"/>
      <c r="BN6978"/>
      <c r="BO6978"/>
      <c r="BP6978"/>
      <c r="BQ6978"/>
      <c r="BR6978"/>
      <c r="BS6978"/>
      <c r="BT6978"/>
      <c r="BU6978"/>
    </row>
    <row r="6979" spans="2:73" x14ac:dyDescent="0.25">
      <c r="B6979" s="11"/>
      <c r="O6979" s="11"/>
      <c r="P6979" s="11"/>
      <c r="Q6979" s="11"/>
      <c r="U6979" s="11"/>
      <c r="BM6979"/>
      <c r="BN6979"/>
      <c r="BO6979"/>
      <c r="BP6979"/>
      <c r="BQ6979"/>
      <c r="BR6979"/>
      <c r="BS6979"/>
      <c r="BT6979"/>
      <c r="BU6979"/>
    </row>
    <row r="6980" spans="2:73" x14ac:dyDescent="0.25">
      <c r="B6980" s="11"/>
      <c r="O6980" s="11"/>
      <c r="P6980" s="11"/>
      <c r="Q6980" s="11"/>
      <c r="U6980" s="11"/>
      <c r="BM6980"/>
      <c r="BN6980"/>
      <c r="BO6980"/>
      <c r="BP6980"/>
      <c r="BQ6980"/>
      <c r="BR6980"/>
      <c r="BS6980"/>
      <c r="BT6980"/>
      <c r="BU6980"/>
    </row>
    <row r="6981" spans="2:73" x14ac:dyDescent="0.25">
      <c r="B6981" s="11"/>
      <c r="O6981" s="11"/>
      <c r="P6981" s="11"/>
      <c r="Q6981" s="11"/>
      <c r="U6981" s="11"/>
      <c r="BM6981"/>
      <c r="BN6981"/>
      <c r="BO6981"/>
      <c r="BP6981"/>
      <c r="BQ6981"/>
      <c r="BR6981"/>
      <c r="BS6981"/>
      <c r="BT6981"/>
      <c r="BU6981"/>
    </row>
    <row r="6982" spans="2:73" x14ac:dyDescent="0.25">
      <c r="B6982" s="11"/>
      <c r="O6982" s="11"/>
      <c r="P6982" s="11"/>
      <c r="U6982" s="11"/>
      <c r="BM6982"/>
      <c r="BN6982"/>
      <c r="BO6982"/>
      <c r="BP6982"/>
      <c r="BQ6982"/>
      <c r="BR6982"/>
      <c r="BS6982"/>
      <c r="BT6982"/>
      <c r="BU6982"/>
    </row>
    <row r="6983" spans="2:73" x14ac:dyDescent="0.25">
      <c r="B6983" s="11"/>
      <c r="O6983" s="11"/>
      <c r="P6983" s="11"/>
      <c r="Q6983" s="11"/>
      <c r="U6983" s="11"/>
      <c r="BM6983"/>
      <c r="BN6983"/>
      <c r="BO6983"/>
      <c r="BP6983"/>
      <c r="BQ6983"/>
      <c r="BR6983"/>
      <c r="BS6983"/>
      <c r="BT6983"/>
      <c r="BU6983"/>
    </row>
    <row r="6984" spans="2:73" x14ac:dyDescent="0.25">
      <c r="B6984" s="11"/>
      <c r="O6984" s="11"/>
      <c r="P6984" s="11"/>
      <c r="Q6984" s="11"/>
      <c r="U6984" s="11"/>
      <c r="BM6984"/>
      <c r="BN6984"/>
      <c r="BO6984"/>
      <c r="BP6984"/>
      <c r="BQ6984"/>
      <c r="BR6984"/>
      <c r="BS6984"/>
      <c r="BT6984"/>
      <c r="BU6984"/>
    </row>
    <row r="6985" spans="2:73" x14ac:dyDescent="0.25">
      <c r="B6985" s="11"/>
      <c r="O6985" s="11"/>
      <c r="P6985" s="11"/>
      <c r="Q6985" s="11"/>
      <c r="U6985" s="11"/>
      <c r="BM6985"/>
      <c r="BN6985"/>
      <c r="BO6985"/>
      <c r="BP6985"/>
      <c r="BQ6985"/>
      <c r="BR6985"/>
      <c r="BS6985"/>
      <c r="BT6985"/>
      <c r="BU6985"/>
    </row>
    <row r="6986" spans="2:73" x14ac:dyDescent="0.25">
      <c r="B6986" s="11"/>
      <c r="O6986" s="11"/>
      <c r="P6986" s="11"/>
      <c r="U6986" s="11"/>
      <c r="BM6986"/>
      <c r="BN6986"/>
      <c r="BO6986"/>
      <c r="BP6986"/>
      <c r="BQ6986"/>
      <c r="BR6986"/>
      <c r="BS6986"/>
      <c r="BT6986"/>
      <c r="BU6986"/>
    </row>
    <row r="6987" spans="2:73" x14ac:dyDescent="0.25">
      <c r="B6987" s="11"/>
      <c r="O6987" s="11"/>
      <c r="P6987" s="11"/>
      <c r="Q6987" s="11"/>
      <c r="U6987" s="11"/>
      <c r="BM6987"/>
      <c r="BN6987"/>
      <c r="BO6987"/>
      <c r="BP6987"/>
      <c r="BQ6987"/>
      <c r="BR6987"/>
      <c r="BS6987"/>
      <c r="BT6987"/>
      <c r="BU6987"/>
    </row>
    <row r="6988" spans="2:73" x14ac:dyDescent="0.25">
      <c r="B6988" s="11"/>
      <c r="O6988" s="11"/>
      <c r="P6988" s="11"/>
      <c r="Q6988" s="11"/>
      <c r="U6988" s="11"/>
      <c r="BM6988"/>
      <c r="BN6988"/>
      <c r="BO6988"/>
      <c r="BP6988"/>
      <c r="BQ6988"/>
      <c r="BR6988"/>
      <c r="BS6988"/>
      <c r="BT6988"/>
      <c r="BU6988"/>
    </row>
    <row r="6989" spans="2:73" x14ac:dyDescent="0.25">
      <c r="B6989" s="11"/>
      <c r="O6989" s="11"/>
      <c r="P6989" s="11"/>
      <c r="Q6989" s="11"/>
      <c r="U6989" s="11"/>
      <c r="BM6989"/>
      <c r="BN6989"/>
      <c r="BO6989"/>
      <c r="BP6989"/>
      <c r="BQ6989"/>
      <c r="BR6989"/>
      <c r="BS6989"/>
      <c r="BT6989"/>
      <c r="BU6989"/>
    </row>
    <row r="6990" spans="2:73" x14ac:dyDescent="0.25">
      <c r="B6990" s="11"/>
      <c r="O6990" s="11"/>
      <c r="P6990" s="11"/>
      <c r="Q6990" s="11"/>
      <c r="U6990" s="11"/>
      <c r="BM6990"/>
      <c r="BN6990"/>
      <c r="BO6990"/>
      <c r="BP6990"/>
      <c r="BQ6990"/>
      <c r="BR6990"/>
      <c r="BS6990"/>
      <c r="BT6990"/>
      <c r="BU6990"/>
    </row>
    <row r="6991" spans="2:73" x14ac:dyDescent="0.25">
      <c r="B6991" s="11"/>
      <c r="O6991" s="11"/>
      <c r="P6991" s="11"/>
      <c r="U6991" s="11"/>
      <c r="BM6991"/>
      <c r="BN6991"/>
      <c r="BO6991"/>
      <c r="BP6991"/>
      <c r="BQ6991"/>
      <c r="BR6991"/>
      <c r="BS6991"/>
      <c r="BT6991"/>
      <c r="BU6991"/>
    </row>
    <row r="6992" spans="2:73" x14ac:dyDescent="0.25">
      <c r="B6992" s="11"/>
      <c r="O6992" s="11"/>
      <c r="P6992" s="11"/>
      <c r="Q6992" s="11"/>
      <c r="U6992" s="11"/>
      <c r="BM6992"/>
      <c r="BN6992"/>
      <c r="BO6992"/>
      <c r="BP6992"/>
      <c r="BQ6992"/>
      <c r="BR6992"/>
      <c r="BS6992"/>
      <c r="BT6992"/>
      <c r="BU6992"/>
    </row>
    <row r="6993" spans="2:73" x14ac:dyDescent="0.25">
      <c r="B6993" s="11"/>
      <c r="O6993" s="11"/>
      <c r="P6993" s="11"/>
      <c r="Q6993" s="11"/>
      <c r="U6993" s="11"/>
      <c r="BM6993"/>
      <c r="BN6993"/>
      <c r="BO6993"/>
      <c r="BP6993"/>
      <c r="BQ6993"/>
      <c r="BR6993"/>
      <c r="BS6993"/>
      <c r="BT6993"/>
      <c r="BU6993"/>
    </row>
    <row r="6994" spans="2:73" x14ac:dyDescent="0.25">
      <c r="B6994" s="11"/>
      <c r="O6994" s="11"/>
      <c r="P6994" s="11"/>
      <c r="U6994" s="11"/>
      <c r="BM6994"/>
      <c r="BN6994"/>
      <c r="BO6994"/>
      <c r="BP6994"/>
      <c r="BQ6994"/>
      <c r="BR6994"/>
      <c r="BS6994"/>
      <c r="BT6994"/>
      <c r="BU6994"/>
    </row>
    <row r="6995" spans="2:73" x14ac:dyDescent="0.25">
      <c r="B6995" s="11"/>
      <c r="O6995" s="11"/>
      <c r="P6995" s="11"/>
      <c r="U6995" s="11"/>
      <c r="BM6995"/>
      <c r="BN6995"/>
      <c r="BO6995"/>
      <c r="BP6995"/>
      <c r="BQ6995"/>
      <c r="BR6995"/>
      <c r="BS6995"/>
      <c r="BT6995"/>
      <c r="BU6995"/>
    </row>
    <row r="6996" spans="2:73" x14ac:dyDescent="0.25">
      <c r="B6996" s="11"/>
      <c r="O6996" s="11"/>
      <c r="P6996" s="11"/>
      <c r="U6996" s="11"/>
      <c r="BM6996"/>
      <c r="BN6996"/>
      <c r="BO6996"/>
      <c r="BP6996"/>
      <c r="BQ6996"/>
      <c r="BR6996"/>
      <c r="BS6996"/>
      <c r="BT6996"/>
      <c r="BU6996"/>
    </row>
    <row r="6997" spans="2:73" x14ac:dyDescent="0.25">
      <c r="B6997" s="11"/>
      <c r="O6997" s="11"/>
      <c r="P6997" s="11"/>
      <c r="Q6997" s="11"/>
      <c r="U6997" s="11"/>
      <c r="BM6997"/>
      <c r="BN6997"/>
      <c r="BO6997"/>
      <c r="BP6997"/>
      <c r="BQ6997"/>
      <c r="BR6997"/>
      <c r="BS6997"/>
      <c r="BT6997"/>
      <c r="BU6997"/>
    </row>
    <row r="6998" spans="2:73" x14ac:dyDescent="0.25">
      <c r="B6998" s="11"/>
      <c r="O6998" s="11"/>
      <c r="P6998" s="11"/>
      <c r="U6998" s="11"/>
      <c r="BM6998"/>
      <c r="BN6998"/>
      <c r="BO6998"/>
      <c r="BP6998"/>
      <c r="BQ6998"/>
      <c r="BR6998"/>
      <c r="BS6998"/>
      <c r="BT6998"/>
      <c r="BU6998"/>
    </row>
    <row r="6999" spans="2:73" x14ac:dyDescent="0.25">
      <c r="B6999" s="11"/>
      <c r="O6999" s="11"/>
      <c r="P6999" s="11"/>
      <c r="Q6999" s="11"/>
      <c r="U6999" s="11"/>
      <c r="BM6999"/>
      <c r="BN6999"/>
      <c r="BO6999"/>
      <c r="BP6999"/>
      <c r="BQ6999"/>
      <c r="BR6999"/>
      <c r="BS6999"/>
      <c r="BT6999"/>
      <c r="BU6999"/>
    </row>
    <row r="7000" spans="2:73" x14ac:dyDescent="0.25">
      <c r="B7000" s="11"/>
      <c r="F7000" s="11"/>
      <c r="O7000" s="11"/>
      <c r="P7000" s="11"/>
      <c r="U7000" s="11"/>
      <c r="BM7000"/>
      <c r="BN7000"/>
      <c r="BO7000"/>
      <c r="BP7000"/>
      <c r="BQ7000"/>
      <c r="BR7000"/>
      <c r="BS7000"/>
      <c r="BT7000"/>
      <c r="BU7000"/>
    </row>
    <row r="7001" spans="2:73" x14ac:dyDescent="0.25">
      <c r="B7001" s="11"/>
      <c r="O7001" s="11"/>
      <c r="P7001" s="11"/>
      <c r="U7001" s="11"/>
      <c r="BM7001"/>
      <c r="BN7001"/>
      <c r="BO7001"/>
      <c r="BP7001"/>
      <c r="BQ7001"/>
      <c r="BR7001"/>
      <c r="BS7001"/>
      <c r="BT7001"/>
      <c r="BU7001"/>
    </row>
    <row r="7002" spans="2:73" x14ac:dyDescent="0.25">
      <c r="B7002" s="11"/>
      <c r="O7002" s="11"/>
      <c r="P7002" s="11"/>
      <c r="Q7002" s="11"/>
      <c r="U7002" s="11"/>
      <c r="BM7002"/>
      <c r="BN7002"/>
      <c r="BO7002"/>
      <c r="BP7002"/>
      <c r="BQ7002"/>
      <c r="BR7002"/>
      <c r="BS7002"/>
      <c r="BT7002"/>
      <c r="BU7002"/>
    </row>
    <row r="7003" spans="2:73" x14ac:dyDescent="0.25">
      <c r="B7003" s="11"/>
      <c r="O7003" s="11"/>
      <c r="P7003" s="11"/>
      <c r="Q7003" s="11"/>
      <c r="U7003" s="11"/>
      <c r="BM7003"/>
      <c r="BN7003"/>
      <c r="BO7003"/>
      <c r="BP7003"/>
      <c r="BQ7003"/>
      <c r="BR7003"/>
      <c r="BS7003"/>
      <c r="BT7003"/>
      <c r="BU7003"/>
    </row>
    <row r="7004" spans="2:73" x14ac:dyDescent="0.25">
      <c r="B7004" s="11"/>
      <c r="F7004" s="11"/>
      <c r="O7004" s="11"/>
      <c r="P7004" s="11"/>
      <c r="Q7004" s="11"/>
      <c r="U7004" s="11"/>
      <c r="BM7004"/>
      <c r="BN7004"/>
      <c r="BO7004"/>
      <c r="BP7004"/>
      <c r="BQ7004"/>
      <c r="BR7004"/>
      <c r="BS7004"/>
      <c r="BT7004"/>
      <c r="BU7004"/>
    </row>
    <row r="7005" spans="2:73" x14ac:dyDescent="0.25">
      <c r="B7005" s="11"/>
      <c r="O7005" s="11"/>
      <c r="P7005" s="11"/>
      <c r="Q7005" s="11"/>
      <c r="U7005" s="11"/>
      <c r="BM7005"/>
      <c r="BN7005"/>
      <c r="BO7005"/>
      <c r="BP7005"/>
      <c r="BQ7005"/>
      <c r="BR7005"/>
      <c r="BS7005"/>
      <c r="BT7005"/>
      <c r="BU7005"/>
    </row>
    <row r="7006" spans="2:73" x14ac:dyDescent="0.25">
      <c r="B7006" s="11"/>
      <c r="O7006" s="11"/>
      <c r="P7006" s="11"/>
      <c r="Q7006" s="11"/>
      <c r="U7006" s="11"/>
      <c r="BM7006"/>
      <c r="BN7006"/>
      <c r="BO7006"/>
      <c r="BP7006"/>
      <c r="BQ7006"/>
      <c r="BR7006"/>
      <c r="BS7006"/>
      <c r="BT7006"/>
      <c r="BU7006"/>
    </row>
    <row r="7007" spans="2:73" x14ac:dyDescent="0.25">
      <c r="B7007" s="11"/>
      <c r="O7007" s="11"/>
      <c r="P7007" s="11"/>
      <c r="Q7007" s="11"/>
      <c r="U7007" s="11"/>
      <c r="BM7007"/>
      <c r="BN7007"/>
      <c r="BO7007"/>
      <c r="BP7007"/>
      <c r="BQ7007"/>
      <c r="BR7007"/>
      <c r="BS7007"/>
      <c r="BT7007"/>
      <c r="BU7007"/>
    </row>
    <row r="7008" spans="2:73" x14ac:dyDescent="0.25">
      <c r="B7008" s="11"/>
      <c r="O7008" s="11"/>
      <c r="P7008" s="11"/>
      <c r="U7008" s="11"/>
      <c r="BM7008"/>
      <c r="BN7008"/>
      <c r="BO7008"/>
      <c r="BP7008"/>
      <c r="BQ7008"/>
      <c r="BR7008"/>
      <c r="BS7008"/>
      <c r="BT7008"/>
      <c r="BU7008"/>
    </row>
    <row r="7009" spans="2:73" x14ac:dyDescent="0.25">
      <c r="B7009" s="11"/>
      <c r="O7009" s="11"/>
      <c r="P7009" s="11"/>
      <c r="U7009" s="11"/>
      <c r="BM7009"/>
      <c r="BN7009"/>
      <c r="BO7009"/>
      <c r="BP7009"/>
      <c r="BQ7009"/>
      <c r="BR7009"/>
      <c r="BS7009"/>
      <c r="BT7009"/>
      <c r="BU7009"/>
    </row>
    <row r="7010" spans="2:73" x14ac:dyDescent="0.25">
      <c r="B7010" s="11"/>
      <c r="O7010" s="11"/>
      <c r="P7010" s="11"/>
      <c r="Q7010" s="11"/>
      <c r="U7010" s="11"/>
      <c r="BM7010"/>
      <c r="BN7010"/>
      <c r="BO7010"/>
      <c r="BP7010"/>
      <c r="BQ7010"/>
      <c r="BR7010"/>
      <c r="BS7010"/>
      <c r="BT7010"/>
      <c r="BU7010"/>
    </row>
    <row r="7011" spans="2:73" x14ac:dyDescent="0.25">
      <c r="B7011" s="11"/>
      <c r="O7011" s="11"/>
      <c r="P7011" s="11"/>
      <c r="Q7011" s="11"/>
      <c r="U7011" s="11"/>
      <c r="BM7011"/>
      <c r="BN7011"/>
      <c r="BO7011"/>
      <c r="BP7011"/>
      <c r="BQ7011"/>
      <c r="BR7011"/>
      <c r="BS7011"/>
      <c r="BT7011"/>
      <c r="BU7011"/>
    </row>
    <row r="7012" spans="2:73" x14ac:dyDescent="0.25">
      <c r="B7012" s="11"/>
      <c r="O7012" s="11"/>
      <c r="P7012" s="11"/>
      <c r="Q7012" s="11"/>
      <c r="U7012" s="11"/>
      <c r="BM7012"/>
      <c r="BN7012"/>
      <c r="BO7012"/>
      <c r="BP7012"/>
      <c r="BQ7012"/>
      <c r="BR7012"/>
      <c r="BS7012"/>
      <c r="BT7012"/>
      <c r="BU7012"/>
    </row>
    <row r="7013" spans="2:73" x14ac:dyDescent="0.25">
      <c r="B7013" s="11"/>
      <c r="E7013" s="11"/>
      <c r="O7013" s="11"/>
      <c r="P7013" s="11"/>
      <c r="U7013" s="11"/>
      <c r="BM7013"/>
      <c r="BN7013"/>
      <c r="BO7013"/>
      <c r="BP7013"/>
      <c r="BQ7013"/>
      <c r="BR7013"/>
      <c r="BS7013"/>
      <c r="BT7013"/>
      <c r="BU7013"/>
    </row>
    <row r="7014" spans="2:73" x14ac:dyDescent="0.25">
      <c r="B7014" s="11"/>
      <c r="F7014" s="11"/>
      <c r="O7014" s="11"/>
      <c r="P7014" s="11"/>
      <c r="Q7014" s="11"/>
      <c r="U7014" s="11"/>
      <c r="BM7014"/>
      <c r="BN7014"/>
      <c r="BO7014"/>
      <c r="BP7014"/>
      <c r="BQ7014"/>
      <c r="BR7014"/>
      <c r="BS7014"/>
      <c r="BT7014"/>
      <c r="BU7014"/>
    </row>
    <row r="7015" spans="2:73" x14ac:dyDescent="0.25">
      <c r="B7015" s="11"/>
      <c r="F7015" s="11"/>
      <c r="O7015" s="11"/>
      <c r="P7015" s="11"/>
      <c r="U7015" s="11"/>
      <c r="BM7015"/>
      <c r="BN7015"/>
      <c r="BO7015"/>
      <c r="BP7015"/>
      <c r="BQ7015"/>
      <c r="BR7015"/>
      <c r="BS7015"/>
      <c r="BT7015"/>
      <c r="BU7015"/>
    </row>
    <row r="7016" spans="2:73" x14ac:dyDescent="0.25">
      <c r="B7016" s="11"/>
      <c r="O7016" s="11"/>
      <c r="P7016" s="11"/>
      <c r="U7016" s="11"/>
      <c r="BM7016"/>
      <c r="BN7016"/>
      <c r="BO7016"/>
      <c r="BP7016"/>
      <c r="BQ7016"/>
      <c r="BR7016"/>
      <c r="BS7016"/>
      <c r="BT7016"/>
      <c r="BU7016"/>
    </row>
    <row r="7017" spans="2:73" x14ac:dyDescent="0.25">
      <c r="B7017" s="11"/>
      <c r="O7017" s="11"/>
      <c r="P7017" s="11"/>
      <c r="Q7017" s="11"/>
      <c r="U7017" s="11"/>
      <c r="BM7017"/>
      <c r="BN7017"/>
      <c r="BO7017"/>
      <c r="BP7017"/>
      <c r="BQ7017"/>
      <c r="BR7017"/>
      <c r="BS7017"/>
      <c r="BT7017"/>
      <c r="BU7017"/>
    </row>
    <row r="7018" spans="2:73" x14ac:dyDescent="0.25">
      <c r="B7018" s="11"/>
      <c r="O7018" s="11"/>
      <c r="P7018" s="11"/>
      <c r="Q7018" s="11"/>
      <c r="U7018" s="11"/>
      <c r="BM7018"/>
      <c r="BN7018"/>
      <c r="BO7018"/>
      <c r="BP7018"/>
      <c r="BQ7018"/>
      <c r="BR7018"/>
      <c r="BS7018"/>
      <c r="BT7018"/>
      <c r="BU7018"/>
    </row>
    <row r="7019" spans="2:73" x14ac:dyDescent="0.25">
      <c r="B7019" s="11"/>
      <c r="O7019" s="11"/>
      <c r="P7019" s="11"/>
      <c r="Q7019" s="11"/>
      <c r="U7019" s="11"/>
      <c r="BM7019"/>
      <c r="BN7019"/>
      <c r="BO7019"/>
      <c r="BP7019"/>
      <c r="BQ7019"/>
      <c r="BR7019"/>
      <c r="BS7019"/>
      <c r="BT7019"/>
      <c r="BU7019"/>
    </row>
    <row r="7020" spans="2:73" x14ac:dyDescent="0.25">
      <c r="B7020" s="11"/>
      <c r="O7020" s="11"/>
      <c r="P7020" s="11"/>
      <c r="U7020" s="11"/>
      <c r="BM7020"/>
      <c r="BN7020"/>
      <c r="BO7020"/>
      <c r="BP7020"/>
      <c r="BQ7020"/>
      <c r="BR7020"/>
      <c r="BS7020"/>
      <c r="BT7020"/>
      <c r="BU7020"/>
    </row>
    <row r="7021" spans="2:73" x14ac:dyDescent="0.25">
      <c r="B7021" s="11"/>
      <c r="O7021" s="11"/>
      <c r="P7021" s="11"/>
      <c r="Q7021" s="11"/>
      <c r="U7021" s="11"/>
      <c r="BM7021"/>
      <c r="BN7021"/>
      <c r="BO7021"/>
      <c r="BP7021"/>
      <c r="BQ7021"/>
      <c r="BR7021"/>
      <c r="BS7021"/>
      <c r="BT7021"/>
      <c r="BU7021"/>
    </row>
    <row r="7022" spans="2:73" x14ac:dyDescent="0.25">
      <c r="B7022" s="11"/>
      <c r="O7022" s="11"/>
      <c r="P7022" s="11"/>
      <c r="U7022" s="11"/>
      <c r="BM7022"/>
      <c r="BN7022"/>
      <c r="BO7022"/>
      <c r="BP7022"/>
      <c r="BQ7022"/>
      <c r="BR7022"/>
      <c r="BS7022"/>
      <c r="BT7022"/>
      <c r="BU7022"/>
    </row>
    <row r="7023" spans="2:73" x14ac:dyDescent="0.25">
      <c r="B7023" s="11"/>
      <c r="O7023" s="11"/>
      <c r="P7023" s="11"/>
      <c r="U7023" s="11"/>
      <c r="BM7023"/>
      <c r="BN7023"/>
      <c r="BO7023"/>
      <c r="BP7023"/>
      <c r="BQ7023"/>
      <c r="BR7023"/>
      <c r="BS7023"/>
      <c r="BT7023"/>
      <c r="BU7023"/>
    </row>
    <row r="7024" spans="2:73" x14ac:dyDescent="0.25">
      <c r="B7024" s="11"/>
      <c r="F7024" s="11"/>
      <c r="O7024" s="11"/>
      <c r="P7024" s="11"/>
      <c r="Q7024" s="11"/>
      <c r="U7024" s="11"/>
      <c r="V7024" s="11"/>
      <c r="BM7024"/>
      <c r="BN7024"/>
      <c r="BO7024"/>
      <c r="BP7024"/>
      <c r="BQ7024"/>
      <c r="BR7024"/>
      <c r="BS7024"/>
      <c r="BT7024"/>
      <c r="BU7024"/>
    </row>
    <row r="7025" spans="2:73" x14ac:dyDescent="0.25">
      <c r="B7025" s="11"/>
      <c r="O7025" s="11"/>
      <c r="P7025" s="11"/>
      <c r="Q7025" s="11"/>
      <c r="U7025" s="11"/>
      <c r="BM7025"/>
      <c r="BN7025"/>
      <c r="BO7025"/>
      <c r="BP7025"/>
      <c r="BQ7025"/>
      <c r="BR7025"/>
      <c r="BS7025"/>
      <c r="BT7025"/>
      <c r="BU7025"/>
    </row>
    <row r="7026" spans="2:73" x14ac:dyDescent="0.25">
      <c r="B7026" s="11"/>
      <c r="O7026" s="11"/>
      <c r="P7026" s="11"/>
      <c r="Q7026" s="11"/>
      <c r="U7026" s="11"/>
      <c r="BM7026"/>
      <c r="BN7026"/>
      <c r="BO7026"/>
      <c r="BP7026"/>
      <c r="BQ7026"/>
      <c r="BR7026"/>
      <c r="BS7026"/>
      <c r="BT7026"/>
      <c r="BU7026"/>
    </row>
    <row r="7027" spans="2:73" x14ac:dyDescent="0.25">
      <c r="B7027" s="11"/>
      <c r="O7027" s="11"/>
      <c r="P7027" s="11"/>
      <c r="Q7027" s="11"/>
      <c r="U7027" s="11"/>
      <c r="BM7027"/>
      <c r="BN7027"/>
      <c r="BO7027"/>
      <c r="BP7027"/>
      <c r="BQ7027"/>
      <c r="BR7027"/>
      <c r="BS7027"/>
      <c r="BT7027"/>
      <c r="BU7027"/>
    </row>
    <row r="7028" spans="2:73" x14ac:dyDescent="0.25">
      <c r="B7028" s="11"/>
      <c r="O7028" s="11"/>
      <c r="P7028" s="11"/>
      <c r="U7028" s="11"/>
      <c r="BM7028"/>
      <c r="BN7028"/>
      <c r="BO7028"/>
      <c r="BP7028"/>
      <c r="BQ7028"/>
      <c r="BR7028"/>
      <c r="BS7028"/>
      <c r="BT7028"/>
      <c r="BU7028"/>
    </row>
    <row r="7029" spans="2:73" x14ac:dyDescent="0.25">
      <c r="B7029" s="11"/>
      <c r="O7029" s="11"/>
      <c r="P7029" s="11"/>
      <c r="U7029" s="11"/>
      <c r="BM7029"/>
      <c r="BN7029"/>
      <c r="BO7029"/>
      <c r="BP7029"/>
      <c r="BQ7029"/>
      <c r="BR7029"/>
      <c r="BS7029"/>
      <c r="BT7029"/>
      <c r="BU7029"/>
    </row>
    <row r="7030" spans="2:73" x14ac:dyDescent="0.25">
      <c r="B7030" s="11"/>
      <c r="O7030" s="11"/>
      <c r="P7030" s="11"/>
      <c r="U7030" s="11"/>
      <c r="BM7030"/>
      <c r="BN7030"/>
      <c r="BO7030"/>
      <c r="BP7030"/>
      <c r="BQ7030"/>
      <c r="BR7030"/>
      <c r="BS7030"/>
      <c r="BT7030"/>
      <c r="BU7030"/>
    </row>
    <row r="7031" spans="2:73" x14ac:dyDescent="0.25">
      <c r="B7031" s="11"/>
      <c r="O7031" s="11"/>
      <c r="P7031" s="11"/>
      <c r="Q7031" s="11"/>
      <c r="U7031" s="11"/>
      <c r="BM7031"/>
      <c r="BN7031"/>
      <c r="BO7031"/>
      <c r="BP7031"/>
      <c r="BQ7031"/>
      <c r="BR7031"/>
      <c r="BS7031"/>
      <c r="BT7031"/>
      <c r="BU7031"/>
    </row>
    <row r="7032" spans="2:73" x14ac:dyDescent="0.25">
      <c r="B7032" s="11"/>
      <c r="O7032" s="11"/>
      <c r="P7032" s="11"/>
      <c r="Q7032" s="11"/>
      <c r="U7032" s="11"/>
      <c r="BM7032"/>
      <c r="BN7032"/>
      <c r="BO7032"/>
      <c r="BP7032"/>
      <c r="BQ7032"/>
      <c r="BR7032"/>
      <c r="BS7032"/>
      <c r="BT7032"/>
      <c r="BU7032"/>
    </row>
    <row r="7033" spans="2:73" x14ac:dyDescent="0.25">
      <c r="B7033" s="11"/>
      <c r="O7033" s="11"/>
      <c r="P7033" s="11"/>
      <c r="Q7033" s="11"/>
      <c r="U7033" s="11"/>
      <c r="BM7033"/>
      <c r="BN7033"/>
      <c r="BO7033"/>
      <c r="BP7033"/>
      <c r="BQ7033"/>
      <c r="BR7033"/>
      <c r="BS7033"/>
      <c r="BT7033"/>
      <c r="BU7033"/>
    </row>
    <row r="7034" spans="2:73" x14ac:dyDescent="0.25">
      <c r="B7034" s="11"/>
      <c r="O7034" s="11"/>
      <c r="P7034" s="11"/>
      <c r="U7034" s="11"/>
      <c r="BM7034"/>
      <c r="BN7034"/>
      <c r="BO7034"/>
      <c r="BP7034"/>
      <c r="BQ7034"/>
      <c r="BR7034"/>
      <c r="BS7034"/>
      <c r="BT7034"/>
      <c r="BU7034"/>
    </row>
    <row r="7035" spans="2:73" x14ac:dyDescent="0.25">
      <c r="B7035" s="11"/>
      <c r="O7035" s="11"/>
      <c r="P7035" s="11"/>
      <c r="U7035" s="11"/>
      <c r="BM7035"/>
      <c r="BN7035"/>
      <c r="BO7035"/>
      <c r="BP7035"/>
      <c r="BQ7035"/>
      <c r="BR7035"/>
      <c r="BS7035"/>
      <c r="BT7035"/>
      <c r="BU7035"/>
    </row>
    <row r="7036" spans="2:73" x14ac:dyDescent="0.25">
      <c r="B7036" s="11"/>
      <c r="O7036" s="11"/>
      <c r="P7036" s="11"/>
      <c r="U7036" s="11"/>
      <c r="BM7036"/>
      <c r="BN7036"/>
      <c r="BO7036"/>
      <c r="BP7036"/>
      <c r="BQ7036"/>
      <c r="BR7036"/>
      <c r="BS7036"/>
      <c r="BT7036"/>
      <c r="BU7036"/>
    </row>
    <row r="7037" spans="2:73" x14ac:dyDescent="0.25">
      <c r="B7037" s="11"/>
      <c r="O7037" s="11"/>
      <c r="P7037" s="11"/>
      <c r="Q7037" s="11"/>
      <c r="U7037" s="11"/>
      <c r="BM7037"/>
      <c r="BN7037"/>
      <c r="BO7037"/>
      <c r="BP7037"/>
      <c r="BQ7037"/>
      <c r="BR7037"/>
      <c r="BS7037"/>
      <c r="BT7037"/>
      <c r="BU7037"/>
    </row>
    <row r="7038" spans="2:73" x14ac:dyDescent="0.25">
      <c r="B7038" s="11"/>
      <c r="O7038" s="11"/>
      <c r="P7038" s="11"/>
      <c r="Q7038" s="11"/>
      <c r="U7038" s="11"/>
      <c r="BM7038"/>
      <c r="BN7038"/>
      <c r="BO7038"/>
      <c r="BP7038"/>
      <c r="BQ7038"/>
      <c r="BR7038"/>
      <c r="BS7038"/>
      <c r="BT7038"/>
      <c r="BU7038"/>
    </row>
    <row r="7039" spans="2:73" x14ac:dyDescent="0.25">
      <c r="B7039" s="11"/>
      <c r="O7039" s="11"/>
      <c r="P7039" s="11"/>
      <c r="Q7039" s="11"/>
      <c r="U7039" s="11"/>
      <c r="BM7039"/>
      <c r="BN7039"/>
      <c r="BO7039"/>
      <c r="BP7039"/>
      <c r="BQ7039"/>
      <c r="BR7039"/>
      <c r="BS7039"/>
      <c r="BT7039"/>
      <c r="BU7039"/>
    </row>
    <row r="7040" spans="2:73" x14ac:dyDescent="0.25">
      <c r="B7040" s="11"/>
      <c r="O7040" s="11"/>
      <c r="P7040" s="11"/>
      <c r="Q7040" s="11"/>
      <c r="U7040" s="11"/>
      <c r="BM7040"/>
      <c r="BN7040"/>
      <c r="BO7040"/>
      <c r="BP7040"/>
      <c r="BQ7040"/>
      <c r="BR7040"/>
      <c r="BS7040"/>
      <c r="BT7040"/>
      <c r="BU7040"/>
    </row>
    <row r="7041" spans="2:73" x14ac:dyDescent="0.25">
      <c r="B7041" s="11"/>
      <c r="O7041" s="11"/>
      <c r="P7041" s="11"/>
      <c r="Q7041" s="11"/>
      <c r="U7041" s="11"/>
      <c r="BM7041"/>
      <c r="BN7041"/>
      <c r="BO7041"/>
      <c r="BP7041"/>
      <c r="BQ7041"/>
      <c r="BR7041"/>
      <c r="BS7041"/>
      <c r="BT7041"/>
      <c r="BU7041"/>
    </row>
    <row r="7042" spans="2:73" x14ac:dyDescent="0.25">
      <c r="B7042" s="11"/>
      <c r="O7042" s="11"/>
      <c r="P7042" s="11"/>
      <c r="Q7042" s="11"/>
      <c r="U7042" s="11"/>
      <c r="BM7042"/>
      <c r="BN7042"/>
      <c r="BO7042"/>
      <c r="BP7042"/>
      <c r="BQ7042"/>
      <c r="BR7042"/>
      <c r="BS7042"/>
      <c r="BT7042"/>
      <c r="BU7042"/>
    </row>
    <row r="7043" spans="2:73" x14ac:dyDescent="0.25">
      <c r="B7043" s="11"/>
      <c r="O7043" s="11"/>
      <c r="P7043" s="11"/>
      <c r="Q7043" s="11"/>
      <c r="U7043" s="11"/>
      <c r="BM7043"/>
      <c r="BN7043"/>
      <c r="BO7043"/>
      <c r="BP7043"/>
      <c r="BQ7043"/>
      <c r="BR7043"/>
      <c r="BS7043"/>
      <c r="BT7043"/>
      <c r="BU7043"/>
    </row>
    <row r="7044" spans="2:73" x14ac:dyDescent="0.25">
      <c r="B7044" s="11"/>
      <c r="O7044" s="11"/>
      <c r="P7044" s="11"/>
      <c r="Q7044" s="11"/>
      <c r="U7044" s="11"/>
      <c r="BM7044"/>
      <c r="BN7044"/>
      <c r="BO7044"/>
      <c r="BP7044"/>
      <c r="BQ7044"/>
      <c r="BR7044"/>
      <c r="BS7044"/>
      <c r="BT7044"/>
      <c r="BU7044"/>
    </row>
    <row r="7045" spans="2:73" x14ac:dyDescent="0.25">
      <c r="B7045" s="11"/>
      <c r="O7045" s="11"/>
      <c r="P7045" s="11"/>
      <c r="Q7045" s="11"/>
      <c r="U7045" s="11"/>
      <c r="BM7045"/>
      <c r="BN7045"/>
      <c r="BO7045"/>
      <c r="BP7045"/>
      <c r="BQ7045"/>
      <c r="BR7045"/>
      <c r="BS7045"/>
      <c r="BT7045"/>
      <c r="BU7045"/>
    </row>
    <row r="7046" spans="2:73" x14ac:dyDescent="0.25">
      <c r="B7046" s="11"/>
      <c r="O7046" s="11"/>
      <c r="P7046" s="11"/>
      <c r="Q7046" s="11"/>
      <c r="U7046" s="11"/>
      <c r="BM7046"/>
      <c r="BN7046"/>
      <c r="BO7046"/>
      <c r="BP7046"/>
      <c r="BQ7046"/>
      <c r="BR7046"/>
      <c r="BS7046"/>
      <c r="BT7046"/>
      <c r="BU7046"/>
    </row>
    <row r="7047" spans="2:73" x14ac:dyDescent="0.25">
      <c r="B7047" s="11"/>
      <c r="O7047" s="11"/>
      <c r="P7047" s="11"/>
      <c r="Q7047" s="11"/>
      <c r="U7047" s="11"/>
      <c r="BM7047"/>
      <c r="BN7047"/>
      <c r="BO7047"/>
      <c r="BP7047"/>
      <c r="BQ7047"/>
      <c r="BR7047"/>
      <c r="BS7047"/>
      <c r="BT7047"/>
      <c r="BU7047"/>
    </row>
    <row r="7048" spans="2:73" x14ac:dyDescent="0.25">
      <c r="B7048" s="11"/>
      <c r="O7048" s="11"/>
      <c r="P7048" s="11"/>
      <c r="Q7048" s="11"/>
      <c r="U7048" s="11"/>
      <c r="V7048" s="11"/>
      <c r="BM7048"/>
      <c r="BN7048"/>
      <c r="BO7048"/>
      <c r="BP7048"/>
      <c r="BQ7048"/>
      <c r="BR7048"/>
      <c r="BS7048"/>
      <c r="BT7048"/>
      <c r="BU7048"/>
    </row>
    <row r="7049" spans="2:73" x14ac:dyDescent="0.25">
      <c r="B7049" s="11"/>
      <c r="O7049" s="11"/>
      <c r="P7049" s="11"/>
      <c r="Q7049" s="11"/>
      <c r="U7049" s="11"/>
      <c r="BM7049"/>
      <c r="BN7049"/>
      <c r="BO7049"/>
      <c r="BP7049"/>
      <c r="BQ7049"/>
      <c r="BR7049"/>
      <c r="BS7049"/>
      <c r="BT7049"/>
      <c r="BU7049"/>
    </row>
    <row r="7050" spans="2:73" x14ac:dyDescent="0.25">
      <c r="B7050" s="11"/>
      <c r="O7050" s="11"/>
      <c r="P7050" s="11"/>
      <c r="U7050" s="11"/>
      <c r="BM7050"/>
      <c r="BN7050"/>
      <c r="BO7050"/>
      <c r="BP7050"/>
      <c r="BQ7050"/>
      <c r="BR7050"/>
      <c r="BS7050"/>
      <c r="BT7050"/>
      <c r="BU7050"/>
    </row>
    <row r="7051" spans="2:73" x14ac:dyDescent="0.25">
      <c r="B7051" s="11"/>
      <c r="F7051" s="11"/>
      <c r="O7051" s="11"/>
      <c r="P7051" s="11"/>
      <c r="Q7051" s="11"/>
      <c r="U7051" s="11"/>
      <c r="BM7051"/>
      <c r="BN7051"/>
      <c r="BO7051"/>
      <c r="BP7051"/>
      <c r="BQ7051"/>
      <c r="BR7051"/>
      <c r="BS7051"/>
      <c r="BT7051"/>
      <c r="BU7051"/>
    </row>
    <row r="7052" spans="2:73" x14ac:dyDescent="0.25">
      <c r="B7052" s="11"/>
      <c r="O7052" s="11"/>
      <c r="P7052" s="11"/>
      <c r="Q7052" s="11"/>
      <c r="U7052" s="11"/>
      <c r="BM7052"/>
      <c r="BN7052"/>
      <c r="BO7052"/>
      <c r="BP7052"/>
      <c r="BQ7052"/>
      <c r="BR7052"/>
      <c r="BS7052"/>
      <c r="BT7052"/>
      <c r="BU7052"/>
    </row>
    <row r="7053" spans="2:73" x14ac:dyDescent="0.25">
      <c r="B7053" s="11"/>
      <c r="O7053" s="11"/>
      <c r="P7053" s="11"/>
      <c r="Q7053" s="11"/>
      <c r="U7053" s="11"/>
      <c r="BM7053"/>
      <c r="BN7053"/>
      <c r="BO7053"/>
      <c r="BP7053"/>
      <c r="BQ7053"/>
      <c r="BR7053"/>
      <c r="BS7053"/>
      <c r="BT7053"/>
      <c r="BU7053"/>
    </row>
    <row r="7054" spans="2:73" x14ac:dyDescent="0.25">
      <c r="B7054" s="11"/>
      <c r="O7054" s="11"/>
      <c r="P7054" s="11"/>
      <c r="U7054" s="11"/>
      <c r="BM7054"/>
      <c r="BN7054"/>
      <c r="BO7054"/>
      <c r="BP7054"/>
      <c r="BQ7054"/>
      <c r="BR7054"/>
      <c r="BS7054"/>
      <c r="BT7054"/>
      <c r="BU7054"/>
    </row>
    <row r="7055" spans="2:73" x14ac:dyDescent="0.25">
      <c r="B7055" s="11"/>
      <c r="O7055" s="11"/>
      <c r="P7055" s="11"/>
      <c r="U7055" s="11"/>
      <c r="BM7055"/>
      <c r="BN7055"/>
      <c r="BO7055"/>
      <c r="BP7055"/>
      <c r="BQ7055"/>
      <c r="BR7055"/>
      <c r="BS7055"/>
      <c r="BT7055"/>
      <c r="BU7055"/>
    </row>
    <row r="7056" spans="2:73" x14ac:dyDescent="0.25">
      <c r="B7056" s="11"/>
      <c r="O7056" s="11"/>
      <c r="P7056" s="11"/>
      <c r="U7056" s="11"/>
      <c r="BM7056"/>
      <c r="BN7056"/>
      <c r="BO7056"/>
      <c r="BP7056"/>
      <c r="BQ7056"/>
      <c r="BR7056"/>
      <c r="BS7056"/>
      <c r="BT7056"/>
      <c r="BU7056"/>
    </row>
    <row r="7057" spans="2:73" x14ac:dyDescent="0.25">
      <c r="B7057" s="11"/>
      <c r="O7057" s="11"/>
      <c r="P7057" s="11"/>
      <c r="U7057" s="11"/>
      <c r="BM7057"/>
      <c r="BN7057"/>
      <c r="BO7057"/>
      <c r="BP7057"/>
      <c r="BQ7057"/>
      <c r="BR7057"/>
      <c r="BS7057"/>
      <c r="BT7057"/>
      <c r="BU7057"/>
    </row>
    <row r="7058" spans="2:73" x14ac:dyDescent="0.25">
      <c r="B7058" s="11"/>
      <c r="O7058" s="11"/>
      <c r="P7058" s="11"/>
      <c r="Q7058" s="11"/>
      <c r="U7058" s="11"/>
      <c r="BM7058"/>
      <c r="BN7058"/>
      <c r="BO7058"/>
      <c r="BP7058"/>
      <c r="BQ7058"/>
      <c r="BR7058"/>
      <c r="BS7058"/>
      <c r="BT7058"/>
      <c r="BU7058"/>
    </row>
    <row r="7059" spans="2:73" x14ac:dyDescent="0.25">
      <c r="B7059" s="11"/>
      <c r="O7059" s="11"/>
      <c r="P7059" s="11"/>
      <c r="Q7059" s="11"/>
      <c r="U7059" s="11"/>
      <c r="BM7059"/>
      <c r="BN7059"/>
      <c r="BO7059"/>
      <c r="BP7059"/>
      <c r="BQ7059"/>
      <c r="BR7059"/>
      <c r="BS7059"/>
      <c r="BT7059"/>
      <c r="BU7059"/>
    </row>
    <row r="7060" spans="2:73" x14ac:dyDescent="0.25">
      <c r="B7060" s="11"/>
      <c r="O7060" s="11"/>
      <c r="P7060" s="11"/>
      <c r="U7060" s="11"/>
      <c r="BM7060"/>
      <c r="BN7060"/>
      <c r="BO7060"/>
      <c r="BP7060"/>
      <c r="BQ7060"/>
      <c r="BR7060"/>
      <c r="BS7060"/>
      <c r="BT7060"/>
      <c r="BU7060"/>
    </row>
    <row r="7061" spans="2:73" x14ac:dyDescent="0.25">
      <c r="B7061" s="11"/>
      <c r="O7061" s="11"/>
      <c r="P7061" s="11"/>
      <c r="U7061" s="11"/>
      <c r="BM7061"/>
      <c r="BN7061"/>
      <c r="BO7061"/>
      <c r="BP7061"/>
      <c r="BQ7061"/>
      <c r="BR7061"/>
      <c r="BS7061"/>
      <c r="BT7061"/>
      <c r="BU7061"/>
    </row>
    <row r="7062" spans="2:73" x14ac:dyDescent="0.25">
      <c r="B7062" s="11"/>
      <c r="O7062" s="11"/>
      <c r="P7062" s="11"/>
      <c r="Q7062" s="11"/>
      <c r="U7062" s="11"/>
      <c r="BM7062"/>
      <c r="BN7062"/>
      <c r="BO7062"/>
      <c r="BP7062"/>
      <c r="BQ7062"/>
      <c r="BR7062"/>
      <c r="BS7062"/>
      <c r="BT7062"/>
      <c r="BU7062"/>
    </row>
    <row r="7063" spans="2:73" x14ac:dyDescent="0.25">
      <c r="B7063" s="11"/>
      <c r="O7063" s="11"/>
      <c r="P7063" s="11"/>
      <c r="Q7063" s="11"/>
      <c r="U7063" s="11"/>
      <c r="BM7063"/>
      <c r="BN7063"/>
      <c r="BO7063"/>
      <c r="BP7063"/>
      <c r="BQ7063"/>
      <c r="BR7063"/>
      <c r="BS7063"/>
      <c r="BT7063"/>
      <c r="BU7063"/>
    </row>
    <row r="7064" spans="2:73" x14ac:dyDescent="0.25">
      <c r="B7064" s="11"/>
      <c r="O7064" s="11"/>
      <c r="P7064" s="11"/>
      <c r="Q7064" s="11"/>
      <c r="U7064" s="11"/>
      <c r="BM7064"/>
      <c r="BN7064"/>
      <c r="BO7064"/>
      <c r="BP7064"/>
      <c r="BQ7064"/>
      <c r="BR7064"/>
      <c r="BS7064"/>
      <c r="BT7064"/>
      <c r="BU7064"/>
    </row>
    <row r="7065" spans="2:73" x14ac:dyDescent="0.25">
      <c r="B7065" s="11"/>
      <c r="O7065" s="11"/>
      <c r="P7065" s="11"/>
      <c r="Q7065" s="11"/>
      <c r="U7065" s="11"/>
      <c r="BM7065"/>
      <c r="BN7065"/>
      <c r="BO7065"/>
      <c r="BP7065"/>
      <c r="BQ7065"/>
      <c r="BR7065"/>
      <c r="BS7065"/>
      <c r="BT7065"/>
      <c r="BU7065"/>
    </row>
    <row r="7066" spans="2:73" x14ac:dyDescent="0.25">
      <c r="B7066" s="11"/>
      <c r="O7066" s="11"/>
      <c r="P7066" s="11"/>
      <c r="Q7066" s="11"/>
      <c r="U7066" s="11"/>
      <c r="BM7066"/>
      <c r="BN7066"/>
      <c r="BO7066"/>
      <c r="BP7066"/>
      <c r="BQ7066"/>
      <c r="BR7066"/>
      <c r="BS7066"/>
      <c r="BT7066"/>
      <c r="BU7066"/>
    </row>
    <row r="7067" spans="2:73" x14ac:dyDescent="0.25">
      <c r="B7067" s="11"/>
      <c r="O7067" s="11"/>
      <c r="P7067" s="11"/>
      <c r="Q7067" s="11"/>
      <c r="U7067" s="11"/>
      <c r="BM7067"/>
      <c r="BN7067"/>
      <c r="BO7067"/>
      <c r="BP7067"/>
      <c r="BQ7067"/>
      <c r="BR7067"/>
      <c r="BS7067"/>
      <c r="BT7067"/>
      <c r="BU7067"/>
    </row>
    <row r="7068" spans="2:73" x14ac:dyDescent="0.25">
      <c r="B7068" s="11"/>
      <c r="O7068" s="11"/>
      <c r="P7068" s="11"/>
      <c r="Q7068" s="11"/>
      <c r="U7068" s="11"/>
      <c r="BM7068"/>
      <c r="BN7068"/>
      <c r="BO7068"/>
      <c r="BP7068"/>
      <c r="BQ7068"/>
      <c r="BR7068"/>
      <c r="BS7068"/>
      <c r="BT7068"/>
      <c r="BU7068"/>
    </row>
    <row r="7069" spans="2:73" x14ac:dyDescent="0.25">
      <c r="B7069" s="11"/>
      <c r="O7069" s="11"/>
      <c r="P7069" s="11"/>
      <c r="Q7069" s="11"/>
      <c r="U7069" s="11"/>
      <c r="BM7069"/>
      <c r="BN7069"/>
      <c r="BO7069"/>
      <c r="BP7069"/>
      <c r="BQ7069"/>
      <c r="BR7069"/>
      <c r="BS7069"/>
      <c r="BT7069"/>
      <c r="BU7069"/>
    </row>
    <row r="7070" spans="2:73" x14ac:dyDescent="0.25">
      <c r="B7070" s="11"/>
      <c r="O7070" s="11"/>
      <c r="P7070" s="11"/>
      <c r="Q7070" s="11"/>
      <c r="U7070" s="11"/>
      <c r="BM7070"/>
      <c r="BN7070"/>
      <c r="BO7070"/>
      <c r="BP7070"/>
      <c r="BQ7070"/>
      <c r="BR7070"/>
      <c r="BS7070"/>
      <c r="BT7070"/>
      <c r="BU7070"/>
    </row>
    <row r="7071" spans="2:73" x14ac:dyDescent="0.25">
      <c r="B7071" s="11"/>
      <c r="O7071" s="11"/>
      <c r="P7071" s="11"/>
      <c r="Q7071" s="11"/>
      <c r="U7071" s="11"/>
      <c r="BM7071"/>
      <c r="BN7071"/>
      <c r="BO7071"/>
      <c r="BP7071"/>
      <c r="BQ7071"/>
      <c r="BR7071"/>
      <c r="BS7071"/>
      <c r="BT7071"/>
      <c r="BU7071"/>
    </row>
    <row r="7072" spans="2:73" x14ac:dyDescent="0.25">
      <c r="B7072" s="11"/>
      <c r="O7072" s="11"/>
      <c r="P7072" s="11"/>
      <c r="Q7072" s="11"/>
      <c r="U7072" s="11"/>
      <c r="BM7072"/>
      <c r="BN7072"/>
      <c r="BO7072"/>
      <c r="BP7072"/>
      <c r="BQ7072"/>
      <c r="BR7072"/>
      <c r="BS7072"/>
      <c r="BT7072"/>
      <c r="BU7072"/>
    </row>
    <row r="7073" spans="2:73" x14ac:dyDescent="0.25">
      <c r="B7073" s="11"/>
      <c r="O7073" s="11"/>
      <c r="P7073" s="11"/>
      <c r="Q7073" s="11"/>
      <c r="U7073" s="11"/>
      <c r="BM7073"/>
      <c r="BN7073"/>
      <c r="BO7073"/>
      <c r="BP7073"/>
      <c r="BQ7073"/>
      <c r="BR7073"/>
      <c r="BS7073"/>
      <c r="BT7073"/>
      <c r="BU7073"/>
    </row>
    <row r="7074" spans="2:73" x14ac:dyDescent="0.25">
      <c r="B7074" s="11"/>
      <c r="O7074" s="11"/>
      <c r="P7074" s="11"/>
      <c r="U7074" s="11"/>
      <c r="BM7074"/>
      <c r="BN7074"/>
      <c r="BO7074"/>
      <c r="BP7074"/>
      <c r="BQ7074"/>
      <c r="BR7074"/>
      <c r="BS7074"/>
      <c r="BT7074"/>
      <c r="BU7074"/>
    </row>
    <row r="7075" spans="2:73" x14ac:dyDescent="0.25">
      <c r="B7075" s="11"/>
      <c r="O7075" s="11"/>
      <c r="P7075" s="11"/>
      <c r="Q7075" s="11"/>
      <c r="U7075" s="11"/>
      <c r="BM7075"/>
      <c r="BN7075"/>
      <c r="BO7075"/>
      <c r="BP7075"/>
      <c r="BQ7075"/>
      <c r="BR7075"/>
      <c r="BS7075"/>
      <c r="BT7075"/>
      <c r="BU7075"/>
    </row>
    <row r="7076" spans="2:73" x14ac:dyDescent="0.25">
      <c r="B7076" s="11"/>
      <c r="O7076" s="11"/>
      <c r="P7076" s="11"/>
      <c r="Q7076" s="11"/>
      <c r="U7076" s="11"/>
      <c r="BM7076"/>
      <c r="BN7076"/>
      <c r="BO7076"/>
      <c r="BP7076"/>
      <c r="BQ7076"/>
      <c r="BR7076"/>
      <c r="BS7076"/>
      <c r="BT7076"/>
      <c r="BU7076"/>
    </row>
    <row r="7077" spans="2:73" x14ac:dyDescent="0.25">
      <c r="B7077" s="11"/>
      <c r="O7077" s="11"/>
      <c r="P7077" s="11"/>
      <c r="U7077" s="11"/>
      <c r="BM7077"/>
      <c r="BN7077"/>
      <c r="BO7077"/>
      <c r="BP7077"/>
      <c r="BQ7077"/>
      <c r="BR7077"/>
      <c r="BS7077"/>
      <c r="BT7077"/>
      <c r="BU7077"/>
    </row>
    <row r="7078" spans="2:73" x14ac:dyDescent="0.25">
      <c r="B7078" s="11"/>
      <c r="O7078" s="11"/>
      <c r="P7078" s="11"/>
      <c r="Q7078" s="11"/>
      <c r="U7078" s="11"/>
      <c r="BM7078"/>
      <c r="BN7078"/>
      <c r="BO7078"/>
      <c r="BP7078"/>
      <c r="BQ7078"/>
      <c r="BR7078"/>
      <c r="BS7078"/>
      <c r="BT7078"/>
      <c r="BU7078"/>
    </row>
    <row r="7079" spans="2:73" x14ac:dyDescent="0.25">
      <c r="B7079" s="11"/>
      <c r="O7079" s="11"/>
      <c r="P7079" s="11"/>
      <c r="U7079" s="11"/>
      <c r="BM7079"/>
      <c r="BN7079"/>
      <c r="BO7079"/>
      <c r="BP7079"/>
      <c r="BQ7079"/>
      <c r="BR7079"/>
      <c r="BS7079"/>
      <c r="BT7079"/>
      <c r="BU7079"/>
    </row>
    <row r="7080" spans="2:73" x14ac:dyDescent="0.25">
      <c r="B7080" s="11"/>
      <c r="O7080" s="11"/>
      <c r="P7080" s="11"/>
      <c r="U7080" s="11"/>
      <c r="BM7080"/>
      <c r="BN7080"/>
      <c r="BO7080"/>
      <c r="BP7080"/>
      <c r="BQ7080"/>
      <c r="BR7080"/>
      <c r="BS7080"/>
      <c r="BT7080"/>
      <c r="BU7080"/>
    </row>
    <row r="7081" spans="2:73" x14ac:dyDescent="0.25">
      <c r="B7081" s="11"/>
      <c r="O7081" s="11"/>
      <c r="P7081" s="11"/>
      <c r="Q7081" s="11"/>
      <c r="U7081" s="11"/>
      <c r="BM7081"/>
      <c r="BN7081"/>
      <c r="BO7081"/>
      <c r="BP7081"/>
      <c r="BQ7081"/>
      <c r="BR7081"/>
      <c r="BS7081"/>
      <c r="BT7081"/>
      <c r="BU7081"/>
    </row>
    <row r="7082" spans="2:73" x14ac:dyDescent="0.25">
      <c r="B7082" s="11"/>
      <c r="O7082" s="11"/>
      <c r="P7082" s="11"/>
      <c r="Q7082" s="11"/>
      <c r="U7082" s="11"/>
      <c r="BM7082"/>
      <c r="BN7082"/>
      <c r="BO7082"/>
      <c r="BP7082"/>
      <c r="BQ7082"/>
      <c r="BR7082"/>
      <c r="BS7082"/>
      <c r="BT7082"/>
      <c r="BU7082"/>
    </row>
    <row r="7083" spans="2:73" x14ac:dyDescent="0.25">
      <c r="B7083" s="11"/>
      <c r="O7083" s="11"/>
      <c r="P7083" s="11"/>
      <c r="Q7083" s="11"/>
      <c r="U7083" s="11"/>
      <c r="V7083" s="11"/>
      <c r="BM7083"/>
      <c r="BN7083"/>
      <c r="BO7083"/>
      <c r="BP7083"/>
      <c r="BQ7083"/>
      <c r="BR7083"/>
      <c r="BS7083"/>
      <c r="BT7083"/>
      <c r="BU7083"/>
    </row>
    <row r="7084" spans="2:73" x14ac:dyDescent="0.25">
      <c r="B7084" s="11"/>
      <c r="O7084" s="11"/>
      <c r="P7084" s="11"/>
      <c r="U7084" s="11"/>
      <c r="BM7084"/>
      <c r="BN7084"/>
      <c r="BO7084"/>
      <c r="BP7084"/>
      <c r="BQ7084"/>
      <c r="BR7084"/>
      <c r="BS7084"/>
      <c r="BT7084"/>
      <c r="BU7084"/>
    </row>
    <row r="7085" spans="2:73" x14ac:dyDescent="0.25">
      <c r="B7085" s="11"/>
      <c r="O7085" s="11"/>
      <c r="P7085" s="11"/>
      <c r="Q7085" s="11"/>
      <c r="U7085" s="11"/>
      <c r="BM7085"/>
      <c r="BN7085"/>
      <c r="BO7085"/>
      <c r="BP7085"/>
      <c r="BQ7085"/>
      <c r="BR7085"/>
      <c r="BS7085"/>
      <c r="BT7085"/>
      <c r="BU7085"/>
    </row>
    <row r="7086" spans="2:73" x14ac:dyDescent="0.25">
      <c r="B7086" s="11"/>
      <c r="O7086" s="11"/>
      <c r="P7086" s="11"/>
      <c r="Q7086" s="11"/>
      <c r="U7086" s="11"/>
      <c r="BM7086"/>
      <c r="BN7086"/>
      <c r="BO7086"/>
      <c r="BP7086"/>
      <c r="BQ7086"/>
      <c r="BR7086"/>
      <c r="BS7086"/>
      <c r="BT7086"/>
      <c r="BU7086"/>
    </row>
    <row r="7087" spans="2:73" x14ac:dyDescent="0.25">
      <c r="B7087" s="11"/>
      <c r="O7087" s="11"/>
      <c r="P7087" s="11"/>
      <c r="Q7087" s="11"/>
      <c r="U7087" s="11"/>
      <c r="BM7087"/>
      <c r="BN7087"/>
      <c r="BO7087"/>
      <c r="BP7087"/>
      <c r="BQ7087"/>
      <c r="BR7087"/>
      <c r="BS7087"/>
      <c r="BT7087"/>
      <c r="BU7087"/>
    </row>
    <row r="7088" spans="2:73" x14ac:dyDescent="0.25">
      <c r="B7088" s="11"/>
      <c r="O7088" s="11"/>
      <c r="P7088" s="11"/>
      <c r="U7088" s="11"/>
      <c r="BM7088"/>
      <c r="BN7088"/>
      <c r="BO7088"/>
      <c r="BP7088"/>
      <c r="BQ7088"/>
      <c r="BR7088"/>
      <c r="BS7088"/>
      <c r="BT7088"/>
      <c r="BU7088"/>
    </row>
    <row r="7089" spans="2:73" x14ac:dyDescent="0.25">
      <c r="B7089" s="11"/>
      <c r="O7089" s="11"/>
      <c r="P7089" s="11"/>
      <c r="U7089" s="11"/>
      <c r="BM7089"/>
      <c r="BN7089"/>
      <c r="BO7089"/>
      <c r="BP7089"/>
      <c r="BQ7089"/>
      <c r="BR7089"/>
      <c r="BS7089"/>
      <c r="BT7089"/>
      <c r="BU7089"/>
    </row>
    <row r="7090" spans="2:73" x14ac:dyDescent="0.25">
      <c r="B7090" s="11"/>
      <c r="O7090" s="11"/>
      <c r="P7090" s="11"/>
      <c r="U7090" s="11"/>
      <c r="BM7090"/>
      <c r="BN7090"/>
      <c r="BO7090"/>
      <c r="BP7090"/>
      <c r="BQ7090"/>
      <c r="BR7090"/>
      <c r="BS7090"/>
      <c r="BT7090"/>
      <c r="BU7090"/>
    </row>
    <row r="7091" spans="2:73" x14ac:dyDescent="0.25">
      <c r="B7091" s="11"/>
      <c r="O7091" s="11"/>
      <c r="P7091" s="11"/>
      <c r="U7091" s="11"/>
      <c r="BM7091"/>
      <c r="BN7091"/>
      <c r="BO7091"/>
      <c r="BP7091"/>
      <c r="BQ7091"/>
      <c r="BR7091"/>
      <c r="BS7091"/>
      <c r="BT7091"/>
      <c r="BU7091"/>
    </row>
    <row r="7092" spans="2:73" x14ac:dyDescent="0.25">
      <c r="B7092" s="11"/>
      <c r="O7092" s="11"/>
      <c r="P7092" s="11"/>
      <c r="U7092" s="11"/>
      <c r="BM7092"/>
      <c r="BN7092"/>
      <c r="BO7092"/>
      <c r="BP7092"/>
      <c r="BQ7092"/>
      <c r="BR7092"/>
      <c r="BS7092"/>
      <c r="BT7092"/>
      <c r="BU7092"/>
    </row>
    <row r="7093" spans="2:73" x14ac:dyDescent="0.25">
      <c r="B7093" s="11"/>
      <c r="O7093" s="11"/>
      <c r="P7093" s="11"/>
      <c r="Q7093" s="11"/>
      <c r="U7093" s="11"/>
      <c r="BM7093"/>
      <c r="BN7093"/>
      <c r="BO7093"/>
      <c r="BP7093"/>
      <c r="BQ7093"/>
      <c r="BR7093"/>
      <c r="BS7093"/>
      <c r="BT7093"/>
      <c r="BU7093"/>
    </row>
    <row r="7094" spans="2:73" x14ac:dyDescent="0.25">
      <c r="B7094" s="11"/>
      <c r="O7094" s="11"/>
      <c r="P7094" s="11"/>
      <c r="U7094" s="11"/>
      <c r="BM7094"/>
      <c r="BN7094"/>
      <c r="BO7094"/>
      <c r="BP7094"/>
      <c r="BQ7094"/>
      <c r="BR7094"/>
      <c r="BS7094"/>
      <c r="BT7094"/>
      <c r="BU7094"/>
    </row>
    <row r="7095" spans="2:73" x14ac:dyDescent="0.25">
      <c r="B7095" s="11"/>
      <c r="E7095" s="11"/>
      <c r="O7095" s="11"/>
      <c r="P7095" s="11"/>
      <c r="Q7095" s="11"/>
      <c r="U7095" s="11"/>
      <c r="BM7095"/>
      <c r="BN7095"/>
      <c r="BO7095"/>
      <c r="BP7095"/>
      <c r="BQ7095"/>
      <c r="BR7095"/>
      <c r="BS7095"/>
      <c r="BT7095"/>
      <c r="BU7095"/>
    </row>
    <row r="7096" spans="2:73" x14ac:dyDescent="0.25">
      <c r="B7096" s="11"/>
      <c r="O7096" s="11"/>
      <c r="P7096" s="11"/>
      <c r="Q7096" s="11"/>
      <c r="U7096" s="11"/>
      <c r="BM7096"/>
      <c r="BN7096"/>
      <c r="BO7096"/>
      <c r="BP7096"/>
      <c r="BQ7096"/>
      <c r="BR7096"/>
      <c r="BS7096"/>
      <c r="BT7096"/>
      <c r="BU7096"/>
    </row>
    <row r="7097" spans="2:73" x14ac:dyDescent="0.25">
      <c r="B7097" s="11"/>
      <c r="O7097" s="11"/>
      <c r="P7097" s="11"/>
      <c r="U7097" s="11"/>
      <c r="BM7097"/>
      <c r="BN7097"/>
      <c r="BO7097"/>
      <c r="BP7097"/>
      <c r="BQ7097"/>
      <c r="BR7097"/>
      <c r="BS7097"/>
      <c r="BT7097"/>
      <c r="BU7097"/>
    </row>
    <row r="7098" spans="2:73" x14ac:dyDescent="0.25">
      <c r="B7098" s="11"/>
      <c r="O7098" s="11"/>
      <c r="P7098" s="11"/>
      <c r="Q7098" s="11"/>
      <c r="U7098" s="11"/>
      <c r="BM7098"/>
      <c r="BN7098"/>
      <c r="BO7098"/>
      <c r="BP7098"/>
      <c r="BQ7098"/>
      <c r="BR7098"/>
      <c r="BS7098"/>
      <c r="BT7098"/>
      <c r="BU7098"/>
    </row>
    <row r="7099" spans="2:73" x14ac:dyDescent="0.25">
      <c r="B7099" s="11"/>
      <c r="O7099" s="11"/>
      <c r="P7099" s="11"/>
      <c r="U7099" s="11"/>
      <c r="BM7099"/>
      <c r="BN7099"/>
      <c r="BO7099"/>
      <c r="BP7099"/>
      <c r="BQ7099"/>
      <c r="BR7099"/>
      <c r="BS7099"/>
      <c r="BT7099"/>
      <c r="BU7099"/>
    </row>
    <row r="7100" spans="2:73" x14ac:dyDescent="0.25">
      <c r="B7100" s="11"/>
      <c r="O7100" s="11"/>
      <c r="P7100" s="11"/>
      <c r="Q7100" s="11"/>
      <c r="U7100" s="11"/>
      <c r="BM7100"/>
      <c r="BN7100"/>
      <c r="BO7100"/>
      <c r="BP7100"/>
      <c r="BQ7100"/>
      <c r="BR7100"/>
      <c r="BS7100"/>
      <c r="BT7100"/>
      <c r="BU7100"/>
    </row>
    <row r="7101" spans="2:73" x14ac:dyDescent="0.25">
      <c r="B7101" s="11"/>
      <c r="O7101" s="11"/>
      <c r="P7101" s="11"/>
      <c r="Q7101" s="11"/>
      <c r="U7101" s="11"/>
      <c r="BM7101"/>
      <c r="BN7101"/>
      <c r="BO7101"/>
      <c r="BP7101"/>
      <c r="BQ7101"/>
      <c r="BR7101"/>
      <c r="BS7101"/>
      <c r="BT7101"/>
      <c r="BU7101"/>
    </row>
    <row r="7102" spans="2:73" x14ac:dyDescent="0.25">
      <c r="B7102" s="11"/>
      <c r="O7102" s="11"/>
      <c r="P7102" s="11"/>
      <c r="U7102" s="11"/>
      <c r="BM7102"/>
      <c r="BN7102"/>
      <c r="BO7102"/>
      <c r="BP7102"/>
      <c r="BQ7102"/>
      <c r="BR7102"/>
      <c r="BS7102"/>
      <c r="BT7102"/>
      <c r="BU7102"/>
    </row>
    <row r="7103" spans="2:73" x14ac:dyDescent="0.25">
      <c r="B7103" s="11"/>
      <c r="O7103" s="11"/>
      <c r="P7103" s="11"/>
      <c r="Q7103" s="11"/>
      <c r="U7103" s="11"/>
      <c r="BM7103"/>
      <c r="BN7103"/>
      <c r="BO7103"/>
      <c r="BP7103"/>
      <c r="BQ7103"/>
      <c r="BR7103"/>
      <c r="BS7103"/>
      <c r="BT7103"/>
      <c r="BU7103"/>
    </row>
    <row r="7104" spans="2:73" x14ac:dyDescent="0.25">
      <c r="B7104" s="11"/>
      <c r="O7104" s="11"/>
      <c r="P7104" s="11"/>
      <c r="Q7104" s="11"/>
      <c r="U7104" s="11"/>
      <c r="BM7104"/>
      <c r="BN7104"/>
      <c r="BO7104"/>
      <c r="BP7104"/>
      <c r="BQ7104"/>
      <c r="BR7104"/>
      <c r="BS7104"/>
      <c r="BT7104"/>
      <c r="BU7104"/>
    </row>
    <row r="7105" spans="2:73" x14ac:dyDescent="0.25">
      <c r="B7105" s="11"/>
      <c r="O7105" s="11"/>
      <c r="P7105" s="11"/>
      <c r="Q7105" s="11"/>
      <c r="U7105" s="11"/>
      <c r="BM7105"/>
      <c r="BN7105"/>
      <c r="BO7105"/>
      <c r="BP7105"/>
      <c r="BQ7105"/>
      <c r="BR7105"/>
      <c r="BS7105"/>
      <c r="BT7105"/>
      <c r="BU7105"/>
    </row>
    <row r="7106" spans="2:73" x14ac:dyDescent="0.25">
      <c r="B7106" s="11"/>
      <c r="O7106" s="11"/>
      <c r="P7106" s="11"/>
      <c r="U7106" s="11"/>
      <c r="BM7106"/>
      <c r="BN7106"/>
      <c r="BO7106"/>
      <c r="BP7106"/>
      <c r="BQ7106"/>
      <c r="BR7106"/>
      <c r="BS7106"/>
      <c r="BT7106"/>
      <c r="BU7106"/>
    </row>
    <row r="7107" spans="2:73" x14ac:dyDescent="0.25">
      <c r="B7107" s="11"/>
      <c r="O7107" s="11"/>
      <c r="P7107" s="11"/>
      <c r="U7107" s="11"/>
      <c r="BM7107"/>
      <c r="BN7107"/>
      <c r="BO7107"/>
      <c r="BP7107"/>
      <c r="BQ7107"/>
      <c r="BR7107"/>
      <c r="BS7107"/>
      <c r="BT7107"/>
      <c r="BU7107"/>
    </row>
    <row r="7108" spans="2:73" x14ac:dyDescent="0.25">
      <c r="B7108" s="11"/>
      <c r="O7108" s="11"/>
      <c r="P7108" s="11"/>
      <c r="Q7108" s="11"/>
      <c r="U7108" s="11"/>
      <c r="BM7108"/>
      <c r="BN7108"/>
      <c r="BO7108"/>
      <c r="BP7108"/>
      <c r="BQ7108"/>
      <c r="BR7108"/>
      <c r="BS7108"/>
      <c r="BT7108"/>
      <c r="BU7108"/>
    </row>
    <row r="7109" spans="2:73" x14ac:dyDescent="0.25">
      <c r="B7109" s="11"/>
      <c r="O7109" s="11"/>
      <c r="P7109" s="11"/>
      <c r="U7109" s="11"/>
      <c r="BM7109"/>
      <c r="BN7109"/>
      <c r="BO7109"/>
      <c r="BP7109"/>
      <c r="BQ7109"/>
      <c r="BR7109"/>
      <c r="BS7109"/>
      <c r="BT7109"/>
      <c r="BU7109"/>
    </row>
    <row r="7110" spans="2:73" x14ac:dyDescent="0.25">
      <c r="B7110" s="11"/>
      <c r="O7110" s="11"/>
      <c r="P7110" s="11"/>
      <c r="U7110" s="11"/>
      <c r="BM7110"/>
      <c r="BN7110"/>
      <c r="BO7110"/>
      <c r="BP7110"/>
      <c r="BQ7110"/>
      <c r="BR7110"/>
      <c r="BS7110"/>
      <c r="BT7110"/>
      <c r="BU7110"/>
    </row>
    <row r="7111" spans="2:73" x14ac:dyDescent="0.25">
      <c r="B7111" s="11"/>
      <c r="O7111" s="11"/>
      <c r="P7111" s="11"/>
      <c r="Q7111" s="11"/>
      <c r="U7111" s="11"/>
      <c r="BM7111"/>
      <c r="BN7111"/>
      <c r="BO7111"/>
      <c r="BP7111"/>
      <c r="BQ7111"/>
      <c r="BR7111"/>
      <c r="BS7111"/>
      <c r="BT7111"/>
      <c r="BU7111"/>
    </row>
    <row r="7112" spans="2:73" x14ac:dyDescent="0.25">
      <c r="B7112" s="11"/>
      <c r="O7112" s="11"/>
      <c r="P7112" s="11"/>
      <c r="Q7112" s="11"/>
      <c r="U7112" s="11"/>
      <c r="BM7112"/>
      <c r="BN7112"/>
      <c r="BO7112"/>
      <c r="BP7112"/>
      <c r="BQ7112"/>
      <c r="BR7112"/>
      <c r="BS7112"/>
      <c r="BT7112"/>
      <c r="BU7112"/>
    </row>
    <row r="7113" spans="2:73" x14ac:dyDescent="0.25">
      <c r="B7113" s="11"/>
      <c r="O7113" s="11"/>
      <c r="P7113" s="11"/>
      <c r="Q7113" s="11"/>
      <c r="U7113" s="11"/>
      <c r="BM7113"/>
      <c r="BN7113"/>
      <c r="BO7113"/>
      <c r="BP7113"/>
      <c r="BQ7113"/>
      <c r="BR7113"/>
      <c r="BS7113"/>
      <c r="BT7113"/>
      <c r="BU7113"/>
    </row>
    <row r="7114" spans="2:73" x14ac:dyDescent="0.25">
      <c r="B7114" s="11"/>
      <c r="F7114" s="11"/>
      <c r="O7114" s="11"/>
      <c r="P7114" s="11"/>
      <c r="Q7114" s="11"/>
      <c r="U7114" s="11"/>
      <c r="BM7114"/>
      <c r="BN7114"/>
      <c r="BO7114"/>
      <c r="BP7114"/>
      <c r="BQ7114"/>
      <c r="BR7114"/>
      <c r="BS7114"/>
      <c r="BT7114"/>
      <c r="BU7114"/>
    </row>
    <row r="7115" spans="2:73" x14ac:dyDescent="0.25">
      <c r="B7115" s="11"/>
      <c r="O7115" s="11"/>
      <c r="P7115" s="11"/>
      <c r="Q7115" s="11"/>
      <c r="U7115" s="11"/>
      <c r="BM7115"/>
      <c r="BN7115"/>
      <c r="BO7115"/>
      <c r="BP7115"/>
      <c r="BQ7115"/>
      <c r="BR7115"/>
      <c r="BS7115"/>
      <c r="BT7115"/>
      <c r="BU7115"/>
    </row>
    <row r="7116" spans="2:73" x14ac:dyDescent="0.25">
      <c r="B7116" s="11"/>
      <c r="O7116" s="11"/>
      <c r="P7116" s="11"/>
      <c r="Q7116" s="11"/>
      <c r="U7116" s="11"/>
      <c r="BM7116"/>
      <c r="BN7116"/>
      <c r="BO7116"/>
      <c r="BP7116"/>
      <c r="BQ7116"/>
      <c r="BR7116"/>
      <c r="BS7116"/>
      <c r="BT7116"/>
      <c r="BU7116"/>
    </row>
    <row r="7117" spans="2:73" x14ac:dyDescent="0.25">
      <c r="B7117" s="11"/>
      <c r="O7117" s="11"/>
      <c r="P7117" s="11"/>
      <c r="Q7117" s="11"/>
      <c r="U7117" s="11"/>
      <c r="BM7117"/>
      <c r="BN7117"/>
      <c r="BO7117"/>
      <c r="BP7117"/>
      <c r="BQ7117"/>
      <c r="BR7117"/>
      <c r="BS7117"/>
      <c r="BT7117"/>
      <c r="BU7117"/>
    </row>
    <row r="7118" spans="2:73" x14ac:dyDescent="0.25">
      <c r="B7118" s="11"/>
      <c r="O7118" s="11"/>
      <c r="P7118" s="11"/>
      <c r="Q7118" s="11"/>
      <c r="U7118" s="11"/>
      <c r="BM7118"/>
      <c r="BN7118"/>
      <c r="BO7118"/>
      <c r="BP7118"/>
      <c r="BQ7118"/>
      <c r="BR7118"/>
      <c r="BS7118"/>
      <c r="BT7118"/>
      <c r="BU7118"/>
    </row>
    <row r="7119" spans="2:73" x14ac:dyDescent="0.25">
      <c r="B7119" s="11"/>
      <c r="O7119" s="11"/>
      <c r="P7119" s="11"/>
      <c r="Q7119" s="11"/>
      <c r="U7119" s="11"/>
      <c r="BM7119"/>
      <c r="BN7119"/>
      <c r="BO7119"/>
      <c r="BP7119"/>
      <c r="BQ7119"/>
      <c r="BR7119"/>
      <c r="BS7119"/>
      <c r="BT7119"/>
      <c r="BU7119"/>
    </row>
    <row r="7120" spans="2:73" x14ac:dyDescent="0.25">
      <c r="B7120" s="11"/>
      <c r="O7120" s="11"/>
      <c r="P7120" s="11"/>
      <c r="U7120" s="11"/>
      <c r="BM7120"/>
      <c r="BN7120"/>
      <c r="BO7120"/>
      <c r="BP7120"/>
      <c r="BQ7120"/>
      <c r="BR7120"/>
      <c r="BS7120"/>
      <c r="BT7120"/>
      <c r="BU7120"/>
    </row>
    <row r="7121" spans="2:73" x14ac:dyDescent="0.25">
      <c r="B7121" s="11"/>
      <c r="O7121" s="11"/>
      <c r="P7121" s="11"/>
      <c r="U7121" s="11"/>
      <c r="BM7121"/>
      <c r="BN7121"/>
      <c r="BO7121"/>
      <c r="BP7121"/>
      <c r="BQ7121"/>
      <c r="BR7121"/>
      <c r="BS7121"/>
      <c r="BT7121"/>
      <c r="BU7121"/>
    </row>
    <row r="7122" spans="2:73" x14ac:dyDescent="0.25">
      <c r="B7122" s="11"/>
      <c r="O7122" s="11"/>
      <c r="P7122" s="11"/>
      <c r="Q7122" s="11"/>
      <c r="U7122" s="11"/>
      <c r="BM7122"/>
      <c r="BN7122"/>
      <c r="BO7122"/>
      <c r="BP7122"/>
      <c r="BQ7122"/>
      <c r="BR7122"/>
      <c r="BS7122"/>
      <c r="BT7122"/>
      <c r="BU7122"/>
    </row>
    <row r="7123" spans="2:73" x14ac:dyDescent="0.25">
      <c r="B7123" s="11"/>
      <c r="O7123" s="11"/>
      <c r="P7123" s="11"/>
      <c r="U7123" s="11"/>
      <c r="BM7123"/>
      <c r="BN7123"/>
      <c r="BO7123"/>
      <c r="BP7123"/>
      <c r="BQ7123"/>
      <c r="BR7123"/>
      <c r="BS7123"/>
      <c r="BT7123"/>
      <c r="BU7123"/>
    </row>
    <row r="7124" spans="2:73" x14ac:dyDescent="0.25">
      <c r="B7124" s="11"/>
      <c r="O7124" s="11"/>
      <c r="P7124" s="11"/>
      <c r="U7124" s="11"/>
      <c r="BM7124"/>
      <c r="BN7124"/>
      <c r="BO7124"/>
      <c r="BP7124"/>
      <c r="BQ7124"/>
      <c r="BR7124"/>
      <c r="BS7124"/>
      <c r="BT7124"/>
      <c r="BU7124"/>
    </row>
    <row r="7125" spans="2:73" x14ac:dyDescent="0.25">
      <c r="B7125" s="11"/>
      <c r="O7125" s="11"/>
      <c r="P7125" s="11"/>
      <c r="Q7125" s="11"/>
      <c r="U7125" s="11"/>
      <c r="BM7125"/>
      <c r="BN7125"/>
      <c r="BO7125"/>
      <c r="BP7125"/>
      <c r="BQ7125"/>
      <c r="BR7125"/>
      <c r="BS7125"/>
      <c r="BT7125"/>
      <c r="BU7125"/>
    </row>
    <row r="7126" spans="2:73" x14ac:dyDescent="0.25">
      <c r="B7126" s="11"/>
      <c r="O7126" s="11"/>
      <c r="P7126" s="11"/>
      <c r="U7126" s="11"/>
      <c r="BM7126"/>
      <c r="BN7126"/>
      <c r="BO7126"/>
      <c r="BP7126"/>
      <c r="BQ7126"/>
      <c r="BR7126"/>
      <c r="BS7126"/>
      <c r="BT7126"/>
      <c r="BU7126"/>
    </row>
    <row r="7127" spans="2:73" x14ac:dyDescent="0.25">
      <c r="B7127" s="11"/>
      <c r="O7127" s="11"/>
      <c r="P7127" s="11"/>
      <c r="Q7127" s="11"/>
      <c r="U7127" s="11"/>
      <c r="BM7127"/>
      <c r="BN7127"/>
      <c r="BO7127"/>
      <c r="BP7127"/>
      <c r="BQ7127"/>
      <c r="BR7127"/>
      <c r="BS7127"/>
      <c r="BT7127"/>
      <c r="BU7127"/>
    </row>
    <row r="7128" spans="2:73" x14ac:dyDescent="0.25">
      <c r="B7128" s="11"/>
      <c r="O7128" s="11"/>
      <c r="P7128" s="11"/>
      <c r="Q7128" s="11"/>
      <c r="U7128" s="11"/>
      <c r="BM7128"/>
      <c r="BN7128"/>
      <c r="BO7128"/>
      <c r="BP7128"/>
      <c r="BQ7128"/>
      <c r="BR7128"/>
      <c r="BS7128"/>
      <c r="BT7128"/>
      <c r="BU7128"/>
    </row>
    <row r="7129" spans="2:73" x14ac:dyDescent="0.25">
      <c r="B7129" s="11"/>
      <c r="O7129" s="11"/>
      <c r="P7129" s="11"/>
      <c r="Q7129" s="11"/>
      <c r="U7129" s="11"/>
      <c r="BM7129"/>
      <c r="BN7129"/>
      <c r="BO7129"/>
      <c r="BP7129"/>
      <c r="BQ7129"/>
      <c r="BR7129"/>
      <c r="BS7129"/>
      <c r="BT7129"/>
      <c r="BU7129"/>
    </row>
    <row r="7130" spans="2:73" x14ac:dyDescent="0.25">
      <c r="B7130" s="11"/>
      <c r="O7130" s="11"/>
      <c r="P7130" s="11"/>
      <c r="Q7130" s="11"/>
      <c r="U7130" s="11"/>
      <c r="BM7130"/>
      <c r="BN7130"/>
      <c r="BO7130"/>
      <c r="BP7130"/>
      <c r="BQ7130"/>
      <c r="BR7130"/>
      <c r="BS7130"/>
      <c r="BT7130"/>
      <c r="BU7130"/>
    </row>
    <row r="7131" spans="2:73" x14ac:dyDescent="0.25">
      <c r="B7131" s="11"/>
      <c r="O7131" s="11"/>
      <c r="P7131" s="11"/>
      <c r="Q7131" s="11"/>
      <c r="U7131" s="11"/>
      <c r="BM7131"/>
      <c r="BN7131"/>
      <c r="BO7131"/>
      <c r="BP7131"/>
      <c r="BQ7131"/>
      <c r="BR7131"/>
      <c r="BS7131"/>
      <c r="BT7131"/>
      <c r="BU7131"/>
    </row>
    <row r="7132" spans="2:73" x14ac:dyDescent="0.25">
      <c r="B7132" s="11"/>
      <c r="O7132" s="11"/>
      <c r="P7132" s="11"/>
      <c r="Q7132" s="11"/>
      <c r="U7132" s="11"/>
      <c r="BM7132"/>
      <c r="BN7132"/>
      <c r="BO7132"/>
      <c r="BP7132"/>
      <c r="BQ7132"/>
      <c r="BR7132"/>
      <c r="BS7132"/>
      <c r="BT7132"/>
      <c r="BU7132"/>
    </row>
    <row r="7133" spans="2:73" x14ac:dyDescent="0.25">
      <c r="B7133" s="11"/>
      <c r="O7133" s="11"/>
      <c r="P7133" s="11"/>
      <c r="U7133" s="11"/>
      <c r="BM7133"/>
      <c r="BN7133"/>
      <c r="BO7133"/>
      <c r="BP7133"/>
      <c r="BQ7133"/>
      <c r="BR7133"/>
      <c r="BS7133"/>
      <c r="BT7133"/>
      <c r="BU7133"/>
    </row>
    <row r="7134" spans="2:73" x14ac:dyDescent="0.25">
      <c r="B7134" s="11"/>
      <c r="O7134" s="11"/>
      <c r="P7134" s="11"/>
      <c r="Q7134" s="11"/>
      <c r="U7134" s="11"/>
      <c r="BM7134"/>
      <c r="BN7134"/>
      <c r="BO7134"/>
      <c r="BP7134"/>
      <c r="BQ7134"/>
      <c r="BR7134"/>
      <c r="BS7134"/>
      <c r="BT7134"/>
      <c r="BU7134"/>
    </row>
    <row r="7135" spans="2:73" x14ac:dyDescent="0.25">
      <c r="B7135" s="11"/>
      <c r="O7135" s="11"/>
      <c r="P7135" s="11"/>
      <c r="U7135" s="11"/>
      <c r="BM7135"/>
      <c r="BN7135"/>
      <c r="BO7135"/>
      <c r="BP7135"/>
      <c r="BQ7135"/>
      <c r="BR7135"/>
      <c r="BS7135"/>
      <c r="BT7135"/>
      <c r="BU7135"/>
    </row>
    <row r="7136" spans="2:73" x14ac:dyDescent="0.25">
      <c r="B7136" s="11"/>
      <c r="O7136" s="11"/>
      <c r="P7136" s="11"/>
      <c r="U7136" s="11"/>
      <c r="BM7136"/>
      <c r="BN7136"/>
      <c r="BO7136"/>
      <c r="BP7136"/>
      <c r="BQ7136"/>
      <c r="BR7136"/>
      <c r="BS7136"/>
      <c r="BT7136"/>
      <c r="BU7136"/>
    </row>
    <row r="7137" spans="2:73" x14ac:dyDescent="0.25">
      <c r="B7137" s="11"/>
      <c r="O7137" s="11"/>
      <c r="P7137" s="11"/>
      <c r="Q7137" s="11"/>
      <c r="U7137" s="11"/>
      <c r="BM7137"/>
      <c r="BN7137"/>
      <c r="BO7137"/>
      <c r="BP7137"/>
      <c r="BQ7137"/>
      <c r="BR7137"/>
      <c r="BS7137"/>
      <c r="BT7137"/>
      <c r="BU7137"/>
    </row>
    <row r="7138" spans="2:73" x14ac:dyDescent="0.25">
      <c r="B7138" s="11"/>
      <c r="F7138" s="11"/>
      <c r="O7138" s="11"/>
      <c r="P7138" s="11"/>
      <c r="Q7138" s="11"/>
      <c r="U7138" s="11"/>
      <c r="BM7138"/>
      <c r="BN7138"/>
      <c r="BO7138"/>
      <c r="BP7138"/>
      <c r="BQ7138"/>
      <c r="BR7138"/>
      <c r="BS7138"/>
      <c r="BT7138"/>
      <c r="BU7138"/>
    </row>
    <row r="7139" spans="2:73" x14ac:dyDescent="0.25">
      <c r="B7139" s="11"/>
      <c r="O7139" s="11"/>
      <c r="P7139" s="11"/>
      <c r="Q7139" s="11"/>
      <c r="U7139" s="11"/>
      <c r="BM7139"/>
      <c r="BN7139"/>
      <c r="BO7139"/>
      <c r="BP7139"/>
      <c r="BQ7139"/>
      <c r="BR7139"/>
      <c r="BS7139"/>
      <c r="BT7139"/>
      <c r="BU7139"/>
    </row>
    <row r="7140" spans="2:73" x14ac:dyDescent="0.25">
      <c r="B7140" s="11"/>
      <c r="O7140" s="11"/>
      <c r="P7140" s="11"/>
      <c r="Q7140" s="11"/>
      <c r="U7140" s="11"/>
      <c r="BM7140"/>
      <c r="BN7140"/>
      <c r="BO7140"/>
      <c r="BP7140"/>
      <c r="BQ7140"/>
      <c r="BR7140"/>
      <c r="BS7140"/>
      <c r="BT7140"/>
      <c r="BU7140"/>
    </row>
    <row r="7141" spans="2:73" x14ac:dyDescent="0.25">
      <c r="B7141" s="11"/>
      <c r="O7141" s="11"/>
      <c r="P7141" s="11"/>
      <c r="U7141" s="11"/>
      <c r="BM7141"/>
      <c r="BN7141"/>
      <c r="BO7141"/>
      <c r="BP7141"/>
      <c r="BQ7141"/>
      <c r="BR7141"/>
      <c r="BS7141"/>
      <c r="BT7141"/>
      <c r="BU7141"/>
    </row>
    <row r="7142" spans="2:73" x14ac:dyDescent="0.25">
      <c r="B7142" s="11"/>
      <c r="O7142" s="11"/>
      <c r="P7142" s="11"/>
      <c r="Q7142" s="11"/>
      <c r="U7142" s="11"/>
      <c r="BM7142"/>
      <c r="BN7142"/>
      <c r="BO7142"/>
      <c r="BP7142"/>
      <c r="BQ7142"/>
      <c r="BR7142"/>
      <c r="BS7142"/>
      <c r="BT7142"/>
      <c r="BU7142"/>
    </row>
    <row r="7143" spans="2:73" x14ac:dyDescent="0.25">
      <c r="B7143" s="11"/>
      <c r="O7143" s="11"/>
      <c r="P7143" s="11"/>
      <c r="Q7143" s="11"/>
      <c r="U7143" s="11"/>
      <c r="BM7143"/>
      <c r="BN7143"/>
      <c r="BO7143"/>
      <c r="BP7143"/>
      <c r="BQ7143"/>
      <c r="BR7143"/>
      <c r="BS7143"/>
      <c r="BT7143"/>
      <c r="BU7143"/>
    </row>
    <row r="7144" spans="2:73" x14ac:dyDescent="0.25">
      <c r="B7144" s="11"/>
      <c r="O7144" s="11"/>
      <c r="P7144" s="11"/>
      <c r="Q7144" s="11"/>
      <c r="U7144" s="11"/>
      <c r="BM7144"/>
      <c r="BN7144"/>
      <c r="BO7144"/>
      <c r="BP7144"/>
      <c r="BQ7144"/>
      <c r="BR7144"/>
      <c r="BS7144"/>
      <c r="BT7144"/>
      <c r="BU7144"/>
    </row>
    <row r="7145" spans="2:73" x14ac:dyDescent="0.25">
      <c r="B7145" s="11"/>
      <c r="O7145" s="11"/>
      <c r="P7145" s="11"/>
      <c r="U7145" s="11"/>
      <c r="BM7145"/>
      <c r="BN7145"/>
      <c r="BO7145"/>
      <c r="BP7145"/>
      <c r="BQ7145"/>
      <c r="BR7145"/>
      <c r="BS7145"/>
      <c r="BT7145"/>
      <c r="BU7145"/>
    </row>
    <row r="7146" spans="2:73" x14ac:dyDescent="0.25">
      <c r="B7146" s="11"/>
      <c r="O7146" s="11"/>
      <c r="P7146" s="11"/>
      <c r="U7146" s="11"/>
      <c r="BM7146"/>
      <c r="BN7146"/>
      <c r="BO7146"/>
      <c r="BP7146"/>
      <c r="BQ7146"/>
      <c r="BR7146"/>
      <c r="BS7146"/>
      <c r="BT7146"/>
      <c r="BU7146"/>
    </row>
    <row r="7147" spans="2:73" x14ac:dyDescent="0.25">
      <c r="B7147" s="11"/>
      <c r="O7147" s="11"/>
      <c r="P7147" s="11"/>
      <c r="U7147" s="11"/>
      <c r="BM7147"/>
      <c r="BN7147"/>
      <c r="BO7147"/>
      <c r="BP7147"/>
      <c r="BQ7147"/>
      <c r="BR7147"/>
      <c r="BS7147"/>
      <c r="BT7147"/>
      <c r="BU7147"/>
    </row>
    <row r="7148" spans="2:73" x14ac:dyDescent="0.25">
      <c r="B7148" s="11"/>
      <c r="O7148" s="11"/>
      <c r="P7148" s="11"/>
      <c r="Q7148" s="11"/>
      <c r="U7148" s="11"/>
      <c r="BM7148"/>
      <c r="BN7148"/>
      <c r="BO7148"/>
      <c r="BP7148"/>
      <c r="BQ7148"/>
      <c r="BR7148"/>
      <c r="BS7148"/>
      <c r="BT7148"/>
      <c r="BU7148"/>
    </row>
    <row r="7149" spans="2:73" x14ac:dyDescent="0.25">
      <c r="B7149" s="11"/>
      <c r="O7149" s="11"/>
      <c r="P7149" s="11"/>
      <c r="U7149" s="11"/>
      <c r="BM7149"/>
      <c r="BN7149"/>
      <c r="BO7149"/>
      <c r="BP7149"/>
      <c r="BQ7149"/>
      <c r="BR7149"/>
      <c r="BS7149"/>
      <c r="BT7149"/>
      <c r="BU7149"/>
    </row>
    <row r="7150" spans="2:73" x14ac:dyDescent="0.25">
      <c r="B7150" s="11"/>
      <c r="O7150" s="11"/>
      <c r="P7150" s="11"/>
      <c r="Q7150" s="11"/>
      <c r="U7150" s="11"/>
      <c r="BM7150"/>
      <c r="BN7150"/>
      <c r="BO7150"/>
      <c r="BP7150"/>
      <c r="BQ7150"/>
      <c r="BR7150"/>
      <c r="BS7150"/>
      <c r="BT7150"/>
      <c r="BU7150"/>
    </row>
    <row r="7151" spans="2:73" x14ac:dyDescent="0.25">
      <c r="B7151" s="11"/>
      <c r="O7151" s="11"/>
      <c r="P7151" s="11"/>
      <c r="Q7151" s="11"/>
      <c r="U7151" s="11"/>
      <c r="BM7151"/>
      <c r="BN7151"/>
      <c r="BO7151"/>
      <c r="BP7151"/>
      <c r="BQ7151"/>
      <c r="BR7151"/>
      <c r="BS7151"/>
      <c r="BT7151"/>
      <c r="BU7151"/>
    </row>
    <row r="7152" spans="2:73" x14ac:dyDescent="0.25">
      <c r="B7152" s="11"/>
      <c r="O7152" s="11"/>
      <c r="P7152" s="11"/>
      <c r="U7152" s="11"/>
      <c r="BM7152"/>
      <c r="BN7152"/>
      <c r="BO7152"/>
      <c r="BP7152"/>
      <c r="BQ7152"/>
      <c r="BR7152"/>
      <c r="BS7152"/>
      <c r="BT7152"/>
      <c r="BU7152"/>
    </row>
    <row r="7153" spans="2:73" x14ac:dyDescent="0.25">
      <c r="B7153" s="11"/>
      <c r="O7153" s="11"/>
      <c r="P7153" s="11"/>
      <c r="U7153" s="11"/>
      <c r="BM7153"/>
      <c r="BN7153"/>
      <c r="BO7153"/>
      <c r="BP7153"/>
      <c r="BQ7153"/>
      <c r="BR7153"/>
      <c r="BS7153"/>
      <c r="BT7153"/>
      <c r="BU7153"/>
    </row>
    <row r="7154" spans="2:73" x14ac:dyDescent="0.25">
      <c r="B7154" s="11"/>
      <c r="O7154" s="11"/>
      <c r="P7154" s="11"/>
      <c r="Q7154" s="11"/>
      <c r="U7154" s="11"/>
      <c r="BM7154"/>
      <c r="BN7154"/>
      <c r="BO7154"/>
      <c r="BP7154"/>
      <c r="BQ7154"/>
      <c r="BR7154"/>
      <c r="BS7154"/>
      <c r="BT7154"/>
      <c r="BU7154"/>
    </row>
    <row r="7155" spans="2:73" x14ac:dyDescent="0.25">
      <c r="B7155" s="11"/>
      <c r="O7155" s="11"/>
      <c r="P7155" s="11"/>
      <c r="U7155" s="11"/>
      <c r="BM7155"/>
      <c r="BN7155"/>
      <c r="BO7155"/>
      <c r="BP7155"/>
      <c r="BQ7155"/>
      <c r="BR7155"/>
      <c r="BS7155"/>
      <c r="BT7155"/>
      <c r="BU7155"/>
    </row>
    <row r="7156" spans="2:73" x14ac:dyDescent="0.25">
      <c r="B7156" s="11"/>
      <c r="O7156" s="11"/>
      <c r="P7156" s="11"/>
      <c r="Q7156" s="11"/>
      <c r="U7156" s="11"/>
      <c r="BM7156"/>
      <c r="BN7156"/>
      <c r="BO7156"/>
      <c r="BP7156"/>
      <c r="BQ7156"/>
      <c r="BR7156"/>
      <c r="BS7156"/>
      <c r="BT7156"/>
      <c r="BU7156"/>
    </row>
    <row r="7157" spans="2:73" x14ac:dyDescent="0.25">
      <c r="B7157" s="11"/>
      <c r="O7157" s="11"/>
      <c r="P7157" s="11"/>
      <c r="Q7157" s="11"/>
      <c r="U7157" s="11"/>
      <c r="BM7157"/>
      <c r="BN7157"/>
      <c r="BO7157"/>
      <c r="BP7157"/>
      <c r="BQ7157"/>
      <c r="BR7157"/>
      <c r="BS7157"/>
      <c r="BT7157"/>
      <c r="BU7157"/>
    </row>
    <row r="7158" spans="2:73" x14ac:dyDescent="0.25">
      <c r="B7158" s="11"/>
      <c r="O7158" s="11"/>
      <c r="P7158" s="11"/>
      <c r="U7158" s="11"/>
      <c r="BM7158"/>
      <c r="BN7158"/>
      <c r="BO7158"/>
      <c r="BP7158"/>
      <c r="BQ7158"/>
      <c r="BR7158"/>
      <c r="BS7158"/>
      <c r="BT7158"/>
      <c r="BU7158"/>
    </row>
    <row r="7159" spans="2:73" x14ac:dyDescent="0.25">
      <c r="B7159" s="11"/>
      <c r="O7159" s="11"/>
      <c r="P7159" s="11"/>
      <c r="U7159" s="11"/>
      <c r="BM7159"/>
      <c r="BN7159"/>
      <c r="BO7159"/>
      <c r="BP7159"/>
      <c r="BQ7159"/>
      <c r="BR7159"/>
      <c r="BS7159"/>
      <c r="BT7159"/>
      <c r="BU7159"/>
    </row>
    <row r="7160" spans="2:73" x14ac:dyDescent="0.25">
      <c r="B7160" s="11"/>
      <c r="O7160" s="11"/>
      <c r="P7160" s="11"/>
      <c r="Q7160" s="11"/>
      <c r="U7160" s="11"/>
      <c r="BM7160"/>
      <c r="BN7160"/>
      <c r="BO7160"/>
      <c r="BP7160"/>
      <c r="BQ7160"/>
      <c r="BR7160"/>
      <c r="BS7160"/>
      <c r="BT7160"/>
      <c r="BU7160"/>
    </row>
    <row r="7161" spans="2:73" x14ac:dyDescent="0.25">
      <c r="B7161" s="11"/>
      <c r="O7161" s="11"/>
      <c r="P7161" s="11"/>
      <c r="Q7161" s="11"/>
      <c r="U7161" s="11"/>
      <c r="BM7161"/>
      <c r="BN7161"/>
      <c r="BO7161"/>
      <c r="BP7161"/>
      <c r="BQ7161"/>
      <c r="BR7161"/>
      <c r="BS7161"/>
      <c r="BT7161"/>
      <c r="BU7161"/>
    </row>
    <row r="7162" spans="2:73" x14ac:dyDescent="0.25">
      <c r="B7162" s="11"/>
      <c r="O7162" s="11"/>
      <c r="P7162" s="11"/>
      <c r="Q7162" s="11"/>
      <c r="U7162" s="11"/>
      <c r="BM7162"/>
      <c r="BN7162"/>
      <c r="BO7162"/>
      <c r="BP7162"/>
      <c r="BQ7162"/>
      <c r="BR7162"/>
      <c r="BS7162"/>
      <c r="BT7162"/>
      <c r="BU7162"/>
    </row>
    <row r="7163" spans="2:73" x14ac:dyDescent="0.25">
      <c r="B7163" s="11"/>
      <c r="O7163" s="11"/>
      <c r="P7163" s="11"/>
      <c r="U7163" s="11"/>
      <c r="BM7163"/>
      <c r="BN7163"/>
      <c r="BO7163"/>
      <c r="BP7163"/>
      <c r="BQ7163"/>
      <c r="BR7163"/>
      <c r="BS7163"/>
      <c r="BT7163"/>
      <c r="BU7163"/>
    </row>
    <row r="7164" spans="2:73" x14ac:dyDescent="0.25">
      <c r="B7164" s="11"/>
      <c r="O7164" s="11"/>
      <c r="P7164" s="11"/>
      <c r="Q7164" s="11"/>
      <c r="U7164" s="11"/>
      <c r="BM7164"/>
      <c r="BN7164"/>
      <c r="BO7164"/>
      <c r="BP7164"/>
      <c r="BQ7164"/>
      <c r="BR7164"/>
      <c r="BS7164"/>
      <c r="BT7164"/>
      <c r="BU7164"/>
    </row>
    <row r="7165" spans="2:73" x14ac:dyDescent="0.25">
      <c r="B7165" s="11"/>
      <c r="O7165" s="11"/>
      <c r="P7165" s="11"/>
      <c r="Q7165" s="11"/>
      <c r="U7165" s="11"/>
      <c r="BM7165"/>
      <c r="BN7165"/>
      <c r="BO7165"/>
      <c r="BP7165"/>
      <c r="BQ7165"/>
      <c r="BR7165"/>
      <c r="BS7165"/>
      <c r="BT7165"/>
      <c r="BU7165"/>
    </row>
    <row r="7166" spans="2:73" x14ac:dyDescent="0.25">
      <c r="B7166" s="11"/>
      <c r="O7166" s="11"/>
      <c r="P7166" s="11"/>
      <c r="U7166" s="11"/>
      <c r="BM7166"/>
      <c r="BN7166"/>
      <c r="BO7166"/>
      <c r="BP7166"/>
      <c r="BQ7166"/>
      <c r="BR7166"/>
      <c r="BS7166"/>
      <c r="BT7166"/>
      <c r="BU7166"/>
    </row>
    <row r="7167" spans="2:73" x14ac:dyDescent="0.25">
      <c r="B7167" s="11"/>
      <c r="O7167" s="11"/>
      <c r="P7167" s="11"/>
      <c r="Q7167" s="11"/>
      <c r="U7167" s="11"/>
      <c r="BM7167"/>
      <c r="BN7167"/>
      <c r="BO7167"/>
      <c r="BP7167"/>
      <c r="BQ7167"/>
      <c r="BR7167"/>
      <c r="BS7167"/>
      <c r="BT7167"/>
      <c r="BU7167"/>
    </row>
    <row r="7168" spans="2:73" x14ac:dyDescent="0.25">
      <c r="B7168" s="11"/>
      <c r="O7168" s="11"/>
      <c r="P7168" s="11"/>
      <c r="Q7168" s="11"/>
      <c r="U7168" s="11"/>
      <c r="BM7168"/>
      <c r="BN7168"/>
      <c r="BO7168"/>
      <c r="BP7168"/>
      <c r="BQ7168"/>
      <c r="BR7168"/>
      <c r="BS7168"/>
      <c r="BT7168"/>
      <c r="BU7168"/>
    </row>
    <row r="7169" spans="2:73" x14ac:dyDescent="0.25">
      <c r="B7169" s="11"/>
      <c r="O7169" s="11"/>
      <c r="P7169" s="11"/>
      <c r="Q7169" s="11"/>
      <c r="U7169" s="11"/>
      <c r="BM7169"/>
      <c r="BN7169"/>
      <c r="BO7169"/>
      <c r="BP7169"/>
      <c r="BQ7169"/>
      <c r="BR7169"/>
      <c r="BS7169"/>
      <c r="BT7169"/>
      <c r="BU7169"/>
    </row>
    <row r="7170" spans="2:73" x14ac:dyDescent="0.25">
      <c r="B7170" s="11"/>
      <c r="O7170" s="11"/>
      <c r="P7170" s="11"/>
      <c r="U7170" s="11"/>
      <c r="BM7170"/>
      <c r="BN7170"/>
      <c r="BO7170"/>
      <c r="BP7170"/>
      <c r="BQ7170"/>
      <c r="BR7170"/>
      <c r="BS7170"/>
      <c r="BT7170"/>
      <c r="BU7170"/>
    </row>
    <row r="7171" spans="2:73" x14ac:dyDescent="0.25">
      <c r="B7171" s="11"/>
      <c r="O7171" s="11"/>
      <c r="P7171" s="11"/>
      <c r="Q7171" s="11"/>
      <c r="U7171" s="11"/>
      <c r="BM7171"/>
      <c r="BN7171"/>
      <c r="BO7171"/>
      <c r="BP7171"/>
      <c r="BQ7171"/>
      <c r="BR7171"/>
      <c r="BS7171"/>
      <c r="BT7171"/>
      <c r="BU7171"/>
    </row>
    <row r="7172" spans="2:73" x14ac:dyDescent="0.25">
      <c r="B7172" s="11"/>
      <c r="O7172" s="11"/>
      <c r="P7172" s="11"/>
      <c r="U7172" s="11"/>
      <c r="BM7172"/>
      <c r="BN7172"/>
      <c r="BO7172"/>
      <c r="BP7172"/>
      <c r="BQ7172"/>
      <c r="BR7172"/>
      <c r="BS7172"/>
      <c r="BT7172"/>
      <c r="BU7172"/>
    </row>
    <row r="7173" spans="2:73" x14ac:dyDescent="0.25">
      <c r="B7173" s="11"/>
      <c r="O7173" s="11"/>
      <c r="P7173" s="11"/>
      <c r="Q7173" s="11"/>
      <c r="U7173" s="11"/>
      <c r="BM7173"/>
      <c r="BN7173"/>
      <c r="BO7173"/>
      <c r="BP7173"/>
      <c r="BQ7173"/>
      <c r="BR7173"/>
      <c r="BS7173"/>
      <c r="BT7173"/>
      <c r="BU7173"/>
    </row>
    <row r="7174" spans="2:73" x14ac:dyDescent="0.25">
      <c r="B7174" s="11"/>
      <c r="O7174" s="11"/>
      <c r="P7174" s="11"/>
      <c r="Q7174" s="11"/>
      <c r="U7174" s="11"/>
      <c r="BM7174"/>
      <c r="BN7174"/>
      <c r="BO7174"/>
      <c r="BP7174"/>
      <c r="BQ7174"/>
      <c r="BR7174"/>
      <c r="BS7174"/>
      <c r="BT7174"/>
      <c r="BU7174"/>
    </row>
    <row r="7175" spans="2:73" x14ac:dyDescent="0.25">
      <c r="B7175" s="11"/>
      <c r="O7175" s="11"/>
      <c r="P7175" s="11"/>
      <c r="Q7175" s="11"/>
      <c r="U7175" s="11"/>
      <c r="BM7175"/>
      <c r="BN7175"/>
      <c r="BO7175"/>
      <c r="BP7175"/>
      <c r="BQ7175"/>
      <c r="BR7175"/>
      <c r="BS7175"/>
      <c r="BT7175"/>
      <c r="BU7175"/>
    </row>
    <row r="7176" spans="2:73" x14ac:dyDescent="0.25">
      <c r="B7176" s="11"/>
      <c r="O7176" s="11"/>
      <c r="P7176" s="11"/>
      <c r="U7176" s="11"/>
      <c r="BM7176"/>
      <c r="BN7176"/>
      <c r="BO7176"/>
      <c r="BP7176"/>
      <c r="BQ7176"/>
      <c r="BR7176"/>
      <c r="BS7176"/>
      <c r="BT7176"/>
      <c r="BU7176"/>
    </row>
    <row r="7177" spans="2:73" x14ac:dyDescent="0.25">
      <c r="B7177" s="11"/>
      <c r="O7177" s="11"/>
      <c r="P7177" s="11"/>
      <c r="Q7177" s="11"/>
      <c r="U7177" s="11"/>
      <c r="BM7177"/>
      <c r="BN7177"/>
      <c r="BO7177"/>
      <c r="BP7177"/>
      <c r="BQ7177"/>
      <c r="BR7177"/>
      <c r="BS7177"/>
      <c r="BT7177"/>
      <c r="BU7177"/>
    </row>
    <row r="7178" spans="2:73" x14ac:dyDescent="0.25">
      <c r="B7178" s="11"/>
      <c r="O7178" s="11"/>
      <c r="P7178" s="11"/>
      <c r="U7178" s="11"/>
      <c r="BM7178"/>
      <c r="BN7178"/>
      <c r="BO7178"/>
      <c r="BP7178"/>
      <c r="BQ7178"/>
      <c r="BR7178"/>
      <c r="BS7178"/>
      <c r="BT7178"/>
      <c r="BU7178"/>
    </row>
    <row r="7179" spans="2:73" x14ac:dyDescent="0.25">
      <c r="B7179" s="11"/>
      <c r="O7179" s="11"/>
      <c r="P7179" s="11"/>
      <c r="U7179" s="11"/>
      <c r="BM7179"/>
      <c r="BN7179"/>
      <c r="BO7179"/>
      <c r="BP7179"/>
      <c r="BQ7179"/>
      <c r="BR7179"/>
      <c r="BS7179"/>
      <c r="BT7179"/>
      <c r="BU7179"/>
    </row>
    <row r="7180" spans="2:73" x14ac:dyDescent="0.25">
      <c r="B7180" s="11"/>
      <c r="O7180" s="11"/>
      <c r="P7180" s="11"/>
      <c r="Q7180" s="11"/>
      <c r="U7180" s="11"/>
      <c r="BM7180"/>
      <c r="BN7180"/>
      <c r="BO7180"/>
      <c r="BP7180"/>
      <c r="BQ7180"/>
      <c r="BR7180"/>
      <c r="BS7180"/>
      <c r="BT7180"/>
      <c r="BU7180"/>
    </row>
    <row r="7181" spans="2:73" x14ac:dyDescent="0.25">
      <c r="B7181" s="11"/>
      <c r="O7181" s="11"/>
      <c r="P7181" s="11"/>
      <c r="U7181" s="11"/>
      <c r="BM7181"/>
      <c r="BN7181"/>
      <c r="BO7181"/>
      <c r="BP7181"/>
      <c r="BQ7181"/>
      <c r="BR7181"/>
      <c r="BS7181"/>
      <c r="BT7181"/>
      <c r="BU7181"/>
    </row>
    <row r="7182" spans="2:73" x14ac:dyDescent="0.25">
      <c r="B7182" s="11"/>
      <c r="O7182" s="11"/>
      <c r="P7182" s="11"/>
      <c r="Q7182" s="11"/>
      <c r="U7182" s="11"/>
      <c r="BM7182"/>
      <c r="BN7182"/>
      <c r="BO7182"/>
      <c r="BP7182"/>
      <c r="BQ7182"/>
      <c r="BR7182"/>
      <c r="BS7182"/>
      <c r="BT7182"/>
      <c r="BU7182"/>
    </row>
    <row r="7183" spans="2:73" x14ac:dyDescent="0.25">
      <c r="B7183" s="11"/>
      <c r="O7183" s="11"/>
      <c r="P7183" s="11"/>
      <c r="U7183" s="11"/>
      <c r="BM7183"/>
      <c r="BN7183"/>
      <c r="BO7183"/>
      <c r="BP7183"/>
      <c r="BQ7183"/>
      <c r="BR7183"/>
      <c r="BS7183"/>
      <c r="BT7183"/>
      <c r="BU7183"/>
    </row>
    <row r="7184" spans="2:73" x14ac:dyDescent="0.25">
      <c r="B7184" s="11"/>
      <c r="O7184" s="11"/>
      <c r="P7184" s="11"/>
      <c r="U7184" s="11"/>
      <c r="V7184" s="11"/>
      <c r="BM7184"/>
      <c r="BN7184"/>
      <c r="BO7184"/>
      <c r="BP7184"/>
      <c r="BQ7184"/>
      <c r="BR7184"/>
      <c r="BS7184"/>
      <c r="BT7184"/>
      <c r="BU7184"/>
    </row>
    <row r="7185" spans="2:73" x14ac:dyDescent="0.25">
      <c r="B7185" s="11"/>
      <c r="O7185" s="11"/>
      <c r="P7185" s="11"/>
      <c r="Q7185" s="11"/>
      <c r="U7185" s="11"/>
      <c r="BM7185"/>
      <c r="BN7185"/>
      <c r="BO7185"/>
      <c r="BP7185"/>
      <c r="BQ7185"/>
      <c r="BR7185"/>
      <c r="BS7185"/>
      <c r="BT7185"/>
      <c r="BU7185"/>
    </row>
    <row r="7186" spans="2:73" x14ac:dyDescent="0.25">
      <c r="B7186" s="11"/>
      <c r="O7186" s="11"/>
      <c r="P7186" s="11"/>
      <c r="Q7186" s="11"/>
      <c r="U7186" s="11"/>
      <c r="BM7186"/>
      <c r="BN7186"/>
      <c r="BO7186"/>
      <c r="BP7186"/>
      <c r="BQ7186"/>
      <c r="BR7186"/>
      <c r="BS7186"/>
      <c r="BT7186"/>
      <c r="BU7186"/>
    </row>
    <row r="7187" spans="2:73" x14ac:dyDescent="0.25">
      <c r="B7187" s="11"/>
      <c r="O7187" s="11"/>
      <c r="P7187" s="11"/>
      <c r="Q7187" s="11"/>
      <c r="U7187" s="11"/>
      <c r="BM7187"/>
      <c r="BN7187"/>
      <c r="BO7187"/>
      <c r="BP7187"/>
      <c r="BQ7187"/>
      <c r="BR7187"/>
      <c r="BS7187"/>
      <c r="BT7187"/>
      <c r="BU7187"/>
    </row>
    <row r="7188" spans="2:73" x14ac:dyDescent="0.25">
      <c r="B7188" s="11"/>
      <c r="O7188" s="11"/>
      <c r="P7188" s="11"/>
      <c r="U7188" s="11"/>
      <c r="BM7188"/>
      <c r="BN7188"/>
      <c r="BO7188"/>
      <c r="BP7188"/>
      <c r="BQ7188"/>
      <c r="BR7188"/>
      <c r="BS7188"/>
      <c r="BT7188"/>
      <c r="BU7188"/>
    </row>
    <row r="7189" spans="2:73" x14ac:dyDescent="0.25">
      <c r="B7189" s="11"/>
      <c r="O7189" s="11"/>
      <c r="P7189" s="11"/>
      <c r="Q7189" s="11"/>
      <c r="U7189" s="11"/>
      <c r="BM7189"/>
      <c r="BN7189"/>
      <c r="BO7189"/>
      <c r="BP7189"/>
      <c r="BQ7189"/>
      <c r="BR7189"/>
      <c r="BS7189"/>
      <c r="BT7189"/>
      <c r="BU7189"/>
    </row>
    <row r="7190" spans="2:73" x14ac:dyDescent="0.25">
      <c r="B7190" s="11"/>
      <c r="O7190" s="11"/>
      <c r="P7190" s="11"/>
      <c r="Q7190" s="11"/>
      <c r="U7190" s="11"/>
      <c r="BM7190"/>
      <c r="BN7190"/>
      <c r="BO7190"/>
      <c r="BP7190"/>
      <c r="BQ7190"/>
      <c r="BR7190"/>
      <c r="BS7190"/>
      <c r="BT7190"/>
      <c r="BU7190"/>
    </row>
    <row r="7191" spans="2:73" x14ac:dyDescent="0.25">
      <c r="B7191" s="11"/>
      <c r="O7191" s="11"/>
      <c r="P7191" s="11"/>
      <c r="Q7191" s="11"/>
      <c r="U7191" s="11"/>
      <c r="BM7191"/>
      <c r="BN7191"/>
      <c r="BO7191"/>
      <c r="BP7191"/>
      <c r="BQ7191"/>
      <c r="BR7191"/>
      <c r="BS7191"/>
      <c r="BT7191"/>
      <c r="BU7191"/>
    </row>
    <row r="7192" spans="2:73" x14ac:dyDescent="0.25">
      <c r="B7192" s="11"/>
      <c r="O7192" s="11"/>
      <c r="P7192" s="11"/>
      <c r="Q7192" s="11"/>
      <c r="U7192" s="11"/>
      <c r="BM7192"/>
      <c r="BN7192"/>
      <c r="BO7192"/>
      <c r="BP7192"/>
      <c r="BQ7192"/>
      <c r="BR7192"/>
      <c r="BS7192"/>
      <c r="BT7192"/>
      <c r="BU7192"/>
    </row>
    <row r="7193" spans="2:73" x14ac:dyDescent="0.25">
      <c r="B7193" s="11"/>
      <c r="O7193" s="11"/>
      <c r="P7193" s="11"/>
      <c r="U7193" s="11"/>
      <c r="BM7193"/>
      <c r="BN7193"/>
      <c r="BO7193"/>
      <c r="BP7193"/>
      <c r="BQ7193"/>
      <c r="BR7193"/>
      <c r="BS7193"/>
      <c r="BT7193"/>
      <c r="BU7193"/>
    </row>
    <row r="7194" spans="2:73" x14ac:dyDescent="0.25">
      <c r="B7194" s="11"/>
      <c r="O7194" s="11"/>
      <c r="P7194" s="11"/>
      <c r="U7194" s="11"/>
      <c r="BM7194"/>
      <c r="BN7194"/>
      <c r="BO7194"/>
      <c r="BP7194"/>
      <c r="BQ7194"/>
      <c r="BR7194"/>
      <c r="BS7194"/>
      <c r="BT7194"/>
      <c r="BU7194"/>
    </row>
    <row r="7195" spans="2:73" x14ac:dyDescent="0.25">
      <c r="B7195" s="11"/>
      <c r="O7195" s="11"/>
      <c r="P7195" s="11"/>
      <c r="U7195" s="11"/>
      <c r="BM7195"/>
      <c r="BN7195"/>
      <c r="BO7195"/>
      <c r="BP7195"/>
      <c r="BQ7195"/>
      <c r="BR7195"/>
      <c r="BS7195"/>
      <c r="BT7195"/>
      <c r="BU7195"/>
    </row>
    <row r="7196" spans="2:73" x14ac:dyDescent="0.25">
      <c r="B7196" s="11"/>
      <c r="O7196" s="11"/>
      <c r="P7196" s="11"/>
      <c r="U7196" s="11"/>
      <c r="BM7196"/>
      <c r="BN7196"/>
      <c r="BO7196"/>
      <c r="BP7196"/>
      <c r="BQ7196"/>
      <c r="BR7196"/>
      <c r="BS7196"/>
      <c r="BT7196"/>
      <c r="BU7196"/>
    </row>
    <row r="7197" spans="2:73" x14ac:dyDescent="0.25">
      <c r="B7197" s="11"/>
      <c r="O7197" s="11"/>
      <c r="P7197" s="11"/>
      <c r="U7197" s="11"/>
      <c r="BM7197"/>
      <c r="BN7197"/>
      <c r="BO7197"/>
      <c r="BP7197"/>
      <c r="BQ7197"/>
      <c r="BR7197"/>
      <c r="BS7197"/>
      <c r="BT7197"/>
      <c r="BU7197"/>
    </row>
    <row r="7198" spans="2:73" x14ac:dyDescent="0.25">
      <c r="B7198" s="11"/>
      <c r="O7198" s="11"/>
      <c r="P7198" s="11"/>
      <c r="Q7198" s="11"/>
      <c r="U7198" s="11"/>
      <c r="BM7198"/>
      <c r="BN7198"/>
      <c r="BO7198"/>
      <c r="BP7198"/>
      <c r="BQ7198"/>
      <c r="BR7198"/>
      <c r="BS7198"/>
      <c r="BT7198"/>
      <c r="BU7198"/>
    </row>
    <row r="7199" spans="2:73" x14ac:dyDescent="0.25">
      <c r="B7199" s="11"/>
      <c r="O7199" s="11"/>
      <c r="P7199" s="11"/>
      <c r="U7199" s="11"/>
      <c r="BM7199"/>
      <c r="BN7199"/>
      <c r="BO7199"/>
      <c r="BP7199"/>
      <c r="BQ7199"/>
      <c r="BR7199"/>
      <c r="BS7199"/>
      <c r="BT7199"/>
      <c r="BU7199"/>
    </row>
    <row r="7200" spans="2:73" x14ac:dyDescent="0.25">
      <c r="B7200" s="11"/>
      <c r="O7200" s="11"/>
      <c r="P7200" s="11"/>
      <c r="U7200" s="11"/>
      <c r="BM7200"/>
      <c r="BN7200"/>
      <c r="BO7200"/>
      <c r="BP7200"/>
      <c r="BQ7200"/>
      <c r="BR7200"/>
      <c r="BS7200"/>
      <c r="BT7200"/>
      <c r="BU7200"/>
    </row>
    <row r="7201" spans="2:73" x14ac:dyDescent="0.25">
      <c r="B7201" s="11"/>
      <c r="O7201" s="11"/>
      <c r="P7201" s="11"/>
      <c r="U7201" s="11"/>
      <c r="BM7201"/>
      <c r="BN7201"/>
      <c r="BO7201"/>
      <c r="BP7201"/>
      <c r="BQ7201"/>
      <c r="BR7201"/>
      <c r="BS7201"/>
      <c r="BT7201"/>
      <c r="BU7201"/>
    </row>
    <row r="7202" spans="2:73" x14ac:dyDescent="0.25">
      <c r="B7202" s="11"/>
      <c r="O7202" s="11"/>
      <c r="P7202" s="11"/>
      <c r="U7202" s="11"/>
      <c r="BM7202"/>
      <c r="BN7202"/>
      <c r="BO7202"/>
      <c r="BP7202"/>
      <c r="BQ7202"/>
      <c r="BR7202"/>
      <c r="BS7202"/>
      <c r="BT7202"/>
      <c r="BU7202"/>
    </row>
    <row r="7203" spans="2:73" x14ac:dyDescent="0.25">
      <c r="B7203" s="11"/>
      <c r="O7203" s="11"/>
      <c r="P7203" s="11"/>
      <c r="U7203" s="11"/>
      <c r="BM7203"/>
      <c r="BN7203"/>
      <c r="BO7203"/>
      <c r="BP7203"/>
      <c r="BQ7203"/>
      <c r="BR7203"/>
      <c r="BS7203"/>
      <c r="BT7203"/>
      <c r="BU7203"/>
    </row>
    <row r="7204" spans="2:73" x14ac:dyDescent="0.25">
      <c r="B7204" s="11"/>
      <c r="O7204" s="11"/>
      <c r="P7204" s="11"/>
      <c r="U7204" s="11"/>
      <c r="BM7204"/>
      <c r="BN7204"/>
      <c r="BO7204"/>
      <c r="BP7204"/>
      <c r="BQ7204"/>
      <c r="BR7204"/>
      <c r="BS7204"/>
      <c r="BT7204"/>
      <c r="BU7204"/>
    </row>
    <row r="7205" spans="2:73" x14ac:dyDescent="0.25">
      <c r="B7205" s="11"/>
      <c r="O7205" s="11"/>
      <c r="P7205" s="11"/>
      <c r="Q7205" s="11"/>
      <c r="U7205" s="11"/>
      <c r="BM7205"/>
      <c r="BN7205"/>
      <c r="BO7205"/>
      <c r="BP7205"/>
      <c r="BQ7205"/>
      <c r="BR7205"/>
      <c r="BS7205"/>
      <c r="BT7205"/>
      <c r="BU7205"/>
    </row>
    <row r="7206" spans="2:73" x14ac:dyDescent="0.25">
      <c r="B7206" s="11"/>
      <c r="F7206" s="11"/>
      <c r="O7206" s="11"/>
      <c r="P7206" s="11"/>
      <c r="Q7206" s="11"/>
      <c r="U7206" s="11"/>
      <c r="BM7206"/>
      <c r="BN7206"/>
      <c r="BO7206"/>
      <c r="BP7206"/>
      <c r="BQ7206"/>
      <c r="BR7206"/>
      <c r="BS7206"/>
      <c r="BT7206"/>
      <c r="BU7206"/>
    </row>
    <row r="7207" spans="2:73" x14ac:dyDescent="0.25">
      <c r="B7207" s="11"/>
      <c r="O7207" s="11"/>
      <c r="P7207" s="11"/>
      <c r="Q7207" s="11"/>
      <c r="U7207" s="11"/>
      <c r="BM7207"/>
      <c r="BN7207"/>
      <c r="BO7207"/>
      <c r="BP7207"/>
      <c r="BQ7207"/>
      <c r="BR7207"/>
      <c r="BS7207"/>
      <c r="BT7207"/>
      <c r="BU7207"/>
    </row>
    <row r="7208" spans="2:73" x14ac:dyDescent="0.25">
      <c r="B7208" s="11"/>
      <c r="O7208" s="11"/>
      <c r="P7208" s="11"/>
      <c r="Q7208" s="11"/>
      <c r="U7208" s="11"/>
      <c r="BM7208"/>
      <c r="BN7208"/>
      <c r="BO7208"/>
      <c r="BP7208"/>
      <c r="BQ7208"/>
      <c r="BR7208"/>
      <c r="BS7208"/>
      <c r="BT7208"/>
      <c r="BU7208"/>
    </row>
    <row r="7209" spans="2:73" x14ac:dyDescent="0.25">
      <c r="B7209" s="11"/>
      <c r="O7209" s="11"/>
      <c r="P7209" s="11"/>
      <c r="Q7209" s="11"/>
      <c r="U7209" s="11"/>
      <c r="BM7209"/>
      <c r="BN7209"/>
      <c r="BO7209"/>
      <c r="BP7209"/>
      <c r="BQ7209"/>
      <c r="BR7209"/>
      <c r="BS7209"/>
      <c r="BT7209"/>
      <c r="BU7209"/>
    </row>
    <row r="7210" spans="2:73" x14ac:dyDescent="0.25">
      <c r="B7210" s="11"/>
      <c r="O7210" s="11"/>
      <c r="P7210" s="11"/>
      <c r="U7210" s="11"/>
      <c r="BM7210"/>
      <c r="BN7210"/>
      <c r="BO7210"/>
      <c r="BP7210"/>
      <c r="BQ7210"/>
      <c r="BR7210"/>
      <c r="BS7210"/>
      <c r="BT7210"/>
      <c r="BU7210"/>
    </row>
    <row r="7211" spans="2:73" x14ac:dyDescent="0.25">
      <c r="B7211" s="11"/>
      <c r="O7211" s="11"/>
      <c r="P7211" s="11"/>
      <c r="Q7211" s="11"/>
      <c r="U7211" s="11"/>
      <c r="BM7211"/>
      <c r="BN7211"/>
      <c r="BO7211"/>
      <c r="BP7211"/>
      <c r="BQ7211"/>
      <c r="BR7211"/>
      <c r="BS7211"/>
      <c r="BT7211"/>
      <c r="BU7211"/>
    </row>
    <row r="7212" spans="2:73" x14ac:dyDescent="0.25">
      <c r="B7212" s="11"/>
      <c r="O7212" s="11"/>
      <c r="P7212" s="11"/>
      <c r="U7212" s="11"/>
      <c r="BM7212"/>
      <c r="BN7212"/>
      <c r="BO7212"/>
      <c r="BP7212"/>
      <c r="BQ7212"/>
      <c r="BR7212"/>
      <c r="BS7212"/>
      <c r="BT7212"/>
      <c r="BU7212"/>
    </row>
    <row r="7213" spans="2:73" x14ac:dyDescent="0.25">
      <c r="B7213" s="11"/>
      <c r="O7213" s="11"/>
      <c r="P7213" s="11"/>
      <c r="U7213" s="11"/>
      <c r="BM7213"/>
      <c r="BN7213"/>
      <c r="BO7213"/>
      <c r="BP7213"/>
      <c r="BQ7213"/>
      <c r="BR7213"/>
      <c r="BS7213"/>
      <c r="BT7213"/>
      <c r="BU7213"/>
    </row>
    <row r="7214" spans="2:73" x14ac:dyDescent="0.25">
      <c r="B7214" s="11"/>
      <c r="O7214" s="11"/>
      <c r="P7214" s="11"/>
      <c r="Q7214" s="11"/>
      <c r="U7214" s="11"/>
      <c r="V7214" s="11"/>
      <c r="BM7214"/>
      <c r="BN7214"/>
      <c r="BO7214"/>
      <c r="BP7214"/>
      <c r="BQ7214"/>
      <c r="BR7214"/>
      <c r="BS7214"/>
      <c r="BT7214"/>
      <c r="BU7214"/>
    </row>
    <row r="7215" spans="2:73" x14ac:dyDescent="0.25">
      <c r="B7215" s="11"/>
      <c r="O7215" s="11"/>
      <c r="P7215" s="11"/>
      <c r="U7215" s="11"/>
      <c r="BM7215"/>
      <c r="BN7215"/>
      <c r="BO7215"/>
      <c r="BP7215"/>
      <c r="BQ7215"/>
      <c r="BR7215"/>
      <c r="BS7215"/>
      <c r="BT7215"/>
      <c r="BU7215"/>
    </row>
    <row r="7216" spans="2:73" x14ac:dyDescent="0.25">
      <c r="B7216" s="11"/>
      <c r="O7216" s="11"/>
      <c r="P7216" s="11"/>
      <c r="U7216" s="11"/>
      <c r="BM7216"/>
      <c r="BN7216"/>
      <c r="BO7216"/>
      <c r="BP7216"/>
      <c r="BQ7216"/>
      <c r="BR7216"/>
      <c r="BS7216"/>
      <c r="BT7216"/>
      <c r="BU7216"/>
    </row>
    <row r="7217" spans="2:73" x14ac:dyDescent="0.25">
      <c r="B7217" s="11"/>
      <c r="O7217" s="11"/>
      <c r="P7217" s="11"/>
      <c r="Q7217" s="11"/>
      <c r="U7217" s="11"/>
      <c r="BM7217"/>
      <c r="BN7217"/>
      <c r="BO7217"/>
      <c r="BP7217"/>
      <c r="BQ7217"/>
      <c r="BR7217"/>
      <c r="BS7217"/>
      <c r="BT7217"/>
      <c r="BU7217"/>
    </row>
    <row r="7218" spans="2:73" x14ac:dyDescent="0.25">
      <c r="B7218" s="11"/>
      <c r="O7218" s="11"/>
      <c r="P7218" s="11"/>
      <c r="Q7218" s="11"/>
      <c r="U7218" s="11"/>
      <c r="BM7218"/>
      <c r="BN7218"/>
      <c r="BO7218"/>
      <c r="BP7218"/>
      <c r="BQ7218"/>
      <c r="BR7218"/>
      <c r="BS7218"/>
      <c r="BT7218"/>
      <c r="BU7218"/>
    </row>
    <row r="7219" spans="2:73" x14ac:dyDescent="0.25">
      <c r="B7219" s="11"/>
      <c r="O7219" s="11"/>
      <c r="P7219" s="11"/>
      <c r="Q7219" s="11"/>
      <c r="U7219" s="11"/>
      <c r="BM7219"/>
      <c r="BN7219"/>
      <c r="BO7219"/>
      <c r="BP7219"/>
      <c r="BQ7219"/>
      <c r="BR7219"/>
      <c r="BS7219"/>
      <c r="BT7219"/>
      <c r="BU7219"/>
    </row>
    <row r="7220" spans="2:73" x14ac:dyDescent="0.25">
      <c r="B7220" s="11"/>
      <c r="O7220" s="11"/>
      <c r="P7220" s="11"/>
      <c r="U7220" s="11"/>
      <c r="BM7220"/>
      <c r="BN7220"/>
      <c r="BO7220"/>
      <c r="BP7220"/>
      <c r="BQ7220"/>
      <c r="BR7220"/>
      <c r="BS7220"/>
      <c r="BT7220"/>
      <c r="BU7220"/>
    </row>
    <row r="7221" spans="2:73" x14ac:dyDescent="0.25">
      <c r="B7221" s="11"/>
      <c r="O7221" s="11"/>
      <c r="P7221" s="11"/>
      <c r="Q7221" s="11"/>
      <c r="U7221" s="11"/>
      <c r="BM7221"/>
      <c r="BN7221"/>
      <c r="BO7221"/>
      <c r="BP7221"/>
      <c r="BQ7221"/>
      <c r="BR7221"/>
      <c r="BS7221"/>
      <c r="BT7221"/>
      <c r="BU7221"/>
    </row>
    <row r="7222" spans="2:73" x14ac:dyDescent="0.25">
      <c r="B7222" s="11"/>
      <c r="O7222" s="11"/>
      <c r="P7222" s="11"/>
      <c r="Q7222" s="11"/>
      <c r="U7222" s="11"/>
      <c r="BM7222"/>
      <c r="BN7222"/>
      <c r="BO7222"/>
      <c r="BP7222"/>
      <c r="BQ7222"/>
      <c r="BR7222"/>
      <c r="BS7222"/>
      <c r="BT7222"/>
      <c r="BU7222"/>
    </row>
    <row r="7223" spans="2:73" x14ac:dyDescent="0.25">
      <c r="B7223" s="11"/>
      <c r="O7223" s="11"/>
      <c r="P7223" s="11"/>
      <c r="Q7223" s="11"/>
      <c r="U7223" s="11"/>
      <c r="BM7223"/>
      <c r="BN7223"/>
      <c r="BO7223"/>
      <c r="BP7223"/>
      <c r="BQ7223"/>
      <c r="BR7223"/>
      <c r="BS7223"/>
      <c r="BT7223"/>
      <c r="BU7223"/>
    </row>
    <row r="7224" spans="2:73" x14ac:dyDescent="0.25">
      <c r="B7224" s="11"/>
      <c r="O7224" s="11"/>
      <c r="P7224" s="11"/>
      <c r="Q7224" s="11"/>
      <c r="U7224" s="11"/>
      <c r="BM7224"/>
      <c r="BN7224"/>
      <c r="BO7224"/>
      <c r="BP7224"/>
      <c r="BQ7224"/>
      <c r="BR7224"/>
      <c r="BS7224"/>
      <c r="BT7224"/>
      <c r="BU7224"/>
    </row>
    <row r="7225" spans="2:73" x14ac:dyDescent="0.25">
      <c r="B7225" s="11"/>
      <c r="O7225" s="11"/>
      <c r="P7225" s="11"/>
      <c r="Q7225" s="11"/>
      <c r="U7225" s="11"/>
      <c r="BM7225"/>
      <c r="BN7225"/>
      <c r="BO7225"/>
      <c r="BP7225"/>
      <c r="BQ7225"/>
      <c r="BR7225"/>
      <c r="BS7225"/>
      <c r="BT7225"/>
      <c r="BU7225"/>
    </row>
    <row r="7226" spans="2:73" x14ac:dyDescent="0.25">
      <c r="B7226" s="11"/>
      <c r="O7226" s="11"/>
      <c r="P7226" s="11"/>
      <c r="Q7226" s="11"/>
      <c r="U7226" s="11"/>
      <c r="BM7226"/>
      <c r="BN7226"/>
      <c r="BO7226"/>
      <c r="BP7226"/>
      <c r="BQ7226"/>
      <c r="BR7226"/>
      <c r="BS7226"/>
      <c r="BT7226"/>
      <c r="BU7226"/>
    </row>
    <row r="7227" spans="2:73" x14ac:dyDescent="0.25">
      <c r="B7227" s="11"/>
      <c r="O7227" s="11"/>
      <c r="P7227" s="11"/>
      <c r="Q7227" s="11"/>
      <c r="U7227" s="11"/>
      <c r="BM7227"/>
      <c r="BN7227"/>
      <c r="BO7227"/>
      <c r="BP7227"/>
      <c r="BQ7227"/>
      <c r="BR7227"/>
      <c r="BS7227"/>
      <c r="BT7227"/>
      <c r="BU7227"/>
    </row>
    <row r="7228" spans="2:73" x14ac:dyDescent="0.25">
      <c r="B7228" s="11"/>
      <c r="O7228" s="11"/>
      <c r="P7228" s="11"/>
      <c r="U7228" s="11"/>
      <c r="BM7228"/>
      <c r="BN7228"/>
      <c r="BO7228"/>
      <c r="BP7228"/>
      <c r="BQ7228"/>
      <c r="BR7228"/>
      <c r="BS7228"/>
      <c r="BT7228"/>
      <c r="BU7228"/>
    </row>
    <row r="7229" spans="2:73" x14ac:dyDescent="0.25">
      <c r="B7229" s="11"/>
      <c r="O7229" s="11"/>
      <c r="P7229" s="11"/>
      <c r="Q7229" s="11"/>
      <c r="U7229" s="11"/>
      <c r="BM7229"/>
      <c r="BN7229"/>
      <c r="BO7229"/>
      <c r="BP7229"/>
      <c r="BQ7229"/>
      <c r="BR7229"/>
      <c r="BS7229"/>
      <c r="BT7229"/>
      <c r="BU7229"/>
    </row>
    <row r="7230" spans="2:73" x14ac:dyDescent="0.25">
      <c r="B7230" s="11"/>
      <c r="O7230" s="11"/>
      <c r="P7230" s="11"/>
      <c r="U7230" s="11"/>
      <c r="BM7230"/>
      <c r="BN7230"/>
      <c r="BO7230"/>
      <c r="BP7230"/>
      <c r="BQ7230"/>
      <c r="BR7230"/>
      <c r="BS7230"/>
      <c r="BT7230"/>
      <c r="BU7230"/>
    </row>
    <row r="7231" spans="2:73" x14ac:dyDescent="0.25">
      <c r="B7231" s="11"/>
      <c r="F7231" s="11"/>
      <c r="O7231" s="11"/>
      <c r="P7231" s="11"/>
      <c r="U7231" s="11"/>
      <c r="BM7231"/>
      <c r="BN7231"/>
      <c r="BO7231"/>
      <c r="BP7231"/>
      <c r="BQ7231"/>
      <c r="BR7231"/>
      <c r="BS7231"/>
      <c r="BT7231"/>
      <c r="BU7231"/>
    </row>
    <row r="7232" spans="2:73" x14ac:dyDescent="0.25">
      <c r="B7232" s="11"/>
      <c r="O7232" s="11"/>
      <c r="P7232" s="11"/>
      <c r="U7232" s="11"/>
      <c r="BM7232"/>
      <c r="BN7232"/>
      <c r="BO7232"/>
      <c r="BP7232"/>
      <c r="BQ7232"/>
      <c r="BR7232"/>
      <c r="BS7232"/>
      <c r="BT7232"/>
      <c r="BU7232"/>
    </row>
    <row r="7233" spans="2:73" x14ac:dyDescent="0.25">
      <c r="B7233" s="11"/>
      <c r="F7233" s="11"/>
      <c r="O7233" s="11"/>
      <c r="P7233" s="11"/>
      <c r="Q7233" s="11"/>
      <c r="U7233" s="11"/>
      <c r="BM7233"/>
      <c r="BN7233"/>
      <c r="BO7233"/>
      <c r="BP7233"/>
      <c r="BQ7233"/>
      <c r="BR7233"/>
      <c r="BS7233"/>
      <c r="BT7233"/>
      <c r="BU7233"/>
    </row>
    <row r="7234" spans="2:73" x14ac:dyDescent="0.25">
      <c r="B7234" s="11"/>
      <c r="O7234" s="11"/>
      <c r="P7234" s="11"/>
      <c r="U7234" s="11"/>
      <c r="BM7234"/>
      <c r="BN7234"/>
      <c r="BO7234"/>
      <c r="BP7234"/>
      <c r="BQ7234"/>
      <c r="BR7234"/>
      <c r="BS7234"/>
      <c r="BT7234"/>
      <c r="BU7234"/>
    </row>
    <row r="7235" spans="2:73" x14ac:dyDescent="0.25">
      <c r="B7235" s="11"/>
      <c r="O7235" s="11"/>
      <c r="P7235" s="11"/>
      <c r="Q7235" s="11"/>
      <c r="U7235" s="11"/>
      <c r="BM7235"/>
      <c r="BN7235"/>
      <c r="BO7235"/>
      <c r="BP7235"/>
      <c r="BQ7235"/>
      <c r="BR7235"/>
      <c r="BS7235"/>
      <c r="BT7235"/>
      <c r="BU7235"/>
    </row>
    <row r="7236" spans="2:73" x14ac:dyDescent="0.25">
      <c r="B7236" s="11"/>
      <c r="O7236" s="11"/>
      <c r="P7236" s="11"/>
      <c r="U7236" s="11"/>
      <c r="BM7236"/>
      <c r="BN7236"/>
      <c r="BO7236"/>
      <c r="BP7236"/>
      <c r="BQ7236"/>
      <c r="BR7236"/>
      <c r="BS7236"/>
      <c r="BT7236"/>
      <c r="BU7236"/>
    </row>
    <row r="7237" spans="2:73" x14ac:dyDescent="0.25">
      <c r="B7237" s="11"/>
      <c r="O7237" s="11"/>
      <c r="P7237" s="11"/>
      <c r="Q7237" s="11"/>
      <c r="U7237" s="11"/>
      <c r="BM7237"/>
      <c r="BN7237"/>
      <c r="BO7237"/>
      <c r="BP7237"/>
      <c r="BQ7237"/>
      <c r="BR7237"/>
      <c r="BS7237"/>
      <c r="BT7237"/>
      <c r="BU7237"/>
    </row>
    <row r="7238" spans="2:73" x14ac:dyDescent="0.25">
      <c r="B7238" s="11"/>
      <c r="O7238" s="11"/>
      <c r="P7238" s="11"/>
      <c r="U7238" s="11"/>
      <c r="BM7238"/>
      <c r="BN7238"/>
      <c r="BO7238"/>
      <c r="BP7238"/>
      <c r="BQ7238"/>
      <c r="BR7238"/>
      <c r="BS7238"/>
      <c r="BT7238"/>
      <c r="BU7238"/>
    </row>
    <row r="7239" spans="2:73" x14ac:dyDescent="0.25">
      <c r="B7239" s="11"/>
      <c r="O7239" s="11"/>
      <c r="P7239" s="11"/>
      <c r="Q7239" s="11"/>
      <c r="U7239" s="11"/>
      <c r="BM7239"/>
      <c r="BN7239"/>
      <c r="BO7239"/>
      <c r="BP7239"/>
      <c r="BQ7239"/>
      <c r="BR7239"/>
      <c r="BS7239"/>
      <c r="BT7239"/>
      <c r="BU7239"/>
    </row>
    <row r="7240" spans="2:73" x14ac:dyDescent="0.25">
      <c r="B7240" s="11"/>
      <c r="O7240" s="11"/>
      <c r="P7240" s="11"/>
      <c r="U7240" s="11"/>
      <c r="BM7240"/>
      <c r="BN7240"/>
      <c r="BO7240"/>
      <c r="BP7240"/>
      <c r="BQ7240"/>
      <c r="BR7240"/>
      <c r="BS7240"/>
      <c r="BT7240"/>
      <c r="BU7240"/>
    </row>
    <row r="7241" spans="2:73" x14ac:dyDescent="0.25">
      <c r="B7241" s="11"/>
      <c r="O7241" s="11"/>
      <c r="P7241" s="11"/>
      <c r="Q7241" s="11"/>
      <c r="U7241" s="11"/>
      <c r="BM7241"/>
      <c r="BN7241"/>
      <c r="BO7241"/>
      <c r="BP7241"/>
      <c r="BQ7241"/>
      <c r="BR7241"/>
      <c r="BS7241"/>
      <c r="BT7241"/>
      <c r="BU7241"/>
    </row>
    <row r="7242" spans="2:73" x14ac:dyDescent="0.25">
      <c r="B7242" s="11"/>
      <c r="O7242" s="11"/>
      <c r="P7242" s="11"/>
      <c r="Q7242" s="11"/>
      <c r="U7242" s="11"/>
      <c r="BM7242"/>
      <c r="BN7242"/>
      <c r="BO7242"/>
      <c r="BP7242"/>
      <c r="BQ7242"/>
      <c r="BR7242"/>
      <c r="BS7242"/>
      <c r="BT7242"/>
      <c r="BU7242"/>
    </row>
    <row r="7243" spans="2:73" x14ac:dyDescent="0.25">
      <c r="B7243" s="11"/>
      <c r="O7243" s="11"/>
      <c r="P7243" s="11"/>
      <c r="Q7243" s="11"/>
      <c r="U7243" s="11"/>
      <c r="BM7243"/>
      <c r="BN7243"/>
      <c r="BO7243"/>
      <c r="BP7243"/>
      <c r="BQ7243"/>
      <c r="BR7243"/>
      <c r="BS7243"/>
      <c r="BT7243"/>
      <c r="BU7243"/>
    </row>
    <row r="7244" spans="2:73" x14ac:dyDescent="0.25">
      <c r="B7244" s="11"/>
      <c r="O7244" s="11"/>
      <c r="P7244" s="11"/>
      <c r="Q7244" s="11"/>
      <c r="U7244" s="11"/>
      <c r="BM7244"/>
      <c r="BN7244"/>
      <c r="BO7244"/>
      <c r="BP7244"/>
      <c r="BQ7244"/>
      <c r="BR7244"/>
      <c r="BS7244"/>
      <c r="BT7244"/>
      <c r="BU7244"/>
    </row>
    <row r="7245" spans="2:73" x14ac:dyDescent="0.25">
      <c r="B7245" s="11"/>
      <c r="O7245" s="11"/>
      <c r="P7245" s="11"/>
      <c r="Q7245" s="11"/>
      <c r="U7245" s="11"/>
      <c r="BM7245"/>
      <c r="BN7245"/>
      <c r="BO7245"/>
      <c r="BP7245"/>
      <c r="BQ7245"/>
      <c r="BR7245"/>
      <c r="BS7245"/>
      <c r="BT7245"/>
      <c r="BU7245"/>
    </row>
    <row r="7246" spans="2:73" x14ac:dyDescent="0.25">
      <c r="B7246" s="11"/>
      <c r="O7246" s="11"/>
      <c r="P7246" s="11"/>
      <c r="Q7246" s="11"/>
      <c r="U7246" s="11"/>
      <c r="BM7246"/>
      <c r="BN7246"/>
      <c r="BO7246"/>
      <c r="BP7246"/>
      <c r="BQ7246"/>
      <c r="BR7246"/>
      <c r="BS7246"/>
      <c r="BT7246"/>
      <c r="BU7246"/>
    </row>
    <row r="7247" spans="2:73" x14ac:dyDescent="0.25">
      <c r="B7247" s="11"/>
      <c r="O7247" s="11"/>
      <c r="P7247" s="11"/>
      <c r="U7247" s="11"/>
      <c r="BM7247"/>
      <c r="BN7247"/>
      <c r="BO7247"/>
      <c r="BP7247"/>
      <c r="BQ7247"/>
      <c r="BR7247"/>
      <c r="BS7247"/>
      <c r="BT7247"/>
      <c r="BU7247"/>
    </row>
    <row r="7248" spans="2:73" x14ac:dyDescent="0.25">
      <c r="B7248" s="11"/>
      <c r="O7248" s="11"/>
      <c r="P7248" s="11"/>
      <c r="U7248" s="11"/>
      <c r="BM7248"/>
      <c r="BN7248"/>
      <c r="BO7248"/>
      <c r="BP7248"/>
      <c r="BQ7248"/>
      <c r="BR7248"/>
      <c r="BS7248"/>
      <c r="BT7248"/>
      <c r="BU7248"/>
    </row>
    <row r="7249" spans="2:73" x14ac:dyDescent="0.25">
      <c r="B7249" s="11"/>
      <c r="O7249" s="11"/>
      <c r="P7249" s="11"/>
      <c r="Q7249" s="11"/>
      <c r="U7249" s="11"/>
      <c r="BM7249"/>
      <c r="BN7249"/>
      <c r="BO7249"/>
      <c r="BP7249"/>
      <c r="BQ7249"/>
      <c r="BR7249"/>
      <c r="BS7249"/>
      <c r="BT7249"/>
      <c r="BU7249"/>
    </row>
    <row r="7250" spans="2:73" x14ac:dyDescent="0.25">
      <c r="B7250" s="11"/>
      <c r="O7250" s="11"/>
      <c r="P7250" s="11"/>
      <c r="Q7250" s="11"/>
      <c r="U7250" s="11"/>
      <c r="BM7250"/>
      <c r="BN7250"/>
      <c r="BO7250"/>
      <c r="BP7250"/>
      <c r="BQ7250"/>
      <c r="BR7250"/>
      <c r="BS7250"/>
      <c r="BT7250"/>
      <c r="BU7250"/>
    </row>
    <row r="7251" spans="2:73" x14ac:dyDescent="0.25">
      <c r="B7251" s="11"/>
      <c r="O7251" s="11"/>
      <c r="P7251" s="11"/>
      <c r="Q7251" s="11"/>
      <c r="U7251" s="11"/>
      <c r="BM7251"/>
      <c r="BN7251"/>
      <c r="BO7251"/>
      <c r="BP7251"/>
      <c r="BQ7251"/>
      <c r="BR7251"/>
      <c r="BS7251"/>
      <c r="BT7251"/>
      <c r="BU7251"/>
    </row>
    <row r="7252" spans="2:73" x14ac:dyDescent="0.25">
      <c r="B7252" s="11"/>
      <c r="O7252" s="11"/>
      <c r="P7252" s="11"/>
      <c r="Q7252" s="11"/>
      <c r="U7252" s="11"/>
      <c r="BM7252"/>
      <c r="BN7252"/>
      <c r="BO7252"/>
      <c r="BP7252"/>
      <c r="BQ7252"/>
      <c r="BR7252"/>
      <c r="BS7252"/>
      <c r="BT7252"/>
      <c r="BU7252"/>
    </row>
    <row r="7253" spans="2:73" x14ac:dyDescent="0.25">
      <c r="B7253" s="11"/>
      <c r="O7253" s="11"/>
      <c r="P7253" s="11"/>
      <c r="Q7253" s="11"/>
      <c r="U7253" s="11"/>
      <c r="BM7253"/>
      <c r="BN7253"/>
      <c r="BO7253"/>
      <c r="BP7253"/>
      <c r="BQ7253"/>
      <c r="BR7253"/>
      <c r="BS7253"/>
      <c r="BT7253"/>
      <c r="BU7253"/>
    </row>
    <row r="7254" spans="2:73" x14ac:dyDescent="0.25">
      <c r="B7254" s="11"/>
      <c r="O7254" s="11"/>
      <c r="P7254" s="11"/>
      <c r="Q7254" s="11"/>
      <c r="U7254" s="11"/>
      <c r="BM7254"/>
      <c r="BN7254"/>
      <c r="BO7254"/>
      <c r="BP7254"/>
      <c r="BQ7254"/>
      <c r="BR7254"/>
      <c r="BS7254"/>
      <c r="BT7254"/>
      <c r="BU7254"/>
    </row>
    <row r="7255" spans="2:73" x14ac:dyDescent="0.25">
      <c r="B7255" s="11"/>
      <c r="O7255" s="11"/>
      <c r="P7255" s="11"/>
      <c r="U7255" s="11"/>
      <c r="BM7255"/>
      <c r="BN7255"/>
      <c r="BO7255"/>
      <c r="BP7255"/>
      <c r="BQ7255"/>
      <c r="BR7255"/>
      <c r="BS7255"/>
      <c r="BT7255"/>
      <c r="BU7255"/>
    </row>
    <row r="7256" spans="2:73" x14ac:dyDescent="0.25">
      <c r="B7256" s="11"/>
      <c r="O7256" s="11"/>
      <c r="P7256" s="11"/>
      <c r="Q7256" s="11"/>
      <c r="U7256" s="11"/>
      <c r="BM7256"/>
      <c r="BN7256"/>
      <c r="BO7256"/>
      <c r="BP7256"/>
      <c r="BQ7256"/>
      <c r="BR7256"/>
      <c r="BS7256"/>
      <c r="BT7256"/>
      <c r="BU7256"/>
    </row>
    <row r="7257" spans="2:73" x14ac:dyDescent="0.25">
      <c r="B7257" s="11"/>
      <c r="O7257" s="11"/>
      <c r="P7257" s="11"/>
      <c r="U7257" s="11"/>
      <c r="BM7257"/>
      <c r="BN7257"/>
      <c r="BO7257"/>
      <c r="BP7257"/>
      <c r="BQ7257"/>
      <c r="BR7257"/>
      <c r="BS7257"/>
      <c r="BT7257"/>
      <c r="BU7257"/>
    </row>
    <row r="7258" spans="2:73" x14ac:dyDescent="0.25">
      <c r="B7258" s="11"/>
      <c r="O7258" s="11"/>
      <c r="P7258" s="11"/>
      <c r="U7258" s="11"/>
      <c r="BM7258"/>
      <c r="BN7258"/>
      <c r="BO7258"/>
      <c r="BP7258"/>
      <c r="BQ7258"/>
      <c r="BR7258"/>
      <c r="BS7258"/>
      <c r="BT7258"/>
      <c r="BU7258"/>
    </row>
    <row r="7259" spans="2:73" x14ac:dyDescent="0.25">
      <c r="B7259" s="11"/>
      <c r="O7259" s="11"/>
      <c r="P7259" s="11"/>
      <c r="U7259" s="11"/>
      <c r="BM7259"/>
      <c r="BN7259"/>
      <c r="BO7259"/>
      <c r="BP7259"/>
      <c r="BQ7259"/>
      <c r="BR7259"/>
      <c r="BS7259"/>
      <c r="BT7259"/>
      <c r="BU7259"/>
    </row>
    <row r="7260" spans="2:73" x14ac:dyDescent="0.25">
      <c r="B7260" s="11"/>
      <c r="O7260" s="11"/>
      <c r="P7260" s="11"/>
      <c r="Q7260" s="11"/>
      <c r="U7260" s="11"/>
      <c r="BM7260"/>
      <c r="BN7260"/>
      <c r="BO7260"/>
      <c r="BP7260"/>
      <c r="BQ7260"/>
      <c r="BR7260"/>
      <c r="BS7260"/>
      <c r="BT7260"/>
      <c r="BU7260"/>
    </row>
    <row r="7261" spans="2:73" x14ac:dyDescent="0.25">
      <c r="B7261" s="11"/>
      <c r="O7261" s="11"/>
      <c r="P7261" s="11"/>
      <c r="U7261" s="11"/>
      <c r="BM7261"/>
      <c r="BN7261"/>
      <c r="BO7261"/>
      <c r="BP7261"/>
      <c r="BQ7261"/>
      <c r="BR7261"/>
      <c r="BS7261"/>
      <c r="BT7261"/>
      <c r="BU7261"/>
    </row>
    <row r="7262" spans="2:73" x14ac:dyDescent="0.25">
      <c r="B7262" s="11"/>
      <c r="O7262" s="11"/>
      <c r="P7262" s="11"/>
      <c r="U7262" s="11"/>
      <c r="BM7262"/>
      <c r="BN7262"/>
      <c r="BO7262"/>
      <c r="BP7262"/>
      <c r="BQ7262"/>
      <c r="BR7262"/>
      <c r="BS7262"/>
      <c r="BT7262"/>
      <c r="BU7262"/>
    </row>
    <row r="7263" spans="2:73" x14ac:dyDescent="0.25">
      <c r="B7263" s="11"/>
      <c r="O7263" s="11"/>
      <c r="P7263" s="11"/>
      <c r="U7263" s="11"/>
      <c r="BM7263"/>
      <c r="BN7263"/>
      <c r="BO7263"/>
      <c r="BP7263"/>
      <c r="BQ7263"/>
      <c r="BR7263"/>
      <c r="BS7263"/>
      <c r="BT7263"/>
      <c r="BU7263"/>
    </row>
    <row r="7264" spans="2:73" x14ac:dyDescent="0.25">
      <c r="B7264" s="11"/>
      <c r="O7264" s="11"/>
      <c r="P7264" s="11"/>
      <c r="Q7264" s="11"/>
      <c r="U7264" s="11"/>
      <c r="BM7264"/>
      <c r="BN7264"/>
      <c r="BO7264"/>
      <c r="BP7264"/>
      <c r="BQ7264"/>
      <c r="BR7264"/>
      <c r="BS7264"/>
      <c r="BT7264"/>
      <c r="BU7264"/>
    </row>
    <row r="7265" spans="2:73" x14ac:dyDescent="0.25">
      <c r="B7265" s="11"/>
      <c r="O7265" s="11"/>
      <c r="P7265" s="11"/>
      <c r="Q7265" s="11"/>
      <c r="U7265" s="11"/>
      <c r="BM7265"/>
      <c r="BN7265"/>
      <c r="BO7265"/>
      <c r="BP7265"/>
      <c r="BQ7265"/>
      <c r="BR7265"/>
      <c r="BS7265"/>
      <c r="BT7265"/>
      <c r="BU7265"/>
    </row>
    <row r="7266" spans="2:73" x14ac:dyDescent="0.25">
      <c r="B7266" s="11"/>
      <c r="O7266" s="11"/>
      <c r="P7266" s="11"/>
      <c r="Q7266" s="11"/>
      <c r="U7266" s="11"/>
      <c r="BM7266"/>
      <c r="BN7266"/>
      <c r="BO7266"/>
      <c r="BP7266"/>
      <c r="BQ7266"/>
      <c r="BR7266"/>
      <c r="BS7266"/>
      <c r="BT7266"/>
      <c r="BU7266"/>
    </row>
    <row r="7267" spans="2:73" x14ac:dyDescent="0.25">
      <c r="B7267" s="11"/>
      <c r="O7267" s="11"/>
      <c r="P7267" s="11"/>
      <c r="Q7267" s="11"/>
      <c r="U7267" s="11"/>
      <c r="BM7267"/>
      <c r="BN7267"/>
      <c r="BO7267"/>
      <c r="BP7267"/>
      <c r="BQ7267"/>
      <c r="BR7267"/>
      <c r="BS7267"/>
      <c r="BT7267"/>
      <c r="BU7267"/>
    </row>
    <row r="7268" spans="2:73" x14ac:dyDescent="0.25">
      <c r="B7268" s="11"/>
      <c r="O7268" s="11"/>
      <c r="P7268" s="11"/>
      <c r="U7268" s="11"/>
      <c r="BM7268"/>
      <c r="BN7268"/>
      <c r="BO7268"/>
      <c r="BP7268"/>
      <c r="BQ7268"/>
      <c r="BR7268"/>
      <c r="BS7268"/>
      <c r="BT7268"/>
      <c r="BU7268"/>
    </row>
    <row r="7269" spans="2:73" x14ac:dyDescent="0.25">
      <c r="B7269" s="11"/>
      <c r="O7269" s="11"/>
      <c r="P7269" s="11"/>
      <c r="Q7269" s="11"/>
      <c r="U7269" s="11"/>
      <c r="BM7269"/>
      <c r="BN7269"/>
      <c r="BO7269"/>
      <c r="BP7269"/>
      <c r="BQ7269"/>
      <c r="BR7269"/>
      <c r="BS7269"/>
      <c r="BT7269"/>
      <c r="BU7269"/>
    </row>
    <row r="7270" spans="2:73" x14ac:dyDescent="0.25">
      <c r="B7270" s="11"/>
      <c r="F7270" s="11"/>
      <c r="O7270" s="11"/>
      <c r="P7270" s="11"/>
      <c r="Q7270" s="11"/>
      <c r="U7270" s="11"/>
      <c r="BM7270"/>
      <c r="BN7270"/>
      <c r="BO7270"/>
      <c r="BP7270"/>
      <c r="BQ7270"/>
      <c r="BR7270"/>
      <c r="BS7270"/>
      <c r="BT7270"/>
      <c r="BU7270"/>
    </row>
    <row r="7271" spans="2:73" x14ac:dyDescent="0.25">
      <c r="B7271" s="11"/>
      <c r="O7271" s="11"/>
      <c r="P7271" s="11"/>
      <c r="Q7271" s="11"/>
      <c r="U7271" s="11"/>
      <c r="BM7271"/>
      <c r="BN7271"/>
      <c r="BO7271"/>
      <c r="BP7271"/>
      <c r="BQ7271"/>
      <c r="BR7271"/>
      <c r="BS7271"/>
      <c r="BT7271"/>
      <c r="BU7271"/>
    </row>
    <row r="7272" spans="2:73" x14ac:dyDescent="0.25">
      <c r="B7272" s="11"/>
      <c r="O7272" s="11"/>
      <c r="P7272" s="11"/>
      <c r="Q7272" s="11"/>
      <c r="U7272" s="11"/>
      <c r="BM7272"/>
      <c r="BN7272"/>
      <c r="BO7272"/>
      <c r="BP7272"/>
      <c r="BQ7272"/>
      <c r="BR7272"/>
      <c r="BS7272"/>
      <c r="BT7272"/>
      <c r="BU7272"/>
    </row>
    <row r="7273" spans="2:73" x14ac:dyDescent="0.25">
      <c r="B7273" s="11"/>
      <c r="O7273" s="11"/>
      <c r="P7273" s="11"/>
      <c r="Q7273" s="11"/>
      <c r="U7273" s="11"/>
      <c r="BM7273"/>
      <c r="BN7273"/>
      <c r="BO7273"/>
      <c r="BP7273"/>
      <c r="BQ7273"/>
      <c r="BR7273"/>
      <c r="BS7273"/>
      <c r="BT7273"/>
      <c r="BU7273"/>
    </row>
    <row r="7274" spans="2:73" x14ac:dyDescent="0.25">
      <c r="B7274" s="11"/>
      <c r="O7274" s="11"/>
      <c r="P7274" s="11"/>
      <c r="Q7274" s="11"/>
      <c r="U7274" s="11"/>
      <c r="BM7274"/>
      <c r="BN7274"/>
      <c r="BO7274"/>
      <c r="BP7274"/>
      <c r="BQ7274"/>
      <c r="BR7274"/>
      <c r="BS7274"/>
      <c r="BT7274"/>
      <c r="BU7274"/>
    </row>
    <row r="7275" spans="2:73" x14ac:dyDescent="0.25">
      <c r="B7275" s="11"/>
      <c r="O7275" s="11"/>
      <c r="P7275" s="11"/>
      <c r="Q7275" s="11"/>
      <c r="U7275" s="11"/>
      <c r="BM7275"/>
      <c r="BN7275"/>
      <c r="BO7275"/>
      <c r="BP7275"/>
      <c r="BQ7275"/>
      <c r="BR7275"/>
      <c r="BS7275"/>
      <c r="BT7275"/>
      <c r="BU7275"/>
    </row>
    <row r="7276" spans="2:73" x14ac:dyDescent="0.25">
      <c r="B7276" s="11"/>
      <c r="O7276" s="11"/>
      <c r="P7276" s="11"/>
      <c r="Q7276" s="11"/>
      <c r="U7276" s="11"/>
      <c r="BM7276"/>
      <c r="BN7276"/>
      <c r="BO7276"/>
      <c r="BP7276"/>
      <c r="BQ7276"/>
      <c r="BR7276"/>
      <c r="BS7276"/>
      <c r="BT7276"/>
      <c r="BU7276"/>
    </row>
    <row r="7277" spans="2:73" x14ac:dyDescent="0.25">
      <c r="B7277" s="11"/>
      <c r="O7277" s="11"/>
      <c r="P7277" s="11"/>
      <c r="Q7277" s="11"/>
      <c r="U7277" s="11"/>
      <c r="BM7277"/>
      <c r="BN7277"/>
      <c r="BO7277"/>
      <c r="BP7277"/>
      <c r="BQ7277"/>
      <c r="BR7277"/>
      <c r="BS7277"/>
      <c r="BT7277"/>
      <c r="BU7277"/>
    </row>
    <row r="7278" spans="2:73" x14ac:dyDescent="0.25">
      <c r="B7278" s="11"/>
      <c r="F7278" s="11"/>
      <c r="O7278" s="11"/>
      <c r="P7278" s="11"/>
      <c r="Q7278" s="11"/>
      <c r="U7278" s="11"/>
      <c r="BM7278"/>
      <c r="BN7278"/>
      <c r="BO7278"/>
      <c r="BP7278"/>
      <c r="BQ7278"/>
      <c r="BR7278"/>
      <c r="BS7278"/>
      <c r="BT7278"/>
      <c r="BU7278"/>
    </row>
    <row r="7279" spans="2:73" x14ac:dyDescent="0.25">
      <c r="B7279" s="11"/>
      <c r="O7279" s="11"/>
      <c r="P7279" s="11"/>
      <c r="Q7279" s="11"/>
      <c r="U7279" s="11"/>
      <c r="BM7279"/>
      <c r="BN7279"/>
      <c r="BO7279"/>
      <c r="BP7279"/>
      <c r="BQ7279"/>
      <c r="BR7279"/>
      <c r="BS7279"/>
      <c r="BT7279"/>
      <c r="BU7279"/>
    </row>
    <row r="7280" spans="2:73" x14ac:dyDescent="0.25">
      <c r="B7280" s="11"/>
      <c r="O7280" s="11"/>
      <c r="P7280" s="11"/>
      <c r="U7280" s="11"/>
      <c r="BM7280"/>
      <c r="BN7280"/>
      <c r="BO7280"/>
      <c r="BP7280"/>
      <c r="BQ7280"/>
      <c r="BR7280"/>
      <c r="BS7280"/>
      <c r="BT7280"/>
      <c r="BU7280"/>
    </row>
    <row r="7281" spans="2:73" x14ac:dyDescent="0.25">
      <c r="B7281" s="11"/>
      <c r="O7281" s="11"/>
      <c r="P7281" s="11"/>
      <c r="Q7281" s="11"/>
      <c r="U7281" s="11"/>
      <c r="BM7281"/>
      <c r="BN7281"/>
      <c r="BO7281"/>
      <c r="BP7281"/>
      <c r="BQ7281"/>
      <c r="BR7281"/>
      <c r="BS7281"/>
      <c r="BT7281"/>
      <c r="BU7281"/>
    </row>
    <row r="7282" spans="2:73" x14ac:dyDescent="0.25">
      <c r="B7282" s="11"/>
      <c r="O7282" s="11"/>
      <c r="P7282" s="11"/>
      <c r="U7282" s="11"/>
      <c r="BM7282"/>
      <c r="BN7282"/>
      <c r="BO7282"/>
      <c r="BP7282"/>
      <c r="BQ7282"/>
      <c r="BR7282"/>
      <c r="BS7282"/>
      <c r="BT7282"/>
      <c r="BU7282"/>
    </row>
    <row r="7283" spans="2:73" x14ac:dyDescent="0.25">
      <c r="B7283" s="11"/>
      <c r="O7283" s="11"/>
      <c r="P7283" s="11"/>
      <c r="U7283" s="11"/>
      <c r="BM7283"/>
      <c r="BN7283"/>
      <c r="BO7283"/>
      <c r="BP7283"/>
      <c r="BQ7283"/>
      <c r="BR7283"/>
      <c r="BS7283"/>
      <c r="BT7283"/>
      <c r="BU7283"/>
    </row>
    <row r="7284" spans="2:73" x14ac:dyDescent="0.25">
      <c r="B7284" s="11"/>
      <c r="O7284" s="11"/>
      <c r="P7284" s="11"/>
      <c r="Q7284" s="11"/>
      <c r="U7284" s="11"/>
      <c r="BM7284"/>
      <c r="BN7284"/>
      <c r="BO7284"/>
      <c r="BP7284"/>
      <c r="BQ7284"/>
      <c r="BR7284"/>
      <c r="BS7284"/>
      <c r="BT7284"/>
      <c r="BU7284"/>
    </row>
    <row r="7285" spans="2:73" x14ac:dyDescent="0.25">
      <c r="B7285" s="11"/>
      <c r="O7285" s="11"/>
      <c r="P7285" s="11"/>
      <c r="Q7285" s="11"/>
      <c r="U7285" s="11"/>
      <c r="BM7285"/>
      <c r="BN7285"/>
      <c r="BO7285"/>
      <c r="BP7285"/>
      <c r="BQ7285"/>
      <c r="BR7285"/>
      <c r="BS7285"/>
      <c r="BT7285"/>
      <c r="BU7285"/>
    </row>
    <row r="7286" spans="2:73" x14ac:dyDescent="0.25">
      <c r="B7286" s="11"/>
      <c r="O7286" s="11"/>
      <c r="P7286" s="11"/>
      <c r="Q7286" s="11"/>
      <c r="U7286" s="11"/>
      <c r="BM7286"/>
      <c r="BN7286"/>
      <c r="BO7286"/>
      <c r="BP7286"/>
      <c r="BQ7286"/>
      <c r="BR7286"/>
      <c r="BS7286"/>
      <c r="BT7286"/>
      <c r="BU7286"/>
    </row>
    <row r="7287" spans="2:73" x14ac:dyDescent="0.25">
      <c r="B7287" s="11"/>
      <c r="O7287" s="11"/>
      <c r="P7287" s="11"/>
      <c r="U7287" s="11"/>
      <c r="BM7287"/>
      <c r="BN7287"/>
      <c r="BO7287"/>
      <c r="BP7287"/>
      <c r="BQ7287"/>
      <c r="BR7287"/>
      <c r="BS7287"/>
      <c r="BT7287"/>
      <c r="BU7287"/>
    </row>
    <row r="7288" spans="2:73" x14ac:dyDescent="0.25">
      <c r="B7288" s="11"/>
      <c r="O7288" s="11"/>
      <c r="P7288" s="11"/>
      <c r="U7288" s="11"/>
      <c r="BM7288"/>
      <c r="BN7288"/>
      <c r="BO7288"/>
      <c r="BP7288"/>
      <c r="BQ7288"/>
      <c r="BR7288"/>
      <c r="BS7288"/>
      <c r="BT7288"/>
      <c r="BU7288"/>
    </row>
    <row r="7289" spans="2:73" x14ac:dyDescent="0.25">
      <c r="B7289" s="11"/>
      <c r="O7289" s="11"/>
      <c r="P7289" s="11"/>
      <c r="U7289" s="11"/>
      <c r="BM7289"/>
      <c r="BN7289"/>
      <c r="BO7289"/>
      <c r="BP7289"/>
      <c r="BQ7289"/>
      <c r="BR7289"/>
      <c r="BS7289"/>
      <c r="BT7289"/>
      <c r="BU7289"/>
    </row>
    <row r="7290" spans="2:73" x14ac:dyDescent="0.25">
      <c r="B7290" s="11"/>
      <c r="O7290" s="11"/>
      <c r="P7290" s="11"/>
      <c r="Q7290" s="11"/>
      <c r="U7290" s="11"/>
      <c r="BM7290"/>
      <c r="BN7290"/>
      <c r="BO7290"/>
      <c r="BP7290"/>
      <c r="BQ7290"/>
      <c r="BR7290"/>
      <c r="BS7290"/>
      <c r="BT7290"/>
      <c r="BU7290"/>
    </row>
    <row r="7291" spans="2:73" x14ac:dyDescent="0.25">
      <c r="B7291" s="11"/>
      <c r="O7291" s="11"/>
      <c r="P7291" s="11"/>
      <c r="Q7291" s="11"/>
      <c r="U7291" s="11"/>
      <c r="BM7291"/>
      <c r="BN7291"/>
      <c r="BO7291"/>
      <c r="BP7291"/>
      <c r="BQ7291"/>
      <c r="BR7291"/>
      <c r="BS7291"/>
      <c r="BT7291"/>
      <c r="BU7291"/>
    </row>
    <row r="7292" spans="2:73" x14ac:dyDescent="0.25">
      <c r="B7292" s="11"/>
      <c r="O7292" s="11"/>
      <c r="P7292" s="11"/>
      <c r="U7292" s="11"/>
      <c r="BM7292"/>
      <c r="BN7292"/>
      <c r="BO7292"/>
      <c r="BP7292"/>
      <c r="BQ7292"/>
      <c r="BR7292"/>
      <c r="BS7292"/>
      <c r="BT7292"/>
      <c r="BU7292"/>
    </row>
    <row r="7293" spans="2:73" x14ac:dyDescent="0.25">
      <c r="B7293" s="11"/>
      <c r="O7293" s="11"/>
      <c r="P7293" s="11"/>
      <c r="Q7293" s="11"/>
      <c r="U7293" s="11"/>
      <c r="BM7293"/>
      <c r="BN7293"/>
      <c r="BO7293"/>
      <c r="BP7293"/>
      <c r="BQ7293"/>
      <c r="BR7293"/>
      <c r="BS7293"/>
      <c r="BT7293"/>
      <c r="BU7293"/>
    </row>
    <row r="7294" spans="2:73" x14ac:dyDescent="0.25">
      <c r="B7294" s="11"/>
      <c r="O7294" s="11"/>
      <c r="P7294" s="11"/>
      <c r="Q7294" s="11"/>
      <c r="U7294" s="11"/>
      <c r="BM7294"/>
      <c r="BN7294"/>
      <c r="BO7294"/>
      <c r="BP7294"/>
      <c r="BQ7294"/>
      <c r="BR7294"/>
      <c r="BS7294"/>
      <c r="BT7294"/>
      <c r="BU7294"/>
    </row>
    <row r="7295" spans="2:73" x14ac:dyDescent="0.25">
      <c r="B7295" s="11"/>
      <c r="O7295" s="11"/>
      <c r="P7295" s="11"/>
      <c r="Q7295" s="11"/>
      <c r="U7295" s="11"/>
      <c r="BM7295"/>
      <c r="BN7295"/>
      <c r="BO7295"/>
      <c r="BP7295"/>
      <c r="BQ7295"/>
      <c r="BR7295"/>
      <c r="BS7295"/>
      <c r="BT7295"/>
      <c r="BU7295"/>
    </row>
    <row r="7296" spans="2:73" x14ac:dyDescent="0.25">
      <c r="B7296" s="11"/>
      <c r="O7296" s="11"/>
      <c r="P7296" s="11"/>
      <c r="Q7296" s="11"/>
      <c r="U7296" s="11"/>
      <c r="BM7296"/>
      <c r="BN7296"/>
      <c r="BO7296"/>
      <c r="BP7296"/>
      <c r="BQ7296"/>
      <c r="BR7296"/>
      <c r="BS7296"/>
      <c r="BT7296"/>
      <c r="BU7296"/>
    </row>
    <row r="7297" spans="2:73" x14ac:dyDescent="0.25">
      <c r="B7297" s="11"/>
      <c r="O7297" s="11"/>
      <c r="P7297" s="11"/>
      <c r="Q7297" s="11"/>
      <c r="U7297" s="11"/>
      <c r="BM7297"/>
      <c r="BN7297"/>
      <c r="BO7297"/>
      <c r="BP7297"/>
      <c r="BQ7297"/>
      <c r="BR7297"/>
      <c r="BS7297"/>
      <c r="BT7297"/>
      <c r="BU7297"/>
    </row>
    <row r="7298" spans="2:73" x14ac:dyDescent="0.25">
      <c r="B7298" s="11"/>
      <c r="O7298" s="11"/>
      <c r="P7298" s="11"/>
      <c r="U7298" s="11"/>
      <c r="BM7298"/>
      <c r="BN7298"/>
      <c r="BO7298"/>
      <c r="BP7298"/>
      <c r="BQ7298"/>
      <c r="BR7298"/>
      <c r="BS7298"/>
      <c r="BT7298"/>
      <c r="BU7298"/>
    </row>
    <row r="7299" spans="2:73" x14ac:dyDescent="0.25">
      <c r="B7299" s="11"/>
      <c r="O7299" s="11"/>
      <c r="P7299" s="11"/>
      <c r="U7299" s="11"/>
      <c r="BM7299"/>
      <c r="BN7299"/>
      <c r="BO7299"/>
      <c r="BP7299"/>
      <c r="BQ7299"/>
      <c r="BR7299"/>
      <c r="BS7299"/>
      <c r="BT7299"/>
      <c r="BU7299"/>
    </row>
    <row r="7300" spans="2:73" x14ac:dyDescent="0.25">
      <c r="B7300" s="11"/>
      <c r="O7300" s="11"/>
      <c r="P7300" s="11"/>
      <c r="U7300" s="11"/>
      <c r="BM7300"/>
      <c r="BN7300"/>
      <c r="BO7300"/>
      <c r="BP7300"/>
      <c r="BQ7300"/>
      <c r="BR7300"/>
      <c r="BS7300"/>
      <c r="BT7300"/>
      <c r="BU7300"/>
    </row>
    <row r="7301" spans="2:73" x14ac:dyDescent="0.25">
      <c r="B7301" s="11"/>
      <c r="O7301" s="11"/>
      <c r="P7301" s="11"/>
      <c r="Q7301" s="11"/>
      <c r="U7301" s="11"/>
      <c r="BM7301"/>
      <c r="BN7301"/>
      <c r="BO7301"/>
      <c r="BP7301"/>
      <c r="BQ7301"/>
      <c r="BR7301"/>
      <c r="BS7301"/>
      <c r="BT7301"/>
      <c r="BU7301"/>
    </row>
    <row r="7302" spans="2:73" x14ac:dyDescent="0.25">
      <c r="B7302" s="11"/>
      <c r="O7302" s="11"/>
      <c r="P7302" s="11"/>
      <c r="U7302" s="11"/>
      <c r="BM7302"/>
      <c r="BN7302"/>
      <c r="BO7302"/>
      <c r="BP7302"/>
      <c r="BQ7302"/>
      <c r="BR7302"/>
      <c r="BS7302"/>
      <c r="BT7302"/>
      <c r="BU7302"/>
    </row>
    <row r="7303" spans="2:73" x14ac:dyDescent="0.25">
      <c r="B7303" s="11"/>
      <c r="O7303" s="11"/>
      <c r="P7303" s="11"/>
      <c r="Q7303" s="11"/>
      <c r="U7303" s="11"/>
      <c r="BM7303"/>
      <c r="BN7303"/>
      <c r="BO7303"/>
      <c r="BP7303"/>
      <c r="BQ7303"/>
      <c r="BR7303"/>
      <c r="BS7303"/>
      <c r="BT7303"/>
      <c r="BU7303"/>
    </row>
    <row r="7304" spans="2:73" x14ac:dyDescent="0.25">
      <c r="B7304" s="11"/>
      <c r="O7304" s="11"/>
      <c r="P7304" s="11"/>
      <c r="Q7304" s="11"/>
      <c r="U7304" s="11"/>
      <c r="BM7304"/>
      <c r="BN7304"/>
      <c r="BO7304"/>
      <c r="BP7304"/>
      <c r="BQ7304"/>
      <c r="BR7304"/>
      <c r="BS7304"/>
      <c r="BT7304"/>
      <c r="BU7304"/>
    </row>
    <row r="7305" spans="2:73" x14ac:dyDescent="0.25">
      <c r="B7305" s="11"/>
      <c r="O7305" s="11"/>
      <c r="P7305" s="11"/>
      <c r="Q7305" s="11"/>
      <c r="U7305" s="11"/>
      <c r="BM7305"/>
      <c r="BN7305"/>
      <c r="BO7305"/>
      <c r="BP7305"/>
      <c r="BQ7305"/>
      <c r="BR7305"/>
      <c r="BS7305"/>
      <c r="BT7305"/>
      <c r="BU7305"/>
    </row>
    <row r="7306" spans="2:73" x14ac:dyDescent="0.25">
      <c r="B7306" s="11"/>
      <c r="O7306" s="11"/>
      <c r="P7306" s="11"/>
      <c r="Q7306" s="11"/>
      <c r="U7306" s="11"/>
      <c r="BM7306"/>
      <c r="BN7306"/>
      <c r="BO7306"/>
      <c r="BP7306"/>
      <c r="BQ7306"/>
      <c r="BR7306"/>
      <c r="BS7306"/>
      <c r="BT7306"/>
      <c r="BU7306"/>
    </row>
    <row r="7307" spans="2:73" x14ac:dyDescent="0.25">
      <c r="B7307" s="11"/>
      <c r="O7307" s="11"/>
      <c r="P7307" s="11"/>
      <c r="Q7307" s="11"/>
      <c r="U7307" s="11"/>
      <c r="BM7307"/>
      <c r="BN7307"/>
      <c r="BO7307"/>
      <c r="BP7307"/>
      <c r="BQ7307"/>
      <c r="BR7307"/>
      <c r="BS7307"/>
      <c r="BT7307"/>
      <c r="BU7307"/>
    </row>
    <row r="7308" spans="2:73" x14ac:dyDescent="0.25">
      <c r="B7308" s="11"/>
      <c r="O7308" s="11"/>
      <c r="P7308" s="11"/>
      <c r="Q7308" s="11"/>
      <c r="U7308" s="11"/>
      <c r="BM7308"/>
      <c r="BN7308"/>
      <c r="BO7308"/>
      <c r="BP7308"/>
      <c r="BQ7308"/>
      <c r="BR7308"/>
      <c r="BS7308"/>
      <c r="BT7308"/>
      <c r="BU7308"/>
    </row>
    <row r="7309" spans="2:73" x14ac:dyDescent="0.25">
      <c r="B7309" s="11"/>
      <c r="O7309" s="11"/>
      <c r="P7309" s="11"/>
      <c r="Q7309" s="11"/>
      <c r="U7309" s="11"/>
      <c r="BM7309"/>
      <c r="BN7309"/>
      <c r="BO7309"/>
      <c r="BP7309"/>
      <c r="BQ7309"/>
      <c r="BR7309"/>
      <c r="BS7309"/>
      <c r="BT7309"/>
      <c r="BU7309"/>
    </row>
    <row r="7310" spans="2:73" x14ac:dyDescent="0.25">
      <c r="B7310" s="11"/>
      <c r="O7310" s="11"/>
      <c r="P7310" s="11"/>
      <c r="U7310" s="11"/>
      <c r="BM7310"/>
      <c r="BN7310"/>
      <c r="BO7310"/>
      <c r="BP7310"/>
      <c r="BQ7310"/>
      <c r="BR7310"/>
      <c r="BS7310"/>
      <c r="BT7310"/>
      <c r="BU7310"/>
    </row>
    <row r="7311" spans="2:73" x14ac:dyDescent="0.25">
      <c r="B7311" s="11"/>
      <c r="O7311" s="11"/>
      <c r="P7311" s="11"/>
      <c r="U7311" s="11"/>
      <c r="BM7311"/>
      <c r="BN7311"/>
      <c r="BO7311"/>
      <c r="BP7311"/>
      <c r="BQ7311"/>
      <c r="BR7311"/>
      <c r="BS7311"/>
      <c r="BT7311"/>
      <c r="BU7311"/>
    </row>
    <row r="7312" spans="2:73" x14ac:dyDescent="0.25">
      <c r="B7312" s="11"/>
      <c r="O7312" s="11"/>
      <c r="P7312" s="11"/>
      <c r="Q7312" s="11"/>
      <c r="U7312" s="11"/>
      <c r="BM7312"/>
      <c r="BN7312"/>
      <c r="BO7312"/>
      <c r="BP7312"/>
      <c r="BQ7312"/>
      <c r="BR7312"/>
      <c r="BS7312"/>
      <c r="BT7312"/>
      <c r="BU7312"/>
    </row>
    <row r="7313" spans="2:73" x14ac:dyDescent="0.25">
      <c r="B7313" s="11"/>
      <c r="O7313" s="11"/>
      <c r="P7313" s="11"/>
      <c r="Q7313" s="11"/>
      <c r="U7313" s="11"/>
      <c r="BM7313"/>
      <c r="BN7313"/>
      <c r="BO7313"/>
      <c r="BP7313"/>
      <c r="BQ7313"/>
      <c r="BR7313"/>
      <c r="BS7313"/>
      <c r="BT7313"/>
      <c r="BU7313"/>
    </row>
    <row r="7314" spans="2:73" x14ac:dyDescent="0.25">
      <c r="B7314" s="11"/>
      <c r="O7314" s="11"/>
      <c r="P7314" s="11"/>
      <c r="Q7314" s="11"/>
      <c r="U7314" s="11"/>
      <c r="BM7314"/>
      <c r="BN7314"/>
      <c r="BO7314"/>
      <c r="BP7314"/>
      <c r="BQ7314"/>
      <c r="BR7314"/>
      <c r="BS7314"/>
      <c r="BT7314"/>
      <c r="BU7314"/>
    </row>
    <row r="7315" spans="2:73" x14ac:dyDescent="0.25">
      <c r="B7315" s="11"/>
      <c r="O7315" s="11"/>
      <c r="P7315" s="11"/>
      <c r="Q7315" s="11"/>
      <c r="U7315" s="11"/>
      <c r="BM7315"/>
      <c r="BN7315"/>
      <c r="BO7315"/>
      <c r="BP7315"/>
      <c r="BQ7315"/>
      <c r="BR7315"/>
      <c r="BS7315"/>
      <c r="BT7315"/>
      <c r="BU7315"/>
    </row>
    <row r="7316" spans="2:73" x14ac:dyDescent="0.25">
      <c r="B7316" s="11"/>
      <c r="O7316" s="11"/>
      <c r="P7316" s="11"/>
      <c r="Q7316" s="11"/>
      <c r="U7316" s="11"/>
      <c r="BM7316"/>
      <c r="BN7316"/>
      <c r="BO7316"/>
      <c r="BP7316"/>
      <c r="BQ7316"/>
      <c r="BR7316"/>
      <c r="BS7316"/>
      <c r="BT7316"/>
      <c r="BU7316"/>
    </row>
    <row r="7317" spans="2:73" x14ac:dyDescent="0.25">
      <c r="B7317" s="11"/>
      <c r="O7317" s="11"/>
      <c r="P7317" s="11"/>
      <c r="U7317" s="11"/>
      <c r="BM7317"/>
      <c r="BN7317"/>
      <c r="BO7317"/>
      <c r="BP7317"/>
      <c r="BQ7317"/>
      <c r="BR7317"/>
      <c r="BS7317"/>
      <c r="BT7317"/>
      <c r="BU7317"/>
    </row>
    <row r="7318" spans="2:73" x14ac:dyDescent="0.25">
      <c r="B7318" s="11"/>
      <c r="O7318" s="11"/>
      <c r="P7318" s="11"/>
      <c r="U7318" s="11"/>
      <c r="BM7318"/>
      <c r="BN7318"/>
      <c r="BO7318"/>
      <c r="BP7318"/>
      <c r="BQ7318"/>
      <c r="BR7318"/>
      <c r="BS7318"/>
      <c r="BT7318"/>
      <c r="BU7318"/>
    </row>
    <row r="7319" spans="2:73" x14ac:dyDescent="0.25">
      <c r="B7319" s="11"/>
      <c r="O7319" s="11"/>
      <c r="P7319" s="11"/>
      <c r="Q7319" s="11"/>
      <c r="U7319" s="11"/>
      <c r="BM7319"/>
      <c r="BN7319"/>
      <c r="BO7319"/>
      <c r="BP7319"/>
      <c r="BQ7319"/>
      <c r="BR7319"/>
      <c r="BS7319"/>
      <c r="BT7319"/>
      <c r="BU7319"/>
    </row>
    <row r="7320" spans="2:73" x14ac:dyDescent="0.25">
      <c r="B7320" s="11"/>
      <c r="O7320" s="11"/>
      <c r="P7320" s="11"/>
      <c r="Q7320" s="11"/>
      <c r="U7320" s="11"/>
      <c r="BM7320"/>
      <c r="BN7320"/>
      <c r="BO7320"/>
      <c r="BP7320"/>
      <c r="BQ7320"/>
      <c r="BR7320"/>
      <c r="BS7320"/>
      <c r="BT7320"/>
      <c r="BU7320"/>
    </row>
    <row r="7321" spans="2:73" x14ac:dyDescent="0.25">
      <c r="B7321" s="11"/>
      <c r="O7321" s="11"/>
      <c r="P7321" s="11"/>
      <c r="U7321" s="11"/>
      <c r="BM7321"/>
      <c r="BN7321"/>
      <c r="BO7321"/>
      <c r="BP7321"/>
      <c r="BQ7321"/>
      <c r="BR7321"/>
      <c r="BS7321"/>
      <c r="BT7321"/>
      <c r="BU7321"/>
    </row>
    <row r="7322" spans="2:73" x14ac:dyDescent="0.25">
      <c r="B7322" s="11"/>
      <c r="O7322" s="11"/>
      <c r="P7322" s="11"/>
      <c r="Q7322" s="11"/>
      <c r="U7322" s="11"/>
      <c r="BM7322"/>
      <c r="BN7322"/>
      <c r="BO7322"/>
      <c r="BP7322"/>
      <c r="BQ7322"/>
      <c r="BR7322"/>
      <c r="BS7322"/>
      <c r="BT7322"/>
      <c r="BU7322"/>
    </row>
    <row r="7323" spans="2:73" x14ac:dyDescent="0.25">
      <c r="B7323" s="11"/>
      <c r="O7323" s="11"/>
      <c r="P7323" s="11"/>
      <c r="U7323" s="11"/>
      <c r="BM7323"/>
      <c r="BN7323"/>
      <c r="BO7323"/>
      <c r="BP7323"/>
      <c r="BQ7323"/>
      <c r="BR7323"/>
      <c r="BS7323"/>
      <c r="BT7323"/>
      <c r="BU7323"/>
    </row>
    <row r="7324" spans="2:73" x14ac:dyDescent="0.25">
      <c r="B7324" s="11"/>
      <c r="O7324" s="11"/>
      <c r="P7324" s="11"/>
      <c r="U7324" s="11"/>
      <c r="BM7324"/>
      <c r="BN7324"/>
      <c r="BO7324"/>
      <c r="BP7324"/>
      <c r="BQ7324"/>
      <c r="BR7324"/>
      <c r="BS7324"/>
      <c r="BT7324"/>
      <c r="BU7324"/>
    </row>
    <row r="7325" spans="2:73" x14ac:dyDescent="0.25">
      <c r="B7325" s="11"/>
      <c r="O7325" s="11"/>
      <c r="P7325" s="11"/>
      <c r="Q7325" s="11"/>
      <c r="U7325" s="11"/>
      <c r="BM7325"/>
      <c r="BN7325"/>
      <c r="BO7325"/>
      <c r="BP7325"/>
      <c r="BQ7325"/>
      <c r="BR7325"/>
      <c r="BS7325"/>
      <c r="BT7325"/>
      <c r="BU7325"/>
    </row>
    <row r="7326" spans="2:73" x14ac:dyDescent="0.25">
      <c r="B7326" s="11"/>
      <c r="O7326" s="11"/>
      <c r="P7326" s="11"/>
      <c r="Q7326" s="11"/>
      <c r="U7326" s="11"/>
      <c r="BM7326"/>
      <c r="BN7326"/>
      <c r="BO7326"/>
      <c r="BP7326"/>
      <c r="BQ7326"/>
      <c r="BR7326"/>
      <c r="BS7326"/>
      <c r="BT7326"/>
      <c r="BU7326"/>
    </row>
    <row r="7327" spans="2:73" x14ac:dyDescent="0.25">
      <c r="B7327" s="11"/>
      <c r="O7327" s="11"/>
      <c r="P7327" s="11"/>
      <c r="Q7327" s="11"/>
      <c r="U7327" s="11"/>
      <c r="BM7327"/>
      <c r="BN7327"/>
      <c r="BO7327"/>
      <c r="BP7327"/>
      <c r="BQ7327"/>
      <c r="BR7327"/>
      <c r="BS7327"/>
      <c r="BT7327"/>
      <c r="BU7327"/>
    </row>
    <row r="7328" spans="2:73" x14ac:dyDescent="0.25">
      <c r="B7328" s="11"/>
      <c r="O7328" s="11"/>
      <c r="P7328" s="11"/>
      <c r="Q7328" s="11"/>
      <c r="U7328" s="11"/>
      <c r="BM7328"/>
      <c r="BN7328"/>
      <c r="BO7328"/>
      <c r="BP7328"/>
      <c r="BQ7328"/>
      <c r="BR7328"/>
      <c r="BS7328"/>
      <c r="BT7328"/>
      <c r="BU7328"/>
    </row>
    <row r="7329" spans="2:73" x14ac:dyDescent="0.25">
      <c r="B7329" s="11"/>
      <c r="O7329" s="11"/>
      <c r="P7329" s="11"/>
      <c r="Q7329" s="11"/>
      <c r="U7329" s="11"/>
      <c r="BM7329"/>
      <c r="BN7329"/>
      <c r="BO7329"/>
      <c r="BP7329"/>
      <c r="BQ7329"/>
      <c r="BR7329"/>
      <c r="BS7329"/>
      <c r="BT7329"/>
      <c r="BU7329"/>
    </row>
    <row r="7330" spans="2:73" x14ac:dyDescent="0.25">
      <c r="B7330" s="11"/>
      <c r="O7330" s="11"/>
      <c r="P7330" s="11"/>
      <c r="Q7330" s="11"/>
      <c r="U7330" s="11"/>
      <c r="BM7330"/>
      <c r="BN7330"/>
      <c r="BO7330"/>
      <c r="BP7330"/>
      <c r="BQ7330"/>
      <c r="BR7330"/>
      <c r="BS7330"/>
      <c r="BT7330"/>
      <c r="BU7330"/>
    </row>
    <row r="7331" spans="2:73" x14ac:dyDescent="0.25">
      <c r="B7331" s="11"/>
      <c r="O7331" s="11"/>
      <c r="P7331" s="11"/>
      <c r="Q7331" s="11"/>
      <c r="U7331" s="11"/>
      <c r="BM7331"/>
      <c r="BN7331"/>
      <c r="BO7331"/>
      <c r="BP7331"/>
      <c r="BQ7331"/>
      <c r="BR7331"/>
      <c r="BS7331"/>
      <c r="BT7331"/>
      <c r="BU7331"/>
    </row>
    <row r="7332" spans="2:73" x14ac:dyDescent="0.25">
      <c r="B7332" s="11"/>
      <c r="O7332" s="11"/>
      <c r="P7332" s="11"/>
      <c r="Q7332" s="11"/>
      <c r="U7332" s="11"/>
      <c r="BM7332"/>
      <c r="BN7332"/>
      <c r="BO7332"/>
      <c r="BP7332"/>
      <c r="BQ7332"/>
      <c r="BR7332"/>
      <c r="BS7332"/>
      <c r="BT7332"/>
      <c r="BU7332"/>
    </row>
    <row r="7333" spans="2:73" x14ac:dyDescent="0.25">
      <c r="B7333" s="11"/>
      <c r="O7333" s="11"/>
      <c r="P7333" s="11"/>
      <c r="U7333" s="11"/>
      <c r="BM7333"/>
      <c r="BN7333"/>
      <c r="BO7333"/>
      <c r="BP7333"/>
      <c r="BQ7333"/>
      <c r="BR7333"/>
      <c r="BS7333"/>
      <c r="BT7333"/>
      <c r="BU7333"/>
    </row>
    <row r="7334" spans="2:73" x14ac:dyDescent="0.25">
      <c r="B7334" s="11"/>
      <c r="O7334" s="11"/>
      <c r="P7334" s="11"/>
      <c r="Q7334" s="11"/>
      <c r="U7334" s="11"/>
      <c r="BM7334"/>
      <c r="BN7334"/>
      <c r="BO7334"/>
      <c r="BP7334"/>
      <c r="BQ7334"/>
      <c r="BR7334"/>
      <c r="BS7334"/>
      <c r="BT7334"/>
      <c r="BU7334"/>
    </row>
    <row r="7335" spans="2:73" x14ac:dyDescent="0.25">
      <c r="B7335" s="11"/>
      <c r="O7335" s="11"/>
      <c r="P7335" s="11"/>
      <c r="Q7335" s="11"/>
      <c r="U7335" s="11"/>
      <c r="BM7335"/>
      <c r="BN7335"/>
      <c r="BO7335"/>
      <c r="BP7335"/>
      <c r="BQ7335"/>
      <c r="BR7335"/>
      <c r="BS7335"/>
      <c r="BT7335"/>
      <c r="BU7335"/>
    </row>
    <row r="7336" spans="2:73" x14ac:dyDescent="0.25">
      <c r="B7336" s="11"/>
      <c r="O7336" s="11"/>
      <c r="P7336" s="11"/>
      <c r="Q7336" s="11"/>
      <c r="U7336" s="11"/>
      <c r="BM7336"/>
      <c r="BN7336"/>
      <c r="BO7336"/>
      <c r="BP7336"/>
      <c r="BQ7336"/>
      <c r="BR7336"/>
      <c r="BS7336"/>
      <c r="BT7336"/>
      <c r="BU7336"/>
    </row>
    <row r="7337" spans="2:73" x14ac:dyDescent="0.25">
      <c r="B7337" s="11"/>
      <c r="O7337" s="11"/>
      <c r="P7337" s="11"/>
      <c r="Q7337" s="11"/>
      <c r="U7337" s="11"/>
      <c r="BM7337"/>
      <c r="BN7337"/>
      <c r="BO7337"/>
      <c r="BP7337"/>
      <c r="BQ7337"/>
      <c r="BR7337"/>
      <c r="BS7337"/>
      <c r="BT7337"/>
      <c r="BU7337"/>
    </row>
    <row r="7338" spans="2:73" x14ac:dyDescent="0.25">
      <c r="B7338" s="11"/>
      <c r="O7338" s="11"/>
      <c r="P7338" s="11"/>
      <c r="Q7338" s="11"/>
      <c r="U7338" s="11"/>
      <c r="BM7338"/>
      <c r="BN7338"/>
      <c r="BO7338"/>
      <c r="BP7338"/>
      <c r="BQ7338"/>
      <c r="BR7338"/>
      <c r="BS7338"/>
      <c r="BT7338"/>
      <c r="BU7338"/>
    </row>
    <row r="7339" spans="2:73" x14ac:dyDescent="0.25">
      <c r="B7339" s="11"/>
      <c r="O7339" s="11"/>
      <c r="P7339" s="11"/>
      <c r="U7339" s="11"/>
      <c r="BM7339"/>
      <c r="BN7339"/>
      <c r="BO7339"/>
      <c r="BP7339"/>
      <c r="BQ7339"/>
      <c r="BR7339"/>
      <c r="BS7339"/>
      <c r="BT7339"/>
      <c r="BU7339"/>
    </row>
    <row r="7340" spans="2:73" x14ac:dyDescent="0.25">
      <c r="B7340" s="11"/>
      <c r="O7340" s="11"/>
      <c r="P7340" s="11"/>
      <c r="U7340" s="11"/>
      <c r="BM7340"/>
      <c r="BN7340"/>
      <c r="BO7340"/>
      <c r="BP7340"/>
      <c r="BQ7340"/>
      <c r="BR7340"/>
      <c r="BS7340"/>
      <c r="BT7340"/>
      <c r="BU7340"/>
    </row>
    <row r="7341" spans="2:73" x14ac:dyDescent="0.25">
      <c r="B7341" s="11"/>
      <c r="O7341" s="11"/>
      <c r="P7341" s="11"/>
      <c r="Q7341" s="11"/>
      <c r="U7341" s="11"/>
      <c r="BM7341"/>
      <c r="BN7341"/>
      <c r="BO7341"/>
      <c r="BP7341"/>
      <c r="BQ7341"/>
      <c r="BR7341"/>
      <c r="BS7341"/>
      <c r="BT7341"/>
      <c r="BU7341"/>
    </row>
    <row r="7342" spans="2:73" x14ac:dyDescent="0.25">
      <c r="B7342" s="11"/>
      <c r="O7342" s="11"/>
      <c r="P7342" s="11"/>
      <c r="Q7342" s="11"/>
      <c r="U7342" s="11"/>
      <c r="BM7342"/>
      <c r="BN7342"/>
      <c r="BO7342"/>
      <c r="BP7342"/>
      <c r="BQ7342"/>
      <c r="BR7342"/>
      <c r="BS7342"/>
      <c r="BT7342"/>
      <c r="BU7342"/>
    </row>
    <row r="7343" spans="2:73" x14ac:dyDescent="0.25">
      <c r="B7343" s="11"/>
      <c r="O7343" s="11"/>
      <c r="P7343" s="11"/>
      <c r="U7343" s="11"/>
      <c r="BM7343"/>
      <c r="BN7343"/>
      <c r="BO7343"/>
      <c r="BP7343"/>
      <c r="BQ7343"/>
      <c r="BR7343"/>
      <c r="BS7343"/>
      <c r="BT7343"/>
      <c r="BU7343"/>
    </row>
    <row r="7344" spans="2:73" x14ac:dyDescent="0.25">
      <c r="B7344" s="11"/>
      <c r="O7344" s="11"/>
      <c r="P7344" s="11"/>
      <c r="Q7344" s="11"/>
      <c r="U7344" s="11"/>
      <c r="BM7344"/>
      <c r="BN7344"/>
      <c r="BO7344"/>
      <c r="BP7344"/>
      <c r="BQ7344"/>
      <c r="BR7344"/>
      <c r="BS7344"/>
      <c r="BT7344"/>
      <c r="BU7344"/>
    </row>
    <row r="7345" spans="2:73" x14ac:dyDescent="0.25">
      <c r="B7345" s="11"/>
      <c r="O7345" s="11"/>
      <c r="P7345" s="11"/>
      <c r="U7345" s="11"/>
      <c r="BM7345"/>
      <c r="BN7345"/>
      <c r="BO7345"/>
      <c r="BP7345"/>
      <c r="BQ7345"/>
      <c r="BR7345"/>
      <c r="BS7345"/>
      <c r="BT7345"/>
      <c r="BU7345"/>
    </row>
    <row r="7346" spans="2:73" x14ac:dyDescent="0.25">
      <c r="B7346" s="11"/>
      <c r="O7346" s="11"/>
      <c r="P7346" s="11"/>
      <c r="U7346" s="11"/>
      <c r="BM7346"/>
      <c r="BN7346"/>
      <c r="BO7346"/>
      <c r="BP7346"/>
      <c r="BQ7346"/>
      <c r="BR7346"/>
      <c r="BS7346"/>
      <c r="BT7346"/>
      <c r="BU7346"/>
    </row>
    <row r="7347" spans="2:73" x14ac:dyDescent="0.25">
      <c r="B7347" s="11"/>
      <c r="O7347" s="11"/>
      <c r="P7347" s="11"/>
      <c r="U7347" s="11"/>
      <c r="BM7347"/>
      <c r="BN7347"/>
      <c r="BO7347"/>
      <c r="BP7347"/>
      <c r="BQ7347"/>
      <c r="BR7347"/>
      <c r="BS7347"/>
      <c r="BT7347"/>
      <c r="BU7347"/>
    </row>
    <row r="7348" spans="2:73" x14ac:dyDescent="0.25">
      <c r="B7348" s="11"/>
      <c r="O7348" s="11"/>
      <c r="P7348" s="11"/>
      <c r="Q7348" s="11"/>
      <c r="U7348" s="11"/>
      <c r="BM7348"/>
      <c r="BN7348"/>
      <c r="BO7348"/>
      <c r="BP7348"/>
      <c r="BQ7348"/>
      <c r="BR7348"/>
      <c r="BS7348"/>
      <c r="BT7348"/>
      <c r="BU7348"/>
    </row>
    <row r="7349" spans="2:73" x14ac:dyDescent="0.25">
      <c r="B7349" s="11"/>
      <c r="O7349" s="11"/>
      <c r="P7349" s="11"/>
      <c r="U7349" s="11"/>
      <c r="BM7349"/>
      <c r="BN7349"/>
      <c r="BO7349"/>
      <c r="BP7349"/>
      <c r="BQ7349"/>
      <c r="BR7349"/>
      <c r="BS7349"/>
      <c r="BT7349"/>
      <c r="BU7349"/>
    </row>
    <row r="7350" spans="2:73" x14ac:dyDescent="0.25">
      <c r="B7350" s="11"/>
      <c r="O7350" s="11"/>
      <c r="P7350" s="11"/>
      <c r="U7350" s="11"/>
      <c r="BM7350"/>
      <c r="BN7350"/>
      <c r="BO7350"/>
      <c r="BP7350"/>
      <c r="BQ7350"/>
      <c r="BR7350"/>
      <c r="BS7350"/>
      <c r="BT7350"/>
      <c r="BU7350"/>
    </row>
    <row r="7351" spans="2:73" x14ac:dyDescent="0.25">
      <c r="B7351" s="11"/>
      <c r="O7351" s="11"/>
      <c r="P7351" s="11"/>
      <c r="Q7351" s="11"/>
      <c r="U7351" s="11"/>
      <c r="BM7351"/>
      <c r="BN7351"/>
      <c r="BO7351"/>
      <c r="BP7351"/>
      <c r="BQ7351"/>
      <c r="BR7351"/>
      <c r="BS7351"/>
      <c r="BT7351"/>
      <c r="BU7351"/>
    </row>
    <row r="7352" spans="2:73" x14ac:dyDescent="0.25">
      <c r="B7352" s="11"/>
      <c r="O7352" s="11"/>
      <c r="P7352" s="11"/>
      <c r="U7352" s="11"/>
      <c r="BM7352"/>
      <c r="BN7352"/>
      <c r="BO7352"/>
      <c r="BP7352"/>
      <c r="BQ7352"/>
      <c r="BR7352"/>
      <c r="BS7352"/>
      <c r="BT7352"/>
      <c r="BU7352"/>
    </row>
    <row r="7353" spans="2:73" x14ac:dyDescent="0.25">
      <c r="B7353" s="11"/>
      <c r="O7353" s="11"/>
      <c r="P7353" s="11"/>
      <c r="Q7353" s="11"/>
      <c r="U7353" s="11"/>
      <c r="BM7353"/>
      <c r="BN7353"/>
      <c r="BO7353"/>
      <c r="BP7353"/>
      <c r="BQ7353"/>
      <c r="BR7353"/>
      <c r="BS7353"/>
      <c r="BT7353"/>
      <c r="BU7353"/>
    </row>
    <row r="7354" spans="2:73" x14ac:dyDescent="0.25">
      <c r="B7354" s="11"/>
      <c r="O7354" s="11"/>
      <c r="P7354" s="11"/>
      <c r="U7354" s="11"/>
      <c r="BM7354"/>
      <c r="BN7354"/>
      <c r="BO7354"/>
      <c r="BP7354"/>
      <c r="BQ7354"/>
      <c r="BR7354"/>
      <c r="BS7354"/>
      <c r="BT7354"/>
      <c r="BU7354"/>
    </row>
    <row r="7355" spans="2:73" x14ac:dyDescent="0.25">
      <c r="B7355" s="11"/>
      <c r="O7355" s="11"/>
      <c r="P7355" s="11"/>
      <c r="U7355" s="11"/>
      <c r="BM7355"/>
      <c r="BN7355"/>
      <c r="BO7355"/>
      <c r="BP7355"/>
      <c r="BQ7355"/>
      <c r="BR7355"/>
      <c r="BS7355"/>
      <c r="BT7355"/>
      <c r="BU7355"/>
    </row>
    <row r="7356" spans="2:73" x14ac:dyDescent="0.25">
      <c r="B7356" s="11"/>
      <c r="O7356" s="11"/>
      <c r="P7356" s="11"/>
      <c r="Q7356" s="11"/>
      <c r="U7356" s="11"/>
      <c r="BM7356"/>
      <c r="BN7356"/>
      <c r="BO7356"/>
      <c r="BP7356"/>
      <c r="BQ7356"/>
      <c r="BR7356"/>
      <c r="BS7356"/>
      <c r="BT7356"/>
      <c r="BU7356"/>
    </row>
    <row r="7357" spans="2:73" x14ac:dyDescent="0.25">
      <c r="B7357" s="11"/>
      <c r="O7357" s="11"/>
      <c r="P7357" s="11"/>
      <c r="Q7357" s="11"/>
      <c r="U7357" s="11"/>
      <c r="BM7357"/>
      <c r="BN7357"/>
      <c r="BO7357"/>
      <c r="BP7357"/>
      <c r="BQ7357"/>
      <c r="BR7357"/>
      <c r="BS7357"/>
      <c r="BT7357"/>
      <c r="BU7357"/>
    </row>
    <row r="7358" spans="2:73" x14ac:dyDescent="0.25">
      <c r="B7358" s="11"/>
      <c r="O7358" s="11"/>
      <c r="P7358" s="11"/>
      <c r="U7358" s="11"/>
      <c r="BM7358"/>
      <c r="BN7358"/>
      <c r="BO7358"/>
      <c r="BP7358"/>
      <c r="BQ7358"/>
      <c r="BR7358"/>
      <c r="BS7358"/>
      <c r="BT7358"/>
      <c r="BU7358"/>
    </row>
    <row r="7359" spans="2:73" x14ac:dyDescent="0.25">
      <c r="B7359" s="11"/>
      <c r="O7359" s="11"/>
      <c r="P7359" s="11"/>
      <c r="U7359" s="11"/>
      <c r="BM7359"/>
      <c r="BN7359"/>
      <c r="BO7359"/>
      <c r="BP7359"/>
      <c r="BQ7359"/>
      <c r="BR7359"/>
      <c r="BS7359"/>
      <c r="BT7359"/>
      <c r="BU7359"/>
    </row>
    <row r="7360" spans="2:73" x14ac:dyDescent="0.25">
      <c r="B7360" s="11"/>
      <c r="O7360" s="11"/>
      <c r="P7360" s="11"/>
      <c r="U7360" s="11"/>
      <c r="BM7360"/>
      <c r="BN7360"/>
      <c r="BO7360"/>
      <c r="BP7360"/>
      <c r="BQ7360"/>
      <c r="BR7360"/>
      <c r="BS7360"/>
      <c r="BT7360"/>
      <c r="BU7360"/>
    </row>
    <row r="7361" spans="2:73" x14ac:dyDescent="0.25">
      <c r="B7361" s="11"/>
      <c r="O7361" s="11"/>
      <c r="P7361" s="11"/>
      <c r="U7361" s="11"/>
      <c r="BM7361"/>
      <c r="BN7361"/>
      <c r="BO7361"/>
      <c r="BP7361"/>
      <c r="BQ7361"/>
      <c r="BR7361"/>
      <c r="BS7361"/>
      <c r="BT7361"/>
      <c r="BU7361"/>
    </row>
    <row r="7362" spans="2:73" x14ac:dyDescent="0.25">
      <c r="B7362" s="11"/>
      <c r="O7362" s="11"/>
      <c r="P7362" s="11"/>
      <c r="U7362" s="11"/>
      <c r="BM7362"/>
      <c r="BN7362"/>
      <c r="BO7362"/>
      <c r="BP7362"/>
      <c r="BQ7362"/>
      <c r="BR7362"/>
      <c r="BS7362"/>
      <c r="BT7362"/>
      <c r="BU7362"/>
    </row>
    <row r="7363" spans="2:73" x14ac:dyDescent="0.25">
      <c r="B7363" s="11"/>
      <c r="O7363" s="11"/>
      <c r="P7363" s="11"/>
      <c r="Q7363" s="11"/>
      <c r="U7363" s="11"/>
      <c r="BM7363"/>
      <c r="BN7363"/>
      <c r="BO7363"/>
      <c r="BP7363"/>
      <c r="BQ7363"/>
      <c r="BR7363"/>
      <c r="BS7363"/>
      <c r="BT7363"/>
      <c r="BU7363"/>
    </row>
    <row r="7364" spans="2:73" x14ac:dyDescent="0.25">
      <c r="B7364" s="11"/>
      <c r="O7364" s="11"/>
      <c r="P7364" s="11"/>
      <c r="Q7364" s="11"/>
      <c r="U7364" s="11"/>
      <c r="BM7364"/>
      <c r="BN7364"/>
      <c r="BO7364"/>
      <c r="BP7364"/>
      <c r="BQ7364"/>
      <c r="BR7364"/>
      <c r="BS7364"/>
      <c r="BT7364"/>
      <c r="BU7364"/>
    </row>
    <row r="7365" spans="2:73" x14ac:dyDescent="0.25">
      <c r="B7365" s="11"/>
      <c r="O7365" s="11"/>
      <c r="P7365" s="11"/>
      <c r="Q7365" s="11"/>
      <c r="U7365" s="11"/>
      <c r="BM7365"/>
      <c r="BN7365"/>
      <c r="BO7365"/>
      <c r="BP7365"/>
      <c r="BQ7365"/>
      <c r="BR7365"/>
      <c r="BS7365"/>
      <c r="BT7365"/>
      <c r="BU7365"/>
    </row>
    <row r="7366" spans="2:73" x14ac:dyDescent="0.25">
      <c r="B7366" s="11"/>
      <c r="E7366" s="11"/>
      <c r="O7366" s="11"/>
      <c r="P7366" s="11"/>
      <c r="Q7366" s="11"/>
      <c r="U7366" s="11"/>
      <c r="BM7366"/>
      <c r="BN7366"/>
      <c r="BO7366"/>
      <c r="BP7366"/>
      <c r="BQ7366"/>
      <c r="BR7366"/>
      <c r="BS7366"/>
      <c r="BT7366"/>
      <c r="BU7366"/>
    </row>
    <row r="7367" spans="2:73" x14ac:dyDescent="0.25">
      <c r="B7367" s="11"/>
      <c r="O7367" s="11"/>
      <c r="P7367" s="11"/>
      <c r="Q7367" s="11"/>
      <c r="U7367" s="11"/>
      <c r="BM7367"/>
      <c r="BN7367"/>
      <c r="BO7367"/>
      <c r="BP7367"/>
      <c r="BQ7367"/>
      <c r="BR7367"/>
      <c r="BS7367"/>
      <c r="BT7367"/>
      <c r="BU7367"/>
    </row>
    <row r="7368" spans="2:73" x14ac:dyDescent="0.25">
      <c r="B7368" s="11"/>
      <c r="O7368" s="11"/>
      <c r="P7368" s="11"/>
      <c r="Q7368" s="11"/>
      <c r="U7368" s="11"/>
      <c r="BM7368"/>
      <c r="BN7368"/>
      <c r="BO7368"/>
      <c r="BP7368"/>
      <c r="BQ7368"/>
      <c r="BR7368"/>
      <c r="BS7368"/>
      <c r="BT7368"/>
      <c r="BU7368"/>
    </row>
    <row r="7369" spans="2:73" x14ac:dyDescent="0.25">
      <c r="B7369" s="11"/>
      <c r="O7369" s="11"/>
      <c r="P7369" s="11"/>
      <c r="Q7369" s="11"/>
      <c r="U7369" s="11"/>
      <c r="BM7369"/>
      <c r="BN7369"/>
      <c r="BO7369"/>
      <c r="BP7369"/>
      <c r="BQ7369"/>
      <c r="BR7369"/>
      <c r="BS7369"/>
      <c r="BT7369"/>
      <c r="BU7369"/>
    </row>
    <row r="7370" spans="2:73" x14ac:dyDescent="0.25">
      <c r="B7370" s="11"/>
      <c r="O7370" s="11"/>
      <c r="P7370" s="11"/>
      <c r="Q7370" s="11"/>
      <c r="U7370" s="11"/>
      <c r="BM7370"/>
      <c r="BN7370"/>
      <c r="BO7370"/>
      <c r="BP7370"/>
      <c r="BQ7370"/>
      <c r="BR7370"/>
      <c r="BS7370"/>
      <c r="BT7370"/>
      <c r="BU7370"/>
    </row>
    <row r="7371" spans="2:73" x14ac:dyDescent="0.25">
      <c r="B7371" s="11"/>
      <c r="O7371" s="11"/>
      <c r="P7371" s="11"/>
      <c r="Q7371" s="11"/>
      <c r="U7371" s="11"/>
      <c r="BM7371"/>
      <c r="BN7371"/>
      <c r="BO7371"/>
      <c r="BP7371"/>
      <c r="BQ7371"/>
      <c r="BR7371"/>
      <c r="BS7371"/>
      <c r="BT7371"/>
      <c r="BU7371"/>
    </row>
    <row r="7372" spans="2:73" x14ac:dyDescent="0.25">
      <c r="B7372" s="11"/>
      <c r="O7372" s="11"/>
      <c r="P7372" s="11"/>
      <c r="Q7372" s="11"/>
      <c r="U7372" s="11"/>
      <c r="BM7372"/>
      <c r="BN7372"/>
      <c r="BO7372"/>
      <c r="BP7372"/>
      <c r="BQ7372"/>
      <c r="BR7372"/>
      <c r="BS7372"/>
      <c r="BT7372"/>
      <c r="BU7372"/>
    </row>
    <row r="7373" spans="2:73" x14ac:dyDescent="0.25">
      <c r="B7373" s="11"/>
      <c r="O7373" s="11"/>
      <c r="P7373" s="11"/>
      <c r="Q7373" s="11"/>
      <c r="U7373" s="11"/>
      <c r="BM7373"/>
      <c r="BN7373"/>
      <c r="BO7373"/>
      <c r="BP7373"/>
      <c r="BQ7373"/>
      <c r="BR7373"/>
      <c r="BS7373"/>
      <c r="BT7373"/>
      <c r="BU7373"/>
    </row>
    <row r="7374" spans="2:73" x14ac:dyDescent="0.25">
      <c r="B7374" s="11"/>
      <c r="O7374" s="11"/>
      <c r="P7374" s="11"/>
      <c r="Q7374" s="11"/>
      <c r="U7374" s="11"/>
      <c r="BM7374"/>
      <c r="BN7374"/>
      <c r="BO7374"/>
      <c r="BP7374"/>
      <c r="BQ7374"/>
      <c r="BR7374"/>
      <c r="BS7374"/>
      <c r="BT7374"/>
      <c r="BU7374"/>
    </row>
    <row r="7375" spans="2:73" x14ac:dyDescent="0.25">
      <c r="B7375" s="11"/>
      <c r="O7375" s="11"/>
      <c r="P7375" s="11"/>
      <c r="Q7375" s="11"/>
      <c r="U7375" s="11"/>
      <c r="BM7375"/>
      <c r="BN7375"/>
      <c r="BO7375"/>
      <c r="BP7375"/>
      <c r="BQ7375"/>
      <c r="BR7375"/>
      <c r="BS7375"/>
      <c r="BT7375"/>
      <c r="BU7375"/>
    </row>
    <row r="7376" spans="2:73" x14ac:dyDescent="0.25">
      <c r="B7376" s="11"/>
      <c r="O7376" s="11"/>
      <c r="P7376" s="11"/>
      <c r="Q7376" s="11"/>
      <c r="U7376" s="11"/>
      <c r="BM7376"/>
      <c r="BN7376"/>
      <c r="BO7376"/>
      <c r="BP7376"/>
      <c r="BQ7376"/>
      <c r="BR7376"/>
      <c r="BS7376"/>
      <c r="BT7376"/>
      <c r="BU7376"/>
    </row>
    <row r="7377" spans="2:73" x14ac:dyDescent="0.25">
      <c r="B7377" s="11"/>
      <c r="O7377" s="11"/>
      <c r="P7377" s="11"/>
      <c r="Q7377" s="11"/>
      <c r="U7377" s="11"/>
      <c r="BM7377"/>
      <c r="BN7377"/>
      <c r="BO7377"/>
      <c r="BP7377"/>
      <c r="BQ7377"/>
      <c r="BR7377"/>
      <c r="BS7377"/>
      <c r="BT7377"/>
      <c r="BU7377"/>
    </row>
    <row r="7378" spans="2:73" x14ac:dyDescent="0.25">
      <c r="B7378" s="11"/>
      <c r="O7378" s="11"/>
      <c r="P7378" s="11"/>
      <c r="U7378" s="11"/>
      <c r="BM7378"/>
      <c r="BN7378"/>
      <c r="BO7378"/>
      <c r="BP7378"/>
      <c r="BQ7378"/>
      <c r="BR7378"/>
      <c r="BS7378"/>
      <c r="BT7378"/>
      <c r="BU7378"/>
    </row>
    <row r="7379" spans="2:73" x14ac:dyDescent="0.25">
      <c r="B7379" s="11"/>
      <c r="O7379" s="11"/>
      <c r="P7379" s="11"/>
      <c r="Q7379" s="11"/>
      <c r="U7379" s="11"/>
      <c r="BM7379"/>
      <c r="BN7379"/>
      <c r="BO7379"/>
      <c r="BP7379"/>
      <c r="BQ7379"/>
      <c r="BR7379"/>
      <c r="BS7379"/>
      <c r="BT7379"/>
      <c r="BU7379"/>
    </row>
    <row r="7380" spans="2:73" x14ac:dyDescent="0.25">
      <c r="B7380" s="11"/>
      <c r="O7380" s="11"/>
      <c r="P7380" s="11"/>
      <c r="Q7380" s="11"/>
      <c r="U7380" s="11"/>
      <c r="BM7380"/>
      <c r="BN7380"/>
      <c r="BO7380"/>
      <c r="BP7380"/>
      <c r="BQ7380"/>
      <c r="BR7380"/>
      <c r="BS7380"/>
      <c r="BT7380"/>
      <c r="BU7380"/>
    </row>
    <row r="7381" spans="2:73" x14ac:dyDescent="0.25">
      <c r="B7381" s="11"/>
      <c r="O7381" s="11"/>
      <c r="P7381" s="11"/>
      <c r="Q7381" s="11"/>
      <c r="U7381" s="11"/>
      <c r="BM7381"/>
      <c r="BN7381"/>
      <c r="BO7381"/>
      <c r="BP7381"/>
      <c r="BQ7381"/>
      <c r="BR7381"/>
      <c r="BS7381"/>
      <c r="BT7381"/>
      <c r="BU7381"/>
    </row>
    <row r="7382" spans="2:73" x14ac:dyDescent="0.25">
      <c r="B7382" s="11"/>
      <c r="O7382" s="11"/>
      <c r="P7382" s="11"/>
      <c r="Q7382" s="11"/>
      <c r="U7382" s="11"/>
      <c r="BM7382"/>
      <c r="BN7382"/>
      <c r="BO7382"/>
      <c r="BP7382"/>
      <c r="BQ7382"/>
      <c r="BR7382"/>
      <c r="BS7382"/>
      <c r="BT7382"/>
      <c r="BU7382"/>
    </row>
    <row r="7383" spans="2:73" x14ac:dyDescent="0.25">
      <c r="B7383" s="11"/>
      <c r="O7383" s="11"/>
      <c r="P7383" s="11"/>
      <c r="Q7383" s="11"/>
      <c r="U7383" s="11"/>
      <c r="BM7383"/>
      <c r="BN7383"/>
      <c r="BO7383"/>
      <c r="BP7383"/>
      <c r="BQ7383"/>
      <c r="BR7383"/>
      <c r="BS7383"/>
      <c r="BT7383"/>
      <c r="BU7383"/>
    </row>
    <row r="7384" spans="2:73" x14ac:dyDescent="0.25">
      <c r="B7384" s="11"/>
      <c r="O7384" s="11"/>
      <c r="P7384" s="11"/>
      <c r="Q7384" s="11"/>
      <c r="U7384" s="11"/>
      <c r="BM7384"/>
      <c r="BN7384"/>
      <c r="BO7384"/>
      <c r="BP7384"/>
      <c r="BQ7384"/>
      <c r="BR7384"/>
      <c r="BS7384"/>
      <c r="BT7384"/>
      <c r="BU7384"/>
    </row>
    <row r="7385" spans="2:73" x14ac:dyDescent="0.25">
      <c r="B7385" s="11"/>
      <c r="O7385" s="11"/>
      <c r="P7385" s="11"/>
      <c r="Q7385" s="11"/>
      <c r="U7385" s="11"/>
      <c r="BM7385"/>
      <c r="BN7385"/>
      <c r="BO7385"/>
      <c r="BP7385"/>
      <c r="BQ7385"/>
      <c r="BR7385"/>
      <c r="BS7385"/>
      <c r="BT7385"/>
      <c r="BU7385"/>
    </row>
    <row r="7386" spans="2:73" x14ac:dyDescent="0.25">
      <c r="B7386" s="11"/>
      <c r="O7386" s="11"/>
      <c r="P7386" s="11"/>
      <c r="U7386" s="11"/>
      <c r="BM7386"/>
      <c r="BN7386"/>
      <c r="BO7386"/>
      <c r="BP7386"/>
      <c r="BQ7386"/>
      <c r="BR7386"/>
      <c r="BS7386"/>
      <c r="BT7386"/>
      <c r="BU7386"/>
    </row>
    <row r="7387" spans="2:73" x14ac:dyDescent="0.25">
      <c r="B7387" s="11"/>
      <c r="O7387" s="11"/>
      <c r="P7387" s="11"/>
      <c r="Q7387" s="11"/>
      <c r="U7387" s="11"/>
      <c r="BM7387"/>
      <c r="BN7387"/>
      <c r="BO7387"/>
      <c r="BP7387"/>
      <c r="BQ7387"/>
      <c r="BR7387"/>
      <c r="BS7387"/>
      <c r="BT7387"/>
      <c r="BU7387"/>
    </row>
    <row r="7388" spans="2:73" x14ac:dyDescent="0.25">
      <c r="B7388" s="11"/>
      <c r="F7388" s="11"/>
      <c r="O7388" s="11"/>
      <c r="P7388" s="11"/>
      <c r="U7388" s="11"/>
      <c r="BM7388"/>
      <c r="BN7388"/>
      <c r="BO7388"/>
      <c r="BP7388"/>
      <c r="BQ7388"/>
      <c r="BR7388"/>
      <c r="BS7388"/>
      <c r="BT7388"/>
      <c r="BU7388"/>
    </row>
    <row r="7389" spans="2:73" x14ac:dyDescent="0.25">
      <c r="B7389" s="11"/>
      <c r="O7389" s="11"/>
      <c r="P7389" s="11"/>
      <c r="U7389" s="11"/>
      <c r="BM7389"/>
      <c r="BN7389"/>
      <c r="BO7389"/>
      <c r="BP7389"/>
      <c r="BQ7389"/>
      <c r="BR7389"/>
      <c r="BS7389"/>
      <c r="BT7389"/>
      <c r="BU7389"/>
    </row>
    <row r="7390" spans="2:73" x14ac:dyDescent="0.25">
      <c r="B7390" s="11"/>
      <c r="O7390" s="11"/>
      <c r="P7390" s="11"/>
      <c r="Q7390" s="11"/>
      <c r="U7390" s="11"/>
      <c r="BM7390"/>
      <c r="BN7390"/>
      <c r="BO7390"/>
      <c r="BP7390"/>
      <c r="BQ7390"/>
      <c r="BR7390"/>
      <c r="BS7390"/>
      <c r="BT7390"/>
      <c r="BU7390"/>
    </row>
    <row r="7391" spans="2:73" x14ac:dyDescent="0.25">
      <c r="B7391" s="11"/>
      <c r="O7391" s="11"/>
      <c r="P7391" s="11"/>
      <c r="U7391" s="11"/>
      <c r="BM7391"/>
      <c r="BN7391"/>
      <c r="BO7391"/>
      <c r="BP7391"/>
      <c r="BQ7391"/>
      <c r="BR7391"/>
      <c r="BS7391"/>
      <c r="BT7391"/>
      <c r="BU7391"/>
    </row>
    <row r="7392" spans="2:73" x14ac:dyDescent="0.25">
      <c r="B7392" s="11"/>
      <c r="O7392" s="11"/>
      <c r="P7392" s="11"/>
      <c r="Q7392" s="11"/>
      <c r="U7392" s="11"/>
      <c r="BM7392"/>
      <c r="BN7392"/>
      <c r="BO7392"/>
      <c r="BP7392"/>
      <c r="BQ7392"/>
      <c r="BR7392"/>
      <c r="BS7392"/>
      <c r="BT7392"/>
      <c r="BU7392"/>
    </row>
    <row r="7393" spans="2:73" x14ac:dyDescent="0.25">
      <c r="B7393" s="11"/>
      <c r="O7393" s="11"/>
      <c r="P7393" s="11"/>
      <c r="U7393" s="11"/>
      <c r="BM7393"/>
      <c r="BN7393"/>
      <c r="BO7393"/>
      <c r="BP7393"/>
      <c r="BQ7393"/>
      <c r="BR7393"/>
      <c r="BS7393"/>
      <c r="BT7393"/>
      <c r="BU7393"/>
    </row>
    <row r="7394" spans="2:73" x14ac:dyDescent="0.25">
      <c r="B7394" s="11"/>
      <c r="O7394" s="11"/>
      <c r="P7394" s="11"/>
      <c r="U7394" s="11"/>
      <c r="V7394" s="11"/>
      <c r="BM7394"/>
      <c r="BN7394"/>
      <c r="BO7394"/>
      <c r="BP7394"/>
      <c r="BQ7394"/>
      <c r="BR7394"/>
      <c r="BS7394"/>
      <c r="BT7394"/>
      <c r="BU7394"/>
    </row>
    <row r="7395" spans="2:73" x14ac:dyDescent="0.25">
      <c r="B7395" s="11"/>
      <c r="O7395" s="11"/>
      <c r="P7395" s="11"/>
      <c r="U7395" s="11"/>
      <c r="BM7395"/>
      <c r="BN7395"/>
      <c r="BO7395"/>
      <c r="BP7395"/>
      <c r="BQ7395"/>
      <c r="BR7395"/>
      <c r="BS7395"/>
      <c r="BT7395"/>
      <c r="BU7395"/>
    </row>
    <row r="7396" spans="2:73" x14ac:dyDescent="0.25">
      <c r="B7396" s="11"/>
      <c r="E7396" s="11"/>
      <c r="O7396" s="11"/>
      <c r="P7396" s="11"/>
      <c r="U7396" s="11"/>
      <c r="BM7396"/>
      <c r="BN7396"/>
      <c r="BO7396"/>
      <c r="BP7396"/>
      <c r="BQ7396"/>
      <c r="BR7396"/>
      <c r="BS7396"/>
      <c r="BT7396"/>
      <c r="BU7396"/>
    </row>
    <row r="7397" spans="2:73" x14ac:dyDescent="0.25">
      <c r="B7397" s="11"/>
      <c r="O7397" s="11"/>
      <c r="P7397" s="11"/>
      <c r="Q7397" s="11"/>
      <c r="U7397" s="11"/>
      <c r="BM7397"/>
      <c r="BN7397"/>
      <c r="BO7397"/>
      <c r="BP7397"/>
      <c r="BQ7397"/>
      <c r="BR7397"/>
      <c r="BS7397"/>
      <c r="BT7397"/>
      <c r="BU7397"/>
    </row>
    <row r="7398" spans="2:73" x14ac:dyDescent="0.25">
      <c r="B7398" s="11"/>
      <c r="O7398" s="11"/>
      <c r="P7398" s="11"/>
      <c r="Q7398" s="11"/>
      <c r="U7398" s="11"/>
      <c r="BM7398"/>
      <c r="BN7398"/>
      <c r="BO7398"/>
      <c r="BP7398"/>
      <c r="BQ7398"/>
      <c r="BR7398"/>
      <c r="BS7398"/>
      <c r="BT7398"/>
      <c r="BU7398"/>
    </row>
    <row r="7399" spans="2:73" x14ac:dyDescent="0.25">
      <c r="B7399" s="11"/>
      <c r="O7399" s="11"/>
      <c r="P7399" s="11"/>
      <c r="U7399" s="11"/>
      <c r="BM7399"/>
      <c r="BN7399"/>
      <c r="BO7399"/>
      <c r="BP7399"/>
      <c r="BQ7399"/>
      <c r="BR7399"/>
      <c r="BS7399"/>
      <c r="BT7399"/>
      <c r="BU7399"/>
    </row>
    <row r="7400" spans="2:73" x14ac:dyDescent="0.25">
      <c r="B7400" s="11"/>
      <c r="O7400" s="11"/>
      <c r="P7400" s="11"/>
      <c r="U7400" s="11"/>
      <c r="BM7400"/>
      <c r="BN7400"/>
      <c r="BO7400"/>
      <c r="BP7400"/>
      <c r="BQ7400"/>
      <c r="BR7400"/>
      <c r="BS7400"/>
      <c r="BT7400"/>
      <c r="BU7400"/>
    </row>
    <row r="7401" spans="2:73" x14ac:dyDescent="0.25">
      <c r="B7401" s="11"/>
      <c r="O7401" s="11"/>
      <c r="P7401" s="11"/>
      <c r="Q7401" s="11"/>
      <c r="U7401" s="11"/>
      <c r="BM7401"/>
      <c r="BN7401"/>
      <c r="BO7401"/>
      <c r="BP7401"/>
      <c r="BQ7401"/>
      <c r="BR7401"/>
      <c r="BS7401"/>
      <c r="BT7401"/>
      <c r="BU7401"/>
    </row>
    <row r="7402" spans="2:73" x14ac:dyDescent="0.25">
      <c r="B7402" s="11"/>
      <c r="O7402" s="11"/>
      <c r="P7402" s="11"/>
      <c r="U7402" s="11"/>
      <c r="BM7402"/>
      <c r="BN7402"/>
      <c r="BO7402"/>
      <c r="BP7402"/>
      <c r="BQ7402"/>
      <c r="BR7402"/>
      <c r="BS7402"/>
      <c r="BT7402"/>
      <c r="BU7402"/>
    </row>
    <row r="7403" spans="2:73" x14ac:dyDescent="0.25">
      <c r="B7403" s="11"/>
      <c r="O7403" s="11"/>
      <c r="P7403" s="11"/>
      <c r="Q7403" s="11"/>
      <c r="U7403" s="11"/>
      <c r="BM7403"/>
      <c r="BN7403"/>
      <c r="BO7403"/>
      <c r="BP7403"/>
      <c r="BQ7403"/>
      <c r="BR7403"/>
      <c r="BS7403"/>
      <c r="BT7403"/>
      <c r="BU7403"/>
    </row>
    <row r="7404" spans="2:73" x14ac:dyDescent="0.25">
      <c r="B7404" s="11"/>
      <c r="O7404" s="11"/>
      <c r="P7404" s="11"/>
      <c r="Q7404" s="11"/>
      <c r="U7404" s="11"/>
      <c r="BM7404"/>
      <c r="BN7404"/>
      <c r="BO7404"/>
      <c r="BP7404"/>
      <c r="BQ7404"/>
      <c r="BR7404"/>
      <c r="BS7404"/>
      <c r="BT7404"/>
      <c r="BU7404"/>
    </row>
    <row r="7405" spans="2:73" x14ac:dyDescent="0.25">
      <c r="B7405" s="11"/>
      <c r="O7405" s="11"/>
      <c r="P7405" s="11"/>
      <c r="U7405" s="11"/>
      <c r="BM7405"/>
      <c r="BN7405"/>
      <c r="BO7405"/>
      <c r="BP7405"/>
      <c r="BQ7405"/>
      <c r="BR7405"/>
      <c r="BS7405"/>
      <c r="BT7405"/>
      <c r="BU7405"/>
    </row>
    <row r="7406" spans="2:73" x14ac:dyDescent="0.25">
      <c r="B7406" s="11"/>
      <c r="O7406" s="11"/>
      <c r="P7406" s="11"/>
      <c r="Q7406" s="11"/>
      <c r="U7406" s="11"/>
      <c r="BM7406"/>
      <c r="BN7406"/>
      <c r="BO7406"/>
      <c r="BP7406"/>
      <c r="BQ7406"/>
      <c r="BR7406"/>
      <c r="BS7406"/>
      <c r="BT7406"/>
      <c r="BU7406"/>
    </row>
    <row r="7407" spans="2:73" x14ac:dyDescent="0.25">
      <c r="B7407" s="11"/>
      <c r="O7407" s="11"/>
      <c r="P7407" s="11"/>
      <c r="Q7407" s="11"/>
      <c r="U7407" s="11"/>
      <c r="BM7407"/>
      <c r="BN7407"/>
      <c r="BO7407"/>
      <c r="BP7407"/>
      <c r="BQ7407"/>
      <c r="BR7407"/>
      <c r="BS7407"/>
      <c r="BT7407"/>
      <c r="BU7407"/>
    </row>
    <row r="7408" spans="2:73" x14ac:dyDescent="0.25">
      <c r="B7408" s="11"/>
      <c r="O7408" s="11"/>
      <c r="P7408" s="11"/>
      <c r="Q7408" s="11"/>
      <c r="U7408" s="11"/>
      <c r="BM7408"/>
      <c r="BN7408"/>
      <c r="BO7408"/>
      <c r="BP7408"/>
      <c r="BQ7408"/>
      <c r="BR7408"/>
      <c r="BS7408"/>
      <c r="BT7408"/>
      <c r="BU7408"/>
    </row>
    <row r="7409" spans="2:73" x14ac:dyDescent="0.25">
      <c r="B7409" s="11"/>
      <c r="O7409" s="11"/>
      <c r="P7409" s="11"/>
      <c r="U7409" s="11"/>
      <c r="BM7409"/>
      <c r="BN7409"/>
      <c r="BO7409"/>
      <c r="BP7409"/>
      <c r="BQ7409"/>
      <c r="BR7409"/>
      <c r="BS7409"/>
      <c r="BT7409"/>
      <c r="BU7409"/>
    </row>
    <row r="7410" spans="2:73" x14ac:dyDescent="0.25">
      <c r="B7410" s="11"/>
      <c r="O7410" s="11"/>
      <c r="P7410" s="11"/>
      <c r="Q7410" s="11"/>
      <c r="U7410" s="11"/>
      <c r="BM7410"/>
      <c r="BN7410"/>
      <c r="BO7410"/>
      <c r="BP7410"/>
      <c r="BQ7410"/>
      <c r="BR7410"/>
      <c r="BS7410"/>
      <c r="BT7410"/>
      <c r="BU7410"/>
    </row>
    <row r="7411" spans="2:73" x14ac:dyDescent="0.25">
      <c r="B7411" s="11"/>
      <c r="O7411" s="11"/>
      <c r="P7411" s="11"/>
      <c r="Q7411" s="11"/>
      <c r="U7411" s="11"/>
      <c r="BM7411"/>
      <c r="BN7411"/>
      <c r="BO7411"/>
      <c r="BP7411"/>
      <c r="BQ7411"/>
      <c r="BR7411"/>
      <c r="BS7411"/>
      <c r="BT7411"/>
      <c r="BU7411"/>
    </row>
    <row r="7412" spans="2:73" x14ac:dyDescent="0.25">
      <c r="B7412" s="11"/>
      <c r="O7412" s="11"/>
      <c r="P7412" s="11"/>
      <c r="U7412" s="11"/>
      <c r="BM7412"/>
      <c r="BN7412"/>
      <c r="BO7412"/>
      <c r="BP7412"/>
      <c r="BQ7412"/>
      <c r="BR7412"/>
      <c r="BS7412"/>
      <c r="BT7412"/>
      <c r="BU7412"/>
    </row>
    <row r="7413" spans="2:73" x14ac:dyDescent="0.25">
      <c r="B7413" s="11"/>
      <c r="O7413" s="11"/>
      <c r="P7413" s="11"/>
      <c r="Q7413" s="11"/>
      <c r="U7413" s="11"/>
      <c r="BM7413"/>
      <c r="BN7413"/>
      <c r="BO7413"/>
      <c r="BP7413"/>
      <c r="BQ7413"/>
      <c r="BR7413"/>
      <c r="BS7413"/>
      <c r="BT7413"/>
      <c r="BU7413"/>
    </row>
    <row r="7414" spans="2:73" x14ac:dyDescent="0.25">
      <c r="B7414" s="11"/>
      <c r="O7414" s="11"/>
      <c r="P7414" s="11"/>
      <c r="U7414" s="11"/>
      <c r="BM7414"/>
      <c r="BN7414"/>
      <c r="BO7414"/>
      <c r="BP7414"/>
      <c r="BQ7414"/>
      <c r="BR7414"/>
      <c r="BS7414"/>
      <c r="BT7414"/>
      <c r="BU7414"/>
    </row>
    <row r="7415" spans="2:73" x14ac:dyDescent="0.25">
      <c r="B7415" s="11"/>
      <c r="O7415" s="11"/>
      <c r="P7415" s="11"/>
      <c r="U7415" s="11"/>
      <c r="BM7415"/>
      <c r="BN7415"/>
      <c r="BO7415"/>
      <c r="BP7415"/>
      <c r="BQ7415"/>
      <c r="BR7415"/>
      <c r="BS7415"/>
      <c r="BT7415"/>
      <c r="BU7415"/>
    </row>
    <row r="7416" spans="2:73" x14ac:dyDescent="0.25">
      <c r="B7416" s="11"/>
      <c r="O7416" s="11"/>
      <c r="P7416" s="11"/>
      <c r="Q7416" s="11"/>
      <c r="U7416" s="11"/>
      <c r="BM7416"/>
      <c r="BN7416"/>
      <c r="BO7416"/>
      <c r="BP7416"/>
      <c r="BQ7416"/>
      <c r="BR7416"/>
      <c r="BS7416"/>
      <c r="BT7416"/>
      <c r="BU7416"/>
    </row>
    <row r="7417" spans="2:73" x14ac:dyDescent="0.25">
      <c r="B7417" s="11"/>
      <c r="O7417" s="11"/>
      <c r="P7417" s="11"/>
      <c r="Q7417" s="11"/>
      <c r="U7417" s="11"/>
      <c r="BM7417"/>
      <c r="BN7417"/>
      <c r="BO7417"/>
      <c r="BP7417"/>
      <c r="BQ7417"/>
      <c r="BR7417"/>
      <c r="BS7417"/>
      <c r="BT7417"/>
      <c r="BU7417"/>
    </row>
    <row r="7418" spans="2:73" x14ac:dyDescent="0.25">
      <c r="B7418" s="11"/>
      <c r="O7418" s="11"/>
      <c r="P7418" s="11"/>
      <c r="U7418" s="11"/>
      <c r="BM7418"/>
      <c r="BN7418"/>
      <c r="BO7418"/>
      <c r="BP7418"/>
      <c r="BQ7418"/>
      <c r="BR7418"/>
      <c r="BS7418"/>
      <c r="BT7418"/>
      <c r="BU7418"/>
    </row>
    <row r="7419" spans="2:73" x14ac:dyDescent="0.25">
      <c r="B7419" s="11"/>
      <c r="O7419" s="11"/>
      <c r="P7419" s="11"/>
      <c r="U7419" s="11"/>
      <c r="BM7419"/>
      <c r="BN7419"/>
      <c r="BO7419"/>
      <c r="BP7419"/>
      <c r="BQ7419"/>
      <c r="BR7419"/>
      <c r="BS7419"/>
      <c r="BT7419"/>
      <c r="BU7419"/>
    </row>
    <row r="7420" spans="2:73" x14ac:dyDescent="0.25">
      <c r="B7420" s="11"/>
      <c r="O7420" s="11"/>
      <c r="P7420" s="11"/>
      <c r="Q7420" s="11"/>
      <c r="U7420" s="11"/>
      <c r="BM7420"/>
      <c r="BN7420"/>
      <c r="BO7420"/>
      <c r="BP7420"/>
      <c r="BQ7420"/>
      <c r="BR7420"/>
      <c r="BS7420"/>
      <c r="BT7420"/>
      <c r="BU7420"/>
    </row>
    <row r="7421" spans="2:73" x14ac:dyDescent="0.25">
      <c r="B7421" s="11"/>
      <c r="O7421" s="11"/>
      <c r="P7421" s="11"/>
      <c r="Q7421" s="11"/>
      <c r="U7421" s="11"/>
      <c r="BM7421"/>
      <c r="BN7421"/>
      <c r="BO7421"/>
      <c r="BP7421"/>
      <c r="BQ7421"/>
      <c r="BR7421"/>
      <c r="BS7421"/>
      <c r="BT7421"/>
      <c r="BU7421"/>
    </row>
    <row r="7422" spans="2:73" x14ac:dyDescent="0.25">
      <c r="B7422" s="11"/>
      <c r="O7422" s="11"/>
      <c r="P7422" s="11"/>
      <c r="Q7422" s="11"/>
      <c r="U7422" s="11"/>
      <c r="BM7422"/>
      <c r="BN7422"/>
      <c r="BO7422"/>
      <c r="BP7422"/>
      <c r="BQ7422"/>
      <c r="BR7422"/>
      <c r="BS7422"/>
      <c r="BT7422"/>
      <c r="BU7422"/>
    </row>
    <row r="7423" spans="2:73" x14ac:dyDescent="0.25">
      <c r="B7423" s="11"/>
      <c r="O7423" s="11"/>
      <c r="P7423" s="11"/>
      <c r="Q7423" s="11"/>
      <c r="U7423" s="11"/>
      <c r="BM7423"/>
      <c r="BN7423"/>
      <c r="BO7423"/>
      <c r="BP7423"/>
      <c r="BQ7423"/>
      <c r="BR7423"/>
      <c r="BS7423"/>
      <c r="BT7423"/>
      <c r="BU7423"/>
    </row>
    <row r="7424" spans="2:73" x14ac:dyDescent="0.25">
      <c r="B7424" s="11"/>
      <c r="O7424" s="11"/>
      <c r="P7424" s="11"/>
      <c r="U7424" s="11"/>
      <c r="BM7424"/>
      <c r="BN7424"/>
      <c r="BO7424"/>
      <c r="BP7424"/>
      <c r="BQ7424"/>
      <c r="BR7424"/>
      <c r="BS7424"/>
      <c r="BT7424"/>
      <c r="BU7424"/>
    </row>
    <row r="7425" spans="2:73" x14ac:dyDescent="0.25">
      <c r="B7425" s="11"/>
      <c r="O7425" s="11"/>
      <c r="P7425" s="11"/>
      <c r="Q7425" s="11"/>
      <c r="U7425" s="11"/>
      <c r="BM7425"/>
      <c r="BN7425"/>
      <c r="BO7425"/>
      <c r="BP7425"/>
      <c r="BQ7425"/>
      <c r="BR7425"/>
      <c r="BS7425"/>
      <c r="BT7425"/>
      <c r="BU7425"/>
    </row>
    <row r="7426" spans="2:73" x14ac:dyDescent="0.25">
      <c r="B7426" s="11"/>
      <c r="O7426" s="11"/>
      <c r="P7426" s="11"/>
      <c r="U7426" s="11"/>
      <c r="BM7426"/>
      <c r="BN7426"/>
      <c r="BO7426"/>
      <c r="BP7426"/>
      <c r="BQ7426"/>
      <c r="BR7426"/>
      <c r="BS7426"/>
      <c r="BT7426"/>
      <c r="BU7426"/>
    </row>
    <row r="7427" spans="2:73" x14ac:dyDescent="0.25">
      <c r="B7427" s="11"/>
      <c r="O7427" s="11"/>
      <c r="P7427" s="11"/>
      <c r="U7427" s="11"/>
      <c r="BM7427"/>
      <c r="BN7427"/>
      <c r="BO7427"/>
      <c r="BP7427"/>
      <c r="BQ7427"/>
      <c r="BR7427"/>
      <c r="BS7427"/>
      <c r="BT7427"/>
      <c r="BU7427"/>
    </row>
    <row r="7428" spans="2:73" x14ac:dyDescent="0.25">
      <c r="B7428" s="11"/>
      <c r="O7428" s="11"/>
      <c r="P7428" s="11"/>
      <c r="Q7428" s="11"/>
      <c r="U7428" s="11"/>
      <c r="BM7428"/>
      <c r="BN7428"/>
      <c r="BO7428"/>
      <c r="BP7428"/>
      <c r="BQ7428"/>
      <c r="BR7428"/>
      <c r="BS7428"/>
      <c r="BT7428"/>
      <c r="BU7428"/>
    </row>
    <row r="7429" spans="2:73" x14ac:dyDescent="0.25">
      <c r="B7429" s="11"/>
      <c r="O7429" s="11"/>
      <c r="P7429" s="11"/>
      <c r="U7429" s="11"/>
      <c r="BM7429"/>
      <c r="BN7429"/>
      <c r="BO7429"/>
      <c r="BP7429"/>
      <c r="BQ7429"/>
      <c r="BR7429"/>
      <c r="BS7429"/>
      <c r="BT7429"/>
      <c r="BU7429"/>
    </row>
    <row r="7430" spans="2:73" x14ac:dyDescent="0.25">
      <c r="B7430" s="11"/>
      <c r="O7430" s="11"/>
      <c r="P7430" s="11"/>
      <c r="Q7430" s="11"/>
      <c r="U7430" s="11"/>
      <c r="BM7430"/>
      <c r="BN7430"/>
      <c r="BO7430"/>
      <c r="BP7430"/>
      <c r="BQ7430"/>
      <c r="BR7430"/>
      <c r="BS7430"/>
      <c r="BT7430"/>
      <c r="BU7430"/>
    </row>
    <row r="7431" spans="2:73" x14ac:dyDescent="0.25">
      <c r="B7431" s="11"/>
      <c r="F7431" s="11"/>
      <c r="O7431" s="11"/>
      <c r="P7431" s="11"/>
      <c r="U7431" s="11"/>
      <c r="BM7431"/>
      <c r="BN7431"/>
      <c r="BO7431"/>
      <c r="BP7431"/>
      <c r="BQ7431"/>
      <c r="BR7431"/>
      <c r="BS7431"/>
      <c r="BT7431"/>
      <c r="BU7431"/>
    </row>
    <row r="7432" spans="2:73" x14ac:dyDescent="0.25">
      <c r="B7432" s="11"/>
      <c r="O7432" s="11"/>
      <c r="P7432" s="11"/>
      <c r="Q7432" s="11"/>
      <c r="U7432" s="11"/>
      <c r="BM7432"/>
      <c r="BN7432"/>
      <c r="BO7432"/>
      <c r="BP7432"/>
      <c r="BQ7432"/>
      <c r="BR7432"/>
      <c r="BS7432"/>
      <c r="BT7432"/>
      <c r="BU7432"/>
    </row>
    <row r="7433" spans="2:73" x14ac:dyDescent="0.25">
      <c r="B7433" s="11"/>
      <c r="O7433" s="11"/>
      <c r="P7433" s="11"/>
      <c r="Q7433" s="11"/>
      <c r="U7433" s="11"/>
      <c r="BM7433"/>
      <c r="BN7433"/>
      <c r="BO7433"/>
      <c r="BP7433"/>
      <c r="BQ7433"/>
      <c r="BR7433"/>
      <c r="BS7433"/>
      <c r="BT7433"/>
      <c r="BU7433"/>
    </row>
    <row r="7434" spans="2:73" x14ac:dyDescent="0.25">
      <c r="B7434" s="11"/>
      <c r="O7434" s="11"/>
      <c r="P7434" s="11"/>
      <c r="Q7434" s="11"/>
      <c r="U7434" s="11"/>
      <c r="BM7434"/>
      <c r="BN7434"/>
      <c r="BO7434"/>
      <c r="BP7434"/>
      <c r="BQ7434"/>
      <c r="BR7434"/>
      <c r="BS7434"/>
      <c r="BT7434"/>
      <c r="BU7434"/>
    </row>
    <row r="7435" spans="2:73" x14ac:dyDescent="0.25">
      <c r="B7435" s="11"/>
      <c r="O7435" s="11"/>
      <c r="P7435" s="11"/>
      <c r="Q7435" s="11"/>
      <c r="U7435" s="11"/>
      <c r="BM7435"/>
      <c r="BN7435"/>
      <c r="BO7435"/>
      <c r="BP7435"/>
      <c r="BQ7435"/>
      <c r="BR7435"/>
      <c r="BS7435"/>
      <c r="BT7435"/>
      <c r="BU7435"/>
    </row>
    <row r="7436" spans="2:73" x14ac:dyDescent="0.25">
      <c r="B7436" s="11"/>
      <c r="O7436" s="11"/>
      <c r="P7436" s="11"/>
      <c r="Q7436" s="11"/>
      <c r="U7436" s="11"/>
      <c r="BM7436"/>
      <c r="BN7436"/>
      <c r="BO7436"/>
      <c r="BP7436"/>
      <c r="BQ7436"/>
      <c r="BR7436"/>
      <c r="BS7436"/>
      <c r="BT7436"/>
      <c r="BU7436"/>
    </row>
    <row r="7437" spans="2:73" x14ac:dyDescent="0.25">
      <c r="B7437" s="11"/>
      <c r="O7437" s="11"/>
      <c r="P7437" s="11"/>
      <c r="U7437" s="11"/>
      <c r="BM7437"/>
      <c r="BN7437"/>
      <c r="BO7437"/>
      <c r="BP7437"/>
      <c r="BQ7437"/>
      <c r="BR7437"/>
      <c r="BS7437"/>
      <c r="BT7437"/>
      <c r="BU7437"/>
    </row>
    <row r="7438" spans="2:73" x14ac:dyDescent="0.25">
      <c r="B7438" s="11"/>
      <c r="O7438" s="11"/>
      <c r="P7438" s="11"/>
      <c r="Q7438" s="11"/>
      <c r="U7438" s="11"/>
      <c r="BM7438"/>
      <c r="BN7438"/>
      <c r="BO7438"/>
      <c r="BP7438"/>
      <c r="BQ7438"/>
      <c r="BR7438"/>
      <c r="BS7438"/>
      <c r="BT7438"/>
      <c r="BU7438"/>
    </row>
    <row r="7439" spans="2:73" x14ac:dyDescent="0.25">
      <c r="B7439" s="11"/>
      <c r="O7439" s="11"/>
      <c r="P7439" s="11"/>
      <c r="U7439" s="11"/>
      <c r="BM7439"/>
      <c r="BN7439"/>
      <c r="BO7439"/>
      <c r="BP7439"/>
      <c r="BQ7439"/>
      <c r="BR7439"/>
      <c r="BS7439"/>
      <c r="BT7439"/>
      <c r="BU7439"/>
    </row>
    <row r="7440" spans="2:73" x14ac:dyDescent="0.25">
      <c r="B7440" s="11"/>
      <c r="O7440" s="11"/>
      <c r="P7440" s="11"/>
      <c r="Q7440" s="11"/>
      <c r="U7440" s="11"/>
      <c r="BM7440"/>
      <c r="BN7440"/>
      <c r="BO7440"/>
      <c r="BP7440"/>
      <c r="BQ7440"/>
      <c r="BR7440"/>
      <c r="BS7440"/>
      <c r="BT7440"/>
      <c r="BU7440"/>
    </row>
    <row r="7441" spans="2:73" x14ac:dyDescent="0.25">
      <c r="B7441" s="11"/>
      <c r="O7441" s="11"/>
      <c r="P7441" s="11"/>
      <c r="Q7441" s="11"/>
      <c r="U7441" s="11"/>
      <c r="BM7441"/>
      <c r="BN7441"/>
      <c r="BO7441"/>
      <c r="BP7441"/>
      <c r="BQ7441"/>
      <c r="BR7441"/>
      <c r="BS7441"/>
      <c r="BT7441"/>
      <c r="BU7441"/>
    </row>
    <row r="7442" spans="2:73" x14ac:dyDescent="0.25">
      <c r="B7442" s="11"/>
      <c r="O7442" s="11"/>
      <c r="P7442" s="11"/>
      <c r="Q7442" s="11"/>
      <c r="U7442" s="11"/>
      <c r="BM7442"/>
      <c r="BN7442"/>
      <c r="BO7442"/>
      <c r="BP7442"/>
      <c r="BQ7442"/>
      <c r="BR7442"/>
      <c r="BS7442"/>
      <c r="BT7442"/>
      <c r="BU7442"/>
    </row>
    <row r="7443" spans="2:73" x14ac:dyDescent="0.25">
      <c r="B7443" s="11"/>
      <c r="O7443" s="11"/>
      <c r="P7443" s="11"/>
      <c r="U7443" s="11"/>
      <c r="BM7443"/>
      <c r="BN7443"/>
      <c r="BO7443"/>
      <c r="BP7443"/>
      <c r="BQ7443"/>
      <c r="BR7443"/>
      <c r="BS7443"/>
      <c r="BT7443"/>
      <c r="BU7443"/>
    </row>
    <row r="7444" spans="2:73" x14ac:dyDescent="0.25">
      <c r="B7444" s="11"/>
      <c r="O7444" s="11"/>
      <c r="P7444" s="11"/>
      <c r="Q7444" s="11"/>
      <c r="U7444" s="11"/>
      <c r="BM7444"/>
      <c r="BN7444"/>
      <c r="BO7444"/>
      <c r="BP7444"/>
      <c r="BQ7444"/>
      <c r="BR7444"/>
      <c r="BS7444"/>
      <c r="BT7444"/>
      <c r="BU7444"/>
    </row>
    <row r="7445" spans="2:73" x14ac:dyDescent="0.25">
      <c r="B7445" s="11"/>
      <c r="O7445" s="11"/>
      <c r="P7445" s="11"/>
      <c r="Q7445" s="11"/>
      <c r="U7445" s="11"/>
      <c r="BM7445"/>
      <c r="BN7445"/>
      <c r="BO7445"/>
      <c r="BP7445"/>
      <c r="BQ7445"/>
      <c r="BR7445"/>
      <c r="BS7445"/>
      <c r="BT7445"/>
      <c r="BU7445"/>
    </row>
    <row r="7446" spans="2:73" x14ac:dyDescent="0.25">
      <c r="B7446" s="11"/>
      <c r="O7446" s="11"/>
      <c r="P7446" s="11"/>
      <c r="U7446" s="11"/>
      <c r="BM7446"/>
      <c r="BN7446"/>
      <c r="BO7446"/>
      <c r="BP7446"/>
      <c r="BQ7446"/>
      <c r="BR7446"/>
      <c r="BS7446"/>
      <c r="BT7446"/>
      <c r="BU7446"/>
    </row>
    <row r="7447" spans="2:73" x14ac:dyDescent="0.25">
      <c r="B7447" s="11"/>
      <c r="O7447" s="11"/>
      <c r="P7447" s="11"/>
      <c r="Q7447" s="11"/>
      <c r="U7447" s="11"/>
      <c r="BM7447"/>
      <c r="BN7447"/>
      <c r="BO7447"/>
      <c r="BP7447"/>
      <c r="BQ7447"/>
      <c r="BR7447"/>
      <c r="BS7447"/>
      <c r="BT7447"/>
      <c r="BU7447"/>
    </row>
    <row r="7448" spans="2:73" x14ac:dyDescent="0.25">
      <c r="B7448" s="11"/>
      <c r="O7448" s="11"/>
      <c r="P7448" s="11"/>
      <c r="Q7448" s="11"/>
      <c r="U7448" s="11"/>
      <c r="BM7448"/>
      <c r="BN7448"/>
      <c r="BO7448"/>
      <c r="BP7448"/>
      <c r="BQ7448"/>
      <c r="BR7448"/>
      <c r="BS7448"/>
      <c r="BT7448"/>
      <c r="BU7448"/>
    </row>
    <row r="7449" spans="2:73" x14ac:dyDescent="0.25">
      <c r="B7449" s="11"/>
      <c r="F7449" s="11"/>
      <c r="O7449" s="11"/>
      <c r="P7449" s="11"/>
      <c r="U7449" s="11"/>
      <c r="BM7449"/>
      <c r="BN7449"/>
      <c r="BO7449"/>
      <c r="BP7449"/>
      <c r="BQ7449"/>
      <c r="BR7449"/>
      <c r="BS7449"/>
      <c r="BT7449"/>
      <c r="BU7449"/>
    </row>
    <row r="7450" spans="2:73" x14ac:dyDescent="0.25">
      <c r="B7450" s="11"/>
      <c r="O7450" s="11"/>
      <c r="P7450" s="11"/>
      <c r="Q7450" s="11"/>
      <c r="U7450" s="11"/>
      <c r="BM7450"/>
      <c r="BN7450"/>
      <c r="BO7450"/>
      <c r="BP7450"/>
      <c r="BQ7450"/>
      <c r="BR7450"/>
      <c r="BS7450"/>
      <c r="BT7450"/>
      <c r="BU7450"/>
    </row>
    <row r="7451" spans="2:73" x14ac:dyDescent="0.25">
      <c r="B7451" s="11"/>
      <c r="O7451" s="11"/>
      <c r="P7451" s="11"/>
      <c r="U7451" s="11"/>
      <c r="BM7451"/>
      <c r="BN7451"/>
      <c r="BO7451"/>
      <c r="BP7451"/>
      <c r="BQ7451"/>
      <c r="BR7451"/>
      <c r="BS7451"/>
      <c r="BT7451"/>
      <c r="BU7451"/>
    </row>
    <row r="7452" spans="2:73" x14ac:dyDescent="0.25">
      <c r="B7452" s="11"/>
      <c r="O7452" s="11"/>
      <c r="P7452" s="11"/>
      <c r="U7452" s="11"/>
      <c r="BM7452"/>
      <c r="BN7452"/>
      <c r="BO7452"/>
      <c r="BP7452"/>
      <c r="BQ7452"/>
      <c r="BR7452"/>
      <c r="BS7452"/>
      <c r="BT7452"/>
      <c r="BU7452"/>
    </row>
    <row r="7453" spans="2:73" x14ac:dyDescent="0.25">
      <c r="B7453" s="11"/>
      <c r="O7453" s="11"/>
      <c r="P7453" s="11"/>
      <c r="Q7453" s="11"/>
      <c r="U7453" s="11"/>
      <c r="BM7453"/>
      <c r="BN7453"/>
      <c r="BO7453"/>
      <c r="BP7453"/>
      <c r="BQ7453"/>
      <c r="BR7453"/>
      <c r="BS7453"/>
      <c r="BT7453"/>
      <c r="BU7453"/>
    </row>
    <row r="7454" spans="2:73" x14ac:dyDescent="0.25">
      <c r="B7454" s="11"/>
      <c r="O7454" s="11"/>
      <c r="P7454" s="11"/>
      <c r="Q7454" s="11"/>
      <c r="U7454" s="11"/>
      <c r="BM7454"/>
      <c r="BN7454"/>
      <c r="BO7454"/>
      <c r="BP7454"/>
      <c r="BQ7454"/>
      <c r="BR7454"/>
      <c r="BS7454"/>
      <c r="BT7454"/>
      <c r="BU7454"/>
    </row>
    <row r="7455" spans="2:73" x14ac:dyDescent="0.25">
      <c r="B7455" s="11"/>
      <c r="O7455" s="11"/>
      <c r="P7455" s="11"/>
      <c r="Q7455" s="11"/>
      <c r="U7455" s="11"/>
      <c r="BM7455"/>
      <c r="BN7455"/>
      <c r="BO7455"/>
      <c r="BP7455"/>
      <c r="BQ7455"/>
      <c r="BR7455"/>
      <c r="BS7455"/>
      <c r="BT7455"/>
      <c r="BU7455"/>
    </row>
    <row r="7456" spans="2:73" x14ac:dyDescent="0.25">
      <c r="B7456" s="11"/>
      <c r="O7456" s="11"/>
      <c r="P7456" s="11"/>
      <c r="U7456" s="11"/>
      <c r="BM7456"/>
      <c r="BN7456"/>
      <c r="BO7456"/>
      <c r="BP7456"/>
      <c r="BQ7456"/>
      <c r="BR7456"/>
      <c r="BS7456"/>
      <c r="BT7456"/>
      <c r="BU7456"/>
    </row>
    <row r="7457" spans="2:73" x14ac:dyDescent="0.25">
      <c r="B7457" s="11"/>
      <c r="O7457" s="11"/>
      <c r="P7457" s="11"/>
      <c r="Q7457" s="11"/>
      <c r="U7457" s="11"/>
      <c r="BM7457"/>
      <c r="BN7457"/>
      <c r="BO7457"/>
      <c r="BP7457"/>
      <c r="BQ7457"/>
      <c r="BR7457"/>
      <c r="BS7457"/>
      <c r="BT7457"/>
      <c r="BU7457"/>
    </row>
    <row r="7458" spans="2:73" x14ac:dyDescent="0.25">
      <c r="B7458" s="11"/>
      <c r="O7458" s="11"/>
      <c r="P7458" s="11"/>
      <c r="Q7458" s="11"/>
      <c r="U7458" s="11"/>
      <c r="BM7458"/>
      <c r="BN7458"/>
      <c r="BO7458"/>
      <c r="BP7458"/>
      <c r="BQ7458"/>
      <c r="BR7458"/>
      <c r="BS7458"/>
      <c r="BT7458"/>
      <c r="BU7458"/>
    </row>
    <row r="7459" spans="2:73" x14ac:dyDescent="0.25">
      <c r="B7459" s="11"/>
      <c r="O7459" s="11"/>
      <c r="P7459" s="11"/>
      <c r="Q7459" s="11"/>
      <c r="U7459" s="11"/>
      <c r="BM7459"/>
      <c r="BN7459"/>
      <c r="BO7459"/>
      <c r="BP7459"/>
      <c r="BQ7459"/>
      <c r="BR7459"/>
      <c r="BS7459"/>
      <c r="BT7459"/>
      <c r="BU7459"/>
    </row>
    <row r="7460" spans="2:73" x14ac:dyDescent="0.25">
      <c r="B7460" s="11"/>
      <c r="O7460" s="11"/>
      <c r="P7460" s="11"/>
      <c r="Q7460" s="11"/>
      <c r="U7460" s="11"/>
      <c r="BM7460"/>
      <c r="BN7460"/>
      <c r="BO7460"/>
      <c r="BP7460"/>
      <c r="BQ7460"/>
      <c r="BR7460"/>
      <c r="BS7460"/>
      <c r="BT7460"/>
      <c r="BU7460"/>
    </row>
    <row r="7461" spans="2:73" x14ac:dyDescent="0.25">
      <c r="B7461" s="11"/>
      <c r="O7461" s="11"/>
      <c r="P7461" s="11"/>
      <c r="U7461" s="11"/>
      <c r="BM7461"/>
      <c r="BN7461"/>
      <c r="BO7461"/>
      <c r="BP7461"/>
      <c r="BQ7461"/>
      <c r="BR7461"/>
      <c r="BS7461"/>
      <c r="BT7461"/>
      <c r="BU7461"/>
    </row>
    <row r="7462" spans="2:73" x14ac:dyDescent="0.25">
      <c r="B7462" s="11"/>
      <c r="O7462" s="11"/>
      <c r="P7462" s="11"/>
      <c r="U7462" s="11"/>
      <c r="BM7462"/>
      <c r="BN7462"/>
      <c r="BO7462"/>
      <c r="BP7462"/>
      <c r="BQ7462"/>
      <c r="BR7462"/>
      <c r="BS7462"/>
      <c r="BT7462"/>
      <c r="BU7462"/>
    </row>
    <row r="7463" spans="2:73" x14ac:dyDescent="0.25">
      <c r="B7463" s="11"/>
      <c r="O7463" s="11"/>
      <c r="P7463" s="11"/>
      <c r="Q7463" s="11"/>
      <c r="U7463" s="11"/>
      <c r="BM7463"/>
      <c r="BN7463"/>
      <c r="BO7463"/>
      <c r="BP7463"/>
      <c r="BQ7463"/>
      <c r="BR7463"/>
      <c r="BS7463"/>
      <c r="BT7463"/>
      <c r="BU7463"/>
    </row>
    <row r="7464" spans="2:73" x14ac:dyDescent="0.25">
      <c r="B7464" s="11"/>
      <c r="O7464" s="11"/>
      <c r="P7464" s="11"/>
      <c r="Q7464" s="11"/>
      <c r="U7464" s="11"/>
      <c r="BM7464"/>
      <c r="BN7464"/>
      <c r="BO7464"/>
      <c r="BP7464"/>
      <c r="BQ7464"/>
      <c r="BR7464"/>
      <c r="BS7464"/>
      <c r="BT7464"/>
      <c r="BU7464"/>
    </row>
    <row r="7465" spans="2:73" x14ac:dyDescent="0.25">
      <c r="B7465" s="11"/>
      <c r="O7465" s="11"/>
      <c r="P7465" s="11"/>
      <c r="U7465" s="11"/>
      <c r="BM7465"/>
      <c r="BN7465"/>
      <c r="BO7465"/>
      <c r="BP7465"/>
      <c r="BQ7465"/>
      <c r="BR7465"/>
      <c r="BS7465"/>
      <c r="BT7465"/>
      <c r="BU7465"/>
    </row>
    <row r="7466" spans="2:73" x14ac:dyDescent="0.25">
      <c r="B7466" s="11"/>
      <c r="F7466" s="11"/>
      <c r="O7466" s="11"/>
      <c r="P7466" s="11"/>
      <c r="Q7466" s="11"/>
      <c r="U7466" s="11"/>
      <c r="BM7466"/>
      <c r="BN7466"/>
      <c r="BO7466"/>
      <c r="BP7466"/>
      <c r="BQ7466"/>
      <c r="BR7466"/>
      <c r="BS7466"/>
      <c r="BT7466"/>
      <c r="BU7466"/>
    </row>
    <row r="7467" spans="2:73" x14ac:dyDescent="0.25">
      <c r="B7467" s="11"/>
      <c r="O7467" s="11"/>
      <c r="P7467" s="11"/>
      <c r="Q7467" s="11"/>
      <c r="U7467" s="11"/>
      <c r="BM7467"/>
      <c r="BN7467"/>
      <c r="BO7467"/>
      <c r="BP7467"/>
      <c r="BQ7467"/>
      <c r="BR7467"/>
      <c r="BS7467"/>
      <c r="BT7467"/>
      <c r="BU7467"/>
    </row>
    <row r="7468" spans="2:73" x14ac:dyDescent="0.25">
      <c r="B7468" s="11"/>
      <c r="O7468" s="11"/>
      <c r="P7468" s="11"/>
      <c r="Q7468" s="11"/>
      <c r="U7468" s="11"/>
      <c r="BM7468"/>
      <c r="BN7468"/>
      <c r="BO7468"/>
      <c r="BP7468"/>
      <c r="BQ7468"/>
      <c r="BR7468"/>
      <c r="BS7468"/>
      <c r="BT7468"/>
      <c r="BU7468"/>
    </row>
    <row r="7469" spans="2:73" x14ac:dyDescent="0.25">
      <c r="B7469" s="11"/>
      <c r="O7469" s="11"/>
      <c r="P7469" s="11"/>
      <c r="U7469" s="11"/>
      <c r="BM7469"/>
      <c r="BN7469"/>
      <c r="BO7469"/>
      <c r="BP7469"/>
      <c r="BQ7469"/>
      <c r="BR7469"/>
      <c r="BS7469"/>
      <c r="BT7469"/>
      <c r="BU7469"/>
    </row>
    <row r="7470" spans="2:73" x14ac:dyDescent="0.25">
      <c r="B7470" s="11"/>
      <c r="O7470" s="11"/>
      <c r="P7470" s="11"/>
      <c r="Q7470" s="11"/>
      <c r="U7470" s="11"/>
      <c r="BM7470"/>
      <c r="BN7470"/>
      <c r="BO7470"/>
      <c r="BP7470"/>
      <c r="BQ7470"/>
      <c r="BR7470"/>
      <c r="BS7470"/>
      <c r="BT7470"/>
      <c r="BU7470"/>
    </row>
    <row r="7471" spans="2:73" x14ac:dyDescent="0.25">
      <c r="B7471" s="11"/>
      <c r="O7471" s="11"/>
      <c r="P7471" s="11"/>
      <c r="Q7471" s="11"/>
      <c r="U7471" s="11"/>
      <c r="BM7471"/>
      <c r="BN7471"/>
      <c r="BO7471"/>
      <c r="BP7471"/>
      <c r="BQ7471"/>
      <c r="BR7471"/>
      <c r="BS7471"/>
      <c r="BT7471"/>
      <c r="BU7471"/>
    </row>
    <row r="7472" spans="2:73" x14ac:dyDescent="0.25">
      <c r="B7472" s="11"/>
      <c r="O7472" s="11"/>
      <c r="P7472" s="11"/>
      <c r="Q7472" s="11"/>
      <c r="U7472" s="11"/>
      <c r="BM7472"/>
      <c r="BN7472"/>
      <c r="BO7472"/>
      <c r="BP7472"/>
      <c r="BQ7472"/>
      <c r="BR7472"/>
      <c r="BS7472"/>
      <c r="BT7472"/>
      <c r="BU7472"/>
    </row>
    <row r="7473" spans="2:73" x14ac:dyDescent="0.25">
      <c r="B7473" s="11"/>
      <c r="O7473" s="11"/>
      <c r="P7473" s="11"/>
      <c r="Q7473" s="11"/>
      <c r="U7473" s="11"/>
      <c r="BM7473"/>
      <c r="BN7473"/>
      <c r="BO7473"/>
      <c r="BP7473"/>
      <c r="BQ7473"/>
      <c r="BR7473"/>
      <c r="BS7473"/>
      <c r="BT7473"/>
      <c r="BU7473"/>
    </row>
    <row r="7474" spans="2:73" x14ac:dyDescent="0.25">
      <c r="B7474" s="11"/>
      <c r="O7474" s="11"/>
      <c r="P7474" s="11"/>
      <c r="Q7474" s="11"/>
      <c r="U7474" s="11"/>
      <c r="BM7474"/>
      <c r="BN7474"/>
      <c r="BO7474"/>
      <c r="BP7474"/>
      <c r="BQ7474"/>
      <c r="BR7474"/>
      <c r="BS7474"/>
      <c r="BT7474"/>
      <c r="BU7474"/>
    </row>
    <row r="7475" spans="2:73" x14ac:dyDescent="0.25">
      <c r="B7475" s="11"/>
      <c r="F7475" s="11"/>
      <c r="O7475" s="11"/>
      <c r="P7475" s="11"/>
      <c r="U7475" s="11"/>
      <c r="BM7475"/>
      <c r="BN7475"/>
      <c r="BO7475"/>
      <c r="BP7475"/>
      <c r="BQ7475"/>
      <c r="BR7475"/>
      <c r="BS7475"/>
      <c r="BT7475"/>
      <c r="BU7475"/>
    </row>
    <row r="7476" spans="2:73" x14ac:dyDescent="0.25">
      <c r="B7476" s="11"/>
      <c r="O7476" s="11"/>
      <c r="P7476" s="11"/>
      <c r="U7476" s="11"/>
      <c r="BM7476"/>
      <c r="BN7476"/>
      <c r="BO7476"/>
      <c r="BP7476"/>
      <c r="BQ7476"/>
      <c r="BR7476"/>
      <c r="BS7476"/>
      <c r="BT7476"/>
      <c r="BU7476"/>
    </row>
    <row r="7477" spans="2:73" x14ac:dyDescent="0.25">
      <c r="B7477" s="11"/>
      <c r="F7477" s="11"/>
      <c r="O7477" s="11"/>
      <c r="P7477" s="11"/>
      <c r="Q7477" s="11"/>
      <c r="U7477" s="11"/>
      <c r="BM7477"/>
      <c r="BN7477"/>
      <c r="BO7477"/>
      <c r="BP7477"/>
      <c r="BQ7477"/>
      <c r="BR7477"/>
      <c r="BS7477"/>
      <c r="BT7477"/>
      <c r="BU7477"/>
    </row>
    <row r="7478" spans="2:73" x14ac:dyDescent="0.25">
      <c r="B7478" s="11"/>
      <c r="O7478" s="11"/>
      <c r="P7478" s="11"/>
      <c r="Q7478" s="11"/>
      <c r="U7478" s="11"/>
      <c r="BM7478"/>
      <c r="BN7478"/>
      <c r="BO7478"/>
      <c r="BP7478"/>
      <c r="BQ7478"/>
      <c r="BR7478"/>
      <c r="BS7478"/>
      <c r="BT7478"/>
      <c r="BU7478"/>
    </row>
    <row r="7479" spans="2:73" x14ac:dyDescent="0.25">
      <c r="B7479" s="11"/>
      <c r="O7479" s="11"/>
      <c r="P7479" s="11"/>
      <c r="U7479" s="11"/>
      <c r="BM7479"/>
      <c r="BN7479"/>
      <c r="BO7479"/>
      <c r="BP7479"/>
      <c r="BQ7479"/>
      <c r="BR7479"/>
      <c r="BS7479"/>
      <c r="BT7479"/>
      <c r="BU7479"/>
    </row>
    <row r="7480" spans="2:73" x14ac:dyDescent="0.25">
      <c r="B7480" s="11"/>
      <c r="O7480" s="11"/>
      <c r="P7480" s="11"/>
      <c r="U7480" s="11"/>
      <c r="BM7480"/>
      <c r="BN7480"/>
      <c r="BO7480"/>
      <c r="BP7480"/>
      <c r="BQ7480"/>
      <c r="BR7480"/>
      <c r="BS7480"/>
      <c r="BT7480"/>
      <c r="BU7480"/>
    </row>
    <row r="7481" spans="2:73" x14ac:dyDescent="0.25">
      <c r="B7481" s="11"/>
      <c r="O7481" s="11"/>
      <c r="P7481" s="11"/>
      <c r="Q7481" s="11"/>
      <c r="U7481" s="11"/>
      <c r="BM7481"/>
      <c r="BN7481"/>
      <c r="BO7481"/>
      <c r="BP7481"/>
      <c r="BQ7481"/>
      <c r="BR7481"/>
      <c r="BS7481"/>
      <c r="BT7481"/>
      <c r="BU7481"/>
    </row>
    <row r="7482" spans="2:73" x14ac:dyDescent="0.25">
      <c r="B7482" s="11"/>
      <c r="O7482" s="11"/>
      <c r="P7482" s="11"/>
      <c r="Q7482" s="11"/>
      <c r="U7482" s="11"/>
      <c r="BM7482"/>
      <c r="BN7482"/>
      <c r="BO7482"/>
      <c r="BP7482"/>
      <c r="BQ7482"/>
      <c r="BR7482"/>
      <c r="BS7482"/>
      <c r="BT7482"/>
      <c r="BU7482"/>
    </row>
    <row r="7483" spans="2:73" x14ac:dyDescent="0.25">
      <c r="B7483" s="11"/>
      <c r="O7483" s="11"/>
      <c r="P7483" s="11"/>
      <c r="U7483" s="11"/>
      <c r="BM7483"/>
      <c r="BN7483"/>
      <c r="BO7483"/>
      <c r="BP7483"/>
      <c r="BQ7483"/>
      <c r="BR7483"/>
      <c r="BS7483"/>
      <c r="BT7483"/>
      <c r="BU7483"/>
    </row>
    <row r="7484" spans="2:73" x14ac:dyDescent="0.25">
      <c r="B7484" s="11"/>
      <c r="O7484" s="11"/>
      <c r="P7484" s="11"/>
      <c r="Q7484" s="11"/>
      <c r="U7484" s="11"/>
      <c r="BM7484"/>
      <c r="BN7484"/>
      <c r="BO7484"/>
      <c r="BP7484"/>
      <c r="BQ7484"/>
      <c r="BR7484"/>
      <c r="BS7484"/>
      <c r="BT7484"/>
      <c r="BU7484"/>
    </row>
    <row r="7485" spans="2:73" x14ac:dyDescent="0.25">
      <c r="B7485" s="11"/>
      <c r="F7485" s="11"/>
      <c r="O7485" s="11"/>
      <c r="P7485" s="11"/>
      <c r="Q7485" s="11"/>
      <c r="U7485" s="11"/>
      <c r="BM7485"/>
      <c r="BN7485"/>
      <c r="BO7485"/>
      <c r="BP7485"/>
      <c r="BQ7485"/>
      <c r="BR7485"/>
      <c r="BS7485"/>
      <c r="BT7485"/>
      <c r="BU7485"/>
    </row>
    <row r="7486" spans="2:73" x14ac:dyDescent="0.25">
      <c r="B7486" s="11"/>
      <c r="O7486" s="11"/>
      <c r="P7486" s="11"/>
      <c r="Q7486" s="11"/>
      <c r="U7486" s="11"/>
      <c r="BM7486"/>
      <c r="BN7486"/>
      <c r="BO7486"/>
      <c r="BP7486"/>
      <c r="BQ7486"/>
      <c r="BR7486"/>
      <c r="BS7486"/>
      <c r="BT7486"/>
      <c r="BU7486"/>
    </row>
    <row r="7487" spans="2:73" x14ac:dyDescent="0.25">
      <c r="B7487" s="11"/>
      <c r="O7487" s="11"/>
      <c r="P7487" s="11"/>
      <c r="Q7487" s="11"/>
      <c r="U7487" s="11"/>
      <c r="BM7487"/>
      <c r="BN7487"/>
      <c r="BO7487"/>
      <c r="BP7487"/>
      <c r="BQ7487"/>
      <c r="BR7487"/>
      <c r="BS7487"/>
      <c r="BT7487"/>
      <c r="BU7487"/>
    </row>
    <row r="7488" spans="2:73" x14ac:dyDescent="0.25">
      <c r="B7488" s="11"/>
      <c r="O7488" s="11"/>
      <c r="P7488" s="11"/>
      <c r="Q7488" s="11"/>
      <c r="U7488" s="11"/>
      <c r="BM7488"/>
      <c r="BN7488"/>
      <c r="BO7488"/>
      <c r="BP7488"/>
      <c r="BQ7488"/>
      <c r="BR7488"/>
      <c r="BS7488"/>
      <c r="BT7488"/>
      <c r="BU7488"/>
    </row>
    <row r="7489" spans="2:73" x14ac:dyDescent="0.25">
      <c r="B7489" s="11"/>
      <c r="O7489" s="11"/>
      <c r="P7489" s="11"/>
      <c r="U7489" s="11"/>
      <c r="BM7489"/>
      <c r="BN7489"/>
      <c r="BO7489"/>
      <c r="BP7489"/>
      <c r="BQ7489"/>
      <c r="BR7489"/>
      <c r="BS7489"/>
      <c r="BT7489"/>
      <c r="BU7489"/>
    </row>
    <row r="7490" spans="2:73" x14ac:dyDescent="0.25">
      <c r="B7490" s="11"/>
      <c r="O7490" s="11"/>
      <c r="P7490" s="11"/>
      <c r="U7490" s="11"/>
      <c r="BM7490"/>
      <c r="BN7490"/>
      <c r="BO7490"/>
      <c r="BP7490"/>
      <c r="BQ7490"/>
      <c r="BR7490"/>
      <c r="BS7490"/>
      <c r="BT7490"/>
      <c r="BU7490"/>
    </row>
    <row r="7491" spans="2:73" x14ac:dyDescent="0.25">
      <c r="B7491" s="11"/>
      <c r="O7491" s="11"/>
      <c r="P7491" s="11"/>
      <c r="Q7491" s="11"/>
      <c r="U7491" s="11"/>
      <c r="BM7491"/>
      <c r="BN7491"/>
      <c r="BO7491"/>
      <c r="BP7491"/>
      <c r="BQ7491"/>
      <c r="BR7491"/>
      <c r="BS7491"/>
      <c r="BT7491"/>
      <c r="BU7491"/>
    </row>
    <row r="7492" spans="2:73" x14ac:dyDescent="0.25">
      <c r="B7492" s="11"/>
      <c r="O7492" s="11"/>
      <c r="P7492" s="11"/>
      <c r="Q7492" s="11"/>
      <c r="U7492" s="11"/>
      <c r="BM7492"/>
      <c r="BN7492"/>
      <c r="BO7492"/>
      <c r="BP7492"/>
      <c r="BQ7492"/>
      <c r="BR7492"/>
      <c r="BS7492"/>
      <c r="BT7492"/>
      <c r="BU7492"/>
    </row>
    <row r="7493" spans="2:73" x14ac:dyDescent="0.25">
      <c r="B7493" s="11"/>
      <c r="O7493" s="11"/>
      <c r="P7493" s="11"/>
      <c r="U7493" s="11"/>
      <c r="BM7493"/>
      <c r="BN7493"/>
      <c r="BO7493"/>
      <c r="BP7493"/>
      <c r="BQ7493"/>
      <c r="BR7493"/>
      <c r="BS7493"/>
      <c r="BT7493"/>
      <c r="BU7493"/>
    </row>
    <row r="7494" spans="2:73" x14ac:dyDescent="0.25">
      <c r="B7494" s="11"/>
      <c r="O7494" s="11"/>
      <c r="P7494" s="11"/>
      <c r="U7494" s="11"/>
      <c r="BM7494"/>
      <c r="BN7494"/>
      <c r="BO7494"/>
      <c r="BP7494"/>
      <c r="BQ7494"/>
      <c r="BR7494"/>
      <c r="BS7494"/>
      <c r="BT7494"/>
      <c r="BU7494"/>
    </row>
    <row r="7495" spans="2:73" x14ac:dyDescent="0.25">
      <c r="B7495" s="11"/>
      <c r="O7495" s="11"/>
      <c r="P7495" s="11"/>
      <c r="U7495" s="11"/>
      <c r="BM7495"/>
      <c r="BN7495"/>
      <c r="BO7495"/>
      <c r="BP7495"/>
      <c r="BQ7495"/>
      <c r="BR7495"/>
      <c r="BS7495"/>
      <c r="BT7495"/>
      <c r="BU7495"/>
    </row>
    <row r="7496" spans="2:73" x14ac:dyDescent="0.25">
      <c r="B7496" s="11"/>
      <c r="O7496" s="11"/>
      <c r="P7496" s="11"/>
      <c r="Q7496" s="11"/>
      <c r="U7496" s="11"/>
      <c r="BM7496"/>
      <c r="BN7496"/>
      <c r="BO7496"/>
      <c r="BP7496"/>
      <c r="BQ7496"/>
      <c r="BR7496"/>
      <c r="BS7496"/>
      <c r="BT7496"/>
      <c r="BU7496"/>
    </row>
    <row r="7497" spans="2:73" x14ac:dyDescent="0.25">
      <c r="B7497" s="11"/>
      <c r="O7497" s="11"/>
      <c r="P7497" s="11"/>
      <c r="Q7497" s="11"/>
      <c r="U7497" s="11"/>
      <c r="BM7497"/>
      <c r="BN7497"/>
      <c r="BO7497"/>
      <c r="BP7497"/>
      <c r="BQ7497"/>
      <c r="BR7497"/>
      <c r="BS7497"/>
      <c r="BT7497"/>
      <c r="BU7497"/>
    </row>
    <row r="7498" spans="2:73" x14ac:dyDescent="0.25">
      <c r="B7498" s="11"/>
      <c r="O7498" s="11"/>
      <c r="P7498" s="11"/>
      <c r="Q7498" s="11"/>
      <c r="U7498" s="11"/>
      <c r="BM7498"/>
      <c r="BN7498"/>
      <c r="BO7498"/>
      <c r="BP7498"/>
      <c r="BQ7498"/>
      <c r="BR7498"/>
      <c r="BS7498"/>
      <c r="BT7498"/>
      <c r="BU7498"/>
    </row>
    <row r="7499" spans="2:73" x14ac:dyDescent="0.25">
      <c r="B7499" s="11"/>
      <c r="O7499" s="11"/>
      <c r="P7499" s="11"/>
      <c r="Q7499" s="11"/>
      <c r="U7499" s="11"/>
      <c r="BM7499"/>
      <c r="BN7499"/>
      <c r="BO7499"/>
      <c r="BP7499"/>
      <c r="BQ7499"/>
      <c r="BR7499"/>
      <c r="BS7499"/>
      <c r="BT7499"/>
      <c r="BU7499"/>
    </row>
    <row r="7500" spans="2:73" x14ac:dyDescent="0.25">
      <c r="B7500" s="11"/>
      <c r="O7500" s="11"/>
      <c r="P7500" s="11"/>
      <c r="Q7500" s="11"/>
      <c r="U7500" s="11"/>
      <c r="BM7500"/>
      <c r="BN7500"/>
      <c r="BO7500"/>
      <c r="BP7500"/>
      <c r="BQ7500"/>
      <c r="BR7500"/>
      <c r="BS7500"/>
      <c r="BT7500"/>
      <c r="BU7500"/>
    </row>
    <row r="7501" spans="2:73" x14ac:dyDescent="0.25">
      <c r="B7501" s="11"/>
      <c r="O7501" s="11"/>
      <c r="P7501" s="11"/>
      <c r="Q7501" s="11"/>
      <c r="U7501" s="11"/>
      <c r="BM7501"/>
      <c r="BN7501"/>
      <c r="BO7501"/>
      <c r="BP7501"/>
      <c r="BQ7501"/>
      <c r="BR7501"/>
      <c r="BS7501"/>
      <c r="BT7501"/>
      <c r="BU7501"/>
    </row>
    <row r="7502" spans="2:73" x14ac:dyDescent="0.25">
      <c r="B7502" s="11"/>
      <c r="O7502" s="11"/>
      <c r="P7502" s="11"/>
      <c r="Q7502" s="11"/>
      <c r="U7502" s="11"/>
      <c r="BM7502"/>
      <c r="BN7502"/>
      <c r="BO7502"/>
      <c r="BP7502"/>
      <c r="BQ7502"/>
      <c r="BR7502"/>
      <c r="BS7502"/>
      <c r="BT7502"/>
      <c r="BU7502"/>
    </row>
    <row r="7503" spans="2:73" x14ac:dyDescent="0.25">
      <c r="B7503" s="11"/>
      <c r="O7503" s="11"/>
      <c r="P7503" s="11"/>
      <c r="U7503" s="11"/>
      <c r="BM7503"/>
      <c r="BN7503"/>
      <c r="BO7503"/>
      <c r="BP7503"/>
      <c r="BQ7503"/>
      <c r="BR7503"/>
      <c r="BS7503"/>
      <c r="BT7503"/>
      <c r="BU7503"/>
    </row>
    <row r="7504" spans="2:73" x14ac:dyDescent="0.25">
      <c r="B7504" s="11"/>
      <c r="O7504" s="11"/>
      <c r="P7504" s="11"/>
      <c r="Q7504" s="11"/>
      <c r="U7504" s="11"/>
      <c r="BM7504"/>
      <c r="BN7504"/>
      <c r="BO7504"/>
      <c r="BP7504"/>
      <c r="BQ7504"/>
      <c r="BR7504"/>
      <c r="BS7504"/>
      <c r="BT7504"/>
      <c r="BU7504"/>
    </row>
    <row r="7505" spans="2:73" x14ac:dyDescent="0.25">
      <c r="B7505" s="11"/>
      <c r="O7505" s="11"/>
      <c r="P7505" s="11"/>
      <c r="Q7505" s="11"/>
      <c r="U7505" s="11"/>
      <c r="BM7505"/>
      <c r="BN7505"/>
      <c r="BO7505"/>
      <c r="BP7505"/>
      <c r="BQ7505"/>
      <c r="BR7505"/>
      <c r="BS7505"/>
      <c r="BT7505"/>
      <c r="BU7505"/>
    </row>
    <row r="7506" spans="2:73" x14ac:dyDescent="0.25">
      <c r="B7506" s="11"/>
      <c r="O7506" s="11"/>
      <c r="P7506" s="11"/>
      <c r="U7506" s="11"/>
      <c r="BM7506"/>
      <c r="BN7506"/>
      <c r="BO7506"/>
      <c r="BP7506"/>
      <c r="BQ7506"/>
      <c r="BR7506"/>
      <c r="BS7506"/>
      <c r="BT7506"/>
      <c r="BU7506"/>
    </row>
    <row r="7507" spans="2:73" x14ac:dyDescent="0.25">
      <c r="B7507" s="11"/>
      <c r="O7507" s="11"/>
      <c r="P7507" s="11"/>
      <c r="Q7507" s="11"/>
      <c r="U7507" s="11"/>
      <c r="BM7507"/>
      <c r="BN7507"/>
      <c r="BO7507"/>
      <c r="BP7507"/>
      <c r="BQ7507"/>
      <c r="BR7507"/>
      <c r="BS7507"/>
      <c r="BT7507"/>
      <c r="BU7507"/>
    </row>
    <row r="7508" spans="2:73" x14ac:dyDescent="0.25">
      <c r="B7508" s="11"/>
      <c r="O7508" s="11"/>
      <c r="P7508" s="11"/>
      <c r="U7508" s="11"/>
      <c r="BM7508"/>
      <c r="BN7508"/>
      <c r="BO7508"/>
      <c r="BP7508"/>
      <c r="BQ7508"/>
      <c r="BR7508"/>
      <c r="BS7508"/>
      <c r="BT7508"/>
      <c r="BU7508"/>
    </row>
    <row r="7509" spans="2:73" x14ac:dyDescent="0.25">
      <c r="B7509" s="11"/>
      <c r="O7509" s="11"/>
      <c r="P7509" s="11"/>
      <c r="Q7509" s="11"/>
      <c r="U7509" s="11"/>
      <c r="BM7509"/>
      <c r="BN7509"/>
      <c r="BO7509"/>
      <c r="BP7509"/>
      <c r="BQ7509"/>
      <c r="BR7509"/>
      <c r="BS7509"/>
      <c r="BT7509"/>
      <c r="BU7509"/>
    </row>
    <row r="7510" spans="2:73" x14ac:dyDescent="0.25">
      <c r="B7510" s="11"/>
      <c r="O7510" s="11"/>
      <c r="P7510" s="11"/>
      <c r="Q7510" s="11"/>
      <c r="U7510" s="11"/>
      <c r="BM7510"/>
      <c r="BN7510"/>
      <c r="BO7510"/>
      <c r="BP7510"/>
      <c r="BQ7510"/>
      <c r="BR7510"/>
      <c r="BS7510"/>
      <c r="BT7510"/>
      <c r="BU7510"/>
    </row>
    <row r="7511" spans="2:73" x14ac:dyDescent="0.25">
      <c r="B7511" s="11"/>
      <c r="O7511" s="11"/>
      <c r="P7511" s="11"/>
      <c r="Q7511" s="11"/>
      <c r="U7511" s="11"/>
      <c r="BM7511"/>
      <c r="BN7511"/>
      <c r="BO7511"/>
      <c r="BP7511"/>
      <c r="BQ7511"/>
      <c r="BR7511"/>
      <c r="BS7511"/>
      <c r="BT7511"/>
      <c r="BU7511"/>
    </row>
    <row r="7512" spans="2:73" x14ac:dyDescent="0.25">
      <c r="B7512" s="11"/>
      <c r="O7512" s="11"/>
      <c r="P7512" s="11"/>
      <c r="Q7512" s="11"/>
      <c r="U7512" s="11"/>
      <c r="BM7512"/>
      <c r="BN7512"/>
      <c r="BO7512"/>
      <c r="BP7512"/>
      <c r="BQ7512"/>
      <c r="BR7512"/>
      <c r="BS7512"/>
      <c r="BT7512"/>
      <c r="BU7512"/>
    </row>
    <row r="7513" spans="2:73" x14ac:dyDescent="0.25">
      <c r="B7513" s="11"/>
      <c r="O7513" s="11"/>
      <c r="P7513" s="11"/>
      <c r="U7513" s="11"/>
      <c r="BM7513"/>
      <c r="BN7513"/>
      <c r="BO7513"/>
      <c r="BP7513"/>
      <c r="BQ7513"/>
      <c r="BR7513"/>
      <c r="BS7513"/>
      <c r="BT7513"/>
      <c r="BU7513"/>
    </row>
    <row r="7514" spans="2:73" x14ac:dyDescent="0.25">
      <c r="B7514" s="11"/>
      <c r="O7514" s="11"/>
      <c r="P7514" s="11"/>
      <c r="Q7514" s="11"/>
      <c r="U7514" s="11"/>
      <c r="BM7514"/>
      <c r="BN7514"/>
      <c r="BO7514"/>
      <c r="BP7514"/>
      <c r="BQ7514"/>
      <c r="BR7514"/>
      <c r="BS7514"/>
      <c r="BT7514"/>
      <c r="BU7514"/>
    </row>
    <row r="7515" spans="2:73" x14ac:dyDescent="0.25">
      <c r="B7515" s="11"/>
      <c r="O7515" s="11"/>
      <c r="P7515" s="11"/>
      <c r="Q7515" s="11"/>
      <c r="U7515" s="11"/>
      <c r="BM7515"/>
      <c r="BN7515"/>
      <c r="BO7515"/>
      <c r="BP7515"/>
      <c r="BQ7515"/>
      <c r="BR7515"/>
      <c r="BS7515"/>
      <c r="BT7515"/>
      <c r="BU7515"/>
    </row>
    <row r="7516" spans="2:73" x14ac:dyDescent="0.25">
      <c r="B7516" s="11"/>
      <c r="O7516" s="11"/>
      <c r="P7516" s="11"/>
      <c r="Q7516" s="11"/>
      <c r="U7516" s="11"/>
      <c r="BM7516"/>
      <c r="BN7516"/>
      <c r="BO7516"/>
      <c r="BP7516"/>
      <c r="BQ7516"/>
      <c r="BR7516"/>
      <c r="BS7516"/>
      <c r="BT7516"/>
      <c r="BU7516"/>
    </row>
    <row r="7517" spans="2:73" x14ac:dyDescent="0.25">
      <c r="B7517" s="11"/>
      <c r="O7517" s="11"/>
      <c r="P7517" s="11"/>
      <c r="U7517" s="11"/>
      <c r="BM7517"/>
      <c r="BN7517"/>
      <c r="BO7517"/>
      <c r="BP7517"/>
      <c r="BQ7517"/>
      <c r="BR7517"/>
      <c r="BS7517"/>
      <c r="BT7517"/>
      <c r="BU7517"/>
    </row>
    <row r="7518" spans="2:73" x14ac:dyDescent="0.25">
      <c r="B7518" s="11"/>
      <c r="O7518" s="11"/>
      <c r="P7518" s="11"/>
      <c r="Q7518" s="11"/>
      <c r="U7518" s="11"/>
      <c r="BM7518"/>
      <c r="BN7518"/>
      <c r="BO7518"/>
      <c r="BP7518"/>
      <c r="BQ7518"/>
      <c r="BR7518"/>
      <c r="BS7518"/>
      <c r="BT7518"/>
      <c r="BU7518"/>
    </row>
    <row r="7519" spans="2:73" x14ac:dyDescent="0.25">
      <c r="B7519" s="11"/>
      <c r="O7519" s="11"/>
      <c r="P7519" s="11"/>
      <c r="Q7519" s="11"/>
      <c r="U7519" s="11"/>
      <c r="BM7519"/>
      <c r="BN7519"/>
      <c r="BO7519"/>
      <c r="BP7519"/>
      <c r="BQ7519"/>
      <c r="BR7519"/>
      <c r="BS7519"/>
      <c r="BT7519"/>
      <c r="BU7519"/>
    </row>
    <row r="7520" spans="2:73" x14ac:dyDescent="0.25">
      <c r="B7520" s="11"/>
      <c r="O7520" s="11"/>
      <c r="P7520" s="11"/>
      <c r="Q7520" s="11"/>
      <c r="U7520" s="11"/>
      <c r="BM7520"/>
      <c r="BN7520"/>
      <c r="BO7520"/>
      <c r="BP7520"/>
      <c r="BQ7520"/>
      <c r="BR7520"/>
      <c r="BS7520"/>
      <c r="BT7520"/>
      <c r="BU7520"/>
    </row>
    <row r="7521" spans="2:73" x14ac:dyDescent="0.25">
      <c r="B7521" s="11"/>
      <c r="O7521" s="11"/>
      <c r="P7521" s="11"/>
      <c r="Q7521" s="11"/>
      <c r="U7521" s="11"/>
      <c r="BM7521"/>
      <c r="BN7521"/>
      <c r="BO7521"/>
      <c r="BP7521"/>
      <c r="BQ7521"/>
      <c r="BR7521"/>
      <c r="BS7521"/>
      <c r="BT7521"/>
      <c r="BU7521"/>
    </row>
    <row r="7522" spans="2:73" x14ac:dyDescent="0.25">
      <c r="B7522" s="11"/>
      <c r="O7522" s="11"/>
      <c r="P7522" s="11"/>
      <c r="U7522" s="11"/>
      <c r="BM7522"/>
      <c r="BN7522"/>
      <c r="BO7522"/>
      <c r="BP7522"/>
      <c r="BQ7522"/>
      <c r="BR7522"/>
      <c r="BS7522"/>
      <c r="BT7522"/>
      <c r="BU7522"/>
    </row>
    <row r="7523" spans="2:73" x14ac:dyDescent="0.25">
      <c r="B7523" s="11"/>
      <c r="F7523" s="11"/>
      <c r="O7523" s="11"/>
      <c r="P7523" s="11"/>
      <c r="Q7523" s="11"/>
      <c r="U7523" s="11"/>
      <c r="BM7523"/>
      <c r="BN7523"/>
      <c r="BO7523"/>
      <c r="BP7523"/>
      <c r="BQ7523"/>
      <c r="BR7523"/>
      <c r="BS7523"/>
      <c r="BT7523"/>
      <c r="BU7523"/>
    </row>
    <row r="7524" spans="2:73" x14ac:dyDescent="0.25">
      <c r="B7524" s="11"/>
      <c r="O7524" s="11"/>
      <c r="P7524" s="11"/>
      <c r="U7524" s="11"/>
      <c r="BM7524"/>
      <c r="BN7524"/>
      <c r="BO7524"/>
      <c r="BP7524"/>
      <c r="BQ7524"/>
      <c r="BR7524"/>
      <c r="BS7524"/>
      <c r="BT7524"/>
      <c r="BU7524"/>
    </row>
    <row r="7525" spans="2:73" x14ac:dyDescent="0.25">
      <c r="B7525" s="11"/>
      <c r="O7525" s="11"/>
      <c r="P7525" s="11"/>
      <c r="U7525" s="11"/>
      <c r="BM7525"/>
      <c r="BN7525"/>
      <c r="BO7525"/>
      <c r="BP7525"/>
      <c r="BQ7525"/>
      <c r="BR7525"/>
      <c r="BS7525"/>
      <c r="BT7525"/>
      <c r="BU7525"/>
    </row>
    <row r="7526" spans="2:73" x14ac:dyDescent="0.25">
      <c r="B7526" s="11"/>
      <c r="O7526" s="11"/>
      <c r="P7526" s="11"/>
      <c r="U7526" s="11"/>
      <c r="BM7526"/>
      <c r="BN7526"/>
      <c r="BO7526"/>
      <c r="BP7526"/>
      <c r="BQ7526"/>
      <c r="BR7526"/>
      <c r="BS7526"/>
      <c r="BT7526"/>
      <c r="BU7526"/>
    </row>
    <row r="7527" spans="2:73" x14ac:dyDescent="0.25">
      <c r="B7527" s="11"/>
      <c r="O7527" s="11"/>
      <c r="P7527" s="11"/>
      <c r="Q7527" s="11"/>
      <c r="U7527" s="11"/>
      <c r="BM7527"/>
      <c r="BN7527"/>
      <c r="BO7527"/>
      <c r="BP7527"/>
      <c r="BQ7527"/>
      <c r="BR7527"/>
      <c r="BS7527"/>
      <c r="BT7527"/>
      <c r="BU7527"/>
    </row>
    <row r="7528" spans="2:73" x14ac:dyDescent="0.25">
      <c r="B7528" s="11"/>
      <c r="O7528" s="11"/>
      <c r="P7528" s="11"/>
      <c r="U7528" s="11"/>
      <c r="BM7528"/>
      <c r="BN7528"/>
      <c r="BO7528"/>
      <c r="BP7528"/>
      <c r="BQ7528"/>
      <c r="BR7528"/>
      <c r="BS7528"/>
      <c r="BT7528"/>
      <c r="BU7528"/>
    </row>
    <row r="7529" spans="2:73" x14ac:dyDescent="0.25">
      <c r="B7529" s="11"/>
      <c r="O7529" s="11"/>
      <c r="P7529" s="11"/>
      <c r="Q7529" s="11"/>
      <c r="U7529" s="11"/>
      <c r="BM7529"/>
      <c r="BN7529"/>
      <c r="BO7529"/>
      <c r="BP7529"/>
      <c r="BQ7529"/>
      <c r="BR7529"/>
      <c r="BS7529"/>
      <c r="BT7529"/>
      <c r="BU7529"/>
    </row>
    <row r="7530" spans="2:73" x14ac:dyDescent="0.25">
      <c r="B7530" s="11"/>
      <c r="O7530" s="11"/>
      <c r="P7530" s="11"/>
      <c r="U7530" s="11"/>
      <c r="BM7530"/>
      <c r="BN7530"/>
      <c r="BO7530"/>
      <c r="BP7530"/>
      <c r="BQ7530"/>
      <c r="BR7530"/>
      <c r="BS7530"/>
      <c r="BT7530"/>
      <c r="BU7530"/>
    </row>
    <row r="7531" spans="2:73" x14ac:dyDescent="0.25">
      <c r="B7531" s="11"/>
      <c r="O7531" s="11"/>
      <c r="P7531" s="11"/>
      <c r="Q7531" s="11"/>
      <c r="U7531" s="11"/>
      <c r="BM7531"/>
      <c r="BN7531"/>
      <c r="BO7531"/>
      <c r="BP7531"/>
      <c r="BQ7531"/>
      <c r="BR7531"/>
      <c r="BS7531"/>
      <c r="BT7531"/>
      <c r="BU7531"/>
    </row>
    <row r="7532" spans="2:73" x14ac:dyDescent="0.25">
      <c r="B7532" s="11"/>
      <c r="O7532" s="11"/>
      <c r="P7532" s="11"/>
      <c r="Q7532" s="11"/>
      <c r="U7532" s="11"/>
      <c r="BM7532"/>
      <c r="BN7532"/>
      <c r="BO7532"/>
      <c r="BP7532"/>
      <c r="BQ7532"/>
      <c r="BR7532"/>
      <c r="BS7532"/>
      <c r="BT7532"/>
      <c r="BU7532"/>
    </row>
    <row r="7533" spans="2:73" x14ac:dyDescent="0.25">
      <c r="B7533" s="11"/>
      <c r="O7533" s="11"/>
      <c r="P7533" s="11"/>
      <c r="Q7533" s="11"/>
      <c r="U7533" s="11"/>
      <c r="BM7533"/>
      <c r="BN7533"/>
      <c r="BO7533"/>
      <c r="BP7533"/>
      <c r="BQ7533"/>
      <c r="BR7533"/>
      <c r="BS7533"/>
      <c r="BT7533"/>
      <c r="BU7533"/>
    </row>
    <row r="7534" spans="2:73" x14ac:dyDescent="0.25">
      <c r="B7534" s="11"/>
      <c r="O7534" s="11"/>
      <c r="P7534" s="11"/>
      <c r="U7534" s="11"/>
      <c r="BM7534"/>
      <c r="BN7534"/>
      <c r="BO7534"/>
      <c r="BP7534"/>
      <c r="BQ7534"/>
      <c r="BR7534"/>
      <c r="BS7534"/>
      <c r="BT7534"/>
      <c r="BU7534"/>
    </row>
    <row r="7535" spans="2:73" x14ac:dyDescent="0.25">
      <c r="B7535" s="11"/>
      <c r="O7535" s="11"/>
      <c r="P7535" s="11"/>
      <c r="U7535" s="11"/>
      <c r="BM7535"/>
      <c r="BN7535"/>
      <c r="BO7535"/>
      <c r="BP7535"/>
      <c r="BQ7535"/>
      <c r="BR7535"/>
      <c r="BS7535"/>
      <c r="BT7535"/>
      <c r="BU7535"/>
    </row>
    <row r="7536" spans="2:73" x14ac:dyDescent="0.25">
      <c r="B7536" s="11"/>
      <c r="O7536" s="11"/>
      <c r="P7536" s="11"/>
      <c r="Q7536" s="11"/>
      <c r="U7536" s="11"/>
      <c r="BM7536"/>
      <c r="BN7536"/>
      <c r="BO7536"/>
      <c r="BP7536"/>
      <c r="BQ7536"/>
      <c r="BR7536"/>
      <c r="BS7536"/>
      <c r="BT7536"/>
      <c r="BU7536"/>
    </row>
    <row r="7537" spans="2:73" x14ac:dyDescent="0.25">
      <c r="B7537" s="11"/>
      <c r="O7537" s="11"/>
      <c r="P7537" s="11"/>
      <c r="Q7537" s="11"/>
      <c r="U7537" s="11"/>
      <c r="BM7537"/>
      <c r="BN7537"/>
      <c r="BO7537"/>
      <c r="BP7537"/>
      <c r="BQ7537"/>
      <c r="BR7537"/>
      <c r="BS7537"/>
      <c r="BT7537"/>
      <c r="BU7537"/>
    </row>
    <row r="7538" spans="2:73" x14ac:dyDescent="0.25">
      <c r="B7538" s="11"/>
      <c r="O7538" s="11"/>
      <c r="P7538" s="11"/>
      <c r="Q7538" s="11"/>
      <c r="U7538" s="11"/>
      <c r="BM7538"/>
      <c r="BN7538"/>
      <c r="BO7538"/>
      <c r="BP7538"/>
      <c r="BQ7538"/>
      <c r="BR7538"/>
      <c r="BS7538"/>
      <c r="BT7538"/>
      <c r="BU7538"/>
    </row>
    <row r="7539" spans="2:73" x14ac:dyDescent="0.25">
      <c r="B7539" s="11"/>
      <c r="O7539" s="11"/>
      <c r="P7539" s="11"/>
      <c r="Q7539" s="11"/>
      <c r="U7539" s="11"/>
      <c r="BM7539"/>
      <c r="BN7539"/>
      <c r="BO7539"/>
      <c r="BP7539"/>
      <c r="BQ7539"/>
      <c r="BR7539"/>
      <c r="BS7539"/>
      <c r="BT7539"/>
      <c r="BU7539"/>
    </row>
    <row r="7540" spans="2:73" x14ac:dyDescent="0.25">
      <c r="B7540" s="11"/>
      <c r="O7540" s="11"/>
      <c r="P7540" s="11"/>
      <c r="Q7540" s="11"/>
      <c r="U7540" s="11"/>
      <c r="BM7540"/>
      <c r="BN7540"/>
      <c r="BO7540"/>
      <c r="BP7540"/>
      <c r="BQ7540"/>
      <c r="BR7540"/>
      <c r="BS7540"/>
      <c r="BT7540"/>
      <c r="BU7540"/>
    </row>
    <row r="7541" spans="2:73" x14ac:dyDescent="0.25">
      <c r="B7541" s="11"/>
      <c r="O7541" s="11"/>
      <c r="P7541" s="11"/>
      <c r="Q7541" s="11"/>
      <c r="U7541" s="11"/>
      <c r="BM7541"/>
      <c r="BN7541"/>
      <c r="BO7541"/>
      <c r="BP7541"/>
      <c r="BQ7541"/>
      <c r="BR7541"/>
      <c r="BS7541"/>
      <c r="BT7541"/>
      <c r="BU7541"/>
    </row>
    <row r="7542" spans="2:73" x14ac:dyDescent="0.25">
      <c r="B7542" s="11"/>
      <c r="O7542" s="11"/>
      <c r="P7542" s="11"/>
      <c r="U7542" s="11"/>
      <c r="BM7542"/>
      <c r="BN7542"/>
      <c r="BO7542"/>
      <c r="BP7542"/>
      <c r="BQ7542"/>
      <c r="BR7542"/>
      <c r="BS7542"/>
      <c r="BT7542"/>
      <c r="BU7542"/>
    </row>
    <row r="7543" spans="2:73" x14ac:dyDescent="0.25">
      <c r="B7543" s="11"/>
      <c r="O7543" s="11"/>
      <c r="P7543" s="11"/>
      <c r="Q7543" s="11"/>
      <c r="U7543" s="11"/>
      <c r="BM7543"/>
      <c r="BN7543"/>
      <c r="BO7543"/>
      <c r="BP7543"/>
      <c r="BQ7543"/>
      <c r="BR7543"/>
      <c r="BS7543"/>
      <c r="BT7543"/>
      <c r="BU7543"/>
    </row>
    <row r="7544" spans="2:73" x14ac:dyDescent="0.25">
      <c r="B7544" s="11"/>
      <c r="O7544" s="11"/>
      <c r="P7544" s="11"/>
      <c r="U7544" s="11"/>
      <c r="BM7544"/>
      <c r="BN7544"/>
      <c r="BO7544"/>
      <c r="BP7544"/>
      <c r="BQ7544"/>
      <c r="BR7544"/>
      <c r="BS7544"/>
      <c r="BT7544"/>
      <c r="BU7544"/>
    </row>
    <row r="7545" spans="2:73" x14ac:dyDescent="0.25">
      <c r="B7545" s="11"/>
      <c r="O7545" s="11"/>
      <c r="P7545" s="11"/>
      <c r="Q7545" s="11"/>
      <c r="U7545" s="11"/>
      <c r="BM7545"/>
      <c r="BN7545"/>
      <c r="BO7545"/>
      <c r="BP7545"/>
      <c r="BQ7545"/>
      <c r="BR7545"/>
      <c r="BS7545"/>
      <c r="BT7545"/>
      <c r="BU7545"/>
    </row>
    <row r="7546" spans="2:73" x14ac:dyDescent="0.25">
      <c r="B7546" s="11"/>
      <c r="O7546" s="11"/>
      <c r="P7546" s="11"/>
      <c r="Q7546" s="11"/>
      <c r="U7546" s="11"/>
      <c r="BM7546"/>
      <c r="BN7546"/>
      <c r="BO7546"/>
      <c r="BP7546"/>
      <c r="BQ7546"/>
      <c r="BR7546"/>
      <c r="BS7546"/>
      <c r="BT7546"/>
      <c r="BU7546"/>
    </row>
    <row r="7547" spans="2:73" x14ac:dyDescent="0.25">
      <c r="B7547" s="11"/>
      <c r="O7547" s="11"/>
      <c r="P7547" s="11"/>
      <c r="U7547" s="11"/>
      <c r="BM7547"/>
      <c r="BN7547"/>
      <c r="BO7547"/>
      <c r="BP7547"/>
      <c r="BQ7547"/>
      <c r="BR7547"/>
      <c r="BS7547"/>
      <c r="BT7547"/>
      <c r="BU7547"/>
    </row>
    <row r="7548" spans="2:73" x14ac:dyDescent="0.25">
      <c r="B7548" s="11"/>
      <c r="O7548" s="11"/>
      <c r="P7548" s="11"/>
      <c r="Q7548" s="11"/>
      <c r="U7548" s="11"/>
      <c r="BM7548"/>
      <c r="BN7548"/>
      <c r="BO7548"/>
      <c r="BP7548"/>
      <c r="BQ7548"/>
      <c r="BR7548"/>
      <c r="BS7548"/>
      <c r="BT7548"/>
      <c r="BU7548"/>
    </row>
    <row r="7549" spans="2:73" x14ac:dyDescent="0.25">
      <c r="B7549" s="11"/>
      <c r="F7549" s="11"/>
      <c r="O7549" s="11"/>
      <c r="P7549" s="11"/>
      <c r="U7549" s="11"/>
      <c r="BM7549"/>
      <c r="BN7549"/>
      <c r="BO7549"/>
      <c r="BP7549"/>
      <c r="BQ7549"/>
      <c r="BR7549"/>
      <c r="BS7549"/>
      <c r="BT7549"/>
      <c r="BU7549"/>
    </row>
    <row r="7550" spans="2:73" x14ac:dyDescent="0.25">
      <c r="B7550" s="11"/>
      <c r="O7550" s="11"/>
      <c r="P7550" s="11"/>
      <c r="U7550" s="11"/>
      <c r="BM7550"/>
      <c r="BN7550"/>
      <c r="BO7550"/>
      <c r="BP7550"/>
      <c r="BQ7550"/>
      <c r="BR7550"/>
      <c r="BS7550"/>
      <c r="BT7550"/>
      <c r="BU7550"/>
    </row>
    <row r="7551" spans="2:73" x14ac:dyDescent="0.25">
      <c r="B7551" s="11"/>
      <c r="O7551" s="11"/>
      <c r="P7551" s="11"/>
      <c r="Q7551" s="11"/>
      <c r="U7551" s="11"/>
      <c r="BM7551"/>
      <c r="BN7551"/>
      <c r="BO7551"/>
      <c r="BP7551"/>
      <c r="BQ7551"/>
      <c r="BR7551"/>
      <c r="BS7551"/>
      <c r="BT7551"/>
      <c r="BU7551"/>
    </row>
    <row r="7552" spans="2:73" x14ac:dyDescent="0.25">
      <c r="B7552" s="11"/>
      <c r="O7552" s="11"/>
      <c r="P7552" s="11"/>
      <c r="U7552" s="11"/>
      <c r="BM7552"/>
      <c r="BN7552"/>
      <c r="BO7552"/>
      <c r="BP7552"/>
      <c r="BQ7552"/>
      <c r="BR7552"/>
      <c r="BS7552"/>
      <c r="BT7552"/>
      <c r="BU7552"/>
    </row>
    <row r="7553" spans="2:73" x14ac:dyDescent="0.25">
      <c r="B7553" s="11"/>
      <c r="O7553" s="11"/>
      <c r="P7553" s="11"/>
      <c r="Q7553" s="11"/>
      <c r="U7553" s="11"/>
      <c r="BM7553"/>
      <c r="BN7553"/>
      <c r="BO7553"/>
      <c r="BP7553"/>
      <c r="BQ7553"/>
      <c r="BR7553"/>
      <c r="BS7553"/>
      <c r="BT7553"/>
      <c r="BU7553"/>
    </row>
    <row r="7554" spans="2:73" x14ac:dyDescent="0.25">
      <c r="B7554" s="11"/>
      <c r="O7554" s="11"/>
      <c r="P7554" s="11"/>
      <c r="U7554" s="11"/>
      <c r="BM7554"/>
      <c r="BN7554"/>
      <c r="BO7554"/>
      <c r="BP7554"/>
      <c r="BQ7554"/>
      <c r="BR7554"/>
      <c r="BS7554"/>
      <c r="BT7554"/>
      <c r="BU7554"/>
    </row>
    <row r="7555" spans="2:73" x14ac:dyDescent="0.25">
      <c r="B7555" s="11"/>
      <c r="O7555" s="11"/>
      <c r="P7555" s="11"/>
      <c r="Q7555" s="11"/>
      <c r="U7555" s="11"/>
      <c r="BM7555"/>
      <c r="BN7555"/>
      <c r="BO7555"/>
      <c r="BP7555"/>
      <c r="BQ7555"/>
      <c r="BR7555"/>
      <c r="BS7555"/>
      <c r="BT7555"/>
      <c r="BU7555"/>
    </row>
    <row r="7556" spans="2:73" x14ac:dyDescent="0.25">
      <c r="B7556" s="11"/>
      <c r="O7556" s="11"/>
      <c r="P7556" s="11"/>
      <c r="Q7556" s="11"/>
      <c r="U7556" s="11"/>
      <c r="BM7556"/>
      <c r="BN7556"/>
      <c r="BO7556"/>
      <c r="BP7556"/>
      <c r="BQ7556"/>
      <c r="BR7556"/>
      <c r="BS7556"/>
      <c r="BT7556"/>
      <c r="BU7556"/>
    </row>
    <row r="7557" spans="2:73" x14ac:dyDescent="0.25">
      <c r="B7557" s="11"/>
      <c r="O7557" s="11"/>
      <c r="P7557" s="11"/>
      <c r="Q7557" s="11"/>
      <c r="U7557" s="11"/>
      <c r="BM7557"/>
      <c r="BN7557"/>
      <c r="BO7557"/>
      <c r="BP7557"/>
      <c r="BQ7557"/>
      <c r="BR7557"/>
      <c r="BS7557"/>
      <c r="BT7557"/>
      <c r="BU7557"/>
    </row>
    <row r="7558" spans="2:73" x14ac:dyDescent="0.25">
      <c r="B7558" s="11"/>
      <c r="O7558" s="11"/>
      <c r="P7558" s="11"/>
      <c r="Q7558" s="11"/>
      <c r="U7558" s="11"/>
      <c r="BM7558"/>
      <c r="BN7558"/>
      <c r="BO7558"/>
      <c r="BP7558"/>
      <c r="BQ7558"/>
      <c r="BR7558"/>
      <c r="BS7558"/>
      <c r="BT7558"/>
      <c r="BU7558"/>
    </row>
    <row r="7559" spans="2:73" x14ac:dyDescent="0.25">
      <c r="B7559" s="11"/>
      <c r="O7559" s="11"/>
      <c r="P7559" s="11"/>
      <c r="Q7559" s="11"/>
      <c r="U7559" s="11"/>
      <c r="BM7559"/>
      <c r="BN7559"/>
      <c r="BO7559"/>
      <c r="BP7559"/>
      <c r="BQ7559"/>
      <c r="BR7559"/>
      <c r="BS7559"/>
      <c r="BT7559"/>
      <c r="BU7559"/>
    </row>
    <row r="7560" spans="2:73" x14ac:dyDescent="0.25">
      <c r="B7560" s="11"/>
      <c r="O7560" s="11"/>
      <c r="P7560" s="11"/>
      <c r="Q7560" s="11"/>
      <c r="U7560" s="11"/>
      <c r="BM7560"/>
      <c r="BN7560"/>
      <c r="BO7560"/>
      <c r="BP7560"/>
      <c r="BQ7560"/>
      <c r="BR7560"/>
      <c r="BS7560"/>
      <c r="BT7560"/>
      <c r="BU7560"/>
    </row>
    <row r="7561" spans="2:73" x14ac:dyDescent="0.25">
      <c r="B7561" s="11"/>
      <c r="O7561" s="11"/>
      <c r="P7561" s="11"/>
      <c r="Q7561" s="11"/>
      <c r="U7561" s="11"/>
      <c r="BM7561"/>
      <c r="BN7561"/>
      <c r="BO7561"/>
      <c r="BP7561"/>
      <c r="BQ7561"/>
      <c r="BR7561"/>
      <c r="BS7561"/>
      <c r="BT7561"/>
      <c r="BU7561"/>
    </row>
    <row r="7562" spans="2:73" x14ac:dyDescent="0.25">
      <c r="B7562" s="11"/>
      <c r="O7562" s="11"/>
      <c r="P7562" s="11"/>
      <c r="Q7562" s="11"/>
      <c r="U7562" s="11"/>
      <c r="BM7562"/>
      <c r="BN7562"/>
      <c r="BO7562"/>
      <c r="BP7562"/>
      <c r="BQ7562"/>
      <c r="BR7562"/>
      <c r="BS7562"/>
      <c r="BT7562"/>
      <c r="BU7562"/>
    </row>
    <row r="7563" spans="2:73" x14ac:dyDescent="0.25">
      <c r="B7563" s="11"/>
      <c r="O7563" s="11"/>
      <c r="P7563" s="11"/>
      <c r="Q7563" s="11"/>
      <c r="U7563" s="11"/>
      <c r="BM7563"/>
      <c r="BN7563"/>
      <c r="BO7563"/>
      <c r="BP7563"/>
      <c r="BQ7563"/>
      <c r="BR7563"/>
      <c r="BS7563"/>
      <c r="BT7563"/>
      <c r="BU7563"/>
    </row>
    <row r="7564" spans="2:73" x14ac:dyDescent="0.25">
      <c r="B7564" s="11"/>
      <c r="O7564" s="11"/>
      <c r="P7564" s="11"/>
      <c r="Q7564" s="11"/>
      <c r="U7564" s="11"/>
      <c r="BM7564"/>
      <c r="BN7564"/>
      <c r="BO7564"/>
      <c r="BP7564"/>
      <c r="BQ7564"/>
      <c r="BR7564"/>
      <c r="BS7564"/>
      <c r="BT7564"/>
      <c r="BU7564"/>
    </row>
    <row r="7565" spans="2:73" x14ac:dyDescent="0.25">
      <c r="B7565" s="11"/>
      <c r="O7565" s="11"/>
      <c r="P7565" s="11"/>
      <c r="U7565" s="11"/>
      <c r="BM7565"/>
      <c r="BN7565"/>
      <c r="BO7565"/>
      <c r="BP7565"/>
      <c r="BQ7565"/>
      <c r="BR7565"/>
      <c r="BS7565"/>
      <c r="BT7565"/>
      <c r="BU7565"/>
    </row>
    <row r="7566" spans="2:73" x14ac:dyDescent="0.25">
      <c r="B7566" s="11"/>
      <c r="O7566" s="11"/>
      <c r="P7566" s="11"/>
      <c r="Q7566" s="11"/>
      <c r="U7566" s="11"/>
      <c r="BM7566"/>
      <c r="BN7566"/>
      <c r="BO7566"/>
      <c r="BP7566"/>
      <c r="BQ7566"/>
      <c r="BR7566"/>
      <c r="BS7566"/>
      <c r="BT7566"/>
      <c r="BU7566"/>
    </row>
    <row r="7567" spans="2:73" x14ac:dyDescent="0.25">
      <c r="B7567" s="11"/>
      <c r="O7567" s="11"/>
      <c r="P7567" s="11"/>
      <c r="Q7567" s="11"/>
      <c r="U7567" s="11"/>
      <c r="BM7567"/>
      <c r="BN7567"/>
      <c r="BO7567"/>
      <c r="BP7567"/>
      <c r="BQ7567"/>
      <c r="BR7567"/>
      <c r="BS7567"/>
      <c r="BT7567"/>
      <c r="BU7567"/>
    </row>
    <row r="7568" spans="2:73" x14ac:dyDescent="0.25">
      <c r="B7568" s="11"/>
      <c r="O7568" s="11"/>
      <c r="P7568" s="11"/>
      <c r="Q7568" s="11"/>
      <c r="U7568" s="11"/>
      <c r="BM7568"/>
      <c r="BN7568"/>
      <c r="BO7568"/>
      <c r="BP7568"/>
      <c r="BQ7568"/>
      <c r="BR7568"/>
      <c r="BS7568"/>
      <c r="BT7568"/>
      <c r="BU7568"/>
    </row>
    <row r="7569" spans="2:73" x14ac:dyDescent="0.25">
      <c r="B7569" s="11"/>
      <c r="O7569" s="11"/>
      <c r="P7569" s="11"/>
      <c r="Q7569" s="11"/>
      <c r="U7569" s="11"/>
      <c r="BM7569"/>
      <c r="BN7569"/>
      <c r="BO7569"/>
      <c r="BP7569"/>
      <c r="BQ7569"/>
      <c r="BR7569"/>
      <c r="BS7569"/>
      <c r="BT7569"/>
      <c r="BU7569"/>
    </row>
    <row r="7570" spans="2:73" x14ac:dyDescent="0.25">
      <c r="B7570" s="11"/>
      <c r="O7570" s="11"/>
      <c r="P7570" s="11"/>
      <c r="Q7570" s="11"/>
      <c r="U7570" s="11"/>
      <c r="BM7570"/>
      <c r="BN7570"/>
      <c r="BO7570"/>
      <c r="BP7570"/>
      <c r="BQ7570"/>
      <c r="BR7570"/>
      <c r="BS7570"/>
      <c r="BT7570"/>
      <c r="BU7570"/>
    </row>
    <row r="7571" spans="2:73" x14ac:dyDescent="0.25">
      <c r="B7571" s="11"/>
      <c r="O7571" s="11"/>
      <c r="P7571" s="11"/>
      <c r="Q7571" s="11"/>
      <c r="U7571" s="11"/>
      <c r="BM7571"/>
      <c r="BN7571"/>
      <c r="BO7571"/>
      <c r="BP7571"/>
      <c r="BQ7571"/>
      <c r="BR7571"/>
      <c r="BS7571"/>
      <c r="BT7571"/>
      <c r="BU7571"/>
    </row>
    <row r="7572" spans="2:73" x14ac:dyDescent="0.25">
      <c r="B7572" s="11"/>
      <c r="O7572" s="11"/>
      <c r="P7572" s="11"/>
      <c r="Q7572" s="11"/>
      <c r="U7572" s="11"/>
      <c r="BM7572"/>
      <c r="BN7572"/>
      <c r="BO7572"/>
      <c r="BP7572"/>
      <c r="BQ7572"/>
      <c r="BR7572"/>
      <c r="BS7572"/>
      <c r="BT7572"/>
      <c r="BU7572"/>
    </row>
    <row r="7573" spans="2:73" x14ac:dyDescent="0.25">
      <c r="B7573" s="11"/>
      <c r="O7573" s="11"/>
      <c r="P7573" s="11"/>
      <c r="U7573" s="11"/>
      <c r="BM7573"/>
      <c r="BN7573"/>
      <c r="BO7573"/>
      <c r="BP7573"/>
      <c r="BQ7573"/>
      <c r="BR7573"/>
      <c r="BS7573"/>
      <c r="BT7573"/>
      <c r="BU7573"/>
    </row>
    <row r="7574" spans="2:73" x14ac:dyDescent="0.25">
      <c r="B7574" s="11"/>
      <c r="O7574" s="11"/>
      <c r="P7574" s="11"/>
      <c r="Q7574" s="11"/>
      <c r="U7574" s="11"/>
      <c r="BM7574"/>
      <c r="BN7574"/>
      <c r="BO7574"/>
      <c r="BP7574"/>
      <c r="BQ7574"/>
      <c r="BR7574"/>
      <c r="BS7574"/>
      <c r="BT7574"/>
      <c r="BU7574"/>
    </row>
    <row r="7575" spans="2:73" x14ac:dyDescent="0.25">
      <c r="B7575" s="11"/>
      <c r="O7575" s="11"/>
      <c r="P7575" s="11"/>
      <c r="Q7575" s="11"/>
      <c r="U7575" s="11"/>
      <c r="BM7575"/>
      <c r="BN7575"/>
      <c r="BO7575"/>
      <c r="BP7575"/>
      <c r="BQ7575"/>
      <c r="BR7575"/>
      <c r="BS7575"/>
      <c r="BT7575"/>
      <c r="BU7575"/>
    </row>
    <row r="7576" spans="2:73" x14ac:dyDescent="0.25">
      <c r="B7576" s="11"/>
      <c r="O7576" s="11"/>
      <c r="P7576" s="11"/>
      <c r="Q7576" s="11"/>
      <c r="U7576" s="11"/>
      <c r="BM7576"/>
      <c r="BN7576"/>
      <c r="BO7576"/>
      <c r="BP7576"/>
      <c r="BQ7576"/>
      <c r="BR7576"/>
      <c r="BS7576"/>
      <c r="BT7576"/>
      <c r="BU7576"/>
    </row>
    <row r="7577" spans="2:73" x14ac:dyDescent="0.25">
      <c r="B7577" s="11"/>
      <c r="O7577" s="11"/>
      <c r="P7577" s="11"/>
      <c r="Q7577" s="11"/>
      <c r="U7577" s="11"/>
      <c r="BM7577"/>
      <c r="BN7577"/>
      <c r="BO7577"/>
      <c r="BP7577"/>
      <c r="BQ7577"/>
      <c r="BR7577"/>
      <c r="BS7577"/>
      <c r="BT7577"/>
      <c r="BU7577"/>
    </row>
    <row r="7578" spans="2:73" x14ac:dyDescent="0.25">
      <c r="B7578" s="11"/>
      <c r="O7578" s="11"/>
      <c r="P7578" s="11"/>
      <c r="Q7578" s="11"/>
      <c r="U7578" s="11"/>
      <c r="BM7578"/>
      <c r="BN7578"/>
      <c r="BO7578"/>
      <c r="BP7578"/>
      <c r="BQ7578"/>
      <c r="BR7578"/>
      <c r="BS7578"/>
      <c r="BT7578"/>
      <c r="BU7578"/>
    </row>
    <row r="7579" spans="2:73" x14ac:dyDescent="0.25">
      <c r="B7579" s="11"/>
      <c r="O7579" s="11"/>
      <c r="P7579" s="11"/>
      <c r="U7579" s="11"/>
      <c r="BM7579"/>
      <c r="BN7579"/>
      <c r="BO7579"/>
      <c r="BP7579"/>
      <c r="BQ7579"/>
      <c r="BR7579"/>
      <c r="BS7579"/>
      <c r="BT7579"/>
      <c r="BU7579"/>
    </row>
    <row r="7580" spans="2:73" x14ac:dyDescent="0.25">
      <c r="B7580" s="11"/>
      <c r="O7580" s="11"/>
      <c r="P7580" s="11"/>
      <c r="Q7580" s="11"/>
      <c r="U7580" s="11"/>
      <c r="BM7580"/>
      <c r="BN7580"/>
      <c r="BO7580"/>
      <c r="BP7580"/>
      <c r="BQ7580"/>
      <c r="BR7580"/>
      <c r="BS7580"/>
      <c r="BT7580"/>
      <c r="BU7580"/>
    </row>
    <row r="7581" spans="2:73" x14ac:dyDescent="0.25">
      <c r="B7581" s="11"/>
      <c r="O7581" s="11"/>
      <c r="P7581" s="11"/>
      <c r="Q7581" s="11"/>
      <c r="U7581" s="11"/>
      <c r="BM7581"/>
      <c r="BN7581"/>
      <c r="BO7581"/>
      <c r="BP7581"/>
      <c r="BQ7581"/>
      <c r="BR7581"/>
      <c r="BS7581"/>
      <c r="BT7581"/>
      <c r="BU7581"/>
    </row>
    <row r="7582" spans="2:73" x14ac:dyDescent="0.25">
      <c r="B7582" s="11"/>
      <c r="O7582" s="11"/>
      <c r="P7582" s="11"/>
      <c r="Q7582" s="11"/>
      <c r="U7582" s="11"/>
      <c r="BM7582"/>
      <c r="BN7582"/>
      <c r="BO7582"/>
      <c r="BP7582"/>
      <c r="BQ7582"/>
      <c r="BR7582"/>
      <c r="BS7582"/>
      <c r="BT7582"/>
      <c r="BU7582"/>
    </row>
    <row r="7583" spans="2:73" x14ac:dyDescent="0.25">
      <c r="B7583" s="11"/>
      <c r="F7583" s="11"/>
      <c r="O7583" s="11"/>
      <c r="P7583" s="11"/>
      <c r="Q7583" s="11"/>
      <c r="U7583" s="11"/>
      <c r="BM7583"/>
      <c r="BN7583"/>
      <c r="BO7583"/>
      <c r="BP7583"/>
      <c r="BQ7583"/>
      <c r="BR7583"/>
      <c r="BS7583"/>
      <c r="BT7583"/>
      <c r="BU7583"/>
    </row>
    <row r="7584" spans="2:73" x14ac:dyDescent="0.25">
      <c r="B7584" s="11"/>
      <c r="O7584" s="11"/>
      <c r="P7584" s="11"/>
      <c r="Q7584" s="11"/>
      <c r="U7584" s="11"/>
      <c r="BM7584"/>
      <c r="BN7584"/>
      <c r="BO7584"/>
      <c r="BP7584"/>
      <c r="BQ7584"/>
      <c r="BR7584"/>
      <c r="BS7584"/>
      <c r="BT7584"/>
      <c r="BU7584"/>
    </row>
    <row r="7585" spans="2:73" x14ac:dyDescent="0.25">
      <c r="B7585" s="11"/>
      <c r="O7585" s="11"/>
      <c r="P7585" s="11"/>
      <c r="U7585" s="11"/>
      <c r="BM7585"/>
      <c r="BN7585"/>
      <c r="BO7585"/>
      <c r="BP7585"/>
      <c r="BQ7585"/>
      <c r="BR7585"/>
      <c r="BS7585"/>
      <c r="BT7585"/>
      <c r="BU7585"/>
    </row>
    <row r="7586" spans="2:73" x14ac:dyDescent="0.25">
      <c r="B7586" s="11"/>
      <c r="O7586" s="11"/>
      <c r="P7586" s="11"/>
      <c r="Q7586" s="11"/>
      <c r="U7586" s="11"/>
      <c r="BM7586"/>
      <c r="BN7586"/>
      <c r="BO7586"/>
      <c r="BP7586"/>
      <c r="BQ7586"/>
      <c r="BR7586"/>
      <c r="BS7586"/>
      <c r="BT7586"/>
      <c r="BU7586"/>
    </row>
    <row r="7587" spans="2:73" x14ac:dyDescent="0.25">
      <c r="B7587" s="11"/>
      <c r="O7587" s="11"/>
      <c r="P7587" s="11"/>
      <c r="U7587" s="11"/>
      <c r="BM7587"/>
      <c r="BN7587"/>
      <c r="BO7587"/>
      <c r="BP7587"/>
      <c r="BQ7587"/>
      <c r="BR7587"/>
      <c r="BS7587"/>
      <c r="BT7587"/>
      <c r="BU7587"/>
    </row>
    <row r="7588" spans="2:73" x14ac:dyDescent="0.25">
      <c r="B7588" s="11"/>
      <c r="O7588" s="11"/>
      <c r="P7588" s="11"/>
      <c r="U7588" s="11"/>
      <c r="BM7588"/>
      <c r="BN7588"/>
      <c r="BO7588"/>
      <c r="BP7588"/>
      <c r="BQ7588"/>
      <c r="BR7588"/>
      <c r="BS7588"/>
      <c r="BT7588"/>
      <c r="BU7588"/>
    </row>
    <row r="7589" spans="2:73" x14ac:dyDescent="0.25">
      <c r="B7589" s="11"/>
      <c r="O7589" s="11"/>
      <c r="P7589" s="11"/>
      <c r="U7589" s="11"/>
      <c r="BM7589"/>
      <c r="BN7589"/>
      <c r="BO7589"/>
      <c r="BP7589"/>
      <c r="BQ7589"/>
      <c r="BR7589"/>
      <c r="BS7589"/>
      <c r="BT7589"/>
      <c r="BU7589"/>
    </row>
    <row r="7590" spans="2:73" x14ac:dyDescent="0.25">
      <c r="B7590" s="11"/>
      <c r="O7590" s="11"/>
      <c r="P7590" s="11"/>
      <c r="U7590" s="11"/>
      <c r="BM7590"/>
      <c r="BN7590"/>
      <c r="BO7590"/>
      <c r="BP7590"/>
      <c r="BQ7590"/>
      <c r="BR7590"/>
      <c r="BS7590"/>
      <c r="BT7590"/>
      <c r="BU7590"/>
    </row>
    <row r="7591" spans="2:73" x14ac:dyDescent="0.25">
      <c r="B7591" s="11"/>
      <c r="F7591" s="11"/>
      <c r="O7591" s="11"/>
      <c r="P7591" s="11"/>
      <c r="U7591" s="11"/>
      <c r="BM7591"/>
      <c r="BN7591"/>
      <c r="BO7591"/>
      <c r="BP7591"/>
      <c r="BQ7591"/>
      <c r="BR7591"/>
      <c r="BS7591"/>
      <c r="BT7591"/>
      <c r="BU7591"/>
    </row>
    <row r="7592" spans="2:73" x14ac:dyDescent="0.25">
      <c r="B7592" s="11"/>
      <c r="O7592" s="11"/>
      <c r="P7592" s="11"/>
      <c r="U7592" s="11"/>
      <c r="BM7592"/>
      <c r="BN7592"/>
      <c r="BO7592"/>
      <c r="BP7592"/>
      <c r="BQ7592"/>
      <c r="BR7592"/>
      <c r="BS7592"/>
      <c r="BT7592"/>
      <c r="BU7592"/>
    </row>
    <row r="7593" spans="2:73" x14ac:dyDescent="0.25">
      <c r="B7593" s="11"/>
      <c r="O7593" s="11"/>
      <c r="P7593" s="11"/>
      <c r="U7593" s="11"/>
      <c r="BM7593"/>
      <c r="BN7593"/>
      <c r="BO7593"/>
      <c r="BP7593"/>
      <c r="BQ7593"/>
      <c r="BR7593"/>
      <c r="BS7593"/>
      <c r="BT7593"/>
      <c r="BU7593"/>
    </row>
    <row r="7594" spans="2:73" x14ac:dyDescent="0.25">
      <c r="B7594" s="11"/>
      <c r="O7594" s="11"/>
      <c r="P7594" s="11"/>
      <c r="Q7594" s="11"/>
      <c r="U7594" s="11"/>
      <c r="BM7594"/>
      <c r="BN7594"/>
      <c r="BO7594"/>
      <c r="BP7594"/>
      <c r="BQ7594"/>
      <c r="BR7594"/>
      <c r="BS7594"/>
      <c r="BT7594"/>
      <c r="BU7594"/>
    </row>
    <row r="7595" spans="2:73" x14ac:dyDescent="0.25">
      <c r="B7595" s="11"/>
      <c r="O7595" s="11"/>
      <c r="P7595" s="11"/>
      <c r="Q7595" s="11"/>
      <c r="U7595" s="11"/>
      <c r="BM7595"/>
      <c r="BN7595"/>
      <c r="BO7595"/>
      <c r="BP7595"/>
      <c r="BQ7595"/>
      <c r="BR7595"/>
      <c r="BS7595"/>
      <c r="BT7595"/>
      <c r="BU7595"/>
    </row>
    <row r="7596" spans="2:73" x14ac:dyDescent="0.25">
      <c r="B7596" s="11"/>
      <c r="O7596" s="11"/>
      <c r="P7596" s="11"/>
      <c r="Q7596" s="11"/>
      <c r="U7596" s="11"/>
      <c r="BM7596"/>
      <c r="BN7596"/>
      <c r="BO7596"/>
      <c r="BP7596"/>
      <c r="BQ7596"/>
      <c r="BR7596"/>
      <c r="BS7596"/>
      <c r="BT7596"/>
      <c r="BU7596"/>
    </row>
    <row r="7597" spans="2:73" x14ac:dyDescent="0.25">
      <c r="B7597" s="11"/>
      <c r="O7597" s="11"/>
      <c r="P7597" s="11"/>
      <c r="U7597" s="11"/>
      <c r="BM7597"/>
      <c r="BN7597"/>
      <c r="BO7597"/>
      <c r="BP7597"/>
      <c r="BQ7597"/>
      <c r="BR7597"/>
      <c r="BS7597"/>
      <c r="BT7597"/>
      <c r="BU7597"/>
    </row>
    <row r="7598" spans="2:73" x14ac:dyDescent="0.25">
      <c r="B7598" s="11"/>
      <c r="O7598" s="11"/>
      <c r="P7598" s="11"/>
      <c r="U7598" s="11"/>
      <c r="BM7598"/>
      <c r="BN7598"/>
      <c r="BO7598"/>
      <c r="BP7598"/>
      <c r="BQ7598"/>
      <c r="BR7598"/>
      <c r="BS7598"/>
      <c r="BT7598"/>
      <c r="BU7598"/>
    </row>
    <row r="7599" spans="2:73" x14ac:dyDescent="0.25">
      <c r="B7599" s="11"/>
      <c r="O7599" s="11"/>
      <c r="P7599" s="11"/>
      <c r="Q7599" s="11"/>
      <c r="U7599" s="11"/>
      <c r="BM7599"/>
      <c r="BN7599"/>
      <c r="BO7599"/>
      <c r="BP7599"/>
      <c r="BQ7599"/>
      <c r="BR7599"/>
      <c r="BS7599"/>
      <c r="BT7599"/>
      <c r="BU7599"/>
    </row>
    <row r="7600" spans="2:73" x14ac:dyDescent="0.25">
      <c r="B7600" s="11"/>
      <c r="O7600" s="11"/>
      <c r="P7600" s="11"/>
      <c r="Q7600" s="11"/>
      <c r="U7600" s="11"/>
      <c r="BM7600"/>
      <c r="BN7600"/>
      <c r="BO7600"/>
      <c r="BP7600"/>
      <c r="BQ7600"/>
      <c r="BR7600"/>
      <c r="BS7600"/>
      <c r="BT7600"/>
      <c r="BU7600"/>
    </row>
    <row r="7601" spans="2:73" x14ac:dyDescent="0.25">
      <c r="B7601" s="11"/>
      <c r="O7601" s="11"/>
      <c r="P7601" s="11"/>
      <c r="Q7601" s="11"/>
      <c r="U7601" s="11"/>
      <c r="BM7601"/>
      <c r="BN7601"/>
      <c r="BO7601"/>
      <c r="BP7601"/>
      <c r="BQ7601"/>
      <c r="BR7601"/>
      <c r="BS7601"/>
      <c r="BT7601"/>
      <c r="BU7601"/>
    </row>
    <row r="7602" spans="2:73" x14ac:dyDescent="0.25">
      <c r="B7602" s="11"/>
      <c r="O7602" s="11"/>
      <c r="P7602" s="11"/>
      <c r="Q7602" s="11"/>
      <c r="U7602" s="11"/>
      <c r="BM7602"/>
      <c r="BN7602"/>
      <c r="BO7602"/>
      <c r="BP7602"/>
      <c r="BQ7602"/>
      <c r="BR7602"/>
      <c r="BS7602"/>
      <c r="BT7602"/>
      <c r="BU7602"/>
    </row>
    <row r="7603" spans="2:73" x14ac:dyDescent="0.25">
      <c r="B7603" s="11"/>
      <c r="F7603" s="11"/>
      <c r="O7603" s="11"/>
      <c r="P7603" s="11"/>
      <c r="U7603" s="11"/>
      <c r="BM7603"/>
      <c r="BN7603"/>
      <c r="BO7603"/>
      <c r="BP7603"/>
      <c r="BQ7603"/>
      <c r="BR7603"/>
      <c r="BS7603"/>
      <c r="BT7603"/>
      <c r="BU7603"/>
    </row>
    <row r="7604" spans="2:73" x14ac:dyDescent="0.25">
      <c r="B7604" s="11"/>
      <c r="O7604" s="11"/>
      <c r="P7604" s="11"/>
      <c r="Q7604" s="11"/>
      <c r="U7604" s="11"/>
      <c r="BM7604"/>
      <c r="BN7604"/>
      <c r="BO7604"/>
      <c r="BP7604"/>
      <c r="BQ7604"/>
      <c r="BR7604"/>
      <c r="BS7604"/>
      <c r="BT7604"/>
      <c r="BU7604"/>
    </row>
    <row r="7605" spans="2:73" x14ac:dyDescent="0.25">
      <c r="B7605" s="11"/>
      <c r="O7605" s="11"/>
      <c r="P7605" s="11"/>
      <c r="Q7605" s="11"/>
      <c r="U7605" s="11"/>
      <c r="BM7605"/>
      <c r="BN7605"/>
      <c r="BO7605"/>
      <c r="BP7605"/>
      <c r="BQ7605"/>
      <c r="BR7605"/>
      <c r="BS7605"/>
      <c r="BT7605"/>
      <c r="BU7605"/>
    </row>
    <row r="7606" spans="2:73" x14ac:dyDescent="0.25">
      <c r="B7606" s="11"/>
      <c r="O7606" s="11"/>
      <c r="P7606" s="11"/>
      <c r="Q7606" s="11"/>
      <c r="U7606" s="11"/>
      <c r="BM7606"/>
      <c r="BN7606"/>
      <c r="BO7606"/>
      <c r="BP7606"/>
      <c r="BQ7606"/>
      <c r="BR7606"/>
      <c r="BS7606"/>
      <c r="BT7606"/>
      <c r="BU7606"/>
    </row>
    <row r="7607" spans="2:73" x14ac:dyDescent="0.25">
      <c r="B7607" s="11"/>
      <c r="O7607" s="11"/>
      <c r="P7607" s="11"/>
      <c r="Q7607" s="11"/>
      <c r="U7607" s="11"/>
      <c r="BM7607"/>
      <c r="BN7607"/>
      <c r="BO7607"/>
      <c r="BP7607"/>
      <c r="BQ7607"/>
      <c r="BR7607"/>
      <c r="BS7607"/>
      <c r="BT7607"/>
      <c r="BU7607"/>
    </row>
    <row r="7608" spans="2:73" x14ac:dyDescent="0.25">
      <c r="B7608" s="11"/>
      <c r="O7608" s="11"/>
      <c r="P7608" s="11"/>
      <c r="Q7608" s="11"/>
      <c r="U7608" s="11"/>
      <c r="BM7608"/>
      <c r="BN7608"/>
      <c r="BO7608"/>
      <c r="BP7608"/>
      <c r="BQ7608"/>
      <c r="BR7608"/>
      <c r="BS7608"/>
      <c r="BT7608"/>
      <c r="BU7608"/>
    </row>
    <row r="7609" spans="2:73" x14ac:dyDescent="0.25">
      <c r="B7609" s="11"/>
      <c r="O7609" s="11"/>
      <c r="P7609" s="11"/>
      <c r="U7609" s="11"/>
      <c r="BM7609"/>
      <c r="BN7609"/>
      <c r="BO7609"/>
      <c r="BP7609"/>
      <c r="BQ7609"/>
      <c r="BR7609"/>
      <c r="BS7609"/>
      <c r="BT7609"/>
      <c r="BU7609"/>
    </row>
    <row r="7610" spans="2:73" x14ac:dyDescent="0.25">
      <c r="B7610" s="11"/>
      <c r="O7610" s="11"/>
      <c r="P7610" s="11"/>
      <c r="U7610" s="11"/>
      <c r="BM7610"/>
      <c r="BN7610"/>
      <c r="BO7610"/>
      <c r="BP7610"/>
      <c r="BQ7610"/>
      <c r="BR7610"/>
      <c r="BS7610"/>
      <c r="BT7610"/>
      <c r="BU7610"/>
    </row>
    <row r="7611" spans="2:73" x14ac:dyDescent="0.25">
      <c r="B7611" s="11"/>
      <c r="O7611" s="11"/>
      <c r="P7611" s="11"/>
      <c r="Q7611" s="11"/>
      <c r="U7611" s="11"/>
      <c r="BM7611"/>
      <c r="BN7611"/>
      <c r="BO7611"/>
      <c r="BP7611"/>
      <c r="BQ7611"/>
      <c r="BR7611"/>
      <c r="BS7611"/>
      <c r="BT7611"/>
      <c r="BU7611"/>
    </row>
    <row r="7612" spans="2:73" x14ac:dyDescent="0.25">
      <c r="B7612" s="11"/>
      <c r="O7612" s="11"/>
      <c r="P7612" s="11"/>
      <c r="Q7612" s="11"/>
      <c r="U7612" s="11"/>
      <c r="BM7612"/>
      <c r="BN7612"/>
      <c r="BO7612"/>
      <c r="BP7612"/>
      <c r="BQ7612"/>
      <c r="BR7612"/>
      <c r="BS7612"/>
      <c r="BT7612"/>
      <c r="BU7612"/>
    </row>
    <row r="7613" spans="2:73" x14ac:dyDescent="0.25">
      <c r="B7613" s="11"/>
      <c r="O7613" s="11"/>
      <c r="P7613" s="11"/>
      <c r="Q7613" s="11"/>
      <c r="U7613" s="11"/>
      <c r="BM7613"/>
      <c r="BN7613"/>
      <c r="BO7613"/>
      <c r="BP7613"/>
      <c r="BQ7613"/>
      <c r="BR7613"/>
      <c r="BS7613"/>
      <c r="BT7613"/>
      <c r="BU7613"/>
    </row>
    <row r="7614" spans="2:73" x14ac:dyDescent="0.25">
      <c r="B7614" s="11"/>
      <c r="O7614" s="11"/>
      <c r="P7614" s="11"/>
      <c r="Q7614" s="11"/>
      <c r="U7614" s="11"/>
      <c r="BM7614"/>
      <c r="BN7614"/>
      <c r="BO7614"/>
      <c r="BP7614"/>
      <c r="BQ7614"/>
      <c r="BR7614"/>
      <c r="BS7614"/>
      <c r="BT7614"/>
      <c r="BU7614"/>
    </row>
    <row r="7615" spans="2:73" x14ac:dyDescent="0.25">
      <c r="B7615" s="11"/>
      <c r="O7615" s="11"/>
      <c r="P7615" s="11"/>
      <c r="U7615" s="11"/>
      <c r="BM7615"/>
      <c r="BN7615"/>
      <c r="BO7615"/>
      <c r="BP7615"/>
      <c r="BQ7615"/>
      <c r="BR7615"/>
      <c r="BS7615"/>
      <c r="BT7615"/>
      <c r="BU7615"/>
    </row>
    <row r="7616" spans="2:73" x14ac:dyDescent="0.25">
      <c r="B7616" s="11"/>
      <c r="O7616" s="11"/>
      <c r="P7616" s="11"/>
      <c r="Q7616" s="11"/>
      <c r="U7616" s="11"/>
      <c r="BM7616"/>
      <c r="BN7616"/>
      <c r="BO7616"/>
      <c r="BP7616"/>
      <c r="BQ7616"/>
      <c r="BR7616"/>
      <c r="BS7616"/>
      <c r="BT7616"/>
      <c r="BU7616"/>
    </row>
    <row r="7617" spans="2:73" x14ac:dyDescent="0.25">
      <c r="B7617" s="11"/>
      <c r="O7617" s="11"/>
      <c r="P7617" s="11"/>
      <c r="U7617" s="11"/>
      <c r="BM7617"/>
      <c r="BN7617"/>
      <c r="BO7617"/>
      <c r="BP7617"/>
      <c r="BQ7617"/>
      <c r="BR7617"/>
      <c r="BS7617"/>
      <c r="BT7617"/>
      <c r="BU7617"/>
    </row>
    <row r="7618" spans="2:73" x14ac:dyDescent="0.25">
      <c r="B7618" s="11"/>
      <c r="O7618" s="11"/>
      <c r="P7618" s="11"/>
      <c r="Q7618" s="11"/>
      <c r="U7618" s="11"/>
      <c r="BM7618"/>
      <c r="BN7618"/>
      <c r="BO7618"/>
      <c r="BP7618"/>
      <c r="BQ7618"/>
      <c r="BR7618"/>
      <c r="BS7618"/>
      <c r="BT7618"/>
      <c r="BU7618"/>
    </row>
    <row r="7619" spans="2:73" x14ac:dyDescent="0.25">
      <c r="B7619" s="11"/>
      <c r="O7619" s="11"/>
      <c r="P7619" s="11"/>
      <c r="Q7619" s="11"/>
      <c r="U7619" s="11"/>
      <c r="BM7619"/>
      <c r="BN7619"/>
      <c r="BO7619"/>
      <c r="BP7619"/>
      <c r="BQ7619"/>
      <c r="BR7619"/>
      <c r="BS7619"/>
      <c r="BT7619"/>
      <c r="BU7619"/>
    </row>
    <row r="7620" spans="2:73" x14ac:dyDescent="0.25">
      <c r="B7620" s="11"/>
      <c r="O7620" s="11"/>
      <c r="P7620" s="11"/>
      <c r="Q7620" s="11"/>
      <c r="U7620" s="11"/>
      <c r="BM7620"/>
      <c r="BN7620"/>
      <c r="BO7620"/>
      <c r="BP7620"/>
      <c r="BQ7620"/>
      <c r="BR7620"/>
      <c r="BS7620"/>
      <c r="BT7620"/>
      <c r="BU7620"/>
    </row>
    <row r="7621" spans="2:73" x14ac:dyDescent="0.25">
      <c r="B7621" s="11"/>
      <c r="O7621" s="11"/>
      <c r="P7621" s="11"/>
      <c r="Q7621" s="11"/>
      <c r="U7621" s="11"/>
      <c r="BM7621"/>
      <c r="BN7621"/>
      <c r="BO7621"/>
      <c r="BP7621"/>
      <c r="BQ7621"/>
      <c r="BR7621"/>
      <c r="BS7621"/>
      <c r="BT7621"/>
      <c r="BU7621"/>
    </row>
    <row r="7622" spans="2:73" x14ac:dyDescent="0.25">
      <c r="B7622" s="11"/>
      <c r="O7622" s="11"/>
      <c r="P7622" s="11"/>
      <c r="Q7622" s="11"/>
      <c r="U7622" s="11"/>
      <c r="BM7622"/>
      <c r="BN7622"/>
      <c r="BO7622"/>
      <c r="BP7622"/>
      <c r="BQ7622"/>
      <c r="BR7622"/>
      <c r="BS7622"/>
      <c r="BT7622"/>
      <c r="BU7622"/>
    </row>
    <row r="7623" spans="2:73" x14ac:dyDescent="0.25">
      <c r="B7623" s="11"/>
      <c r="O7623" s="11"/>
      <c r="P7623" s="11"/>
      <c r="Q7623" s="11"/>
      <c r="U7623" s="11"/>
      <c r="BM7623"/>
      <c r="BN7623"/>
      <c r="BO7623"/>
      <c r="BP7623"/>
      <c r="BQ7623"/>
      <c r="BR7623"/>
      <c r="BS7623"/>
      <c r="BT7623"/>
      <c r="BU7623"/>
    </row>
    <row r="7624" spans="2:73" x14ac:dyDescent="0.25">
      <c r="B7624" s="11"/>
      <c r="O7624" s="11"/>
      <c r="P7624" s="11"/>
      <c r="U7624" s="11"/>
      <c r="BM7624"/>
      <c r="BN7624"/>
      <c r="BO7624"/>
      <c r="BP7624"/>
      <c r="BQ7624"/>
      <c r="BR7624"/>
      <c r="BS7624"/>
      <c r="BT7624"/>
      <c r="BU7624"/>
    </row>
    <row r="7625" spans="2:73" x14ac:dyDescent="0.25">
      <c r="B7625" s="11"/>
      <c r="O7625" s="11"/>
      <c r="P7625" s="11"/>
      <c r="Q7625" s="11"/>
      <c r="U7625" s="11"/>
      <c r="BM7625"/>
      <c r="BN7625"/>
      <c r="BO7625"/>
      <c r="BP7625"/>
      <c r="BQ7625"/>
      <c r="BR7625"/>
      <c r="BS7625"/>
      <c r="BT7625"/>
      <c r="BU7625"/>
    </row>
    <row r="7626" spans="2:73" x14ac:dyDescent="0.25">
      <c r="B7626" s="11"/>
      <c r="O7626" s="11"/>
      <c r="P7626" s="11"/>
      <c r="Q7626" s="11"/>
      <c r="U7626" s="11"/>
      <c r="BM7626"/>
      <c r="BN7626"/>
      <c r="BO7626"/>
      <c r="BP7626"/>
      <c r="BQ7626"/>
      <c r="BR7626"/>
      <c r="BS7626"/>
      <c r="BT7626"/>
      <c r="BU7626"/>
    </row>
    <row r="7627" spans="2:73" x14ac:dyDescent="0.25">
      <c r="B7627" s="11"/>
      <c r="O7627" s="11"/>
      <c r="P7627" s="11"/>
      <c r="U7627" s="11"/>
      <c r="BM7627"/>
      <c r="BN7627"/>
      <c r="BO7627"/>
      <c r="BP7627"/>
      <c r="BQ7627"/>
      <c r="BR7627"/>
      <c r="BS7627"/>
      <c r="BT7627"/>
      <c r="BU7627"/>
    </row>
    <row r="7628" spans="2:73" x14ac:dyDescent="0.25">
      <c r="B7628" s="11"/>
      <c r="O7628" s="11"/>
      <c r="P7628" s="11"/>
      <c r="U7628" s="11"/>
      <c r="BM7628"/>
      <c r="BN7628"/>
      <c r="BO7628"/>
      <c r="BP7628"/>
      <c r="BQ7628"/>
      <c r="BR7628"/>
      <c r="BS7628"/>
      <c r="BT7628"/>
      <c r="BU7628"/>
    </row>
    <row r="7629" spans="2:73" x14ac:dyDescent="0.25">
      <c r="B7629" s="11"/>
      <c r="O7629" s="11"/>
      <c r="P7629" s="11"/>
      <c r="U7629" s="11"/>
      <c r="V7629" s="11"/>
      <c r="BM7629"/>
      <c r="BN7629"/>
      <c r="BO7629"/>
      <c r="BP7629"/>
      <c r="BQ7629"/>
      <c r="BR7629"/>
      <c r="BS7629"/>
      <c r="BT7629"/>
      <c r="BU7629"/>
    </row>
    <row r="7630" spans="2:73" x14ac:dyDescent="0.25">
      <c r="B7630" s="11"/>
      <c r="O7630" s="11"/>
      <c r="P7630" s="11"/>
      <c r="U7630" s="11"/>
      <c r="BM7630"/>
      <c r="BN7630"/>
      <c r="BO7630"/>
      <c r="BP7630"/>
      <c r="BQ7630"/>
      <c r="BR7630"/>
      <c r="BS7630"/>
      <c r="BT7630"/>
      <c r="BU7630"/>
    </row>
    <row r="7631" spans="2:73" x14ac:dyDescent="0.25">
      <c r="B7631" s="11"/>
      <c r="O7631" s="11"/>
      <c r="P7631" s="11"/>
      <c r="U7631" s="11"/>
      <c r="BM7631"/>
      <c r="BN7631"/>
      <c r="BO7631"/>
      <c r="BP7631"/>
      <c r="BQ7631"/>
      <c r="BR7631"/>
      <c r="BS7631"/>
      <c r="BT7631"/>
      <c r="BU7631"/>
    </row>
    <row r="7632" spans="2:73" x14ac:dyDescent="0.25">
      <c r="B7632" s="11"/>
      <c r="O7632" s="11"/>
      <c r="P7632" s="11"/>
      <c r="Q7632" s="11"/>
      <c r="U7632" s="11"/>
      <c r="BM7632"/>
      <c r="BN7632"/>
      <c r="BO7632"/>
      <c r="BP7632"/>
      <c r="BQ7632"/>
      <c r="BR7632"/>
      <c r="BS7632"/>
      <c r="BT7632"/>
      <c r="BU7632"/>
    </row>
    <row r="7633" spans="2:73" x14ac:dyDescent="0.25">
      <c r="B7633" s="11"/>
      <c r="O7633" s="11"/>
      <c r="P7633" s="11"/>
      <c r="Q7633" s="11"/>
      <c r="U7633" s="11"/>
      <c r="BM7633"/>
      <c r="BN7633"/>
      <c r="BO7633"/>
      <c r="BP7633"/>
      <c r="BQ7633"/>
      <c r="BR7633"/>
      <c r="BS7633"/>
      <c r="BT7633"/>
      <c r="BU7633"/>
    </row>
    <row r="7634" spans="2:73" x14ac:dyDescent="0.25">
      <c r="B7634" s="11"/>
      <c r="O7634" s="11"/>
      <c r="P7634" s="11"/>
      <c r="Q7634" s="11"/>
      <c r="U7634" s="11"/>
      <c r="BM7634"/>
      <c r="BN7634"/>
      <c r="BO7634"/>
      <c r="BP7634"/>
      <c r="BQ7634"/>
      <c r="BR7634"/>
      <c r="BS7634"/>
      <c r="BT7634"/>
      <c r="BU7634"/>
    </row>
    <row r="7635" spans="2:73" x14ac:dyDescent="0.25">
      <c r="B7635" s="11"/>
      <c r="O7635" s="11"/>
      <c r="P7635" s="11"/>
      <c r="U7635" s="11"/>
      <c r="BM7635"/>
      <c r="BN7635"/>
      <c r="BO7635"/>
      <c r="BP7635"/>
      <c r="BQ7635"/>
      <c r="BR7635"/>
      <c r="BS7635"/>
      <c r="BT7635"/>
      <c r="BU7635"/>
    </row>
    <row r="7636" spans="2:73" x14ac:dyDescent="0.25">
      <c r="B7636" s="11"/>
      <c r="O7636" s="11"/>
      <c r="P7636" s="11"/>
      <c r="Q7636" s="11"/>
      <c r="U7636" s="11"/>
      <c r="BM7636"/>
      <c r="BN7636"/>
      <c r="BO7636"/>
      <c r="BP7636"/>
      <c r="BQ7636"/>
      <c r="BR7636"/>
      <c r="BS7636"/>
      <c r="BT7636"/>
      <c r="BU7636"/>
    </row>
    <row r="7637" spans="2:73" x14ac:dyDescent="0.25">
      <c r="B7637" s="11"/>
      <c r="O7637" s="11"/>
      <c r="P7637" s="11"/>
      <c r="U7637" s="11"/>
      <c r="BM7637"/>
      <c r="BN7637"/>
      <c r="BO7637"/>
      <c r="BP7637"/>
      <c r="BQ7637"/>
      <c r="BR7637"/>
      <c r="BS7637"/>
      <c r="BT7637"/>
      <c r="BU7637"/>
    </row>
    <row r="7638" spans="2:73" x14ac:dyDescent="0.25">
      <c r="B7638" s="11"/>
      <c r="O7638" s="11"/>
      <c r="P7638" s="11"/>
      <c r="Q7638" s="11"/>
      <c r="U7638" s="11"/>
      <c r="BM7638"/>
      <c r="BN7638"/>
      <c r="BO7638"/>
      <c r="BP7638"/>
      <c r="BQ7638"/>
      <c r="BR7638"/>
      <c r="BS7638"/>
      <c r="BT7638"/>
      <c r="BU7638"/>
    </row>
    <row r="7639" spans="2:73" x14ac:dyDescent="0.25">
      <c r="B7639" s="11"/>
      <c r="O7639" s="11"/>
      <c r="P7639" s="11"/>
      <c r="Q7639" s="11"/>
      <c r="U7639" s="11"/>
      <c r="BM7639"/>
      <c r="BN7639"/>
      <c r="BO7639"/>
      <c r="BP7639"/>
      <c r="BQ7639"/>
      <c r="BR7639"/>
      <c r="BS7639"/>
      <c r="BT7639"/>
      <c r="BU7639"/>
    </row>
    <row r="7640" spans="2:73" x14ac:dyDescent="0.25">
      <c r="B7640" s="11"/>
      <c r="O7640" s="11"/>
      <c r="P7640" s="11"/>
      <c r="Q7640" s="11"/>
      <c r="U7640" s="11"/>
      <c r="BM7640"/>
      <c r="BN7640"/>
      <c r="BO7640"/>
      <c r="BP7640"/>
      <c r="BQ7640"/>
      <c r="BR7640"/>
      <c r="BS7640"/>
      <c r="BT7640"/>
      <c r="BU7640"/>
    </row>
    <row r="7641" spans="2:73" x14ac:dyDescent="0.25">
      <c r="B7641" s="11"/>
      <c r="O7641" s="11"/>
      <c r="P7641" s="11"/>
      <c r="Q7641" s="11"/>
      <c r="U7641" s="11"/>
      <c r="BM7641"/>
      <c r="BN7641"/>
      <c r="BO7641"/>
      <c r="BP7641"/>
      <c r="BQ7641"/>
      <c r="BR7641"/>
      <c r="BS7641"/>
      <c r="BT7641"/>
      <c r="BU7641"/>
    </row>
    <row r="7642" spans="2:73" x14ac:dyDescent="0.25">
      <c r="B7642" s="11"/>
      <c r="O7642" s="11"/>
      <c r="P7642" s="11"/>
      <c r="Q7642" s="11"/>
      <c r="U7642" s="11"/>
      <c r="BM7642"/>
      <c r="BN7642"/>
      <c r="BO7642"/>
      <c r="BP7642"/>
      <c r="BQ7642"/>
      <c r="BR7642"/>
      <c r="BS7642"/>
      <c r="BT7642"/>
      <c r="BU7642"/>
    </row>
    <row r="7643" spans="2:73" x14ac:dyDescent="0.25">
      <c r="B7643" s="11"/>
      <c r="O7643" s="11"/>
      <c r="P7643" s="11"/>
      <c r="Q7643" s="11"/>
      <c r="U7643" s="11"/>
      <c r="BM7643"/>
      <c r="BN7643"/>
      <c r="BO7643"/>
      <c r="BP7643"/>
      <c r="BQ7643"/>
      <c r="BR7643"/>
      <c r="BS7643"/>
      <c r="BT7643"/>
      <c r="BU7643"/>
    </row>
    <row r="7644" spans="2:73" x14ac:dyDescent="0.25">
      <c r="B7644" s="11"/>
      <c r="O7644" s="11"/>
      <c r="P7644" s="11"/>
      <c r="Q7644" s="11"/>
      <c r="U7644" s="11"/>
      <c r="BM7644"/>
      <c r="BN7644"/>
      <c r="BO7644"/>
      <c r="BP7644"/>
      <c r="BQ7644"/>
      <c r="BR7644"/>
      <c r="BS7644"/>
      <c r="BT7644"/>
      <c r="BU7644"/>
    </row>
    <row r="7645" spans="2:73" x14ac:dyDescent="0.25">
      <c r="B7645" s="11"/>
      <c r="O7645" s="11"/>
      <c r="P7645" s="11"/>
      <c r="Q7645" s="11"/>
      <c r="U7645" s="11"/>
      <c r="BM7645"/>
      <c r="BN7645"/>
      <c r="BO7645"/>
      <c r="BP7645"/>
      <c r="BQ7645"/>
      <c r="BR7645"/>
      <c r="BS7645"/>
      <c r="BT7645"/>
      <c r="BU7645"/>
    </row>
    <row r="7646" spans="2:73" x14ac:dyDescent="0.25">
      <c r="B7646" s="11"/>
      <c r="O7646" s="11"/>
      <c r="P7646" s="11"/>
      <c r="U7646" s="11"/>
      <c r="BM7646"/>
      <c r="BN7646"/>
      <c r="BO7646"/>
      <c r="BP7646"/>
      <c r="BQ7646"/>
      <c r="BR7646"/>
      <c r="BS7646"/>
      <c r="BT7646"/>
      <c r="BU7646"/>
    </row>
    <row r="7647" spans="2:73" x14ac:dyDescent="0.25">
      <c r="B7647" s="11"/>
      <c r="O7647" s="11"/>
      <c r="P7647" s="11"/>
      <c r="Q7647" s="11"/>
      <c r="U7647" s="11"/>
      <c r="V7647" s="11"/>
      <c r="BM7647"/>
      <c r="BN7647"/>
      <c r="BO7647"/>
      <c r="BP7647"/>
      <c r="BQ7647"/>
      <c r="BR7647"/>
      <c r="BS7647"/>
      <c r="BT7647"/>
      <c r="BU7647"/>
    </row>
    <row r="7648" spans="2:73" x14ac:dyDescent="0.25">
      <c r="B7648" s="11"/>
      <c r="O7648" s="11"/>
      <c r="P7648" s="11"/>
      <c r="U7648" s="11"/>
      <c r="BM7648"/>
      <c r="BN7648"/>
      <c r="BO7648"/>
      <c r="BP7648"/>
      <c r="BQ7648"/>
      <c r="BR7648"/>
      <c r="BS7648"/>
      <c r="BT7648"/>
      <c r="BU7648"/>
    </row>
    <row r="7649" spans="2:73" x14ac:dyDescent="0.25">
      <c r="B7649" s="11"/>
      <c r="O7649" s="11"/>
      <c r="P7649" s="11"/>
      <c r="U7649" s="11"/>
      <c r="BM7649"/>
      <c r="BN7649"/>
      <c r="BO7649"/>
      <c r="BP7649"/>
      <c r="BQ7649"/>
      <c r="BR7649"/>
      <c r="BS7649"/>
      <c r="BT7649"/>
      <c r="BU7649"/>
    </row>
    <row r="7650" spans="2:73" x14ac:dyDescent="0.25">
      <c r="B7650" s="11"/>
      <c r="O7650" s="11"/>
      <c r="P7650" s="11"/>
      <c r="Q7650" s="11"/>
      <c r="U7650" s="11"/>
      <c r="BM7650"/>
      <c r="BN7650"/>
      <c r="BO7650"/>
      <c r="BP7650"/>
      <c r="BQ7650"/>
      <c r="BR7650"/>
      <c r="BS7650"/>
      <c r="BT7650"/>
      <c r="BU7650"/>
    </row>
    <row r="7651" spans="2:73" x14ac:dyDescent="0.25">
      <c r="B7651" s="11"/>
      <c r="O7651" s="11"/>
      <c r="P7651" s="11"/>
      <c r="Q7651" s="11"/>
      <c r="U7651" s="11"/>
      <c r="BM7651"/>
      <c r="BN7651"/>
      <c r="BO7651"/>
      <c r="BP7651"/>
      <c r="BQ7651"/>
      <c r="BR7651"/>
      <c r="BS7651"/>
      <c r="BT7651"/>
      <c r="BU7651"/>
    </row>
    <row r="7652" spans="2:73" x14ac:dyDescent="0.25">
      <c r="B7652" s="11"/>
      <c r="O7652" s="11"/>
      <c r="P7652" s="11"/>
      <c r="U7652" s="11"/>
      <c r="BM7652"/>
      <c r="BN7652"/>
      <c r="BO7652"/>
      <c r="BP7652"/>
      <c r="BQ7652"/>
      <c r="BR7652"/>
      <c r="BS7652"/>
      <c r="BT7652"/>
      <c r="BU7652"/>
    </row>
    <row r="7653" spans="2:73" x14ac:dyDescent="0.25">
      <c r="B7653" s="11"/>
      <c r="O7653" s="11"/>
      <c r="P7653" s="11"/>
      <c r="Q7653" s="11"/>
      <c r="U7653" s="11"/>
      <c r="BM7653"/>
      <c r="BN7653"/>
      <c r="BO7653"/>
      <c r="BP7653"/>
      <c r="BQ7653"/>
      <c r="BR7653"/>
      <c r="BS7653"/>
      <c r="BT7653"/>
      <c r="BU7653"/>
    </row>
    <row r="7654" spans="2:73" x14ac:dyDescent="0.25">
      <c r="B7654" s="11"/>
      <c r="O7654" s="11"/>
      <c r="P7654" s="11"/>
      <c r="Q7654" s="11"/>
      <c r="U7654" s="11"/>
      <c r="BM7654"/>
      <c r="BN7654"/>
      <c r="BO7654"/>
      <c r="BP7654"/>
      <c r="BQ7654"/>
      <c r="BR7654"/>
      <c r="BS7654"/>
      <c r="BT7654"/>
      <c r="BU7654"/>
    </row>
    <row r="7655" spans="2:73" x14ac:dyDescent="0.25">
      <c r="B7655" s="11"/>
      <c r="O7655" s="11"/>
      <c r="P7655" s="11"/>
      <c r="U7655" s="11"/>
      <c r="BM7655"/>
      <c r="BN7655"/>
      <c r="BO7655"/>
      <c r="BP7655"/>
      <c r="BQ7655"/>
      <c r="BR7655"/>
      <c r="BS7655"/>
      <c r="BT7655"/>
      <c r="BU7655"/>
    </row>
    <row r="7656" spans="2:73" x14ac:dyDescent="0.25">
      <c r="B7656" s="11"/>
      <c r="O7656" s="11"/>
      <c r="P7656" s="11"/>
      <c r="Q7656" s="11"/>
      <c r="U7656" s="11"/>
      <c r="BM7656"/>
      <c r="BN7656"/>
      <c r="BO7656"/>
      <c r="BP7656"/>
      <c r="BQ7656"/>
      <c r="BR7656"/>
      <c r="BS7656"/>
      <c r="BT7656"/>
      <c r="BU7656"/>
    </row>
    <row r="7657" spans="2:73" x14ac:dyDescent="0.25">
      <c r="B7657" s="11"/>
      <c r="O7657" s="11"/>
      <c r="P7657" s="11"/>
      <c r="Q7657" s="11"/>
      <c r="U7657" s="11"/>
      <c r="BM7657"/>
      <c r="BN7657"/>
      <c r="BO7657"/>
      <c r="BP7657"/>
      <c r="BQ7657"/>
      <c r="BR7657"/>
      <c r="BS7657"/>
      <c r="BT7657"/>
      <c r="BU7657"/>
    </row>
    <row r="7658" spans="2:73" x14ac:dyDescent="0.25">
      <c r="B7658" s="11"/>
      <c r="O7658" s="11"/>
      <c r="P7658" s="11"/>
      <c r="Q7658" s="11"/>
      <c r="U7658" s="11"/>
      <c r="BM7658"/>
      <c r="BN7658"/>
      <c r="BO7658"/>
      <c r="BP7658"/>
      <c r="BQ7658"/>
      <c r="BR7658"/>
      <c r="BS7658"/>
      <c r="BT7658"/>
      <c r="BU7658"/>
    </row>
    <row r="7659" spans="2:73" x14ac:dyDescent="0.25">
      <c r="B7659" s="11"/>
      <c r="O7659" s="11"/>
      <c r="P7659" s="11"/>
      <c r="U7659" s="11"/>
      <c r="BM7659"/>
      <c r="BN7659"/>
      <c r="BO7659"/>
      <c r="BP7659"/>
      <c r="BQ7659"/>
      <c r="BR7659"/>
      <c r="BS7659"/>
      <c r="BT7659"/>
      <c r="BU7659"/>
    </row>
    <row r="7660" spans="2:73" x14ac:dyDescent="0.25">
      <c r="B7660" s="11"/>
      <c r="O7660" s="11"/>
      <c r="P7660" s="11"/>
      <c r="U7660" s="11"/>
      <c r="BM7660"/>
      <c r="BN7660"/>
      <c r="BO7660"/>
      <c r="BP7660"/>
      <c r="BQ7660"/>
      <c r="BR7660"/>
      <c r="BS7660"/>
      <c r="BT7660"/>
      <c r="BU7660"/>
    </row>
    <row r="7661" spans="2:73" x14ac:dyDescent="0.25">
      <c r="B7661" s="11"/>
      <c r="O7661" s="11"/>
      <c r="P7661" s="11"/>
      <c r="Q7661" s="11"/>
      <c r="U7661" s="11"/>
      <c r="BM7661"/>
      <c r="BN7661"/>
      <c r="BO7661"/>
      <c r="BP7661"/>
      <c r="BQ7661"/>
      <c r="BR7661"/>
      <c r="BS7661"/>
      <c r="BT7661"/>
      <c r="BU7661"/>
    </row>
    <row r="7662" spans="2:73" x14ac:dyDescent="0.25">
      <c r="B7662" s="11"/>
      <c r="O7662" s="11"/>
      <c r="P7662" s="11"/>
      <c r="Q7662" s="11"/>
      <c r="U7662" s="11"/>
      <c r="BM7662"/>
      <c r="BN7662"/>
      <c r="BO7662"/>
      <c r="BP7662"/>
      <c r="BQ7662"/>
      <c r="BR7662"/>
      <c r="BS7662"/>
      <c r="BT7662"/>
      <c r="BU7662"/>
    </row>
    <row r="7663" spans="2:73" x14ac:dyDescent="0.25">
      <c r="B7663" s="11"/>
      <c r="O7663" s="11"/>
      <c r="P7663" s="11"/>
      <c r="Q7663" s="11"/>
      <c r="U7663" s="11"/>
      <c r="BM7663"/>
      <c r="BN7663"/>
      <c r="BO7663"/>
      <c r="BP7663"/>
      <c r="BQ7663"/>
      <c r="BR7663"/>
      <c r="BS7663"/>
      <c r="BT7663"/>
      <c r="BU7663"/>
    </row>
    <row r="7664" spans="2:73" x14ac:dyDescent="0.25">
      <c r="B7664" s="11"/>
      <c r="O7664" s="11"/>
      <c r="P7664" s="11"/>
      <c r="Q7664" s="11"/>
      <c r="U7664" s="11"/>
      <c r="BM7664"/>
      <c r="BN7664"/>
      <c r="BO7664"/>
      <c r="BP7664"/>
      <c r="BQ7664"/>
      <c r="BR7664"/>
      <c r="BS7664"/>
      <c r="BT7664"/>
      <c r="BU7664"/>
    </row>
    <row r="7665" spans="2:73" x14ac:dyDescent="0.25">
      <c r="B7665" s="11"/>
      <c r="O7665" s="11"/>
      <c r="P7665" s="11"/>
      <c r="Q7665" s="11"/>
      <c r="U7665" s="11"/>
      <c r="BM7665"/>
      <c r="BN7665"/>
      <c r="BO7665"/>
      <c r="BP7665"/>
      <c r="BQ7665"/>
      <c r="BR7665"/>
      <c r="BS7665"/>
      <c r="BT7665"/>
      <c r="BU7665"/>
    </row>
    <row r="7666" spans="2:73" x14ac:dyDescent="0.25">
      <c r="B7666" s="11"/>
      <c r="O7666" s="11"/>
      <c r="P7666" s="11"/>
      <c r="Q7666" s="11"/>
      <c r="U7666" s="11"/>
      <c r="BM7666"/>
      <c r="BN7666"/>
      <c r="BO7666"/>
      <c r="BP7666"/>
      <c r="BQ7666"/>
      <c r="BR7666"/>
      <c r="BS7666"/>
      <c r="BT7666"/>
      <c r="BU7666"/>
    </row>
    <row r="7667" spans="2:73" x14ac:dyDescent="0.25">
      <c r="B7667" s="11"/>
      <c r="O7667" s="11"/>
      <c r="P7667" s="11"/>
      <c r="Q7667" s="11"/>
      <c r="U7667" s="11"/>
      <c r="BM7667"/>
      <c r="BN7667"/>
      <c r="BO7667"/>
      <c r="BP7667"/>
      <c r="BQ7667"/>
      <c r="BR7667"/>
      <c r="BS7667"/>
      <c r="BT7667"/>
      <c r="BU7667"/>
    </row>
    <row r="7668" spans="2:73" x14ac:dyDescent="0.25">
      <c r="B7668" s="11"/>
      <c r="O7668" s="11"/>
      <c r="P7668" s="11"/>
      <c r="Q7668" s="11"/>
      <c r="U7668" s="11"/>
      <c r="BM7668"/>
      <c r="BN7668"/>
      <c r="BO7668"/>
      <c r="BP7668"/>
      <c r="BQ7668"/>
      <c r="BR7668"/>
      <c r="BS7668"/>
      <c r="BT7668"/>
      <c r="BU7668"/>
    </row>
    <row r="7669" spans="2:73" x14ac:dyDescent="0.25">
      <c r="B7669" s="11"/>
      <c r="O7669" s="11"/>
      <c r="P7669" s="11"/>
      <c r="Q7669" s="11"/>
      <c r="U7669" s="11"/>
      <c r="BM7669"/>
      <c r="BN7669"/>
      <c r="BO7669"/>
      <c r="BP7669"/>
      <c r="BQ7669"/>
      <c r="BR7669"/>
      <c r="BS7669"/>
      <c r="BT7669"/>
      <c r="BU7669"/>
    </row>
    <row r="7670" spans="2:73" x14ac:dyDescent="0.25">
      <c r="B7670" s="11"/>
      <c r="O7670" s="11"/>
      <c r="P7670" s="11"/>
      <c r="Q7670" s="11"/>
      <c r="U7670" s="11"/>
      <c r="BM7670"/>
      <c r="BN7670"/>
      <c r="BO7670"/>
      <c r="BP7670"/>
      <c r="BQ7670"/>
      <c r="BR7670"/>
      <c r="BS7670"/>
      <c r="BT7670"/>
      <c r="BU7670"/>
    </row>
    <row r="7671" spans="2:73" x14ac:dyDescent="0.25">
      <c r="B7671" s="11"/>
      <c r="O7671" s="11"/>
      <c r="P7671" s="11"/>
      <c r="Q7671" s="11"/>
      <c r="U7671" s="11"/>
      <c r="BM7671"/>
      <c r="BN7671"/>
      <c r="BO7671"/>
      <c r="BP7671"/>
      <c r="BQ7671"/>
      <c r="BR7671"/>
      <c r="BS7671"/>
      <c r="BT7671"/>
      <c r="BU7671"/>
    </row>
    <row r="7672" spans="2:73" x14ac:dyDescent="0.25">
      <c r="B7672" s="11"/>
      <c r="O7672" s="11"/>
      <c r="P7672" s="11"/>
      <c r="Q7672" s="11"/>
      <c r="U7672" s="11"/>
      <c r="BM7672"/>
      <c r="BN7672"/>
      <c r="BO7672"/>
      <c r="BP7672"/>
      <c r="BQ7672"/>
      <c r="BR7672"/>
      <c r="BS7672"/>
      <c r="BT7672"/>
      <c r="BU7672"/>
    </row>
    <row r="7673" spans="2:73" x14ac:dyDescent="0.25">
      <c r="B7673" s="11"/>
      <c r="O7673" s="11"/>
      <c r="P7673" s="11"/>
      <c r="U7673" s="11"/>
      <c r="BM7673"/>
      <c r="BN7673"/>
      <c r="BO7673"/>
      <c r="BP7673"/>
      <c r="BQ7673"/>
      <c r="BR7673"/>
      <c r="BS7673"/>
      <c r="BT7673"/>
      <c r="BU7673"/>
    </row>
    <row r="7674" spans="2:73" x14ac:dyDescent="0.25">
      <c r="B7674" s="11"/>
      <c r="O7674" s="11"/>
      <c r="P7674" s="11"/>
      <c r="U7674" s="11"/>
      <c r="BM7674"/>
      <c r="BN7674"/>
      <c r="BO7674"/>
      <c r="BP7674"/>
      <c r="BQ7674"/>
      <c r="BR7674"/>
      <c r="BS7674"/>
      <c r="BT7674"/>
      <c r="BU7674"/>
    </row>
    <row r="7675" spans="2:73" x14ac:dyDescent="0.25">
      <c r="B7675" s="11"/>
      <c r="O7675" s="11"/>
      <c r="P7675" s="11"/>
      <c r="Q7675" s="11"/>
      <c r="U7675" s="11"/>
      <c r="BM7675"/>
      <c r="BN7675"/>
      <c r="BO7675"/>
      <c r="BP7675"/>
      <c r="BQ7675"/>
      <c r="BR7675"/>
      <c r="BS7675"/>
      <c r="BT7675"/>
      <c r="BU7675"/>
    </row>
    <row r="7676" spans="2:73" x14ac:dyDescent="0.25">
      <c r="B7676" s="11"/>
      <c r="O7676" s="11"/>
      <c r="P7676" s="11"/>
      <c r="Q7676" s="11"/>
      <c r="U7676" s="11"/>
      <c r="BM7676"/>
      <c r="BN7676"/>
      <c r="BO7676"/>
      <c r="BP7676"/>
      <c r="BQ7676"/>
      <c r="BR7676"/>
      <c r="BS7676"/>
      <c r="BT7676"/>
      <c r="BU7676"/>
    </row>
    <row r="7677" spans="2:73" x14ac:dyDescent="0.25">
      <c r="B7677" s="11"/>
      <c r="O7677" s="11"/>
      <c r="P7677" s="11"/>
      <c r="Q7677" s="11"/>
      <c r="U7677" s="11"/>
      <c r="BM7677"/>
      <c r="BN7677"/>
      <c r="BO7677"/>
      <c r="BP7677"/>
      <c r="BQ7677"/>
      <c r="BR7677"/>
      <c r="BS7677"/>
      <c r="BT7677"/>
      <c r="BU7677"/>
    </row>
    <row r="7678" spans="2:73" x14ac:dyDescent="0.25">
      <c r="B7678" s="11"/>
      <c r="O7678" s="11"/>
      <c r="P7678" s="11"/>
      <c r="U7678" s="11"/>
      <c r="BM7678"/>
      <c r="BN7678"/>
      <c r="BO7678"/>
      <c r="BP7678"/>
      <c r="BQ7678"/>
      <c r="BR7678"/>
      <c r="BS7678"/>
      <c r="BT7678"/>
      <c r="BU7678"/>
    </row>
    <row r="7679" spans="2:73" x14ac:dyDescent="0.25">
      <c r="B7679" s="11"/>
      <c r="O7679" s="11"/>
      <c r="P7679" s="11"/>
      <c r="U7679" s="11"/>
      <c r="BM7679"/>
      <c r="BN7679"/>
      <c r="BO7679"/>
      <c r="BP7679"/>
      <c r="BQ7679"/>
      <c r="BR7679"/>
      <c r="BS7679"/>
      <c r="BT7679"/>
      <c r="BU7679"/>
    </row>
    <row r="7680" spans="2:73" x14ac:dyDescent="0.25">
      <c r="B7680" s="11"/>
      <c r="O7680" s="11"/>
      <c r="P7680" s="11"/>
      <c r="U7680" s="11"/>
      <c r="BM7680"/>
      <c r="BN7680"/>
      <c r="BO7680"/>
      <c r="BP7680"/>
      <c r="BQ7680"/>
      <c r="BR7680"/>
      <c r="BS7680"/>
      <c r="BT7680"/>
      <c r="BU7680"/>
    </row>
    <row r="7681" spans="2:73" x14ac:dyDescent="0.25">
      <c r="B7681" s="11"/>
      <c r="O7681" s="11"/>
      <c r="P7681" s="11"/>
      <c r="Q7681" s="11"/>
      <c r="U7681" s="11"/>
      <c r="BM7681"/>
      <c r="BN7681"/>
      <c r="BO7681"/>
      <c r="BP7681"/>
      <c r="BQ7681"/>
      <c r="BR7681"/>
      <c r="BS7681"/>
      <c r="BT7681"/>
      <c r="BU7681"/>
    </row>
    <row r="7682" spans="2:73" x14ac:dyDescent="0.25">
      <c r="B7682" s="11"/>
      <c r="O7682" s="11"/>
      <c r="P7682" s="11"/>
      <c r="Q7682" s="11"/>
      <c r="U7682" s="11"/>
      <c r="BM7682"/>
      <c r="BN7682"/>
      <c r="BO7682"/>
      <c r="BP7682"/>
      <c r="BQ7682"/>
      <c r="BR7682"/>
      <c r="BS7682"/>
      <c r="BT7682"/>
      <c r="BU7682"/>
    </row>
    <row r="7683" spans="2:73" x14ac:dyDescent="0.25">
      <c r="B7683" s="11"/>
      <c r="O7683" s="11"/>
      <c r="P7683" s="11"/>
      <c r="U7683" s="11"/>
      <c r="BM7683"/>
      <c r="BN7683"/>
      <c r="BO7683"/>
      <c r="BP7683"/>
      <c r="BQ7683"/>
      <c r="BR7683"/>
      <c r="BS7683"/>
      <c r="BT7683"/>
      <c r="BU7683"/>
    </row>
    <row r="7684" spans="2:73" x14ac:dyDescent="0.25">
      <c r="B7684" s="11"/>
      <c r="O7684" s="11"/>
      <c r="P7684" s="11"/>
      <c r="U7684" s="11"/>
      <c r="BM7684"/>
      <c r="BN7684"/>
      <c r="BO7684"/>
      <c r="BP7684"/>
      <c r="BQ7684"/>
      <c r="BR7684"/>
      <c r="BS7684"/>
      <c r="BT7684"/>
      <c r="BU7684"/>
    </row>
    <row r="7685" spans="2:73" x14ac:dyDescent="0.25">
      <c r="B7685" s="11"/>
      <c r="O7685" s="11"/>
      <c r="P7685" s="11"/>
      <c r="Q7685" s="11"/>
      <c r="U7685" s="11"/>
      <c r="BM7685"/>
      <c r="BN7685"/>
      <c r="BO7685"/>
      <c r="BP7685"/>
      <c r="BQ7685"/>
      <c r="BR7685"/>
      <c r="BS7685"/>
      <c r="BT7685"/>
      <c r="BU7685"/>
    </row>
    <row r="7686" spans="2:73" x14ac:dyDescent="0.25">
      <c r="B7686" s="11"/>
      <c r="O7686" s="11"/>
      <c r="P7686" s="11"/>
      <c r="U7686" s="11"/>
      <c r="BM7686"/>
      <c r="BN7686"/>
      <c r="BO7686"/>
      <c r="BP7686"/>
      <c r="BQ7686"/>
      <c r="BR7686"/>
      <c r="BS7686"/>
      <c r="BT7686"/>
      <c r="BU7686"/>
    </row>
    <row r="7687" spans="2:73" x14ac:dyDescent="0.25">
      <c r="B7687" s="11"/>
      <c r="F7687" s="11"/>
      <c r="O7687" s="11"/>
      <c r="P7687" s="11"/>
      <c r="Q7687" s="11"/>
      <c r="U7687" s="11"/>
      <c r="BM7687"/>
      <c r="BN7687"/>
      <c r="BO7687"/>
      <c r="BP7687"/>
      <c r="BQ7687"/>
      <c r="BR7687"/>
      <c r="BS7687"/>
      <c r="BT7687"/>
      <c r="BU7687"/>
    </row>
    <row r="7688" spans="2:73" x14ac:dyDescent="0.25">
      <c r="B7688" s="11"/>
      <c r="O7688" s="11"/>
      <c r="P7688" s="11"/>
      <c r="U7688" s="11"/>
      <c r="BM7688"/>
      <c r="BN7688"/>
      <c r="BO7688"/>
      <c r="BP7688"/>
      <c r="BQ7688"/>
      <c r="BR7688"/>
      <c r="BS7688"/>
      <c r="BT7688"/>
      <c r="BU7688"/>
    </row>
    <row r="7689" spans="2:73" x14ac:dyDescent="0.25">
      <c r="B7689" s="11"/>
      <c r="O7689" s="11"/>
      <c r="P7689" s="11"/>
      <c r="Q7689" s="11"/>
      <c r="U7689" s="11"/>
      <c r="BM7689"/>
      <c r="BN7689"/>
      <c r="BO7689"/>
      <c r="BP7689"/>
      <c r="BQ7689"/>
      <c r="BR7689"/>
      <c r="BS7689"/>
      <c r="BT7689"/>
      <c r="BU7689"/>
    </row>
    <row r="7690" spans="2:73" x14ac:dyDescent="0.25">
      <c r="B7690" s="11"/>
      <c r="O7690" s="11"/>
      <c r="P7690" s="11"/>
      <c r="Q7690" s="11"/>
      <c r="U7690" s="11"/>
      <c r="BM7690"/>
      <c r="BN7690"/>
      <c r="BO7690"/>
      <c r="BP7690"/>
      <c r="BQ7690"/>
      <c r="BR7690"/>
      <c r="BS7690"/>
      <c r="BT7690"/>
      <c r="BU7690"/>
    </row>
    <row r="7691" spans="2:73" x14ac:dyDescent="0.25">
      <c r="B7691" s="11"/>
      <c r="O7691" s="11"/>
      <c r="P7691" s="11"/>
      <c r="U7691" s="11"/>
      <c r="BM7691"/>
      <c r="BN7691"/>
      <c r="BO7691"/>
      <c r="BP7691"/>
      <c r="BQ7691"/>
      <c r="BR7691"/>
      <c r="BS7691"/>
      <c r="BT7691"/>
      <c r="BU7691"/>
    </row>
    <row r="7692" spans="2:73" x14ac:dyDescent="0.25">
      <c r="B7692" s="11"/>
      <c r="O7692" s="11"/>
      <c r="P7692" s="11"/>
      <c r="U7692" s="11"/>
      <c r="BM7692"/>
      <c r="BN7692"/>
      <c r="BO7692"/>
      <c r="BP7692"/>
      <c r="BQ7692"/>
      <c r="BR7692"/>
      <c r="BS7692"/>
      <c r="BT7692"/>
      <c r="BU7692"/>
    </row>
    <row r="7693" spans="2:73" x14ac:dyDescent="0.25">
      <c r="B7693" s="11"/>
      <c r="O7693" s="11"/>
      <c r="P7693" s="11"/>
      <c r="Q7693" s="11"/>
      <c r="U7693" s="11"/>
      <c r="BM7693"/>
      <c r="BN7693"/>
      <c r="BO7693"/>
      <c r="BP7693"/>
      <c r="BQ7693"/>
      <c r="BR7693"/>
      <c r="BS7693"/>
      <c r="BT7693"/>
      <c r="BU7693"/>
    </row>
    <row r="7694" spans="2:73" x14ac:dyDescent="0.25">
      <c r="B7694" s="11"/>
      <c r="O7694" s="11"/>
      <c r="P7694" s="11"/>
      <c r="U7694" s="11"/>
      <c r="BM7694"/>
      <c r="BN7694"/>
      <c r="BO7694"/>
      <c r="BP7694"/>
      <c r="BQ7694"/>
      <c r="BR7694"/>
      <c r="BS7694"/>
      <c r="BT7694"/>
      <c r="BU7694"/>
    </row>
    <row r="7695" spans="2:73" x14ac:dyDescent="0.25">
      <c r="B7695" s="11"/>
      <c r="O7695" s="11"/>
      <c r="P7695" s="11"/>
      <c r="U7695" s="11"/>
      <c r="BM7695"/>
      <c r="BN7695"/>
      <c r="BO7695"/>
      <c r="BP7695"/>
      <c r="BQ7695"/>
      <c r="BR7695"/>
      <c r="BS7695"/>
      <c r="BT7695"/>
      <c r="BU7695"/>
    </row>
    <row r="7696" spans="2:73" x14ac:dyDescent="0.25">
      <c r="B7696" s="11"/>
      <c r="O7696" s="11"/>
      <c r="P7696" s="11"/>
      <c r="Q7696" s="11"/>
      <c r="U7696" s="11"/>
      <c r="BM7696"/>
      <c r="BN7696"/>
      <c r="BO7696"/>
      <c r="BP7696"/>
      <c r="BQ7696"/>
      <c r="BR7696"/>
      <c r="BS7696"/>
      <c r="BT7696"/>
      <c r="BU7696"/>
    </row>
    <row r="7697" spans="2:73" x14ac:dyDescent="0.25">
      <c r="B7697" s="11"/>
      <c r="O7697" s="11"/>
      <c r="P7697" s="11"/>
      <c r="U7697" s="11"/>
      <c r="BM7697"/>
      <c r="BN7697"/>
      <c r="BO7697"/>
      <c r="BP7697"/>
      <c r="BQ7697"/>
      <c r="BR7697"/>
      <c r="BS7697"/>
      <c r="BT7697"/>
      <c r="BU7697"/>
    </row>
    <row r="7698" spans="2:73" x14ac:dyDescent="0.25">
      <c r="B7698" s="11"/>
      <c r="O7698" s="11"/>
      <c r="P7698" s="11"/>
      <c r="Q7698" s="11"/>
      <c r="U7698" s="11"/>
      <c r="BM7698"/>
      <c r="BN7698"/>
      <c r="BO7698"/>
      <c r="BP7698"/>
      <c r="BQ7698"/>
      <c r="BR7698"/>
      <c r="BS7698"/>
      <c r="BT7698"/>
      <c r="BU7698"/>
    </row>
    <row r="7699" spans="2:73" x14ac:dyDescent="0.25">
      <c r="B7699" s="11"/>
      <c r="O7699" s="11"/>
      <c r="P7699" s="11"/>
      <c r="Q7699" s="11"/>
      <c r="U7699" s="11"/>
      <c r="BM7699"/>
      <c r="BN7699"/>
      <c r="BO7699"/>
      <c r="BP7699"/>
      <c r="BQ7699"/>
      <c r="BR7699"/>
      <c r="BS7699"/>
      <c r="BT7699"/>
      <c r="BU7699"/>
    </row>
    <row r="7700" spans="2:73" x14ac:dyDescent="0.25">
      <c r="B7700" s="11"/>
      <c r="O7700" s="11"/>
      <c r="P7700" s="11"/>
      <c r="Q7700" s="11"/>
      <c r="U7700" s="11"/>
      <c r="BM7700"/>
      <c r="BN7700"/>
      <c r="BO7700"/>
      <c r="BP7700"/>
      <c r="BQ7700"/>
      <c r="BR7700"/>
      <c r="BS7700"/>
      <c r="BT7700"/>
      <c r="BU7700"/>
    </row>
    <row r="7701" spans="2:73" x14ac:dyDescent="0.25">
      <c r="B7701" s="11"/>
      <c r="O7701" s="11"/>
      <c r="P7701" s="11"/>
      <c r="U7701" s="11"/>
      <c r="BM7701"/>
      <c r="BN7701"/>
      <c r="BO7701"/>
      <c r="BP7701"/>
      <c r="BQ7701"/>
      <c r="BR7701"/>
      <c r="BS7701"/>
      <c r="BT7701"/>
      <c r="BU7701"/>
    </row>
    <row r="7702" spans="2:73" x14ac:dyDescent="0.25">
      <c r="B7702" s="11"/>
      <c r="O7702" s="11"/>
      <c r="P7702" s="11"/>
      <c r="Q7702" s="11"/>
      <c r="U7702" s="11"/>
      <c r="BM7702"/>
      <c r="BN7702"/>
      <c r="BO7702"/>
      <c r="BP7702"/>
      <c r="BQ7702"/>
      <c r="BR7702"/>
      <c r="BS7702"/>
      <c r="BT7702"/>
      <c r="BU7702"/>
    </row>
    <row r="7703" spans="2:73" x14ac:dyDescent="0.25">
      <c r="B7703" s="11"/>
      <c r="O7703" s="11"/>
      <c r="P7703" s="11"/>
      <c r="Q7703" s="11"/>
      <c r="U7703" s="11"/>
      <c r="BM7703"/>
      <c r="BN7703"/>
      <c r="BO7703"/>
      <c r="BP7703"/>
      <c r="BQ7703"/>
      <c r="BR7703"/>
      <c r="BS7703"/>
      <c r="BT7703"/>
      <c r="BU7703"/>
    </row>
    <row r="7704" spans="2:73" x14ac:dyDescent="0.25">
      <c r="B7704" s="11"/>
      <c r="O7704" s="11"/>
      <c r="P7704" s="11"/>
      <c r="Q7704" s="11"/>
      <c r="U7704" s="11"/>
      <c r="BM7704"/>
      <c r="BN7704"/>
      <c r="BO7704"/>
      <c r="BP7704"/>
      <c r="BQ7704"/>
      <c r="BR7704"/>
      <c r="BS7704"/>
      <c r="BT7704"/>
      <c r="BU7704"/>
    </row>
    <row r="7705" spans="2:73" x14ac:dyDescent="0.25">
      <c r="B7705" s="11"/>
      <c r="O7705" s="11"/>
      <c r="P7705" s="11"/>
      <c r="U7705" s="11"/>
      <c r="BM7705"/>
      <c r="BN7705"/>
      <c r="BO7705"/>
      <c r="BP7705"/>
      <c r="BQ7705"/>
      <c r="BR7705"/>
      <c r="BS7705"/>
      <c r="BT7705"/>
      <c r="BU7705"/>
    </row>
    <row r="7706" spans="2:73" x14ac:dyDescent="0.25">
      <c r="B7706" s="11"/>
      <c r="O7706" s="11"/>
      <c r="P7706" s="11"/>
      <c r="Q7706" s="11"/>
      <c r="U7706" s="11"/>
      <c r="BM7706"/>
      <c r="BN7706"/>
      <c r="BO7706"/>
      <c r="BP7706"/>
      <c r="BQ7706"/>
      <c r="BR7706"/>
      <c r="BS7706"/>
      <c r="BT7706"/>
      <c r="BU7706"/>
    </row>
    <row r="7707" spans="2:73" x14ac:dyDescent="0.25">
      <c r="B7707" s="11"/>
      <c r="O7707" s="11"/>
      <c r="P7707" s="11"/>
      <c r="U7707" s="11"/>
      <c r="BM7707"/>
      <c r="BN7707"/>
      <c r="BO7707"/>
      <c r="BP7707"/>
      <c r="BQ7707"/>
      <c r="BR7707"/>
      <c r="BS7707"/>
      <c r="BT7707"/>
      <c r="BU7707"/>
    </row>
    <row r="7708" spans="2:73" x14ac:dyDescent="0.25">
      <c r="B7708" s="11"/>
      <c r="O7708" s="11"/>
      <c r="P7708" s="11"/>
      <c r="Q7708" s="11"/>
      <c r="U7708" s="11"/>
      <c r="BM7708"/>
      <c r="BN7708"/>
      <c r="BO7708"/>
      <c r="BP7708"/>
      <c r="BQ7708"/>
      <c r="BR7708"/>
      <c r="BS7708"/>
      <c r="BT7708"/>
      <c r="BU7708"/>
    </row>
    <row r="7709" spans="2:73" x14ac:dyDescent="0.25">
      <c r="B7709" s="11"/>
      <c r="O7709" s="11"/>
      <c r="P7709" s="11"/>
      <c r="Q7709" s="11"/>
      <c r="U7709" s="11"/>
      <c r="BM7709"/>
      <c r="BN7709"/>
      <c r="BO7709"/>
      <c r="BP7709"/>
      <c r="BQ7709"/>
      <c r="BR7709"/>
      <c r="BS7709"/>
      <c r="BT7709"/>
      <c r="BU7709"/>
    </row>
    <row r="7710" spans="2:73" x14ac:dyDescent="0.25">
      <c r="B7710" s="11"/>
      <c r="O7710" s="11"/>
      <c r="P7710" s="11"/>
      <c r="Q7710" s="11"/>
      <c r="U7710" s="11"/>
      <c r="BM7710"/>
      <c r="BN7710"/>
      <c r="BO7710"/>
      <c r="BP7710"/>
      <c r="BQ7710"/>
      <c r="BR7710"/>
      <c r="BS7710"/>
      <c r="BT7710"/>
      <c r="BU7710"/>
    </row>
    <row r="7711" spans="2:73" x14ac:dyDescent="0.25">
      <c r="B7711" s="11"/>
      <c r="O7711" s="11"/>
      <c r="P7711" s="11"/>
      <c r="Q7711" s="11"/>
      <c r="U7711" s="11"/>
      <c r="BM7711"/>
      <c r="BN7711"/>
      <c r="BO7711"/>
      <c r="BP7711"/>
      <c r="BQ7711"/>
      <c r="BR7711"/>
      <c r="BS7711"/>
      <c r="BT7711"/>
      <c r="BU7711"/>
    </row>
    <row r="7712" spans="2:73" x14ac:dyDescent="0.25">
      <c r="B7712" s="11"/>
      <c r="O7712" s="11"/>
      <c r="P7712" s="11"/>
      <c r="Q7712" s="11"/>
      <c r="U7712" s="11"/>
      <c r="BM7712"/>
      <c r="BN7712"/>
      <c r="BO7712"/>
      <c r="BP7712"/>
      <c r="BQ7712"/>
      <c r="BR7712"/>
      <c r="BS7712"/>
      <c r="BT7712"/>
      <c r="BU7712"/>
    </row>
    <row r="7713" spans="2:73" x14ac:dyDescent="0.25">
      <c r="B7713" s="11"/>
      <c r="O7713" s="11"/>
      <c r="P7713" s="11"/>
      <c r="Q7713" s="11"/>
      <c r="U7713" s="11"/>
      <c r="BM7713"/>
      <c r="BN7713"/>
      <c r="BO7713"/>
      <c r="BP7713"/>
      <c r="BQ7713"/>
      <c r="BR7713"/>
      <c r="BS7713"/>
      <c r="BT7713"/>
      <c r="BU7713"/>
    </row>
    <row r="7714" spans="2:73" x14ac:dyDescent="0.25">
      <c r="B7714" s="11"/>
      <c r="O7714" s="11"/>
      <c r="P7714" s="11"/>
      <c r="Q7714" s="11"/>
      <c r="U7714" s="11"/>
      <c r="BM7714"/>
      <c r="BN7714"/>
      <c r="BO7714"/>
      <c r="BP7714"/>
      <c r="BQ7714"/>
      <c r="BR7714"/>
      <c r="BS7714"/>
      <c r="BT7714"/>
      <c r="BU7714"/>
    </row>
    <row r="7715" spans="2:73" x14ac:dyDescent="0.25">
      <c r="B7715" s="11"/>
      <c r="O7715" s="11"/>
      <c r="P7715" s="11"/>
      <c r="Q7715" s="11"/>
      <c r="U7715" s="11"/>
      <c r="BM7715"/>
      <c r="BN7715"/>
      <c r="BO7715"/>
      <c r="BP7715"/>
      <c r="BQ7715"/>
      <c r="BR7715"/>
      <c r="BS7715"/>
      <c r="BT7715"/>
      <c r="BU7715"/>
    </row>
    <row r="7716" spans="2:73" x14ac:dyDescent="0.25">
      <c r="B7716" s="11"/>
      <c r="O7716" s="11"/>
      <c r="P7716" s="11"/>
      <c r="Q7716" s="11"/>
      <c r="U7716" s="11"/>
      <c r="BM7716"/>
      <c r="BN7716"/>
      <c r="BO7716"/>
      <c r="BP7716"/>
      <c r="BQ7716"/>
      <c r="BR7716"/>
      <c r="BS7716"/>
      <c r="BT7716"/>
      <c r="BU7716"/>
    </row>
    <row r="7717" spans="2:73" x14ac:dyDescent="0.25">
      <c r="B7717" s="11"/>
      <c r="O7717" s="11"/>
      <c r="P7717" s="11"/>
      <c r="Q7717" s="11"/>
      <c r="U7717" s="11"/>
      <c r="BM7717"/>
      <c r="BN7717"/>
      <c r="BO7717"/>
      <c r="BP7717"/>
      <c r="BQ7717"/>
      <c r="BR7717"/>
      <c r="BS7717"/>
      <c r="BT7717"/>
      <c r="BU7717"/>
    </row>
    <row r="7718" spans="2:73" x14ac:dyDescent="0.25">
      <c r="B7718" s="11"/>
      <c r="O7718" s="11"/>
      <c r="P7718" s="11"/>
      <c r="Q7718" s="11"/>
      <c r="U7718" s="11"/>
      <c r="BM7718"/>
      <c r="BN7718"/>
      <c r="BO7718"/>
      <c r="BP7718"/>
      <c r="BQ7718"/>
      <c r="BR7718"/>
      <c r="BS7718"/>
      <c r="BT7718"/>
      <c r="BU7718"/>
    </row>
    <row r="7719" spans="2:73" x14ac:dyDescent="0.25">
      <c r="B7719" s="11"/>
      <c r="O7719" s="11"/>
      <c r="P7719" s="11"/>
      <c r="Q7719" s="11"/>
      <c r="U7719" s="11"/>
      <c r="BM7719"/>
      <c r="BN7719"/>
      <c r="BO7719"/>
      <c r="BP7719"/>
      <c r="BQ7719"/>
      <c r="BR7719"/>
      <c r="BS7719"/>
      <c r="BT7719"/>
      <c r="BU7719"/>
    </row>
    <row r="7720" spans="2:73" x14ac:dyDescent="0.25">
      <c r="B7720" s="11"/>
      <c r="O7720" s="11"/>
      <c r="P7720" s="11"/>
      <c r="Q7720" s="11"/>
      <c r="U7720" s="11"/>
      <c r="BM7720"/>
      <c r="BN7720"/>
      <c r="BO7720"/>
      <c r="BP7720"/>
      <c r="BQ7720"/>
      <c r="BR7720"/>
      <c r="BS7720"/>
      <c r="BT7720"/>
      <c r="BU7720"/>
    </row>
    <row r="7721" spans="2:73" x14ac:dyDescent="0.25">
      <c r="B7721" s="11"/>
      <c r="O7721" s="11"/>
      <c r="P7721" s="11"/>
      <c r="U7721" s="11"/>
      <c r="BM7721"/>
      <c r="BN7721"/>
      <c r="BO7721"/>
      <c r="BP7721"/>
      <c r="BQ7721"/>
      <c r="BR7721"/>
      <c r="BS7721"/>
      <c r="BT7721"/>
      <c r="BU7721"/>
    </row>
    <row r="7722" spans="2:73" x14ac:dyDescent="0.25">
      <c r="B7722" s="11"/>
      <c r="O7722" s="11"/>
      <c r="P7722" s="11"/>
      <c r="U7722" s="11"/>
      <c r="BM7722"/>
      <c r="BN7722"/>
      <c r="BO7722"/>
      <c r="BP7722"/>
      <c r="BQ7722"/>
      <c r="BR7722"/>
      <c r="BS7722"/>
      <c r="BT7722"/>
      <c r="BU7722"/>
    </row>
    <row r="7723" spans="2:73" x14ac:dyDescent="0.25">
      <c r="B7723" s="11"/>
      <c r="O7723" s="11"/>
      <c r="P7723" s="11"/>
      <c r="Q7723" s="11"/>
      <c r="U7723" s="11"/>
      <c r="BM7723"/>
      <c r="BN7723"/>
      <c r="BO7723"/>
      <c r="BP7723"/>
      <c r="BQ7723"/>
      <c r="BR7723"/>
      <c r="BS7723"/>
      <c r="BT7723"/>
      <c r="BU7723"/>
    </row>
    <row r="7724" spans="2:73" x14ac:dyDescent="0.25">
      <c r="B7724" s="11"/>
      <c r="O7724" s="11"/>
      <c r="P7724" s="11"/>
      <c r="Q7724" s="11"/>
      <c r="U7724" s="11"/>
      <c r="BM7724"/>
      <c r="BN7724"/>
      <c r="BO7724"/>
      <c r="BP7724"/>
      <c r="BQ7724"/>
      <c r="BR7724"/>
      <c r="BS7724"/>
      <c r="BT7724"/>
      <c r="BU7724"/>
    </row>
    <row r="7725" spans="2:73" x14ac:dyDescent="0.25">
      <c r="B7725" s="11"/>
      <c r="O7725" s="11"/>
      <c r="P7725" s="11"/>
      <c r="Q7725" s="11"/>
      <c r="U7725" s="11"/>
      <c r="BM7725"/>
      <c r="BN7725"/>
      <c r="BO7725"/>
      <c r="BP7725"/>
      <c r="BQ7725"/>
      <c r="BR7725"/>
      <c r="BS7725"/>
      <c r="BT7725"/>
      <c r="BU7725"/>
    </row>
    <row r="7726" spans="2:73" x14ac:dyDescent="0.25">
      <c r="B7726" s="11"/>
      <c r="O7726" s="11"/>
      <c r="P7726" s="11"/>
      <c r="Q7726" s="11"/>
      <c r="U7726" s="11"/>
      <c r="BM7726"/>
      <c r="BN7726"/>
      <c r="BO7726"/>
      <c r="BP7726"/>
      <c r="BQ7726"/>
      <c r="BR7726"/>
      <c r="BS7726"/>
      <c r="BT7726"/>
      <c r="BU7726"/>
    </row>
    <row r="7727" spans="2:73" x14ac:dyDescent="0.25">
      <c r="B7727" s="11"/>
      <c r="O7727" s="11"/>
      <c r="P7727" s="11"/>
      <c r="Q7727" s="11"/>
      <c r="U7727" s="11"/>
      <c r="BM7727"/>
      <c r="BN7727"/>
      <c r="BO7727"/>
      <c r="BP7727"/>
      <c r="BQ7727"/>
      <c r="BR7727"/>
      <c r="BS7727"/>
      <c r="BT7727"/>
      <c r="BU7727"/>
    </row>
    <row r="7728" spans="2:73" x14ac:dyDescent="0.25">
      <c r="B7728" s="11"/>
      <c r="O7728" s="11"/>
      <c r="P7728" s="11"/>
      <c r="U7728" s="11"/>
      <c r="BM7728"/>
      <c r="BN7728"/>
      <c r="BO7728"/>
      <c r="BP7728"/>
      <c r="BQ7728"/>
      <c r="BR7728"/>
      <c r="BS7728"/>
      <c r="BT7728"/>
      <c r="BU7728"/>
    </row>
    <row r="7729" spans="2:73" x14ac:dyDescent="0.25">
      <c r="B7729" s="11"/>
      <c r="O7729" s="11"/>
      <c r="P7729" s="11"/>
      <c r="Q7729" s="11"/>
      <c r="U7729" s="11"/>
      <c r="BM7729"/>
      <c r="BN7729"/>
      <c r="BO7729"/>
      <c r="BP7729"/>
      <c r="BQ7729"/>
      <c r="BR7729"/>
      <c r="BS7729"/>
      <c r="BT7729"/>
      <c r="BU7729"/>
    </row>
    <row r="7730" spans="2:73" x14ac:dyDescent="0.25">
      <c r="B7730" s="11"/>
      <c r="O7730" s="11"/>
      <c r="P7730" s="11"/>
      <c r="U7730" s="11"/>
      <c r="BM7730"/>
      <c r="BN7730"/>
      <c r="BO7730"/>
      <c r="BP7730"/>
      <c r="BQ7730"/>
      <c r="BR7730"/>
      <c r="BS7730"/>
      <c r="BT7730"/>
      <c r="BU7730"/>
    </row>
    <row r="7731" spans="2:73" x14ac:dyDescent="0.25">
      <c r="B7731" s="11"/>
      <c r="O7731" s="11"/>
      <c r="P7731" s="11"/>
      <c r="Q7731" s="11"/>
      <c r="U7731" s="11"/>
      <c r="BM7731"/>
      <c r="BN7731"/>
      <c r="BO7731"/>
      <c r="BP7731"/>
      <c r="BQ7731"/>
      <c r="BR7731"/>
      <c r="BS7731"/>
      <c r="BT7731"/>
      <c r="BU7731"/>
    </row>
    <row r="7732" spans="2:73" x14ac:dyDescent="0.25">
      <c r="B7732" s="11"/>
      <c r="O7732" s="11"/>
      <c r="P7732" s="11"/>
      <c r="U7732" s="11"/>
      <c r="V7732" s="11"/>
      <c r="BM7732"/>
      <c r="BN7732"/>
      <c r="BO7732"/>
      <c r="BP7732"/>
      <c r="BQ7732"/>
      <c r="BR7732"/>
      <c r="BS7732"/>
      <c r="BT7732"/>
      <c r="BU7732"/>
    </row>
    <row r="7733" spans="2:73" x14ac:dyDescent="0.25">
      <c r="B7733" s="11"/>
      <c r="F7733" s="11"/>
      <c r="O7733" s="11"/>
      <c r="P7733" s="11"/>
      <c r="Q7733" s="11"/>
      <c r="U7733" s="11"/>
      <c r="BM7733"/>
      <c r="BN7733"/>
      <c r="BO7733"/>
      <c r="BP7733"/>
      <c r="BQ7733"/>
      <c r="BR7733"/>
      <c r="BS7733"/>
      <c r="BT7733"/>
      <c r="BU7733"/>
    </row>
    <row r="7734" spans="2:73" x14ac:dyDescent="0.25">
      <c r="B7734" s="11"/>
      <c r="O7734" s="11"/>
      <c r="P7734" s="11"/>
      <c r="U7734" s="11"/>
      <c r="BM7734"/>
      <c r="BN7734"/>
      <c r="BO7734"/>
      <c r="BP7734"/>
      <c r="BQ7734"/>
      <c r="BR7734"/>
      <c r="BS7734"/>
      <c r="BT7734"/>
      <c r="BU7734"/>
    </row>
    <row r="7735" spans="2:73" x14ac:dyDescent="0.25">
      <c r="B7735" s="11"/>
      <c r="O7735" s="11"/>
      <c r="P7735" s="11"/>
      <c r="U7735" s="11"/>
      <c r="BM7735"/>
      <c r="BN7735"/>
      <c r="BO7735"/>
      <c r="BP7735"/>
      <c r="BQ7735"/>
      <c r="BR7735"/>
      <c r="BS7735"/>
      <c r="BT7735"/>
      <c r="BU7735"/>
    </row>
    <row r="7736" spans="2:73" x14ac:dyDescent="0.25">
      <c r="B7736" s="11"/>
      <c r="O7736" s="11"/>
      <c r="P7736" s="11"/>
      <c r="Q7736" s="11"/>
      <c r="U7736" s="11"/>
      <c r="BM7736"/>
      <c r="BN7736"/>
      <c r="BO7736"/>
      <c r="BP7736"/>
      <c r="BQ7736"/>
      <c r="BR7736"/>
      <c r="BS7736"/>
      <c r="BT7736"/>
      <c r="BU7736"/>
    </row>
    <row r="7737" spans="2:73" x14ac:dyDescent="0.25">
      <c r="B7737" s="11"/>
      <c r="O7737" s="11"/>
      <c r="P7737" s="11"/>
      <c r="Q7737" s="11"/>
      <c r="U7737" s="11"/>
      <c r="BM7737"/>
      <c r="BN7737"/>
      <c r="BO7737"/>
      <c r="BP7737"/>
      <c r="BQ7737"/>
      <c r="BR7737"/>
      <c r="BS7737"/>
      <c r="BT7737"/>
      <c r="BU7737"/>
    </row>
    <row r="7738" spans="2:73" x14ac:dyDescent="0.25">
      <c r="B7738" s="11"/>
      <c r="O7738" s="11"/>
      <c r="P7738" s="11"/>
      <c r="Q7738" s="11"/>
      <c r="U7738" s="11"/>
      <c r="BM7738"/>
      <c r="BN7738"/>
      <c r="BO7738"/>
      <c r="BP7738"/>
      <c r="BQ7738"/>
      <c r="BR7738"/>
      <c r="BS7738"/>
      <c r="BT7738"/>
      <c r="BU7738"/>
    </row>
    <row r="7739" spans="2:73" x14ac:dyDescent="0.25">
      <c r="B7739" s="11"/>
      <c r="O7739" s="11"/>
      <c r="P7739" s="11"/>
      <c r="U7739" s="11"/>
      <c r="BM7739"/>
      <c r="BN7739"/>
      <c r="BO7739"/>
      <c r="BP7739"/>
      <c r="BQ7739"/>
      <c r="BR7739"/>
      <c r="BS7739"/>
      <c r="BT7739"/>
      <c r="BU7739"/>
    </row>
    <row r="7740" spans="2:73" x14ac:dyDescent="0.25">
      <c r="B7740" s="11"/>
      <c r="O7740" s="11"/>
      <c r="P7740" s="11"/>
      <c r="U7740" s="11"/>
      <c r="BM7740"/>
      <c r="BN7740"/>
      <c r="BO7740"/>
      <c r="BP7740"/>
      <c r="BQ7740"/>
      <c r="BR7740"/>
      <c r="BS7740"/>
      <c r="BT7740"/>
      <c r="BU7740"/>
    </row>
    <row r="7741" spans="2:73" x14ac:dyDescent="0.25">
      <c r="B7741" s="11"/>
      <c r="O7741" s="11"/>
      <c r="P7741" s="11"/>
      <c r="Q7741" s="11"/>
      <c r="U7741" s="11"/>
      <c r="BM7741"/>
      <c r="BN7741"/>
      <c r="BO7741"/>
      <c r="BP7741"/>
      <c r="BQ7741"/>
      <c r="BR7741"/>
      <c r="BS7741"/>
      <c r="BT7741"/>
      <c r="BU7741"/>
    </row>
    <row r="7742" spans="2:73" x14ac:dyDescent="0.25">
      <c r="B7742" s="11"/>
      <c r="O7742" s="11"/>
      <c r="P7742" s="11"/>
      <c r="Q7742" s="11"/>
      <c r="U7742" s="11"/>
      <c r="BM7742"/>
      <c r="BN7742"/>
      <c r="BO7742"/>
      <c r="BP7742"/>
      <c r="BQ7742"/>
      <c r="BR7742"/>
      <c r="BS7742"/>
      <c r="BT7742"/>
      <c r="BU7742"/>
    </row>
    <row r="7743" spans="2:73" x14ac:dyDescent="0.25">
      <c r="B7743" s="11"/>
      <c r="O7743" s="11"/>
      <c r="P7743" s="11"/>
      <c r="Q7743" s="11"/>
      <c r="U7743" s="11"/>
      <c r="BM7743"/>
      <c r="BN7743"/>
      <c r="BO7743"/>
      <c r="BP7743"/>
      <c r="BQ7743"/>
      <c r="BR7743"/>
      <c r="BS7743"/>
      <c r="BT7743"/>
      <c r="BU7743"/>
    </row>
    <row r="7744" spans="2:73" x14ac:dyDescent="0.25">
      <c r="B7744" s="11"/>
      <c r="F7744" s="11"/>
      <c r="O7744" s="11"/>
      <c r="P7744" s="11"/>
      <c r="U7744" s="11"/>
      <c r="BM7744"/>
      <c r="BN7744"/>
      <c r="BO7744"/>
      <c r="BP7744"/>
      <c r="BQ7744"/>
      <c r="BR7744"/>
      <c r="BS7744"/>
      <c r="BT7744"/>
      <c r="BU7744"/>
    </row>
    <row r="7745" spans="2:73" x14ac:dyDescent="0.25">
      <c r="B7745" s="11"/>
      <c r="O7745" s="11"/>
      <c r="P7745" s="11"/>
      <c r="U7745" s="11"/>
      <c r="BM7745"/>
      <c r="BN7745"/>
      <c r="BO7745"/>
      <c r="BP7745"/>
      <c r="BQ7745"/>
      <c r="BR7745"/>
      <c r="BS7745"/>
      <c r="BT7745"/>
      <c r="BU7745"/>
    </row>
    <row r="7746" spans="2:73" x14ac:dyDescent="0.25">
      <c r="B7746" s="11"/>
      <c r="O7746" s="11"/>
      <c r="P7746" s="11"/>
      <c r="U7746" s="11"/>
      <c r="BM7746"/>
      <c r="BN7746"/>
      <c r="BO7746"/>
      <c r="BP7746"/>
      <c r="BQ7746"/>
      <c r="BR7746"/>
      <c r="BS7746"/>
      <c r="BT7746"/>
      <c r="BU7746"/>
    </row>
    <row r="7747" spans="2:73" x14ac:dyDescent="0.25">
      <c r="B7747" s="11"/>
      <c r="O7747" s="11"/>
      <c r="P7747" s="11"/>
      <c r="U7747" s="11"/>
      <c r="BM7747"/>
      <c r="BN7747"/>
      <c r="BO7747"/>
      <c r="BP7747"/>
      <c r="BQ7747"/>
      <c r="BR7747"/>
      <c r="BS7747"/>
      <c r="BT7747"/>
      <c r="BU7747"/>
    </row>
    <row r="7748" spans="2:73" x14ac:dyDescent="0.25">
      <c r="B7748" s="11"/>
      <c r="O7748" s="11"/>
      <c r="P7748" s="11"/>
      <c r="Q7748" s="11"/>
      <c r="U7748" s="11"/>
      <c r="BM7748"/>
      <c r="BN7748"/>
      <c r="BO7748"/>
      <c r="BP7748"/>
      <c r="BQ7748"/>
      <c r="BR7748"/>
      <c r="BS7748"/>
      <c r="BT7748"/>
      <c r="BU7748"/>
    </row>
    <row r="7749" spans="2:73" x14ac:dyDescent="0.25">
      <c r="B7749" s="11"/>
      <c r="O7749" s="11"/>
      <c r="P7749" s="11"/>
      <c r="Q7749" s="11"/>
      <c r="U7749" s="11"/>
      <c r="BM7749"/>
      <c r="BN7749"/>
      <c r="BO7749"/>
      <c r="BP7749"/>
      <c r="BQ7749"/>
      <c r="BR7749"/>
      <c r="BS7749"/>
      <c r="BT7749"/>
      <c r="BU7749"/>
    </row>
    <row r="7750" spans="2:73" x14ac:dyDescent="0.25">
      <c r="B7750" s="11"/>
      <c r="O7750" s="11"/>
      <c r="P7750" s="11"/>
      <c r="U7750" s="11"/>
      <c r="BM7750"/>
      <c r="BN7750"/>
      <c r="BO7750"/>
      <c r="BP7750"/>
      <c r="BQ7750"/>
      <c r="BR7750"/>
      <c r="BS7750"/>
      <c r="BT7750"/>
      <c r="BU7750"/>
    </row>
    <row r="7751" spans="2:73" x14ac:dyDescent="0.25">
      <c r="B7751" s="11"/>
      <c r="O7751" s="11"/>
      <c r="P7751" s="11"/>
      <c r="Q7751" s="11"/>
      <c r="U7751" s="11"/>
      <c r="BM7751"/>
      <c r="BN7751"/>
      <c r="BO7751"/>
      <c r="BP7751"/>
      <c r="BQ7751"/>
      <c r="BR7751"/>
      <c r="BS7751"/>
      <c r="BT7751"/>
      <c r="BU7751"/>
    </row>
    <row r="7752" spans="2:73" x14ac:dyDescent="0.25">
      <c r="B7752" s="11"/>
      <c r="O7752" s="11"/>
      <c r="P7752" s="11"/>
      <c r="U7752" s="11"/>
      <c r="BM7752"/>
      <c r="BN7752"/>
      <c r="BO7752"/>
      <c r="BP7752"/>
      <c r="BQ7752"/>
      <c r="BR7752"/>
      <c r="BS7752"/>
      <c r="BT7752"/>
      <c r="BU7752"/>
    </row>
    <row r="7753" spans="2:73" x14ac:dyDescent="0.25">
      <c r="B7753" s="11"/>
      <c r="O7753" s="11"/>
      <c r="P7753" s="11"/>
      <c r="U7753" s="11"/>
      <c r="BM7753"/>
      <c r="BN7753"/>
      <c r="BO7753"/>
      <c r="BP7753"/>
      <c r="BQ7753"/>
      <c r="BR7753"/>
      <c r="BS7753"/>
      <c r="BT7753"/>
      <c r="BU7753"/>
    </row>
    <row r="7754" spans="2:73" x14ac:dyDescent="0.25">
      <c r="B7754" s="11"/>
      <c r="O7754" s="11"/>
      <c r="P7754" s="11"/>
      <c r="U7754" s="11"/>
      <c r="BM7754"/>
      <c r="BN7754"/>
      <c r="BO7754"/>
      <c r="BP7754"/>
      <c r="BQ7754"/>
      <c r="BR7754"/>
      <c r="BS7754"/>
      <c r="BT7754"/>
      <c r="BU7754"/>
    </row>
    <row r="7755" spans="2:73" x14ac:dyDescent="0.25">
      <c r="B7755" s="11"/>
      <c r="O7755" s="11"/>
      <c r="P7755" s="11"/>
      <c r="U7755" s="11"/>
      <c r="BM7755"/>
      <c r="BN7755"/>
      <c r="BO7755"/>
      <c r="BP7755"/>
      <c r="BQ7755"/>
      <c r="BR7755"/>
      <c r="BS7755"/>
      <c r="BT7755"/>
      <c r="BU7755"/>
    </row>
    <row r="7756" spans="2:73" x14ac:dyDescent="0.25">
      <c r="B7756" s="11"/>
      <c r="O7756" s="11"/>
      <c r="P7756" s="11"/>
      <c r="U7756" s="11"/>
      <c r="BM7756"/>
      <c r="BN7756"/>
      <c r="BO7756"/>
      <c r="BP7756"/>
      <c r="BQ7756"/>
      <c r="BR7756"/>
      <c r="BS7756"/>
      <c r="BT7756"/>
      <c r="BU7756"/>
    </row>
    <row r="7757" spans="2:73" x14ac:dyDescent="0.25">
      <c r="B7757" s="11"/>
      <c r="O7757" s="11"/>
      <c r="P7757" s="11"/>
      <c r="Q7757" s="11"/>
      <c r="U7757" s="11"/>
      <c r="BM7757"/>
      <c r="BN7757"/>
      <c r="BO7757"/>
      <c r="BP7757"/>
      <c r="BQ7757"/>
      <c r="BR7757"/>
      <c r="BS7757"/>
      <c r="BT7757"/>
      <c r="BU7757"/>
    </row>
    <row r="7758" spans="2:73" x14ac:dyDescent="0.25">
      <c r="B7758" s="11"/>
      <c r="E7758" s="11"/>
      <c r="F7758" s="11"/>
      <c r="O7758" s="11"/>
      <c r="P7758" s="11"/>
      <c r="Q7758" s="11"/>
      <c r="U7758" s="11"/>
      <c r="BM7758"/>
      <c r="BN7758"/>
      <c r="BO7758"/>
      <c r="BP7758"/>
      <c r="BQ7758"/>
      <c r="BR7758"/>
      <c r="BS7758"/>
      <c r="BT7758"/>
      <c r="BU7758"/>
    </row>
    <row r="7759" spans="2:73" x14ac:dyDescent="0.25">
      <c r="B7759" s="11"/>
      <c r="O7759" s="11"/>
      <c r="P7759" s="11"/>
      <c r="U7759" s="11"/>
      <c r="BM7759"/>
      <c r="BN7759"/>
      <c r="BO7759"/>
      <c r="BP7759"/>
      <c r="BQ7759"/>
      <c r="BR7759"/>
      <c r="BS7759"/>
      <c r="BT7759"/>
      <c r="BU7759"/>
    </row>
    <row r="7760" spans="2:73" x14ac:dyDescent="0.25">
      <c r="B7760" s="11"/>
      <c r="O7760" s="11"/>
      <c r="P7760" s="11"/>
      <c r="Q7760" s="11"/>
      <c r="U7760" s="11"/>
      <c r="BM7760"/>
      <c r="BN7760"/>
      <c r="BO7760"/>
      <c r="BP7760"/>
      <c r="BQ7760"/>
      <c r="BR7760"/>
      <c r="BS7760"/>
      <c r="BT7760"/>
      <c r="BU7760"/>
    </row>
    <row r="7761" spans="2:73" x14ac:dyDescent="0.25">
      <c r="B7761" s="11"/>
      <c r="O7761" s="11"/>
      <c r="P7761" s="11"/>
      <c r="U7761" s="11"/>
      <c r="BM7761"/>
      <c r="BN7761"/>
      <c r="BO7761"/>
      <c r="BP7761"/>
      <c r="BQ7761"/>
      <c r="BR7761"/>
      <c r="BS7761"/>
      <c r="BT7761"/>
      <c r="BU7761"/>
    </row>
    <row r="7762" spans="2:73" x14ac:dyDescent="0.25">
      <c r="B7762" s="11"/>
      <c r="O7762" s="11"/>
      <c r="P7762" s="11"/>
      <c r="Q7762" s="11"/>
      <c r="U7762" s="11"/>
      <c r="BM7762"/>
      <c r="BN7762"/>
      <c r="BO7762"/>
      <c r="BP7762"/>
      <c r="BQ7762"/>
      <c r="BR7762"/>
      <c r="BS7762"/>
      <c r="BT7762"/>
      <c r="BU7762"/>
    </row>
    <row r="7763" spans="2:73" x14ac:dyDescent="0.25">
      <c r="B7763" s="11"/>
      <c r="O7763" s="11"/>
      <c r="P7763" s="11"/>
      <c r="Q7763" s="11"/>
      <c r="U7763" s="11"/>
      <c r="BM7763"/>
      <c r="BN7763"/>
      <c r="BO7763"/>
      <c r="BP7763"/>
      <c r="BQ7763"/>
      <c r="BR7763"/>
      <c r="BS7763"/>
      <c r="BT7763"/>
      <c r="BU7763"/>
    </row>
    <row r="7764" spans="2:73" x14ac:dyDescent="0.25">
      <c r="B7764" s="11"/>
      <c r="O7764" s="11"/>
      <c r="P7764" s="11"/>
      <c r="Q7764" s="11"/>
      <c r="U7764" s="11"/>
      <c r="BM7764"/>
      <c r="BN7764"/>
      <c r="BO7764"/>
      <c r="BP7764"/>
      <c r="BQ7764"/>
      <c r="BR7764"/>
      <c r="BS7764"/>
      <c r="BT7764"/>
      <c r="BU7764"/>
    </row>
    <row r="7765" spans="2:73" x14ac:dyDescent="0.25">
      <c r="B7765" s="11"/>
      <c r="O7765" s="11"/>
      <c r="P7765" s="11"/>
      <c r="Q7765" s="11"/>
      <c r="U7765" s="11"/>
      <c r="BM7765"/>
      <c r="BN7765"/>
      <c r="BO7765"/>
      <c r="BP7765"/>
      <c r="BQ7765"/>
      <c r="BR7765"/>
      <c r="BS7765"/>
      <c r="BT7765"/>
      <c r="BU7765"/>
    </row>
    <row r="7766" spans="2:73" x14ac:dyDescent="0.25">
      <c r="B7766" s="11"/>
      <c r="O7766" s="11"/>
      <c r="P7766" s="11"/>
      <c r="Q7766" s="11"/>
      <c r="U7766" s="11"/>
      <c r="BM7766"/>
      <c r="BN7766"/>
      <c r="BO7766"/>
      <c r="BP7766"/>
      <c r="BQ7766"/>
      <c r="BR7766"/>
      <c r="BS7766"/>
      <c r="BT7766"/>
      <c r="BU7766"/>
    </row>
    <row r="7767" spans="2:73" x14ac:dyDescent="0.25">
      <c r="B7767" s="11"/>
      <c r="O7767" s="11"/>
      <c r="P7767" s="11"/>
      <c r="Q7767" s="11"/>
      <c r="U7767" s="11"/>
      <c r="BM7767"/>
      <c r="BN7767"/>
      <c r="BO7767"/>
      <c r="BP7767"/>
      <c r="BQ7767"/>
      <c r="BR7767"/>
      <c r="BS7767"/>
      <c r="BT7767"/>
      <c r="BU7767"/>
    </row>
    <row r="7768" spans="2:73" x14ac:dyDescent="0.25">
      <c r="B7768" s="11"/>
      <c r="O7768" s="11"/>
      <c r="P7768" s="11"/>
      <c r="Q7768" s="11"/>
      <c r="U7768" s="11"/>
      <c r="BM7768"/>
      <c r="BN7768"/>
      <c r="BO7768"/>
      <c r="BP7768"/>
      <c r="BQ7768"/>
      <c r="BR7768"/>
      <c r="BS7768"/>
      <c r="BT7768"/>
      <c r="BU7768"/>
    </row>
    <row r="7769" spans="2:73" x14ac:dyDescent="0.25">
      <c r="B7769" s="11"/>
      <c r="O7769" s="11"/>
      <c r="P7769" s="11"/>
      <c r="Q7769" s="11"/>
      <c r="U7769" s="11"/>
      <c r="BM7769"/>
      <c r="BN7769"/>
      <c r="BO7769"/>
      <c r="BP7769"/>
      <c r="BQ7769"/>
      <c r="BR7769"/>
      <c r="BS7769"/>
      <c r="BT7769"/>
      <c r="BU7769"/>
    </row>
    <row r="7770" spans="2:73" x14ac:dyDescent="0.25">
      <c r="B7770" s="11"/>
      <c r="O7770" s="11"/>
      <c r="P7770" s="11"/>
      <c r="U7770" s="11"/>
      <c r="BM7770"/>
      <c r="BN7770"/>
      <c r="BO7770"/>
      <c r="BP7770"/>
      <c r="BQ7770"/>
      <c r="BR7770"/>
      <c r="BS7770"/>
      <c r="BT7770"/>
      <c r="BU7770"/>
    </row>
    <row r="7771" spans="2:73" x14ac:dyDescent="0.25">
      <c r="B7771" s="11"/>
      <c r="O7771" s="11"/>
      <c r="P7771" s="11"/>
      <c r="U7771" s="11"/>
      <c r="BM7771"/>
      <c r="BN7771"/>
      <c r="BO7771"/>
      <c r="BP7771"/>
      <c r="BQ7771"/>
      <c r="BR7771"/>
      <c r="BS7771"/>
      <c r="BT7771"/>
      <c r="BU7771"/>
    </row>
    <row r="7772" spans="2:73" x14ac:dyDescent="0.25">
      <c r="B7772" s="11"/>
      <c r="O7772" s="11"/>
      <c r="P7772" s="11"/>
      <c r="Q7772" s="11"/>
      <c r="U7772" s="11"/>
      <c r="BM7772"/>
      <c r="BN7772"/>
      <c r="BO7772"/>
      <c r="BP7772"/>
      <c r="BQ7772"/>
      <c r="BR7772"/>
      <c r="BS7772"/>
      <c r="BT7772"/>
      <c r="BU7772"/>
    </row>
    <row r="7773" spans="2:73" x14ac:dyDescent="0.25">
      <c r="B7773" s="11"/>
      <c r="O7773" s="11"/>
      <c r="P7773" s="11"/>
      <c r="U7773" s="11"/>
      <c r="BM7773"/>
      <c r="BN7773"/>
      <c r="BO7773"/>
      <c r="BP7773"/>
      <c r="BQ7773"/>
      <c r="BR7773"/>
      <c r="BS7773"/>
      <c r="BT7773"/>
      <c r="BU7773"/>
    </row>
    <row r="7774" spans="2:73" x14ac:dyDescent="0.25">
      <c r="B7774" s="11"/>
      <c r="O7774" s="11"/>
      <c r="P7774" s="11"/>
      <c r="U7774" s="11"/>
      <c r="BM7774"/>
      <c r="BN7774"/>
      <c r="BO7774"/>
      <c r="BP7774"/>
      <c r="BQ7774"/>
      <c r="BR7774"/>
      <c r="BS7774"/>
      <c r="BT7774"/>
      <c r="BU7774"/>
    </row>
    <row r="7775" spans="2:73" x14ac:dyDescent="0.25">
      <c r="B7775" s="11"/>
      <c r="O7775" s="11"/>
      <c r="P7775" s="11"/>
      <c r="Q7775" s="11"/>
      <c r="U7775" s="11"/>
      <c r="BM7775"/>
      <c r="BN7775"/>
      <c r="BO7775"/>
      <c r="BP7775"/>
      <c r="BQ7775"/>
      <c r="BR7775"/>
      <c r="BS7775"/>
      <c r="BT7775"/>
      <c r="BU7775"/>
    </row>
    <row r="7776" spans="2:73" x14ac:dyDescent="0.25">
      <c r="B7776" s="11"/>
      <c r="O7776" s="11"/>
      <c r="P7776" s="11"/>
      <c r="Q7776" s="11"/>
      <c r="U7776" s="11"/>
      <c r="BM7776"/>
      <c r="BN7776"/>
      <c r="BO7776"/>
      <c r="BP7776"/>
      <c r="BQ7776"/>
      <c r="BR7776"/>
      <c r="BS7776"/>
      <c r="BT7776"/>
      <c r="BU7776"/>
    </row>
    <row r="7777" spans="2:73" x14ac:dyDescent="0.25">
      <c r="B7777" s="11"/>
      <c r="O7777" s="11"/>
      <c r="P7777" s="11"/>
      <c r="Q7777" s="11"/>
      <c r="U7777" s="11"/>
      <c r="BM7777"/>
      <c r="BN7777"/>
      <c r="BO7777"/>
      <c r="BP7777"/>
      <c r="BQ7777"/>
      <c r="BR7777"/>
      <c r="BS7777"/>
      <c r="BT7777"/>
      <c r="BU7777"/>
    </row>
    <row r="7778" spans="2:73" x14ac:dyDescent="0.25">
      <c r="B7778" s="11"/>
      <c r="O7778" s="11"/>
      <c r="P7778" s="11"/>
      <c r="U7778" s="11"/>
      <c r="BM7778"/>
      <c r="BN7778"/>
      <c r="BO7778"/>
      <c r="BP7778"/>
      <c r="BQ7778"/>
      <c r="BR7778"/>
      <c r="BS7778"/>
      <c r="BT7778"/>
      <c r="BU7778"/>
    </row>
    <row r="7779" spans="2:73" x14ac:dyDescent="0.25">
      <c r="B7779" s="11"/>
      <c r="O7779" s="11"/>
      <c r="P7779" s="11"/>
      <c r="Q7779" s="11"/>
      <c r="U7779" s="11"/>
      <c r="BM7779"/>
      <c r="BN7779"/>
      <c r="BO7779"/>
      <c r="BP7779"/>
      <c r="BQ7779"/>
      <c r="BR7779"/>
      <c r="BS7779"/>
      <c r="BT7779"/>
      <c r="BU7779"/>
    </row>
    <row r="7780" spans="2:73" x14ac:dyDescent="0.25">
      <c r="B7780" s="11"/>
      <c r="O7780" s="11"/>
      <c r="P7780" s="11"/>
      <c r="Q7780" s="11"/>
      <c r="U7780" s="11"/>
      <c r="BM7780"/>
      <c r="BN7780"/>
      <c r="BO7780"/>
      <c r="BP7780"/>
      <c r="BQ7780"/>
      <c r="BR7780"/>
      <c r="BS7780"/>
      <c r="BT7780"/>
      <c r="BU7780"/>
    </row>
    <row r="7781" spans="2:73" x14ac:dyDescent="0.25">
      <c r="B7781" s="11"/>
      <c r="O7781" s="11"/>
      <c r="P7781" s="11"/>
      <c r="Q7781" s="11"/>
      <c r="U7781" s="11"/>
      <c r="BM7781"/>
      <c r="BN7781"/>
      <c r="BO7781"/>
      <c r="BP7781"/>
      <c r="BQ7781"/>
      <c r="BR7781"/>
      <c r="BS7781"/>
      <c r="BT7781"/>
      <c r="BU7781"/>
    </row>
    <row r="7782" spans="2:73" x14ac:dyDescent="0.25">
      <c r="B7782" s="11"/>
      <c r="O7782" s="11"/>
      <c r="P7782" s="11"/>
      <c r="U7782" s="11"/>
      <c r="BM7782"/>
      <c r="BN7782"/>
      <c r="BO7782"/>
      <c r="BP7782"/>
      <c r="BQ7782"/>
      <c r="BR7782"/>
      <c r="BS7782"/>
      <c r="BT7782"/>
      <c r="BU7782"/>
    </row>
    <row r="7783" spans="2:73" x14ac:dyDescent="0.25">
      <c r="B7783" s="11"/>
      <c r="O7783" s="11"/>
      <c r="P7783" s="11"/>
      <c r="U7783" s="11"/>
      <c r="BM7783"/>
      <c r="BN7783"/>
      <c r="BO7783"/>
      <c r="BP7783"/>
      <c r="BQ7783"/>
      <c r="BR7783"/>
      <c r="BS7783"/>
      <c r="BT7783"/>
      <c r="BU7783"/>
    </row>
    <row r="7784" spans="2:73" x14ac:dyDescent="0.25">
      <c r="B7784" s="11"/>
      <c r="O7784" s="11"/>
      <c r="P7784" s="11"/>
      <c r="U7784" s="11"/>
      <c r="BM7784"/>
      <c r="BN7784"/>
      <c r="BO7784"/>
      <c r="BP7784"/>
      <c r="BQ7784"/>
      <c r="BR7784"/>
      <c r="BS7784"/>
      <c r="BT7784"/>
      <c r="BU7784"/>
    </row>
    <row r="7785" spans="2:73" x14ac:dyDescent="0.25">
      <c r="B7785" s="11"/>
      <c r="O7785" s="11"/>
      <c r="P7785" s="11"/>
      <c r="Q7785" s="11"/>
      <c r="U7785" s="11"/>
      <c r="BM7785"/>
      <c r="BN7785"/>
      <c r="BO7785"/>
      <c r="BP7785"/>
      <c r="BQ7785"/>
      <c r="BR7785"/>
      <c r="BS7785"/>
      <c r="BT7785"/>
      <c r="BU7785"/>
    </row>
    <row r="7786" spans="2:73" x14ac:dyDescent="0.25">
      <c r="B7786" s="11"/>
      <c r="O7786" s="11"/>
      <c r="P7786" s="11"/>
      <c r="U7786" s="11"/>
      <c r="BM7786"/>
      <c r="BN7786"/>
      <c r="BO7786"/>
      <c r="BP7786"/>
      <c r="BQ7786"/>
      <c r="BR7786"/>
      <c r="BS7786"/>
      <c r="BT7786"/>
      <c r="BU7786"/>
    </row>
    <row r="7787" spans="2:73" x14ac:dyDescent="0.25">
      <c r="B7787" s="11"/>
      <c r="O7787" s="11"/>
      <c r="P7787" s="11"/>
      <c r="Q7787" s="11"/>
      <c r="U7787" s="11"/>
      <c r="BM7787"/>
      <c r="BN7787"/>
      <c r="BO7787"/>
      <c r="BP7787"/>
      <c r="BQ7787"/>
      <c r="BR7787"/>
      <c r="BS7787"/>
      <c r="BT7787"/>
      <c r="BU7787"/>
    </row>
    <row r="7788" spans="2:73" x14ac:dyDescent="0.25">
      <c r="B7788" s="11"/>
      <c r="F7788" s="11"/>
      <c r="O7788" s="11"/>
      <c r="P7788" s="11"/>
      <c r="U7788" s="11"/>
      <c r="BM7788"/>
      <c r="BN7788"/>
      <c r="BO7788"/>
      <c r="BP7788"/>
      <c r="BQ7788"/>
      <c r="BR7788"/>
      <c r="BS7788"/>
      <c r="BT7788"/>
      <c r="BU7788"/>
    </row>
    <row r="7789" spans="2:73" x14ac:dyDescent="0.25">
      <c r="B7789" s="11"/>
      <c r="O7789" s="11"/>
      <c r="P7789" s="11"/>
      <c r="Q7789" s="11"/>
      <c r="U7789" s="11"/>
      <c r="BM7789"/>
      <c r="BN7789"/>
      <c r="BO7789"/>
      <c r="BP7789"/>
      <c r="BQ7789"/>
      <c r="BR7789"/>
      <c r="BS7789"/>
      <c r="BT7789"/>
      <c r="BU7789"/>
    </row>
    <row r="7790" spans="2:73" x14ac:dyDescent="0.25">
      <c r="B7790" s="11"/>
      <c r="O7790" s="11"/>
      <c r="P7790" s="11"/>
      <c r="Q7790" s="11"/>
      <c r="U7790" s="11"/>
      <c r="BM7790"/>
      <c r="BN7790"/>
      <c r="BO7790"/>
      <c r="BP7790"/>
      <c r="BQ7790"/>
      <c r="BR7790"/>
      <c r="BS7790"/>
      <c r="BT7790"/>
      <c r="BU7790"/>
    </row>
    <row r="7791" spans="2:73" x14ac:dyDescent="0.25">
      <c r="B7791" s="11"/>
      <c r="O7791" s="11"/>
      <c r="P7791" s="11"/>
      <c r="U7791" s="11"/>
      <c r="BM7791"/>
      <c r="BN7791"/>
      <c r="BO7791"/>
      <c r="BP7791"/>
      <c r="BQ7791"/>
      <c r="BR7791"/>
      <c r="BS7791"/>
      <c r="BT7791"/>
      <c r="BU7791"/>
    </row>
    <row r="7792" spans="2:73" x14ac:dyDescent="0.25">
      <c r="B7792" s="11"/>
      <c r="O7792" s="11"/>
      <c r="P7792" s="11"/>
      <c r="U7792" s="11"/>
      <c r="BM7792"/>
      <c r="BN7792"/>
      <c r="BO7792"/>
      <c r="BP7792"/>
      <c r="BQ7792"/>
      <c r="BR7792"/>
      <c r="BS7792"/>
      <c r="BT7792"/>
      <c r="BU7792"/>
    </row>
    <row r="7793" spans="2:73" x14ac:dyDescent="0.25">
      <c r="B7793" s="11"/>
      <c r="O7793" s="11"/>
      <c r="P7793" s="11"/>
      <c r="U7793" s="11"/>
      <c r="BM7793"/>
      <c r="BN7793"/>
      <c r="BO7793"/>
      <c r="BP7793"/>
      <c r="BQ7793"/>
      <c r="BR7793"/>
      <c r="BS7793"/>
      <c r="BT7793"/>
      <c r="BU7793"/>
    </row>
    <row r="7794" spans="2:73" x14ac:dyDescent="0.25">
      <c r="B7794" s="11"/>
      <c r="O7794" s="11"/>
      <c r="P7794" s="11"/>
      <c r="Q7794" s="11"/>
      <c r="U7794" s="11"/>
      <c r="BM7794"/>
      <c r="BN7794"/>
      <c r="BO7794"/>
      <c r="BP7794"/>
      <c r="BQ7794"/>
      <c r="BR7794"/>
      <c r="BS7794"/>
      <c r="BT7794"/>
      <c r="BU7794"/>
    </row>
    <row r="7795" spans="2:73" x14ac:dyDescent="0.25">
      <c r="B7795" s="11"/>
      <c r="O7795" s="11"/>
      <c r="P7795" s="11"/>
      <c r="Q7795" s="11"/>
      <c r="U7795" s="11"/>
      <c r="BM7795"/>
      <c r="BN7795"/>
      <c r="BO7795"/>
      <c r="BP7795"/>
      <c r="BQ7795"/>
      <c r="BR7795"/>
      <c r="BS7795"/>
      <c r="BT7795"/>
      <c r="BU7795"/>
    </row>
    <row r="7796" spans="2:73" x14ac:dyDescent="0.25">
      <c r="B7796" s="11"/>
      <c r="O7796" s="11"/>
      <c r="P7796" s="11"/>
      <c r="Q7796" s="11"/>
      <c r="U7796" s="11"/>
      <c r="BM7796"/>
      <c r="BN7796"/>
      <c r="BO7796"/>
      <c r="BP7796"/>
      <c r="BQ7796"/>
      <c r="BR7796"/>
      <c r="BS7796"/>
      <c r="BT7796"/>
      <c r="BU7796"/>
    </row>
    <row r="7797" spans="2:73" x14ac:dyDescent="0.25">
      <c r="B7797" s="11"/>
      <c r="O7797" s="11"/>
      <c r="P7797" s="11"/>
      <c r="Q7797" s="11"/>
      <c r="U7797" s="11"/>
      <c r="BM7797"/>
      <c r="BN7797"/>
      <c r="BO7797"/>
      <c r="BP7797"/>
      <c r="BQ7797"/>
      <c r="BR7797"/>
      <c r="BS7797"/>
      <c r="BT7797"/>
      <c r="BU7797"/>
    </row>
    <row r="7798" spans="2:73" x14ac:dyDescent="0.25">
      <c r="B7798" s="11"/>
      <c r="O7798" s="11"/>
      <c r="P7798" s="11"/>
      <c r="Q7798" s="11"/>
      <c r="U7798" s="11"/>
      <c r="BM7798"/>
      <c r="BN7798"/>
      <c r="BO7798"/>
      <c r="BP7798"/>
      <c r="BQ7798"/>
      <c r="BR7798"/>
      <c r="BS7798"/>
      <c r="BT7798"/>
      <c r="BU7798"/>
    </row>
    <row r="7799" spans="2:73" x14ac:dyDescent="0.25">
      <c r="B7799" s="11"/>
      <c r="O7799" s="11"/>
      <c r="P7799" s="11"/>
      <c r="U7799" s="11"/>
      <c r="BM7799"/>
      <c r="BN7799"/>
      <c r="BO7799"/>
      <c r="BP7799"/>
      <c r="BQ7799"/>
      <c r="BR7799"/>
      <c r="BS7799"/>
      <c r="BT7799"/>
      <c r="BU7799"/>
    </row>
    <row r="7800" spans="2:73" x14ac:dyDescent="0.25">
      <c r="B7800" s="11"/>
      <c r="O7800" s="11"/>
      <c r="P7800" s="11"/>
      <c r="Q7800" s="11"/>
      <c r="U7800" s="11"/>
      <c r="BM7800"/>
      <c r="BN7800"/>
      <c r="BO7800"/>
      <c r="BP7800"/>
      <c r="BQ7800"/>
      <c r="BR7800"/>
      <c r="BS7800"/>
      <c r="BT7800"/>
      <c r="BU7800"/>
    </row>
    <row r="7801" spans="2:73" x14ac:dyDescent="0.25">
      <c r="B7801" s="11"/>
      <c r="O7801" s="11"/>
      <c r="P7801" s="11"/>
      <c r="Q7801" s="11"/>
      <c r="U7801" s="11"/>
      <c r="BM7801"/>
      <c r="BN7801"/>
      <c r="BO7801"/>
      <c r="BP7801"/>
      <c r="BQ7801"/>
      <c r="BR7801"/>
      <c r="BS7801"/>
      <c r="BT7801"/>
      <c r="BU7801"/>
    </row>
    <row r="7802" spans="2:73" x14ac:dyDescent="0.25">
      <c r="B7802" s="11"/>
      <c r="O7802" s="11"/>
      <c r="P7802" s="11"/>
      <c r="U7802" s="11"/>
      <c r="BM7802"/>
      <c r="BN7802"/>
      <c r="BO7802"/>
      <c r="BP7802"/>
      <c r="BQ7802"/>
      <c r="BR7802"/>
      <c r="BS7802"/>
      <c r="BT7802"/>
      <c r="BU7802"/>
    </row>
    <row r="7803" spans="2:73" x14ac:dyDescent="0.25">
      <c r="B7803" s="11"/>
      <c r="O7803" s="11"/>
      <c r="P7803" s="11"/>
      <c r="U7803" s="11"/>
      <c r="BM7803"/>
      <c r="BN7803"/>
      <c r="BO7803"/>
      <c r="BP7803"/>
      <c r="BQ7803"/>
      <c r="BR7803"/>
      <c r="BS7803"/>
      <c r="BT7803"/>
      <c r="BU7803"/>
    </row>
    <row r="7804" spans="2:73" x14ac:dyDescent="0.25">
      <c r="B7804" s="11"/>
      <c r="O7804" s="11"/>
      <c r="P7804" s="11"/>
      <c r="Q7804" s="11"/>
      <c r="U7804" s="11"/>
      <c r="BM7804"/>
      <c r="BN7804"/>
      <c r="BO7804"/>
      <c r="BP7804"/>
      <c r="BQ7804"/>
      <c r="BR7804"/>
      <c r="BS7804"/>
      <c r="BT7804"/>
      <c r="BU7804"/>
    </row>
    <row r="7805" spans="2:73" x14ac:dyDescent="0.25">
      <c r="B7805" s="11"/>
      <c r="O7805" s="11"/>
      <c r="P7805" s="11"/>
      <c r="Q7805" s="11"/>
      <c r="U7805" s="11"/>
      <c r="BM7805"/>
      <c r="BN7805"/>
      <c r="BO7805"/>
      <c r="BP7805"/>
      <c r="BQ7805"/>
      <c r="BR7805"/>
      <c r="BS7805"/>
      <c r="BT7805"/>
      <c r="BU7805"/>
    </row>
    <row r="7806" spans="2:73" x14ac:dyDescent="0.25">
      <c r="B7806" s="11"/>
      <c r="O7806" s="11"/>
      <c r="P7806" s="11"/>
      <c r="Q7806" s="11"/>
      <c r="U7806" s="11"/>
      <c r="BM7806"/>
      <c r="BN7806"/>
      <c r="BO7806"/>
      <c r="BP7806"/>
      <c r="BQ7806"/>
      <c r="BR7806"/>
      <c r="BS7806"/>
      <c r="BT7806"/>
      <c r="BU7806"/>
    </row>
    <row r="7807" spans="2:73" x14ac:dyDescent="0.25">
      <c r="B7807" s="11"/>
      <c r="O7807" s="11"/>
      <c r="P7807" s="11"/>
      <c r="Q7807" s="11"/>
      <c r="U7807" s="11"/>
      <c r="BM7807"/>
      <c r="BN7807"/>
      <c r="BO7807"/>
      <c r="BP7807"/>
      <c r="BQ7807"/>
      <c r="BR7807"/>
      <c r="BS7807"/>
      <c r="BT7807"/>
      <c r="BU7807"/>
    </row>
    <row r="7808" spans="2:73" x14ac:dyDescent="0.25">
      <c r="B7808" s="11"/>
      <c r="O7808" s="11"/>
      <c r="P7808" s="11"/>
      <c r="Q7808" s="11"/>
      <c r="U7808" s="11"/>
      <c r="BM7808"/>
      <c r="BN7808"/>
      <c r="BO7808"/>
      <c r="BP7808"/>
      <c r="BQ7808"/>
      <c r="BR7808"/>
      <c r="BS7808"/>
      <c r="BT7808"/>
      <c r="BU7808"/>
    </row>
    <row r="7809" spans="2:73" x14ac:dyDescent="0.25">
      <c r="B7809" s="11"/>
      <c r="O7809" s="11"/>
      <c r="P7809" s="11"/>
      <c r="Q7809" s="11"/>
      <c r="U7809" s="11"/>
      <c r="BM7809"/>
      <c r="BN7809"/>
      <c r="BO7809"/>
      <c r="BP7809"/>
      <c r="BQ7809"/>
      <c r="BR7809"/>
      <c r="BS7809"/>
      <c r="BT7809"/>
      <c r="BU7809"/>
    </row>
    <row r="7810" spans="2:73" x14ac:dyDescent="0.25">
      <c r="B7810" s="11"/>
      <c r="O7810" s="11"/>
      <c r="P7810" s="11"/>
      <c r="Q7810" s="11"/>
      <c r="U7810" s="11"/>
      <c r="BM7810"/>
      <c r="BN7810"/>
      <c r="BO7810"/>
      <c r="BP7810"/>
      <c r="BQ7810"/>
      <c r="BR7810"/>
      <c r="BS7810"/>
      <c r="BT7810"/>
      <c r="BU7810"/>
    </row>
    <row r="7811" spans="2:73" x14ac:dyDescent="0.25">
      <c r="B7811" s="11"/>
      <c r="O7811" s="11"/>
      <c r="P7811" s="11"/>
      <c r="Q7811" s="11"/>
      <c r="U7811" s="11"/>
      <c r="BM7811"/>
      <c r="BN7811"/>
      <c r="BO7811"/>
      <c r="BP7811"/>
      <c r="BQ7811"/>
      <c r="BR7811"/>
      <c r="BS7811"/>
      <c r="BT7811"/>
      <c r="BU7811"/>
    </row>
    <row r="7812" spans="2:73" x14ac:dyDescent="0.25">
      <c r="B7812" s="11"/>
      <c r="O7812" s="11"/>
      <c r="P7812" s="11"/>
      <c r="Q7812" s="11"/>
      <c r="U7812" s="11"/>
      <c r="BM7812"/>
      <c r="BN7812"/>
      <c r="BO7812"/>
      <c r="BP7812"/>
      <c r="BQ7812"/>
      <c r="BR7812"/>
      <c r="BS7812"/>
      <c r="BT7812"/>
      <c r="BU7812"/>
    </row>
    <row r="7813" spans="2:73" x14ac:dyDescent="0.25">
      <c r="B7813" s="11"/>
      <c r="O7813" s="11"/>
      <c r="P7813" s="11"/>
      <c r="Q7813" s="11"/>
      <c r="U7813" s="11"/>
      <c r="BM7813"/>
      <c r="BN7813"/>
      <c r="BO7813"/>
      <c r="BP7813"/>
      <c r="BQ7813"/>
      <c r="BR7813"/>
      <c r="BS7813"/>
      <c r="BT7813"/>
      <c r="BU7813"/>
    </row>
    <row r="7814" spans="2:73" x14ac:dyDescent="0.25">
      <c r="B7814" s="11"/>
      <c r="O7814" s="11"/>
      <c r="P7814" s="11"/>
      <c r="U7814" s="11"/>
      <c r="BM7814"/>
      <c r="BN7814"/>
      <c r="BO7814"/>
      <c r="BP7814"/>
      <c r="BQ7814"/>
      <c r="BR7814"/>
      <c r="BS7814"/>
      <c r="BT7814"/>
      <c r="BU7814"/>
    </row>
    <row r="7815" spans="2:73" x14ac:dyDescent="0.25">
      <c r="B7815" s="11"/>
      <c r="O7815" s="11"/>
      <c r="P7815" s="11"/>
      <c r="Q7815" s="11"/>
      <c r="U7815" s="11"/>
      <c r="BM7815"/>
      <c r="BN7815"/>
      <c r="BO7815"/>
      <c r="BP7815"/>
      <c r="BQ7815"/>
      <c r="BR7815"/>
      <c r="BS7815"/>
      <c r="BT7815"/>
      <c r="BU7815"/>
    </row>
    <row r="7816" spans="2:73" x14ac:dyDescent="0.25">
      <c r="B7816" s="11"/>
      <c r="O7816" s="11"/>
      <c r="P7816" s="11"/>
      <c r="Q7816" s="11"/>
      <c r="U7816" s="11"/>
      <c r="BM7816"/>
      <c r="BN7816"/>
      <c r="BO7816"/>
      <c r="BP7816"/>
      <c r="BQ7816"/>
      <c r="BR7816"/>
      <c r="BS7816"/>
      <c r="BT7816"/>
      <c r="BU7816"/>
    </row>
    <row r="7817" spans="2:73" x14ac:dyDescent="0.25">
      <c r="B7817" s="11"/>
      <c r="O7817" s="11"/>
      <c r="P7817" s="11"/>
      <c r="Q7817" s="11"/>
      <c r="U7817" s="11"/>
      <c r="BM7817"/>
      <c r="BN7817"/>
      <c r="BO7817"/>
      <c r="BP7817"/>
      <c r="BQ7817"/>
      <c r="BR7817"/>
      <c r="BS7817"/>
      <c r="BT7817"/>
      <c r="BU7817"/>
    </row>
    <row r="7818" spans="2:73" x14ac:dyDescent="0.25">
      <c r="B7818" s="11"/>
      <c r="O7818" s="11"/>
      <c r="P7818" s="11"/>
      <c r="Q7818" s="11"/>
      <c r="U7818" s="11"/>
      <c r="BM7818"/>
      <c r="BN7818"/>
      <c r="BO7818"/>
      <c r="BP7818"/>
      <c r="BQ7818"/>
      <c r="BR7818"/>
      <c r="BS7818"/>
      <c r="BT7818"/>
      <c r="BU7818"/>
    </row>
    <row r="7819" spans="2:73" x14ac:dyDescent="0.25">
      <c r="B7819" s="11"/>
      <c r="O7819" s="11"/>
      <c r="P7819" s="11"/>
      <c r="Q7819" s="11"/>
      <c r="U7819" s="11"/>
      <c r="V7819" s="11"/>
      <c r="BM7819"/>
      <c r="BN7819"/>
      <c r="BO7819"/>
      <c r="BP7819"/>
      <c r="BQ7819"/>
      <c r="BR7819"/>
      <c r="BS7819"/>
      <c r="BT7819"/>
      <c r="BU7819"/>
    </row>
    <row r="7820" spans="2:73" x14ac:dyDescent="0.25">
      <c r="B7820" s="11"/>
      <c r="O7820" s="11"/>
      <c r="P7820" s="11"/>
      <c r="U7820" s="11"/>
      <c r="BM7820"/>
      <c r="BN7820"/>
      <c r="BO7820"/>
      <c r="BP7820"/>
      <c r="BQ7820"/>
      <c r="BR7820"/>
      <c r="BS7820"/>
      <c r="BT7820"/>
      <c r="BU7820"/>
    </row>
    <row r="7821" spans="2:73" x14ac:dyDescent="0.25">
      <c r="B7821" s="11"/>
      <c r="O7821" s="11"/>
      <c r="P7821" s="11"/>
      <c r="Q7821" s="11"/>
      <c r="U7821" s="11"/>
      <c r="BM7821"/>
      <c r="BN7821"/>
      <c r="BO7821"/>
      <c r="BP7821"/>
      <c r="BQ7821"/>
      <c r="BR7821"/>
      <c r="BS7821"/>
      <c r="BT7821"/>
      <c r="BU7821"/>
    </row>
    <row r="7822" spans="2:73" x14ac:dyDescent="0.25">
      <c r="B7822" s="11"/>
      <c r="O7822" s="11"/>
      <c r="P7822" s="11"/>
      <c r="Q7822" s="11"/>
      <c r="U7822" s="11"/>
      <c r="BM7822"/>
      <c r="BN7822"/>
      <c r="BO7822"/>
      <c r="BP7822"/>
      <c r="BQ7822"/>
      <c r="BR7822"/>
      <c r="BS7822"/>
      <c r="BT7822"/>
      <c r="BU7822"/>
    </row>
    <row r="7823" spans="2:73" x14ac:dyDescent="0.25">
      <c r="B7823" s="11"/>
      <c r="O7823" s="11"/>
      <c r="P7823" s="11"/>
      <c r="Q7823" s="11"/>
      <c r="U7823" s="11"/>
      <c r="BM7823"/>
      <c r="BN7823"/>
      <c r="BO7823"/>
      <c r="BP7823"/>
      <c r="BQ7823"/>
      <c r="BR7823"/>
      <c r="BS7823"/>
      <c r="BT7823"/>
      <c r="BU7823"/>
    </row>
    <row r="7824" spans="2:73" x14ac:dyDescent="0.25">
      <c r="B7824" s="11"/>
      <c r="O7824" s="11"/>
      <c r="P7824" s="11"/>
      <c r="U7824" s="11"/>
      <c r="BM7824"/>
      <c r="BN7824"/>
      <c r="BO7824"/>
      <c r="BP7824"/>
      <c r="BQ7824"/>
      <c r="BR7824"/>
      <c r="BS7824"/>
      <c r="BT7824"/>
      <c r="BU7824"/>
    </row>
    <row r="7825" spans="2:73" x14ac:dyDescent="0.25">
      <c r="B7825" s="11"/>
      <c r="O7825" s="11"/>
      <c r="P7825" s="11"/>
      <c r="Q7825" s="11"/>
      <c r="U7825" s="11"/>
      <c r="BM7825"/>
      <c r="BN7825"/>
      <c r="BO7825"/>
      <c r="BP7825"/>
      <c r="BQ7825"/>
      <c r="BR7825"/>
      <c r="BS7825"/>
      <c r="BT7825"/>
      <c r="BU7825"/>
    </row>
    <row r="7826" spans="2:73" x14ac:dyDescent="0.25">
      <c r="B7826" s="11"/>
      <c r="O7826" s="11"/>
      <c r="P7826" s="11"/>
      <c r="Q7826" s="11"/>
      <c r="U7826" s="11"/>
      <c r="BM7826"/>
      <c r="BN7826"/>
      <c r="BO7826"/>
      <c r="BP7826"/>
      <c r="BQ7826"/>
      <c r="BR7826"/>
      <c r="BS7826"/>
      <c r="BT7826"/>
      <c r="BU7826"/>
    </row>
    <row r="7827" spans="2:73" x14ac:dyDescent="0.25">
      <c r="B7827" s="11"/>
      <c r="O7827" s="11"/>
      <c r="P7827" s="11"/>
      <c r="Q7827" s="11"/>
      <c r="U7827" s="11"/>
      <c r="BM7827"/>
      <c r="BN7827"/>
      <c r="BO7827"/>
      <c r="BP7827"/>
      <c r="BQ7827"/>
      <c r="BR7827"/>
      <c r="BS7827"/>
      <c r="BT7827"/>
      <c r="BU7827"/>
    </row>
    <row r="7828" spans="2:73" x14ac:dyDescent="0.25">
      <c r="B7828" s="11"/>
      <c r="O7828" s="11"/>
      <c r="P7828" s="11"/>
      <c r="Q7828" s="11"/>
      <c r="U7828" s="11"/>
      <c r="BM7828"/>
      <c r="BN7828"/>
      <c r="BO7828"/>
      <c r="BP7828"/>
      <c r="BQ7828"/>
      <c r="BR7828"/>
      <c r="BS7828"/>
      <c r="BT7828"/>
      <c r="BU7828"/>
    </row>
    <row r="7829" spans="2:73" x14ac:dyDescent="0.25">
      <c r="B7829" s="11"/>
      <c r="O7829" s="11"/>
      <c r="P7829" s="11"/>
      <c r="Q7829" s="11"/>
      <c r="U7829" s="11"/>
      <c r="BM7829"/>
      <c r="BN7829"/>
      <c r="BO7829"/>
      <c r="BP7829"/>
      <c r="BQ7829"/>
      <c r="BR7829"/>
      <c r="BS7829"/>
      <c r="BT7829"/>
      <c r="BU7829"/>
    </row>
    <row r="7830" spans="2:73" x14ac:dyDescent="0.25">
      <c r="B7830" s="11"/>
      <c r="O7830" s="11"/>
      <c r="P7830" s="11"/>
      <c r="Q7830" s="11"/>
      <c r="U7830" s="11"/>
      <c r="BM7830"/>
      <c r="BN7830"/>
      <c r="BO7830"/>
      <c r="BP7830"/>
      <c r="BQ7830"/>
      <c r="BR7830"/>
      <c r="BS7830"/>
      <c r="BT7830"/>
      <c r="BU7830"/>
    </row>
    <row r="7831" spans="2:73" x14ac:dyDescent="0.25">
      <c r="B7831" s="11"/>
      <c r="O7831" s="11"/>
      <c r="P7831" s="11"/>
      <c r="Q7831" s="11"/>
      <c r="U7831" s="11"/>
      <c r="BM7831"/>
      <c r="BN7831"/>
      <c r="BO7831"/>
      <c r="BP7831"/>
      <c r="BQ7831"/>
      <c r="BR7831"/>
      <c r="BS7831"/>
      <c r="BT7831"/>
      <c r="BU7831"/>
    </row>
    <row r="7832" spans="2:73" x14ac:dyDescent="0.25">
      <c r="B7832" s="11"/>
      <c r="O7832" s="11"/>
      <c r="P7832" s="11"/>
      <c r="Q7832" s="11"/>
      <c r="U7832" s="11"/>
      <c r="BM7832"/>
      <c r="BN7832"/>
      <c r="BO7832"/>
      <c r="BP7832"/>
      <c r="BQ7832"/>
      <c r="BR7832"/>
      <c r="BS7832"/>
      <c r="BT7832"/>
      <c r="BU7832"/>
    </row>
    <row r="7833" spans="2:73" x14ac:dyDescent="0.25">
      <c r="B7833" s="11"/>
      <c r="O7833" s="11"/>
      <c r="P7833" s="11"/>
      <c r="Q7833" s="11"/>
      <c r="U7833" s="11"/>
      <c r="BM7833"/>
      <c r="BN7833"/>
      <c r="BO7833"/>
      <c r="BP7833"/>
      <c r="BQ7833"/>
      <c r="BR7833"/>
      <c r="BS7833"/>
      <c r="BT7833"/>
      <c r="BU7833"/>
    </row>
    <row r="7834" spans="2:73" x14ac:dyDescent="0.25">
      <c r="B7834" s="11"/>
      <c r="O7834" s="11"/>
      <c r="P7834" s="11"/>
      <c r="Q7834" s="11"/>
      <c r="U7834" s="11"/>
      <c r="BM7834"/>
      <c r="BN7834"/>
      <c r="BO7834"/>
      <c r="BP7834"/>
      <c r="BQ7834"/>
      <c r="BR7834"/>
      <c r="BS7834"/>
      <c r="BT7834"/>
      <c r="BU7834"/>
    </row>
    <row r="7835" spans="2:73" x14ac:dyDescent="0.25">
      <c r="B7835" s="11"/>
      <c r="O7835" s="11"/>
      <c r="P7835" s="11"/>
      <c r="Q7835" s="11"/>
      <c r="U7835" s="11"/>
      <c r="V7835" s="11"/>
      <c r="BM7835"/>
      <c r="BN7835"/>
      <c r="BO7835"/>
      <c r="BP7835"/>
      <c r="BQ7835"/>
      <c r="BR7835"/>
      <c r="BS7835"/>
      <c r="BT7835"/>
      <c r="BU7835"/>
    </row>
    <row r="7836" spans="2:73" x14ac:dyDescent="0.25">
      <c r="B7836" s="11"/>
      <c r="O7836" s="11"/>
      <c r="P7836" s="11"/>
      <c r="U7836" s="11"/>
      <c r="BM7836"/>
      <c r="BN7836"/>
      <c r="BO7836"/>
      <c r="BP7836"/>
      <c r="BQ7836"/>
      <c r="BR7836"/>
      <c r="BS7836"/>
      <c r="BT7836"/>
      <c r="BU7836"/>
    </row>
    <row r="7837" spans="2:73" x14ac:dyDescent="0.25">
      <c r="B7837" s="11"/>
      <c r="O7837" s="11"/>
      <c r="P7837" s="11"/>
      <c r="Q7837" s="11"/>
      <c r="U7837" s="11"/>
      <c r="BM7837"/>
      <c r="BN7837"/>
      <c r="BO7837"/>
      <c r="BP7837"/>
      <c r="BQ7837"/>
      <c r="BR7837"/>
      <c r="BS7837"/>
      <c r="BT7837"/>
      <c r="BU7837"/>
    </row>
    <row r="7838" spans="2:73" x14ac:dyDescent="0.25">
      <c r="B7838" s="11"/>
      <c r="O7838" s="11"/>
      <c r="P7838" s="11"/>
      <c r="Q7838" s="11"/>
      <c r="U7838" s="11"/>
      <c r="BM7838"/>
      <c r="BN7838"/>
      <c r="BO7838"/>
      <c r="BP7838"/>
      <c r="BQ7838"/>
      <c r="BR7838"/>
      <c r="BS7838"/>
      <c r="BT7838"/>
      <c r="BU7838"/>
    </row>
    <row r="7839" spans="2:73" x14ac:dyDescent="0.25">
      <c r="B7839" s="11"/>
      <c r="O7839" s="11"/>
      <c r="P7839" s="11"/>
      <c r="U7839" s="11"/>
      <c r="BM7839"/>
      <c r="BN7839"/>
      <c r="BO7839"/>
      <c r="BP7839"/>
      <c r="BQ7839"/>
      <c r="BR7839"/>
      <c r="BS7839"/>
      <c r="BT7839"/>
      <c r="BU7839"/>
    </row>
    <row r="7840" spans="2:73" x14ac:dyDescent="0.25">
      <c r="B7840" s="11"/>
      <c r="O7840" s="11"/>
      <c r="P7840" s="11"/>
      <c r="U7840" s="11"/>
      <c r="BM7840"/>
      <c r="BN7840"/>
      <c r="BO7840"/>
      <c r="BP7840"/>
      <c r="BQ7840"/>
      <c r="BR7840"/>
      <c r="BS7840"/>
      <c r="BT7840"/>
      <c r="BU7840"/>
    </row>
    <row r="7841" spans="2:73" x14ac:dyDescent="0.25">
      <c r="B7841" s="11"/>
      <c r="O7841" s="11"/>
      <c r="P7841" s="11"/>
      <c r="Q7841" s="11"/>
      <c r="U7841" s="11"/>
      <c r="BM7841"/>
      <c r="BN7841"/>
      <c r="BO7841"/>
      <c r="BP7841"/>
      <c r="BQ7841"/>
      <c r="BR7841"/>
      <c r="BS7841"/>
      <c r="BT7841"/>
      <c r="BU7841"/>
    </row>
    <row r="7842" spans="2:73" x14ac:dyDescent="0.25">
      <c r="B7842" s="11"/>
      <c r="O7842" s="11"/>
      <c r="P7842" s="11"/>
      <c r="Q7842" s="11"/>
      <c r="U7842" s="11"/>
      <c r="BM7842"/>
      <c r="BN7842"/>
      <c r="BO7842"/>
      <c r="BP7842"/>
      <c r="BQ7842"/>
      <c r="BR7842"/>
      <c r="BS7842"/>
      <c r="BT7842"/>
      <c r="BU7842"/>
    </row>
    <row r="7843" spans="2:73" x14ac:dyDescent="0.25">
      <c r="B7843" s="11"/>
      <c r="O7843" s="11"/>
      <c r="P7843" s="11"/>
      <c r="Q7843" s="11"/>
      <c r="U7843" s="11"/>
      <c r="BM7843"/>
      <c r="BN7843"/>
      <c r="BO7843"/>
      <c r="BP7843"/>
      <c r="BQ7843"/>
      <c r="BR7843"/>
      <c r="BS7843"/>
      <c r="BT7843"/>
      <c r="BU7843"/>
    </row>
    <row r="7844" spans="2:73" x14ac:dyDescent="0.25">
      <c r="B7844" s="11"/>
      <c r="O7844" s="11"/>
      <c r="P7844" s="11"/>
      <c r="U7844" s="11"/>
      <c r="BM7844"/>
      <c r="BN7844"/>
      <c r="BO7844"/>
      <c r="BP7844"/>
      <c r="BQ7844"/>
      <c r="BR7844"/>
      <c r="BS7844"/>
      <c r="BT7844"/>
      <c r="BU7844"/>
    </row>
    <row r="7845" spans="2:73" x14ac:dyDescent="0.25">
      <c r="B7845" s="11"/>
      <c r="O7845" s="11"/>
      <c r="P7845" s="11"/>
      <c r="Q7845" s="11"/>
      <c r="U7845" s="11"/>
      <c r="BM7845"/>
      <c r="BN7845"/>
      <c r="BO7845"/>
      <c r="BP7845"/>
      <c r="BQ7845"/>
      <c r="BR7845"/>
      <c r="BS7845"/>
      <c r="BT7845"/>
      <c r="BU7845"/>
    </row>
    <row r="7846" spans="2:73" x14ac:dyDescent="0.25">
      <c r="B7846" s="11"/>
      <c r="O7846" s="11"/>
      <c r="P7846" s="11"/>
      <c r="U7846" s="11"/>
      <c r="BM7846"/>
      <c r="BN7846"/>
      <c r="BO7846"/>
      <c r="BP7846"/>
      <c r="BQ7846"/>
      <c r="BR7846"/>
      <c r="BS7846"/>
      <c r="BT7846"/>
      <c r="BU7846"/>
    </row>
    <row r="7847" spans="2:73" x14ac:dyDescent="0.25">
      <c r="B7847" s="11"/>
      <c r="O7847" s="11"/>
      <c r="P7847" s="11"/>
      <c r="U7847" s="11"/>
      <c r="BM7847"/>
      <c r="BN7847"/>
      <c r="BO7847"/>
      <c r="BP7847"/>
      <c r="BQ7847"/>
      <c r="BR7847"/>
      <c r="BS7847"/>
      <c r="BT7847"/>
      <c r="BU7847"/>
    </row>
    <row r="7848" spans="2:73" x14ac:dyDescent="0.25">
      <c r="B7848" s="11"/>
      <c r="O7848" s="11"/>
      <c r="P7848" s="11"/>
      <c r="Q7848" s="11"/>
      <c r="U7848" s="11"/>
      <c r="BM7848"/>
      <c r="BN7848"/>
      <c r="BO7848"/>
      <c r="BP7848"/>
      <c r="BQ7848"/>
      <c r="BR7848"/>
      <c r="BS7848"/>
      <c r="BT7848"/>
      <c r="BU7848"/>
    </row>
    <row r="7849" spans="2:73" x14ac:dyDescent="0.25">
      <c r="B7849" s="11"/>
      <c r="O7849" s="11"/>
      <c r="P7849" s="11"/>
      <c r="Q7849" s="11"/>
      <c r="U7849" s="11"/>
      <c r="BM7849"/>
      <c r="BN7849"/>
      <c r="BO7849"/>
      <c r="BP7849"/>
      <c r="BQ7849"/>
      <c r="BR7849"/>
      <c r="BS7849"/>
      <c r="BT7849"/>
      <c r="BU7849"/>
    </row>
    <row r="7850" spans="2:73" x14ac:dyDescent="0.25">
      <c r="B7850" s="11"/>
      <c r="O7850" s="11"/>
      <c r="P7850" s="11"/>
      <c r="Q7850" s="11"/>
      <c r="U7850" s="11"/>
      <c r="BM7850"/>
      <c r="BN7850"/>
      <c r="BO7850"/>
      <c r="BP7850"/>
      <c r="BQ7850"/>
      <c r="BR7850"/>
      <c r="BS7850"/>
      <c r="BT7850"/>
      <c r="BU7850"/>
    </row>
    <row r="7851" spans="2:73" x14ac:dyDescent="0.25">
      <c r="B7851" s="11"/>
      <c r="O7851" s="11"/>
      <c r="P7851" s="11"/>
      <c r="U7851" s="11"/>
      <c r="BM7851"/>
      <c r="BN7851"/>
      <c r="BO7851"/>
      <c r="BP7851"/>
      <c r="BQ7851"/>
      <c r="BR7851"/>
      <c r="BS7851"/>
      <c r="BT7851"/>
      <c r="BU7851"/>
    </row>
    <row r="7852" spans="2:73" x14ac:dyDescent="0.25">
      <c r="B7852" s="11"/>
      <c r="O7852" s="11"/>
      <c r="P7852" s="11"/>
      <c r="U7852" s="11"/>
      <c r="BM7852"/>
      <c r="BN7852"/>
      <c r="BO7852"/>
      <c r="BP7852"/>
      <c r="BQ7852"/>
      <c r="BR7852"/>
      <c r="BS7852"/>
      <c r="BT7852"/>
      <c r="BU7852"/>
    </row>
    <row r="7853" spans="2:73" x14ac:dyDescent="0.25">
      <c r="B7853" s="11"/>
      <c r="O7853" s="11"/>
      <c r="P7853" s="11"/>
      <c r="U7853" s="11"/>
      <c r="BM7853"/>
      <c r="BN7853"/>
      <c r="BO7853"/>
      <c r="BP7853"/>
      <c r="BQ7853"/>
      <c r="BR7853"/>
      <c r="BS7853"/>
      <c r="BT7853"/>
      <c r="BU7853"/>
    </row>
    <row r="7854" spans="2:73" x14ac:dyDescent="0.25">
      <c r="B7854" s="11"/>
      <c r="O7854" s="11"/>
      <c r="P7854" s="11"/>
      <c r="U7854" s="11"/>
      <c r="BM7854"/>
      <c r="BN7854"/>
      <c r="BO7854"/>
      <c r="BP7854"/>
      <c r="BQ7854"/>
      <c r="BR7854"/>
      <c r="BS7854"/>
      <c r="BT7854"/>
      <c r="BU7854"/>
    </row>
    <row r="7855" spans="2:73" x14ac:dyDescent="0.25">
      <c r="B7855" s="11"/>
      <c r="O7855" s="11"/>
      <c r="P7855" s="11"/>
      <c r="U7855" s="11"/>
      <c r="BM7855"/>
      <c r="BN7855"/>
      <c r="BO7855"/>
      <c r="BP7855"/>
      <c r="BQ7855"/>
      <c r="BR7855"/>
      <c r="BS7855"/>
      <c r="BT7855"/>
      <c r="BU7855"/>
    </row>
    <row r="7856" spans="2:73" x14ac:dyDescent="0.25">
      <c r="B7856" s="11"/>
      <c r="O7856" s="11"/>
      <c r="P7856" s="11"/>
      <c r="Q7856" s="11"/>
      <c r="U7856" s="11"/>
      <c r="BM7856"/>
      <c r="BN7856"/>
      <c r="BO7856"/>
      <c r="BP7856"/>
      <c r="BQ7856"/>
      <c r="BR7856"/>
      <c r="BS7856"/>
      <c r="BT7856"/>
      <c r="BU7856"/>
    </row>
    <row r="7857" spans="2:73" x14ac:dyDescent="0.25">
      <c r="B7857" s="11"/>
      <c r="O7857" s="11"/>
      <c r="P7857" s="11"/>
      <c r="Q7857" s="11"/>
      <c r="U7857" s="11"/>
      <c r="BM7857"/>
      <c r="BN7857"/>
      <c r="BO7857"/>
      <c r="BP7857"/>
      <c r="BQ7857"/>
      <c r="BR7857"/>
      <c r="BS7857"/>
      <c r="BT7857"/>
      <c r="BU7857"/>
    </row>
    <row r="7858" spans="2:73" x14ac:dyDescent="0.25">
      <c r="B7858" s="11"/>
      <c r="O7858" s="11"/>
      <c r="P7858" s="11"/>
      <c r="Q7858" s="11"/>
      <c r="U7858" s="11"/>
      <c r="BM7858"/>
      <c r="BN7858"/>
      <c r="BO7858"/>
      <c r="BP7858"/>
      <c r="BQ7858"/>
      <c r="BR7858"/>
      <c r="BS7858"/>
      <c r="BT7858"/>
      <c r="BU7858"/>
    </row>
    <row r="7859" spans="2:73" x14ac:dyDescent="0.25">
      <c r="B7859" s="11"/>
      <c r="O7859" s="11"/>
      <c r="P7859" s="11"/>
      <c r="Q7859" s="11"/>
      <c r="U7859" s="11"/>
      <c r="BM7859"/>
      <c r="BN7859"/>
      <c r="BO7859"/>
      <c r="BP7859"/>
      <c r="BQ7859"/>
      <c r="BR7859"/>
      <c r="BS7859"/>
      <c r="BT7859"/>
      <c r="BU7859"/>
    </row>
    <row r="7860" spans="2:73" x14ac:dyDescent="0.25">
      <c r="B7860" s="11"/>
      <c r="O7860" s="11"/>
      <c r="P7860" s="11"/>
      <c r="Q7860" s="11"/>
      <c r="U7860" s="11"/>
      <c r="BM7860"/>
      <c r="BN7860"/>
      <c r="BO7860"/>
      <c r="BP7860"/>
      <c r="BQ7860"/>
      <c r="BR7860"/>
      <c r="BS7860"/>
      <c r="BT7860"/>
      <c r="BU7860"/>
    </row>
    <row r="7861" spans="2:73" x14ac:dyDescent="0.25">
      <c r="B7861" s="11"/>
      <c r="O7861" s="11"/>
      <c r="P7861" s="11"/>
      <c r="U7861" s="11"/>
      <c r="BM7861"/>
      <c r="BN7861"/>
      <c r="BO7861"/>
      <c r="BP7861"/>
      <c r="BQ7861"/>
      <c r="BR7861"/>
      <c r="BS7861"/>
      <c r="BT7861"/>
      <c r="BU7861"/>
    </row>
    <row r="7862" spans="2:73" x14ac:dyDescent="0.25">
      <c r="B7862" s="11"/>
      <c r="O7862" s="11"/>
      <c r="P7862" s="11"/>
      <c r="U7862" s="11"/>
      <c r="BM7862"/>
      <c r="BN7862"/>
      <c r="BO7862"/>
      <c r="BP7862"/>
      <c r="BQ7862"/>
      <c r="BR7862"/>
      <c r="BS7862"/>
      <c r="BT7862"/>
      <c r="BU7862"/>
    </row>
    <row r="7863" spans="2:73" x14ac:dyDescent="0.25">
      <c r="B7863" s="11"/>
      <c r="O7863" s="11"/>
      <c r="P7863" s="11"/>
      <c r="U7863" s="11"/>
      <c r="BM7863"/>
      <c r="BN7863"/>
      <c r="BO7863"/>
      <c r="BP7863"/>
      <c r="BQ7863"/>
      <c r="BR7863"/>
      <c r="BS7863"/>
      <c r="BT7863"/>
      <c r="BU7863"/>
    </row>
    <row r="7864" spans="2:73" x14ac:dyDescent="0.25">
      <c r="B7864" s="11"/>
      <c r="O7864" s="11"/>
      <c r="P7864" s="11"/>
      <c r="Q7864" s="11"/>
      <c r="U7864" s="11"/>
      <c r="BM7864"/>
      <c r="BN7864"/>
      <c r="BO7864"/>
      <c r="BP7864"/>
      <c r="BQ7864"/>
      <c r="BR7864"/>
      <c r="BS7864"/>
      <c r="BT7864"/>
      <c r="BU7864"/>
    </row>
    <row r="7865" spans="2:73" x14ac:dyDescent="0.25">
      <c r="B7865" s="11"/>
      <c r="F7865" s="11"/>
      <c r="O7865" s="11"/>
      <c r="P7865" s="11"/>
      <c r="U7865" s="11"/>
      <c r="BM7865"/>
      <c r="BN7865"/>
      <c r="BO7865"/>
      <c r="BP7865"/>
      <c r="BQ7865"/>
      <c r="BR7865"/>
      <c r="BS7865"/>
      <c r="BT7865"/>
      <c r="BU7865"/>
    </row>
    <row r="7866" spans="2:73" x14ac:dyDescent="0.25">
      <c r="B7866" s="11"/>
      <c r="O7866" s="11"/>
      <c r="P7866" s="11"/>
      <c r="U7866" s="11"/>
      <c r="BM7866"/>
      <c r="BN7866"/>
      <c r="BO7866"/>
      <c r="BP7866"/>
      <c r="BQ7866"/>
      <c r="BR7866"/>
      <c r="BS7866"/>
      <c r="BT7866"/>
      <c r="BU7866"/>
    </row>
    <row r="7867" spans="2:73" x14ac:dyDescent="0.25">
      <c r="B7867" s="11"/>
      <c r="O7867" s="11"/>
      <c r="P7867" s="11"/>
      <c r="Q7867" s="11"/>
      <c r="U7867" s="11"/>
      <c r="BM7867"/>
      <c r="BN7867"/>
      <c r="BO7867"/>
      <c r="BP7867"/>
      <c r="BQ7867"/>
      <c r="BR7867"/>
      <c r="BS7867"/>
      <c r="BT7867"/>
      <c r="BU7867"/>
    </row>
    <row r="7868" spans="2:73" x14ac:dyDescent="0.25">
      <c r="B7868" s="11"/>
      <c r="O7868" s="11"/>
      <c r="P7868" s="11"/>
      <c r="U7868" s="11"/>
      <c r="BM7868"/>
      <c r="BN7868"/>
      <c r="BO7868"/>
      <c r="BP7868"/>
      <c r="BQ7868"/>
      <c r="BR7868"/>
      <c r="BS7868"/>
      <c r="BT7868"/>
      <c r="BU7868"/>
    </row>
    <row r="7869" spans="2:73" x14ac:dyDescent="0.25">
      <c r="B7869" s="11"/>
      <c r="O7869" s="11"/>
      <c r="P7869" s="11"/>
      <c r="U7869" s="11"/>
      <c r="BM7869"/>
      <c r="BN7869"/>
      <c r="BO7869"/>
      <c r="BP7869"/>
      <c r="BQ7869"/>
      <c r="BR7869"/>
      <c r="BS7869"/>
      <c r="BT7869"/>
      <c r="BU7869"/>
    </row>
    <row r="7870" spans="2:73" x14ac:dyDescent="0.25">
      <c r="B7870" s="11"/>
      <c r="O7870" s="11"/>
      <c r="P7870" s="11"/>
      <c r="Q7870" s="11"/>
      <c r="U7870" s="11"/>
      <c r="BM7870"/>
      <c r="BN7870"/>
      <c r="BO7870"/>
      <c r="BP7870"/>
      <c r="BQ7870"/>
      <c r="BR7870"/>
      <c r="BS7870"/>
      <c r="BT7870"/>
      <c r="BU7870"/>
    </row>
    <row r="7871" spans="2:73" x14ac:dyDescent="0.25">
      <c r="B7871" s="11"/>
      <c r="O7871" s="11"/>
      <c r="P7871" s="11"/>
      <c r="Q7871" s="11"/>
      <c r="U7871" s="11"/>
      <c r="BM7871"/>
      <c r="BN7871"/>
      <c r="BO7871"/>
      <c r="BP7871"/>
      <c r="BQ7871"/>
      <c r="BR7871"/>
      <c r="BS7871"/>
      <c r="BT7871"/>
      <c r="BU7871"/>
    </row>
    <row r="7872" spans="2:73" x14ac:dyDescent="0.25">
      <c r="B7872" s="11"/>
      <c r="O7872" s="11"/>
      <c r="P7872" s="11"/>
      <c r="Q7872" s="11"/>
      <c r="U7872" s="11"/>
      <c r="BM7872"/>
      <c r="BN7872"/>
      <c r="BO7872"/>
      <c r="BP7872"/>
      <c r="BQ7872"/>
      <c r="BR7872"/>
      <c r="BS7872"/>
      <c r="BT7872"/>
      <c r="BU7872"/>
    </row>
    <row r="7873" spans="2:73" x14ac:dyDescent="0.25">
      <c r="B7873" s="11"/>
      <c r="O7873" s="11"/>
      <c r="P7873" s="11"/>
      <c r="Q7873" s="11"/>
      <c r="U7873" s="11"/>
      <c r="BM7873"/>
      <c r="BN7873"/>
      <c r="BO7873"/>
      <c r="BP7873"/>
      <c r="BQ7873"/>
      <c r="BR7873"/>
      <c r="BS7873"/>
      <c r="BT7873"/>
      <c r="BU7873"/>
    </row>
    <row r="7874" spans="2:73" x14ac:dyDescent="0.25">
      <c r="B7874" s="11"/>
      <c r="O7874" s="11"/>
      <c r="P7874" s="11"/>
      <c r="Q7874" s="11"/>
      <c r="U7874" s="11"/>
      <c r="BM7874"/>
      <c r="BN7874"/>
      <c r="BO7874"/>
      <c r="BP7874"/>
      <c r="BQ7874"/>
      <c r="BR7874"/>
      <c r="BS7874"/>
      <c r="BT7874"/>
      <c r="BU7874"/>
    </row>
    <row r="7875" spans="2:73" x14ac:dyDescent="0.25">
      <c r="B7875" s="11"/>
      <c r="O7875" s="11"/>
      <c r="P7875" s="11"/>
      <c r="Q7875" s="11"/>
      <c r="U7875" s="11"/>
      <c r="BM7875"/>
      <c r="BN7875"/>
      <c r="BO7875"/>
      <c r="BP7875"/>
      <c r="BQ7875"/>
      <c r="BR7875"/>
      <c r="BS7875"/>
      <c r="BT7875"/>
      <c r="BU7875"/>
    </row>
    <row r="7876" spans="2:73" x14ac:dyDescent="0.25">
      <c r="B7876" s="11"/>
      <c r="O7876" s="11"/>
      <c r="P7876" s="11"/>
      <c r="U7876" s="11"/>
      <c r="BM7876"/>
      <c r="BN7876"/>
      <c r="BO7876"/>
      <c r="BP7876"/>
      <c r="BQ7876"/>
      <c r="BR7876"/>
      <c r="BS7876"/>
      <c r="BT7876"/>
      <c r="BU7876"/>
    </row>
    <row r="7877" spans="2:73" x14ac:dyDescent="0.25">
      <c r="B7877" s="11"/>
      <c r="O7877" s="11"/>
      <c r="P7877" s="11"/>
      <c r="U7877" s="11"/>
      <c r="BM7877"/>
      <c r="BN7877"/>
      <c r="BO7877"/>
      <c r="BP7877"/>
      <c r="BQ7877"/>
      <c r="BR7877"/>
      <c r="BS7877"/>
      <c r="BT7877"/>
      <c r="BU7877"/>
    </row>
    <row r="7878" spans="2:73" x14ac:dyDescent="0.25">
      <c r="B7878" s="11"/>
      <c r="O7878" s="11"/>
      <c r="P7878" s="11"/>
      <c r="U7878" s="11"/>
      <c r="BM7878"/>
      <c r="BN7878"/>
      <c r="BO7878"/>
      <c r="BP7878"/>
      <c r="BQ7878"/>
      <c r="BR7878"/>
      <c r="BS7878"/>
      <c r="BT7878"/>
      <c r="BU7878"/>
    </row>
    <row r="7879" spans="2:73" x14ac:dyDescent="0.25">
      <c r="B7879" s="11"/>
      <c r="O7879" s="11"/>
      <c r="P7879" s="11"/>
      <c r="Q7879" s="11"/>
      <c r="U7879" s="11"/>
      <c r="BM7879"/>
      <c r="BN7879"/>
      <c r="BO7879"/>
      <c r="BP7879"/>
      <c r="BQ7879"/>
      <c r="BR7879"/>
      <c r="BS7879"/>
      <c r="BT7879"/>
      <c r="BU7879"/>
    </row>
    <row r="7880" spans="2:73" x14ac:dyDescent="0.25">
      <c r="B7880" s="11"/>
      <c r="O7880" s="11"/>
      <c r="P7880" s="11"/>
      <c r="Q7880" s="11"/>
      <c r="U7880" s="11"/>
      <c r="BM7880"/>
      <c r="BN7880"/>
      <c r="BO7880"/>
      <c r="BP7880"/>
      <c r="BQ7880"/>
      <c r="BR7880"/>
      <c r="BS7880"/>
      <c r="BT7880"/>
      <c r="BU7880"/>
    </row>
    <row r="7881" spans="2:73" x14ac:dyDescent="0.25">
      <c r="B7881" s="11"/>
      <c r="O7881" s="11"/>
      <c r="P7881" s="11"/>
      <c r="Q7881" s="11"/>
      <c r="U7881" s="11"/>
      <c r="BM7881"/>
      <c r="BN7881"/>
      <c r="BO7881"/>
      <c r="BP7881"/>
      <c r="BQ7881"/>
      <c r="BR7881"/>
      <c r="BS7881"/>
      <c r="BT7881"/>
      <c r="BU7881"/>
    </row>
    <row r="7882" spans="2:73" x14ac:dyDescent="0.25">
      <c r="B7882" s="11"/>
      <c r="O7882" s="11"/>
      <c r="P7882" s="11"/>
      <c r="U7882" s="11"/>
      <c r="BM7882"/>
      <c r="BN7882"/>
      <c r="BO7882"/>
      <c r="BP7882"/>
      <c r="BQ7882"/>
      <c r="BR7882"/>
      <c r="BS7882"/>
      <c r="BT7882"/>
      <c r="BU7882"/>
    </row>
    <row r="7883" spans="2:73" x14ac:dyDescent="0.25">
      <c r="B7883" s="11"/>
      <c r="O7883" s="11"/>
      <c r="P7883" s="11"/>
      <c r="Q7883" s="11"/>
      <c r="U7883" s="11"/>
      <c r="BM7883"/>
      <c r="BN7883"/>
      <c r="BO7883"/>
      <c r="BP7883"/>
      <c r="BQ7883"/>
      <c r="BR7883"/>
      <c r="BS7883"/>
      <c r="BT7883"/>
      <c r="BU7883"/>
    </row>
    <row r="7884" spans="2:73" x14ac:dyDescent="0.25">
      <c r="B7884" s="11"/>
      <c r="O7884" s="11"/>
      <c r="P7884" s="11"/>
      <c r="Q7884" s="11"/>
      <c r="U7884" s="11"/>
      <c r="BM7884"/>
      <c r="BN7884"/>
      <c r="BO7884"/>
      <c r="BP7884"/>
      <c r="BQ7884"/>
      <c r="BR7884"/>
      <c r="BS7884"/>
      <c r="BT7884"/>
      <c r="BU7884"/>
    </row>
    <row r="7885" spans="2:73" x14ac:dyDescent="0.25">
      <c r="B7885" s="11"/>
      <c r="O7885" s="11"/>
      <c r="P7885" s="11"/>
      <c r="U7885" s="11"/>
      <c r="BM7885"/>
      <c r="BN7885"/>
      <c r="BO7885"/>
      <c r="BP7885"/>
      <c r="BQ7885"/>
      <c r="BR7885"/>
      <c r="BS7885"/>
      <c r="BT7885"/>
      <c r="BU7885"/>
    </row>
    <row r="7886" spans="2:73" x14ac:dyDescent="0.25">
      <c r="B7886" s="11"/>
      <c r="O7886" s="11"/>
      <c r="P7886" s="11"/>
      <c r="Q7886" s="11"/>
      <c r="U7886" s="11"/>
      <c r="BM7886"/>
      <c r="BN7886"/>
      <c r="BO7886"/>
      <c r="BP7886"/>
      <c r="BQ7886"/>
      <c r="BR7886"/>
      <c r="BS7886"/>
      <c r="BT7886"/>
      <c r="BU7886"/>
    </row>
    <row r="7887" spans="2:73" x14ac:dyDescent="0.25">
      <c r="B7887" s="11"/>
      <c r="O7887" s="11"/>
      <c r="P7887" s="11"/>
      <c r="Q7887" s="11"/>
      <c r="U7887" s="11"/>
      <c r="BM7887"/>
      <c r="BN7887"/>
      <c r="BO7887"/>
      <c r="BP7887"/>
      <c r="BQ7887"/>
      <c r="BR7887"/>
      <c r="BS7887"/>
      <c r="BT7887"/>
      <c r="BU7887"/>
    </row>
    <row r="7888" spans="2:73" x14ac:dyDescent="0.25">
      <c r="B7888" s="11"/>
      <c r="O7888" s="11"/>
      <c r="P7888" s="11"/>
      <c r="U7888" s="11"/>
      <c r="BM7888"/>
      <c r="BN7888"/>
      <c r="BO7888"/>
      <c r="BP7888"/>
      <c r="BQ7888"/>
      <c r="BR7888"/>
      <c r="BS7888"/>
      <c r="BT7888"/>
      <c r="BU7888"/>
    </row>
    <row r="7889" spans="2:73" x14ac:dyDescent="0.25">
      <c r="B7889" s="11"/>
      <c r="O7889" s="11"/>
      <c r="P7889" s="11"/>
      <c r="Q7889" s="11"/>
      <c r="U7889" s="11"/>
      <c r="BM7889"/>
      <c r="BN7889"/>
      <c r="BO7889"/>
      <c r="BP7889"/>
      <c r="BQ7889"/>
      <c r="BR7889"/>
      <c r="BS7889"/>
      <c r="BT7889"/>
      <c r="BU7889"/>
    </row>
    <row r="7890" spans="2:73" x14ac:dyDescent="0.25">
      <c r="B7890" s="11"/>
      <c r="O7890" s="11"/>
      <c r="P7890" s="11"/>
      <c r="Q7890" s="11"/>
      <c r="U7890" s="11"/>
      <c r="BM7890"/>
      <c r="BN7890"/>
      <c r="BO7890"/>
      <c r="BP7890"/>
      <c r="BQ7890"/>
      <c r="BR7890"/>
      <c r="BS7890"/>
      <c r="BT7890"/>
      <c r="BU7890"/>
    </row>
    <row r="7891" spans="2:73" x14ac:dyDescent="0.25">
      <c r="B7891" s="11"/>
      <c r="O7891" s="11"/>
      <c r="P7891" s="11"/>
      <c r="Q7891" s="11"/>
      <c r="U7891" s="11"/>
      <c r="BM7891"/>
      <c r="BN7891"/>
      <c r="BO7891"/>
      <c r="BP7891"/>
      <c r="BQ7891"/>
      <c r="BR7891"/>
      <c r="BS7891"/>
      <c r="BT7891"/>
      <c r="BU7891"/>
    </row>
    <row r="7892" spans="2:73" x14ac:dyDescent="0.25">
      <c r="B7892" s="11"/>
      <c r="O7892" s="11"/>
      <c r="P7892" s="11"/>
      <c r="Q7892" s="11"/>
      <c r="U7892" s="11"/>
      <c r="BM7892"/>
      <c r="BN7892"/>
      <c r="BO7892"/>
      <c r="BP7892"/>
      <c r="BQ7892"/>
      <c r="BR7892"/>
      <c r="BS7892"/>
      <c r="BT7892"/>
      <c r="BU7892"/>
    </row>
    <row r="7893" spans="2:73" x14ac:dyDescent="0.25">
      <c r="B7893" s="11"/>
      <c r="O7893" s="11"/>
      <c r="P7893" s="11"/>
      <c r="Q7893" s="11"/>
      <c r="U7893" s="11"/>
      <c r="BM7893"/>
      <c r="BN7893"/>
      <c r="BO7893"/>
      <c r="BP7893"/>
      <c r="BQ7893"/>
      <c r="BR7893"/>
      <c r="BS7893"/>
      <c r="BT7893"/>
      <c r="BU7893"/>
    </row>
    <row r="7894" spans="2:73" x14ac:dyDescent="0.25">
      <c r="B7894" s="11"/>
      <c r="O7894" s="11"/>
      <c r="P7894" s="11"/>
      <c r="Q7894" s="11"/>
      <c r="U7894" s="11"/>
      <c r="BM7894"/>
      <c r="BN7894"/>
      <c r="BO7894"/>
      <c r="BP7894"/>
      <c r="BQ7894"/>
      <c r="BR7894"/>
      <c r="BS7894"/>
      <c r="BT7894"/>
      <c r="BU7894"/>
    </row>
    <row r="7895" spans="2:73" x14ac:dyDescent="0.25">
      <c r="B7895" s="11"/>
      <c r="O7895" s="11"/>
      <c r="P7895" s="11"/>
      <c r="Q7895" s="11"/>
      <c r="U7895" s="11"/>
      <c r="BM7895"/>
      <c r="BN7895"/>
      <c r="BO7895"/>
      <c r="BP7895"/>
      <c r="BQ7895"/>
      <c r="BR7895"/>
      <c r="BS7895"/>
      <c r="BT7895"/>
      <c r="BU7895"/>
    </row>
    <row r="7896" spans="2:73" x14ac:dyDescent="0.25">
      <c r="B7896" s="11"/>
      <c r="O7896" s="11"/>
      <c r="P7896" s="11"/>
      <c r="Q7896" s="11"/>
      <c r="U7896" s="11"/>
      <c r="BM7896"/>
      <c r="BN7896"/>
      <c r="BO7896"/>
      <c r="BP7896"/>
      <c r="BQ7896"/>
      <c r="BR7896"/>
      <c r="BS7896"/>
      <c r="BT7896"/>
      <c r="BU7896"/>
    </row>
    <row r="7897" spans="2:73" x14ac:dyDescent="0.25">
      <c r="B7897" s="11"/>
      <c r="O7897" s="11"/>
      <c r="P7897" s="11"/>
      <c r="Q7897" s="11"/>
      <c r="U7897" s="11"/>
      <c r="BM7897"/>
      <c r="BN7897"/>
      <c r="BO7897"/>
      <c r="BP7897"/>
      <c r="BQ7897"/>
      <c r="BR7897"/>
      <c r="BS7897"/>
      <c r="BT7897"/>
      <c r="BU7897"/>
    </row>
    <row r="7898" spans="2:73" x14ac:dyDescent="0.25">
      <c r="B7898" s="11"/>
      <c r="O7898" s="11"/>
      <c r="P7898" s="11"/>
      <c r="Q7898" s="11"/>
      <c r="U7898" s="11"/>
      <c r="BM7898"/>
      <c r="BN7898"/>
      <c r="BO7898"/>
      <c r="BP7898"/>
      <c r="BQ7898"/>
      <c r="BR7898"/>
      <c r="BS7898"/>
      <c r="BT7898"/>
      <c r="BU7898"/>
    </row>
    <row r="7899" spans="2:73" x14ac:dyDescent="0.25">
      <c r="B7899" s="11"/>
      <c r="O7899" s="11"/>
      <c r="P7899" s="11"/>
      <c r="Q7899" s="11"/>
      <c r="U7899" s="11"/>
      <c r="BM7899"/>
      <c r="BN7899"/>
      <c r="BO7899"/>
      <c r="BP7899"/>
      <c r="BQ7899"/>
      <c r="BR7899"/>
      <c r="BS7899"/>
      <c r="BT7899"/>
      <c r="BU7899"/>
    </row>
    <row r="7900" spans="2:73" x14ac:dyDescent="0.25">
      <c r="B7900" s="11"/>
      <c r="O7900" s="11"/>
      <c r="P7900" s="11"/>
      <c r="U7900" s="11"/>
      <c r="BM7900"/>
      <c r="BN7900"/>
      <c r="BO7900"/>
      <c r="BP7900"/>
      <c r="BQ7900"/>
      <c r="BR7900"/>
      <c r="BS7900"/>
      <c r="BT7900"/>
      <c r="BU7900"/>
    </row>
    <row r="7901" spans="2:73" x14ac:dyDescent="0.25">
      <c r="B7901" s="11"/>
      <c r="O7901" s="11"/>
      <c r="P7901" s="11"/>
      <c r="Q7901" s="11"/>
      <c r="U7901" s="11"/>
      <c r="BM7901"/>
      <c r="BN7901"/>
      <c r="BO7901"/>
      <c r="BP7901"/>
      <c r="BQ7901"/>
      <c r="BR7901"/>
      <c r="BS7901"/>
      <c r="BT7901"/>
      <c r="BU7901"/>
    </row>
    <row r="7902" spans="2:73" x14ac:dyDescent="0.25">
      <c r="B7902" s="11"/>
      <c r="O7902" s="11"/>
      <c r="P7902" s="11"/>
      <c r="Q7902" s="11"/>
      <c r="U7902" s="11"/>
      <c r="BM7902"/>
      <c r="BN7902"/>
      <c r="BO7902"/>
      <c r="BP7902"/>
      <c r="BQ7902"/>
      <c r="BR7902"/>
      <c r="BS7902"/>
      <c r="BT7902"/>
      <c r="BU7902"/>
    </row>
    <row r="7903" spans="2:73" x14ac:dyDescent="0.25">
      <c r="B7903" s="11"/>
      <c r="O7903" s="11"/>
      <c r="P7903" s="11"/>
      <c r="U7903" s="11"/>
      <c r="BM7903"/>
      <c r="BN7903"/>
      <c r="BO7903"/>
      <c r="BP7903"/>
      <c r="BQ7903"/>
      <c r="BR7903"/>
      <c r="BS7903"/>
      <c r="BT7903"/>
      <c r="BU7903"/>
    </row>
    <row r="7904" spans="2:73" x14ac:dyDescent="0.25">
      <c r="B7904" s="11"/>
      <c r="O7904" s="11"/>
      <c r="P7904" s="11"/>
      <c r="U7904" s="11"/>
      <c r="BM7904"/>
      <c r="BN7904"/>
      <c r="BO7904"/>
      <c r="BP7904"/>
      <c r="BQ7904"/>
      <c r="BR7904"/>
      <c r="BS7904"/>
      <c r="BT7904"/>
      <c r="BU7904"/>
    </row>
    <row r="7905" spans="2:73" x14ac:dyDescent="0.25">
      <c r="B7905" s="11"/>
      <c r="O7905" s="11"/>
      <c r="P7905" s="11"/>
      <c r="Q7905" s="11"/>
      <c r="U7905" s="11"/>
      <c r="BM7905"/>
      <c r="BN7905"/>
      <c r="BO7905"/>
      <c r="BP7905"/>
      <c r="BQ7905"/>
      <c r="BR7905"/>
      <c r="BS7905"/>
      <c r="BT7905"/>
      <c r="BU7905"/>
    </row>
    <row r="7906" spans="2:73" x14ac:dyDescent="0.25">
      <c r="B7906" s="11"/>
      <c r="O7906" s="11"/>
      <c r="P7906" s="11"/>
      <c r="U7906" s="11"/>
      <c r="BM7906"/>
      <c r="BN7906"/>
      <c r="BO7906"/>
      <c r="BP7906"/>
      <c r="BQ7906"/>
      <c r="BR7906"/>
      <c r="BS7906"/>
      <c r="BT7906"/>
      <c r="BU7906"/>
    </row>
    <row r="7907" spans="2:73" x14ac:dyDescent="0.25">
      <c r="B7907" s="11"/>
      <c r="O7907" s="11"/>
      <c r="P7907" s="11"/>
      <c r="Q7907" s="11"/>
      <c r="U7907" s="11"/>
      <c r="BM7907"/>
      <c r="BN7907"/>
      <c r="BO7907"/>
      <c r="BP7907"/>
      <c r="BQ7907"/>
      <c r="BR7907"/>
      <c r="BS7907"/>
      <c r="BT7907"/>
      <c r="BU7907"/>
    </row>
    <row r="7908" spans="2:73" x14ac:dyDescent="0.25">
      <c r="B7908" s="11"/>
      <c r="O7908" s="11"/>
      <c r="P7908" s="11"/>
      <c r="Q7908" s="11"/>
      <c r="U7908" s="11"/>
      <c r="BM7908"/>
      <c r="BN7908"/>
      <c r="BO7908"/>
      <c r="BP7908"/>
      <c r="BQ7908"/>
      <c r="BR7908"/>
      <c r="BS7908"/>
      <c r="BT7908"/>
      <c r="BU7908"/>
    </row>
    <row r="7909" spans="2:73" x14ac:dyDescent="0.25">
      <c r="B7909" s="11"/>
      <c r="O7909" s="11"/>
      <c r="P7909" s="11"/>
      <c r="Q7909" s="11"/>
      <c r="U7909" s="11"/>
      <c r="BM7909"/>
      <c r="BN7909"/>
      <c r="BO7909"/>
      <c r="BP7909"/>
      <c r="BQ7909"/>
      <c r="BR7909"/>
      <c r="BS7909"/>
      <c r="BT7909"/>
      <c r="BU7909"/>
    </row>
    <row r="7910" spans="2:73" x14ac:dyDescent="0.25">
      <c r="B7910" s="11"/>
      <c r="F7910" s="11"/>
      <c r="O7910" s="11"/>
      <c r="P7910" s="11"/>
      <c r="Q7910" s="11"/>
      <c r="U7910" s="11"/>
      <c r="BM7910"/>
      <c r="BN7910"/>
      <c r="BO7910"/>
      <c r="BP7910"/>
      <c r="BQ7910"/>
      <c r="BR7910"/>
      <c r="BS7910"/>
      <c r="BT7910"/>
      <c r="BU7910"/>
    </row>
    <row r="7911" spans="2:73" x14ac:dyDescent="0.25">
      <c r="B7911" s="11"/>
      <c r="O7911" s="11"/>
      <c r="P7911" s="11"/>
      <c r="Q7911" s="11"/>
      <c r="U7911" s="11"/>
      <c r="BM7911"/>
      <c r="BN7911"/>
      <c r="BO7911"/>
      <c r="BP7911"/>
      <c r="BQ7911"/>
      <c r="BR7911"/>
      <c r="BS7911"/>
      <c r="BT7911"/>
      <c r="BU7911"/>
    </row>
    <row r="7912" spans="2:73" x14ac:dyDescent="0.25">
      <c r="B7912" s="11"/>
      <c r="O7912" s="11"/>
      <c r="P7912" s="11"/>
      <c r="Q7912" s="11"/>
      <c r="U7912" s="11"/>
      <c r="BM7912"/>
      <c r="BN7912"/>
      <c r="BO7912"/>
      <c r="BP7912"/>
      <c r="BQ7912"/>
      <c r="BR7912"/>
      <c r="BS7912"/>
      <c r="BT7912"/>
      <c r="BU7912"/>
    </row>
    <row r="7913" spans="2:73" x14ac:dyDescent="0.25">
      <c r="B7913" s="11"/>
      <c r="O7913" s="11"/>
      <c r="P7913" s="11"/>
      <c r="Q7913" s="11"/>
      <c r="U7913" s="11"/>
      <c r="BM7913"/>
      <c r="BN7913"/>
      <c r="BO7913"/>
      <c r="BP7913"/>
      <c r="BQ7913"/>
      <c r="BR7913"/>
      <c r="BS7913"/>
      <c r="BT7913"/>
      <c r="BU7913"/>
    </row>
    <row r="7914" spans="2:73" x14ac:dyDescent="0.25">
      <c r="B7914" s="11"/>
      <c r="O7914" s="11"/>
      <c r="P7914" s="11"/>
      <c r="Q7914" s="11"/>
      <c r="U7914" s="11"/>
      <c r="BM7914"/>
      <c r="BN7914"/>
      <c r="BO7914"/>
      <c r="BP7914"/>
      <c r="BQ7914"/>
      <c r="BR7914"/>
      <c r="BS7914"/>
      <c r="BT7914"/>
      <c r="BU7914"/>
    </row>
    <row r="7915" spans="2:73" x14ac:dyDescent="0.25">
      <c r="B7915" s="11"/>
      <c r="O7915" s="11"/>
      <c r="P7915" s="11"/>
      <c r="Q7915" s="11"/>
      <c r="U7915" s="11"/>
      <c r="BM7915"/>
      <c r="BN7915"/>
      <c r="BO7915"/>
      <c r="BP7915"/>
      <c r="BQ7915"/>
      <c r="BR7915"/>
      <c r="BS7915"/>
      <c r="BT7915"/>
      <c r="BU7915"/>
    </row>
    <row r="7916" spans="2:73" x14ac:dyDescent="0.25">
      <c r="B7916" s="11"/>
      <c r="O7916" s="11"/>
      <c r="P7916" s="11"/>
      <c r="Q7916" s="11"/>
      <c r="U7916" s="11"/>
      <c r="BM7916"/>
      <c r="BN7916"/>
      <c r="BO7916"/>
      <c r="BP7916"/>
      <c r="BQ7916"/>
      <c r="BR7916"/>
      <c r="BS7916"/>
      <c r="BT7916"/>
      <c r="BU7916"/>
    </row>
    <row r="7917" spans="2:73" x14ac:dyDescent="0.25">
      <c r="B7917" s="11"/>
      <c r="O7917" s="11"/>
      <c r="P7917" s="11"/>
      <c r="Q7917" s="11"/>
      <c r="U7917" s="11"/>
      <c r="BM7917"/>
      <c r="BN7917"/>
      <c r="BO7917"/>
      <c r="BP7917"/>
      <c r="BQ7917"/>
      <c r="BR7917"/>
      <c r="BS7917"/>
      <c r="BT7917"/>
      <c r="BU7917"/>
    </row>
    <row r="7918" spans="2:73" x14ac:dyDescent="0.25">
      <c r="B7918" s="11"/>
      <c r="O7918" s="11"/>
      <c r="P7918" s="11"/>
      <c r="Q7918" s="11"/>
      <c r="U7918" s="11"/>
      <c r="BM7918"/>
      <c r="BN7918"/>
      <c r="BO7918"/>
      <c r="BP7918"/>
      <c r="BQ7918"/>
      <c r="BR7918"/>
      <c r="BS7918"/>
      <c r="BT7918"/>
      <c r="BU7918"/>
    </row>
    <row r="7919" spans="2:73" x14ac:dyDescent="0.25">
      <c r="B7919" s="11"/>
      <c r="O7919" s="11"/>
      <c r="P7919" s="11"/>
      <c r="Q7919" s="11"/>
      <c r="U7919" s="11"/>
      <c r="BM7919"/>
      <c r="BN7919"/>
      <c r="BO7919"/>
      <c r="BP7919"/>
      <c r="BQ7919"/>
      <c r="BR7919"/>
      <c r="BS7919"/>
      <c r="BT7919"/>
      <c r="BU7919"/>
    </row>
    <row r="7920" spans="2:73" x14ac:dyDescent="0.25">
      <c r="B7920" s="11"/>
      <c r="O7920" s="11"/>
      <c r="P7920" s="11"/>
      <c r="Q7920" s="11"/>
      <c r="U7920" s="11"/>
      <c r="BM7920"/>
      <c r="BN7920"/>
      <c r="BO7920"/>
      <c r="BP7920"/>
      <c r="BQ7920"/>
      <c r="BR7920"/>
      <c r="BS7920"/>
      <c r="BT7920"/>
      <c r="BU7920"/>
    </row>
    <row r="7921" spans="2:73" x14ac:dyDescent="0.25">
      <c r="B7921" s="11"/>
      <c r="O7921" s="11"/>
      <c r="P7921" s="11"/>
      <c r="Q7921" s="11"/>
      <c r="U7921" s="11"/>
      <c r="BM7921"/>
      <c r="BN7921"/>
      <c r="BO7921"/>
      <c r="BP7921"/>
      <c r="BQ7921"/>
      <c r="BR7921"/>
      <c r="BS7921"/>
      <c r="BT7921"/>
      <c r="BU7921"/>
    </row>
    <row r="7922" spans="2:73" x14ac:dyDescent="0.25">
      <c r="B7922" s="11"/>
      <c r="O7922" s="11"/>
      <c r="P7922" s="11"/>
      <c r="Q7922" s="11"/>
      <c r="U7922" s="11"/>
      <c r="BM7922"/>
      <c r="BN7922"/>
      <c r="BO7922"/>
      <c r="BP7922"/>
      <c r="BQ7922"/>
      <c r="BR7922"/>
      <c r="BS7922"/>
      <c r="BT7922"/>
      <c r="BU7922"/>
    </row>
    <row r="7923" spans="2:73" x14ac:dyDescent="0.25">
      <c r="B7923" s="11"/>
      <c r="O7923" s="11"/>
      <c r="P7923" s="11"/>
      <c r="U7923" s="11"/>
      <c r="BM7923"/>
      <c r="BN7923"/>
      <c r="BO7923"/>
      <c r="BP7923"/>
      <c r="BQ7923"/>
      <c r="BR7923"/>
      <c r="BS7923"/>
      <c r="BT7923"/>
      <c r="BU7923"/>
    </row>
    <row r="7924" spans="2:73" x14ac:dyDescent="0.25">
      <c r="B7924" s="11"/>
      <c r="O7924" s="11"/>
      <c r="P7924" s="11"/>
      <c r="Q7924" s="11"/>
      <c r="U7924" s="11"/>
      <c r="BM7924"/>
      <c r="BN7924"/>
      <c r="BO7924"/>
      <c r="BP7924"/>
      <c r="BQ7924"/>
      <c r="BR7924"/>
      <c r="BS7924"/>
      <c r="BT7924"/>
      <c r="BU7924"/>
    </row>
    <row r="7925" spans="2:73" x14ac:dyDescent="0.25">
      <c r="B7925" s="11"/>
      <c r="O7925" s="11"/>
      <c r="P7925" s="11"/>
      <c r="Q7925" s="11"/>
      <c r="U7925" s="11"/>
      <c r="BM7925"/>
      <c r="BN7925"/>
      <c r="BO7925"/>
      <c r="BP7925"/>
      <c r="BQ7925"/>
      <c r="BR7925"/>
      <c r="BS7925"/>
      <c r="BT7925"/>
      <c r="BU7925"/>
    </row>
    <row r="7926" spans="2:73" x14ac:dyDescent="0.25">
      <c r="B7926" s="11"/>
      <c r="O7926" s="11"/>
      <c r="P7926" s="11"/>
      <c r="U7926" s="11"/>
      <c r="BM7926"/>
      <c r="BN7926"/>
      <c r="BO7926"/>
      <c r="BP7926"/>
      <c r="BQ7926"/>
      <c r="BR7926"/>
      <c r="BS7926"/>
      <c r="BT7926"/>
      <c r="BU7926"/>
    </row>
    <row r="7927" spans="2:73" x14ac:dyDescent="0.25">
      <c r="B7927" s="11"/>
      <c r="O7927" s="11"/>
      <c r="P7927" s="11"/>
      <c r="Q7927" s="11"/>
      <c r="U7927" s="11"/>
      <c r="BM7927"/>
      <c r="BN7927"/>
      <c r="BO7927"/>
      <c r="BP7927"/>
      <c r="BQ7927"/>
      <c r="BR7927"/>
      <c r="BS7927"/>
      <c r="BT7927"/>
      <c r="BU7927"/>
    </row>
    <row r="7928" spans="2:73" x14ac:dyDescent="0.25">
      <c r="B7928" s="11"/>
      <c r="O7928" s="11"/>
      <c r="P7928" s="11"/>
      <c r="Q7928" s="11"/>
      <c r="U7928" s="11"/>
      <c r="BM7928"/>
      <c r="BN7928"/>
      <c r="BO7928"/>
      <c r="BP7928"/>
      <c r="BQ7928"/>
      <c r="BR7928"/>
      <c r="BS7928"/>
      <c r="BT7928"/>
      <c r="BU7928"/>
    </row>
    <row r="7929" spans="2:73" x14ac:dyDescent="0.25">
      <c r="B7929" s="11"/>
      <c r="O7929" s="11"/>
      <c r="P7929" s="11"/>
      <c r="Q7929" s="11"/>
      <c r="U7929" s="11"/>
      <c r="BM7929"/>
      <c r="BN7929"/>
      <c r="BO7929"/>
      <c r="BP7929"/>
      <c r="BQ7929"/>
      <c r="BR7929"/>
      <c r="BS7929"/>
      <c r="BT7929"/>
      <c r="BU7929"/>
    </row>
    <row r="7930" spans="2:73" x14ac:dyDescent="0.25">
      <c r="B7930" s="11"/>
      <c r="O7930" s="11"/>
      <c r="P7930" s="11"/>
      <c r="Q7930" s="11"/>
      <c r="U7930" s="11"/>
      <c r="BM7930"/>
      <c r="BN7930"/>
      <c r="BO7930"/>
      <c r="BP7930"/>
      <c r="BQ7930"/>
      <c r="BR7930"/>
      <c r="BS7930"/>
      <c r="BT7930"/>
      <c r="BU7930"/>
    </row>
    <row r="7931" spans="2:73" x14ac:dyDescent="0.25">
      <c r="B7931" s="11"/>
      <c r="O7931" s="11"/>
      <c r="P7931" s="11"/>
      <c r="Q7931" s="11"/>
      <c r="U7931" s="11"/>
      <c r="BM7931"/>
      <c r="BN7931"/>
      <c r="BO7931"/>
      <c r="BP7931"/>
      <c r="BQ7931"/>
      <c r="BR7931"/>
      <c r="BS7931"/>
      <c r="BT7931"/>
      <c r="BU7931"/>
    </row>
    <row r="7932" spans="2:73" x14ac:dyDescent="0.25">
      <c r="B7932" s="11"/>
      <c r="O7932" s="11"/>
      <c r="P7932" s="11"/>
      <c r="U7932" s="11"/>
      <c r="BM7932"/>
      <c r="BN7932"/>
      <c r="BO7932"/>
      <c r="BP7932"/>
      <c r="BQ7932"/>
      <c r="BR7932"/>
      <c r="BS7932"/>
      <c r="BT7932"/>
      <c r="BU7932"/>
    </row>
    <row r="7933" spans="2:73" x14ac:dyDescent="0.25">
      <c r="B7933" s="11"/>
      <c r="O7933" s="11"/>
      <c r="P7933" s="11"/>
      <c r="U7933" s="11"/>
      <c r="BM7933"/>
      <c r="BN7933"/>
      <c r="BO7933"/>
      <c r="BP7933"/>
      <c r="BQ7933"/>
      <c r="BR7933"/>
      <c r="BS7933"/>
      <c r="BT7933"/>
      <c r="BU7933"/>
    </row>
    <row r="7934" spans="2:73" x14ac:dyDescent="0.25">
      <c r="B7934" s="11"/>
      <c r="O7934" s="11"/>
      <c r="P7934" s="11"/>
      <c r="Q7934" s="11"/>
      <c r="U7934" s="11"/>
      <c r="BM7934"/>
      <c r="BN7934"/>
      <c r="BO7934"/>
      <c r="BP7934"/>
      <c r="BQ7934"/>
      <c r="BR7934"/>
      <c r="BS7934"/>
      <c r="BT7934"/>
      <c r="BU7934"/>
    </row>
    <row r="7935" spans="2:73" x14ac:dyDescent="0.25">
      <c r="B7935" s="11"/>
      <c r="O7935" s="11"/>
      <c r="P7935" s="11"/>
      <c r="U7935" s="11"/>
      <c r="BM7935"/>
      <c r="BN7935"/>
      <c r="BO7935"/>
      <c r="BP7935"/>
      <c r="BQ7935"/>
      <c r="BR7935"/>
      <c r="BS7935"/>
      <c r="BT7935"/>
      <c r="BU7935"/>
    </row>
    <row r="7936" spans="2:73" x14ac:dyDescent="0.25">
      <c r="B7936" s="11"/>
      <c r="O7936" s="11"/>
      <c r="P7936" s="11"/>
      <c r="U7936" s="11"/>
      <c r="BM7936"/>
      <c r="BN7936"/>
      <c r="BO7936"/>
      <c r="BP7936"/>
      <c r="BQ7936"/>
      <c r="BR7936"/>
      <c r="BS7936"/>
      <c r="BT7936"/>
      <c r="BU7936"/>
    </row>
    <row r="7937" spans="2:73" x14ac:dyDescent="0.25">
      <c r="B7937" s="11"/>
      <c r="O7937" s="11"/>
      <c r="P7937" s="11"/>
      <c r="U7937" s="11"/>
      <c r="BM7937"/>
      <c r="BN7937"/>
      <c r="BO7937"/>
      <c r="BP7937"/>
      <c r="BQ7937"/>
      <c r="BR7937"/>
      <c r="BS7937"/>
      <c r="BT7937"/>
      <c r="BU7937"/>
    </row>
    <row r="7938" spans="2:73" x14ac:dyDescent="0.25">
      <c r="B7938" s="11"/>
      <c r="O7938" s="11"/>
      <c r="P7938" s="11"/>
      <c r="U7938" s="11"/>
      <c r="BM7938"/>
      <c r="BN7938"/>
      <c r="BO7938"/>
      <c r="BP7938"/>
      <c r="BQ7938"/>
      <c r="BR7938"/>
      <c r="BS7938"/>
      <c r="BT7938"/>
      <c r="BU7938"/>
    </row>
    <row r="7939" spans="2:73" x14ac:dyDescent="0.25">
      <c r="B7939" s="11"/>
      <c r="O7939" s="11"/>
      <c r="P7939" s="11"/>
      <c r="Q7939" s="11"/>
      <c r="U7939" s="11"/>
      <c r="BM7939"/>
      <c r="BN7939"/>
      <c r="BO7939"/>
      <c r="BP7939"/>
      <c r="BQ7939"/>
      <c r="BR7939"/>
      <c r="BS7939"/>
      <c r="BT7939"/>
      <c r="BU7939"/>
    </row>
    <row r="7940" spans="2:73" x14ac:dyDescent="0.25">
      <c r="B7940" s="11"/>
      <c r="O7940" s="11"/>
      <c r="P7940" s="11"/>
      <c r="U7940" s="11"/>
      <c r="BM7940"/>
      <c r="BN7940"/>
      <c r="BO7940"/>
      <c r="BP7940"/>
      <c r="BQ7940"/>
      <c r="BR7940"/>
      <c r="BS7940"/>
      <c r="BT7940"/>
      <c r="BU7940"/>
    </row>
    <row r="7941" spans="2:73" x14ac:dyDescent="0.25">
      <c r="B7941" s="11"/>
      <c r="O7941" s="11"/>
      <c r="P7941" s="11"/>
      <c r="U7941" s="11"/>
      <c r="BM7941"/>
      <c r="BN7941"/>
      <c r="BO7941"/>
      <c r="BP7941"/>
      <c r="BQ7941"/>
      <c r="BR7941"/>
      <c r="BS7941"/>
      <c r="BT7941"/>
      <c r="BU7941"/>
    </row>
    <row r="7942" spans="2:73" x14ac:dyDescent="0.25">
      <c r="B7942" s="11"/>
      <c r="O7942" s="11"/>
      <c r="P7942" s="11"/>
      <c r="Q7942" s="11"/>
      <c r="U7942" s="11"/>
      <c r="BM7942"/>
      <c r="BN7942"/>
      <c r="BO7942"/>
      <c r="BP7942"/>
      <c r="BQ7942"/>
      <c r="BR7942"/>
      <c r="BS7942"/>
      <c r="BT7942"/>
      <c r="BU7942"/>
    </row>
    <row r="7943" spans="2:73" x14ac:dyDescent="0.25">
      <c r="B7943" s="11"/>
      <c r="O7943" s="11"/>
      <c r="P7943" s="11"/>
      <c r="U7943" s="11"/>
      <c r="BM7943"/>
      <c r="BN7943"/>
      <c r="BO7943"/>
      <c r="BP7943"/>
      <c r="BQ7943"/>
      <c r="BR7943"/>
      <c r="BS7943"/>
      <c r="BT7943"/>
      <c r="BU7943"/>
    </row>
    <row r="7944" spans="2:73" x14ac:dyDescent="0.25">
      <c r="B7944" s="11"/>
      <c r="O7944" s="11"/>
      <c r="P7944" s="11"/>
      <c r="U7944" s="11"/>
      <c r="BM7944"/>
      <c r="BN7944"/>
      <c r="BO7944"/>
      <c r="BP7944"/>
      <c r="BQ7944"/>
      <c r="BR7944"/>
      <c r="BS7944"/>
      <c r="BT7944"/>
      <c r="BU7944"/>
    </row>
    <row r="7945" spans="2:73" x14ac:dyDescent="0.25">
      <c r="B7945" s="11"/>
      <c r="O7945" s="11"/>
      <c r="P7945" s="11"/>
      <c r="Q7945" s="11"/>
      <c r="U7945" s="11"/>
      <c r="BM7945"/>
      <c r="BN7945"/>
      <c r="BO7945"/>
      <c r="BP7945"/>
      <c r="BQ7945"/>
      <c r="BR7945"/>
      <c r="BS7945"/>
      <c r="BT7945"/>
      <c r="BU7945"/>
    </row>
    <row r="7946" spans="2:73" x14ac:dyDescent="0.25">
      <c r="B7946" s="11"/>
      <c r="O7946" s="11"/>
      <c r="P7946" s="11"/>
      <c r="Q7946" s="11"/>
      <c r="U7946" s="11"/>
      <c r="BM7946"/>
      <c r="BN7946"/>
      <c r="BO7946"/>
      <c r="BP7946"/>
      <c r="BQ7946"/>
      <c r="BR7946"/>
      <c r="BS7946"/>
      <c r="BT7946"/>
      <c r="BU7946"/>
    </row>
    <row r="7947" spans="2:73" x14ac:dyDescent="0.25">
      <c r="B7947" s="11"/>
      <c r="O7947" s="11"/>
      <c r="P7947" s="11"/>
      <c r="Q7947" s="11"/>
      <c r="U7947" s="11"/>
      <c r="BM7947"/>
      <c r="BN7947"/>
      <c r="BO7947"/>
      <c r="BP7947"/>
      <c r="BQ7947"/>
      <c r="BR7947"/>
      <c r="BS7947"/>
      <c r="BT7947"/>
      <c r="BU7947"/>
    </row>
    <row r="7948" spans="2:73" x14ac:dyDescent="0.25">
      <c r="B7948" s="11"/>
      <c r="O7948" s="11"/>
      <c r="P7948" s="11"/>
      <c r="Q7948" s="11"/>
      <c r="U7948" s="11"/>
      <c r="BM7948"/>
      <c r="BN7948"/>
      <c r="BO7948"/>
      <c r="BP7948"/>
      <c r="BQ7948"/>
      <c r="BR7948"/>
      <c r="BS7948"/>
      <c r="BT7948"/>
      <c r="BU7948"/>
    </row>
    <row r="7949" spans="2:73" x14ac:dyDescent="0.25">
      <c r="B7949" s="11"/>
      <c r="O7949" s="11"/>
      <c r="P7949" s="11"/>
      <c r="Q7949" s="11"/>
      <c r="U7949" s="11"/>
      <c r="BM7949"/>
      <c r="BN7949"/>
      <c r="BO7949"/>
      <c r="BP7949"/>
      <c r="BQ7949"/>
      <c r="BR7949"/>
      <c r="BS7949"/>
      <c r="BT7949"/>
      <c r="BU7949"/>
    </row>
    <row r="7950" spans="2:73" x14ac:dyDescent="0.25">
      <c r="B7950" s="11"/>
      <c r="O7950" s="11"/>
      <c r="P7950" s="11"/>
      <c r="Q7950" s="11"/>
      <c r="U7950" s="11"/>
      <c r="BM7950"/>
      <c r="BN7950"/>
      <c r="BO7950"/>
      <c r="BP7950"/>
      <c r="BQ7950"/>
      <c r="BR7950"/>
      <c r="BS7950"/>
      <c r="BT7950"/>
      <c r="BU7950"/>
    </row>
    <row r="7951" spans="2:73" x14ac:dyDescent="0.25">
      <c r="B7951" s="11"/>
      <c r="O7951" s="11"/>
      <c r="P7951" s="11"/>
      <c r="Q7951" s="11"/>
      <c r="U7951" s="11"/>
      <c r="BM7951"/>
      <c r="BN7951"/>
      <c r="BO7951"/>
      <c r="BP7951"/>
      <c r="BQ7951"/>
      <c r="BR7951"/>
      <c r="BS7951"/>
      <c r="BT7951"/>
      <c r="BU7951"/>
    </row>
    <row r="7952" spans="2:73" x14ac:dyDescent="0.25">
      <c r="B7952" s="11"/>
      <c r="O7952" s="11"/>
      <c r="P7952" s="11"/>
      <c r="Q7952" s="11"/>
      <c r="U7952" s="11"/>
      <c r="BM7952"/>
      <c r="BN7952"/>
      <c r="BO7952"/>
      <c r="BP7952"/>
      <c r="BQ7952"/>
      <c r="BR7952"/>
      <c r="BS7952"/>
      <c r="BT7952"/>
      <c r="BU7952"/>
    </row>
    <row r="7953" spans="2:73" x14ac:dyDescent="0.25">
      <c r="B7953" s="11"/>
      <c r="O7953" s="11"/>
      <c r="P7953" s="11"/>
      <c r="U7953" s="11"/>
      <c r="BM7953"/>
      <c r="BN7953"/>
      <c r="BO7953"/>
      <c r="BP7953"/>
      <c r="BQ7953"/>
      <c r="BR7953"/>
      <c r="BS7953"/>
      <c r="BT7953"/>
      <c r="BU7953"/>
    </row>
    <row r="7954" spans="2:73" x14ac:dyDescent="0.25">
      <c r="B7954" s="11"/>
      <c r="O7954" s="11"/>
      <c r="P7954" s="11"/>
      <c r="U7954" s="11"/>
      <c r="BM7954"/>
      <c r="BN7954"/>
      <c r="BO7954"/>
      <c r="BP7954"/>
      <c r="BQ7954"/>
      <c r="BR7954"/>
      <c r="BS7954"/>
      <c r="BT7954"/>
      <c r="BU7954"/>
    </row>
    <row r="7955" spans="2:73" x14ac:dyDescent="0.25">
      <c r="B7955" s="11"/>
      <c r="O7955" s="11"/>
      <c r="P7955" s="11"/>
      <c r="Q7955" s="11"/>
      <c r="U7955" s="11"/>
      <c r="BM7955"/>
      <c r="BN7955"/>
      <c r="BO7955"/>
      <c r="BP7955"/>
      <c r="BQ7955"/>
      <c r="BR7955"/>
      <c r="BS7955"/>
      <c r="BT7955"/>
      <c r="BU7955"/>
    </row>
    <row r="7956" spans="2:73" x14ac:dyDescent="0.25">
      <c r="B7956" s="11"/>
      <c r="O7956" s="11"/>
      <c r="P7956" s="11"/>
      <c r="Q7956" s="11"/>
      <c r="U7956" s="11"/>
      <c r="BM7956"/>
      <c r="BN7956"/>
      <c r="BO7956"/>
      <c r="BP7956"/>
      <c r="BQ7956"/>
      <c r="BR7956"/>
      <c r="BS7956"/>
      <c r="BT7956"/>
      <c r="BU7956"/>
    </row>
    <row r="7957" spans="2:73" x14ac:dyDescent="0.25">
      <c r="B7957" s="11"/>
      <c r="O7957" s="11"/>
      <c r="P7957" s="11"/>
      <c r="Q7957" s="11"/>
      <c r="U7957" s="11"/>
      <c r="BM7957"/>
      <c r="BN7957"/>
      <c r="BO7957"/>
      <c r="BP7957"/>
      <c r="BQ7957"/>
      <c r="BR7957"/>
      <c r="BS7957"/>
      <c r="BT7957"/>
      <c r="BU7957"/>
    </row>
    <row r="7958" spans="2:73" x14ac:dyDescent="0.25">
      <c r="B7958" s="11"/>
      <c r="O7958" s="11"/>
      <c r="P7958" s="11"/>
      <c r="Q7958" s="11"/>
      <c r="U7958" s="11"/>
      <c r="BM7958"/>
      <c r="BN7958"/>
      <c r="BO7958"/>
      <c r="BP7958"/>
      <c r="BQ7958"/>
      <c r="BR7958"/>
      <c r="BS7958"/>
      <c r="BT7958"/>
      <c r="BU7958"/>
    </row>
    <row r="7959" spans="2:73" x14ac:dyDescent="0.25">
      <c r="B7959" s="11"/>
      <c r="O7959" s="11"/>
      <c r="P7959" s="11"/>
      <c r="Q7959" s="11"/>
      <c r="U7959" s="11"/>
      <c r="BM7959"/>
      <c r="BN7959"/>
      <c r="BO7959"/>
      <c r="BP7959"/>
      <c r="BQ7959"/>
      <c r="BR7959"/>
      <c r="BS7959"/>
      <c r="BT7959"/>
      <c r="BU7959"/>
    </row>
    <row r="7960" spans="2:73" x14ac:dyDescent="0.25">
      <c r="B7960" s="11"/>
      <c r="O7960" s="11"/>
      <c r="P7960" s="11"/>
      <c r="Q7960" s="11"/>
      <c r="U7960" s="11"/>
      <c r="BM7960"/>
      <c r="BN7960"/>
      <c r="BO7960"/>
      <c r="BP7960"/>
      <c r="BQ7960"/>
      <c r="BR7960"/>
      <c r="BS7960"/>
      <c r="BT7960"/>
      <c r="BU7960"/>
    </row>
    <row r="7961" spans="2:73" x14ac:dyDescent="0.25">
      <c r="B7961" s="11"/>
      <c r="O7961" s="11"/>
      <c r="P7961" s="11"/>
      <c r="Q7961" s="11"/>
      <c r="U7961" s="11"/>
      <c r="BM7961"/>
      <c r="BN7961"/>
      <c r="BO7961"/>
      <c r="BP7961"/>
      <c r="BQ7961"/>
      <c r="BR7961"/>
      <c r="BS7961"/>
      <c r="BT7961"/>
      <c r="BU7961"/>
    </row>
    <row r="7962" spans="2:73" x14ac:dyDescent="0.25">
      <c r="B7962" s="11"/>
      <c r="O7962" s="11"/>
      <c r="P7962" s="11"/>
      <c r="U7962" s="11"/>
      <c r="BM7962"/>
      <c r="BN7962"/>
      <c r="BO7962"/>
      <c r="BP7962"/>
      <c r="BQ7962"/>
      <c r="BR7962"/>
      <c r="BS7962"/>
      <c r="BT7962"/>
      <c r="BU7962"/>
    </row>
    <row r="7963" spans="2:73" x14ac:dyDescent="0.25">
      <c r="B7963" s="11"/>
      <c r="O7963" s="11"/>
      <c r="P7963" s="11"/>
      <c r="Q7963" s="11"/>
      <c r="U7963" s="11"/>
      <c r="BM7963"/>
      <c r="BN7963"/>
      <c r="BO7963"/>
      <c r="BP7963"/>
      <c r="BQ7963"/>
      <c r="BR7963"/>
      <c r="BS7963"/>
      <c r="BT7963"/>
      <c r="BU7963"/>
    </row>
    <row r="7964" spans="2:73" x14ac:dyDescent="0.25">
      <c r="B7964" s="11"/>
      <c r="O7964" s="11"/>
      <c r="P7964" s="11"/>
      <c r="Q7964" s="11"/>
      <c r="U7964" s="11"/>
      <c r="BM7964"/>
      <c r="BN7964"/>
      <c r="BO7964"/>
      <c r="BP7964"/>
      <c r="BQ7964"/>
      <c r="BR7964"/>
      <c r="BS7964"/>
      <c r="BT7964"/>
      <c r="BU7964"/>
    </row>
    <row r="7965" spans="2:73" x14ac:dyDescent="0.25">
      <c r="B7965" s="11"/>
      <c r="O7965" s="11"/>
      <c r="P7965" s="11"/>
      <c r="Q7965" s="11"/>
      <c r="U7965" s="11"/>
      <c r="BM7965"/>
      <c r="BN7965"/>
      <c r="BO7965"/>
      <c r="BP7965"/>
      <c r="BQ7965"/>
      <c r="BR7965"/>
      <c r="BS7965"/>
      <c r="BT7965"/>
      <c r="BU7965"/>
    </row>
    <row r="7966" spans="2:73" x14ac:dyDescent="0.25">
      <c r="B7966" s="11"/>
      <c r="O7966" s="11"/>
      <c r="P7966" s="11"/>
      <c r="Q7966" s="11"/>
      <c r="U7966" s="11"/>
      <c r="BM7966"/>
      <c r="BN7966"/>
      <c r="BO7966"/>
      <c r="BP7966"/>
      <c r="BQ7966"/>
      <c r="BR7966"/>
      <c r="BS7966"/>
      <c r="BT7966"/>
      <c r="BU7966"/>
    </row>
    <row r="7967" spans="2:73" x14ac:dyDescent="0.25">
      <c r="B7967" s="11"/>
      <c r="O7967" s="11"/>
      <c r="P7967" s="11"/>
      <c r="Q7967" s="11"/>
      <c r="U7967" s="11"/>
      <c r="BM7967"/>
      <c r="BN7967"/>
      <c r="BO7967"/>
      <c r="BP7967"/>
      <c r="BQ7967"/>
      <c r="BR7967"/>
      <c r="BS7967"/>
      <c r="BT7967"/>
      <c r="BU7967"/>
    </row>
    <row r="7968" spans="2:73" x14ac:dyDescent="0.25">
      <c r="B7968" s="11"/>
      <c r="O7968" s="11"/>
      <c r="P7968" s="11"/>
      <c r="Q7968" s="11"/>
      <c r="U7968" s="11"/>
      <c r="BM7968"/>
      <c r="BN7968"/>
      <c r="BO7968"/>
      <c r="BP7968"/>
      <c r="BQ7968"/>
      <c r="BR7968"/>
      <c r="BS7968"/>
      <c r="BT7968"/>
      <c r="BU7968"/>
    </row>
    <row r="7969" spans="2:73" x14ac:dyDescent="0.25">
      <c r="B7969" s="11"/>
      <c r="O7969" s="11"/>
      <c r="P7969" s="11"/>
      <c r="Q7969" s="11"/>
      <c r="U7969" s="11"/>
      <c r="BM7969"/>
      <c r="BN7969"/>
      <c r="BO7969"/>
      <c r="BP7969"/>
      <c r="BQ7969"/>
      <c r="BR7969"/>
      <c r="BS7969"/>
      <c r="BT7969"/>
      <c r="BU7969"/>
    </row>
    <row r="7970" spans="2:73" x14ac:dyDescent="0.25">
      <c r="B7970" s="11"/>
      <c r="O7970" s="11"/>
      <c r="P7970" s="11"/>
      <c r="Q7970" s="11"/>
      <c r="U7970" s="11"/>
      <c r="BM7970"/>
      <c r="BN7970"/>
      <c r="BO7970"/>
      <c r="BP7970"/>
      <c r="BQ7970"/>
      <c r="BR7970"/>
      <c r="BS7970"/>
      <c r="BT7970"/>
      <c r="BU7970"/>
    </row>
    <row r="7971" spans="2:73" x14ac:dyDescent="0.25">
      <c r="B7971" s="11"/>
      <c r="O7971" s="11"/>
      <c r="P7971" s="11"/>
      <c r="Q7971" s="11"/>
      <c r="U7971" s="11"/>
      <c r="BM7971"/>
      <c r="BN7971"/>
      <c r="BO7971"/>
      <c r="BP7971"/>
      <c r="BQ7971"/>
      <c r="BR7971"/>
      <c r="BS7971"/>
      <c r="BT7971"/>
      <c r="BU7971"/>
    </row>
    <row r="7972" spans="2:73" x14ac:dyDescent="0.25">
      <c r="B7972" s="11"/>
      <c r="O7972" s="11"/>
      <c r="P7972" s="11"/>
      <c r="Q7972" s="11"/>
      <c r="U7972" s="11"/>
      <c r="BM7972"/>
      <c r="BN7972"/>
      <c r="BO7972"/>
      <c r="BP7972"/>
      <c r="BQ7972"/>
      <c r="BR7972"/>
      <c r="BS7972"/>
      <c r="BT7972"/>
      <c r="BU7972"/>
    </row>
    <row r="7973" spans="2:73" x14ac:dyDescent="0.25">
      <c r="B7973" s="11"/>
      <c r="F7973" s="11"/>
      <c r="O7973" s="11"/>
      <c r="P7973" s="11"/>
      <c r="Q7973" s="11"/>
      <c r="U7973" s="11"/>
      <c r="BM7973"/>
      <c r="BN7973"/>
      <c r="BO7973"/>
      <c r="BP7973"/>
      <c r="BQ7973"/>
      <c r="BR7973"/>
      <c r="BS7973"/>
      <c r="BT7973"/>
      <c r="BU7973"/>
    </row>
    <row r="7974" spans="2:73" x14ac:dyDescent="0.25">
      <c r="B7974" s="11"/>
      <c r="O7974" s="11"/>
      <c r="P7974" s="11"/>
      <c r="Q7974" s="11"/>
      <c r="U7974" s="11"/>
      <c r="BM7974"/>
      <c r="BN7974"/>
      <c r="BO7974"/>
      <c r="BP7974"/>
      <c r="BQ7974"/>
      <c r="BR7974"/>
      <c r="BS7974"/>
      <c r="BT7974"/>
      <c r="BU7974"/>
    </row>
    <row r="7975" spans="2:73" x14ac:dyDescent="0.25">
      <c r="B7975" s="11"/>
      <c r="O7975" s="11"/>
      <c r="P7975" s="11"/>
      <c r="U7975" s="11"/>
      <c r="BM7975"/>
      <c r="BN7975"/>
      <c r="BO7975"/>
      <c r="BP7975"/>
      <c r="BQ7975"/>
      <c r="BR7975"/>
      <c r="BS7975"/>
      <c r="BT7975"/>
      <c r="BU7975"/>
    </row>
    <row r="7976" spans="2:73" x14ac:dyDescent="0.25">
      <c r="B7976" s="11"/>
      <c r="O7976" s="11"/>
      <c r="P7976" s="11"/>
      <c r="Q7976" s="11"/>
      <c r="U7976" s="11"/>
      <c r="BM7976"/>
      <c r="BN7976"/>
      <c r="BO7976"/>
      <c r="BP7976"/>
      <c r="BQ7976"/>
      <c r="BR7976"/>
      <c r="BS7976"/>
      <c r="BT7976"/>
      <c r="BU7976"/>
    </row>
    <row r="7977" spans="2:73" x14ac:dyDescent="0.25">
      <c r="B7977" s="11"/>
      <c r="O7977" s="11"/>
      <c r="P7977" s="11"/>
      <c r="Q7977" s="11"/>
      <c r="U7977" s="11"/>
      <c r="BM7977"/>
      <c r="BN7977"/>
      <c r="BO7977"/>
      <c r="BP7977"/>
      <c r="BQ7977"/>
      <c r="BR7977"/>
      <c r="BS7977"/>
      <c r="BT7977"/>
      <c r="BU7977"/>
    </row>
    <row r="7978" spans="2:73" x14ac:dyDescent="0.25">
      <c r="B7978" s="11"/>
      <c r="E7978" s="11"/>
      <c r="O7978" s="11"/>
      <c r="P7978" s="11"/>
      <c r="U7978" s="11"/>
      <c r="BM7978"/>
      <c r="BN7978"/>
      <c r="BO7978"/>
      <c r="BP7978"/>
      <c r="BQ7978"/>
      <c r="BR7978"/>
      <c r="BS7978"/>
      <c r="BT7978"/>
      <c r="BU7978"/>
    </row>
    <row r="7979" spans="2:73" x14ac:dyDescent="0.25">
      <c r="B7979" s="11"/>
      <c r="O7979" s="11"/>
      <c r="P7979" s="11"/>
      <c r="Q7979" s="11"/>
      <c r="U7979" s="11"/>
      <c r="BM7979"/>
      <c r="BN7979"/>
      <c r="BO7979"/>
      <c r="BP7979"/>
      <c r="BQ7979"/>
      <c r="BR7979"/>
      <c r="BS7979"/>
      <c r="BT7979"/>
      <c r="BU7979"/>
    </row>
    <row r="7980" spans="2:73" x14ac:dyDescent="0.25">
      <c r="B7980" s="11"/>
      <c r="O7980" s="11"/>
      <c r="P7980" s="11"/>
      <c r="U7980" s="11"/>
      <c r="BM7980"/>
      <c r="BN7980"/>
      <c r="BO7980"/>
      <c r="BP7980"/>
      <c r="BQ7980"/>
      <c r="BR7980"/>
      <c r="BS7980"/>
      <c r="BT7980"/>
      <c r="BU7980"/>
    </row>
    <row r="7981" spans="2:73" x14ac:dyDescent="0.25">
      <c r="B7981" s="11"/>
      <c r="O7981" s="11"/>
      <c r="P7981" s="11"/>
      <c r="Q7981" s="11"/>
      <c r="U7981" s="11"/>
      <c r="BM7981"/>
      <c r="BN7981"/>
      <c r="BO7981"/>
      <c r="BP7981"/>
      <c r="BQ7981"/>
      <c r="BR7981"/>
      <c r="BS7981"/>
      <c r="BT7981"/>
      <c r="BU7981"/>
    </row>
    <row r="7982" spans="2:73" x14ac:dyDescent="0.25">
      <c r="B7982" s="11"/>
      <c r="O7982" s="11"/>
      <c r="P7982" s="11"/>
      <c r="Q7982" s="11"/>
      <c r="U7982" s="11"/>
      <c r="BM7982"/>
      <c r="BN7982"/>
      <c r="BO7982"/>
      <c r="BP7982"/>
      <c r="BQ7982"/>
      <c r="BR7982"/>
      <c r="BS7982"/>
      <c r="BT7982"/>
      <c r="BU7982"/>
    </row>
    <row r="7983" spans="2:73" x14ac:dyDescent="0.25">
      <c r="B7983" s="11"/>
      <c r="F7983" s="11"/>
      <c r="O7983" s="11"/>
      <c r="P7983" s="11"/>
      <c r="Q7983" s="11"/>
      <c r="U7983" s="11"/>
      <c r="BM7983"/>
      <c r="BN7983"/>
      <c r="BO7983"/>
      <c r="BP7983"/>
      <c r="BQ7983"/>
      <c r="BR7983"/>
      <c r="BS7983"/>
      <c r="BT7983"/>
      <c r="BU7983"/>
    </row>
    <row r="7984" spans="2:73" x14ac:dyDescent="0.25">
      <c r="B7984" s="11"/>
      <c r="E7984" s="11"/>
      <c r="O7984" s="11"/>
      <c r="P7984" s="11"/>
      <c r="Q7984" s="11"/>
      <c r="U7984" s="11"/>
      <c r="BM7984"/>
      <c r="BN7984"/>
      <c r="BO7984"/>
      <c r="BP7984"/>
      <c r="BQ7984"/>
      <c r="BR7984"/>
      <c r="BS7984"/>
      <c r="BT7984"/>
      <c r="BU7984"/>
    </row>
    <row r="7985" spans="2:73" x14ac:dyDescent="0.25">
      <c r="B7985" s="11"/>
      <c r="O7985" s="11"/>
      <c r="P7985" s="11"/>
      <c r="U7985" s="11"/>
      <c r="BM7985"/>
      <c r="BN7985"/>
      <c r="BO7985"/>
      <c r="BP7985"/>
      <c r="BQ7985"/>
      <c r="BR7985"/>
      <c r="BS7985"/>
      <c r="BT7985"/>
      <c r="BU7985"/>
    </row>
    <row r="7986" spans="2:73" x14ac:dyDescent="0.25">
      <c r="B7986" s="11"/>
      <c r="O7986" s="11"/>
      <c r="P7986" s="11"/>
      <c r="Q7986" s="11"/>
      <c r="U7986" s="11"/>
      <c r="BM7986"/>
      <c r="BN7986"/>
      <c r="BO7986"/>
      <c r="BP7986"/>
      <c r="BQ7986"/>
      <c r="BR7986"/>
      <c r="BS7986"/>
      <c r="BT7986"/>
      <c r="BU7986"/>
    </row>
    <row r="7987" spans="2:73" x14ac:dyDescent="0.25">
      <c r="B7987" s="11"/>
      <c r="O7987" s="11"/>
      <c r="P7987" s="11"/>
      <c r="Q7987" s="11"/>
      <c r="U7987" s="11"/>
      <c r="BM7987"/>
      <c r="BN7987"/>
      <c r="BO7987"/>
      <c r="BP7987"/>
      <c r="BQ7987"/>
      <c r="BR7987"/>
      <c r="BS7987"/>
      <c r="BT7987"/>
      <c r="BU7987"/>
    </row>
    <row r="7988" spans="2:73" x14ac:dyDescent="0.25">
      <c r="B7988" s="11"/>
      <c r="O7988" s="11"/>
      <c r="P7988" s="11"/>
      <c r="Q7988" s="11"/>
      <c r="U7988" s="11"/>
      <c r="BM7988"/>
      <c r="BN7988"/>
      <c r="BO7988"/>
      <c r="BP7988"/>
      <c r="BQ7988"/>
      <c r="BR7988"/>
      <c r="BS7988"/>
      <c r="BT7988"/>
      <c r="BU7988"/>
    </row>
    <row r="7989" spans="2:73" x14ac:dyDescent="0.25">
      <c r="B7989" s="11"/>
      <c r="O7989" s="11"/>
      <c r="P7989" s="11"/>
      <c r="Q7989" s="11"/>
      <c r="U7989" s="11"/>
      <c r="BM7989"/>
      <c r="BN7989"/>
      <c r="BO7989"/>
      <c r="BP7989"/>
      <c r="BQ7989"/>
      <c r="BR7989"/>
      <c r="BS7989"/>
      <c r="BT7989"/>
      <c r="BU7989"/>
    </row>
    <row r="7990" spans="2:73" x14ac:dyDescent="0.25">
      <c r="B7990" s="11"/>
      <c r="O7990" s="11"/>
      <c r="P7990" s="11"/>
      <c r="U7990" s="11"/>
      <c r="BM7990"/>
      <c r="BN7990"/>
      <c r="BO7990"/>
      <c r="BP7990"/>
      <c r="BQ7990"/>
      <c r="BR7990"/>
      <c r="BS7990"/>
      <c r="BT7990"/>
      <c r="BU7990"/>
    </row>
    <row r="7991" spans="2:73" x14ac:dyDescent="0.25">
      <c r="B7991" s="11"/>
      <c r="O7991" s="11"/>
      <c r="P7991" s="11"/>
      <c r="U7991" s="11"/>
      <c r="BM7991"/>
      <c r="BN7991"/>
      <c r="BO7991"/>
      <c r="BP7991"/>
      <c r="BQ7991"/>
      <c r="BR7991"/>
      <c r="BS7991"/>
      <c r="BT7991"/>
      <c r="BU7991"/>
    </row>
    <row r="7992" spans="2:73" x14ac:dyDescent="0.25">
      <c r="B7992" s="11"/>
      <c r="O7992" s="11"/>
      <c r="P7992" s="11"/>
      <c r="Q7992" s="11"/>
      <c r="U7992" s="11"/>
      <c r="BM7992"/>
      <c r="BN7992"/>
      <c r="BO7992"/>
      <c r="BP7992"/>
      <c r="BQ7992"/>
      <c r="BR7992"/>
      <c r="BS7992"/>
      <c r="BT7992"/>
      <c r="BU7992"/>
    </row>
    <row r="7993" spans="2:73" x14ac:dyDescent="0.25">
      <c r="B7993" s="11"/>
      <c r="O7993" s="11"/>
      <c r="P7993" s="11"/>
      <c r="Q7993" s="11"/>
      <c r="U7993" s="11"/>
      <c r="BM7993"/>
      <c r="BN7993"/>
      <c r="BO7993"/>
      <c r="BP7993"/>
      <c r="BQ7993"/>
      <c r="BR7993"/>
      <c r="BS7993"/>
      <c r="BT7993"/>
      <c r="BU7993"/>
    </row>
    <row r="7994" spans="2:73" x14ac:dyDescent="0.25">
      <c r="B7994" s="11"/>
      <c r="O7994" s="11"/>
      <c r="P7994" s="11"/>
      <c r="Q7994" s="11"/>
      <c r="U7994" s="11"/>
      <c r="BM7994"/>
      <c r="BN7994"/>
      <c r="BO7994"/>
      <c r="BP7994"/>
      <c r="BQ7994"/>
      <c r="BR7994"/>
      <c r="BS7994"/>
      <c r="BT7994"/>
      <c r="BU7994"/>
    </row>
    <row r="7995" spans="2:73" x14ac:dyDescent="0.25">
      <c r="B7995" s="11"/>
      <c r="O7995" s="11"/>
      <c r="P7995" s="11"/>
      <c r="Q7995" s="11"/>
      <c r="U7995" s="11"/>
      <c r="BM7995"/>
      <c r="BN7995"/>
      <c r="BO7995"/>
      <c r="BP7995"/>
      <c r="BQ7995"/>
      <c r="BR7995"/>
      <c r="BS7995"/>
      <c r="BT7995"/>
      <c r="BU7995"/>
    </row>
    <row r="7996" spans="2:73" x14ac:dyDescent="0.25">
      <c r="B7996" s="11"/>
      <c r="O7996" s="11"/>
      <c r="P7996" s="11"/>
      <c r="Q7996" s="11"/>
      <c r="U7996" s="11"/>
      <c r="BM7996"/>
      <c r="BN7996"/>
      <c r="BO7996"/>
      <c r="BP7996"/>
      <c r="BQ7996"/>
      <c r="BR7996"/>
      <c r="BS7996"/>
      <c r="BT7996"/>
      <c r="BU7996"/>
    </row>
    <row r="7997" spans="2:73" x14ac:dyDescent="0.25">
      <c r="B7997" s="11"/>
      <c r="O7997" s="11"/>
      <c r="P7997" s="11"/>
      <c r="Q7997" s="11"/>
      <c r="U7997" s="11"/>
      <c r="BM7997"/>
      <c r="BN7997"/>
      <c r="BO7997"/>
      <c r="BP7997"/>
      <c r="BQ7997"/>
      <c r="BR7997"/>
      <c r="BS7997"/>
      <c r="BT7997"/>
      <c r="BU7997"/>
    </row>
    <row r="7998" spans="2:73" x14ac:dyDescent="0.25">
      <c r="B7998" s="11"/>
      <c r="O7998" s="11"/>
      <c r="P7998" s="11"/>
      <c r="Q7998" s="11"/>
      <c r="U7998" s="11"/>
      <c r="BM7998"/>
      <c r="BN7998"/>
      <c r="BO7998"/>
      <c r="BP7998"/>
      <c r="BQ7998"/>
      <c r="BR7998"/>
      <c r="BS7998"/>
      <c r="BT7998"/>
      <c r="BU7998"/>
    </row>
    <row r="7999" spans="2:73" x14ac:dyDescent="0.25">
      <c r="B7999" s="11"/>
      <c r="O7999" s="11"/>
      <c r="P7999" s="11"/>
      <c r="Q7999" s="11"/>
      <c r="U7999" s="11"/>
      <c r="BM7999"/>
      <c r="BN7999"/>
      <c r="BO7999"/>
      <c r="BP7999"/>
      <c r="BQ7999"/>
      <c r="BR7999"/>
      <c r="BS7999"/>
      <c r="BT7999"/>
      <c r="BU7999"/>
    </row>
    <row r="8000" spans="2:73" x14ac:dyDescent="0.25">
      <c r="B8000" s="11"/>
      <c r="O8000" s="11"/>
      <c r="P8000" s="11"/>
      <c r="Q8000" s="11"/>
      <c r="U8000" s="11"/>
      <c r="BM8000"/>
      <c r="BN8000"/>
      <c r="BO8000"/>
      <c r="BP8000"/>
      <c r="BQ8000"/>
      <c r="BR8000"/>
      <c r="BS8000"/>
      <c r="BT8000"/>
      <c r="BU8000"/>
    </row>
    <row r="8001" spans="2:73" x14ac:dyDescent="0.25">
      <c r="B8001" s="11"/>
      <c r="O8001" s="11"/>
      <c r="P8001" s="11"/>
      <c r="Q8001" s="11"/>
      <c r="U8001" s="11"/>
      <c r="BM8001"/>
      <c r="BN8001"/>
      <c r="BO8001"/>
      <c r="BP8001"/>
      <c r="BQ8001"/>
      <c r="BR8001"/>
      <c r="BS8001"/>
      <c r="BT8001"/>
      <c r="BU8001"/>
    </row>
    <row r="8002" spans="2:73" x14ac:dyDescent="0.25">
      <c r="B8002" s="11"/>
      <c r="O8002" s="11"/>
      <c r="P8002" s="11"/>
      <c r="U8002" s="11"/>
      <c r="BM8002"/>
      <c r="BN8002"/>
      <c r="BO8002"/>
      <c r="BP8002"/>
      <c r="BQ8002"/>
      <c r="BR8002"/>
      <c r="BS8002"/>
      <c r="BT8002"/>
      <c r="BU8002"/>
    </row>
    <row r="8003" spans="2:73" x14ac:dyDescent="0.25">
      <c r="B8003" s="11"/>
      <c r="O8003" s="11"/>
      <c r="P8003" s="11"/>
      <c r="Q8003" s="11"/>
      <c r="U8003" s="11"/>
      <c r="BM8003"/>
      <c r="BN8003"/>
      <c r="BO8003"/>
      <c r="BP8003"/>
      <c r="BQ8003"/>
      <c r="BR8003"/>
      <c r="BS8003"/>
      <c r="BT8003"/>
      <c r="BU8003"/>
    </row>
    <row r="8004" spans="2:73" x14ac:dyDescent="0.25">
      <c r="B8004" s="11"/>
      <c r="O8004" s="11"/>
      <c r="P8004" s="11"/>
      <c r="U8004" s="11"/>
      <c r="V8004" s="11"/>
      <c r="BM8004"/>
      <c r="BN8004"/>
      <c r="BO8004"/>
      <c r="BP8004"/>
      <c r="BQ8004"/>
      <c r="BR8004"/>
      <c r="BS8004"/>
      <c r="BT8004"/>
      <c r="BU8004"/>
    </row>
    <row r="8005" spans="2:73" x14ac:dyDescent="0.25">
      <c r="B8005" s="11"/>
      <c r="O8005" s="11"/>
      <c r="P8005" s="11"/>
      <c r="Q8005" s="11"/>
      <c r="U8005" s="11"/>
      <c r="BM8005"/>
      <c r="BN8005"/>
      <c r="BO8005"/>
      <c r="BP8005"/>
      <c r="BQ8005"/>
      <c r="BR8005"/>
      <c r="BS8005"/>
      <c r="BT8005"/>
      <c r="BU8005"/>
    </row>
    <row r="8006" spans="2:73" x14ac:dyDescent="0.25">
      <c r="B8006" s="11"/>
      <c r="O8006" s="11"/>
      <c r="P8006" s="11"/>
      <c r="U8006" s="11"/>
      <c r="BM8006"/>
      <c r="BN8006"/>
      <c r="BO8006"/>
      <c r="BP8006"/>
      <c r="BQ8006"/>
      <c r="BR8006"/>
      <c r="BS8006"/>
      <c r="BT8006"/>
      <c r="BU8006"/>
    </row>
    <row r="8007" spans="2:73" x14ac:dyDescent="0.25">
      <c r="B8007" s="11"/>
      <c r="O8007" s="11"/>
      <c r="P8007" s="11"/>
      <c r="Q8007" s="11"/>
      <c r="U8007" s="11"/>
      <c r="BM8007"/>
      <c r="BN8007"/>
      <c r="BO8007"/>
      <c r="BP8007"/>
      <c r="BQ8007"/>
      <c r="BR8007"/>
      <c r="BS8007"/>
      <c r="BT8007"/>
      <c r="BU8007"/>
    </row>
    <row r="8008" spans="2:73" x14ac:dyDescent="0.25">
      <c r="B8008" s="11"/>
      <c r="O8008" s="11"/>
      <c r="P8008" s="11"/>
      <c r="U8008" s="11"/>
      <c r="BM8008"/>
      <c r="BN8008"/>
      <c r="BO8008"/>
      <c r="BP8008"/>
      <c r="BQ8008"/>
      <c r="BR8008"/>
      <c r="BS8008"/>
      <c r="BT8008"/>
      <c r="BU8008"/>
    </row>
    <row r="8009" spans="2:73" x14ac:dyDescent="0.25">
      <c r="B8009" s="11"/>
      <c r="O8009" s="11"/>
      <c r="P8009" s="11"/>
      <c r="U8009" s="11"/>
      <c r="BM8009"/>
      <c r="BN8009"/>
      <c r="BO8009"/>
      <c r="BP8009"/>
      <c r="BQ8009"/>
      <c r="BR8009"/>
      <c r="BS8009"/>
      <c r="BT8009"/>
      <c r="BU8009"/>
    </row>
    <row r="8010" spans="2:73" x14ac:dyDescent="0.25">
      <c r="B8010" s="11"/>
      <c r="O8010" s="11"/>
      <c r="P8010" s="11"/>
      <c r="Q8010" s="11"/>
      <c r="U8010" s="11"/>
      <c r="BM8010"/>
      <c r="BN8010"/>
      <c r="BO8010"/>
      <c r="BP8010"/>
      <c r="BQ8010"/>
      <c r="BR8010"/>
      <c r="BS8010"/>
      <c r="BT8010"/>
      <c r="BU8010"/>
    </row>
    <row r="8011" spans="2:73" x14ac:dyDescent="0.25">
      <c r="B8011" s="11"/>
      <c r="O8011" s="11"/>
      <c r="P8011" s="11"/>
      <c r="Q8011" s="11"/>
      <c r="U8011" s="11"/>
      <c r="BM8011"/>
      <c r="BN8011"/>
      <c r="BO8011"/>
      <c r="BP8011"/>
      <c r="BQ8011"/>
      <c r="BR8011"/>
      <c r="BS8011"/>
      <c r="BT8011"/>
      <c r="BU8011"/>
    </row>
    <row r="8012" spans="2:73" x14ac:dyDescent="0.25">
      <c r="B8012" s="11"/>
      <c r="O8012" s="11"/>
      <c r="P8012" s="11"/>
      <c r="U8012" s="11"/>
      <c r="BM8012"/>
      <c r="BN8012"/>
      <c r="BO8012"/>
      <c r="BP8012"/>
      <c r="BQ8012"/>
      <c r="BR8012"/>
      <c r="BS8012"/>
      <c r="BT8012"/>
      <c r="BU8012"/>
    </row>
    <row r="8013" spans="2:73" x14ac:dyDescent="0.25">
      <c r="B8013" s="11"/>
      <c r="O8013" s="11"/>
      <c r="P8013" s="11"/>
      <c r="U8013" s="11"/>
      <c r="BM8013"/>
      <c r="BN8013"/>
      <c r="BO8013"/>
      <c r="BP8013"/>
      <c r="BQ8013"/>
      <c r="BR8013"/>
      <c r="BS8013"/>
      <c r="BT8013"/>
      <c r="BU8013"/>
    </row>
    <row r="8014" spans="2:73" x14ac:dyDescent="0.25">
      <c r="B8014" s="11"/>
      <c r="O8014" s="11"/>
      <c r="P8014" s="11"/>
      <c r="Q8014" s="11"/>
      <c r="U8014" s="11"/>
      <c r="BM8014"/>
      <c r="BN8014"/>
      <c r="BO8014"/>
      <c r="BP8014"/>
      <c r="BQ8014"/>
      <c r="BR8014"/>
      <c r="BS8014"/>
      <c r="BT8014"/>
      <c r="BU8014"/>
    </row>
    <row r="8015" spans="2:73" x14ac:dyDescent="0.25">
      <c r="B8015" s="11"/>
      <c r="O8015" s="11"/>
      <c r="P8015" s="11"/>
      <c r="Q8015" s="11"/>
      <c r="U8015" s="11"/>
      <c r="BM8015"/>
      <c r="BN8015"/>
      <c r="BO8015"/>
      <c r="BP8015"/>
      <c r="BQ8015"/>
      <c r="BR8015"/>
      <c r="BS8015"/>
      <c r="BT8015"/>
      <c r="BU8015"/>
    </row>
    <row r="8016" spans="2:73" x14ac:dyDescent="0.25">
      <c r="B8016" s="11"/>
      <c r="O8016" s="11"/>
      <c r="P8016" s="11"/>
      <c r="Q8016" s="11"/>
      <c r="U8016" s="11"/>
      <c r="BM8016"/>
      <c r="BN8016"/>
      <c r="BO8016"/>
      <c r="BP8016"/>
      <c r="BQ8016"/>
      <c r="BR8016"/>
      <c r="BS8016"/>
      <c r="BT8016"/>
      <c r="BU8016"/>
    </row>
    <row r="8017" spans="2:73" x14ac:dyDescent="0.25">
      <c r="B8017" s="11"/>
      <c r="O8017" s="11"/>
      <c r="P8017" s="11"/>
      <c r="Q8017" s="11"/>
      <c r="U8017" s="11"/>
      <c r="BM8017"/>
      <c r="BN8017"/>
      <c r="BO8017"/>
      <c r="BP8017"/>
      <c r="BQ8017"/>
      <c r="BR8017"/>
      <c r="BS8017"/>
      <c r="BT8017"/>
      <c r="BU8017"/>
    </row>
    <row r="8018" spans="2:73" x14ac:dyDescent="0.25">
      <c r="B8018" s="11"/>
      <c r="O8018" s="11"/>
      <c r="P8018" s="11"/>
      <c r="U8018" s="11"/>
      <c r="BM8018"/>
      <c r="BN8018"/>
      <c r="BO8018"/>
      <c r="BP8018"/>
      <c r="BQ8018"/>
      <c r="BR8018"/>
      <c r="BS8018"/>
      <c r="BT8018"/>
      <c r="BU8018"/>
    </row>
    <row r="8019" spans="2:73" x14ac:dyDescent="0.25">
      <c r="B8019" s="11"/>
      <c r="O8019" s="11"/>
      <c r="P8019" s="11"/>
      <c r="Q8019" s="11"/>
      <c r="U8019" s="11"/>
      <c r="BM8019"/>
      <c r="BN8019"/>
      <c r="BO8019"/>
      <c r="BP8019"/>
      <c r="BQ8019"/>
      <c r="BR8019"/>
      <c r="BS8019"/>
      <c r="BT8019"/>
      <c r="BU8019"/>
    </row>
    <row r="8020" spans="2:73" x14ac:dyDescent="0.25">
      <c r="B8020" s="11"/>
      <c r="O8020" s="11"/>
      <c r="P8020" s="11"/>
      <c r="U8020" s="11"/>
      <c r="BM8020"/>
      <c r="BN8020"/>
      <c r="BO8020"/>
      <c r="BP8020"/>
      <c r="BQ8020"/>
      <c r="BR8020"/>
      <c r="BS8020"/>
      <c r="BT8020"/>
      <c r="BU8020"/>
    </row>
    <row r="8021" spans="2:73" x14ac:dyDescent="0.25">
      <c r="B8021" s="11"/>
      <c r="O8021" s="11"/>
      <c r="P8021" s="11"/>
      <c r="Q8021" s="11"/>
      <c r="U8021" s="11"/>
      <c r="BM8021"/>
      <c r="BN8021"/>
      <c r="BO8021"/>
      <c r="BP8021"/>
      <c r="BQ8021"/>
      <c r="BR8021"/>
      <c r="BS8021"/>
      <c r="BT8021"/>
      <c r="BU8021"/>
    </row>
    <row r="8022" spans="2:73" x14ac:dyDescent="0.25">
      <c r="B8022" s="11"/>
      <c r="O8022" s="11"/>
      <c r="P8022" s="11"/>
      <c r="U8022" s="11"/>
      <c r="BM8022"/>
      <c r="BN8022"/>
      <c r="BO8022"/>
      <c r="BP8022"/>
      <c r="BQ8022"/>
      <c r="BR8022"/>
      <c r="BS8022"/>
      <c r="BT8022"/>
      <c r="BU8022"/>
    </row>
    <row r="8023" spans="2:73" x14ac:dyDescent="0.25">
      <c r="B8023" s="11"/>
      <c r="O8023" s="11"/>
      <c r="P8023" s="11"/>
      <c r="Q8023" s="11"/>
      <c r="U8023" s="11"/>
      <c r="BM8023"/>
      <c r="BN8023"/>
      <c r="BO8023"/>
      <c r="BP8023"/>
      <c r="BQ8023"/>
      <c r="BR8023"/>
      <c r="BS8023"/>
      <c r="BT8023"/>
      <c r="BU8023"/>
    </row>
    <row r="8024" spans="2:73" x14ac:dyDescent="0.25">
      <c r="B8024" s="11"/>
      <c r="O8024" s="11"/>
      <c r="P8024" s="11"/>
      <c r="Q8024" s="11"/>
      <c r="U8024" s="11"/>
      <c r="BM8024"/>
      <c r="BN8024"/>
      <c r="BO8024"/>
      <c r="BP8024"/>
      <c r="BQ8024"/>
      <c r="BR8024"/>
      <c r="BS8024"/>
      <c r="BT8024"/>
      <c r="BU8024"/>
    </row>
    <row r="8025" spans="2:73" x14ac:dyDescent="0.25">
      <c r="B8025" s="11"/>
      <c r="O8025" s="11"/>
      <c r="P8025" s="11"/>
      <c r="Q8025" s="11"/>
      <c r="U8025" s="11"/>
      <c r="BM8025"/>
      <c r="BN8025"/>
      <c r="BO8025"/>
      <c r="BP8025"/>
      <c r="BQ8025"/>
      <c r="BR8025"/>
      <c r="BS8025"/>
      <c r="BT8025"/>
      <c r="BU8025"/>
    </row>
    <row r="8026" spans="2:73" x14ac:dyDescent="0.25">
      <c r="B8026" s="11"/>
      <c r="O8026" s="11"/>
      <c r="P8026" s="11"/>
      <c r="Q8026" s="11"/>
      <c r="U8026" s="11"/>
      <c r="BM8026"/>
      <c r="BN8026"/>
      <c r="BO8026"/>
      <c r="BP8026"/>
      <c r="BQ8026"/>
      <c r="BR8026"/>
      <c r="BS8026"/>
      <c r="BT8026"/>
      <c r="BU8026"/>
    </row>
    <row r="8027" spans="2:73" x14ac:dyDescent="0.25">
      <c r="B8027" s="11"/>
      <c r="O8027" s="11"/>
      <c r="P8027" s="11"/>
      <c r="U8027" s="11"/>
      <c r="BM8027"/>
      <c r="BN8027"/>
      <c r="BO8027"/>
      <c r="BP8027"/>
      <c r="BQ8027"/>
      <c r="BR8027"/>
      <c r="BS8027"/>
      <c r="BT8027"/>
      <c r="BU8027"/>
    </row>
    <row r="8028" spans="2:73" x14ac:dyDescent="0.25">
      <c r="B8028" s="11"/>
      <c r="O8028" s="11"/>
      <c r="P8028" s="11"/>
      <c r="Q8028" s="11"/>
      <c r="U8028" s="11"/>
      <c r="BM8028"/>
      <c r="BN8028"/>
      <c r="BO8028"/>
      <c r="BP8028"/>
      <c r="BQ8028"/>
      <c r="BR8028"/>
      <c r="BS8028"/>
      <c r="BT8028"/>
      <c r="BU8028"/>
    </row>
    <row r="8029" spans="2:73" x14ac:dyDescent="0.25">
      <c r="B8029" s="11"/>
      <c r="O8029" s="11"/>
      <c r="P8029" s="11"/>
      <c r="U8029" s="11"/>
      <c r="BM8029"/>
      <c r="BN8029"/>
      <c r="BO8029"/>
      <c r="BP8029"/>
      <c r="BQ8029"/>
      <c r="BR8029"/>
      <c r="BS8029"/>
      <c r="BT8029"/>
      <c r="BU8029"/>
    </row>
    <row r="8030" spans="2:73" x14ac:dyDescent="0.25">
      <c r="B8030" s="11"/>
      <c r="O8030" s="11"/>
      <c r="P8030" s="11"/>
      <c r="Q8030" s="11"/>
      <c r="U8030" s="11"/>
      <c r="BM8030"/>
      <c r="BN8030"/>
      <c r="BO8030"/>
      <c r="BP8030"/>
      <c r="BQ8030"/>
      <c r="BR8030"/>
      <c r="BS8030"/>
      <c r="BT8030"/>
      <c r="BU8030"/>
    </row>
    <row r="8031" spans="2:73" x14ac:dyDescent="0.25">
      <c r="B8031" s="11"/>
      <c r="O8031" s="11"/>
      <c r="P8031" s="11"/>
      <c r="Q8031" s="11"/>
      <c r="U8031" s="11"/>
      <c r="BM8031"/>
      <c r="BN8031"/>
      <c r="BO8031"/>
      <c r="BP8031"/>
      <c r="BQ8031"/>
      <c r="BR8031"/>
      <c r="BS8031"/>
      <c r="BT8031"/>
      <c r="BU8031"/>
    </row>
    <row r="8032" spans="2:73" x14ac:dyDescent="0.25">
      <c r="B8032" s="11"/>
      <c r="O8032" s="11"/>
      <c r="P8032" s="11"/>
      <c r="Q8032" s="11"/>
      <c r="U8032" s="11"/>
      <c r="BM8032"/>
      <c r="BN8032"/>
      <c r="BO8032"/>
      <c r="BP8032"/>
      <c r="BQ8032"/>
      <c r="BR8032"/>
      <c r="BS8032"/>
      <c r="BT8032"/>
      <c r="BU8032"/>
    </row>
    <row r="8033" spans="2:73" x14ac:dyDescent="0.25">
      <c r="B8033" s="11"/>
      <c r="F8033" s="11"/>
      <c r="O8033" s="11"/>
      <c r="P8033" s="11"/>
      <c r="Q8033" s="11"/>
      <c r="U8033" s="11"/>
      <c r="BM8033"/>
      <c r="BN8033"/>
      <c r="BO8033"/>
      <c r="BP8033"/>
      <c r="BQ8033"/>
      <c r="BR8033"/>
      <c r="BS8033"/>
      <c r="BT8033"/>
      <c r="BU8033"/>
    </row>
    <row r="8034" spans="2:73" x14ac:dyDescent="0.25">
      <c r="B8034" s="11"/>
      <c r="O8034" s="11"/>
      <c r="P8034" s="11"/>
      <c r="U8034" s="11"/>
      <c r="BM8034"/>
      <c r="BN8034"/>
      <c r="BO8034"/>
      <c r="BP8034"/>
      <c r="BQ8034"/>
      <c r="BR8034"/>
      <c r="BS8034"/>
      <c r="BT8034"/>
      <c r="BU8034"/>
    </row>
    <row r="8035" spans="2:73" x14ac:dyDescent="0.25">
      <c r="B8035" s="11"/>
      <c r="O8035" s="11"/>
      <c r="P8035" s="11"/>
      <c r="Q8035" s="11"/>
      <c r="U8035" s="11"/>
      <c r="BM8035"/>
      <c r="BN8035"/>
      <c r="BO8035"/>
      <c r="BP8035"/>
      <c r="BQ8035"/>
      <c r="BR8035"/>
      <c r="BS8035"/>
      <c r="BT8035"/>
      <c r="BU8035"/>
    </row>
    <row r="8036" spans="2:73" x14ac:dyDescent="0.25">
      <c r="B8036" s="11"/>
      <c r="O8036" s="11"/>
      <c r="P8036" s="11"/>
      <c r="Q8036" s="11"/>
      <c r="U8036" s="11"/>
      <c r="BM8036"/>
      <c r="BN8036"/>
      <c r="BO8036"/>
      <c r="BP8036"/>
      <c r="BQ8036"/>
      <c r="BR8036"/>
      <c r="BS8036"/>
      <c r="BT8036"/>
      <c r="BU8036"/>
    </row>
    <row r="8037" spans="2:73" x14ac:dyDescent="0.25">
      <c r="B8037" s="11"/>
      <c r="O8037" s="11"/>
      <c r="P8037" s="11"/>
      <c r="U8037" s="11"/>
      <c r="BM8037"/>
      <c r="BN8037"/>
      <c r="BO8037"/>
      <c r="BP8037"/>
      <c r="BQ8037"/>
      <c r="BR8037"/>
      <c r="BS8037"/>
      <c r="BT8037"/>
      <c r="BU8037"/>
    </row>
    <row r="8038" spans="2:73" x14ac:dyDescent="0.25">
      <c r="B8038" s="11"/>
      <c r="O8038" s="11"/>
      <c r="P8038" s="11"/>
      <c r="Q8038" s="11"/>
      <c r="U8038" s="11"/>
      <c r="BM8038"/>
      <c r="BN8038"/>
      <c r="BO8038"/>
      <c r="BP8038"/>
      <c r="BQ8038"/>
      <c r="BR8038"/>
      <c r="BS8038"/>
      <c r="BT8038"/>
      <c r="BU8038"/>
    </row>
    <row r="8039" spans="2:73" x14ac:dyDescent="0.25">
      <c r="B8039" s="11"/>
      <c r="O8039" s="11"/>
      <c r="P8039" s="11"/>
      <c r="Q8039" s="11"/>
      <c r="U8039" s="11"/>
      <c r="BM8039"/>
      <c r="BN8039"/>
      <c r="BO8039"/>
      <c r="BP8039"/>
      <c r="BQ8039"/>
      <c r="BR8039"/>
      <c r="BS8039"/>
      <c r="BT8039"/>
      <c r="BU8039"/>
    </row>
    <row r="8040" spans="2:73" x14ac:dyDescent="0.25">
      <c r="B8040" s="11"/>
      <c r="O8040" s="11"/>
      <c r="P8040" s="11"/>
      <c r="U8040" s="11"/>
      <c r="BM8040"/>
      <c r="BN8040"/>
      <c r="BO8040"/>
      <c r="BP8040"/>
      <c r="BQ8040"/>
      <c r="BR8040"/>
      <c r="BS8040"/>
      <c r="BT8040"/>
      <c r="BU8040"/>
    </row>
    <row r="8041" spans="2:73" x14ac:dyDescent="0.25">
      <c r="B8041" s="11"/>
      <c r="O8041" s="11"/>
      <c r="P8041" s="11"/>
      <c r="U8041" s="11"/>
      <c r="BM8041"/>
      <c r="BN8041"/>
      <c r="BO8041"/>
      <c r="BP8041"/>
      <c r="BQ8041"/>
      <c r="BR8041"/>
      <c r="BS8041"/>
      <c r="BT8041"/>
      <c r="BU8041"/>
    </row>
    <row r="8042" spans="2:73" x14ac:dyDescent="0.25">
      <c r="B8042" s="11"/>
      <c r="O8042" s="11"/>
      <c r="P8042" s="11"/>
      <c r="Q8042" s="11"/>
      <c r="U8042" s="11"/>
      <c r="BM8042"/>
      <c r="BN8042"/>
      <c r="BO8042"/>
      <c r="BP8042"/>
      <c r="BQ8042"/>
      <c r="BR8042"/>
      <c r="BS8042"/>
      <c r="BT8042"/>
      <c r="BU8042"/>
    </row>
    <row r="8043" spans="2:73" x14ac:dyDescent="0.25">
      <c r="B8043" s="11"/>
      <c r="O8043" s="11"/>
      <c r="P8043" s="11"/>
      <c r="Q8043" s="11"/>
      <c r="U8043" s="11"/>
      <c r="BM8043"/>
      <c r="BN8043"/>
      <c r="BO8043"/>
      <c r="BP8043"/>
      <c r="BQ8043"/>
      <c r="BR8043"/>
      <c r="BS8043"/>
      <c r="BT8043"/>
      <c r="BU8043"/>
    </row>
    <row r="8044" spans="2:73" x14ac:dyDescent="0.25">
      <c r="B8044" s="11"/>
      <c r="O8044" s="11"/>
      <c r="P8044" s="11"/>
      <c r="Q8044" s="11"/>
      <c r="U8044" s="11"/>
      <c r="BM8044"/>
      <c r="BN8044"/>
      <c r="BO8044"/>
      <c r="BP8044"/>
      <c r="BQ8044"/>
      <c r="BR8044"/>
      <c r="BS8044"/>
      <c r="BT8044"/>
      <c r="BU8044"/>
    </row>
    <row r="8045" spans="2:73" x14ac:dyDescent="0.25">
      <c r="B8045" s="11"/>
      <c r="O8045" s="11"/>
      <c r="P8045" s="11"/>
      <c r="Q8045" s="11"/>
      <c r="U8045" s="11"/>
      <c r="BM8045"/>
      <c r="BN8045"/>
      <c r="BO8045"/>
      <c r="BP8045"/>
      <c r="BQ8045"/>
      <c r="BR8045"/>
      <c r="BS8045"/>
      <c r="BT8045"/>
      <c r="BU8045"/>
    </row>
    <row r="8046" spans="2:73" x14ac:dyDescent="0.25">
      <c r="B8046" s="11"/>
      <c r="O8046" s="11"/>
      <c r="P8046" s="11"/>
      <c r="U8046" s="11"/>
      <c r="BM8046"/>
      <c r="BN8046"/>
      <c r="BO8046"/>
      <c r="BP8046"/>
      <c r="BQ8046"/>
      <c r="BR8046"/>
      <c r="BS8046"/>
      <c r="BT8046"/>
      <c r="BU8046"/>
    </row>
    <row r="8047" spans="2:73" x14ac:dyDescent="0.25">
      <c r="B8047" s="11"/>
      <c r="O8047" s="11"/>
      <c r="P8047" s="11"/>
      <c r="U8047" s="11"/>
      <c r="BM8047"/>
      <c r="BN8047"/>
      <c r="BO8047"/>
      <c r="BP8047"/>
      <c r="BQ8047"/>
      <c r="BR8047"/>
      <c r="BS8047"/>
      <c r="BT8047"/>
      <c r="BU8047"/>
    </row>
    <row r="8048" spans="2:73" x14ac:dyDescent="0.25">
      <c r="B8048" s="11"/>
      <c r="O8048" s="11"/>
      <c r="P8048" s="11"/>
      <c r="U8048" s="11"/>
      <c r="BM8048"/>
      <c r="BN8048"/>
      <c r="BO8048"/>
      <c r="BP8048"/>
      <c r="BQ8048"/>
      <c r="BR8048"/>
      <c r="BS8048"/>
      <c r="BT8048"/>
      <c r="BU8048"/>
    </row>
    <row r="8049" spans="2:73" x14ac:dyDescent="0.25">
      <c r="B8049" s="11"/>
      <c r="O8049" s="11"/>
      <c r="P8049" s="11"/>
      <c r="Q8049" s="11"/>
      <c r="U8049" s="11"/>
      <c r="BM8049"/>
      <c r="BN8049"/>
      <c r="BO8049"/>
      <c r="BP8049"/>
      <c r="BQ8049"/>
      <c r="BR8049"/>
      <c r="BS8049"/>
      <c r="BT8049"/>
      <c r="BU8049"/>
    </row>
    <row r="8050" spans="2:73" x14ac:dyDescent="0.25">
      <c r="B8050" s="11"/>
      <c r="O8050" s="11"/>
      <c r="P8050" s="11"/>
      <c r="Q8050" s="11"/>
      <c r="U8050" s="11"/>
      <c r="BM8050"/>
      <c r="BN8050"/>
      <c r="BO8050"/>
      <c r="BP8050"/>
      <c r="BQ8050"/>
      <c r="BR8050"/>
      <c r="BS8050"/>
      <c r="BT8050"/>
      <c r="BU8050"/>
    </row>
    <row r="8051" spans="2:73" x14ac:dyDescent="0.25">
      <c r="B8051" s="11"/>
      <c r="O8051" s="11"/>
      <c r="P8051" s="11"/>
      <c r="Q8051" s="11"/>
      <c r="U8051" s="11"/>
      <c r="BM8051"/>
      <c r="BN8051"/>
      <c r="BO8051"/>
      <c r="BP8051"/>
      <c r="BQ8051"/>
      <c r="BR8051"/>
      <c r="BS8051"/>
      <c r="BT8051"/>
      <c r="BU8051"/>
    </row>
    <row r="8052" spans="2:73" x14ac:dyDescent="0.25">
      <c r="B8052" s="11"/>
      <c r="O8052" s="11"/>
      <c r="P8052" s="11"/>
      <c r="Q8052" s="11"/>
      <c r="U8052" s="11"/>
      <c r="BM8052"/>
      <c r="BN8052"/>
      <c r="BO8052"/>
      <c r="BP8052"/>
      <c r="BQ8052"/>
      <c r="BR8052"/>
      <c r="BS8052"/>
      <c r="BT8052"/>
      <c r="BU8052"/>
    </row>
    <row r="8053" spans="2:73" x14ac:dyDescent="0.25">
      <c r="B8053" s="11"/>
      <c r="O8053" s="11"/>
      <c r="P8053" s="11"/>
      <c r="Q8053" s="11"/>
      <c r="U8053" s="11"/>
      <c r="BM8053"/>
      <c r="BN8053"/>
      <c r="BO8053"/>
      <c r="BP8053"/>
      <c r="BQ8053"/>
      <c r="BR8053"/>
      <c r="BS8053"/>
      <c r="BT8053"/>
      <c r="BU8053"/>
    </row>
    <row r="8054" spans="2:73" x14ac:dyDescent="0.25">
      <c r="B8054" s="11"/>
      <c r="O8054" s="11"/>
      <c r="P8054" s="11"/>
      <c r="U8054" s="11"/>
      <c r="BM8054"/>
      <c r="BN8054"/>
      <c r="BO8054"/>
      <c r="BP8054"/>
      <c r="BQ8054"/>
      <c r="BR8054"/>
      <c r="BS8054"/>
      <c r="BT8054"/>
      <c r="BU8054"/>
    </row>
    <row r="8055" spans="2:73" x14ac:dyDescent="0.25">
      <c r="B8055" s="11"/>
      <c r="O8055" s="11"/>
      <c r="P8055" s="11"/>
      <c r="U8055" s="11"/>
      <c r="BM8055"/>
      <c r="BN8055"/>
      <c r="BO8055"/>
      <c r="BP8055"/>
      <c r="BQ8055"/>
      <c r="BR8055"/>
      <c r="BS8055"/>
      <c r="BT8055"/>
      <c r="BU8055"/>
    </row>
    <row r="8056" spans="2:73" x14ac:dyDescent="0.25">
      <c r="B8056" s="11"/>
      <c r="O8056" s="11"/>
      <c r="P8056" s="11"/>
      <c r="Q8056" s="11"/>
      <c r="U8056" s="11"/>
      <c r="BM8056"/>
      <c r="BN8056"/>
      <c r="BO8056"/>
      <c r="BP8056"/>
      <c r="BQ8056"/>
      <c r="BR8056"/>
      <c r="BS8056"/>
      <c r="BT8056"/>
      <c r="BU8056"/>
    </row>
    <row r="8057" spans="2:73" x14ac:dyDescent="0.25">
      <c r="B8057" s="11"/>
      <c r="O8057" s="11"/>
      <c r="P8057" s="11"/>
      <c r="Q8057" s="11"/>
      <c r="U8057" s="11"/>
      <c r="BM8057"/>
      <c r="BN8057"/>
      <c r="BO8057"/>
      <c r="BP8057"/>
      <c r="BQ8057"/>
      <c r="BR8057"/>
      <c r="BS8057"/>
      <c r="BT8057"/>
      <c r="BU8057"/>
    </row>
    <row r="8058" spans="2:73" x14ac:dyDescent="0.25">
      <c r="B8058" s="11"/>
      <c r="O8058" s="11"/>
      <c r="P8058" s="11"/>
      <c r="U8058" s="11"/>
      <c r="BM8058"/>
      <c r="BN8058"/>
      <c r="BO8058"/>
      <c r="BP8058"/>
      <c r="BQ8058"/>
      <c r="BR8058"/>
      <c r="BS8058"/>
      <c r="BT8058"/>
      <c r="BU8058"/>
    </row>
    <row r="8059" spans="2:73" x14ac:dyDescent="0.25">
      <c r="B8059" s="11"/>
      <c r="O8059" s="11"/>
      <c r="P8059" s="11"/>
      <c r="Q8059" s="11"/>
      <c r="U8059" s="11"/>
      <c r="BM8059"/>
      <c r="BN8059"/>
      <c r="BO8059"/>
      <c r="BP8059"/>
      <c r="BQ8059"/>
      <c r="BR8059"/>
      <c r="BS8059"/>
      <c r="BT8059"/>
      <c r="BU8059"/>
    </row>
    <row r="8060" spans="2:73" x14ac:dyDescent="0.25">
      <c r="B8060" s="11"/>
      <c r="O8060" s="11"/>
      <c r="P8060" s="11"/>
      <c r="U8060" s="11"/>
      <c r="BM8060"/>
      <c r="BN8060"/>
      <c r="BO8060"/>
      <c r="BP8060"/>
      <c r="BQ8060"/>
      <c r="BR8060"/>
      <c r="BS8060"/>
      <c r="BT8060"/>
      <c r="BU8060"/>
    </row>
    <row r="8061" spans="2:73" x14ac:dyDescent="0.25">
      <c r="B8061" s="11"/>
      <c r="O8061" s="11"/>
      <c r="P8061" s="11"/>
      <c r="U8061" s="11"/>
      <c r="BM8061"/>
      <c r="BN8061"/>
      <c r="BO8061"/>
      <c r="BP8061"/>
      <c r="BQ8061"/>
      <c r="BR8061"/>
      <c r="BS8061"/>
      <c r="BT8061"/>
      <c r="BU8061"/>
    </row>
    <row r="8062" spans="2:73" x14ac:dyDescent="0.25">
      <c r="B8062" s="11"/>
      <c r="O8062" s="11"/>
      <c r="P8062" s="11"/>
      <c r="Q8062" s="11"/>
      <c r="U8062" s="11"/>
      <c r="BM8062"/>
      <c r="BN8062"/>
      <c r="BO8062"/>
      <c r="BP8062"/>
      <c r="BQ8062"/>
      <c r="BR8062"/>
      <c r="BS8062"/>
      <c r="BT8062"/>
      <c r="BU8062"/>
    </row>
    <row r="8063" spans="2:73" x14ac:dyDescent="0.25">
      <c r="B8063" s="11"/>
      <c r="F8063" s="11"/>
      <c r="O8063" s="11"/>
      <c r="P8063" s="11"/>
      <c r="Q8063" s="11"/>
      <c r="U8063" s="11"/>
      <c r="BM8063"/>
      <c r="BN8063"/>
      <c r="BO8063"/>
      <c r="BP8063"/>
      <c r="BQ8063"/>
      <c r="BR8063"/>
      <c r="BS8063"/>
      <c r="BT8063"/>
      <c r="BU8063"/>
    </row>
    <row r="8064" spans="2:73" x14ac:dyDescent="0.25">
      <c r="B8064" s="11"/>
      <c r="O8064" s="11"/>
      <c r="P8064" s="11"/>
      <c r="Q8064" s="11"/>
      <c r="U8064" s="11"/>
      <c r="V8064" s="11"/>
      <c r="BM8064"/>
      <c r="BN8064"/>
      <c r="BO8064"/>
      <c r="BP8064"/>
      <c r="BQ8064"/>
      <c r="BR8064"/>
      <c r="BS8064"/>
      <c r="BT8064"/>
      <c r="BU8064"/>
    </row>
    <row r="8065" spans="2:73" x14ac:dyDescent="0.25">
      <c r="B8065" s="11"/>
      <c r="O8065" s="11"/>
      <c r="P8065" s="11"/>
      <c r="U8065" s="11"/>
      <c r="BM8065"/>
      <c r="BN8065"/>
      <c r="BO8065"/>
      <c r="BP8065"/>
      <c r="BQ8065"/>
      <c r="BR8065"/>
      <c r="BS8065"/>
      <c r="BT8065"/>
      <c r="BU8065"/>
    </row>
    <row r="8066" spans="2:73" x14ac:dyDescent="0.25">
      <c r="B8066" s="11"/>
      <c r="O8066" s="11"/>
      <c r="P8066" s="11"/>
      <c r="U8066" s="11"/>
      <c r="BM8066"/>
      <c r="BN8066"/>
      <c r="BO8066"/>
      <c r="BP8066"/>
      <c r="BQ8066"/>
      <c r="BR8066"/>
      <c r="BS8066"/>
      <c r="BT8066"/>
      <c r="BU8066"/>
    </row>
    <row r="8067" spans="2:73" x14ac:dyDescent="0.25">
      <c r="B8067" s="11"/>
      <c r="O8067" s="11"/>
      <c r="P8067" s="11"/>
      <c r="Q8067" s="11"/>
      <c r="U8067" s="11"/>
      <c r="BM8067"/>
      <c r="BN8067"/>
      <c r="BO8067"/>
      <c r="BP8067"/>
      <c r="BQ8067"/>
      <c r="BR8067"/>
      <c r="BS8067"/>
      <c r="BT8067"/>
      <c r="BU8067"/>
    </row>
    <row r="8068" spans="2:73" x14ac:dyDescent="0.25">
      <c r="B8068" s="11"/>
      <c r="O8068" s="11"/>
      <c r="P8068" s="11"/>
      <c r="U8068" s="11"/>
      <c r="BM8068"/>
      <c r="BN8068"/>
      <c r="BO8068"/>
      <c r="BP8068"/>
      <c r="BQ8068"/>
      <c r="BR8068"/>
      <c r="BS8068"/>
      <c r="BT8068"/>
      <c r="BU8068"/>
    </row>
    <row r="8069" spans="2:73" x14ac:dyDescent="0.25">
      <c r="B8069" s="11"/>
      <c r="O8069" s="11"/>
      <c r="P8069" s="11"/>
      <c r="U8069" s="11"/>
      <c r="BM8069"/>
      <c r="BN8069"/>
      <c r="BO8069"/>
      <c r="BP8069"/>
      <c r="BQ8069"/>
      <c r="BR8069"/>
      <c r="BS8069"/>
      <c r="BT8069"/>
      <c r="BU8069"/>
    </row>
    <row r="8070" spans="2:73" x14ac:dyDescent="0.25">
      <c r="B8070" s="11"/>
      <c r="O8070" s="11"/>
      <c r="P8070" s="11"/>
      <c r="U8070" s="11"/>
      <c r="BM8070"/>
      <c r="BN8070"/>
      <c r="BO8070"/>
      <c r="BP8070"/>
      <c r="BQ8070"/>
      <c r="BR8070"/>
      <c r="BS8070"/>
      <c r="BT8070"/>
      <c r="BU8070"/>
    </row>
    <row r="8071" spans="2:73" x14ac:dyDescent="0.25">
      <c r="B8071" s="11"/>
      <c r="O8071" s="11"/>
      <c r="P8071" s="11"/>
      <c r="U8071" s="11"/>
      <c r="BM8071"/>
      <c r="BN8071"/>
      <c r="BO8071"/>
      <c r="BP8071"/>
      <c r="BQ8071"/>
      <c r="BR8071"/>
      <c r="BS8071"/>
      <c r="BT8071"/>
      <c r="BU8071"/>
    </row>
    <row r="8072" spans="2:73" x14ac:dyDescent="0.25">
      <c r="B8072" s="11"/>
      <c r="O8072" s="11"/>
      <c r="P8072" s="11"/>
      <c r="Q8072" s="11"/>
      <c r="U8072" s="11"/>
      <c r="BM8072"/>
      <c r="BN8072"/>
      <c r="BO8072"/>
      <c r="BP8072"/>
      <c r="BQ8072"/>
      <c r="BR8072"/>
      <c r="BS8072"/>
      <c r="BT8072"/>
      <c r="BU8072"/>
    </row>
    <row r="8073" spans="2:73" x14ac:dyDescent="0.25">
      <c r="B8073" s="11"/>
      <c r="O8073" s="11"/>
      <c r="P8073" s="11"/>
      <c r="Q8073" s="11"/>
      <c r="U8073" s="11"/>
      <c r="BM8073"/>
      <c r="BN8073"/>
      <c r="BO8073"/>
      <c r="BP8073"/>
      <c r="BQ8073"/>
      <c r="BR8073"/>
      <c r="BS8073"/>
      <c r="BT8073"/>
      <c r="BU8073"/>
    </row>
    <row r="8074" spans="2:73" x14ac:dyDescent="0.25">
      <c r="B8074" s="11"/>
      <c r="O8074" s="11"/>
      <c r="P8074" s="11"/>
      <c r="Q8074" s="11"/>
      <c r="U8074" s="11"/>
      <c r="BM8074"/>
      <c r="BN8074"/>
      <c r="BO8074"/>
      <c r="BP8074"/>
      <c r="BQ8074"/>
      <c r="BR8074"/>
      <c r="BS8074"/>
      <c r="BT8074"/>
      <c r="BU8074"/>
    </row>
    <row r="8075" spans="2:73" x14ac:dyDescent="0.25">
      <c r="B8075" s="11"/>
      <c r="O8075" s="11"/>
      <c r="P8075" s="11"/>
      <c r="Q8075" s="11"/>
      <c r="U8075" s="11"/>
      <c r="BM8075"/>
      <c r="BN8075"/>
      <c r="BO8075"/>
      <c r="BP8075"/>
      <c r="BQ8075"/>
      <c r="BR8075"/>
      <c r="BS8075"/>
      <c r="BT8075"/>
      <c r="BU8075"/>
    </row>
    <row r="8076" spans="2:73" x14ac:dyDescent="0.25">
      <c r="B8076" s="11"/>
      <c r="O8076" s="11"/>
      <c r="P8076" s="11"/>
      <c r="U8076" s="11"/>
      <c r="BM8076"/>
      <c r="BN8076"/>
      <c r="BO8076"/>
      <c r="BP8076"/>
      <c r="BQ8076"/>
      <c r="BR8076"/>
      <c r="BS8076"/>
      <c r="BT8076"/>
      <c r="BU8076"/>
    </row>
    <row r="8077" spans="2:73" x14ac:dyDescent="0.25">
      <c r="B8077" s="11"/>
      <c r="O8077" s="11"/>
      <c r="P8077" s="11"/>
      <c r="Q8077" s="11"/>
      <c r="U8077" s="11"/>
      <c r="BM8077"/>
      <c r="BN8077"/>
      <c r="BO8077"/>
      <c r="BP8077"/>
      <c r="BQ8077"/>
      <c r="BR8077"/>
      <c r="BS8077"/>
      <c r="BT8077"/>
      <c r="BU8077"/>
    </row>
    <row r="8078" spans="2:73" x14ac:dyDescent="0.25">
      <c r="B8078" s="11"/>
      <c r="F8078" s="11"/>
      <c r="O8078" s="11"/>
      <c r="P8078" s="11"/>
      <c r="Q8078" s="11"/>
      <c r="U8078" s="11"/>
      <c r="BM8078"/>
      <c r="BN8078"/>
      <c r="BO8078"/>
      <c r="BP8078"/>
      <c r="BQ8078"/>
      <c r="BR8078"/>
      <c r="BS8078"/>
      <c r="BT8078"/>
      <c r="BU8078"/>
    </row>
    <row r="8079" spans="2:73" x14ac:dyDescent="0.25">
      <c r="B8079" s="11"/>
      <c r="O8079" s="11"/>
      <c r="P8079" s="11"/>
      <c r="U8079" s="11"/>
      <c r="BM8079"/>
      <c r="BN8079"/>
      <c r="BO8079"/>
      <c r="BP8079"/>
      <c r="BQ8079"/>
      <c r="BR8079"/>
      <c r="BS8079"/>
      <c r="BT8079"/>
      <c r="BU8079"/>
    </row>
    <row r="8080" spans="2:73" x14ac:dyDescent="0.25">
      <c r="B8080" s="11"/>
      <c r="O8080" s="11"/>
      <c r="P8080" s="11"/>
      <c r="Q8080" s="11"/>
      <c r="U8080" s="11"/>
      <c r="BM8080"/>
      <c r="BN8080"/>
      <c r="BO8080"/>
      <c r="BP8080"/>
      <c r="BQ8080"/>
      <c r="BR8080"/>
      <c r="BS8080"/>
      <c r="BT8080"/>
      <c r="BU8080"/>
    </row>
    <row r="8081" spans="2:73" x14ac:dyDescent="0.25">
      <c r="B8081" s="11"/>
      <c r="O8081" s="11"/>
      <c r="P8081" s="11"/>
      <c r="U8081" s="11"/>
      <c r="BM8081"/>
      <c r="BN8081"/>
      <c r="BO8081"/>
      <c r="BP8081"/>
      <c r="BQ8081"/>
      <c r="BR8081"/>
      <c r="BS8081"/>
      <c r="BT8081"/>
      <c r="BU8081"/>
    </row>
    <row r="8082" spans="2:73" x14ac:dyDescent="0.25">
      <c r="B8082" s="11"/>
      <c r="O8082" s="11"/>
      <c r="P8082" s="11"/>
      <c r="U8082" s="11"/>
      <c r="BM8082"/>
      <c r="BN8082"/>
      <c r="BO8082"/>
      <c r="BP8082"/>
      <c r="BQ8082"/>
      <c r="BR8082"/>
      <c r="BS8082"/>
      <c r="BT8082"/>
      <c r="BU8082"/>
    </row>
    <row r="8083" spans="2:73" x14ac:dyDescent="0.25">
      <c r="B8083" s="11"/>
      <c r="O8083" s="11"/>
      <c r="P8083" s="11"/>
      <c r="Q8083" s="11"/>
      <c r="U8083" s="11"/>
      <c r="BM8083"/>
      <c r="BN8083"/>
      <c r="BO8083"/>
      <c r="BP8083"/>
      <c r="BQ8083"/>
      <c r="BR8083"/>
      <c r="BS8083"/>
      <c r="BT8083"/>
      <c r="BU8083"/>
    </row>
    <row r="8084" spans="2:73" x14ac:dyDescent="0.25">
      <c r="B8084" s="11"/>
      <c r="O8084" s="11"/>
      <c r="P8084" s="11"/>
      <c r="Q8084" s="11"/>
      <c r="U8084" s="11"/>
      <c r="BM8084"/>
      <c r="BN8084"/>
      <c r="BO8084"/>
      <c r="BP8084"/>
      <c r="BQ8084"/>
      <c r="BR8084"/>
      <c r="BS8084"/>
      <c r="BT8084"/>
      <c r="BU8084"/>
    </row>
    <row r="8085" spans="2:73" x14ac:dyDescent="0.25">
      <c r="B8085" s="11"/>
      <c r="O8085" s="11"/>
      <c r="P8085" s="11"/>
      <c r="Q8085" s="11"/>
      <c r="U8085" s="11"/>
      <c r="BM8085"/>
      <c r="BN8085"/>
      <c r="BO8085"/>
      <c r="BP8085"/>
      <c r="BQ8085"/>
      <c r="BR8085"/>
      <c r="BS8085"/>
      <c r="BT8085"/>
      <c r="BU8085"/>
    </row>
    <row r="8086" spans="2:73" x14ac:dyDescent="0.25">
      <c r="B8086" s="11"/>
      <c r="O8086" s="11"/>
      <c r="P8086" s="11"/>
      <c r="Q8086" s="11"/>
      <c r="U8086" s="11"/>
      <c r="BM8086"/>
      <c r="BN8086"/>
      <c r="BO8086"/>
      <c r="BP8086"/>
      <c r="BQ8086"/>
      <c r="BR8086"/>
      <c r="BS8086"/>
      <c r="BT8086"/>
      <c r="BU8086"/>
    </row>
    <row r="8087" spans="2:73" x14ac:dyDescent="0.25">
      <c r="B8087" s="11"/>
      <c r="F8087" s="11"/>
      <c r="O8087" s="11"/>
      <c r="P8087" s="11"/>
      <c r="U8087" s="11"/>
      <c r="BM8087"/>
      <c r="BN8087"/>
      <c r="BO8087"/>
      <c r="BP8087"/>
      <c r="BQ8087"/>
      <c r="BR8087"/>
      <c r="BS8087"/>
      <c r="BT8087"/>
      <c r="BU8087"/>
    </row>
    <row r="8088" spans="2:73" x14ac:dyDescent="0.25">
      <c r="B8088" s="11"/>
      <c r="O8088" s="11"/>
      <c r="P8088" s="11"/>
      <c r="Q8088" s="11"/>
      <c r="U8088" s="11"/>
      <c r="BM8088"/>
      <c r="BN8088"/>
      <c r="BO8088"/>
      <c r="BP8088"/>
      <c r="BQ8088"/>
      <c r="BR8088"/>
      <c r="BS8088"/>
      <c r="BT8088"/>
      <c r="BU8088"/>
    </row>
    <row r="8089" spans="2:73" x14ac:dyDescent="0.25">
      <c r="B8089" s="11"/>
      <c r="O8089" s="11"/>
      <c r="P8089" s="11"/>
      <c r="Q8089" s="11"/>
      <c r="U8089" s="11"/>
      <c r="BM8089"/>
      <c r="BN8089"/>
      <c r="BO8089"/>
      <c r="BP8089"/>
      <c r="BQ8089"/>
      <c r="BR8089"/>
      <c r="BS8089"/>
      <c r="BT8089"/>
      <c r="BU8089"/>
    </row>
    <row r="8090" spans="2:73" x14ac:dyDescent="0.25">
      <c r="B8090" s="11"/>
      <c r="O8090" s="11"/>
      <c r="P8090" s="11"/>
      <c r="Q8090" s="11"/>
      <c r="U8090" s="11"/>
      <c r="BM8090"/>
      <c r="BN8090"/>
      <c r="BO8090"/>
      <c r="BP8090"/>
      <c r="BQ8090"/>
      <c r="BR8090"/>
      <c r="BS8090"/>
      <c r="BT8090"/>
      <c r="BU8090"/>
    </row>
    <row r="8091" spans="2:73" x14ac:dyDescent="0.25">
      <c r="B8091" s="11"/>
      <c r="O8091" s="11"/>
      <c r="P8091" s="11"/>
      <c r="Q8091" s="11"/>
      <c r="U8091" s="11"/>
      <c r="BM8091"/>
      <c r="BN8091"/>
      <c r="BO8091"/>
      <c r="BP8091"/>
      <c r="BQ8091"/>
      <c r="BR8091"/>
      <c r="BS8091"/>
      <c r="BT8091"/>
      <c r="BU8091"/>
    </row>
    <row r="8092" spans="2:73" x14ac:dyDescent="0.25">
      <c r="B8092" s="11"/>
      <c r="O8092" s="11"/>
      <c r="P8092" s="11"/>
      <c r="Q8092" s="11"/>
      <c r="U8092" s="11"/>
      <c r="BM8092"/>
      <c r="BN8092"/>
      <c r="BO8092"/>
      <c r="BP8092"/>
      <c r="BQ8092"/>
      <c r="BR8092"/>
      <c r="BS8092"/>
      <c r="BT8092"/>
      <c r="BU8092"/>
    </row>
    <row r="8093" spans="2:73" x14ac:dyDescent="0.25">
      <c r="B8093" s="11"/>
      <c r="O8093" s="11"/>
      <c r="P8093" s="11"/>
      <c r="Q8093" s="11"/>
      <c r="U8093" s="11"/>
      <c r="BM8093"/>
      <c r="BN8093"/>
      <c r="BO8093"/>
      <c r="BP8093"/>
      <c r="BQ8093"/>
      <c r="BR8093"/>
      <c r="BS8093"/>
      <c r="BT8093"/>
      <c r="BU8093"/>
    </row>
    <row r="8094" spans="2:73" x14ac:dyDescent="0.25">
      <c r="B8094" s="11"/>
      <c r="O8094" s="11"/>
      <c r="P8094" s="11"/>
      <c r="Q8094" s="11"/>
      <c r="U8094" s="11"/>
      <c r="BM8094"/>
      <c r="BN8094"/>
      <c r="BO8094"/>
      <c r="BP8094"/>
      <c r="BQ8094"/>
      <c r="BR8094"/>
      <c r="BS8094"/>
      <c r="BT8094"/>
      <c r="BU8094"/>
    </row>
    <row r="8095" spans="2:73" x14ac:dyDescent="0.25">
      <c r="B8095" s="11"/>
      <c r="O8095" s="11"/>
      <c r="P8095" s="11"/>
      <c r="U8095" s="11"/>
      <c r="BM8095"/>
      <c r="BN8095"/>
      <c r="BO8095"/>
      <c r="BP8095"/>
      <c r="BQ8095"/>
      <c r="BR8095"/>
      <c r="BS8095"/>
      <c r="BT8095"/>
      <c r="BU8095"/>
    </row>
    <row r="8096" spans="2:73" x14ac:dyDescent="0.25">
      <c r="B8096" s="11"/>
      <c r="O8096" s="11"/>
      <c r="P8096" s="11"/>
      <c r="Q8096" s="11"/>
      <c r="U8096" s="11"/>
      <c r="BM8096"/>
      <c r="BN8096"/>
      <c r="BO8096"/>
      <c r="BP8096"/>
      <c r="BQ8096"/>
      <c r="BR8096"/>
      <c r="BS8096"/>
      <c r="BT8096"/>
      <c r="BU8096"/>
    </row>
    <row r="8097" spans="2:73" x14ac:dyDescent="0.25">
      <c r="B8097" s="11"/>
      <c r="O8097" s="11"/>
      <c r="P8097" s="11"/>
      <c r="Q8097" s="11"/>
      <c r="U8097" s="11"/>
      <c r="BM8097"/>
      <c r="BN8097"/>
      <c r="BO8097"/>
      <c r="BP8097"/>
      <c r="BQ8097"/>
      <c r="BR8097"/>
      <c r="BS8097"/>
      <c r="BT8097"/>
      <c r="BU8097"/>
    </row>
    <row r="8098" spans="2:73" x14ac:dyDescent="0.25">
      <c r="B8098" s="11"/>
      <c r="O8098" s="11"/>
      <c r="P8098" s="11"/>
      <c r="Q8098" s="11"/>
      <c r="U8098" s="11"/>
      <c r="BM8098"/>
      <c r="BN8098"/>
      <c r="BO8098"/>
      <c r="BP8098"/>
      <c r="BQ8098"/>
      <c r="BR8098"/>
      <c r="BS8098"/>
      <c r="BT8098"/>
      <c r="BU8098"/>
    </row>
    <row r="8099" spans="2:73" x14ac:dyDescent="0.25">
      <c r="B8099" s="11"/>
      <c r="O8099" s="11"/>
      <c r="P8099" s="11"/>
      <c r="Q8099" s="11"/>
      <c r="U8099" s="11"/>
      <c r="BM8099"/>
      <c r="BN8099"/>
      <c r="BO8099"/>
      <c r="BP8099"/>
      <c r="BQ8099"/>
      <c r="BR8099"/>
      <c r="BS8099"/>
      <c r="BT8099"/>
      <c r="BU8099"/>
    </row>
    <row r="8100" spans="2:73" x14ac:dyDescent="0.25">
      <c r="B8100" s="11"/>
      <c r="O8100" s="11"/>
      <c r="P8100" s="11"/>
      <c r="U8100" s="11"/>
      <c r="BM8100"/>
      <c r="BN8100"/>
      <c r="BO8100"/>
      <c r="BP8100"/>
      <c r="BQ8100"/>
      <c r="BR8100"/>
      <c r="BS8100"/>
      <c r="BT8100"/>
      <c r="BU8100"/>
    </row>
    <row r="8101" spans="2:73" x14ac:dyDescent="0.25">
      <c r="B8101" s="11"/>
      <c r="O8101" s="11"/>
      <c r="P8101" s="11"/>
      <c r="U8101" s="11"/>
      <c r="BM8101"/>
      <c r="BN8101"/>
      <c r="BO8101"/>
      <c r="BP8101"/>
      <c r="BQ8101"/>
      <c r="BR8101"/>
      <c r="BS8101"/>
      <c r="BT8101"/>
      <c r="BU8101"/>
    </row>
    <row r="8102" spans="2:73" x14ac:dyDescent="0.25">
      <c r="B8102" s="11"/>
      <c r="O8102" s="11"/>
      <c r="P8102" s="11"/>
      <c r="U8102" s="11"/>
      <c r="BM8102"/>
      <c r="BN8102"/>
      <c r="BO8102"/>
      <c r="BP8102"/>
      <c r="BQ8102"/>
      <c r="BR8102"/>
      <c r="BS8102"/>
      <c r="BT8102"/>
      <c r="BU8102"/>
    </row>
    <row r="8103" spans="2:73" x14ac:dyDescent="0.25">
      <c r="B8103" s="11"/>
      <c r="O8103" s="11"/>
      <c r="P8103" s="11"/>
      <c r="U8103" s="11"/>
      <c r="BM8103"/>
      <c r="BN8103"/>
      <c r="BO8103"/>
      <c r="BP8103"/>
      <c r="BQ8103"/>
      <c r="BR8103"/>
      <c r="BS8103"/>
      <c r="BT8103"/>
      <c r="BU8103"/>
    </row>
    <row r="8104" spans="2:73" x14ac:dyDescent="0.25">
      <c r="B8104" s="11"/>
      <c r="O8104" s="11"/>
      <c r="P8104" s="11"/>
      <c r="U8104" s="11"/>
      <c r="BM8104"/>
      <c r="BN8104"/>
      <c r="BO8104"/>
      <c r="BP8104"/>
      <c r="BQ8104"/>
      <c r="BR8104"/>
      <c r="BS8104"/>
      <c r="BT8104"/>
      <c r="BU8104"/>
    </row>
    <row r="8105" spans="2:73" x14ac:dyDescent="0.25">
      <c r="B8105" s="11"/>
      <c r="O8105" s="11"/>
      <c r="P8105" s="11"/>
      <c r="U8105" s="11"/>
      <c r="BM8105"/>
      <c r="BN8105"/>
      <c r="BO8105"/>
      <c r="BP8105"/>
      <c r="BQ8105"/>
      <c r="BR8105"/>
      <c r="BS8105"/>
      <c r="BT8105"/>
      <c r="BU8105"/>
    </row>
    <row r="8106" spans="2:73" x14ac:dyDescent="0.25">
      <c r="B8106" s="11"/>
      <c r="O8106" s="11"/>
      <c r="P8106" s="11"/>
      <c r="U8106" s="11"/>
      <c r="BM8106"/>
      <c r="BN8106"/>
      <c r="BO8106"/>
      <c r="BP8106"/>
      <c r="BQ8106"/>
      <c r="BR8106"/>
      <c r="BS8106"/>
      <c r="BT8106"/>
      <c r="BU8106"/>
    </row>
    <row r="8107" spans="2:73" x14ac:dyDescent="0.25">
      <c r="B8107" s="11"/>
      <c r="O8107" s="11"/>
      <c r="P8107" s="11"/>
      <c r="Q8107" s="11"/>
      <c r="U8107" s="11"/>
      <c r="BM8107"/>
      <c r="BN8107"/>
      <c r="BO8107"/>
      <c r="BP8107"/>
      <c r="BQ8107"/>
      <c r="BR8107"/>
      <c r="BS8107"/>
      <c r="BT8107"/>
      <c r="BU8107"/>
    </row>
    <row r="8108" spans="2:73" x14ac:dyDescent="0.25">
      <c r="B8108" s="11"/>
      <c r="O8108" s="11"/>
      <c r="P8108" s="11"/>
      <c r="Q8108" s="11"/>
      <c r="U8108" s="11"/>
      <c r="BM8108"/>
      <c r="BN8108"/>
      <c r="BO8108"/>
      <c r="BP8108"/>
      <c r="BQ8108"/>
      <c r="BR8108"/>
      <c r="BS8108"/>
      <c r="BT8108"/>
      <c r="BU8108"/>
    </row>
    <row r="8109" spans="2:73" x14ac:dyDescent="0.25">
      <c r="B8109" s="11"/>
      <c r="O8109" s="11"/>
      <c r="P8109" s="11"/>
      <c r="Q8109" s="11"/>
      <c r="U8109" s="11"/>
      <c r="BM8109"/>
      <c r="BN8109"/>
      <c r="BO8109"/>
      <c r="BP8109"/>
      <c r="BQ8109"/>
      <c r="BR8109"/>
      <c r="BS8109"/>
      <c r="BT8109"/>
      <c r="BU8109"/>
    </row>
    <row r="8110" spans="2:73" x14ac:dyDescent="0.25">
      <c r="B8110" s="11"/>
      <c r="O8110" s="11"/>
      <c r="P8110" s="11"/>
      <c r="Q8110" s="11"/>
      <c r="U8110" s="11"/>
      <c r="BM8110"/>
      <c r="BN8110"/>
      <c r="BO8110"/>
      <c r="BP8110"/>
      <c r="BQ8110"/>
      <c r="BR8110"/>
      <c r="BS8110"/>
      <c r="BT8110"/>
      <c r="BU8110"/>
    </row>
    <row r="8111" spans="2:73" x14ac:dyDescent="0.25">
      <c r="B8111" s="11"/>
      <c r="O8111" s="11"/>
      <c r="P8111" s="11"/>
      <c r="Q8111" s="11"/>
      <c r="U8111" s="11"/>
      <c r="BM8111"/>
      <c r="BN8111"/>
      <c r="BO8111"/>
      <c r="BP8111"/>
      <c r="BQ8111"/>
      <c r="BR8111"/>
      <c r="BS8111"/>
      <c r="BT8111"/>
      <c r="BU8111"/>
    </row>
    <row r="8112" spans="2:73" x14ac:dyDescent="0.25">
      <c r="B8112" s="11"/>
      <c r="O8112" s="11"/>
      <c r="P8112" s="11"/>
      <c r="Q8112" s="11"/>
      <c r="U8112" s="11"/>
      <c r="BM8112"/>
      <c r="BN8112"/>
      <c r="BO8112"/>
      <c r="BP8112"/>
      <c r="BQ8112"/>
      <c r="BR8112"/>
      <c r="BS8112"/>
      <c r="BT8112"/>
      <c r="BU8112"/>
    </row>
    <row r="8113" spans="2:73" x14ac:dyDescent="0.25">
      <c r="B8113" s="11"/>
      <c r="O8113" s="11"/>
      <c r="P8113" s="11"/>
      <c r="U8113" s="11"/>
      <c r="BM8113"/>
      <c r="BN8113"/>
      <c r="BO8113"/>
      <c r="BP8113"/>
      <c r="BQ8113"/>
      <c r="BR8113"/>
      <c r="BS8113"/>
      <c r="BT8113"/>
      <c r="BU8113"/>
    </row>
    <row r="8114" spans="2:73" x14ac:dyDescent="0.25">
      <c r="B8114" s="11"/>
      <c r="O8114" s="11"/>
      <c r="P8114" s="11"/>
      <c r="Q8114" s="11"/>
      <c r="U8114" s="11"/>
      <c r="BM8114"/>
      <c r="BN8114"/>
      <c r="BO8114"/>
      <c r="BP8114"/>
      <c r="BQ8114"/>
      <c r="BR8114"/>
      <c r="BS8114"/>
      <c r="BT8114"/>
      <c r="BU8114"/>
    </row>
    <row r="8115" spans="2:73" x14ac:dyDescent="0.25">
      <c r="B8115" s="11"/>
      <c r="O8115" s="11"/>
      <c r="P8115" s="11"/>
      <c r="U8115" s="11"/>
      <c r="BM8115"/>
      <c r="BN8115"/>
      <c r="BO8115"/>
      <c r="BP8115"/>
      <c r="BQ8115"/>
      <c r="BR8115"/>
      <c r="BS8115"/>
      <c r="BT8115"/>
      <c r="BU8115"/>
    </row>
    <row r="8116" spans="2:73" x14ac:dyDescent="0.25">
      <c r="B8116" s="11"/>
      <c r="O8116" s="11"/>
      <c r="P8116" s="11"/>
      <c r="Q8116" s="11"/>
      <c r="U8116" s="11"/>
      <c r="BM8116"/>
      <c r="BN8116"/>
      <c r="BO8116"/>
      <c r="BP8116"/>
      <c r="BQ8116"/>
      <c r="BR8116"/>
      <c r="BS8116"/>
      <c r="BT8116"/>
      <c r="BU8116"/>
    </row>
    <row r="8117" spans="2:73" x14ac:dyDescent="0.25">
      <c r="B8117" s="11"/>
      <c r="O8117" s="11"/>
      <c r="P8117" s="11"/>
      <c r="Q8117" s="11"/>
      <c r="U8117" s="11"/>
      <c r="BM8117"/>
      <c r="BN8117"/>
      <c r="BO8117"/>
      <c r="BP8117"/>
      <c r="BQ8117"/>
      <c r="BR8117"/>
      <c r="BS8117"/>
      <c r="BT8117"/>
      <c r="BU8117"/>
    </row>
    <row r="8118" spans="2:73" x14ac:dyDescent="0.25">
      <c r="B8118" s="11"/>
      <c r="O8118" s="11"/>
      <c r="P8118" s="11"/>
      <c r="Q8118" s="11"/>
      <c r="U8118" s="11"/>
      <c r="BM8118"/>
      <c r="BN8118"/>
      <c r="BO8118"/>
      <c r="BP8118"/>
      <c r="BQ8118"/>
      <c r="BR8118"/>
      <c r="BS8118"/>
      <c r="BT8118"/>
      <c r="BU8118"/>
    </row>
    <row r="8119" spans="2:73" x14ac:dyDescent="0.25">
      <c r="B8119" s="11"/>
      <c r="O8119" s="11"/>
      <c r="P8119" s="11"/>
      <c r="Q8119" s="11"/>
      <c r="U8119" s="11"/>
      <c r="BM8119"/>
      <c r="BN8119"/>
      <c r="BO8119"/>
      <c r="BP8119"/>
      <c r="BQ8119"/>
      <c r="BR8119"/>
      <c r="BS8119"/>
      <c r="BT8119"/>
      <c r="BU8119"/>
    </row>
    <row r="8120" spans="2:73" x14ac:dyDescent="0.25">
      <c r="B8120" s="11"/>
      <c r="O8120" s="11"/>
      <c r="P8120" s="11"/>
      <c r="Q8120" s="11"/>
      <c r="U8120" s="11"/>
      <c r="BM8120"/>
      <c r="BN8120"/>
      <c r="BO8120"/>
      <c r="BP8120"/>
      <c r="BQ8120"/>
      <c r="BR8120"/>
      <c r="BS8120"/>
      <c r="BT8120"/>
      <c r="BU8120"/>
    </row>
    <row r="8121" spans="2:73" x14ac:dyDescent="0.25">
      <c r="B8121" s="11"/>
      <c r="O8121" s="11"/>
      <c r="P8121" s="11"/>
      <c r="Q8121" s="11"/>
      <c r="U8121" s="11"/>
      <c r="BM8121"/>
      <c r="BN8121"/>
      <c r="BO8121"/>
      <c r="BP8121"/>
      <c r="BQ8121"/>
      <c r="BR8121"/>
      <c r="BS8121"/>
      <c r="BT8121"/>
      <c r="BU8121"/>
    </row>
    <row r="8122" spans="2:73" x14ac:dyDescent="0.25">
      <c r="B8122" s="11"/>
      <c r="O8122" s="11"/>
      <c r="P8122" s="11"/>
      <c r="Q8122" s="11"/>
      <c r="U8122" s="11"/>
      <c r="BM8122"/>
      <c r="BN8122"/>
      <c r="BO8122"/>
      <c r="BP8122"/>
      <c r="BQ8122"/>
      <c r="BR8122"/>
      <c r="BS8122"/>
      <c r="BT8122"/>
      <c r="BU8122"/>
    </row>
    <row r="8123" spans="2:73" x14ac:dyDescent="0.25">
      <c r="B8123" s="11"/>
      <c r="O8123" s="11"/>
      <c r="P8123" s="11"/>
      <c r="U8123" s="11"/>
      <c r="BM8123"/>
      <c r="BN8123"/>
      <c r="BO8123"/>
      <c r="BP8123"/>
      <c r="BQ8123"/>
      <c r="BR8123"/>
      <c r="BS8123"/>
      <c r="BT8123"/>
      <c r="BU8123"/>
    </row>
    <row r="8124" spans="2:73" x14ac:dyDescent="0.25">
      <c r="B8124" s="11"/>
      <c r="O8124" s="11"/>
      <c r="P8124" s="11"/>
      <c r="Q8124" s="11"/>
      <c r="U8124" s="11"/>
      <c r="BM8124"/>
      <c r="BN8124"/>
      <c r="BO8124"/>
      <c r="BP8124"/>
      <c r="BQ8124"/>
      <c r="BR8124"/>
      <c r="BS8124"/>
      <c r="BT8124"/>
      <c r="BU8124"/>
    </row>
    <row r="8125" spans="2:73" x14ac:dyDescent="0.25">
      <c r="B8125" s="11"/>
      <c r="O8125" s="11"/>
      <c r="P8125" s="11"/>
      <c r="Q8125" s="11"/>
      <c r="U8125" s="11"/>
      <c r="BM8125"/>
      <c r="BN8125"/>
      <c r="BO8125"/>
      <c r="BP8125"/>
      <c r="BQ8125"/>
      <c r="BR8125"/>
      <c r="BS8125"/>
      <c r="BT8125"/>
      <c r="BU8125"/>
    </row>
    <row r="8126" spans="2:73" x14ac:dyDescent="0.25">
      <c r="B8126" s="11"/>
      <c r="O8126" s="11"/>
      <c r="P8126" s="11"/>
      <c r="Q8126" s="11"/>
      <c r="U8126" s="11"/>
      <c r="BM8126"/>
      <c r="BN8126"/>
      <c r="BO8126"/>
      <c r="BP8126"/>
      <c r="BQ8126"/>
      <c r="BR8126"/>
      <c r="BS8126"/>
      <c r="BT8126"/>
      <c r="BU8126"/>
    </row>
    <row r="8127" spans="2:73" x14ac:dyDescent="0.25">
      <c r="B8127" s="11"/>
      <c r="O8127" s="11"/>
      <c r="P8127" s="11"/>
      <c r="Q8127" s="11"/>
      <c r="U8127" s="11"/>
      <c r="BM8127"/>
      <c r="BN8127"/>
      <c r="BO8127"/>
      <c r="BP8127"/>
      <c r="BQ8127"/>
      <c r="BR8127"/>
      <c r="BS8127"/>
      <c r="BT8127"/>
      <c r="BU8127"/>
    </row>
    <row r="8128" spans="2:73" x14ac:dyDescent="0.25">
      <c r="B8128" s="11"/>
      <c r="O8128" s="11"/>
      <c r="P8128" s="11"/>
      <c r="U8128" s="11"/>
      <c r="BM8128"/>
      <c r="BN8128"/>
      <c r="BO8128"/>
      <c r="BP8128"/>
      <c r="BQ8128"/>
      <c r="BR8128"/>
      <c r="BS8128"/>
      <c r="BT8128"/>
      <c r="BU8128"/>
    </row>
    <row r="8129" spans="2:73" x14ac:dyDescent="0.25">
      <c r="B8129" s="11"/>
      <c r="O8129" s="11"/>
      <c r="P8129" s="11"/>
      <c r="U8129" s="11"/>
      <c r="BM8129"/>
      <c r="BN8129"/>
      <c r="BO8129"/>
      <c r="BP8129"/>
      <c r="BQ8129"/>
      <c r="BR8129"/>
      <c r="BS8129"/>
      <c r="BT8129"/>
      <c r="BU8129"/>
    </row>
    <row r="8130" spans="2:73" x14ac:dyDescent="0.25">
      <c r="B8130" s="11"/>
      <c r="O8130" s="11"/>
      <c r="P8130" s="11"/>
      <c r="Q8130" s="11"/>
      <c r="U8130" s="11"/>
      <c r="BM8130"/>
      <c r="BN8130"/>
      <c r="BO8130"/>
      <c r="BP8130"/>
      <c r="BQ8130"/>
      <c r="BR8130"/>
      <c r="BS8130"/>
      <c r="BT8130"/>
      <c r="BU8130"/>
    </row>
    <row r="8131" spans="2:73" x14ac:dyDescent="0.25">
      <c r="B8131" s="11"/>
      <c r="O8131" s="11"/>
      <c r="P8131" s="11"/>
      <c r="Q8131" s="11"/>
      <c r="U8131" s="11"/>
      <c r="BM8131"/>
      <c r="BN8131"/>
      <c r="BO8131"/>
      <c r="BP8131"/>
      <c r="BQ8131"/>
      <c r="BR8131"/>
      <c r="BS8131"/>
      <c r="BT8131"/>
      <c r="BU8131"/>
    </row>
    <row r="8132" spans="2:73" x14ac:dyDescent="0.25">
      <c r="B8132" s="11"/>
      <c r="O8132" s="11"/>
      <c r="P8132" s="11"/>
      <c r="Q8132" s="11"/>
      <c r="U8132" s="11"/>
      <c r="BM8132"/>
      <c r="BN8132"/>
      <c r="BO8132"/>
      <c r="BP8132"/>
      <c r="BQ8132"/>
      <c r="BR8132"/>
      <c r="BS8132"/>
      <c r="BT8132"/>
      <c r="BU8132"/>
    </row>
    <row r="8133" spans="2:73" x14ac:dyDescent="0.25">
      <c r="B8133" s="11"/>
      <c r="O8133" s="11"/>
      <c r="P8133" s="11"/>
      <c r="U8133" s="11"/>
      <c r="BM8133"/>
      <c r="BN8133"/>
      <c r="BO8133"/>
      <c r="BP8133"/>
      <c r="BQ8133"/>
      <c r="BR8133"/>
      <c r="BS8133"/>
      <c r="BT8133"/>
      <c r="BU8133"/>
    </row>
    <row r="8134" spans="2:73" x14ac:dyDescent="0.25">
      <c r="B8134" s="11"/>
      <c r="O8134" s="11"/>
      <c r="P8134" s="11"/>
      <c r="Q8134" s="11"/>
      <c r="U8134" s="11"/>
      <c r="BM8134"/>
      <c r="BN8134"/>
      <c r="BO8134"/>
      <c r="BP8134"/>
      <c r="BQ8134"/>
      <c r="BR8134"/>
      <c r="BS8134"/>
      <c r="BT8134"/>
      <c r="BU8134"/>
    </row>
    <row r="8135" spans="2:73" x14ac:dyDescent="0.25">
      <c r="B8135" s="11"/>
      <c r="O8135" s="11"/>
      <c r="P8135" s="11"/>
      <c r="Q8135" s="11"/>
      <c r="U8135" s="11"/>
      <c r="BM8135"/>
      <c r="BN8135"/>
      <c r="BO8135"/>
      <c r="BP8135"/>
      <c r="BQ8135"/>
      <c r="BR8135"/>
      <c r="BS8135"/>
      <c r="BT8135"/>
      <c r="BU8135"/>
    </row>
    <row r="8136" spans="2:73" x14ac:dyDescent="0.25">
      <c r="B8136" s="11"/>
      <c r="O8136" s="11"/>
      <c r="P8136" s="11"/>
      <c r="Q8136" s="11"/>
      <c r="U8136" s="11"/>
      <c r="BM8136"/>
      <c r="BN8136"/>
      <c r="BO8136"/>
      <c r="BP8136"/>
      <c r="BQ8136"/>
      <c r="BR8136"/>
      <c r="BS8136"/>
      <c r="BT8136"/>
      <c r="BU8136"/>
    </row>
    <row r="8137" spans="2:73" x14ac:dyDescent="0.25">
      <c r="B8137" s="11"/>
      <c r="O8137" s="11"/>
      <c r="P8137" s="11"/>
      <c r="Q8137" s="11"/>
      <c r="U8137" s="11"/>
      <c r="BM8137"/>
      <c r="BN8137"/>
      <c r="BO8137"/>
      <c r="BP8137"/>
      <c r="BQ8137"/>
      <c r="BR8137"/>
      <c r="BS8137"/>
      <c r="BT8137"/>
      <c r="BU8137"/>
    </row>
    <row r="8138" spans="2:73" x14ac:dyDescent="0.25">
      <c r="B8138" s="11"/>
      <c r="O8138" s="11"/>
      <c r="P8138" s="11"/>
      <c r="U8138" s="11"/>
      <c r="BM8138"/>
      <c r="BN8138"/>
      <c r="BO8138"/>
      <c r="BP8138"/>
      <c r="BQ8138"/>
      <c r="BR8138"/>
      <c r="BS8138"/>
      <c r="BT8138"/>
      <c r="BU8138"/>
    </row>
    <row r="8139" spans="2:73" x14ac:dyDescent="0.25">
      <c r="B8139" s="11"/>
      <c r="O8139" s="11"/>
      <c r="P8139" s="11"/>
      <c r="U8139" s="11"/>
      <c r="BM8139"/>
      <c r="BN8139"/>
      <c r="BO8139"/>
      <c r="BP8139"/>
      <c r="BQ8139"/>
      <c r="BR8139"/>
      <c r="BS8139"/>
      <c r="BT8139"/>
      <c r="BU8139"/>
    </row>
    <row r="8140" spans="2:73" x14ac:dyDescent="0.25">
      <c r="B8140" s="11"/>
      <c r="O8140" s="11"/>
      <c r="P8140" s="11"/>
      <c r="Q8140" s="11"/>
      <c r="U8140" s="11"/>
      <c r="BM8140"/>
      <c r="BN8140"/>
      <c r="BO8140"/>
      <c r="BP8140"/>
      <c r="BQ8140"/>
      <c r="BR8140"/>
      <c r="BS8140"/>
      <c r="BT8140"/>
      <c r="BU8140"/>
    </row>
    <row r="8141" spans="2:73" x14ac:dyDescent="0.25">
      <c r="B8141" s="11"/>
      <c r="O8141" s="11"/>
      <c r="P8141" s="11"/>
      <c r="Q8141" s="11"/>
      <c r="U8141" s="11"/>
      <c r="BM8141"/>
      <c r="BN8141"/>
      <c r="BO8141"/>
      <c r="BP8141"/>
      <c r="BQ8141"/>
      <c r="BR8141"/>
      <c r="BS8141"/>
      <c r="BT8141"/>
      <c r="BU8141"/>
    </row>
    <row r="8142" spans="2:73" x14ac:dyDescent="0.25">
      <c r="B8142" s="11"/>
      <c r="O8142" s="11"/>
      <c r="P8142" s="11"/>
      <c r="Q8142" s="11"/>
      <c r="U8142" s="11"/>
      <c r="BM8142"/>
      <c r="BN8142"/>
      <c r="BO8142"/>
      <c r="BP8142"/>
      <c r="BQ8142"/>
      <c r="BR8142"/>
      <c r="BS8142"/>
      <c r="BT8142"/>
      <c r="BU8142"/>
    </row>
    <row r="8143" spans="2:73" x14ac:dyDescent="0.25">
      <c r="B8143" s="11"/>
      <c r="O8143" s="11"/>
      <c r="P8143" s="11"/>
      <c r="U8143" s="11"/>
      <c r="BM8143"/>
      <c r="BN8143"/>
      <c r="BO8143"/>
      <c r="BP8143"/>
      <c r="BQ8143"/>
      <c r="BR8143"/>
      <c r="BS8143"/>
      <c r="BT8143"/>
      <c r="BU8143"/>
    </row>
    <row r="8144" spans="2:73" x14ac:dyDescent="0.25">
      <c r="B8144" s="11"/>
      <c r="O8144" s="11"/>
      <c r="P8144" s="11"/>
      <c r="U8144" s="11"/>
      <c r="BM8144"/>
      <c r="BN8144"/>
      <c r="BO8144"/>
      <c r="BP8144"/>
      <c r="BQ8144"/>
      <c r="BR8144"/>
      <c r="BS8144"/>
      <c r="BT8144"/>
      <c r="BU8144"/>
    </row>
    <row r="8145" spans="2:73" x14ac:dyDescent="0.25">
      <c r="B8145" s="11"/>
      <c r="O8145" s="11"/>
      <c r="P8145" s="11"/>
      <c r="Q8145" s="11"/>
      <c r="U8145" s="11"/>
      <c r="BM8145"/>
      <c r="BN8145"/>
      <c r="BO8145"/>
      <c r="BP8145"/>
      <c r="BQ8145"/>
      <c r="BR8145"/>
      <c r="BS8145"/>
      <c r="BT8145"/>
      <c r="BU8145"/>
    </row>
    <row r="8146" spans="2:73" x14ac:dyDescent="0.25">
      <c r="B8146" s="11"/>
      <c r="O8146" s="11"/>
      <c r="P8146" s="11"/>
      <c r="Q8146" s="11"/>
      <c r="U8146" s="11"/>
      <c r="BM8146"/>
      <c r="BN8146"/>
      <c r="BO8146"/>
      <c r="BP8146"/>
      <c r="BQ8146"/>
      <c r="BR8146"/>
      <c r="BS8146"/>
      <c r="BT8146"/>
      <c r="BU8146"/>
    </row>
    <row r="8147" spans="2:73" x14ac:dyDescent="0.25">
      <c r="B8147" s="11"/>
      <c r="O8147" s="11"/>
      <c r="P8147" s="11"/>
      <c r="Q8147" s="11"/>
      <c r="U8147" s="11"/>
      <c r="BM8147"/>
      <c r="BN8147"/>
      <c r="BO8147"/>
      <c r="BP8147"/>
      <c r="BQ8147"/>
      <c r="BR8147"/>
      <c r="BS8147"/>
      <c r="BT8147"/>
      <c r="BU8147"/>
    </row>
    <row r="8148" spans="2:73" x14ac:dyDescent="0.25">
      <c r="B8148" s="11"/>
      <c r="O8148" s="11"/>
      <c r="P8148" s="11"/>
      <c r="Q8148" s="11"/>
      <c r="U8148" s="11"/>
      <c r="BM8148"/>
      <c r="BN8148"/>
      <c r="BO8148"/>
      <c r="BP8148"/>
      <c r="BQ8148"/>
      <c r="BR8148"/>
      <c r="BS8148"/>
      <c r="BT8148"/>
      <c r="BU8148"/>
    </row>
    <row r="8149" spans="2:73" x14ac:dyDescent="0.25">
      <c r="B8149" s="11"/>
      <c r="O8149" s="11"/>
      <c r="P8149" s="11"/>
      <c r="Q8149" s="11"/>
      <c r="U8149" s="11"/>
      <c r="BM8149"/>
      <c r="BN8149"/>
      <c r="BO8149"/>
      <c r="BP8149"/>
      <c r="BQ8149"/>
      <c r="BR8149"/>
      <c r="BS8149"/>
      <c r="BT8149"/>
      <c r="BU8149"/>
    </row>
    <row r="8150" spans="2:73" x14ac:dyDescent="0.25">
      <c r="B8150" s="11"/>
      <c r="O8150" s="11"/>
      <c r="P8150" s="11"/>
      <c r="Q8150" s="11"/>
      <c r="U8150" s="11"/>
      <c r="BM8150"/>
      <c r="BN8150"/>
      <c r="BO8150"/>
      <c r="BP8150"/>
      <c r="BQ8150"/>
      <c r="BR8150"/>
      <c r="BS8150"/>
      <c r="BT8150"/>
      <c r="BU8150"/>
    </row>
    <row r="8151" spans="2:73" x14ac:dyDescent="0.25">
      <c r="B8151" s="11"/>
      <c r="O8151" s="11"/>
      <c r="P8151" s="11"/>
      <c r="Q8151" s="11"/>
      <c r="U8151" s="11"/>
      <c r="BM8151"/>
      <c r="BN8151"/>
      <c r="BO8151"/>
      <c r="BP8151"/>
      <c r="BQ8151"/>
      <c r="BR8151"/>
      <c r="BS8151"/>
      <c r="BT8151"/>
      <c r="BU8151"/>
    </row>
    <row r="8152" spans="2:73" x14ac:dyDescent="0.25">
      <c r="B8152" s="11"/>
      <c r="F8152" s="11"/>
      <c r="O8152" s="11"/>
      <c r="P8152" s="11"/>
      <c r="U8152" s="11"/>
      <c r="BM8152"/>
      <c r="BN8152"/>
      <c r="BO8152"/>
      <c r="BP8152"/>
      <c r="BQ8152"/>
      <c r="BR8152"/>
      <c r="BS8152"/>
      <c r="BT8152"/>
      <c r="BU8152"/>
    </row>
    <row r="8153" spans="2:73" x14ac:dyDescent="0.25">
      <c r="B8153" s="11"/>
      <c r="O8153" s="11"/>
      <c r="P8153" s="11"/>
      <c r="U8153" s="11"/>
      <c r="BM8153"/>
      <c r="BN8153"/>
      <c r="BO8153"/>
      <c r="BP8153"/>
      <c r="BQ8153"/>
      <c r="BR8153"/>
      <c r="BS8153"/>
      <c r="BT8153"/>
      <c r="BU8153"/>
    </row>
    <row r="8154" spans="2:73" x14ac:dyDescent="0.25">
      <c r="B8154" s="11"/>
      <c r="O8154" s="11"/>
      <c r="P8154" s="11"/>
      <c r="Q8154" s="11"/>
      <c r="U8154" s="11"/>
      <c r="BM8154"/>
      <c r="BN8154"/>
      <c r="BO8154"/>
      <c r="BP8154"/>
      <c r="BQ8154"/>
      <c r="BR8154"/>
      <c r="BS8154"/>
      <c r="BT8154"/>
      <c r="BU8154"/>
    </row>
    <row r="8155" spans="2:73" x14ac:dyDescent="0.25">
      <c r="B8155" s="11"/>
      <c r="O8155" s="11"/>
      <c r="P8155" s="11"/>
      <c r="Q8155" s="11"/>
      <c r="U8155" s="11"/>
      <c r="BM8155"/>
      <c r="BN8155"/>
      <c r="BO8155"/>
      <c r="BP8155"/>
      <c r="BQ8155"/>
      <c r="BR8155"/>
      <c r="BS8155"/>
      <c r="BT8155"/>
      <c r="BU8155"/>
    </row>
    <row r="8156" spans="2:73" x14ac:dyDescent="0.25">
      <c r="B8156" s="11"/>
      <c r="O8156" s="11"/>
      <c r="P8156" s="11"/>
      <c r="Q8156" s="11"/>
      <c r="U8156" s="11"/>
      <c r="BM8156"/>
      <c r="BN8156"/>
      <c r="BO8156"/>
      <c r="BP8156"/>
      <c r="BQ8156"/>
      <c r="BR8156"/>
      <c r="BS8156"/>
      <c r="BT8156"/>
      <c r="BU8156"/>
    </row>
    <row r="8157" spans="2:73" x14ac:dyDescent="0.25">
      <c r="B8157" s="11"/>
      <c r="O8157" s="11"/>
      <c r="P8157" s="11"/>
      <c r="Q8157" s="11"/>
      <c r="U8157" s="11"/>
      <c r="BM8157"/>
      <c r="BN8157"/>
      <c r="BO8157"/>
      <c r="BP8157"/>
      <c r="BQ8157"/>
      <c r="BR8157"/>
      <c r="BS8157"/>
      <c r="BT8157"/>
      <c r="BU8157"/>
    </row>
    <row r="8158" spans="2:73" x14ac:dyDescent="0.25">
      <c r="B8158" s="11"/>
      <c r="O8158" s="11"/>
      <c r="P8158" s="11"/>
      <c r="Q8158" s="11"/>
      <c r="U8158" s="11"/>
      <c r="BM8158"/>
      <c r="BN8158"/>
      <c r="BO8158"/>
      <c r="BP8158"/>
      <c r="BQ8158"/>
      <c r="BR8158"/>
      <c r="BS8158"/>
      <c r="BT8158"/>
      <c r="BU8158"/>
    </row>
    <row r="8159" spans="2:73" x14ac:dyDescent="0.25">
      <c r="B8159" s="11"/>
      <c r="O8159" s="11"/>
      <c r="P8159" s="11"/>
      <c r="U8159" s="11"/>
      <c r="BM8159"/>
      <c r="BN8159"/>
      <c r="BO8159"/>
      <c r="BP8159"/>
      <c r="BQ8159"/>
      <c r="BR8159"/>
      <c r="BS8159"/>
      <c r="BT8159"/>
      <c r="BU8159"/>
    </row>
    <row r="8160" spans="2:73" x14ac:dyDescent="0.25">
      <c r="B8160" s="11"/>
      <c r="O8160" s="11"/>
      <c r="P8160" s="11"/>
      <c r="Q8160" s="11"/>
      <c r="U8160" s="11"/>
      <c r="BM8160"/>
      <c r="BN8160"/>
      <c r="BO8160"/>
      <c r="BP8160"/>
      <c r="BQ8160"/>
      <c r="BR8160"/>
      <c r="BS8160"/>
      <c r="BT8160"/>
      <c r="BU8160"/>
    </row>
    <row r="8161" spans="2:73" x14ac:dyDescent="0.25">
      <c r="B8161" s="11"/>
      <c r="O8161" s="11"/>
      <c r="P8161" s="11"/>
      <c r="Q8161" s="11"/>
      <c r="U8161" s="11"/>
      <c r="BM8161"/>
      <c r="BN8161"/>
      <c r="BO8161"/>
      <c r="BP8161"/>
      <c r="BQ8161"/>
      <c r="BR8161"/>
      <c r="BS8161"/>
      <c r="BT8161"/>
      <c r="BU8161"/>
    </row>
    <row r="8162" spans="2:73" x14ac:dyDescent="0.25">
      <c r="B8162" s="11"/>
      <c r="O8162" s="11"/>
      <c r="P8162" s="11"/>
      <c r="Q8162" s="11"/>
      <c r="U8162" s="11"/>
      <c r="BM8162"/>
      <c r="BN8162"/>
      <c r="BO8162"/>
      <c r="BP8162"/>
      <c r="BQ8162"/>
      <c r="BR8162"/>
      <c r="BS8162"/>
      <c r="BT8162"/>
      <c r="BU8162"/>
    </row>
    <row r="8163" spans="2:73" x14ac:dyDescent="0.25">
      <c r="B8163" s="11"/>
      <c r="O8163" s="11"/>
      <c r="P8163" s="11"/>
      <c r="Q8163" s="11"/>
      <c r="U8163" s="11"/>
      <c r="BM8163"/>
      <c r="BN8163"/>
      <c r="BO8163"/>
      <c r="BP8163"/>
      <c r="BQ8163"/>
      <c r="BR8163"/>
      <c r="BS8163"/>
      <c r="BT8163"/>
      <c r="BU8163"/>
    </row>
    <row r="8164" spans="2:73" x14ac:dyDescent="0.25">
      <c r="B8164" s="11"/>
      <c r="O8164" s="11"/>
      <c r="P8164" s="11"/>
      <c r="Q8164" s="11"/>
      <c r="U8164" s="11"/>
      <c r="BM8164"/>
      <c r="BN8164"/>
      <c r="BO8164"/>
      <c r="BP8164"/>
      <c r="BQ8164"/>
      <c r="BR8164"/>
      <c r="BS8164"/>
      <c r="BT8164"/>
      <c r="BU8164"/>
    </row>
    <row r="8165" spans="2:73" x14ac:dyDescent="0.25">
      <c r="B8165" s="11"/>
      <c r="O8165" s="11"/>
      <c r="P8165" s="11"/>
      <c r="Q8165" s="11"/>
      <c r="U8165" s="11"/>
      <c r="BM8165"/>
      <c r="BN8165"/>
      <c r="BO8165"/>
      <c r="BP8165"/>
      <c r="BQ8165"/>
      <c r="BR8165"/>
      <c r="BS8165"/>
      <c r="BT8165"/>
      <c r="BU8165"/>
    </row>
    <row r="8166" spans="2:73" x14ac:dyDescent="0.25">
      <c r="B8166" s="11"/>
      <c r="O8166" s="11"/>
      <c r="P8166" s="11"/>
      <c r="Q8166" s="11"/>
      <c r="U8166" s="11"/>
      <c r="BM8166"/>
      <c r="BN8166"/>
      <c r="BO8166"/>
      <c r="BP8166"/>
      <c r="BQ8166"/>
      <c r="BR8166"/>
      <c r="BS8166"/>
      <c r="BT8166"/>
      <c r="BU8166"/>
    </row>
    <row r="8167" spans="2:73" x14ac:dyDescent="0.25">
      <c r="B8167" s="11"/>
      <c r="O8167" s="11"/>
      <c r="P8167" s="11"/>
      <c r="Q8167" s="11"/>
      <c r="U8167" s="11"/>
      <c r="BM8167"/>
      <c r="BN8167"/>
      <c r="BO8167"/>
      <c r="BP8167"/>
      <c r="BQ8167"/>
      <c r="BR8167"/>
      <c r="BS8167"/>
      <c r="BT8167"/>
      <c r="BU8167"/>
    </row>
    <row r="8168" spans="2:73" x14ac:dyDescent="0.25">
      <c r="B8168" s="11"/>
      <c r="O8168" s="11"/>
      <c r="P8168" s="11"/>
      <c r="Q8168" s="11"/>
      <c r="U8168" s="11"/>
      <c r="BM8168"/>
      <c r="BN8168"/>
      <c r="BO8168"/>
      <c r="BP8168"/>
      <c r="BQ8168"/>
      <c r="BR8168"/>
      <c r="BS8168"/>
      <c r="BT8168"/>
      <c r="BU8168"/>
    </row>
    <row r="8169" spans="2:73" x14ac:dyDescent="0.25">
      <c r="B8169" s="11"/>
      <c r="O8169" s="11"/>
      <c r="P8169" s="11"/>
      <c r="Q8169" s="11"/>
      <c r="U8169" s="11"/>
      <c r="BM8169"/>
      <c r="BN8169"/>
      <c r="BO8169"/>
      <c r="BP8169"/>
      <c r="BQ8169"/>
      <c r="BR8169"/>
      <c r="BS8169"/>
      <c r="BT8169"/>
      <c r="BU8169"/>
    </row>
    <row r="8170" spans="2:73" x14ac:dyDescent="0.25">
      <c r="B8170" s="11"/>
      <c r="O8170" s="11"/>
      <c r="P8170" s="11"/>
      <c r="Q8170" s="11"/>
      <c r="U8170" s="11"/>
      <c r="BM8170"/>
      <c r="BN8170"/>
      <c r="BO8170"/>
      <c r="BP8170"/>
      <c r="BQ8170"/>
      <c r="BR8170"/>
      <c r="BS8170"/>
      <c r="BT8170"/>
      <c r="BU8170"/>
    </row>
    <row r="8171" spans="2:73" x14ac:dyDescent="0.25">
      <c r="B8171" s="11"/>
      <c r="O8171" s="11"/>
      <c r="P8171" s="11"/>
      <c r="Q8171" s="11"/>
      <c r="U8171" s="11"/>
      <c r="BM8171"/>
      <c r="BN8171"/>
      <c r="BO8171"/>
      <c r="BP8171"/>
      <c r="BQ8171"/>
      <c r="BR8171"/>
      <c r="BS8171"/>
      <c r="BT8171"/>
      <c r="BU8171"/>
    </row>
    <row r="8172" spans="2:73" x14ac:dyDescent="0.25">
      <c r="B8172" s="11"/>
      <c r="F8172" s="11"/>
      <c r="O8172" s="11"/>
      <c r="P8172" s="11"/>
      <c r="U8172" s="11"/>
      <c r="BM8172"/>
      <c r="BN8172"/>
      <c r="BO8172"/>
      <c r="BP8172"/>
      <c r="BQ8172"/>
      <c r="BR8172"/>
      <c r="BS8172"/>
      <c r="BT8172"/>
      <c r="BU8172"/>
    </row>
    <row r="8173" spans="2:73" x14ac:dyDescent="0.25">
      <c r="B8173" s="11"/>
      <c r="O8173" s="11"/>
      <c r="P8173" s="11"/>
      <c r="Q8173" s="11"/>
      <c r="U8173" s="11"/>
      <c r="BM8173"/>
      <c r="BN8173"/>
      <c r="BO8173"/>
      <c r="BP8173"/>
      <c r="BQ8173"/>
      <c r="BR8173"/>
      <c r="BS8173"/>
      <c r="BT8173"/>
      <c r="BU8173"/>
    </row>
    <row r="8174" spans="2:73" x14ac:dyDescent="0.25">
      <c r="B8174" s="11"/>
      <c r="O8174" s="11"/>
      <c r="P8174" s="11"/>
      <c r="Q8174" s="11"/>
      <c r="U8174" s="11"/>
      <c r="V8174" s="11"/>
      <c r="BM8174"/>
      <c r="BN8174"/>
      <c r="BO8174"/>
      <c r="BP8174"/>
      <c r="BQ8174"/>
      <c r="BR8174"/>
      <c r="BS8174"/>
      <c r="BT8174"/>
      <c r="BU8174"/>
    </row>
    <row r="8175" spans="2:73" x14ac:dyDescent="0.25">
      <c r="B8175" s="11"/>
      <c r="O8175" s="11"/>
      <c r="P8175" s="11"/>
      <c r="U8175" s="11"/>
      <c r="BM8175"/>
      <c r="BN8175"/>
      <c r="BO8175"/>
      <c r="BP8175"/>
      <c r="BQ8175"/>
      <c r="BR8175"/>
      <c r="BS8175"/>
      <c r="BT8175"/>
      <c r="BU8175"/>
    </row>
    <row r="8176" spans="2:73" x14ac:dyDescent="0.25">
      <c r="B8176" s="11"/>
      <c r="O8176" s="11"/>
      <c r="P8176" s="11"/>
      <c r="Q8176" s="11"/>
      <c r="U8176" s="11"/>
      <c r="BM8176"/>
      <c r="BN8176"/>
      <c r="BO8176"/>
      <c r="BP8176"/>
      <c r="BQ8176"/>
      <c r="BR8176"/>
      <c r="BS8176"/>
      <c r="BT8176"/>
      <c r="BU8176"/>
    </row>
    <row r="8177" spans="2:73" x14ac:dyDescent="0.25">
      <c r="B8177" s="11"/>
      <c r="O8177" s="11"/>
      <c r="P8177" s="11"/>
      <c r="U8177" s="11"/>
      <c r="BM8177"/>
      <c r="BN8177"/>
      <c r="BO8177"/>
      <c r="BP8177"/>
      <c r="BQ8177"/>
      <c r="BR8177"/>
      <c r="BS8177"/>
      <c r="BT8177"/>
      <c r="BU8177"/>
    </row>
    <row r="8178" spans="2:73" x14ac:dyDescent="0.25">
      <c r="B8178" s="11"/>
      <c r="O8178" s="11"/>
      <c r="P8178" s="11"/>
      <c r="U8178" s="11"/>
      <c r="BM8178"/>
      <c r="BN8178"/>
      <c r="BO8178"/>
      <c r="BP8178"/>
      <c r="BQ8178"/>
      <c r="BR8178"/>
      <c r="BS8178"/>
      <c r="BT8178"/>
      <c r="BU8178"/>
    </row>
    <row r="8179" spans="2:73" x14ac:dyDescent="0.25">
      <c r="B8179" s="11"/>
      <c r="O8179" s="11"/>
      <c r="P8179" s="11"/>
      <c r="Q8179" s="11"/>
      <c r="U8179" s="11"/>
      <c r="BM8179"/>
      <c r="BN8179"/>
      <c r="BO8179"/>
      <c r="BP8179"/>
      <c r="BQ8179"/>
      <c r="BR8179"/>
      <c r="BS8179"/>
      <c r="BT8179"/>
      <c r="BU8179"/>
    </row>
    <row r="8180" spans="2:73" x14ac:dyDescent="0.25">
      <c r="B8180" s="11"/>
      <c r="O8180" s="11"/>
      <c r="P8180" s="11"/>
      <c r="Q8180" s="11"/>
      <c r="U8180" s="11"/>
      <c r="BM8180"/>
      <c r="BN8180"/>
      <c r="BO8180"/>
      <c r="BP8180"/>
      <c r="BQ8180"/>
      <c r="BR8180"/>
      <c r="BS8180"/>
      <c r="BT8180"/>
      <c r="BU8180"/>
    </row>
    <row r="8181" spans="2:73" x14ac:dyDescent="0.25">
      <c r="B8181" s="11"/>
      <c r="O8181" s="11"/>
      <c r="P8181" s="11"/>
      <c r="Q8181" s="11"/>
      <c r="U8181" s="11"/>
      <c r="BM8181"/>
      <c r="BN8181"/>
      <c r="BO8181"/>
      <c r="BP8181"/>
      <c r="BQ8181"/>
      <c r="BR8181"/>
      <c r="BS8181"/>
      <c r="BT8181"/>
      <c r="BU8181"/>
    </row>
    <row r="8182" spans="2:73" x14ac:dyDescent="0.25">
      <c r="B8182" s="11"/>
      <c r="O8182" s="11"/>
      <c r="P8182" s="11"/>
      <c r="Q8182" s="11"/>
      <c r="U8182" s="11"/>
      <c r="BM8182"/>
      <c r="BN8182"/>
      <c r="BO8182"/>
      <c r="BP8182"/>
      <c r="BQ8182"/>
      <c r="BR8182"/>
      <c r="BS8182"/>
      <c r="BT8182"/>
      <c r="BU8182"/>
    </row>
    <row r="8183" spans="2:73" x14ac:dyDescent="0.25">
      <c r="B8183" s="11"/>
      <c r="O8183" s="11"/>
      <c r="P8183" s="11"/>
      <c r="Q8183" s="11"/>
      <c r="U8183" s="11"/>
      <c r="BM8183"/>
      <c r="BN8183"/>
      <c r="BO8183"/>
      <c r="BP8183"/>
      <c r="BQ8183"/>
      <c r="BR8183"/>
      <c r="BS8183"/>
      <c r="BT8183"/>
      <c r="BU8183"/>
    </row>
    <row r="8184" spans="2:73" x14ac:dyDescent="0.25">
      <c r="B8184" s="11"/>
      <c r="O8184" s="11"/>
      <c r="P8184" s="11"/>
      <c r="U8184" s="11"/>
      <c r="BM8184"/>
      <c r="BN8184"/>
      <c r="BO8184"/>
      <c r="BP8184"/>
      <c r="BQ8184"/>
      <c r="BR8184"/>
      <c r="BS8184"/>
      <c r="BT8184"/>
      <c r="BU8184"/>
    </row>
    <row r="8185" spans="2:73" x14ac:dyDescent="0.25">
      <c r="B8185" s="11"/>
      <c r="O8185" s="11"/>
      <c r="P8185" s="11"/>
      <c r="U8185" s="11"/>
      <c r="BM8185"/>
      <c r="BN8185"/>
      <c r="BO8185"/>
      <c r="BP8185"/>
      <c r="BQ8185"/>
      <c r="BR8185"/>
      <c r="BS8185"/>
      <c r="BT8185"/>
      <c r="BU8185"/>
    </row>
    <row r="8186" spans="2:73" x14ac:dyDescent="0.25">
      <c r="B8186" s="11"/>
      <c r="O8186" s="11"/>
      <c r="P8186" s="11"/>
      <c r="Q8186" s="11"/>
      <c r="U8186" s="11"/>
      <c r="BM8186"/>
      <c r="BN8186"/>
      <c r="BO8186"/>
      <c r="BP8186"/>
      <c r="BQ8186"/>
      <c r="BR8186"/>
      <c r="BS8186"/>
      <c r="BT8186"/>
      <c r="BU8186"/>
    </row>
    <row r="8187" spans="2:73" x14ac:dyDescent="0.25">
      <c r="B8187" s="11"/>
      <c r="O8187" s="11"/>
      <c r="P8187" s="11"/>
      <c r="Q8187" s="11"/>
      <c r="U8187" s="11"/>
      <c r="BM8187"/>
      <c r="BN8187"/>
      <c r="BO8187"/>
      <c r="BP8187"/>
      <c r="BQ8187"/>
      <c r="BR8187"/>
      <c r="BS8187"/>
      <c r="BT8187"/>
      <c r="BU8187"/>
    </row>
    <row r="8188" spans="2:73" x14ac:dyDescent="0.25">
      <c r="B8188" s="11"/>
      <c r="O8188" s="11"/>
      <c r="P8188" s="11"/>
      <c r="U8188" s="11"/>
      <c r="BM8188"/>
      <c r="BN8188"/>
      <c r="BO8188"/>
      <c r="BP8188"/>
      <c r="BQ8188"/>
      <c r="BR8188"/>
      <c r="BS8188"/>
      <c r="BT8188"/>
      <c r="BU8188"/>
    </row>
    <row r="8189" spans="2:73" x14ac:dyDescent="0.25">
      <c r="B8189" s="11"/>
      <c r="O8189" s="11"/>
      <c r="P8189" s="11"/>
      <c r="Q8189" s="11"/>
      <c r="U8189" s="11"/>
      <c r="BM8189"/>
      <c r="BN8189"/>
      <c r="BO8189"/>
      <c r="BP8189"/>
      <c r="BQ8189"/>
      <c r="BR8189"/>
      <c r="BS8189"/>
      <c r="BT8189"/>
      <c r="BU8189"/>
    </row>
    <row r="8190" spans="2:73" x14ac:dyDescent="0.25">
      <c r="B8190" s="11"/>
      <c r="O8190" s="11"/>
      <c r="P8190" s="11"/>
      <c r="Q8190" s="11"/>
      <c r="U8190" s="11"/>
      <c r="BM8190"/>
      <c r="BN8190"/>
      <c r="BO8190"/>
      <c r="BP8190"/>
      <c r="BQ8190"/>
      <c r="BR8190"/>
      <c r="BS8190"/>
      <c r="BT8190"/>
      <c r="BU8190"/>
    </row>
    <row r="8191" spans="2:73" x14ac:dyDescent="0.25">
      <c r="B8191" s="11"/>
      <c r="O8191" s="11"/>
      <c r="P8191" s="11"/>
      <c r="U8191" s="11"/>
      <c r="BM8191"/>
      <c r="BN8191"/>
      <c r="BO8191"/>
      <c r="BP8191"/>
      <c r="BQ8191"/>
      <c r="BR8191"/>
      <c r="BS8191"/>
      <c r="BT8191"/>
      <c r="BU8191"/>
    </row>
    <row r="8192" spans="2:73" x14ac:dyDescent="0.25">
      <c r="B8192" s="11"/>
      <c r="O8192" s="11"/>
      <c r="P8192" s="11"/>
      <c r="Q8192" s="11"/>
      <c r="U8192" s="11"/>
      <c r="BM8192"/>
      <c r="BN8192"/>
      <c r="BO8192"/>
      <c r="BP8192"/>
      <c r="BQ8192"/>
      <c r="BR8192"/>
      <c r="BS8192"/>
      <c r="BT8192"/>
      <c r="BU8192"/>
    </row>
    <row r="8193" spans="2:73" x14ac:dyDescent="0.25">
      <c r="B8193" s="11"/>
      <c r="O8193" s="11"/>
      <c r="P8193" s="11"/>
      <c r="Q8193" s="11"/>
      <c r="U8193" s="11"/>
      <c r="BM8193"/>
      <c r="BN8193"/>
      <c r="BO8193"/>
      <c r="BP8193"/>
      <c r="BQ8193"/>
      <c r="BR8193"/>
      <c r="BS8193"/>
      <c r="BT8193"/>
      <c r="BU8193"/>
    </row>
    <row r="8194" spans="2:73" x14ac:dyDescent="0.25">
      <c r="B8194" s="11"/>
      <c r="O8194" s="11"/>
      <c r="P8194" s="11"/>
      <c r="Q8194" s="11"/>
      <c r="U8194" s="11"/>
      <c r="BM8194"/>
      <c r="BN8194"/>
      <c r="BO8194"/>
      <c r="BP8194"/>
      <c r="BQ8194"/>
      <c r="BR8194"/>
      <c r="BS8194"/>
      <c r="BT8194"/>
      <c r="BU8194"/>
    </row>
    <row r="8195" spans="2:73" x14ac:dyDescent="0.25">
      <c r="B8195" s="11"/>
      <c r="O8195" s="11"/>
      <c r="P8195" s="11"/>
      <c r="U8195" s="11"/>
      <c r="BM8195"/>
      <c r="BN8195"/>
      <c r="BO8195"/>
      <c r="BP8195"/>
      <c r="BQ8195"/>
      <c r="BR8195"/>
      <c r="BS8195"/>
      <c r="BT8195"/>
      <c r="BU8195"/>
    </row>
    <row r="8196" spans="2:73" x14ac:dyDescent="0.25">
      <c r="B8196" s="11"/>
      <c r="O8196" s="11"/>
      <c r="P8196" s="11"/>
      <c r="U8196" s="11"/>
      <c r="BM8196"/>
      <c r="BN8196"/>
      <c r="BO8196"/>
      <c r="BP8196"/>
      <c r="BQ8196"/>
      <c r="BR8196"/>
      <c r="BS8196"/>
      <c r="BT8196"/>
      <c r="BU8196"/>
    </row>
    <row r="8197" spans="2:73" x14ac:dyDescent="0.25">
      <c r="B8197" s="11"/>
      <c r="O8197" s="11"/>
      <c r="P8197" s="11"/>
      <c r="Q8197" s="11"/>
      <c r="U8197" s="11"/>
      <c r="BM8197"/>
      <c r="BN8197"/>
      <c r="BO8197"/>
      <c r="BP8197"/>
      <c r="BQ8197"/>
      <c r="BR8197"/>
      <c r="BS8197"/>
      <c r="BT8197"/>
      <c r="BU8197"/>
    </row>
    <row r="8198" spans="2:73" x14ac:dyDescent="0.25">
      <c r="B8198" s="11"/>
      <c r="O8198" s="11"/>
      <c r="P8198" s="11"/>
      <c r="Q8198" s="11"/>
      <c r="U8198" s="11"/>
      <c r="BM8198"/>
      <c r="BN8198"/>
      <c r="BO8198"/>
      <c r="BP8198"/>
      <c r="BQ8198"/>
      <c r="BR8198"/>
      <c r="BS8198"/>
      <c r="BT8198"/>
      <c r="BU8198"/>
    </row>
    <row r="8199" spans="2:73" x14ac:dyDescent="0.25">
      <c r="B8199" s="11"/>
      <c r="O8199" s="11"/>
      <c r="P8199" s="11"/>
      <c r="U8199" s="11"/>
      <c r="BM8199"/>
      <c r="BN8199"/>
      <c r="BO8199"/>
      <c r="BP8199"/>
      <c r="BQ8199"/>
      <c r="BR8199"/>
      <c r="BS8199"/>
      <c r="BT8199"/>
      <c r="BU8199"/>
    </row>
    <row r="8200" spans="2:73" x14ac:dyDescent="0.25">
      <c r="B8200" s="11"/>
      <c r="O8200" s="11"/>
      <c r="P8200" s="11"/>
      <c r="Q8200" s="11"/>
      <c r="U8200" s="11"/>
      <c r="BM8200"/>
      <c r="BN8200"/>
      <c r="BO8200"/>
      <c r="BP8200"/>
      <c r="BQ8200"/>
      <c r="BR8200"/>
      <c r="BS8200"/>
      <c r="BT8200"/>
      <c r="BU8200"/>
    </row>
    <row r="8201" spans="2:73" x14ac:dyDescent="0.25">
      <c r="B8201" s="11"/>
      <c r="O8201" s="11"/>
      <c r="P8201" s="11"/>
      <c r="U8201" s="11"/>
      <c r="V8201" s="11"/>
      <c r="BM8201"/>
      <c r="BN8201"/>
      <c r="BO8201"/>
      <c r="BP8201"/>
      <c r="BQ8201"/>
      <c r="BR8201"/>
      <c r="BS8201"/>
      <c r="BT8201"/>
      <c r="BU8201"/>
    </row>
    <row r="8202" spans="2:73" x14ac:dyDescent="0.25">
      <c r="B8202" s="11"/>
      <c r="O8202" s="11"/>
      <c r="P8202" s="11"/>
      <c r="U8202" s="11"/>
      <c r="BM8202"/>
      <c r="BN8202"/>
      <c r="BO8202"/>
      <c r="BP8202"/>
      <c r="BQ8202"/>
      <c r="BR8202"/>
      <c r="BS8202"/>
      <c r="BT8202"/>
      <c r="BU8202"/>
    </row>
    <row r="8203" spans="2:73" x14ac:dyDescent="0.25">
      <c r="B8203" s="11"/>
      <c r="O8203" s="11"/>
      <c r="P8203" s="11"/>
      <c r="Q8203" s="11"/>
      <c r="U8203" s="11"/>
      <c r="BM8203"/>
      <c r="BN8203"/>
      <c r="BO8203"/>
      <c r="BP8203"/>
      <c r="BQ8203"/>
      <c r="BR8203"/>
      <c r="BS8203"/>
      <c r="BT8203"/>
      <c r="BU8203"/>
    </row>
    <row r="8204" spans="2:73" x14ac:dyDescent="0.25">
      <c r="B8204" s="11"/>
      <c r="O8204" s="11"/>
      <c r="P8204" s="11"/>
      <c r="U8204" s="11"/>
      <c r="BM8204"/>
      <c r="BN8204"/>
      <c r="BO8204"/>
      <c r="BP8204"/>
      <c r="BQ8204"/>
      <c r="BR8204"/>
      <c r="BS8204"/>
      <c r="BT8204"/>
      <c r="BU8204"/>
    </row>
    <row r="8205" spans="2:73" x14ac:dyDescent="0.25">
      <c r="B8205" s="11"/>
      <c r="O8205" s="11"/>
      <c r="P8205" s="11"/>
      <c r="Q8205" s="11"/>
      <c r="U8205" s="11"/>
      <c r="BM8205"/>
      <c r="BN8205"/>
      <c r="BO8205"/>
      <c r="BP8205"/>
      <c r="BQ8205"/>
      <c r="BR8205"/>
      <c r="BS8205"/>
      <c r="BT8205"/>
      <c r="BU8205"/>
    </row>
    <row r="8206" spans="2:73" x14ac:dyDescent="0.25">
      <c r="B8206" s="11"/>
      <c r="O8206" s="11"/>
      <c r="P8206" s="11"/>
      <c r="Q8206" s="11"/>
      <c r="U8206" s="11"/>
      <c r="BM8206"/>
      <c r="BN8206"/>
      <c r="BO8206"/>
      <c r="BP8206"/>
      <c r="BQ8206"/>
      <c r="BR8206"/>
      <c r="BS8206"/>
      <c r="BT8206"/>
      <c r="BU8206"/>
    </row>
    <row r="8207" spans="2:73" x14ac:dyDescent="0.25">
      <c r="B8207" s="11"/>
      <c r="O8207" s="11"/>
      <c r="P8207" s="11"/>
      <c r="Q8207" s="11"/>
      <c r="U8207" s="11"/>
      <c r="BM8207"/>
      <c r="BN8207"/>
      <c r="BO8207"/>
      <c r="BP8207"/>
      <c r="BQ8207"/>
      <c r="BR8207"/>
      <c r="BS8207"/>
      <c r="BT8207"/>
      <c r="BU8207"/>
    </row>
    <row r="8208" spans="2:73" x14ac:dyDescent="0.25">
      <c r="B8208" s="11"/>
      <c r="O8208" s="11"/>
      <c r="P8208" s="11"/>
      <c r="Q8208" s="11"/>
      <c r="U8208" s="11"/>
      <c r="BM8208"/>
      <c r="BN8208"/>
      <c r="BO8208"/>
      <c r="BP8208"/>
      <c r="BQ8208"/>
      <c r="BR8208"/>
      <c r="BS8208"/>
      <c r="BT8208"/>
      <c r="BU8208"/>
    </row>
    <row r="8209" spans="2:73" x14ac:dyDescent="0.25">
      <c r="B8209" s="11"/>
      <c r="O8209" s="11"/>
      <c r="P8209" s="11"/>
      <c r="Q8209" s="11"/>
      <c r="U8209" s="11"/>
      <c r="BM8209"/>
      <c r="BN8209"/>
      <c r="BO8209"/>
      <c r="BP8209"/>
      <c r="BQ8209"/>
      <c r="BR8209"/>
      <c r="BS8209"/>
      <c r="BT8209"/>
      <c r="BU8209"/>
    </row>
    <row r="8210" spans="2:73" x14ac:dyDescent="0.25">
      <c r="B8210" s="11"/>
      <c r="O8210" s="11"/>
      <c r="P8210" s="11"/>
      <c r="U8210" s="11"/>
      <c r="BM8210"/>
      <c r="BN8210"/>
      <c r="BO8210"/>
      <c r="BP8210"/>
      <c r="BQ8210"/>
      <c r="BR8210"/>
      <c r="BS8210"/>
      <c r="BT8210"/>
      <c r="BU8210"/>
    </row>
    <row r="8211" spans="2:73" x14ac:dyDescent="0.25">
      <c r="B8211" s="11"/>
      <c r="O8211" s="11"/>
      <c r="P8211" s="11"/>
      <c r="Q8211" s="11"/>
      <c r="U8211" s="11"/>
      <c r="BM8211"/>
      <c r="BN8211"/>
      <c r="BO8211"/>
      <c r="BP8211"/>
      <c r="BQ8211"/>
      <c r="BR8211"/>
      <c r="BS8211"/>
      <c r="BT8211"/>
      <c r="BU8211"/>
    </row>
    <row r="8212" spans="2:73" x14ac:dyDescent="0.25">
      <c r="B8212" s="11"/>
      <c r="O8212" s="11"/>
      <c r="P8212" s="11"/>
      <c r="Q8212" s="11"/>
      <c r="U8212" s="11"/>
      <c r="BM8212"/>
      <c r="BN8212"/>
      <c r="BO8212"/>
      <c r="BP8212"/>
      <c r="BQ8212"/>
      <c r="BR8212"/>
      <c r="BS8212"/>
      <c r="BT8212"/>
      <c r="BU8212"/>
    </row>
    <row r="8213" spans="2:73" x14ac:dyDescent="0.25">
      <c r="B8213" s="11"/>
      <c r="O8213" s="11"/>
      <c r="P8213" s="11"/>
      <c r="Q8213" s="11"/>
      <c r="U8213" s="11"/>
      <c r="BM8213"/>
      <c r="BN8213"/>
      <c r="BO8213"/>
      <c r="BP8213"/>
      <c r="BQ8213"/>
      <c r="BR8213"/>
      <c r="BS8213"/>
      <c r="BT8213"/>
      <c r="BU8213"/>
    </row>
    <row r="8214" spans="2:73" x14ac:dyDescent="0.25">
      <c r="B8214" s="11"/>
      <c r="O8214" s="11"/>
      <c r="P8214" s="11"/>
      <c r="U8214" s="11"/>
      <c r="BM8214"/>
      <c r="BN8214"/>
      <c r="BO8214"/>
      <c r="BP8214"/>
      <c r="BQ8214"/>
      <c r="BR8214"/>
      <c r="BS8214"/>
      <c r="BT8214"/>
      <c r="BU8214"/>
    </row>
    <row r="8215" spans="2:73" x14ac:dyDescent="0.25">
      <c r="B8215" s="11"/>
      <c r="O8215" s="11"/>
      <c r="P8215" s="11"/>
      <c r="Q8215" s="11"/>
      <c r="U8215" s="11"/>
      <c r="BM8215"/>
      <c r="BN8215"/>
      <c r="BO8215"/>
      <c r="BP8215"/>
      <c r="BQ8215"/>
      <c r="BR8215"/>
      <c r="BS8215"/>
      <c r="BT8215"/>
      <c r="BU8215"/>
    </row>
    <row r="8216" spans="2:73" x14ac:dyDescent="0.25">
      <c r="B8216" s="11"/>
      <c r="O8216" s="11"/>
      <c r="P8216" s="11"/>
      <c r="Q8216" s="11"/>
      <c r="U8216" s="11"/>
      <c r="BM8216"/>
      <c r="BN8216"/>
      <c r="BO8216"/>
      <c r="BP8216"/>
      <c r="BQ8216"/>
      <c r="BR8216"/>
      <c r="BS8216"/>
      <c r="BT8216"/>
      <c r="BU8216"/>
    </row>
    <row r="8217" spans="2:73" x14ac:dyDescent="0.25">
      <c r="B8217" s="11"/>
      <c r="O8217" s="11"/>
      <c r="P8217" s="11"/>
      <c r="Q8217" s="11"/>
      <c r="U8217" s="11"/>
      <c r="BM8217"/>
      <c r="BN8217"/>
      <c r="BO8217"/>
      <c r="BP8217"/>
      <c r="BQ8217"/>
      <c r="BR8217"/>
      <c r="BS8217"/>
      <c r="BT8217"/>
      <c r="BU8217"/>
    </row>
    <row r="8218" spans="2:73" x14ac:dyDescent="0.25">
      <c r="B8218" s="11"/>
      <c r="O8218" s="11"/>
      <c r="P8218" s="11"/>
      <c r="U8218" s="11"/>
      <c r="BM8218"/>
      <c r="BN8218"/>
      <c r="BO8218"/>
      <c r="BP8218"/>
      <c r="BQ8218"/>
      <c r="BR8218"/>
      <c r="BS8218"/>
      <c r="BT8218"/>
      <c r="BU8218"/>
    </row>
    <row r="8219" spans="2:73" x14ac:dyDescent="0.25">
      <c r="B8219" s="11"/>
      <c r="O8219" s="11"/>
      <c r="P8219" s="11"/>
      <c r="Q8219" s="11"/>
      <c r="U8219" s="11"/>
      <c r="BM8219"/>
      <c r="BN8219"/>
      <c r="BO8219"/>
      <c r="BP8219"/>
      <c r="BQ8219"/>
      <c r="BR8219"/>
      <c r="BS8219"/>
      <c r="BT8219"/>
      <c r="BU8219"/>
    </row>
    <row r="8220" spans="2:73" x14ac:dyDescent="0.25">
      <c r="B8220" s="11"/>
      <c r="O8220" s="11"/>
      <c r="P8220" s="11"/>
      <c r="U8220" s="11"/>
      <c r="BM8220"/>
      <c r="BN8220"/>
      <c r="BO8220"/>
      <c r="BP8220"/>
      <c r="BQ8220"/>
      <c r="BR8220"/>
      <c r="BS8220"/>
      <c r="BT8220"/>
      <c r="BU8220"/>
    </row>
    <row r="8221" spans="2:73" x14ac:dyDescent="0.25">
      <c r="B8221" s="11"/>
      <c r="O8221" s="11"/>
      <c r="P8221" s="11"/>
      <c r="Q8221" s="11"/>
      <c r="U8221" s="11"/>
      <c r="BM8221"/>
      <c r="BN8221"/>
      <c r="BO8221"/>
      <c r="BP8221"/>
      <c r="BQ8221"/>
      <c r="BR8221"/>
      <c r="BS8221"/>
      <c r="BT8221"/>
      <c r="BU8221"/>
    </row>
    <row r="8222" spans="2:73" x14ac:dyDescent="0.25">
      <c r="B8222" s="11"/>
      <c r="O8222" s="11"/>
      <c r="P8222" s="11"/>
      <c r="Q8222" s="11"/>
      <c r="U8222" s="11"/>
      <c r="BM8222"/>
      <c r="BN8222"/>
      <c r="BO8222"/>
      <c r="BP8222"/>
      <c r="BQ8222"/>
      <c r="BR8222"/>
      <c r="BS8222"/>
      <c r="BT8222"/>
      <c r="BU8222"/>
    </row>
    <row r="8223" spans="2:73" x14ac:dyDescent="0.25">
      <c r="B8223" s="11"/>
      <c r="O8223" s="11"/>
      <c r="P8223" s="11"/>
      <c r="Q8223" s="11"/>
      <c r="U8223" s="11"/>
      <c r="BM8223"/>
      <c r="BN8223"/>
      <c r="BO8223"/>
      <c r="BP8223"/>
      <c r="BQ8223"/>
      <c r="BR8223"/>
      <c r="BS8223"/>
      <c r="BT8223"/>
      <c r="BU8223"/>
    </row>
    <row r="8224" spans="2:73" x14ac:dyDescent="0.25">
      <c r="B8224" s="11"/>
      <c r="O8224" s="11"/>
      <c r="P8224" s="11"/>
      <c r="U8224" s="11"/>
      <c r="BM8224"/>
      <c r="BN8224"/>
      <c r="BO8224"/>
      <c r="BP8224"/>
      <c r="BQ8224"/>
      <c r="BR8224"/>
      <c r="BS8224"/>
      <c r="BT8224"/>
      <c r="BU8224"/>
    </row>
    <row r="8225" spans="2:73" x14ac:dyDescent="0.25">
      <c r="B8225" s="11"/>
      <c r="O8225" s="11"/>
      <c r="P8225" s="11"/>
      <c r="U8225" s="11"/>
      <c r="BM8225"/>
      <c r="BN8225"/>
      <c r="BO8225"/>
      <c r="BP8225"/>
      <c r="BQ8225"/>
      <c r="BR8225"/>
      <c r="BS8225"/>
      <c r="BT8225"/>
      <c r="BU8225"/>
    </row>
    <row r="8226" spans="2:73" x14ac:dyDescent="0.25">
      <c r="B8226" s="11"/>
      <c r="O8226" s="11"/>
      <c r="P8226" s="11"/>
      <c r="Q8226" s="11"/>
      <c r="U8226" s="11"/>
      <c r="BM8226"/>
      <c r="BN8226"/>
      <c r="BO8226"/>
      <c r="BP8226"/>
      <c r="BQ8226"/>
      <c r="BR8226"/>
      <c r="BS8226"/>
      <c r="BT8226"/>
      <c r="BU8226"/>
    </row>
    <row r="8227" spans="2:73" x14ac:dyDescent="0.25">
      <c r="B8227" s="11"/>
      <c r="O8227" s="11"/>
      <c r="P8227" s="11"/>
      <c r="Q8227" s="11"/>
      <c r="U8227" s="11"/>
      <c r="BM8227"/>
      <c r="BN8227"/>
      <c r="BO8227"/>
      <c r="BP8227"/>
      <c r="BQ8227"/>
      <c r="BR8227"/>
      <c r="BS8227"/>
      <c r="BT8227"/>
      <c r="BU8227"/>
    </row>
    <row r="8228" spans="2:73" x14ac:dyDescent="0.25">
      <c r="B8228" s="11"/>
      <c r="O8228" s="11"/>
      <c r="P8228" s="11"/>
      <c r="Q8228" s="11"/>
      <c r="U8228" s="11"/>
      <c r="BM8228"/>
      <c r="BN8228"/>
      <c r="BO8228"/>
      <c r="BP8228"/>
      <c r="BQ8228"/>
      <c r="BR8228"/>
      <c r="BS8228"/>
      <c r="BT8228"/>
      <c r="BU8228"/>
    </row>
    <row r="8229" spans="2:73" x14ac:dyDescent="0.25">
      <c r="B8229" s="11"/>
      <c r="O8229" s="11"/>
      <c r="P8229" s="11"/>
      <c r="Q8229" s="11"/>
      <c r="U8229" s="11"/>
      <c r="BM8229"/>
      <c r="BN8229"/>
      <c r="BO8229"/>
      <c r="BP8229"/>
      <c r="BQ8229"/>
      <c r="BR8229"/>
      <c r="BS8229"/>
      <c r="BT8229"/>
      <c r="BU8229"/>
    </row>
    <row r="8230" spans="2:73" x14ac:dyDescent="0.25">
      <c r="B8230" s="11"/>
      <c r="O8230" s="11"/>
      <c r="P8230" s="11"/>
      <c r="U8230" s="11"/>
      <c r="BM8230"/>
      <c r="BN8230"/>
      <c r="BO8230"/>
      <c r="BP8230"/>
      <c r="BQ8230"/>
      <c r="BR8230"/>
      <c r="BS8230"/>
      <c r="BT8230"/>
      <c r="BU8230"/>
    </row>
    <row r="8231" spans="2:73" x14ac:dyDescent="0.25">
      <c r="B8231" s="11"/>
      <c r="O8231" s="11"/>
      <c r="P8231" s="11"/>
      <c r="U8231" s="11"/>
      <c r="BM8231"/>
      <c r="BN8231"/>
      <c r="BO8231"/>
      <c r="BP8231"/>
      <c r="BQ8231"/>
      <c r="BR8231"/>
      <c r="BS8231"/>
      <c r="BT8231"/>
      <c r="BU8231"/>
    </row>
    <row r="8232" spans="2:73" x14ac:dyDescent="0.25">
      <c r="B8232" s="11"/>
      <c r="O8232" s="11"/>
      <c r="P8232" s="11"/>
      <c r="Q8232" s="11"/>
      <c r="U8232" s="11"/>
      <c r="BM8232"/>
      <c r="BN8232"/>
      <c r="BO8232"/>
      <c r="BP8232"/>
      <c r="BQ8232"/>
      <c r="BR8232"/>
      <c r="BS8232"/>
      <c r="BT8232"/>
      <c r="BU8232"/>
    </row>
    <row r="8233" spans="2:73" x14ac:dyDescent="0.25">
      <c r="B8233" s="11"/>
      <c r="O8233" s="11"/>
      <c r="P8233" s="11"/>
      <c r="U8233" s="11"/>
      <c r="BM8233"/>
      <c r="BN8233"/>
      <c r="BO8233"/>
      <c r="BP8233"/>
      <c r="BQ8233"/>
      <c r="BR8233"/>
      <c r="BS8233"/>
      <c r="BT8233"/>
      <c r="BU8233"/>
    </row>
    <row r="8234" spans="2:73" x14ac:dyDescent="0.25">
      <c r="B8234" s="11"/>
      <c r="O8234" s="11"/>
      <c r="P8234" s="11"/>
      <c r="Q8234" s="11"/>
      <c r="U8234" s="11"/>
      <c r="BM8234"/>
      <c r="BN8234"/>
      <c r="BO8234"/>
      <c r="BP8234"/>
      <c r="BQ8234"/>
      <c r="BR8234"/>
      <c r="BS8234"/>
      <c r="BT8234"/>
      <c r="BU8234"/>
    </row>
    <row r="8235" spans="2:73" x14ac:dyDescent="0.25">
      <c r="B8235" s="11"/>
      <c r="O8235" s="11"/>
      <c r="P8235" s="11"/>
      <c r="Q8235" s="11"/>
      <c r="U8235" s="11"/>
      <c r="BM8235"/>
      <c r="BN8235"/>
      <c r="BO8235"/>
      <c r="BP8235"/>
      <c r="BQ8235"/>
      <c r="BR8235"/>
      <c r="BS8235"/>
      <c r="BT8235"/>
      <c r="BU8235"/>
    </row>
    <row r="8236" spans="2:73" x14ac:dyDescent="0.25">
      <c r="B8236" s="11"/>
      <c r="O8236" s="11"/>
      <c r="P8236" s="11"/>
      <c r="Q8236" s="11"/>
      <c r="U8236" s="11"/>
      <c r="BM8236"/>
      <c r="BN8236"/>
      <c r="BO8236"/>
      <c r="BP8236"/>
      <c r="BQ8236"/>
      <c r="BR8236"/>
      <c r="BS8236"/>
      <c r="BT8236"/>
      <c r="BU8236"/>
    </row>
    <row r="8237" spans="2:73" x14ac:dyDescent="0.25">
      <c r="B8237" s="11"/>
      <c r="O8237" s="11"/>
      <c r="P8237" s="11"/>
      <c r="Q8237" s="11"/>
      <c r="U8237" s="11"/>
      <c r="BM8237"/>
      <c r="BN8237"/>
      <c r="BO8237"/>
      <c r="BP8237"/>
      <c r="BQ8237"/>
      <c r="BR8237"/>
      <c r="BS8237"/>
      <c r="BT8237"/>
      <c r="BU8237"/>
    </row>
    <row r="8238" spans="2:73" x14ac:dyDescent="0.25">
      <c r="B8238" s="11"/>
      <c r="O8238" s="11"/>
      <c r="P8238" s="11"/>
      <c r="Q8238" s="11"/>
      <c r="U8238" s="11"/>
      <c r="BM8238"/>
      <c r="BN8238"/>
      <c r="BO8238"/>
      <c r="BP8238"/>
      <c r="BQ8238"/>
      <c r="BR8238"/>
      <c r="BS8238"/>
      <c r="BT8238"/>
      <c r="BU8238"/>
    </row>
    <row r="8239" spans="2:73" x14ac:dyDescent="0.25">
      <c r="B8239" s="11"/>
      <c r="O8239" s="11"/>
      <c r="P8239" s="11"/>
      <c r="Q8239" s="11"/>
      <c r="U8239" s="11"/>
      <c r="V8239" s="11"/>
      <c r="BM8239"/>
      <c r="BN8239"/>
      <c r="BO8239"/>
      <c r="BP8239"/>
      <c r="BQ8239"/>
      <c r="BR8239"/>
      <c r="BS8239"/>
      <c r="BT8239"/>
      <c r="BU8239"/>
    </row>
    <row r="8240" spans="2:73" x14ac:dyDescent="0.25">
      <c r="B8240" s="11"/>
      <c r="O8240" s="11"/>
      <c r="P8240" s="11"/>
      <c r="U8240" s="11"/>
      <c r="BM8240"/>
      <c r="BN8240"/>
      <c r="BO8240"/>
      <c r="BP8240"/>
      <c r="BQ8240"/>
      <c r="BR8240"/>
      <c r="BS8240"/>
      <c r="BT8240"/>
      <c r="BU8240"/>
    </row>
    <row r="8241" spans="2:73" x14ac:dyDescent="0.25">
      <c r="B8241" s="11"/>
      <c r="O8241" s="11"/>
      <c r="P8241" s="11"/>
      <c r="Q8241" s="11"/>
      <c r="U8241" s="11"/>
      <c r="BM8241"/>
      <c r="BN8241"/>
      <c r="BO8241"/>
      <c r="BP8241"/>
      <c r="BQ8241"/>
      <c r="BR8241"/>
      <c r="BS8241"/>
      <c r="BT8241"/>
      <c r="BU8241"/>
    </row>
    <row r="8242" spans="2:73" x14ac:dyDescent="0.25">
      <c r="B8242" s="11"/>
      <c r="O8242" s="11"/>
      <c r="P8242" s="11"/>
      <c r="Q8242" s="11"/>
      <c r="U8242" s="11"/>
      <c r="BM8242"/>
      <c r="BN8242"/>
      <c r="BO8242"/>
      <c r="BP8242"/>
      <c r="BQ8242"/>
      <c r="BR8242"/>
      <c r="BS8242"/>
      <c r="BT8242"/>
      <c r="BU8242"/>
    </row>
    <row r="8243" spans="2:73" x14ac:dyDescent="0.25">
      <c r="B8243" s="11"/>
      <c r="O8243" s="11"/>
      <c r="P8243" s="11"/>
      <c r="Q8243" s="11"/>
      <c r="U8243" s="11"/>
      <c r="BM8243"/>
      <c r="BN8243"/>
      <c r="BO8243"/>
      <c r="BP8243"/>
      <c r="BQ8243"/>
      <c r="BR8243"/>
      <c r="BS8243"/>
      <c r="BT8243"/>
      <c r="BU8243"/>
    </row>
    <row r="8244" spans="2:73" x14ac:dyDescent="0.25">
      <c r="B8244" s="11"/>
      <c r="O8244" s="11"/>
      <c r="P8244" s="11"/>
      <c r="Q8244" s="11"/>
      <c r="U8244" s="11"/>
      <c r="BM8244"/>
      <c r="BN8244"/>
      <c r="BO8244"/>
      <c r="BP8244"/>
      <c r="BQ8244"/>
      <c r="BR8244"/>
      <c r="BS8244"/>
      <c r="BT8244"/>
      <c r="BU8244"/>
    </row>
    <row r="8245" spans="2:73" x14ac:dyDescent="0.25">
      <c r="B8245" s="11"/>
      <c r="O8245" s="11"/>
      <c r="P8245" s="11"/>
      <c r="U8245" s="11"/>
      <c r="BM8245"/>
      <c r="BN8245"/>
      <c r="BO8245"/>
      <c r="BP8245"/>
      <c r="BQ8245"/>
      <c r="BR8245"/>
      <c r="BS8245"/>
      <c r="BT8245"/>
      <c r="BU8245"/>
    </row>
    <row r="8246" spans="2:73" x14ac:dyDescent="0.25">
      <c r="B8246" s="11"/>
      <c r="O8246" s="11"/>
      <c r="P8246" s="11"/>
      <c r="U8246" s="11"/>
      <c r="BM8246"/>
      <c r="BN8246"/>
      <c r="BO8246"/>
      <c r="BP8246"/>
      <c r="BQ8246"/>
      <c r="BR8246"/>
      <c r="BS8246"/>
      <c r="BT8246"/>
      <c r="BU8246"/>
    </row>
    <row r="8247" spans="2:73" x14ac:dyDescent="0.25">
      <c r="B8247" s="11"/>
      <c r="O8247" s="11"/>
      <c r="P8247" s="11"/>
      <c r="U8247" s="11"/>
      <c r="BM8247"/>
      <c r="BN8247"/>
      <c r="BO8247"/>
      <c r="BP8247"/>
      <c r="BQ8247"/>
      <c r="BR8247"/>
      <c r="BS8247"/>
      <c r="BT8247"/>
      <c r="BU8247"/>
    </row>
    <row r="8248" spans="2:73" x14ac:dyDescent="0.25">
      <c r="B8248" s="11"/>
      <c r="O8248" s="11"/>
      <c r="P8248" s="11"/>
      <c r="Q8248" s="11"/>
      <c r="U8248" s="11"/>
      <c r="BM8248"/>
      <c r="BN8248"/>
      <c r="BO8248"/>
      <c r="BP8248"/>
      <c r="BQ8248"/>
      <c r="BR8248"/>
      <c r="BS8248"/>
      <c r="BT8248"/>
      <c r="BU8248"/>
    </row>
    <row r="8249" spans="2:73" x14ac:dyDescent="0.25">
      <c r="B8249" s="11"/>
      <c r="O8249" s="11"/>
      <c r="P8249" s="11"/>
      <c r="U8249" s="11"/>
      <c r="BM8249"/>
      <c r="BN8249"/>
      <c r="BO8249"/>
      <c r="BP8249"/>
      <c r="BQ8249"/>
      <c r="BR8249"/>
      <c r="BS8249"/>
      <c r="BT8249"/>
      <c r="BU8249"/>
    </row>
    <row r="8250" spans="2:73" x14ac:dyDescent="0.25">
      <c r="B8250" s="11"/>
      <c r="O8250" s="11"/>
      <c r="P8250" s="11"/>
      <c r="U8250" s="11"/>
      <c r="BM8250"/>
      <c r="BN8250"/>
      <c r="BO8250"/>
      <c r="BP8250"/>
      <c r="BQ8250"/>
      <c r="BR8250"/>
      <c r="BS8250"/>
      <c r="BT8250"/>
      <c r="BU8250"/>
    </row>
    <row r="8251" spans="2:73" x14ac:dyDescent="0.25">
      <c r="B8251" s="11"/>
      <c r="O8251" s="11"/>
      <c r="P8251" s="11"/>
      <c r="Q8251" s="11"/>
      <c r="U8251" s="11"/>
      <c r="BM8251"/>
      <c r="BN8251"/>
      <c r="BO8251"/>
      <c r="BP8251"/>
      <c r="BQ8251"/>
      <c r="BR8251"/>
      <c r="BS8251"/>
      <c r="BT8251"/>
      <c r="BU8251"/>
    </row>
    <row r="8252" spans="2:73" x14ac:dyDescent="0.25">
      <c r="B8252" s="11"/>
      <c r="O8252" s="11"/>
      <c r="P8252" s="11"/>
      <c r="Q8252" s="11"/>
      <c r="U8252" s="11"/>
      <c r="BM8252"/>
      <c r="BN8252"/>
      <c r="BO8252"/>
      <c r="BP8252"/>
      <c r="BQ8252"/>
      <c r="BR8252"/>
      <c r="BS8252"/>
      <c r="BT8252"/>
      <c r="BU8252"/>
    </row>
    <row r="8253" spans="2:73" x14ac:dyDescent="0.25">
      <c r="B8253" s="11"/>
      <c r="O8253" s="11"/>
      <c r="P8253" s="11"/>
      <c r="Q8253" s="11"/>
      <c r="U8253" s="11"/>
      <c r="BM8253"/>
      <c r="BN8253"/>
      <c r="BO8253"/>
      <c r="BP8253"/>
      <c r="BQ8253"/>
      <c r="BR8253"/>
      <c r="BS8253"/>
      <c r="BT8253"/>
      <c r="BU8253"/>
    </row>
    <row r="8254" spans="2:73" x14ac:dyDescent="0.25">
      <c r="B8254" s="11"/>
      <c r="O8254" s="11"/>
      <c r="P8254" s="11"/>
      <c r="Q8254" s="11"/>
      <c r="U8254" s="11"/>
      <c r="BM8254"/>
      <c r="BN8254"/>
      <c r="BO8254"/>
      <c r="BP8254"/>
      <c r="BQ8254"/>
      <c r="BR8254"/>
      <c r="BS8254"/>
      <c r="BT8254"/>
      <c r="BU8254"/>
    </row>
    <row r="8255" spans="2:73" x14ac:dyDescent="0.25">
      <c r="B8255" s="11"/>
      <c r="O8255" s="11"/>
      <c r="P8255" s="11"/>
      <c r="Q8255" s="11"/>
      <c r="U8255" s="11"/>
      <c r="BM8255"/>
      <c r="BN8255"/>
      <c r="BO8255"/>
      <c r="BP8255"/>
      <c r="BQ8255"/>
      <c r="BR8255"/>
      <c r="BS8255"/>
      <c r="BT8255"/>
      <c r="BU8255"/>
    </row>
    <row r="8256" spans="2:73" x14ac:dyDescent="0.25">
      <c r="B8256" s="11"/>
      <c r="O8256" s="11"/>
      <c r="P8256" s="11"/>
      <c r="U8256" s="11"/>
      <c r="BM8256"/>
      <c r="BN8256"/>
      <c r="BO8256"/>
      <c r="BP8256"/>
      <c r="BQ8256"/>
      <c r="BR8256"/>
      <c r="BS8256"/>
      <c r="BT8256"/>
      <c r="BU8256"/>
    </row>
    <row r="8257" spans="2:73" x14ac:dyDescent="0.25">
      <c r="B8257" s="11"/>
      <c r="O8257" s="11"/>
      <c r="P8257" s="11"/>
      <c r="U8257" s="11"/>
      <c r="BM8257"/>
      <c r="BN8257"/>
      <c r="BO8257"/>
      <c r="BP8257"/>
      <c r="BQ8257"/>
      <c r="BR8257"/>
      <c r="BS8257"/>
      <c r="BT8257"/>
      <c r="BU8257"/>
    </row>
    <row r="8258" spans="2:73" x14ac:dyDescent="0.25">
      <c r="B8258" s="11"/>
      <c r="O8258" s="11"/>
      <c r="P8258" s="11"/>
      <c r="Q8258" s="11"/>
      <c r="U8258" s="11"/>
      <c r="BM8258"/>
      <c r="BN8258"/>
      <c r="BO8258"/>
      <c r="BP8258"/>
      <c r="BQ8258"/>
      <c r="BR8258"/>
      <c r="BS8258"/>
      <c r="BT8258"/>
      <c r="BU8258"/>
    </row>
    <row r="8259" spans="2:73" x14ac:dyDescent="0.25">
      <c r="B8259" s="11"/>
      <c r="O8259" s="11"/>
      <c r="P8259" s="11"/>
      <c r="Q8259" s="11"/>
      <c r="U8259" s="11"/>
      <c r="BM8259"/>
      <c r="BN8259"/>
      <c r="BO8259"/>
      <c r="BP8259"/>
      <c r="BQ8259"/>
      <c r="BR8259"/>
      <c r="BS8259"/>
      <c r="BT8259"/>
      <c r="BU8259"/>
    </row>
    <row r="8260" spans="2:73" x14ac:dyDescent="0.25">
      <c r="B8260" s="11"/>
      <c r="O8260" s="11"/>
      <c r="P8260" s="11"/>
      <c r="U8260" s="11"/>
      <c r="BM8260"/>
      <c r="BN8260"/>
      <c r="BO8260"/>
      <c r="BP8260"/>
      <c r="BQ8260"/>
      <c r="BR8260"/>
      <c r="BS8260"/>
      <c r="BT8260"/>
      <c r="BU8260"/>
    </row>
    <row r="8261" spans="2:73" x14ac:dyDescent="0.25">
      <c r="B8261" s="11"/>
      <c r="O8261" s="11"/>
      <c r="P8261" s="11"/>
      <c r="U8261" s="11"/>
      <c r="BM8261"/>
      <c r="BN8261"/>
      <c r="BO8261"/>
      <c r="BP8261"/>
      <c r="BQ8261"/>
      <c r="BR8261"/>
      <c r="BS8261"/>
      <c r="BT8261"/>
      <c r="BU8261"/>
    </row>
    <row r="8262" spans="2:73" x14ac:dyDescent="0.25">
      <c r="B8262" s="11"/>
      <c r="O8262" s="11"/>
      <c r="P8262" s="11"/>
      <c r="U8262" s="11"/>
      <c r="BM8262"/>
      <c r="BN8262"/>
      <c r="BO8262"/>
      <c r="BP8262"/>
      <c r="BQ8262"/>
      <c r="BR8262"/>
      <c r="BS8262"/>
      <c r="BT8262"/>
      <c r="BU8262"/>
    </row>
    <row r="8263" spans="2:73" x14ac:dyDescent="0.25">
      <c r="B8263" s="11"/>
      <c r="O8263" s="11"/>
      <c r="P8263" s="11"/>
      <c r="U8263" s="11"/>
      <c r="BM8263"/>
      <c r="BN8263"/>
      <c r="BO8263"/>
      <c r="BP8263"/>
      <c r="BQ8263"/>
      <c r="BR8263"/>
      <c r="BS8263"/>
      <c r="BT8263"/>
      <c r="BU8263"/>
    </row>
    <row r="8264" spans="2:73" x14ac:dyDescent="0.25">
      <c r="B8264" s="11"/>
      <c r="O8264" s="11"/>
      <c r="P8264" s="11"/>
      <c r="Q8264" s="11"/>
      <c r="U8264" s="11"/>
      <c r="BM8264"/>
      <c r="BN8264"/>
      <c r="BO8264"/>
      <c r="BP8264"/>
      <c r="BQ8264"/>
      <c r="BR8264"/>
      <c r="BS8264"/>
      <c r="BT8264"/>
      <c r="BU8264"/>
    </row>
    <row r="8265" spans="2:73" x14ac:dyDescent="0.25">
      <c r="B8265" s="11"/>
      <c r="O8265" s="11"/>
      <c r="P8265" s="11"/>
      <c r="Q8265" s="11"/>
      <c r="U8265" s="11"/>
      <c r="BM8265"/>
      <c r="BN8265"/>
      <c r="BO8265"/>
      <c r="BP8265"/>
      <c r="BQ8265"/>
      <c r="BR8265"/>
      <c r="BS8265"/>
      <c r="BT8265"/>
      <c r="BU8265"/>
    </row>
    <row r="8266" spans="2:73" x14ac:dyDescent="0.25">
      <c r="B8266" s="11"/>
      <c r="O8266" s="11"/>
      <c r="P8266" s="11"/>
      <c r="Q8266" s="11"/>
      <c r="U8266" s="11"/>
      <c r="BM8266"/>
      <c r="BN8266"/>
      <c r="BO8266"/>
      <c r="BP8266"/>
      <c r="BQ8266"/>
      <c r="BR8266"/>
      <c r="BS8266"/>
      <c r="BT8266"/>
      <c r="BU8266"/>
    </row>
    <row r="8267" spans="2:73" x14ac:dyDescent="0.25">
      <c r="B8267" s="11"/>
      <c r="O8267" s="11"/>
      <c r="P8267" s="11"/>
      <c r="Q8267" s="11"/>
      <c r="U8267" s="11"/>
      <c r="BM8267"/>
      <c r="BN8267"/>
      <c r="BO8267"/>
      <c r="BP8267"/>
      <c r="BQ8267"/>
      <c r="BR8267"/>
      <c r="BS8267"/>
      <c r="BT8267"/>
      <c r="BU8267"/>
    </row>
    <row r="8268" spans="2:73" x14ac:dyDescent="0.25">
      <c r="B8268" s="11"/>
      <c r="O8268" s="11"/>
      <c r="P8268" s="11"/>
      <c r="Q8268" s="11"/>
      <c r="U8268" s="11"/>
      <c r="BM8268"/>
      <c r="BN8268"/>
      <c r="BO8268"/>
      <c r="BP8268"/>
      <c r="BQ8268"/>
      <c r="BR8268"/>
      <c r="BS8268"/>
      <c r="BT8268"/>
      <c r="BU8268"/>
    </row>
    <row r="8269" spans="2:73" x14ac:dyDescent="0.25">
      <c r="B8269" s="11"/>
      <c r="O8269" s="11"/>
      <c r="P8269" s="11"/>
      <c r="Q8269" s="11"/>
      <c r="U8269" s="11"/>
      <c r="BM8269"/>
      <c r="BN8269"/>
      <c r="BO8269"/>
      <c r="BP8269"/>
      <c r="BQ8269"/>
      <c r="BR8269"/>
      <c r="BS8269"/>
      <c r="BT8269"/>
      <c r="BU8269"/>
    </row>
    <row r="8270" spans="2:73" x14ac:dyDescent="0.25">
      <c r="B8270" s="11"/>
      <c r="O8270" s="11"/>
      <c r="P8270" s="11"/>
      <c r="Q8270" s="11"/>
      <c r="U8270" s="11"/>
      <c r="BM8270"/>
      <c r="BN8270"/>
      <c r="BO8270"/>
      <c r="BP8270"/>
      <c r="BQ8270"/>
      <c r="BR8270"/>
      <c r="BS8270"/>
      <c r="BT8270"/>
      <c r="BU8270"/>
    </row>
    <row r="8271" spans="2:73" x14ac:dyDescent="0.25">
      <c r="B8271" s="11"/>
      <c r="O8271" s="11"/>
      <c r="P8271" s="11"/>
      <c r="Q8271" s="11"/>
      <c r="U8271" s="11"/>
      <c r="BM8271"/>
      <c r="BN8271"/>
      <c r="BO8271"/>
      <c r="BP8271"/>
      <c r="BQ8271"/>
      <c r="BR8271"/>
      <c r="BS8271"/>
      <c r="BT8271"/>
      <c r="BU8271"/>
    </row>
    <row r="8272" spans="2:73" x14ac:dyDescent="0.25">
      <c r="B8272" s="11"/>
      <c r="O8272" s="11"/>
      <c r="P8272" s="11"/>
      <c r="U8272" s="11"/>
      <c r="BM8272"/>
      <c r="BN8272"/>
      <c r="BO8272"/>
      <c r="BP8272"/>
      <c r="BQ8272"/>
      <c r="BR8272"/>
      <c r="BS8272"/>
      <c r="BT8272"/>
      <c r="BU8272"/>
    </row>
    <row r="8273" spans="2:73" x14ac:dyDescent="0.25">
      <c r="B8273" s="11"/>
      <c r="O8273" s="11"/>
      <c r="P8273" s="11"/>
      <c r="Q8273" s="11"/>
      <c r="U8273" s="11"/>
      <c r="BM8273"/>
      <c r="BN8273"/>
      <c r="BO8273"/>
      <c r="BP8273"/>
      <c r="BQ8273"/>
      <c r="BR8273"/>
      <c r="BS8273"/>
      <c r="BT8273"/>
      <c r="BU8273"/>
    </row>
    <row r="8274" spans="2:73" x14ac:dyDescent="0.25">
      <c r="B8274" s="11"/>
      <c r="O8274" s="11"/>
      <c r="P8274" s="11"/>
      <c r="Q8274" s="11"/>
      <c r="U8274" s="11"/>
      <c r="BM8274"/>
      <c r="BN8274"/>
      <c r="BO8274"/>
      <c r="BP8274"/>
      <c r="BQ8274"/>
      <c r="BR8274"/>
      <c r="BS8274"/>
      <c r="BT8274"/>
      <c r="BU8274"/>
    </row>
    <row r="8275" spans="2:73" x14ac:dyDescent="0.25">
      <c r="B8275" s="11"/>
      <c r="O8275" s="11"/>
      <c r="P8275" s="11"/>
      <c r="U8275" s="11"/>
      <c r="BM8275"/>
      <c r="BN8275"/>
      <c r="BO8275"/>
      <c r="BP8275"/>
      <c r="BQ8275"/>
      <c r="BR8275"/>
      <c r="BS8275"/>
      <c r="BT8275"/>
      <c r="BU8275"/>
    </row>
    <row r="8276" spans="2:73" x14ac:dyDescent="0.25">
      <c r="B8276" s="11"/>
      <c r="O8276" s="11"/>
      <c r="P8276" s="11"/>
      <c r="Q8276" s="11"/>
      <c r="U8276" s="11"/>
      <c r="BM8276"/>
      <c r="BN8276"/>
      <c r="BO8276"/>
      <c r="BP8276"/>
      <c r="BQ8276"/>
      <c r="BR8276"/>
      <c r="BS8276"/>
      <c r="BT8276"/>
      <c r="BU8276"/>
    </row>
    <row r="8277" spans="2:73" x14ac:dyDescent="0.25">
      <c r="B8277" s="11"/>
      <c r="O8277" s="11"/>
      <c r="P8277" s="11"/>
      <c r="U8277" s="11"/>
      <c r="BM8277"/>
      <c r="BN8277"/>
      <c r="BO8277"/>
      <c r="BP8277"/>
      <c r="BQ8277"/>
      <c r="BR8277"/>
      <c r="BS8277"/>
      <c r="BT8277"/>
      <c r="BU8277"/>
    </row>
    <row r="8278" spans="2:73" x14ac:dyDescent="0.25">
      <c r="B8278" s="11"/>
      <c r="O8278" s="11"/>
      <c r="P8278" s="11"/>
      <c r="Q8278" s="11"/>
      <c r="U8278" s="11"/>
      <c r="BM8278"/>
      <c r="BN8278"/>
      <c r="BO8278"/>
      <c r="BP8278"/>
      <c r="BQ8278"/>
      <c r="BR8278"/>
      <c r="BS8278"/>
      <c r="BT8278"/>
      <c r="BU8278"/>
    </row>
    <row r="8279" spans="2:73" x14ac:dyDescent="0.25">
      <c r="B8279" s="11"/>
      <c r="O8279" s="11"/>
      <c r="P8279" s="11"/>
      <c r="Q8279" s="11"/>
      <c r="U8279" s="11"/>
      <c r="BM8279"/>
      <c r="BN8279"/>
      <c r="BO8279"/>
      <c r="BP8279"/>
      <c r="BQ8279"/>
      <c r="BR8279"/>
      <c r="BS8279"/>
      <c r="BT8279"/>
      <c r="BU8279"/>
    </row>
    <row r="8280" spans="2:73" x14ac:dyDescent="0.25">
      <c r="B8280" s="11"/>
      <c r="O8280" s="11"/>
      <c r="P8280" s="11"/>
      <c r="U8280" s="11"/>
      <c r="BM8280"/>
      <c r="BN8280"/>
      <c r="BO8280"/>
      <c r="BP8280"/>
      <c r="BQ8280"/>
      <c r="BR8280"/>
      <c r="BS8280"/>
      <c r="BT8280"/>
      <c r="BU8280"/>
    </row>
    <row r="8281" spans="2:73" x14ac:dyDescent="0.25">
      <c r="B8281" s="11"/>
      <c r="O8281" s="11"/>
      <c r="P8281" s="11"/>
      <c r="Q8281" s="11"/>
      <c r="U8281" s="11"/>
      <c r="BM8281"/>
      <c r="BN8281"/>
      <c r="BO8281"/>
      <c r="BP8281"/>
      <c r="BQ8281"/>
      <c r="BR8281"/>
      <c r="BS8281"/>
      <c r="BT8281"/>
      <c r="BU8281"/>
    </row>
    <row r="8282" spans="2:73" x14ac:dyDescent="0.25">
      <c r="B8282" s="11"/>
      <c r="O8282" s="11"/>
      <c r="P8282" s="11"/>
      <c r="U8282" s="11"/>
      <c r="BM8282"/>
      <c r="BN8282"/>
      <c r="BO8282"/>
      <c r="BP8282"/>
      <c r="BQ8282"/>
      <c r="BR8282"/>
      <c r="BS8282"/>
      <c r="BT8282"/>
      <c r="BU8282"/>
    </row>
    <row r="8283" spans="2:73" x14ac:dyDescent="0.25">
      <c r="B8283" s="11"/>
      <c r="O8283" s="11"/>
      <c r="P8283" s="11"/>
      <c r="Q8283" s="11"/>
      <c r="U8283" s="11"/>
      <c r="BM8283"/>
      <c r="BN8283"/>
      <c r="BO8283"/>
      <c r="BP8283"/>
      <c r="BQ8283"/>
      <c r="BR8283"/>
      <c r="BS8283"/>
      <c r="BT8283"/>
      <c r="BU8283"/>
    </row>
    <row r="8284" spans="2:73" x14ac:dyDescent="0.25">
      <c r="B8284" s="11"/>
      <c r="O8284" s="11"/>
      <c r="P8284" s="11"/>
      <c r="Q8284" s="11"/>
      <c r="U8284" s="11"/>
      <c r="BM8284"/>
      <c r="BN8284"/>
      <c r="BO8284"/>
      <c r="BP8284"/>
      <c r="BQ8284"/>
      <c r="BR8284"/>
      <c r="BS8284"/>
      <c r="BT8284"/>
      <c r="BU8284"/>
    </row>
    <row r="8285" spans="2:73" x14ac:dyDescent="0.25">
      <c r="B8285" s="11"/>
      <c r="O8285" s="11"/>
      <c r="P8285" s="11"/>
      <c r="U8285" s="11"/>
      <c r="BM8285"/>
      <c r="BN8285"/>
      <c r="BO8285"/>
      <c r="BP8285"/>
      <c r="BQ8285"/>
      <c r="BR8285"/>
      <c r="BS8285"/>
      <c r="BT8285"/>
      <c r="BU8285"/>
    </row>
    <row r="8286" spans="2:73" x14ac:dyDescent="0.25">
      <c r="B8286" s="11"/>
      <c r="O8286" s="11"/>
      <c r="P8286" s="11"/>
      <c r="U8286" s="11"/>
      <c r="BM8286"/>
      <c r="BN8286"/>
      <c r="BO8286"/>
      <c r="BP8286"/>
      <c r="BQ8286"/>
      <c r="BR8286"/>
      <c r="BS8286"/>
      <c r="BT8286"/>
      <c r="BU8286"/>
    </row>
    <row r="8287" spans="2:73" x14ac:dyDescent="0.25">
      <c r="B8287" s="11"/>
      <c r="O8287" s="11"/>
      <c r="P8287" s="11"/>
      <c r="Q8287" s="11"/>
      <c r="U8287" s="11"/>
      <c r="BM8287"/>
      <c r="BN8287"/>
      <c r="BO8287"/>
      <c r="BP8287"/>
      <c r="BQ8287"/>
      <c r="BR8287"/>
      <c r="BS8287"/>
      <c r="BT8287"/>
      <c r="BU8287"/>
    </row>
    <row r="8288" spans="2:73" x14ac:dyDescent="0.25">
      <c r="B8288" s="11"/>
      <c r="O8288" s="11"/>
      <c r="P8288" s="11"/>
      <c r="U8288" s="11"/>
      <c r="BM8288"/>
      <c r="BN8288"/>
      <c r="BO8288"/>
      <c r="BP8288"/>
      <c r="BQ8288"/>
      <c r="BR8288"/>
      <c r="BS8288"/>
      <c r="BT8288"/>
      <c r="BU8288"/>
    </row>
    <row r="8289" spans="2:73" x14ac:dyDescent="0.25">
      <c r="B8289" s="11"/>
      <c r="O8289" s="11"/>
      <c r="P8289" s="11"/>
      <c r="U8289" s="11"/>
      <c r="BM8289"/>
      <c r="BN8289"/>
      <c r="BO8289"/>
      <c r="BP8289"/>
      <c r="BQ8289"/>
      <c r="BR8289"/>
      <c r="BS8289"/>
      <c r="BT8289"/>
      <c r="BU8289"/>
    </row>
    <row r="8290" spans="2:73" x14ac:dyDescent="0.25">
      <c r="B8290" s="11"/>
      <c r="F8290" s="11"/>
      <c r="O8290" s="11"/>
      <c r="P8290" s="11"/>
      <c r="U8290" s="11"/>
      <c r="BM8290"/>
      <c r="BN8290"/>
      <c r="BO8290"/>
      <c r="BP8290"/>
      <c r="BQ8290"/>
      <c r="BR8290"/>
      <c r="BS8290"/>
      <c r="BT8290"/>
      <c r="BU8290"/>
    </row>
    <row r="8291" spans="2:73" x14ac:dyDescent="0.25">
      <c r="B8291" s="11"/>
      <c r="O8291" s="11"/>
      <c r="P8291" s="11"/>
      <c r="Q8291" s="11"/>
      <c r="U8291" s="11"/>
      <c r="BM8291"/>
      <c r="BN8291"/>
      <c r="BO8291"/>
      <c r="BP8291"/>
      <c r="BQ8291"/>
      <c r="BR8291"/>
      <c r="BS8291"/>
      <c r="BT8291"/>
      <c r="BU8291"/>
    </row>
    <row r="8292" spans="2:73" x14ac:dyDescent="0.25">
      <c r="B8292" s="11"/>
      <c r="O8292" s="11"/>
      <c r="P8292" s="11"/>
      <c r="Q8292" s="11"/>
      <c r="U8292" s="11"/>
      <c r="BM8292"/>
      <c r="BN8292"/>
      <c r="BO8292"/>
      <c r="BP8292"/>
      <c r="BQ8292"/>
      <c r="BR8292"/>
      <c r="BS8292"/>
      <c r="BT8292"/>
      <c r="BU8292"/>
    </row>
    <row r="8293" spans="2:73" x14ac:dyDescent="0.25">
      <c r="B8293" s="11"/>
      <c r="O8293" s="11"/>
      <c r="P8293" s="11"/>
      <c r="U8293" s="11"/>
      <c r="BM8293"/>
      <c r="BN8293"/>
      <c r="BO8293"/>
      <c r="BP8293"/>
      <c r="BQ8293"/>
      <c r="BR8293"/>
      <c r="BS8293"/>
      <c r="BT8293"/>
      <c r="BU8293"/>
    </row>
    <row r="8294" spans="2:73" x14ac:dyDescent="0.25">
      <c r="B8294" s="11"/>
      <c r="O8294" s="11"/>
      <c r="P8294" s="11"/>
      <c r="Q8294" s="11"/>
      <c r="U8294" s="11"/>
      <c r="BM8294"/>
      <c r="BN8294"/>
      <c r="BO8294"/>
      <c r="BP8294"/>
      <c r="BQ8294"/>
      <c r="BR8294"/>
      <c r="BS8294"/>
      <c r="BT8294"/>
      <c r="BU8294"/>
    </row>
    <row r="8295" spans="2:73" x14ac:dyDescent="0.25">
      <c r="B8295" s="11"/>
      <c r="O8295" s="11"/>
      <c r="P8295" s="11"/>
      <c r="U8295" s="11"/>
      <c r="BM8295"/>
      <c r="BN8295"/>
      <c r="BO8295"/>
      <c r="BP8295"/>
      <c r="BQ8295"/>
      <c r="BR8295"/>
      <c r="BS8295"/>
      <c r="BT8295"/>
      <c r="BU8295"/>
    </row>
    <row r="8296" spans="2:73" x14ac:dyDescent="0.25">
      <c r="B8296" s="11"/>
      <c r="O8296" s="11"/>
      <c r="P8296" s="11"/>
      <c r="Q8296" s="11"/>
      <c r="U8296" s="11"/>
      <c r="BM8296"/>
      <c r="BN8296"/>
      <c r="BO8296"/>
      <c r="BP8296"/>
      <c r="BQ8296"/>
      <c r="BR8296"/>
      <c r="BS8296"/>
      <c r="BT8296"/>
      <c r="BU8296"/>
    </row>
    <row r="8297" spans="2:73" x14ac:dyDescent="0.25">
      <c r="B8297" s="11"/>
      <c r="O8297" s="11"/>
      <c r="P8297" s="11"/>
      <c r="Q8297" s="11"/>
      <c r="U8297" s="11"/>
      <c r="BM8297"/>
      <c r="BN8297"/>
      <c r="BO8297"/>
      <c r="BP8297"/>
      <c r="BQ8297"/>
      <c r="BR8297"/>
      <c r="BS8297"/>
      <c r="BT8297"/>
      <c r="BU8297"/>
    </row>
    <row r="8298" spans="2:73" x14ac:dyDescent="0.25">
      <c r="B8298" s="11"/>
      <c r="O8298" s="11"/>
      <c r="P8298" s="11"/>
      <c r="U8298" s="11"/>
      <c r="BM8298"/>
      <c r="BN8298"/>
      <c r="BO8298"/>
      <c r="BP8298"/>
      <c r="BQ8298"/>
      <c r="BR8298"/>
      <c r="BS8298"/>
      <c r="BT8298"/>
      <c r="BU8298"/>
    </row>
    <row r="8299" spans="2:73" x14ac:dyDescent="0.25">
      <c r="B8299" s="11"/>
      <c r="O8299" s="11"/>
      <c r="P8299" s="11"/>
      <c r="Q8299" s="11"/>
      <c r="U8299" s="11"/>
      <c r="BM8299"/>
      <c r="BN8299"/>
      <c r="BO8299"/>
      <c r="BP8299"/>
      <c r="BQ8299"/>
      <c r="BR8299"/>
      <c r="BS8299"/>
      <c r="BT8299"/>
      <c r="BU8299"/>
    </row>
    <row r="8300" spans="2:73" x14ac:dyDescent="0.25">
      <c r="B8300" s="11"/>
      <c r="O8300" s="11"/>
      <c r="P8300" s="11"/>
      <c r="Q8300" s="11"/>
      <c r="U8300" s="11"/>
      <c r="BM8300"/>
      <c r="BN8300"/>
      <c r="BO8300"/>
      <c r="BP8300"/>
      <c r="BQ8300"/>
      <c r="BR8300"/>
      <c r="BS8300"/>
      <c r="BT8300"/>
      <c r="BU8300"/>
    </row>
    <row r="8301" spans="2:73" x14ac:dyDescent="0.25">
      <c r="B8301" s="11"/>
      <c r="O8301" s="11"/>
      <c r="P8301" s="11"/>
      <c r="U8301" s="11"/>
      <c r="BM8301"/>
      <c r="BN8301"/>
      <c r="BO8301"/>
      <c r="BP8301"/>
      <c r="BQ8301"/>
      <c r="BR8301"/>
      <c r="BS8301"/>
      <c r="BT8301"/>
      <c r="BU8301"/>
    </row>
    <row r="8302" spans="2:73" x14ac:dyDescent="0.25">
      <c r="B8302" s="11"/>
      <c r="O8302" s="11"/>
      <c r="P8302" s="11"/>
      <c r="Q8302" s="11"/>
      <c r="U8302" s="11"/>
      <c r="BM8302"/>
      <c r="BN8302"/>
      <c r="BO8302"/>
      <c r="BP8302"/>
      <c r="BQ8302"/>
      <c r="BR8302"/>
      <c r="BS8302"/>
      <c r="BT8302"/>
      <c r="BU8302"/>
    </row>
    <row r="8303" spans="2:73" x14ac:dyDescent="0.25">
      <c r="B8303" s="11"/>
      <c r="O8303" s="11"/>
      <c r="P8303" s="11"/>
      <c r="Q8303" s="11"/>
      <c r="U8303" s="11"/>
      <c r="BM8303"/>
      <c r="BN8303"/>
      <c r="BO8303"/>
      <c r="BP8303"/>
      <c r="BQ8303"/>
      <c r="BR8303"/>
      <c r="BS8303"/>
      <c r="BT8303"/>
      <c r="BU8303"/>
    </row>
    <row r="8304" spans="2:73" x14ac:dyDescent="0.25">
      <c r="B8304" s="11"/>
      <c r="O8304" s="11"/>
      <c r="P8304" s="11"/>
      <c r="Q8304" s="11"/>
      <c r="U8304" s="11"/>
      <c r="BM8304"/>
      <c r="BN8304"/>
      <c r="BO8304"/>
      <c r="BP8304"/>
      <c r="BQ8304"/>
      <c r="BR8304"/>
      <c r="BS8304"/>
      <c r="BT8304"/>
      <c r="BU8304"/>
    </row>
    <row r="8305" spans="2:73" x14ac:dyDescent="0.25">
      <c r="B8305" s="11"/>
      <c r="O8305" s="11"/>
      <c r="P8305" s="11"/>
      <c r="Q8305" s="11"/>
      <c r="U8305" s="11"/>
      <c r="BM8305"/>
      <c r="BN8305"/>
      <c r="BO8305"/>
      <c r="BP8305"/>
      <c r="BQ8305"/>
      <c r="BR8305"/>
      <c r="BS8305"/>
      <c r="BT8305"/>
      <c r="BU8305"/>
    </row>
    <row r="8306" spans="2:73" x14ac:dyDescent="0.25">
      <c r="B8306" s="11"/>
      <c r="O8306" s="11"/>
      <c r="P8306" s="11"/>
      <c r="Q8306" s="11"/>
      <c r="U8306" s="11"/>
      <c r="BM8306"/>
      <c r="BN8306"/>
      <c r="BO8306"/>
      <c r="BP8306"/>
      <c r="BQ8306"/>
      <c r="BR8306"/>
      <c r="BS8306"/>
      <c r="BT8306"/>
      <c r="BU8306"/>
    </row>
    <row r="8307" spans="2:73" x14ac:dyDescent="0.25">
      <c r="B8307" s="11"/>
      <c r="O8307" s="11"/>
      <c r="P8307" s="11"/>
      <c r="Q8307" s="11"/>
      <c r="U8307" s="11"/>
      <c r="BM8307"/>
      <c r="BN8307"/>
      <c r="BO8307"/>
      <c r="BP8307"/>
      <c r="BQ8307"/>
      <c r="BR8307"/>
      <c r="BS8307"/>
      <c r="BT8307"/>
      <c r="BU8307"/>
    </row>
    <row r="8308" spans="2:73" x14ac:dyDescent="0.25">
      <c r="B8308" s="11"/>
      <c r="O8308" s="11"/>
      <c r="P8308" s="11"/>
      <c r="U8308" s="11"/>
      <c r="BM8308"/>
      <c r="BN8308"/>
      <c r="BO8308"/>
      <c r="BP8308"/>
      <c r="BQ8308"/>
      <c r="BR8308"/>
      <c r="BS8308"/>
      <c r="BT8308"/>
      <c r="BU8308"/>
    </row>
    <row r="8309" spans="2:73" x14ac:dyDescent="0.25">
      <c r="B8309" s="11"/>
      <c r="F8309" s="11"/>
      <c r="O8309" s="11"/>
      <c r="P8309" s="11"/>
      <c r="U8309" s="11"/>
      <c r="BM8309"/>
      <c r="BN8309"/>
      <c r="BO8309"/>
      <c r="BP8309"/>
      <c r="BQ8309"/>
      <c r="BR8309"/>
      <c r="BS8309"/>
      <c r="BT8309"/>
      <c r="BU8309"/>
    </row>
    <row r="8310" spans="2:73" x14ac:dyDescent="0.25">
      <c r="B8310" s="11"/>
      <c r="O8310" s="11"/>
      <c r="P8310" s="11"/>
      <c r="U8310" s="11"/>
      <c r="BM8310"/>
      <c r="BN8310"/>
      <c r="BO8310"/>
      <c r="BP8310"/>
      <c r="BQ8310"/>
      <c r="BR8310"/>
      <c r="BS8310"/>
      <c r="BT8310"/>
      <c r="BU8310"/>
    </row>
    <row r="8311" spans="2:73" x14ac:dyDescent="0.25">
      <c r="B8311" s="11"/>
      <c r="O8311" s="11"/>
      <c r="P8311" s="11"/>
      <c r="U8311" s="11"/>
      <c r="BM8311"/>
      <c r="BN8311"/>
      <c r="BO8311"/>
      <c r="BP8311"/>
      <c r="BQ8311"/>
      <c r="BR8311"/>
      <c r="BS8311"/>
      <c r="BT8311"/>
      <c r="BU8311"/>
    </row>
    <row r="8312" spans="2:73" x14ac:dyDescent="0.25">
      <c r="B8312" s="11"/>
      <c r="O8312" s="11"/>
      <c r="P8312" s="11"/>
      <c r="U8312" s="11"/>
      <c r="BM8312"/>
      <c r="BN8312"/>
      <c r="BO8312"/>
      <c r="BP8312"/>
      <c r="BQ8312"/>
      <c r="BR8312"/>
      <c r="BS8312"/>
      <c r="BT8312"/>
      <c r="BU8312"/>
    </row>
    <row r="8313" spans="2:73" x14ac:dyDescent="0.25">
      <c r="B8313" s="11"/>
      <c r="O8313" s="11"/>
      <c r="P8313" s="11"/>
      <c r="U8313" s="11"/>
      <c r="BM8313"/>
      <c r="BN8313"/>
      <c r="BO8313"/>
      <c r="BP8313"/>
      <c r="BQ8313"/>
      <c r="BR8313"/>
      <c r="BS8313"/>
      <c r="BT8313"/>
      <c r="BU8313"/>
    </row>
    <row r="8314" spans="2:73" x14ac:dyDescent="0.25">
      <c r="B8314" s="11"/>
      <c r="O8314" s="11"/>
      <c r="P8314" s="11"/>
      <c r="U8314" s="11"/>
      <c r="BM8314"/>
      <c r="BN8314"/>
      <c r="BO8314"/>
      <c r="BP8314"/>
      <c r="BQ8314"/>
      <c r="BR8314"/>
      <c r="BS8314"/>
      <c r="BT8314"/>
      <c r="BU8314"/>
    </row>
    <row r="8315" spans="2:73" x14ac:dyDescent="0.25">
      <c r="B8315" s="11"/>
      <c r="O8315" s="11"/>
      <c r="P8315" s="11"/>
      <c r="Q8315" s="11"/>
      <c r="U8315" s="11"/>
      <c r="BM8315"/>
      <c r="BN8315"/>
      <c r="BO8315"/>
      <c r="BP8315"/>
      <c r="BQ8315"/>
      <c r="BR8315"/>
      <c r="BS8315"/>
      <c r="BT8315"/>
      <c r="BU8315"/>
    </row>
    <row r="8316" spans="2:73" x14ac:dyDescent="0.25">
      <c r="B8316" s="11"/>
      <c r="O8316" s="11"/>
      <c r="P8316" s="11"/>
      <c r="U8316" s="11"/>
      <c r="BM8316"/>
      <c r="BN8316"/>
      <c r="BO8316"/>
      <c r="BP8316"/>
      <c r="BQ8316"/>
      <c r="BR8316"/>
      <c r="BS8316"/>
      <c r="BT8316"/>
      <c r="BU8316"/>
    </row>
    <row r="8317" spans="2:73" x14ac:dyDescent="0.25">
      <c r="B8317" s="11"/>
      <c r="O8317" s="11"/>
      <c r="P8317" s="11"/>
      <c r="U8317" s="11"/>
      <c r="BM8317"/>
      <c r="BN8317"/>
      <c r="BO8317"/>
      <c r="BP8317"/>
      <c r="BQ8317"/>
      <c r="BR8317"/>
      <c r="BS8317"/>
      <c r="BT8317"/>
      <c r="BU8317"/>
    </row>
    <row r="8318" spans="2:73" x14ac:dyDescent="0.25">
      <c r="B8318" s="11"/>
      <c r="O8318" s="11"/>
      <c r="P8318" s="11"/>
      <c r="Q8318" s="11"/>
      <c r="U8318" s="11"/>
      <c r="BM8318"/>
      <c r="BN8318"/>
      <c r="BO8318"/>
      <c r="BP8318"/>
      <c r="BQ8318"/>
      <c r="BR8318"/>
      <c r="BS8318"/>
      <c r="BT8318"/>
      <c r="BU8318"/>
    </row>
    <row r="8319" spans="2:73" x14ac:dyDescent="0.25">
      <c r="B8319" s="11"/>
      <c r="O8319" s="11"/>
      <c r="P8319" s="11"/>
      <c r="Q8319" s="11"/>
      <c r="U8319" s="11"/>
      <c r="BM8319"/>
      <c r="BN8319"/>
      <c r="BO8319"/>
      <c r="BP8319"/>
      <c r="BQ8319"/>
      <c r="BR8319"/>
      <c r="BS8319"/>
      <c r="BT8319"/>
      <c r="BU8319"/>
    </row>
    <row r="8320" spans="2:73" x14ac:dyDescent="0.25">
      <c r="B8320" s="11"/>
      <c r="O8320" s="11"/>
      <c r="P8320" s="11"/>
      <c r="Q8320" s="11"/>
      <c r="U8320" s="11"/>
      <c r="BM8320"/>
      <c r="BN8320"/>
      <c r="BO8320"/>
      <c r="BP8320"/>
      <c r="BQ8320"/>
      <c r="BR8320"/>
      <c r="BS8320"/>
      <c r="BT8320"/>
      <c r="BU8320"/>
    </row>
    <row r="8321" spans="2:73" x14ac:dyDescent="0.25">
      <c r="B8321" s="11"/>
      <c r="O8321" s="11"/>
      <c r="P8321" s="11"/>
      <c r="Q8321" s="11"/>
      <c r="U8321" s="11"/>
      <c r="BM8321"/>
      <c r="BN8321"/>
      <c r="BO8321"/>
      <c r="BP8321"/>
      <c r="BQ8321"/>
      <c r="BR8321"/>
      <c r="BS8321"/>
      <c r="BT8321"/>
      <c r="BU8321"/>
    </row>
    <row r="8322" spans="2:73" x14ac:dyDescent="0.25">
      <c r="B8322" s="11"/>
      <c r="O8322" s="11"/>
      <c r="P8322" s="11"/>
      <c r="Q8322" s="11"/>
      <c r="U8322" s="11"/>
      <c r="BM8322"/>
      <c r="BN8322"/>
      <c r="BO8322"/>
      <c r="BP8322"/>
      <c r="BQ8322"/>
      <c r="BR8322"/>
      <c r="BS8322"/>
      <c r="BT8322"/>
      <c r="BU8322"/>
    </row>
    <row r="8323" spans="2:73" x14ac:dyDescent="0.25">
      <c r="B8323" s="11"/>
      <c r="O8323" s="11"/>
      <c r="P8323" s="11"/>
      <c r="Q8323" s="11"/>
      <c r="U8323" s="11"/>
      <c r="BM8323"/>
      <c r="BN8323"/>
      <c r="BO8323"/>
      <c r="BP8323"/>
      <c r="BQ8323"/>
      <c r="BR8323"/>
      <c r="BS8323"/>
      <c r="BT8323"/>
      <c r="BU8323"/>
    </row>
    <row r="8324" spans="2:73" x14ac:dyDescent="0.25">
      <c r="B8324" s="11"/>
      <c r="O8324" s="11"/>
      <c r="P8324" s="11"/>
      <c r="Q8324" s="11"/>
      <c r="U8324" s="11"/>
      <c r="BM8324"/>
      <c r="BN8324"/>
      <c r="BO8324"/>
      <c r="BP8324"/>
      <c r="BQ8324"/>
      <c r="BR8324"/>
      <c r="BS8324"/>
      <c r="BT8324"/>
      <c r="BU8324"/>
    </row>
    <row r="8325" spans="2:73" x14ac:dyDescent="0.25">
      <c r="B8325" s="11"/>
      <c r="O8325" s="11"/>
      <c r="P8325" s="11"/>
      <c r="Q8325" s="11"/>
      <c r="U8325" s="11"/>
      <c r="BM8325"/>
      <c r="BN8325"/>
      <c r="BO8325"/>
      <c r="BP8325"/>
      <c r="BQ8325"/>
      <c r="BR8325"/>
      <c r="BS8325"/>
      <c r="BT8325"/>
      <c r="BU8325"/>
    </row>
    <row r="8326" spans="2:73" x14ac:dyDescent="0.25">
      <c r="B8326" s="11"/>
      <c r="O8326" s="11"/>
      <c r="P8326" s="11"/>
      <c r="Q8326" s="11"/>
      <c r="U8326" s="11"/>
      <c r="BM8326"/>
      <c r="BN8326"/>
      <c r="BO8326"/>
      <c r="BP8326"/>
      <c r="BQ8326"/>
      <c r="BR8326"/>
      <c r="BS8326"/>
      <c r="BT8326"/>
      <c r="BU8326"/>
    </row>
    <row r="8327" spans="2:73" x14ac:dyDescent="0.25">
      <c r="B8327" s="11"/>
      <c r="O8327" s="11"/>
      <c r="P8327" s="11"/>
      <c r="U8327" s="11"/>
      <c r="BM8327"/>
      <c r="BN8327"/>
      <c r="BO8327"/>
      <c r="BP8327"/>
      <c r="BQ8327"/>
      <c r="BR8327"/>
      <c r="BS8327"/>
      <c r="BT8327"/>
      <c r="BU8327"/>
    </row>
    <row r="8328" spans="2:73" x14ac:dyDescent="0.25">
      <c r="B8328" s="11"/>
      <c r="O8328" s="11"/>
      <c r="P8328" s="11"/>
      <c r="Q8328" s="11"/>
      <c r="U8328" s="11"/>
      <c r="BM8328"/>
      <c r="BN8328"/>
      <c r="BO8328"/>
      <c r="BP8328"/>
      <c r="BQ8328"/>
      <c r="BR8328"/>
      <c r="BS8328"/>
      <c r="BT8328"/>
      <c r="BU8328"/>
    </row>
    <row r="8329" spans="2:73" x14ac:dyDescent="0.25">
      <c r="B8329" s="11"/>
      <c r="O8329" s="11"/>
      <c r="P8329" s="11"/>
      <c r="Q8329" s="11"/>
      <c r="U8329" s="11"/>
      <c r="BM8329"/>
      <c r="BN8329"/>
      <c r="BO8329"/>
      <c r="BP8329"/>
      <c r="BQ8329"/>
      <c r="BR8329"/>
      <c r="BS8329"/>
      <c r="BT8329"/>
      <c r="BU8329"/>
    </row>
    <row r="8330" spans="2:73" x14ac:dyDescent="0.25">
      <c r="B8330" s="11"/>
      <c r="O8330" s="11"/>
      <c r="P8330" s="11"/>
      <c r="Q8330" s="11"/>
      <c r="U8330" s="11"/>
      <c r="BM8330"/>
      <c r="BN8330"/>
      <c r="BO8330"/>
      <c r="BP8330"/>
      <c r="BQ8330"/>
      <c r="BR8330"/>
      <c r="BS8330"/>
      <c r="BT8330"/>
      <c r="BU8330"/>
    </row>
    <row r="8331" spans="2:73" x14ac:dyDescent="0.25">
      <c r="B8331" s="11"/>
      <c r="O8331" s="11"/>
      <c r="P8331" s="11"/>
      <c r="U8331" s="11"/>
      <c r="BM8331"/>
      <c r="BN8331"/>
      <c r="BO8331"/>
      <c r="BP8331"/>
      <c r="BQ8331"/>
      <c r="BR8331"/>
      <c r="BS8331"/>
      <c r="BT8331"/>
      <c r="BU8331"/>
    </row>
    <row r="8332" spans="2:73" x14ac:dyDescent="0.25">
      <c r="B8332" s="11"/>
      <c r="O8332" s="11"/>
      <c r="P8332" s="11"/>
      <c r="Q8332" s="11"/>
      <c r="U8332" s="11"/>
      <c r="BM8332"/>
      <c r="BN8332"/>
      <c r="BO8332"/>
      <c r="BP8332"/>
      <c r="BQ8332"/>
      <c r="BR8332"/>
      <c r="BS8332"/>
      <c r="BT8332"/>
      <c r="BU8332"/>
    </row>
    <row r="8333" spans="2:73" x14ac:dyDescent="0.25">
      <c r="B8333" s="11"/>
      <c r="O8333" s="11"/>
      <c r="P8333" s="11"/>
      <c r="Q8333" s="11"/>
      <c r="U8333" s="11"/>
      <c r="BM8333"/>
      <c r="BN8333"/>
      <c r="BO8333"/>
      <c r="BP8333"/>
      <c r="BQ8333"/>
      <c r="BR8333"/>
      <c r="BS8333"/>
      <c r="BT8333"/>
      <c r="BU8333"/>
    </row>
    <row r="8334" spans="2:73" x14ac:dyDescent="0.25">
      <c r="B8334" s="11"/>
      <c r="O8334" s="11"/>
      <c r="P8334" s="11"/>
      <c r="U8334" s="11"/>
      <c r="BM8334"/>
      <c r="BN8334"/>
      <c r="BO8334"/>
      <c r="BP8334"/>
      <c r="BQ8334"/>
      <c r="BR8334"/>
      <c r="BS8334"/>
      <c r="BT8334"/>
      <c r="BU8334"/>
    </row>
    <row r="8335" spans="2:73" x14ac:dyDescent="0.25">
      <c r="B8335" s="11"/>
      <c r="O8335" s="11"/>
      <c r="P8335" s="11"/>
      <c r="Q8335" s="11"/>
      <c r="U8335" s="11"/>
      <c r="BM8335"/>
      <c r="BN8335"/>
      <c r="BO8335"/>
      <c r="BP8335"/>
      <c r="BQ8335"/>
      <c r="BR8335"/>
      <c r="BS8335"/>
      <c r="BT8335"/>
      <c r="BU8335"/>
    </row>
    <row r="8336" spans="2:73" x14ac:dyDescent="0.25">
      <c r="B8336" s="11"/>
      <c r="O8336" s="11"/>
      <c r="P8336" s="11"/>
      <c r="Q8336" s="11"/>
      <c r="U8336" s="11"/>
      <c r="BM8336"/>
      <c r="BN8336"/>
      <c r="BO8336"/>
      <c r="BP8336"/>
      <c r="BQ8336"/>
      <c r="BR8336"/>
      <c r="BS8336"/>
      <c r="BT8336"/>
      <c r="BU8336"/>
    </row>
    <row r="8337" spans="2:73" x14ac:dyDescent="0.25">
      <c r="B8337" s="11"/>
      <c r="O8337" s="11"/>
      <c r="P8337" s="11"/>
      <c r="U8337" s="11"/>
      <c r="BM8337"/>
      <c r="BN8337"/>
      <c r="BO8337"/>
      <c r="BP8337"/>
      <c r="BQ8337"/>
      <c r="BR8337"/>
      <c r="BS8337"/>
      <c r="BT8337"/>
      <c r="BU8337"/>
    </row>
    <row r="8338" spans="2:73" x14ac:dyDescent="0.25">
      <c r="B8338" s="11"/>
      <c r="O8338" s="11"/>
      <c r="P8338" s="11"/>
      <c r="U8338" s="11"/>
      <c r="BM8338"/>
      <c r="BN8338"/>
      <c r="BO8338"/>
      <c r="BP8338"/>
      <c r="BQ8338"/>
      <c r="BR8338"/>
      <c r="BS8338"/>
      <c r="BT8338"/>
      <c r="BU8338"/>
    </row>
    <row r="8339" spans="2:73" x14ac:dyDescent="0.25">
      <c r="B8339" s="11"/>
      <c r="O8339" s="11"/>
      <c r="P8339" s="11"/>
      <c r="U8339" s="11"/>
      <c r="BM8339"/>
      <c r="BN8339"/>
      <c r="BO8339"/>
      <c r="BP8339"/>
      <c r="BQ8339"/>
      <c r="BR8339"/>
      <c r="BS8339"/>
      <c r="BT8339"/>
      <c r="BU8339"/>
    </row>
    <row r="8340" spans="2:73" x14ac:dyDescent="0.25">
      <c r="B8340" s="11"/>
      <c r="O8340" s="11"/>
      <c r="P8340" s="11"/>
      <c r="U8340" s="11"/>
      <c r="BM8340"/>
      <c r="BN8340"/>
      <c r="BO8340"/>
      <c r="BP8340"/>
      <c r="BQ8340"/>
      <c r="BR8340"/>
      <c r="BS8340"/>
      <c r="BT8340"/>
      <c r="BU8340"/>
    </row>
    <row r="8341" spans="2:73" x14ac:dyDescent="0.25">
      <c r="B8341" s="11"/>
      <c r="O8341" s="11"/>
      <c r="P8341" s="11"/>
      <c r="U8341" s="11"/>
      <c r="BM8341"/>
      <c r="BN8341"/>
      <c r="BO8341"/>
      <c r="BP8341"/>
      <c r="BQ8341"/>
      <c r="BR8341"/>
      <c r="BS8341"/>
      <c r="BT8341"/>
      <c r="BU8341"/>
    </row>
    <row r="8342" spans="2:73" x14ac:dyDescent="0.25">
      <c r="B8342" s="11"/>
      <c r="O8342" s="11"/>
      <c r="P8342" s="11"/>
      <c r="U8342" s="11"/>
      <c r="BM8342"/>
      <c r="BN8342"/>
      <c r="BO8342"/>
      <c r="BP8342"/>
      <c r="BQ8342"/>
      <c r="BR8342"/>
      <c r="BS8342"/>
      <c r="BT8342"/>
      <c r="BU8342"/>
    </row>
    <row r="8343" spans="2:73" x14ac:dyDescent="0.25">
      <c r="B8343" s="11"/>
      <c r="O8343" s="11"/>
      <c r="P8343" s="11"/>
      <c r="Q8343" s="11"/>
      <c r="U8343" s="11"/>
      <c r="BM8343"/>
      <c r="BN8343"/>
      <c r="BO8343"/>
      <c r="BP8343"/>
      <c r="BQ8343"/>
      <c r="BR8343"/>
      <c r="BS8343"/>
      <c r="BT8343"/>
      <c r="BU8343"/>
    </row>
    <row r="8344" spans="2:73" x14ac:dyDescent="0.25">
      <c r="B8344" s="11"/>
      <c r="O8344" s="11"/>
      <c r="P8344" s="11"/>
      <c r="U8344" s="11"/>
      <c r="BM8344"/>
      <c r="BN8344"/>
      <c r="BO8344"/>
      <c r="BP8344"/>
      <c r="BQ8344"/>
      <c r="BR8344"/>
      <c r="BS8344"/>
      <c r="BT8344"/>
      <c r="BU8344"/>
    </row>
    <row r="8345" spans="2:73" x14ac:dyDescent="0.25">
      <c r="B8345" s="11"/>
      <c r="O8345" s="11"/>
      <c r="P8345" s="11"/>
      <c r="Q8345" s="11"/>
      <c r="U8345" s="11"/>
      <c r="BM8345"/>
      <c r="BN8345"/>
      <c r="BO8345"/>
      <c r="BP8345"/>
      <c r="BQ8345"/>
      <c r="BR8345"/>
      <c r="BS8345"/>
      <c r="BT8345"/>
      <c r="BU8345"/>
    </row>
    <row r="8346" spans="2:73" x14ac:dyDescent="0.25">
      <c r="B8346" s="11"/>
      <c r="O8346" s="11"/>
      <c r="P8346" s="11"/>
      <c r="Q8346" s="11"/>
      <c r="U8346" s="11"/>
      <c r="BM8346"/>
      <c r="BN8346"/>
      <c r="BO8346"/>
      <c r="BP8346"/>
      <c r="BQ8346"/>
      <c r="BR8346"/>
      <c r="BS8346"/>
      <c r="BT8346"/>
      <c r="BU8346"/>
    </row>
    <row r="8347" spans="2:73" x14ac:dyDescent="0.25">
      <c r="B8347" s="11"/>
      <c r="O8347" s="11"/>
      <c r="P8347" s="11"/>
      <c r="U8347" s="11"/>
      <c r="BM8347"/>
      <c r="BN8347"/>
      <c r="BO8347"/>
      <c r="BP8347"/>
      <c r="BQ8347"/>
      <c r="BR8347"/>
      <c r="BS8347"/>
      <c r="BT8347"/>
      <c r="BU8347"/>
    </row>
    <row r="8348" spans="2:73" x14ac:dyDescent="0.25">
      <c r="B8348" s="11"/>
      <c r="O8348" s="11"/>
      <c r="P8348" s="11"/>
      <c r="Q8348" s="11"/>
      <c r="U8348" s="11"/>
      <c r="BM8348"/>
      <c r="BN8348"/>
      <c r="BO8348"/>
      <c r="BP8348"/>
      <c r="BQ8348"/>
      <c r="BR8348"/>
      <c r="BS8348"/>
      <c r="BT8348"/>
      <c r="BU8348"/>
    </row>
    <row r="8349" spans="2:73" x14ac:dyDescent="0.25">
      <c r="B8349" s="11"/>
      <c r="O8349" s="11"/>
      <c r="P8349" s="11"/>
      <c r="Q8349" s="11"/>
      <c r="U8349" s="11"/>
      <c r="BM8349"/>
      <c r="BN8349"/>
      <c r="BO8349"/>
      <c r="BP8349"/>
      <c r="BQ8349"/>
      <c r="BR8349"/>
      <c r="BS8349"/>
      <c r="BT8349"/>
      <c r="BU8349"/>
    </row>
    <row r="8350" spans="2:73" x14ac:dyDescent="0.25">
      <c r="B8350" s="11"/>
      <c r="O8350" s="11"/>
      <c r="P8350" s="11"/>
      <c r="Q8350" s="11"/>
      <c r="U8350" s="11"/>
      <c r="BM8350"/>
      <c r="BN8350"/>
      <c r="BO8350"/>
      <c r="BP8350"/>
      <c r="BQ8350"/>
      <c r="BR8350"/>
      <c r="BS8350"/>
      <c r="BT8350"/>
      <c r="BU8350"/>
    </row>
    <row r="8351" spans="2:73" x14ac:dyDescent="0.25">
      <c r="B8351" s="11"/>
      <c r="O8351" s="11"/>
      <c r="P8351" s="11"/>
      <c r="Q8351" s="11"/>
      <c r="U8351" s="11"/>
      <c r="BM8351"/>
      <c r="BN8351"/>
      <c r="BO8351"/>
      <c r="BP8351"/>
      <c r="BQ8351"/>
      <c r="BR8351"/>
      <c r="BS8351"/>
      <c r="BT8351"/>
      <c r="BU8351"/>
    </row>
    <row r="8352" spans="2:73" x14ac:dyDescent="0.25">
      <c r="B8352" s="11"/>
      <c r="O8352" s="11"/>
      <c r="P8352" s="11"/>
      <c r="U8352" s="11"/>
      <c r="BM8352"/>
      <c r="BN8352"/>
      <c r="BO8352"/>
      <c r="BP8352"/>
      <c r="BQ8352"/>
      <c r="BR8352"/>
      <c r="BS8352"/>
      <c r="BT8352"/>
      <c r="BU8352"/>
    </row>
    <row r="8353" spans="2:73" x14ac:dyDescent="0.25">
      <c r="B8353" s="11"/>
      <c r="O8353" s="11"/>
      <c r="P8353" s="11"/>
      <c r="Q8353" s="11"/>
      <c r="U8353" s="11"/>
      <c r="BM8353"/>
      <c r="BN8353"/>
      <c r="BO8353"/>
      <c r="BP8353"/>
      <c r="BQ8353"/>
      <c r="BR8353"/>
      <c r="BS8353"/>
      <c r="BT8353"/>
      <c r="BU8353"/>
    </row>
    <row r="8354" spans="2:73" x14ac:dyDescent="0.25">
      <c r="B8354" s="11"/>
      <c r="O8354" s="11"/>
      <c r="P8354" s="11"/>
      <c r="Q8354" s="11"/>
      <c r="U8354" s="11"/>
      <c r="V8354" s="11"/>
      <c r="BM8354"/>
      <c r="BN8354"/>
      <c r="BO8354"/>
      <c r="BP8354"/>
      <c r="BQ8354"/>
      <c r="BR8354"/>
      <c r="BS8354"/>
      <c r="BT8354"/>
      <c r="BU8354"/>
    </row>
    <row r="8355" spans="2:73" x14ac:dyDescent="0.25">
      <c r="B8355" s="11"/>
      <c r="O8355" s="11"/>
      <c r="P8355" s="11"/>
      <c r="Q8355" s="11"/>
      <c r="U8355" s="11"/>
      <c r="BM8355"/>
      <c r="BN8355"/>
      <c r="BO8355"/>
      <c r="BP8355"/>
      <c r="BQ8355"/>
      <c r="BR8355"/>
      <c r="BS8355"/>
      <c r="BT8355"/>
      <c r="BU8355"/>
    </row>
    <row r="8356" spans="2:73" x14ac:dyDescent="0.25">
      <c r="B8356" s="11"/>
      <c r="O8356" s="11"/>
      <c r="P8356" s="11"/>
      <c r="Q8356" s="11"/>
      <c r="U8356" s="11"/>
      <c r="BM8356"/>
      <c r="BN8356"/>
      <c r="BO8356"/>
      <c r="BP8356"/>
      <c r="BQ8356"/>
      <c r="BR8356"/>
      <c r="BS8356"/>
      <c r="BT8356"/>
      <c r="BU8356"/>
    </row>
    <row r="8357" spans="2:73" x14ac:dyDescent="0.25">
      <c r="B8357" s="11"/>
      <c r="O8357" s="11"/>
      <c r="P8357" s="11"/>
      <c r="Q8357" s="11"/>
      <c r="U8357" s="11"/>
      <c r="BM8357"/>
      <c r="BN8357"/>
      <c r="BO8357"/>
      <c r="BP8357"/>
      <c r="BQ8357"/>
      <c r="BR8357"/>
      <c r="BS8357"/>
      <c r="BT8357"/>
      <c r="BU8357"/>
    </row>
    <row r="8358" spans="2:73" x14ac:dyDescent="0.25">
      <c r="B8358" s="11"/>
      <c r="O8358" s="11"/>
      <c r="P8358" s="11"/>
      <c r="Q8358" s="11"/>
      <c r="U8358" s="11"/>
      <c r="BM8358"/>
      <c r="BN8358"/>
      <c r="BO8358"/>
      <c r="BP8358"/>
      <c r="BQ8358"/>
      <c r="BR8358"/>
      <c r="BS8358"/>
      <c r="BT8358"/>
      <c r="BU8358"/>
    </row>
    <row r="8359" spans="2:73" x14ac:dyDescent="0.25">
      <c r="B8359" s="11"/>
      <c r="O8359" s="11"/>
      <c r="P8359" s="11"/>
      <c r="U8359" s="11"/>
      <c r="BM8359"/>
      <c r="BN8359"/>
      <c r="BO8359"/>
      <c r="BP8359"/>
      <c r="BQ8359"/>
      <c r="BR8359"/>
      <c r="BS8359"/>
      <c r="BT8359"/>
      <c r="BU8359"/>
    </row>
    <row r="8360" spans="2:73" x14ac:dyDescent="0.25">
      <c r="B8360" s="11"/>
      <c r="O8360" s="11"/>
      <c r="P8360" s="11"/>
      <c r="U8360" s="11"/>
      <c r="BM8360"/>
      <c r="BN8360"/>
      <c r="BO8360"/>
      <c r="BP8360"/>
      <c r="BQ8360"/>
      <c r="BR8360"/>
      <c r="BS8360"/>
      <c r="BT8360"/>
      <c r="BU8360"/>
    </row>
    <row r="8361" spans="2:73" x14ac:dyDescent="0.25">
      <c r="B8361" s="11"/>
      <c r="O8361" s="11"/>
      <c r="P8361" s="11"/>
      <c r="Q8361" s="11"/>
      <c r="U8361" s="11"/>
      <c r="BM8361"/>
      <c r="BN8361"/>
      <c r="BO8361"/>
      <c r="BP8361"/>
      <c r="BQ8361"/>
      <c r="BR8361"/>
      <c r="BS8361"/>
      <c r="BT8361"/>
      <c r="BU8361"/>
    </row>
    <row r="8362" spans="2:73" x14ac:dyDescent="0.25">
      <c r="B8362" s="11"/>
      <c r="O8362" s="11"/>
      <c r="P8362" s="11"/>
      <c r="Q8362" s="11"/>
      <c r="U8362" s="11"/>
      <c r="BM8362"/>
      <c r="BN8362"/>
      <c r="BO8362"/>
      <c r="BP8362"/>
      <c r="BQ8362"/>
      <c r="BR8362"/>
      <c r="BS8362"/>
      <c r="BT8362"/>
      <c r="BU8362"/>
    </row>
    <row r="8363" spans="2:73" x14ac:dyDescent="0.25">
      <c r="B8363" s="11"/>
      <c r="O8363" s="11"/>
      <c r="P8363" s="11"/>
      <c r="U8363" s="11"/>
      <c r="BM8363"/>
      <c r="BN8363"/>
      <c r="BO8363"/>
      <c r="BP8363"/>
      <c r="BQ8363"/>
      <c r="BR8363"/>
      <c r="BS8363"/>
      <c r="BT8363"/>
      <c r="BU8363"/>
    </row>
    <row r="8364" spans="2:73" x14ac:dyDescent="0.25">
      <c r="B8364" s="11"/>
      <c r="O8364" s="11"/>
      <c r="P8364" s="11"/>
      <c r="Q8364" s="11"/>
      <c r="U8364" s="11"/>
      <c r="BM8364"/>
      <c r="BN8364"/>
      <c r="BO8364"/>
      <c r="BP8364"/>
      <c r="BQ8364"/>
      <c r="BR8364"/>
      <c r="BS8364"/>
      <c r="BT8364"/>
      <c r="BU8364"/>
    </row>
    <row r="8365" spans="2:73" x14ac:dyDescent="0.25">
      <c r="B8365" s="11"/>
      <c r="O8365" s="11"/>
      <c r="P8365" s="11"/>
      <c r="U8365" s="11"/>
      <c r="BM8365"/>
      <c r="BN8365"/>
      <c r="BO8365"/>
      <c r="BP8365"/>
      <c r="BQ8365"/>
      <c r="BR8365"/>
      <c r="BS8365"/>
      <c r="BT8365"/>
      <c r="BU8365"/>
    </row>
    <row r="8366" spans="2:73" x14ac:dyDescent="0.25">
      <c r="B8366" s="11"/>
      <c r="O8366" s="11"/>
      <c r="P8366" s="11"/>
      <c r="Q8366" s="11"/>
      <c r="U8366" s="11"/>
      <c r="BM8366"/>
      <c r="BN8366"/>
      <c r="BO8366"/>
      <c r="BP8366"/>
      <c r="BQ8366"/>
      <c r="BR8366"/>
      <c r="BS8366"/>
      <c r="BT8366"/>
      <c r="BU8366"/>
    </row>
    <row r="8367" spans="2:73" x14ac:dyDescent="0.25">
      <c r="B8367" s="11"/>
      <c r="O8367" s="11"/>
      <c r="P8367" s="11"/>
      <c r="Q8367" s="11"/>
      <c r="U8367" s="11"/>
      <c r="BM8367"/>
      <c r="BN8367"/>
      <c r="BO8367"/>
      <c r="BP8367"/>
      <c r="BQ8367"/>
      <c r="BR8367"/>
      <c r="BS8367"/>
      <c r="BT8367"/>
      <c r="BU8367"/>
    </row>
    <row r="8368" spans="2:73" x14ac:dyDescent="0.25">
      <c r="B8368" s="11"/>
      <c r="O8368" s="11"/>
      <c r="P8368" s="11"/>
      <c r="Q8368" s="11"/>
      <c r="U8368" s="11"/>
      <c r="BM8368"/>
      <c r="BN8368"/>
      <c r="BO8368"/>
      <c r="BP8368"/>
      <c r="BQ8368"/>
      <c r="BR8368"/>
      <c r="BS8368"/>
      <c r="BT8368"/>
      <c r="BU8368"/>
    </row>
    <row r="8369" spans="2:73" x14ac:dyDescent="0.25">
      <c r="B8369" s="11"/>
      <c r="O8369" s="11"/>
      <c r="P8369" s="11"/>
      <c r="Q8369" s="11"/>
      <c r="U8369" s="11"/>
      <c r="BM8369"/>
      <c r="BN8369"/>
      <c r="BO8369"/>
      <c r="BP8369"/>
      <c r="BQ8369"/>
      <c r="BR8369"/>
      <c r="BS8369"/>
      <c r="BT8369"/>
      <c r="BU8369"/>
    </row>
    <row r="8370" spans="2:73" x14ac:dyDescent="0.25">
      <c r="B8370" s="11"/>
      <c r="O8370" s="11"/>
      <c r="P8370" s="11"/>
      <c r="U8370" s="11"/>
      <c r="BM8370"/>
      <c r="BN8370"/>
      <c r="BO8370"/>
      <c r="BP8370"/>
      <c r="BQ8370"/>
      <c r="BR8370"/>
      <c r="BS8370"/>
      <c r="BT8370"/>
      <c r="BU8370"/>
    </row>
    <row r="8371" spans="2:73" x14ac:dyDescent="0.25">
      <c r="B8371" s="11"/>
      <c r="O8371" s="11"/>
      <c r="P8371" s="11"/>
      <c r="U8371" s="11"/>
      <c r="BM8371"/>
      <c r="BN8371"/>
      <c r="BO8371"/>
      <c r="BP8371"/>
      <c r="BQ8371"/>
      <c r="BR8371"/>
      <c r="BS8371"/>
      <c r="BT8371"/>
      <c r="BU8371"/>
    </row>
    <row r="8372" spans="2:73" x14ac:dyDescent="0.25">
      <c r="B8372" s="11"/>
      <c r="O8372" s="11"/>
      <c r="P8372" s="11"/>
      <c r="U8372" s="11"/>
      <c r="BM8372"/>
      <c r="BN8372"/>
      <c r="BO8372"/>
      <c r="BP8372"/>
      <c r="BQ8372"/>
      <c r="BR8372"/>
      <c r="BS8372"/>
      <c r="BT8372"/>
      <c r="BU8372"/>
    </row>
    <row r="8373" spans="2:73" x14ac:dyDescent="0.25">
      <c r="B8373" s="11"/>
      <c r="O8373" s="11"/>
      <c r="P8373" s="11"/>
      <c r="Q8373" s="11"/>
      <c r="U8373" s="11"/>
      <c r="BM8373"/>
      <c r="BN8373"/>
      <c r="BO8373"/>
      <c r="BP8373"/>
      <c r="BQ8373"/>
      <c r="BR8373"/>
      <c r="BS8373"/>
      <c r="BT8373"/>
      <c r="BU8373"/>
    </row>
    <row r="8374" spans="2:73" x14ac:dyDescent="0.25">
      <c r="B8374" s="11"/>
      <c r="O8374" s="11"/>
      <c r="P8374" s="11"/>
      <c r="Q8374" s="11"/>
      <c r="U8374" s="11"/>
      <c r="BM8374"/>
      <c r="BN8374"/>
      <c r="BO8374"/>
      <c r="BP8374"/>
      <c r="BQ8374"/>
      <c r="BR8374"/>
      <c r="BS8374"/>
      <c r="BT8374"/>
      <c r="BU8374"/>
    </row>
    <row r="8375" spans="2:73" x14ac:dyDescent="0.25">
      <c r="B8375" s="11"/>
      <c r="O8375" s="11"/>
      <c r="P8375" s="11"/>
      <c r="Q8375" s="11"/>
      <c r="U8375" s="11"/>
      <c r="BM8375"/>
      <c r="BN8375"/>
      <c r="BO8375"/>
      <c r="BP8375"/>
      <c r="BQ8375"/>
      <c r="BR8375"/>
      <c r="BS8375"/>
      <c r="BT8375"/>
      <c r="BU8375"/>
    </row>
    <row r="8376" spans="2:73" x14ac:dyDescent="0.25">
      <c r="B8376" s="11"/>
      <c r="O8376" s="11"/>
      <c r="P8376" s="11"/>
      <c r="Q8376" s="11"/>
      <c r="U8376" s="11"/>
      <c r="BM8376"/>
      <c r="BN8376"/>
      <c r="BO8376"/>
      <c r="BP8376"/>
      <c r="BQ8376"/>
      <c r="BR8376"/>
      <c r="BS8376"/>
      <c r="BT8376"/>
      <c r="BU8376"/>
    </row>
    <row r="8377" spans="2:73" x14ac:dyDescent="0.25">
      <c r="B8377" s="11"/>
      <c r="O8377" s="11"/>
      <c r="P8377" s="11"/>
      <c r="Q8377" s="11"/>
      <c r="U8377" s="11"/>
      <c r="BM8377"/>
      <c r="BN8377"/>
      <c r="BO8377"/>
      <c r="BP8377"/>
      <c r="BQ8377"/>
      <c r="BR8377"/>
      <c r="BS8377"/>
      <c r="BT8377"/>
      <c r="BU8377"/>
    </row>
    <row r="8378" spans="2:73" x14ac:dyDescent="0.25">
      <c r="B8378" s="11"/>
      <c r="O8378" s="11"/>
      <c r="P8378" s="11"/>
      <c r="Q8378" s="11"/>
      <c r="U8378" s="11"/>
      <c r="BM8378"/>
      <c r="BN8378"/>
      <c r="BO8378"/>
      <c r="BP8378"/>
      <c r="BQ8378"/>
      <c r="BR8378"/>
      <c r="BS8378"/>
      <c r="BT8378"/>
      <c r="BU8378"/>
    </row>
    <row r="8379" spans="2:73" x14ac:dyDescent="0.25">
      <c r="B8379" s="11"/>
      <c r="O8379" s="11"/>
      <c r="P8379" s="11"/>
      <c r="Q8379" s="11"/>
      <c r="U8379" s="11"/>
      <c r="BM8379"/>
      <c r="BN8379"/>
      <c r="BO8379"/>
      <c r="BP8379"/>
      <c r="BQ8379"/>
      <c r="BR8379"/>
      <c r="BS8379"/>
      <c r="BT8379"/>
      <c r="BU8379"/>
    </row>
    <row r="8380" spans="2:73" x14ac:dyDescent="0.25">
      <c r="B8380" s="11"/>
      <c r="O8380" s="11"/>
      <c r="P8380" s="11"/>
      <c r="Q8380" s="11"/>
      <c r="U8380" s="11"/>
      <c r="BM8380"/>
      <c r="BN8380"/>
      <c r="BO8380"/>
      <c r="BP8380"/>
      <c r="BQ8380"/>
      <c r="BR8380"/>
      <c r="BS8380"/>
      <c r="BT8380"/>
      <c r="BU8380"/>
    </row>
    <row r="8381" spans="2:73" x14ac:dyDescent="0.25">
      <c r="B8381" s="11"/>
      <c r="O8381" s="11"/>
      <c r="P8381" s="11"/>
      <c r="U8381" s="11"/>
      <c r="BM8381"/>
      <c r="BN8381"/>
      <c r="BO8381"/>
      <c r="BP8381"/>
      <c r="BQ8381"/>
      <c r="BR8381"/>
      <c r="BS8381"/>
      <c r="BT8381"/>
      <c r="BU8381"/>
    </row>
    <row r="8382" spans="2:73" x14ac:dyDescent="0.25">
      <c r="B8382" s="11"/>
      <c r="O8382" s="11"/>
      <c r="P8382" s="11"/>
      <c r="Q8382" s="11"/>
      <c r="U8382" s="11"/>
      <c r="BM8382"/>
      <c r="BN8382"/>
      <c r="BO8382"/>
      <c r="BP8382"/>
      <c r="BQ8382"/>
      <c r="BR8382"/>
      <c r="BS8382"/>
      <c r="BT8382"/>
      <c r="BU8382"/>
    </row>
    <row r="8383" spans="2:73" x14ac:dyDescent="0.25">
      <c r="B8383" s="11"/>
      <c r="O8383" s="11"/>
      <c r="P8383" s="11"/>
      <c r="Q8383" s="11"/>
      <c r="U8383" s="11"/>
      <c r="BM8383"/>
      <c r="BN8383"/>
      <c r="BO8383"/>
      <c r="BP8383"/>
      <c r="BQ8383"/>
      <c r="BR8383"/>
      <c r="BS8383"/>
      <c r="BT8383"/>
      <c r="BU8383"/>
    </row>
    <row r="8384" spans="2:73" x14ac:dyDescent="0.25">
      <c r="B8384" s="11"/>
      <c r="O8384" s="11"/>
      <c r="P8384" s="11"/>
      <c r="Q8384" s="11"/>
      <c r="U8384" s="11"/>
      <c r="BM8384"/>
      <c r="BN8384"/>
      <c r="BO8384"/>
      <c r="BP8384"/>
      <c r="BQ8384"/>
      <c r="BR8384"/>
      <c r="BS8384"/>
      <c r="BT8384"/>
      <c r="BU8384"/>
    </row>
    <row r="8385" spans="2:73" x14ac:dyDescent="0.25">
      <c r="B8385" s="11"/>
      <c r="O8385" s="11"/>
      <c r="P8385" s="11"/>
      <c r="U8385" s="11"/>
      <c r="BM8385"/>
      <c r="BN8385"/>
      <c r="BO8385"/>
      <c r="BP8385"/>
      <c r="BQ8385"/>
      <c r="BR8385"/>
      <c r="BS8385"/>
      <c r="BT8385"/>
      <c r="BU8385"/>
    </row>
    <row r="8386" spans="2:73" x14ac:dyDescent="0.25">
      <c r="B8386" s="11"/>
      <c r="O8386" s="11"/>
      <c r="P8386" s="11"/>
      <c r="Q8386" s="11"/>
      <c r="U8386" s="11"/>
      <c r="BM8386"/>
      <c r="BN8386"/>
      <c r="BO8386"/>
      <c r="BP8386"/>
      <c r="BQ8386"/>
      <c r="BR8386"/>
      <c r="BS8386"/>
      <c r="BT8386"/>
      <c r="BU8386"/>
    </row>
    <row r="8387" spans="2:73" x14ac:dyDescent="0.25">
      <c r="B8387" s="11"/>
      <c r="O8387" s="11"/>
      <c r="P8387" s="11"/>
      <c r="Q8387" s="11"/>
      <c r="U8387" s="11"/>
      <c r="BM8387"/>
      <c r="BN8387"/>
      <c r="BO8387"/>
      <c r="BP8387"/>
      <c r="BQ8387"/>
      <c r="BR8387"/>
      <c r="BS8387"/>
      <c r="BT8387"/>
      <c r="BU8387"/>
    </row>
    <row r="8388" spans="2:73" x14ac:dyDescent="0.25">
      <c r="B8388" s="11"/>
      <c r="O8388" s="11"/>
      <c r="P8388" s="11"/>
      <c r="U8388" s="11"/>
      <c r="BM8388"/>
      <c r="BN8388"/>
      <c r="BO8388"/>
      <c r="BP8388"/>
      <c r="BQ8388"/>
      <c r="BR8388"/>
      <c r="BS8388"/>
      <c r="BT8388"/>
      <c r="BU8388"/>
    </row>
    <row r="8389" spans="2:73" x14ac:dyDescent="0.25">
      <c r="B8389" s="11"/>
      <c r="O8389" s="11"/>
      <c r="P8389" s="11"/>
      <c r="Q8389" s="11"/>
      <c r="U8389" s="11"/>
      <c r="BM8389"/>
      <c r="BN8389"/>
      <c r="BO8389"/>
      <c r="BP8389"/>
      <c r="BQ8389"/>
      <c r="BR8389"/>
      <c r="BS8389"/>
      <c r="BT8389"/>
      <c r="BU8389"/>
    </row>
    <row r="8390" spans="2:73" x14ac:dyDescent="0.25">
      <c r="B8390" s="11"/>
      <c r="O8390" s="11"/>
      <c r="P8390" s="11"/>
      <c r="Q8390" s="11"/>
      <c r="U8390" s="11"/>
      <c r="BM8390"/>
      <c r="BN8390"/>
      <c r="BO8390"/>
      <c r="BP8390"/>
      <c r="BQ8390"/>
      <c r="BR8390"/>
      <c r="BS8390"/>
      <c r="BT8390"/>
      <c r="BU8390"/>
    </row>
    <row r="8391" spans="2:73" x14ac:dyDescent="0.25">
      <c r="B8391" s="11"/>
      <c r="O8391" s="11"/>
      <c r="P8391" s="11"/>
      <c r="U8391" s="11"/>
      <c r="BM8391"/>
      <c r="BN8391"/>
      <c r="BO8391"/>
      <c r="BP8391"/>
      <c r="BQ8391"/>
      <c r="BR8391"/>
      <c r="BS8391"/>
      <c r="BT8391"/>
      <c r="BU8391"/>
    </row>
    <row r="8392" spans="2:73" x14ac:dyDescent="0.25">
      <c r="B8392" s="11"/>
      <c r="O8392" s="11"/>
      <c r="P8392" s="11"/>
      <c r="U8392" s="11"/>
      <c r="BM8392"/>
      <c r="BN8392"/>
      <c r="BO8392"/>
      <c r="BP8392"/>
      <c r="BQ8392"/>
      <c r="BR8392"/>
      <c r="BS8392"/>
      <c r="BT8392"/>
      <c r="BU8392"/>
    </row>
    <row r="8393" spans="2:73" x14ac:dyDescent="0.25">
      <c r="B8393" s="11"/>
      <c r="O8393" s="11"/>
      <c r="P8393" s="11"/>
      <c r="U8393" s="11"/>
      <c r="BM8393"/>
      <c r="BN8393"/>
      <c r="BO8393"/>
      <c r="BP8393"/>
      <c r="BQ8393"/>
      <c r="BR8393"/>
      <c r="BS8393"/>
      <c r="BT8393"/>
      <c r="BU8393"/>
    </row>
    <row r="8394" spans="2:73" x14ac:dyDescent="0.25">
      <c r="B8394" s="11"/>
      <c r="O8394" s="11"/>
      <c r="P8394" s="11"/>
      <c r="U8394" s="11"/>
      <c r="BM8394"/>
      <c r="BN8394"/>
      <c r="BO8394"/>
      <c r="BP8394"/>
      <c r="BQ8394"/>
      <c r="BR8394"/>
      <c r="BS8394"/>
      <c r="BT8394"/>
      <c r="BU8394"/>
    </row>
    <row r="8395" spans="2:73" x14ac:dyDescent="0.25">
      <c r="B8395" s="11"/>
      <c r="O8395" s="11"/>
      <c r="P8395" s="11"/>
      <c r="Q8395" s="11"/>
      <c r="U8395" s="11"/>
      <c r="BM8395"/>
      <c r="BN8395"/>
      <c r="BO8395"/>
      <c r="BP8395"/>
      <c r="BQ8395"/>
      <c r="BR8395"/>
      <c r="BS8395"/>
      <c r="BT8395"/>
      <c r="BU8395"/>
    </row>
    <row r="8396" spans="2:73" x14ac:dyDescent="0.25">
      <c r="B8396" s="11"/>
      <c r="O8396" s="11"/>
      <c r="P8396" s="11"/>
      <c r="Q8396" s="11"/>
      <c r="U8396" s="11"/>
      <c r="BM8396"/>
      <c r="BN8396"/>
      <c r="BO8396"/>
      <c r="BP8396"/>
      <c r="BQ8396"/>
      <c r="BR8396"/>
      <c r="BS8396"/>
      <c r="BT8396"/>
      <c r="BU8396"/>
    </row>
    <row r="8397" spans="2:73" x14ac:dyDescent="0.25">
      <c r="B8397" s="11"/>
      <c r="O8397" s="11"/>
      <c r="P8397" s="11"/>
      <c r="Q8397" s="11"/>
      <c r="U8397" s="11"/>
      <c r="BM8397"/>
      <c r="BN8397"/>
      <c r="BO8397"/>
      <c r="BP8397"/>
      <c r="BQ8397"/>
      <c r="BR8397"/>
      <c r="BS8397"/>
      <c r="BT8397"/>
      <c r="BU8397"/>
    </row>
    <row r="8398" spans="2:73" x14ac:dyDescent="0.25">
      <c r="B8398" s="11"/>
      <c r="O8398" s="11"/>
      <c r="P8398" s="11"/>
      <c r="Q8398" s="11"/>
      <c r="U8398" s="11"/>
      <c r="BM8398"/>
      <c r="BN8398"/>
      <c r="BO8398"/>
      <c r="BP8398"/>
      <c r="BQ8398"/>
      <c r="BR8398"/>
      <c r="BS8398"/>
      <c r="BT8398"/>
      <c r="BU8398"/>
    </row>
    <row r="8399" spans="2:73" x14ac:dyDescent="0.25">
      <c r="B8399" s="11"/>
      <c r="O8399" s="11"/>
      <c r="P8399" s="11"/>
      <c r="Q8399" s="11"/>
      <c r="U8399" s="11"/>
      <c r="BM8399"/>
      <c r="BN8399"/>
      <c r="BO8399"/>
      <c r="BP8399"/>
      <c r="BQ8399"/>
      <c r="BR8399"/>
      <c r="BS8399"/>
      <c r="BT8399"/>
      <c r="BU8399"/>
    </row>
    <row r="8400" spans="2:73" x14ac:dyDescent="0.25">
      <c r="B8400" s="11"/>
      <c r="O8400" s="11"/>
      <c r="P8400" s="11"/>
      <c r="Q8400" s="11"/>
      <c r="U8400" s="11"/>
      <c r="BM8400"/>
      <c r="BN8400"/>
      <c r="BO8400"/>
      <c r="BP8400"/>
      <c r="BQ8400"/>
      <c r="BR8400"/>
      <c r="BS8400"/>
      <c r="BT8400"/>
      <c r="BU8400"/>
    </row>
    <row r="8401" spans="2:73" x14ac:dyDescent="0.25">
      <c r="B8401" s="11"/>
      <c r="O8401" s="11"/>
      <c r="P8401" s="11"/>
      <c r="Q8401" s="11"/>
      <c r="U8401" s="11"/>
      <c r="BM8401"/>
      <c r="BN8401"/>
      <c r="BO8401"/>
      <c r="BP8401"/>
      <c r="BQ8401"/>
      <c r="BR8401"/>
      <c r="BS8401"/>
      <c r="BT8401"/>
      <c r="BU8401"/>
    </row>
    <row r="8402" spans="2:73" x14ac:dyDescent="0.25">
      <c r="B8402" s="11"/>
      <c r="O8402" s="11"/>
      <c r="P8402" s="11"/>
      <c r="Q8402" s="11"/>
      <c r="U8402" s="11"/>
      <c r="BM8402"/>
      <c r="BN8402"/>
      <c r="BO8402"/>
      <c r="BP8402"/>
      <c r="BQ8402"/>
      <c r="BR8402"/>
      <c r="BS8402"/>
      <c r="BT8402"/>
      <c r="BU8402"/>
    </row>
    <row r="8403" spans="2:73" x14ac:dyDescent="0.25">
      <c r="B8403" s="11"/>
      <c r="O8403" s="11"/>
      <c r="P8403" s="11"/>
      <c r="Q8403" s="11"/>
      <c r="U8403" s="11"/>
      <c r="BM8403"/>
      <c r="BN8403"/>
      <c r="BO8403"/>
      <c r="BP8403"/>
      <c r="BQ8403"/>
      <c r="BR8403"/>
      <c r="BS8403"/>
      <c r="BT8403"/>
      <c r="BU8403"/>
    </row>
    <row r="8404" spans="2:73" x14ac:dyDescent="0.25">
      <c r="B8404" s="11"/>
      <c r="F8404" s="11"/>
      <c r="O8404" s="11"/>
      <c r="P8404" s="11"/>
      <c r="U8404" s="11"/>
      <c r="BM8404"/>
      <c r="BN8404"/>
      <c r="BO8404"/>
      <c r="BP8404"/>
      <c r="BQ8404"/>
      <c r="BR8404"/>
      <c r="BS8404"/>
      <c r="BT8404"/>
      <c r="BU8404"/>
    </row>
    <row r="8405" spans="2:73" x14ac:dyDescent="0.25">
      <c r="B8405" s="11"/>
      <c r="O8405" s="11"/>
      <c r="P8405" s="11"/>
      <c r="U8405" s="11"/>
      <c r="BM8405"/>
      <c r="BN8405"/>
      <c r="BO8405"/>
      <c r="BP8405"/>
      <c r="BQ8405"/>
      <c r="BR8405"/>
      <c r="BS8405"/>
      <c r="BT8405"/>
      <c r="BU8405"/>
    </row>
    <row r="8406" spans="2:73" x14ac:dyDescent="0.25">
      <c r="B8406" s="11"/>
      <c r="O8406" s="11"/>
      <c r="P8406" s="11"/>
      <c r="Q8406" s="11"/>
      <c r="U8406" s="11"/>
      <c r="BM8406"/>
      <c r="BN8406"/>
      <c r="BO8406"/>
      <c r="BP8406"/>
      <c r="BQ8406"/>
      <c r="BR8406"/>
      <c r="BS8406"/>
      <c r="BT8406"/>
      <c r="BU8406"/>
    </row>
    <row r="8407" spans="2:73" x14ac:dyDescent="0.25">
      <c r="B8407" s="11"/>
      <c r="O8407" s="11"/>
      <c r="P8407" s="11"/>
      <c r="Q8407" s="11"/>
      <c r="U8407" s="11"/>
      <c r="BM8407"/>
      <c r="BN8407"/>
      <c r="BO8407"/>
      <c r="BP8407"/>
      <c r="BQ8407"/>
      <c r="BR8407"/>
      <c r="BS8407"/>
      <c r="BT8407"/>
      <c r="BU8407"/>
    </row>
    <row r="8408" spans="2:73" x14ac:dyDescent="0.25">
      <c r="B8408" s="11"/>
      <c r="O8408" s="11"/>
      <c r="P8408" s="11"/>
      <c r="U8408" s="11"/>
      <c r="BM8408"/>
      <c r="BN8408"/>
      <c r="BO8408"/>
      <c r="BP8408"/>
      <c r="BQ8408"/>
      <c r="BR8408"/>
      <c r="BS8408"/>
      <c r="BT8408"/>
      <c r="BU8408"/>
    </row>
    <row r="8409" spans="2:73" x14ac:dyDescent="0.25">
      <c r="B8409" s="11"/>
      <c r="O8409" s="11"/>
      <c r="P8409" s="11"/>
      <c r="Q8409" s="11"/>
      <c r="U8409" s="11"/>
      <c r="BM8409"/>
      <c r="BN8409"/>
      <c r="BO8409"/>
      <c r="BP8409"/>
      <c r="BQ8409"/>
      <c r="BR8409"/>
      <c r="BS8409"/>
      <c r="BT8409"/>
      <c r="BU8409"/>
    </row>
    <row r="8410" spans="2:73" x14ac:dyDescent="0.25">
      <c r="B8410" s="11"/>
      <c r="O8410" s="11"/>
      <c r="P8410" s="11"/>
      <c r="U8410" s="11"/>
      <c r="BM8410"/>
      <c r="BN8410"/>
      <c r="BO8410"/>
      <c r="BP8410"/>
      <c r="BQ8410"/>
      <c r="BR8410"/>
      <c r="BS8410"/>
      <c r="BT8410"/>
      <c r="BU8410"/>
    </row>
    <row r="8411" spans="2:73" x14ac:dyDescent="0.25">
      <c r="B8411" s="11"/>
      <c r="O8411" s="11"/>
      <c r="P8411" s="11"/>
      <c r="U8411" s="11"/>
      <c r="BM8411"/>
      <c r="BN8411"/>
      <c r="BO8411"/>
      <c r="BP8411"/>
      <c r="BQ8411"/>
      <c r="BR8411"/>
      <c r="BS8411"/>
      <c r="BT8411"/>
      <c r="BU8411"/>
    </row>
    <row r="8412" spans="2:73" x14ac:dyDescent="0.25">
      <c r="B8412" s="11"/>
      <c r="O8412" s="11"/>
      <c r="P8412" s="11"/>
      <c r="U8412" s="11"/>
      <c r="BM8412"/>
      <c r="BN8412"/>
      <c r="BO8412"/>
      <c r="BP8412"/>
      <c r="BQ8412"/>
      <c r="BR8412"/>
      <c r="BS8412"/>
      <c r="BT8412"/>
      <c r="BU8412"/>
    </row>
    <row r="8413" spans="2:73" x14ac:dyDescent="0.25">
      <c r="B8413" s="11"/>
      <c r="O8413" s="11"/>
      <c r="P8413" s="11"/>
      <c r="U8413" s="11"/>
      <c r="BM8413"/>
      <c r="BN8413"/>
      <c r="BO8413"/>
      <c r="BP8413"/>
      <c r="BQ8413"/>
      <c r="BR8413"/>
      <c r="BS8413"/>
      <c r="BT8413"/>
      <c r="BU8413"/>
    </row>
    <row r="8414" spans="2:73" x14ac:dyDescent="0.25">
      <c r="B8414" s="11"/>
      <c r="O8414" s="11"/>
      <c r="P8414" s="11"/>
      <c r="U8414" s="11"/>
      <c r="BM8414"/>
      <c r="BN8414"/>
      <c r="BO8414"/>
      <c r="BP8414"/>
      <c r="BQ8414"/>
      <c r="BR8414"/>
      <c r="BS8414"/>
      <c r="BT8414"/>
      <c r="BU8414"/>
    </row>
    <row r="8415" spans="2:73" x14ac:dyDescent="0.25">
      <c r="B8415" s="11"/>
      <c r="F8415" s="11"/>
      <c r="O8415" s="11"/>
      <c r="P8415" s="11"/>
      <c r="Q8415" s="11"/>
      <c r="U8415" s="11"/>
      <c r="BM8415"/>
      <c r="BN8415"/>
      <c r="BO8415"/>
      <c r="BP8415"/>
      <c r="BQ8415"/>
      <c r="BR8415"/>
      <c r="BS8415"/>
      <c r="BT8415"/>
      <c r="BU8415"/>
    </row>
    <row r="8416" spans="2:73" x14ac:dyDescent="0.25">
      <c r="B8416" s="11"/>
      <c r="O8416" s="11"/>
      <c r="P8416" s="11"/>
      <c r="U8416" s="11"/>
      <c r="BM8416"/>
      <c r="BN8416"/>
      <c r="BO8416"/>
      <c r="BP8416"/>
      <c r="BQ8416"/>
      <c r="BR8416"/>
      <c r="BS8416"/>
      <c r="BT8416"/>
      <c r="BU8416"/>
    </row>
    <row r="8417" spans="2:73" x14ac:dyDescent="0.25">
      <c r="B8417" s="11"/>
      <c r="O8417" s="11"/>
      <c r="P8417" s="11"/>
      <c r="U8417" s="11"/>
      <c r="BM8417"/>
      <c r="BN8417"/>
      <c r="BO8417"/>
      <c r="BP8417"/>
      <c r="BQ8417"/>
      <c r="BR8417"/>
      <c r="BS8417"/>
      <c r="BT8417"/>
      <c r="BU8417"/>
    </row>
    <row r="8418" spans="2:73" x14ac:dyDescent="0.25">
      <c r="B8418" s="11"/>
      <c r="O8418" s="11"/>
      <c r="P8418" s="11"/>
      <c r="U8418" s="11"/>
      <c r="BM8418"/>
      <c r="BN8418"/>
      <c r="BO8418"/>
      <c r="BP8418"/>
      <c r="BQ8418"/>
      <c r="BR8418"/>
      <c r="BS8418"/>
      <c r="BT8418"/>
      <c r="BU8418"/>
    </row>
    <row r="8419" spans="2:73" x14ac:dyDescent="0.25">
      <c r="B8419" s="11"/>
      <c r="O8419" s="11"/>
      <c r="P8419" s="11"/>
      <c r="U8419" s="11"/>
      <c r="BM8419"/>
      <c r="BN8419"/>
      <c r="BO8419"/>
      <c r="BP8419"/>
      <c r="BQ8419"/>
      <c r="BR8419"/>
      <c r="BS8419"/>
      <c r="BT8419"/>
      <c r="BU8419"/>
    </row>
    <row r="8420" spans="2:73" x14ac:dyDescent="0.25">
      <c r="B8420" s="11"/>
      <c r="O8420" s="11"/>
      <c r="P8420" s="11"/>
      <c r="U8420" s="11"/>
      <c r="BM8420"/>
      <c r="BN8420"/>
      <c r="BO8420"/>
      <c r="BP8420"/>
      <c r="BQ8420"/>
      <c r="BR8420"/>
      <c r="BS8420"/>
      <c r="BT8420"/>
      <c r="BU8420"/>
    </row>
    <row r="8421" spans="2:73" x14ac:dyDescent="0.25">
      <c r="B8421" s="11"/>
      <c r="O8421" s="11"/>
      <c r="P8421" s="11"/>
      <c r="Q8421" s="11"/>
      <c r="U8421" s="11"/>
      <c r="BM8421"/>
      <c r="BN8421"/>
      <c r="BO8421"/>
      <c r="BP8421"/>
      <c r="BQ8421"/>
      <c r="BR8421"/>
      <c r="BS8421"/>
      <c r="BT8421"/>
      <c r="BU8421"/>
    </row>
    <row r="8422" spans="2:73" x14ac:dyDescent="0.25">
      <c r="B8422" s="11"/>
      <c r="O8422" s="11"/>
      <c r="P8422" s="11"/>
      <c r="Q8422" s="11"/>
      <c r="U8422" s="11"/>
      <c r="BM8422"/>
      <c r="BN8422"/>
      <c r="BO8422"/>
      <c r="BP8422"/>
      <c r="BQ8422"/>
      <c r="BR8422"/>
      <c r="BS8422"/>
      <c r="BT8422"/>
      <c r="BU8422"/>
    </row>
    <row r="8423" spans="2:73" x14ac:dyDescent="0.25">
      <c r="B8423" s="11"/>
      <c r="O8423" s="11"/>
      <c r="P8423" s="11"/>
      <c r="Q8423" s="11"/>
      <c r="U8423" s="11"/>
      <c r="BM8423"/>
      <c r="BN8423"/>
      <c r="BO8423"/>
      <c r="BP8423"/>
      <c r="BQ8423"/>
      <c r="BR8423"/>
      <c r="BS8423"/>
      <c r="BT8423"/>
      <c r="BU8423"/>
    </row>
    <row r="8424" spans="2:73" x14ac:dyDescent="0.25">
      <c r="B8424" s="11"/>
      <c r="O8424" s="11"/>
      <c r="P8424" s="11"/>
      <c r="U8424" s="11"/>
      <c r="BM8424"/>
      <c r="BN8424"/>
      <c r="BO8424"/>
      <c r="BP8424"/>
      <c r="BQ8424"/>
      <c r="BR8424"/>
      <c r="BS8424"/>
      <c r="BT8424"/>
      <c r="BU8424"/>
    </row>
    <row r="8425" spans="2:73" x14ac:dyDescent="0.25">
      <c r="B8425" s="11"/>
      <c r="O8425" s="11"/>
      <c r="P8425" s="11"/>
      <c r="U8425" s="11"/>
      <c r="BM8425"/>
      <c r="BN8425"/>
      <c r="BO8425"/>
      <c r="BP8425"/>
      <c r="BQ8425"/>
      <c r="BR8425"/>
      <c r="BS8425"/>
      <c r="BT8425"/>
      <c r="BU8425"/>
    </row>
    <row r="8426" spans="2:73" x14ac:dyDescent="0.25">
      <c r="B8426" s="11"/>
      <c r="O8426" s="11"/>
      <c r="P8426" s="11"/>
      <c r="U8426" s="11"/>
      <c r="BM8426"/>
      <c r="BN8426"/>
      <c r="BO8426"/>
      <c r="BP8426"/>
      <c r="BQ8426"/>
      <c r="BR8426"/>
      <c r="BS8426"/>
      <c r="BT8426"/>
      <c r="BU8426"/>
    </row>
    <row r="8427" spans="2:73" x14ac:dyDescent="0.25">
      <c r="B8427" s="11"/>
      <c r="O8427" s="11"/>
      <c r="P8427" s="11"/>
      <c r="Q8427" s="11"/>
      <c r="U8427" s="11"/>
      <c r="BM8427"/>
      <c r="BN8427"/>
      <c r="BO8427"/>
      <c r="BP8427"/>
      <c r="BQ8427"/>
      <c r="BR8427"/>
      <c r="BS8427"/>
      <c r="BT8427"/>
      <c r="BU8427"/>
    </row>
    <row r="8428" spans="2:73" x14ac:dyDescent="0.25">
      <c r="B8428" s="11"/>
      <c r="O8428" s="11"/>
      <c r="P8428" s="11"/>
      <c r="Q8428" s="11"/>
      <c r="U8428" s="11"/>
      <c r="BM8428"/>
      <c r="BN8428"/>
      <c r="BO8428"/>
      <c r="BP8428"/>
      <c r="BQ8428"/>
      <c r="BR8428"/>
      <c r="BS8428"/>
      <c r="BT8428"/>
      <c r="BU8428"/>
    </row>
    <row r="8429" spans="2:73" x14ac:dyDescent="0.25">
      <c r="B8429" s="11"/>
      <c r="O8429" s="11"/>
      <c r="P8429" s="11"/>
      <c r="U8429" s="11"/>
      <c r="BM8429"/>
      <c r="BN8429"/>
      <c r="BO8429"/>
      <c r="BP8429"/>
      <c r="BQ8429"/>
      <c r="BR8429"/>
      <c r="BS8429"/>
      <c r="BT8429"/>
      <c r="BU8429"/>
    </row>
    <row r="8430" spans="2:73" x14ac:dyDescent="0.25">
      <c r="B8430" s="11"/>
      <c r="O8430" s="11"/>
      <c r="P8430" s="11"/>
      <c r="Q8430" s="11"/>
      <c r="U8430" s="11"/>
      <c r="BM8430"/>
      <c r="BN8430"/>
      <c r="BO8430"/>
      <c r="BP8430"/>
      <c r="BQ8430"/>
      <c r="BR8430"/>
      <c r="BS8430"/>
      <c r="BT8430"/>
      <c r="BU8430"/>
    </row>
    <row r="8431" spans="2:73" x14ac:dyDescent="0.25">
      <c r="B8431" s="11"/>
      <c r="O8431" s="11"/>
      <c r="P8431" s="11"/>
      <c r="Q8431" s="11"/>
      <c r="U8431" s="11"/>
      <c r="BM8431"/>
      <c r="BN8431"/>
      <c r="BO8431"/>
      <c r="BP8431"/>
      <c r="BQ8431"/>
      <c r="BR8431"/>
      <c r="BS8431"/>
      <c r="BT8431"/>
      <c r="BU8431"/>
    </row>
    <row r="8432" spans="2:73" x14ac:dyDescent="0.25">
      <c r="B8432" s="11"/>
      <c r="O8432" s="11"/>
      <c r="P8432" s="11"/>
      <c r="Q8432" s="11"/>
      <c r="U8432" s="11"/>
      <c r="BM8432"/>
      <c r="BN8432"/>
      <c r="BO8432"/>
      <c r="BP8432"/>
      <c r="BQ8432"/>
      <c r="BR8432"/>
      <c r="BS8432"/>
      <c r="BT8432"/>
      <c r="BU8432"/>
    </row>
    <row r="8433" spans="2:73" x14ac:dyDescent="0.25">
      <c r="B8433" s="11"/>
      <c r="O8433" s="11"/>
      <c r="P8433" s="11"/>
      <c r="U8433" s="11"/>
      <c r="BM8433"/>
      <c r="BN8433"/>
      <c r="BO8433"/>
      <c r="BP8433"/>
      <c r="BQ8433"/>
      <c r="BR8433"/>
      <c r="BS8433"/>
      <c r="BT8433"/>
      <c r="BU8433"/>
    </row>
    <row r="8434" spans="2:73" x14ac:dyDescent="0.25">
      <c r="B8434" s="11"/>
      <c r="O8434" s="11"/>
      <c r="P8434" s="11"/>
      <c r="Q8434" s="11"/>
      <c r="U8434" s="11"/>
      <c r="BM8434"/>
      <c r="BN8434"/>
      <c r="BO8434"/>
      <c r="BP8434"/>
      <c r="BQ8434"/>
      <c r="BR8434"/>
      <c r="BS8434"/>
      <c r="BT8434"/>
      <c r="BU8434"/>
    </row>
    <row r="8435" spans="2:73" x14ac:dyDescent="0.25">
      <c r="B8435" s="11"/>
      <c r="O8435" s="11"/>
      <c r="P8435" s="11"/>
      <c r="U8435" s="11"/>
      <c r="BM8435"/>
      <c r="BN8435"/>
      <c r="BO8435"/>
      <c r="BP8435"/>
      <c r="BQ8435"/>
      <c r="BR8435"/>
      <c r="BS8435"/>
      <c r="BT8435"/>
      <c r="BU8435"/>
    </row>
    <row r="8436" spans="2:73" x14ac:dyDescent="0.25">
      <c r="B8436" s="11"/>
      <c r="O8436" s="11"/>
      <c r="P8436" s="11"/>
      <c r="Q8436" s="11"/>
      <c r="U8436" s="11"/>
      <c r="BM8436"/>
      <c r="BN8436"/>
      <c r="BO8436"/>
      <c r="BP8436"/>
      <c r="BQ8436"/>
      <c r="BR8436"/>
      <c r="BS8436"/>
      <c r="BT8436"/>
      <c r="BU8436"/>
    </row>
    <row r="8437" spans="2:73" x14ac:dyDescent="0.25">
      <c r="B8437" s="11"/>
      <c r="O8437" s="11"/>
      <c r="P8437" s="11"/>
      <c r="U8437" s="11"/>
      <c r="BM8437"/>
      <c r="BN8437"/>
      <c r="BO8437"/>
      <c r="BP8437"/>
      <c r="BQ8437"/>
      <c r="BR8437"/>
      <c r="BS8437"/>
      <c r="BT8437"/>
      <c r="BU8437"/>
    </row>
    <row r="8438" spans="2:73" x14ac:dyDescent="0.25">
      <c r="B8438" s="11"/>
      <c r="O8438" s="11"/>
      <c r="P8438" s="11"/>
      <c r="Q8438" s="11"/>
      <c r="U8438" s="11"/>
      <c r="BM8438"/>
      <c r="BN8438"/>
      <c r="BO8438"/>
      <c r="BP8438"/>
      <c r="BQ8438"/>
      <c r="BR8438"/>
      <c r="BS8438"/>
      <c r="BT8438"/>
      <c r="BU8438"/>
    </row>
    <row r="8439" spans="2:73" x14ac:dyDescent="0.25">
      <c r="B8439" s="11"/>
      <c r="O8439" s="11"/>
      <c r="P8439" s="11"/>
      <c r="U8439" s="11"/>
      <c r="BM8439"/>
      <c r="BN8439"/>
      <c r="BO8439"/>
      <c r="BP8439"/>
      <c r="BQ8439"/>
      <c r="BR8439"/>
      <c r="BS8439"/>
      <c r="BT8439"/>
      <c r="BU8439"/>
    </row>
    <row r="8440" spans="2:73" x14ac:dyDescent="0.25">
      <c r="B8440" s="11"/>
      <c r="O8440" s="11"/>
      <c r="P8440" s="11"/>
      <c r="U8440" s="11"/>
      <c r="BM8440"/>
      <c r="BN8440"/>
      <c r="BO8440"/>
      <c r="BP8440"/>
      <c r="BQ8440"/>
      <c r="BR8440"/>
      <c r="BS8440"/>
      <c r="BT8440"/>
      <c r="BU8440"/>
    </row>
    <row r="8441" spans="2:73" x14ac:dyDescent="0.25">
      <c r="B8441" s="11"/>
      <c r="O8441" s="11"/>
      <c r="P8441" s="11"/>
      <c r="Q8441" s="11"/>
      <c r="U8441" s="11"/>
      <c r="BM8441"/>
      <c r="BN8441"/>
      <c r="BO8441"/>
      <c r="BP8441"/>
      <c r="BQ8441"/>
      <c r="BR8441"/>
      <c r="BS8441"/>
      <c r="BT8441"/>
      <c r="BU8441"/>
    </row>
    <row r="8442" spans="2:73" x14ac:dyDescent="0.25">
      <c r="B8442" s="11"/>
      <c r="O8442" s="11"/>
      <c r="P8442" s="11"/>
      <c r="U8442" s="11"/>
      <c r="BM8442"/>
      <c r="BN8442"/>
      <c r="BO8442"/>
      <c r="BP8442"/>
      <c r="BQ8442"/>
      <c r="BR8442"/>
      <c r="BS8442"/>
      <c r="BT8442"/>
      <c r="BU8442"/>
    </row>
    <row r="8443" spans="2:73" x14ac:dyDescent="0.25">
      <c r="B8443" s="11"/>
      <c r="O8443" s="11"/>
      <c r="P8443" s="11"/>
      <c r="Q8443" s="11"/>
      <c r="U8443" s="11"/>
      <c r="BM8443"/>
      <c r="BN8443"/>
      <c r="BO8443"/>
      <c r="BP8443"/>
      <c r="BQ8443"/>
      <c r="BR8443"/>
      <c r="BS8443"/>
      <c r="BT8443"/>
      <c r="BU8443"/>
    </row>
    <row r="8444" spans="2:73" x14ac:dyDescent="0.25">
      <c r="B8444" s="11"/>
      <c r="O8444" s="11"/>
      <c r="P8444" s="11"/>
      <c r="Q8444" s="11"/>
      <c r="U8444" s="11"/>
      <c r="BM8444"/>
      <c r="BN8444"/>
      <c r="BO8444"/>
      <c r="BP8444"/>
      <c r="BQ8444"/>
      <c r="BR8444"/>
      <c r="BS8444"/>
      <c r="BT8444"/>
      <c r="BU8444"/>
    </row>
    <row r="8445" spans="2:73" x14ac:dyDescent="0.25">
      <c r="B8445" s="11"/>
      <c r="O8445" s="11"/>
      <c r="P8445" s="11"/>
      <c r="U8445" s="11"/>
      <c r="BM8445"/>
      <c r="BN8445"/>
      <c r="BO8445"/>
      <c r="BP8445"/>
      <c r="BQ8445"/>
      <c r="BR8445"/>
      <c r="BS8445"/>
      <c r="BT8445"/>
      <c r="BU8445"/>
    </row>
    <row r="8446" spans="2:73" x14ac:dyDescent="0.25">
      <c r="B8446" s="11"/>
      <c r="O8446" s="11"/>
      <c r="P8446" s="11"/>
      <c r="Q8446" s="11"/>
      <c r="U8446" s="11"/>
      <c r="BM8446"/>
      <c r="BN8446"/>
      <c r="BO8446"/>
      <c r="BP8446"/>
      <c r="BQ8446"/>
      <c r="BR8446"/>
      <c r="BS8446"/>
      <c r="BT8446"/>
      <c r="BU8446"/>
    </row>
    <row r="8447" spans="2:73" x14ac:dyDescent="0.25">
      <c r="B8447" s="11"/>
      <c r="O8447" s="11"/>
      <c r="P8447" s="11"/>
      <c r="Q8447" s="11"/>
      <c r="U8447" s="11"/>
      <c r="BM8447"/>
      <c r="BN8447"/>
      <c r="BO8447"/>
      <c r="BP8447"/>
      <c r="BQ8447"/>
      <c r="BR8447"/>
      <c r="BS8447"/>
      <c r="BT8447"/>
      <c r="BU8447"/>
    </row>
    <row r="8448" spans="2:73" x14ac:dyDescent="0.25">
      <c r="B8448" s="11"/>
      <c r="O8448" s="11"/>
      <c r="P8448" s="11"/>
      <c r="Q8448" s="11"/>
      <c r="U8448" s="11"/>
      <c r="BM8448"/>
      <c r="BN8448"/>
      <c r="BO8448"/>
      <c r="BP8448"/>
      <c r="BQ8448"/>
      <c r="BR8448"/>
      <c r="BS8448"/>
      <c r="BT8448"/>
      <c r="BU8448"/>
    </row>
    <row r="8449" spans="2:73" x14ac:dyDescent="0.25">
      <c r="B8449" s="11"/>
      <c r="O8449" s="11"/>
      <c r="P8449" s="11"/>
      <c r="Q8449" s="11"/>
      <c r="U8449" s="11"/>
      <c r="BM8449"/>
      <c r="BN8449"/>
      <c r="BO8449"/>
      <c r="BP8449"/>
      <c r="BQ8449"/>
      <c r="BR8449"/>
      <c r="BS8449"/>
      <c r="BT8449"/>
      <c r="BU8449"/>
    </row>
    <row r="8450" spans="2:73" x14ac:dyDescent="0.25">
      <c r="B8450" s="11"/>
      <c r="O8450" s="11"/>
      <c r="P8450" s="11"/>
      <c r="Q8450" s="11"/>
      <c r="U8450" s="11"/>
      <c r="BM8450"/>
      <c r="BN8450"/>
      <c r="BO8450"/>
      <c r="BP8450"/>
      <c r="BQ8450"/>
      <c r="BR8450"/>
      <c r="BS8450"/>
      <c r="BT8450"/>
      <c r="BU8450"/>
    </row>
    <row r="8451" spans="2:73" x14ac:dyDescent="0.25">
      <c r="B8451" s="11"/>
      <c r="O8451" s="11"/>
      <c r="P8451" s="11"/>
      <c r="U8451" s="11"/>
      <c r="BM8451"/>
      <c r="BN8451"/>
      <c r="BO8451"/>
      <c r="BP8451"/>
      <c r="BQ8451"/>
      <c r="BR8451"/>
      <c r="BS8451"/>
      <c r="BT8451"/>
      <c r="BU8451"/>
    </row>
    <row r="8452" spans="2:73" x14ac:dyDescent="0.25">
      <c r="B8452" s="11"/>
      <c r="O8452" s="11"/>
      <c r="P8452" s="11"/>
      <c r="Q8452" s="11"/>
      <c r="U8452" s="11"/>
      <c r="BM8452"/>
      <c r="BN8452"/>
      <c r="BO8452"/>
      <c r="BP8452"/>
      <c r="BQ8452"/>
      <c r="BR8452"/>
      <c r="BS8452"/>
      <c r="BT8452"/>
      <c r="BU8452"/>
    </row>
    <row r="8453" spans="2:73" x14ac:dyDescent="0.25">
      <c r="B8453" s="11"/>
      <c r="O8453" s="11"/>
      <c r="P8453" s="11"/>
      <c r="U8453" s="11"/>
      <c r="BM8453"/>
      <c r="BN8453"/>
      <c r="BO8453"/>
      <c r="BP8453"/>
      <c r="BQ8453"/>
      <c r="BR8453"/>
      <c r="BS8453"/>
      <c r="BT8453"/>
      <c r="BU8453"/>
    </row>
    <row r="8454" spans="2:73" x14ac:dyDescent="0.25">
      <c r="B8454" s="11"/>
      <c r="O8454" s="11"/>
      <c r="P8454" s="11"/>
      <c r="U8454" s="11"/>
      <c r="BM8454"/>
      <c r="BN8454"/>
      <c r="BO8454"/>
      <c r="BP8454"/>
      <c r="BQ8454"/>
      <c r="BR8454"/>
      <c r="BS8454"/>
      <c r="BT8454"/>
      <c r="BU8454"/>
    </row>
    <row r="8455" spans="2:73" x14ac:dyDescent="0.25">
      <c r="B8455" s="11"/>
      <c r="O8455" s="11"/>
      <c r="P8455" s="11"/>
      <c r="U8455" s="11"/>
      <c r="BM8455"/>
      <c r="BN8455"/>
      <c r="BO8455"/>
      <c r="BP8455"/>
      <c r="BQ8455"/>
      <c r="BR8455"/>
      <c r="BS8455"/>
      <c r="BT8455"/>
      <c r="BU8455"/>
    </row>
    <row r="8456" spans="2:73" x14ac:dyDescent="0.25">
      <c r="B8456" s="11"/>
      <c r="O8456" s="11"/>
      <c r="P8456" s="11"/>
      <c r="U8456" s="11"/>
      <c r="BM8456"/>
      <c r="BN8456"/>
      <c r="BO8456"/>
      <c r="BP8456"/>
      <c r="BQ8456"/>
      <c r="BR8456"/>
      <c r="BS8456"/>
      <c r="BT8456"/>
      <c r="BU8456"/>
    </row>
    <row r="8457" spans="2:73" x14ac:dyDescent="0.25">
      <c r="B8457" s="11"/>
      <c r="O8457" s="11"/>
      <c r="P8457" s="11"/>
      <c r="U8457" s="11"/>
      <c r="BM8457"/>
      <c r="BN8457"/>
      <c r="BO8457"/>
      <c r="BP8457"/>
      <c r="BQ8457"/>
      <c r="BR8457"/>
      <c r="BS8457"/>
      <c r="BT8457"/>
      <c r="BU8457"/>
    </row>
    <row r="8458" spans="2:73" x14ac:dyDescent="0.25">
      <c r="B8458" s="11"/>
      <c r="O8458" s="11"/>
      <c r="P8458" s="11"/>
      <c r="Q8458" s="11"/>
      <c r="U8458" s="11"/>
      <c r="BM8458"/>
      <c r="BN8458"/>
      <c r="BO8458"/>
      <c r="BP8458"/>
      <c r="BQ8458"/>
      <c r="BR8458"/>
      <c r="BS8458"/>
      <c r="BT8458"/>
      <c r="BU8458"/>
    </row>
    <row r="8459" spans="2:73" x14ac:dyDescent="0.25">
      <c r="B8459" s="11"/>
      <c r="O8459" s="11"/>
      <c r="P8459" s="11"/>
      <c r="Q8459" s="11"/>
      <c r="U8459" s="11"/>
      <c r="BM8459"/>
      <c r="BN8459"/>
      <c r="BO8459"/>
      <c r="BP8459"/>
      <c r="BQ8459"/>
      <c r="BR8459"/>
      <c r="BS8459"/>
      <c r="BT8459"/>
      <c r="BU8459"/>
    </row>
    <row r="8460" spans="2:73" x14ac:dyDescent="0.25">
      <c r="B8460" s="11"/>
      <c r="O8460" s="11"/>
      <c r="P8460" s="11"/>
      <c r="Q8460" s="11"/>
      <c r="U8460" s="11"/>
      <c r="BM8460"/>
      <c r="BN8460"/>
      <c r="BO8460"/>
      <c r="BP8460"/>
      <c r="BQ8460"/>
      <c r="BR8460"/>
      <c r="BS8460"/>
      <c r="BT8460"/>
      <c r="BU8460"/>
    </row>
    <row r="8461" spans="2:73" x14ac:dyDescent="0.25">
      <c r="B8461" s="11"/>
      <c r="O8461" s="11"/>
      <c r="P8461" s="11"/>
      <c r="U8461" s="11"/>
      <c r="V8461" s="11"/>
      <c r="BM8461"/>
      <c r="BN8461"/>
      <c r="BO8461"/>
      <c r="BP8461"/>
      <c r="BQ8461"/>
      <c r="BR8461"/>
      <c r="BS8461"/>
      <c r="BT8461"/>
      <c r="BU8461"/>
    </row>
    <row r="8462" spans="2:73" x14ac:dyDescent="0.25">
      <c r="B8462" s="11"/>
      <c r="O8462" s="11"/>
      <c r="P8462" s="11"/>
      <c r="Q8462" s="11"/>
      <c r="U8462" s="11"/>
      <c r="BM8462"/>
      <c r="BN8462"/>
      <c r="BO8462"/>
      <c r="BP8462"/>
      <c r="BQ8462"/>
      <c r="BR8462"/>
      <c r="BS8462"/>
      <c r="BT8462"/>
      <c r="BU8462"/>
    </row>
    <row r="8463" spans="2:73" x14ac:dyDescent="0.25">
      <c r="B8463" s="11"/>
      <c r="O8463" s="11"/>
      <c r="P8463" s="11"/>
      <c r="Q8463" s="11"/>
      <c r="U8463" s="11"/>
      <c r="BM8463"/>
      <c r="BN8463"/>
      <c r="BO8463"/>
      <c r="BP8463"/>
      <c r="BQ8463"/>
      <c r="BR8463"/>
      <c r="BS8463"/>
      <c r="BT8463"/>
      <c r="BU8463"/>
    </row>
    <row r="8464" spans="2:73" x14ac:dyDescent="0.25">
      <c r="B8464" s="11"/>
      <c r="O8464" s="11"/>
      <c r="P8464" s="11"/>
      <c r="U8464" s="11"/>
      <c r="BM8464"/>
      <c r="BN8464"/>
      <c r="BO8464"/>
      <c r="BP8464"/>
      <c r="BQ8464"/>
      <c r="BR8464"/>
      <c r="BS8464"/>
      <c r="BT8464"/>
      <c r="BU8464"/>
    </row>
    <row r="8465" spans="2:73" x14ac:dyDescent="0.25">
      <c r="B8465" s="11"/>
      <c r="O8465" s="11"/>
      <c r="P8465" s="11"/>
      <c r="Q8465" s="11"/>
      <c r="U8465" s="11"/>
      <c r="BM8465"/>
      <c r="BN8465"/>
      <c r="BO8465"/>
      <c r="BP8465"/>
      <c r="BQ8465"/>
      <c r="BR8465"/>
      <c r="BS8465"/>
      <c r="BT8465"/>
      <c r="BU8465"/>
    </row>
    <row r="8466" spans="2:73" x14ac:dyDescent="0.25">
      <c r="B8466" s="11"/>
      <c r="O8466" s="11"/>
      <c r="P8466" s="11"/>
      <c r="U8466" s="11"/>
      <c r="BM8466"/>
      <c r="BN8466"/>
      <c r="BO8466"/>
      <c r="BP8466"/>
      <c r="BQ8466"/>
      <c r="BR8466"/>
      <c r="BS8466"/>
      <c r="BT8466"/>
      <c r="BU8466"/>
    </row>
    <row r="8467" spans="2:73" x14ac:dyDescent="0.25">
      <c r="B8467" s="11"/>
      <c r="O8467" s="11"/>
      <c r="P8467" s="11"/>
      <c r="U8467" s="11"/>
      <c r="BM8467"/>
      <c r="BN8467"/>
      <c r="BO8467"/>
      <c r="BP8467"/>
      <c r="BQ8467"/>
      <c r="BR8467"/>
      <c r="BS8467"/>
      <c r="BT8467"/>
      <c r="BU8467"/>
    </row>
    <row r="8468" spans="2:73" x14ac:dyDescent="0.25">
      <c r="B8468" s="11"/>
      <c r="O8468" s="11"/>
      <c r="P8468" s="11"/>
      <c r="Q8468" s="11"/>
      <c r="U8468" s="11"/>
      <c r="BM8468"/>
      <c r="BN8468"/>
      <c r="BO8468"/>
      <c r="BP8468"/>
      <c r="BQ8468"/>
      <c r="BR8468"/>
      <c r="BS8468"/>
      <c r="BT8468"/>
      <c r="BU8468"/>
    </row>
    <row r="8469" spans="2:73" x14ac:dyDescent="0.25">
      <c r="B8469" s="11"/>
      <c r="O8469" s="11"/>
      <c r="P8469" s="11"/>
      <c r="Q8469" s="11"/>
      <c r="U8469" s="11"/>
      <c r="BM8469"/>
      <c r="BN8469"/>
      <c r="BO8469"/>
      <c r="BP8469"/>
      <c r="BQ8469"/>
      <c r="BR8469"/>
      <c r="BS8469"/>
      <c r="BT8469"/>
      <c r="BU8469"/>
    </row>
    <row r="8470" spans="2:73" x14ac:dyDescent="0.25">
      <c r="B8470" s="11"/>
      <c r="O8470" s="11"/>
      <c r="P8470" s="11"/>
      <c r="U8470" s="11"/>
      <c r="BM8470"/>
      <c r="BN8470"/>
      <c r="BO8470"/>
      <c r="BP8470"/>
      <c r="BQ8470"/>
      <c r="BR8470"/>
      <c r="BS8470"/>
      <c r="BT8470"/>
      <c r="BU8470"/>
    </row>
    <row r="8471" spans="2:73" x14ac:dyDescent="0.25">
      <c r="B8471" s="11"/>
      <c r="O8471" s="11"/>
      <c r="P8471" s="11"/>
      <c r="Q8471" s="11"/>
      <c r="U8471" s="11"/>
      <c r="BM8471"/>
      <c r="BN8471"/>
      <c r="BO8471"/>
      <c r="BP8471"/>
      <c r="BQ8471"/>
      <c r="BR8471"/>
      <c r="BS8471"/>
      <c r="BT8471"/>
      <c r="BU8471"/>
    </row>
    <row r="8472" spans="2:73" x14ac:dyDescent="0.25">
      <c r="B8472" s="11"/>
      <c r="F8472" s="11"/>
      <c r="O8472" s="11"/>
      <c r="P8472" s="11"/>
      <c r="Q8472" s="11"/>
      <c r="U8472" s="11"/>
      <c r="BM8472"/>
      <c r="BN8472"/>
      <c r="BO8472"/>
      <c r="BP8472"/>
      <c r="BQ8472"/>
      <c r="BR8472"/>
      <c r="BS8472"/>
      <c r="BT8472"/>
      <c r="BU8472"/>
    </row>
    <row r="8473" spans="2:73" x14ac:dyDescent="0.25">
      <c r="B8473" s="11"/>
      <c r="O8473" s="11"/>
      <c r="P8473" s="11"/>
      <c r="Q8473" s="11"/>
      <c r="U8473" s="11"/>
      <c r="BM8473"/>
      <c r="BN8473"/>
      <c r="BO8473"/>
      <c r="BP8473"/>
      <c r="BQ8473"/>
      <c r="BR8473"/>
      <c r="BS8473"/>
      <c r="BT8473"/>
      <c r="BU8473"/>
    </row>
    <row r="8474" spans="2:73" x14ac:dyDescent="0.25">
      <c r="B8474" s="11"/>
      <c r="O8474" s="11"/>
      <c r="P8474" s="11"/>
      <c r="U8474" s="11"/>
      <c r="BM8474"/>
      <c r="BN8474"/>
      <c r="BO8474"/>
      <c r="BP8474"/>
      <c r="BQ8474"/>
      <c r="BR8474"/>
      <c r="BS8474"/>
      <c r="BT8474"/>
      <c r="BU8474"/>
    </row>
    <row r="8475" spans="2:73" x14ac:dyDescent="0.25">
      <c r="B8475" s="11"/>
      <c r="O8475" s="11"/>
      <c r="P8475" s="11"/>
      <c r="U8475" s="11"/>
      <c r="BM8475"/>
      <c r="BN8475"/>
      <c r="BO8475"/>
      <c r="BP8475"/>
      <c r="BQ8475"/>
      <c r="BR8475"/>
      <c r="BS8475"/>
      <c r="BT8475"/>
      <c r="BU8475"/>
    </row>
    <row r="8476" spans="2:73" x14ac:dyDescent="0.25">
      <c r="B8476" s="11"/>
      <c r="O8476" s="11"/>
      <c r="P8476" s="11"/>
      <c r="Q8476" s="11"/>
      <c r="U8476" s="11"/>
      <c r="BM8476"/>
      <c r="BN8476"/>
      <c r="BO8476"/>
      <c r="BP8476"/>
      <c r="BQ8476"/>
      <c r="BR8476"/>
      <c r="BS8476"/>
      <c r="BT8476"/>
      <c r="BU8476"/>
    </row>
    <row r="8477" spans="2:73" x14ac:dyDescent="0.25">
      <c r="B8477" s="11"/>
      <c r="O8477" s="11"/>
      <c r="P8477" s="11"/>
      <c r="Q8477" s="11"/>
      <c r="U8477" s="11"/>
      <c r="BM8477"/>
      <c r="BN8477"/>
      <c r="BO8477"/>
      <c r="BP8477"/>
      <c r="BQ8477"/>
      <c r="BR8477"/>
      <c r="BS8477"/>
      <c r="BT8477"/>
      <c r="BU8477"/>
    </row>
    <row r="8478" spans="2:73" x14ac:dyDescent="0.25">
      <c r="B8478" s="11"/>
      <c r="O8478" s="11"/>
      <c r="P8478" s="11"/>
      <c r="Q8478" s="11"/>
      <c r="U8478" s="11"/>
      <c r="BM8478"/>
      <c r="BN8478"/>
      <c r="BO8478"/>
      <c r="BP8478"/>
      <c r="BQ8478"/>
      <c r="BR8478"/>
      <c r="BS8478"/>
      <c r="BT8478"/>
      <c r="BU8478"/>
    </row>
    <row r="8479" spans="2:73" x14ac:dyDescent="0.25">
      <c r="B8479" s="11"/>
      <c r="O8479" s="11"/>
      <c r="P8479" s="11"/>
      <c r="Q8479" s="11"/>
      <c r="U8479" s="11"/>
      <c r="BM8479"/>
      <c r="BN8479"/>
      <c r="BO8479"/>
      <c r="BP8479"/>
      <c r="BQ8479"/>
      <c r="BR8479"/>
      <c r="BS8479"/>
      <c r="BT8479"/>
      <c r="BU8479"/>
    </row>
    <row r="8480" spans="2:73" x14ac:dyDescent="0.25">
      <c r="B8480" s="11"/>
      <c r="O8480" s="11"/>
      <c r="P8480" s="11"/>
      <c r="Q8480" s="11"/>
      <c r="U8480" s="11"/>
      <c r="BM8480"/>
      <c r="BN8480"/>
      <c r="BO8480"/>
      <c r="BP8480"/>
      <c r="BQ8480"/>
      <c r="BR8480"/>
      <c r="BS8480"/>
      <c r="BT8480"/>
      <c r="BU8480"/>
    </row>
    <row r="8481" spans="2:73" x14ac:dyDescent="0.25">
      <c r="B8481" s="11"/>
      <c r="O8481" s="11"/>
      <c r="P8481" s="11"/>
      <c r="U8481" s="11"/>
      <c r="BM8481"/>
      <c r="BN8481"/>
      <c r="BO8481"/>
      <c r="BP8481"/>
      <c r="BQ8481"/>
      <c r="BR8481"/>
      <c r="BS8481"/>
      <c r="BT8481"/>
      <c r="BU8481"/>
    </row>
    <row r="8482" spans="2:73" x14ac:dyDescent="0.25">
      <c r="B8482" s="11"/>
      <c r="O8482" s="11"/>
      <c r="P8482" s="11"/>
      <c r="Q8482" s="11"/>
      <c r="U8482" s="11"/>
      <c r="BM8482"/>
      <c r="BN8482"/>
      <c r="BO8482"/>
      <c r="BP8482"/>
      <c r="BQ8482"/>
      <c r="BR8482"/>
      <c r="BS8482"/>
      <c r="BT8482"/>
      <c r="BU8482"/>
    </row>
    <row r="8483" spans="2:73" x14ac:dyDescent="0.25">
      <c r="B8483" s="11"/>
      <c r="O8483" s="11"/>
      <c r="P8483" s="11"/>
      <c r="Q8483" s="11"/>
      <c r="U8483" s="11"/>
      <c r="BM8483"/>
      <c r="BN8483"/>
      <c r="BO8483"/>
      <c r="BP8483"/>
      <c r="BQ8483"/>
      <c r="BR8483"/>
      <c r="BS8483"/>
      <c r="BT8483"/>
      <c r="BU8483"/>
    </row>
    <row r="8484" spans="2:73" x14ac:dyDescent="0.25">
      <c r="B8484" s="11"/>
      <c r="O8484" s="11"/>
      <c r="P8484" s="11"/>
      <c r="U8484" s="11"/>
      <c r="BM8484"/>
      <c r="BN8484"/>
      <c r="BO8484"/>
      <c r="BP8484"/>
      <c r="BQ8484"/>
      <c r="BR8484"/>
      <c r="BS8484"/>
      <c r="BT8484"/>
      <c r="BU8484"/>
    </row>
    <row r="8485" spans="2:73" x14ac:dyDescent="0.25">
      <c r="B8485" s="11"/>
      <c r="O8485" s="11"/>
      <c r="P8485" s="11"/>
      <c r="Q8485" s="11"/>
      <c r="U8485" s="11"/>
      <c r="BM8485"/>
      <c r="BN8485"/>
      <c r="BO8485"/>
      <c r="BP8485"/>
      <c r="BQ8485"/>
      <c r="BR8485"/>
      <c r="BS8485"/>
      <c r="BT8485"/>
      <c r="BU8485"/>
    </row>
    <row r="8486" spans="2:73" x14ac:dyDescent="0.25">
      <c r="B8486" s="11"/>
      <c r="O8486" s="11"/>
      <c r="P8486" s="11"/>
      <c r="Q8486" s="11"/>
      <c r="U8486" s="11"/>
      <c r="BM8486"/>
      <c r="BN8486"/>
      <c r="BO8486"/>
      <c r="BP8486"/>
      <c r="BQ8486"/>
      <c r="BR8486"/>
      <c r="BS8486"/>
      <c r="BT8486"/>
      <c r="BU8486"/>
    </row>
    <row r="8487" spans="2:73" x14ac:dyDescent="0.25">
      <c r="B8487" s="11"/>
      <c r="O8487" s="11"/>
      <c r="P8487" s="11"/>
      <c r="Q8487" s="11"/>
      <c r="U8487" s="11"/>
      <c r="BM8487"/>
      <c r="BN8487"/>
      <c r="BO8487"/>
      <c r="BP8487"/>
      <c r="BQ8487"/>
      <c r="BR8487"/>
      <c r="BS8487"/>
      <c r="BT8487"/>
      <c r="BU8487"/>
    </row>
    <row r="8488" spans="2:73" x14ac:dyDescent="0.25">
      <c r="B8488" s="11"/>
      <c r="O8488" s="11"/>
      <c r="P8488" s="11"/>
      <c r="U8488" s="11"/>
      <c r="BM8488"/>
      <c r="BN8488"/>
      <c r="BO8488"/>
      <c r="BP8488"/>
      <c r="BQ8488"/>
      <c r="BR8488"/>
      <c r="BS8488"/>
      <c r="BT8488"/>
      <c r="BU8488"/>
    </row>
    <row r="8489" spans="2:73" x14ac:dyDescent="0.25">
      <c r="B8489" s="11"/>
      <c r="O8489" s="11"/>
      <c r="P8489" s="11"/>
      <c r="Q8489" s="11"/>
      <c r="U8489" s="11"/>
      <c r="BM8489"/>
      <c r="BN8489"/>
      <c r="BO8489"/>
      <c r="BP8489"/>
      <c r="BQ8489"/>
      <c r="BR8489"/>
      <c r="BS8489"/>
      <c r="BT8489"/>
      <c r="BU8489"/>
    </row>
    <row r="8490" spans="2:73" x14ac:dyDescent="0.25">
      <c r="B8490" s="11"/>
      <c r="O8490" s="11"/>
      <c r="P8490" s="11"/>
      <c r="U8490" s="11"/>
      <c r="BM8490"/>
      <c r="BN8490"/>
      <c r="BO8490"/>
      <c r="BP8490"/>
      <c r="BQ8490"/>
      <c r="BR8490"/>
      <c r="BS8490"/>
      <c r="BT8490"/>
      <c r="BU8490"/>
    </row>
    <row r="8491" spans="2:73" x14ac:dyDescent="0.25">
      <c r="B8491" s="11"/>
      <c r="O8491" s="11"/>
      <c r="P8491" s="11"/>
      <c r="Q8491" s="11"/>
      <c r="U8491" s="11"/>
      <c r="BM8491"/>
      <c r="BN8491"/>
      <c r="BO8491"/>
      <c r="BP8491"/>
      <c r="BQ8491"/>
      <c r="BR8491"/>
      <c r="BS8491"/>
      <c r="BT8491"/>
      <c r="BU8491"/>
    </row>
    <row r="8492" spans="2:73" x14ac:dyDescent="0.25">
      <c r="B8492" s="11"/>
      <c r="O8492" s="11"/>
      <c r="P8492" s="11"/>
      <c r="Q8492" s="11"/>
      <c r="U8492" s="11"/>
      <c r="BM8492"/>
      <c r="BN8492"/>
      <c r="BO8492"/>
      <c r="BP8492"/>
      <c r="BQ8492"/>
      <c r="BR8492"/>
      <c r="BS8492"/>
      <c r="BT8492"/>
      <c r="BU8492"/>
    </row>
    <row r="8493" spans="2:73" x14ac:dyDescent="0.25">
      <c r="B8493" s="11"/>
      <c r="O8493" s="11"/>
      <c r="P8493" s="11"/>
      <c r="Q8493" s="11"/>
      <c r="U8493" s="11"/>
      <c r="BM8493"/>
      <c r="BN8493"/>
      <c r="BO8493"/>
      <c r="BP8493"/>
      <c r="BQ8493"/>
      <c r="BR8493"/>
      <c r="BS8493"/>
      <c r="BT8493"/>
      <c r="BU8493"/>
    </row>
    <row r="8494" spans="2:73" x14ac:dyDescent="0.25">
      <c r="B8494" s="11"/>
      <c r="O8494" s="11"/>
      <c r="P8494" s="11"/>
      <c r="Q8494" s="11"/>
      <c r="U8494" s="11"/>
      <c r="BM8494"/>
      <c r="BN8494"/>
      <c r="BO8494"/>
      <c r="BP8494"/>
      <c r="BQ8494"/>
      <c r="BR8494"/>
      <c r="BS8494"/>
      <c r="BT8494"/>
      <c r="BU8494"/>
    </row>
    <row r="8495" spans="2:73" x14ac:dyDescent="0.25">
      <c r="B8495" s="11"/>
      <c r="O8495" s="11"/>
      <c r="P8495" s="11"/>
      <c r="U8495" s="11"/>
      <c r="BM8495"/>
      <c r="BN8495"/>
      <c r="BO8495"/>
      <c r="BP8495"/>
      <c r="BQ8495"/>
      <c r="BR8495"/>
      <c r="BS8495"/>
      <c r="BT8495"/>
      <c r="BU8495"/>
    </row>
    <row r="8496" spans="2:73" x14ac:dyDescent="0.25">
      <c r="B8496" s="11"/>
      <c r="O8496" s="11"/>
      <c r="P8496" s="11"/>
      <c r="Q8496" s="11"/>
      <c r="U8496" s="11"/>
      <c r="BM8496"/>
      <c r="BN8496"/>
      <c r="BO8496"/>
      <c r="BP8496"/>
      <c r="BQ8496"/>
      <c r="BR8496"/>
      <c r="BS8496"/>
      <c r="BT8496"/>
      <c r="BU8496"/>
    </row>
    <row r="8497" spans="2:73" x14ac:dyDescent="0.25">
      <c r="B8497" s="11"/>
      <c r="O8497" s="11"/>
      <c r="P8497" s="11"/>
      <c r="Q8497" s="11"/>
      <c r="U8497" s="11"/>
      <c r="BM8497"/>
      <c r="BN8497"/>
      <c r="BO8497"/>
      <c r="BP8497"/>
      <c r="BQ8497"/>
      <c r="BR8497"/>
      <c r="BS8497"/>
      <c r="BT8497"/>
      <c r="BU8497"/>
    </row>
    <row r="8498" spans="2:73" x14ac:dyDescent="0.25">
      <c r="B8498" s="11"/>
      <c r="O8498" s="11"/>
      <c r="P8498" s="11"/>
      <c r="Q8498" s="11"/>
      <c r="U8498" s="11"/>
      <c r="BM8498"/>
      <c r="BN8498"/>
      <c r="BO8498"/>
      <c r="BP8498"/>
      <c r="BQ8498"/>
      <c r="BR8498"/>
      <c r="BS8498"/>
      <c r="BT8498"/>
      <c r="BU8498"/>
    </row>
    <row r="8499" spans="2:73" x14ac:dyDescent="0.25">
      <c r="B8499" s="11"/>
      <c r="O8499" s="11"/>
      <c r="P8499" s="11"/>
      <c r="Q8499" s="11"/>
      <c r="U8499" s="11"/>
      <c r="BM8499"/>
      <c r="BN8499"/>
      <c r="BO8499"/>
      <c r="BP8499"/>
      <c r="BQ8499"/>
      <c r="BR8499"/>
      <c r="BS8499"/>
      <c r="BT8499"/>
      <c r="BU8499"/>
    </row>
    <row r="8500" spans="2:73" x14ac:dyDescent="0.25">
      <c r="B8500" s="11"/>
      <c r="O8500" s="11"/>
      <c r="P8500" s="11"/>
      <c r="Q8500" s="11"/>
      <c r="U8500" s="11"/>
      <c r="BM8500"/>
      <c r="BN8500"/>
      <c r="BO8500"/>
      <c r="BP8500"/>
      <c r="BQ8500"/>
      <c r="BR8500"/>
      <c r="BS8500"/>
      <c r="BT8500"/>
      <c r="BU8500"/>
    </row>
    <row r="8501" spans="2:73" x14ac:dyDescent="0.25">
      <c r="B8501" s="11"/>
      <c r="O8501" s="11"/>
      <c r="P8501" s="11"/>
      <c r="Q8501" s="11"/>
      <c r="U8501" s="11"/>
      <c r="BM8501"/>
      <c r="BN8501"/>
      <c r="BO8501"/>
      <c r="BP8501"/>
      <c r="BQ8501"/>
      <c r="BR8501"/>
      <c r="BS8501"/>
      <c r="BT8501"/>
      <c r="BU8501"/>
    </row>
    <row r="8502" spans="2:73" x14ac:dyDescent="0.25">
      <c r="B8502" s="11"/>
      <c r="O8502" s="11"/>
      <c r="P8502" s="11"/>
      <c r="Q8502" s="11"/>
      <c r="U8502" s="11"/>
      <c r="BM8502"/>
      <c r="BN8502"/>
      <c r="BO8502"/>
      <c r="BP8502"/>
      <c r="BQ8502"/>
      <c r="BR8502"/>
      <c r="BS8502"/>
      <c r="BT8502"/>
      <c r="BU8502"/>
    </row>
    <row r="8503" spans="2:73" x14ac:dyDescent="0.25">
      <c r="B8503" s="11"/>
      <c r="O8503" s="11"/>
      <c r="P8503" s="11"/>
      <c r="U8503" s="11"/>
      <c r="BM8503"/>
      <c r="BN8503"/>
      <c r="BO8503"/>
      <c r="BP8503"/>
      <c r="BQ8503"/>
      <c r="BR8503"/>
      <c r="BS8503"/>
      <c r="BT8503"/>
      <c r="BU8503"/>
    </row>
    <row r="8504" spans="2:73" x14ac:dyDescent="0.25">
      <c r="B8504" s="11"/>
      <c r="O8504" s="11"/>
      <c r="P8504" s="11"/>
      <c r="U8504" s="11"/>
      <c r="BM8504"/>
      <c r="BN8504"/>
      <c r="BO8504"/>
      <c r="BP8504"/>
      <c r="BQ8504"/>
      <c r="BR8504"/>
      <c r="BS8504"/>
      <c r="BT8504"/>
      <c r="BU8504"/>
    </row>
    <row r="8505" spans="2:73" x14ac:dyDescent="0.25">
      <c r="B8505" s="11"/>
      <c r="O8505" s="11"/>
      <c r="P8505" s="11"/>
      <c r="Q8505" s="11"/>
      <c r="U8505" s="11"/>
      <c r="BM8505"/>
      <c r="BN8505"/>
      <c r="BO8505"/>
      <c r="BP8505"/>
      <c r="BQ8505"/>
      <c r="BR8505"/>
      <c r="BS8505"/>
      <c r="BT8505"/>
      <c r="BU8505"/>
    </row>
    <row r="8506" spans="2:73" x14ac:dyDescent="0.25">
      <c r="B8506" s="11"/>
      <c r="O8506" s="11"/>
      <c r="P8506" s="11"/>
      <c r="Q8506" s="11"/>
      <c r="U8506" s="11"/>
      <c r="BM8506"/>
      <c r="BN8506"/>
      <c r="BO8506"/>
      <c r="BP8506"/>
      <c r="BQ8506"/>
      <c r="BR8506"/>
      <c r="BS8506"/>
      <c r="BT8506"/>
      <c r="BU8506"/>
    </row>
    <row r="8507" spans="2:73" x14ac:dyDescent="0.25">
      <c r="B8507" s="11"/>
      <c r="O8507" s="11"/>
      <c r="P8507" s="11"/>
      <c r="U8507" s="11"/>
      <c r="BM8507"/>
      <c r="BN8507"/>
      <c r="BO8507"/>
      <c r="BP8507"/>
      <c r="BQ8507"/>
      <c r="BR8507"/>
      <c r="BS8507"/>
      <c r="BT8507"/>
      <c r="BU8507"/>
    </row>
    <row r="8508" spans="2:73" x14ac:dyDescent="0.25">
      <c r="B8508" s="11"/>
      <c r="O8508" s="11"/>
      <c r="P8508" s="11"/>
      <c r="U8508" s="11"/>
      <c r="BM8508"/>
      <c r="BN8508"/>
      <c r="BO8508"/>
      <c r="BP8508"/>
      <c r="BQ8508"/>
      <c r="BR8508"/>
      <c r="BS8508"/>
      <c r="BT8508"/>
      <c r="BU8508"/>
    </row>
    <row r="8509" spans="2:73" x14ac:dyDescent="0.25">
      <c r="B8509" s="11"/>
      <c r="O8509" s="11"/>
      <c r="P8509" s="11"/>
      <c r="Q8509" s="11"/>
      <c r="U8509" s="11"/>
      <c r="BM8509"/>
      <c r="BN8509"/>
      <c r="BO8509"/>
      <c r="BP8509"/>
      <c r="BQ8509"/>
      <c r="BR8509"/>
      <c r="BS8509"/>
      <c r="BT8509"/>
      <c r="BU8509"/>
    </row>
    <row r="8510" spans="2:73" x14ac:dyDescent="0.25">
      <c r="B8510" s="11"/>
      <c r="O8510" s="11"/>
      <c r="P8510" s="11"/>
      <c r="Q8510" s="11"/>
      <c r="U8510" s="11"/>
      <c r="BM8510"/>
      <c r="BN8510"/>
      <c r="BO8510"/>
      <c r="BP8510"/>
      <c r="BQ8510"/>
      <c r="BR8510"/>
      <c r="BS8510"/>
      <c r="BT8510"/>
      <c r="BU8510"/>
    </row>
    <row r="8511" spans="2:73" x14ac:dyDescent="0.25">
      <c r="B8511" s="11"/>
      <c r="O8511" s="11"/>
      <c r="P8511" s="11"/>
      <c r="Q8511" s="11"/>
      <c r="U8511" s="11"/>
      <c r="BM8511"/>
      <c r="BN8511"/>
      <c r="BO8511"/>
      <c r="BP8511"/>
      <c r="BQ8511"/>
      <c r="BR8511"/>
      <c r="BS8511"/>
      <c r="BT8511"/>
      <c r="BU8511"/>
    </row>
    <row r="8512" spans="2:73" x14ac:dyDescent="0.25">
      <c r="B8512" s="11"/>
      <c r="O8512" s="11"/>
      <c r="P8512" s="11"/>
      <c r="Q8512" s="11"/>
      <c r="U8512" s="11"/>
      <c r="BM8512"/>
      <c r="BN8512"/>
      <c r="BO8512"/>
      <c r="BP8512"/>
      <c r="BQ8512"/>
      <c r="BR8512"/>
      <c r="BS8512"/>
      <c r="BT8512"/>
      <c r="BU8512"/>
    </row>
    <row r="8513" spans="2:73" x14ac:dyDescent="0.25">
      <c r="B8513" s="11"/>
      <c r="O8513" s="11"/>
      <c r="P8513" s="11"/>
      <c r="U8513" s="11"/>
      <c r="BM8513"/>
      <c r="BN8513"/>
      <c r="BO8513"/>
      <c r="BP8513"/>
      <c r="BQ8513"/>
      <c r="BR8513"/>
      <c r="BS8513"/>
      <c r="BT8513"/>
      <c r="BU8513"/>
    </row>
    <row r="8514" spans="2:73" x14ac:dyDescent="0.25">
      <c r="B8514" s="11"/>
      <c r="O8514" s="11"/>
      <c r="P8514" s="11"/>
      <c r="U8514" s="11"/>
      <c r="BM8514"/>
      <c r="BN8514"/>
      <c r="BO8514"/>
      <c r="BP8514"/>
      <c r="BQ8514"/>
      <c r="BR8514"/>
      <c r="BS8514"/>
      <c r="BT8514"/>
      <c r="BU8514"/>
    </row>
    <row r="8515" spans="2:73" x14ac:dyDescent="0.25">
      <c r="B8515" s="11"/>
      <c r="O8515" s="11"/>
      <c r="P8515" s="11"/>
      <c r="Q8515" s="11"/>
      <c r="U8515" s="11"/>
      <c r="BM8515"/>
      <c r="BN8515"/>
      <c r="BO8515"/>
      <c r="BP8515"/>
      <c r="BQ8515"/>
      <c r="BR8515"/>
      <c r="BS8515"/>
      <c r="BT8515"/>
      <c r="BU8515"/>
    </row>
    <row r="8516" spans="2:73" x14ac:dyDescent="0.25">
      <c r="B8516" s="11"/>
      <c r="O8516" s="11"/>
      <c r="P8516" s="11"/>
      <c r="Q8516" s="11"/>
      <c r="U8516" s="11"/>
      <c r="BM8516"/>
      <c r="BN8516"/>
      <c r="BO8516"/>
      <c r="BP8516"/>
      <c r="BQ8516"/>
      <c r="BR8516"/>
      <c r="BS8516"/>
      <c r="BT8516"/>
      <c r="BU8516"/>
    </row>
    <row r="8517" spans="2:73" x14ac:dyDescent="0.25">
      <c r="B8517" s="11"/>
      <c r="O8517" s="11"/>
      <c r="P8517" s="11"/>
      <c r="Q8517" s="11"/>
      <c r="U8517" s="11"/>
      <c r="BM8517"/>
      <c r="BN8517"/>
      <c r="BO8517"/>
      <c r="BP8517"/>
      <c r="BQ8517"/>
      <c r="BR8517"/>
      <c r="BS8517"/>
      <c r="BT8517"/>
      <c r="BU8517"/>
    </row>
    <row r="8518" spans="2:73" x14ac:dyDescent="0.25">
      <c r="B8518" s="11"/>
      <c r="O8518" s="11"/>
      <c r="P8518" s="11"/>
      <c r="Q8518" s="11"/>
      <c r="U8518" s="11"/>
      <c r="BM8518"/>
      <c r="BN8518"/>
      <c r="BO8518"/>
      <c r="BP8518"/>
      <c r="BQ8518"/>
      <c r="BR8518"/>
      <c r="BS8518"/>
      <c r="BT8518"/>
      <c r="BU8518"/>
    </row>
    <row r="8519" spans="2:73" x14ac:dyDescent="0.25">
      <c r="B8519" s="11"/>
      <c r="O8519" s="11"/>
      <c r="P8519" s="11"/>
      <c r="U8519" s="11"/>
      <c r="BM8519"/>
      <c r="BN8519"/>
      <c r="BO8519"/>
      <c r="BP8519"/>
      <c r="BQ8519"/>
      <c r="BR8519"/>
      <c r="BS8519"/>
      <c r="BT8519"/>
      <c r="BU8519"/>
    </row>
    <row r="8520" spans="2:73" x14ac:dyDescent="0.25">
      <c r="B8520" s="11"/>
      <c r="O8520" s="11"/>
      <c r="P8520" s="11"/>
      <c r="Q8520" s="11"/>
      <c r="U8520" s="11"/>
      <c r="BM8520"/>
      <c r="BN8520"/>
      <c r="BO8520"/>
      <c r="BP8520"/>
      <c r="BQ8520"/>
      <c r="BR8520"/>
      <c r="BS8520"/>
      <c r="BT8520"/>
      <c r="BU8520"/>
    </row>
    <row r="8521" spans="2:73" x14ac:dyDescent="0.25">
      <c r="B8521" s="11"/>
      <c r="O8521" s="11"/>
      <c r="P8521" s="11"/>
      <c r="Q8521" s="11"/>
      <c r="U8521" s="11"/>
      <c r="BM8521"/>
      <c r="BN8521"/>
      <c r="BO8521"/>
      <c r="BP8521"/>
      <c r="BQ8521"/>
      <c r="BR8521"/>
      <c r="BS8521"/>
      <c r="BT8521"/>
      <c r="BU8521"/>
    </row>
    <row r="8522" spans="2:73" x14ac:dyDescent="0.25">
      <c r="B8522" s="11"/>
      <c r="O8522" s="11"/>
      <c r="P8522" s="11"/>
      <c r="Q8522" s="11"/>
      <c r="U8522" s="11"/>
      <c r="BM8522"/>
      <c r="BN8522"/>
      <c r="BO8522"/>
      <c r="BP8522"/>
      <c r="BQ8522"/>
      <c r="BR8522"/>
      <c r="BS8522"/>
      <c r="BT8522"/>
      <c r="BU8522"/>
    </row>
    <row r="8523" spans="2:73" x14ac:dyDescent="0.25">
      <c r="B8523" s="11"/>
      <c r="O8523" s="11"/>
      <c r="P8523" s="11"/>
      <c r="U8523" s="11"/>
      <c r="BM8523"/>
      <c r="BN8523"/>
      <c r="BO8523"/>
      <c r="BP8523"/>
      <c r="BQ8523"/>
      <c r="BR8523"/>
      <c r="BS8523"/>
      <c r="BT8523"/>
      <c r="BU8523"/>
    </row>
    <row r="8524" spans="2:73" x14ac:dyDescent="0.25">
      <c r="B8524" s="11"/>
      <c r="O8524" s="11"/>
      <c r="P8524" s="11"/>
      <c r="Q8524" s="11"/>
      <c r="U8524" s="11"/>
      <c r="BM8524"/>
      <c r="BN8524"/>
      <c r="BO8524"/>
      <c r="BP8524"/>
      <c r="BQ8524"/>
      <c r="BR8524"/>
      <c r="BS8524"/>
      <c r="BT8524"/>
      <c r="BU8524"/>
    </row>
    <row r="8525" spans="2:73" x14ac:dyDescent="0.25">
      <c r="B8525" s="11"/>
      <c r="O8525" s="11"/>
      <c r="P8525" s="11"/>
      <c r="U8525" s="11"/>
      <c r="BM8525"/>
      <c r="BN8525"/>
      <c r="BO8525"/>
      <c r="BP8525"/>
      <c r="BQ8525"/>
      <c r="BR8525"/>
      <c r="BS8525"/>
      <c r="BT8525"/>
      <c r="BU8525"/>
    </row>
    <row r="8526" spans="2:73" x14ac:dyDescent="0.25">
      <c r="B8526" s="11"/>
      <c r="O8526" s="11"/>
      <c r="P8526" s="11"/>
      <c r="Q8526" s="11"/>
      <c r="U8526" s="11"/>
      <c r="BM8526"/>
      <c r="BN8526"/>
      <c r="BO8526"/>
      <c r="BP8526"/>
      <c r="BQ8526"/>
      <c r="BR8526"/>
      <c r="BS8526"/>
      <c r="BT8526"/>
      <c r="BU8526"/>
    </row>
    <row r="8527" spans="2:73" x14ac:dyDescent="0.25">
      <c r="B8527" s="11"/>
      <c r="O8527" s="11"/>
      <c r="P8527" s="11"/>
      <c r="Q8527" s="11"/>
      <c r="U8527" s="11"/>
      <c r="BM8527"/>
      <c r="BN8527"/>
      <c r="BO8527"/>
      <c r="BP8527"/>
      <c r="BQ8527"/>
      <c r="BR8527"/>
      <c r="BS8527"/>
      <c r="BT8527"/>
      <c r="BU8527"/>
    </row>
    <row r="8528" spans="2:73" x14ac:dyDescent="0.25">
      <c r="B8528" s="11"/>
      <c r="O8528" s="11"/>
      <c r="P8528" s="11"/>
      <c r="U8528" s="11"/>
      <c r="BM8528"/>
      <c r="BN8528"/>
      <c r="BO8528"/>
      <c r="BP8528"/>
      <c r="BQ8528"/>
      <c r="BR8528"/>
      <c r="BS8528"/>
      <c r="BT8528"/>
      <c r="BU8528"/>
    </row>
    <row r="8529" spans="2:73" x14ac:dyDescent="0.25">
      <c r="B8529" s="11"/>
      <c r="O8529" s="11"/>
      <c r="P8529" s="11"/>
      <c r="U8529" s="11"/>
      <c r="BM8529"/>
      <c r="BN8529"/>
      <c r="BO8529"/>
      <c r="BP8529"/>
      <c r="BQ8529"/>
      <c r="BR8529"/>
      <c r="BS8529"/>
      <c r="BT8529"/>
      <c r="BU8529"/>
    </row>
    <row r="8530" spans="2:73" x14ac:dyDescent="0.25">
      <c r="B8530" s="11"/>
      <c r="O8530" s="11"/>
      <c r="P8530" s="11"/>
      <c r="U8530" s="11"/>
      <c r="BM8530"/>
      <c r="BN8530"/>
      <c r="BO8530"/>
      <c r="BP8530"/>
      <c r="BQ8530"/>
      <c r="BR8530"/>
      <c r="BS8530"/>
      <c r="BT8530"/>
      <c r="BU8530"/>
    </row>
    <row r="8531" spans="2:73" x14ac:dyDescent="0.25">
      <c r="B8531" s="11"/>
      <c r="O8531" s="11"/>
      <c r="P8531" s="11"/>
      <c r="U8531" s="11"/>
      <c r="BM8531"/>
      <c r="BN8531"/>
      <c r="BO8531"/>
      <c r="BP8531"/>
      <c r="BQ8531"/>
      <c r="BR8531"/>
      <c r="BS8531"/>
      <c r="BT8531"/>
      <c r="BU8531"/>
    </row>
    <row r="8532" spans="2:73" x14ac:dyDescent="0.25">
      <c r="B8532" s="11"/>
      <c r="O8532" s="11"/>
      <c r="P8532" s="11"/>
      <c r="Q8532" s="11"/>
      <c r="U8532" s="11"/>
      <c r="BM8532"/>
      <c r="BN8532"/>
      <c r="BO8532"/>
      <c r="BP8532"/>
      <c r="BQ8532"/>
      <c r="BR8532"/>
      <c r="BS8532"/>
      <c r="BT8532"/>
      <c r="BU8532"/>
    </row>
    <row r="8533" spans="2:73" x14ac:dyDescent="0.25">
      <c r="B8533" s="11"/>
      <c r="O8533" s="11"/>
      <c r="P8533" s="11"/>
      <c r="Q8533" s="11"/>
      <c r="U8533" s="11"/>
      <c r="BM8533"/>
      <c r="BN8533"/>
      <c r="BO8533"/>
      <c r="BP8533"/>
      <c r="BQ8533"/>
      <c r="BR8533"/>
      <c r="BS8533"/>
      <c r="BT8533"/>
      <c r="BU8533"/>
    </row>
    <row r="8534" spans="2:73" x14ac:dyDescent="0.25">
      <c r="B8534" s="11"/>
      <c r="O8534" s="11"/>
      <c r="P8534" s="11"/>
      <c r="Q8534" s="11"/>
      <c r="U8534" s="11"/>
      <c r="BM8534"/>
      <c r="BN8534"/>
      <c r="BO8534"/>
      <c r="BP8534"/>
      <c r="BQ8534"/>
      <c r="BR8534"/>
      <c r="BS8534"/>
      <c r="BT8534"/>
      <c r="BU8534"/>
    </row>
    <row r="8535" spans="2:73" x14ac:dyDescent="0.25">
      <c r="B8535" s="11"/>
      <c r="O8535" s="11"/>
      <c r="P8535" s="11"/>
      <c r="Q8535" s="11"/>
      <c r="U8535" s="11"/>
      <c r="BM8535"/>
      <c r="BN8535"/>
      <c r="BO8535"/>
      <c r="BP8535"/>
      <c r="BQ8535"/>
      <c r="BR8535"/>
      <c r="BS8535"/>
      <c r="BT8535"/>
      <c r="BU8535"/>
    </row>
    <row r="8536" spans="2:73" x14ac:dyDescent="0.25">
      <c r="B8536" s="11"/>
      <c r="O8536" s="11"/>
      <c r="P8536" s="11"/>
      <c r="Q8536" s="11"/>
      <c r="U8536" s="11"/>
      <c r="BM8536"/>
      <c r="BN8536"/>
      <c r="BO8536"/>
      <c r="BP8536"/>
      <c r="BQ8536"/>
      <c r="BR8536"/>
      <c r="BS8536"/>
      <c r="BT8536"/>
      <c r="BU8536"/>
    </row>
    <row r="8537" spans="2:73" x14ac:dyDescent="0.25">
      <c r="B8537" s="11"/>
      <c r="O8537" s="11"/>
      <c r="P8537" s="11"/>
      <c r="Q8537" s="11"/>
      <c r="U8537" s="11"/>
      <c r="BM8537"/>
      <c r="BN8537"/>
      <c r="BO8537"/>
      <c r="BP8537"/>
      <c r="BQ8537"/>
      <c r="BR8537"/>
      <c r="BS8537"/>
      <c r="BT8537"/>
      <c r="BU8537"/>
    </row>
    <row r="8538" spans="2:73" x14ac:dyDescent="0.25">
      <c r="B8538" s="11"/>
      <c r="O8538" s="11"/>
      <c r="P8538" s="11"/>
      <c r="Q8538" s="11"/>
      <c r="U8538" s="11"/>
      <c r="BM8538"/>
      <c r="BN8538"/>
      <c r="BO8538"/>
      <c r="BP8538"/>
      <c r="BQ8538"/>
      <c r="BR8538"/>
      <c r="BS8538"/>
      <c r="BT8538"/>
      <c r="BU8538"/>
    </row>
    <row r="8539" spans="2:73" x14ac:dyDescent="0.25">
      <c r="B8539" s="11"/>
      <c r="O8539" s="11"/>
      <c r="P8539" s="11"/>
      <c r="U8539" s="11"/>
      <c r="BM8539"/>
      <c r="BN8539"/>
      <c r="BO8539"/>
      <c r="BP8539"/>
      <c r="BQ8539"/>
      <c r="BR8539"/>
      <c r="BS8539"/>
      <c r="BT8539"/>
      <c r="BU8539"/>
    </row>
    <row r="8540" spans="2:73" x14ac:dyDescent="0.25">
      <c r="B8540" s="11"/>
      <c r="O8540" s="11"/>
      <c r="P8540" s="11"/>
      <c r="U8540" s="11"/>
      <c r="BM8540"/>
      <c r="BN8540"/>
      <c r="BO8540"/>
      <c r="BP8540"/>
      <c r="BQ8540"/>
      <c r="BR8540"/>
      <c r="BS8540"/>
      <c r="BT8540"/>
      <c r="BU8540"/>
    </row>
    <row r="8541" spans="2:73" x14ac:dyDescent="0.25">
      <c r="B8541" s="11"/>
      <c r="O8541" s="11"/>
      <c r="P8541" s="11"/>
      <c r="U8541" s="11"/>
      <c r="BM8541"/>
      <c r="BN8541"/>
      <c r="BO8541"/>
      <c r="BP8541"/>
      <c r="BQ8541"/>
      <c r="BR8541"/>
      <c r="BS8541"/>
      <c r="BT8541"/>
      <c r="BU8541"/>
    </row>
    <row r="8542" spans="2:73" x14ac:dyDescent="0.25">
      <c r="B8542" s="11"/>
      <c r="O8542" s="11"/>
      <c r="P8542" s="11"/>
      <c r="U8542" s="11"/>
      <c r="BM8542"/>
      <c r="BN8542"/>
      <c r="BO8542"/>
      <c r="BP8542"/>
      <c r="BQ8542"/>
      <c r="BR8542"/>
      <c r="BS8542"/>
      <c r="BT8542"/>
      <c r="BU8542"/>
    </row>
    <row r="8543" spans="2:73" x14ac:dyDescent="0.25">
      <c r="B8543" s="11"/>
      <c r="O8543" s="11"/>
      <c r="P8543" s="11"/>
      <c r="Q8543" s="11"/>
      <c r="U8543" s="11"/>
      <c r="BM8543"/>
      <c r="BN8543"/>
      <c r="BO8543"/>
      <c r="BP8543"/>
      <c r="BQ8543"/>
      <c r="BR8543"/>
      <c r="BS8543"/>
      <c r="BT8543"/>
      <c r="BU8543"/>
    </row>
    <row r="8544" spans="2:73" x14ac:dyDescent="0.25">
      <c r="B8544" s="11"/>
      <c r="O8544" s="11"/>
      <c r="P8544" s="11"/>
      <c r="Q8544" s="11"/>
      <c r="U8544" s="11"/>
      <c r="BM8544"/>
      <c r="BN8544"/>
      <c r="BO8544"/>
      <c r="BP8544"/>
      <c r="BQ8544"/>
      <c r="BR8544"/>
      <c r="BS8544"/>
      <c r="BT8544"/>
      <c r="BU8544"/>
    </row>
    <row r="8545" spans="2:73" x14ac:dyDescent="0.25">
      <c r="B8545" s="11"/>
      <c r="O8545" s="11"/>
      <c r="P8545" s="11"/>
      <c r="U8545" s="11"/>
      <c r="BM8545"/>
      <c r="BN8545"/>
      <c r="BO8545"/>
      <c r="BP8545"/>
      <c r="BQ8545"/>
      <c r="BR8545"/>
      <c r="BS8545"/>
      <c r="BT8545"/>
      <c r="BU8545"/>
    </row>
    <row r="8546" spans="2:73" x14ac:dyDescent="0.25">
      <c r="B8546" s="11"/>
      <c r="O8546" s="11"/>
      <c r="P8546" s="11"/>
      <c r="Q8546" s="11"/>
      <c r="U8546" s="11"/>
      <c r="BM8546"/>
      <c r="BN8546"/>
      <c r="BO8546"/>
      <c r="BP8546"/>
      <c r="BQ8546"/>
      <c r="BR8546"/>
      <c r="BS8546"/>
      <c r="BT8546"/>
      <c r="BU8546"/>
    </row>
    <row r="8547" spans="2:73" x14ac:dyDescent="0.25">
      <c r="B8547" s="11"/>
      <c r="O8547" s="11"/>
      <c r="P8547" s="11"/>
      <c r="Q8547" s="11"/>
      <c r="U8547" s="11"/>
      <c r="BM8547"/>
      <c r="BN8547"/>
      <c r="BO8547"/>
      <c r="BP8547"/>
      <c r="BQ8547"/>
      <c r="BR8547"/>
      <c r="BS8547"/>
      <c r="BT8547"/>
      <c r="BU8547"/>
    </row>
    <row r="8548" spans="2:73" x14ac:dyDescent="0.25">
      <c r="B8548" s="11"/>
      <c r="O8548" s="11"/>
      <c r="P8548" s="11"/>
      <c r="U8548" s="11"/>
      <c r="BM8548"/>
      <c r="BN8548"/>
      <c r="BO8548"/>
      <c r="BP8548"/>
      <c r="BQ8548"/>
      <c r="BR8548"/>
      <c r="BS8548"/>
      <c r="BT8548"/>
      <c r="BU8548"/>
    </row>
    <row r="8549" spans="2:73" x14ac:dyDescent="0.25">
      <c r="B8549" s="11"/>
      <c r="O8549" s="11"/>
      <c r="P8549" s="11"/>
      <c r="Q8549" s="11"/>
      <c r="U8549" s="11"/>
      <c r="BM8549"/>
      <c r="BN8549"/>
      <c r="BO8549"/>
      <c r="BP8549"/>
      <c r="BQ8549"/>
      <c r="BR8549"/>
      <c r="BS8549"/>
      <c r="BT8549"/>
      <c r="BU8549"/>
    </row>
    <row r="8550" spans="2:73" x14ac:dyDescent="0.25">
      <c r="B8550" s="11"/>
      <c r="O8550" s="11"/>
      <c r="P8550" s="11"/>
      <c r="U8550" s="11"/>
      <c r="BM8550"/>
      <c r="BN8550"/>
      <c r="BO8550"/>
      <c r="BP8550"/>
      <c r="BQ8550"/>
      <c r="BR8550"/>
      <c r="BS8550"/>
      <c r="BT8550"/>
      <c r="BU8550"/>
    </row>
    <row r="8551" spans="2:73" x14ac:dyDescent="0.25">
      <c r="B8551" s="11"/>
      <c r="O8551" s="11"/>
      <c r="P8551" s="11"/>
      <c r="Q8551" s="11"/>
      <c r="U8551" s="11"/>
      <c r="BM8551"/>
      <c r="BN8551"/>
      <c r="BO8551"/>
      <c r="BP8551"/>
      <c r="BQ8551"/>
      <c r="BR8551"/>
      <c r="BS8551"/>
      <c r="BT8551"/>
      <c r="BU8551"/>
    </row>
    <row r="8552" spans="2:73" x14ac:dyDescent="0.25">
      <c r="B8552" s="11"/>
      <c r="O8552" s="11"/>
      <c r="P8552" s="11"/>
      <c r="Q8552" s="11"/>
      <c r="U8552" s="11"/>
      <c r="BM8552"/>
      <c r="BN8552"/>
      <c r="BO8552"/>
      <c r="BP8552"/>
      <c r="BQ8552"/>
      <c r="BR8552"/>
      <c r="BS8552"/>
      <c r="BT8552"/>
      <c r="BU8552"/>
    </row>
    <row r="8553" spans="2:73" x14ac:dyDescent="0.25">
      <c r="B8553" s="11"/>
      <c r="O8553" s="11"/>
      <c r="P8553" s="11"/>
      <c r="Q8553" s="11"/>
      <c r="U8553" s="11"/>
      <c r="BM8553"/>
      <c r="BN8553"/>
      <c r="BO8553"/>
      <c r="BP8553"/>
      <c r="BQ8553"/>
      <c r="BR8553"/>
      <c r="BS8553"/>
      <c r="BT8553"/>
      <c r="BU8553"/>
    </row>
    <row r="8554" spans="2:73" x14ac:dyDescent="0.25">
      <c r="B8554" s="11"/>
      <c r="O8554" s="11"/>
      <c r="P8554" s="11"/>
      <c r="U8554" s="11"/>
      <c r="BM8554"/>
      <c r="BN8554"/>
      <c r="BO8554"/>
      <c r="BP8554"/>
      <c r="BQ8554"/>
      <c r="BR8554"/>
      <c r="BS8554"/>
      <c r="BT8554"/>
      <c r="BU8554"/>
    </row>
    <row r="8555" spans="2:73" x14ac:dyDescent="0.25">
      <c r="B8555" s="11"/>
      <c r="O8555" s="11"/>
      <c r="P8555" s="11"/>
      <c r="U8555" s="11"/>
      <c r="BM8555"/>
      <c r="BN8555"/>
      <c r="BO8555"/>
      <c r="BP8555"/>
      <c r="BQ8555"/>
      <c r="BR8555"/>
      <c r="BS8555"/>
      <c r="BT8555"/>
      <c r="BU8555"/>
    </row>
    <row r="8556" spans="2:73" x14ac:dyDescent="0.25">
      <c r="B8556" s="11"/>
      <c r="O8556" s="11"/>
      <c r="P8556" s="11"/>
      <c r="U8556" s="11"/>
      <c r="BM8556"/>
      <c r="BN8556"/>
      <c r="BO8556"/>
      <c r="BP8556"/>
      <c r="BQ8556"/>
      <c r="BR8556"/>
      <c r="BS8556"/>
      <c r="BT8556"/>
      <c r="BU8556"/>
    </row>
    <row r="8557" spans="2:73" x14ac:dyDescent="0.25">
      <c r="B8557" s="11"/>
      <c r="O8557" s="11"/>
      <c r="P8557" s="11"/>
      <c r="U8557" s="11"/>
      <c r="BM8557"/>
      <c r="BN8557"/>
      <c r="BO8557"/>
      <c r="BP8557"/>
      <c r="BQ8557"/>
      <c r="BR8557"/>
      <c r="BS8557"/>
      <c r="BT8557"/>
      <c r="BU8557"/>
    </row>
    <row r="8558" spans="2:73" x14ac:dyDescent="0.25">
      <c r="B8558" s="11"/>
      <c r="O8558" s="11"/>
      <c r="P8558" s="11"/>
      <c r="U8558" s="11"/>
      <c r="BM8558"/>
      <c r="BN8558"/>
      <c r="BO8558"/>
      <c r="BP8558"/>
      <c r="BQ8558"/>
      <c r="BR8558"/>
      <c r="BS8558"/>
      <c r="BT8558"/>
      <c r="BU8558"/>
    </row>
    <row r="8559" spans="2:73" x14ac:dyDescent="0.25">
      <c r="B8559" s="11"/>
      <c r="O8559" s="11"/>
      <c r="P8559" s="11"/>
      <c r="U8559" s="11"/>
      <c r="BM8559"/>
      <c r="BN8559"/>
      <c r="BO8559"/>
      <c r="BP8559"/>
      <c r="BQ8559"/>
      <c r="BR8559"/>
      <c r="BS8559"/>
      <c r="BT8559"/>
      <c r="BU8559"/>
    </row>
    <row r="8560" spans="2:73" x14ac:dyDescent="0.25">
      <c r="B8560" s="11"/>
      <c r="O8560" s="11"/>
      <c r="P8560" s="11"/>
      <c r="U8560" s="11"/>
      <c r="BM8560"/>
      <c r="BN8560"/>
      <c r="BO8560"/>
      <c r="BP8560"/>
      <c r="BQ8560"/>
      <c r="BR8560"/>
      <c r="BS8560"/>
      <c r="BT8560"/>
      <c r="BU8560"/>
    </row>
    <row r="8561" spans="2:73" x14ac:dyDescent="0.25">
      <c r="B8561" s="11"/>
      <c r="O8561" s="11"/>
      <c r="P8561" s="11"/>
      <c r="U8561" s="11"/>
      <c r="BM8561"/>
      <c r="BN8561"/>
      <c r="BO8561"/>
      <c r="BP8561"/>
      <c r="BQ8561"/>
      <c r="BR8561"/>
      <c r="BS8561"/>
      <c r="BT8561"/>
      <c r="BU8561"/>
    </row>
    <row r="8562" spans="2:73" x14ac:dyDescent="0.25">
      <c r="B8562" s="11"/>
      <c r="O8562" s="11"/>
      <c r="P8562" s="11"/>
      <c r="U8562" s="11"/>
      <c r="BM8562"/>
      <c r="BN8562"/>
      <c r="BO8562"/>
      <c r="BP8562"/>
      <c r="BQ8562"/>
      <c r="BR8562"/>
      <c r="BS8562"/>
      <c r="BT8562"/>
      <c r="BU8562"/>
    </row>
    <row r="8563" spans="2:73" x14ac:dyDescent="0.25">
      <c r="B8563" s="11"/>
      <c r="O8563" s="11"/>
      <c r="P8563" s="11"/>
      <c r="U8563" s="11"/>
      <c r="BM8563"/>
      <c r="BN8563"/>
      <c r="BO8563"/>
      <c r="BP8563"/>
      <c r="BQ8563"/>
      <c r="BR8563"/>
      <c r="BS8563"/>
      <c r="BT8563"/>
      <c r="BU8563"/>
    </row>
    <row r="8564" spans="2:73" x14ac:dyDescent="0.25">
      <c r="B8564" s="11"/>
      <c r="O8564" s="11"/>
      <c r="P8564" s="11"/>
      <c r="U8564" s="11"/>
      <c r="BM8564"/>
      <c r="BN8564"/>
      <c r="BO8564"/>
      <c r="BP8564"/>
      <c r="BQ8564"/>
      <c r="BR8564"/>
      <c r="BS8564"/>
      <c r="BT8564"/>
      <c r="BU8564"/>
    </row>
    <row r="8565" spans="2:73" x14ac:dyDescent="0.25">
      <c r="B8565" s="11"/>
      <c r="O8565" s="11"/>
      <c r="P8565" s="11"/>
      <c r="U8565" s="11"/>
      <c r="BM8565"/>
      <c r="BN8565"/>
      <c r="BO8565"/>
      <c r="BP8565"/>
      <c r="BQ8565"/>
      <c r="BR8565"/>
      <c r="BS8565"/>
      <c r="BT8565"/>
      <c r="BU8565"/>
    </row>
    <row r="8566" spans="2:73" x14ac:dyDescent="0.25">
      <c r="B8566" s="11"/>
      <c r="O8566" s="11"/>
      <c r="P8566" s="11"/>
      <c r="U8566" s="11"/>
      <c r="BM8566"/>
      <c r="BN8566"/>
      <c r="BO8566"/>
      <c r="BP8566"/>
      <c r="BQ8566"/>
      <c r="BR8566"/>
      <c r="BS8566"/>
      <c r="BT8566"/>
      <c r="BU8566"/>
    </row>
    <row r="8567" spans="2:73" x14ac:dyDescent="0.25">
      <c r="B8567" s="11"/>
      <c r="O8567" s="11"/>
      <c r="P8567" s="11"/>
      <c r="U8567" s="11"/>
      <c r="BM8567"/>
      <c r="BN8567"/>
      <c r="BO8567"/>
      <c r="BP8567"/>
      <c r="BQ8567"/>
      <c r="BR8567"/>
      <c r="BS8567"/>
      <c r="BT8567"/>
      <c r="BU8567"/>
    </row>
    <row r="8568" spans="2:73" x14ac:dyDescent="0.25">
      <c r="B8568" s="11"/>
      <c r="O8568" s="11"/>
      <c r="P8568" s="11"/>
      <c r="U8568" s="11"/>
      <c r="BM8568"/>
      <c r="BN8568"/>
      <c r="BO8568"/>
      <c r="BP8568"/>
      <c r="BQ8568"/>
      <c r="BR8568"/>
      <c r="BS8568"/>
      <c r="BT8568"/>
      <c r="BU8568"/>
    </row>
    <row r="8569" spans="2:73" x14ac:dyDescent="0.25">
      <c r="B8569" s="11"/>
      <c r="O8569" s="11"/>
      <c r="P8569" s="11"/>
      <c r="U8569" s="11"/>
      <c r="BM8569"/>
      <c r="BN8569"/>
      <c r="BO8569"/>
      <c r="BP8569"/>
      <c r="BQ8569"/>
      <c r="BR8569"/>
      <c r="BS8569"/>
      <c r="BT8569"/>
      <c r="BU8569"/>
    </row>
    <row r="8570" spans="2:73" x14ac:dyDescent="0.25">
      <c r="B8570" s="11"/>
      <c r="O8570" s="11"/>
      <c r="P8570" s="11"/>
      <c r="U8570" s="11"/>
      <c r="BM8570"/>
      <c r="BN8570"/>
      <c r="BO8570"/>
      <c r="BP8570"/>
      <c r="BQ8570"/>
      <c r="BR8570"/>
      <c r="BS8570"/>
      <c r="BT8570"/>
      <c r="BU8570"/>
    </row>
    <row r="8571" spans="2:73" x14ac:dyDescent="0.25">
      <c r="B8571" s="11"/>
      <c r="O8571" s="11"/>
      <c r="P8571" s="11"/>
      <c r="Q8571" s="11"/>
      <c r="U8571" s="11"/>
      <c r="BM8571"/>
      <c r="BN8571"/>
      <c r="BO8571"/>
      <c r="BP8571"/>
      <c r="BQ8571"/>
      <c r="BR8571"/>
      <c r="BS8571"/>
      <c r="BT8571"/>
      <c r="BU8571"/>
    </row>
    <row r="8572" spans="2:73" x14ac:dyDescent="0.25">
      <c r="B8572" s="11"/>
      <c r="O8572" s="11"/>
      <c r="P8572" s="11"/>
      <c r="U8572" s="11"/>
      <c r="BM8572"/>
      <c r="BN8572"/>
      <c r="BO8572"/>
      <c r="BP8572"/>
      <c r="BQ8572"/>
      <c r="BR8572"/>
      <c r="BS8572"/>
      <c r="BT8572"/>
      <c r="BU8572"/>
    </row>
    <row r="8573" spans="2:73" x14ac:dyDescent="0.25">
      <c r="B8573" s="11"/>
      <c r="O8573" s="11"/>
      <c r="P8573" s="11"/>
      <c r="U8573" s="11"/>
      <c r="BM8573"/>
      <c r="BN8573"/>
      <c r="BO8573"/>
      <c r="BP8573"/>
      <c r="BQ8573"/>
      <c r="BR8573"/>
      <c r="BS8573"/>
      <c r="BT8573"/>
      <c r="BU8573"/>
    </row>
    <row r="8574" spans="2:73" x14ac:dyDescent="0.25">
      <c r="B8574" s="11"/>
      <c r="O8574" s="11"/>
      <c r="P8574" s="11"/>
      <c r="U8574" s="11"/>
      <c r="BM8574"/>
      <c r="BN8574"/>
      <c r="BO8574"/>
      <c r="BP8574"/>
      <c r="BQ8574"/>
      <c r="BR8574"/>
      <c r="BS8574"/>
      <c r="BT8574"/>
      <c r="BU8574"/>
    </row>
    <row r="8575" spans="2:73" x14ac:dyDescent="0.25">
      <c r="B8575" s="11"/>
      <c r="O8575" s="11"/>
      <c r="P8575" s="11"/>
      <c r="U8575" s="11"/>
      <c r="BM8575"/>
      <c r="BN8575"/>
      <c r="BO8575"/>
      <c r="BP8575"/>
      <c r="BQ8575"/>
      <c r="BR8575"/>
      <c r="BS8575"/>
      <c r="BT8575"/>
      <c r="BU8575"/>
    </row>
    <row r="8576" spans="2:73" x14ac:dyDescent="0.25">
      <c r="B8576" s="11"/>
      <c r="O8576" s="11"/>
      <c r="P8576" s="11"/>
      <c r="U8576" s="11"/>
      <c r="BM8576"/>
      <c r="BN8576"/>
      <c r="BO8576"/>
      <c r="BP8576"/>
      <c r="BQ8576"/>
      <c r="BR8576"/>
      <c r="BS8576"/>
      <c r="BT8576"/>
      <c r="BU8576"/>
    </row>
    <row r="8577" spans="2:73" x14ac:dyDescent="0.25">
      <c r="B8577" s="11"/>
      <c r="O8577" s="11"/>
      <c r="P8577" s="11"/>
      <c r="U8577" s="11"/>
      <c r="BM8577"/>
      <c r="BN8577"/>
      <c r="BO8577"/>
      <c r="BP8577"/>
      <c r="BQ8577"/>
      <c r="BR8577"/>
      <c r="BS8577"/>
      <c r="BT8577"/>
      <c r="BU8577"/>
    </row>
    <row r="8578" spans="2:73" x14ac:dyDescent="0.25">
      <c r="B8578" s="11"/>
      <c r="O8578" s="11"/>
      <c r="P8578" s="11"/>
      <c r="U8578" s="11"/>
      <c r="BM8578"/>
      <c r="BN8578"/>
      <c r="BO8578"/>
      <c r="BP8578"/>
      <c r="BQ8578"/>
      <c r="BR8578"/>
      <c r="BS8578"/>
      <c r="BT8578"/>
      <c r="BU8578"/>
    </row>
    <row r="8579" spans="2:73" x14ac:dyDescent="0.25">
      <c r="B8579" s="11"/>
      <c r="O8579" s="11"/>
      <c r="P8579" s="11"/>
      <c r="U8579" s="11"/>
      <c r="BM8579"/>
      <c r="BN8579"/>
      <c r="BO8579"/>
      <c r="BP8579"/>
      <c r="BQ8579"/>
      <c r="BR8579"/>
      <c r="BS8579"/>
      <c r="BT8579"/>
      <c r="BU8579"/>
    </row>
    <row r="8580" spans="2:73" x14ac:dyDescent="0.25">
      <c r="B8580" s="11"/>
      <c r="O8580" s="11"/>
      <c r="P8580" s="11"/>
      <c r="U8580" s="11"/>
      <c r="BM8580"/>
      <c r="BN8580"/>
      <c r="BO8580"/>
      <c r="BP8580"/>
      <c r="BQ8580"/>
      <c r="BR8580"/>
      <c r="BS8580"/>
      <c r="BT8580"/>
      <c r="BU8580"/>
    </row>
    <row r="8581" spans="2:73" x14ac:dyDescent="0.25">
      <c r="B8581" s="11"/>
      <c r="O8581" s="11"/>
      <c r="P8581" s="11"/>
      <c r="U8581" s="11"/>
      <c r="BM8581"/>
      <c r="BN8581"/>
      <c r="BO8581"/>
      <c r="BP8581"/>
      <c r="BQ8581"/>
      <c r="BR8581"/>
      <c r="BS8581"/>
      <c r="BT8581"/>
      <c r="BU8581"/>
    </row>
    <row r="8582" spans="2:73" x14ac:dyDescent="0.25">
      <c r="B8582" s="11"/>
      <c r="O8582" s="11"/>
      <c r="P8582" s="11"/>
      <c r="Q8582" s="11"/>
      <c r="U8582" s="11"/>
      <c r="BM8582"/>
      <c r="BN8582"/>
      <c r="BO8582"/>
      <c r="BP8582"/>
      <c r="BQ8582"/>
      <c r="BR8582"/>
      <c r="BS8582"/>
      <c r="BT8582"/>
      <c r="BU8582"/>
    </row>
    <row r="8583" spans="2:73" x14ac:dyDescent="0.25">
      <c r="B8583" s="11"/>
      <c r="O8583" s="11"/>
      <c r="P8583" s="11"/>
      <c r="U8583" s="11"/>
      <c r="BM8583"/>
      <c r="BN8583"/>
      <c r="BO8583"/>
      <c r="BP8583"/>
      <c r="BQ8583"/>
      <c r="BR8583"/>
      <c r="BS8583"/>
      <c r="BT8583"/>
      <c r="BU8583"/>
    </row>
    <row r="8584" spans="2:73" x14ac:dyDescent="0.25">
      <c r="B8584" s="11"/>
      <c r="O8584" s="11"/>
      <c r="P8584" s="11"/>
      <c r="U8584" s="11"/>
      <c r="BM8584"/>
      <c r="BN8584"/>
      <c r="BO8584"/>
      <c r="BP8584"/>
      <c r="BQ8584"/>
      <c r="BR8584"/>
      <c r="BS8584"/>
      <c r="BT8584"/>
      <c r="BU8584"/>
    </row>
    <row r="8585" spans="2:73" x14ac:dyDescent="0.25">
      <c r="B8585" s="11"/>
      <c r="O8585" s="11"/>
      <c r="P8585" s="11"/>
      <c r="U8585" s="11"/>
      <c r="BM8585"/>
      <c r="BN8585"/>
      <c r="BO8585"/>
      <c r="BP8585"/>
      <c r="BQ8585"/>
      <c r="BR8585"/>
      <c r="BS8585"/>
      <c r="BT8585"/>
      <c r="BU8585"/>
    </row>
    <row r="8586" spans="2:73" x14ac:dyDescent="0.25">
      <c r="B8586" s="11"/>
      <c r="O8586" s="11"/>
      <c r="P8586" s="11"/>
      <c r="U8586" s="11"/>
      <c r="BM8586"/>
      <c r="BN8586"/>
      <c r="BO8586"/>
      <c r="BP8586"/>
      <c r="BQ8586"/>
      <c r="BR8586"/>
      <c r="BS8586"/>
      <c r="BT8586"/>
      <c r="BU8586"/>
    </row>
    <row r="8587" spans="2:73" x14ac:dyDescent="0.25">
      <c r="B8587" s="11"/>
      <c r="O8587" s="11"/>
      <c r="P8587" s="11"/>
      <c r="U8587" s="11"/>
      <c r="BM8587"/>
      <c r="BN8587"/>
      <c r="BO8587"/>
      <c r="BP8587"/>
      <c r="BQ8587"/>
      <c r="BR8587"/>
      <c r="BS8587"/>
      <c r="BT8587"/>
      <c r="BU8587"/>
    </row>
    <row r="8588" spans="2:73" x14ac:dyDescent="0.25">
      <c r="B8588" s="11"/>
      <c r="O8588" s="11"/>
      <c r="P8588" s="11"/>
      <c r="U8588" s="11"/>
      <c r="BM8588"/>
      <c r="BN8588"/>
      <c r="BO8588"/>
      <c r="BP8588"/>
      <c r="BQ8588"/>
      <c r="BR8588"/>
      <c r="BS8588"/>
      <c r="BT8588"/>
      <c r="BU8588"/>
    </row>
    <row r="8589" spans="2:73" x14ac:dyDescent="0.25">
      <c r="B8589" s="11"/>
      <c r="O8589" s="11"/>
      <c r="P8589" s="11"/>
      <c r="U8589" s="11"/>
      <c r="BM8589"/>
      <c r="BN8589"/>
      <c r="BO8589"/>
      <c r="BP8589"/>
      <c r="BQ8589"/>
      <c r="BR8589"/>
      <c r="BS8589"/>
      <c r="BT8589"/>
      <c r="BU8589"/>
    </row>
    <row r="8590" spans="2:73" x14ac:dyDescent="0.25">
      <c r="B8590" s="11"/>
      <c r="O8590" s="11"/>
      <c r="P8590" s="11"/>
      <c r="U8590" s="11"/>
      <c r="BM8590"/>
      <c r="BN8590"/>
      <c r="BO8590"/>
      <c r="BP8590"/>
      <c r="BQ8590"/>
      <c r="BR8590"/>
      <c r="BS8590"/>
      <c r="BT8590"/>
      <c r="BU8590"/>
    </row>
    <row r="8591" spans="2:73" x14ac:dyDescent="0.25">
      <c r="B8591" s="11"/>
      <c r="O8591" s="11"/>
      <c r="P8591" s="11"/>
      <c r="U8591" s="11"/>
      <c r="BM8591"/>
      <c r="BN8591"/>
      <c r="BO8591"/>
      <c r="BP8591"/>
      <c r="BQ8591"/>
      <c r="BR8591"/>
      <c r="BS8591"/>
      <c r="BT8591"/>
      <c r="BU8591"/>
    </row>
    <row r="8592" spans="2:73" x14ac:dyDescent="0.25">
      <c r="B8592" s="11"/>
      <c r="O8592" s="11"/>
      <c r="P8592" s="11"/>
      <c r="U8592" s="11"/>
      <c r="BM8592"/>
      <c r="BN8592"/>
      <c r="BO8592"/>
      <c r="BP8592"/>
      <c r="BQ8592"/>
      <c r="BR8592"/>
      <c r="BS8592"/>
      <c r="BT8592"/>
      <c r="BU8592"/>
    </row>
    <row r="8593" spans="2:73" x14ac:dyDescent="0.25">
      <c r="B8593" s="11"/>
      <c r="O8593" s="11"/>
      <c r="P8593" s="11"/>
      <c r="U8593" s="11"/>
      <c r="BM8593"/>
      <c r="BN8593"/>
      <c r="BO8593"/>
      <c r="BP8593"/>
      <c r="BQ8593"/>
      <c r="BR8593"/>
      <c r="BS8593"/>
      <c r="BT8593"/>
      <c r="BU8593"/>
    </row>
    <row r="8594" spans="2:73" x14ac:dyDescent="0.25">
      <c r="B8594" s="11"/>
      <c r="O8594" s="11"/>
      <c r="P8594" s="11"/>
      <c r="U8594" s="11"/>
      <c r="BM8594"/>
      <c r="BN8594"/>
      <c r="BO8594"/>
      <c r="BP8594"/>
      <c r="BQ8594"/>
      <c r="BR8594"/>
      <c r="BS8594"/>
      <c r="BT8594"/>
      <c r="BU8594"/>
    </row>
    <row r="8595" spans="2:73" x14ac:dyDescent="0.25">
      <c r="B8595" s="11"/>
      <c r="O8595" s="11"/>
      <c r="P8595" s="11"/>
      <c r="U8595" s="11"/>
      <c r="BM8595"/>
      <c r="BN8595"/>
      <c r="BO8595"/>
      <c r="BP8595"/>
      <c r="BQ8595"/>
      <c r="BR8595"/>
      <c r="BS8595"/>
      <c r="BT8595"/>
      <c r="BU8595"/>
    </row>
    <row r="8596" spans="2:73" x14ac:dyDescent="0.25">
      <c r="B8596" s="11"/>
      <c r="O8596" s="11"/>
      <c r="P8596" s="11"/>
      <c r="U8596" s="11"/>
      <c r="BM8596"/>
      <c r="BN8596"/>
      <c r="BO8596"/>
      <c r="BP8596"/>
      <c r="BQ8596"/>
      <c r="BR8596"/>
      <c r="BS8596"/>
      <c r="BT8596"/>
      <c r="BU8596"/>
    </row>
    <row r="8597" spans="2:73" x14ac:dyDescent="0.25">
      <c r="B8597" s="11"/>
      <c r="O8597" s="11"/>
      <c r="P8597" s="11"/>
      <c r="U8597" s="11"/>
      <c r="BM8597"/>
      <c r="BN8597"/>
      <c r="BO8597"/>
      <c r="BP8597"/>
      <c r="BQ8597"/>
      <c r="BR8597"/>
      <c r="BS8597"/>
      <c r="BT8597"/>
      <c r="BU8597"/>
    </row>
    <row r="8598" spans="2:73" x14ac:dyDescent="0.25">
      <c r="B8598" s="11"/>
      <c r="O8598" s="11"/>
      <c r="P8598" s="11"/>
      <c r="U8598" s="11"/>
      <c r="BM8598"/>
      <c r="BN8598"/>
      <c r="BO8598"/>
      <c r="BP8598"/>
      <c r="BQ8598"/>
      <c r="BR8598"/>
      <c r="BS8598"/>
      <c r="BT8598"/>
      <c r="BU8598"/>
    </row>
    <row r="8599" spans="2:73" x14ac:dyDescent="0.25">
      <c r="B8599" s="11"/>
      <c r="O8599" s="11"/>
      <c r="P8599" s="11"/>
      <c r="U8599" s="11"/>
      <c r="BM8599"/>
      <c r="BN8599"/>
      <c r="BO8599"/>
      <c r="BP8599"/>
      <c r="BQ8599"/>
      <c r="BR8599"/>
      <c r="BS8599"/>
      <c r="BT8599"/>
      <c r="BU8599"/>
    </row>
    <row r="8600" spans="2:73" x14ac:dyDescent="0.25">
      <c r="B8600" s="11"/>
      <c r="O8600" s="11"/>
      <c r="P8600" s="11"/>
      <c r="U8600" s="11"/>
      <c r="BM8600"/>
      <c r="BN8600"/>
      <c r="BO8600"/>
      <c r="BP8600"/>
      <c r="BQ8600"/>
      <c r="BR8600"/>
      <c r="BS8600"/>
      <c r="BT8600"/>
      <c r="BU8600"/>
    </row>
    <row r="8601" spans="2:73" x14ac:dyDescent="0.25">
      <c r="B8601" s="11"/>
      <c r="O8601" s="11"/>
      <c r="P8601" s="11"/>
      <c r="U8601" s="11"/>
      <c r="BM8601"/>
      <c r="BN8601"/>
      <c r="BO8601"/>
      <c r="BP8601"/>
      <c r="BQ8601"/>
      <c r="BR8601"/>
      <c r="BS8601"/>
      <c r="BT8601"/>
      <c r="BU8601"/>
    </row>
    <row r="8602" spans="2:73" x14ac:dyDescent="0.25">
      <c r="B8602" s="11"/>
      <c r="O8602" s="11"/>
      <c r="P8602" s="11"/>
      <c r="U8602" s="11"/>
      <c r="BM8602"/>
      <c r="BN8602"/>
      <c r="BO8602"/>
      <c r="BP8602"/>
      <c r="BQ8602"/>
      <c r="BR8602"/>
      <c r="BS8602"/>
      <c r="BT8602"/>
      <c r="BU8602"/>
    </row>
    <row r="8603" spans="2:73" x14ac:dyDescent="0.25">
      <c r="B8603" s="11"/>
      <c r="O8603" s="11"/>
      <c r="P8603" s="11"/>
      <c r="U8603" s="11"/>
      <c r="BM8603"/>
      <c r="BN8603"/>
      <c r="BO8603"/>
      <c r="BP8603"/>
      <c r="BQ8603"/>
      <c r="BR8603"/>
      <c r="BS8603"/>
      <c r="BT8603"/>
      <c r="BU8603"/>
    </row>
    <row r="8604" spans="2:73" x14ac:dyDescent="0.25">
      <c r="B8604" s="11"/>
      <c r="O8604" s="11"/>
      <c r="P8604" s="11"/>
      <c r="U8604" s="11"/>
      <c r="BM8604"/>
      <c r="BN8604"/>
      <c r="BO8604"/>
      <c r="BP8604"/>
      <c r="BQ8604"/>
      <c r="BR8604"/>
      <c r="BS8604"/>
      <c r="BT8604"/>
      <c r="BU8604"/>
    </row>
    <row r="8605" spans="2:73" x14ac:dyDescent="0.25">
      <c r="B8605" s="11"/>
      <c r="O8605" s="11"/>
      <c r="P8605" s="11"/>
      <c r="U8605" s="11"/>
      <c r="BM8605"/>
      <c r="BN8605"/>
      <c r="BO8605"/>
      <c r="BP8605"/>
      <c r="BQ8605"/>
      <c r="BR8605"/>
      <c r="BS8605"/>
      <c r="BT8605"/>
      <c r="BU8605"/>
    </row>
    <row r="8606" spans="2:73" x14ac:dyDescent="0.25">
      <c r="B8606" s="11"/>
      <c r="O8606" s="11"/>
      <c r="P8606" s="11"/>
      <c r="U8606" s="11"/>
      <c r="BM8606"/>
      <c r="BN8606"/>
      <c r="BO8606"/>
      <c r="BP8606"/>
      <c r="BQ8606"/>
      <c r="BR8606"/>
      <c r="BS8606"/>
      <c r="BT8606"/>
      <c r="BU8606"/>
    </row>
    <row r="8607" spans="2:73" x14ac:dyDescent="0.25">
      <c r="B8607" s="11"/>
      <c r="O8607" s="11"/>
      <c r="P8607" s="11"/>
      <c r="U8607" s="11"/>
      <c r="BM8607"/>
      <c r="BN8607"/>
      <c r="BO8607"/>
      <c r="BP8607"/>
      <c r="BQ8607"/>
      <c r="BR8607"/>
      <c r="BS8607"/>
      <c r="BT8607"/>
      <c r="BU8607"/>
    </row>
    <row r="8608" spans="2:73" x14ac:dyDescent="0.25">
      <c r="B8608" s="11"/>
      <c r="O8608" s="11"/>
      <c r="P8608" s="11"/>
      <c r="U8608" s="11"/>
      <c r="BM8608"/>
      <c r="BN8608"/>
      <c r="BO8608"/>
      <c r="BP8608"/>
      <c r="BQ8608"/>
      <c r="BR8608"/>
      <c r="BS8608"/>
      <c r="BT8608"/>
      <c r="BU8608"/>
    </row>
    <row r="8609" spans="2:73" x14ac:dyDescent="0.25">
      <c r="B8609" s="11"/>
      <c r="O8609" s="11"/>
      <c r="P8609" s="11"/>
      <c r="U8609" s="11"/>
      <c r="BM8609"/>
      <c r="BN8609"/>
      <c r="BO8609"/>
      <c r="BP8609"/>
      <c r="BQ8609"/>
      <c r="BR8609"/>
      <c r="BS8609"/>
      <c r="BT8609"/>
      <c r="BU8609"/>
    </row>
    <row r="8610" spans="2:73" x14ac:dyDescent="0.25">
      <c r="B8610" s="11"/>
      <c r="O8610" s="11"/>
      <c r="P8610" s="11"/>
      <c r="U8610" s="11"/>
      <c r="BM8610"/>
      <c r="BN8610"/>
      <c r="BO8610"/>
      <c r="BP8610"/>
      <c r="BQ8610"/>
      <c r="BR8610"/>
      <c r="BS8610"/>
      <c r="BT8610"/>
      <c r="BU8610"/>
    </row>
    <row r="8611" spans="2:73" x14ac:dyDescent="0.25">
      <c r="B8611" s="11"/>
      <c r="O8611" s="11"/>
      <c r="P8611" s="11"/>
      <c r="U8611" s="11"/>
      <c r="V8611" s="11"/>
      <c r="BM8611"/>
      <c r="BN8611"/>
      <c r="BO8611"/>
      <c r="BP8611"/>
      <c r="BQ8611"/>
      <c r="BR8611"/>
      <c r="BS8611"/>
      <c r="BT8611"/>
      <c r="BU8611"/>
    </row>
    <row r="8612" spans="2:73" x14ac:dyDescent="0.25">
      <c r="B8612" s="11"/>
      <c r="O8612" s="11"/>
      <c r="P8612" s="11"/>
      <c r="U8612" s="11"/>
      <c r="BM8612"/>
      <c r="BN8612"/>
      <c r="BO8612"/>
      <c r="BP8612"/>
      <c r="BQ8612"/>
      <c r="BR8612"/>
      <c r="BS8612"/>
      <c r="BT8612"/>
      <c r="BU8612"/>
    </row>
    <row r="8613" spans="2:73" x14ac:dyDescent="0.25">
      <c r="B8613" s="11"/>
      <c r="O8613" s="11"/>
      <c r="P8613" s="11"/>
      <c r="U8613" s="11"/>
      <c r="BM8613"/>
      <c r="BN8613"/>
      <c r="BO8613"/>
      <c r="BP8613"/>
      <c r="BQ8613"/>
      <c r="BR8613"/>
      <c r="BS8613"/>
      <c r="BT8613"/>
      <c r="BU8613"/>
    </row>
    <row r="8614" spans="2:73" x14ac:dyDescent="0.25">
      <c r="B8614" s="11"/>
      <c r="O8614" s="11"/>
      <c r="P8614" s="11"/>
      <c r="U8614" s="11"/>
      <c r="BM8614"/>
      <c r="BN8614"/>
      <c r="BO8614"/>
      <c r="BP8614"/>
      <c r="BQ8614"/>
      <c r="BR8614"/>
      <c r="BS8614"/>
      <c r="BT8614"/>
      <c r="BU8614"/>
    </row>
    <row r="8615" spans="2:73" x14ac:dyDescent="0.25">
      <c r="B8615" s="11"/>
      <c r="O8615" s="11"/>
      <c r="P8615" s="11"/>
      <c r="U8615" s="11"/>
      <c r="BM8615"/>
      <c r="BN8615"/>
      <c r="BO8615"/>
      <c r="BP8615"/>
      <c r="BQ8615"/>
      <c r="BR8615"/>
      <c r="BS8615"/>
      <c r="BT8615"/>
      <c r="BU8615"/>
    </row>
    <row r="8616" spans="2:73" x14ac:dyDescent="0.25">
      <c r="B8616" s="11"/>
      <c r="O8616" s="11"/>
      <c r="P8616" s="11"/>
      <c r="U8616" s="11"/>
      <c r="BM8616"/>
      <c r="BN8616"/>
      <c r="BO8616"/>
      <c r="BP8616"/>
      <c r="BQ8616"/>
      <c r="BR8616"/>
      <c r="BS8616"/>
      <c r="BT8616"/>
      <c r="BU8616"/>
    </row>
    <row r="8617" spans="2:73" x14ac:dyDescent="0.25">
      <c r="B8617" s="11"/>
      <c r="O8617" s="11"/>
      <c r="P8617" s="11"/>
      <c r="U8617" s="11"/>
      <c r="BM8617"/>
      <c r="BN8617"/>
      <c r="BO8617"/>
      <c r="BP8617"/>
      <c r="BQ8617"/>
      <c r="BR8617"/>
      <c r="BS8617"/>
      <c r="BT8617"/>
      <c r="BU8617"/>
    </row>
    <row r="8618" spans="2:73" x14ac:dyDescent="0.25">
      <c r="B8618" s="11"/>
      <c r="O8618" s="11"/>
      <c r="P8618" s="11"/>
      <c r="U8618" s="11"/>
      <c r="BM8618"/>
      <c r="BN8618"/>
      <c r="BO8618"/>
      <c r="BP8618"/>
      <c r="BQ8618"/>
      <c r="BR8618"/>
      <c r="BS8618"/>
      <c r="BT8618"/>
      <c r="BU8618"/>
    </row>
    <row r="8619" spans="2:73" x14ac:dyDescent="0.25">
      <c r="B8619" s="11"/>
      <c r="O8619" s="11"/>
      <c r="P8619" s="11"/>
      <c r="U8619" s="11"/>
      <c r="BM8619"/>
      <c r="BN8619"/>
      <c r="BO8619"/>
      <c r="BP8619"/>
      <c r="BQ8619"/>
      <c r="BR8619"/>
      <c r="BS8619"/>
      <c r="BT8619"/>
      <c r="BU8619"/>
    </row>
    <row r="8620" spans="2:73" x14ac:dyDescent="0.25">
      <c r="B8620" s="11"/>
      <c r="O8620" s="11"/>
      <c r="P8620" s="11"/>
      <c r="U8620" s="11"/>
      <c r="BM8620"/>
      <c r="BN8620"/>
      <c r="BO8620"/>
      <c r="BP8620"/>
      <c r="BQ8620"/>
      <c r="BR8620"/>
      <c r="BS8620"/>
      <c r="BT8620"/>
      <c r="BU8620"/>
    </row>
    <row r="8621" spans="2:73" x14ac:dyDescent="0.25">
      <c r="B8621" s="11"/>
      <c r="O8621" s="11"/>
      <c r="P8621" s="11"/>
      <c r="U8621" s="11"/>
      <c r="BM8621"/>
      <c r="BN8621"/>
      <c r="BO8621"/>
      <c r="BP8621"/>
      <c r="BQ8621"/>
      <c r="BR8621"/>
      <c r="BS8621"/>
      <c r="BT8621"/>
      <c r="BU8621"/>
    </row>
    <row r="8622" spans="2:73" x14ac:dyDescent="0.25">
      <c r="B8622" s="11"/>
      <c r="O8622" s="11"/>
      <c r="P8622" s="11"/>
      <c r="U8622" s="11"/>
      <c r="BM8622"/>
      <c r="BN8622"/>
      <c r="BO8622"/>
      <c r="BP8622"/>
      <c r="BQ8622"/>
      <c r="BR8622"/>
      <c r="BS8622"/>
      <c r="BT8622"/>
      <c r="BU8622"/>
    </row>
    <row r="8623" spans="2:73" x14ac:dyDescent="0.25">
      <c r="B8623" s="11"/>
      <c r="O8623" s="11"/>
      <c r="P8623" s="11"/>
      <c r="U8623" s="11"/>
      <c r="BM8623"/>
      <c r="BN8623"/>
      <c r="BO8623"/>
      <c r="BP8623"/>
      <c r="BQ8623"/>
      <c r="BR8623"/>
      <c r="BS8623"/>
      <c r="BT8623"/>
      <c r="BU8623"/>
    </row>
    <row r="8624" spans="2:73" x14ac:dyDescent="0.25">
      <c r="B8624" s="11"/>
      <c r="O8624" s="11"/>
      <c r="P8624" s="11"/>
      <c r="U8624" s="11"/>
      <c r="BM8624"/>
      <c r="BN8624"/>
      <c r="BO8624"/>
      <c r="BP8624"/>
      <c r="BQ8624"/>
      <c r="BR8624"/>
      <c r="BS8624"/>
      <c r="BT8624"/>
      <c r="BU8624"/>
    </row>
    <row r="8625" spans="2:73" x14ac:dyDescent="0.25">
      <c r="B8625" s="11"/>
      <c r="O8625" s="11"/>
      <c r="P8625" s="11"/>
      <c r="U8625" s="11"/>
      <c r="BM8625"/>
      <c r="BN8625"/>
      <c r="BO8625"/>
      <c r="BP8625"/>
      <c r="BQ8625"/>
      <c r="BR8625"/>
      <c r="BS8625"/>
      <c r="BT8625"/>
      <c r="BU8625"/>
    </row>
    <row r="8626" spans="2:73" x14ac:dyDescent="0.25">
      <c r="B8626" s="11"/>
      <c r="O8626" s="11"/>
      <c r="P8626" s="11"/>
      <c r="U8626" s="11"/>
      <c r="BM8626"/>
      <c r="BN8626"/>
      <c r="BO8626"/>
      <c r="BP8626"/>
      <c r="BQ8626"/>
      <c r="BR8626"/>
      <c r="BS8626"/>
      <c r="BT8626"/>
      <c r="BU8626"/>
    </row>
    <row r="8627" spans="2:73" x14ac:dyDescent="0.25">
      <c r="B8627" s="11"/>
      <c r="O8627" s="11"/>
      <c r="P8627" s="11"/>
      <c r="U8627" s="11"/>
      <c r="BM8627"/>
      <c r="BN8627"/>
      <c r="BO8627"/>
      <c r="BP8627"/>
      <c r="BQ8627"/>
      <c r="BR8627"/>
      <c r="BS8627"/>
      <c r="BT8627"/>
      <c r="BU8627"/>
    </row>
    <row r="8628" spans="2:73" x14ac:dyDescent="0.25">
      <c r="B8628" s="11"/>
      <c r="O8628" s="11"/>
      <c r="P8628" s="11"/>
      <c r="U8628" s="11"/>
      <c r="BM8628"/>
      <c r="BN8628"/>
      <c r="BO8628"/>
      <c r="BP8628"/>
      <c r="BQ8628"/>
      <c r="BR8628"/>
      <c r="BS8628"/>
      <c r="BT8628"/>
      <c r="BU8628"/>
    </row>
    <row r="8629" spans="2:73" x14ac:dyDescent="0.25">
      <c r="B8629" s="11"/>
      <c r="F8629" s="11"/>
      <c r="O8629" s="11"/>
      <c r="P8629" s="11"/>
      <c r="U8629" s="11"/>
      <c r="BM8629"/>
      <c r="BN8629"/>
      <c r="BO8629"/>
      <c r="BP8629"/>
      <c r="BQ8629"/>
      <c r="BR8629"/>
      <c r="BS8629"/>
      <c r="BT8629"/>
      <c r="BU8629"/>
    </row>
    <row r="8630" spans="2:73" x14ac:dyDescent="0.25">
      <c r="B8630" s="11"/>
      <c r="O8630" s="11"/>
      <c r="P8630" s="11"/>
      <c r="U8630" s="11"/>
      <c r="BM8630"/>
      <c r="BN8630"/>
      <c r="BO8630"/>
      <c r="BP8630"/>
      <c r="BQ8630"/>
      <c r="BR8630"/>
      <c r="BS8630"/>
      <c r="BT8630"/>
      <c r="BU8630"/>
    </row>
    <row r="8631" spans="2:73" x14ac:dyDescent="0.25">
      <c r="B8631" s="11"/>
      <c r="O8631" s="11"/>
      <c r="P8631" s="11"/>
      <c r="U8631" s="11"/>
      <c r="BM8631"/>
      <c r="BN8631"/>
      <c r="BO8631"/>
      <c r="BP8631"/>
      <c r="BQ8631"/>
      <c r="BR8631"/>
      <c r="BS8631"/>
      <c r="BT8631"/>
      <c r="BU8631"/>
    </row>
    <row r="8632" spans="2:73" x14ac:dyDescent="0.25">
      <c r="B8632" s="11"/>
      <c r="O8632" s="11"/>
      <c r="P8632" s="11"/>
      <c r="U8632" s="11"/>
      <c r="V8632" s="11"/>
      <c r="BM8632"/>
      <c r="BN8632"/>
      <c r="BO8632"/>
      <c r="BP8632"/>
      <c r="BQ8632"/>
      <c r="BR8632"/>
      <c r="BS8632"/>
      <c r="BT8632"/>
      <c r="BU8632"/>
    </row>
    <row r="8633" spans="2:73" x14ac:dyDescent="0.25">
      <c r="B8633" s="11"/>
      <c r="O8633" s="11"/>
      <c r="P8633" s="11"/>
      <c r="U8633" s="11"/>
      <c r="BM8633"/>
      <c r="BN8633"/>
      <c r="BO8633"/>
      <c r="BP8633"/>
      <c r="BQ8633"/>
      <c r="BR8633"/>
      <c r="BS8633"/>
      <c r="BT8633"/>
      <c r="BU8633"/>
    </row>
    <row r="8634" spans="2:73" x14ac:dyDescent="0.25">
      <c r="B8634" s="11"/>
      <c r="O8634" s="11"/>
      <c r="P8634" s="11"/>
      <c r="U8634" s="11"/>
      <c r="BM8634"/>
      <c r="BN8634"/>
      <c r="BO8634"/>
      <c r="BP8634"/>
      <c r="BQ8634"/>
      <c r="BR8634"/>
      <c r="BS8634"/>
      <c r="BT8634"/>
      <c r="BU8634"/>
    </row>
    <row r="8635" spans="2:73" x14ac:dyDescent="0.25">
      <c r="B8635" s="11"/>
      <c r="O8635" s="11"/>
      <c r="P8635" s="11"/>
      <c r="U8635" s="11"/>
      <c r="BM8635"/>
      <c r="BN8635"/>
      <c r="BO8635"/>
      <c r="BP8635"/>
      <c r="BQ8635"/>
      <c r="BR8635"/>
      <c r="BS8635"/>
      <c r="BT8635"/>
      <c r="BU8635"/>
    </row>
    <row r="8636" spans="2:73" x14ac:dyDescent="0.25">
      <c r="B8636" s="11"/>
      <c r="O8636" s="11"/>
      <c r="P8636" s="11"/>
      <c r="U8636" s="11"/>
      <c r="BM8636"/>
      <c r="BN8636"/>
      <c r="BO8636"/>
      <c r="BP8636"/>
      <c r="BQ8636"/>
      <c r="BR8636"/>
      <c r="BS8636"/>
      <c r="BT8636"/>
      <c r="BU8636"/>
    </row>
    <row r="8637" spans="2:73" x14ac:dyDescent="0.25">
      <c r="B8637" s="11"/>
      <c r="O8637" s="11"/>
      <c r="P8637" s="11"/>
      <c r="U8637" s="11"/>
      <c r="BM8637"/>
      <c r="BN8637"/>
      <c r="BO8637"/>
      <c r="BP8637"/>
      <c r="BQ8637"/>
      <c r="BR8637"/>
      <c r="BS8637"/>
      <c r="BT8637"/>
      <c r="BU8637"/>
    </row>
    <row r="8638" spans="2:73" x14ac:dyDescent="0.25">
      <c r="B8638" s="11"/>
      <c r="O8638" s="11"/>
      <c r="P8638" s="11"/>
      <c r="U8638" s="11"/>
      <c r="BM8638"/>
      <c r="BN8638"/>
      <c r="BO8638"/>
      <c r="BP8638"/>
      <c r="BQ8638"/>
      <c r="BR8638"/>
      <c r="BS8638"/>
      <c r="BT8638"/>
      <c r="BU8638"/>
    </row>
    <row r="8639" spans="2:73" x14ac:dyDescent="0.25">
      <c r="B8639" s="11"/>
      <c r="O8639" s="11"/>
      <c r="P8639" s="11"/>
      <c r="U8639" s="11"/>
      <c r="BM8639"/>
      <c r="BN8639"/>
      <c r="BO8639"/>
      <c r="BP8639"/>
      <c r="BQ8639"/>
      <c r="BR8639"/>
      <c r="BS8639"/>
      <c r="BT8639"/>
      <c r="BU8639"/>
    </row>
    <row r="8640" spans="2:73" x14ac:dyDescent="0.25">
      <c r="B8640" s="11"/>
      <c r="O8640" s="11"/>
      <c r="P8640" s="11"/>
      <c r="U8640" s="11"/>
      <c r="BM8640"/>
      <c r="BN8640"/>
      <c r="BO8640"/>
      <c r="BP8640"/>
      <c r="BQ8640"/>
      <c r="BR8640"/>
      <c r="BS8640"/>
      <c r="BT8640"/>
      <c r="BU8640"/>
    </row>
    <row r="8641" spans="2:73" x14ac:dyDescent="0.25">
      <c r="B8641" s="11"/>
      <c r="O8641" s="11"/>
      <c r="P8641" s="11"/>
      <c r="U8641" s="11"/>
      <c r="BM8641"/>
      <c r="BN8641"/>
      <c r="BO8641"/>
      <c r="BP8641"/>
      <c r="BQ8641"/>
      <c r="BR8641"/>
      <c r="BS8641"/>
      <c r="BT8641"/>
      <c r="BU8641"/>
    </row>
    <row r="8642" spans="2:73" x14ac:dyDescent="0.25">
      <c r="B8642" s="11"/>
      <c r="O8642" s="11"/>
      <c r="P8642" s="11"/>
      <c r="U8642" s="11"/>
      <c r="BM8642"/>
      <c r="BN8642"/>
      <c r="BO8642"/>
      <c r="BP8642"/>
      <c r="BQ8642"/>
      <c r="BR8642"/>
      <c r="BS8642"/>
      <c r="BT8642"/>
      <c r="BU8642"/>
    </row>
    <row r="8643" spans="2:73" x14ac:dyDescent="0.25">
      <c r="B8643" s="11"/>
      <c r="O8643" s="11"/>
      <c r="P8643" s="11"/>
      <c r="U8643" s="11"/>
      <c r="BM8643"/>
      <c r="BN8643"/>
      <c r="BO8643"/>
      <c r="BP8643"/>
      <c r="BQ8643"/>
      <c r="BR8643"/>
      <c r="BS8643"/>
      <c r="BT8643"/>
      <c r="BU8643"/>
    </row>
    <row r="8644" spans="2:73" x14ac:dyDescent="0.25">
      <c r="B8644" s="11"/>
      <c r="O8644" s="11"/>
      <c r="P8644" s="11"/>
      <c r="U8644" s="11"/>
      <c r="BM8644"/>
      <c r="BN8644"/>
      <c r="BO8644"/>
      <c r="BP8644"/>
      <c r="BQ8644"/>
      <c r="BR8644"/>
      <c r="BS8644"/>
      <c r="BT8644"/>
      <c r="BU8644"/>
    </row>
    <row r="8645" spans="2:73" x14ac:dyDescent="0.25">
      <c r="B8645" s="11"/>
      <c r="O8645" s="11"/>
      <c r="P8645" s="11"/>
      <c r="U8645" s="11"/>
      <c r="BM8645"/>
      <c r="BN8645"/>
      <c r="BO8645"/>
      <c r="BP8645"/>
      <c r="BQ8645"/>
      <c r="BR8645"/>
      <c r="BS8645"/>
      <c r="BT8645"/>
      <c r="BU8645"/>
    </row>
    <row r="8646" spans="2:73" x14ac:dyDescent="0.25">
      <c r="B8646" s="11"/>
      <c r="O8646" s="11"/>
      <c r="P8646" s="11"/>
      <c r="U8646" s="11"/>
      <c r="BM8646"/>
      <c r="BN8646"/>
      <c r="BO8646"/>
      <c r="BP8646"/>
      <c r="BQ8646"/>
      <c r="BR8646"/>
      <c r="BS8646"/>
      <c r="BT8646"/>
      <c r="BU8646"/>
    </row>
    <row r="8647" spans="2:73" x14ac:dyDescent="0.25">
      <c r="B8647" s="11"/>
      <c r="O8647" s="11"/>
      <c r="P8647" s="11"/>
      <c r="U8647" s="11"/>
      <c r="BM8647"/>
      <c r="BN8647"/>
      <c r="BO8647"/>
      <c r="BP8647"/>
      <c r="BQ8647"/>
      <c r="BR8647"/>
      <c r="BS8647"/>
      <c r="BT8647"/>
      <c r="BU8647"/>
    </row>
    <row r="8648" spans="2:73" x14ac:dyDescent="0.25">
      <c r="B8648" s="11"/>
      <c r="O8648" s="11"/>
      <c r="P8648" s="11"/>
      <c r="U8648" s="11"/>
      <c r="BM8648"/>
      <c r="BN8648"/>
      <c r="BO8648"/>
      <c r="BP8648"/>
      <c r="BQ8648"/>
      <c r="BR8648"/>
      <c r="BS8648"/>
      <c r="BT8648"/>
      <c r="BU8648"/>
    </row>
    <row r="8649" spans="2:73" x14ac:dyDescent="0.25">
      <c r="B8649" s="11"/>
      <c r="O8649" s="11"/>
      <c r="P8649" s="11"/>
      <c r="U8649" s="11"/>
      <c r="BM8649"/>
      <c r="BN8649"/>
      <c r="BO8649"/>
      <c r="BP8649"/>
      <c r="BQ8649"/>
      <c r="BR8649"/>
      <c r="BS8649"/>
      <c r="BT8649"/>
      <c r="BU8649"/>
    </row>
    <row r="8650" spans="2:73" x14ac:dyDescent="0.25">
      <c r="B8650" s="11"/>
      <c r="O8650" s="11"/>
      <c r="P8650" s="11"/>
      <c r="U8650" s="11"/>
      <c r="BM8650"/>
      <c r="BN8650"/>
      <c r="BO8650"/>
      <c r="BP8650"/>
      <c r="BQ8650"/>
      <c r="BR8650"/>
      <c r="BS8650"/>
      <c r="BT8650"/>
      <c r="BU8650"/>
    </row>
    <row r="8651" spans="2:73" x14ac:dyDescent="0.25">
      <c r="B8651" s="11"/>
      <c r="E8651" s="11"/>
      <c r="O8651" s="11"/>
      <c r="P8651" s="11"/>
      <c r="U8651" s="11"/>
      <c r="BM8651"/>
      <c r="BN8651"/>
      <c r="BO8651"/>
      <c r="BP8651"/>
      <c r="BQ8651"/>
      <c r="BR8651"/>
      <c r="BS8651"/>
      <c r="BT8651"/>
      <c r="BU8651"/>
    </row>
    <row r="8652" spans="2:73" x14ac:dyDescent="0.25">
      <c r="B8652" s="11"/>
      <c r="O8652" s="11"/>
      <c r="P8652" s="11"/>
      <c r="U8652" s="11"/>
      <c r="V8652" s="11"/>
      <c r="BM8652"/>
      <c r="BN8652"/>
      <c r="BO8652"/>
      <c r="BP8652"/>
      <c r="BQ8652"/>
      <c r="BR8652"/>
      <c r="BS8652"/>
      <c r="BT8652"/>
      <c r="BU8652"/>
    </row>
    <row r="8653" spans="2:73" x14ac:dyDescent="0.25">
      <c r="B8653" s="11"/>
      <c r="O8653" s="11"/>
      <c r="P8653" s="11"/>
      <c r="U8653" s="11"/>
      <c r="BM8653"/>
      <c r="BN8653"/>
      <c r="BO8653"/>
      <c r="BP8653"/>
      <c r="BQ8653"/>
      <c r="BR8653"/>
      <c r="BS8653"/>
      <c r="BT8653"/>
      <c r="BU8653"/>
    </row>
    <row r="8654" spans="2:73" x14ac:dyDescent="0.25">
      <c r="B8654" s="11"/>
      <c r="O8654" s="11"/>
      <c r="P8654" s="11"/>
      <c r="U8654" s="11"/>
      <c r="V8654" s="11"/>
      <c r="BM8654"/>
      <c r="BN8654"/>
      <c r="BO8654"/>
      <c r="BP8654"/>
      <c r="BQ8654"/>
      <c r="BR8654"/>
      <c r="BS8654"/>
      <c r="BT8654"/>
      <c r="BU8654"/>
    </row>
    <row r="8655" spans="2:73" x14ac:dyDescent="0.25">
      <c r="B8655" s="11"/>
      <c r="O8655" s="11"/>
      <c r="P8655" s="11"/>
      <c r="U8655" s="11"/>
      <c r="BM8655"/>
      <c r="BN8655"/>
      <c r="BO8655"/>
      <c r="BP8655"/>
      <c r="BQ8655"/>
      <c r="BR8655"/>
      <c r="BS8655"/>
      <c r="BT8655"/>
      <c r="BU8655"/>
    </row>
    <row r="8656" spans="2:73" x14ac:dyDescent="0.25">
      <c r="B8656" s="11"/>
      <c r="O8656" s="11"/>
      <c r="P8656" s="11"/>
      <c r="U8656" s="11"/>
      <c r="BM8656"/>
      <c r="BN8656"/>
      <c r="BO8656"/>
      <c r="BP8656"/>
      <c r="BQ8656"/>
      <c r="BR8656"/>
      <c r="BS8656"/>
      <c r="BT8656"/>
      <c r="BU8656"/>
    </row>
    <row r="8657" spans="2:73" x14ac:dyDescent="0.25">
      <c r="B8657" s="11"/>
      <c r="O8657" s="11"/>
      <c r="P8657" s="11"/>
      <c r="U8657" s="11"/>
      <c r="BM8657"/>
      <c r="BN8657"/>
      <c r="BO8657"/>
      <c r="BP8657"/>
      <c r="BQ8657"/>
      <c r="BR8657"/>
      <c r="BS8657"/>
      <c r="BT8657"/>
      <c r="BU8657"/>
    </row>
    <row r="8658" spans="2:73" x14ac:dyDescent="0.25">
      <c r="B8658" s="11"/>
      <c r="O8658" s="11"/>
      <c r="P8658" s="11"/>
      <c r="U8658" s="11"/>
      <c r="BM8658"/>
      <c r="BN8658"/>
      <c r="BO8658"/>
      <c r="BP8658"/>
      <c r="BQ8658"/>
      <c r="BR8658"/>
      <c r="BS8658"/>
      <c r="BT8658"/>
      <c r="BU8658"/>
    </row>
    <row r="8659" spans="2:73" x14ac:dyDescent="0.25">
      <c r="B8659" s="11"/>
      <c r="O8659" s="11"/>
      <c r="P8659" s="11"/>
      <c r="U8659" s="11"/>
      <c r="BM8659"/>
      <c r="BN8659"/>
      <c r="BO8659"/>
      <c r="BP8659"/>
      <c r="BQ8659"/>
      <c r="BR8659"/>
      <c r="BS8659"/>
      <c r="BT8659"/>
      <c r="BU8659"/>
    </row>
    <row r="8660" spans="2:73" x14ac:dyDescent="0.25">
      <c r="B8660" s="11"/>
      <c r="O8660" s="11"/>
      <c r="P8660" s="11"/>
      <c r="U8660" s="11"/>
      <c r="V8660" s="11"/>
      <c r="BM8660"/>
      <c r="BN8660"/>
      <c r="BO8660"/>
      <c r="BP8660"/>
      <c r="BQ8660"/>
      <c r="BR8660"/>
      <c r="BS8660"/>
      <c r="BT8660"/>
      <c r="BU8660"/>
    </row>
    <row r="8661" spans="2:73" x14ac:dyDescent="0.25">
      <c r="B8661" s="11"/>
      <c r="O8661" s="11"/>
      <c r="P8661" s="11"/>
      <c r="U8661" s="11"/>
      <c r="BM8661"/>
      <c r="BN8661"/>
      <c r="BO8661"/>
      <c r="BP8661"/>
      <c r="BQ8661"/>
      <c r="BR8661"/>
      <c r="BS8661"/>
      <c r="BT8661"/>
      <c r="BU8661"/>
    </row>
    <row r="8662" spans="2:73" x14ac:dyDescent="0.25">
      <c r="B8662" s="11"/>
      <c r="O8662" s="11"/>
      <c r="P8662" s="11"/>
      <c r="U8662" s="11"/>
      <c r="BM8662"/>
      <c r="BN8662"/>
      <c r="BO8662"/>
      <c r="BP8662"/>
      <c r="BQ8662"/>
      <c r="BR8662"/>
      <c r="BS8662"/>
      <c r="BT8662"/>
      <c r="BU8662"/>
    </row>
    <row r="8663" spans="2:73" x14ac:dyDescent="0.25">
      <c r="B8663" s="11"/>
      <c r="O8663" s="11"/>
      <c r="P8663" s="11"/>
      <c r="U8663" s="11"/>
      <c r="BM8663"/>
      <c r="BN8663"/>
      <c r="BO8663"/>
      <c r="BP8663"/>
      <c r="BQ8663"/>
      <c r="BR8663"/>
      <c r="BS8663"/>
      <c r="BT8663"/>
      <c r="BU8663"/>
    </row>
    <row r="8664" spans="2:73" x14ac:dyDescent="0.25">
      <c r="B8664" s="11"/>
      <c r="O8664" s="11"/>
      <c r="P8664" s="11"/>
      <c r="U8664" s="11"/>
      <c r="BM8664"/>
      <c r="BN8664"/>
      <c r="BO8664"/>
      <c r="BP8664"/>
      <c r="BQ8664"/>
      <c r="BR8664"/>
      <c r="BS8664"/>
      <c r="BT8664"/>
      <c r="BU8664"/>
    </row>
    <row r="8665" spans="2:73" x14ac:dyDescent="0.25">
      <c r="B8665" s="11"/>
      <c r="O8665" s="11"/>
      <c r="P8665" s="11"/>
      <c r="Q8665" s="11"/>
      <c r="U8665" s="11"/>
      <c r="BM8665"/>
      <c r="BN8665"/>
      <c r="BO8665"/>
      <c r="BP8665"/>
      <c r="BQ8665"/>
      <c r="BR8665"/>
      <c r="BS8665"/>
      <c r="BT8665"/>
      <c r="BU8665"/>
    </row>
    <row r="8666" spans="2:73" x14ac:dyDescent="0.25">
      <c r="B8666" s="11"/>
      <c r="O8666" s="11"/>
      <c r="P8666" s="11"/>
      <c r="Q8666" s="11"/>
      <c r="U8666" s="11"/>
      <c r="BM8666"/>
      <c r="BN8666"/>
      <c r="BO8666"/>
      <c r="BP8666"/>
      <c r="BQ8666"/>
      <c r="BR8666"/>
      <c r="BS8666"/>
      <c r="BT8666"/>
      <c r="BU8666"/>
    </row>
    <row r="8667" spans="2:73" x14ac:dyDescent="0.25">
      <c r="B8667" s="11"/>
      <c r="O8667" s="11"/>
      <c r="P8667" s="11"/>
      <c r="Q8667" s="11"/>
      <c r="U8667" s="11"/>
      <c r="BM8667"/>
      <c r="BN8667"/>
      <c r="BO8667"/>
      <c r="BP8667"/>
      <c r="BQ8667"/>
      <c r="BR8667"/>
      <c r="BS8667"/>
      <c r="BT8667"/>
      <c r="BU8667"/>
    </row>
    <row r="8668" spans="2:73" x14ac:dyDescent="0.25">
      <c r="B8668" s="11"/>
      <c r="O8668" s="11"/>
      <c r="P8668" s="11"/>
      <c r="U8668" s="11"/>
      <c r="BM8668"/>
      <c r="BN8668"/>
      <c r="BO8668"/>
      <c r="BP8668"/>
      <c r="BQ8668"/>
      <c r="BR8668"/>
      <c r="BS8668"/>
      <c r="BT8668"/>
      <c r="BU8668"/>
    </row>
    <row r="8669" spans="2:73" x14ac:dyDescent="0.25">
      <c r="B8669" s="11"/>
      <c r="O8669" s="11"/>
      <c r="P8669" s="11"/>
      <c r="U8669" s="11"/>
      <c r="BM8669"/>
      <c r="BN8669"/>
      <c r="BO8669"/>
      <c r="BP8669"/>
      <c r="BQ8669"/>
      <c r="BR8669"/>
      <c r="BS8669"/>
      <c r="BT8669"/>
      <c r="BU8669"/>
    </row>
    <row r="8670" spans="2:73" x14ac:dyDescent="0.25">
      <c r="B8670" s="11"/>
      <c r="O8670" s="11"/>
      <c r="P8670" s="11"/>
      <c r="U8670" s="11"/>
      <c r="BM8670"/>
      <c r="BN8670"/>
      <c r="BO8670"/>
      <c r="BP8670"/>
      <c r="BQ8670"/>
      <c r="BR8670"/>
      <c r="BS8670"/>
      <c r="BT8670"/>
      <c r="BU8670"/>
    </row>
    <row r="8671" spans="2:73" x14ac:dyDescent="0.25">
      <c r="B8671" s="11"/>
      <c r="O8671" s="11"/>
      <c r="P8671" s="11"/>
      <c r="Q8671" s="11"/>
      <c r="U8671" s="11"/>
      <c r="BM8671"/>
      <c r="BN8671"/>
      <c r="BO8671"/>
      <c r="BP8671"/>
      <c r="BQ8671"/>
      <c r="BR8671"/>
      <c r="BS8671"/>
      <c r="BT8671"/>
      <c r="BU8671"/>
    </row>
    <row r="8672" spans="2:73" x14ac:dyDescent="0.25">
      <c r="B8672" s="11"/>
      <c r="O8672" s="11"/>
      <c r="P8672" s="11"/>
      <c r="Q8672" s="11"/>
      <c r="U8672" s="11"/>
      <c r="BM8672"/>
      <c r="BN8672"/>
      <c r="BO8672"/>
      <c r="BP8672"/>
      <c r="BQ8672"/>
      <c r="BR8672"/>
      <c r="BS8672"/>
      <c r="BT8672"/>
      <c r="BU8672"/>
    </row>
    <row r="8673" spans="2:73" x14ac:dyDescent="0.25">
      <c r="B8673" s="11"/>
      <c r="F8673" s="11"/>
      <c r="O8673" s="11"/>
      <c r="P8673" s="11"/>
      <c r="U8673" s="11"/>
      <c r="BM8673"/>
      <c r="BN8673"/>
      <c r="BO8673"/>
      <c r="BP8673"/>
      <c r="BQ8673"/>
      <c r="BR8673"/>
      <c r="BS8673"/>
      <c r="BT8673"/>
      <c r="BU8673"/>
    </row>
    <row r="8674" spans="2:73" x14ac:dyDescent="0.25">
      <c r="B8674" s="11"/>
      <c r="O8674" s="11"/>
      <c r="P8674" s="11"/>
      <c r="Q8674" s="11"/>
      <c r="U8674" s="11"/>
      <c r="BM8674"/>
      <c r="BN8674"/>
      <c r="BO8674"/>
      <c r="BP8674"/>
      <c r="BQ8674"/>
      <c r="BR8674"/>
      <c r="BS8674"/>
      <c r="BT8674"/>
      <c r="BU8674"/>
    </row>
    <row r="8675" spans="2:73" x14ac:dyDescent="0.25">
      <c r="B8675" s="11"/>
      <c r="O8675" s="11"/>
      <c r="P8675" s="11"/>
      <c r="Q8675" s="11"/>
      <c r="U8675" s="11"/>
      <c r="BM8675"/>
      <c r="BN8675"/>
      <c r="BO8675"/>
      <c r="BP8675"/>
      <c r="BQ8675"/>
      <c r="BR8675"/>
      <c r="BS8675"/>
      <c r="BT8675"/>
      <c r="BU8675"/>
    </row>
    <row r="8676" spans="2:73" x14ac:dyDescent="0.25">
      <c r="B8676" s="11"/>
      <c r="O8676" s="11"/>
      <c r="P8676" s="11"/>
      <c r="Q8676" s="11"/>
      <c r="U8676" s="11"/>
      <c r="BM8676"/>
      <c r="BN8676"/>
      <c r="BO8676"/>
      <c r="BP8676"/>
      <c r="BQ8676"/>
      <c r="BR8676"/>
      <c r="BS8676"/>
      <c r="BT8676"/>
      <c r="BU8676"/>
    </row>
    <row r="8677" spans="2:73" x14ac:dyDescent="0.25">
      <c r="B8677" s="11"/>
      <c r="O8677" s="11"/>
      <c r="P8677" s="11"/>
      <c r="Q8677" s="11"/>
      <c r="U8677" s="11"/>
      <c r="BM8677"/>
      <c r="BN8677"/>
      <c r="BO8677"/>
      <c r="BP8677"/>
      <c r="BQ8677"/>
      <c r="BR8677"/>
      <c r="BS8677"/>
      <c r="BT8677"/>
      <c r="BU8677"/>
    </row>
    <row r="8678" spans="2:73" x14ac:dyDescent="0.25">
      <c r="B8678" s="11"/>
      <c r="O8678" s="11"/>
      <c r="P8678" s="11"/>
      <c r="U8678" s="11"/>
      <c r="BM8678"/>
      <c r="BN8678"/>
      <c r="BO8678"/>
      <c r="BP8678"/>
      <c r="BQ8678"/>
      <c r="BR8678"/>
      <c r="BS8678"/>
      <c r="BT8678"/>
      <c r="BU8678"/>
    </row>
    <row r="8679" spans="2:73" x14ac:dyDescent="0.25">
      <c r="B8679" s="11"/>
      <c r="O8679" s="11"/>
      <c r="P8679" s="11"/>
      <c r="Q8679" s="11"/>
      <c r="U8679" s="11"/>
      <c r="BM8679"/>
      <c r="BN8679"/>
      <c r="BO8679"/>
      <c r="BP8679"/>
      <c r="BQ8679"/>
      <c r="BR8679"/>
      <c r="BS8679"/>
      <c r="BT8679"/>
      <c r="BU8679"/>
    </row>
    <row r="8680" spans="2:73" x14ac:dyDescent="0.25">
      <c r="B8680" s="11"/>
      <c r="O8680" s="11"/>
      <c r="P8680" s="11"/>
      <c r="U8680" s="11"/>
      <c r="BM8680"/>
      <c r="BN8680"/>
      <c r="BO8680"/>
      <c r="BP8680"/>
      <c r="BQ8680"/>
      <c r="BR8680"/>
      <c r="BS8680"/>
      <c r="BT8680"/>
      <c r="BU8680"/>
    </row>
    <row r="8681" spans="2:73" x14ac:dyDescent="0.25">
      <c r="B8681" s="11"/>
      <c r="O8681" s="11"/>
      <c r="P8681" s="11"/>
      <c r="U8681" s="11"/>
      <c r="BM8681"/>
      <c r="BN8681"/>
      <c r="BO8681"/>
      <c r="BP8681"/>
      <c r="BQ8681"/>
      <c r="BR8681"/>
      <c r="BS8681"/>
      <c r="BT8681"/>
      <c r="BU8681"/>
    </row>
    <row r="8682" spans="2:73" x14ac:dyDescent="0.25">
      <c r="B8682" s="11"/>
      <c r="O8682" s="11"/>
      <c r="P8682" s="11"/>
      <c r="U8682" s="11"/>
      <c r="BM8682"/>
      <c r="BN8682"/>
      <c r="BO8682"/>
      <c r="BP8682"/>
      <c r="BQ8682"/>
      <c r="BR8682"/>
      <c r="BS8682"/>
      <c r="BT8682"/>
      <c r="BU8682"/>
    </row>
    <row r="8683" spans="2:73" x14ac:dyDescent="0.25">
      <c r="B8683" s="11"/>
      <c r="O8683" s="11"/>
      <c r="P8683" s="11"/>
      <c r="Q8683" s="11"/>
      <c r="U8683" s="11"/>
      <c r="BM8683"/>
      <c r="BN8683"/>
      <c r="BO8683"/>
      <c r="BP8683"/>
      <c r="BQ8683"/>
      <c r="BR8683"/>
      <c r="BS8683"/>
      <c r="BT8683"/>
      <c r="BU8683"/>
    </row>
    <row r="8684" spans="2:73" x14ac:dyDescent="0.25">
      <c r="B8684" s="11"/>
      <c r="F8684" s="11"/>
      <c r="O8684" s="11"/>
      <c r="P8684" s="11"/>
      <c r="U8684" s="11"/>
      <c r="BM8684"/>
      <c r="BN8684"/>
      <c r="BO8684"/>
      <c r="BP8684"/>
      <c r="BQ8684"/>
      <c r="BR8684"/>
      <c r="BS8684"/>
      <c r="BT8684"/>
      <c r="BU8684"/>
    </row>
    <row r="8685" spans="2:73" x14ac:dyDescent="0.25">
      <c r="B8685" s="11"/>
      <c r="O8685" s="11"/>
      <c r="P8685" s="11"/>
      <c r="Q8685" s="11"/>
      <c r="U8685" s="11"/>
      <c r="BM8685"/>
      <c r="BN8685"/>
      <c r="BO8685"/>
      <c r="BP8685"/>
      <c r="BQ8685"/>
      <c r="BR8685"/>
      <c r="BS8685"/>
      <c r="BT8685"/>
      <c r="BU8685"/>
    </row>
    <row r="8686" spans="2:73" x14ac:dyDescent="0.25">
      <c r="B8686" s="11"/>
      <c r="O8686" s="11"/>
      <c r="P8686" s="11"/>
      <c r="Q8686" s="11"/>
      <c r="U8686" s="11"/>
      <c r="BM8686"/>
      <c r="BN8686"/>
      <c r="BO8686"/>
      <c r="BP8686"/>
      <c r="BQ8686"/>
      <c r="BR8686"/>
      <c r="BS8686"/>
      <c r="BT8686"/>
      <c r="BU8686"/>
    </row>
    <row r="8687" spans="2:73" x14ac:dyDescent="0.25">
      <c r="B8687" s="11"/>
      <c r="O8687" s="11"/>
      <c r="P8687" s="11"/>
      <c r="Q8687" s="11"/>
      <c r="U8687" s="11"/>
      <c r="BM8687"/>
      <c r="BN8687"/>
      <c r="BO8687"/>
      <c r="BP8687"/>
      <c r="BQ8687"/>
      <c r="BR8687"/>
      <c r="BS8687"/>
      <c r="BT8687"/>
      <c r="BU8687"/>
    </row>
    <row r="8688" spans="2:73" x14ac:dyDescent="0.25">
      <c r="B8688" s="11"/>
      <c r="O8688" s="11"/>
      <c r="P8688" s="11"/>
      <c r="U8688" s="11"/>
      <c r="BM8688"/>
      <c r="BN8688"/>
      <c r="BO8688"/>
      <c r="BP8688"/>
      <c r="BQ8688"/>
      <c r="BR8688"/>
      <c r="BS8688"/>
      <c r="BT8688"/>
      <c r="BU8688"/>
    </row>
    <row r="8689" spans="2:73" x14ac:dyDescent="0.25">
      <c r="B8689" s="11"/>
      <c r="O8689" s="11"/>
      <c r="P8689" s="11"/>
      <c r="Q8689" s="11"/>
      <c r="U8689" s="11"/>
      <c r="BM8689"/>
      <c r="BN8689"/>
      <c r="BO8689"/>
      <c r="BP8689"/>
      <c r="BQ8689"/>
      <c r="BR8689"/>
      <c r="BS8689"/>
      <c r="BT8689"/>
      <c r="BU8689"/>
    </row>
    <row r="8690" spans="2:73" x14ac:dyDescent="0.25">
      <c r="B8690" s="11"/>
      <c r="O8690" s="11"/>
      <c r="P8690" s="11"/>
      <c r="U8690" s="11"/>
      <c r="BM8690"/>
      <c r="BN8690"/>
      <c r="BO8690"/>
      <c r="BP8690"/>
      <c r="BQ8690"/>
      <c r="BR8690"/>
      <c r="BS8690"/>
      <c r="BT8690"/>
      <c r="BU8690"/>
    </row>
    <row r="8691" spans="2:73" x14ac:dyDescent="0.25">
      <c r="B8691" s="11"/>
      <c r="O8691" s="11"/>
      <c r="P8691" s="11"/>
      <c r="U8691" s="11"/>
      <c r="BM8691"/>
      <c r="BN8691"/>
      <c r="BO8691"/>
      <c r="BP8691"/>
      <c r="BQ8691"/>
      <c r="BR8691"/>
      <c r="BS8691"/>
      <c r="BT8691"/>
      <c r="BU8691"/>
    </row>
    <row r="8692" spans="2:73" x14ac:dyDescent="0.25">
      <c r="B8692" s="11"/>
      <c r="O8692" s="11"/>
      <c r="P8692" s="11"/>
      <c r="U8692" s="11"/>
      <c r="BM8692"/>
      <c r="BN8692"/>
      <c r="BO8692"/>
      <c r="BP8692"/>
      <c r="BQ8692"/>
      <c r="BR8692"/>
      <c r="BS8692"/>
      <c r="BT8692"/>
      <c r="BU8692"/>
    </row>
    <row r="8693" spans="2:73" x14ac:dyDescent="0.25">
      <c r="B8693" s="11"/>
      <c r="O8693" s="11"/>
      <c r="P8693" s="11"/>
      <c r="Q8693" s="11"/>
      <c r="U8693" s="11"/>
      <c r="BM8693"/>
      <c r="BN8693"/>
      <c r="BO8693"/>
      <c r="BP8693"/>
      <c r="BQ8693"/>
      <c r="BR8693"/>
      <c r="BS8693"/>
      <c r="BT8693"/>
      <c r="BU8693"/>
    </row>
    <row r="8694" spans="2:73" x14ac:dyDescent="0.25">
      <c r="B8694" s="11"/>
      <c r="O8694" s="11"/>
      <c r="P8694" s="11"/>
      <c r="U8694" s="11"/>
      <c r="BM8694"/>
      <c r="BN8694"/>
      <c r="BO8694"/>
      <c r="BP8694"/>
      <c r="BQ8694"/>
      <c r="BR8694"/>
      <c r="BS8694"/>
      <c r="BT8694"/>
      <c r="BU8694"/>
    </row>
    <row r="8695" spans="2:73" x14ac:dyDescent="0.25">
      <c r="B8695" s="11"/>
      <c r="O8695" s="11"/>
      <c r="P8695" s="11"/>
      <c r="U8695" s="11"/>
      <c r="BM8695"/>
      <c r="BN8695"/>
      <c r="BO8695"/>
      <c r="BP8695"/>
      <c r="BQ8695"/>
      <c r="BR8695"/>
      <c r="BS8695"/>
      <c r="BT8695"/>
      <c r="BU8695"/>
    </row>
    <row r="8696" spans="2:73" x14ac:dyDescent="0.25">
      <c r="B8696" s="11"/>
      <c r="O8696" s="11"/>
      <c r="P8696" s="11"/>
      <c r="Q8696" s="11"/>
      <c r="U8696" s="11"/>
      <c r="BM8696"/>
      <c r="BN8696"/>
      <c r="BO8696"/>
      <c r="BP8696"/>
      <c r="BQ8696"/>
      <c r="BR8696"/>
      <c r="BS8696"/>
      <c r="BT8696"/>
      <c r="BU8696"/>
    </row>
    <row r="8697" spans="2:73" x14ac:dyDescent="0.25">
      <c r="B8697" s="11"/>
      <c r="O8697" s="11"/>
      <c r="P8697" s="11"/>
      <c r="Q8697" s="11"/>
      <c r="U8697" s="11"/>
      <c r="BM8697"/>
      <c r="BN8697"/>
      <c r="BO8697"/>
      <c r="BP8697"/>
      <c r="BQ8697"/>
      <c r="BR8697"/>
      <c r="BS8697"/>
      <c r="BT8697"/>
      <c r="BU8697"/>
    </row>
    <row r="8698" spans="2:73" x14ac:dyDescent="0.25">
      <c r="B8698" s="11"/>
      <c r="O8698" s="11"/>
      <c r="P8698" s="11"/>
      <c r="Q8698" s="11"/>
      <c r="U8698" s="11"/>
      <c r="BM8698"/>
      <c r="BN8698"/>
      <c r="BO8698"/>
      <c r="BP8698"/>
      <c r="BQ8698"/>
      <c r="BR8698"/>
      <c r="BS8698"/>
      <c r="BT8698"/>
      <c r="BU8698"/>
    </row>
    <row r="8699" spans="2:73" x14ac:dyDescent="0.25">
      <c r="B8699" s="11"/>
      <c r="O8699" s="11"/>
      <c r="P8699" s="11"/>
      <c r="Q8699" s="11"/>
      <c r="U8699" s="11"/>
      <c r="BM8699"/>
      <c r="BN8699"/>
      <c r="BO8699"/>
      <c r="BP8699"/>
      <c r="BQ8699"/>
      <c r="BR8699"/>
      <c r="BS8699"/>
      <c r="BT8699"/>
      <c r="BU8699"/>
    </row>
    <row r="8700" spans="2:73" x14ac:dyDescent="0.25">
      <c r="B8700" s="11"/>
      <c r="O8700" s="11"/>
      <c r="P8700" s="11"/>
      <c r="Q8700" s="11"/>
      <c r="U8700" s="11"/>
      <c r="BM8700"/>
      <c r="BN8700"/>
      <c r="BO8700"/>
      <c r="BP8700"/>
      <c r="BQ8700"/>
      <c r="BR8700"/>
      <c r="BS8700"/>
      <c r="BT8700"/>
      <c r="BU8700"/>
    </row>
    <row r="8701" spans="2:73" x14ac:dyDescent="0.25">
      <c r="B8701" s="11"/>
      <c r="F8701" s="11"/>
      <c r="O8701" s="11"/>
      <c r="P8701" s="11"/>
      <c r="Q8701" s="11"/>
      <c r="U8701" s="11"/>
      <c r="BM8701"/>
      <c r="BN8701"/>
      <c r="BO8701"/>
      <c r="BP8701"/>
      <c r="BQ8701"/>
      <c r="BR8701"/>
      <c r="BS8701"/>
      <c r="BT8701"/>
      <c r="BU8701"/>
    </row>
    <row r="8702" spans="2:73" x14ac:dyDescent="0.25">
      <c r="B8702" s="11"/>
      <c r="O8702" s="11"/>
      <c r="P8702" s="11"/>
      <c r="Q8702" s="11"/>
      <c r="U8702" s="11"/>
      <c r="BM8702"/>
      <c r="BN8702"/>
      <c r="BO8702"/>
      <c r="BP8702"/>
      <c r="BQ8702"/>
      <c r="BR8702"/>
      <c r="BS8702"/>
      <c r="BT8702"/>
      <c r="BU8702"/>
    </row>
    <row r="8703" spans="2:73" x14ac:dyDescent="0.25">
      <c r="B8703" s="11"/>
      <c r="O8703" s="11"/>
      <c r="P8703" s="11"/>
      <c r="U8703" s="11"/>
      <c r="BM8703"/>
      <c r="BN8703"/>
      <c r="BO8703"/>
      <c r="BP8703"/>
      <c r="BQ8703"/>
      <c r="BR8703"/>
      <c r="BS8703"/>
      <c r="BT8703"/>
      <c r="BU8703"/>
    </row>
    <row r="8704" spans="2:73" x14ac:dyDescent="0.25">
      <c r="B8704" s="11"/>
      <c r="E8704" s="11"/>
      <c r="O8704" s="11"/>
      <c r="P8704" s="11"/>
      <c r="Q8704" s="11"/>
      <c r="U8704" s="11"/>
      <c r="BM8704"/>
      <c r="BN8704"/>
      <c r="BO8704"/>
      <c r="BP8704"/>
      <c r="BQ8704"/>
      <c r="BR8704"/>
      <c r="BS8704"/>
      <c r="BT8704"/>
      <c r="BU8704"/>
    </row>
    <row r="8705" spans="2:73" x14ac:dyDescent="0.25">
      <c r="B8705" s="11"/>
      <c r="O8705" s="11"/>
      <c r="P8705" s="11"/>
      <c r="U8705" s="11"/>
      <c r="BM8705"/>
      <c r="BN8705"/>
      <c r="BO8705"/>
      <c r="BP8705"/>
      <c r="BQ8705"/>
      <c r="BR8705"/>
      <c r="BS8705"/>
      <c r="BT8705"/>
      <c r="BU8705"/>
    </row>
    <row r="8706" spans="2:73" x14ac:dyDescent="0.25">
      <c r="B8706" s="11"/>
      <c r="O8706" s="11"/>
      <c r="P8706" s="11"/>
      <c r="Q8706" s="11"/>
      <c r="U8706" s="11"/>
      <c r="BM8706"/>
      <c r="BN8706"/>
      <c r="BO8706"/>
      <c r="BP8706"/>
      <c r="BQ8706"/>
      <c r="BR8706"/>
      <c r="BS8706"/>
      <c r="BT8706"/>
      <c r="BU8706"/>
    </row>
    <row r="8707" spans="2:73" x14ac:dyDescent="0.25">
      <c r="B8707" s="11"/>
      <c r="E8707" s="11"/>
      <c r="O8707" s="11"/>
      <c r="P8707" s="11"/>
      <c r="U8707" s="11"/>
      <c r="BM8707"/>
      <c r="BN8707"/>
      <c r="BO8707"/>
      <c r="BP8707"/>
      <c r="BQ8707"/>
      <c r="BR8707"/>
      <c r="BS8707"/>
      <c r="BT8707"/>
      <c r="BU8707"/>
    </row>
    <row r="8708" spans="2:73" x14ac:dyDescent="0.25">
      <c r="B8708" s="11"/>
      <c r="O8708" s="11"/>
      <c r="P8708" s="11"/>
      <c r="Q8708" s="11"/>
      <c r="U8708" s="11"/>
      <c r="BM8708"/>
      <c r="BN8708"/>
      <c r="BO8708"/>
      <c r="BP8708"/>
      <c r="BQ8708"/>
      <c r="BR8708"/>
      <c r="BS8708"/>
      <c r="BT8708"/>
      <c r="BU8708"/>
    </row>
    <row r="8709" spans="2:73" x14ac:dyDescent="0.25">
      <c r="B8709" s="11"/>
      <c r="O8709" s="11"/>
      <c r="P8709" s="11"/>
      <c r="Q8709" s="11"/>
      <c r="U8709" s="11"/>
      <c r="BM8709"/>
      <c r="BN8709"/>
      <c r="BO8709"/>
      <c r="BP8709"/>
      <c r="BQ8709"/>
      <c r="BR8709"/>
      <c r="BS8709"/>
      <c r="BT8709"/>
      <c r="BU8709"/>
    </row>
    <row r="8710" spans="2:73" x14ac:dyDescent="0.25">
      <c r="B8710" s="11"/>
      <c r="O8710" s="11"/>
      <c r="P8710" s="11"/>
      <c r="Q8710" s="11"/>
      <c r="U8710" s="11"/>
      <c r="BM8710"/>
      <c r="BN8710"/>
      <c r="BO8710"/>
      <c r="BP8710"/>
      <c r="BQ8710"/>
      <c r="BR8710"/>
      <c r="BS8710"/>
      <c r="BT8710"/>
      <c r="BU8710"/>
    </row>
    <row r="8711" spans="2:73" x14ac:dyDescent="0.25">
      <c r="B8711" s="11"/>
      <c r="O8711" s="11"/>
      <c r="P8711" s="11"/>
      <c r="Q8711" s="11"/>
      <c r="U8711" s="11"/>
      <c r="BM8711"/>
      <c r="BN8711"/>
      <c r="BO8711"/>
      <c r="BP8711"/>
      <c r="BQ8711"/>
      <c r="BR8711"/>
      <c r="BS8711"/>
      <c r="BT8711"/>
      <c r="BU8711"/>
    </row>
    <row r="8712" spans="2:73" x14ac:dyDescent="0.25">
      <c r="B8712" s="11"/>
      <c r="O8712" s="11"/>
      <c r="P8712" s="11"/>
      <c r="U8712" s="11"/>
      <c r="BM8712"/>
      <c r="BN8712"/>
      <c r="BO8712"/>
      <c r="BP8712"/>
      <c r="BQ8712"/>
      <c r="BR8712"/>
      <c r="BS8712"/>
      <c r="BT8712"/>
      <c r="BU8712"/>
    </row>
    <row r="8713" spans="2:73" x14ac:dyDescent="0.25">
      <c r="B8713" s="11"/>
      <c r="O8713" s="11"/>
      <c r="P8713" s="11"/>
      <c r="U8713" s="11"/>
      <c r="BM8713"/>
      <c r="BN8713"/>
      <c r="BO8713"/>
      <c r="BP8713"/>
      <c r="BQ8713"/>
      <c r="BR8713"/>
      <c r="BS8713"/>
      <c r="BT8713"/>
      <c r="BU8713"/>
    </row>
    <row r="8714" spans="2:73" x14ac:dyDescent="0.25">
      <c r="B8714" s="11"/>
      <c r="O8714" s="11"/>
      <c r="P8714" s="11"/>
      <c r="Q8714" s="11"/>
      <c r="U8714" s="11"/>
      <c r="BM8714"/>
      <c r="BN8714"/>
      <c r="BO8714"/>
      <c r="BP8714"/>
      <c r="BQ8714"/>
      <c r="BR8714"/>
      <c r="BS8714"/>
      <c r="BT8714"/>
      <c r="BU8714"/>
    </row>
    <row r="8715" spans="2:73" x14ac:dyDescent="0.25">
      <c r="B8715" s="11"/>
      <c r="O8715" s="11"/>
      <c r="P8715" s="11"/>
      <c r="Q8715" s="11"/>
      <c r="U8715" s="11"/>
      <c r="BM8715"/>
      <c r="BN8715"/>
      <c r="BO8715"/>
      <c r="BP8715"/>
      <c r="BQ8715"/>
      <c r="BR8715"/>
      <c r="BS8715"/>
      <c r="BT8715"/>
      <c r="BU8715"/>
    </row>
    <row r="8716" spans="2:73" x14ac:dyDescent="0.25">
      <c r="B8716" s="11"/>
      <c r="O8716" s="11"/>
      <c r="P8716" s="11"/>
      <c r="Q8716" s="11"/>
      <c r="U8716" s="11"/>
      <c r="BM8716"/>
      <c r="BN8716"/>
      <c r="BO8716"/>
      <c r="BP8716"/>
      <c r="BQ8716"/>
      <c r="BR8716"/>
      <c r="BS8716"/>
      <c r="BT8716"/>
      <c r="BU8716"/>
    </row>
    <row r="8717" spans="2:73" x14ac:dyDescent="0.25">
      <c r="B8717" s="11"/>
      <c r="F8717" s="11"/>
      <c r="O8717" s="11"/>
      <c r="P8717" s="11"/>
      <c r="Q8717" s="11"/>
      <c r="U8717" s="11"/>
      <c r="BM8717"/>
      <c r="BN8717"/>
      <c r="BO8717"/>
      <c r="BP8717"/>
      <c r="BQ8717"/>
      <c r="BR8717"/>
      <c r="BS8717"/>
      <c r="BT8717"/>
      <c r="BU8717"/>
    </row>
    <row r="8718" spans="2:73" x14ac:dyDescent="0.25">
      <c r="B8718" s="11"/>
      <c r="O8718" s="11"/>
      <c r="P8718" s="11"/>
      <c r="U8718" s="11"/>
      <c r="BM8718"/>
      <c r="BN8718"/>
      <c r="BO8718"/>
      <c r="BP8718"/>
      <c r="BQ8718"/>
      <c r="BR8718"/>
      <c r="BS8718"/>
      <c r="BT8718"/>
      <c r="BU8718"/>
    </row>
    <row r="8719" spans="2:73" x14ac:dyDescent="0.25">
      <c r="B8719" s="11"/>
      <c r="O8719" s="11"/>
      <c r="P8719" s="11"/>
      <c r="U8719" s="11"/>
      <c r="BM8719"/>
      <c r="BN8719"/>
      <c r="BO8719"/>
      <c r="BP8719"/>
      <c r="BQ8719"/>
      <c r="BR8719"/>
      <c r="BS8719"/>
      <c r="BT8719"/>
      <c r="BU8719"/>
    </row>
    <row r="8720" spans="2:73" x14ac:dyDescent="0.25">
      <c r="B8720" s="11"/>
      <c r="O8720" s="11"/>
      <c r="P8720" s="11"/>
      <c r="Q8720" s="11"/>
      <c r="U8720" s="11"/>
      <c r="BM8720"/>
      <c r="BN8720"/>
      <c r="BO8720"/>
      <c r="BP8720"/>
      <c r="BQ8720"/>
      <c r="BR8720"/>
      <c r="BS8720"/>
      <c r="BT8720"/>
      <c r="BU8720"/>
    </row>
    <row r="8721" spans="2:73" x14ac:dyDescent="0.25">
      <c r="B8721" s="11"/>
      <c r="O8721" s="11"/>
      <c r="P8721" s="11"/>
      <c r="Q8721" s="11"/>
      <c r="U8721" s="11"/>
      <c r="BM8721"/>
      <c r="BN8721"/>
      <c r="BO8721"/>
      <c r="BP8721"/>
      <c r="BQ8721"/>
      <c r="BR8721"/>
      <c r="BS8721"/>
      <c r="BT8721"/>
      <c r="BU8721"/>
    </row>
    <row r="8722" spans="2:73" x14ac:dyDescent="0.25">
      <c r="B8722" s="11"/>
      <c r="O8722" s="11"/>
      <c r="P8722" s="11"/>
      <c r="Q8722" s="11"/>
      <c r="U8722" s="11"/>
      <c r="BM8722"/>
      <c r="BN8722"/>
      <c r="BO8722"/>
      <c r="BP8722"/>
      <c r="BQ8722"/>
      <c r="BR8722"/>
      <c r="BS8722"/>
      <c r="BT8722"/>
      <c r="BU8722"/>
    </row>
    <row r="8723" spans="2:73" x14ac:dyDescent="0.25">
      <c r="B8723" s="11"/>
      <c r="O8723" s="11"/>
      <c r="P8723" s="11"/>
      <c r="Q8723" s="11"/>
      <c r="U8723" s="11"/>
      <c r="BM8723"/>
      <c r="BN8723"/>
      <c r="BO8723"/>
      <c r="BP8723"/>
      <c r="BQ8723"/>
      <c r="BR8723"/>
      <c r="BS8723"/>
      <c r="BT8723"/>
      <c r="BU8723"/>
    </row>
    <row r="8724" spans="2:73" x14ac:dyDescent="0.25">
      <c r="B8724" s="11"/>
      <c r="O8724" s="11"/>
      <c r="P8724" s="11"/>
      <c r="Q8724" s="11"/>
      <c r="U8724" s="11"/>
      <c r="BM8724"/>
      <c r="BN8724"/>
      <c r="BO8724"/>
      <c r="BP8724"/>
      <c r="BQ8724"/>
      <c r="BR8724"/>
      <c r="BS8724"/>
      <c r="BT8724"/>
      <c r="BU8724"/>
    </row>
    <row r="8725" spans="2:73" x14ac:dyDescent="0.25">
      <c r="B8725" s="11"/>
      <c r="O8725" s="11"/>
      <c r="P8725" s="11"/>
      <c r="U8725" s="11"/>
      <c r="BM8725"/>
      <c r="BN8725"/>
      <c r="BO8725"/>
      <c r="BP8725"/>
      <c r="BQ8725"/>
      <c r="BR8725"/>
      <c r="BS8725"/>
      <c r="BT8725"/>
      <c r="BU8725"/>
    </row>
    <row r="8726" spans="2:73" x14ac:dyDescent="0.25">
      <c r="B8726" s="11"/>
      <c r="O8726" s="11"/>
      <c r="P8726" s="11"/>
      <c r="U8726" s="11"/>
      <c r="BM8726"/>
      <c r="BN8726"/>
      <c r="BO8726"/>
      <c r="BP8726"/>
      <c r="BQ8726"/>
      <c r="BR8726"/>
      <c r="BS8726"/>
      <c r="BT8726"/>
      <c r="BU8726"/>
    </row>
    <row r="8727" spans="2:73" x14ac:dyDescent="0.25">
      <c r="B8727" s="11"/>
      <c r="O8727" s="11"/>
      <c r="P8727" s="11"/>
      <c r="U8727" s="11"/>
      <c r="BM8727"/>
      <c r="BN8727"/>
      <c r="BO8727"/>
      <c r="BP8727"/>
      <c r="BQ8727"/>
      <c r="BR8727"/>
      <c r="BS8727"/>
      <c r="BT8727"/>
      <c r="BU8727"/>
    </row>
    <row r="8728" spans="2:73" x14ac:dyDescent="0.25">
      <c r="B8728" s="11"/>
      <c r="O8728" s="11"/>
      <c r="P8728" s="11"/>
      <c r="Q8728" s="11"/>
      <c r="U8728" s="11"/>
      <c r="BM8728"/>
      <c r="BN8728"/>
      <c r="BO8728"/>
      <c r="BP8728"/>
      <c r="BQ8728"/>
      <c r="BR8728"/>
      <c r="BS8728"/>
      <c r="BT8728"/>
      <c r="BU8728"/>
    </row>
    <row r="8729" spans="2:73" x14ac:dyDescent="0.25">
      <c r="B8729" s="11"/>
      <c r="O8729" s="11"/>
      <c r="P8729" s="11"/>
      <c r="U8729" s="11"/>
      <c r="BM8729"/>
      <c r="BN8729"/>
      <c r="BO8729"/>
      <c r="BP8729"/>
      <c r="BQ8729"/>
      <c r="BR8729"/>
      <c r="BS8729"/>
      <c r="BT8729"/>
      <c r="BU8729"/>
    </row>
    <row r="8730" spans="2:73" x14ac:dyDescent="0.25">
      <c r="B8730" s="11"/>
      <c r="O8730" s="11"/>
      <c r="P8730" s="11"/>
      <c r="Q8730" s="11"/>
      <c r="U8730" s="11"/>
      <c r="BM8730"/>
      <c r="BN8730"/>
      <c r="BO8730"/>
      <c r="BP8730"/>
      <c r="BQ8730"/>
      <c r="BR8730"/>
      <c r="BS8730"/>
      <c r="BT8730"/>
      <c r="BU8730"/>
    </row>
    <row r="8731" spans="2:73" x14ac:dyDescent="0.25">
      <c r="B8731" s="11"/>
      <c r="O8731" s="11"/>
      <c r="P8731" s="11"/>
      <c r="Q8731" s="11"/>
      <c r="U8731" s="11"/>
      <c r="BM8731"/>
      <c r="BN8731"/>
      <c r="BO8731"/>
      <c r="BP8731"/>
      <c r="BQ8731"/>
      <c r="BR8731"/>
      <c r="BS8731"/>
      <c r="BT8731"/>
      <c r="BU8731"/>
    </row>
    <row r="8732" spans="2:73" x14ac:dyDescent="0.25">
      <c r="B8732" s="11"/>
      <c r="O8732" s="11"/>
      <c r="P8732" s="11"/>
      <c r="Q8732" s="11"/>
      <c r="U8732" s="11"/>
      <c r="BM8732"/>
      <c r="BN8732"/>
      <c r="BO8732"/>
      <c r="BP8732"/>
      <c r="BQ8732"/>
      <c r="BR8732"/>
      <c r="BS8732"/>
      <c r="BT8732"/>
      <c r="BU8732"/>
    </row>
    <row r="8733" spans="2:73" x14ac:dyDescent="0.25">
      <c r="B8733" s="11"/>
      <c r="O8733" s="11"/>
      <c r="P8733" s="11"/>
      <c r="U8733" s="11"/>
      <c r="BM8733"/>
      <c r="BN8733"/>
      <c r="BO8733"/>
      <c r="BP8733"/>
      <c r="BQ8733"/>
      <c r="BR8733"/>
      <c r="BS8733"/>
      <c r="BT8733"/>
      <c r="BU8733"/>
    </row>
    <row r="8734" spans="2:73" x14ac:dyDescent="0.25">
      <c r="B8734" s="11"/>
      <c r="O8734" s="11"/>
      <c r="P8734" s="11"/>
      <c r="U8734" s="11"/>
      <c r="BM8734"/>
      <c r="BN8734"/>
      <c r="BO8734"/>
      <c r="BP8734"/>
      <c r="BQ8734"/>
      <c r="BR8734"/>
      <c r="BS8734"/>
      <c r="BT8734"/>
      <c r="BU8734"/>
    </row>
    <row r="8735" spans="2:73" x14ac:dyDescent="0.25">
      <c r="B8735" s="11"/>
      <c r="O8735" s="11"/>
      <c r="P8735" s="11"/>
      <c r="Q8735" s="11"/>
      <c r="U8735" s="11"/>
      <c r="BM8735"/>
      <c r="BN8735"/>
      <c r="BO8735"/>
      <c r="BP8735"/>
      <c r="BQ8735"/>
      <c r="BR8735"/>
      <c r="BS8735"/>
      <c r="BT8735"/>
      <c r="BU8735"/>
    </row>
    <row r="8736" spans="2:73" x14ac:dyDescent="0.25">
      <c r="B8736" s="11"/>
      <c r="O8736" s="11"/>
      <c r="P8736" s="11"/>
      <c r="Q8736" s="11"/>
      <c r="U8736" s="11"/>
      <c r="BM8736"/>
      <c r="BN8736"/>
      <c r="BO8736"/>
      <c r="BP8736"/>
      <c r="BQ8736"/>
      <c r="BR8736"/>
      <c r="BS8736"/>
      <c r="BT8736"/>
      <c r="BU8736"/>
    </row>
    <row r="8737" spans="2:73" x14ac:dyDescent="0.25">
      <c r="B8737" s="11"/>
      <c r="O8737" s="11"/>
      <c r="P8737" s="11"/>
      <c r="Q8737" s="11"/>
      <c r="U8737" s="11"/>
      <c r="BM8737"/>
      <c r="BN8737"/>
      <c r="BO8737"/>
      <c r="BP8737"/>
      <c r="BQ8737"/>
      <c r="BR8737"/>
      <c r="BS8737"/>
      <c r="BT8737"/>
      <c r="BU8737"/>
    </row>
    <row r="8738" spans="2:73" x14ac:dyDescent="0.25">
      <c r="B8738" s="11"/>
      <c r="O8738" s="11"/>
      <c r="P8738" s="11"/>
      <c r="U8738" s="11"/>
      <c r="BM8738"/>
      <c r="BN8738"/>
      <c r="BO8738"/>
      <c r="BP8738"/>
      <c r="BQ8738"/>
      <c r="BR8738"/>
      <c r="BS8738"/>
      <c r="BT8738"/>
      <c r="BU8738"/>
    </row>
    <row r="8739" spans="2:73" x14ac:dyDescent="0.25">
      <c r="B8739" s="11"/>
      <c r="O8739" s="11"/>
      <c r="P8739" s="11"/>
      <c r="U8739" s="11"/>
      <c r="BM8739"/>
      <c r="BN8739"/>
      <c r="BO8739"/>
      <c r="BP8739"/>
      <c r="BQ8739"/>
      <c r="BR8739"/>
      <c r="BS8739"/>
      <c r="BT8739"/>
      <c r="BU8739"/>
    </row>
    <row r="8740" spans="2:73" x14ac:dyDescent="0.25">
      <c r="B8740" s="11"/>
      <c r="O8740" s="11"/>
      <c r="P8740" s="11"/>
      <c r="Q8740" s="11"/>
      <c r="U8740" s="11"/>
      <c r="BM8740"/>
      <c r="BN8740"/>
      <c r="BO8740"/>
      <c r="BP8740"/>
      <c r="BQ8740"/>
      <c r="BR8740"/>
      <c r="BS8740"/>
      <c r="BT8740"/>
      <c r="BU8740"/>
    </row>
    <row r="8741" spans="2:73" x14ac:dyDescent="0.25">
      <c r="B8741" s="11"/>
      <c r="O8741" s="11"/>
      <c r="P8741" s="11"/>
      <c r="Q8741" s="11"/>
      <c r="U8741" s="11"/>
      <c r="BM8741"/>
      <c r="BN8741"/>
      <c r="BO8741"/>
      <c r="BP8741"/>
      <c r="BQ8741"/>
      <c r="BR8741"/>
      <c r="BS8741"/>
      <c r="BT8741"/>
      <c r="BU8741"/>
    </row>
    <row r="8742" spans="2:73" x14ac:dyDescent="0.25">
      <c r="B8742" s="11"/>
      <c r="O8742" s="11"/>
      <c r="P8742" s="11"/>
      <c r="U8742" s="11"/>
      <c r="BM8742"/>
      <c r="BN8742"/>
      <c r="BO8742"/>
      <c r="BP8742"/>
      <c r="BQ8742"/>
      <c r="BR8742"/>
      <c r="BS8742"/>
      <c r="BT8742"/>
      <c r="BU8742"/>
    </row>
    <row r="8743" spans="2:73" x14ac:dyDescent="0.25">
      <c r="B8743" s="11"/>
      <c r="O8743" s="11"/>
      <c r="P8743" s="11"/>
      <c r="U8743" s="11"/>
      <c r="BM8743"/>
      <c r="BN8743"/>
      <c r="BO8743"/>
      <c r="BP8743"/>
      <c r="BQ8743"/>
      <c r="BR8743"/>
      <c r="BS8743"/>
      <c r="BT8743"/>
      <c r="BU8743"/>
    </row>
    <row r="8744" spans="2:73" x14ac:dyDescent="0.25">
      <c r="B8744" s="11"/>
      <c r="O8744" s="11"/>
      <c r="P8744" s="11"/>
      <c r="U8744" s="11"/>
      <c r="BM8744"/>
      <c r="BN8744"/>
      <c r="BO8744"/>
      <c r="BP8744"/>
      <c r="BQ8744"/>
      <c r="BR8744"/>
      <c r="BS8744"/>
      <c r="BT8744"/>
      <c r="BU8744"/>
    </row>
    <row r="8745" spans="2:73" x14ac:dyDescent="0.25">
      <c r="B8745" s="11"/>
      <c r="O8745" s="11"/>
      <c r="P8745" s="11"/>
      <c r="Q8745" s="11"/>
      <c r="U8745" s="11"/>
      <c r="BM8745"/>
      <c r="BN8745"/>
      <c r="BO8745"/>
      <c r="BP8745"/>
      <c r="BQ8745"/>
      <c r="BR8745"/>
      <c r="BS8745"/>
      <c r="BT8745"/>
      <c r="BU8745"/>
    </row>
    <row r="8746" spans="2:73" x14ac:dyDescent="0.25">
      <c r="B8746" s="11"/>
      <c r="O8746" s="11"/>
      <c r="P8746" s="11"/>
      <c r="U8746" s="11"/>
      <c r="BM8746"/>
      <c r="BN8746"/>
      <c r="BO8746"/>
      <c r="BP8746"/>
      <c r="BQ8746"/>
      <c r="BR8746"/>
      <c r="BS8746"/>
      <c r="BT8746"/>
      <c r="BU8746"/>
    </row>
    <row r="8747" spans="2:73" x14ac:dyDescent="0.25">
      <c r="B8747" s="11"/>
      <c r="O8747" s="11"/>
      <c r="P8747" s="11"/>
      <c r="Q8747" s="11"/>
      <c r="U8747" s="11"/>
      <c r="BM8747"/>
      <c r="BN8747"/>
      <c r="BO8747"/>
      <c r="BP8747"/>
      <c r="BQ8747"/>
      <c r="BR8747"/>
      <c r="BS8747"/>
      <c r="BT8747"/>
      <c r="BU8747"/>
    </row>
    <row r="8748" spans="2:73" x14ac:dyDescent="0.25">
      <c r="B8748" s="11"/>
      <c r="O8748" s="11"/>
      <c r="P8748" s="11"/>
      <c r="Q8748" s="11"/>
      <c r="U8748" s="11"/>
      <c r="BM8748"/>
      <c r="BN8748"/>
      <c r="BO8748"/>
      <c r="BP8748"/>
      <c r="BQ8748"/>
      <c r="BR8748"/>
      <c r="BS8748"/>
      <c r="BT8748"/>
      <c r="BU8748"/>
    </row>
    <row r="8749" spans="2:73" x14ac:dyDescent="0.25">
      <c r="B8749" s="11"/>
      <c r="O8749" s="11"/>
      <c r="P8749" s="11"/>
      <c r="U8749" s="11"/>
      <c r="BM8749"/>
      <c r="BN8749"/>
      <c r="BO8749"/>
      <c r="BP8749"/>
      <c r="BQ8749"/>
      <c r="BR8749"/>
      <c r="BS8749"/>
      <c r="BT8749"/>
      <c r="BU8749"/>
    </row>
    <row r="8750" spans="2:73" x14ac:dyDescent="0.25">
      <c r="B8750" s="11"/>
      <c r="O8750" s="11"/>
      <c r="P8750" s="11"/>
      <c r="Q8750" s="11"/>
      <c r="U8750" s="11"/>
      <c r="BM8750"/>
      <c r="BN8750"/>
      <c r="BO8750"/>
      <c r="BP8750"/>
      <c r="BQ8750"/>
      <c r="BR8750"/>
      <c r="BS8750"/>
      <c r="BT8750"/>
      <c r="BU8750"/>
    </row>
    <row r="8751" spans="2:73" x14ac:dyDescent="0.25">
      <c r="B8751" s="11"/>
      <c r="O8751" s="11"/>
      <c r="P8751" s="11"/>
      <c r="U8751" s="11"/>
      <c r="BM8751"/>
      <c r="BN8751"/>
      <c r="BO8751"/>
      <c r="BP8751"/>
      <c r="BQ8751"/>
      <c r="BR8751"/>
      <c r="BS8751"/>
      <c r="BT8751"/>
      <c r="BU8751"/>
    </row>
    <row r="8752" spans="2:73" x14ac:dyDescent="0.25">
      <c r="B8752" s="11"/>
      <c r="O8752" s="11"/>
      <c r="P8752" s="11"/>
      <c r="U8752" s="11"/>
      <c r="BM8752"/>
      <c r="BN8752"/>
      <c r="BO8752"/>
      <c r="BP8752"/>
      <c r="BQ8752"/>
      <c r="BR8752"/>
      <c r="BS8752"/>
      <c r="BT8752"/>
      <c r="BU8752"/>
    </row>
    <row r="8753" spans="2:73" x14ac:dyDescent="0.25">
      <c r="B8753" s="11"/>
      <c r="O8753" s="11"/>
      <c r="P8753" s="11"/>
      <c r="Q8753" s="11"/>
      <c r="U8753" s="11"/>
      <c r="BM8753"/>
      <c r="BN8753"/>
      <c r="BO8753"/>
      <c r="BP8753"/>
      <c r="BQ8753"/>
      <c r="BR8753"/>
      <c r="BS8753"/>
      <c r="BT8753"/>
      <c r="BU8753"/>
    </row>
    <row r="8754" spans="2:73" x14ac:dyDescent="0.25">
      <c r="B8754" s="11"/>
      <c r="O8754" s="11"/>
      <c r="P8754" s="11"/>
      <c r="Q8754" s="11"/>
      <c r="U8754" s="11"/>
      <c r="BM8754"/>
      <c r="BN8754"/>
      <c r="BO8754"/>
      <c r="BP8754"/>
      <c r="BQ8754"/>
      <c r="BR8754"/>
      <c r="BS8754"/>
      <c r="BT8754"/>
      <c r="BU8754"/>
    </row>
    <row r="8755" spans="2:73" x14ac:dyDescent="0.25">
      <c r="B8755" s="11"/>
      <c r="O8755" s="11"/>
      <c r="P8755" s="11"/>
      <c r="U8755" s="11"/>
      <c r="BM8755"/>
      <c r="BN8755"/>
      <c r="BO8755"/>
      <c r="BP8755"/>
      <c r="BQ8755"/>
      <c r="BR8755"/>
      <c r="BS8755"/>
      <c r="BT8755"/>
      <c r="BU8755"/>
    </row>
    <row r="8756" spans="2:73" x14ac:dyDescent="0.25">
      <c r="B8756" s="11"/>
      <c r="O8756" s="11"/>
      <c r="P8756" s="11"/>
      <c r="Q8756" s="11"/>
      <c r="U8756" s="11"/>
      <c r="BM8756"/>
      <c r="BN8756"/>
      <c r="BO8756"/>
      <c r="BP8756"/>
      <c r="BQ8756"/>
      <c r="BR8756"/>
      <c r="BS8756"/>
      <c r="BT8756"/>
      <c r="BU8756"/>
    </row>
    <row r="8757" spans="2:73" x14ac:dyDescent="0.25">
      <c r="B8757" s="11"/>
      <c r="O8757" s="11"/>
      <c r="P8757" s="11"/>
      <c r="Q8757" s="11"/>
      <c r="U8757" s="11"/>
      <c r="BM8757"/>
      <c r="BN8757"/>
      <c r="BO8757"/>
      <c r="BP8757"/>
      <c r="BQ8757"/>
      <c r="BR8757"/>
      <c r="BS8757"/>
      <c r="BT8757"/>
      <c r="BU8757"/>
    </row>
    <row r="8758" spans="2:73" x14ac:dyDescent="0.25">
      <c r="B8758" s="11"/>
      <c r="O8758" s="11"/>
      <c r="P8758" s="11"/>
      <c r="Q8758" s="11"/>
      <c r="U8758" s="11"/>
      <c r="BM8758"/>
      <c r="BN8758"/>
      <c r="BO8758"/>
      <c r="BP8758"/>
      <c r="BQ8758"/>
      <c r="BR8758"/>
      <c r="BS8758"/>
      <c r="BT8758"/>
      <c r="BU8758"/>
    </row>
    <row r="8759" spans="2:73" x14ac:dyDescent="0.25">
      <c r="B8759" s="11"/>
      <c r="O8759" s="11"/>
      <c r="P8759" s="11"/>
      <c r="Q8759" s="11"/>
      <c r="U8759" s="11"/>
      <c r="BM8759"/>
      <c r="BN8759"/>
      <c r="BO8759"/>
      <c r="BP8759"/>
      <c r="BQ8759"/>
      <c r="BR8759"/>
      <c r="BS8759"/>
      <c r="BT8759"/>
      <c r="BU8759"/>
    </row>
    <row r="8760" spans="2:73" x14ac:dyDescent="0.25">
      <c r="B8760" s="11"/>
      <c r="O8760" s="11"/>
      <c r="P8760" s="11"/>
      <c r="Q8760" s="11"/>
      <c r="U8760" s="11"/>
      <c r="BM8760"/>
      <c r="BN8760"/>
      <c r="BO8760"/>
      <c r="BP8760"/>
      <c r="BQ8760"/>
      <c r="BR8760"/>
      <c r="BS8760"/>
      <c r="BT8760"/>
      <c r="BU8760"/>
    </row>
    <row r="8761" spans="2:73" x14ac:dyDescent="0.25">
      <c r="B8761" s="11"/>
      <c r="O8761" s="11"/>
      <c r="P8761" s="11"/>
      <c r="Q8761" s="11"/>
      <c r="U8761" s="11"/>
      <c r="BM8761"/>
      <c r="BN8761"/>
      <c r="BO8761"/>
      <c r="BP8761"/>
      <c r="BQ8761"/>
      <c r="BR8761"/>
      <c r="BS8761"/>
      <c r="BT8761"/>
      <c r="BU8761"/>
    </row>
    <row r="8762" spans="2:73" x14ac:dyDescent="0.25">
      <c r="B8762" s="11"/>
      <c r="O8762" s="11"/>
      <c r="P8762" s="11"/>
      <c r="U8762" s="11"/>
      <c r="BM8762"/>
      <c r="BN8762"/>
      <c r="BO8762"/>
      <c r="BP8762"/>
      <c r="BQ8762"/>
      <c r="BR8762"/>
      <c r="BS8762"/>
      <c r="BT8762"/>
      <c r="BU8762"/>
    </row>
    <row r="8763" spans="2:73" x14ac:dyDescent="0.25">
      <c r="B8763" s="11"/>
      <c r="O8763" s="11"/>
      <c r="P8763" s="11"/>
      <c r="Q8763" s="11"/>
      <c r="U8763" s="11"/>
      <c r="BM8763"/>
      <c r="BN8763"/>
      <c r="BO8763"/>
      <c r="BP8763"/>
      <c r="BQ8763"/>
      <c r="BR8763"/>
      <c r="BS8763"/>
      <c r="BT8763"/>
      <c r="BU8763"/>
    </row>
    <row r="8764" spans="2:73" x14ac:dyDescent="0.25">
      <c r="B8764" s="11"/>
      <c r="O8764" s="11"/>
      <c r="P8764" s="11"/>
      <c r="Q8764" s="11"/>
      <c r="U8764" s="11"/>
      <c r="BM8764"/>
      <c r="BN8764"/>
      <c r="BO8764"/>
      <c r="BP8764"/>
      <c r="BQ8764"/>
      <c r="BR8764"/>
      <c r="BS8764"/>
      <c r="BT8764"/>
      <c r="BU8764"/>
    </row>
    <row r="8765" spans="2:73" x14ac:dyDescent="0.25">
      <c r="B8765" s="11"/>
      <c r="O8765" s="11"/>
      <c r="P8765" s="11"/>
      <c r="U8765" s="11"/>
      <c r="BM8765"/>
      <c r="BN8765"/>
      <c r="BO8765"/>
      <c r="BP8765"/>
      <c r="BQ8765"/>
      <c r="BR8765"/>
      <c r="BS8765"/>
      <c r="BT8765"/>
      <c r="BU8765"/>
    </row>
    <row r="8766" spans="2:73" x14ac:dyDescent="0.25">
      <c r="B8766" s="11"/>
      <c r="O8766" s="11"/>
      <c r="P8766" s="11"/>
      <c r="Q8766" s="11"/>
      <c r="U8766" s="11"/>
      <c r="BM8766"/>
      <c r="BN8766"/>
      <c r="BO8766"/>
      <c r="BP8766"/>
      <c r="BQ8766"/>
      <c r="BR8766"/>
      <c r="BS8766"/>
      <c r="BT8766"/>
      <c r="BU8766"/>
    </row>
    <row r="8767" spans="2:73" x14ac:dyDescent="0.25">
      <c r="B8767" s="11"/>
      <c r="O8767" s="11"/>
      <c r="P8767" s="11"/>
      <c r="U8767" s="11"/>
      <c r="BM8767"/>
      <c r="BN8767"/>
      <c r="BO8767"/>
      <c r="BP8767"/>
      <c r="BQ8767"/>
      <c r="BR8767"/>
      <c r="BS8767"/>
      <c r="BT8767"/>
      <c r="BU8767"/>
    </row>
    <row r="8768" spans="2:73" x14ac:dyDescent="0.25">
      <c r="B8768" s="11"/>
      <c r="O8768" s="11"/>
      <c r="P8768" s="11"/>
      <c r="Q8768" s="11"/>
      <c r="U8768" s="11"/>
      <c r="BM8768"/>
      <c r="BN8768"/>
      <c r="BO8768"/>
      <c r="BP8768"/>
      <c r="BQ8768"/>
      <c r="BR8768"/>
      <c r="BS8768"/>
      <c r="BT8768"/>
      <c r="BU8768"/>
    </row>
    <row r="8769" spans="2:73" x14ac:dyDescent="0.25">
      <c r="B8769" s="11"/>
      <c r="O8769" s="11"/>
      <c r="P8769" s="11"/>
      <c r="U8769" s="11"/>
      <c r="BM8769"/>
      <c r="BN8769"/>
      <c r="BO8769"/>
      <c r="BP8769"/>
      <c r="BQ8769"/>
      <c r="BR8769"/>
      <c r="BS8769"/>
      <c r="BT8769"/>
      <c r="BU8769"/>
    </row>
    <row r="8770" spans="2:73" x14ac:dyDescent="0.25">
      <c r="B8770" s="11"/>
      <c r="O8770" s="11"/>
      <c r="P8770" s="11"/>
      <c r="U8770" s="11"/>
      <c r="BM8770"/>
      <c r="BN8770"/>
      <c r="BO8770"/>
      <c r="BP8770"/>
      <c r="BQ8770"/>
      <c r="BR8770"/>
      <c r="BS8770"/>
      <c r="BT8770"/>
      <c r="BU8770"/>
    </row>
    <row r="8771" spans="2:73" x14ac:dyDescent="0.25">
      <c r="B8771" s="11"/>
      <c r="O8771" s="11"/>
      <c r="P8771" s="11"/>
      <c r="Q8771" s="11"/>
      <c r="U8771" s="11"/>
      <c r="BM8771"/>
      <c r="BN8771"/>
      <c r="BO8771"/>
      <c r="BP8771"/>
      <c r="BQ8771"/>
      <c r="BR8771"/>
      <c r="BS8771"/>
      <c r="BT8771"/>
      <c r="BU8771"/>
    </row>
    <row r="8772" spans="2:73" x14ac:dyDescent="0.25">
      <c r="B8772" s="11"/>
      <c r="O8772" s="11"/>
      <c r="P8772" s="11"/>
      <c r="Q8772" s="11"/>
      <c r="U8772" s="11"/>
      <c r="BM8772"/>
      <c r="BN8772"/>
      <c r="BO8772"/>
      <c r="BP8772"/>
      <c r="BQ8772"/>
      <c r="BR8772"/>
      <c r="BS8772"/>
      <c r="BT8772"/>
      <c r="BU8772"/>
    </row>
    <row r="8773" spans="2:73" x14ac:dyDescent="0.25">
      <c r="B8773" s="11"/>
      <c r="O8773" s="11"/>
      <c r="P8773" s="11"/>
      <c r="U8773" s="11"/>
      <c r="BM8773"/>
      <c r="BN8773"/>
      <c r="BO8773"/>
      <c r="BP8773"/>
      <c r="BQ8773"/>
      <c r="BR8773"/>
      <c r="BS8773"/>
      <c r="BT8773"/>
      <c r="BU8773"/>
    </row>
    <row r="8774" spans="2:73" x14ac:dyDescent="0.25">
      <c r="B8774" s="11"/>
      <c r="E8774" s="11"/>
      <c r="O8774" s="11"/>
      <c r="P8774" s="11"/>
      <c r="Q8774" s="11"/>
      <c r="U8774" s="11"/>
      <c r="BM8774"/>
      <c r="BN8774"/>
      <c r="BO8774"/>
      <c r="BP8774"/>
      <c r="BQ8774"/>
      <c r="BR8774"/>
      <c r="BS8774"/>
      <c r="BT8774"/>
      <c r="BU8774"/>
    </row>
    <row r="8775" spans="2:73" x14ac:dyDescent="0.25">
      <c r="B8775" s="11"/>
      <c r="O8775" s="11"/>
      <c r="P8775" s="11"/>
      <c r="Q8775" s="11"/>
      <c r="U8775" s="11"/>
      <c r="BM8775"/>
      <c r="BN8775"/>
      <c r="BO8775"/>
      <c r="BP8775"/>
      <c r="BQ8775"/>
      <c r="BR8775"/>
      <c r="BS8775"/>
      <c r="BT8775"/>
      <c r="BU8775"/>
    </row>
    <row r="8776" spans="2:73" x14ac:dyDescent="0.25">
      <c r="B8776" s="11"/>
      <c r="O8776" s="11"/>
      <c r="P8776" s="11"/>
      <c r="Q8776" s="11"/>
      <c r="U8776" s="11"/>
      <c r="BM8776"/>
      <c r="BN8776"/>
      <c r="BO8776"/>
      <c r="BP8776"/>
      <c r="BQ8776"/>
      <c r="BR8776"/>
      <c r="BS8776"/>
      <c r="BT8776"/>
      <c r="BU8776"/>
    </row>
    <row r="8777" spans="2:73" x14ac:dyDescent="0.25">
      <c r="B8777" s="11"/>
      <c r="O8777" s="11"/>
      <c r="P8777" s="11"/>
      <c r="U8777" s="11"/>
      <c r="BM8777"/>
      <c r="BN8777"/>
      <c r="BO8777"/>
      <c r="BP8777"/>
      <c r="BQ8777"/>
      <c r="BR8777"/>
      <c r="BS8777"/>
      <c r="BT8777"/>
      <c r="BU8777"/>
    </row>
    <row r="8778" spans="2:73" x14ac:dyDescent="0.25">
      <c r="B8778" s="11"/>
      <c r="O8778" s="11"/>
      <c r="P8778" s="11"/>
      <c r="Q8778" s="11"/>
      <c r="U8778" s="11"/>
      <c r="BM8778"/>
      <c r="BN8778"/>
      <c r="BO8778"/>
      <c r="BP8778"/>
      <c r="BQ8778"/>
      <c r="BR8778"/>
      <c r="BS8778"/>
      <c r="BT8778"/>
      <c r="BU8778"/>
    </row>
    <row r="8779" spans="2:73" x14ac:dyDescent="0.25">
      <c r="B8779" s="11"/>
      <c r="O8779" s="11"/>
      <c r="P8779" s="11"/>
      <c r="Q8779" s="11"/>
      <c r="U8779" s="11"/>
      <c r="BM8779"/>
      <c r="BN8779"/>
      <c r="BO8779"/>
      <c r="BP8779"/>
      <c r="BQ8779"/>
      <c r="BR8779"/>
      <c r="BS8779"/>
      <c r="BT8779"/>
      <c r="BU8779"/>
    </row>
    <row r="8780" spans="2:73" x14ac:dyDescent="0.25">
      <c r="B8780" s="11"/>
      <c r="O8780" s="11"/>
      <c r="P8780" s="11"/>
      <c r="U8780" s="11"/>
      <c r="BM8780"/>
      <c r="BN8780"/>
      <c r="BO8780"/>
      <c r="BP8780"/>
      <c r="BQ8780"/>
      <c r="BR8780"/>
      <c r="BS8780"/>
      <c r="BT8780"/>
      <c r="BU8780"/>
    </row>
    <row r="8781" spans="2:73" x14ac:dyDescent="0.25">
      <c r="B8781" s="11"/>
      <c r="O8781" s="11"/>
      <c r="P8781" s="11"/>
      <c r="U8781" s="11"/>
      <c r="BM8781"/>
      <c r="BN8781"/>
      <c r="BO8781"/>
      <c r="BP8781"/>
      <c r="BQ8781"/>
      <c r="BR8781"/>
      <c r="BS8781"/>
      <c r="BT8781"/>
      <c r="BU8781"/>
    </row>
    <row r="8782" spans="2:73" x14ac:dyDescent="0.25">
      <c r="B8782" s="11"/>
      <c r="O8782" s="11"/>
      <c r="P8782" s="11"/>
      <c r="U8782" s="11"/>
      <c r="BM8782"/>
      <c r="BN8782"/>
      <c r="BO8782"/>
      <c r="BP8782"/>
      <c r="BQ8782"/>
      <c r="BR8782"/>
      <c r="BS8782"/>
      <c r="BT8782"/>
      <c r="BU8782"/>
    </row>
    <row r="8783" spans="2:73" x14ac:dyDescent="0.25">
      <c r="B8783" s="11"/>
      <c r="O8783" s="11"/>
      <c r="P8783" s="11"/>
      <c r="Q8783" s="11"/>
      <c r="U8783" s="11"/>
      <c r="BM8783"/>
      <c r="BN8783"/>
      <c r="BO8783"/>
      <c r="BP8783"/>
      <c r="BQ8783"/>
      <c r="BR8783"/>
      <c r="BS8783"/>
      <c r="BT8783"/>
      <c r="BU8783"/>
    </row>
    <row r="8784" spans="2:73" x14ac:dyDescent="0.25">
      <c r="B8784" s="11"/>
      <c r="O8784" s="11"/>
      <c r="P8784" s="11"/>
      <c r="U8784" s="11"/>
      <c r="BM8784"/>
      <c r="BN8784"/>
      <c r="BO8784"/>
      <c r="BP8784"/>
      <c r="BQ8784"/>
      <c r="BR8784"/>
      <c r="BS8784"/>
      <c r="BT8784"/>
      <c r="BU8784"/>
    </row>
    <row r="8785" spans="2:73" x14ac:dyDescent="0.25">
      <c r="B8785" s="11"/>
      <c r="O8785" s="11"/>
      <c r="P8785" s="11"/>
      <c r="U8785" s="11"/>
      <c r="BM8785"/>
      <c r="BN8785"/>
      <c r="BO8785"/>
      <c r="BP8785"/>
      <c r="BQ8785"/>
      <c r="BR8785"/>
      <c r="BS8785"/>
      <c r="BT8785"/>
      <c r="BU8785"/>
    </row>
    <row r="8786" spans="2:73" x14ac:dyDescent="0.25">
      <c r="B8786" s="11"/>
      <c r="O8786" s="11"/>
      <c r="P8786" s="11"/>
      <c r="Q8786" s="11"/>
      <c r="U8786" s="11"/>
      <c r="BM8786"/>
      <c r="BN8786"/>
      <c r="BO8786"/>
      <c r="BP8786"/>
      <c r="BQ8786"/>
      <c r="BR8786"/>
      <c r="BS8786"/>
      <c r="BT8786"/>
      <c r="BU8786"/>
    </row>
    <row r="8787" spans="2:73" x14ac:dyDescent="0.25">
      <c r="B8787" s="11"/>
      <c r="O8787" s="11"/>
      <c r="P8787" s="11"/>
      <c r="U8787" s="11"/>
      <c r="BM8787"/>
      <c r="BN8787"/>
      <c r="BO8787"/>
      <c r="BP8787"/>
      <c r="BQ8787"/>
      <c r="BR8787"/>
      <c r="BS8787"/>
      <c r="BT8787"/>
      <c r="BU8787"/>
    </row>
    <row r="8788" spans="2:73" x14ac:dyDescent="0.25">
      <c r="B8788" s="11"/>
      <c r="O8788" s="11"/>
      <c r="P8788" s="11"/>
      <c r="U8788" s="11"/>
      <c r="BM8788"/>
      <c r="BN8788"/>
      <c r="BO8788"/>
      <c r="BP8788"/>
      <c r="BQ8788"/>
      <c r="BR8788"/>
      <c r="BS8788"/>
      <c r="BT8788"/>
      <c r="BU8788"/>
    </row>
    <row r="8789" spans="2:73" x14ac:dyDescent="0.25">
      <c r="B8789" s="11"/>
      <c r="O8789" s="11"/>
      <c r="P8789" s="11"/>
      <c r="Q8789" s="11"/>
      <c r="U8789" s="11"/>
      <c r="BM8789"/>
      <c r="BN8789"/>
      <c r="BO8789"/>
      <c r="BP8789"/>
      <c r="BQ8789"/>
      <c r="BR8789"/>
      <c r="BS8789"/>
      <c r="BT8789"/>
      <c r="BU8789"/>
    </row>
    <row r="8790" spans="2:73" x14ac:dyDescent="0.25">
      <c r="B8790" s="11"/>
      <c r="O8790" s="11"/>
      <c r="P8790" s="11"/>
      <c r="Q8790" s="11"/>
      <c r="U8790" s="11"/>
      <c r="BM8790"/>
      <c r="BN8790"/>
      <c r="BO8790"/>
      <c r="BP8790"/>
      <c r="BQ8790"/>
      <c r="BR8790"/>
      <c r="BS8790"/>
      <c r="BT8790"/>
      <c r="BU8790"/>
    </row>
    <row r="8791" spans="2:73" x14ac:dyDescent="0.25">
      <c r="B8791" s="11"/>
      <c r="O8791" s="11"/>
      <c r="P8791" s="11"/>
      <c r="Q8791" s="11"/>
      <c r="U8791" s="11"/>
      <c r="BM8791"/>
      <c r="BN8791"/>
      <c r="BO8791"/>
      <c r="BP8791"/>
      <c r="BQ8791"/>
      <c r="BR8791"/>
      <c r="BS8791"/>
      <c r="BT8791"/>
      <c r="BU8791"/>
    </row>
    <row r="8792" spans="2:73" x14ac:dyDescent="0.25">
      <c r="B8792" s="11"/>
      <c r="O8792" s="11"/>
      <c r="P8792" s="11"/>
      <c r="Q8792" s="11"/>
      <c r="U8792" s="11"/>
      <c r="BM8792"/>
      <c r="BN8792"/>
      <c r="BO8792"/>
      <c r="BP8792"/>
      <c r="BQ8792"/>
      <c r="BR8792"/>
      <c r="BS8792"/>
      <c r="BT8792"/>
      <c r="BU8792"/>
    </row>
    <row r="8793" spans="2:73" x14ac:dyDescent="0.25">
      <c r="B8793" s="11"/>
      <c r="O8793" s="11"/>
      <c r="P8793" s="11"/>
      <c r="U8793" s="11"/>
      <c r="BM8793"/>
      <c r="BN8793"/>
      <c r="BO8793"/>
      <c r="BP8793"/>
      <c r="BQ8793"/>
      <c r="BR8793"/>
      <c r="BS8793"/>
      <c r="BT8793"/>
      <c r="BU8793"/>
    </row>
    <row r="8794" spans="2:73" x14ac:dyDescent="0.25">
      <c r="B8794" s="11"/>
      <c r="O8794" s="11"/>
      <c r="P8794" s="11"/>
      <c r="Q8794" s="11"/>
      <c r="U8794" s="11"/>
      <c r="BM8794"/>
      <c r="BN8794"/>
      <c r="BO8794"/>
      <c r="BP8794"/>
      <c r="BQ8794"/>
      <c r="BR8794"/>
      <c r="BS8794"/>
      <c r="BT8794"/>
      <c r="BU8794"/>
    </row>
    <row r="8795" spans="2:73" x14ac:dyDescent="0.25">
      <c r="B8795" s="11"/>
      <c r="O8795" s="11"/>
      <c r="P8795" s="11"/>
      <c r="U8795" s="11"/>
      <c r="BM8795"/>
      <c r="BN8795"/>
      <c r="BO8795"/>
      <c r="BP8795"/>
      <c r="BQ8795"/>
      <c r="BR8795"/>
      <c r="BS8795"/>
      <c r="BT8795"/>
      <c r="BU8795"/>
    </row>
    <row r="8796" spans="2:73" x14ac:dyDescent="0.25">
      <c r="B8796" s="11"/>
      <c r="O8796" s="11"/>
      <c r="P8796" s="11"/>
      <c r="Q8796" s="11"/>
      <c r="U8796" s="11"/>
      <c r="BM8796"/>
      <c r="BN8796"/>
      <c r="BO8796"/>
      <c r="BP8796"/>
      <c r="BQ8796"/>
      <c r="BR8796"/>
      <c r="BS8796"/>
      <c r="BT8796"/>
      <c r="BU8796"/>
    </row>
    <row r="8797" spans="2:73" x14ac:dyDescent="0.25">
      <c r="B8797" s="11"/>
      <c r="O8797" s="11"/>
      <c r="P8797" s="11"/>
      <c r="Q8797" s="11"/>
      <c r="U8797" s="11"/>
      <c r="BM8797"/>
      <c r="BN8797"/>
      <c r="BO8797"/>
      <c r="BP8797"/>
      <c r="BQ8797"/>
      <c r="BR8797"/>
      <c r="BS8797"/>
      <c r="BT8797"/>
      <c r="BU8797"/>
    </row>
    <row r="8798" spans="2:73" x14ac:dyDescent="0.25">
      <c r="B8798" s="11"/>
      <c r="O8798" s="11"/>
      <c r="P8798" s="11"/>
      <c r="U8798" s="11"/>
      <c r="BM8798"/>
      <c r="BN8798"/>
      <c r="BO8798"/>
      <c r="BP8798"/>
      <c r="BQ8798"/>
      <c r="BR8798"/>
      <c r="BS8798"/>
      <c r="BT8798"/>
      <c r="BU8798"/>
    </row>
    <row r="8799" spans="2:73" x14ac:dyDescent="0.25">
      <c r="B8799" s="11"/>
      <c r="O8799" s="11"/>
      <c r="P8799" s="11"/>
      <c r="Q8799" s="11"/>
      <c r="U8799" s="11"/>
      <c r="BM8799"/>
      <c r="BN8799"/>
      <c r="BO8799"/>
      <c r="BP8799"/>
      <c r="BQ8799"/>
      <c r="BR8799"/>
      <c r="BS8799"/>
      <c r="BT8799"/>
      <c r="BU8799"/>
    </row>
    <row r="8800" spans="2:73" x14ac:dyDescent="0.25">
      <c r="B8800" s="11"/>
      <c r="O8800" s="11"/>
      <c r="P8800" s="11"/>
      <c r="U8800" s="11"/>
      <c r="BM8800"/>
      <c r="BN8800"/>
      <c r="BO8800"/>
      <c r="BP8800"/>
      <c r="BQ8800"/>
      <c r="BR8800"/>
      <c r="BS8800"/>
      <c r="BT8800"/>
      <c r="BU8800"/>
    </row>
    <row r="8801" spans="2:73" x14ac:dyDescent="0.25">
      <c r="B8801" s="11"/>
      <c r="O8801" s="11"/>
      <c r="P8801" s="11"/>
      <c r="Q8801" s="11"/>
      <c r="U8801" s="11"/>
      <c r="BM8801"/>
      <c r="BN8801"/>
      <c r="BO8801"/>
      <c r="BP8801"/>
      <c r="BQ8801"/>
      <c r="BR8801"/>
      <c r="BS8801"/>
      <c r="BT8801"/>
      <c r="BU8801"/>
    </row>
    <row r="8802" spans="2:73" x14ac:dyDescent="0.25">
      <c r="B8802" s="11"/>
      <c r="O8802" s="11"/>
      <c r="P8802" s="11"/>
      <c r="U8802" s="11"/>
      <c r="BM8802"/>
      <c r="BN8802"/>
      <c r="BO8802"/>
      <c r="BP8802"/>
      <c r="BQ8802"/>
      <c r="BR8802"/>
      <c r="BS8802"/>
      <c r="BT8802"/>
      <c r="BU8802"/>
    </row>
    <row r="8803" spans="2:73" x14ac:dyDescent="0.25">
      <c r="B8803" s="11"/>
      <c r="O8803" s="11"/>
      <c r="P8803" s="11"/>
      <c r="Q8803" s="11"/>
      <c r="U8803" s="11"/>
      <c r="BM8803"/>
      <c r="BN8803"/>
      <c r="BO8803"/>
      <c r="BP8803"/>
      <c r="BQ8803"/>
      <c r="BR8803"/>
      <c r="BS8803"/>
      <c r="BT8803"/>
      <c r="BU8803"/>
    </row>
    <row r="8804" spans="2:73" x14ac:dyDescent="0.25">
      <c r="B8804" s="11"/>
      <c r="O8804" s="11"/>
      <c r="P8804" s="11"/>
      <c r="Q8804" s="11"/>
      <c r="U8804" s="11"/>
      <c r="BM8804"/>
      <c r="BN8804"/>
      <c r="BO8804"/>
      <c r="BP8804"/>
      <c r="BQ8804"/>
      <c r="BR8804"/>
      <c r="BS8804"/>
      <c r="BT8804"/>
      <c r="BU8804"/>
    </row>
    <row r="8805" spans="2:73" x14ac:dyDescent="0.25">
      <c r="B8805" s="11"/>
      <c r="O8805" s="11"/>
      <c r="P8805" s="11"/>
      <c r="U8805" s="11"/>
      <c r="BM8805"/>
      <c r="BN8805"/>
      <c r="BO8805"/>
      <c r="BP8805"/>
      <c r="BQ8805"/>
      <c r="BR8805"/>
      <c r="BS8805"/>
      <c r="BT8805"/>
      <c r="BU8805"/>
    </row>
    <row r="8806" spans="2:73" x14ac:dyDescent="0.25">
      <c r="B8806" s="11"/>
      <c r="O8806" s="11"/>
      <c r="P8806" s="11"/>
      <c r="Q8806" s="11"/>
      <c r="U8806" s="11"/>
      <c r="BM8806"/>
      <c r="BN8806"/>
      <c r="BO8806"/>
      <c r="BP8806"/>
      <c r="BQ8806"/>
      <c r="BR8806"/>
      <c r="BS8806"/>
      <c r="BT8806"/>
      <c r="BU8806"/>
    </row>
    <row r="8807" spans="2:73" x14ac:dyDescent="0.25">
      <c r="B8807" s="11"/>
      <c r="O8807" s="11"/>
      <c r="P8807" s="11"/>
      <c r="Q8807" s="11"/>
      <c r="U8807" s="11"/>
      <c r="BM8807"/>
      <c r="BN8807"/>
      <c r="BO8807"/>
      <c r="BP8807"/>
      <c r="BQ8807"/>
      <c r="BR8807"/>
      <c r="BS8807"/>
      <c r="BT8807"/>
      <c r="BU8807"/>
    </row>
    <row r="8808" spans="2:73" x14ac:dyDescent="0.25">
      <c r="B8808" s="11"/>
      <c r="O8808" s="11"/>
      <c r="P8808" s="11"/>
      <c r="Q8808" s="11"/>
      <c r="U8808" s="11"/>
      <c r="BM8808"/>
      <c r="BN8808"/>
      <c r="BO8808"/>
      <c r="BP8808"/>
      <c r="BQ8808"/>
      <c r="BR8808"/>
      <c r="BS8808"/>
      <c r="BT8808"/>
      <c r="BU8808"/>
    </row>
    <row r="8809" spans="2:73" x14ac:dyDescent="0.25">
      <c r="B8809" s="11"/>
      <c r="O8809" s="11"/>
      <c r="P8809" s="11"/>
      <c r="Q8809" s="11"/>
      <c r="U8809" s="11"/>
      <c r="BM8809"/>
      <c r="BN8809"/>
      <c r="BO8809"/>
      <c r="BP8809"/>
      <c r="BQ8809"/>
      <c r="BR8809"/>
      <c r="BS8809"/>
      <c r="BT8809"/>
      <c r="BU8809"/>
    </row>
    <row r="8810" spans="2:73" x14ac:dyDescent="0.25">
      <c r="B8810" s="11"/>
      <c r="F8810" s="11"/>
      <c r="O8810" s="11"/>
      <c r="P8810" s="11"/>
      <c r="U8810" s="11"/>
      <c r="BM8810"/>
      <c r="BN8810"/>
      <c r="BO8810"/>
      <c r="BP8810"/>
      <c r="BQ8810"/>
      <c r="BR8810"/>
      <c r="BS8810"/>
      <c r="BT8810"/>
      <c r="BU8810"/>
    </row>
    <row r="8811" spans="2:73" x14ac:dyDescent="0.25">
      <c r="B8811" s="11"/>
      <c r="O8811" s="11"/>
      <c r="P8811" s="11"/>
      <c r="Q8811" s="11"/>
      <c r="U8811" s="11"/>
      <c r="BM8811"/>
      <c r="BN8811"/>
      <c r="BO8811"/>
      <c r="BP8811"/>
      <c r="BQ8811"/>
      <c r="BR8811"/>
      <c r="BS8811"/>
      <c r="BT8811"/>
      <c r="BU8811"/>
    </row>
    <row r="8812" spans="2:73" x14ac:dyDescent="0.25">
      <c r="B8812" s="11"/>
      <c r="O8812" s="11"/>
      <c r="P8812" s="11"/>
      <c r="U8812" s="11"/>
      <c r="BM8812"/>
      <c r="BN8812"/>
      <c r="BO8812"/>
      <c r="BP8812"/>
      <c r="BQ8812"/>
      <c r="BR8812"/>
      <c r="BS8812"/>
      <c r="BT8812"/>
      <c r="BU8812"/>
    </row>
    <row r="8813" spans="2:73" x14ac:dyDescent="0.25">
      <c r="B8813" s="11"/>
      <c r="O8813" s="11"/>
      <c r="P8813" s="11"/>
      <c r="U8813" s="11"/>
      <c r="BM8813"/>
      <c r="BN8813"/>
      <c r="BO8813"/>
      <c r="BP8813"/>
      <c r="BQ8813"/>
      <c r="BR8813"/>
      <c r="BS8813"/>
      <c r="BT8813"/>
      <c r="BU8813"/>
    </row>
    <row r="8814" spans="2:73" x14ac:dyDescent="0.25">
      <c r="B8814" s="11"/>
      <c r="O8814" s="11"/>
      <c r="P8814" s="11"/>
      <c r="Q8814" s="11"/>
      <c r="U8814" s="11"/>
      <c r="BM8814"/>
      <c r="BN8814"/>
      <c r="BO8814"/>
      <c r="BP8814"/>
      <c r="BQ8814"/>
      <c r="BR8814"/>
      <c r="BS8814"/>
      <c r="BT8814"/>
      <c r="BU8814"/>
    </row>
    <row r="8815" spans="2:73" x14ac:dyDescent="0.25">
      <c r="B8815" s="11"/>
      <c r="O8815" s="11"/>
      <c r="P8815" s="11"/>
      <c r="Q8815" s="11"/>
      <c r="U8815" s="11"/>
      <c r="BM8815"/>
      <c r="BN8815"/>
      <c r="BO8815"/>
      <c r="BP8815"/>
      <c r="BQ8815"/>
      <c r="BR8815"/>
      <c r="BS8815"/>
      <c r="BT8815"/>
      <c r="BU8815"/>
    </row>
    <row r="8816" spans="2:73" x14ac:dyDescent="0.25">
      <c r="B8816" s="11"/>
      <c r="O8816" s="11"/>
      <c r="P8816" s="11"/>
      <c r="U8816" s="11"/>
      <c r="BM8816"/>
      <c r="BN8816"/>
      <c r="BO8816"/>
      <c r="BP8816"/>
      <c r="BQ8816"/>
      <c r="BR8816"/>
      <c r="BS8816"/>
      <c r="BT8816"/>
      <c r="BU8816"/>
    </row>
    <row r="8817" spans="2:73" x14ac:dyDescent="0.25">
      <c r="B8817" s="11"/>
      <c r="O8817" s="11"/>
      <c r="P8817" s="11"/>
      <c r="Q8817" s="11"/>
      <c r="U8817" s="11"/>
      <c r="BM8817"/>
      <c r="BN8817"/>
      <c r="BO8817"/>
      <c r="BP8817"/>
      <c r="BQ8817"/>
      <c r="BR8817"/>
      <c r="BS8817"/>
      <c r="BT8817"/>
      <c r="BU8817"/>
    </row>
    <row r="8818" spans="2:73" x14ac:dyDescent="0.25">
      <c r="B8818" s="11"/>
      <c r="O8818" s="11"/>
      <c r="P8818" s="11"/>
      <c r="Q8818" s="11"/>
      <c r="U8818" s="11"/>
      <c r="BM8818"/>
      <c r="BN8818"/>
      <c r="BO8818"/>
      <c r="BP8818"/>
      <c r="BQ8818"/>
      <c r="BR8818"/>
      <c r="BS8818"/>
      <c r="BT8818"/>
      <c r="BU8818"/>
    </row>
    <row r="8819" spans="2:73" x14ac:dyDescent="0.25">
      <c r="B8819" s="11"/>
      <c r="O8819" s="11"/>
      <c r="P8819" s="11"/>
      <c r="U8819" s="11"/>
      <c r="BM8819"/>
      <c r="BN8819"/>
      <c r="BO8819"/>
      <c r="BP8819"/>
      <c r="BQ8819"/>
      <c r="BR8819"/>
      <c r="BS8819"/>
      <c r="BT8819"/>
      <c r="BU8819"/>
    </row>
    <row r="8820" spans="2:73" x14ac:dyDescent="0.25">
      <c r="B8820" s="11"/>
      <c r="O8820" s="11"/>
      <c r="P8820" s="11"/>
      <c r="U8820" s="11"/>
      <c r="BM8820"/>
      <c r="BN8820"/>
      <c r="BO8820"/>
      <c r="BP8820"/>
      <c r="BQ8820"/>
      <c r="BR8820"/>
      <c r="BS8820"/>
      <c r="BT8820"/>
      <c r="BU8820"/>
    </row>
    <row r="8821" spans="2:73" x14ac:dyDescent="0.25">
      <c r="B8821" s="11"/>
      <c r="O8821" s="11"/>
      <c r="P8821" s="11"/>
      <c r="Q8821" s="11"/>
      <c r="U8821" s="11"/>
      <c r="BM8821"/>
      <c r="BN8821"/>
      <c r="BO8821"/>
      <c r="BP8821"/>
      <c r="BQ8821"/>
      <c r="BR8821"/>
      <c r="BS8821"/>
      <c r="BT8821"/>
      <c r="BU8821"/>
    </row>
    <row r="8822" spans="2:73" x14ac:dyDescent="0.25">
      <c r="B8822" s="11"/>
      <c r="O8822" s="11"/>
      <c r="P8822" s="11"/>
      <c r="Q8822" s="11"/>
      <c r="U8822" s="11"/>
      <c r="BM8822"/>
      <c r="BN8822"/>
      <c r="BO8822"/>
      <c r="BP8822"/>
      <c r="BQ8822"/>
      <c r="BR8822"/>
      <c r="BS8822"/>
      <c r="BT8822"/>
      <c r="BU8822"/>
    </row>
    <row r="8823" spans="2:73" x14ac:dyDescent="0.25">
      <c r="B8823" s="11"/>
      <c r="O8823" s="11"/>
      <c r="P8823" s="11"/>
      <c r="Q8823" s="11"/>
      <c r="U8823" s="11"/>
      <c r="BM8823"/>
      <c r="BN8823"/>
      <c r="BO8823"/>
      <c r="BP8823"/>
      <c r="BQ8823"/>
      <c r="BR8823"/>
      <c r="BS8823"/>
      <c r="BT8823"/>
      <c r="BU8823"/>
    </row>
    <row r="8824" spans="2:73" x14ac:dyDescent="0.25">
      <c r="B8824" s="11"/>
      <c r="O8824" s="11"/>
      <c r="P8824" s="11"/>
      <c r="U8824" s="11"/>
      <c r="BM8824"/>
      <c r="BN8824"/>
      <c r="BO8824"/>
      <c r="BP8824"/>
      <c r="BQ8824"/>
      <c r="BR8824"/>
      <c r="BS8824"/>
      <c r="BT8824"/>
      <c r="BU8824"/>
    </row>
    <row r="8825" spans="2:73" x14ac:dyDescent="0.25">
      <c r="B8825" s="11"/>
      <c r="O8825" s="11"/>
      <c r="P8825" s="11"/>
      <c r="U8825" s="11"/>
      <c r="BM8825"/>
      <c r="BN8825"/>
      <c r="BO8825"/>
      <c r="BP8825"/>
      <c r="BQ8825"/>
      <c r="BR8825"/>
      <c r="BS8825"/>
      <c r="BT8825"/>
      <c r="BU8825"/>
    </row>
    <row r="8826" spans="2:73" x14ac:dyDescent="0.25">
      <c r="B8826" s="11"/>
      <c r="O8826" s="11"/>
      <c r="P8826" s="11"/>
      <c r="Q8826" s="11"/>
      <c r="U8826" s="11"/>
      <c r="BM8826"/>
      <c r="BN8826"/>
      <c r="BO8826"/>
      <c r="BP8826"/>
      <c r="BQ8826"/>
      <c r="BR8826"/>
      <c r="BS8826"/>
      <c r="BT8826"/>
      <c r="BU8826"/>
    </row>
    <row r="8827" spans="2:73" x14ac:dyDescent="0.25">
      <c r="B8827" s="11"/>
      <c r="O8827" s="11"/>
      <c r="P8827" s="11"/>
      <c r="U8827" s="11"/>
      <c r="BM8827"/>
      <c r="BN8827"/>
      <c r="BO8827"/>
      <c r="BP8827"/>
      <c r="BQ8827"/>
      <c r="BR8827"/>
      <c r="BS8827"/>
      <c r="BT8827"/>
      <c r="BU8827"/>
    </row>
    <row r="8828" spans="2:73" x14ac:dyDescent="0.25">
      <c r="B8828" s="11"/>
      <c r="O8828" s="11"/>
      <c r="P8828" s="11"/>
      <c r="Q8828" s="11"/>
      <c r="U8828" s="11"/>
      <c r="BM8828"/>
      <c r="BN8828"/>
      <c r="BO8828"/>
      <c r="BP8828"/>
      <c r="BQ8828"/>
      <c r="BR8828"/>
      <c r="BS8828"/>
      <c r="BT8828"/>
      <c r="BU8828"/>
    </row>
    <row r="8829" spans="2:73" x14ac:dyDescent="0.25">
      <c r="B8829" s="11"/>
      <c r="O8829" s="11"/>
      <c r="P8829" s="11"/>
      <c r="U8829" s="11"/>
      <c r="BM8829"/>
      <c r="BN8829"/>
      <c r="BO8829"/>
      <c r="BP8829"/>
      <c r="BQ8829"/>
      <c r="BR8829"/>
      <c r="BS8829"/>
      <c r="BT8829"/>
      <c r="BU8829"/>
    </row>
    <row r="8830" spans="2:73" x14ac:dyDescent="0.25">
      <c r="B8830" s="11"/>
      <c r="O8830" s="11"/>
      <c r="P8830" s="11"/>
      <c r="U8830" s="11"/>
      <c r="BM8830"/>
      <c r="BN8830"/>
      <c r="BO8830"/>
      <c r="BP8830"/>
      <c r="BQ8830"/>
      <c r="BR8830"/>
      <c r="BS8830"/>
      <c r="BT8830"/>
      <c r="BU8830"/>
    </row>
    <row r="8831" spans="2:73" x14ac:dyDescent="0.25">
      <c r="B8831" s="11"/>
      <c r="O8831" s="11"/>
      <c r="P8831" s="11"/>
      <c r="Q8831" s="11"/>
      <c r="U8831" s="11"/>
      <c r="BM8831"/>
      <c r="BN8831"/>
      <c r="BO8831"/>
      <c r="BP8831"/>
      <c r="BQ8831"/>
      <c r="BR8831"/>
      <c r="BS8831"/>
      <c r="BT8831"/>
      <c r="BU8831"/>
    </row>
    <row r="8832" spans="2:73" x14ac:dyDescent="0.25">
      <c r="B8832" s="11"/>
      <c r="O8832" s="11"/>
      <c r="P8832" s="11"/>
      <c r="U8832" s="11"/>
      <c r="BM8832"/>
      <c r="BN8832"/>
      <c r="BO8832"/>
      <c r="BP8832"/>
      <c r="BQ8832"/>
      <c r="BR8832"/>
      <c r="BS8832"/>
      <c r="BT8832"/>
      <c r="BU8832"/>
    </row>
    <row r="8833" spans="2:73" x14ac:dyDescent="0.25">
      <c r="B8833" s="11"/>
      <c r="F8833" s="11"/>
      <c r="O8833" s="11"/>
      <c r="P8833" s="11"/>
      <c r="Q8833" s="11"/>
      <c r="U8833" s="11"/>
      <c r="BM8833"/>
      <c r="BN8833"/>
      <c r="BO8833"/>
      <c r="BP8833"/>
      <c r="BQ8833"/>
      <c r="BR8833"/>
      <c r="BS8833"/>
      <c r="BT8833"/>
      <c r="BU8833"/>
    </row>
    <row r="8834" spans="2:73" x14ac:dyDescent="0.25">
      <c r="B8834" s="11"/>
      <c r="O8834" s="11"/>
      <c r="P8834" s="11"/>
      <c r="U8834" s="11"/>
      <c r="BM8834"/>
      <c r="BN8834"/>
      <c r="BO8834"/>
      <c r="BP8834"/>
      <c r="BQ8834"/>
      <c r="BR8834"/>
      <c r="BS8834"/>
      <c r="BT8834"/>
      <c r="BU8834"/>
    </row>
    <row r="8835" spans="2:73" x14ac:dyDescent="0.25">
      <c r="B8835" s="11"/>
      <c r="O8835" s="11"/>
      <c r="P8835" s="11"/>
      <c r="Q8835" s="11"/>
      <c r="U8835" s="11"/>
      <c r="BM8835"/>
      <c r="BN8835"/>
      <c r="BO8835"/>
      <c r="BP8835"/>
      <c r="BQ8835"/>
      <c r="BR8835"/>
      <c r="BS8835"/>
      <c r="BT8835"/>
      <c r="BU8835"/>
    </row>
    <row r="8836" spans="2:73" x14ac:dyDescent="0.25">
      <c r="B8836" s="11"/>
      <c r="O8836" s="11"/>
      <c r="P8836" s="11"/>
      <c r="U8836" s="11"/>
      <c r="BM8836"/>
      <c r="BN8836"/>
      <c r="BO8836"/>
      <c r="BP8836"/>
      <c r="BQ8836"/>
      <c r="BR8836"/>
      <c r="BS8836"/>
      <c r="BT8836"/>
      <c r="BU8836"/>
    </row>
    <row r="8837" spans="2:73" x14ac:dyDescent="0.25">
      <c r="B8837" s="11"/>
      <c r="O8837" s="11"/>
      <c r="P8837" s="11"/>
      <c r="U8837" s="11"/>
      <c r="BM8837"/>
      <c r="BN8837"/>
      <c r="BO8837"/>
      <c r="BP8837"/>
      <c r="BQ8837"/>
      <c r="BR8837"/>
      <c r="BS8837"/>
      <c r="BT8837"/>
      <c r="BU8837"/>
    </row>
    <row r="8838" spans="2:73" x14ac:dyDescent="0.25">
      <c r="B8838" s="11"/>
      <c r="O8838" s="11"/>
      <c r="P8838" s="11"/>
      <c r="Q8838" s="11"/>
      <c r="U8838" s="11"/>
      <c r="BM8838"/>
      <c r="BN8838"/>
      <c r="BO8838"/>
      <c r="BP8838"/>
      <c r="BQ8838"/>
      <c r="BR8838"/>
      <c r="BS8838"/>
      <c r="BT8838"/>
      <c r="BU8838"/>
    </row>
    <row r="8839" spans="2:73" x14ac:dyDescent="0.25">
      <c r="B8839" s="11"/>
      <c r="O8839" s="11"/>
      <c r="P8839" s="11"/>
      <c r="Q8839" s="11"/>
      <c r="U8839" s="11"/>
      <c r="BM8839"/>
      <c r="BN8839"/>
      <c r="BO8839"/>
      <c r="BP8839"/>
      <c r="BQ8839"/>
      <c r="BR8839"/>
      <c r="BS8839"/>
      <c r="BT8839"/>
      <c r="BU8839"/>
    </row>
    <row r="8840" spans="2:73" x14ac:dyDescent="0.25">
      <c r="B8840" s="11"/>
      <c r="O8840" s="11"/>
      <c r="P8840" s="11"/>
      <c r="Q8840" s="11"/>
      <c r="U8840" s="11"/>
      <c r="BM8840"/>
      <c r="BN8840"/>
      <c r="BO8840"/>
      <c r="BP8840"/>
      <c r="BQ8840"/>
      <c r="BR8840"/>
      <c r="BS8840"/>
      <c r="BT8840"/>
      <c r="BU8840"/>
    </row>
    <row r="8841" spans="2:73" x14ac:dyDescent="0.25">
      <c r="B8841" s="11"/>
      <c r="O8841" s="11"/>
      <c r="P8841" s="11"/>
      <c r="Q8841" s="11"/>
      <c r="U8841" s="11"/>
      <c r="BM8841"/>
      <c r="BN8841"/>
      <c r="BO8841"/>
      <c r="BP8841"/>
      <c r="BQ8841"/>
      <c r="BR8841"/>
      <c r="BS8841"/>
      <c r="BT8841"/>
      <c r="BU8841"/>
    </row>
    <row r="8842" spans="2:73" x14ac:dyDescent="0.25">
      <c r="B8842" s="11"/>
      <c r="O8842" s="11"/>
      <c r="P8842" s="11"/>
      <c r="U8842" s="11"/>
      <c r="BM8842"/>
      <c r="BN8842"/>
      <c r="BO8842"/>
      <c r="BP8842"/>
      <c r="BQ8842"/>
      <c r="BR8842"/>
      <c r="BS8842"/>
      <c r="BT8842"/>
      <c r="BU8842"/>
    </row>
    <row r="8843" spans="2:73" x14ac:dyDescent="0.25">
      <c r="B8843" s="11"/>
      <c r="O8843" s="11"/>
      <c r="P8843" s="11"/>
      <c r="Q8843" s="11"/>
      <c r="U8843" s="11"/>
      <c r="BM8843"/>
      <c r="BN8843"/>
      <c r="BO8843"/>
      <c r="BP8843"/>
      <c r="BQ8843"/>
      <c r="BR8843"/>
      <c r="BS8843"/>
      <c r="BT8843"/>
      <c r="BU8843"/>
    </row>
    <row r="8844" spans="2:73" x14ac:dyDescent="0.25">
      <c r="B8844" s="11"/>
      <c r="O8844" s="11"/>
      <c r="P8844" s="11"/>
      <c r="U8844" s="11"/>
      <c r="BM8844"/>
      <c r="BN8844"/>
      <c r="BO8844"/>
      <c r="BP8844"/>
      <c r="BQ8844"/>
      <c r="BR8844"/>
      <c r="BS8844"/>
      <c r="BT8844"/>
      <c r="BU8844"/>
    </row>
    <row r="8845" spans="2:73" x14ac:dyDescent="0.25">
      <c r="B8845" s="11"/>
      <c r="O8845" s="11"/>
      <c r="P8845" s="11"/>
      <c r="Q8845" s="11"/>
      <c r="U8845" s="11"/>
      <c r="BM8845"/>
      <c r="BN8845"/>
      <c r="BO8845"/>
      <c r="BP8845"/>
      <c r="BQ8845"/>
      <c r="BR8845"/>
      <c r="BS8845"/>
      <c r="BT8845"/>
      <c r="BU8845"/>
    </row>
    <row r="8846" spans="2:73" x14ac:dyDescent="0.25">
      <c r="B8846" s="11"/>
      <c r="O8846" s="11"/>
      <c r="P8846" s="11"/>
      <c r="Q8846" s="11"/>
      <c r="U8846" s="11"/>
      <c r="BM8846"/>
      <c r="BN8846"/>
      <c r="BO8846"/>
      <c r="BP8846"/>
      <c r="BQ8846"/>
      <c r="BR8846"/>
      <c r="BS8846"/>
      <c r="BT8846"/>
      <c r="BU8846"/>
    </row>
    <row r="8847" spans="2:73" x14ac:dyDescent="0.25">
      <c r="B8847" s="11"/>
      <c r="O8847" s="11"/>
      <c r="P8847" s="11"/>
      <c r="Q8847" s="11"/>
      <c r="U8847" s="11"/>
      <c r="BM8847"/>
      <c r="BN8847"/>
      <c r="BO8847"/>
      <c r="BP8847"/>
      <c r="BQ8847"/>
      <c r="BR8847"/>
      <c r="BS8847"/>
      <c r="BT8847"/>
      <c r="BU8847"/>
    </row>
    <row r="8848" spans="2:73" x14ac:dyDescent="0.25">
      <c r="B8848" s="11"/>
      <c r="O8848" s="11"/>
      <c r="P8848" s="11"/>
      <c r="Q8848" s="11"/>
      <c r="U8848" s="11"/>
      <c r="BM8848"/>
      <c r="BN8848"/>
      <c r="BO8848"/>
      <c r="BP8848"/>
      <c r="BQ8848"/>
      <c r="BR8848"/>
      <c r="BS8848"/>
      <c r="BT8848"/>
      <c r="BU8848"/>
    </row>
    <row r="8849" spans="2:73" x14ac:dyDescent="0.25">
      <c r="B8849" s="11"/>
      <c r="O8849" s="11"/>
      <c r="P8849" s="11"/>
      <c r="U8849" s="11"/>
      <c r="BM8849"/>
      <c r="BN8849"/>
      <c r="BO8849"/>
      <c r="BP8849"/>
      <c r="BQ8849"/>
      <c r="BR8849"/>
      <c r="BS8849"/>
      <c r="BT8849"/>
      <c r="BU8849"/>
    </row>
    <row r="8850" spans="2:73" x14ac:dyDescent="0.25">
      <c r="B8850" s="11"/>
      <c r="O8850" s="11"/>
      <c r="P8850" s="11"/>
      <c r="Q8850" s="11"/>
      <c r="U8850" s="11"/>
      <c r="BM8850"/>
      <c r="BN8850"/>
      <c r="BO8850"/>
      <c r="BP8850"/>
      <c r="BQ8850"/>
      <c r="BR8850"/>
      <c r="BS8850"/>
      <c r="BT8850"/>
      <c r="BU8850"/>
    </row>
    <row r="8851" spans="2:73" x14ac:dyDescent="0.25">
      <c r="B8851" s="11"/>
      <c r="O8851" s="11"/>
      <c r="P8851" s="11"/>
      <c r="Q8851" s="11"/>
      <c r="U8851" s="11"/>
      <c r="BM8851"/>
      <c r="BN8851"/>
      <c r="BO8851"/>
      <c r="BP8851"/>
      <c r="BQ8851"/>
      <c r="BR8851"/>
      <c r="BS8851"/>
      <c r="BT8851"/>
      <c r="BU8851"/>
    </row>
    <row r="8852" spans="2:73" x14ac:dyDescent="0.25">
      <c r="B8852" s="11"/>
      <c r="O8852" s="11"/>
      <c r="P8852" s="11"/>
      <c r="Q8852" s="11"/>
      <c r="U8852" s="11"/>
      <c r="BM8852"/>
      <c r="BN8852"/>
      <c r="BO8852"/>
      <c r="BP8852"/>
      <c r="BQ8852"/>
      <c r="BR8852"/>
      <c r="BS8852"/>
      <c r="BT8852"/>
      <c r="BU8852"/>
    </row>
    <row r="8853" spans="2:73" x14ac:dyDescent="0.25">
      <c r="B8853" s="11"/>
      <c r="O8853" s="11"/>
      <c r="P8853" s="11"/>
      <c r="U8853" s="11"/>
      <c r="BM8853"/>
      <c r="BN8853"/>
      <c r="BO8853"/>
      <c r="BP8853"/>
      <c r="BQ8853"/>
      <c r="BR8853"/>
      <c r="BS8853"/>
      <c r="BT8853"/>
      <c r="BU8853"/>
    </row>
    <row r="8854" spans="2:73" x14ac:dyDescent="0.25">
      <c r="B8854" s="11"/>
      <c r="O8854" s="11"/>
      <c r="P8854" s="11"/>
      <c r="U8854" s="11"/>
      <c r="BM8854"/>
      <c r="BN8854"/>
      <c r="BO8854"/>
      <c r="BP8854"/>
      <c r="BQ8854"/>
      <c r="BR8854"/>
      <c r="BS8854"/>
      <c r="BT8854"/>
      <c r="BU8854"/>
    </row>
    <row r="8855" spans="2:73" x14ac:dyDescent="0.25">
      <c r="B8855" s="11"/>
      <c r="O8855" s="11"/>
      <c r="P8855" s="11"/>
      <c r="Q8855" s="11"/>
      <c r="U8855" s="11"/>
      <c r="BM8855"/>
      <c r="BN8855"/>
      <c r="BO8855"/>
      <c r="BP8855"/>
      <c r="BQ8855"/>
      <c r="BR8855"/>
      <c r="BS8855"/>
      <c r="BT8855"/>
      <c r="BU8855"/>
    </row>
    <row r="8856" spans="2:73" x14ac:dyDescent="0.25">
      <c r="B8856" s="11"/>
      <c r="O8856" s="11"/>
      <c r="P8856" s="11"/>
      <c r="Q8856" s="11"/>
      <c r="U8856" s="11"/>
      <c r="BM8856"/>
      <c r="BN8856"/>
      <c r="BO8856"/>
      <c r="BP8856"/>
      <c r="BQ8856"/>
      <c r="BR8856"/>
      <c r="BS8856"/>
      <c r="BT8856"/>
      <c r="BU8856"/>
    </row>
    <row r="8857" spans="2:73" x14ac:dyDescent="0.25">
      <c r="B8857" s="11"/>
      <c r="E8857" s="11"/>
      <c r="O8857" s="11"/>
      <c r="P8857" s="11"/>
      <c r="U8857" s="11"/>
      <c r="BM8857"/>
      <c r="BN8857"/>
      <c r="BO8857"/>
      <c r="BP8857"/>
      <c r="BQ8857"/>
      <c r="BR8857"/>
      <c r="BS8857"/>
      <c r="BT8857"/>
      <c r="BU8857"/>
    </row>
    <row r="8858" spans="2:73" x14ac:dyDescent="0.25">
      <c r="B8858" s="11"/>
      <c r="O8858" s="11"/>
      <c r="P8858" s="11"/>
      <c r="U8858" s="11"/>
      <c r="BM8858"/>
      <c r="BN8858"/>
      <c r="BO8858"/>
      <c r="BP8858"/>
      <c r="BQ8858"/>
      <c r="BR8858"/>
      <c r="BS8858"/>
      <c r="BT8858"/>
      <c r="BU8858"/>
    </row>
    <row r="8859" spans="2:73" x14ac:dyDescent="0.25">
      <c r="B8859" s="11"/>
      <c r="O8859" s="11"/>
      <c r="P8859" s="11"/>
      <c r="Q8859" s="11"/>
      <c r="U8859" s="11"/>
      <c r="BM8859"/>
      <c r="BN8859"/>
      <c r="BO8859"/>
      <c r="BP8859"/>
      <c r="BQ8859"/>
      <c r="BR8859"/>
      <c r="BS8859"/>
      <c r="BT8859"/>
      <c r="BU8859"/>
    </row>
    <row r="8860" spans="2:73" x14ac:dyDescent="0.25">
      <c r="B8860" s="11"/>
      <c r="O8860" s="11"/>
      <c r="P8860" s="11"/>
      <c r="Q8860" s="11"/>
      <c r="U8860" s="11"/>
      <c r="BM8860"/>
      <c r="BN8860"/>
      <c r="BO8860"/>
      <c r="BP8860"/>
      <c r="BQ8860"/>
      <c r="BR8860"/>
      <c r="BS8860"/>
      <c r="BT8860"/>
      <c r="BU8860"/>
    </row>
    <row r="8861" spans="2:73" x14ac:dyDescent="0.25">
      <c r="B8861" s="11"/>
      <c r="O8861" s="11"/>
      <c r="P8861" s="11"/>
      <c r="Q8861" s="11"/>
      <c r="U8861" s="11"/>
      <c r="BM8861"/>
      <c r="BN8861"/>
      <c r="BO8861"/>
      <c r="BP8861"/>
      <c r="BQ8861"/>
      <c r="BR8861"/>
      <c r="BS8861"/>
      <c r="BT8861"/>
      <c r="BU8861"/>
    </row>
    <row r="8862" spans="2:73" x14ac:dyDescent="0.25">
      <c r="B8862" s="11"/>
      <c r="O8862" s="11"/>
      <c r="P8862" s="11"/>
      <c r="Q8862" s="11"/>
      <c r="U8862" s="11"/>
      <c r="BM8862"/>
      <c r="BN8862"/>
      <c r="BO8862"/>
      <c r="BP8862"/>
      <c r="BQ8862"/>
      <c r="BR8862"/>
      <c r="BS8862"/>
      <c r="BT8862"/>
      <c r="BU8862"/>
    </row>
    <row r="8863" spans="2:73" x14ac:dyDescent="0.25">
      <c r="B8863" s="11"/>
      <c r="O8863" s="11"/>
      <c r="P8863" s="11"/>
      <c r="Q8863" s="11"/>
      <c r="U8863" s="11"/>
      <c r="BM8863"/>
      <c r="BN8863"/>
      <c r="BO8863"/>
      <c r="BP8863"/>
      <c r="BQ8863"/>
      <c r="BR8863"/>
      <c r="BS8863"/>
      <c r="BT8863"/>
      <c r="BU8863"/>
    </row>
    <row r="8864" spans="2:73" x14ac:dyDescent="0.25">
      <c r="B8864" s="11"/>
      <c r="O8864" s="11"/>
      <c r="P8864" s="11"/>
      <c r="Q8864" s="11"/>
      <c r="U8864" s="11"/>
      <c r="BM8864"/>
      <c r="BN8864"/>
      <c r="BO8864"/>
      <c r="BP8864"/>
      <c r="BQ8864"/>
      <c r="BR8864"/>
      <c r="BS8864"/>
      <c r="BT8864"/>
      <c r="BU8864"/>
    </row>
    <row r="8865" spans="2:73" x14ac:dyDescent="0.25">
      <c r="B8865" s="11"/>
      <c r="O8865" s="11"/>
      <c r="P8865" s="11"/>
      <c r="U8865" s="11"/>
      <c r="BM8865"/>
      <c r="BN8865"/>
      <c r="BO8865"/>
      <c r="BP8865"/>
      <c r="BQ8865"/>
      <c r="BR8865"/>
      <c r="BS8865"/>
      <c r="BT8865"/>
      <c r="BU8865"/>
    </row>
    <row r="8866" spans="2:73" x14ac:dyDescent="0.25">
      <c r="B8866" s="11"/>
      <c r="O8866" s="11"/>
      <c r="P8866" s="11"/>
      <c r="Q8866" s="11"/>
      <c r="U8866" s="11"/>
      <c r="BM8866"/>
      <c r="BN8866"/>
      <c r="BO8866"/>
      <c r="BP8866"/>
      <c r="BQ8866"/>
      <c r="BR8866"/>
      <c r="BS8866"/>
      <c r="BT8866"/>
      <c r="BU8866"/>
    </row>
    <row r="8867" spans="2:73" x14ac:dyDescent="0.25">
      <c r="B8867" s="11"/>
      <c r="O8867" s="11"/>
      <c r="P8867" s="11"/>
      <c r="Q8867" s="11"/>
      <c r="U8867" s="11"/>
      <c r="BM8867"/>
      <c r="BN8867"/>
      <c r="BO8867"/>
      <c r="BP8867"/>
      <c r="BQ8867"/>
      <c r="BR8867"/>
      <c r="BS8867"/>
      <c r="BT8867"/>
      <c r="BU8867"/>
    </row>
    <row r="8868" spans="2:73" x14ac:dyDescent="0.25">
      <c r="B8868" s="11"/>
      <c r="O8868" s="11"/>
      <c r="P8868" s="11"/>
      <c r="Q8868" s="11"/>
      <c r="U8868" s="11"/>
      <c r="BM8868"/>
      <c r="BN8868"/>
      <c r="BO8868"/>
      <c r="BP8868"/>
      <c r="BQ8868"/>
      <c r="BR8868"/>
      <c r="BS8868"/>
      <c r="BT8868"/>
      <c r="BU8868"/>
    </row>
    <row r="8869" spans="2:73" x14ac:dyDescent="0.25">
      <c r="B8869" s="11"/>
      <c r="O8869" s="11"/>
      <c r="P8869" s="11"/>
      <c r="Q8869" s="11"/>
      <c r="U8869" s="11"/>
      <c r="BM8869"/>
      <c r="BN8869"/>
      <c r="BO8869"/>
      <c r="BP8869"/>
      <c r="BQ8869"/>
      <c r="BR8869"/>
      <c r="BS8869"/>
      <c r="BT8869"/>
      <c r="BU8869"/>
    </row>
    <row r="8870" spans="2:73" x14ac:dyDescent="0.25">
      <c r="B8870" s="11"/>
      <c r="O8870" s="11"/>
      <c r="P8870" s="11"/>
      <c r="U8870" s="11"/>
      <c r="BM8870"/>
      <c r="BN8870"/>
      <c r="BO8870"/>
      <c r="BP8870"/>
      <c r="BQ8870"/>
      <c r="BR8870"/>
      <c r="BS8870"/>
      <c r="BT8870"/>
      <c r="BU8870"/>
    </row>
    <row r="8871" spans="2:73" x14ac:dyDescent="0.25">
      <c r="B8871" s="11"/>
      <c r="O8871" s="11"/>
      <c r="P8871" s="11"/>
      <c r="Q8871" s="11"/>
      <c r="U8871" s="11"/>
      <c r="BM8871"/>
      <c r="BN8871"/>
      <c r="BO8871"/>
      <c r="BP8871"/>
      <c r="BQ8871"/>
      <c r="BR8871"/>
      <c r="BS8871"/>
      <c r="BT8871"/>
      <c r="BU8871"/>
    </row>
    <row r="8872" spans="2:73" x14ac:dyDescent="0.25">
      <c r="B8872" s="11"/>
      <c r="O8872" s="11"/>
      <c r="P8872" s="11"/>
      <c r="Q8872" s="11"/>
      <c r="U8872" s="11"/>
      <c r="BM8872"/>
      <c r="BN8872"/>
      <c r="BO8872"/>
      <c r="BP8872"/>
      <c r="BQ8872"/>
      <c r="BR8872"/>
      <c r="BS8872"/>
      <c r="BT8872"/>
      <c r="BU8872"/>
    </row>
    <row r="8873" spans="2:73" x14ac:dyDescent="0.25">
      <c r="B8873" s="11"/>
      <c r="O8873" s="11"/>
      <c r="P8873" s="11"/>
      <c r="Q8873" s="11"/>
      <c r="U8873" s="11"/>
      <c r="BM8873"/>
      <c r="BN8873"/>
      <c r="BO8873"/>
      <c r="BP8873"/>
      <c r="BQ8873"/>
      <c r="BR8873"/>
      <c r="BS8873"/>
      <c r="BT8873"/>
      <c r="BU8873"/>
    </row>
    <row r="8874" spans="2:73" x14ac:dyDescent="0.25">
      <c r="B8874" s="11"/>
      <c r="O8874" s="11"/>
      <c r="P8874" s="11"/>
      <c r="U8874" s="11"/>
      <c r="BM8874"/>
      <c r="BN8874"/>
      <c r="BO8874"/>
      <c r="BP8874"/>
      <c r="BQ8874"/>
      <c r="BR8874"/>
      <c r="BS8874"/>
      <c r="BT8874"/>
      <c r="BU8874"/>
    </row>
    <row r="8875" spans="2:73" x14ac:dyDescent="0.25">
      <c r="B8875" s="11"/>
      <c r="O8875" s="11"/>
      <c r="P8875" s="11"/>
      <c r="Q8875" s="11"/>
      <c r="U8875" s="11"/>
      <c r="BM8875"/>
      <c r="BN8875"/>
      <c r="BO8875"/>
      <c r="BP8875"/>
      <c r="BQ8875"/>
      <c r="BR8875"/>
      <c r="BS8875"/>
      <c r="BT8875"/>
      <c r="BU8875"/>
    </row>
    <row r="8876" spans="2:73" x14ac:dyDescent="0.25">
      <c r="B8876" s="11"/>
      <c r="O8876" s="11"/>
      <c r="P8876" s="11"/>
      <c r="U8876" s="11"/>
      <c r="BM8876"/>
      <c r="BN8876"/>
      <c r="BO8876"/>
      <c r="BP8876"/>
      <c r="BQ8876"/>
      <c r="BR8876"/>
      <c r="BS8876"/>
      <c r="BT8876"/>
      <c r="BU8876"/>
    </row>
    <row r="8877" spans="2:73" x14ac:dyDescent="0.25">
      <c r="B8877" s="11"/>
      <c r="O8877" s="11"/>
      <c r="P8877" s="11"/>
      <c r="U8877" s="11"/>
      <c r="BM8877"/>
      <c r="BN8877"/>
      <c r="BO8877"/>
      <c r="BP8877"/>
      <c r="BQ8877"/>
      <c r="BR8877"/>
      <c r="BS8877"/>
      <c r="BT8877"/>
      <c r="BU8877"/>
    </row>
    <row r="8878" spans="2:73" x14ac:dyDescent="0.25">
      <c r="B8878" s="11"/>
      <c r="O8878" s="11"/>
      <c r="P8878" s="11"/>
      <c r="Q8878" s="11"/>
      <c r="U8878" s="11"/>
      <c r="BM8878"/>
      <c r="BN8878"/>
      <c r="BO8878"/>
      <c r="BP8878"/>
      <c r="BQ8878"/>
      <c r="BR8878"/>
      <c r="BS8878"/>
      <c r="BT8878"/>
      <c r="BU8878"/>
    </row>
    <row r="8879" spans="2:73" x14ac:dyDescent="0.25">
      <c r="B8879" s="11"/>
      <c r="O8879" s="11"/>
      <c r="P8879" s="11"/>
      <c r="U8879" s="11"/>
      <c r="BM8879"/>
      <c r="BN8879"/>
      <c r="BO8879"/>
      <c r="BP8879"/>
      <c r="BQ8879"/>
      <c r="BR8879"/>
      <c r="BS8879"/>
      <c r="BT8879"/>
      <c r="BU8879"/>
    </row>
    <row r="8880" spans="2:73" x14ac:dyDescent="0.25">
      <c r="B8880" s="11"/>
      <c r="O8880" s="11"/>
      <c r="P8880" s="11"/>
      <c r="Q8880" s="11"/>
      <c r="U8880" s="11"/>
      <c r="BM8880"/>
      <c r="BN8880"/>
      <c r="BO8880"/>
      <c r="BP8880"/>
      <c r="BQ8880"/>
      <c r="BR8880"/>
      <c r="BS8880"/>
      <c r="BT8880"/>
      <c r="BU8880"/>
    </row>
    <row r="8881" spans="2:73" x14ac:dyDescent="0.25">
      <c r="B8881" s="11"/>
      <c r="O8881" s="11"/>
      <c r="P8881" s="11"/>
      <c r="Q8881" s="11"/>
      <c r="U8881" s="11"/>
      <c r="BM8881"/>
      <c r="BN8881"/>
      <c r="BO8881"/>
      <c r="BP8881"/>
      <c r="BQ8881"/>
      <c r="BR8881"/>
      <c r="BS8881"/>
      <c r="BT8881"/>
      <c r="BU8881"/>
    </row>
    <row r="8882" spans="2:73" x14ac:dyDescent="0.25">
      <c r="B8882" s="11"/>
      <c r="O8882" s="11"/>
      <c r="P8882" s="11"/>
      <c r="U8882" s="11"/>
      <c r="BM8882"/>
      <c r="BN8882"/>
      <c r="BO8882"/>
      <c r="BP8882"/>
      <c r="BQ8882"/>
      <c r="BR8882"/>
      <c r="BS8882"/>
      <c r="BT8882"/>
      <c r="BU8882"/>
    </row>
    <row r="8883" spans="2:73" x14ac:dyDescent="0.25">
      <c r="B8883" s="11"/>
      <c r="O8883" s="11"/>
      <c r="P8883" s="11"/>
      <c r="Q8883" s="11"/>
      <c r="U8883" s="11"/>
      <c r="BM8883"/>
      <c r="BN8883"/>
      <c r="BO8883"/>
      <c r="BP8883"/>
      <c r="BQ8883"/>
      <c r="BR8883"/>
      <c r="BS8883"/>
      <c r="BT8883"/>
      <c r="BU8883"/>
    </row>
    <row r="8884" spans="2:73" x14ac:dyDescent="0.25">
      <c r="B8884" s="11"/>
      <c r="O8884" s="11"/>
      <c r="P8884" s="11"/>
      <c r="U8884" s="11"/>
      <c r="BM8884"/>
      <c r="BN8884"/>
      <c r="BO8884"/>
      <c r="BP8884"/>
      <c r="BQ8884"/>
      <c r="BR8884"/>
      <c r="BS8884"/>
      <c r="BT8884"/>
      <c r="BU8884"/>
    </row>
    <row r="8885" spans="2:73" x14ac:dyDescent="0.25">
      <c r="B8885" s="11"/>
      <c r="O8885" s="11"/>
      <c r="P8885" s="11"/>
      <c r="U8885" s="11"/>
      <c r="BM8885"/>
      <c r="BN8885"/>
      <c r="BO8885"/>
      <c r="BP8885"/>
      <c r="BQ8885"/>
      <c r="BR8885"/>
      <c r="BS8885"/>
      <c r="BT8885"/>
      <c r="BU8885"/>
    </row>
    <row r="8886" spans="2:73" x14ac:dyDescent="0.25">
      <c r="B8886" s="11"/>
      <c r="O8886" s="11"/>
      <c r="P8886" s="11"/>
      <c r="Q8886" s="11"/>
      <c r="U8886" s="11"/>
      <c r="BM8886"/>
      <c r="BN8886"/>
      <c r="BO8886"/>
      <c r="BP8886"/>
      <c r="BQ8886"/>
      <c r="BR8886"/>
      <c r="BS8886"/>
      <c r="BT8886"/>
      <c r="BU8886"/>
    </row>
    <row r="8887" spans="2:73" x14ac:dyDescent="0.25">
      <c r="B8887" s="11"/>
      <c r="O8887" s="11"/>
      <c r="P8887" s="11"/>
      <c r="U8887" s="11"/>
      <c r="BM8887"/>
      <c r="BN8887"/>
      <c r="BO8887"/>
      <c r="BP8887"/>
      <c r="BQ8887"/>
      <c r="BR8887"/>
      <c r="BS8887"/>
      <c r="BT8887"/>
      <c r="BU8887"/>
    </row>
    <row r="8888" spans="2:73" x14ac:dyDescent="0.25">
      <c r="B8888" s="11"/>
      <c r="O8888" s="11"/>
      <c r="P8888" s="11"/>
      <c r="U8888" s="11"/>
      <c r="BM8888"/>
      <c r="BN8888"/>
      <c r="BO8888"/>
      <c r="BP8888"/>
      <c r="BQ8888"/>
      <c r="BR8888"/>
      <c r="BS8888"/>
      <c r="BT8888"/>
      <c r="BU8888"/>
    </row>
    <row r="8889" spans="2:73" x14ac:dyDescent="0.25">
      <c r="B8889" s="11"/>
      <c r="O8889" s="11"/>
      <c r="P8889" s="11"/>
      <c r="U8889" s="11"/>
      <c r="BM8889"/>
      <c r="BN8889"/>
      <c r="BO8889"/>
      <c r="BP8889"/>
      <c r="BQ8889"/>
      <c r="BR8889"/>
      <c r="BS8889"/>
      <c r="BT8889"/>
      <c r="BU8889"/>
    </row>
    <row r="8890" spans="2:73" x14ac:dyDescent="0.25">
      <c r="B8890" s="11"/>
      <c r="O8890" s="11"/>
      <c r="P8890" s="11"/>
      <c r="Q8890" s="11"/>
      <c r="U8890" s="11"/>
      <c r="BM8890"/>
      <c r="BN8890"/>
      <c r="BO8890"/>
      <c r="BP8890"/>
      <c r="BQ8890"/>
      <c r="BR8890"/>
      <c r="BS8890"/>
      <c r="BT8890"/>
      <c r="BU8890"/>
    </row>
    <row r="8891" spans="2:73" x14ac:dyDescent="0.25">
      <c r="B8891" s="11"/>
      <c r="O8891" s="11"/>
      <c r="P8891" s="11"/>
      <c r="Q8891" s="11"/>
      <c r="U8891" s="11"/>
      <c r="BM8891"/>
      <c r="BN8891"/>
      <c r="BO8891"/>
      <c r="BP8891"/>
      <c r="BQ8891"/>
      <c r="BR8891"/>
      <c r="BS8891"/>
      <c r="BT8891"/>
      <c r="BU8891"/>
    </row>
    <row r="8892" spans="2:73" x14ac:dyDescent="0.25">
      <c r="B8892" s="11"/>
      <c r="O8892" s="11"/>
      <c r="P8892" s="11"/>
      <c r="Q8892" s="11"/>
      <c r="U8892" s="11"/>
      <c r="BM8892"/>
      <c r="BN8892"/>
      <c r="BO8892"/>
      <c r="BP8892"/>
      <c r="BQ8892"/>
      <c r="BR8892"/>
      <c r="BS8892"/>
      <c r="BT8892"/>
      <c r="BU8892"/>
    </row>
    <row r="8893" spans="2:73" x14ac:dyDescent="0.25">
      <c r="B8893" s="11"/>
      <c r="O8893" s="11"/>
      <c r="P8893" s="11"/>
      <c r="Q8893" s="11"/>
      <c r="U8893" s="11"/>
      <c r="BM8893"/>
      <c r="BN8893"/>
      <c r="BO8893"/>
      <c r="BP8893"/>
      <c r="BQ8893"/>
      <c r="BR8893"/>
      <c r="BS8893"/>
      <c r="BT8893"/>
      <c r="BU8893"/>
    </row>
    <row r="8894" spans="2:73" x14ac:dyDescent="0.25">
      <c r="B8894" s="11"/>
      <c r="O8894" s="11"/>
      <c r="P8894" s="11"/>
      <c r="Q8894" s="11"/>
      <c r="U8894" s="11"/>
      <c r="BM8894"/>
      <c r="BN8894"/>
      <c r="BO8894"/>
      <c r="BP8894"/>
      <c r="BQ8894"/>
      <c r="BR8894"/>
      <c r="BS8894"/>
      <c r="BT8894"/>
      <c r="BU8894"/>
    </row>
    <row r="8895" spans="2:73" x14ac:dyDescent="0.25">
      <c r="B8895" s="11"/>
      <c r="O8895" s="11"/>
      <c r="P8895" s="11"/>
      <c r="U8895" s="11"/>
      <c r="BM8895"/>
      <c r="BN8895"/>
      <c r="BO8895"/>
      <c r="BP8895"/>
      <c r="BQ8895"/>
      <c r="BR8895"/>
      <c r="BS8895"/>
      <c r="BT8895"/>
      <c r="BU8895"/>
    </row>
    <row r="8896" spans="2:73" x14ac:dyDescent="0.25">
      <c r="B8896" s="11"/>
      <c r="O8896" s="11"/>
      <c r="P8896" s="11"/>
      <c r="U8896" s="11"/>
      <c r="BM8896"/>
      <c r="BN8896"/>
      <c r="BO8896"/>
      <c r="BP8896"/>
      <c r="BQ8896"/>
      <c r="BR8896"/>
      <c r="BS8896"/>
      <c r="BT8896"/>
      <c r="BU8896"/>
    </row>
    <row r="8897" spans="2:73" x14ac:dyDescent="0.25">
      <c r="B8897" s="11"/>
      <c r="O8897" s="11"/>
      <c r="P8897" s="11"/>
      <c r="Q8897" s="11"/>
      <c r="U8897" s="11"/>
      <c r="BM8897"/>
      <c r="BN8897"/>
      <c r="BO8897"/>
      <c r="BP8897"/>
      <c r="BQ8897"/>
      <c r="BR8897"/>
      <c r="BS8897"/>
      <c r="BT8897"/>
      <c r="BU8897"/>
    </row>
    <row r="8898" spans="2:73" x14ac:dyDescent="0.25">
      <c r="B8898" s="11"/>
      <c r="O8898" s="11"/>
      <c r="P8898" s="11"/>
      <c r="U8898" s="11"/>
      <c r="BM8898"/>
      <c r="BN8898"/>
      <c r="BO8898"/>
      <c r="BP8898"/>
      <c r="BQ8898"/>
      <c r="BR8898"/>
      <c r="BS8898"/>
      <c r="BT8898"/>
      <c r="BU8898"/>
    </row>
    <row r="8899" spans="2:73" x14ac:dyDescent="0.25">
      <c r="B8899" s="11"/>
      <c r="O8899" s="11"/>
      <c r="P8899" s="11"/>
      <c r="U8899" s="11"/>
      <c r="BM8899"/>
      <c r="BN8899"/>
      <c r="BO8899"/>
      <c r="BP8899"/>
      <c r="BQ8899"/>
      <c r="BR8899"/>
      <c r="BS8899"/>
      <c r="BT8899"/>
      <c r="BU8899"/>
    </row>
    <row r="8900" spans="2:73" x14ac:dyDescent="0.25">
      <c r="B8900" s="11"/>
      <c r="O8900" s="11"/>
      <c r="P8900" s="11"/>
      <c r="Q8900" s="11"/>
      <c r="U8900" s="11"/>
      <c r="BM8900"/>
      <c r="BN8900"/>
      <c r="BO8900"/>
      <c r="BP8900"/>
      <c r="BQ8900"/>
      <c r="BR8900"/>
      <c r="BS8900"/>
      <c r="BT8900"/>
      <c r="BU8900"/>
    </row>
    <row r="8901" spans="2:73" x14ac:dyDescent="0.25">
      <c r="B8901" s="11"/>
      <c r="O8901" s="11"/>
      <c r="P8901" s="11"/>
      <c r="U8901" s="11"/>
      <c r="BM8901"/>
      <c r="BN8901"/>
      <c r="BO8901"/>
      <c r="BP8901"/>
      <c r="BQ8901"/>
      <c r="BR8901"/>
      <c r="BS8901"/>
      <c r="BT8901"/>
      <c r="BU8901"/>
    </row>
    <row r="8902" spans="2:73" x14ac:dyDescent="0.25">
      <c r="B8902" s="11"/>
      <c r="O8902" s="11"/>
      <c r="P8902" s="11"/>
      <c r="Q8902" s="11"/>
      <c r="U8902" s="11"/>
      <c r="BM8902"/>
      <c r="BN8902"/>
      <c r="BO8902"/>
      <c r="BP8902"/>
      <c r="BQ8902"/>
      <c r="BR8902"/>
      <c r="BS8902"/>
      <c r="BT8902"/>
      <c r="BU8902"/>
    </row>
    <row r="8903" spans="2:73" x14ac:dyDescent="0.25">
      <c r="B8903" s="11"/>
      <c r="O8903" s="11"/>
      <c r="P8903" s="11"/>
      <c r="Q8903" s="11"/>
      <c r="U8903" s="11"/>
      <c r="BM8903"/>
      <c r="BN8903"/>
      <c r="BO8903"/>
      <c r="BP8903"/>
      <c r="BQ8903"/>
      <c r="BR8903"/>
      <c r="BS8903"/>
      <c r="BT8903"/>
      <c r="BU8903"/>
    </row>
    <row r="8904" spans="2:73" x14ac:dyDescent="0.25">
      <c r="B8904" s="11"/>
      <c r="O8904" s="11"/>
      <c r="P8904" s="11"/>
      <c r="Q8904" s="11"/>
      <c r="U8904" s="11"/>
      <c r="BM8904"/>
      <c r="BN8904"/>
      <c r="BO8904"/>
      <c r="BP8904"/>
      <c r="BQ8904"/>
      <c r="BR8904"/>
      <c r="BS8904"/>
      <c r="BT8904"/>
      <c r="BU8904"/>
    </row>
    <row r="8905" spans="2:73" x14ac:dyDescent="0.25">
      <c r="B8905" s="11"/>
      <c r="O8905" s="11"/>
      <c r="P8905" s="11"/>
      <c r="U8905" s="11"/>
      <c r="BM8905"/>
      <c r="BN8905"/>
      <c r="BO8905"/>
      <c r="BP8905"/>
      <c r="BQ8905"/>
      <c r="BR8905"/>
      <c r="BS8905"/>
      <c r="BT8905"/>
      <c r="BU8905"/>
    </row>
    <row r="8906" spans="2:73" x14ac:dyDescent="0.25">
      <c r="B8906" s="11"/>
      <c r="O8906" s="11"/>
      <c r="P8906" s="11"/>
      <c r="Q8906" s="11"/>
      <c r="U8906" s="11"/>
      <c r="BM8906"/>
      <c r="BN8906"/>
      <c r="BO8906"/>
      <c r="BP8906"/>
      <c r="BQ8906"/>
      <c r="BR8906"/>
      <c r="BS8906"/>
      <c r="BT8906"/>
      <c r="BU8906"/>
    </row>
    <row r="8907" spans="2:73" x14ac:dyDescent="0.25">
      <c r="B8907" s="11"/>
      <c r="O8907" s="11"/>
      <c r="P8907" s="11"/>
      <c r="Q8907" s="11"/>
      <c r="U8907" s="11"/>
      <c r="BM8907"/>
      <c r="BN8907"/>
      <c r="BO8907"/>
      <c r="BP8907"/>
      <c r="BQ8907"/>
      <c r="BR8907"/>
      <c r="BS8907"/>
      <c r="BT8907"/>
      <c r="BU8907"/>
    </row>
    <row r="8908" spans="2:73" x14ac:dyDescent="0.25">
      <c r="B8908" s="11"/>
      <c r="O8908" s="11"/>
      <c r="P8908" s="11"/>
      <c r="Q8908" s="11"/>
      <c r="U8908" s="11"/>
      <c r="BM8908"/>
      <c r="BN8908"/>
      <c r="BO8908"/>
      <c r="BP8908"/>
      <c r="BQ8908"/>
      <c r="BR8908"/>
      <c r="BS8908"/>
      <c r="BT8908"/>
      <c r="BU8908"/>
    </row>
    <row r="8909" spans="2:73" x14ac:dyDescent="0.25">
      <c r="B8909" s="11"/>
      <c r="O8909" s="11"/>
      <c r="P8909" s="11"/>
      <c r="Q8909" s="11"/>
      <c r="U8909" s="11"/>
      <c r="BM8909"/>
      <c r="BN8909"/>
      <c r="BO8909"/>
      <c r="BP8909"/>
      <c r="BQ8909"/>
      <c r="BR8909"/>
      <c r="BS8909"/>
      <c r="BT8909"/>
      <c r="BU8909"/>
    </row>
    <row r="8910" spans="2:73" x14ac:dyDescent="0.25">
      <c r="B8910" s="11"/>
      <c r="O8910" s="11"/>
      <c r="P8910" s="11"/>
      <c r="Q8910" s="11"/>
      <c r="U8910" s="11"/>
      <c r="BM8910"/>
      <c r="BN8910"/>
      <c r="BO8910"/>
      <c r="BP8910"/>
      <c r="BQ8910"/>
      <c r="BR8910"/>
      <c r="BS8910"/>
      <c r="BT8910"/>
      <c r="BU8910"/>
    </row>
    <row r="8911" spans="2:73" x14ac:dyDescent="0.25">
      <c r="B8911" s="11"/>
      <c r="O8911" s="11"/>
      <c r="P8911" s="11"/>
      <c r="Q8911" s="11"/>
      <c r="U8911" s="11"/>
      <c r="BM8911"/>
      <c r="BN8911"/>
      <c r="BO8911"/>
      <c r="BP8911"/>
      <c r="BQ8911"/>
      <c r="BR8911"/>
      <c r="BS8911"/>
      <c r="BT8911"/>
      <c r="BU8911"/>
    </row>
    <row r="8912" spans="2:73" x14ac:dyDescent="0.25">
      <c r="B8912" s="11"/>
      <c r="O8912" s="11"/>
      <c r="P8912" s="11"/>
      <c r="U8912" s="11"/>
      <c r="BM8912"/>
      <c r="BN8912"/>
      <c r="BO8912"/>
      <c r="BP8912"/>
      <c r="BQ8912"/>
      <c r="BR8912"/>
      <c r="BS8912"/>
      <c r="BT8912"/>
      <c r="BU8912"/>
    </row>
    <row r="8913" spans="2:73" x14ac:dyDescent="0.25">
      <c r="B8913" s="11"/>
      <c r="O8913" s="11"/>
      <c r="P8913" s="11"/>
      <c r="Q8913" s="11"/>
      <c r="U8913" s="11"/>
      <c r="BM8913"/>
      <c r="BN8913"/>
      <c r="BO8913"/>
      <c r="BP8913"/>
      <c r="BQ8913"/>
      <c r="BR8913"/>
      <c r="BS8913"/>
      <c r="BT8913"/>
      <c r="BU8913"/>
    </row>
    <row r="8914" spans="2:73" x14ac:dyDescent="0.25">
      <c r="B8914" s="11"/>
      <c r="O8914" s="11"/>
      <c r="P8914" s="11"/>
      <c r="U8914" s="11"/>
      <c r="BM8914"/>
      <c r="BN8914"/>
      <c r="BO8914"/>
      <c r="BP8914"/>
      <c r="BQ8914"/>
      <c r="BR8914"/>
      <c r="BS8914"/>
      <c r="BT8914"/>
      <c r="BU8914"/>
    </row>
    <row r="8915" spans="2:73" x14ac:dyDescent="0.25">
      <c r="B8915" s="11"/>
      <c r="O8915" s="11"/>
      <c r="P8915" s="11"/>
      <c r="Q8915" s="11"/>
      <c r="U8915" s="11"/>
      <c r="BM8915"/>
      <c r="BN8915"/>
      <c r="BO8915"/>
      <c r="BP8915"/>
      <c r="BQ8915"/>
      <c r="BR8915"/>
      <c r="BS8915"/>
      <c r="BT8915"/>
      <c r="BU8915"/>
    </row>
    <row r="8916" spans="2:73" x14ac:dyDescent="0.25">
      <c r="B8916" s="11"/>
      <c r="F8916" s="11"/>
      <c r="O8916" s="11"/>
      <c r="P8916" s="11"/>
      <c r="Q8916" s="11"/>
      <c r="U8916" s="11"/>
      <c r="BM8916"/>
      <c r="BN8916"/>
      <c r="BO8916"/>
      <c r="BP8916"/>
      <c r="BQ8916"/>
      <c r="BR8916"/>
      <c r="BS8916"/>
      <c r="BT8916"/>
      <c r="BU8916"/>
    </row>
    <row r="8917" spans="2:73" x14ac:dyDescent="0.25">
      <c r="B8917" s="11"/>
      <c r="O8917" s="11"/>
      <c r="P8917" s="11"/>
      <c r="U8917" s="11"/>
      <c r="BM8917"/>
      <c r="BN8917"/>
      <c r="BO8917"/>
      <c r="BP8917"/>
      <c r="BQ8917"/>
      <c r="BR8917"/>
      <c r="BS8917"/>
      <c r="BT8917"/>
      <c r="BU8917"/>
    </row>
    <row r="8918" spans="2:73" x14ac:dyDescent="0.25">
      <c r="B8918" s="11"/>
      <c r="O8918" s="11"/>
      <c r="P8918" s="11"/>
      <c r="Q8918" s="11"/>
      <c r="U8918" s="11"/>
      <c r="BM8918"/>
      <c r="BN8918"/>
      <c r="BO8918"/>
      <c r="BP8918"/>
      <c r="BQ8918"/>
      <c r="BR8918"/>
      <c r="BS8918"/>
      <c r="BT8918"/>
      <c r="BU8918"/>
    </row>
    <row r="8919" spans="2:73" x14ac:dyDescent="0.25">
      <c r="B8919" s="11"/>
      <c r="O8919" s="11"/>
      <c r="P8919" s="11"/>
      <c r="Q8919" s="11"/>
      <c r="U8919" s="11"/>
      <c r="BM8919"/>
      <c r="BN8919"/>
      <c r="BO8919"/>
      <c r="BP8919"/>
      <c r="BQ8919"/>
      <c r="BR8919"/>
      <c r="BS8919"/>
      <c r="BT8919"/>
      <c r="BU8919"/>
    </row>
    <row r="8920" spans="2:73" x14ac:dyDescent="0.25">
      <c r="B8920" s="11"/>
      <c r="O8920" s="11"/>
      <c r="P8920" s="11"/>
      <c r="U8920" s="11"/>
      <c r="BM8920"/>
      <c r="BN8920"/>
      <c r="BO8920"/>
      <c r="BP8920"/>
      <c r="BQ8920"/>
      <c r="BR8920"/>
      <c r="BS8920"/>
      <c r="BT8920"/>
      <c r="BU8920"/>
    </row>
    <row r="8921" spans="2:73" x14ac:dyDescent="0.25">
      <c r="B8921" s="11"/>
      <c r="O8921" s="11"/>
      <c r="P8921" s="11"/>
      <c r="Q8921" s="11"/>
      <c r="U8921" s="11"/>
      <c r="BM8921"/>
      <c r="BN8921"/>
      <c r="BO8921"/>
      <c r="BP8921"/>
      <c r="BQ8921"/>
      <c r="BR8921"/>
      <c r="BS8921"/>
      <c r="BT8921"/>
      <c r="BU8921"/>
    </row>
    <row r="8922" spans="2:73" x14ac:dyDescent="0.25">
      <c r="B8922" s="11"/>
      <c r="O8922" s="11"/>
      <c r="P8922" s="11"/>
      <c r="Q8922" s="11"/>
      <c r="U8922" s="11"/>
      <c r="BM8922"/>
      <c r="BN8922"/>
      <c r="BO8922"/>
      <c r="BP8922"/>
      <c r="BQ8922"/>
      <c r="BR8922"/>
      <c r="BS8922"/>
      <c r="BT8922"/>
      <c r="BU8922"/>
    </row>
    <row r="8923" spans="2:73" x14ac:dyDescent="0.25">
      <c r="B8923" s="11"/>
      <c r="O8923" s="11"/>
      <c r="P8923" s="11"/>
      <c r="Q8923" s="11"/>
      <c r="U8923" s="11"/>
      <c r="BM8923"/>
      <c r="BN8923"/>
      <c r="BO8923"/>
      <c r="BP8923"/>
      <c r="BQ8923"/>
      <c r="BR8923"/>
      <c r="BS8923"/>
      <c r="BT8923"/>
      <c r="BU8923"/>
    </row>
    <row r="8924" spans="2:73" x14ac:dyDescent="0.25">
      <c r="B8924" s="11"/>
      <c r="O8924" s="11"/>
      <c r="P8924" s="11"/>
      <c r="Q8924" s="11"/>
      <c r="U8924" s="11"/>
      <c r="BM8924"/>
      <c r="BN8924"/>
      <c r="BO8924"/>
      <c r="BP8924"/>
      <c r="BQ8924"/>
      <c r="BR8924"/>
      <c r="BS8924"/>
      <c r="BT8924"/>
      <c r="BU8924"/>
    </row>
    <row r="8925" spans="2:73" x14ac:dyDescent="0.25">
      <c r="B8925" s="11"/>
      <c r="O8925" s="11"/>
      <c r="P8925" s="11"/>
      <c r="Q8925" s="11"/>
      <c r="U8925" s="11"/>
      <c r="BM8925"/>
      <c r="BN8925"/>
      <c r="BO8925"/>
      <c r="BP8925"/>
      <c r="BQ8925"/>
      <c r="BR8925"/>
      <c r="BS8925"/>
      <c r="BT8925"/>
      <c r="BU8925"/>
    </row>
    <row r="8926" spans="2:73" x14ac:dyDescent="0.25">
      <c r="B8926" s="11"/>
      <c r="O8926" s="11"/>
      <c r="P8926" s="11"/>
      <c r="Q8926" s="11"/>
      <c r="U8926" s="11"/>
      <c r="BM8926"/>
      <c r="BN8926"/>
      <c r="BO8926"/>
      <c r="BP8926"/>
      <c r="BQ8926"/>
      <c r="BR8926"/>
      <c r="BS8926"/>
      <c r="BT8926"/>
      <c r="BU8926"/>
    </row>
    <row r="8927" spans="2:73" x14ac:dyDescent="0.25">
      <c r="B8927" s="11"/>
      <c r="O8927" s="11"/>
      <c r="P8927" s="11"/>
      <c r="U8927" s="11"/>
      <c r="BM8927"/>
      <c r="BN8927"/>
      <c r="BO8927"/>
      <c r="BP8927"/>
      <c r="BQ8927"/>
      <c r="BR8927"/>
      <c r="BS8927"/>
      <c r="BT8927"/>
      <c r="BU8927"/>
    </row>
    <row r="8928" spans="2:73" x14ac:dyDescent="0.25">
      <c r="B8928" s="11"/>
      <c r="O8928" s="11"/>
      <c r="P8928" s="11"/>
      <c r="Q8928" s="11"/>
      <c r="U8928" s="11"/>
      <c r="BM8928"/>
      <c r="BN8928"/>
      <c r="BO8928"/>
      <c r="BP8928"/>
      <c r="BQ8928"/>
      <c r="BR8928"/>
      <c r="BS8928"/>
      <c r="BT8928"/>
      <c r="BU8928"/>
    </row>
    <row r="8929" spans="2:73" x14ac:dyDescent="0.25">
      <c r="B8929" s="11"/>
      <c r="O8929" s="11"/>
      <c r="P8929" s="11"/>
      <c r="U8929" s="11"/>
      <c r="BM8929"/>
      <c r="BN8929"/>
      <c r="BO8929"/>
      <c r="BP8929"/>
      <c r="BQ8929"/>
      <c r="BR8929"/>
      <c r="BS8929"/>
      <c r="BT8929"/>
      <c r="BU8929"/>
    </row>
    <row r="8930" spans="2:73" x14ac:dyDescent="0.25">
      <c r="B8930" s="11"/>
      <c r="O8930" s="11"/>
      <c r="P8930" s="11"/>
      <c r="U8930" s="11"/>
      <c r="BM8930"/>
      <c r="BN8930"/>
      <c r="BO8930"/>
      <c r="BP8930"/>
      <c r="BQ8930"/>
      <c r="BR8930"/>
      <c r="BS8930"/>
      <c r="BT8930"/>
      <c r="BU8930"/>
    </row>
    <row r="8931" spans="2:73" x14ac:dyDescent="0.25">
      <c r="B8931" s="11"/>
      <c r="O8931" s="11"/>
      <c r="P8931" s="11"/>
      <c r="Q8931" s="11"/>
      <c r="U8931" s="11"/>
      <c r="BM8931"/>
      <c r="BN8931"/>
      <c r="BO8931"/>
      <c r="BP8931"/>
      <c r="BQ8931"/>
      <c r="BR8931"/>
      <c r="BS8931"/>
      <c r="BT8931"/>
      <c r="BU8931"/>
    </row>
    <row r="8932" spans="2:73" x14ac:dyDescent="0.25">
      <c r="B8932" s="11"/>
      <c r="O8932" s="11"/>
      <c r="P8932" s="11"/>
      <c r="Q8932" s="11"/>
      <c r="U8932" s="11"/>
      <c r="BM8932"/>
      <c r="BN8932"/>
      <c r="BO8932"/>
      <c r="BP8932"/>
      <c r="BQ8932"/>
      <c r="BR8932"/>
      <c r="BS8932"/>
      <c r="BT8932"/>
      <c r="BU8932"/>
    </row>
    <row r="8933" spans="2:73" x14ac:dyDescent="0.25">
      <c r="B8933" s="11"/>
      <c r="O8933" s="11"/>
      <c r="P8933" s="11"/>
      <c r="U8933" s="11"/>
      <c r="BM8933"/>
      <c r="BN8933"/>
      <c r="BO8933"/>
      <c r="BP8933"/>
      <c r="BQ8933"/>
      <c r="BR8933"/>
      <c r="BS8933"/>
      <c r="BT8933"/>
      <c r="BU8933"/>
    </row>
    <row r="8934" spans="2:73" x14ac:dyDescent="0.25">
      <c r="B8934" s="11"/>
      <c r="O8934" s="11"/>
      <c r="P8934" s="11"/>
      <c r="U8934" s="11"/>
      <c r="BM8934"/>
      <c r="BN8934"/>
      <c r="BO8934"/>
      <c r="BP8934"/>
      <c r="BQ8934"/>
      <c r="BR8934"/>
      <c r="BS8934"/>
      <c r="BT8934"/>
      <c r="BU8934"/>
    </row>
    <row r="8935" spans="2:73" x14ac:dyDescent="0.25">
      <c r="B8935" s="11"/>
      <c r="O8935" s="11"/>
      <c r="P8935" s="11"/>
      <c r="Q8935" s="11"/>
      <c r="U8935" s="11"/>
      <c r="BM8935"/>
      <c r="BN8935"/>
      <c r="BO8935"/>
      <c r="BP8935"/>
      <c r="BQ8935"/>
      <c r="BR8935"/>
      <c r="BS8935"/>
      <c r="BT8935"/>
      <c r="BU8935"/>
    </row>
    <row r="8936" spans="2:73" x14ac:dyDescent="0.25">
      <c r="B8936" s="11"/>
      <c r="O8936" s="11"/>
      <c r="P8936" s="11"/>
      <c r="U8936" s="11"/>
      <c r="BM8936"/>
      <c r="BN8936"/>
      <c r="BO8936"/>
      <c r="BP8936"/>
      <c r="BQ8936"/>
      <c r="BR8936"/>
      <c r="BS8936"/>
      <c r="BT8936"/>
      <c r="BU8936"/>
    </row>
    <row r="8937" spans="2:73" x14ac:dyDescent="0.25">
      <c r="B8937" s="11"/>
      <c r="O8937" s="11"/>
      <c r="P8937" s="11"/>
      <c r="U8937" s="11"/>
      <c r="BM8937"/>
      <c r="BN8937"/>
      <c r="BO8937"/>
      <c r="BP8937"/>
      <c r="BQ8937"/>
      <c r="BR8937"/>
      <c r="BS8937"/>
      <c r="BT8937"/>
      <c r="BU8937"/>
    </row>
    <row r="8938" spans="2:73" x14ac:dyDescent="0.25">
      <c r="B8938" s="11"/>
      <c r="O8938" s="11"/>
      <c r="P8938" s="11"/>
      <c r="U8938" s="11"/>
      <c r="BM8938"/>
      <c r="BN8938"/>
      <c r="BO8938"/>
      <c r="BP8938"/>
      <c r="BQ8938"/>
      <c r="BR8938"/>
      <c r="BS8938"/>
      <c r="BT8938"/>
      <c r="BU8938"/>
    </row>
    <row r="8939" spans="2:73" x14ac:dyDescent="0.25">
      <c r="B8939" s="11"/>
      <c r="O8939" s="11"/>
      <c r="P8939" s="11"/>
      <c r="Q8939" s="11"/>
      <c r="U8939" s="11"/>
      <c r="BM8939"/>
      <c r="BN8939"/>
      <c r="BO8939"/>
      <c r="BP8939"/>
      <c r="BQ8939"/>
      <c r="BR8939"/>
      <c r="BS8939"/>
      <c r="BT8939"/>
      <c r="BU8939"/>
    </row>
    <row r="8940" spans="2:73" x14ac:dyDescent="0.25">
      <c r="B8940" s="11"/>
      <c r="O8940" s="11"/>
      <c r="P8940" s="11"/>
      <c r="Q8940" s="11"/>
      <c r="U8940" s="11"/>
      <c r="BM8940"/>
      <c r="BN8940"/>
      <c r="BO8940"/>
      <c r="BP8940"/>
      <c r="BQ8940"/>
      <c r="BR8940"/>
      <c r="BS8940"/>
      <c r="BT8940"/>
      <c r="BU8940"/>
    </row>
    <row r="8941" spans="2:73" x14ac:dyDescent="0.25">
      <c r="B8941" s="11"/>
      <c r="O8941" s="11"/>
      <c r="P8941" s="11"/>
      <c r="Q8941" s="11"/>
      <c r="U8941" s="11"/>
      <c r="BM8941"/>
      <c r="BN8941"/>
      <c r="BO8941"/>
      <c r="BP8941"/>
      <c r="BQ8941"/>
      <c r="BR8941"/>
      <c r="BS8941"/>
      <c r="BT8941"/>
      <c r="BU8941"/>
    </row>
    <row r="8942" spans="2:73" x14ac:dyDescent="0.25">
      <c r="B8942" s="11"/>
      <c r="O8942" s="11"/>
      <c r="P8942" s="11"/>
      <c r="Q8942" s="11"/>
      <c r="U8942" s="11"/>
      <c r="BM8942"/>
      <c r="BN8942"/>
      <c r="BO8942"/>
      <c r="BP8942"/>
      <c r="BQ8942"/>
      <c r="BR8942"/>
      <c r="BS8942"/>
      <c r="BT8942"/>
      <c r="BU8942"/>
    </row>
    <row r="8943" spans="2:73" x14ac:dyDescent="0.25">
      <c r="B8943" s="11"/>
      <c r="O8943" s="11"/>
      <c r="P8943" s="11"/>
      <c r="U8943" s="11"/>
      <c r="BM8943"/>
      <c r="BN8943"/>
      <c r="BO8943"/>
      <c r="BP8943"/>
      <c r="BQ8943"/>
      <c r="BR8943"/>
      <c r="BS8943"/>
      <c r="BT8943"/>
      <c r="BU8943"/>
    </row>
    <row r="8944" spans="2:73" x14ac:dyDescent="0.25">
      <c r="B8944" s="11"/>
      <c r="O8944" s="11"/>
      <c r="P8944" s="11"/>
      <c r="U8944" s="11"/>
      <c r="BM8944"/>
      <c r="BN8944"/>
      <c r="BO8944"/>
      <c r="BP8944"/>
      <c r="BQ8944"/>
      <c r="BR8944"/>
      <c r="BS8944"/>
      <c r="BT8944"/>
      <c r="BU8944"/>
    </row>
    <row r="8945" spans="2:73" x14ac:dyDescent="0.25">
      <c r="B8945" s="11"/>
      <c r="O8945" s="11"/>
      <c r="P8945" s="11"/>
      <c r="U8945" s="11"/>
      <c r="BM8945"/>
      <c r="BN8945"/>
      <c r="BO8945"/>
      <c r="BP8945"/>
      <c r="BQ8945"/>
      <c r="BR8945"/>
      <c r="BS8945"/>
      <c r="BT8945"/>
      <c r="BU8945"/>
    </row>
    <row r="8946" spans="2:73" x14ac:dyDescent="0.25">
      <c r="B8946" s="11"/>
      <c r="O8946" s="11"/>
      <c r="P8946" s="11"/>
      <c r="Q8946" s="11"/>
      <c r="U8946" s="11"/>
      <c r="BM8946"/>
      <c r="BN8946"/>
      <c r="BO8946"/>
      <c r="BP8946"/>
      <c r="BQ8946"/>
      <c r="BR8946"/>
      <c r="BS8946"/>
      <c r="BT8946"/>
      <c r="BU8946"/>
    </row>
    <row r="8947" spans="2:73" x14ac:dyDescent="0.25">
      <c r="B8947" s="11"/>
      <c r="O8947" s="11"/>
      <c r="P8947" s="11"/>
      <c r="U8947" s="11"/>
      <c r="BM8947"/>
      <c r="BN8947"/>
      <c r="BO8947"/>
      <c r="BP8947"/>
      <c r="BQ8947"/>
      <c r="BR8947"/>
      <c r="BS8947"/>
      <c r="BT8947"/>
      <c r="BU8947"/>
    </row>
    <row r="8948" spans="2:73" x14ac:dyDescent="0.25">
      <c r="B8948" s="11"/>
      <c r="O8948" s="11"/>
      <c r="P8948" s="11"/>
      <c r="U8948" s="11"/>
      <c r="BM8948"/>
      <c r="BN8948"/>
      <c r="BO8948"/>
      <c r="BP8948"/>
      <c r="BQ8948"/>
      <c r="BR8948"/>
      <c r="BS8948"/>
      <c r="BT8948"/>
      <c r="BU8948"/>
    </row>
    <row r="8949" spans="2:73" x14ac:dyDescent="0.25">
      <c r="B8949" s="11"/>
      <c r="O8949" s="11"/>
      <c r="P8949" s="11"/>
      <c r="Q8949" s="11"/>
      <c r="U8949" s="11"/>
      <c r="BM8949"/>
      <c r="BN8949"/>
      <c r="BO8949"/>
      <c r="BP8949"/>
      <c r="BQ8949"/>
      <c r="BR8949"/>
      <c r="BS8949"/>
      <c r="BT8949"/>
      <c r="BU8949"/>
    </row>
    <row r="8950" spans="2:73" x14ac:dyDescent="0.25">
      <c r="B8950" s="11"/>
      <c r="O8950" s="11"/>
      <c r="P8950" s="11"/>
      <c r="U8950" s="11"/>
      <c r="BM8950"/>
      <c r="BN8950"/>
      <c r="BO8950"/>
      <c r="BP8950"/>
      <c r="BQ8950"/>
      <c r="BR8950"/>
      <c r="BS8950"/>
      <c r="BT8950"/>
      <c r="BU8950"/>
    </row>
    <row r="8951" spans="2:73" x14ac:dyDescent="0.25">
      <c r="B8951" s="11"/>
      <c r="O8951" s="11"/>
      <c r="P8951" s="11"/>
      <c r="U8951" s="11"/>
      <c r="BM8951"/>
      <c r="BN8951"/>
      <c r="BO8951"/>
      <c r="BP8951"/>
      <c r="BQ8951"/>
      <c r="BR8951"/>
      <c r="BS8951"/>
      <c r="BT8951"/>
      <c r="BU8951"/>
    </row>
    <row r="8952" spans="2:73" x14ac:dyDescent="0.25">
      <c r="B8952" s="11"/>
      <c r="O8952" s="11"/>
      <c r="P8952" s="11"/>
      <c r="U8952" s="11"/>
      <c r="BM8952"/>
      <c r="BN8952"/>
      <c r="BO8952"/>
      <c r="BP8952"/>
      <c r="BQ8952"/>
      <c r="BR8952"/>
      <c r="BS8952"/>
      <c r="BT8952"/>
      <c r="BU8952"/>
    </row>
    <row r="8953" spans="2:73" x14ac:dyDescent="0.25">
      <c r="B8953" s="11"/>
      <c r="O8953" s="11"/>
      <c r="P8953" s="11"/>
      <c r="Q8953" s="11"/>
      <c r="U8953" s="11"/>
      <c r="BM8953"/>
      <c r="BN8953"/>
      <c r="BO8953"/>
      <c r="BP8953"/>
      <c r="BQ8953"/>
      <c r="BR8953"/>
      <c r="BS8953"/>
      <c r="BT8953"/>
      <c r="BU8953"/>
    </row>
    <row r="8954" spans="2:73" x14ac:dyDescent="0.25">
      <c r="B8954" s="11"/>
      <c r="O8954" s="11"/>
      <c r="P8954" s="11"/>
      <c r="Q8954" s="11"/>
      <c r="U8954" s="11"/>
      <c r="BM8954"/>
      <c r="BN8954"/>
      <c r="BO8954"/>
      <c r="BP8954"/>
      <c r="BQ8954"/>
      <c r="BR8954"/>
      <c r="BS8954"/>
      <c r="BT8954"/>
      <c r="BU8954"/>
    </row>
    <row r="8955" spans="2:73" x14ac:dyDescent="0.25">
      <c r="B8955" s="11"/>
      <c r="O8955" s="11"/>
      <c r="P8955" s="11"/>
      <c r="Q8955" s="11"/>
      <c r="U8955" s="11"/>
      <c r="BM8955"/>
      <c r="BN8955"/>
      <c r="BO8955"/>
      <c r="BP8955"/>
      <c r="BQ8955"/>
      <c r="BR8955"/>
      <c r="BS8955"/>
      <c r="BT8955"/>
      <c r="BU8955"/>
    </row>
    <row r="8956" spans="2:73" x14ac:dyDescent="0.25">
      <c r="B8956" s="11"/>
      <c r="O8956" s="11"/>
      <c r="P8956" s="11"/>
      <c r="Q8956" s="11"/>
      <c r="U8956" s="11"/>
      <c r="BM8956"/>
      <c r="BN8956"/>
      <c r="BO8956"/>
      <c r="BP8956"/>
      <c r="BQ8956"/>
      <c r="BR8956"/>
      <c r="BS8956"/>
      <c r="BT8956"/>
      <c r="BU8956"/>
    </row>
    <row r="8957" spans="2:73" x14ac:dyDescent="0.25">
      <c r="B8957" s="11"/>
      <c r="O8957" s="11"/>
      <c r="P8957" s="11"/>
      <c r="U8957" s="11"/>
      <c r="BM8957"/>
      <c r="BN8957"/>
      <c r="BO8957"/>
      <c r="BP8957"/>
      <c r="BQ8957"/>
      <c r="BR8957"/>
      <c r="BS8957"/>
      <c r="BT8957"/>
      <c r="BU8957"/>
    </row>
    <row r="8958" spans="2:73" x14ac:dyDescent="0.25">
      <c r="B8958" s="11"/>
      <c r="O8958" s="11"/>
      <c r="P8958" s="11"/>
      <c r="Q8958" s="11"/>
      <c r="U8958" s="11"/>
      <c r="BM8958"/>
      <c r="BN8958"/>
      <c r="BO8958"/>
      <c r="BP8958"/>
      <c r="BQ8958"/>
      <c r="BR8958"/>
      <c r="BS8958"/>
      <c r="BT8958"/>
      <c r="BU8958"/>
    </row>
    <row r="8959" spans="2:73" x14ac:dyDescent="0.25">
      <c r="B8959" s="11"/>
      <c r="O8959" s="11"/>
      <c r="P8959" s="11"/>
      <c r="Q8959" s="11"/>
      <c r="U8959" s="11"/>
      <c r="BM8959"/>
      <c r="BN8959"/>
      <c r="BO8959"/>
      <c r="BP8959"/>
      <c r="BQ8959"/>
      <c r="BR8959"/>
      <c r="BS8959"/>
      <c r="BT8959"/>
      <c r="BU8959"/>
    </row>
    <row r="8960" spans="2:73" x14ac:dyDescent="0.25">
      <c r="B8960" s="11"/>
      <c r="O8960" s="11"/>
      <c r="P8960" s="11"/>
      <c r="U8960" s="11"/>
      <c r="BM8960"/>
      <c r="BN8960"/>
      <c r="BO8960"/>
      <c r="BP8960"/>
      <c r="BQ8960"/>
      <c r="BR8960"/>
      <c r="BS8960"/>
      <c r="BT8960"/>
      <c r="BU8960"/>
    </row>
    <row r="8961" spans="2:73" x14ac:dyDescent="0.25">
      <c r="B8961" s="11"/>
      <c r="O8961" s="11"/>
      <c r="P8961" s="11"/>
      <c r="U8961" s="11"/>
      <c r="BM8961"/>
      <c r="BN8961"/>
      <c r="BO8961"/>
      <c r="BP8961"/>
      <c r="BQ8961"/>
      <c r="BR8961"/>
      <c r="BS8961"/>
      <c r="BT8961"/>
      <c r="BU8961"/>
    </row>
    <row r="8962" spans="2:73" x14ac:dyDescent="0.25">
      <c r="B8962" s="11"/>
      <c r="O8962" s="11"/>
      <c r="P8962" s="11"/>
      <c r="Q8962" s="11"/>
      <c r="U8962" s="11"/>
      <c r="BM8962"/>
      <c r="BN8962"/>
      <c r="BO8962"/>
      <c r="BP8962"/>
      <c r="BQ8962"/>
      <c r="BR8962"/>
      <c r="BS8962"/>
      <c r="BT8962"/>
      <c r="BU8962"/>
    </row>
    <row r="8963" spans="2:73" x14ac:dyDescent="0.25">
      <c r="B8963" s="11"/>
      <c r="O8963" s="11"/>
      <c r="P8963" s="11"/>
      <c r="Q8963" s="11"/>
      <c r="U8963" s="11"/>
      <c r="BM8963"/>
      <c r="BN8963"/>
      <c r="BO8963"/>
      <c r="BP8963"/>
      <c r="BQ8963"/>
      <c r="BR8963"/>
      <c r="BS8963"/>
      <c r="BT8963"/>
      <c r="BU8963"/>
    </row>
    <row r="8964" spans="2:73" x14ac:dyDescent="0.25">
      <c r="B8964" s="11"/>
      <c r="O8964" s="11"/>
      <c r="P8964" s="11"/>
      <c r="Q8964" s="11"/>
      <c r="U8964" s="11"/>
      <c r="BM8964"/>
      <c r="BN8964"/>
      <c r="BO8964"/>
      <c r="BP8964"/>
      <c r="BQ8964"/>
      <c r="BR8964"/>
      <c r="BS8964"/>
      <c r="BT8964"/>
      <c r="BU8964"/>
    </row>
    <row r="8965" spans="2:73" x14ac:dyDescent="0.25">
      <c r="B8965" s="11"/>
      <c r="O8965" s="11"/>
      <c r="P8965" s="11"/>
      <c r="Q8965" s="11"/>
      <c r="U8965" s="11"/>
      <c r="BM8965"/>
      <c r="BN8965"/>
      <c r="BO8965"/>
      <c r="BP8965"/>
      <c r="BQ8965"/>
      <c r="BR8965"/>
      <c r="BS8965"/>
      <c r="BT8965"/>
      <c r="BU8965"/>
    </row>
    <row r="8966" spans="2:73" x14ac:dyDescent="0.25">
      <c r="B8966" s="11"/>
      <c r="O8966" s="11"/>
      <c r="P8966" s="11"/>
      <c r="U8966" s="11"/>
      <c r="BM8966"/>
      <c r="BN8966"/>
      <c r="BO8966"/>
      <c r="BP8966"/>
      <c r="BQ8966"/>
      <c r="BR8966"/>
      <c r="BS8966"/>
      <c r="BT8966"/>
      <c r="BU8966"/>
    </row>
    <row r="8967" spans="2:73" x14ac:dyDescent="0.25">
      <c r="B8967" s="11"/>
      <c r="O8967" s="11"/>
      <c r="P8967" s="11"/>
      <c r="U8967" s="11"/>
      <c r="BM8967"/>
      <c r="BN8967"/>
      <c r="BO8967"/>
      <c r="BP8967"/>
      <c r="BQ8967"/>
      <c r="BR8967"/>
      <c r="BS8967"/>
      <c r="BT8967"/>
      <c r="BU8967"/>
    </row>
    <row r="8968" spans="2:73" x14ac:dyDescent="0.25">
      <c r="B8968" s="11"/>
      <c r="O8968" s="11"/>
      <c r="P8968" s="11"/>
      <c r="Q8968" s="11"/>
      <c r="U8968" s="11"/>
      <c r="BM8968"/>
      <c r="BN8968"/>
      <c r="BO8968"/>
      <c r="BP8968"/>
      <c r="BQ8968"/>
      <c r="BR8968"/>
      <c r="BS8968"/>
      <c r="BT8968"/>
      <c r="BU8968"/>
    </row>
    <row r="8969" spans="2:73" x14ac:dyDescent="0.25">
      <c r="B8969" s="11"/>
      <c r="O8969" s="11"/>
      <c r="P8969" s="11"/>
      <c r="Q8969" s="11"/>
      <c r="U8969" s="11"/>
      <c r="BM8969"/>
      <c r="BN8969"/>
      <c r="BO8969"/>
      <c r="BP8969"/>
      <c r="BQ8969"/>
      <c r="BR8969"/>
      <c r="BS8969"/>
      <c r="BT8969"/>
      <c r="BU8969"/>
    </row>
    <row r="8970" spans="2:73" x14ac:dyDescent="0.25">
      <c r="B8970" s="11"/>
      <c r="O8970" s="11"/>
      <c r="P8970" s="11"/>
      <c r="Q8970" s="11"/>
      <c r="U8970" s="11"/>
      <c r="BM8970"/>
      <c r="BN8970"/>
      <c r="BO8970"/>
      <c r="BP8970"/>
      <c r="BQ8970"/>
      <c r="BR8970"/>
      <c r="BS8970"/>
      <c r="BT8970"/>
      <c r="BU8970"/>
    </row>
    <row r="8971" spans="2:73" x14ac:dyDescent="0.25">
      <c r="B8971" s="11"/>
      <c r="O8971" s="11"/>
      <c r="P8971" s="11"/>
      <c r="Q8971" s="11"/>
      <c r="U8971" s="11"/>
      <c r="BM8971"/>
      <c r="BN8971"/>
      <c r="BO8971"/>
      <c r="BP8971"/>
      <c r="BQ8971"/>
      <c r="BR8971"/>
      <c r="BS8971"/>
      <c r="BT8971"/>
      <c r="BU8971"/>
    </row>
    <row r="8972" spans="2:73" x14ac:dyDescent="0.25">
      <c r="B8972" s="11"/>
      <c r="O8972" s="11"/>
      <c r="P8972" s="11"/>
      <c r="Q8972" s="11"/>
      <c r="U8972" s="11"/>
      <c r="BM8972"/>
      <c r="BN8972"/>
      <c r="BO8972"/>
      <c r="BP8972"/>
      <c r="BQ8972"/>
      <c r="BR8972"/>
      <c r="BS8972"/>
      <c r="BT8972"/>
      <c r="BU8972"/>
    </row>
    <row r="8973" spans="2:73" x14ac:dyDescent="0.25">
      <c r="B8973" s="11"/>
      <c r="O8973" s="11"/>
      <c r="P8973" s="11"/>
      <c r="Q8973" s="11"/>
      <c r="U8973" s="11"/>
      <c r="BM8973"/>
      <c r="BN8973"/>
      <c r="BO8973"/>
      <c r="BP8973"/>
      <c r="BQ8973"/>
      <c r="BR8973"/>
      <c r="BS8973"/>
      <c r="BT8973"/>
      <c r="BU8973"/>
    </row>
    <row r="8974" spans="2:73" x14ac:dyDescent="0.25">
      <c r="B8974" s="11"/>
      <c r="O8974" s="11"/>
      <c r="P8974" s="11"/>
      <c r="Q8974" s="11"/>
      <c r="U8974" s="11"/>
      <c r="BM8974"/>
      <c r="BN8974"/>
      <c r="BO8974"/>
      <c r="BP8974"/>
      <c r="BQ8974"/>
      <c r="BR8974"/>
      <c r="BS8974"/>
      <c r="BT8974"/>
      <c r="BU8974"/>
    </row>
    <row r="8975" spans="2:73" x14ac:dyDescent="0.25">
      <c r="B8975" s="11"/>
      <c r="O8975" s="11"/>
      <c r="P8975" s="11"/>
      <c r="Q8975" s="11"/>
      <c r="U8975" s="11"/>
      <c r="BM8975"/>
      <c r="BN8975"/>
      <c r="BO8975"/>
      <c r="BP8975"/>
      <c r="BQ8975"/>
      <c r="BR8975"/>
      <c r="BS8975"/>
      <c r="BT8975"/>
      <c r="BU8975"/>
    </row>
    <row r="8976" spans="2:73" x14ac:dyDescent="0.25">
      <c r="B8976" s="11"/>
      <c r="O8976" s="11"/>
      <c r="P8976" s="11"/>
      <c r="Q8976" s="11"/>
      <c r="U8976" s="11"/>
      <c r="BM8976"/>
      <c r="BN8976"/>
      <c r="BO8976"/>
      <c r="BP8976"/>
      <c r="BQ8976"/>
      <c r="BR8976"/>
      <c r="BS8976"/>
      <c r="BT8976"/>
      <c r="BU8976"/>
    </row>
    <row r="8977" spans="2:73" x14ac:dyDescent="0.25">
      <c r="B8977" s="11"/>
      <c r="O8977" s="11"/>
      <c r="P8977" s="11"/>
      <c r="Q8977" s="11"/>
      <c r="U8977" s="11"/>
      <c r="BM8977"/>
      <c r="BN8977"/>
      <c r="BO8977"/>
      <c r="BP8977"/>
      <c r="BQ8977"/>
      <c r="BR8977"/>
      <c r="BS8977"/>
      <c r="BT8977"/>
      <c r="BU8977"/>
    </row>
    <row r="8978" spans="2:73" x14ac:dyDescent="0.25">
      <c r="B8978" s="11"/>
      <c r="O8978" s="11"/>
      <c r="P8978" s="11"/>
      <c r="Q8978" s="11"/>
      <c r="U8978" s="11"/>
      <c r="BM8978"/>
      <c r="BN8978"/>
      <c r="BO8978"/>
      <c r="BP8978"/>
      <c r="BQ8978"/>
      <c r="BR8978"/>
      <c r="BS8978"/>
      <c r="BT8978"/>
      <c r="BU8978"/>
    </row>
    <row r="8979" spans="2:73" x14ac:dyDescent="0.25">
      <c r="B8979" s="11"/>
      <c r="O8979" s="11"/>
      <c r="P8979" s="11"/>
      <c r="Q8979" s="11"/>
      <c r="U8979" s="11"/>
      <c r="BM8979"/>
      <c r="BN8979"/>
      <c r="BO8979"/>
      <c r="BP8979"/>
      <c r="BQ8979"/>
      <c r="BR8979"/>
      <c r="BS8979"/>
      <c r="BT8979"/>
      <c r="BU8979"/>
    </row>
    <row r="8980" spans="2:73" x14ac:dyDescent="0.25">
      <c r="B8980" s="11"/>
      <c r="O8980" s="11"/>
      <c r="P8980" s="11"/>
      <c r="Q8980" s="11"/>
      <c r="U8980" s="11"/>
      <c r="BM8980"/>
      <c r="BN8980"/>
      <c r="BO8980"/>
      <c r="BP8980"/>
      <c r="BQ8980"/>
      <c r="BR8980"/>
      <c r="BS8980"/>
      <c r="BT8980"/>
      <c r="BU8980"/>
    </row>
    <row r="8981" spans="2:73" x14ac:dyDescent="0.25">
      <c r="B8981" s="11"/>
      <c r="O8981" s="11"/>
      <c r="P8981" s="11"/>
      <c r="Q8981" s="11"/>
      <c r="U8981" s="11"/>
      <c r="BM8981"/>
      <c r="BN8981"/>
      <c r="BO8981"/>
      <c r="BP8981"/>
      <c r="BQ8981"/>
      <c r="BR8981"/>
      <c r="BS8981"/>
      <c r="BT8981"/>
      <c r="BU8981"/>
    </row>
    <row r="8982" spans="2:73" x14ac:dyDescent="0.25">
      <c r="B8982" s="11"/>
      <c r="O8982" s="11"/>
      <c r="P8982" s="11"/>
      <c r="U8982" s="11"/>
      <c r="BM8982"/>
      <c r="BN8982"/>
      <c r="BO8982"/>
      <c r="BP8982"/>
      <c r="BQ8982"/>
      <c r="BR8982"/>
      <c r="BS8982"/>
      <c r="BT8982"/>
      <c r="BU8982"/>
    </row>
    <row r="8983" spans="2:73" x14ac:dyDescent="0.25">
      <c r="B8983" s="11"/>
      <c r="O8983" s="11"/>
      <c r="P8983" s="11"/>
      <c r="U8983" s="11"/>
      <c r="BM8983"/>
      <c r="BN8983"/>
      <c r="BO8983"/>
      <c r="BP8983"/>
      <c r="BQ8983"/>
      <c r="BR8983"/>
      <c r="BS8983"/>
      <c r="BT8983"/>
      <c r="BU8983"/>
    </row>
    <row r="8984" spans="2:73" x14ac:dyDescent="0.25">
      <c r="B8984" s="11"/>
      <c r="O8984" s="11"/>
      <c r="P8984" s="11"/>
      <c r="Q8984" s="11"/>
      <c r="U8984" s="11"/>
      <c r="BM8984"/>
      <c r="BN8984"/>
      <c r="BO8984"/>
      <c r="BP8984"/>
      <c r="BQ8984"/>
      <c r="BR8984"/>
      <c r="BS8984"/>
      <c r="BT8984"/>
      <c r="BU8984"/>
    </row>
    <row r="8985" spans="2:73" x14ac:dyDescent="0.25">
      <c r="B8985" s="11"/>
      <c r="O8985" s="11"/>
      <c r="P8985" s="11"/>
      <c r="U8985" s="11"/>
      <c r="BM8985"/>
      <c r="BN8985"/>
      <c r="BO8985"/>
      <c r="BP8985"/>
      <c r="BQ8985"/>
      <c r="BR8985"/>
      <c r="BS8985"/>
      <c r="BT8985"/>
      <c r="BU8985"/>
    </row>
    <row r="8986" spans="2:73" x14ac:dyDescent="0.25">
      <c r="B8986" s="11"/>
      <c r="O8986" s="11"/>
      <c r="P8986" s="11"/>
      <c r="Q8986" s="11"/>
      <c r="U8986" s="11"/>
      <c r="BM8986"/>
      <c r="BN8986"/>
      <c r="BO8986"/>
      <c r="BP8986"/>
      <c r="BQ8986"/>
      <c r="BR8986"/>
      <c r="BS8986"/>
      <c r="BT8986"/>
      <c r="BU8986"/>
    </row>
    <row r="8987" spans="2:73" x14ac:dyDescent="0.25">
      <c r="B8987" s="11"/>
      <c r="O8987" s="11"/>
      <c r="P8987" s="11"/>
      <c r="Q8987" s="11"/>
      <c r="U8987" s="11"/>
      <c r="BM8987"/>
      <c r="BN8987"/>
      <c r="BO8987"/>
      <c r="BP8987"/>
      <c r="BQ8987"/>
      <c r="BR8987"/>
      <c r="BS8987"/>
      <c r="BT8987"/>
      <c r="BU8987"/>
    </row>
    <row r="8988" spans="2:73" x14ac:dyDescent="0.25">
      <c r="B8988" s="11"/>
      <c r="O8988" s="11"/>
      <c r="P8988" s="11"/>
      <c r="Q8988" s="11"/>
      <c r="U8988" s="11"/>
      <c r="BM8988"/>
      <c r="BN8988"/>
      <c r="BO8988"/>
      <c r="BP8988"/>
      <c r="BQ8988"/>
      <c r="BR8988"/>
      <c r="BS8988"/>
      <c r="BT8988"/>
      <c r="BU8988"/>
    </row>
    <row r="8989" spans="2:73" x14ac:dyDescent="0.25">
      <c r="B8989" s="11"/>
      <c r="O8989" s="11"/>
      <c r="P8989" s="11"/>
      <c r="Q8989" s="11"/>
      <c r="U8989" s="11"/>
      <c r="BM8989"/>
      <c r="BN8989"/>
      <c r="BO8989"/>
      <c r="BP8989"/>
      <c r="BQ8989"/>
      <c r="BR8989"/>
      <c r="BS8989"/>
      <c r="BT8989"/>
      <c r="BU8989"/>
    </row>
    <row r="8990" spans="2:73" x14ac:dyDescent="0.25">
      <c r="B8990" s="11"/>
      <c r="O8990" s="11"/>
      <c r="P8990" s="11"/>
      <c r="Q8990" s="11"/>
      <c r="U8990" s="11"/>
      <c r="BM8990"/>
      <c r="BN8990"/>
      <c r="BO8990"/>
      <c r="BP8990"/>
      <c r="BQ8990"/>
      <c r="BR8990"/>
      <c r="BS8990"/>
      <c r="BT8990"/>
      <c r="BU8990"/>
    </row>
    <row r="8991" spans="2:73" x14ac:dyDescent="0.25">
      <c r="B8991" s="11"/>
      <c r="O8991" s="11"/>
      <c r="P8991" s="11"/>
      <c r="U8991" s="11"/>
      <c r="BM8991"/>
      <c r="BN8991"/>
      <c r="BO8991"/>
      <c r="BP8991"/>
      <c r="BQ8991"/>
      <c r="BR8991"/>
      <c r="BS8991"/>
      <c r="BT8991"/>
      <c r="BU8991"/>
    </row>
    <row r="8992" spans="2:73" x14ac:dyDescent="0.25">
      <c r="B8992" s="11"/>
      <c r="O8992" s="11"/>
      <c r="P8992" s="11"/>
      <c r="Q8992" s="11"/>
      <c r="U8992" s="11"/>
      <c r="BM8992"/>
      <c r="BN8992"/>
      <c r="BO8992"/>
      <c r="BP8992"/>
      <c r="BQ8992"/>
      <c r="BR8992"/>
      <c r="BS8992"/>
      <c r="BT8992"/>
      <c r="BU8992"/>
    </row>
    <row r="8993" spans="2:73" x14ac:dyDescent="0.25">
      <c r="B8993" s="11"/>
      <c r="O8993" s="11"/>
      <c r="P8993" s="11"/>
      <c r="Q8993" s="11"/>
      <c r="U8993" s="11"/>
      <c r="BM8993"/>
      <c r="BN8993"/>
      <c r="BO8993"/>
      <c r="BP8993"/>
      <c r="BQ8993"/>
      <c r="BR8993"/>
      <c r="BS8993"/>
      <c r="BT8993"/>
      <c r="BU8993"/>
    </row>
    <row r="8994" spans="2:73" x14ac:dyDescent="0.25">
      <c r="B8994" s="11"/>
      <c r="O8994" s="11"/>
      <c r="P8994" s="11"/>
      <c r="Q8994" s="11"/>
      <c r="U8994" s="11"/>
      <c r="BM8994"/>
      <c r="BN8994"/>
      <c r="BO8994"/>
      <c r="BP8994"/>
      <c r="BQ8994"/>
      <c r="BR8994"/>
      <c r="BS8994"/>
      <c r="BT8994"/>
      <c r="BU8994"/>
    </row>
    <row r="8995" spans="2:73" x14ac:dyDescent="0.25">
      <c r="B8995" s="11"/>
      <c r="O8995" s="11"/>
      <c r="P8995" s="11"/>
      <c r="Q8995" s="11"/>
      <c r="U8995" s="11"/>
      <c r="BM8995"/>
      <c r="BN8995"/>
      <c r="BO8995"/>
      <c r="BP8995"/>
      <c r="BQ8995"/>
      <c r="BR8995"/>
      <c r="BS8995"/>
      <c r="BT8995"/>
      <c r="BU8995"/>
    </row>
    <row r="8996" spans="2:73" x14ac:dyDescent="0.25">
      <c r="B8996" s="11"/>
      <c r="O8996" s="11"/>
      <c r="P8996" s="11"/>
      <c r="U8996" s="11"/>
      <c r="BM8996"/>
      <c r="BN8996"/>
      <c r="BO8996"/>
      <c r="BP8996"/>
      <c r="BQ8996"/>
      <c r="BR8996"/>
      <c r="BS8996"/>
      <c r="BT8996"/>
      <c r="BU8996"/>
    </row>
    <row r="8997" spans="2:73" x14ac:dyDescent="0.25">
      <c r="B8997" s="11"/>
      <c r="O8997" s="11"/>
      <c r="P8997" s="11"/>
      <c r="U8997" s="11"/>
      <c r="BM8997"/>
      <c r="BN8997"/>
      <c r="BO8997"/>
      <c r="BP8997"/>
      <c r="BQ8997"/>
      <c r="BR8997"/>
      <c r="BS8997"/>
      <c r="BT8997"/>
      <c r="BU8997"/>
    </row>
    <row r="8998" spans="2:73" x14ac:dyDescent="0.25">
      <c r="B8998" s="11"/>
      <c r="O8998" s="11"/>
      <c r="P8998" s="11"/>
      <c r="U8998" s="11"/>
      <c r="BM8998"/>
      <c r="BN8998"/>
      <c r="BO8998"/>
      <c r="BP8998"/>
      <c r="BQ8998"/>
      <c r="BR8998"/>
      <c r="BS8998"/>
      <c r="BT8998"/>
      <c r="BU8998"/>
    </row>
    <row r="8999" spans="2:73" x14ac:dyDescent="0.25">
      <c r="B8999" s="11"/>
      <c r="O8999" s="11"/>
      <c r="P8999" s="11"/>
      <c r="U8999" s="11"/>
      <c r="BM8999"/>
      <c r="BN8999"/>
      <c r="BO8999"/>
      <c r="BP8999"/>
      <c r="BQ8999"/>
      <c r="BR8999"/>
      <c r="BS8999"/>
      <c r="BT8999"/>
      <c r="BU8999"/>
    </row>
    <row r="9000" spans="2:73" x14ac:dyDescent="0.25">
      <c r="B9000" s="11"/>
      <c r="O9000" s="11"/>
      <c r="P9000" s="11"/>
      <c r="Q9000" s="11"/>
      <c r="U9000" s="11"/>
      <c r="BM9000"/>
      <c r="BN9000"/>
      <c r="BO9000"/>
      <c r="BP9000"/>
      <c r="BQ9000"/>
      <c r="BR9000"/>
      <c r="BS9000"/>
      <c r="BT9000"/>
      <c r="BU9000"/>
    </row>
    <row r="9001" spans="2:73" x14ac:dyDescent="0.25">
      <c r="B9001" s="11"/>
      <c r="O9001" s="11"/>
      <c r="P9001" s="11"/>
      <c r="Q9001" s="11"/>
      <c r="U9001" s="11"/>
      <c r="BM9001"/>
      <c r="BN9001"/>
      <c r="BO9001"/>
      <c r="BP9001"/>
      <c r="BQ9001"/>
      <c r="BR9001"/>
      <c r="BS9001"/>
      <c r="BT9001"/>
      <c r="BU9001"/>
    </row>
    <row r="9002" spans="2:73" x14ac:dyDescent="0.25">
      <c r="B9002" s="11"/>
      <c r="O9002" s="11"/>
      <c r="P9002" s="11"/>
      <c r="Q9002" s="11"/>
      <c r="U9002" s="11"/>
      <c r="BM9002"/>
      <c r="BN9002"/>
      <c r="BO9002"/>
      <c r="BP9002"/>
      <c r="BQ9002"/>
      <c r="BR9002"/>
      <c r="BS9002"/>
      <c r="BT9002"/>
      <c r="BU9002"/>
    </row>
    <row r="9003" spans="2:73" x14ac:dyDescent="0.25">
      <c r="B9003" s="11"/>
      <c r="O9003" s="11"/>
      <c r="P9003" s="11"/>
      <c r="Q9003" s="11"/>
      <c r="U9003" s="11"/>
      <c r="BM9003"/>
      <c r="BN9003"/>
      <c r="BO9003"/>
      <c r="BP9003"/>
      <c r="BQ9003"/>
      <c r="BR9003"/>
      <c r="BS9003"/>
      <c r="BT9003"/>
      <c r="BU9003"/>
    </row>
    <row r="9004" spans="2:73" x14ac:dyDescent="0.25">
      <c r="B9004" s="11"/>
      <c r="O9004" s="11"/>
      <c r="P9004" s="11"/>
      <c r="Q9004" s="11"/>
      <c r="U9004" s="11"/>
      <c r="BM9004"/>
      <c r="BN9004"/>
      <c r="BO9004"/>
      <c r="BP9004"/>
      <c r="BQ9004"/>
      <c r="BR9004"/>
      <c r="BS9004"/>
      <c r="BT9004"/>
      <c r="BU9004"/>
    </row>
    <row r="9005" spans="2:73" x14ac:dyDescent="0.25">
      <c r="B9005" s="11"/>
      <c r="O9005" s="11"/>
      <c r="P9005" s="11"/>
      <c r="Q9005" s="11"/>
      <c r="U9005" s="11"/>
      <c r="BM9005"/>
      <c r="BN9005"/>
      <c r="BO9005"/>
      <c r="BP9005"/>
      <c r="BQ9005"/>
      <c r="BR9005"/>
      <c r="BS9005"/>
      <c r="BT9005"/>
      <c r="BU9005"/>
    </row>
    <row r="9006" spans="2:73" x14ac:dyDescent="0.25">
      <c r="B9006" s="11"/>
      <c r="F9006" s="11"/>
      <c r="O9006" s="11"/>
      <c r="P9006" s="11"/>
      <c r="Q9006" s="11"/>
      <c r="U9006" s="11"/>
      <c r="BM9006"/>
      <c r="BN9006"/>
      <c r="BO9006"/>
      <c r="BP9006"/>
      <c r="BQ9006"/>
      <c r="BR9006"/>
      <c r="BS9006"/>
      <c r="BT9006"/>
      <c r="BU9006"/>
    </row>
    <row r="9007" spans="2:73" x14ac:dyDescent="0.25">
      <c r="B9007" s="11"/>
      <c r="O9007" s="11"/>
      <c r="P9007" s="11"/>
      <c r="U9007" s="11"/>
      <c r="BM9007"/>
      <c r="BN9007"/>
      <c r="BO9007"/>
      <c r="BP9007"/>
      <c r="BQ9007"/>
      <c r="BR9007"/>
      <c r="BS9007"/>
      <c r="BT9007"/>
      <c r="BU9007"/>
    </row>
    <row r="9008" spans="2:73" x14ac:dyDescent="0.25">
      <c r="B9008" s="11"/>
      <c r="O9008" s="11"/>
      <c r="P9008" s="11"/>
      <c r="Q9008" s="11"/>
      <c r="U9008" s="11"/>
      <c r="BM9008"/>
      <c r="BN9008"/>
      <c r="BO9008"/>
      <c r="BP9008"/>
      <c r="BQ9008"/>
      <c r="BR9008"/>
      <c r="BS9008"/>
      <c r="BT9008"/>
      <c r="BU9008"/>
    </row>
    <row r="9009" spans="2:73" x14ac:dyDescent="0.25">
      <c r="B9009" s="11"/>
      <c r="O9009" s="11"/>
      <c r="P9009" s="11"/>
      <c r="Q9009" s="11"/>
      <c r="U9009" s="11"/>
      <c r="BM9009"/>
      <c r="BN9009"/>
      <c r="BO9009"/>
      <c r="BP9009"/>
      <c r="BQ9009"/>
      <c r="BR9009"/>
      <c r="BS9009"/>
      <c r="BT9009"/>
      <c r="BU9009"/>
    </row>
    <row r="9010" spans="2:73" x14ac:dyDescent="0.25">
      <c r="B9010" s="11"/>
      <c r="O9010" s="11"/>
      <c r="P9010" s="11"/>
      <c r="U9010" s="11"/>
      <c r="BM9010"/>
      <c r="BN9010"/>
      <c r="BO9010"/>
      <c r="BP9010"/>
      <c r="BQ9010"/>
      <c r="BR9010"/>
      <c r="BS9010"/>
      <c r="BT9010"/>
      <c r="BU9010"/>
    </row>
    <row r="9011" spans="2:73" x14ac:dyDescent="0.25">
      <c r="B9011" s="11"/>
      <c r="O9011" s="11"/>
      <c r="P9011" s="11"/>
      <c r="Q9011" s="11"/>
      <c r="U9011" s="11"/>
      <c r="BM9011"/>
      <c r="BN9011"/>
      <c r="BO9011"/>
      <c r="BP9011"/>
      <c r="BQ9011"/>
      <c r="BR9011"/>
      <c r="BS9011"/>
      <c r="BT9011"/>
      <c r="BU9011"/>
    </row>
    <row r="9012" spans="2:73" x14ac:dyDescent="0.25">
      <c r="B9012" s="11"/>
      <c r="O9012" s="11"/>
      <c r="P9012" s="11"/>
      <c r="Q9012" s="11"/>
      <c r="U9012" s="11"/>
      <c r="BM9012"/>
      <c r="BN9012"/>
      <c r="BO9012"/>
      <c r="BP9012"/>
      <c r="BQ9012"/>
      <c r="BR9012"/>
      <c r="BS9012"/>
      <c r="BT9012"/>
      <c r="BU9012"/>
    </row>
    <row r="9013" spans="2:73" x14ac:dyDescent="0.25">
      <c r="B9013" s="11"/>
      <c r="O9013" s="11"/>
      <c r="P9013" s="11"/>
      <c r="Q9013" s="11"/>
      <c r="U9013" s="11"/>
      <c r="BM9013"/>
      <c r="BN9013"/>
      <c r="BO9013"/>
      <c r="BP9013"/>
      <c r="BQ9013"/>
      <c r="BR9013"/>
      <c r="BS9013"/>
      <c r="BT9013"/>
      <c r="BU9013"/>
    </row>
    <row r="9014" spans="2:73" x14ac:dyDescent="0.25">
      <c r="B9014" s="11"/>
      <c r="O9014" s="11"/>
      <c r="P9014" s="11"/>
      <c r="U9014" s="11"/>
      <c r="BM9014"/>
      <c r="BN9014"/>
      <c r="BO9014"/>
      <c r="BP9014"/>
      <c r="BQ9014"/>
      <c r="BR9014"/>
      <c r="BS9014"/>
      <c r="BT9014"/>
      <c r="BU9014"/>
    </row>
    <row r="9015" spans="2:73" x14ac:dyDescent="0.25">
      <c r="B9015" s="11"/>
      <c r="O9015" s="11"/>
      <c r="P9015" s="11"/>
      <c r="Q9015" s="11"/>
      <c r="U9015" s="11"/>
      <c r="BM9015"/>
      <c r="BN9015"/>
      <c r="BO9015"/>
      <c r="BP9015"/>
      <c r="BQ9015"/>
      <c r="BR9015"/>
      <c r="BS9015"/>
      <c r="BT9015"/>
      <c r="BU9015"/>
    </row>
    <row r="9016" spans="2:73" x14ac:dyDescent="0.25">
      <c r="B9016" s="11"/>
      <c r="O9016" s="11"/>
      <c r="P9016" s="11"/>
      <c r="U9016" s="11"/>
      <c r="BM9016"/>
      <c r="BN9016"/>
      <c r="BO9016"/>
      <c r="BP9016"/>
      <c r="BQ9016"/>
      <c r="BR9016"/>
      <c r="BS9016"/>
      <c r="BT9016"/>
      <c r="BU9016"/>
    </row>
    <row r="9017" spans="2:73" x14ac:dyDescent="0.25">
      <c r="B9017" s="11"/>
      <c r="O9017" s="11"/>
      <c r="P9017" s="11"/>
      <c r="Q9017" s="11"/>
      <c r="U9017" s="11"/>
      <c r="BM9017"/>
      <c r="BN9017"/>
      <c r="BO9017"/>
      <c r="BP9017"/>
      <c r="BQ9017"/>
      <c r="BR9017"/>
      <c r="BS9017"/>
      <c r="BT9017"/>
      <c r="BU9017"/>
    </row>
    <row r="9018" spans="2:73" x14ac:dyDescent="0.25">
      <c r="B9018" s="11"/>
      <c r="O9018" s="11"/>
      <c r="P9018" s="11"/>
      <c r="Q9018" s="11"/>
      <c r="U9018" s="11"/>
      <c r="BM9018"/>
      <c r="BN9018"/>
      <c r="BO9018"/>
      <c r="BP9018"/>
      <c r="BQ9018"/>
      <c r="BR9018"/>
      <c r="BS9018"/>
      <c r="BT9018"/>
      <c r="BU9018"/>
    </row>
    <row r="9019" spans="2:73" x14ac:dyDescent="0.25">
      <c r="B9019" s="11"/>
      <c r="O9019" s="11"/>
      <c r="P9019" s="11"/>
      <c r="U9019" s="11"/>
      <c r="BM9019"/>
      <c r="BN9019"/>
      <c r="BO9019"/>
      <c r="BP9019"/>
      <c r="BQ9019"/>
      <c r="BR9019"/>
      <c r="BS9019"/>
      <c r="BT9019"/>
      <c r="BU9019"/>
    </row>
    <row r="9020" spans="2:73" x14ac:dyDescent="0.25">
      <c r="B9020" s="11"/>
      <c r="O9020" s="11"/>
      <c r="P9020" s="11"/>
      <c r="Q9020" s="11"/>
      <c r="U9020" s="11"/>
      <c r="BM9020"/>
      <c r="BN9020"/>
      <c r="BO9020"/>
      <c r="BP9020"/>
      <c r="BQ9020"/>
      <c r="BR9020"/>
      <c r="BS9020"/>
      <c r="BT9020"/>
      <c r="BU9020"/>
    </row>
    <row r="9021" spans="2:73" x14ac:dyDescent="0.25">
      <c r="B9021" s="11"/>
      <c r="O9021" s="11"/>
      <c r="P9021" s="11"/>
      <c r="Q9021" s="11"/>
      <c r="U9021" s="11"/>
      <c r="BM9021"/>
      <c r="BN9021"/>
      <c r="BO9021"/>
      <c r="BP9021"/>
      <c r="BQ9021"/>
      <c r="BR9021"/>
      <c r="BS9021"/>
      <c r="BT9021"/>
      <c r="BU9021"/>
    </row>
    <row r="9022" spans="2:73" x14ac:dyDescent="0.25">
      <c r="B9022" s="11"/>
      <c r="O9022" s="11"/>
      <c r="P9022" s="11"/>
      <c r="U9022" s="11"/>
      <c r="BM9022"/>
      <c r="BN9022"/>
      <c r="BO9022"/>
      <c r="BP9022"/>
      <c r="BQ9022"/>
      <c r="BR9022"/>
      <c r="BS9022"/>
      <c r="BT9022"/>
      <c r="BU9022"/>
    </row>
    <row r="9023" spans="2:73" x14ac:dyDescent="0.25">
      <c r="B9023" s="11"/>
      <c r="F9023" s="11"/>
      <c r="O9023" s="11"/>
      <c r="P9023" s="11"/>
      <c r="Q9023" s="11"/>
      <c r="U9023" s="11"/>
      <c r="BM9023"/>
      <c r="BN9023"/>
      <c r="BO9023"/>
      <c r="BP9023"/>
      <c r="BQ9023"/>
      <c r="BR9023"/>
      <c r="BS9023"/>
      <c r="BT9023"/>
      <c r="BU9023"/>
    </row>
    <row r="9024" spans="2:73" x14ac:dyDescent="0.25">
      <c r="B9024" s="11"/>
      <c r="O9024" s="11"/>
      <c r="P9024" s="11"/>
      <c r="Q9024" s="11"/>
      <c r="U9024" s="11"/>
      <c r="BM9024"/>
      <c r="BN9024"/>
      <c r="BO9024"/>
      <c r="BP9024"/>
      <c r="BQ9024"/>
      <c r="BR9024"/>
      <c r="BS9024"/>
      <c r="BT9024"/>
      <c r="BU9024"/>
    </row>
    <row r="9025" spans="2:73" x14ac:dyDescent="0.25">
      <c r="B9025" s="11"/>
      <c r="O9025" s="11"/>
      <c r="P9025" s="11"/>
      <c r="Q9025" s="11"/>
      <c r="U9025" s="11"/>
      <c r="BM9025"/>
      <c r="BN9025"/>
      <c r="BO9025"/>
      <c r="BP9025"/>
      <c r="BQ9025"/>
      <c r="BR9025"/>
      <c r="BS9025"/>
      <c r="BT9025"/>
      <c r="BU9025"/>
    </row>
    <row r="9026" spans="2:73" x14ac:dyDescent="0.25">
      <c r="B9026" s="11"/>
      <c r="O9026" s="11"/>
      <c r="P9026" s="11"/>
      <c r="Q9026" s="11"/>
      <c r="U9026" s="11"/>
      <c r="BM9026"/>
      <c r="BN9026"/>
      <c r="BO9026"/>
      <c r="BP9026"/>
      <c r="BQ9026"/>
      <c r="BR9026"/>
      <c r="BS9026"/>
      <c r="BT9026"/>
      <c r="BU9026"/>
    </row>
    <row r="9027" spans="2:73" x14ac:dyDescent="0.25">
      <c r="B9027" s="11"/>
      <c r="O9027" s="11"/>
      <c r="P9027" s="11"/>
      <c r="Q9027" s="11"/>
      <c r="U9027" s="11"/>
      <c r="BM9027"/>
      <c r="BN9027"/>
      <c r="BO9027"/>
      <c r="BP9027"/>
      <c r="BQ9027"/>
      <c r="BR9027"/>
      <c r="BS9027"/>
      <c r="BT9027"/>
      <c r="BU9027"/>
    </row>
    <row r="9028" spans="2:73" x14ac:dyDescent="0.25">
      <c r="B9028" s="11"/>
      <c r="O9028" s="11"/>
      <c r="P9028" s="11"/>
      <c r="U9028" s="11"/>
      <c r="BM9028"/>
      <c r="BN9028"/>
      <c r="BO9028"/>
      <c r="BP9028"/>
      <c r="BQ9028"/>
      <c r="BR9028"/>
      <c r="BS9028"/>
      <c r="BT9028"/>
      <c r="BU9028"/>
    </row>
    <row r="9029" spans="2:73" x14ac:dyDescent="0.25">
      <c r="B9029" s="11"/>
      <c r="O9029" s="11"/>
      <c r="P9029" s="11"/>
      <c r="Q9029" s="11"/>
      <c r="U9029" s="11"/>
      <c r="BM9029"/>
      <c r="BN9029"/>
      <c r="BO9029"/>
      <c r="BP9029"/>
      <c r="BQ9029"/>
      <c r="BR9029"/>
      <c r="BS9029"/>
      <c r="BT9029"/>
      <c r="BU9029"/>
    </row>
    <row r="9030" spans="2:73" x14ac:dyDescent="0.25">
      <c r="B9030" s="11"/>
      <c r="O9030" s="11"/>
      <c r="P9030" s="11"/>
      <c r="U9030" s="11"/>
      <c r="BM9030"/>
      <c r="BN9030"/>
      <c r="BO9030"/>
      <c r="BP9030"/>
      <c r="BQ9030"/>
      <c r="BR9030"/>
      <c r="BS9030"/>
      <c r="BT9030"/>
      <c r="BU9030"/>
    </row>
    <row r="9031" spans="2:73" x14ac:dyDescent="0.25">
      <c r="B9031" s="11"/>
      <c r="O9031" s="11"/>
      <c r="P9031" s="11"/>
      <c r="Q9031" s="11"/>
      <c r="U9031" s="11"/>
      <c r="BM9031"/>
      <c r="BN9031"/>
      <c r="BO9031"/>
      <c r="BP9031"/>
      <c r="BQ9031"/>
      <c r="BR9031"/>
      <c r="BS9031"/>
      <c r="BT9031"/>
      <c r="BU9031"/>
    </row>
    <row r="9032" spans="2:73" x14ac:dyDescent="0.25">
      <c r="B9032" s="11"/>
      <c r="O9032" s="11"/>
      <c r="P9032" s="11"/>
      <c r="U9032" s="11"/>
      <c r="BM9032"/>
      <c r="BN9032"/>
      <c r="BO9032"/>
      <c r="BP9032"/>
      <c r="BQ9032"/>
      <c r="BR9032"/>
      <c r="BS9032"/>
      <c r="BT9032"/>
      <c r="BU9032"/>
    </row>
    <row r="9033" spans="2:73" x14ac:dyDescent="0.25">
      <c r="B9033" s="11"/>
      <c r="O9033" s="11"/>
      <c r="P9033" s="11"/>
      <c r="Q9033" s="11"/>
      <c r="U9033" s="11"/>
      <c r="BM9033"/>
      <c r="BN9033"/>
      <c r="BO9033"/>
      <c r="BP9033"/>
      <c r="BQ9033"/>
      <c r="BR9033"/>
      <c r="BS9033"/>
      <c r="BT9033"/>
      <c r="BU9033"/>
    </row>
    <row r="9034" spans="2:73" x14ac:dyDescent="0.25">
      <c r="B9034" s="11"/>
      <c r="O9034" s="11"/>
      <c r="P9034" s="11"/>
      <c r="Q9034" s="11"/>
      <c r="U9034" s="11"/>
      <c r="BM9034"/>
      <c r="BN9034"/>
      <c r="BO9034"/>
      <c r="BP9034"/>
      <c r="BQ9034"/>
      <c r="BR9034"/>
      <c r="BS9034"/>
      <c r="BT9034"/>
      <c r="BU9034"/>
    </row>
    <row r="9035" spans="2:73" x14ac:dyDescent="0.25">
      <c r="B9035" s="11"/>
      <c r="O9035" s="11"/>
      <c r="P9035" s="11"/>
      <c r="U9035" s="11"/>
      <c r="BM9035"/>
      <c r="BN9035"/>
      <c r="BO9035"/>
      <c r="BP9035"/>
      <c r="BQ9035"/>
      <c r="BR9035"/>
      <c r="BS9035"/>
      <c r="BT9035"/>
      <c r="BU9035"/>
    </row>
    <row r="9036" spans="2:73" x14ac:dyDescent="0.25">
      <c r="B9036" s="11"/>
      <c r="O9036" s="11"/>
      <c r="P9036" s="11"/>
      <c r="Q9036" s="11"/>
      <c r="U9036" s="11"/>
      <c r="BM9036"/>
      <c r="BN9036"/>
      <c r="BO9036"/>
      <c r="BP9036"/>
      <c r="BQ9036"/>
      <c r="BR9036"/>
      <c r="BS9036"/>
      <c r="BT9036"/>
      <c r="BU9036"/>
    </row>
    <row r="9037" spans="2:73" x14ac:dyDescent="0.25">
      <c r="B9037" s="11"/>
      <c r="O9037" s="11"/>
      <c r="P9037" s="11"/>
      <c r="U9037" s="11"/>
      <c r="BM9037"/>
      <c r="BN9037"/>
      <c r="BO9037"/>
      <c r="BP9037"/>
      <c r="BQ9037"/>
      <c r="BR9037"/>
      <c r="BS9037"/>
      <c r="BT9037"/>
      <c r="BU9037"/>
    </row>
    <row r="9038" spans="2:73" x14ac:dyDescent="0.25">
      <c r="B9038" s="11"/>
      <c r="O9038" s="11"/>
      <c r="P9038" s="11"/>
      <c r="Q9038" s="11"/>
      <c r="U9038" s="11"/>
      <c r="BM9038"/>
      <c r="BN9038"/>
      <c r="BO9038"/>
      <c r="BP9038"/>
      <c r="BQ9038"/>
      <c r="BR9038"/>
      <c r="BS9038"/>
      <c r="BT9038"/>
      <c r="BU9038"/>
    </row>
    <row r="9039" spans="2:73" x14ac:dyDescent="0.25">
      <c r="B9039" s="11"/>
      <c r="O9039" s="11"/>
      <c r="P9039" s="11"/>
      <c r="Q9039" s="11"/>
      <c r="U9039" s="11"/>
      <c r="BM9039"/>
      <c r="BN9039"/>
      <c r="BO9039"/>
      <c r="BP9039"/>
      <c r="BQ9039"/>
      <c r="BR9039"/>
      <c r="BS9039"/>
      <c r="BT9039"/>
      <c r="BU9039"/>
    </row>
    <row r="9040" spans="2:73" x14ac:dyDescent="0.25">
      <c r="B9040" s="11"/>
      <c r="O9040" s="11"/>
      <c r="P9040" s="11"/>
      <c r="U9040" s="11"/>
      <c r="BM9040"/>
      <c r="BN9040"/>
      <c r="BO9040"/>
      <c r="BP9040"/>
      <c r="BQ9040"/>
      <c r="BR9040"/>
      <c r="BS9040"/>
      <c r="BT9040"/>
      <c r="BU9040"/>
    </row>
    <row r="9041" spans="2:73" x14ac:dyDescent="0.25">
      <c r="B9041" s="11"/>
      <c r="O9041" s="11"/>
      <c r="P9041" s="11"/>
      <c r="Q9041" s="11"/>
      <c r="U9041" s="11"/>
      <c r="BM9041"/>
      <c r="BN9041"/>
      <c r="BO9041"/>
      <c r="BP9041"/>
      <c r="BQ9041"/>
      <c r="BR9041"/>
      <c r="BS9041"/>
      <c r="BT9041"/>
      <c r="BU9041"/>
    </row>
    <row r="9042" spans="2:73" x14ac:dyDescent="0.25">
      <c r="B9042" s="11"/>
      <c r="O9042" s="11"/>
      <c r="P9042" s="11"/>
      <c r="U9042" s="11"/>
      <c r="BM9042"/>
      <c r="BN9042"/>
      <c r="BO9042"/>
      <c r="BP9042"/>
      <c r="BQ9042"/>
      <c r="BR9042"/>
      <c r="BS9042"/>
      <c r="BT9042"/>
      <c r="BU9042"/>
    </row>
    <row r="9043" spans="2:73" x14ac:dyDescent="0.25">
      <c r="B9043" s="11"/>
      <c r="O9043" s="11"/>
      <c r="P9043" s="11"/>
      <c r="Q9043" s="11"/>
      <c r="U9043" s="11"/>
      <c r="BM9043"/>
      <c r="BN9043"/>
      <c r="BO9043"/>
      <c r="BP9043"/>
      <c r="BQ9043"/>
      <c r="BR9043"/>
      <c r="BS9043"/>
      <c r="BT9043"/>
      <c r="BU9043"/>
    </row>
    <row r="9044" spans="2:73" x14ac:dyDescent="0.25">
      <c r="B9044" s="11"/>
      <c r="O9044" s="11"/>
      <c r="P9044" s="11"/>
      <c r="U9044" s="11"/>
      <c r="BM9044"/>
      <c r="BN9044"/>
      <c r="BO9044"/>
      <c r="BP9044"/>
      <c r="BQ9044"/>
      <c r="BR9044"/>
      <c r="BS9044"/>
      <c r="BT9044"/>
      <c r="BU9044"/>
    </row>
    <row r="9045" spans="2:73" x14ac:dyDescent="0.25">
      <c r="B9045" s="11"/>
      <c r="O9045" s="11"/>
      <c r="P9045" s="11"/>
      <c r="Q9045" s="11"/>
      <c r="U9045" s="11"/>
      <c r="BM9045"/>
      <c r="BN9045"/>
      <c r="BO9045"/>
      <c r="BP9045"/>
      <c r="BQ9045"/>
      <c r="BR9045"/>
      <c r="BS9045"/>
      <c r="BT9045"/>
      <c r="BU9045"/>
    </row>
    <row r="9046" spans="2:73" x14ac:dyDescent="0.25">
      <c r="B9046" s="11"/>
      <c r="O9046" s="11"/>
      <c r="P9046" s="11"/>
      <c r="Q9046" s="11"/>
      <c r="U9046" s="11"/>
      <c r="BM9046"/>
      <c r="BN9046"/>
      <c r="BO9046"/>
      <c r="BP9046"/>
      <c r="BQ9046"/>
      <c r="BR9046"/>
      <c r="BS9046"/>
      <c r="BT9046"/>
      <c r="BU9046"/>
    </row>
    <row r="9047" spans="2:73" x14ac:dyDescent="0.25">
      <c r="B9047" s="11"/>
      <c r="O9047" s="11"/>
      <c r="P9047" s="11"/>
      <c r="Q9047" s="11"/>
      <c r="U9047" s="11"/>
      <c r="BM9047"/>
      <c r="BN9047"/>
      <c r="BO9047"/>
      <c r="BP9047"/>
      <c r="BQ9047"/>
      <c r="BR9047"/>
      <c r="BS9047"/>
      <c r="BT9047"/>
      <c r="BU9047"/>
    </row>
    <row r="9048" spans="2:73" x14ac:dyDescent="0.25">
      <c r="B9048" s="11"/>
      <c r="O9048" s="11"/>
      <c r="P9048" s="11"/>
      <c r="Q9048" s="11"/>
      <c r="U9048" s="11"/>
      <c r="BM9048"/>
      <c r="BN9048"/>
      <c r="BO9048"/>
      <c r="BP9048"/>
      <c r="BQ9048"/>
      <c r="BR9048"/>
      <c r="BS9048"/>
      <c r="BT9048"/>
      <c r="BU9048"/>
    </row>
    <row r="9049" spans="2:73" x14ac:dyDescent="0.25">
      <c r="B9049" s="11"/>
      <c r="O9049" s="11"/>
      <c r="P9049" s="11"/>
      <c r="U9049" s="11"/>
      <c r="BM9049"/>
      <c r="BN9049"/>
      <c r="BO9049"/>
      <c r="BP9049"/>
      <c r="BQ9049"/>
      <c r="BR9049"/>
      <c r="BS9049"/>
      <c r="BT9049"/>
      <c r="BU9049"/>
    </row>
    <row r="9050" spans="2:73" x14ac:dyDescent="0.25">
      <c r="B9050" s="11"/>
      <c r="O9050" s="11"/>
      <c r="P9050" s="11"/>
      <c r="Q9050" s="11"/>
      <c r="U9050" s="11"/>
      <c r="BM9050"/>
      <c r="BN9050"/>
      <c r="BO9050"/>
      <c r="BP9050"/>
      <c r="BQ9050"/>
      <c r="BR9050"/>
      <c r="BS9050"/>
      <c r="BT9050"/>
      <c r="BU9050"/>
    </row>
    <row r="9051" spans="2:73" x14ac:dyDescent="0.25">
      <c r="B9051" s="11"/>
      <c r="O9051" s="11"/>
      <c r="P9051" s="11"/>
      <c r="U9051" s="11"/>
      <c r="BM9051"/>
      <c r="BN9051"/>
      <c r="BO9051"/>
      <c r="BP9051"/>
      <c r="BQ9051"/>
      <c r="BR9051"/>
      <c r="BS9051"/>
      <c r="BT9051"/>
      <c r="BU9051"/>
    </row>
    <row r="9052" spans="2:73" x14ac:dyDescent="0.25">
      <c r="B9052" s="11"/>
      <c r="O9052" s="11"/>
      <c r="P9052" s="11"/>
      <c r="Q9052" s="11"/>
      <c r="U9052" s="11"/>
      <c r="BM9052"/>
      <c r="BN9052"/>
      <c r="BO9052"/>
      <c r="BP9052"/>
      <c r="BQ9052"/>
      <c r="BR9052"/>
      <c r="BS9052"/>
      <c r="BT9052"/>
      <c r="BU9052"/>
    </row>
    <row r="9053" spans="2:73" x14ac:dyDescent="0.25">
      <c r="B9053" s="11"/>
      <c r="O9053" s="11"/>
      <c r="P9053" s="11"/>
      <c r="Q9053" s="11"/>
      <c r="U9053" s="11"/>
      <c r="BM9053"/>
      <c r="BN9053"/>
      <c r="BO9053"/>
      <c r="BP9053"/>
      <c r="BQ9053"/>
      <c r="BR9053"/>
      <c r="BS9053"/>
      <c r="BT9053"/>
      <c r="BU9053"/>
    </row>
    <row r="9054" spans="2:73" x14ac:dyDescent="0.25">
      <c r="B9054" s="11"/>
      <c r="O9054" s="11"/>
      <c r="P9054" s="11"/>
      <c r="Q9054" s="11"/>
      <c r="U9054" s="11"/>
      <c r="BM9054"/>
      <c r="BN9054"/>
      <c r="BO9054"/>
      <c r="BP9054"/>
      <c r="BQ9054"/>
      <c r="BR9054"/>
      <c r="BS9054"/>
      <c r="BT9054"/>
      <c r="BU9054"/>
    </row>
    <row r="9055" spans="2:73" x14ac:dyDescent="0.25">
      <c r="B9055" s="11"/>
      <c r="O9055" s="11"/>
      <c r="P9055" s="11"/>
      <c r="Q9055" s="11"/>
      <c r="U9055" s="11"/>
      <c r="BM9055"/>
      <c r="BN9055"/>
      <c r="BO9055"/>
      <c r="BP9055"/>
      <c r="BQ9055"/>
      <c r="BR9055"/>
      <c r="BS9055"/>
      <c r="BT9055"/>
      <c r="BU9055"/>
    </row>
    <row r="9056" spans="2:73" x14ac:dyDescent="0.25">
      <c r="B9056" s="11"/>
      <c r="O9056" s="11"/>
      <c r="P9056" s="11"/>
      <c r="U9056" s="11"/>
      <c r="BM9056"/>
      <c r="BN9056"/>
      <c r="BO9056"/>
      <c r="BP9056"/>
      <c r="BQ9056"/>
      <c r="BR9056"/>
      <c r="BS9056"/>
      <c r="BT9056"/>
      <c r="BU9056"/>
    </row>
    <row r="9057" spans="2:73" x14ac:dyDescent="0.25">
      <c r="B9057" s="11"/>
      <c r="O9057" s="11"/>
      <c r="P9057" s="11"/>
      <c r="Q9057" s="11"/>
      <c r="U9057" s="11"/>
      <c r="BM9057"/>
      <c r="BN9057"/>
      <c r="BO9057"/>
      <c r="BP9057"/>
      <c r="BQ9057"/>
      <c r="BR9057"/>
      <c r="BS9057"/>
      <c r="BT9057"/>
      <c r="BU9057"/>
    </row>
    <row r="9058" spans="2:73" x14ac:dyDescent="0.25">
      <c r="B9058" s="11"/>
      <c r="O9058" s="11"/>
      <c r="P9058" s="11"/>
      <c r="Q9058" s="11"/>
      <c r="U9058" s="11"/>
      <c r="BM9058"/>
      <c r="BN9058"/>
      <c r="BO9058"/>
      <c r="BP9058"/>
      <c r="BQ9058"/>
      <c r="BR9058"/>
      <c r="BS9058"/>
      <c r="BT9058"/>
      <c r="BU9058"/>
    </row>
    <row r="9059" spans="2:73" x14ac:dyDescent="0.25">
      <c r="B9059" s="11"/>
      <c r="O9059" s="11"/>
      <c r="P9059" s="11"/>
      <c r="Q9059" s="11"/>
      <c r="U9059" s="11"/>
      <c r="BM9059"/>
      <c r="BN9059"/>
      <c r="BO9059"/>
      <c r="BP9059"/>
      <c r="BQ9059"/>
      <c r="BR9059"/>
      <c r="BS9059"/>
      <c r="BT9059"/>
      <c r="BU9059"/>
    </row>
    <row r="9060" spans="2:73" x14ac:dyDescent="0.25">
      <c r="B9060" s="11"/>
      <c r="O9060" s="11"/>
      <c r="P9060" s="11"/>
      <c r="Q9060" s="11"/>
      <c r="U9060" s="11"/>
      <c r="BM9060"/>
      <c r="BN9060"/>
      <c r="BO9060"/>
      <c r="BP9060"/>
      <c r="BQ9060"/>
      <c r="BR9060"/>
      <c r="BS9060"/>
      <c r="BT9060"/>
      <c r="BU9060"/>
    </row>
    <row r="9061" spans="2:73" x14ac:dyDescent="0.25">
      <c r="B9061" s="11"/>
      <c r="O9061" s="11"/>
      <c r="P9061" s="11"/>
      <c r="Q9061" s="11"/>
      <c r="U9061" s="11"/>
      <c r="BM9061"/>
      <c r="BN9061"/>
      <c r="BO9061"/>
      <c r="BP9061"/>
      <c r="BQ9061"/>
      <c r="BR9061"/>
      <c r="BS9061"/>
      <c r="BT9061"/>
      <c r="BU9061"/>
    </row>
    <row r="9062" spans="2:73" x14ac:dyDescent="0.25">
      <c r="B9062" s="11"/>
      <c r="O9062" s="11"/>
      <c r="P9062" s="11"/>
      <c r="Q9062" s="11"/>
      <c r="U9062" s="11"/>
      <c r="BM9062"/>
      <c r="BN9062"/>
      <c r="BO9062"/>
      <c r="BP9062"/>
      <c r="BQ9062"/>
      <c r="BR9062"/>
      <c r="BS9062"/>
      <c r="BT9062"/>
      <c r="BU9062"/>
    </row>
    <row r="9063" spans="2:73" x14ac:dyDescent="0.25">
      <c r="B9063" s="11"/>
      <c r="O9063" s="11"/>
      <c r="P9063" s="11"/>
      <c r="U9063" s="11"/>
      <c r="BM9063"/>
      <c r="BN9063"/>
      <c r="BO9063"/>
      <c r="BP9063"/>
      <c r="BQ9063"/>
      <c r="BR9063"/>
      <c r="BS9063"/>
      <c r="BT9063"/>
      <c r="BU9063"/>
    </row>
    <row r="9064" spans="2:73" x14ac:dyDescent="0.25">
      <c r="B9064" s="11"/>
      <c r="O9064" s="11"/>
      <c r="P9064" s="11"/>
      <c r="Q9064" s="11"/>
      <c r="U9064" s="11"/>
      <c r="BM9064"/>
      <c r="BN9064"/>
      <c r="BO9064"/>
      <c r="BP9064"/>
      <c r="BQ9064"/>
      <c r="BR9064"/>
      <c r="BS9064"/>
      <c r="BT9064"/>
      <c r="BU9064"/>
    </row>
    <row r="9065" spans="2:73" x14ac:dyDescent="0.25">
      <c r="B9065" s="11"/>
      <c r="F9065" s="11"/>
      <c r="O9065" s="11"/>
      <c r="P9065" s="11"/>
      <c r="U9065" s="11"/>
      <c r="BM9065"/>
      <c r="BN9065"/>
      <c r="BO9065"/>
      <c r="BP9065"/>
      <c r="BQ9065"/>
      <c r="BR9065"/>
      <c r="BS9065"/>
      <c r="BT9065"/>
      <c r="BU9065"/>
    </row>
    <row r="9066" spans="2:73" x14ac:dyDescent="0.25">
      <c r="B9066" s="11"/>
      <c r="O9066" s="11"/>
      <c r="P9066" s="11"/>
      <c r="Q9066" s="11"/>
      <c r="U9066" s="11"/>
      <c r="BM9066"/>
      <c r="BN9066"/>
      <c r="BO9066"/>
      <c r="BP9066"/>
      <c r="BQ9066"/>
      <c r="BR9066"/>
      <c r="BS9066"/>
      <c r="BT9066"/>
      <c r="BU9066"/>
    </row>
    <row r="9067" spans="2:73" x14ac:dyDescent="0.25">
      <c r="B9067" s="11"/>
      <c r="O9067" s="11"/>
      <c r="P9067" s="11"/>
      <c r="Q9067" s="11"/>
      <c r="U9067" s="11"/>
      <c r="BM9067"/>
      <c r="BN9067"/>
      <c r="BO9067"/>
      <c r="BP9067"/>
      <c r="BQ9067"/>
      <c r="BR9067"/>
      <c r="BS9067"/>
      <c r="BT9067"/>
      <c r="BU9067"/>
    </row>
    <row r="9068" spans="2:73" x14ac:dyDescent="0.25">
      <c r="B9068" s="11"/>
      <c r="F9068" s="11"/>
      <c r="O9068" s="11"/>
      <c r="P9068" s="11"/>
      <c r="Q9068" s="11"/>
      <c r="U9068" s="11"/>
      <c r="BM9068"/>
      <c r="BN9068"/>
      <c r="BO9068"/>
      <c r="BP9068"/>
      <c r="BQ9068"/>
      <c r="BR9068"/>
      <c r="BS9068"/>
      <c r="BT9068"/>
      <c r="BU9068"/>
    </row>
    <row r="9069" spans="2:73" x14ac:dyDescent="0.25">
      <c r="B9069" s="11"/>
      <c r="O9069" s="11"/>
      <c r="P9069" s="11"/>
      <c r="Q9069" s="11"/>
      <c r="U9069" s="11"/>
      <c r="BM9069"/>
      <c r="BN9069"/>
      <c r="BO9069"/>
      <c r="BP9069"/>
      <c r="BQ9069"/>
      <c r="BR9069"/>
      <c r="BS9069"/>
      <c r="BT9069"/>
      <c r="BU9069"/>
    </row>
    <row r="9070" spans="2:73" x14ac:dyDescent="0.25">
      <c r="B9070" s="11"/>
      <c r="O9070" s="11"/>
      <c r="P9070" s="11"/>
      <c r="Q9070" s="11"/>
      <c r="U9070" s="11"/>
      <c r="BM9070"/>
      <c r="BN9070"/>
      <c r="BO9070"/>
      <c r="BP9070"/>
      <c r="BQ9070"/>
      <c r="BR9070"/>
      <c r="BS9070"/>
      <c r="BT9070"/>
      <c r="BU9070"/>
    </row>
    <row r="9071" spans="2:73" x14ac:dyDescent="0.25">
      <c r="B9071" s="11"/>
      <c r="O9071" s="11"/>
      <c r="P9071" s="11"/>
      <c r="U9071" s="11"/>
      <c r="BM9071"/>
      <c r="BN9071"/>
      <c r="BO9071"/>
      <c r="BP9071"/>
      <c r="BQ9071"/>
      <c r="BR9071"/>
      <c r="BS9071"/>
      <c r="BT9071"/>
      <c r="BU9071"/>
    </row>
    <row r="9072" spans="2:73" x14ac:dyDescent="0.25">
      <c r="B9072" s="11"/>
      <c r="O9072" s="11"/>
      <c r="P9072" s="11"/>
      <c r="U9072" s="11"/>
      <c r="BM9072"/>
      <c r="BN9072"/>
      <c r="BO9072"/>
      <c r="BP9072"/>
      <c r="BQ9072"/>
      <c r="BR9072"/>
      <c r="BS9072"/>
      <c r="BT9072"/>
      <c r="BU9072"/>
    </row>
    <row r="9073" spans="2:73" x14ac:dyDescent="0.25">
      <c r="B9073" s="11"/>
      <c r="O9073" s="11"/>
      <c r="P9073" s="11"/>
      <c r="U9073" s="11"/>
      <c r="BM9073"/>
      <c r="BN9073"/>
      <c r="BO9073"/>
      <c r="BP9073"/>
      <c r="BQ9073"/>
      <c r="BR9073"/>
      <c r="BS9073"/>
      <c r="BT9073"/>
      <c r="BU9073"/>
    </row>
    <row r="9074" spans="2:73" x14ac:dyDescent="0.25">
      <c r="B9074" s="11"/>
      <c r="O9074" s="11"/>
      <c r="P9074" s="11"/>
      <c r="Q9074" s="11"/>
      <c r="U9074" s="11"/>
      <c r="BM9074"/>
      <c r="BN9074"/>
      <c r="BO9074"/>
      <c r="BP9074"/>
      <c r="BQ9074"/>
      <c r="BR9074"/>
      <c r="BS9074"/>
      <c r="BT9074"/>
      <c r="BU9074"/>
    </row>
    <row r="9075" spans="2:73" x14ac:dyDescent="0.25">
      <c r="B9075" s="11"/>
      <c r="O9075" s="11"/>
      <c r="P9075" s="11"/>
      <c r="Q9075" s="11"/>
      <c r="U9075" s="11"/>
      <c r="BM9075"/>
      <c r="BN9075"/>
      <c r="BO9075"/>
      <c r="BP9075"/>
      <c r="BQ9075"/>
      <c r="BR9075"/>
      <c r="BS9075"/>
      <c r="BT9075"/>
      <c r="BU9075"/>
    </row>
    <row r="9076" spans="2:73" x14ac:dyDescent="0.25">
      <c r="B9076" s="11"/>
      <c r="O9076" s="11"/>
      <c r="P9076" s="11"/>
      <c r="U9076" s="11"/>
      <c r="BM9076"/>
      <c r="BN9076"/>
      <c r="BO9076"/>
      <c r="BP9076"/>
      <c r="BQ9076"/>
      <c r="BR9076"/>
      <c r="BS9076"/>
      <c r="BT9076"/>
      <c r="BU9076"/>
    </row>
    <row r="9077" spans="2:73" x14ac:dyDescent="0.25">
      <c r="B9077" s="11"/>
      <c r="O9077" s="11"/>
      <c r="P9077" s="11"/>
      <c r="U9077" s="11"/>
      <c r="BM9077"/>
      <c r="BN9077"/>
      <c r="BO9077"/>
      <c r="BP9077"/>
      <c r="BQ9077"/>
      <c r="BR9077"/>
      <c r="BS9077"/>
      <c r="BT9077"/>
      <c r="BU9077"/>
    </row>
    <row r="9078" spans="2:73" x14ac:dyDescent="0.25">
      <c r="B9078" s="11"/>
      <c r="O9078" s="11"/>
      <c r="P9078" s="11"/>
      <c r="U9078" s="11"/>
      <c r="BM9078"/>
      <c r="BN9078"/>
      <c r="BO9078"/>
      <c r="BP9078"/>
      <c r="BQ9078"/>
      <c r="BR9078"/>
      <c r="BS9078"/>
      <c r="BT9078"/>
      <c r="BU9078"/>
    </row>
    <row r="9079" spans="2:73" x14ac:dyDescent="0.25">
      <c r="B9079" s="11"/>
      <c r="O9079" s="11"/>
      <c r="P9079" s="11"/>
      <c r="Q9079" s="11"/>
      <c r="U9079" s="11"/>
      <c r="BM9079"/>
      <c r="BN9079"/>
      <c r="BO9079"/>
      <c r="BP9079"/>
      <c r="BQ9079"/>
      <c r="BR9079"/>
      <c r="BS9079"/>
      <c r="BT9079"/>
      <c r="BU9079"/>
    </row>
    <row r="9080" spans="2:73" x14ac:dyDescent="0.25">
      <c r="B9080" s="11"/>
      <c r="O9080" s="11"/>
      <c r="P9080" s="11"/>
      <c r="U9080" s="11"/>
      <c r="BM9080"/>
      <c r="BN9080"/>
      <c r="BO9080"/>
      <c r="BP9080"/>
      <c r="BQ9080"/>
      <c r="BR9080"/>
      <c r="BS9080"/>
      <c r="BT9080"/>
      <c r="BU9080"/>
    </row>
    <row r="9081" spans="2:73" x14ac:dyDescent="0.25">
      <c r="B9081" s="11"/>
      <c r="O9081" s="11"/>
      <c r="P9081" s="11"/>
      <c r="U9081" s="11"/>
      <c r="BM9081"/>
      <c r="BN9081"/>
      <c r="BO9081"/>
      <c r="BP9081"/>
      <c r="BQ9081"/>
      <c r="BR9081"/>
      <c r="BS9081"/>
      <c r="BT9081"/>
      <c r="BU9081"/>
    </row>
    <row r="9082" spans="2:73" x14ac:dyDescent="0.25">
      <c r="B9082" s="11"/>
      <c r="O9082" s="11"/>
      <c r="P9082" s="11"/>
      <c r="Q9082" s="11"/>
      <c r="U9082" s="11"/>
      <c r="BM9082"/>
      <c r="BN9082"/>
      <c r="BO9082"/>
      <c r="BP9082"/>
      <c r="BQ9082"/>
      <c r="BR9082"/>
      <c r="BS9082"/>
      <c r="BT9082"/>
      <c r="BU9082"/>
    </row>
    <row r="9083" spans="2:73" x14ac:dyDescent="0.25">
      <c r="B9083" s="11"/>
      <c r="O9083" s="11"/>
      <c r="P9083" s="11"/>
      <c r="Q9083" s="11"/>
      <c r="U9083" s="11"/>
      <c r="BM9083"/>
      <c r="BN9083"/>
      <c r="BO9083"/>
      <c r="BP9083"/>
      <c r="BQ9083"/>
      <c r="BR9083"/>
      <c r="BS9083"/>
      <c r="BT9083"/>
      <c r="BU9083"/>
    </row>
    <row r="9084" spans="2:73" x14ac:dyDescent="0.25">
      <c r="B9084" s="11"/>
      <c r="O9084" s="11"/>
      <c r="P9084" s="11"/>
      <c r="Q9084" s="11"/>
      <c r="U9084" s="11"/>
      <c r="BM9084"/>
      <c r="BN9084"/>
      <c r="BO9084"/>
      <c r="BP9084"/>
      <c r="BQ9084"/>
      <c r="BR9084"/>
      <c r="BS9084"/>
      <c r="BT9084"/>
      <c r="BU9084"/>
    </row>
    <row r="9085" spans="2:73" x14ac:dyDescent="0.25">
      <c r="B9085" s="11"/>
      <c r="O9085" s="11"/>
      <c r="P9085" s="11"/>
      <c r="Q9085" s="11"/>
      <c r="U9085" s="11"/>
      <c r="BM9085"/>
      <c r="BN9085"/>
      <c r="BO9085"/>
      <c r="BP9085"/>
      <c r="BQ9085"/>
      <c r="BR9085"/>
      <c r="BS9085"/>
      <c r="BT9085"/>
      <c r="BU9085"/>
    </row>
    <row r="9086" spans="2:73" x14ac:dyDescent="0.25">
      <c r="B9086" s="11"/>
      <c r="O9086" s="11"/>
      <c r="P9086" s="11"/>
      <c r="Q9086" s="11"/>
      <c r="U9086" s="11"/>
      <c r="BM9086"/>
      <c r="BN9086"/>
      <c r="BO9086"/>
      <c r="BP9086"/>
      <c r="BQ9086"/>
      <c r="BR9086"/>
      <c r="BS9086"/>
      <c r="BT9086"/>
      <c r="BU9086"/>
    </row>
    <row r="9087" spans="2:73" x14ac:dyDescent="0.25">
      <c r="B9087" s="11"/>
      <c r="O9087" s="11"/>
      <c r="P9087" s="11"/>
      <c r="Q9087" s="11"/>
      <c r="U9087" s="11"/>
      <c r="BM9087"/>
      <c r="BN9087"/>
      <c r="BO9087"/>
      <c r="BP9087"/>
      <c r="BQ9087"/>
      <c r="BR9087"/>
      <c r="BS9087"/>
      <c r="BT9087"/>
      <c r="BU9087"/>
    </row>
    <row r="9088" spans="2:73" x14ac:dyDescent="0.25">
      <c r="B9088" s="11"/>
      <c r="O9088" s="11"/>
      <c r="P9088" s="11"/>
      <c r="U9088" s="11"/>
      <c r="BM9088"/>
      <c r="BN9088"/>
      <c r="BO9088"/>
      <c r="BP9088"/>
      <c r="BQ9088"/>
      <c r="BR9088"/>
      <c r="BS9088"/>
      <c r="BT9088"/>
      <c r="BU9088"/>
    </row>
    <row r="9089" spans="2:73" x14ac:dyDescent="0.25">
      <c r="B9089" s="11"/>
      <c r="O9089" s="11"/>
      <c r="P9089" s="11"/>
      <c r="Q9089" s="11"/>
      <c r="U9089" s="11"/>
      <c r="BM9089"/>
      <c r="BN9089"/>
      <c r="BO9089"/>
      <c r="BP9089"/>
      <c r="BQ9089"/>
      <c r="BR9089"/>
      <c r="BS9089"/>
      <c r="BT9089"/>
      <c r="BU9089"/>
    </row>
    <row r="9090" spans="2:73" x14ac:dyDescent="0.25">
      <c r="B9090" s="11"/>
      <c r="O9090" s="11"/>
      <c r="P9090" s="11"/>
      <c r="U9090" s="11"/>
      <c r="BM9090"/>
      <c r="BN9090"/>
      <c r="BO9090"/>
      <c r="BP9090"/>
      <c r="BQ9090"/>
      <c r="BR9090"/>
      <c r="BS9090"/>
      <c r="BT9090"/>
      <c r="BU9090"/>
    </row>
    <row r="9091" spans="2:73" x14ac:dyDescent="0.25">
      <c r="B9091" s="11"/>
      <c r="O9091" s="11"/>
      <c r="P9091" s="11"/>
      <c r="Q9091" s="11"/>
      <c r="U9091" s="11"/>
      <c r="BM9091"/>
      <c r="BN9091"/>
      <c r="BO9091"/>
      <c r="BP9091"/>
      <c r="BQ9091"/>
      <c r="BR9091"/>
      <c r="BS9091"/>
      <c r="BT9091"/>
      <c r="BU9091"/>
    </row>
    <row r="9092" spans="2:73" x14ac:dyDescent="0.25">
      <c r="B9092" s="11"/>
      <c r="O9092" s="11"/>
      <c r="P9092" s="11"/>
      <c r="Q9092" s="11"/>
      <c r="U9092" s="11"/>
      <c r="BM9092"/>
      <c r="BN9092"/>
      <c r="BO9092"/>
      <c r="BP9092"/>
      <c r="BQ9092"/>
      <c r="BR9092"/>
      <c r="BS9092"/>
      <c r="BT9092"/>
      <c r="BU9092"/>
    </row>
    <row r="9093" spans="2:73" x14ac:dyDescent="0.25">
      <c r="B9093" s="11"/>
      <c r="O9093" s="11"/>
      <c r="P9093" s="11"/>
      <c r="U9093" s="11"/>
      <c r="BM9093"/>
      <c r="BN9093"/>
      <c r="BO9093"/>
      <c r="BP9093"/>
      <c r="BQ9093"/>
      <c r="BR9093"/>
      <c r="BS9093"/>
      <c r="BT9093"/>
      <c r="BU9093"/>
    </row>
    <row r="9094" spans="2:73" x14ac:dyDescent="0.25">
      <c r="B9094" s="11"/>
      <c r="O9094" s="11"/>
      <c r="P9094" s="11"/>
      <c r="Q9094" s="11"/>
      <c r="U9094" s="11"/>
      <c r="BM9094"/>
      <c r="BN9094"/>
      <c r="BO9094"/>
      <c r="BP9094"/>
      <c r="BQ9094"/>
      <c r="BR9094"/>
      <c r="BS9094"/>
      <c r="BT9094"/>
      <c r="BU9094"/>
    </row>
    <row r="9095" spans="2:73" x14ac:dyDescent="0.25">
      <c r="B9095" s="11"/>
      <c r="O9095" s="11"/>
      <c r="P9095" s="11"/>
      <c r="U9095" s="11"/>
      <c r="BM9095"/>
      <c r="BN9095"/>
      <c r="BO9095"/>
      <c r="BP9095"/>
      <c r="BQ9095"/>
      <c r="BR9095"/>
      <c r="BS9095"/>
      <c r="BT9095"/>
      <c r="BU9095"/>
    </row>
    <row r="9096" spans="2:73" x14ac:dyDescent="0.25">
      <c r="B9096" s="11"/>
      <c r="O9096" s="11"/>
      <c r="P9096" s="11"/>
      <c r="Q9096" s="11"/>
      <c r="U9096" s="11"/>
      <c r="BM9096"/>
      <c r="BN9096"/>
      <c r="BO9096"/>
      <c r="BP9096"/>
      <c r="BQ9096"/>
      <c r="BR9096"/>
      <c r="BS9096"/>
      <c r="BT9096"/>
      <c r="BU9096"/>
    </row>
    <row r="9097" spans="2:73" x14ac:dyDescent="0.25">
      <c r="B9097" s="11"/>
      <c r="O9097" s="11"/>
      <c r="P9097" s="11"/>
      <c r="U9097" s="11"/>
      <c r="BM9097"/>
      <c r="BN9097"/>
      <c r="BO9097"/>
      <c r="BP9097"/>
      <c r="BQ9097"/>
      <c r="BR9097"/>
      <c r="BS9097"/>
      <c r="BT9097"/>
      <c r="BU9097"/>
    </row>
    <row r="9098" spans="2:73" x14ac:dyDescent="0.25">
      <c r="B9098" s="11"/>
      <c r="O9098" s="11"/>
      <c r="P9098" s="11"/>
      <c r="Q9098" s="11"/>
      <c r="U9098" s="11"/>
      <c r="BM9098"/>
      <c r="BN9098"/>
      <c r="BO9098"/>
      <c r="BP9098"/>
      <c r="BQ9098"/>
      <c r="BR9098"/>
      <c r="BS9098"/>
      <c r="BT9098"/>
      <c r="BU9098"/>
    </row>
    <row r="9099" spans="2:73" x14ac:dyDescent="0.25">
      <c r="B9099" s="11"/>
      <c r="O9099" s="11"/>
      <c r="P9099" s="11"/>
      <c r="U9099" s="11"/>
      <c r="BM9099"/>
      <c r="BN9099"/>
      <c r="BO9099"/>
      <c r="BP9099"/>
      <c r="BQ9099"/>
      <c r="BR9099"/>
      <c r="BS9099"/>
      <c r="BT9099"/>
      <c r="BU9099"/>
    </row>
    <row r="9100" spans="2:73" x14ac:dyDescent="0.25">
      <c r="B9100" s="11"/>
      <c r="O9100" s="11"/>
      <c r="P9100" s="11"/>
      <c r="U9100" s="11"/>
      <c r="BM9100"/>
      <c r="BN9100"/>
      <c r="BO9100"/>
      <c r="BP9100"/>
      <c r="BQ9100"/>
      <c r="BR9100"/>
      <c r="BS9100"/>
      <c r="BT9100"/>
      <c r="BU9100"/>
    </row>
    <row r="9101" spans="2:73" x14ac:dyDescent="0.25">
      <c r="B9101" s="11"/>
      <c r="O9101" s="11"/>
      <c r="P9101" s="11"/>
      <c r="U9101" s="11"/>
      <c r="BM9101"/>
      <c r="BN9101"/>
      <c r="BO9101"/>
      <c r="BP9101"/>
      <c r="BQ9101"/>
      <c r="BR9101"/>
      <c r="BS9101"/>
      <c r="BT9101"/>
      <c r="BU9101"/>
    </row>
    <row r="9102" spans="2:73" x14ac:dyDescent="0.25">
      <c r="B9102" s="11"/>
      <c r="O9102" s="11"/>
      <c r="P9102" s="11"/>
      <c r="U9102" s="11"/>
      <c r="BM9102"/>
      <c r="BN9102"/>
      <c r="BO9102"/>
      <c r="BP9102"/>
      <c r="BQ9102"/>
      <c r="BR9102"/>
      <c r="BS9102"/>
      <c r="BT9102"/>
      <c r="BU9102"/>
    </row>
    <row r="9103" spans="2:73" x14ac:dyDescent="0.25">
      <c r="B9103" s="11"/>
      <c r="O9103" s="11"/>
      <c r="P9103" s="11"/>
      <c r="U9103" s="11"/>
      <c r="BM9103"/>
      <c r="BN9103"/>
      <c r="BO9103"/>
      <c r="BP9103"/>
      <c r="BQ9103"/>
      <c r="BR9103"/>
      <c r="BS9103"/>
      <c r="BT9103"/>
      <c r="BU9103"/>
    </row>
    <row r="9104" spans="2:73" x14ac:dyDescent="0.25">
      <c r="B9104" s="11"/>
      <c r="O9104" s="11"/>
      <c r="P9104" s="11"/>
      <c r="U9104" s="11"/>
      <c r="BM9104"/>
      <c r="BN9104"/>
      <c r="BO9104"/>
      <c r="BP9104"/>
      <c r="BQ9104"/>
      <c r="BR9104"/>
      <c r="BS9104"/>
      <c r="BT9104"/>
      <c r="BU9104"/>
    </row>
    <row r="9105" spans="2:73" x14ac:dyDescent="0.25">
      <c r="B9105" s="11"/>
      <c r="O9105" s="11"/>
      <c r="P9105" s="11"/>
      <c r="U9105" s="11"/>
      <c r="BM9105"/>
      <c r="BN9105"/>
      <c r="BO9105"/>
      <c r="BP9105"/>
      <c r="BQ9105"/>
      <c r="BR9105"/>
      <c r="BS9105"/>
      <c r="BT9105"/>
      <c r="BU9105"/>
    </row>
    <row r="9106" spans="2:73" x14ac:dyDescent="0.25">
      <c r="B9106" s="11"/>
      <c r="O9106" s="11"/>
      <c r="P9106" s="11"/>
      <c r="Q9106" s="11"/>
      <c r="U9106" s="11"/>
      <c r="BM9106"/>
      <c r="BN9106"/>
      <c r="BO9106"/>
      <c r="BP9106"/>
      <c r="BQ9106"/>
      <c r="BR9106"/>
      <c r="BS9106"/>
      <c r="BT9106"/>
      <c r="BU9106"/>
    </row>
    <row r="9107" spans="2:73" x14ac:dyDescent="0.25">
      <c r="B9107" s="11"/>
      <c r="O9107" s="11"/>
      <c r="P9107" s="11"/>
      <c r="Q9107" s="11"/>
      <c r="U9107" s="11"/>
      <c r="BM9107"/>
      <c r="BN9107"/>
      <c r="BO9107"/>
      <c r="BP9107"/>
      <c r="BQ9107"/>
      <c r="BR9107"/>
      <c r="BS9107"/>
      <c r="BT9107"/>
      <c r="BU9107"/>
    </row>
    <row r="9108" spans="2:73" x14ac:dyDescent="0.25">
      <c r="B9108" s="11"/>
      <c r="O9108" s="11"/>
      <c r="P9108" s="11"/>
      <c r="Q9108" s="11"/>
      <c r="U9108" s="11"/>
      <c r="BM9108"/>
      <c r="BN9108"/>
      <c r="BO9108"/>
      <c r="BP9108"/>
      <c r="BQ9108"/>
      <c r="BR9108"/>
      <c r="BS9108"/>
      <c r="BT9108"/>
      <c r="BU9108"/>
    </row>
    <row r="9109" spans="2:73" x14ac:dyDescent="0.25">
      <c r="B9109" s="11"/>
      <c r="O9109" s="11"/>
      <c r="P9109" s="11"/>
      <c r="Q9109" s="11"/>
      <c r="U9109" s="11"/>
      <c r="BM9109"/>
      <c r="BN9109"/>
      <c r="BO9109"/>
      <c r="BP9109"/>
      <c r="BQ9109"/>
      <c r="BR9109"/>
      <c r="BS9109"/>
      <c r="BT9109"/>
      <c r="BU9109"/>
    </row>
    <row r="9110" spans="2:73" x14ac:dyDescent="0.25">
      <c r="B9110" s="11"/>
      <c r="O9110" s="11"/>
      <c r="P9110" s="11"/>
      <c r="U9110" s="11"/>
      <c r="BM9110"/>
      <c r="BN9110"/>
      <c r="BO9110"/>
      <c r="BP9110"/>
      <c r="BQ9110"/>
      <c r="BR9110"/>
      <c r="BS9110"/>
      <c r="BT9110"/>
      <c r="BU9110"/>
    </row>
    <row r="9111" spans="2:73" x14ac:dyDescent="0.25">
      <c r="B9111" s="11"/>
      <c r="O9111" s="11"/>
      <c r="P9111" s="11"/>
      <c r="Q9111" s="11"/>
      <c r="U9111" s="11"/>
      <c r="BM9111"/>
      <c r="BN9111"/>
      <c r="BO9111"/>
      <c r="BP9111"/>
      <c r="BQ9111"/>
      <c r="BR9111"/>
      <c r="BS9111"/>
      <c r="BT9111"/>
      <c r="BU9111"/>
    </row>
    <row r="9112" spans="2:73" x14ac:dyDescent="0.25">
      <c r="B9112" s="11"/>
      <c r="O9112" s="11"/>
      <c r="P9112" s="11"/>
      <c r="Q9112" s="11"/>
      <c r="U9112" s="11"/>
      <c r="BM9112"/>
      <c r="BN9112"/>
      <c r="BO9112"/>
      <c r="BP9112"/>
      <c r="BQ9112"/>
      <c r="BR9112"/>
      <c r="BS9112"/>
      <c r="BT9112"/>
      <c r="BU9112"/>
    </row>
    <row r="9113" spans="2:73" x14ac:dyDescent="0.25">
      <c r="B9113" s="11"/>
      <c r="O9113" s="11"/>
      <c r="P9113" s="11"/>
      <c r="U9113" s="11"/>
      <c r="BM9113"/>
      <c r="BN9113"/>
      <c r="BO9113"/>
      <c r="BP9113"/>
      <c r="BQ9113"/>
      <c r="BR9113"/>
      <c r="BS9113"/>
      <c r="BT9113"/>
      <c r="BU9113"/>
    </row>
    <row r="9114" spans="2:73" x14ac:dyDescent="0.25">
      <c r="B9114" s="11"/>
      <c r="O9114" s="11"/>
      <c r="P9114" s="11"/>
      <c r="U9114" s="11"/>
      <c r="BM9114"/>
      <c r="BN9114"/>
      <c r="BO9114"/>
      <c r="BP9114"/>
      <c r="BQ9114"/>
      <c r="BR9114"/>
      <c r="BS9114"/>
      <c r="BT9114"/>
      <c r="BU9114"/>
    </row>
    <row r="9115" spans="2:73" x14ac:dyDescent="0.25">
      <c r="B9115" s="11"/>
      <c r="O9115" s="11"/>
      <c r="P9115" s="11"/>
      <c r="U9115" s="11"/>
      <c r="BM9115"/>
      <c r="BN9115"/>
      <c r="BO9115"/>
      <c r="BP9115"/>
      <c r="BQ9115"/>
      <c r="BR9115"/>
      <c r="BS9115"/>
      <c r="BT9115"/>
      <c r="BU9115"/>
    </row>
    <row r="9116" spans="2:73" x14ac:dyDescent="0.25">
      <c r="B9116" s="11"/>
      <c r="O9116" s="11"/>
      <c r="P9116" s="11"/>
      <c r="Q9116" s="11"/>
      <c r="U9116" s="11"/>
      <c r="BM9116"/>
      <c r="BN9116"/>
      <c r="BO9116"/>
      <c r="BP9116"/>
      <c r="BQ9116"/>
      <c r="BR9116"/>
      <c r="BS9116"/>
      <c r="BT9116"/>
      <c r="BU9116"/>
    </row>
    <row r="9117" spans="2:73" x14ac:dyDescent="0.25">
      <c r="B9117" s="11"/>
      <c r="O9117" s="11"/>
      <c r="P9117" s="11"/>
      <c r="Q9117" s="11"/>
      <c r="U9117" s="11"/>
      <c r="BM9117"/>
      <c r="BN9117"/>
      <c r="BO9117"/>
      <c r="BP9117"/>
      <c r="BQ9117"/>
      <c r="BR9117"/>
      <c r="BS9117"/>
      <c r="BT9117"/>
      <c r="BU9117"/>
    </row>
    <row r="9118" spans="2:73" x14ac:dyDescent="0.25">
      <c r="B9118" s="11"/>
      <c r="O9118" s="11"/>
      <c r="P9118" s="11"/>
      <c r="Q9118" s="11"/>
      <c r="U9118" s="11"/>
      <c r="BM9118"/>
      <c r="BN9118"/>
      <c r="BO9118"/>
      <c r="BP9118"/>
      <c r="BQ9118"/>
      <c r="BR9118"/>
      <c r="BS9118"/>
      <c r="BT9118"/>
      <c r="BU9118"/>
    </row>
    <row r="9119" spans="2:73" x14ac:dyDescent="0.25">
      <c r="B9119" s="11"/>
      <c r="O9119" s="11"/>
      <c r="P9119" s="11"/>
      <c r="Q9119" s="11"/>
      <c r="U9119" s="11"/>
      <c r="BM9119"/>
      <c r="BN9119"/>
      <c r="BO9119"/>
      <c r="BP9119"/>
      <c r="BQ9119"/>
      <c r="BR9119"/>
      <c r="BS9119"/>
      <c r="BT9119"/>
      <c r="BU9119"/>
    </row>
    <row r="9120" spans="2:73" x14ac:dyDescent="0.25">
      <c r="B9120" s="11"/>
      <c r="O9120" s="11"/>
      <c r="P9120" s="11"/>
      <c r="U9120" s="11"/>
      <c r="BM9120"/>
      <c r="BN9120"/>
      <c r="BO9120"/>
      <c r="BP9120"/>
      <c r="BQ9120"/>
      <c r="BR9120"/>
      <c r="BS9120"/>
      <c r="BT9120"/>
      <c r="BU9120"/>
    </row>
    <row r="9121" spans="2:73" x14ac:dyDescent="0.25">
      <c r="B9121" s="11"/>
      <c r="O9121" s="11"/>
      <c r="P9121" s="11"/>
      <c r="U9121" s="11"/>
      <c r="BM9121"/>
      <c r="BN9121"/>
      <c r="BO9121"/>
      <c r="BP9121"/>
      <c r="BQ9121"/>
      <c r="BR9121"/>
      <c r="BS9121"/>
      <c r="BT9121"/>
      <c r="BU9121"/>
    </row>
    <row r="9122" spans="2:73" x14ac:dyDescent="0.25">
      <c r="B9122" s="11"/>
      <c r="O9122" s="11"/>
      <c r="P9122" s="11"/>
      <c r="Q9122" s="11"/>
      <c r="U9122" s="11"/>
      <c r="BM9122"/>
      <c r="BN9122"/>
      <c r="BO9122"/>
      <c r="BP9122"/>
      <c r="BQ9122"/>
      <c r="BR9122"/>
      <c r="BS9122"/>
      <c r="BT9122"/>
      <c r="BU9122"/>
    </row>
    <row r="9123" spans="2:73" x14ac:dyDescent="0.25">
      <c r="B9123" s="11"/>
      <c r="O9123" s="11"/>
      <c r="P9123" s="11"/>
      <c r="Q9123" s="11"/>
      <c r="U9123" s="11"/>
      <c r="BM9123"/>
      <c r="BN9123"/>
      <c r="BO9123"/>
      <c r="BP9123"/>
      <c r="BQ9123"/>
      <c r="BR9123"/>
      <c r="BS9123"/>
      <c r="BT9123"/>
      <c r="BU9123"/>
    </row>
    <row r="9124" spans="2:73" x14ac:dyDescent="0.25">
      <c r="B9124" s="11"/>
      <c r="O9124" s="11"/>
      <c r="P9124" s="11"/>
      <c r="Q9124" s="11"/>
      <c r="U9124" s="11"/>
      <c r="BM9124"/>
      <c r="BN9124"/>
      <c r="BO9124"/>
      <c r="BP9124"/>
      <c r="BQ9124"/>
      <c r="BR9124"/>
      <c r="BS9124"/>
      <c r="BT9124"/>
      <c r="BU9124"/>
    </row>
    <row r="9125" spans="2:73" x14ac:dyDescent="0.25">
      <c r="B9125" s="11"/>
      <c r="O9125" s="11"/>
      <c r="P9125" s="11"/>
      <c r="U9125" s="11"/>
      <c r="BM9125"/>
      <c r="BN9125"/>
      <c r="BO9125"/>
      <c r="BP9125"/>
      <c r="BQ9125"/>
      <c r="BR9125"/>
      <c r="BS9125"/>
      <c r="BT9125"/>
      <c r="BU9125"/>
    </row>
    <row r="9126" spans="2:73" x14ac:dyDescent="0.25">
      <c r="B9126" s="11"/>
      <c r="O9126" s="11"/>
      <c r="P9126" s="11"/>
      <c r="Q9126" s="11"/>
      <c r="U9126" s="11"/>
      <c r="BM9126"/>
      <c r="BN9126"/>
      <c r="BO9126"/>
      <c r="BP9126"/>
      <c r="BQ9126"/>
      <c r="BR9126"/>
      <c r="BS9126"/>
      <c r="BT9126"/>
      <c r="BU9126"/>
    </row>
    <row r="9127" spans="2:73" x14ac:dyDescent="0.25">
      <c r="B9127" s="11"/>
      <c r="O9127" s="11"/>
      <c r="P9127" s="11"/>
      <c r="Q9127" s="11"/>
      <c r="U9127" s="11"/>
      <c r="BM9127"/>
      <c r="BN9127"/>
      <c r="BO9127"/>
      <c r="BP9127"/>
      <c r="BQ9127"/>
      <c r="BR9127"/>
      <c r="BS9127"/>
      <c r="BT9127"/>
      <c r="BU9127"/>
    </row>
    <row r="9128" spans="2:73" x14ac:dyDescent="0.25">
      <c r="B9128" s="11"/>
      <c r="O9128" s="11"/>
      <c r="P9128" s="11"/>
      <c r="U9128" s="11"/>
      <c r="BM9128"/>
      <c r="BN9128"/>
      <c r="BO9128"/>
      <c r="BP9128"/>
      <c r="BQ9128"/>
      <c r="BR9128"/>
      <c r="BS9128"/>
      <c r="BT9128"/>
      <c r="BU9128"/>
    </row>
    <row r="9129" spans="2:73" x14ac:dyDescent="0.25">
      <c r="B9129" s="11"/>
      <c r="O9129" s="11"/>
      <c r="P9129" s="11"/>
      <c r="U9129" s="11"/>
      <c r="BM9129"/>
      <c r="BN9129"/>
      <c r="BO9129"/>
      <c r="BP9129"/>
      <c r="BQ9129"/>
      <c r="BR9129"/>
      <c r="BS9129"/>
      <c r="BT9129"/>
      <c r="BU9129"/>
    </row>
    <row r="9130" spans="2:73" x14ac:dyDescent="0.25">
      <c r="B9130" s="11"/>
      <c r="O9130" s="11"/>
      <c r="P9130" s="11"/>
      <c r="Q9130" s="11"/>
      <c r="U9130" s="11"/>
      <c r="BM9130"/>
      <c r="BN9130"/>
      <c r="BO9130"/>
      <c r="BP9130"/>
      <c r="BQ9130"/>
      <c r="BR9130"/>
      <c r="BS9130"/>
      <c r="BT9130"/>
      <c r="BU9130"/>
    </row>
    <row r="9131" spans="2:73" x14ac:dyDescent="0.25">
      <c r="B9131" s="11"/>
      <c r="O9131" s="11"/>
      <c r="P9131" s="11"/>
      <c r="Q9131" s="11"/>
      <c r="U9131" s="11"/>
      <c r="BM9131"/>
      <c r="BN9131"/>
      <c r="BO9131"/>
      <c r="BP9131"/>
      <c r="BQ9131"/>
      <c r="BR9131"/>
      <c r="BS9131"/>
      <c r="BT9131"/>
      <c r="BU9131"/>
    </row>
    <row r="9132" spans="2:73" x14ac:dyDescent="0.25">
      <c r="B9132" s="11"/>
      <c r="O9132" s="11"/>
      <c r="P9132" s="11"/>
      <c r="Q9132" s="11"/>
      <c r="U9132" s="11"/>
      <c r="BM9132"/>
      <c r="BN9132"/>
      <c r="BO9132"/>
      <c r="BP9132"/>
      <c r="BQ9132"/>
      <c r="BR9132"/>
      <c r="BS9132"/>
      <c r="BT9132"/>
      <c r="BU9132"/>
    </row>
    <row r="9133" spans="2:73" x14ac:dyDescent="0.25">
      <c r="B9133" s="11"/>
      <c r="O9133" s="11"/>
      <c r="P9133" s="11"/>
      <c r="U9133" s="11"/>
      <c r="BM9133"/>
      <c r="BN9133"/>
      <c r="BO9133"/>
      <c r="BP9133"/>
      <c r="BQ9133"/>
      <c r="BR9133"/>
      <c r="BS9133"/>
      <c r="BT9133"/>
      <c r="BU9133"/>
    </row>
    <row r="9134" spans="2:73" x14ac:dyDescent="0.25">
      <c r="B9134" s="11"/>
      <c r="O9134" s="11"/>
      <c r="P9134" s="11"/>
      <c r="Q9134" s="11"/>
      <c r="U9134" s="11"/>
      <c r="BM9134"/>
      <c r="BN9134"/>
      <c r="BO9134"/>
      <c r="BP9134"/>
      <c r="BQ9134"/>
      <c r="BR9134"/>
      <c r="BS9134"/>
      <c r="BT9134"/>
      <c r="BU9134"/>
    </row>
    <row r="9135" spans="2:73" x14ac:dyDescent="0.25">
      <c r="B9135" s="11"/>
      <c r="O9135" s="11"/>
      <c r="P9135" s="11"/>
      <c r="Q9135" s="11"/>
      <c r="U9135" s="11"/>
      <c r="BM9135"/>
      <c r="BN9135"/>
      <c r="BO9135"/>
      <c r="BP9135"/>
      <c r="BQ9135"/>
      <c r="BR9135"/>
      <c r="BS9135"/>
      <c r="BT9135"/>
      <c r="BU9135"/>
    </row>
    <row r="9136" spans="2:73" x14ac:dyDescent="0.25">
      <c r="B9136" s="11"/>
      <c r="O9136" s="11"/>
      <c r="P9136" s="11"/>
      <c r="Q9136" s="11"/>
      <c r="U9136" s="11"/>
      <c r="BM9136"/>
      <c r="BN9136"/>
      <c r="BO9136"/>
      <c r="BP9136"/>
      <c r="BQ9136"/>
      <c r="BR9136"/>
      <c r="BS9136"/>
      <c r="BT9136"/>
      <c r="BU9136"/>
    </row>
    <row r="9137" spans="2:73" x14ac:dyDescent="0.25">
      <c r="B9137" s="11"/>
      <c r="O9137" s="11"/>
      <c r="P9137" s="11"/>
      <c r="Q9137" s="11"/>
      <c r="U9137" s="11"/>
      <c r="BM9137"/>
      <c r="BN9137"/>
      <c r="BO9137"/>
      <c r="BP9137"/>
      <c r="BQ9137"/>
      <c r="BR9137"/>
      <c r="BS9137"/>
      <c r="BT9137"/>
      <c r="BU9137"/>
    </row>
    <row r="9138" spans="2:73" x14ac:dyDescent="0.25">
      <c r="B9138" s="11"/>
      <c r="O9138" s="11"/>
      <c r="P9138" s="11"/>
      <c r="U9138" s="11"/>
      <c r="BM9138"/>
      <c r="BN9138"/>
      <c r="BO9138"/>
      <c r="BP9138"/>
      <c r="BQ9138"/>
      <c r="BR9138"/>
      <c r="BS9138"/>
      <c r="BT9138"/>
      <c r="BU9138"/>
    </row>
    <row r="9139" spans="2:73" x14ac:dyDescent="0.25">
      <c r="B9139" s="11"/>
      <c r="O9139" s="11"/>
      <c r="P9139" s="11"/>
      <c r="U9139" s="11"/>
      <c r="BM9139"/>
      <c r="BN9139"/>
      <c r="BO9139"/>
      <c r="BP9139"/>
      <c r="BQ9139"/>
      <c r="BR9139"/>
      <c r="BS9139"/>
      <c r="BT9139"/>
      <c r="BU9139"/>
    </row>
    <row r="9140" spans="2:73" x14ac:dyDescent="0.25">
      <c r="B9140" s="11"/>
      <c r="O9140" s="11"/>
      <c r="P9140" s="11"/>
      <c r="Q9140" s="11"/>
      <c r="U9140" s="11"/>
      <c r="BM9140"/>
      <c r="BN9140"/>
      <c r="BO9140"/>
      <c r="BP9140"/>
      <c r="BQ9140"/>
      <c r="BR9140"/>
      <c r="BS9140"/>
      <c r="BT9140"/>
      <c r="BU9140"/>
    </row>
    <row r="9141" spans="2:73" x14ac:dyDescent="0.25">
      <c r="B9141" s="11"/>
      <c r="O9141" s="11"/>
      <c r="P9141" s="11"/>
      <c r="Q9141" s="11"/>
      <c r="U9141" s="11"/>
      <c r="BM9141"/>
      <c r="BN9141"/>
      <c r="BO9141"/>
      <c r="BP9141"/>
      <c r="BQ9141"/>
      <c r="BR9141"/>
      <c r="BS9141"/>
      <c r="BT9141"/>
      <c r="BU9141"/>
    </row>
    <row r="9142" spans="2:73" x14ac:dyDescent="0.25">
      <c r="B9142" s="11"/>
      <c r="O9142" s="11"/>
      <c r="P9142" s="11"/>
      <c r="Q9142" s="11"/>
      <c r="U9142" s="11"/>
      <c r="BM9142"/>
      <c r="BN9142"/>
      <c r="BO9142"/>
      <c r="BP9142"/>
      <c r="BQ9142"/>
      <c r="BR9142"/>
      <c r="BS9142"/>
      <c r="BT9142"/>
      <c r="BU9142"/>
    </row>
    <row r="9143" spans="2:73" x14ac:dyDescent="0.25">
      <c r="B9143" s="11"/>
      <c r="O9143" s="11"/>
      <c r="P9143" s="11"/>
      <c r="Q9143" s="11"/>
      <c r="U9143" s="11"/>
      <c r="BM9143"/>
      <c r="BN9143"/>
      <c r="BO9143"/>
      <c r="BP9143"/>
      <c r="BQ9143"/>
      <c r="BR9143"/>
      <c r="BS9143"/>
      <c r="BT9143"/>
      <c r="BU9143"/>
    </row>
    <row r="9144" spans="2:73" x14ac:dyDescent="0.25">
      <c r="B9144" s="11"/>
      <c r="O9144" s="11"/>
      <c r="P9144" s="11"/>
      <c r="Q9144" s="11"/>
      <c r="U9144" s="11"/>
      <c r="BM9144"/>
      <c r="BN9144"/>
      <c r="BO9144"/>
      <c r="BP9144"/>
      <c r="BQ9144"/>
      <c r="BR9144"/>
      <c r="BS9144"/>
      <c r="BT9144"/>
      <c r="BU9144"/>
    </row>
    <row r="9145" spans="2:73" x14ac:dyDescent="0.25">
      <c r="B9145" s="11"/>
      <c r="O9145" s="11"/>
      <c r="P9145" s="11"/>
      <c r="U9145" s="11"/>
      <c r="BM9145"/>
      <c r="BN9145"/>
      <c r="BO9145"/>
      <c r="BP9145"/>
      <c r="BQ9145"/>
      <c r="BR9145"/>
      <c r="BS9145"/>
      <c r="BT9145"/>
      <c r="BU9145"/>
    </row>
    <row r="9146" spans="2:73" x14ac:dyDescent="0.25">
      <c r="B9146" s="11"/>
      <c r="O9146" s="11"/>
      <c r="P9146" s="11"/>
      <c r="Q9146" s="11"/>
      <c r="U9146" s="11"/>
      <c r="BM9146"/>
      <c r="BN9146"/>
      <c r="BO9146"/>
      <c r="BP9146"/>
      <c r="BQ9146"/>
      <c r="BR9146"/>
      <c r="BS9146"/>
      <c r="BT9146"/>
      <c r="BU9146"/>
    </row>
    <row r="9147" spans="2:73" x14ac:dyDescent="0.25">
      <c r="B9147" s="11"/>
      <c r="O9147" s="11"/>
      <c r="P9147" s="11"/>
      <c r="Q9147" s="11"/>
      <c r="U9147" s="11"/>
      <c r="BM9147"/>
      <c r="BN9147"/>
      <c r="BO9147"/>
      <c r="BP9147"/>
      <c r="BQ9147"/>
      <c r="BR9147"/>
      <c r="BS9147"/>
      <c r="BT9147"/>
      <c r="BU9147"/>
    </row>
    <row r="9148" spans="2:73" x14ac:dyDescent="0.25">
      <c r="B9148" s="11"/>
      <c r="O9148" s="11"/>
      <c r="P9148" s="11"/>
      <c r="U9148" s="11"/>
      <c r="BM9148"/>
      <c r="BN9148"/>
      <c r="BO9148"/>
      <c r="BP9148"/>
      <c r="BQ9148"/>
      <c r="BR9148"/>
      <c r="BS9148"/>
      <c r="BT9148"/>
      <c r="BU9148"/>
    </row>
    <row r="9149" spans="2:73" x14ac:dyDescent="0.25">
      <c r="B9149" s="11"/>
      <c r="O9149" s="11"/>
      <c r="P9149" s="11"/>
      <c r="Q9149" s="11"/>
      <c r="U9149" s="11"/>
      <c r="BM9149"/>
      <c r="BN9149"/>
      <c r="BO9149"/>
      <c r="BP9149"/>
      <c r="BQ9149"/>
      <c r="BR9149"/>
      <c r="BS9149"/>
      <c r="BT9149"/>
      <c r="BU9149"/>
    </row>
    <row r="9150" spans="2:73" x14ac:dyDescent="0.25">
      <c r="B9150" s="11"/>
      <c r="O9150" s="11"/>
      <c r="P9150" s="11"/>
      <c r="Q9150" s="11"/>
      <c r="U9150" s="11"/>
      <c r="BM9150"/>
      <c r="BN9150"/>
      <c r="BO9150"/>
      <c r="BP9150"/>
      <c r="BQ9150"/>
      <c r="BR9150"/>
      <c r="BS9150"/>
      <c r="BT9150"/>
      <c r="BU9150"/>
    </row>
    <row r="9151" spans="2:73" x14ac:dyDescent="0.25">
      <c r="B9151" s="11"/>
      <c r="O9151" s="11"/>
      <c r="P9151" s="11"/>
      <c r="U9151" s="11"/>
      <c r="BM9151"/>
      <c r="BN9151"/>
      <c r="BO9151"/>
      <c r="BP9151"/>
      <c r="BQ9151"/>
      <c r="BR9151"/>
      <c r="BS9151"/>
      <c r="BT9151"/>
      <c r="BU9151"/>
    </row>
    <row r="9152" spans="2:73" x14ac:dyDescent="0.25">
      <c r="B9152" s="11"/>
      <c r="O9152" s="11"/>
      <c r="P9152" s="11"/>
      <c r="Q9152" s="11"/>
      <c r="U9152" s="11"/>
      <c r="BM9152"/>
      <c r="BN9152"/>
      <c r="BO9152"/>
      <c r="BP9152"/>
      <c r="BQ9152"/>
      <c r="BR9152"/>
      <c r="BS9152"/>
      <c r="BT9152"/>
      <c r="BU9152"/>
    </row>
    <row r="9153" spans="2:73" x14ac:dyDescent="0.25">
      <c r="B9153" s="11"/>
      <c r="O9153" s="11"/>
      <c r="P9153" s="11"/>
      <c r="U9153" s="11"/>
      <c r="BM9153"/>
      <c r="BN9153"/>
      <c r="BO9153"/>
      <c r="BP9153"/>
      <c r="BQ9153"/>
      <c r="BR9153"/>
      <c r="BS9153"/>
      <c r="BT9153"/>
      <c r="BU9153"/>
    </row>
    <row r="9154" spans="2:73" x14ac:dyDescent="0.25">
      <c r="B9154" s="11"/>
      <c r="O9154" s="11"/>
      <c r="P9154" s="11"/>
      <c r="U9154" s="11"/>
      <c r="BM9154"/>
      <c r="BN9154"/>
      <c r="BO9154"/>
      <c r="BP9154"/>
      <c r="BQ9154"/>
      <c r="BR9154"/>
      <c r="BS9154"/>
      <c r="BT9154"/>
      <c r="BU9154"/>
    </row>
    <row r="9155" spans="2:73" x14ac:dyDescent="0.25">
      <c r="B9155" s="11"/>
      <c r="O9155" s="11"/>
      <c r="P9155" s="11"/>
      <c r="Q9155" s="11"/>
      <c r="U9155" s="11"/>
      <c r="BM9155"/>
      <c r="BN9155"/>
      <c r="BO9155"/>
      <c r="BP9155"/>
      <c r="BQ9155"/>
      <c r="BR9155"/>
      <c r="BS9155"/>
      <c r="BT9155"/>
      <c r="BU9155"/>
    </row>
    <row r="9156" spans="2:73" x14ac:dyDescent="0.25">
      <c r="B9156" s="11"/>
      <c r="O9156" s="11"/>
      <c r="P9156" s="11"/>
      <c r="Q9156" s="11"/>
      <c r="U9156" s="11"/>
      <c r="BM9156"/>
      <c r="BN9156"/>
      <c r="BO9156"/>
      <c r="BP9156"/>
      <c r="BQ9156"/>
      <c r="BR9156"/>
      <c r="BS9156"/>
      <c r="BT9156"/>
      <c r="BU9156"/>
    </row>
    <row r="9157" spans="2:73" x14ac:dyDescent="0.25">
      <c r="B9157" s="11"/>
      <c r="O9157" s="11"/>
      <c r="P9157" s="11"/>
      <c r="Q9157" s="11"/>
      <c r="U9157" s="11"/>
      <c r="BM9157"/>
      <c r="BN9157"/>
      <c r="BO9157"/>
      <c r="BP9157"/>
      <c r="BQ9157"/>
      <c r="BR9157"/>
      <c r="BS9157"/>
      <c r="BT9157"/>
      <c r="BU9157"/>
    </row>
    <row r="9158" spans="2:73" x14ac:dyDescent="0.25">
      <c r="B9158" s="11"/>
      <c r="O9158" s="11"/>
      <c r="P9158" s="11"/>
      <c r="U9158" s="11"/>
      <c r="V9158" s="11"/>
      <c r="BM9158"/>
      <c r="BN9158"/>
      <c r="BO9158"/>
      <c r="BP9158"/>
      <c r="BQ9158"/>
      <c r="BR9158"/>
      <c r="BS9158"/>
      <c r="BT9158"/>
      <c r="BU9158"/>
    </row>
    <row r="9159" spans="2:73" x14ac:dyDescent="0.25">
      <c r="B9159" s="11"/>
      <c r="O9159" s="11"/>
      <c r="P9159" s="11"/>
      <c r="U9159" s="11"/>
      <c r="BM9159"/>
      <c r="BN9159"/>
      <c r="BO9159"/>
      <c r="BP9159"/>
      <c r="BQ9159"/>
      <c r="BR9159"/>
      <c r="BS9159"/>
      <c r="BT9159"/>
      <c r="BU9159"/>
    </row>
    <row r="9160" spans="2:73" x14ac:dyDescent="0.25">
      <c r="B9160" s="11"/>
      <c r="O9160" s="11"/>
      <c r="P9160" s="11"/>
      <c r="Q9160" s="11"/>
      <c r="U9160" s="11"/>
      <c r="BM9160"/>
      <c r="BN9160"/>
      <c r="BO9160"/>
      <c r="BP9160"/>
      <c r="BQ9160"/>
      <c r="BR9160"/>
      <c r="BS9160"/>
      <c r="BT9160"/>
      <c r="BU9160"/>
    </row>
    <row r="9161" spans="2:73" x14ac:dyDescent="0.25">
      <c r="B9161" s="11"/>
      <c r="O9161" s="11"/>
      <c r="P9161" s="11"/>
      <c r="Q9161" s="11"/>
      <c r="U9161" s="11"/>
      <c r="BM9161"/>
      <c r="BN9161"/>
      <c r="BO9161"/>
      <c r="BP9161"/>
      <c r="BQ9161"/>
      <c r="BR9161"/>
      <c r="BS9161"/>
      <c r="BT9161"/>
      <c r="BU9161"/>
    </row>
    <row r="9162" spans="2:73" x14ac:dyDescent="0.25">
      <c r="B9162" s="11"/>
      <c r="O9162" s="11"/>
      <c r="P9162" s="11"/>
      <c r="Q9162" s="11"/>
      <c r="U9162" s="11"/>
      <c r="BM9162"/>
      <c r="BN9162"/>
      <c r="BO9162"/>
      <c r="BP9162"/>
      <c r="BQ9162"/>
      <c r="BR9162"/>
      <c r="BS9162"/>
      <c r="BT9162"/>
      <c r="BU9162"/>
    </row>
    <row r="9163" spans="2:73" x14ac:dyDescent="0.25">
      <c r="B9163" s="11"/>
      <c r="O9163" s="11"/>
      <c r="P9163" s="11"/>
      <c r="Q9163" s="11"/>
      <c r="U9163" s="11"/>
      <c r="BM9163"/>
      <c r="BN9163"/>
      <c r="BO9163"/>
      <c r="BP9163"/>
      <c r="BQ9163"/>
      <c r="BR9163"/>
      <c r="BS9163"/>
      <c r="BT9163"/>
      <c r="BU9163"/>
    </row>
    <row r="9164" spans="2:73" x14ac:dyDescent="0.25">
      <c r="B9164" s="11"/>
      <c r="O9164" s="11"/>
      <c r="P9164" s="11"/>
      <c r="Q9164" s="11"/>
      <c r="U9164" s="11"/>
      <c r="BM9164"/>
      <c r="BN9164"/>
      <c r="BO9164"/>
      <c r="BP9164"/>
      <c r="BQ9164"/>
      <c r="BR9164"/>
      <c r="BS9164"/>
      <c r="BT9164"/>
      <c r="BU9164"/>
    </row>
    <row r="9165" spans="2:73" x14ac:dyDescent="0.25">
      <c r="B9165" s="11"/>
      <c r="F9165" s="11"/>
      <c r="O9165" s="11"/>
      <c r="P9165" s="11"/>
      <c r="Q9165" s="11"/>
      <c r="U9165" s="11"/>
      <c r="BM9165"/>
      <c r="BN9165"/>
      <c r="BO9165"/>
      <c r="BP9165"/>
      <c r="BQ9165"/>
      <c r="BR9165"/>
      <c r="BS9165"/>
      <c r="BT9165"/>
      <c r="BU9165"/>
    </row>
    <row r="9166" spans="2:73" x14ac:dyDescent="0.25">
      <c r="B9166" s="11"/>
      <c r="O9166" s="11"/>
      <c r="P9166" s="11"/>
      <c r="Q9166" s="11"/>
      <c r="U9166" s="11"/>
      <c r="BM9166"/>
      <c r="BN9166"/>
      <c r="BO9166"/>
      <c r="BP9166"/>
      <c r="BQ9166"/>
      <c r="BR9166"/>
      <c r="BS9166"/>
      <c r="BT9166"/>
      <c r="BU9166"/>
    </row>
    <row r="9167" spans="2:73" x14ac:dyDescent="0.25">
      <c r="B9167" s="11"/>
      <c r="O9167" s="11"/>
      <c r="P9167" s="11"/>
      <c r="Q9167" s="11"/>
      <c r="U9167" s="11"/>
      <c r="BM9167"/>
      <c r="BN9167"/>
      <c r="BO9167"/>
      <c r="BP9167"/>
      <c r="BQ9167"/>
      <c r="BR9167"/>
      <c r="BS9167"/>
      <c r="BT9167"/>
      <c r="BU9167"/>
    </row>
    <row r="9168" spans="2:73" x14ac:dyDescent="0.25">
      <c r="B9168" s="11"/>
      <c r="O9168" s="11"/>
      <c r="P9168" s="11"/>
      <c r="U9168" s="11"/>
      <c r="BM9168"/>
      <c r="BN9168"/>
      <c r="BO9168"/>
      <c r="BP9168"/>
      <c r="BQ9168"/>
      <c r="BR9168"/>
      <c r="BS9168"/>
      <c r="BT9168"/>
      <c r="BU9168"/>
    </row>
    <row r="9169" spans="2:73" x14ac:dyDescent="0.25">
      <c r="B9169" s="11"/>
      <c r="O9169" s="11"/>
      <c r="P9169" s="11"/>
      <c r="U9169" s="11"/>
      <c r="BM9169"/>
      <c r="BN9169"/>
      <c r="BO9169"/>
      <c r="BP9169"/>
      <c r="BQ9169"/>
      <c r="BR9169"/>
      <c r="BS9169"/>
      <c r="BT9169"/>
      <c r="BU9169"/>
    </row>
    <row r="9170" spans="2:73" x14ac:dyDescent="0.25">
      <c r="B9170" s="11"/>
      <c r="O9170" s="11"/>
      <c r="P9170" s="11"/>
      <c r="Q9170" s="11"/>
      <c r="U9170" s="11"/>
      <c r="BM9170"/>
      <c r="BN9170"/>
      <c r="BO9170"/>
      <c r="BP9170"/>
      <c r="BQ9170"/>
      <c r="BR9170"/>
      <c r="BS9170"/>
      <c r="BT9170"/>
      <c r="BU9170"/>
    </row>
    <row r="9171" spans="2:73" x14ac:dyDescent="0.25">
      <c r="B9171" s="11"/>
      <c r="O9171" s="11"/>
      <c r="P9171" s="11"/>
      <c r="Q9171" s="11"/>
      <c r="U9171" s="11"/>
      <c r="BM9171"/>
      <c r="BN9171"/>
      <c r="BO9171"/>
      <c r="BP9171"/>
      <c r="BQ9171"/>
      <c r="BR9171"/>
      <c r="BS9171"/>
      <c r="BT9171"/>
      <c r="BU9171"/>
    </row>
    <row r="9172" spans="2:73" x14ac:dyDescent="0.25">
      <c r="B9172" s="11"/>
      <c r="O9172" s="11"/>
      <c r="P9172" s="11"/>
      <c r="Q9172" s="11"/>
      <c r="U9172" s="11"/>
      <c r="BM9172"/>
      <c r="BN9172"/>
      <c r="BO9172"/>
      <c r="BP9172"/>
      <c r="BQ9172"/>
      <c r="BR9172"/>
      <c r="BS9172"/>
      <c r="BT9172"/>
      <c r="BU9172"/>
    </row>
    <row r="9173" spans="2:73" x14ac:dyDescent="0.25">
      <c r="B9173" s="11"/>
      <c r="O9173" s="11"/>
      <c r="P9173" s="11"/>
      <c r="Q9173" s="11"/>
      <c r="U9173" s="11"/>
      <c r="BM9173"/>
      <c r="BN9173"/>
      <c r="BO9173"/>
      <c r="BP9173"/>
      <c r="BQ9173"/>
      <c r="BR9173"/>
      <c r="BS9173"/>
      <c r="BT9173"/>
      <c r="BU9173"/>
    </row>
    <row r="9174" spans="2:73" x14ac:dyDescent="0.25">
      <c r="B9174" s="11"/>
      <c r="O9174" s="11"/>
      <c r="P9174" s="11"/>
      <c r="U9174" s="11"/>
      <c r="BM9174"/>
      <c r="BN9174"/>
      <c r="BO9174"/>
      <c r="BP9174"/>
      <c r="BQ9174"/>
      <c r="BR9174"/>
      <c r="BS9174"/>
      <c r="BT9174"/>
      <c r="BU9174"/>
    </row>
    <row r="9175" spans="2:73" x14ac:dyDescent="0.25">
      <c r="B9175" s="11"/>
      <c r="O9175" s="11"/>
      <c r="P9175" s="11"/>
      <c r="Q9175" s="11"/>
      <c r="U9175" s="11"/>
      <c r="BM9175"/>
      <c r="BN9175"/>
      <c r="BO9175"/>
      <c r="BP9175"/>
      <c r="BQ9175"/>
      <c r="BR9175"/>
      <c r="BS9175"/>
      <c r="BT9175"/>
      <c r="BU9175"/>
    </row>
    <row r="9176" spans="2:73" x14ac:dyDescent="0.25">
      <c r="B9176" s="11"/>
      <c r="O9176" s="11"/>
      <c r="P9176" s="11"/>
      <c r="U9176" s="11"/>
      <c r="BM9176"/>
      <c r="BN9176"/>
      <c r="BO9176"/>
      <c r="BP9176"/>
      <c r="BQ9176"/>
      <c r="BR9176"/>
      <c r="BS9176"/>
      <c r="BT9176"/>
      <c r="BU9176"/>
    </row>
    <row r="9177" spans="2:73" x14ac:dyDescent="0.25">
      <c r="B9177" s="11"/>
      <c r="O9177" s="11"/>
      <c r="P9177" s="11"/>
      <c r="U9177" s="11"/>
      <c r="BM9177"/>
      <c r="BN9177"/>
      <c r="BO9177"/>
      <c r="BP9177"/>
      <c r="BQ9177"/>
      <c r="BR9177"/>
      <c r="BS9177"/>
      <c r="BT9177"/>
      <c r="BU9177"/>
    </row>
    <row r="9178" spans="2:73" x14ac:dyDescent="0.25">
      <c r="B9178" s="11"/>
      <c r="O9178" s="11"/>
      <c r="P9178" s="11"/>
      <c r="Q9178" s="11"/>
      <c r="U9178" s="11"/>
      <c r="BM9178"/>
      <c r="BN9178"/>
      <c r="BO9178"/>
      <c r="BP9178"/>
      <c r="BQ9178"/>
      <c r="BR9178"/>
      <c r="BS9178"/>
      <c r="BT9178"/>
      <c r="BU9178"/>
    </row>
    <row r="9179" spans="2:73" x14ac:dyDescent="0.25">
      <c r="B9179" s="11"/>
      <c r="O9179" s="11"/>
      <c r="P9179" s="11"/>
      <c r="Q9179" s="11"/>
      <c r="U9179" s="11"/>
      <c r="BM9179"/>
      <c r="BN9179"/>
      <c r="BO9179"/>
      <c r="BP9179"/>
      <c r="BQ9179"/>
      <c r="BR9179"/>
      <c r="BS9179"/>
      <c r="BT9179"/>
      <c r="BU9179"/>
    </row>
    <row r="9180" spans="2:73" x14ac:dyDescent="0.25">
      <c r="B9180" s="11"/>
      <c r="O9180" s="11"/>
      <c r="P9180" s="11"/>
      <c r="Q9180" s="11"/>
      <c r="U9180" s="11"/>
      <c r="BM9180"/>
      <c r="BN9180"/>
      <c r="BO9180"/>
      <c r="BP9180"/>
      <c r="BQ9180"/>
      <c r="BR9180"/>
      <c r="BS9180"/>
      <c r="BT9180"/>
      <c r="BU9180"/>
    </row>
    <row r="9181" spans="2:73" x14ac:dyDescent="0.25">
      <c r="B9181" s="11"/>
      <c r="O9181" s="11"/>
      <c r="P9181" s="11"/>
      <c r="U9181" s="11"/>
      <c r="BM9181"/>
      <c r="BN9181"/>
      <c r="BO9181"/>
      <c r="BP9181"/>
      <c r="BQ9181"/>
      <c r="BR9181"/>
      <c r="BS9181"/>
      <c r="BT9181"/>
      <c r="BU9181"/>
    </row>
    <row r="9182" spans="2:73" x14ac:dyDescent="0.25">
      <c r="B9182" s="11"/>
      <c r="E9182" s="11"/>
      <c r="O9182" s="11"/>
      <c r="P9182" s="11"/>
      <c r="U9182" s="11"/>
      <c r="BM9182"/>
      <c r="BN9182"/>
      <c r="BO9182"/>
      <c r="BP9182"/>
      <c r="BQ9182"/>
      <c r="BR9182"/>
      <c r="BS9182"/>
      <c r="BT9182"/>
      <c r="BU9182"/>
    </row>
    <row r="9183" spans="2:73" x14ac:dyDescent="0.25">
      <c r="B9183" s="11"/>
      <c r="O9183" s="11"/>
      <c r="P9183" s="11"/>
      <c r="U9183" s="11"/>
      <c r="BM9183"/>
      <c r="BN9183"/>
      <c r="BO9183"/>
      <c r="BP9183"/>
      <c r="BQ9183"/>
      <c r="BR9183"/>
      <c r="BS9183"/>
      <c r="BT9183"/>
      <c r="BU9183"/>
    </row>
    <row r="9184" spans="2:73" x14ac:dyDescent="0.25">
      <c r="B9184" s="11"/>
      <c r="O9184" s="11"/>
      <c r="P9184" s="11"/>
      <c r="U9184" s="11"/>
      <c r="BM9184"/>
      <c r="BN9184"/>
      <c r="BO9184"/>
      <c r="BP9184"/>
      <c r="BQ9184"/>
      <c r="BR9184"/>
      <c r="BS9184"/>
      <c r="BT9184"/>
      <c r="BU9184"/>
    </row>
    <row r="9185" spans="2:73" x14ac:dyDescent="0.25">
      <c r="B9185" s="11"/>
      <c r="O9185" s="11"/>
      <c r="P9185" s="11"/>
      <c r="U9185" s="11"/>
      <c r="BM9185"/>
      <c r="BN9185"/>
      <c r="BO9185"/>
      <c r="BP9185"/>
      <c r="BQ9185"/>
      <c r="BR9185"/>
      <c r="BS9185"/>
      <c r="BT9185"/>
      <c r="BU9185"/>
    </row>
    <row r="9186" spans="2:73" x14ac:dyDescent="0.25">
      <c r="B9186" s="11"/>
      <c r="O9186" s="11"/>
      <c r="P9186" s="11"/>
      <c r="U9186" s="11"/>
      <c r="BM9186"/>
      <c r="BN9186"/>
      <c r="BO9186"/>
      <c r="BP9186"/>
      <c r="BQ9186"/>
      <c r="BR9186"/>
      <c r="BS9186"/>
      <c r="BT9186"/>
      <c r="BU9186"/>
    </row>
    <row r="9187" spans="2:73" x14ac:dyDescent="0.25">
      <c r="B9187" s="11"/>
      <c r="O9187" s="11"/>
      <c r="P9187" s="11"/>
      <c r="U9187" s="11"/>
      <c r="BM9187"/>
      <c r="BN9187"/>
      <c r="BO9187"/>
      <c r="BP9187"/>
      <c r="BQ9187"/>
      <c r="BR9187"/>
      <c r="BS9187"/>
      <c r="BT9187"/>
      <c r="BU9187"/>
    </row>
    <row r="9188" spans="2:73" x14ac:dyDescent="0.25">
      <c r="B9188" s="11"/>
      <c r="O9188" s="11"/>
      <c r="P9188" s="11"/>
      <c r="U9188" s="11"/>
      <c r="BM9188"/>
      <c r="BN9188"/>
      <c r="BO9188"/>
      <c r="BP9188"/>
      <c r="BQ9188"/>
      <c r="BR9188"/>
      <c r="BS9188"/>
      <c r="BT9188"/>
      <c r="BU9188"/>
    </row>
    <row r="9189" spans="2:73" x14ac:dyDescent="0.25">
      <c r="B9189" s="11"/>
      <c r="O9189" s="11"/>
      <c r="P9189" s="11"/>
      <c r="U9189" s="11"/>
      <c r="BM9189"/>
      <c r="BN9189"/>
      <c r="BO9189"/>
      <c r="BP9189"/>
      <c r="BQ9189"/>
      <c r="BR9189"/>
      <c r="BS9189"/>
      <c r="BT9189"/>
      <c r="BU9189"/>
    </row>
    <row r="9190" spans="2:73" x14ac:dyDescent="0.25">
      <c r="B9190" s="11"/>
      <c r="O9190" s="11"/>
      <c r="P9190" s="11"/>
      <c r="U9190" s="11"/>
      <c r="BM9190"/>
      <c r="BN9190"/>
      <c r="BO9190"/>
      <c r="BP9190"/>
      <c r="BQ9190"/>
      <c r="BR9190"/>
      <c r="BS9190"/>
      <c r="BT9190"/>
      <c r="BU9190"/>
    </row>
    <row r="9191" spans="2:73" x14ac:dyDescent="0.25">
      <c r="B9191" s="11"/>
      <c r="O9191" s="11"/>
      <c r="P9191" s="11"/>
      <c r="U9191" s="11"/>
      <c r="BM9191"/>
      <c r="BN9191"/>
      <c r="BO9191"/>
      <c r="BP9191"/>
      <c r="BQ9191"/>
      <c r="BR9191"/>
      <c r="BS9191"/>
      <c r="BT9191"/>
      <c r="BU9191"/>
    </row>
    <row r="9192" spans="2:73" x14ac:dyDescent="0.25">
      <c r="B9192" s="11"/>
      <c r="O9192" s="11"/>
      <c r="P9192" s="11"/>
      <c r="U9192" s="11"/>
      <c r="BM9192"/>
      <c r="BN9192"/>
      <c r="BO9192"/>
      <c r="BP9192"/>
      <c r="BQ9192"/>
      <c r="BR9192"/>
      <c r="BS9192"/>
      <c r="BT9192"/>
      <c r="BU9192"/>
    </row>
    <row r="9193" spans="2:73" x14ac:dyDescent="0.25">
      <c r="B9193" s="11"/>
      <c r="O9193" s="11"/>
      <c r="P9193" s="11"/>
      <c r="U9193" s="11"/>
      <c r="BM9193"/>
      <c r="BN9193"/>
      <c r="BO9193"/>
      <c r="BP9193"/>
      <c r="BQ9193"/>
      <c r="BR9193"/>
      <c r="BS9193"/>
      <c r="BT9193"/>
      <c r="BU9193"/>
    </row>
    <row r="9194" spans="2:73" x14ac:dyDescent="0.25">
      <c r="B9194" s="11"/>
      <c r="O9194" s="11"/>
      <c r="P9194" s="11"/>
      <c r="U9194" s="11"/>
      <c r="BM9194"/>
      <c r="BN9194"/>
      <c r="BO9194"/>
      <c r="BP9194"/>
      <c r="BQ9194"/>
      <c r="BR9194"/>
      <c r="BS9194"/>
      <c r="BT9194"/>
      <c r="BU9194"/>
    </row>
    <row r="9195" spans="2:73" x14ac:dyDescent="0.25">
      <c r="B9195" s="11"/>
      <c r="O9195" s="11"/>
      <c r="P9195" s="11"/>
      <c r="U9195" s="11"/>
      <c r="BM9195"/>
      <c r="BN9195"/>
      <c r="BO9195"/>
      <c r="BP9195"/>
      <c r="BQ9195"/>
      <c r="BR9195"/>
      <c r="BS9195"/>
      <c r="BT9195"/>
      <c r="BU9195"/>
    </row>
    <row r="9196" spans="2:73" x14ac:dyDescent="0.25">
      <c r="B9196" s="11"/>
      <c r="O9196" s="11"/>
      <c r="P9196" s="11"/>
      <c r="U9196" s="11"/>
      <c r="BM9196"/>
      <c r="BN9196"/>
      <c r="BO9196"/>
      <c r="BP9196"/>
      <c r="BQ9196"/>
      <c r="BR9196"/>
      <c r="BS9196"/>
      <c r="BT9196"/>
      <c r="BU9196"/>
    </row>
    <row r="9197" spans="2:73" x14ac:dyDescent="0.25">
      <c r="B9197" s="11"/>
      <c r="O9197" s="11"/>
      <c r="P9197" s="11"/>
      <c r="Q9197" s="11"/>
      <c r="U9197" s="11"/>
      <c r="BM9197"/>
      <c r="BN9197"/>
      <c r="BO9197"/>
      <c r="BP9197"/>
      <c r="BQ9197"/>
      <c r="BR9197"/>
      <c r="BS9197"/>
      <c r="BT9197"/>
      <c r="BU9197"/>
    </row>
    <row r="9198" spans="2:73" x14ac:dyDescent="0.25">
      <c r="B9198" s="11"/>
      <c r="O9198" s="11"/>
      <c r="P9198" s="11"/>
      <c r="U9198" s="11"/>
      <c r="BM9198"/>
      <c r="BN9198"/>
      <c r="BO9198"/>
      <c r="BP9198"/>
      <c r="BQ9198"/>
      <c r="BR9198"/>
      <c r="BS9198"/>
      <c r="BT9198"/>
      <c r="BU9198"/>
    </row>
    <row r="9199" spans="2:73" x14ac:dyDescent="0.25">
      <c r="B9199" s="11"/>
      <c r="O9199" s="11"/>
      <c r="P9199" s="11"/>
      <c r="U9199" s="11"/>
      <c r="BM9199"/>
      <c r="BN9199"/>
      <c r="BO9199"/>
      <c r="BP9199"/>
      <c r="BQ9199"/>
      <c r="BR9199"/>
      <c r="BS9199"/>
      <c r="BT9199"/>
      <c r="BU9199"/>
    </row>
    <row r="9200" spans="2:73" x14ac:dyDescent="0.25">
      <c r="B9200" s="11"/>
      <c r="O9200" s="11"/>
      <c r="P9200" s="11"/>
      <c r="U9200" s="11"/>
      <c r="BM9200"/>
      <c r="BN9200"/>
      <c r="BO9200"/>
      <c r="BP9200"/>
      <c r="BQ9200"/>
      <c r="BR9200"/>
      <c r="BS9200"/>
      <c r="BT9200"/>
      <c r="BU9200"/>
    </row>
    <row r="9201" spans="2:73" x14ac:dyDescent="0.25">
      <c r="B9201" s="11"/>
      <c r="O9201" s="11"/>
      <c r="P9201" s="11"/>
      <c r="U9201" s="11"/>
      <c r="BM9201"/>
      <c r="BN9201"/>
      <c r="BO9201"/>
      <c r="BP9201"/>
      <c r="BQ9201"/>
      <c r="BR9201"/>
      <c r="BS9201"/>
      <c r="BT9201"/>
      <c r="BU9201"/>
    </row>
    <row r="9202" spans="2:73" x14ac:dyDescent="0.25">
      <c r="B9202" s="11"/>
      <c r="O9202" s="11"/>
      <c r="P9202" s="11"/>
      <c r="U9202" s="11"/>
      <c r="BM9202"/>
      <c r="BN9202"/>
      <c r="BO9202"/>
      <c r="BP9202"/>
      <c r="BQ9202"/>
      <c r="BR9202"/>
      <c r="BS9202"/>
      <c r="BT9202"/>
      <c r="BU9202"/>
    </row>
    <row r="9203" spans="2:73" x14ac:dyDescent="0.25">
      <c r="B9203" s="11"/>
      <c r="O9203" s="11"/>
      <c r="P9203" s="11"/>
      <c r="U9203" s="11"/>
      <c r="BM9203"/>
      <c r="BN9203"/>
      <c r="BO9203"/>
      <c r="BP9203"/>
      <c r="BQ9203"/>
      <c r="BR9203"/>
      <c r="BS9203"/>
      <c r="BT9203"/>
      <c r="BU9203"/>
    </row>
    <row r="9204" spans="2:73" x14ac:dyDescent="0.25">
      <c r="B9204" s="11"/>
      <c r="O9204" s="11"/>
      <c r="P9204" s="11"/>
      <c r="U9204" s="11"/>
      <c r="BM9204"/>
      <c r="BN9204"/>
      <c r="BO9204"/>
      <c r="BP9204"/>
      <c r="BQ9204"/>
      <c r="BR9204"/>
      <c r="BS9204"/>
      <c r="BT9204"/>
      <c r="BU9204"/>
    </row>
    <row r="9205" spans="2:73" x14ac:dyDescent="0.25">
      <c r="B9205" s="11"/>
      <c r="O9205" s="11"/>
      <c r="P9205" s="11"/>
      <c r="U9205" s="11"/>
      <c r="BM9205"/>
      <c r="BN9205"/>
      <c r="BO9205"/>
      <c r="BP9205"/>
      <c r="BQ9205"/>
      <c r="BR9205"/>
      <c r="BS9205"/>
      <c r="BT9205"/>
      <c r="BU9205"/>
    </row>
    <row r="9206" spans="2:73" x14ac:dyDescent="0.25">
      <c r="B9206" s="11"/>
      <c r="E9206" s="11"/>
      <c r="O9206" s="11"/>
      <c r="P9206" s="11"/>
      <c r="U9206" s="11"/>
      <c r="BM9206"/>
      <c r="BN9206"/>
      <c r="BO9206"/>
      <c r="BP9206"/>
      <c r="BQ9206"/>
      <c r="BR9206"/>
      <c r="BS9206"/>
      <c r="BT9206"/>
      <c r="BU9206"/>
    </row>
    <row r="9207" spans="2:73" x14ac:dyDescent="0.25">
      <c r="B9207" s="11"/>
      <c r="O9207" s="11"/>
      <c r="P9207" s="11"/>
      <c r="U9207" s="11"/>
      <c r="BM9207"/>
      <c r="BN9207"/>
      <c r="BO9207"/>
      <c r="BP9207"/>
      <c r="BQ9207"/>
      <c r="BR9207"/>
      <c r="BS9207"/>
      <c r="BT9207"/>
      <c r="BU9207"/>
    </row>
    <row r="9208" spans="2:73" x14ac:dyDescent="0.25">
      <c r="B9208" s="11"/>
      <c r="O9208" s="11"/>
      <c r="P9208" s="11"/>
      <c r="U9208" s="11"/>
      <c r="BM9208"/>
      <c r="BN9208"/>
      <c r="BO9208"/>
      <c r="BP9208"/>
      <c r="BQ9208"/>
      <c r="BR9208"/>
      <c r="BS9208"/>
      <c r="BT9208"/>
      <c r="BU9208"/>
    </row>
    <row r="9209" spans="2:73" x14ac:dyDescent="0.25">
      <c r="B9209" s="11"/>
      <c r="O9209" s="11"/>
      <c r="P9209" s="11"/>
      <c r="U9209" s="11"/>
      <c r="BM9209"/>
      <c r="BN9209"/>
      <c r="BO9209"/>
      <c r="BP9209"/>
      <c r="BQ9209"/>
      <c r="BR9209"/>
      <c r="BS9209"/>
      <c r="BT9209"/>
      <c r="BU9209"/>
    </row>
    <row r="9210" spans="2:73" x14ac:dyDescent="0.25">
      <c r="B9210" s="11"/>
      <c r="O9210" s="11"/>
      <c r="P9210" s="11"/>
      <c r="Q9210" s="11"/>
      <c r="U9210" s="11"/>
      <c r="BM9210"/>
      <c r="BN9210"/>
      <c r="BO9210"/>
      <c r="BP9210"/>
      <c r="BQ9210"/>
      <c r="BR9210"/>
      <c r="BS9210"/>
      <c r="BT9210"/>
      <c r="BU9210"/>
    </row>
    <row r="9211" spans="2:73" x14ac:dyDescent="0.25">
      <c r="B9211" s="11"/>
      <c r="O9211" s="11"/>
      <c r="P9211" s="11"/>
      <c r="U9211" s="11"/>
      <c r="BM9211"/>
      <c r="BN9211"/>
      <c r="BO9211"/>
      <c r="BP9211"/>
      <c r="BQ9211"/>
      <c r="BR9211"/>
      <c r="BS9211"/>
      <c r="BT9211"/>
      <c r="BU9211"/>
    </row>
    <row r="9212" spans="2:73" x14ac:dyDescent="0.25">
      <c r="B9212" s="11"/>
      <c r="O9212" s="11"/>
      <c r="P9212" s="11"/>
      <c r="U9212" s="11"/>
      <c r="BM9212"/>
      <c r="BN9212"/>
      <c r="BO9212"/>
      <c r="BP9212"/>
      <c r="BQ9212"/>
      <c r="BR9212"/>
      <c r="BS9212"/>
      <c r="BT9212"/>
      <c r="BU9212"/>
    </row>
    <row r="9213" spans="2:73" x14ac:dyDescent="0.25">
      <c r="B9213" s="11"/>
      <c r="O9213" s="11"/>
      <c r="P9213" s="11"/>
      <c r="U9213" s="11"/>
      <c r="BM9213"/>
      <c r="BN9213"/>
      <c r="BO9213"/>
      <c r="BP9213"/>
      <c r="BQ9213"/>
      <c r="BR9213"/>
      <c r="BS9213"/>
      <c r="BT9213"/>
      <c r="BU9213"/>
    </row>
    <row r="9214" spans="2:73" x14ac:dyDescent="0.25">
      <c r="B9214" s="11"/>
      <c r="O9214" s="11"/>
      <c r="P9214" s="11"/>
      <c r="U9214" s="11"/>
      <c r="BM9214"/>
      <c r="BN9214"/>
      <c r="BO9214"/>
      <c r="BP9214"/>
      <c r="BQ9214"/>
      <c r="BR9214"/>
      <c r="BS9214"/>
      <c r="BT9214"/>
      <c r="BU9214"/>
    </row>
    <row r="9215" spans="2:73" x14ac:dyDescent="0.25">
      <c r="B9215" s="11"/>
      <c r="O9215" s="11"/>
      <c r="P9215" s="11"/>
      <c r="U9215" s="11"/>
      <c r="BM9215"/>
      <c r="BN9215"/>
      <c r="BO9215"/>
      <c r="BP9215"/>
      <c r="BQ9215"/>
      <c r="BR9215"/>
      <c r="BS9215"/>
      <c r="BT9215"/>
      <c r="BU9215"/>
    </row>
    <row r="9216" spans="2:73" x14ac:dyDescent="0.25">
      <c r="B9216" s="11"/>
      <c r="O9216" s="11"/>
      <c r="P9216" s="11"/>
      <c r="U9216" s="11"/>
      <c r="BM9216"/>
      <c r="BN9216"/>
      <c r="BO9216"/>
      <c r="BP9216"/>
      <c r="BQ9216"/>
      <c r="BR9216"/>
      <c r="BS9216"/>
      <c r="BT9216"/>
      <c r="BU9216"/>
    </row>
    <row r="9217" spans="2:73" x14ac:dyDescent="0.25">
      <c r="B9217" s="11"/>
      <c r="O9217" s="11"/>
      <c r="P9217" s="11"/>
      <c r="U9217" s="11"/>
      <c r="BM9217"/>
      <c r="BN9217"/>
      <c r="BO9217"/>
      <c r="BP9217"/>
      <c r="BQ9217"/>
      <c r="BR9217"/>
      <c r="BS9217"/>
      <c r="BT9217"/>
      <c r="BU9217"/>
    </row>
    <row r="9218" spans="2:73" x14ac:dyDescent="0.25">
      <c r="B9218" s="11"/>
      <c r="O9218" s="11"/>
      <c r="P9218" s="11"/>
      <c r="U9218" s="11"/>
      <c r="BM9218"/>
      <c r="BN9218"/>
      <c r="BO9218"/>
      <c r="BP9218"/>
      <c r="BQ9218"/>
      <c r="BR9218"/>
      <c r="BS9218"/>
      <c r="BT9218"/>
      <c r="BU9218"/>
    </row>
    <row r="9219" spans="2:73" x14ac:dyDescent="0.25">
      <c r="B9219" s="11"/>
      <c r="O9219" s="11"/>
      <c r="P9219" s="11"/>
      <c r="U9219" s="11"/>
      <c r="BM9219"/>
      <c r="BN9219"/>
      <c r="BO9219"/>
      <c r="BP9219"/>
      <c r="BQ9219"/>
      <c r="BR9219"/>
      <c r="BS9219"/>
      <c r="BT9219"/>
      <c r="BU9219"/>
    </row>
    <row r="9220" spans="2:73" x14ac:dyDescent="0.25">
      <c r="B9220" s="11"/>
      <c r="O9220" s="11"/>
      <c r="P9220" s="11"/>
      <c r="U9220" s="11"/>
      <c r="BM9220"/>
      <c r="BN9220"/>
      <c r="BO9220"/>
      <c r="BP9220"/>
      <c r="BQ9220"/>
      <c r="BR9220"/>
      <c r="BS9220"/>
      <c r="BT9220"/>
      <c r="BU9220"/>
    </row>
    <row r="9221" spans="2:73" x14ac:dyDescent="0.25">
      <c r="B9221" s="11"/>
      <c r="O9221" s="11"/>
      <c r="P9221" s="11"/>
      <c r="U9221" s="11"/>
      <c r="BM9221"/>
      <c r="BN9221"/>
      <c r="BO9221"/>
      <c r="BP9221"/>
      <c r="BQ9221"/>
      <c r="BR9221"/>
      <c r="BS9221"/>
      <c r="BT9221"/>
      <c r="BU9221"/>
    </row>
    <row r="9222" spans="2:73" x14ac:dyDescent="0.25">
      <c r="B9222" s="11"/>
      <c r="O9222" s="11"/>
      <c r="P9222" s="11"/>
      <c r="U9222" s="11"/>
      <c r="BM9222"/>
      <c r="BN9222"/>
      <c r="BO9222"/>
      <c r="BP9222"/>
      <c r="BQ9222"/>
      <c r="BR9222"/>
      <c r="BS9222"/>
      <c r="BT9222"/>
      <c r="BU9222"/>
    </row>
    <row r="9223" spans="2:73" x14ac:dyDescent="0.25">
      <c r="B9223" s="11"/>
      <c r="O9223" s="11"/>
      <c r="P9223" s="11"/>
      <c r="U9223" s="11"/>
      <c r="BM9223"/>
      <c r="BN9223"/>
      <c r="BO9223"/>
      <c r="BP9223"/>
      <c r="BQ9223"/>
      <c r="BR9223"/>
      <c r="BS9223"/>
      <c r="BT9223"/>
      <c r="BU9223"/>
    </row>
    <row r="9224" spans="2:73" x14ac:dyDescent="0.25">
      <c r="B9224" s="11"/>
      <c r="F9224" s="11"/>
      <c r="O9224" s="11"/>
      <c r="P9224" s="11"/>
      <c r="U9224" s="11"/>
      <c r="BM9224"/>
      <c r="BN9224"/>
      <c r="BO9224"/>
      <c r="BP9224"/>
      <c r="BQ9224"/>
      <c r="BR9224"/>
      <c r="BS9224"/>
      <c r="BT9224"/>
      <c r="BU9224"/>
    </row>
    <row r="9225" spans="2:73" x14ac:dyDescent="0.25">
      <c r="B9225" s="11"/>
      <c r="O9225" s="11"/>
      <c r="P9225" s="11"/>
      <c r="U9225" s="11"/>
      <c r="BM9225"/>
      <c r="BN9225"/>
      <c r="BO9225"/>
      <c r="BP9225"/>
      <c r="BQ9225"/>
      <c r="BR9225"/>
      <c r="BS9225"/>
      <c r="BT9225"/>
      <c r="BU9225"/>
    </row>
    <row r="9226" spans="2:73" x14ac:dyDescent="0.25">
      <c r="B9226" s="11"/>
      <c r="O9226" s="11"/>
      <c r="P9226" s="11"/>
      <c r="U9226" s="11"/>
      <c r="BM9226"/>
      <c r="BN9226"/>
      <c r="BO9226"/>
      <c r="BP9226"/>
      <c r="BQ9226"/>
      <c r="BR9226"/>
      <c r="BS9226"/>
      <c r="BT9226"/>
      <c r="BU9226"/>
    </row>
    <row r="9227" spans="2:73" x14ac:dyDescent="0.25">
      <c r="B9227" s="11"/>
      <c r="O9227" s="11"/>
      <c r="P9227" s="11"/>
      <c r="U9227" s="11"/>
      <c r="BM9227"/>
      <c r="BN9227"/>
      <c r="BO9227"/>
      <c r="BP9227"/>
      <c r="BQ9227"/>
      <c r="BR9227"/>
      <c r="BS9227"/>
      <c r="BT9227"/>
      <c r="BU9227"/>
    </row>
    <row r="9228" spans="2:73" x14ac:dyDescent="0.25">
      <c r="B9228" s="11"/>
      <c r="O9228" s="11"/>
      <c r="P9228" s="11"/>
      <c r="U9228" s="11"/>
      <c r="BM9228"/>
      <c r="BN9228"/>
      <c r="BO9228"/>
      <c r="BP9228"/>
      <c r="BQ9228"/>
      <c r="BR9228"/>
      <c r="BS9228"/>
      <c r="BT9228"/>
      <c r="BU9228"/>
    </row>
    <row r="9229" spans="2:73" x14ac:dyDescent="0.25">
      <c r="B9229" s="11"/>
      <c r="O9229" s="11"/>
      <c r="P9229" s="11"/>
      <c r="U9229" s="11"/>
      <c r="BM9229"/>
      <c r="BN9229"/>
      <c r="BO9229"/>
      <c r="BP9229"/>
      <c r="BQ9229"/>
      <c r="BR9229"/>
      <c r="BS9229"/>
      <c r="BT9229"/>
      <c r="BU9229"/>
    </row>
    <row r="9230" spans="2:73" x14ac:dyDescent="0.25">
      <c r="B9230" s="11"/>
      <c r="O9230" s="11"/>
      <c r="P9230" s="11"/>
      <c r="U9230" s="11"/>
      <c r="BM9230"/>
      <c r="BN9230"/>
      <c r="BO9230"/>
      <c r="BP9230"/>
      <c r="BQ9230"/>
      <c r="BR9230"/>
      <c r="BS9230"/>
      <c r="BT9230"/>
      <c r="BU9230"/>
    </row>
    <row r="9231" spans="2:73" x14ac:dyDescent="0.25">
      <c r="B9231" s="11"/>
      <c r="O9231" s="11"/>
      <c r="P9231" s="11"/>
      <c r="U9231" s="11"/>
      <c r="BM9231"/>
      <c r="BN9231"/>
      <c r="BO9231"/>
      <c r="BP9231"/>
      <c r="BQ9231"/>
      <c r="BR9231"/>
      <c r="BS9231"/>
      <c r="BT9231"/>
      <c r="BU9231"/>
    </row>
    <row r="9232" spans="2:73" x14ac:dyDescent="0.25">
      <c r="B9232" s="11"/>
      <c r="O9232" s="11"/>
      <c r="P9232" s="11"/>
      <c r="U9232" s="11"/>
      <c r="BM9232"/>
      <c r="BN9232"/>
      <c r="BO9232"/>
      <c r="BP9232"/>
      <c r="BQ9232"/>
      <c r="BR9232"/>
      <c r="BS9232"/>
      <c r="BT9232"/>
      <c r="BU9232"/>
    </row>
    <row r="9233" spans="2:73" x14ac:dyDescent="0.25">
      <c r="B9233" s="11"/>
      <c r="O9233" s="11"/>
      <c r="P9233" s="11"/>
      <c r="U9233" s="11"/>
      <c r="BM9233"/>
      <c r="BN9233"/>
      <c r="BO9233"/>
      <c r="BP9233"/>
      <c r="BQ9233"/>
      <c r="BR9233"/>
      <c r="BS9233"/>
      <c r="BT9233"/>
      <c r="BU9233"/>
    </row>
    <row r="9234" spans="2:73" x14ac:dyDescent="0.25">
      <c r="B9234" s="11"/>
      <c r="O9234" s="11"/>
      <c r="P9234" s="11"/>
      <c r="U9234" s="11"/>
      <c r="BM9234"/>
      <c r="BN9234"/>
      <c r="BO9234"/>
      <c r="BP9234"/>
      <c r="BQ9234"/>
      <c r="BR9234"/>
      <c r="BS9234"/>
      <c r="BT9234"/>
      <c r="BU9234"/>
    </row>
    <row r="9235" spans="2:73" x14ac:dyDescent="0.25">
      <c r="B9235" s="11"/>
      <c r="O9235" s="11"/>
      <c r="P9235" s="11"/>
      <c r="U9235" s="11"/>
      <c r="BM9235"/>
      <c r="BN9235"/>
      <c r="BO9235"/>
      <c r="BP9235"/>
      <c r="BQ9235"/>
      <c r="BR9235"/>
      <c r="BS9235"/>
      <c r="BT9235"/>
      <c r="BU9235"/>
    </row>
    <row r="9236" spans="2:73" x14ac:dyDescent="0.25">
      <c r="B9236" s="11"/>
      <c r="O9236" s="11"/>
      <c r="P9236" s="11"/>
      <c r="U9236" s="11"/>
      <c r="BM9236"/>
      <c r="BN9236"/>
      <c r="BO9236"/>
      <c r="BP9236"/>
      <c r="BQ9236"/>
      <c r="BR9236"/>
      <c r="BS9236"/>
      <c r="BT9236"/>
      <c r="BU9236"/>
    </row>
    <row r="9237" spans="2:73" x14ac:dyDescent="0.25">
      <c r="B9237" s="11"/>
      <c r="O9237" s="11"/>
      <c r="P9237" s="11"/>
      <c r="U9237" s="11"/>
      <c r="BM9237"/>
      <c r="BN9237"/>
      <c r="BO9237"/>
      <c r="BP9237"/>
      <c r="BQ9237"/>
      <c r="BR9237"/>
      <c r="BS9237"/>
      <c r="BT9237"/>
      <c r="BU9237"/>
    </row>
    <row r="9238" spans="2:73" x14ac:dyDescent="0.25">
      <c r="B9238" s="11"/>
      <c r="O9238" s="11"/>
      <c r="P9238" s="11"/>
      <c r="U9238" s="11"/>
      <c r="BM9238"/>
      <c r="BN9238"/>
      <c r="BO9238"/>
      <c r="BP9238"/>
      <c r="BQ9238"/>
      <c r="BR9238"/>
      <c r="BS9238"/>
      <c r="BT9238"/>
      <c r="BU9238"/>
    </row>
    <row r="9239" spans="2:73" x14ac:dyDescent="0.25">
      <c r="B9239" s="11"/>
      <c r="O9239" s="11"/>
      <c r="P9239" s="11"/>
      <c r="U9239" s="11"/>
      <c r="BM9239"/>
      <c r="BN9239"/>
      <c r="BO9239"/>
      <c r="BP9239"/>
      <c r="BQ9239"/>
      <c r="BR9239"/>
      <c r="BS9239"/>
      <c r="BT9239"/>
      <c r="BU9239"/>
    </row>
    <row r="9240" spans="2:73" x14ac:dyDescent="0.25">
      <c r="B9240" s="11"/>
      <c r="O9240" s="11"/>
      <c r="P9240" s="11"/>
      <c r="U9240" s="11"/>
      <c r="BM9240"/>
      <c r="BN9240"/>
      <c r="BO9240"/>
      <c r="BP9240"/>
      <c r="BQ9240"/>
      <c r="BR9240"/>
      <c r="BS9240"/>
      <c r="BT9240"/>
      <c r="BU9240"/>
    </row>
    <row r="9241" spans="2:73" x14ac:dyDescent="0.25">
      <c r="B9241" s="11"/>
      <c r="O9241" s="11"/>
      <c r="P9241" s="11"/>
      <c r="U9241" s="11"/>
      <c r="BM9241"/>
      <c r="BN9241"/>
      <c r="BO9241"/>
      <c r="BP9241"/>
      <c r="BQ9241"/>
      <c r="BR9241"/>
      <c r="BS9241"/>
      <c r="BT9241"/>
      <c r="BU9241"/>
    </row>
    <row r="9242" spans="2:73" x14ac:dyDescent="0.25">
      <c r="B9242" s="11"/>
      <c r="O9242" s="11"/>
      <c r="P9242" s="11"/>
      <c r="U9242" s="11"/>
      <c r="BM9242"/>
      <c r="BN9242"/>
      <c r="BO9242"/>
      <c r="BP9242"/>
      <c r="BQ9242"/>
      <c r="BR9242"/>
      <c r="BS9242"/>
      <c r="BT9242"/>
      <c r="BU9242"/>
    </row>
    <row r="9243" spans="2:73" x14ac:dyDescent="0.25">
      <c r="B9243" s="11"/>
      <c r="O9243" s="11"/>
      <c r="P9243" s="11"/>
      <c r="U9243" s="11"/>
      <c r="BM9243"/>
      <c r="BN9243"/>
      <c r="BO9243"/>
      <c r="BP9243"/>
      <c r="BQ9243"/>
      <c r="BR9243"/>
      <c r="BS9243"/>
      <c r="BT9243"/>
      <c r="BU9243"/>
    </row>
    <row r="9244" spans="2:73" x14ac:dyDescent="0.25">
      <c r="B9244" s="11"/>
      <c r="O9244" s="11"/>
      <c r="P9244" s="11"/>
      <c r="U9244" s="11"/>
      <c r="BM9244"/>
      <c r="BN9244"/>
      <c r="BO9244"/>
      <c r="BP9244"/>
      <c r="BQ9244"/>
      <c r="BR9244"/>
      <c r="BS9244"/>
      <c r="BT9244"/>
      <c r="BU9244"/>
    </row>
    <row r="9245" spans="2:73" x14ac:dyDescent="0.25">
      <c r="B9245" s="11"/>
      <c r="O9245" s="11"/>
      <c r="P9245" s="11"/>
      <c r="U9245" s="11"/>
      <c r="BM9245"/>
      <c r="BN9245"/>
      <c r="BO9245"/>
      <c r="BP9245"/>
      <c r="BQ9245"/>
      <c r="BR9245"/>
      <c r="BS9245"/>
      <c r="BT9245"/>
      <c r="BU9245"/>
    </row>
    <row r="9246" spans="2:73" x14ac:dyDescent="0.25">
      <c r="B9246" s="11"/>
      <c r="O9246" s="11"/>
      <c r="P9246" s="11"/>
      <c r="U9246" s="11"/>
      <c r="BM9246"/>
      <c r="BN9246"/>
      <c r="BO9246"/>
      <c r="BP9246"/>
      <c r="BQ9246"/>
      <c r="BR9246"/>
      <c r="BS9246"/>
      <c r="BT9246"/>
      <c r="BU9246"/>
    </row>
    <row r="9247" spans="2:73" x14ac:dyDescent="0.25">
      <c r="B9247" s="11"/>
      <c r="O9247" s="11"/>
      <c r="P9247" s="11"/>
      <c r="U9247" s="11"/>
      <c r="BM9247"/>
      <c r="BN9247"/>
      <c r="BO9247"/>
      <c r="BP9247"/>
      <c r="BQ9247"/>
      <c r="BR9247"/>
      <c r="BS9247"/>
      <c r="BT9247"/>
      <c r="BU9247"/>
    </row>
    <row r="9248" spans="2:73" x14ac:dyDescent="0.25">
      <c r="B9248" s="11"/>
      <c r="O9248" s="11"/>
      <c r="P9248" s="11"/>
      <c r="U9248" s="11"/>
      <c r="BM9248"/>
      <c r="BN9248"/>
      <c r="BO9248"/>
      <c r="BP9248"/>
      <c r="BQ9248"/>
      <c r="BR9248"/>
      <c r="BS9248"/>
      <c r="BT9248"/>
      <c r="BU9248"/>
    </row>
    <row r="9249" spans="2:73" x14ac:dyDescent="0.25">
      <c r="B9249" s="11"/>
      <c r="O9249" s="11"/>
      <c r="P9249" s="11"/>
      <c r="U9249" s="11"/>
      <c r="BM9249"/>
      <c r="BN9249"/>
      <c r="BO9249"/>
      <c r="BP9249"/>
      <c r="BQ9249"/>
      <c r="BR9249"/>
      <c r="BS9249"/>
      <c r="BT9249"/>
      <c r="BU9249"/>
    </row>
    <row r="9250" spans="2:73" x14ac:dyDescent="0.25">
      <c r="B9250" s="11"/>
      <c r="O9250" s="11"/>
      <c r="P9250" s="11"/>
      <c r="U9250" s="11"/>
      <c r="BM9250"/>
      <c r="BN9250"/>
      <c r="BO9250"/>
      <c r="BP9250"/>
      <c r="BQ9250"/>
      <c r="BR9250"/>
      <c r="BS9250"/>
      <c r="BT9250"/>
      <c r="BU9250"/>
    </row>
    <row r="9251" spans="2:73" x14ac:dyDescent="0.25">
      <c r="B9251" s="11"/>
      <c r="O9251" s="11"/>
      <c r="P9251" s="11"/>
      <c r="U9251" s="11"/>
      <c r="BM9251"/>
      <c r="BN9251"/>
      <c r="BO9251"/>
      <c r="BP9251"/>
      <c r="BQ9251"/>
      <c r="BR9251"/>
      <c r="BS9251"/>
      <c r="BT9251"/>
      <c r="BU9251"/>
    </row>
    <row r="9252" spans="2:73" x14ac:dyDescent="0.25">
      <c r="B9252" s="11"/>
      <c r="O9252" s="11"/>
      <c r="P9252" s="11"/>
      <c r="U9252" s="11"/>
      <c r="BM9252"/>
      <c r="BN9252"/>
      <c r="BO9252"/>
      <c r="BP9252"/>
      <c r="BQ9252"/>
      <c r="BR9252"/>
      <c r="BS9252"/>
      <c r="BT9252"/>
      <c r="BU9252"/>
    </row>
    <row r="9253" spans="2:73" x14ac:dyDescent="0.25">
      <c r="B9253" s="11"/>
      <c r="O9253" s="11"/>
      <c r="P9253" s="11"/>
      <c r="U9253" s="11"/>
      <c r="BM9253"/>
      <c r="BN9253"/>
      <c r="BO9253"/>
      <c r="BP9253"/>
      <c r="BQ9253"/>
      <c r="BR9253"/>
      <c r="BS9253"/>
      <c r="BT9253"/>
      <c r="BU9253"/>
    </row>
    <row r="9254" spans="2:73" x14ac:dyDescent="0.25">
      <c r="B9254" s="11"/>
      <c r="O9254" s="11"/>
      <c r="P9254" s="11"/>
      <c r="U9254" s="11"/>
      <c r="BM9254"/>
      <c r="BN9254"/>
      <c r="BO9254"/>
      <c r="BP9254"/>
      <c r="BQ9254"/>
      <c r="BR9254"/>
      <c r="BS9254"/>
      <c r="BT9254"/>
      <c r="BU9254"/>
    </row>
    <row r="9255" spans="2:73" x14ac:dyDescent="0.25">
      <c r="B9255" s="11"/>
      <c r="O9255" s="11"/>
      <c r="P9255" s="11"/>
      <c r="U9255" s="11"/>
      <c r="BM9255"/>
      <c r="BN9255"/>
      <c r="BO9255"/>
      <c r="BP9255"/>
      <c r="BQ9255"/>
      <c r="BR9255"/>
      <c r="BS9255"/>
      <c r="BT9255"/>
      <c r="BU9255"/>
    </row>
    <row r="9256" spans="2:73" x14ac:dyDescent="0.25">
      <c r="B9256" s="11"/>
      <c r="F9256" s="11"/>
      <c r="O9256" s="11"/>
      <c r="P9256" s="11"/>
      <c r="U9256" s="11"/>
      <c r="BM9256"/>
      <c r="BN9256"/>
      <c r="BO9256"/>
      <c r="BP9256"/>
      <c r="BQ9256"/>
      <c r="BR9256"/>
      <c r="BS9256"/>
      <c r="BT9256"/>
      <c r="BU9256"/>
    </row>
    <row r="9257" spans="2:73" x14ac:dyDescent="0.25">
      <c r="B9257" s="11"/>
      <c r="O9257" s="11"/>
      <c r="P9257" s="11"/>
      <c r="U9257" s="11"/>
      <c r="BM9257"/>
      <c r="BN9257"/>
      <c r="BO9257"/>
      <c r="BP9257"/>
      <c r="BQ9257"/>
      <c r="BR9257"/>
      <c r="BS9257"/>
      <c r="BT9257"/>
      <c r="BU9257"/>
    </row>
    <row r="9258" spans="2:73" x14ac:dyDescent="0.25">
      <c r="B9258" s="11"/>
      <c r="O9258" s="11"/>
      <c r="P9258" s="11"/>
      <c r="U9258" s="11"/>
      <c r="BM9258"/>
      <c r="BN9258"/>
      <c r="BO9258"/>
      <c r="BP9258"/>
      <c r="BQ9258"/>
      <c r="BR9258"/>
      <c r="BS9258"/>
      <c r="BT9258"/>
      <c r="BU9258"/>
    </row>
    <row r="9259" spans="2:73" x14ac:dyDescent="0.25">
      <c r="B9259" s="11"/>
      <c r="O9259" s="11"/>
      <c r="P9259" s="11"/>
      <c r="U9259" s="11"/>
      <c r="BM9259"/>
      <c r="BN9259"/>
      <c r="BO9259"/>
      <c r="BP9259"/>
      <c r="BQ9259"/>
      <c r="BR9259"/>
      <c r="BS9259"/>
      <c r="BT9259"/>
      <c r="BU9259"/>
    </row>
    <row r="9260" spans="2:73" x14ac:dyDescent="0.25">
      <c r="B9260" s="11"/>
      <c r="O9260" s="11"/>
      <c r="P9260" s="11"/>
      <c r="U9260" s="11"/>
      <c r="BM9260"/>
      <c r="BN9260"/>
      <c r="BO9260"/>
      <c r="BP9260"/>
      <c r="BQ9260"/>
      <c r="BR9260"/>
      <c r="BS9260"/>
      <c r="BT9260"/>
      <c r="BU9260"/>
    </row>
    <row r="9261" spans="2:73" x14ac:dyDescent="0.25">
      <c r="B9261" s="11"/>
      <c r="O9261" s="11"/>
      <c r="P9261" s="11"/>
      <c r="U9261" s="11"/>
      <c r="BM9261"/>
      <c r="BN9261"/>
      <c r="BO9261"/>
      <c r="BP9261"/>
      <c r="BQ9261"/>
      <c r="BR9261"/>
      <c r="BS9261"/>
      <c r="BT9261"/>
      <c r="BU9261"/>
    </row>
    <row r="9262" spans="2:73" x14ac:dyDescent="0.25">
      <c r="B9262" s="11"/>
      <c r="O9262" s="11"/>
      <c r="P9262" s="11"/>
      <c r="U9262" s="11"/>
      <c r="BM9262"/>
      <c r="BN9262"/>
      <c r="BO9262"/>
      <c r="BP9262"/>
      <c r="BQ9262"/>
      <c r="BR9262"/>
      <c r="BS9262"/>
      <c r="BT9262"/>
      <c r="BU9262"/>
    </row>
    <row r="9263" spans="2:73" x14ac:dyDescent="0.25">
      <c r="B9263" s="11"/>
      <c r="O9263" s="11"/>
      <c r="P9263" s="11"/>
      <c r="Q9263" s="11"/>
      <c r="U9263" s="11"/>
      <c r="BM9263"/>
      <c r="BN9263"/>
      <c r="BO9263"/>
      <c r="BP9263"/>
      <c r="BQ9263"/>
      <c r="BR9263"/>
      <c r="BS9263"/>
      <c r="BT9263"/>
      <c r="BU9263"/>
    </row>
    <row r="9264" spans="2:73" x14ac:dyDescent="0.25">
      <c r="B9264" s="11"/>
      <c r="O9264" s="11"/>
      <c r="P9264" s="11"/>
      <c r="Q9264" s="11"/>
      <c r="U9264" s="11"/>
      <c r="BM9264"/>
      <c r="BN9264"/>
      <c r="BO9264"/>
      <c r="BP9264"/>
      <c r="BQ9264"/>
      <c r="BR9264"/>
      <c r="BS9264"/>
      <c r="BT9264"/>
      <c r="BU9264"/>
    </row>
    <row r="9265" spans="2:73" x14ac:dyDescent="0.25">
      <c r="B9265" s="11"/>
      <c r="O9265" s="11"/>
      <c r="P9265" s="11"/>
      <c r="Q9265" s="11"/>
      <c r="U9265" s="11"/>
      <c r="BM9265"/>
      <c r="BN9265"/>
      <c r="BO9265"/>
      <c r="BP9265"/>
      <c r="BQ9265"/>
      <c r="BR9265"/>
      <c r="BS9265"/>
      <c r="BT9265"/>
      <c r="BU9265"/>
    </row>
    <row r="9266" spans="2:73" x14ac:dyDescent="0.25">
      <c r="B9266" s="11"/>
      <c r="O9266" s="11"/>
      <c r="P9266" s="11"/>
      <c r="U9266" s="11"/>
      <c r="BM9266"/>
      <c r="BN9266"/>
      <c r="BO9266"/>
      <c r="BP9266"/>
      <c r="BQ9266"/>
      <c r="BR9266"/>
      <c r="BS9266"/>
      <c r="BT9266"/>
      <c r="BU9266"/>
    </row>
    <row r="9267" spans="2:73" x14ac:dyDescent="0.25">
      <c r="B9267" s="11"/>
      <c r="O9267" s="11"/>
      <c r="P9267" s="11"/>
      <c r="Q9267" s="11"/>
      <c r="U9267" s="11"/>
      <c r="BM9267"/>
      <c r="BN9267"/>
      <c r="BO9267"/>
      <c r="BP9267"/>
      <c r="BQ9267"/>
      <c r="BR9267"/>
      <c r="BS9267"/>
      <c r="BT9267"/>
      <c r="BU9267"/>
    </row>
    <row r="9268" spans="2:73" x14ac:dyDescent="0.25">
      <c r="B9268" s="11"/>
      <c r="O9268" s="11"/>
      <c r="P9268" s="11"/>
      <c r="Q9268" s="11"/>
      <c r="U9268" s="11"/>
      <c r="BM9268"/>
      <c r="BN9268"/>
      <c r="BO9268"/>
      <c r="BP9268"/>
      <c r="BQ9268"/>
      <c r="BR9268"/>
      <c r="BS9268"/>
      <c r="BT9268"/>
      <c r="BU9268"/>
    </row>
    <row r="9269" spans="2:73" x14ac:dyDescent="0.25">
      <c r="B9269" s="11"/>
      <c r="O9269" s="11"/>
      <c r="P9269" s="11"/>
      <c r="U9269" s="11"/>
      <c r="BM9269"/>
      <c r="BN9269"/>
      <c r="BO9269"/>
      <c r="BP9269"/>
      <c r="BQ9269"/>
      <c r="BR9269"/>
      <c r="BS9269"/>
      <c r="BT9269"/>
      <c r="BU9269"/>
    </row>
    <row r="9270" spans="2:73" x14ac:dyDescent="0.25">
      <c r="B9270" s="11"/>
      <c r="O9270" s="11"/>
      <c r="P9270" s="11"/>
      <c r="Q9270" s="11"/>
      <c r="U9270" s="11"/>
      <c r="BM9270"/>
      <c r="BN9270"/>
      <c r="BO9270"/>
      <c r="BP9270"/>
      <c r="BQ9270"/>
      <c r="BR9270"/>
      <c r="BS9270"/>
      <c r="BT9270"/>
      <c r="BU9270"/>
    </row>
    <row r="9271" spans="2:73" x14ac:dyDescent="0.25">
      <c r="B9271" s="11"/>
      <c r="O9271" s="11"/>
      <c r="P9271" s="11"/>
      <c r="U9271" s="11"/>
      <c r="BM9271"/>
      <c r="BN9271"/>
      <c r="BO9271"/>
      <c r="BP9271"/>
      <c r="BQ9271"/>
      <c r="BR9271"/>
      <c r="BS9271"/>
      <c r="BT9271"/>
      <c r="BU9271"/>
    </row>
    <row r="9272" spans="2:73" x14ac:dyDescent="0.25">
      <c r="B9272" s="11"/>
      <c r="O9272" s="11"/>
      <c r="P9272" s="11"/>
      <c r="Q9272" s="11"/>
      <c r="U9272" s="11"/>
      <c r="BM9272"/>
      <c r="BN9272"/>
      <c r="BO9272"/>
      <c r="BP9272"/>
      <c r="BQ9272"/>
      <c r="BR9272"/>
      <c r="BS9272"/>
      <c r="BT9272"/>
      <c r="BU9272"/>
    </row>
    <row r="9273" spans="2:73" x14ac:dyDescent="0.25">
      <c r="B9273" s="11"/>
      <c r="O9273" s="11"/>
      <c r="P9273" s="11"/>
      <c r="Q9273" s="11"/>
      <c r="U9273" s="11"/>
      <c r="BM9273"/>
      <c r="BN9273"/>
      <c r="BO9273"/>
      <c r="BP9273"/>
      <c r="BQ9273"/>
      <c r="BR9273"/>
      <c r="BS9273"/>
      <c r="BT9273"/>
      <c r="BU9273"/>
    </row>
    <row r="9274" spans="2:73" x14ac:dyDescent="0.25">
      <c r="B9274" s="11"/>
      <c r="O9274" s="11"/>
      <c r="P9274" s="11"/>
      <c r="Q9274" s="11"/>
      <c r="U9274" s="11"/>
      <c r="BM9274"/>
      <c r="BN9274"/>
      <c r="BO9274"/>
      <c r="BP9274"/>
      <c r="BQ9274"/>
      <c r="BR9274"/>
      <c r="BS9274"/>
      <c r="BT9274"/>
      <c r="BU9274"/>
    </row>
    <row r="9275" spans="2:73" x14ac:dyDescent="0.25">
      <c r="B9275" s="11"/>
      <c r="O9275" s="11"/>
      <c r="P9275" s="11"/>
      <c r="Q9275" s="11"/>
      <c r="U9275" s="11"/>
      <c r="BM9275"/>
      <c r="BN9275"/>
      <c r="BO9275"/>
      <c r="BP9275"/>
      <c r="BQ9275"/>
      <c r="BR9275"/>
      <c r="BS9275"/>
      <c r="BT9275"/>
      <c r="BU9275"/>
    </row>
    <row r="9276" spans="2:73" x14ac:dyDescent="0.25">
      <c r="B9276" s="11"/>
      <c r="O9276" s="11"/>
      <c r="P9276" s="11"/>
      <c r="U9276" s="11"/>
      <c r="BM9276"/>
      <c r="BN9276"/>
      <c r="BO9276"/>
      <c r="BP9276"/>
      <c r="BQ9276"/>
      <c r="BR9276"/>
      <c r="BS9276"/>
      <c r="BT9276"/>
      <c r="BU9276"/>
    </row>
    <row r="9277" spans="2:73" x14ac:dyDescent="0.25">
      <c r="B9277" s="11"/>
      <c r="O9277" s="11"/>
      <c r="P9277" s="11"/>
      <c r="Q9277" s="11"/>
      <c r="U9277" s="11"/>
      <c r="BM9277"/>
      <c r="BN9277"/>
      <c r="BO9277"/>
      <c r="BP9277"/>
      <c r="BQ9277"/>
      <c r="BR9277"/>
      <c r="BS9277"/>
      <c r="BT9277"/>
      <c r="BU9277"/>
    </row>
    <row r="9278" spans="2:73" x14ac:dyDescent="0.25">
      <c r="B9278" s="11"/>
      <c r="O9278" s="11"/>
      <c r="P9278" s="11"/>
      <c r="U9278" s="11"/>
      <c r="BM9278"/>
      <c r="BN9278"/>
      <c r="BO9278"/>
      <c r="BP9278"/>
      <c r="BQ9278"/>
      <c r="BR9278"/>
      <c r="BS9278"/>
      <c r="BT9278"/>
      <c r="BU9278"/>
    </row>
    <row r="9279" spans="2:73" x14ac:dyDescent="0.25">
      <c r="B9279" s="11"/>
      <c r="O9279" s="11"/>
      <c r="P9279" s="11"/>
      <c r="Q9279" s="11"/>
      <c r="U9279" s="11"/>
      <c r="BM9279"/>
      <c r="BN9279"/>
      <c r="BO9279"/>
      <c r="BP9279"/>
      <c r="BQ9279"/>
      <c r="BR9279"/>
      <c r="BS9279"/>
      <c r="BT9279"/>
      <c r="BU9279"/>
    </row>
    <row r="9280" spans="2:73" x14ac:dyDescent="0.25">
      <c r="B9280" s="11"/>
      <c r="O9280" s="11"/>
      <c r="P9280" s="11"/>
      <c r="Q9280" s="11"/>
      <c r="U9280" s="11"/>
      <c r="BM9280"/>
      <c r="BN9280"/>
      <c r="BO9280"/>
      <c r="BP9280"/>
      <c r="BQ9280"/>
      <c r="BR9280"/>
      <c r="BS9280"/>
      <c r="BT9280"/>
      <c r="BU9280"/>
    </row>
    <row r="9281" spans="2:73" x14ac:dyDescent="0.25">
      <c r="B9281" s="11"/>
      <c r="O9281" s="11"/>
      <c r="P9281" s="11"/>
      <c r="U9281" s="11"/>
      <c r="BM9281"/>
      <c r="BN9281"/>
      <c r="BO9281"/>
      <c r="BP9281"/>
      <c r="BQ9281"/>
      <c r="BR9281"/>
      <c r="BS9281"/>
      <c r="BT9281"/>
      <c r="BU9281"/>
    </row>
    <row r="9282" spans="2:73" x14ac:dyDescent="0.25">
      <c r="B9282" s="11"/>
      <c r="O9282" s="11"/>
      <c r="P9282" s="11"/>
      <c r="U9282" s="11"/>
      <c r="BM9282"/>
      <c r="BN9282"/>
      <c r="BO9282"/>
      <c r="BP9282"/>
      <c r="BQ9282"/>
      <c r="BR9282"/>
      <c r="BS9282"/>
      <c r="BT9282"/>
      <c r="BU9282"/>
    </row>
    <row r="9283" spans="2:73" x14ac:dyDescent="0.25">
      <c r="B9283" s="11"/>
      <c r="O9283" s="11"/>
      <c r="P9283" s="11"/>
      <c r="U9283" s="11"/>
      <c r="BM9283"/>
      <c r="BN9283"/>
      <c r="BO9283"/>
      <c r="BP9283"/>
      <c r="BQ9283"/>
      <c r="BR9283"/>
      <c r="BS9283"/>
      <c r="BT9283"/>
      <c r="BU9283"/>
    </row>
    <row r="9284" spans="2:73" x14ac:dyDescent="0.25">
      <c r="B9284" s="11"/>
      <c r="O9284" s="11"/>
      <c r="P9284" s="11"/>
      <c r="U9284" s="11"/>
      <c r="BM9284"/>
      <c r="BN9284"/>
      <c r="BO9284"/>
      <c r="BP9284"/>
      <c r="BQ9284"/>
      <c r="BR9284"/>
      <c r="BS9284"/>
      <c r="BT9284"/>
      <c r="BU9284"/>
    </row>
    <row r="9285" spans="2:73" x14ac:dyDescent="0.25">
      <c r="B9285" s="11"/>
      <c r="O9285" s="11"/>
      <c r="P9285" s="11"/>
      <c r="U9285" s="11"/>
      <c r="BM9285"/>
      <c r="BN9285"/>
      <c r="BO9285"/>
      <c r="BP9285"/>
      <c r="BQ9285"/>
      <c r="BR9285"/>
      <c r="BS9285"/>
      <c r="BT9285"/>
      <c r="BU9285"/>
    </row>
    <row r="9286" spans="2:73" x14ac:dyDescent="0.25">
      <c r="B9286" s="11"/>
      <c r="O9286" s="11"/>
      <c r="P9286" s="11"/>
      <c r="U9286" s="11"/>
      <c r="BM9286"/>
      <c r="BN9286"/>
      <c r="BO9286"/>
      <c r="BP9286"/>
      <c r="BQ9286"/>
      <c r="BR9286"/>
      <c r="BS9286"/>
      <c r="BT9286"/>
      <c r="BU9286"/>
    </row>
    <row r="9287" spans="2:73" x14ac:dyDescent="0.25">
      <c r="B9287" s="11"/>
      <c r="O9287" s="11"/>
      <c r="P9287" s="11"/>
      <c r="U9287" s="11"/>
      <c r="BM9287"/>
      <c r="BN9287"/>
      <c r="BO9287"/>
      <c r="BP9287"/>
      <c r="BQ9287"/>
      <c r="BR9287"/>
      <c r="BS9287"/>
      <c r="BT9287"/>
      <c r="BU9287"/>
    </row>
    <row r="9288" spans="2:73" x14ac:dyDescent="0.25">
      <c r="B9288" s="11"/>
      <c r="O9288" s="11"/>
      <c r="P9288" s="11"/>
      <c r="U9288" s="11"/>
      <c r="BM9288"/>
      <c r="BN9288"/>
      <c r="BO9288"/>
      <c r="BP9288"/>
      <c r="BQ9288"/>
      <c r="BR9288"/>
      <c r="BS9288"/>
      <c r="BT9288"/>
      <c r="BU9288"/>
    </row>
    <row r="9289" spans="2:73" x14ac:dyDescent="0.25">
      <c r="B9289" s="11"/>
      <c r="O9289" s="11"/>
      <c r="P9289" s="11"/>
      <c r="U9289" s="11"/>
      <c r="BM9289"/>
      <c r="BN9289"/>
      <c r="BO9289"/>
      <c r="BP9289"/>
      <c r="BQ9289"/>
      <c r="BR9289"/>
      <c r="BS9289"/>
      <c r="BT9289"/>
      <c r="BU9289"/>
    </row>
    <row r="9290" spans="2:73" x14ac:dyDescent="0.25">
      <c r="B9290" s="11"/>
      <c r="O9290" s="11"/>
      <c r="P9290" s="11"/>
      <c r="U9290" s="11"/>
      <c r="BM9290"/>
      <c r="BN9290"/>
      <c r="BO9290"/>
      <c r="BP9290"/>
      <c r="BQ9290"/>
      <c r="BR9290"/>
      <c r="BS9290"/>
      <c r="BT9290"/>
      <c r="BU9290"/>
    </row>
    <row r="9291" spans="2:73" x14ac:dyDescent="0.25">
      <c r="B9291" s="11"/>
      <c r="O9291" s="11"/>
      <c r="P9291" s="11"/>
      <c r="Q9291" s="11"/>
      <c r="U9291" s="11"/>
      <c r="BM9291"/>
      <c r="BN9291"/>
      <c r="BO9291"/>
      <c r="BP9291"/>
      <c r="BQ9291"/>
      <c r="BR9291"/>
      <c r="BS9291"/>
      <c r="BT9291"/>
      <c r="BU9291"/>
    </row>
    <row r="9292" spans="2:73" x14ac:dyDescent="0.25">
      <c r="B9292" s="11"/>
      <c r="O9292" s="11"/>
      <c r="P9292" s="11"/>
      <c r="Q9292" s="11"/>
      <c r="U9292" s="11"/>
      <c r="BM9292"/>
      <c r="BN9292"/>
      <c r="BO9292"/>
      <c r="BP9292"/>
      <c r="BQ9292"/>
      <c r="BR9292"/>
      <c r="BS9292"/>
      <c r="BT9292"/>
      <c r="BU9292"/>
    </row>
    <row r="9293" spans="2:73" x14ac:dyDescent="0.25">
      <c r="B9293" s="11"/>
      <c r="O9293" s="11"/>
      <c r="P9293" s="11"/>
      <c r="U9293" s="11"/>
      <c r="BM9293"/>
      <c r="BN9293"/>
      <c r="BO9293"/>
      <c r="BP9293"/>
      <c r="BQ9293"/>
      <c r="BR9293"/>
      <c r="BS9293"/>
      <c r="BT9293"/>
      <c r="BU9293"/>
    </row>
    <row r="9294" spans="2:73" x14ac:dyDescent="0.25">
      <c r="B9294" s="11"/>
      <c r="O9294" s="11"/>
      <c r="P9294" s="11"/>
      <c r="U9294" s="11"/>
      <c r="BM9294"/>
      <c r="BN9294"/>
      <c r="BO9294"/>
      <c r="BP9294"/>
      <c r="BQ9294"/>
      <c r="BR9294"/>
      <c r="BS9294"/>
      <c r="BT9294"/>
      <c r="BU9294"/>
    </row>
    <row r="9295" spans="2:73" x14ac:dyDescent="0.25">
      <c r="B9295" s="11"/>
      <c r="O9295" s="11"/>
      <c r="P9295" s="11"/>
      <c r="U9295" s="11"/>
      <c r="V9295" s="11"/>
      <c r="BM9295"/>
      <c r="BN9295"/>
      <c r="BO9295"/>
      <c r="BP9295"/>
      <c r="BQ9295"/>
      <c r="BR9295"/>
      <c r="BS9295"/>
      <c r="BT9295"/>
      <c r="BU9295"/>
    </row>
    <row r="9296" spans="2:73" x14ac:dyDescent="0.25">
      <c r="B9296" s="11"/>
      <c r="O9296" s="11"/>
      <c r="P9296" s="11"/>
      <c r="Q9296" s="11"/>
      <c r="U9296" s="11"/>
      <c r="BM9296"/>
      <c r="BN9296"/>
      <c r="BO9296"/>
      <c r="BP9296"/>
      <c r="BQ9296"/>
      <c r="BR9296"/>
      <c r="BS9296"/>
      <c r="BT9296"/>
      <c r="BU9296"/>
    </row>
    <row r="9297" spans="2:73" x14ac:dyDescent="0.25">
      <c r="B9297" s="11"/>
      <c r="O9297" s="11"/>
      <c r="P9297" s="11"/>
      <c r="Q9297" s="11"/>
      <c r="U9297" s="11"/>
      <c r="BM9297"/>
      <c r="BN9297"/>
      <c r="BO9297"/>
      <c r="BP9297"/>
      <c r="BQ9297"/>
      <c r="BR9297"/>
      <c r="BS9297"/>
      <c r="BT9297"/>
      <c r="BU9297"/>
    </row>
    <row r="9298" spans="2:73" x14ac:dyDescent="0.25">
      <c r="B9298" s="11"/>
      <c r="O9298" s="11"/>
      <c r="P9298" s="11"/>
      <c r="Q9298" s="11"/>
      <c r="U9298" s="11"/>
      <c r="BM9298"/>
      <c r="BN9298"/>
      <c r="BO9298"/>
      <c r="BP9298"/>
      <c r="BQ9298"/>
      <c r="BR9298"/>
      <c r="BS9298"/>
      <c r="BT9298"/>
      <c r="BU9298"/>
    </row>
    <row r="9299" spans="2:73" x14ac:dyDescent="0.25">
      <c r="B9299" s="11"/>
      <c r="O9299" s="11"/>
      <c r="P9299" s="11"/>
      <c r="Q9299" s="11"/>
      <c r="U9299" s="11"/>
      <c r="BM9299"/>
      <c r="BN9299"/>
      <c r="BO9299"/>
      <c r="BP9299"/>
      <c r="BQ9299"/>
      <c r="BR9299"/>
      <c r="BS9299"/>
      <c r="BT9299"/>
      <c r="BU9299"/>
    </row>
    <row r="9300" spans="2:73" x14ac:dyDescent="0.25">
      <c r="B9300" s="11"/>
      <c r="O9300" s="11"/>
      <c r="P9300" s="11"/>
      <c r="Q9300" s="11"/>
      <c r="U9300" s="11"/>
      <c r="BM9300"/>
      <c r="BN9300"/>
      <c r="BO9300"/>
      <c r="BP9300"/>
      <c r="BQ9300"/>
      <c r="BR9300"/>
      <c r="BS9300"/>
      <c r="BT9300"/>
      <c r="BU9300"/>
    </row>
    <row r="9301" spans="2:73" x14ac:dyDescent="0.25">
      <c r="B9301" s="11"/>
      <c r="O9301" s="11"/>
      <c r="P9301" s="11"/>
      <c r="Q9301" s="11"/>
      <c r="U9301" s="11"/>
      <c r="BM9301"/>
      <c r="BN9301"/>
      <c r="BO9301"/>
      <c r="BP9301"/>
      <c r="BQ9301"/>
      <c r="BR9301"/>
      <c r="BS9301"/>
      <c r="BT9301"/>
      <c r="BU9301"/>
    </row>
    <row r="9302" spans="2:73" x14ac:dyDescent="0.25">
      <c r="B9302" s="11"/>
      <c r="O9302" s="11"/>
      <c r="P9302" s="11"/>
      <c r="Q9302" s="11"/>
      <c r="U9302" s="11"/>
      <c r="BM9302"/>
      <c r="BN9302"/>
      <c r="BO9302"/>
      <c r="BP9302"/>
      <c r="BQ9302"/>
      <c r="BR9302"/>
      <c r="BS9302"/>
      <c r="BT9302"/>
      <c r="BU9302"/>
    </row>
    <row r="9303" spans="2:73" x14ac:dyDescent="0.25">
      <c r="B9303" s="11"/>
      <c r="F9303" s="11"/>
      <c r="O9303" s="11"/>
      <c r="P9303" s="11"/>
      <c r="Q9303" s="11"/>
      <c r="U9303" s="11"/>
      <c r="BM9303"/>
      <c r="BN9303"/>
      <c r="BO9303"/>
      <c r="BP9303"/>
      <c r="BQ9303"/>
      <c r="BR9303"/>
      <c r="BS9303"/>
      <c r="BT9303"/>
      <c r="BU9303"/>
    </row>
    <row r="9304" spans="2:73" x14ac:dyDescent="0.25">
      <c r="B9304" s="11"/>
      <c r="O9304" s="11"/>
      <c r="P9304" s="11"/>
      <c r="U9304" s="11"/>
      <c r="BM9304"/>
      <c r="BN9304"/>
      <c r="BO9304"/>
      <c r="BP9304"/>
      <c r="BQ9304"/>
      <c r="BR9304"/>
      <c r="BS9304"/>
      <c r="BT9304"/>
      <c r="BU9304"/>
    </row>
    <row r="9305" spans="2:73" x14ac:dyDescent="0.25">
      <c r="B9305" s="11"/>
      <c r="O9305" s="11"/>
      <c r="P9305" s="11"/>
      <c r="U9305" s="11"/>
      <c r="BM9305"/>
      <c r="BN9305"/>
      <c r="BO9305"/>
      <c r="BP9305"/>
      <c r="BQ9305"/>
      <c r="BR9305"/>
      <c r="BS9305"/>
      <c r="BT9305"/>
      <c r="BU9305"/>
    </row>
    <row r="9306" spans="2:73" x14ac:dyDescent="0.25">
      <c r="B9306" s="11"/>
      <c r="O9306" s="11"/>
      <c r="P9306" s="11"/>
      <c r="U9306" s="11"/>
      <c r="BM9306"/>
      <c r="BN9306"/>
      <c r="BO9306"/>
      <c r="BP9306"/>
      <c r="BQ9306"/>
      <c r="BR9306"/>
      <c r="BS9306"/>
      <c r="BT9306"/>
      <c r="BU9306"/>
    </row>
    <row r="9307" spans="2:73" x14ac:dyDescent="0.25">
      <c r="B9307" s="11"/>
      <c r="O9307" s="11"/>
      <c r="P9307" s="11"/>
      <c r="Q9307" s="11"/>
      <c r="U9307" s="11"/>
      <c r="BM9307"/>
      <c r="BN9307"/>
      <c r="BO9307"/>
      <c r="BP9307"/>
      <c r="BQ9307"/>
      <c r="BR9307"/>
      <c r="BS9307"/>
      <c r="BT9307"/>
      <c r="BU9307"/>
    </row>
    <row r="9308" spans="2:73" x14ac:dyDescent="0.25">
      <c r="B9308" s="11"/>
      <c r="O9308" s="11"/>
      <c r="P9308" s="11"/>
      <c r="Q9308" s="11"/>
      <c r="U9308" s="11"/>
      <c r="BM9308"/>
      <c r="BN9308"/>
      <c r="BO9308"/>
      <c r="BP9308"/>
      <c r="BQ9308"/>
      <c r="BR9308"/>
      <c r="BS9308"/>
      <c r="BT9308"/>
      <c r="BU9308"/>
    </row>
    <row r="9309" spans="2:73" x14ac:dyDescent="0.25">
      <c r="B9309" s="11"/>
      <c r="O9309" s="11"/>
      <c r="P9309" s="11"/>
      <c r="Q9309" s="11"/>
      <c r="U9309" s="11"/>
      <c r="BM9309"/>
      <c r="BN9309"/>
      <c r="BO9309"/>
      <c r="BP9309"/>
      <c r="BQ9309"/>
      <c r="BR9309"/>
      <c r="BS9309"/>
      <c r="BT9309"/>
      <c r="BU9309"/>
    </row>
    <row r="9310" spans="2:73" x14ac:dyDescent="0.25">
      <c r="B9310" s="11"/>
      <c r="O9310" s="11"/>
      <c r="P9310" s="11"/>
      <c r="Q9310" s="11"/>
      <c r="U9310" s="11"/>
      <c r="BM9310"/>
      <c r="BN9310"/>
      <c r="BO9310"/>
      <c r="BP9310"/>
      <c r="BQ9310"/>
      <c r="BR9310"/>
      <c r="BS9310"/>
      <c r="BT9310"/>
      <c r="BU9310"/>
    </row>
    <row r="9311" spans="2:73" x14ac:dyDescent="0.25">
      <c r="B9311" s="11"/>
      <c r="O9311" s="11"/>
      <c r="P9311" s="11"/>
      <c r="U9311" s="11"/>
      <c r="BM9311"/>
      <c r="BN9311"/>
      <c r="BO9311"/>
      <c r="BP9311"/>
      <c r="BQ9311"/>
      <c r="BR9311"/>
      <c r="BS9311"/>
      <c r="BT9311"/>
      <c r="BU9311"/>
    </row>
    <row r="9312" spans="2:73" x14ac:dyDescent="0.25">
      <c r="B9312" s="11"/>
      <c r="O9312" s="11"/>
      <c r="P9312" s="11"/>
      <c r="Q9312" s="11"/>
      <c r="U9312" s="11"/>
      <c r="BM9312"/>
      <c r="BN9312"/>
      <c r="BO9312"/>
      <c r="BP9312"/>
      <c r="BQ9312"/>
      <c r="BR9312"/>
      <c r="BS9312"/>
      <c r="BT9312"/>
      <c r="BU9312"/>
    </row>
    <row r="9313" spans="2:73" x14ac:dyDescent="0.25">
      <c r="B9313" s="11"/>
      <c r="O9313" s="11"/>
      <c r="P9313" s="11"/>
      <c r="U9313" s="11"/>
      <c r="BM9313"/>
      <c r="BN9313"/>
      <c r="BO9313"/>
      <c r="BP9313"/>
      <c r="BQ9313"/>
      <c r="BR9313"/>
      <c r="BS9313"/>
      <c r="BT9313"/>
      <c r="BU9313"/>
    </row>
    <row r="9314" spans="2:73" x14ac:dyDescent="0.25">
      <c r="B9314" s="11"/>
      <c r="O9314" s="11"/>
      <c r="P9314" s="11"/>
      <c r="Q9314" s="11"/>
      <c r="U9314" s="11"/>
      <c r="BM9314"/>
      <c r="BN9314"/>
      <c r="BO9314"/>
      <c r="BP9314"/>
      <c r="BQ9314"/>
      <c r="BR9314"/>
      <c r="BS9314"/>
      <c r="BT9314"/>
      <c r="BU9314"/>
    </row>
    <row r="9315" spans="2:73" x14ac:dyDescent="0.25">
      <c r="B9315" s="11"/>
      <c r="O9315" s="11"/>
      <c r="P9315" s="11"/>
      <c r="Q9315" s="11"/>
      <c r="U9315" s="11"/>
      <c r="BM9315"/>
      <c r="BN9315"/>
      <c r="BO9315"/>
      <c r="BP9315"/>
      <c r="BQ9315"/>
      <c r="BR9315"/>
      <c r="BS9315"/>
      <c r="BT9315"/>
      <c r="BU9315"/>
    </row>
    <row r="9316" spans="2:73" x14ac:dyDescent="0.25">
      <c r="B9316" s="11"/>
      <c r="O9316" s="11"/>
      <c r="P9316" s="11"/>
      <c r="Q9316" s="11"/>
      <c r="U9316" s="11"/>
      <c r="BM9316"/>
      <c r="BN9316"/>
      <c r="BO9316"/>
      <c r="BP9316"/>
      <c r="BQ9316"/>
      <c r="BR9316"/>
      <c r="BS9316"/>
      <c r="BT9316"/>
      <c r="BU9316"/>
    </row>
    <row r="9317" spans="2:73" x14ac:dyDescent="0.25">
      <c r="B9317" s="11"/>
      <c r="O9317" s="11"/>
      <c r="P9317" s="11"/>
      <c r="Q9317" s="11"/>
      <c r="U9317" s="11"/>
      <c r="BM9317"/>
      <c r="BN9317"/>
      <c r="BO9317"/>
      <c r="BP9317"/>
      <c r="BQ9317"/>
      <c r="BR9317"/>
      <c r="BS9317"/>
      <c r="BT9317"/>
      <c r="BU9317"/>
    </row>
    <row r="9318" spans="2:73" x14ac:dyDescent="0.25">
      <c r="B9318" s="11"/>
      <c r="O9318" s="11"/>
      <c r="P9318" s="11"/>
      <c r="Q9318" s="11"/>
      <c r="U9318" s="11"/>
      <c r="BM9318"/>
      <c r="BN9318"/>
      <c r="BO9318"/>
      <c r="BP9318"/>
      <c r="BQ9318"/>
      <c r="BR9318"/>
      <c r="BS9318"/>
      <c r="BT9318"/>
      <c r="BU9318"/>
    </row>
    <row r="9319" spans="2:73" x14ac:dyDescent="0.25">
      <c r="B9319" s="11"/>
      <c r="O9319" s="11"/>
      <c r="P9319" s="11"/>
      <c r="U9319" s="11"/>
      <c r="BM9319"/>
      <c r="BN9319"/>
      <c r="BO9319"/>
      <c r="BP9319"/>
      <c r="BQ9319"/>
      <c r="BR9319"/>
      <c r="BS9319"/>
      <c r="BT9319"/>
      <c r="BU9319"/>
    </row>
    <row r="9320" spans="2:73" x14ac:dyDescent="0.25">
      <c r="B9320" s="11"/>
      <c r="O9320" s="11"/>
      <c r="P9320" s="11"/>
      <c r="Q9320" s="11"/>
      <c r="U9320" s="11"/>
      <c r="BM9320"/>
      <c r="BN9320"/>
      <c r="BO9320"/>
      <c r="BP9320"/>
      <c r="BQ9320"/>
      <c r="BR9320"/>
      <c r="BS9320"/>
      <c r="BT9320"/>
      <c r="BU9320"/>
    </row>
    <row r="9321" spans="2:73" x14ac:dyDescent="0.25">
      <c r="B9321" s="11"/>
      <c r="O9321" s="11"/>
      <c r="P9321" s="11"/>
      <c r="U9321" s="11"/>
      <c r="BM9321"/>
      <c r="BN9321"/>
      <c r="BO9321"/>
      <c r="BP9321"/>
      <c r="BQ9321"/>
      <c r="BR9321"/>
      <c r="BS9321"/>
      <c r="BT9321"/>
      <c r="BU9321"/>
    </row>
    <row r="9322" spans="2:73" x14ac:dyDescent="0.25">
      <c r="B9322" s="11"/>
      <c r="O9322" s="11"/>
      <c r="P9322" s="11"/>
      <c r="U9322" s="11"/>
      <c r="BM9322"/>
      <c r="BN9322"/>
      <c r="BO9322"/>
      <c r="BP9322"/>
      <c r="BQ9322"/>
      <c r="BR9322"/>
      <c r="BS9322"/>
      <c r="BT9322"/>
      <c r="BU9322"/>
    </row>
    <row r="9323" spans="2:73" x14ac:dyDescent="0.25">
      <c r="B9323" s="11"/>
      <c r="O9323" s="11"/>
      <c r="P9323" s="11"/>
      <c r="Q9323" s="11"/>
      <c r="U9323" s="11"/>
      <c r="BM9323"/>
      <c r="BN9323"/>
      <c r="BO9323"/>
      <c r="BP9323"/>
      <c r="BQ9323"/>
      <c r="BR9323"/>
      <c r="BS9323"/>
      <c r="BT9323"/>
      <c r="BU9323"/>
    </row>
    <row r="9324" spans="2:73" x14ac:dyDescent="0.25">
      <c r="B9324" s="11"/>
      <c r="O9324" s="11"/>
      <c r="P9324" s="11"/>
      <c r="Q9324" s="11"/>
      <c r="U9324" s="11"/>
      <c r="BM9324"/>
      <c r="BN9324"/>
      <c r="BO9324"/>
      <c r="BP9324"/>
      <c r="BQ9324"/>
      <c r="BR9324"/>
      <c r="BS9324"/>
      <c r="BT9324"/>
      <c r="BU9324"/>
    </row>
    <row r="9325" spans="2:73" x14ac:dyDescent="0.25">
      <c r="B9325" s="11"/>
      <c r="O9325" s="11"/>
      <c r="P9325" s="11"/>
      <c r="Q9325" s="11"/>
      <c r="U9325" s="11"/>
      <c r="BM9325"/>
      <c r="BN9325"/>
      <c r="BO9325"/>
      <c r="BP9325"/>
      <c r="BQ9325"/>
      <c r="BR9325"/>
      <c r="BS9325"/>
      <c r="BT9325"/>
      <c r="BU9325"/>
    </row>
    <row r="9326" spans="2:73" x14ac:dyDescent="0.25">
      <c r="B9326" s="11"/>
      <c r="O9326" s="11"/>
      <c r="P9326" s="11"/>
      <c r="Q9326" s="11"/>
      <c r="U9326" s="11"/>
      <c r="BM9326"/>
      <c r="BN9326"/>
      <c r="BO9326"/>
      <c r="BP9326"/>
      <c r="BQ9326"/>
      <c r="BR9326"/>
      <c r="BS9326"/>
      <c r="BT9326"/>
      <c r="BU9326"/>
    </row>
    <row r="9327" spans="2:73" x14ac:dyDescent="0.25">
      <c r="B9327" s="11"/>
      <c r="O9327" s="11"/>
      <c r="P9327" s="11"/>
      <c r="Q9327" s="11"/>
      <c r="U9327" s="11"/>
      <c r="BM9327"/>
      <c r="BN9327"/>
      <c r="BO9327"/>
      <c r="BP9327"/>
      <c r="BQ9327"/>
      <c r="BR9327"/>
      <c r="BS9327"/>
      <c r="BT9327"/>
      <c r="BU9327"/>
    </row>
    <row r="9328" spans="2:73" x14ac:dyDescent="0.25">
      <c r="B9328" s="11"/>
      <c r="O9328" s="11"/>
      <c r="P9328" s="11"/>
      <c r="Q9328" s="11"/>
      <c r="U9328" s="11"/>
      <c r="BM9328"/>
      <c r="BN9328"/>
      <c r="BO9328"/>
      <c r="BP9328"/>
      <c r="BQ9328"/>
      <c r="BR9328"/>
      <c r="BS9328"/>
      <c r="BT9328"/>
      <c r="BU9328"/>
    </row>
    <row r="9329" spans="2:73" x14ac:dyDescent="0.25">
      <c r="B9329" s="11"/>
      <c r="O9329" s="11"/>
      <c r="P9329" s="11"/>
      <c r="Q9329" s="11"/>
      <c r="U9329" s="11"/>
      <c r="BM9329"/>
      <c r="BN9329"/>
      <c r="BO9329"/>
      <c r="BP9329"/>
      <c r="BQ9329"/>
      <c r="BR9329"/>
      <c r="BS9329"/>
      <c r="BT9329"/>
      <c r="BU9329"/>
    </row>
    <row r="9330" spans="2:73" x14ac:dyDescent="0.25">
      <c r="B9330" s="11"/>
      <c r="O9330" s="11"/>
      <c r="P9330" s="11"/>
      <c r="U9330" s="11"/>
      <c r="BM9330"/>
      <c r="BN9330"/>
      <c r="BO9330"/>
      <c r="BP9330"/>
      <c r="BQ9330"/>
      <c r="BR9330"/>
      <c r="BS9330"/>
      <c r="BT9330"/>
      <c r="BU9330"/>
    </row>
    <row r="9331" spans="2:73" x14ac:dyDescent="0.25">
      <c r="B9331" s="11"/>
      <c r="O9331" s="11"/>
      <c r="P9331" s="11"/>
      <c r="U9331" s="11"/>
      <c r="BM9331"/>
      <c r="BN9331"/>
      <c r="BO9331"/>
      <c r="BP9331"/>
      <c r="BQ9331"/>
      <c r="BR9331"/>
      <c r="BS9331"/>
      <c r="BT9331"/>
      <c r="BU9331"/>
    </row>
    <row r="9332" spans="2:73" x14ac:dyDescent="0.25">
      <c r="B9332" s="11"/>
      <c r="O9332" s="11"/>
      <c r="P9332" s="11"/>
      <c r="U9332" s="11"/>
      <c r="BM9332"/>
      <c r="BN9332"/>
      <c r="BO9332"/>
      <c r="BP9332"/>
      <c r="BQ9332"/>
      <c r="BR9332"/>
      <c r="BS9332"/>
      <c r="BT9332"/>
      <c r="BU9332"/>
    </row>
    <row r="9333" spans="2:73" x14ac:dyDescent="0.25">
      <c r="B9333" s="11"/>
      <c r="O9333" s="11"/>
      <c r="P9333" s="11"/>
      <c r="Q9333" s="11"/>
      <c r="U9333" s="11"/>
      <c r="BM9333"/>
      <c r="BN9333"/>
      <c r="BO9333"/>
      <c r="BP9333"/>
      <c r="BQ9333"/>
      <c r="BR9333"/>
      <c r="BS9333"/>
      <c r="BT9333"/>
      <c r="BU9333"/>
    </row>
    <row r="9334" spans="2:73" x14ac:dyDescent="0.25">
      <c r="B9334" s="11"/>
      <c r="O9334" s="11"/>
      <c r="P9334" s="11"/>
      <c r="Q9334" s="11"/>
      <c r="U9334" s="11"/>
      <c r="BM9334"/>
      <c r="BN9334"/>
      <c r="BO9334"/>
      <c r="BP9334"/>
      <c r="BQ9334"/>
      <c r="BR9334"/>
      <c r="BS9334"/>
      <c r="BT9334"/>
      <c r="BU9334"/>
    </row>
    <row r="9335" spans="2:73" x14ac:dyDescent="0.25">
      <c r="B9335" s="11"/>
      <c r="O9335" s="11"/>
      <c r="P9335" s="11"/>
      <c r="Q9335" s="11"/>
      <c r="U9335" s="11"/>
      <c r="BM9335"/>
      <c r="BN9335"/>
      <c r="BO9335"/>
      <c r="BP9335"/>
      <c r="BQ9335"/>
      <c r="BR9335"/>
      <c r="BS9335"/>
      <c r="BT9335"/>
      <c r="BU9335"/>
    </row>
    <row r="9336" spans="2:73" x14ac:dyDescent="0.25">
      <c r="B9336" s="11"/>
      <c r="O9336" s="11"/>
      <c r="P9336" s="11"/>
      <c r="Q9336" s="11"/>
      <c r="U9336" s="11"/>
      <c r="BM9336"/>
      <c r="BN9336"/>
      <c r="BO9336"/>
      <c r="BP9336"/>
      <c r="BQ9336"/>
      <c r="BR9336"/>
      <c r="BS9336"/>
      <c r="BT9336"/>
      <c r="BU9336"/>
    </row>
    <row r="9337" spans="2:73" x14ac:dyDescent="0.25">
      <c r="B9337" s="11"/>
      <c r="O9337" s="11"/>
      <c r="P9337" s="11"/>
      <c r="Q9337" s="11"/>
      <c r="U9337" s="11"/>
      <c r="BM9337"/>
      <c r="BN9337"/>
      <c r="BO9337"/>
      <c r="BP9337"/>
      <c r="BQ9337"/>
      <c r="BR9337"/>
      <c r="BS9337"/>
      <c r="BT9337"/>
      <c r="BU9337"/>
    </row>
    <row r="9338" spans="2:73" x14ac:dyDescent="0.25">
      <c r="B9338" s="11"/>
      <c r="O9338" s="11"/>
      <c r="P9338" s="11"/>
      <c r="Q9338" s="11"/>
      <c r="U9338" s="11"/>
      <c r="BM9338"/>
      <c r="BN9338"/>
      <c r="BO9338"/>
      <c r="BP9338"/>
      <c r="BQ9338"/>
      <c r="BR9338"/>
      <c r="BS9338"/>
      <c r="BT9338"/>
      <c r="BU9338"/>
    </row>
    <row r="9339" spans="2:73" x14ac:dyDescent="0.25">
      <c r="B9339" s="11"/>
      <c r="O9339" s="11"/>
      <c r="P9339" s="11"/>
      <c r="Q9339" s="11"/>
      <c r="U9339" s="11"/>
      <c r="BM9339"/>
      <c r="BN9339"/>
      <c r="BO9339"/>
      <c r="BP9339"/>
      <c r="BQ9339"/>
      <c r="BR9339"/>
      <c r="BS9339"/>
      <c r="BT9339"/>
      <c r="BU9339"/>
    </row>
    <row r="9340" spans="2:73" x14ac:dyDescent="0.25">
      <c r="B9340" s="11"/>
      <c r="O9340" s="11"/>
      <c r="P9340" s="11"/>
      <c r="U9340" s="11"/>
      <c r="BM9340"/>
      <c r="BN9340"/>
      <c r="BO9340"/>
      <c r="BP9340"/>
      <c r="BQ9340"/>
      <c r="BR9340"/>
      <c r="BS9340"/>
      <c r="BT9340"/>
      <c r="BU9340"/>
    </row>
    <row r="9341" spans="2:73" x14ac:dyDescent="0.25">
      <c r="B9341" s="11"/>
      <c r="O9341" s="11"/>
      <c r="P9341" s="11"/>
      <c r="Q9341" s="11"/>
      <c r="U9341" s="11"/>
      <c r="BM9341"/>
      <c r="BN9341"/>
      <c r="BO9341"/>
      <c r="BP9341"/>
      <c r="BQ9341"/>
      <c r="BR9341"/>
      <c r="BS9341"/>
      <c r="BT9341"/>
      <c r="BU9341"/>
    </row>
    <row r="9342" spans="2:73" x14ac:dyDescent="0.25">
      <c r="B9342" s="11"/>
      <c r="O9342" s="11"/>
      <c r="P9342" s="11"/>
      <c r="Q9342" s="11"/>
      <c r="U9342" s="11"/>
      <c r="BM9342"/>
      <c r="BN9342"/>
      <c r="BO9342"/>
      <c r="BP9342"/>
      <c r="BQ9342"/>
      <c r="BR9342"/>
      <c r="BS9342"/>
      <c r="BT9342"/>
      <c r="BU9342"/>
    </row>
    <row r="9343" spans="2:73" x14ac:dyDescent="0.25">
      <c r="B9343" s="11"/>
      <c r="O9343" s="11"/>
      <c r="P9343" s="11"/>
      <c r="U9343" s="11"/>
      <c r="BM9343"/>
      <c r="BN9343"/>
      <c r="BO9343"/>
      <c r="BP9343"/>
      <c r="BQ9343"/>
      <c r="BR9343"/>
      <c r="BS9343"/>
      <c r="BT9343"/>
      <c r="BU9343"/>
    </row>
    <row r="9344" spans="2:73" x14ac:dyDescent="0.25">
      <c r="B9344" s="11"/>
      <c r="O9344" s="11"/>
      <c r="P9344" s="11"/>
      <c r="Q9344" s="11"/>
      <c r="U9344" s="11"/>
      <c r="BM9344"/>
      <c r="BN9344"/>
      <c r="BO9344"/>
      <c r="BP9344"/>
      <c r="BQ9344"/>
      <c r="BR9344"/>
      <c r="BS9344"/>
      <c r="BT9344"/>
      <c r="BU9344"/>
    </row>
    <row r="9345" spans="2:73" x14ac:dyDescent="0.25">
      <c r="B9345" s="11"/>
      <c r="O9345" s="11"/>
      <c r="P9345" s="11"/>
      <c r="U9345" s="11"/>
      <c r="BM9345"/>
      <c r="BN9345"/>
      <c r="BO9345"/>
      <c r="BP9345"/>
      <c r="BQ9345"/>
      <c r="BR9345"/>
      <c r="BS9345"/>
      <c r="BT9345"/>
      <c r="BU9345"/>
    </row>
    <row r="9346" spans="2:73" x14ac:dyDescent="0.25">
      <c r="B9346" s="11"/>
      <c r="O9346" s="11"/>
      <c r="P9346" s="11"/>
      <c r="U9346" s="11"/>
      <c r="BM9346"/>
      <c r="BN9346"/>
      <c r="BO9346"/>
      <c r="BP9346"/>
      <c r="BQ9346"/>
      <c r="BR9346"/>
      <c r="BS9346"/>
      <c r="BT9346"/>
      <c r="BU9346"/>
    </row>
    <row r="9347" spans="2:73" x14ac:dyDescent="0.25">
      <c r="B9347" s="11"/>
      <c r="O9347" s="11"/>
      <c r="P9347" s="11"/>
      <c r="U9347" s="11"/>
      <c r="BM9347"/>
      <c r="BN9347"/>
      <c r="BO9347"/>
      <c r="BP9347"/>
      <c r="BQ9347"/>
      <c r="BR9347"/>
      <c r="BS9347"/>
      <c r="BT9347"/>
      <c r="BU9347"/>
    </row>
    <row r="9348" spans="2:73" x14ac:dyDescent="0.25">
      <c r="B9348" s="11"/>
      <c r="O9348" s="11"/>
      <c r="P9348" s="11"/>
      <c r="U9348" s="11"/>
      <c r="BM9348"/>
      <c r="BN9348"/>
      <c r="BO9348"/>
      <c r="BP9348"/>
      <c r="BQ9348"/>
      <c r="BR9348"/>
      <c r="BS9348"/>
      <c r="BT9348"/>
      <c r="BU9348"/>
    </row>
    <row r="9349" spans="2:73" x14ac:dyDescent="0.25">
      <c r="B9349" s="11"/>
      <c r="O9349" s="11"/>
      <c r="P9349" s="11"/>
      <c r="Q9349" s="11"/>
      <c r="U9349" s="11"/>
      <c r="BM9349"/>
      <c r="BN9349"/>
      <c r="BO9349"/>
      <c r="BP9349"/>
      <c r="BQ9349"/>
      <c r="BR9349"/>
      <c r="BS9349"/>
      <c r="BT9349"/>
      <c r="BU9349"/>
    </row>
    <row r="9350" spans="2:73" x14ac:dyDescent="0.25">
      <c r="B9350" s="11"/>
      <c r="O9350" s="11"/>
      <c r="P9350" s="11"/>
      <c r="U9350" s="11"/>
      <c r="BM9350"/>
      <c r="BN9350"/>
      <c r="BO9350"/>
      <c r="BP9350"/>
      <c r="BQ9350"/>
      <c r="BR9350"/>
      <c r="BS9350"/>
      <c r="BT9350"/>
      <c r="BU9350"/>
    </row>
    <row r="9351" spans="2:73" x14ac:dyDescent="0.25">
      <c r="B9351" s="11"/>
      <c r="O9351" s="11"/>
      <c r="P9351" s="11"/>
      <c r="U9351" s="11"/>
      <c r="BM9351"/>
      <c r="BN9351"/>
      <c r="BO9351"/>
      <c r="BP9351"/>
      <c r="BQ9351"/>
      <c r="BR9351"/>
      <c r="BS9351"/>
      <c r="BT9351"/>
      <c r="BU9351"/>
    </row>
    <row r="9352" spans="2:73" x14ac:dyDescent="0.25">
      <c r="B9352" s="11"/>
      <c r="O9352" s="11"/>
      <c r="P9352" s="11"/>
      <c r="U9352" s="11"/>
      <c r="BM9352"/>
      <c r="BN9352"/>
      <c r="BO9352"/>
      <c r="BP9352"/>
      <c r="BQ9352"/>
      <c r="BR9352"/>
      <c r="BS9352"/>
      <c r="BT9352"/>
      <c r="BU9352"/>
    </row>
    <row r="9353" spans="2:73" x14ac:dyDescent="0.25">
      <c r="B9353" s="11"/>
      <c r="O9353" s="11"/>
      <c r="P9353" s="11"/>
      <c r="Q9353" s="11"/>
      <c r="U9353" s="11"/>
      <c r="BM9353"/>
      <c r="BN9353"/>
      <c r="BO9353"/>
      <c r="BP9353"/>
      <c r="BQ9353"/>
      <c r="BR9353"/>
      <c r="BS9353"/>
      <c r="BT9353"/>
      <c r="BU9353"/>
    </row>
    <row r="9354" spans="2:73" x14ac:dyDescent="0.25">
      <c r="B9354" s="11"/>
      <c r="O9354" s="11"/>
      <c r="P9354" s="11"/>
      <c r="U9354" s="11"/>
      <c r="BM9354"/>
      <c r="BN9354"/>
      <c r="BO9354"/>
      <c r="BP9354"/>
      <c r="BQ9354"/>
      <c r="BR9354"/>
      <c r="BS9354"/>
      <c r="BT9354"/>
      <c r="BU9354"/>
    </row>
    <row r="9355" spans="2:73" x14ac:dyDescent="0.25">
      <c r="B9355" s="11"/>
      <c r="O9355" s="11"/>
      <c r="P9355" s="11"/>
      <c r="U9355" s="11"/>
      <c r="BM9355"/>
      <c r="BN9355"/>
      <c r="BO9355"/>
      <c r="BP9355"/>
      <c r="BQ9355"/>
      <c r="BR9355"/>
      <c r="BS9355"/>
      <c r="BT9355"/>
      <c r="BU9355"/>
    </row>
    <row r="9356" spans="2:73" x14ac:dyDescent="0.25">
      <c r="B9356" s="11"/>
      <c r="O9356" s="11"/>
      <c r="P9356" s="11"/>
      <c r="U9356" s="11"/>
      <c r="BM9356"/>
      <c r="BN9356"/>
      <c r="BO9356"/>
      <c r="BP9356"/>
      <c r="BQ9356"/>
      <c r="BR9356"/>
      <c r="BS9356"/>
      <c r="BT9356"/>
      <c r="BU9356"/>
    </row>
    <row r="9357" spans="2:73" x14ac:dyDescent="0.25">
      <c r="B9357" s="11"/>
      <c r="O9357" s="11"/>
      <c r="P9357" s="11"/>
      <c r="Q9357" s="11"/>
      <c r="U9357" s="11"/>
      <c r="BM9357"/>
      <c r="BN9357"/>
      <c r="BO9357"/>
      <c r="BP9357"/>
      <c r="BQ9357"/>
      <c r="BR9357"/>
      <c r="BS9357"/>
      <c r="BT9357"/>
      <c r="BU9357"/>
    </row>
    <row r="9358" spans="2:73" x14ac:dyDescent="0.25">
      <c r="B9358" s="11"/>
      <c r="O9358" s="11"/>
      <c r="P9358" s="11"/>
      <c r="Q9358" s="11"/>
      <c r="U9358" s="11"/>
      <c r="BM9358"/>
      <c r="BN9358"/>
      <c r="BO9358"/>
      <c r="BP9358"/>
      <c r="BQ9358"/>
      <c r="BR9358"/>
      <c r="BS9358"/>
      <c r="BT9358"/>
      <c r="BU9358"/>
    </row>
    <row r="9359" spans="2:73" x14ac:dyDescent="0.25">
      <c r="B9359" s="11"/>
      <c r="O9359" s="11"/>
      <c r="P9359" s="11"/>
      <c r="Q9359" s="11"/>
      <c r="U9359" s="11"/>
      <c r="BM9359"/>
      <c r="BN9359"/>
      <c r="BO9359"/>
      <c r="BP9359"/>
      <c r="BQ9359"/>
      <c r="BR9359"/>
      <c r="BS9359"/>
      <c r="BT9359"/>
      <c r="BU9359"/>
    </row>
    <row r="9360" spans="2:73" x14ac:dyDescent="0.25">
      <c r="B9360" s="11"/>
      <c r="O9360" s="11"/>
      <c r="P9360" s="11"/>
      <c r="Q9360" s="11"/>
      <c r="U9360" s="11"/>
      <c r="BM9360"/>
      <c r="BN9360"/>
      <c r="BO9360"/>
      <c r="BP9360"/>
      <c r="BQ9360"/>
      <c r="BR9360"/>
      <c r="BS9360"/>
      <c r="BT9360"/>
      <c r="BU9360"/>
    </row>
    <row r="9361" spans="2:73" x14ac:dyDescent="0.25">
      <c r="B9361" s="11"/>
      <c r="O9361" s="11"/>
      <c r="P9361" s="11"/>
      <c r="Q9361" s="11"/>
      <c r="U9361" s="11"/>
      <c r="BM9361"/>
      <c r="BN9361"/>
      <c r="BO9361"/>
      <c r="BP9361"/>
      <c r="BQ9361"/>
      <c r="BR9361"/>
      <c r="BS9361"/>
      <c r="BT9361"/>
      <c r="BU9361"/>
    </row>
    <row r="9362" spans="2:73" x14ac:dyDescent="0.25">
      <c r="B9362" s="11"/>
      <c r="O9362" s="11"/>
      <c r="P9362" s="11"/>
      <c r="Q9362" s="11"/>
      <c r="U9362" s="11"/>
      <c r="BM9362"/>
      <c r="BN9362"/>
      <c r="BO9362"/>
      <c r="BP9362"/>
      <c r="BQ9362"/>
      <c r="BR9362"/>
      <c r="BS9362"/>
      <c r="BT9362"/>
      <c r="BU9362"/>
    </row>
    <row r="9363" spans="2:73" x14ac:dyDescent="0.25">
      <c r="B9363" s="11"/>
      <c r="O9363" s="11"/>
      <c r="P9363" s="11"/>
      <c r="Q9363" s="11"/>
      <c r="U9363" s="11"/>
      <c r="BM9363"/>
      <c r="BN9363"/>
      <c r="BO9363"/>
      <c r="BP9363"/>
      <c r="BQ9363"/>
      <c r="BR9363"/>
      <c r="BS9363"/>
      <c r="BT9363"/>
      <c r="BU9363"/>
    </row>
    <row r="9364" spans="2:73" x14ac:dyDescent="0.25">
      <c r="B9364" s="11"/>
      <c r="O9364" s="11"/>
      <c r="P9364" s="11"/>
      <c r="Q9364" s="11"/>
      <c r="U9364" s="11"/>
      <c r="BM9364"/>
      <c r="BN9364"/>
      <c r="BO9364"/>
      <c r="BP9364"/>
      <c r="BQ9364"/>
      <c r="BR9364"/>
      <c r="BS9364"/>
      <c r="BT9364"/>
      <c r="BU9364"/>
    </row>
    <row r="9365" spans="2:73" x14ac:dyDescent="0.25">
      <c r="B9365" s="11"/>
      <c r="O9365" s="11"/>
      <c r="P9365" s="11"/>
      <c r="U9365" s="11"/>
      <c r="BM9365"/>
      <c r="BN9365"/>
      <c r="BO9365"/>
      <c r="BP9365"/>
      <c r="BQ9365"/>
      <c r="BR9365"/>
      <c r="BS9365"/>
      <c r="BT9365"/>
      <c r="BU9365"/>
    </row>
    <row r="9366" spans="2:73" x14ac:dyDescent="0.25">
      <c r="B9366" s="11"/>
      <c r="O9366" s="11"/>
      <c r="P9366" s="11"/>
      <c r="Q9366" s="11"/>
      <c r="U9366" s="11"/>
      <c r="BM9366"/>
      <c r="BN9366"/>
      <c r="BO9366"/>
      <c r="BP9366"/>
      <c r="BQ9366"/>
      <c r="BR9366"/>
      <c r="BS9366"/>
      <c r="BT9366"/>
      <c r="BU9366"/>
    </row>
    <row r="9367" spans="2:73" x14ac:dyDescent="0.25">
      <c r="B9367" s="11"/>
      <c r="O9367" s="11"/>
      <c r="P9367" s="11"/>
      <c r="U9367" s="11"/>
      <c r="BM9367"/>
      <c r="BN9367"/>
      <c r="BO9367"/>
      <c r="BP9367"/>
      <c r="BQ9367"/>
      <c r="BR9367"/>
      <c r="BS9367"/>
      <c r="BT9367"/>
      <c r="BU9367"/>
    </row>
    <row r="9368" spans="2:73" x14ac:dyDescent="0.25">
      <c r="B9368" s="11"/>
      <c r="O9368" s="11"/>
      <c r="P9368" s="11"/>
      <c r="Q9368" s="11"/>
      <c r="U9368" s="11"/>
      <c r="BM9368"/>
      <c r="BN9368"/>
      <c r="BO9368"/>
      <c r="BP9368"/>
      <c r="BQ9368"/>
      <c r="BR9368"/>
      <c r="BS9368"/>
      <c r="BT9368"/>
      <c r="BU9368"/>
    </row>
    <row r="9369" spans="2:73" x14ac:dyDescent="0.25">
      <c r="B9369" s="11"/>
      <c r="O9369" s="11"/>
      <c r="P9369" s="11"/>
      <c r="Q9369" s="11"/>
      <c r="U9369" s="11"/>
      <c r="BM9369"/>
      <c r="BN9369"/>
      <c r="BO9369"/>
      <c r="BP9369"/>
      <c r="BQ9369"/>
      <c r="BR9369"/>
      <c r="BS9369"/>
      <c r="BT9369"/>
      <c r="BU9369"/>
    </row>
    <row r="9370" spans="2:73" x14ac:dyDescent="0.25">
      <c r="B9370" s="11"/>
      <c r="O9370" s="11"/>
      <c r="P9370" s="11"/>
      <c r="Q9370" s="11"/>
      <c r="U9370" s="11"/>
      <c r="BM9370"/>
      <c r="BN9370"/>
      <c r="BO9370"/>
      <c r="BP9370"/>
      <c r="BQ9370"/>
      <c r="BR9370"/>
      <c r="BS9370"/>
      <c r="BT9370"/>
      <c r="BU9370"/>
    </row>
    <row r="9371" spans="2:73" x14ac:dyDescent="0.25">
      <c r="B9371" s="11"/>
      <c r="O9371" s="11"/>
      <c r="P9371" s="11"/>
      <c r="Q9371" s="11"/>
      <c r="U9371" s="11"/>
      <c r="BM9371"/>
      <c r="BN9371"/>
      <c r="BO9371"/>
      <c r="BP9371"/>
      <c r="BQ9371"/>
      <c r="BR9371"/>
      <c r="BS9371"/>
      <c r="BT9371"/>
      <c r="BU9371"/>
    </row>
    <row r="9372" spans="2:73" x14ac:dyDescent="0.25">
      <c r="B9372" s="11"/>
      <c r="O9372" s="11"/>
      <c r="P9372" s="11"/>
      <c r="Q9372" s="11"/>
      <c r="U9372" s="11"/>
      <c r="BM9372"/>
      <c r="BN9372"/>
      <c r="BO9372"/>
      <c r="BP9372"/>
      <c r="BQ9372"/>
      <c r="BR9372"/>
      <c r="BS9372"/>
      <c r="BT9372"/>
      <c r="BU9372"/>
    </row>
    <row r="9373" spans="2:73" x14ac:dyDescent="0.25">
      <c r="B9373" s="11"/>
      <c r="O9373" s="11"/>
      <c r="P9373" s="11"/>
      <c r="U9373" s="11"/>
      <c r="BM9373"/>
      <c r="BN9373"/>
      <c r="BO9373"/>
      <c r="BP9373"/>
      <c r="BQ9373"/>
      <c r="BR9373"/>
      <c r="BS9373"/>
      <c r="BT9373"/>
      <c r="BU9373"/>
    </row>
    <row r="9374" spans="2:73" x14ac:dyDescent="0.25">
      <c r="B9374" s="11"/>
      <c r="O9374" s="11"/>
      <c r="P9374" s="11"/>
      <c r="U9374" s="11"/>
      <c r="BM9374"/>
      <c r="BN9374"/>
      <c r="BO9374"/>
      <c r="BP9374"/>
      <c r="BQ9374"/>
      <c r="BR9374"/>
      <c r="BS9374"/>
      <c r="BT9374"/>
      <c r="BU9374"/>
    </row>
    <row r="9375" spans="2:73" x14ac:dyDescent="0.25">
      <c r="B9375" s="11"/>
      <c r="O9375" s="11"/>
      <c r="P9375" s="11"/>
      <c r="Q9375" s="11"/>
      <c r="U9375" s="11"/>
      <c r="BM9375"/>
      <c r="BN9375"/>
      <c r="BO9375"/>
      <c r="BP9375"/>
      <c r="BQ9375"/>
      <c r="BR9375"/>
      <c r="BS9375"/>
      <c r="BT9375"/>
      <c r="BU9375"/>
    </row>
    <row r="9376" spans="2:73" x14ac:dyDescent="0.25">
      <c r="B9376" s="11"/>
      <c r="O9376" s="11"/>
      <c r="P9376" s="11"/>
      <c r="Q9376" s="11"/>
      <c r="U9376" s="11"/>
      <c r="BM9376"/>
      <c r="BN9376"/>
      <c r="BO9376"/>
      <c r="BP9376"/>
      <c r="BQ9376"/>
      <c r="BR9376"/>
      <c r="BS9376"/>
      <c r="BT9376"/>
      <c r="BU9376"/>
    </row>
    <row r="9377" spans="2:73" x14ac:dyDescent="0.25">
      <c r="B9377" s="11"/>
      <c r="F9377" s="11"/>
      <c r="O9377" s="11"/>
      <c r="P9377" s="11"/>
      <c r="Q9377" s="11"/>
      <c r="U9377" s="11"/>
      <c r="BM9377"/>
      <c r="BN9377"/>
      <c r="BO9377"/>
      <c r="BP9377"/>
      <c r="BQ9377"/>
      <c r="BR9377"/>
      <c r="BS9377"/>
      <c r="BT9377"/>
      <c r="BU9377"/>
    </row>
    <row r="9378" spans="2:73" x14ac:dyDescent="0.25">
      <c r="B9378" s="11"/>
      <c r="O9378" s="11"/>
      <c r="P9378" s="11"/>
      <c r="U9378" s="11"/>
      <c r="BM9378"/>
      <c r="BN9378"/>
      <c r="BO9378"/>
      <c r="BP9378"/>
      <c r="BQ9378"/>
      <c r="BR9378"/>
      <c r="BS9378"/>
      <c r="BT9378"/>
      <c r="BU9378"/>
    </row>
    <row r="9379" spans="2:73" x14ac:dyDescent="0.25">
      <c r="B9379" s="11"/>
      <c r="O9379" s="11"/>
      <c r="P9379" s="11"/>
      <c r="Q9379" s="11"/>
      <c r="U9379" s="11"/>
      <c r="BM9379"/>
      <c r="BN9379"/>
      <c r="BO9379"/>
      <c r="BP9379"/>
      <c r="BQ9379"/>
      <c r="BR9379"/>
      <c r="BS9379"/>
      <c r="BT9379"/>
      <c r="BU9379"/>
    </row>
    <row r="9380" spans="2:73" x14ac:dyDescent="0.25">
      <c r="B9380" s="11"/>
      <c r="O9380" s="11"/>
      <c r="P9380" s="11"/>
      <c r="Q9380" s="11"/>
      <c r="U9380" s="11"/>
      <c r="BM9380"/>
      <c r="BN9380"/>
      <c r="BO9380"/>
      <c r="BP9380"/>
      <c r="BQ9380"/>
      <c r="BR9380"/>
      <c r="BS9380"/>
      <c r="BT9380"/>
      <c r="BU9380"/>
    </row>
    <row r="9381" spans="2:73" x14ac:dyDescent="0.25">
      <c r="B9381" s="11"/>
      <c r="O9381" s="11"/>
      <c r="P9381" s="11"/>
      <c r="Q9381" s="11"/>
      <c r="U9381" s="11"/>
      <c r="BM9381"/>
      <c r="BN9381"/>
      <c r="BO9381"/>
      <c r="BP9381"/>
      <c r="BQ9381"/>
      <c r="BR9381"/>
      <c r="BS9381"/>
      <c r="BT9381"/>
      <c r="BU9381"/>
    </row>
    <row r="9382" spans="2:73" x14ac:dyDescent="0.25">
      <c r="B9382" s="11"/>
      <c r="O9382" s="11"/>
      <c r="P9382" s="11"/>
      <c r="U9382" s="11"/>
      <c r="BM9382"/>
      <c r="BN9382"/>
      <c r="BO9382"/>
      <c r="BP9382"/>
      <c r="BQ9382"/>
      <c r="BR9382"/>
      <c r="BS9382"/>
      <c r="BT9382"/>
      <c r="BU9382"/>
    </row>
    <row r="9383" spans="2:73" x14ac:dyDescent="0.25">
      <c r="B9383" s="11"/>
      <c r="O9383" s="11"/>
      <c r="P9383" s="11"/>
      <c r="Q9383" s="11"/>
      <c r="U9383" s="11"/>
      <c r="BM9383"/>
      <c r="BN9383"/>
      <c r="BO9383"/>
      <c r="BP9383"/>
      <c r="BQ9383"/>
      <c r="BR9383"/>
      <c r="BS9383"/>
      <c r="BT9383"/>
      <c r="BU9383"/>
    </row>
    <row r="9384" spans="2:73" x14ac:dyDescent="0.25">
      <c r="B9384" s="11"/>
      <c r="O9384" s="11"/>
      <c r="P9384" s="11"/>
      <c r="Q9384" s="11"/>
      <c r="U9384" s="11"/>
      <c r="BM9384"/>
      <c r="BN9384"/>
      <c r="BO9384"/>
      <c r="BP9384"/>
      <c r="BQ9384"/>
      <c r="BR9384"/>
      <c r="BS9384"/>
      <c r="BT9384"/>
      <c r="BU9384"/>
    </row>
    <row r="9385" spans="2:73" x14ac:dyDescent="0.25">
      <c r="B9385" s="11"/>
      <c r="O9385" s="11"/>
      <c r="P9385" s="11"/>
      <c r="Q9385" s="11"/>
      <c r="U9385" s="11"/>
      <c r="BM9385"/>
      <c r="BN9385"/>
      <c r="BO9385"/>
      <c r="BP9385"/>
      <c r="BQ9385"/>
      <c r="BR9385"/>
      <c r="BS9385"/>
      <c r="BT9385"/>
      <c r="BU9385"/>
    </row>
    <row r="9386" spans="2:73" x14ac:dyDescent="0.25">
      <c r="B9386" s="11"/>
      <c r="O9386" s="11"/>
      <c r="P9386" s="11"/>
      <c r="Q9386" s="11"/>
      <c r="U9386" s="11"/>
      <c r="BM9386"/>
      <c r="BN9386"/>
      <c r="BO9386"/>
      <c r="BP9386"/>
      <c r="BQ9386"/>
      <c r="BR9386"/>
      <c r="BS9386"/>
      <c r="BT9386"/>
      <c r="BU9386"/>
    </row>
    <row r="9387" spans="2:73" x14ac:dyDescent="0.25">
      <c r="B9387" s="11"/>
      <c r="O9387" s="11"/>
      <c r="P9387" s="11"/>
      <c r="U9387" s="11"/>
      <c r="BM9387"/>
      <c r="BN9387"/>
      <c r="BO9387"/>
      <c r="BP9387"/>
      <c r="BQ9387"/>
      <c r="BR9387"/>
      <c r="BS9387"/>
      <c r="BT9387"/>
      <c r="BU9387"/>
    </row>
    <row r="9388" spans="2:73" x14ac:dyDescent="0.25">
      <c r="B9388" s="11"/>
      <c r="O9388" s="11"/>
      <c r="P9388" s="11"/>
      <c r="Q9388" s="11"/>
      <c r="U9388" s="11"/>
      <c r="BM9388"/>
      <c r="BN9388"/>
      <c r="BO9388"/>
      <c r="BP9388"/>
      <c r="BQ9388"/>
      <c r="BR9388"/>
      <c r="BS9388"/>
      <c r="BT9388"/>
      <c r="BU9388"/>
    </row>
    <row r="9389" spans="2:73" x14ac:dyDescent="0.25">
      <c r="B9389" s="11"/>
      <c r="O9389" s="11"/>
      <c r="P9389" s="11"/>
      <c r="Q9389" s="11"/>
      <c r="U9389" s="11"/>
      <c r="BM9389"/>
      <c r="BN9389"/>
      <c r="BO9389"/>
      <c r="BP9389"/>
      <c r="BQ9389"/>
      <c r="BR9389"/>
      <c r="BS9389"/>
      <c r="BT9389"/>
      <c r="BU9389"/>
    </row>
    <row r="9390" spans="2:73" x14ac:dyDescent="0.25">
      <c r="B9390" s="11"/>
      <c r="O9390" s="11"/>
      <c r="P9390" s="11"/>
      <c r="U9390" s="11"/>
      <c r="BM9390"/>
      <c r="BN9390"/>
      <c r="BO9390"/>
      <c r="BP9390"/>
      <c r="BQ9390"/>
      <c r="BR9390"/>
      <c r="BS9390"/>
      <c r="BT9390"/>
      <c r="BU9390"/>
    </row>
    <row r="9391" spans="2:73" x14ac:dyDescent="0.25">
      <c r="B9391" s="11"/>
      <c r="O9391" s="11"/>
      <c r="P9391" s="11"/>
      <c r="U9391" s="11"/>
      <c r="BM9391"/>
      <c r="BN9391"/>
      <c r="BO9391"/>
      <c r="BP9391"/>
      <c r="BQ9391"/>
      <c r="BR9391"/>
      <c r="BS9391"/>
      <c r="BT9391"/>
      <c r="BU9391"/>
    </row>
    <row r="9392" spans="2:73" x14ac:dyDescent="0.25">
      <c r="B9392" s="11"/>
      <c r="O9392" s="11"/>
      <c r="P9392" s="11"/>
      <c r="U9392" s="11"/>
      <c r="BM9392"/>
      <c r="BN9392"/>
      <c r="BO9392"/>
      <c r="BP9392"/>
      <c r="BQ9392"/>
      <c r="BR9392"/>
      <c r="BS9392"/>
      <c r="BT9392"/>
      <c r="BU9392"/>
    </row>
    <row r="9393" spans="2:73" x14ac:dyDescent="0.25">
      <c r="B9393" s="11"/>
      <c r="O9393" s="11"/>
      <c r="P9393" s="11"/>
      <c r="Q9393" s="11"/>
      <c r="U9393" s="11"/>
      <c r="BM9393"/>
      <c r="BN9393"/>
      <c r="BO9393"/>
      <c r="BP9393"/>
      <c r="BQ9393"/>
      <c r="BR9393"/>
      <c r="BS9393"/>
      <c r="BT9393"/>
      <c r="BU9393"/>
    </row>
    <row r="9394" spans="2:73" x14ac:dyDescent="0.25">
      <c r="B9394" s="11"/>
      <c r="O9394" s="11"/>
      <c r="P9394" s="11"/>
      <c r="Q9394" s="11"/>
      <c r="U9394" s="11"/>
      <c r="BM9394"/>
      <c r="BN9394"/>
      <c r="BO9394"/>
      <c r="BP9394"/>
      <c r="BQ9394"/>
      <c r="BR9394"/>
      <c r="BS9394"/>
      <c r="BT9394"/>
      <c r="BU9394"/>
    </row>
    <row r="9395" spans="2:73" x14ac:dyDescent="0.25">
      <c r="B9395" s="11"/>
      <c r="O9395" s="11"/>
      <c r="P9395" s="11"/>
      <c r="Q9395" s="11"/>
      <c r="U9395" s="11"/>
      <c r="BM9395"/>
      <c r="BN9395"/>
      <c r="BO9395"/>
      <c r="BP9395"/>
      <c r="BQ9395"/>
      <c r="BR9395"/>
      <c r="BS9395"/>
      <c r="BT9395"/>
      <c r="BU9395"/>
    </row>
    <row r="9396" spans="2:73" x14ac:dyDescent="0.25">
      <c r="B9396" s="11"/>
      <c r="O9396" s="11"/>
      <c r="P9396" s="11"/>
      <c r="U9396" s="11"/>
      <c r="BM9396"/>
      <c r="BN9396"/>
      <c r="BO9396"/>
      <c r="BP9396"/>
      <c r="BQ9396"/>
      <c r="BR9396"/>
      <c r="BS9396"/>
      <c r="BT9396"/>
      <c r="BU9396"/>
    </row>
    <row r="9397" spans="2:73" x14ac:dyDescent="0.25">
      <c r="B9397" s="11"/>
      <c r="O9397" s="11"/>
      <c r="P9397" s="11"/>
      <c r="Q9397" s="11"/>
      <c r="U9397" s="11"/>
      <c r="BM9397"/>
      <c r="BN9397"/>
      <c r="BO9397"/>
      <c r="BP9397"/>
      <c r="BQ9397"/>
      <c r="BR9397"/>
      <c r="BS9397"/>
      <c r="BT9397"/>
      <c r="BU9397"/>
    </row>
    <row r="9398" spans="2:73" x14ac:dyDescent="0.25">
      <c r="B9398" s="11"/>
      <c r="O9398" s="11"/>
      <c r="P9398" s="11"/>
      <c r="Q9398" s="11"/>
      <c r="U9398" s="11"/>
      <c r="BM9398"/>
      <c r="BN9398"/>
      <c r="BO9398"/>
      <c r="BP9398"/>
      <c r="BQ9398"/>
      <c r="BR9398"/>
      <c r="BS9398"/>
      <c r="BT9398"/>
      <c r="BU9398"/>
    </row>
    <row r="9399" spans="2:73" x14ac:dyDescent="0.25">
      <c r="B9399" s="11"/>
      <c r="O9399" s="11"/>
      <c r="P9399" s="11"/>
      <c r="Q9399" s="11"/>
      <c r="U9399" s="11"/>
      <c r="BM9399"/>
      <c r="BN9399"/>
      <c r="BO9399"/>
      <c r="BP9399"/>
      <c r="BQ9399"/>
      <c r="BR9399"/>
      <c r="BS9399"/>
      <c r="BT9399"/>
      <c r="BU9399"/>
    </row>
    <row r="9400" spans="2:73" x14ac:dyDescent="0.25">
      <c r="B9400" s="11"/>
      <c r="O9400" s="11"/>
      <c r="P9400" s="11"/>
      <c r="Q9400" s="11"/>
      <c r="U9400" s="11"/>
      <c r="BM9400"/>
      <c r="BN9400"/>
      <c r="BO9400"/>
      <c r="BP9400"/>
      <c r="BQ9400"/>
      <c r="BR9400"/>
      <c r="BS9400"/>
      <c r="BT9400"/>
      <c r="BU9400"/>
    </row>
    <row r="9401" spans="2:73" x14ac:dyDescent="0.25">
      <c r="B9401" s="11"/>
      <c r="O9401" s="11"/>
      <c r="P9401" s="11"/>
      <c r="Q9401" s="11"/>
      <c r="U9401" s="11"/>
      <c r="BM9401"/>
      <c r="BN9401"/>
      <c r="BO9401"/>
      <c r="BP9401"/>
      <c r="BQ9401"/>
      <c r="BR9401"/>
      <c r="BS9401"/>
      <c r="BT9401"/>
      <c r="BU9401"/>
    </row>
    <row r="9402" spans="2:73" x14ac:dyDescent="0.25">
      <c r="B9402" s="11"/>
      <c r="O9402" s="11"/>
      <c r="P9402" s="11"/>
      <c r="Q9402" s="11"/>
      <c r="U9402" s="11"/>
      <c r="BM9402"/>
      <c r="BN9402"/>
      <c r="BO9402"/>
      <c r="BP9402"/>
      <c r="BQ9402"/>
      <c r="BR9402"/>
      <c r="BS9402"/>
      <c r="BT9402"/>
      <c r="BU9402"/>
    </row>
    <row r="9403" spans="2:73" x14ac:dyDescent="0.25">
      <c r="B9403" s="11"/>
      <c r="O9403" s="11"/>
      <c r="P9403" s="11"/>
      <c r="U9403" s="11"/>
      <c r="BM9403"/>
      <c r="BN9403"/>
      <c r="BO9403"/>
      <c r="BP9403"/>
      <c r="BQ9403"/>
      <c r="BR9403"/>
      <c r="BS9403"/>
      <c r="BT9403"/>
      <c r="BU9403"/>
    </row>
    <row r="9404" spans="2:73" x14ac:dyDescent="0.25">
      <c r="B9404" s="11"/>
      <c r="O9404" s="11"/>
      <c r="P9404" s="11"/>
      <c r="Q9404" s="11"/>
      <c r="U9404" s="11"/>
      <c r="BM9404"/>
      <c r="BN9404"/>
      <c r="BO9404"/>
      <c r="BP9404"/>
      <c r="BQ9404"/>
      <c r="BR9404"/>
      <c r="BS9404"/>
      <c r="BT9404"/>
      <c r="BU9404"/>
    </row>
    <row r="9405" spans="2:73" x14ac:dyDescent="0.25">
      <c r="B9405" s="11"/>
      <c r="O9405" s="11"/>
      <c r="P9405" s="11"/>
      <c r="U9405" s="11"/>
      <c r="BM9405"/>
      <c r="BN9405"/>
      <c r="BO9405"/>
      <c r="BP9405"/>
      <c r="BQ9405"/>
      <c r="BR9405"/>
      <c r="BS9405"/>
      <c r="BT9405"/>
      <c r="BU9405"/>
    </row>
    <row r="9406" spans="2:73" x14ac:dyDescent="0.25">
      <c r="B9406" s="11"/>
      <c r="O9406" s="11"/>
      <c r="P9406" s="11"/>
      <c r="U9406" s="11"/>
      <c r="BM9406"/>
      <c r="BN9406"/>
      <c r="BO9406"/>
      <c r="BP9406"/>
      <c r="BQ9406"/>
      <c r="BR9406"/>
      <c r="BS9406"/>
      <c r="BT9406"/>
      <c r="BU9406"/>
    </row>
    <row r="9407" spans="2:73" x14ac:dyDescent="0.25">
      <c r="B9407" s="11"/>
      <c r="O9407" s="11"/>
      <c r="P9407" s="11"/>
      <c r="Q9407" s="11"/>
      <c r="U9407" s="11"/>
      <c r="BM9407"/>
      <c r="BN9407"/>
      <c r="BO9407"/>
      <c r="BP9407"/>
      <c r="BQ9407"/>
      <c r="BR9407"/>
      <c r="BS9407"/>
      <c r="BT9407"/>
      <c r="BU9407"/>
    </row>
    <row r="9408" spans="2:73" x14ac:dyDescent="0.25">
      <c r="B9408" s="11"/>
      <c r="O9408" s="11"/>
      <c r="P9408" s="11"/>
      <c r="Q9408" s="11"/>
      <c r="U9408" s="11"/>
      <c r="BM9408"/>
      <c r="BN9408"/>
      <c r="BO9408"/>
      <c r="BP9408"/>
      <c r="BQ9408"/>
      <c r="BR9408"/>
      <c r="BS9408"/>
      <c r="BT9408"/>
      <c r="BU9408"/>
    </row>
    <row r="9409" spans="2:73" x14ac:dyDescent="0.25">
      <c r="B9409" s="11"/>
      <c r="O9409" s="11"/>
      <c r="P9409" s="11"/>
      <c r="Q9409" s="11"/>
      <c r="U9409" s="11"/>
      <c r="BM9409"/>
      <c r="BN9409"/>
      <c r="BO9409"/>
      <c r="BP9409"/>
      <c r="BQ9409"/>
      <c r="BR9409"/>
      <c r="BS9409"/>
      <c r="BT9409"/>
      <c r="BU9409"/>
    </row>
    <row r="9410" spans="2:73" x14ac:dyDescent="0.25">
      <c r="B9410" s="11"/>
      <c r="O9410" s="11"/>
      <c r="P9410" s="11"/>
      <c r="Q9410" s="11"/>
      <c r="U9410" s="11"/>
      <c r="BM9410"/>
      <c r="BN9410"/>
      <c r="BO9410"/>
      <c r="BP9410"/>
      <c r="BQ9410"/>
      <c r="BR9410"/>
      <c r="BS9410"/>
      <c r="BT9410"/>
      <c r="BU9410"/>
    </row>
    <row r="9411" spans="2:73" x14ac:dyDescent="0.25">
      <c r="B9411" s="11"/>
      <c r="O9411" s="11"/>
      <c r="P9411" s="11"/>
      <c r="Q9411" s="11"/>
      <c r="U9411" s="11"/>
      <c r="BM9411"/>
      <c r="BN9411"/>
      <c r="BO9411"/>
      <c r="BP9411"/>
      <c r="BQ9411"/>
      <c r="BR9411"/>
      <c r="BS9411"/>
      <c r="BT9411"/>
      <c r="BU9411"/>
    </row>
    <row r="9412" spans="2:73" x14ac:dyDescent="0.25">
      <c r="B9412" s="11"/>
      <c r="O9412" s="11"/>
      <c r="P9412" s="11"/>
      <c r="Q9412" s="11"/>
      <c r="U9412" s="11"/>
      <c r="BM9412"/>
      <c r="BN9412"/>
      <c r="BO9412"/>
      <c r="BP9412"/>
      <c r="BQ9412"/>
      <c r="BR9412"/>
      <c r="BS9412"/>
      <c r="BT9412"/>
      <c r="BU9412"/>
    </row>
    <row r="9413" spans="2:73" x14ac:dyDescent="0.25">
      <c r="B9413" s="11"/>
      <c r="O9413" s="11"/>
      <c r="P9413" s="11"/>
      <c r="U9413" s="11"/>
      <c r="BM9413"/>
      <c r="BN9413"/>
      <c r="BO9413"/>
      <c r="BP9413"/>
      <c r="BQ9413"/>
      <c r="BR9413"/>
      <c r="BS9413"/>
      <c r="BT9413"/>
      <c r="BU9413"/>
    </row>
    <row r="9414" spans="2:73" x14ac:dyDescent="0.25">
      <c r="B9414" s="11"/>
      <c r="O9414" s="11"/>
      <c r="P9414" s="11"/>
      <c r="Q9414" s="11"/>
      <c r="U9414" s="11"/>
      <c r="BM9414"/>
      <c r="BN9414"/>
      <c r="BO9414"/>
      <c r="BP9414"/>
      <c r="BQ9414"/>
      <c r="BR9414"/>
      <c r="BS9414"/>
      <c r="BT9414"/>
      <c r="BU9414"/>
    </row>
    <row r="9415" spans="2:73" x14ac:dyDescent="0.25">
      <c r="B9415" s="11"/>
      <c r="O9415" s="11"/>
      <c r="P9415" s="11"/>
      <c r="Q9415" s="11"/>
      <c r="U9415" s="11"/>
      <c r="BM9415"/>
      <c r="BN9415"/>
      <c r="BO9415"/>
      <c r="BP9415"/>
      <c r="BQ9415"/>
      <c r="BR9415"/>
      <c r="BS9415"/>
      <c r="BT9415"/>
      <c r="BU9415"/>
    </row>
    <row r="9416" spans="2:73" x14ac:dyDescent="0.25">
      <c r="B9416" s="11"/>
      <c r="O9416" s="11"/>
      <c r="P9416" s="11"/>
      <c r="Q9416" s="11"/>
      <c r="U9416" s="11"/>
      <c r="BM9416"/>
      <c r="BN9416"/>
      <c r="BO9416"/>
      <c r="BP9416"/>
      <c r="BQ9416"/>
      <c r="BR9416"/>
      <c r="BS9416"/>
      <c r="BT9416"/>
      <c r="BU9416"/>
    </row>
    <row r="9417" spans="2:73" x14ac:dyDescent="0.25">
      <c r="B9417" s="11"/>
      <c r="O9417" s="11"/>
      <c r="P9417" s="11"/>
      <c r="U9417" s="11"/>
      <c r="BM9417"/>
      <c r="BN9417"/>
      <c r="BO9417"/>
      <c r="BP9417"/>
      <c r="BQ9417"/>
      <c r="BR9417"/>
      <c r="BS9417"/>
      <c r="BT9417"/>
      <c r="BU9417"/>
    </row>
    <row r="9418" spans="2:73" x14ac:dyDescent="0.25">
      <c r="B9418" s="11"/>
      <c r="O9418" s="11"/>
      <c r="P9418" s="11"/>
      <c r="U9418" s="11"/>
      <c r="BM9418"/>
      <c r="BN9418"/>
      <c r="BO9418"/>
      <c r="BP9418"/>
      <c r="BQ9418"/>
      <c r="BR9418"/>
      <c r="BS9418"/>
      <c r="BT9418"/>
      <c r="BU9418"/>
    </row>
    <row r="9419" spans="2:73" x14ac:dyDescent="0.25">
      <c r="B9419" s="11"/>
      <c r="O9419" s="11"/>
      <c r="P9419" s="11"/>
      <c r="Q9419" s="11"/>
      <c r="U9419" s="11"/>
      <c r="BM9419"/>
      <c r="BN9419"/>
      <c r="BO9419"/>
      <c r="BP9419"/>
      <c r="BQ9419"/>
      <c r="BR9419"/>
      <c r="BS9419"/>
      <c r="BT9419"/>
      <c r="BU9419"/>
    </row>
    <row r="9420" spans="2:73" x14ac:dyDescent="0.25">
      <c r="B9420" s="11"/>
      <c r="F9420" s="11"/>
      <c r="O9420" s="11"/>
      <c r="P9420" s="11"/>
      <c r="Q9420" s="11"/>
      <c r="U9420" s="11"/>
      <c r="BM9420"/>
      <c r="BN9420"/>
      <c r="BO9420"/>
      <c r="BP9420"/>
      <c r="BQ9420"/>
      <c r="BR9420"/>
      <c r="BS9420"/>
      <c r="BT9420"/>
      <c r="BU9420"/>
    </row>
    <row r="9421" spans="2:73" x14ac:dyDescent="0.25">
      <c r="B9421" s="11"/>
      <c r="O9421" s="11"/>
      <c r="P9421" s="11"/>
      <c r="U9421" s="11"/>
      <c r="BM9421"/>
      <c r="BN9421"/>
      <c r="BO9421"/>
      <c r="BP9421"/>
      <c r="BQ9421"/>
      <c r="BR9421"/>
      <c r="BS9421"/>
      <c r="BT9421"/>
      <c r="BU9421"/>
    </row>
    <row r="9422" spans="2:73" x14ac:dyDescent="0.25">
      <c r="B9422" s="11"/>
      <c r="O9422" s="11"/>
      <c r="P9422" s="11"/>
      <c r="U9422" s="11"/>
      <c r="BM9422"/>
      <c r="BN9422"/>
      <c r="BO9422"/>
      <c r="BP9422"/>
      <c r="BQ9422"/>
      <c r="BR9422"/>
      <c r="BS9422"/>
      <c r="BT9422"/>
      <c r="BU9422"/>
    </row>
    <row r="9423" spans="2:73" x14ac:dyDescent="0.25">
      <c r="B9423" s="11"/>
      <c r="O9423" s="11"/>
      <c r="P9423" s="11"/>
      <c r="U9423" s="11"/>
      <c r="BM9423"/>
      <c r="BN9423"/>
      <c r="BO9423"/>
      <c r="BP9423"/>
      <c r="BQ9423"/>
      <c r="BR9423"/>
      <c r="BS9423"/>
      <c r="BT9423"/>
      <c r="BU9423"/>
    </row>
    <row r="9424" spans="2:73" x14ac:dyDescent="0.25">
      <c r="B9424" s="11"/>
      <c r="O9424" s="11"/>
      <c r="P9424" s="11"/>
      <c r="Q9424" s="11"/>
      <c r="U9424" s="11"/>
      <c r="BM9424"/>
      <c r="BN9424"/>
      <c r="BO9424"/>
      <c r="BP9424"/>
      <c r="BQ9424"/>
      <c r="BR9424"/>
      <c r="BS9424"/>
      <c r="BT9424"/>
      <c r="BU9424"/>
    </row>
    <row r="9425" spans="2:73" x14ac:dyDescent="0.25">
      <c r="B9425" s="11"/>
      <c r="O9425" s="11"/>
      <c r="P9425" s="11"/>
      <c r="U9425" s="11"/>
      <c r="BM9425"/>
      <c r="BN9425"/>
      <c r="BO9425"/>
      <c r="BP9425"/>
      <c r="BQ9425"/>
      <c r="BR9425"/>
      <c r="BS9425"/>
      <c r="BT9425"/>
      <c r="BU9425"/>
    </row>
    <row r="9426" spans="2:73" x14ac:dyDescent="0.25">
      <c r="B9426" s="11"/>
      <c r="O9426" s="11"/>
      <c r="P9426" s="11"/>
      <c r="U9426" s="11"/>
      <c r="BM9426"/>
      <c r="BN9426"/>
      <c r="BO9426"/>
      <c r="BP9426"/>
      <c r="BQ9426"/>
      <c r="BR9426"/>
      <c r="BS9426"/>
      <c r="BT9426"/>
      <c r="BU9426"/>
    </row>
    <row r="9427" spans="2:73" x14ac:dyDescent="0.25">
      <c r="B9427" s="11"/>
      <c r="O9427" s="11"/>
      <c r="P9427" s="11"/>
      <c r="U9427" s="11"/>
      <c r="BM9427"/>
      <c r="BN9427"/>
      <c r="BO9427"/>
      <c r="BP9427"/>
      <c r="BQ9427"/>
      <c r="BR9427"/>
      <c r="BS9427"/>
      <c r="BT9427"/>
      <c r="BU9427"/>
    </row>
    <row r="9428" spans="2:73" x14ac:dyDescent="0.25">
      <c r="B9428" s="11"/>
      <c r="O9428" s="11"/>
      <c r="P9428" s="11"/>
      <c r="U9428" s="11"/>
      <c r="BM9428"/>
      <c r="BN9428"/>
      <c r="BO9428"/>
      <c r="BP9428"/>
      <c r="BQ9428"/>
      <c r="BR9428"/>
      <c r="BS9428"/>
      <c r="BT9428"/>
      <c r="BU9428"/>
    </row>
    <row r="9429" spans="2:73" x14ac:dyDescent="0.25">
      <c r="B9429" s="11"/>
      <c r="O9429" s="11"/>
      <c r="P9429" s="11"/>
      <c r="Q9429" s="11"/>
      <c r="U9429" s="11"/>
      <c r="BM9429"/>
      <c r="BN9429"/>
      <c r="BO9429"/>
      <c r="BP9429"/>
      <c r="BQ9429"/>
      <c r="BR9429"/>
      <c r="BS9429"/>
      <c r="BT9429"/>
      <c r="BU9429"/>
    </row>
    <row r="9430" spans="2:73" x14ac:dyDescent="0.25">
      <c r="B9430" s="11"/>
      <c r="O9430" s="11"/>
      <c r="P9430" s="11"/>
      <c r="Q9430" s="11"/>
      <c r="U9430" s="11"/>
      <c r="BM9430"/>
      <c r="BN9430"/>
      <c r="BO9430"/>
      <c r="BP9430"/>
      <c r="BQ9430"/>
      <c r="BR9430"/>
      <c r="BS9430"/>
      <c r="BT9430"/>
      <c r="BU9430"/>
    </row>
    <row r="9431" spans="2:73" x14ac:dyDescent="0.25">
      <c r="B9431" s="11"/>
      <c r="O9431" s="11"/>
      <c r="P9431" s="11"/>
      <c r="Q9431" s="11"/>
      <c r="U9431" s="11"/>
      <c r="BM9431"/>
      <c r="BN9431"/>
      <c r="BO9431"/>
      <c r="BP9431"/>
      <c r="BQ9431"/>
      <c r="BR9431"/>
      <c r="BS9431"/>
      <c r="BT9431"/>
      <c r="BU9431"/>
    </row>
    <row r="9432" spans="2:73" x14ac:dyDescent="0.25">
      <c r="B9432" s="11"/>
      <c r="O9432" s="11"/>
      <c r="P9432" s="11"/>
      <c r="Q9432" s="11"/>
      <c r="U9432" s="11"/>
      <c r="BM9432"/>
      <c r="BN9432"/>
      <c r="BO9432"/>
      <c r="BP9432"/>
      <c r="BQ9432"/>
      <c r="BR9432"/>
      <c r="BS9432"/>
      <c r="BT9432"/>
      <c r="BU9432"/>
    </row>
    <row r="9433" spans="2:73" x14ac:dyDescent="0.25">
      <c r="B9433" s="11"/>
      <c r="O9433" s="11"/>
      <c r="P9433" s="11"/>
      <c r="U9433" s="11"/>
      <c r="BM9433"/>
      <c r="BN9433"/>
      <c r="BO9433"/>
      <c r="BP9433"/>
      <c r="BQ9433"/>
      <c r="BR9433"/>
      <c r="BS9433"/>
      <c r="BT9433"/>
      <c r="BU9433"/>
    </row>
    <row r="9434" spans="2:73" x14ac:dyDescent="0.25">
      <c r="B9434" s="11"/>
      <c r="O9434" s="11"/>
      <c r="P9434" s="11"/>
      <c r="Q9434" s="11"/>
      <c r="U9434" s="11"/>
      <c r="BM9434"/>
      <c r="BN9434"/>
      <c r="BO9434"/>
      <c r="BP9434"/>
      <c r="BQ9434"/>
      <c r="BR9434"/>
      <c r="BS9434"/>
      <c r="BT9434"/>
      <c r="BU9434"/>
    </row>
    <row r="9435" spans="2:73" x14ac:dyDescent="0.25">
      <c r="B9435" s="11"/>
      <c r="O9435" s="11"/>
      <c r="P9435" s="11"/>
      <c r="U9435" s="11"/>
      <c r="BM9435"/>
      <c r="BN9435"/>
      <c r="BO9435"/>
      <c r="BP9435"/>
      <c r="BQ9435"/>
      <c r="BR9435"/>
      <c r="BS9435"/>
      <c r="BT9435"/>
      <c r="BU9435"/>
    </row>
    <row r="9436" spans="2:73" x14ac:dyDescent="0.25">
      <c r="B9436" s="11"/>
      <c r="O9436" s="11"/>
      <c r="P9436" s="11"/>
      <c r="U9436" s="11"/>
      <c r="BM9436"/>
      <c r="BN9436"/>
      <c r="BO9436"/>
      <c r="BP9436"/>
      <c r="BQ9436"/>
      <c r="BR9436"/>
      <c r="BS9436"/>
      <c r="BT9436"/>
      <c r="BU9436"/>
    </row>
    <row r="9437" spans="2:73" x14ac:dyDescent="0.25">
      <c r="B9437" s="11"/>
      <c r="O9437" s="11"/>
      <c r="P9437" s="11"/>
      <c r="Q9437" s="11"/>
      <c r="U9437" s="11"/>
      <c r="BM9437"/>
      <c r="BN9437"/>
      <c r="BO9437"/>
      <c r="BP9437"/>
      <c r="BQ9437"/>
      <c r="BR9437"/>
      <c r="BS9437"/>
      <c r="BT9437"/>
      <c r="BU9437"/>
    </row>
    <row r="9438" spans="2:73" x14ac:dyDescent="0.25">
      <c r="B9438" s="11"/>
      <c r="O9438" s="11"/>
      <c r="P9438" s="11"/>
      <c r="Q9438" s="11"/>
      <c r="U9438" s="11"/>
      <c r="BM9438"/>
      <c r="BN9438"/>
      <c r="BO9438"/>
      <c r="BP9438"/>
      <c r="BQ9438"/>
      <c r="BR9438"/>
      <c r="BS9438"/>
      <c r="BT9438"/>
      <c r="BU9438"/>
    </row>
    <row r="9439" spans="2:73" x14ac:dyDescent="0.25">
      <c r="B9439" s="11"/>
      <c r="O9439" s="11"/>
      <c r="P9439" s="11"/>
      <c r="U9439" s="11"/>
      <c r="BM9439"/>
      <c r="BN9439"/>
      <c r="BO9439"/>
      <c r="BP9439"/>
      <c r="BQ9439"/>
      <c r="BR9439"/>
      <c r="BS9439"/>
      <c r="BT9439"/>
      <c r="BU9439"/>
    </row>
    <row r="9440" spans="2:73" x14ac:dyDescent="0.25">
      <c r="B9440" s="11"/>
      <c r="O9440" s="11"/>
      <c r="P9440" s="11"/>
      <c r="Q9440" s="11"/>
      <c r="U9440" s="11"/>
      <c r="BM9440"/>
      <c r="BN9440"/>
      <c r="BO9440"/>
      <c r="BP9440"/>
      <c r="BQ9440"/>
      <c r="BR9440"/>
      <c r="BS9440"/>
      <c r="BT9440"/>
      <c r="BU9440"/>
    </row>
    <row r="9441" spans="2:73" x14ac:dyDescent="0.25">
      <c r="B9441" s="11"/>
      <c r="O9441" s="11"/>
      <c r="P9441" s="11"/>
      <c r="U9441" s="11"/>
      <c r="BM9441"/>
      <c r="BN9441"/>
      <c r="BO9441"/>
      <c r="BP9441"/>
      <c r="BQ9441"/>
      <c r="BR9441"/>
      <c r="BS9441"/>
      <c r="BT9441"/>
      <c r="BU9441"/>
    </row>
    <row r="9442" spans="2:73" x14ac:dyDescent="0.25">
      <c r="B9442" s="11"/>
      <c r="O9442" s="11"/>
      <c r="P9442" s="11"/>
      <c r="U9442" s="11"/>
      <c r="BM9442"/>
      <c r="BN9442"/>
      <c r="BO9442"/>
      <c r="BP9442"/>
      <c r="BQ9442"/>
      <c r="BR9442"/>
      <c r="BS9442"/>
      <c r="BT9442"/>
      <c r="BU9442"/>
    </row>
    <row r="9443" spans="2:73" x14ac:dyDescent="0.25">
      <c r="B9443" s="11"/>
      <c r="O9443" s="11"/>
      <c r="P9443" s="11"/>
      <c r="Q9443" s="11"/>
      <c r="U9443" s="11"/>
      <c r="BM9443"/>
      <c r="BN9443"/>
      <c r="BO9443"/>
      <c r="BP9443"/>
      <c r="BQ9443"/>
      <c r="BR9443"/>
      <c r="BS9443"/>
      <c r="BT9443"/>
      <c r="BU9443"/>
    </row>
    <row r="9444" spans="2:73" x14ac:dyDescent="0.25">
      <c r="B9444" s="11"/>
      <c r="O9444" s="11"/>
      <c r="P9444" s="11"/>
      <c r="Q9444" s="11"/>
      <c r="U9444" s="11"/>
      <c r="BM9444"/>
      <c r="BN9444"/>
      <c r="BO9444"/>
      <c r="BP9444"/>
      <c r="BQ9444"/>
      <c r="BR9444"/>
      <c r="BS9444"/>
      <c r="BT9444"/>
      <c r="BU9444"/>
    </row>
    <row r="9445" spans="2:73" x14ac:dyDescent="0.25">
      <c r="B9445" s="11"/>
      <c r="O9445" s="11"/>
      <c r="P9445" s="11"/>
      <c r="U9445" s="11"/>
      <c r="BM9445"/>
      <c r="BN9445"/>
      <c r="BO9445"/>
      <c r="BP9445"/>
      <c r="BQ9445"/>
      <c r="BR9445"/>
      <c r="BS9445"/>
      <c r="BT9445"/>
      <c r="BU9445"/>
    </row>
    <row r="9446" spans="2:73" x14ac:dyDescent="0.25">
      <c r="B9446" s="11"/>
      <c r="O9446" s="11"/>
      <c r="P9446" s="11"/>
      <c r="U9446" s="11"/>
      <c r="BM9446"/>
      <c r="BN9446"/>
      <c r="BO9446"/>
      <c r="BP9446"/>
      <c r="BQ9446"/>
      <c r="BR9446"/>
      <c r="BS9446"/>
      <c r="BT9446"/>
      <c r="BU9446"/>
    </row>
    <row r="9447" spans="2:73" x14ac:dyDescent="0.25">
      <c r="B9447" s="11"/>
      <c r="O9447" s="11"/>
      <c r="P9447" s="11"/>
      <c r="Q9447" s="11"/>
      <c r="U9447" s="11"/>
      <c r="BM9447"/>
      <c r="BN9447"/>
      <c r="BO9447"/>
      <c r="BP9447"/>
      <c r="BQ9447"/>
      <c r="BR9447"/>
      <c r="BS9447"/>
      <c r="BT9447"/>
      <c r="BU9447"/>
    </row>
    <row r="9448" spans="2:73" x14ac:dyDescent="0.25">
      <c r="B9448" s="11"/>
      <c r="O9448" s="11"/>
      <c r="P9448" s="11"/>
      <c r="U9448" s="11"/>
      <c r="BM9448"/>
      <c r="BN9448"/>
      <c r="BO9448"/>
      <c r="BP9448"/>
      <c r="BQ9448"/>
      <c r="BR9448"/>
      <c r="BS9448"/>
      <c r="BT9448"/>
      <c r="BU9448"/>
    </row>
    <row r="9449" spans="2:73" x14ac:dyDescent="0.25">
      <c r="B9449" s="11"/>
      <c r="O9449" s="11"/>
      <c r="P9449" s="11"/>
      <c r="Q9449" s="11"/>
      <c r="U9449" s="11"/>
      <c r="BM9449"/>
      <c r="BN9449"/>
      <c r="BO9449"/>
      <c r="BP9449"/>
      <c r="BQ9449"/>
      <c r="BR9449"/>
      <c r="BS9449"/>
      <c r="BT9449"/>
      <c r="BU9449"/>
    </row>
    <row r="9450" spans="2:73" x14ac:dyDescent="0.25">
      <c r="B9450" s="11"/>
      <c r="F9450" s="11"/>
      <c r="O9450" s="11"/>
      <c r="P9450" s="11"/>
      <c r="Q9450" s="11"/>
      <c r="U9450" s="11"/>
      <c r="BM9450"/>
      <c r="BN9450"/>
      <c r="BO9450"/>
      <c r="BP9450"/>
      <c r="BQ9450"/>
      <c r="BR9450"/>
      <c r="BS9450"/>
      <c r="BT9450"/>
      <c r="BU9450"/>
    </row>
    <row r="9451" spans="2:73" x14ac:dyDescent="0.25">
      <c r="B9451" s="11"/>
      <c r="O9451" s="11"/>
      <c r="P9451" s="11"/>
      <c r="Q9451" s="11"/>
      <c r="U9451" s="11"/>
      <c r="BM9451"/>
      <c r="BN9451"/>
      <c r="BO9451"/>
      <c r="BP9451"/>
      <c r="BQ9451"/>
      <c r="BR9451"/>
      <c r="BS9451"/>
      <c r="BT9451"/>
      <c r="BU9451"/>
    </row>
    <row r="9452" spans="2:73" x14ac:dyDescent="0.25">
      <c r="B9452" s="11"/>
      <c r="O9452" s="11"/>
      <c r="P9452" s="11"/>
      <c r="Q9452" s="11"/>
      <c r="U9452" s="11"/>
      <c r="BM9452"/>
      <c r="BN9452"/>
      <c r="BO9452"/>
      <c r="BP9452"/>
      <c r="BQ9452"/>
      <c r="BR9452"/>
      <c r="BS9452"/>
      <c r="BT9452"/>
      <c r="BU9452"/>
    </row>
    <row r="9453" spans="2:73" x14ac:dyDescent="0.25">
      <c r="B9453" s="11"/>
      <c r="O9453" s="11"/>
      <c r="P9453" s="11"/>
      <c r="Q9453" s="11"/>
      <c r="U9453" s="11"/>
      <c r="BM9453"/>
      <c r="BN9453"/>
      <c r="BO9453"/>
      <c r="BP9453"/>
      <c r="BQ9453"/>
      <c r="BR9453"/>
      <c r="BS9453"/>
      <c r="BT9453"/>
      <c r="BU9453"/>
    </row>
    <row r="9454" spans="2:73" x14ac:dyDescent="0.25">
      <c r="B9454" s="11"/>
      <c r="O9454" s="11"/>
      <c r="P9454" s="11"/>
      <c r="Q9454" s="11"/>
      <c r="U9454" s="11"/>
      <c r="BM9454"/>
      <c r="BN9454"/>
      <c r="BO9454"/>
      <c r="BP9454"/>
      <c r="BQ9454"/>
      <c r="BR9454"/>
      <c r="BS9454"/>
      <c r="BT9454"/>
      <c r="BU9454"/>
    </row>
    <row r="9455" spans="2:73" x14ac:dyDescent="0.25">
      <c r="B9455" s="11"/>
      <c r="O9455" s="11"/>
      <c r="P9455" s="11"/>
      <c r="Q9455" s="11"/>
      <c r="U9455" s="11"/>
      <c r="BM9455"/>
      <c r="BN9455"/>
      <c r="BO9455"/>
      <c r="BP9455"/>
      <c r="BQ9455"/>
      <c r="BR9455"/>
      <c r="BS9455"/>
      <c r="BT9455"/>
      <c r="BU9455"/>
    </row>
    <row r="9456" spans="2:73" x14ac:dyDescent="0.25">
      <c r="B9456" s="11"/>
      <c r="O9456" s="11"/>
      <c r="P9456" s="11"/>
      <c r="U9456" s="11"/>
      <c r="BM9456"/>
      <c r="BN9456"/>
      <c r="BO9456"/>
      <c r="BP9456"/>
      <c r="BQ9456"/>
      <c r="BR9456"/>
      <c r="BS9456"/>
      <c r="BT9456"/>
      <c r="BU9456"/>
    </row>
    <row r="9457" spans="2:73" x14ac:dyDescent="0.25">
      <c r="B9457" s="11"/>
      <c r="O9457" s="11"/>
      <c r="P9457" s="11"/>
      <c r="Q9457" s="11"/>
      <c r="U9457" s="11"/>
      <c r="BM9457"/>
      <c r="BN9457"/>
      <c r="BO9457"/>
      <c r="BP9457"/>
      <c r="BQ9457"/>
      <c r="BR9457"/>
      <c r="BS9457"/>
      <c r="BT9457"/>
      <c r="BU9457"/>
    </row>
    <row r="9458" spans="2:73" x14ac:dyDescent="0.25">
      <c r="B9458" s="11"/>
      <c r="O9458" s="11"/>
      <c r="P9458" s="11"/>
      <c r="Q9458" s="11"/>
      <c r="U9458" s="11"/>
      <c r="BM9458"/>
      <c r="BN9458"/>
      <c r="BO9458"/>
      <c r="BP9458"/>
      <c r="BQ9458"/>
      <c r="BR9458"/>
      <c r="BS9458"/>
      <c r="BT9458"/>
      <c r="BU9458"/>
    </row>
    <row r="9459" spans="2:73" x14ac:dyDescent="0.25">
      <c r="B9459" s="11"/>
      <c r="O9459" s="11"/>
      <c r="P9459" s="11"/>
      <c r="Q9459" s="11"/>
      <c r="U9459" s="11"/>
      <c r="BM9459"/>
      <c r="BN9459"/>
      <c r="BO9459"/>
      <c r="BP9459"/>
      <c r="BQ9459"/>
      <c r="BR9459"/>
      <c r="BS9459"/>
      <c r="BT9459"/>
      <c r="BU9459"/>
    </row>
    <row r="9460" spans="2:73" x14ac:dyDescent="0.25">
      <c r="B9460" s="11"/>
      <c r="O9460" s="11"/>
      <c r="P9460" s="11"/>
      <c r="Q9460" s="11"/>
      <c r="U9460" s="11"/>
      <c r="BM9460"/>
      <c r="BN9460"/>
      <c r="BO9460"/>
      <c r="BP9460"/>
      <c r="BQ9460"/>
      <c r="BR9460"/>
      <c r="BS9460"/>
      <c r="BT9460"/>
      <c r="BU9460"/>
    </row>
    <row r="9461" spans="2:73" x14ac:dyDescent="0.25">
      <c r="B9461" s="11"/>
      <c r="O9461" s="11"/>
      <c r="P9461" s="11"/>
      <c r="Q9461" s="11"/>
      <c r="U9461" s="11"/>
      <c r="BM9461"/>
      <c r="BN9461"/>
      <c r="BO9461"/>
      <c r="BP9461"/>
      <c r="BQ9461"/>
      <c r="BR9461"/>
      <c r="BS9461"/>
      <c r="BT9461"/>
      <c r="BU9461"/>
    </row>
    <row r="9462" spans="2:73" x14ac:dyDescent="0.25">
      <c r="B9462" s="11"/>
      <c r="O9462" s="11"/>
      <c r="P9462" s="11"/>
      <c r="U9462" s="11"/>
      <c r="BM9462"/>
      <c r="BN9462"/>
      <c r="BO9462"/>
      <c r="BP9462"/>
      <c r="BQ9462"/>
      <c r="BR9462"/>
      <c r="BS9462"/>
      <c r="BT9462"/>
      <c r="BU9462"/>
    </row>
    <row r="9463" spans="2:73" x14ac:dyDescent="0.25">
      <c r="B9463" s="11"/>
      <c r="O9463" s="11"/>
      <c r="P9463" s="11"/>
      <c r="U9463" s="11"/>
      <c r="BM9463"/>
      <c r="BN9463"/>
      <c r="BO9463"/>
      <c r="BP9463"/>
      <c r="BQ9463"/>
      <c r="BR9463"/>
      <c r="BS9463"/>
      <c r="BT9463"/>
      <c r="BU9463"/>
    </row>
    <row r="9464" spans="2:73" x14ac:dyDescent="0.25">
      <c r="B9464" s="11"/>
      <c r="O9464" s="11"/>
      <c r="P9464" s="11"/>
      <c r="Q9464" s="11"/>
      <c r="U9464" s="11"/>
      <c r="BM9464"/>
      <c r="BN9464"/>
      <c r="BO9464"/>
      <c r="BP9464"/>
      <c r="BQ9464"/>
      <c r="BR9464"/>
      <c r="BS9464"/>
      <c r="BT9464"/>
      <c r="BU9464"/>
    </row>
    <row r="9465" spans="2:73" x14ac:dyDescent="0.25">
      <c r="B9465" s="11"/>
      <c r="O9465" s="11"/>
      <c r="P9465" s="11"/>
      <c r="U9465" s="11"/>
      <c r="BM9465"/>
      <c r="BN9465"/>
      <c r="BO9465"/>
      <c r="BP9465"/>
      <c r="BQ9465"/>
      <c r="BR9465"/>
      <c r="BS9465"/>
      <c r="BT9465"/>
      <c r="BU9465"/>
    </row>
    <row r="9466" spans="2:73" x14ac:dyDescent="0.25">
      <c r="B9466" s="11"/>
      <c r="O9466" s="11"/>
      <c r="P9466" s="11"/>
      <c r="U9466" s="11"/>
      <c r="BM9466"/>
      <c r="BN9466"/>
      <c r="BO9466"/>
      <c r="BP9466"/>
      <c r="BQ9466"/>
      <c r="BR9466"/>
      <c r="BS9466"/>
      <c r="BT9466"/>
      <c r="BU9466"/>
    </row>
    <row r="9467" spans="2:73" x14ac:dyDescent="0.25">
      <c r="B9467" s="11"/>
      <c r="O9467" s="11"/>
      <c r="P9467" s="11"/>
      <c r="Q9467" s="11"/>
      <c r="U9467" s="11"/>
      <c r="BM9467"/>
      <c r="BN9467"/>
      <c r="BO9467"/>
      <c r="BP9467"/>
      <c r="BQ9467"/>
      <c r="BR9467"/>
      <c r="BS9467"/>
      <c r="BT9467"/>
      <c r="BU9467"/>
    </row>
    <row r="9468" spans="2:73" x14ac:dyDescent="0.25">
      <c r="B9468" s="11"/>
      <c r="O9468" s="11"/>
      <c r="P9468" s="11"/>
      <c r="Q9468" s="11"/>
      <c r="U9468" s="11"/>
      <c r="BM9468"/>
      <c r="BN9468"/>
      <c r="BO9468"/>
      <c r="BP9468"/>
      <c r="BQ9468"/>
      <c r="BR9468"/>
      <c r="BS9468"/>
      <c r="BT9468"/>
      <c r="BU9468"/>
    </row>
    <row r="9469" spans="2:73" x14ac:dyDescent="0.25">
      <c r="B9469" s="11"/>
      <c r="O9469" s="11"/>
      <c r="P9469" s="11"/>
      <c r="Q9469" s="11"/>
      <c r="U9469" s="11"/>
      <c r="BM9469"/>
      <c r="BN9469"/>
      <c r="BO9469"/>
      <c r="BP9469"/>
      <c r="BQ9469"/>
      <c r="BR9469"/>
      <c r="BS9469"/>
      <c r="BT9469"/>
      <c r="BU9469"/>
    </row>
    <row r="9470" spans="2:73" x14ac:dyDescent="0.25">
      <c r="B9470" s="11"/>
      <c r="O9470" s="11"/>
      <c r="P9470" s="11"/>
      <c r="Q9470" s="11"/>
      <c r="U9470" s="11"/>
      <c r="BM9470"/>
      <c r="BN9470"/>
      <c r="BO9470"/>
      <c r="BP9470"/>
      <c r="BQ9470"/>
      <c r="BR9470"/>
      <c r="BS9470"/>
      <c r="BT9470"/>
      <c r="BU9470"/>
    </row>
    <row r="9471" spans="2:73" x14ac:dyDescent="0.25">
      <c r="B9471" s="11"/>
      <c r="O9471" s="11"/>
      <c r="P9471" s="11"/>
      <c r="U9471" s="11"/>
      <c r="BM9471"/>
      <c r="BN9471"/>
      <c r="BO9471"/>
      <c r="BP9471"/>
      <c r="BQ9471"/>
      <c r="BR9471"/>
      <c r="BS9471"/>
      <c r="BT9471"/>
      <c r="BU9471"/>
    </row>
    <row r="9472" spans="2:73" x14ac:dyDescent="0.25">
      <c r="B9472" s="11"/>
      <c r="O9472" s="11"/>
      <c r="P9472" s="11"/>
      <c r="U9472" s="11"/>
      <c r="BM9472"/>
      <c r="BN9472"/>
      <c r="BO9472"/>
      <c r="BP9472"/>
      <c r="BQ9472"/>
      <c r="BR9472"/>
      <c r="BS9472"/>
      <c r="BT9472"/>
      <c r="BU9472"/>
    </row>
    <row r="9473" spans="2:73" x14ac:dyDescent="0.25">
      <c r="B9473" s="11"/>
      <c r="O9473" s="11"/>
      <c r="P9473" s="11"/>
      <c r="Q9473" s="11"/>
      <c r="U9473" s="11"/>
      <c r="BM9473"/>
      <c r="BN9473"/>
      <c r="BO9473"/>
      <c r="BP9473"/>
      <c r="BQ9473"/>
      <c r="BR9473"/>
      <c r="BS9473"/>
      <c r="BT9473"/>
      <c r="BU9473"/>
    </row>
    <row r="9474" spans="2:73" x14ac:dyDescent="0.25">
      <c r="B9474" s="11"/>
      <c r="O9474" s="11"/>
      <c r="P9474" s="11"/>
      <c r="Q9474" s="11"/>
      <c r="U9474" s="11"/>
      <c r="BM9474"/>
      <c r="BN9474"/>
      <c r="BO9474"/>
      <c r="BP9474"/>
      <c r="BQ9474"/>
      <c r="BR9474"/>
      <c r="BS9474"/>
      <c r="BT9474"/>
      <c r="BU9474"/>
    </row>
    <row r="9475" spans="2:73" x14ac:dyDescent="0.25">
      <c r="B9475" s="11"/>
      <c r="O9475" s="11"/>
      <c r="P9475" s="11"/>
      <c r="Q9475" s="11"/>
      <c r="U9475" s="11"/>
      <c r="BM9475"/>
      <c r="BN9475"/>
      <c r="BO9475"/>
      <c r="BP9475"/>
      <c r="BQ9475"/>
      <c r="BR9475"/>
      <c r="BS9475"/>
      <c r="BT9475"/>
      <c r="BU9475"/>
    </row>
    <row r="9476" spans="2:73" x14ac:dyDescent="0.25">
      <c r="B9476" s="11"/>
      <c r="O9476" s="11"/>
      <c r="P9476" s="11"/>
      <c r="Q9476" s="11"/>
      <c r="U9476" s="11"/>
      <c r="BM9476"/>
      <c r="BN9476"/>
      <c r="BO9476"/>
      <c r="BP9476"/>
      <c r="BQ9476"/>
      <c r="BR9476"/>
      <c r="BS9476"/>
      <c r="BT9476"/>
      <c r="BU9476"/>
    </row>
    <row r="9477" spans="2:73" x14ac:dyDescent="0.25">
      <c r="B9477" s="11"/>
      <c r="O9477" s="11"/>
      <c r="P9477" s="11"/>
      <c r="Q9477" s="11"/>
      <c r="U9477" s="11"/>
      <c r="BM9477"/>
      <c r="BN9477"/>
      <c r="BO9477"/>
      <c r="BP9477"/>
      <c r="BQ9477"/>
      <c r="BR9477"/>
      <c r="BS9477"/>
      <c r="BT9477"/>
      <c r="BU9477"/>
    </row>
    <row r="9478" spans="2:73" x14ac:dyDescent="0.25">
      <c r="B9478" s="11"/>
      <c r="O9478" s="11"/>
      <c r="P9478" s="11"/>
      <c r="Q9478" s="11"/>
      <c r="U9478" s="11"/>
      <c r="BM9478"/>
      <c r="BN9478"/>
      <c r="BO9478"/>
      <c r="BP9478"/>
      <c r="BQ9478"/>
      <c r="BR9478"/>
      <c r="BS9478"/>
      <c r="BT9478"/>
      <c r="BU9478"/>
    </row>
    <row r="9479" spans="2:73" x14ac:dyDescent="0.25">
      <c r="B9479" s="11"/>
      <c r="O9479" s="11"/>
      <c r="P9479" s="11"/>
      <c r="Q9479" s="11"/>
      <c r="U9479" s="11"/>
      <c r="BM9479"/>
      <c r="BN9479"/>
      <c r="BO9479"/>
      <c r="BP9479"/>
      <c r="BQ9479"/>
      <c r="BR9479"/>
      <c r="BS9479"/>
      <c r="BT9479"/>
      <c r="BU9479"/>
    </row>
    <row r="9480" spans="2:73" x14ac:dyDescent="0.25">
      <c r="B9480" s="11"/>
      <c r="O9480" s="11"/>
      <c r="P9480" s="11"/>
      <c r="Q9480" s="11"/>
      <c r="U9480" s="11"/>
      <c r="BM9480"/>
      <c r="BN9480"/>
      <c r="BO9480"/>
      <c r="BP9480"/>
      <c r="BQ9480"/>
      <c r="BR9480"/>
      <c r="BS9480"/>
      <c r="BT9480"/>
      <c r="BU9480"/>
    </row>
    <row r="9481" spans="2:73" x14ac:dyDescent="0.25">
      <c r="B9481" s="11"/>
      <c r="O9481" s="11"/>
      <c r="P9481" s="11"/>
      <c r="Q9481" s="11"/>
      <c r="U9481" s="11"/>
      <c r="BM9481"/>
      <c r="BN9481"/>
      <c r="BO9481"/>
      <c r="BP9481"/>
      <c r="BQ9481"/>
      <c r="BR9481"/>
      <c r="BS9481"/>
      <c r="BT9481"/>
      <c r="BU9481"/>
    </row>
    <row r="9482" spans="2:73" x14ac:dyDescent="0.25">
      <c r="B9482" s="11"/>
      <c r="O9482" s="11"/>
      <c r="P9482" s="11"/>
      <c r="Q9482" s="11"/>
      <c r="U9482" s="11"/>
      <c r="BM9482"/>
      <c r="BN9482"/>
      <c r="BO9482"/>
      <c r="BP9482"/>
      <c r="BQ9482"/>
      <c r="BR9482"/>
      <c r="BS9482"/>
      <c r="BT9482"/>
      <c r="BU9482"/>
    </row>
    <row r="9483" spans="2:73" x14ac:dyDescent="0.25">
      <c r="B9483" s="11"/>
      <c r="F9483" s="11"/>
      <c r="O9483" s="11"/>
      <c r="P9483" s="11"/>
      <c r="U9483" s="11"/>
      <c r="BM9483"/>
      <c r="BN9483"/>
      <c r="BO9483"/>
      <c r="BP9483"/>
      <c r="BQ9483"/>
      <c r="BR9483"/>
      <c r="BS9483"/>
      <c r="BT9483"/>
      <c r="BU9483"/>
    </row>
    <row r="9484" spans="2:73" x14ac:dyDescent="0.25">
      <c r="B9484" s="11"/>
      <c r="O9484" s="11"/>
      <c r="P9484" s="11"/>
      <c r="Q9484" s="11"/>
      <c r="U9484" s="11"/>
      <c r="BM9484"/>
      <c r="BN9484"/>
      <c r="BO9484"/>
      <c r="BP9484"/>
      <c r="BQ9484"/>
      <c r="BR9484"/>
      <c r="BS9484"/>
      <c r="BT9484"/>
      <c r="BU9484"/>
    </row>
    <row r="9485" spans="2:73" x14ac:dyDescent="0.25">
      <c r="B9485" s="11"/>
      <c r="O9485" s="11"/>
      <c r="P9485" s="11"/>
      <c r="U9485" s="11"/>
      <c r="BM9485"/>
      <c r="BN9485"/>
      <c r="BO9485"/>
      <c r="BP9485"/>
      <c r="BQ9485"/>
      <c r="BR9485"/>
      <c r="BS9485"/>
      <c r="BT9485"/>
      <c r="BU9485"/>
    </row>
    <row r="9486" spans="2:73" x14ac:dyDescent="0.25">
      <c r="B9486" s="11"/>
      <c r="O9486" s="11"/>
      <c r="P9486" s="11"/>
      <c r="Q9486" s="11"/>
      <c r="U9486" s="11"/>
      <c r="BM9486"/>
      <c r="BN9486"/>
      <c r="BO9486"/>
      <c r="BP9486"/>
      <c r="BQ9486"/>
      <c r="BR9486"/>
      <c r="BS9486"/>
      <c r="BT9486"/>
      <c r="BU9486"/>
    </row>
    <row r="9487" spans="2:73" x14ac:dyDescent="0.25">
      <c r="B9487" s="11"/>
      <c r="O9487" s="11"/>
      <c r="P9487" s="11"/>
      <c r="Q9487" s="11"/>
      <c r="U9487" s="11"/>
      <c r="BM9487"/>
      <c r="BN9487"/>
      <c r="BO9487"/>
      <c r="BP9487"/>
      <c r="BQ9487"/>
      <c r="BR9487"/>
      <c r="BS9487"/>
      <c r="BT9487"/>
      <c r="BU9487"/>
    </row>
    <row r="9488" spans="2:73" x14ac:dyDescent="0.25">
      <c r="B9488" s="11"/>
      <c r="O9488" s="11"/>
      <c r="P9488" s="11"/>
      <c r="U9488" s="11"/>
      <c r="BM9488"/>
      <c r="BN9488"/>
      <c r="BO9488"/>
      <c r="BP9488"/>
      <c r="BQ9488"/>
      <c r="BR9488"/>
      <c r="BS9488"/>
      <c r="BT9488"/>
      <c r="BU9488"/>
    </row>
    <row r="9489" spans="2:73" x14ac:dyDescent="0.25">
      <c r="B9489" s="11"/>
      <c r="O9489" s="11"/>
      <c r="P9489" s="11"/>
      <c r="Q9489" s="11"/>
      <c r="U9489" s="11"/>
      <c r="BM9489"/>
      <c r="BN9489"/>
      <c r="BO9489"/>
      <c r="BP9489"/>
      <c r="BQ9489"/>
      <c r="BR9489"/>
      <c r="BS9489"/>
      <c r="BT9489"/>
      <c r="BU9489"/>
    </row>
    <row r="9490" spans="2:73" x14ac:dyDescent="0.25">
      <c r="B9490" s="11"/>
      <c r="O9490" s="11"/>
      <c r="P9490" s="11"/>
      <c r="Q9490" s="11"/>
      <c r="U9490" s="11"/>
      <c r="BM9490"/>
      <c r="BN9490"/>
      <c r="BO9490"/>
      <c r="BP9490"/>
      <c r="BQ9490"/>
      <c r="BR9490"/>
      <c r="BS9490"/>
      <c r="BT9490"/>
      <c r="BU9490"/>
    </row>
    <row r="9491" spans="2:73" x14ac:dyDescent="0.25">
      <c r="B9491" s="11"/>
      <c r="O9491" s="11"/>
      <c r="P9491" s="11"/>
      <c r="Q9491" s="11"/>
      <c r="U9491" s="11"/>
      <c r="BM9491"/>
      <c r="BN9491"/>
      <c r="BO9491"/>
      <c r="BP9491"/>
      <c r="BQ9491"/>
      <c r="BR9491"/>
      <c r="BS9491"/>
      <c r="BT9491"/>
      <c r="BU9491"/>
    </row>
    <row r="9492" spans="2:73" x14ac:dyDescent="0.25">
      <c r="B9492" s="11"/>
      <c r="O9492" s="11"/>
      <c r="P9492" s="11"/>
      <c r="U9492" s="11"/>
      <c r="BM9492"/>
      <c r="BN9492"/>
      <c r="BO9492"/>
      <c r="BP9492"/>
      <c r="BQ9492"/>
      <c r="BR9492"/>
      <c r="BS9492"/>
      <c r="BT9492"/>
      <c r="BU9492"/>
    </row>
    <row r="9493" spans="2:73" x14ac:dyDescent="0.25">
      <c r="B9493" s="11"/>
      <c r="O9493" s="11"/>
      <c r="P9493" s="11"/>
      <c r="U9493" s="11"/>
      <c r="BM9493"/>
      <c r="BN9493"/>
      <c r="BO9493"/>
      <c r="BP9493"/>
      <c r="BQ9493"/>
      <c r="BR9493"/>
      <c r="BS9493"/>
      <c r="BT9493"/>
      <c r="BU9493"/>
    </row>
    <row r="9494" spans="2:73" x14ac:dyDescent="0.25">
      <c r="B9494" s="11"/>
      <c r="O9494" s="11"/>
      <c r="P9494" s="11"/>
      <c r="Q9494" s="11"/>
      <c r="U9494" s="11"/>
      <c r="BM9494"/>
      <c r="BN9494"/>
      <c r="BO9494"/>
      <c r="BP9494"/>
      <c r="BQ9494"/>
      <c r="BR9494"/>
      <c r="BS9494"/>
      <c r="BT9494"/>
      <c r="BU9494"/>
    </row>
    <row r="9495" spans="2:73" x14ac:dyDescent="0.25">
      <c r="B9495" s="11"/>
      <c r="O9495" s="11"/>
      <c r="P9495" s="11"/>
      <c r="Q9495" s="11"/>
      <c r="U9495" s="11"/>
      <c r="BM9495"/>
      <c r="BN9495"/>
      <c r="BO9495"/>
      <c r="BP9495"/>
      <c r="BQ9495"/>
      <c r="BR9495"/>
      <c r="BS9495"/>
      <c r="BT9495"/>
      <c r="BU9495"/>
    </row>
    <row r="9496" spans="2:73" x14ac:dyDescent="0.25">
      <c r="B9496" s="11"/>
      <c r="O9496" s="11"/>
      <c r="P9496" s="11"/>
      <c r="Q9496" s="11"/>
      <c r="U9496" s="11"/>
      <c r="BM9496"/>
      <c r="BN9496"/>
      <c r="BO9496"/>
      <c r="BP9496"/>
      <c r="BQ9496"/>
      <c r="BR9496"/>
      <c r="BS9496"/>
      <c r="BT9496"/>
      <c r="BU9496"/>
    </row>
    <row r="9497" spans="2:73" x14ac:dyDescent="0.25">
      <c r="B9497" s="11"/>
      <c r="O9497" s="11"/>
      <c r="P9497" s="11"/>
      <c r="Q9497" s="11"/>
      <c r="U9497" s="11"/>
      <c r="BM9497"/>
      <c r="BN9497"/>
      <c r="BO9497"/>
      <c r="BP9497"/>
      <c r="BQ9497"/>
      <c r="BR9497"/>
      <c r="BS9497"/>
      <c r="BT9497"/>
      <c r="BU9497"/>
    </row>
    <row r="9498" spans="2:73" x14ac:dyDescent="0.25">
      <c r="B9498" s="11"/>
      <c r="O9498" s="11"/>
      <c r="P9498" s="11"/>
      <c r="Q9498" s="11"/>
      <c r="U9498" s="11"/>
      <c r="BM9498"/>
      <c r="BN9498"/>
      <c r="BO9498"/>
      <c r="BP9498"/>
      <c r="BQ9498"/>
      <c r="BR9498"/>
      <c r="BS9498"/>
      <c r="BT9498"/>
      <c r="BU9498"/>
    </row>
    <row r="9499" spans="2:73" x14ac:dyDescent="0.25">
      <c r="B9499" s="11"/>
      <c r="O9499" s="11"/>
      <c r="P9499" s="11"/>
      <c r="U9499" s="11"/>
      <c r="BM9499"/>
      <c r="BN9499"/>
      <c r="BO9499"/>
      <c r="BP9499"/>
      <c r="BQ9499"/>
      <c r="BR9499"/>
      <c r="BS9499"/>
      <c r="BT9499"/>
      <c r="BU9499"/>
    </row>
    <row r="9500" spans="2:73" x14ac:dyDescent="0.25">
      <c r="B9500" s="11"/>
      <c r="F9500" s="11"/>
      <c r="O9500" s="11"/>
      <c r="P9500" s="11"/>
      <c r="Q9500" s="11"/>
      <c r="U9500" s="11"/>
      <c r="BM9500"/>
      <c r="BN9500"/>
      <c r="BO9500"/>
      <c r="BP9500"/>
      <c r="BQ9500"/>
      <c r="BR9500"/>
      <c r="BS9500"/>
      <c r="BT9500"/>
      <c r="BU9500"/>
    </row>
    <row r="9501" spans="2:73" x14ac:dyDescent="0.25">
      <c r="B9501" s="11"/>
      <c r="O9501" s="11"/>
      <c r="P9501" s="11"/>
      <c r="Q9501" s="11"/>
      <c r="U9501" s="11"/>
      <c r="BM9501"/>
      <c r="BN9501"/>
      <c r="BO9501"/>
      <c r="BP9501"/>
      <c r="BQ9501"/>
      <c r="BR9501"/>
      <c r="BS9501"/>
      <c r="BT9501"/>
      <c r="BU9501"/>
    </row>
    <row r="9502" spans="2:73" x14ac:dyDescent="0.25">
      <c r="B9502" s="11"/>
      <c r="O9502" s="11"/>
      <c r="P9502" s="11"/>
      <c r="Q9502" s="11"/>
      <c r="U9502" s="11"/>
      <c r="BM9502"/>
      <c r="BN9502"/>
      <c r="BO9502"/>
      <c r="BP9502"/>
      <c r="BQ9502"/>
      <c r="BR9502"/>
      <c r="BS9502"/>
      <c r="BT9502"/>
      <c r="BU9502"/>
    </row>
    <row r="9503" spans="2:73" x14ac:dyDescent="0.25">
      <c r="B9503" s="11"/>
      <c r="O9503" s="11"/>
      <c r="P9503" s="11"/>
      <c r="U9503" s="11"/>
      <c r="BM9503"/>
      <c r="BN9503"/>
      <c r="BO9503"/>
      <c r="BP9503"/>
      <c r="BQ9503"/>
      <c r="BR9503"/>
      <c r="BS9503"/>
      <c r="BT9503"/>
      <c r="BU9503"/>
    </row>
    <row r="9504" spans="2:73" x14ac:dyDescent="0.25">
      <c r="B9504" s="11"/>
      <c r="O9504" s="11"/>
      <c r="P9504" s="11"/>
      <c r="Q9504" s="11"/>
      <c r="U9504" s="11"/>
      <c r="BM9504"/>
      <c r="BN9504"/>
      <c r="BO9504"/>
      <c r="BP9504"/>
      <c r="BQ9504"/>
      <c r="BR9504"/>
      <c r="BS9504"/>
      <c r="BT9504"/>
      <c r="BU9504"/>
    </row>
    <row r="9505" spans="2:73" x14ac:dyDescent="0.25">
      <c r="B9505" s="11"/>
      <c r="O9505" s="11"/>
      <c r="P9505" s="11"/>
      <c r="Q9505" s="11"/>
      <c r="U9505" s="11"/>
      <c r="BM9505"/>
      <c r="BN9505"/>
      <c r="BO9505"/>
      <c r="BP9505"/>
      <c r="BQ9505"/>
      <c r="BR9505"/>
      <c r="BS9505"/>
      <c r="BT9505"/>
      <c r="BU9505"/>
    </row>
    <row r="9506" spans="2:73" x14ac:dyDescent="0.25">
      <c r="B9506" s="11"/>
      <c r="O9506" s="11"/>
      <c r="P9506" s="11"/>
      <c r="Q9506" s="11"/>
      <c r="U9506" s="11"/>
      <c r="BM9506"/>
      <c r="BN9506"/>
      <c r="BO9506"/>
      <c r="BP9506"/>
      <c r="BQ9506"/>
      <c r="BR9506"/>
      <c r="BS9506"/>
      <c r="BT9506"/>
      <c r="BU9506"/>
    </row>
    <row r="9507" spans="2:73" x14ac:dyDescent="0.25">
      <c r="B9507" s="11"/>
      <c r="O9507" s="11"/>
      <c r="P9507" s="11"/>
      <c r="Q9507" s="11"/>
      <c r="U9507" s="11"/>
      <c r="BM9507"/>
      <c r="BN9507"/>
      <c r="BO9507"/>
      <c r="BP9507"/>
      <c r="BQ9507"/>
      <c r="BR9507"/>
      <c r="BS9507"/>
      <c r="BT9507"/>
      <c r="BU9507"/>
    </row>
    <row r="9508" spans="2:73" x14ac:dyDescent="0.25">
      <c r="B9508" s="11"/>
      <c r="F9508" s="11"/>
      <c r="O9508" s="11"/>
      <c r="P9508" s="11"/>
      <c r="U9508" s="11"/>
      <c r="BM9508"/>
      <c r="BN9508"/>
      <c r="BO9508"/>
      <c r="BP9508"/>
      <c r="BQ9508"/>
      <c r="BR9508"/>
      <c r="BS9508"/>
      <c r="BT9508"/>
      <c r="BU9508"/>
    </row>
    <row r="9509" spans="2:73" x14ac:dyDescent="0.25">
      <c r="B9509" s="11"/>
      <c r="O9509" s="11"/>
      <c r="P9509" s="11"/>
      <c r="Q9509" s="11"/>
      <c r="U9509" s="11"/>
      <c r="BM9509"/>
      <c r="BN9509"/>
      <c r="BO9509"/>
      <c r="BP9509"/>
      <c r="BQ9509"/>
      <c r="BR9509"/>
      <c r="BS9509"/>
      <c r="BT9509"/>
      <c r="BU9509"/>
    </row>
    <row r="9510" spans="2:73" x14ac:dyDescent="0.25">
      <c r="B9510" s="11"/>
      <c r="O9510" s="11"/>
      <c r="P9510" s="11"/>
      <c r="Q9510" s="11"/>
      <c r="U9510" s="11"/>
      <c r="BM9510"/>
      <c r="BN9510"/>
      <c r="BO9510"/>
      <c r="BP9510"/>
      <c r="BQ9510"/>
      <c r="BR9510"/>
      <c r="BS9510"/>
      <c r="BT9510"/>
      <c r="BU9510"/>
    </row>
    <row r="9511" spans="2:73" x14ac:dyDescent="0.25">
      <c r="B9511" s="11"/>
      <c r="O9511" s="11"/>
      <c r="P9511" s="11"/>
      <c r="Q9511" s="11"/>
      <c r="U9511" s="11"/>
      <c r="BM9511"/>
      <c r="BN9511"/>
      <c r="BO9511"/>
      <c r="BP9511"/>
      <c r="BQ9511"/>
      <c r="BR9511"/>
      <c r="BS9511"/>
      <c r="BT9511"/>
      <c r="BU9511"/>
    </row>
    <row r="9512" spans="2:73" x14ac:dyDescent="0.25">
      <c r="B9512" s="11"/>
      <c r="O9512" s="11"/>
      <c r="P9512" s="11"/>
      <c r="U9512" s="11"/>
      <c r="BM9512"/>
      <c r="BN9512"/>
      <c r="BO9512"/>
      <c r="BP9512"/>
      <c r="BQ9512"/>
      <c r="BR9512"/>
      <c r="BS9512"/>
      <c r="BT9512"/>
      <c r="BU9512"/>
    </row>
    <row r="9513" spans="2:73" x14ac:dyDescent="0.25">
      <c r="B9513" s="11"/>
      <c r="O9513" s="11"/>
      <c r="P9513" s="11"/>
      <c r="Q9513" s="11"/>
      <c r="U9513" s="11"/>
      <c r="BM9513"/>
      <c r="BN9513"/>
      <c r="BO9513"/>
      <c r="BP9513"/>
      <c r="BQ9513"/>
      <c r="BR9513"/>
      <c r="BS9513"/>
      <c r="BT9513"/>
      <c r="BU9513"/>
    </row>
    <row r="9514" spans="2:73" x14ac:dyDescent="0.25">
      <c r="B9514" s="11"/>
      <c r="O9514" s="11"/>
      <c r="P9514" s="11"/>
      <c r="Q9514" s="11"/>
      <c r="U9514" s="11"/>
      <c r="BM9514"/>
      <c r="BN9514"/>
      <c r="BO9514"/>
      <c r="BP9514"/>
      <c r="BQ9514"/>
      <c r="BR9514"/>
      <c r="BS9514"/>
      <c r="BT9514"/>
      <c r="BU9514"/>
    </row>
    <row r="9515" spans="2:73" x14ac:dyDescent="0.25">
      <c r="B9515" s="11"/>
      <c r="O9515" s="11"/>
      <c r="P9515" s="11"/>
      <c r="Q9515" s="11"/>
      <c r="U9515" s="11"/>
      <c r="V9515" s="11"/>
      <c r="BM9515"/>
      <c r="BN9515"/>
      <c r="BO9515"/>
      <c r="BP9515"/>
      <c r="BQ9515"/>
      <c r="BR9515"/>
      <c r="BS9515"/>
      <c r="BT9515"/>
      <c r="BU9515"/>
    </row>
    <row r="9516" spans="2:73" x14ac:dyDescent="0.25">
      <c r="B9516" s="11"/>
      <c r="O9516" s="11"/>
      <c r="P9516" s="11"/>
      <c r="Q9516" s="11"/>
      <c r="U9516" s="11"/>
      <c r="BM9516"/>
      <c r="BN9516"/>
      <c r="BO9516"/>
      <c r="BP9516"/>
      <c r="BQ9516"/>
      <c r="BR9516"/>
      <c r="BS9516"/>
      <c r="BT9516"/>
      <c r="BU9516"/>
    </row>
    <row r="9517" spans="2:73" x14ac:dyDescent="0.25">
      <c r="B9517" s="11"/>
      <c r="O9517" s="11"/>
      <c r="P9517" s="11"/>
      <c r="Q9517" s="11"/>
      <c r="U9517" s="11"/>
      <c r="BM9517"/>
      <c r="BN9517"/>
      <c r="BO9517"/>
      <c r="BP9517"/>
      <c r="BQ9517"/>
      <c r="BR9517"/>
      <c r="BS9517"/>
      <c r="BT9517"/>
      <c r="BU9517"/>
    </row>
    <row r="9518" spans="2:73" x14ac:dyDescent="0.25">
      <c r="B9518" s="11"/>
      <c r="O9518" s="11"/>
      <c r="P9518" s="11"/>
      <c r="U9518" s="11"/>
      <c r="BM9518"/>
      <c r="BN9518"/>
      <c r="BO9518"/>
      <c r="BP9518"/>
      <c r="BQ9518"/>
      <c r="BR9518"/>
      <c r="BS9518"/>
      <c r="BT9518"/>
      <c r="BU9518"/>
    </row>
    <row r="9519" spans="2:73" x14ac:dyDescent="0.25">
      <c r="B9519" s="11"/>
      <c r="O9519" s="11"/>
      <c r="P9519" s="11"/>
      <c r="Q9519" s="11"/>
      <c r="U9519" s="11"/>
      <c r="BM9519"/>
      <c r="BN9519"/>
      <c r="BO9519"/>
      <c r="BP9519"/>
      <c r="BQ9519"/>
      <c r="BR9519"/>
      <c r="BS9519"/>
      <c r="BT9519"/>
      <c r="BU9519"/>
    </row>
    <row r="9520" spans="2:73" x14ac:dyDescent="0.25">
      <c r="B9520" s="11"/>
      <c r="O9520" s="11"/>
      <c r="P9520" s="11"/>
      <c r="Q9520" s="11"/>
      <c r="U9520" s="11"/>
      <c r="BM9520"/>
      <c r="BN9520"/>
      <c r="BO9520"/>
      <c r="BP9520"/>
      <c r="BQ9520"/>
      <c r="BR9520"/>
      <c r="BS9520"/>
      <c r="BT9520"/>
      <c r="BU9520"/>
    </row>
    <row r="9521" spans="2:73" x14ac:dyDescent="0.25">
      <c r="B9521" s="11"/>
      <c r="O9521" s="11"/>
      <c r="P9521" s="11"/>
      <c r="U9521" s="11"/>
      <c r="BM9521"/>
      <c r="BN9521"/>
      <c r="BO9521"/>
      <c r="BP9521"/>
      <c r="BQ9521"/>
      <c r="BR9521"/>
      <c r="BS9521"/>
      <c r="BT9521"/>
      <c r="BU9521"/>
    </row>
    <row r="9522" spans="2:73" x14ac:dyDescent="0.25">
      <c r="B9522" s="11"/>
      <c r="O9522" s="11"/>
      <c r="P9522" s="11"/>
      <c r="Q9522" s="11"/>
      <c r="U9522" s="11"/>
      <c r="BM9522"/>
      <c r="BN9522"/>
      <c r="BO9522"/>
      <c r="BP9522"/>
      <c r="BQ9522"/>
      <c r="BR9522"/>
      <c r="BS9522"/>
      <c r="BT9522"/>
      <c r="BU9522"/>
    </row>
    <row r="9523" spans="2:73" x14ac:dyDescent="0.25">
      <c r="B9523" s="11"/>
      <c r="E9523" s="11"/>
      <c r="O9523" s="11"/>
      <c r="P9523" s="11"/>
      <c r="Q9523" s="11"/>
      <c r="U9523" s="11"/>
      <c r="BM9523"/>
      <c r="BN9523"/>
      <c r="BO9523"/>
      <c r="BP9523"/>
      <c r="BQ9523"/>
      <c r="BR9523"/>
      <c r="BS9523"/>
      <c r="BT9523"/>
      <c r="BU9523"/>
    </row>
    <row r="9524" spans="2:73" x14ac:dyDescent="0.25">
      <c r="B9524" s="11"/>
      <c r="O9524" s="11"/>
      <c r="P9524" s="11"/>
      <c r="Q9524" s="11"/>
      <c r="U9524" s="11"/>
      <c r="BM9524"/>
      <c r="BN9524"/>
      <c r="BO9524"/>
      <c r="BP9524"/>
      <c r="BQ9524"/>
      <c r="BR9524"/>
      <c r="BS9524"/>
      <c r="BT9524"/>
      <c r="BU9524"/>
    </row>
    <row r="9525" spans="2:73" x14ac:dyDescent="0.25">
      <c r="B9525" s="11"/>
      <c r="O9525" s="11"/>
      <c r="P9525" s="11"/>
      <c r="Q9525" s="11"/>
      <c r="U9525" s="11"/>
      <c r="BM9525"/>
      <c r="BN9525"/>
      <c r="BO9525"/>
      <c r="BP9525"/>
      <c r="BQ9525"/>
      <c r="BR9525"/>
      <c r="BS9525"/>
      <c r="BT9525"/>
      <c r="BU9525"/>
    </row>
    <row r="9526" spans="2:73" x14ac:dyDescent="0.25">
      <c r="B9526" s="11"/>
      <c r="O9526" s="11"/>
      <c r="P9526" s="11"/>
      <c r="Q9526" s="11"/>
      <c r="U9526" s="11"/>
      <c r="BM9526"/>
      <c r="BN9526"/>
      <c r="BO9526"/>
      <c r="BP9526"/>
      <c r="BQ9526"/>
      <c r="BR9526"/>
      <c r="BS9526"/>
      <c r="BT9526"/>
      <c r="BU9526"/>
    </row>
    <row r="9527" spans="2:73" x14ac:dyDescent="0.25">
      <c r="B9527" s="11"/>
      <c r="O9527" s="11"/>
      <c r="P9527" s="11"/>
      <c r="Q9527" s="11"/>
      <c r="U9527" s="11"/>
      <c r="BM9527"/>
      <c r="BN9527"/>
      <c r="BO9527"/>
      <c r="BP9527"/>
      <c r="BQ9527"/>
      <c r="BR9527"/>
      <c r="BS9527"/>
      <c r="BT9527"/>
      <c r="BU9527"/>
    </row>
    <row r="9528" spans="2:73" x14ac:dyDescent="0.25">
      <c r="B9528" s="11"/>
      <c r="O9528" s="11"/>
      <c r="P9528" s="11"/>
      <c r="Q9528" s="11"/>
      <c r="U9528" s="11"/>
      <c r="BM9528"/>
      <c r="BN9528"/>
      <c r="BO9528"/>
      <c r="BP9528"/>
      <c r="BQ9528"/>
      <c r="BR9528"/>
      <c r="BS9528"/>
      <c r="BT9528"/>
      <c r="BU9528"/>
    </row>
    <row r="9529" spans="2:73" x14ac:dyDescent="0.25">
      <c r="B9529" s="11"/>
      <c r="O9529" s="11"/>
      <c r="P9529" s="11"/>
      <c r="Q9529" s="11"/>
      <c r="U9529" s="11"/>
      <c r="BM9529"/>
      <c r="BN9529"/>
      <c r="BO9529"/>
      <c r="BP9529"/>
      <c r="BQ9529"/>
      <c r="BR9529"/>
      <c r="BS9529"/>
      <c r="BT9529"/>
      <c r="BU9529"/>
    </row>
    <row r="9530" spans="2:73" x14ac:dyDescent="0.25">
      <c r="B9530" s="11"/>
      <c r="O9530" s="11"/>
      <c r="P9530" s="11"/>
      <c r="Q9530" s="11"/>
      <c r="U9530" s="11"/>
      <c r="BM9530"/>
      <c r="BN9530"/>
      <c r="BO9530"/>
      <c r="BP9530"/>
      <c r="BQ9530"/>
      <c r="BR9530"/>
      <c r="BS9530"/>
      <c r="BT9530"/>
      <c r="BU9530"/>
    </row>
    <row r="9531" spans="2:73" x14ac:dyDescent="0.25">
      <c r="B9531" s="11"/>
      <c r="O9531" s="11"/>
      <c r="P9531" s="11"/>
      <c r="Q9531" s="11"/>
      <c r="U9531" s="11"/>
      <c r="V9531" s="11"/>
      <c r="BM9531"/>
      <c r="BN9531"/>
      <c r="BO9531"/>
      <c r="BP9531"/>
      <c r="BQ9531"/>
      <c r="BR9531"/>
      <c r="BS9531"/>
      <c r="BT9531"/>
      <c r="BU9531"/>
    </row>
    <row r="9532" spans="2:73" x14ac:dyDescent="0.25">
      <c r="B9532" s="11"/>
      <c r="O9532" s="11"/>
      <c r="P9532" s="11"/>
      <c r="Q9532" s="11"/>
      <c r="U9532" s="11"/>
      <c r="BM9532"/>
      <c r="BN9532"/>
      <c r="BO9532"/>
      <c r="BP9532"/>
      <c r="BQ9532"/>
      <c r="BR9532"/>
      <c r="BS9532"/>
      <c r="BT9532"/>
      <c r="BU9532"/>
    </row>
    <row r="9533" spans="2:73" x14ac:dyDescent="0.25">
      <c r="B9533" s="11"/>
      <c r="O9533" s="11"/>
      <c r="P9533" s="11"/>
      <c r="Q9533" s="11"/>
      <c r="U9533" s="11"/>
      <c r="BM9533"/>
      <c r="BN9533"/>
      <c r="BO9533"/>
      <c r="BP9533"/>
      <c r="BQ9533"/>
      <c r="BR9533"/>
      <c r="BS9533"/>
      <c r="BT9533"/>
      <c r="BU9533"/>
    </row>
    <row r="9534" spans="2:73" x14ac:dyDescent="0.25">
      <c r="B9534" s="11"/>
      <c r="O9534" s="11"/>
      <c r="P9534" s="11"/>
      <c r="U9534" s="11"/>
      <c r="BM9534"/>
      <c r="BN9534"/>
      <c r="BO9534"/>
      <c r="BP9534"/>
      <c r="BQ9534"/>
      <c r="BR9534"/>
      <c r="BS9534"/>
      <c r="BT9534"/>
      <c r="BU9534"/>
    </row>
    <row r="9535" spans="2:73" x14ac:dyDescent="0.25">
      <c r="B9535" s="11"/>
      <c r="O9535" s="11"/>
      <c r="P9535" s="11"/>
      <c r="U9535" s="11"/>
      <c r="BM9535"/>
      <c r="BN9535"/>
      <c r="BO9535"/>
      <c r="BP9535"/>
      <c r="BQ9535"/>
      <c r="BR9535"/>
      <c r="BS9535"/>
      <c r="BT9535"/>
      <c r="BU9535"/>
    </row>
    <row r="9536" spans="2:73" x14ac:dyDescent="0.25">
      <c r="B9536" s="11"/>
      <c r="O9536" s="11"/>
      <c r="P9536" s="11"/>
      <c r="U9536" s="11"/>
      <c r="BM9536"/>
      <c r="BN9536"/>
      <c r="BO9536"/>
      <c r="BP9536"/>
      <c r="BQ9536"/>
      <c r="BR9536"/>
      <c r="BS9536"/>
      <c r="BT9536"/>
      <c r="BU9536"/>
    </row>
    <row r="9537" spans="2:73" x14ac:dyDescent="0.25">
      <c r="B9537" s="11"/>
      <c r="O9537" s="11"/>
      <c r="P9537" s="11"/>
      <c r="Q9537" s="11"/>
      <c r="U9537" s="11"/>
      <c r="BM9537"/>
      <c r="BN9537"/>
      <c r="BO9537"/>
      <c r="BP9537"/>
      <c r="BQ9537"/>
      <c r="BR9537"/>
      <c r="BS9537"/>
      <c r="BT9537"/>
      <c r="BU9537"/>
    </row>
    <row r="9538" spans="2:73" x14ac:dyDescent="0.25">
      <c r="B9538" s="11"/>
      <c r="O9538" s="11"/>
      <c r="P9538" s="11"/>
      <c r="Q9538" s="11"/>
      <c r="U9538" s="11"/>
      <c r="BM9538"/>
      <c r="BN9538"/>
      <c r="BO9538"/>
      <c r="BP9538"/>
      <c r="BQ9538"/>
      <c r="BR9538"/>
      <c r="BS9538"/>
      <c r="BT9538"/>
      <c r="BU9538"/>
    </row>
    <row r="9539" spans="2:73" x14ac:dyDescent="0.25">
      <c r="B9539" s="11"/>
      <c r="O9539" s="11"/>
      <c r="P9539" s="11"/>
      <c r="U9539" s="11"/>
      <c r="BM9539"/>
      <c r="BN9539"/>
      <c r="BO9539"/>
      <c r="BP9539"/>
      <c r="BQ9539"/>
      <c r="BR9539"/>
      <c r="BS9539"/>
      <c r="BT9539"/>
      <c r="BU9539"/>
    </row>
    <row r="9540" spans="2:73" x14ac:dyDescent="0.25">
      <c r="B9540" s="11"/>
      <c r="O9540" s="11"/>
      <c r="P9540" s="11"/>
      <c r="Q9540" s="11"/>
      <c r="U9540" s="11"/>
      <c r="BM9540"/>
      <c r="BN9540"/>
      <c r="BO9540"/>
      <c r="BP9540"/>
      <c r="BQ9540"/>
      <c r="BR9540"/>
      <c r="BS9540"/>
      <c r="BT9540"/>
      <c r="BU9540"/>
    </row>
    <row r="9541" spans="2:73" x14ac:dyDescent="0.25">
      <c r="B9541" s="11"/>
      <c r="O9541" s="11"/>
      <c r="P9541" s="11"/>
      <c r="Q9541" s="11"/>
      <c r="U9541" s="11"/>
      <c r="BM9541"/>
      <c r="BN9541"/>
      <c r="BO9541"/>
      <c r="BP9541"/>
      <c r="BQ9541"/>
      <c r="BR9541"/>
      <c r="BS9541"/>
      <c r="BT9541"/>
      <c r="BU9541"/>
    </row>
    <row r="9542" spans="2:73" x14ac:dyDescent="0.25">
      <c r="B9542" s="11"/>
      <c r="O9542" s="11"/>
      <c r="P9542" s="11"/>
      <c r="U9542" s="11"/>
      <c r="BM9542"/>
      <c r="BN9542"/>
      <c r="BO9542"/>
      <c r="BP9542"/>
      <c r="BQ9542"/>
      <c r="BR9542"/>
      <c r="BS9542"/>
      <c r="BT9542"/>
      <c r="BU9542"/>
    </row>
    <row r="9543" spans="2:73" x14ac:dyDescent="0.25">
      <c r="B9543" s="11"/>
      <c r="O9543" s="11"/>
      <c r="P9543" s="11"/>
      <c r="Q9543" s="11"/>
      <c r="U9543" s="11"/>
      <c r="BM9543"/>
      <c r="BN9543"/>
      <c r="BO9543"/>
      <c r="BP9543"/>
      <c r="BQ9543"/>
      <c r="BR9543"/>
      <c r="BS9543"/>
      <c r="BT9543"/>
      <c r="BU9543"/>
    </row>
    <row r="9544" spans="2:73" x14ac:dyDescent="0.25">
      <c r="B9544" s="11"/>
      <c r="O9544" s="11"/>
      <c r="P9544" s="11"/>
      <c r="Q9544" s="11"/>
      <c r="U9544" s="11"/>
      <c r="BM9544"/>
      <c r="BN9544"/>
      <c r="BO9544"/>
      <c r="BP9544"/>
      <c r="BQ9544"/>
      <c r="BR9544"/>
      <c r="BS9544"/>
      <c r="BT9544"/>
      <c r="BU9544"/>
    </row>
    <row r="9545" spans="2:73" x14ac:dyDescent="0.25">
      <c r="B9545" s="11"/>
      <c r="O9545" s="11"/>
      <c r="P9545" s="11"/>
      <c r="Q9545" s="11"/>
      <c r="U9545" s="11"/>
      <c r="BM9545"/>
      <c r="BN9545"/>
      <c r="BO9545"/>
      <c r="BP9545"/>
      <c r="BQ9545"/>
      <c r="BR9545"/>
      <c r="BS9545"/>
      <c r="BT9545"/>
      <c r="BU9545"/>
    </row>
    <row r="9546" spans="2:73" x14ac:dyDescent="0.25">
      <c r="B9546" s="11"/>
      <c r="O9546" s="11"/>
      <c r="P9546" s="11"/>
      <c r="Q9546" s="11"/>
      <c r="U9546" s="11"/>
      <c r="BM9546"/>
      <c r="BN9546"/>
      <c r="BO9546"/>
      <c r="BP9546"/>
      <c r="BQ9546"/>
      <c r="BR9546"/>
      <c r="BS9546"/>
      <c r="BT9546"/>
      <c r="BU9546"/>
    </row>
    <row r="9547" spans="2:73" x14ac:dyDescent="0.25">
      <c r="B9547" s="11"/>
      <c r="O9547" s="11"/>
      <c r="P9547" s="11"/>
      <c r="Q9547" s="11"/>
      <c r="U9547" s="11"/>
      <c r="BM9547"/>
      <c r="BN9547"/>
      <c r="BO9547"/>
      <c r="BP9547"/>
      <c r="BQ9547"/>
      <c r="BR9547"/>
      <c r="BS9547"/>
      <c r="BT9547"/>
      <c r="BU9547"/>
    </row>
    <row r="9548" spans="2:73" x14ac:dyDescent="0.25">
      <c r="B9548" s="11"/>
      <c r="O9548" s="11"/>
      <c r="P9548" s="11"/>
      <c r="Q9548" s="11"/>
      <c r="U9548" s="11"/>
      <c r="BM9548"/>
      <c r="BN9548"/>
      <c r="BO9548"/>
      <c r="BP9548"/>
      <c r="BQ9548"/>
      <c r="BR9548"/>
      <c r="BS9548"/>
      <c r="BT9548"/>
      <c r="BU9548"/>
    </row>
    <row r="9549" spans="2:73" x14ac:dyDescent="0.25">
      <c r="B9549" s="11"/>
      <c r="O9549" s="11"/>
      <c r="P9549" s="11"/>
      <c r="Q9549" s="11"/>
      <c r="U9549" s="11"/>
      <c r="BM9549"/>
      <c r="BN9549"/>
      <c r="BO9549"/>
      <c r="BP9549"/>
      <c r="BQ9549"/>
      <c r="BR9549"/>
      <c r="BS9549"/>
      <c r="BT9549"/>
      <c r="BU9549"/>
    </row>
    <row r="9550" spans="2:73" x14ac:dyDescent="0.25">
      <c r="B9550" s="11"/>
      <c r="O9550" s="11"/>
      <c r="P9550" s="11"/>
      <c r="U9550" s="11"/>
      <c r="BM9550"/>
      <c r="BN9550"/>
      <c r="BO9550"/>
      <c r="BP9550"/>
      <c r="BQ9550"/>
      <c r="BR9550"/>
      <c r="BS9550"/>
      <c r="BT9550"/>
      <c r="BU9550"/>
    </row>
    <row r="9551" spans="2:73" x14ac:dyDescent="0.25">
      <c r="B9551" s="11"/>
      <c r="O9551" s="11"/>
      <c r="P9551" s="11"/>
      <c r="Q9551" s="11"/>
      <c r="U9551" s="11"/>
      <c r="BM9551"/>
      <c r="BN9551"/>
      <c r="BO9551"/>
      <c r="BP9551"/>
      <c r="BQ9551"/>
      <c r="BR9551"/>
      <c r="BS9551"/>
      <c r="BT9551"/>
      <c r="BU9551"/>
    </row>
    <row r="9552" spans="2:73" x14ac:dyDescent="0.25">
      <c r="B9552" s="11"/>
      <c r="O9552" s="11"/>
      <c r="P9552" s="11"/>
      <c r="U9552" s="11"/>
      <c r="BM9552"/>
      <c r="BN9552"/>
      <c r="BO9552"/>
      <c r="BP9552"/>
      <c r="BQ9552"/>
      <c r="BR9552"/>
      <c r="BS9552"/>
      <c r="BT9552"/>
      <c r="BU9552"/>
    </row>
    <row r="9553" spans="2:73" x14ac:dyDescent="0.25">
      <c r="B9553" s="11"/>
      <c r="O9553" s="11"/>
      <c r="P9553" s="11"/>
      <c r="Q9553" s="11"/>
      <c r="U9553" s="11"/>
      <c r="BM9553"/>
      <c r="BN9553"/>
      <c r="BO9553"/>
      <c r="BP9553"/>
      <c r="BQ9553"/>
      <c r="BR9553"/>
      <c r="BS9553"/>
      <c r="BT9553"/>
      <c r="BU9553"/>
    </row>
    <row r="9554" spans="2:73" x14ac:dyDescent="0.25">
      <c r="B9554" s="11"/>
      <c r="O9554" s="11"/>
      <c r="P9554" s="11"/>
      <c r="Q9554" s="11"/>
      <c r="U9554" s="11"/>
      <c r="BM9554"/>
      <c r="BN9554"/>
      <c r="BO9554"/>
      <c r="BP9554"/>
      <c r="BQ9554"/>
      <c r="BR9554"/>
      <c r="BS9554"/>
      <c r="BT9554"/>
      <c r="BU9554"/>
    </row>
    <row r="9555" spans="2:73" x14ac:dyDescent="0.25">
      <c r="B9555" s="11"/>
      <c r="O9555" s="11"/>
      <c r="P9555" s="11"/>
      <c r="U9555" s="11"/>
      <c r="BM9555"/>
      <c r="BN9555"/>
      <c r="BO9555"/>
      <c r="BP9555"/>
      <c r="BQ9555"/>
      <c r="BR9555"/>
      <c r="BS9555"/>
      <c r="BT9555"/>
      <c r="BU9555"/>
    </row>
    <row r="9556" spans="2:73" x14ac:dyDescent="0.25">
      <c r="B9556" s="11"/>
      <c r="O9556" s="11"/>
      <c r="P9556" s="11"/>
      <c r="Q9556" s="11"/>
      <c r="U9556" s="11"/>
      <c r="BM9556"/>
      <c r="BN9556"/>
      <c r="BO9556"/>
      <c r="BP9556"/>
      <c r="BQ9556"/>
      <c r="BR9556"/>
      <c r="BS9556"/>
      <c r="BT9556"/>
      <c r="BU9556"/>
    </row>
    <row r="9557" spans="2:73" x14ac:dyDescent="0.25">
      <c r="B9557" s="11"/>
      <c r="O9557" s="11"/>
      <c r="P9557" s="11"/>
      <c r="Q9557" s="11"/>
      <c r="U9557" s="11"/>
      <c r="BM9557"/>
      <c r="BN9557"/>
      <c r="BO9557"/>
      <c r="BP9557"/>
      <c r="BQ9557"/>
      <c r="BR9557"/>
      <c r="BS9557"/>
      <c r="BT9557"/>
      <c r="BU9557"/>
    </row>
    <row r="9558" spans="2:73" x14ac:dyDescent="0.25">
      <c r="B9558" s="11"/>
      <c r="O9558" s="11"/>
      <c r="P9558" s="11"/>
      <c r="Q9558" s="11"/>
      <c r="U9558" s="11"/>
      <c r="BM9558"/>
      <c r="BN9558"/>
      <c r="BO9558"/>
      <c r="BP9558"/>
      <c r="BQ9558"/>
      <c r="BR9558"/>
      <c r="BS9558"/>
      <c r="BT9558"/>
      <c r="BU9558"/>
    </row>
    <row r="9559" spans="2:73" x14ac:dyDescent="0.25">
      <c r="B9559" s="11"/>
      <c r="O9559" s="11"/>
      <c r="P9559" s="11"/>
      <c r="U9559" s="11"/>
      <c r="BM9559"/>
      <c r="BN9559"/>
      <c r="BO9559"/>
      <c r="BP9559"/>
      <c r="BQ9559"/>
      <c r="BR9559"/>
      <c r="BS9559"/>
      <c r="BT9559"/>
      <c r="BU9559"/>
    </row>
    <row r="9560" spans="2:73" x14ac:dyDescent="0.25">
      <c r="B9560" s="11"/>
      <c r="O9560" s="11"/>
      <c r="P9560" s="11"/>
      <c r="Q9560" s="11"/>
      <c r="U9560" s="11"/>
      <c r="BM9560"/>
      <c r="BN9560"/>
      <c r="BO9560"/>
      <c r="BP9560"/>
      <c r="BQ9560"/>
      <c r="BR9560"/>
      <c r="BS9560"/>
      <c r="BT9560"/>
      <c r="BU9560"/>
    </row>
    <row r="9561" spans="2:73" x14ac:dyDescent="0.25">
      <c r="B9561" s="11"/>
      <c r="O9561" s="11"/>
      <c r="P9561" s="11"/>
      <c r="Q9561" s="11"/>
      <c r="U9561" s="11"/>
      <c r="BM9561"/>
      <c r="BN9561"/>
      <c r="BO9561"/>
      <c r="BP9561"/>
      <c r="BQ9561"/>
      <c r="BR9561"/>
      <c r="BS9561"/>
      <c r="BT9561"/>
      <c r="BU9561"/>
    </row>
    <row r="9562" spans="2:73" x14ac:dyDescent="0.25">
      <c r="B9562" s="11"/>
      <c r="O9562" s="11"/>
      <c r="P9562" s="11"/>
      <c r="Q9562" s="11"/>
      <c r="U9562" s="11"/>
      <c r="BM9562"/>
      <c r="BN9562"/>
      <c r="BO9562"/>
      <c r="BP9562"/>
      <c r="BQ9562"/>
      <c r="BR9562"/>
      <c r="BS9562"/>
      <c r="BT9562"/>
      <c r="BU9562"/>
    </row>
    <row r="9563" spans="2:73" x14ac:dyDescent="0.25">
      <c r="B9563" s="11"/>
      <c r="O9563" s="11"/>
      <c r="P9563" s="11"/>
      <c r="Q9563" s="11"/>
      <c r="U9563" s="11"/>
      <c r="BM9563"/>
      <c r="BN9563"/>
      <c r="BO9563"/>
      <c r="BP9563"/>
      <c r="BQ9563"/>
      <c r="BR9563"/>
      <c r="BS9563"/>
      <c r="BT9563"/>
      <c r="BU9563"/>
    </row>
    <row r="9564" spans="2:73" x14ac:dyDescent="0.25">
      <c r="B9564" s="11"/>
      <c r="O9564" s="11"/>
      <c r="P9564" s="11"/>
      <c r="U9564" s="11"/>
      <c r="BM9564"/>
      <c r="BN9564"/>
      <c r="BO9564"/>
      <c r="BP9564"/>
      <c r="BQ9564"/>
      <c r="BR9564"/>
      <c r="BS9564"/>
      <c r="BT9564"/>
      <c r="BU9564"/>
    </row>
    <row r="9565" spans="2:73" x14ac:dyDescent="0.25">
      <c r="B9565" s="11"/>
      <c r="O9565" s="11"/>
      <c r="P9565" s="11"/>
      <c r="Q9565" s="11"/>
      <c r="U9565" s="11"/>
      <c r="BM9565"/>
      <c r="BN9565"/>
      <c r="BO9565"/>
      <c r="BP9565"/>
      <c r="BQ9565"/>
      <c r="BR9565"/>
      <c r="BS9565"/>
      <c r="BT9565"/>
      <c r="BU9565"/>
    </row>
    <row r="9566" spans="2:73" x14ac:dyDescent="0.25">
      <c r="B9566" s="11"/>
      <c r="O9566" s="11"/>
      <c r="P9566" s="11"/>
      <c r="Q9566" s="11"/>
      <c r="U9566" s="11"/>
      <c r="BM9566"/>
      <c r="BN9566"/>
      <c r="BO9566"/>
      <c r="BP9566"/>
      <c r="BQ9566"/>
      <c r="BR9566"/>
      <c r="BS9566"/>
      <c r="BT9566"/>
      <c r="BU9566"/>
    </row>
    <row r="9567" spans="2:73" x14ac:dyDescent="0.25">
      <c r="B9567" s="11"/>
      <c r="O9567" s="11"/>
      <c r="P9567" s="11"/>
      <c r="U9567" s="11"/>
      <c r="BM9567"/>
      <c r="BN9567"/>
      <c r="BO9567"/>
      <c r="BP9567"/>
      <c r="BQ9567"/>
      <c r="BR9567"/>
      <c r="BS9567"/>
      <c r="BT9567"/>
      <c r="BU9567"/>
    </row>
    <row r="9568" spans="2:73" x14ac:dyDescent="0.25">
      <c r="B9568" s="11"/>
      <c r="O9568" s="11"/>
      <c r="P9568" s="11"/>
      <c r="Q9568" s="11"/>
      <c r="U9568" s="11"/>
      <c r="BM9568"/>
      <c r="BN9568"/>
      <c r="BO9568"/>
      <c r="BP9568"/>
      <c r="BQ9568"/>
      <c r="BR9568"/>
      <c r="BS9568"/>
      <c r="BT9568"/>
      <c r="BU9568"/>
    </row>
    <row r="9569" spans="2:73" x14ac:dyDescent="0.25">
      <c r="B9569" s="11"/>
      <c r="O9569" s="11"/>
      <c r="P9569" s="11"/>
      <c r="Q9569" s="11"/>
      <c r="U9569" s="11"/>
      <c r="BM9569"/>
      <c r="BN9569"/>
      <c r="BO9569"/>
      <c r="BP9569"/>
      <c r="BQ9569"/>
      <c r="BR9569"/>
      <c r="BS9569"/>
      <c r="BT9569"/>
      <c r="BU9569"/>
    </row>
    <row r="9570" spans="2:73" x14ac:dyDescent="0.25">
      <c r="B9570" s="11"/>
      <c r="O9570" s="11"/>
      <c r="P9570" s="11"/>
      <c r="Q9570" s="11"/>
      <c r="U9570" s="11"/>
      <c r="BM9570"/>
      <c r="BN9570"/>
      <c r="BO9570"/>
      <c r="BP9570"/>
      <c r="BQ9570"/>
      <c r="BR9570"/>
      <c r="BS9570"/>
      <c r="BT9570"/>
      <c r="BU9570"/>
    </row>
    <row r="9571" spans="2:73" x14ac:dyDescent="0.25">
      <c r="B9571" s="11"/>
      <c r="O9571" s="11"/>
      <c r="P9571" s="11"/>
      <c r="U9571" s="11"/>
      <c r="BM9571"/>
      <c r="BN9571"/>
      <c r="BO9571"/>
      <c r="BP9571"/>
      <c r="BQ9571"/>
      <c r="BR9571"/>
      <c r="BS9571"/>
      <c r="BT9571"/>
      <c r="BU9571"/>
    </row>
    <row r="9572" spans="2:73" x14ac:dyDescent="0.25">
      <c r="B9572" s="11"/>
      <c r="O9572" s="11"/>
      <c r="P9572" s="11"/>
      <c r="U9572" s="11"/>
      <c r="BM9572"/>
      <c r="BN9572"/>
      <c r="BO9572"/>
      <c r="BP9572"/>
      <c r="BQ9572"/>
      <c r="BR9572"/>
      <c r="BS9572"/>
      <c r="BT9572"/>
      <c r="BU9572"/>
    </row>
    <row r="9573" spans="2:73" x14ac:dyDescent="0.25">
      <c r="B9573" s="11"/>
      <c r="O9573" s="11"/>
      <c r="P9573" s="11"/>
      <c r="Q9573" s="11"/>
      <c r="U9573" s="11"/>
      <c r="BM9573"/>
      <c r="BN9573"/>
      <c r="BO9573"/>
      <c r="BP9573"/>
      <c r="BQ9573"/>
      <c r="BR9573"/>
      <c r="BS9573"/>
      <c r="BT9573"/>
      <c r="BU9573"/>
    </row>
    <row r="9574" spans="2:73" x14ac:dyDescent="0.25">
      <c r="B9574" s="11"/>
      <c r="O9574" s="11"/>
      <c r="P9574" s="11"/>
      <c r="U9574" s="11"/>
      <c r="BM9574"/>
      <c r="BN9574"/>
      <c r="BO9574"/>
      <c r="BP9574"/>
      <c r="BQ9574"/>
      <c r="BR9574"/>
      <c r="BS9574"/>
      <c r="BT9574"/>
      <c r="BU9574"/>
    </row>
    <row r="9575" spans="2:73" x14ac:dyDescent="0.25">
      <c r="B9575" s="11"/>
      <c r="F9575" s="11"/>
      <c r="O9575" s="11"/>
      <c r="P9575" s="11"/>
      <c r="Q9575" s="11"/>
      <c r="U9575" s="11"/>
      <c r="BM9575"/>
      <c r="BN9575"/>
      <c r="BO9575"/>
      <c r="BP9575"/>
      <c r="BQ9575"/>
      <c r="BR9575"/>
      <c r="BS9575"/>
      <c r="BT9575"/>
      <c r="BU9575"/>
    </row>
    <row r="9576" spans="2:73" x14ac:dyDescent="0.25">
      <c r="B9576" s="11"/>
      <c r="O9576" s="11"/>
      <c r="P9576" s="11"/>
      <c r="Q9576" s="11"/>
      <c r="U9576" s="11"/>
      <c r="BM9576"/>
      <c r="BN9576"/>
      <c r="BO9576"/>
      <c r="BP9576"/>
      <c r="BQ9576"/>
      <c r="BR9576"/>
      <c r="BS9576"/>
      <c r="BT9576"/>
      <c r="BU9576"/>
    </row>
    <row r="9577" spans="2:73" x14ac:dyDescent="0.25">
      <c r="B9577" s="11"/>
      <c r="O9577" s="11"/>
      <c r="P9577" s="11"/>
      <c r="Q9577" s="11"/>
      <c r="U9577" s="11"/>
      <c r="BM9577"/>
      <c r="BN9577"/>
      <c r="BO9577"/>
      <c r="BP9577"/>
      <c r="BQ9577"/>
      <c r="BR9577"/>
      <c r="BS9577"/>
      <c r="BT9577"/>
      <c r="BU9577"/>
    </row>
    <row r="9578" spans="2:73" x14ac:dyDescent="0.25">
      <c r="B9578" s="11"/>
      <c r="O9578" s="11"/>
      <c r="P9578" s="11"/>
      <c r="Q9578" s="11"/>
      <c r="U9578" s="11"/>
      <c r="BM9578"/>
      <c r="BN9578"/>
      <c r="BO9578"/>
      <c r="BP9578"/>
      <c r="BQ9578"/>
      <c r="BR9578"/>
      <c r="BS9578"/>
      <c r="BT9578"/>
      <c r="BU9578"/>
    </row>
    <row r="9579" spans="2:73" x14ac:dyDescent="0.25">
      <c r="B9579" s="11"/>
      <c r="O9579" s="11"/>
      <c r="P9579" s="11"/>
      <c r="Q9579" s="11"/>
      <c r="U9579" s="11"/>
      <c r="BM9579"/>
      <c r="BN9579"/>
      <c r="BO9579"/>
      <c r="BP9579"/>
      <c r="BQ9579"/>
      <c r="BR9579"/>
      <c r="BS9579"/>
      <c r="BT9579"/>
      <c r="BU9579"/>
    </row>
    <row r="9580" spans="2:73" x14ac:dyDescent="0.25">
      <c r="B9580" s="11"/>
      <c r="O9580" s="11"/>
      <c r="P9580" s="11"/>
      <c r="Q9580" s="11"/>
      <c r="U9580" s="11"/>
      <c r="BM9580"/>
      <c r="BN9580"/>
      <c r="BO9580"/>
      <c r="BP9580"/>
      <c r="BQ9580"/>
      <c r="BR9580"/>
      <c r="BS9580"/>
      <c r="BT9580"/>
      <c r="BU9580"/>
    </row>
    <row r="9581" spans="2:73" x14ac:dyDescent="0.25">
      <c r="B9581" s="11"/>
      <c r="O9581" s="11"/>
      <c r="P9581" s="11"/>
      <c r="U9581" s="11"/>
      <c r="BM9581"/>
      <c r="BN9581"/>
      <c r="BO9581"/>
      <c r="BP9581"/>
      <c r="BQ9581"/>
      <c r="BR9581"/>
      <c r="BS9581"/>
      <c r="BT9581"/>
      <c r="BU9581"/>
    </row>
    <row r="9582" spans="2:73" x14ac:dyDescent="0.25">
      <c r="B9582" s="11"/>
      <c r="O9582" s="11"/>
      <c r="P9582" s="11"/>
      <c r="Q9582" s="11"/>
      <c r="U9582" s="11"/>
      <c r="BM9582"/>
      <c r="BN9582"/>
      <c r="BO9582"/>
      <c r="BP9582"/>
      <c r="BQ9582"/>
      <c r="BR9582"/>
      <c r="BS9582"/>
      <c r="BT9582"/>
      <c r="BU9582"/>
    </row>
    <row r="9583" spans="2:73" x14ac:dyDescent="0.25">
      <c r="B9583" s="11"/>
      <c r="F9583" s="11"/>
      <c r="O9583" s="11"/>
      <c r="P9583" s="11"/>
      <c r="U9583" s="11"/>
      <c r="BM9583"/>
      <c r="BN9583"/>
      <c r="BO9583"/>
      <c r="BP9583"/>
      <c r="BQ9583"/>
      <c r="BR9583"/>
      <c r="BS9583"/>
      <c r="BT9583"/>
      <c r="BU9583"/>
    </row>
    <row r="9584" spans="2:73" x14ac:dyDescent="0.25">
      <c r="B9584" s="11"/>
      <c r="O9584" s="11"/>
      <c r="P9584" s="11"/>
      <c r="Q9584" s="11"/>
      <c r="U9584" s="11"/>
      <c r="BM9584"/>
      <c r="BN9584"/>
      <c r="BO9584"/>
      <c r="BP9584"/>
      <c r="BQ9584"/>
      <c r="BR9584"/>
      <c r="BS9584"/>
      <c r="BT9584"/>
      <c r="BU9584"/>
    </row>
    <row r="9585" spans="2:73" x14ac:dyDescent="0.25">
      <c r="B9585" s="11"/>
      <c r="O9585" s="11"/>
      <c r="P9585" s="11"/>
      <c r="Q9585" s="11"/>
      <c r="U9585" s="11"/>
      <c r="BM9585"/>
      <c r="BN9585"/>
      <c r="BO9585"/>
      <c r="BP9585"/>
      <c r="BQ9585"/>
      <c r="BR9585"/>
      <c r="BS9585"/>
      <c r="BT9585"/>
      <c r="BU9585"/>
    </row>
    <row r="9586" spans="2:73" x14ac:dyDescent="0.25">
      <c r="B9586" s="11"/>
      <c r="O9586" s="11"/>
      <c r="P9586" s="11"/>
      <c r="Q9586" s="11"/>
      <c r="U9586" s="11"/>
      <c r="BM9586"/>
      <c r="BN9586"/>
      <c r="BO9586"/>
      <c r="BP9586"/>
      <c r="BQ9586"/>
      <c r="BR9586"/>
      <c r="BS9586"/>
      <c r="BT9586"/>
      <c r="BU9586"/>
    </row>
    <row r="9587" spans="2:73" x14ac:dyDescent="0.25">
      <c r="B9587" s="11"/>
      <c r="O9587" s="11"/>
      <c r="P9587" s="11"/>
      <c r="Q9587" s="11"/>
      <c r="U9587" s="11"/>
      <c r="V9587" s="11"/>
      <c r="BM9587"/>
      <c r="BN9587"/>
      <c r="BO9587"/>
      <c r="BP9587"/>
      <c r="BQ9587"/>
      <c r="BR9587"/>
      <c r="BS9587"/>
      <c r="BT9587"/>
      <c r="BU9587"/>
    </row>
    <row r="9588" spans="2:73" x14ac:dyDescent="0.25">
      <c r="B9588" s="11"/>
      <c r="O9588" s="11"/>
      <c r="P9588" s="11"/>
      <c r="Q9588" s="11"/>
      <c r="U9588" s="11"/>
      <c r="BM9588"/>
      <c r="BN9588"/>
      <c r="BO9588"/>
      <c r="BP9588"/>
      <c r="BQ9588"/>
      <c r="BR9588"/>
      <c r="BS9588"/>
      <c r="BT9588"/>
      <c r="BU9588"/>
    </row>
    <row r="9589" spans="2:73" x14ac:dyDescent="0.25">
      <c r="B9589" s="11"/>
      <c r="O9589" s="11"/>
      <c r="P9589" s="11"/>
      <c r="Q9589" s="11"/>
      <c r="U9589" s="11"/>
      <c r="BM9589"/>
      <c r="BN9589"/>
      <c r="BO9589"/>
      <c r="BP9589"/>
      <c r="BQ9589"/>
      <c r="BR9589"/>
      <c r="BS9589"/>
      <c r="BT9589"/>
      <c r="BU9589"/>
    </row>
    <row r="9590" spans="2:73" x14ac:dyDescent="0.25">
      <c r="B9590" s="11"/>
      <c r="O9590" s="11"/>
      <c r="P9590" s="11"/>
      <c r="Q9590" s="11"/>
      <c r="U9590" s="11"/>
      <c r="BM9590"/>
      <c r="BN9590"/>
      <c r="BO9590"/>
      <c r="BP9590"/>
      <c r="BQ9590"/>
      <c r="BR9590"/>
      <c r="BS9590"/>
      <c r="BT9590"/>
      <c r="BU9590"/>
    </row>
    <row r="9591" spans="2:73" x14ac:dyDescent="0.25">
      <c r="B9591" s="11"/>
      <c r="O9591" s="11"/>
      <c r="P9591" s="11"/>
      <c r="Q9591" s="11"/>
      <c r="U9591" s="11"/>
      <c r="BM9591"/>
      <c r="BN9591"/>
      <c r="BO9591"/>
      <c r="BP9591"/>
      <c r="BQ9591"/>
      <c r="BR9591"/>
      <c r="BS9591"/>
      <c r="BT9591"/>
      <c r="BU9591"/>
    </row>
    <row r="9592" spans="2:73" x14ac:dyDescent="0.25">
      <c r="B9592" s="11"/>
      <c r="O9592" s="11"/>
      <c r="P9592" s="11"/>
      <c r="Q9592" s="11"/>
      <c r="U9592" s="11"/>
      <c r="BM9592"/>
      <c r="BN9592"/>
      <c r="BO9592"/>
      <c r="BP9592"/>
      <c r="BQ9592"/>
      <c r="BR9592"/>
      <c r="BS9592"/>
      <c r="BT9592"/>
      <c r="BU9592"/>
    </row>
    <row r="9593" spans="2:73" x14ac:dyDescent="0.25">
      <c r="B9593" s="11"/>
      <c r="O9593" s="11"/>
      <c r="P9593" s="11"/>
      <c r="Q9593" s="11"/>
      <c r="U9593" s="11"/>
      <c r="BM9593"/>
      <c r="BN9593"/>
      <c r="BO9593"/>
      <c r="BP9593"/>
      <c r="BQ9593"/>
      <c r="BR9593"/>
      <c r="BS9593"/>
      <c r="BT9593"/>
      <c r="BU9593"/>
    </row>
    <row r="9594" spans="2:73" x14ac:dyDescent="0.25">
      <c r="B9594" s="11"/>
      <c r="O9594" s="11"/>
      <c r="P9594" s="11"/>
      <c r="Q9594" s="11"/>
      <c r="U9594" s="11"/>
      <c r="BM9594"/>
      <c r="BN9594"/>
      <c r="BO9594"/>
      <c r="BP9594"/>
      <c r="BQ9594"/>
      <c r="BR9594"/>
      <c r="BS9594"/>
      <c r="BT9594"/>
      <c r="BU9594"/>
    </row>
    <row r="9595" spans="2:73" x14ac:dyDescent="0.25">
      <c r="B9595" s="11"/>
      <c r="O9595" s="11"/>
      <c r="P9595" s="11"/>
      <c r="U9595" s="11"/>
      <c r="BM9595"/>
      <c r="BN9595"/>
      <c r="BO9595"/>
      <c r="BP9595"/>
      <c r="BQ9595"/>
      <c r="BR9595"/>
      <c r="BS9595"/>
      <c r="BT9595"/>
      <c r="BU9595"/>
    </row>
    <row r="9596" spans="2:73" x14ac:dyDescent="0.25">
      <c r="B9596" s="11"/>
      <c r="O9596" s="11"/>
      <c r="P9596" s="11"/>
      <c r="Q9596" s="11"/>
      <c r="U9596" s="11"/>
      <c r="BM9596"/>
      <c r="BN9596"/>
      <c r="BO9596"/>
      <c r="BP9596"/>
      <c r="BQ9596"/>
      <c r="BR9596"/>
      <c r="BS9596"/>
      <c r="BT9596"/>
      <c r="BU9596"/>
    </row>
    <row r="9597" spans="2:73" x14ac:dyDescent="0.25">
      <c r="B9597" s="11"/>
      <c r="O9597" s="11"/>
      <c r="P9597" s="11"/>
      <c r="Q9597" s="11"/>
      <c r="U9597" s="11"/>
      <c r="BM9597"/>
      <c r="BN9597"/>
      <c r="BO9597"/>
      <c r="BP9597"/>
      <c r="BQ9597"/>
      <c r="BR9597"/>
      <c r="BS9597"/>
      <c r="BT9597"/>
      <c r="BU9597"/>
    </row>
    <row r="9598" spans="2:73" x14ac:dyDescent="0.25">
      <c r="B9598" s="11"/>
      <c r="O9598" s="11"/>
      <c r="P9598" s="11"/>
      <c r="Q9598" s="11"/>
      <c r="U9598" s="11"/>
      <c r="BM9598"/>
      <c r="BN9598"/>
      <c r="BO9598"/>
      <c r="BP9598"/>
      <c r="BQ9598"/>
      <c r="BR9598"/>
      <c r="BS9598"/>
      <c r="BT9598"/>
      <c r="BU9598"/>
    </row>
    <row r="9599" spans="2:73" x14ac:dyDescent="0.25">
      <c r="B9599" s="11"/>
      <c r="O9599" s="11"/>
      <c r="P9599" s="11"/>
      <c r="U9599" s="11"/>
      <c r="BM9599"/>
      <c r="BN9599"/>
      <c r="BO9599"/>
      <c r="BP9599"/>
      <c r="BQ9599"/>
      <c r="BR9599"/>
      <c r="BS9599"/>
      <c r="BT9599"/>
      <c r="BU9599"/>
    </row>
    <row r="9600" spans="2:73" x14ac:dyDescent="0.25">
      <c r="B9600" s="11"/>
      <c r="O9600" s="11"/>
      <c r="P9600" s="11"/>
      <c r="Q9600" s="11"/>
      <c r="U9600" s="11"/>
      <c r="BM9600"/>
      <c r="BN9600"/>
      <c r="BO9600"/>
      <c r="BP9600"/>
      <c r="BQ9600"/>
      <c r="BR9600"/>
      <c r="BS9600"/>
      <c r="BT9600"/>
      <c r="BU9600"/>
    </row>
    <row r="9601" spans="2:73" x14ac:dyDescent="0.25">
      <c r="B9601" s="11"/>
      <c r="O9601" s="11"/>
      <c r="P9601" s="11"/>
      <c r="Q9601" s="11"/>
      <c r="U9601" s="11"/>
      <c r="BM9601"/>
      <c r="BN9601"/>
      <c r="BO9601"/>
      <c r="BP9601"/>
      <c r="BQ9601"/>
      <c r="BR9601"/>
      <c r="BS9601"/>
      <c r="BT9601"/>
      <c r="BU9601"/>
    </row>
    <row r="9602" spans="2:73" x14ac:dyDescent="0.25">
      <c r="B9602" s="11"/>
      <c r="O9602" s="11"/>
      <c r="P9602" s="11"/>
      <c r="Q9602" s="11"/>
      <c r="U9602" s="11"/>
      <c r="BM9602"/>
      <c r="BN9602"/>
      <c r="BO9602"/>
      <c r="BP9602"/>
      <c r="BQ9602"/>
      <c r="BR9602"/>
      <c r="BS9602"/>
      <c r="BT9602"/>
      <c r="BU9602"/>
    </row>
    <row r="9603" spans="2:73" x14ac:dyDescent="0.25">
      <c r="B9603" s="11"/>
      <c r="O9603" s="11"/>
      <c r="P9603" s="11"/>
      <c r="Q9603" s="11"/>
      <c r="U9603" s="11"/>
      <c r="BM9603"/>
      <c r="BN9603"/>
      <c r="BO9603"/>
      <c r="BP9603"/>
      <c r="BQ9603"/>
      <c r="BR9603"/>
      <c r="BS9603"/>
      <c r="BT9603"/>
      <c r="BU9603"/>
    </row>
    <row r="9604" spans="2:73" x14ac:dyDescent="0.25">
      <c r="B9604" s="11"/>
      <c r="O9604" s="11"/>
      <c r="P9604" s="11"/>
      <c r="U9604" s="11"/>
      <c r="BM9604"/>
      <c r="BN9604"/>
      <c r="BO9604"/>
      <c r="BP9604"/>
      <c r="BQ9604"/>
      <c r="BR9604"/>
      <c r="BS9604"/>
      <c r="BT9604"/>
      <c r="BU9604"/>
    </row>
    <row r="9605" spans="2:73" x14ac:dyDescent="0.25">
      <c r="B9605" s="11"/>
      <c r="O9605" s="11"/>
      <c r="P9605" s="11"/>
      <c r="U9605" s="11"/>
      <c r="BM9605"/>
      <c r="BN9605"/>
      <c r="BO9605"/>
      <c r="BP9605"/>
      <c r="BQ9605"/>
      <c r="BR9605"/>
      <c r="BS9605"/>
      <c r="BT9605"/>
      <c r="BU9605"/>
    </row>
    <row r="9606" spans="2:73" x14ac:dyDescent="0.25">
      <c r="B9606" s="11"/>
      <c r="O9606" s="11"/>
      <c r="P9606" s="11"/>
      <c r="U9606" s="11"/>
      <c r="BM9606"/>
      <c r="BN9606"/>
      <c r="BO9606"/>
      <c r="BP9606"/>
      <c r="BQ9606"/>
      <c r="BR9606"/>
      <c r="BS9606"/>
      <c r="BT9606"/>
      <c r="BU9606"/>
    </row>
    <row r="9607" spans="2:73" x14ac:dyDescent="0.25">
      <c r="B9607" s="11"/>
      <c r="O9607" s="11"/>
      <c r="P9607" s="11"/>
      <c r="Q9607" s="11"/>
      <c r="U9607" s="11"/>
      <c r="BM9607"/>
      <c r="BN9607"/>
      <c r="BO9607"/>
      <c r="BP9607"/>
      <c r="BQ9607"/>
      <c r="BR9607"/>
      <c r="BS9607"/>
      <c r="BT9607"/>
      <c r="BU9607"/>
    </row>
    <row r="9608" spans="2:73" x14ac:dyDescent="0.25">
      <c r="B9608" s="11"/>
      <c r="O9608" s="11"/>
      <c r="P9608" s="11"/>
      <c r="Q9608" s="11"/>
      <c r="U9608" s="11"/>
      <c r="BM9608"/>
      <c r="BN9608"/>
      <c r="BO9608"/>
      <c r="BP9608"/>
      <c r="BQ9608"/>
      <c r="BR9608"/>
      <c r="BS9608"/>
      <c r="BT9608"/>
      <c r="BU9608"/>
    </row>
    <row r="9609" spans="2:73" x14ac:dyDescent="0.25">
      <c r="B9609" s="11"/>
      <c r="O9609" s="11"/>
      <c r="P9609" s="11"/>
      <c r="Q9609" s="11"/>
      <c r="U9609" s="11"/>
      <c r="BM9609"/>
      <c r="BN9609"/>
      <c r="BO9609"/>
      <c r="BP9609"/>
      <c r="BQ9609"/>
      <c r="BR9609"/>
      <c r="BS9609"/>
      <c r="BT9609"/>
      <c r="BU9609"/>
    </row>
    <row r="9610" spans="2:73" x14ac:dyDescent="0.25">
      <c r="B9610" s="11"/>
      <c r="O9610" s="11"/>
      <c r="P9610" s="11"/>
      <c r="Q9610" s="11"/>
      <c r="U9610" s="11"/>
      <c r="BM9610"/>
      <c r="BN9610"/>
      <c r="BO9610"/>
      <c r="BP9610"/>
      <c r="BQ9610"/>
      <c r="BR9610"/>
      <c r="BS9610"/>
      <c r="BT9610"/>
      <c r="BU9610"/>
    </row>
    <row r="9611" spans="2:73" x14ac:dyDescent="0.25">
      <c r="B9611" s="11"/>
      <c r="O9611" s="11"/>
      <c r="P9611" s="11"/>
      <c r="U9611" s="11"/>
      <c r="BM9611"/>
      <c r="BN9611"/>
      <c r="BO9611"/>
      <c r="BP9611"/>
      <c r="BQ9611"/>
      <c r="BR9611"/>
      <c r="BS9611"/>
      <c r="BT9611"/>
      <c r="BU9611"/>
    </row>
    <row r="9612" spans="2:73" x14ac:dyDescent="0.25">
      <c r="B9612" s="11"/>
      <c r="O9612" s="11"/>
      <c r="P9612" s="11"/>
      <c r="Q9612" s="11"/>
      <c r="U9612" s="11"/>
      <c r="V9612" s="11"/>
      <c r="BM9612"/>
      <c r="BN9612"/>
      <c r="BO9612"/>
      <c r="BP9612"/>
      <c r="BQ9612"/>
      <c r="BR9612"/>
      <c r="BS9612"/>
      <c r="BT9612"/>
      <c r="BU9612"/>
    </row>
    <row r="9613" spans="2:73" x14ac:dyDescent="0.25">
      <c r="B9613" s="11"/>
      <c r="O9613" s="11"/>
      <c r="P9613" s="11"/>
      <c r="Q9613" s="11"/>
      <c r="U9613" s="11"/>
      <c r="BM9613"/>
      <c r="BN9613"/>
      <c r="BO9613"/>
      <c r="BP9613"/>
      <c r="BQ9613"/>
      <c r="BR9613"/>
      <c r="BS9613"/>
      <c r="BT9613"/>
      <c r="BU9613"/>
    </row>
    <row r="9614" spans="2:73" x14ac:dyDescent="0.25">
      <c r="B9614" s="11"/>
      <c r="O9614" s="11"/>
      <c r="P9614" s="11"/>
      <c r="Q9614" s="11"/>
      <c r="U9614" s="11"/>
      <c r="BM9614"/>
      <c r="BN9614"/>
      <c r="BO9614"/>
      <c r="BP9614"/>
      <c r="BQ9614"/>
      <c r="BR9614"/>
      <c r="BS9614"/>
      <c r="BT9614"/>
      <c r="BU9614"/>
    </row>
    <row r="9615" spans="2:73" x14ac:dyDescent="0.25">
      <c r="B9615" s="11"/>
      <c r="O9615" s="11"/>
      <c r="P9615" s="11"/>
      <c r="Q9615" s="11"/>
      <c r="U9615" s="11"/>
      <c r="BM9615"/>
      <c r="BN9615"/>
      <c r="BO9615"/>
      <c r="BP9615"/>
      <c r="BQ9615"/>
      <c r="BR9615"/>
      <c r="BS9615"/>
      <c r="BT9615"/>
      <c r="BU9615"/>
    </row>
    <row r="9616" spans="2:73" x14ac:dyDescent="0.25">
      <c r="B9616" s="11"/>
      <c r="O9616" s="11"/>
      <c r="P9616" s="11"/>
      <c r="Q9616" s="11"/>
      <c r="U9616" s="11"/>
      <c r="BM9616"/>
      <c r="BN9616"/>
      <c r="BO9616"/>
      <c r="BP9616"/>
      <c r="BQ9616"/>
      <c r="BR9616"/>
      <c r="BS9616"/>
      <c r="BT9616"/>
      <c r="BU9616"/>
    </row>
    <row r="9617" spans="2:73" x14ac:dyDescent="0.25">
      <c r="B9617" s="11"/>
      <c r="O9617" s="11"/>
      <c r="P9617" s="11"/>
      <c r="U9617" s="11"/>
      <c r="BM9617"/>
      <c r="BN9617"/>
      <c r="BO9617"/>
      <c r="BP9617"/>
      <c r="BQ9617"/>
      <c r="BR9617"/>
      <c r="BS9617"/>
      <c r="BT9617"/>
      <c r="BU9617"/>
    </row>
    <row r="9618" spans="2:73" x14ac:dyDescent="0.25">
      <c r="B9618" s="11"/>
      <c r="O9618" s="11"/>
      <c r="P9618" s="11"/>
      <c r="Q9618" s="11"/>
      <c r="U9618" s="11"/>
      <c r="BM9618"/>
      <c r="BN9618"/>
      <c r="BO9618"/>
      <c r="BP9618"/>
      <c r="BQ9618"/>
      <c r="BR9618"/>
      <c r="BS9618"/>
      <c r="BT9618"/>
      <c r="BU9618"/>
    </row>
    <row r="9619" spans="2:73" x14ac:dyDescent="0.25">
      <c r="B9619" s="11"/>
      <c r="O9619" s="11"/>
      <c r="P9619" s="11"/>
      <c r="Q9619" s="11"/>
      <c r="U9619" s="11"/>
      <c r="BM9619"/>
      <c r="BN9619"/>
      <c r="BO9619"/>
      <c r="BP9619"/>
      <c r="BQ9619"/>
      <c r="BR9619"/>
      <c r="BS9619"/>
      <c r="BT9619"/>
      <c r="BU9619"/>
    </row>
    <row r="9620" spans="2:73" x14ac:dyDescent="0.25">
      <c r="B9620" s="11"/>
      <c r="O9620" s="11"/>
      <c r="P9620" s="11"/>
      <c r="Q9620" s="11"/>
      <c r="U9620" s="11"/>
      <c r="BM9620"/>
      <c r="BN9620"/>
      <c r="BO9620"/>
      <c r="BP9620"/>
      <c r="BQ9620"/>
      <c r="BR9620"/>
      <c r="BS9620"/>
      <c r="BT9620"/>
      <c r="BU9620"/>
    </row>
    <row r="9621" spans="2:73" x14ac:dyDescent="0.25">
      <c r="B9621" s="11"/>
      <c r="O9621" s="11"/>
      <c r="P9621" s="11"/>
      <c r="Q9621" s="11"/>
      <c r="U9621" s="11"/>
      <c r="BM9621"/>
      <c r="BN9621"/>
      <c r="BO9621"/>
      <c r="BP9621"/>
      <c r="BQ9621"/>
      <c r="BR9621"/>
      <c r="BS9621"/>
      <c r="BT9621"/>
      <c r="BU9621"/>
    </row>
    <row r="9622" spans="2:73" x14ac:dyDescent="0.25">
      <c r="B9622" s="11"/>
      <c r="O9622" s="11"/>
      <c r="P9622" s="11"/>
      <c r="Q9622" s="11"/>
      <c r="U9622" s="11"/>
      <c r="BM9622"/>
      <c r="BN9622"/>
      <c r="BO9622"/>
      <c r="BP9622"/>
      <c r="BQ9622"/>
      <c r="BR9622"/>
      <c r="BS9622"/>
      <c r="BT9622"/>
      <c r="BU9622"/>
    </row>
    <row r="9623" spans="2:73" x14ac:dyDescent="0.25">
      <c r="B9623" s="11"/>
      <c r="O9623" s="11"/>
      <c r="P9623" s="11"/>
      <c r="Q9623" s="11"/>
      <c r="U9623" s="11"/>
      <c r="BM9623"/>
      <c r="BN9623"/>
      <c r="BO9623"/>
      <c r="BP9623"/>
      <c r="BQ9623"/>
      <c r="BR9623"/>
      <c r="BS9623"/>
      <c r="BT9623"/>
      <c r="BU9623"/>
    </row>
    <row r="9624" spans="2:73" x14ac:dyDescent="0.25">
      <c r="B9624" s="11"/>
      <c r="O9624" s="11"/>
      <c r="P9624" s="11"/>
      <c r="Q9624" s="11"/>
      <c r="U9624" s="11"/>
      <c r="BM9624"/>
      <c r="BN9624"/>
      <c r="BO9624"/>
      <c r="BP9624"/>
      <c r="BQ9624"/>
      <c r="BR9624"/>
      <c r="BS9624"/>
      <c r="BT9624"/>
      <c r="BU9624"/>
    </row>
    <row r="9625" spans="2:73" x14ac:dyDescent="0.25">
      <c r="B9625" s="11"/>
      <c r="O9625" s="11"/>
      <c r="P9625" s="11"/>
      <c r="Q9625" s="11"/>
      <c r="U9625" s="11"/>
      <c r="BM9625"/>
      <c r="BN9625"/>
      <c r="BO9625"/>
      <c r="BP9625"/>
      <c r="BQ9625"/>
      <c r="BR9625"/>
      <c r="BS9625"/>
      <c r="BT9625"/>
      <c r="BU9625"/>
    </row>
    <row r="9626" spans="2:73" x14ac:dyDescent="0.25">
      <c r="B9626" s="11"/>
      <c r="O9626" s="11"/>
      <c r="P9626" s="11"/>
      <c r="Q9626" s="11"/>
      <c r="U9626" s="11"/>
      <c r="BM9626"/>
      <c r="BN9626"/>
      <c r="BO9626"/>
      <c r="BP9626"/>
      <c r="BQ9626"/>
      <c r="BR9626"/>
      <c r="BS9626"/>
      <c r="BT9626"/>
      <c r="BU9626"/>
    </row>
    <row r="9627" spans="2:73" x14ac:dyDescent="0.25">
      <c r="B9627" s="11"/>
      <c r="O9627" s="11"/>
      <c r="P9627" s="11"/>
      <c r="Q9627" s="11"/>
      <c r="U9627" s="11"/>
      <c r="BM9627"/>
      <c r="BN9627"/>
      <c r="BO9627"/>
      <c r="BP9627"/>
      <c r="BQ9627"/>
      <c r="BR9627"/>
      <c r="BS9627"/>
      <c r="BT9627"/>
      <c r="BU9627"/>
    </row>
    <row r="9628" spans="2:73" x14ac:dyDescent="0.25">
      <c r="B9628" s="11"/>
      <c r="O9628" s="11"/>
      <c r="P9628" s="11"/>
      <c r="Q9628" s="11"/>
      <c r="U9628" s="11"/>
      <c r="BM9628"/>
      <c r="BN9628"/>
      <c r="BO9628"/>
      <c r="BP9628"/>
      <c r="BQ9628"/>
      <c r="BR9628"/>
      <c r="BS9628"/>
      <c r="BT9628"/>
      <c r="BU9628"/>
    </row>
    <row r="9629" spans="2:73" x14ac:dyDescent="0.25">
      <c r="B9629" s="11"/>
      <c r="O9629" s="11"/>
      <c r="P9629" s="11"/>
      <c r="U9629" s="11"/>
      <c r="BM9629"/>
      <c r="BN9629"/>
      <c r="BO9629"/>
      <c r="BP9629"/>
      <c r="BQ9629"/>
      <c r="BR9629"/>
      <c r="BS9629"/>
      <c r="BT9629"/>
      <c r="BU9629"/>
    </row>
    <row r="9630" spans="2:73" x14ac:dyDescent="0.25">
      <c r="B9630" s="11"/>
      <c r="O9630" s="11"/>
      <c r="P9630" s="11"/>
      <c r="Q9630" s="11"/>
      <c r="U9630" s="11"/>
      <c r="BM9630"/>
      <c r="BN9630"/>
      <c r="BO9630"/>
      <c r="BP9630"/>
      <c r="BQ9630"/>
      <c r="BR9630"/>
      <c r="BS9630"/>
      <c r="BT9630"/>
      <c r="BU9630"/>
    </row>
    <row r="9631" spans="2:73" x14ac:dyDescent="0.25">
      <c r="B9631" s="11"/>
      <c r="F9631" s="11"/>
      <c r="O9631" s="11"/>
      <c r="P9631" s="11"/>
      <c r="U9631" s="11"/>
      <c r="BM9631"/>
      <c r="BN9631"/>
      <c r="BO9631"/>
      <c r="BP9631"/>
      <c r="BQ9631"/>
      <c r="BR9631"/>
      <c r="BS9631"/>
      <c r="BT9631"/>
      <c r="BU9631"/>
    </row>
    <row r="9632" spans="2:73" x14ac:dyDescent="0.25">
      <c r="B9632" s="11"/>
      <c r="O9632" s="11"/>
      <c r="P9632" s="11"/>
      <c r="Q9632" s="11"/>
      <c r="U9632" s="11"/>
      <c r="BM9632"/>
      <c r="BN9632"/>
      <c r="BO9632"/>
      <c r="BP9632"/>
      <c r="BQ9632"/>
      <c r="BR9632"/>
      <c r="BS9632"/>
      <c r="BT9632"/>
      <c r="BU9632"/>
    </row>
    <row r="9633" spans="2:73" x14ac:dyDescent="0.25">
      <c r="B9633" s="11"/>
      <c r="O9633" s="11"/>
      <c r="P9633" s="11"/>
      <c r="Q9633" s="11"/>
      <c r="U9633" s="11"/>
      <c r="BM9633"/>
      <c r="BN9633"/>
      <c r="BO9633"/>
      <c r="BP9633"/>
      <c r="BQ9633"/>
      <c r="BR9633"/>
      <c r="BS9633"/>
      <c r="BT9633"/>
      <c r="BU9633"/>
    </row>
    <row r="9634" spans="2:73" x14ac:dyDescent="0.25">
      <c r="B9634" s="11"/>
      <c r="O9634" s="11"/>
      <c r="P9634" s="11"/>
      <c r="Q9634" s="11"/>
      <c r="U9634" s="11"/>
      <c r="BM9634"/>
      <c r="BN9634"/>
      <c r="BO9634"/>
      <c r="BP9634"/>
      <c r="BQ9634"/>
      <c r="BR9634"/>
      <c r="BS9634"/>
      <c r="BT9634"/>
      <c r="BU9634"/>
    </row>
    <row r="9635" spans="2:73" x14ac:dyDescent="0.25">
      <c r="B9635" s="11"/>
      <c r="O9635" s="11"/>
      <c r="P9635" s="11"/>
      <c r="U9635" s="11"/>
      <c r="BM9635"/>
      <c r="BN9635"/>
      <c r="BO9635"/>
      <c r="BP9635"/>
      <c r="BQ9635"/>
      <c r="BR9635"/>
      <c r="BS9635"/>
      <c r="BT9635"/>
      <c r="BU9635"/>
    </row>
    <row r="9636" spans="2:73" x14ac:dyDescent="0.25">
      <c r="B9636" s="11"/>
      <c r="O9636" s="11"/>
      <c r="P9636" s="11"/>
      <c r="U9636" s="11"/>
      <c r="BM9636"/>
      <c r="BN9636"/>
      <c r="BO9636"/>
      <c r="BP9636"/>
      <c r="BQ9636"/>
      <c r="BR9636"/>
      <c r="BS9636"/>
      <c r="BT9636"/>
      <c r="BU9636"/>
    </row>
    <row r="9637" spans="2:73" x14ac:dyDescent="0.25">
      <c r="B9637" s="11"/>
      <c r="O9637" s="11"/>
      <c r="P9637" s="11"/>
      <c r="U9637" s="11"/>
      <c r="BM9637"/>
      <c r="BN9637"/>
      <c r="BO9637"/>
      <c r="BP9637"/>
      <c r="BQ9637"/>
      <c r="BR9637"/>
      <c r="BS9637"/>
      <c r="BT9637"/>
      <c r="BU9637"/>
    </row>
    <row r="9638" spans="2:73" x14ac:dyDescent="0.25">
      <c r="B9638" s="11"/>
      <c r="O9638" s="11"/>
      <c r="P9638" s="11"/>
      <c r="Q9638" s="11"/>
      <c r="U9638" s="11"/>
      <c r="BM9638"/>
      <c r="BN9638"/>
      <c r="BO9638"/>
      <c r="BP9638"/>
      <c r="BQ9638"/>
      <c r="BR9638"/>
      <c r="BS9638"/>
      <c r="BT9638"/>
      <c r="BU9638"/>
    </row>
    <row r="9639" spans="2:73" x14ac:dyDescent="0.25">
      <c r="B9639" s="11"/>
      <c r="O9639" s="11"/>
      <c r="P9639" s="11"/>
      <c r="Q9639" s="11"/>
      <c r="U9639" s="11"/>
      <c r="BM9639"/>
      <c r="BN9639"/>
      <c r="BO9639"/>
      <c r="BP9639"/>
      <c r="BQ9639"/>
      <c r="BR9639"/>
      <c r="BS9639"/>
      <c r="BT9639"/>
      <c r="BU9639"/>
    </row>
    <row r="9640" spans="2:73" x14ac:dyDescent="0.25">
      <c r="B9640" s="11"/>
      <c r="O9640" s="11"/>
      <c r="P9640" s="11"/>
      <c r="U9640" s="11"/>
      <c r="BM9640"/>
      <c r="BN9640"/>
      <c r="BO9640"/>
      <c r="BP9640"/>
      <c r="BQ9640"/>
      <c r="BR9640"/>
      <c r="BS9640"/>
      <c r="BT9640"/>
      <c r="BU9640"/>
    </row>
    <row r="9641" spans="2:73" x14ac:dyDescent="0.25">
      <c r="B9641" s="11"/>
      <c r="O9641" s="11"/>
      <c r="P9641" s="11"/>
      <c r="Q9641" s="11"/>
      <c r="U9641" s="11"/>
      <c r="BM9641"/>
      <c r="BN9641"/>
      <c r="BO9641"/>
      <c r="BP9641"/>
      <c r="BQ9641"/>
      <c r="BR9641"/>
      <c r="BS9641"/>
      <c r="BT9641"/>
      <c r="BU9641"/>
    </row>
    <row r="9642" spans="2:73" x14ac:dyDescent="0.25">
      <c r="B9642" s="11"/>
      <c r="O9642" s="11"/>
      <c r="P9642" s="11"/>
      <c r="Q9642" s="11"/>
      <c r="U9642" s="11"/>
      <c r="BM9642"/>
      <c r="BN9642"/>
      <c r="BO9642"/>
      <c r="BP9642"/>
      <c r="BQ9642"/>
      <c r="BR9642"/>
      <c r="BS9642"/>
      <c r="BT9642"/>
      <c r="BU9642"/>
    </row>
    <row r="9643" spans="2:73" x14ac:dyDescent="0.25">
      <c r="B9643" s="11"/>
      <c r="O9643" s="11"/>
      <c r="P9643" s="11"/>
      <c r="Q9643" s="11"/>
      <c r="U9643" s="11"/>
      <c r="BM9643"/>
      <c r="BN9643"/>
      <c r="BO9643"/>
      <c r="BP9643"/>
      <c r="BQ9643"/>
      <c r="BR9643"/>
      <c r="BS9643"/>
      <c r="BT9643"/>
      <c r="BU9643"/>
    </row>
    <row r="9644" spans="2:73" x14ac:dyDescent="0.25">
      <c r="B9644" s="11"/>
      <c r="O9644" s="11"/>
      <c r="P9644" s="11"/>
      <c r="Q9644" s="11"/>
      <c r="U9644" s="11"/>
      <c r="BM9644"/>
      <c r="BN9644"/>
      <c r="BO9644"/>
      <c r="BP9644"/>
      <c r="BQ9644"/>
      <c r="BR9644"/>
      <c r="BS9644"/>
      <c r="BT9644"/>
      <c r="BU9644"/>
    </row>
    <row r="9645" spans="2:73" x14ac:dyDescent="0.25">
      <c r="B9645" s="11"/>
      <c r="O9645" s="11"/>
      <c r="P9645" s="11"/>
      <c r="Q9645" s="11"/>
      <c r="U9645" s="11"/>
      <c r="BM9645"/>
      <c r="BN9645"/>
      <c r="BO9645"/>
      <c r="BP9645"/>
      <c r="BQ9645"/>
      <c r="BR9645"/>
      <c r="BS9645"/>
      <c r="BT9645"/>
      <c r="BU9645"/>
    </row>
    <row r="9646" spans="2:73" x14ac:dyDescent="0.25">
      <c r="B9646" s="11"/>
      <c r="O9646" s="11"/>
      <c r="P9646" s="11"/>
      <c r="Q9646" s="11"/>
      <c r="U9646" s="11"/>
      <c r="BM9646"/>
      <c r="BN9646"/>
      <c r="BO9646"/>
      <c r="BP9646"/>
      <c r="BQ9646"/>
      <c r="BR9646"/>
      <c r="BS9646"/>
      <c r="BT9646"/>
      <c r="BU9646"/>
    </row>
    <row r="9647" spans="2:73" x14ac:dyDescent="0.25">
      <c r="B9647" s="11"/>
      <c r="O9647" s="11"/>
      <c r="P9647" s="11"/>
      <c r="U9647" s="11"/>
      <c r="BM9647"/>
      <c r="BN9647"/>
      <c r="BO9647"/>
      <c r="BP9647"/>
      <c r="BQ9647"/>
      <c r="BR9647"/>
      <c r="BS9647"/>
      <c r="BT9647"/>
      <c r="BU9647"/>
    </row>
    <row r="9648" spans="2:73" x14ac:dyDescent="0.25">
      <c r="B9648" s="11"/>
      <c r="O9648" s="11"/>
      <c r="P9648" s="11"/>
      <c r="Q9648" s="11"/>
      <c r="U9648" s="11"/>
      <c r="BM9648"/>
      <c r="BN9648"/>
      <c r="BO9648"/>
      <c r="BP9648"/>
      <c r="BQ9648"/>
      <c r="BR9648"/>
      <c r="BS9648"/>
      <c r="BT9648"/>
      <c r="BU9648"/>
    </row>
    <row r="9649" spans="2:73" x14ac:dyDescent="0.25">
      <c r="B9649" s="11"/>
      <c r="O9649" s="11"/>
      <c r="P9649" s="11"/>
      <c r="Q9649" s="11"/>
      <c r="U9649" s="11"/>
      <c r="BM9649"/>
      <c r="BN9649"/>
      <c r="BO9649"/>
      <c r="BP9649"/>
      <c r="BQ9649"/>
      <c r="BR9649"/>
      <c r="BS9649"/>
      <c r="BT9649"/>
      <c r="BU9649"/>
    </row>
    <row r="9650" spans="2:73" x14ac:dyDescent="0.25">
      <c r="B9650" s="11"/>
      <c r="O9650" s="11"/>
      <c r="P9650" s="11"/>
      <c r="Q9650" s="11"/>
      <c r="U9650" s="11"/>
      <c r="BM9650"/>
      <c r="BN9650"/>
      <c r="BO9650"/>
      <c r="BP9650"/>
      <c r="BQ9650"/>
      <c r="BR9650"/>
      <c r="BS9650"/>
      <c r="BT9650"/>
      <c r="BU9650"/>
    </row>
    <row r="9651" spans="2:73" x14ac:dyDescent="0.25">
      <c r="B9651" s="11"/>
      <c r="O9651" s="11"/>
      <c r="P9651" s="11"/>
      <c r="U9651" s="11"/>
      <c r="BM9651"/>
      <c r="BN9651"/>
      <c r="BO9651"/>
      <c r="BP9651"/>
      <c r="BQ9651"/>
      <c r="BR9651"/>
      <c r="BS9651"/>
      <c r="BT9651"/>
      <c r="BU9651"/>
    </row>
    <row r="9652" spans="2:73" x14ac:dyDescent="0.25">
      <c r="B9652" s="11"/>
      <c r="O9652" s="11"/>
      <c r="P9652" s="11"/>
      <c r="Q9652" s="11"/>
      <c r="U9652" s="11"/>
      <c r="BM9652"/>
      <c r="BN9652"/>
      <c r="BO9652"/>
      <c r="BP9652"/>
      <c r="BQ9652"/>
      <c r="BR9652"/>
      <c r="BS9652"/>
      <c r="BT9652"/>
      <c r="BU9652"/>
    </row>
    <row r="9653" spans="2:73" x14ac:dyDescent="0.25">
      <c r="B9653" s="11"/>
      <c r="O9653" s="11"/>
      <c r="P9653" s="11"/>
      <c r="Q9653" s="11"/>
      <c r="U9653" s="11"/>
      <c r="BM9653"/>
      <c r="BN9653"/>
      <c r="BO9653"/>
      <c r="BP9653"/>
      <c r="BQ9653"/>
      <c r="BR9653"/>
      <c r="BS9653"/>
      <c r="BT9653"/>
      <c r="BU9653"/>
    </row>
    <row r="9654" spans="2:73" x14ac:dyDescent="0.25">
      <c r="B9654" s="11"/>
      <c r="O9654" s="11"/>
      <c r="P9654" s="11"/>
      <c r="U9654" s="11"/>
      <c r="BM9654"/>
      <c r="BN9654"/>
      <c r="BO9654"/>
      <c r="BP9654"/>
      <c r="BQ9654"/>
      <c r="BR9654"/>
      <c r="BS9654"/>
      <c r="BT9654"/>
      <c r="BU9654"/>
    </row>
    <row r="9655" spans="2:73" x14ac:dyDescent="0.25">
      <c r="B9655" s="11"/>
      <c r="O9655" s="11"/>
      <c r="P9655" s="11"/>
      <c r="U9655" s="11"/>
      <c r="BM9655"/>
      <c r="BN9655"/>
      <c r="BO9655"/>
      <c r="BP9655"/>
      <c r="BQ9655"/>
      <c r="BR9655"/>
      <c r="BS9655"/>
      <c r="BT9655"/>
      <c r="BU9655"/>
    </row>
    <row r="9656" spans="2:73" x14ac:dyDescent="0.25">
      <c r="B9656" s="11"/>
      <c r="O9656" s="11"/>
      <c r="P9656" s="11"/>
      <c r="Q9656" s="11"/>
      <c r="U9656" s="11"/>
      <c r="BM9656"/>
      <c r="BN9656"/>
      <c r="BO9656"/>
      <c r="BP9656"/>
      <c r="BQ9656"/>
      <c r="BR9656"/>
      <c r="BS9656"/>
      <c r="BT9656"/>
      <c r="BU9656"/>
    </row>
    <row r="9657" spans="2:73" x14ac:dyDescent="0.25">
      <c r="B9657" s="11"/>
      <c r="O9657" s="11"/>
      <c r="P9657" s="11"/>
      <c r="Q9657" s="11"/>
      <c r="U9657" s="11"/>
      <c r="BM9657"/>
      <c r="BN9657"/>
      <c r="BO9657"/>
      <c r="BP9657"/>
      <c r="BQ9657"/>
      <c r="BR9657"/>
      <c r="BS9657"/>
      <c r="BT9657"/>
      <c r="BU9657"/>
    </row>
    <row r="9658" spans="2:73" x14ac:dyDescent="0.25">
      <c r="B9658" s="11"/>
      <c r="O9658" s="11"/>
      <c r="P9658" s="11"/>
      <c r="U9658" s="11"/>
      <c r="BM9658"/>
      <c r="BN9658"/>
      <c r="BO9658"/>
      <c r="BP9658"/>
      <c r="BQ9658"/>
      <c r="BR9658"/>
      <c r="BS9658"/>
      <c r="BT9658"/>
      <c r="BU9658"/>
    </row>
    <row r="9659" spans="2:73" x14ac:dyDescent="0.25">
      <c r="B9659" s="11"/>
      <c r="O9659" s="11"/>
      <c r="P9659" s="11"/>
      <c r="U9659" s="11"/>
      <c r="BM9659"/>
      <c r="BN9659"/>
      <c r="BO9659"/>
      <c r="BP9659"/>
      <c r="BQ9659"/>
      <c r="BR9659"/>
      <c r="BS9659"/>
      <c r="BT9659"/>
      <c r="BU9659"/>
    </row>
    <row r="9660" spans="2:73" x14ac:dyDescent="0.25">
      <c r="B9660" s="11"/>
      <c r="O9660" s="11"/>
      <c r="P9660" s="11"/>
      <c r="Q9660" s="11"/>
      <c r="U9660" s="11"/>
      <c r="BM9660"/>
      <c r="BN9660"/>
      <c r="BO9660"/>
      <c r="BP9660"/>
      <c r="BQ9660"/>
      <c r="BR9660"/>
      <c r="BS9660"/>
      <c r="BT9660"/>
      <c r="BU9660"/>
    </row>
    <row r="9661" spans="2:73" x14ac:dyDescent="0.25">
      <c r="B9661" s="11"/>
      <c r="O9661" s="11"/>
      <c r="P9661" s="11"/>
      <c r="Q9661" s="11"/>
      <c r="U9661" s="11"/>
      <c r="BM9661"/>
      <c r="BN9661"/>
      <c r="BO9661"/>
      <c r="BP9661"/>
      <c r="BQ9661"/>
      <c r="BR9661"/>
      <c r="BS9661"/>
      <c r="BT9661"/>
      <c r="BU9661"/>
    </row>
    <row r="9662" spans="2:73" x14ac:dyDescent="0.25">
      <c r="B9662" s="11"/>
      <c r="O9662" s="11"/>
      <c r="P9662" s="11"/>
      <c r="U9662" s="11"/>
      <c r="BM9662"/>
      <c r="BN9662"/>
      <c r="BO9662"/>
      <c r="BP9662"/>
      <c r="BQ9662"/>
      <c r="BR9662"/>
      <c r="BS9662"/>
      <c r="BT9662"/>
      <c r="BU9662"/>
    </row>
    <row r="9663" spans="2:73" x14ac:dyDescent="0.25">
      <c r="B9663" s="11"/>
      <c r="O9663" s="11"/>
      <c r="P9663" s="11"/>
      <c r="Q9663" s="11"/>
      <c r="U9663" s="11"/>
      <c r="BM9663"/>
      <c r="BN9663"/>
      <c r="BO9663"/>
      <c r="BP9663"/>
      <c r="BQ9663"/>
      <c r="BR9663"/>
      <c r="BS9663"/>
      <c r="BT9663"/>
      <c r="BU9663"/>
    </row>
    <row r="9664" spans="2:73" x14ac:dyDescent="0.25">
      <c r="B9664" s="11"/>
      <c r="O9664" s="11"/>
      <c r="P9664" s="11"/>
      <c r="Q9664" s="11"/>
      <c r="U9664" s="11"/>
      <c r="BM9664"/>
      <c r="BN9664"/>
      <c r="BO9664"/>
      <c r="BP9664"/>
      <c r="BQ9664"/>
      <c r="BR9664"/>
      <c r="BS9664"/>
      <c r="BT9664"/>
      <c r="BU9664"/>
    </row>
    <row r="9665" spans="2:73" x14ac:dyDescent="0.25">
      <c r="B9665" s="11"/>
      <c r="O9665" s="11"/>
      <c r="P9665" s="11"/>
      <c r="U9665" s="11"/>
      <c r="BM9665"/>
      <c r="BN9665"/>
      <c r="BO9665"/>
      <c r="BP9665"/>
      <c r="BQ9665"/>
      <c r="BR9665"/>
      <c r="BS9665"/>
      <c r="BT9665"/>
      <c r="BU9665"/>
    </row>
    <row r="9666" spans="2:73" x14ac:dyDescent="0.25">
      <c r="B9666" s="11"/>
      <c r="O9666" s="11"/>
      <c r="P9666" s="11"/>
      <c r="Q9666" s="11"/>
      <c r="U9666" s="11"/>
      <c r="BM9666"/>
      <c r="BN9666"/>
      <c r="BO9666"/>
      <c r="BP9666"/>
      <c r="BQ9666"/>
      <c r="BR9666"/>
      <c r="BS9666"/>
      <c r="BT9666"/>
      <c r="BU9666"/>
    </row>
    <row r="9667" spans="2:73" x14ac:dyDescent="0.25">
      <c r="B9667" s="11"/>
      <c r="O9667" s="11"/>
      <c r="P9667" s="11"/>
      <c r="Q9667" s="11"/>
      <c r="U9667" s="11"/>
      <c r="BM9667"/>
      <c r="BN9667"/>
      <c r="BO9667"/>
      <c r="BP9667"/>
      <c r="BQ9667"/>
      <c r="BR9667"/>
      <c r="BS9667"/>
      <c r="BT9667"/>
      <c r="BU9667"/>
    </row>
    <row r="9668" spans="2:73" x14ac:dyDescent="0.25">
      <c r="B9668" s="11"/>
      <c r="O9668" s="11"/>
      <c r="P9668" s="11"/>
      <c r="Q9668" s="11"/>
      <c r="U9668" s="11"/>
      <c r="BM9668"/>
      <c r="BN9668"/>
      <c r="BO9668"/>
      <c r="BP9668"/>
      <c r="BQ9668"/>
      <c r="BR9668"/>
      <c r="BS9668"/>
      <c r="BT9668"/>
      <c r="BU9668"/>
    </row>
    <row r="9669" spans="2:73" x14ac:dyDescent="0.25">
      <c r="B9669" s="11"/>
      <c r="O9669" s="11"/>
      <c r="P9669" s="11"/>
      <c r="Q9669" s="11"/>
      <c r="U9669" s="11"/>
      <c r="BM9669"/>
      <c r="BN9669"/>
      <c r="BO9669"/>
      <c r="BP9669"/>
      <c r="BQ9669"/>
      <c r="BR9669"/>
      <c r="BS9669"/>
      <c r="BT9669"/>
      <c r="BU9669"/>
    </row>
    <row r="9670" spans="2:73" x14ac:dyDescent="0.25">
      <c r="B9670" s="11"/>
      <c r="O9670" s="11"/>
      <c r="P9670" s="11"/>
      <c r="U9670" s="11"/>
      <c r="BM9670"/>
      <c r="BN9670"/>
      <c r="BO9670"/>
      <c r="BP9670"/>
      <c r="BQ9670"/>
      <c r="BR9670"/>
      <c r="BS9670"/>
      <c r="BT9670"/>
      <c r="BU9670"/>
    </row>
    <row r="9671" spans="2:73" x14ac:dyDescent="0.25">
      <c r="B9671" s="11"/>
      <c r="O9671" s="11"/>
      <c r="P9671" s="11"/>
      <c r="Q9671" s="11"/>
      <c r="U9671" s="11"/>
      <c r="BM9671"/>
      <c r="BN9671"/>
      <c r="BO9671"/>
      <c r="BP9671"/>
      <c r="BQ9671"/>
      <c r="BR9671"/>
      <c r="BS9671"/>
      <c r="BT9671"/>
      <c r="BU9671"/>
    </row>
    <row r="9672" spans="2:73" x14ac:dyDescent="0.25">
      <c r="B9672" s="11"/>
      <c r="O9672" s="11"/>
      <c r="P9672" s="11"/>
      <c r="Q9672" s="11"/>
      <c r="U9672" s="11"/>
      <c r="BM9672"/>
      <c r="BN9672"/>
      <c r="BO9672"/>
      <c r="BP9672"/>
      <c r="BQ9672"/>
      <c r="BR9672"/>
      <c r="BS9672"/>
      <c r="BT9672"/>
      <c r="BU9672"/>
    </row>
    <row r="9673" spans="2:73" x14ac:dyDescent="0.25">
      <c r="B9673" s="11"/>
      <c r="O9673" s="11"/>
      <c r="P9673" s="11"/>
      <c r="Q9673" s="11"/>
      <c r="U9673" s="11"/>
      <c r="BM9673"/>
      <c r="BN9673"/>
      <c r="BO9673"/>
      <c r="BP9673"/>
      <c r="BQ9673"/>
      <c r="BR9673"/>
      <c r="BS9673"/>
      <c r="BT9673"/>
      <c r="BU9673"/>
    </row>
    <row r="9674" spans="2:73" x14ac:dyDescent="0.25">
      <c r="B9674" s="11"/>
      <c r="O9674" s="11"/>
      <c r="P9674" s="11"/>
      <c r="U9674" s="11"/>
      <c r="BM9674"/>
      <c r="BN9674"/>
      <c r="BO9674"/>
      <c r="BP9674"/>
      <c r="BQ9674"/>
      <c r="BR9674"/>
      <c r="BS9674"/>
      <c r="BT9674"/>
      <c r="BU9674"/>
    </row>
    <row r="9675" spans="2:73" x14ac:dyDescent="0.25">
      <c r="B9675" s="11"/>
      <c r="O9675" s="11"/>
      <c r="P9675" s="11"/>
      <c r="Q9675" s="11"/>
      <c r="U9675" s="11"/>
      <c r="BM9675"/>
      <c r="BN9675"/>
      <c r="BO9675"/>
      <c r="BP9675"/>
      <c r="BQ9675"/>
      <c r="BR9675"/>
      <c r="BS9675"/>
      <c r="BT9675"/>
      <c r="BU9675"/>
    </row>
    <row r="9676" spans="2:73" x14ac:dyDescent="0.25">
      <c r="B9676" s="11"/>
      <c r="O9676" s="11"/>
      <c r="P9676" s="11"/>
      <c r="Q9676" s="11"/>
      <c r="U9676" s="11"/>
      <c r="BM9676"/>
      <c r="BN9676"/>
      <c r="BO9676"/>
      <c r="BP9676"/>
      <c r="BQ9676"/>
      <c r="BR9676"/>
      <c r="BS9676"/>
      <c r="BT9676"/>
      <c r="BU9676"/>
    </row>
    <row r="9677" spans="2:73" x14ac:dyDescent="0.25">
      <c r="B9677" s="11"/>
      <c r="O9677" s="11"/>
      <c r="P9677" s="11"/>
      <c r="Q9677" s="11"/>
      <c r="U9677" s="11"/>
      <c r="BM9677"/>
      <c r="BN9677"/>
      <c r="BO9677"/>
      <c r="BP9677"/>
      <c r="BQ9677"/>
      <c r="BR9677"/>
      <c r="BS9677"/>
      <c r="BT9677"/>
      <c r="BU9677"/>
    </row>
    <row r="9678" spans="2:73" x14ac:dyDescent="0.25">
      <c r="B9678" s="11"/>
      <c r="O9678" s="11"/>
      <c r="P9678" s="11"/>
      <c r="U9678" s="11"/>
      <c r="BM9678"/>
      <c r="BN9678"/>
      <c r="BO9678"/>
      <c r="BP9678"/>
      <c r="BQ9678"/>
      <c r="BR9678"/>
      <c r="BS9678"/>
      <c r="BT9678"/>
      <c r="BU9678"/>
    </row>
    <row r="9679" spans="2:73" x14ac:dyDescent="0.25">
      <c r="B9679" s="11"/>
      <c r="O9679" s="11"/>
      <c r="P9679" s="11"/>
      <c r="Q9679" s="11"/>
      <c r="U9679" s="11"/>
      <c r="BM9679"/>
      <c r="BN9679"/>
      <c r="BO9679"/>
      <c r="BP9679"/>
      <c r="BQ9679"/>
      <c r="BR9679"/>
      <c r="BS9679"/>
      <c r="BT9679"/>
      <c r="BU9679"/>
    </row>
    <row r="9680" spans="2:73" x14ac:dyDescent="0.25">
      <c r="B9680" s="11"/>
      <c r="O9680" s="11"/>
      <c r="P9680" s="11"/>
      <c r="U9680" s="11"/>
      <c r="BM9680"/>
      <c r="BN9680"/>
      <c r="BO9680"/>
      <c r="BP9680"/>
      <c r="BQ9680"/>
      <c r="BR9680"/>
      <c r="BS9680"/>
      <c r="BT9680"/>
      <c r="BU9680"/>
    </row>
    <row r="9681" spans="2:73" x14ac:dyDescent="0.25">
      <c r="B9681" s="11"/>
      <c r="O9681" s="11"/>
      <c r="P9681" s="11"/>
      <c r="U9681" s="11"/>
      <c r="BM9681"/>
      <c r="BN9681"/>
      <c r="BO9681"/>
      <c r="BP9681"/>
      <c r="BQ9681"/>
      <c r="BR9681"/>
      <c r="BS9681"/>
      <c r="BT9681"/>
      <c r="BU9681"/>
    </row>
    <row r="9682" spans="2:73" x14ac:dyDescent="0.25">
      <c r="B9682" s="11"/>
      <c r="O9682" s="11"/>
      <c r="P9682" s="11"/>
      <c r="Q9682" s="11"/>
      <c r="U9682" s="11"/>
      <c r="BM9682"/>
      <c r="BN9682"/>
      <c r="BO9682"/>
      <c r="BP9682"/>
      <c r="BQ9682"/>
      <c r="BR9682"/>
      <c r="BS9682"/>
      <c r="BT9682"/>
      <c r="BU9682"/>
    </row>
    <row r="9683" spans="2:73" x14ac:dyDescent="0.25">
      <c r="B9683" s="11"/>
      <c r="O9683" s="11"/>
      <c r="P9683" s="11"/>
      <c r="Q9683" s="11"/>
      <c r="U9683" s="11"/>
      <c r="BM9683"/>
      <c r="BN9683"/>
      <c r="BO9683"/>
      <c r="BP9683"/>
      <c r="BQ9683"/>
      <c r="BR9683"/>
      <c r="BS9683"/>
      <c r="BT9683"/>
      <c r="BU9683"/>
    </row>
    <row r="9684" spans="2:73" x14ac:dyDescent="0.25">
      <c r="B9684" s="11"/>
      <c r="O9684" s="11"/>
      <c r="P9684" s="11"/>
      <c r="U9684" s="11"/>
      <c r="BM9684"/>
      <c r="BN9684"/>
      <c r="BO9684"/>
      <c r="BP9684"/>
      <c r="BQ9684"/>
      <c r="BR9684"/>
      <c r="BS9684"/>
      <c r="BT9684"/>
      <c r="BU9684"/>
    </row>
    <row r="9685" spans="2:73" x14ac:dyDescent="0.25">
      <c r="B9685" s="11"/>
      <c r="O9685" s="11"/>
      <c r="P9685" s="11"/>
      <c r="Q9685" s="11"/>
      <c r="U9685" s="11"/>
      <c r="BM9685"/>
      <c r="BN9685"/>
      <c r="BO9685"/>
      <c r="BP9685"/>
      <c r="BQ9685"/>
      <c r="BR9685"/>
      <c r="BS9685"/>
      <c r="BT9685"/>
      <c r="BU9685"/>
    </row>
    <row r="9686" spans="2:73" x14ac:dyDescent="0.25">
      <c r="B9686" s="11"/>
      <c r="O9686" s="11"/>
      <c r="P9686" s="11"/>
      <c r="Q9686" s="11"/>
      <c r="U9686" s="11"/>
      <c r="BM9686"/>
      <c r="BN9686"/>
      <c r="BO9686"/>
      <c r="BP9686"/>
      <c r="BQ9686"/>
      <c r="BR9686"/>
      <c r="BS9686"/>
      <c r="BT9686"/>
      <c r="BU9686"/>
    </row>
    <row r="9687" spans="2:73" x14ac:dyDescent="0.25">
      <c r="B9687" s="11"/>
      <c r="O9687" s="11"/>
      <c r="P9687" s="11"/>
      <c r="U9687" s="11"/>
      <c r="BM9687"/>
      <c r="BN9687"/>
      <c r="BO9687"/>
      <c r="BP9687"/>
      <c r="BQ9687"/>
      <c r="BR9687"/>
      <c r="BS9687"/>
      <c r="BT9687"/>
      <c r="BU9687"/>
    </row>
    <row r="9688" spans="2:73" x14ac:dyDescent="0.25">
      <c r="B9688" s="11"/>
      <c r="O9688" s="11"/>
      <c r="P9688" s="11"/>
      <c r="Q9688" s="11"/>
      <c r="U9688" s="11"/>
      <c r="BM9688"/>
      <c r="BN9688"/>
      <c r="BO9688"/>
      <c r="BP9688"/>
      <c r="BQ9688"/>
      <c r="BR9688"/>
      <c r="BS9688"/>
      <c r="BT9688"/>
      <c r="BU9688"/>
    </row>
    <row r="9689" spans="2:73" x14ac:dyDescent="0.25">
      <c r="B9689" s="11"/>
      <c r="O9689" s="11"/>
      <c r="P9689" s="11"/>
      <c r="U9689" s="11"/>
      <c r="BM9689"/>
      <c r="BN9689"/>
      <c r="BO9689"/>
      <c r="BP9689"/>
      <c r="BQ9689"/>
      <c r="BR9689"/>
      <c r="BS9689"/>
      <c r="BT9689"/>
      <c r="BU9689"/>
    </row>
    <row r="9690" spans="2:73" x14ac:dyDescent="0.25">
      <c r="B9690" s="11"/>
      <c r="O9690" s="11"/>
      <c r="P9690" s="11"/>
      <c r="U9690" s="11"/>
      <c r="BM9690"/>
      <c r="BN9690"/>
      <c r="BO9690"/>
      <c r="BP9690"/>
      <c r="BQ9690"/>
      <c r="BR9690"/>
      <c r="BS9690"/>
      <c r="BT9690"/>
      <c r="BU9690"/>
    </row>
    <row r="9691" spans="2:73" x14ac:dyDescent="0.25">
      <c r="B9691" s="11"/>
      <c r="O9691" s="11"/>
      <c r="P9691" s="11"/>
      <c r="Q9691" s="11"/>
      <c r="U9691" s="11"/>
      <c r="BM9691"/>
      <c r="BN9691"/>
      <c r="BO9691"/>
      <c r="BP9691"/>
      <c r="BQ9691"/>
      <c r="BR9691"/>
      <c r="BS9691"/>
      <c r="BT9691"/>
      <c r="BU9691"/>
    </row>
    <row r="9692" spans="2:73" x14ac:dyDescent="0.25">
      <c r="B9692" s="11"/>
      <c r="O9692" s="11"/>
      <c r="P9692" s="11"/>
      <c r="U9692" s="11"/>
      <c r="BM9692"/>
      <c r="BN9692"/>
      <c r="BO9692"/>
      <c r="BP9692"/>
      <c r="BQ9692"/>
      <c r="BR9692"/>
      <c r="BS9692"/>
      <c r="BT9692"/>
      <c r="BU9692"/>
    </row>
    <row r="9693" spans="2:73" x14ac:dyDescent="0.25">
      <c r="B9693" s="11"/>
      <c r="O9693" s="11"/>
      <c r="P9693" s="11"/>
      <c r="Q9693" s="11"/>
      <c r="U9693" s="11"/>
      <c r="BM9693"/>
      <c r="BN9693"/>
      <c r="BO9693"/>
      <c r="BP9693"/>
      <c r="BQ9693"/>
      <c r="BR9693"/>
      <c r="BS9693"/>
      <c r="BT9693"/>
      <c r="BU9693"/>
    </row>
    <row r="9694" spans="2:73" x14ac:dyDescent="0.25">
      <c r="B9694" s="11"/>
      <c r="O9694" s="11"/>
      <c r="P9694" s="11"/>
      <c r="Q9694" s="11"/>
      <c r="U9694" s="11"/>
      <c r="BM9694"/>
      <c r="BN9694"/>
      <c r="BO9694"/>
      <c r="BP9694"/>
      <c r="BQ9694"/>
      <c r="BR9694"/>
      <c r="BS9694"/>
      <c r="BT9694"/>
      <c r="BU9694"/>
    </row>
    <row r="9695" spans="2:73" x14ac:dyDescent="0.25">
      <c r="B9695" s="11"/>
      <c r="O9695" s="11"/>
      <c r="P9695" s="11"/>
      <c r="U9695" s="11"/>
      <c r="BM9695"/>
      <c r="BN9695"/>
      <c r="BO9695"/>
      <c r="BP9695"/>
      <c r="BQ9695"/>
      <c r="BR9695"/>
      <c r="BS9695"/>
      <c r="BT9695"/>
      <c r="BU9695"/>
    </row>
    <row r="9696" spans="2:73" x14ac:dyDescent="0.25">
      <c r="B9696" s="11"/>
      <c r="O9696" s="11"/>
      <c r="P9696" s="11"/>
      <c r="Q9696" s="11"/>
      <c r="U9696" s="11"/>
      <c r="BM9696"/>
      <c r="BN9696"/>
      <c r="BO9696"/>
      <c r="BP9696"/>
      <c r="BQ9696"/>
      <c r="BR9696"/>
      <c r="BS9696"/>
      <c r="BT9696"/>
      <c r="BU9696"/>
    </row>
    <row r="9697" spans="2:73" x14ac:dyDescent="0.25">
      <c r="B9697" s="11"/>
      <c r="O9697" s="11"/>
      <c r="P9697" s="11"/>
      <c r="Q9697" s="11"/>
      <c r="U9697" s="11"/>
      <c r="BM9697"/>
      <c r="BN9697"/>
      <c r="BO9697"/>
      <c r="BP9697"/>
      <c r="BQ9697"/>
      <c r="BR9697"/>
      <c r="BS9697"/>
      <c r="BT9697"/>
      <c r="BU9697"/>
    </row>
    <row r="9698" spans="2:73" x14ac:dyDescent="0.25">
      <c r="B9698" s="11"/>
      <c r="O9698" s="11"/>
      <c r="P9698" s="11"/>
      <c r="Q9698" s="11"/>
      <c r="U9698" s="11"/>
      <c r="BM9698"/>
      <c r="BN9698"/>
      <c r="BO9698"/>
      <c r="BP9698"/>
      <c r="BQ9698"/>
      <c r="BR9698"/>
      <c r="BS9698"/>
      <c r="BT9698"/>
      <c r="BU9698"/>
    </row>
    <row r="9699" spans="2:73" x14ac:dyDescent="0.25">
      <c r="B9699" s="11"/>
      <c r="O9699" s="11"/>
      <c r="P9699" s="11"/>
      <c r="Q9699" s="11"/>
      <c r="U9699" s="11"/>
      <c r="BM9699"/>
      <c r="BN9699"/>
      <c r="BO9699"/>
      <c r="BP9699"/>
      <c r="BQ9699"/>
      <c r="BR9699"/>
      <c r="BS9699"/>
      <c r="BT9699"/>
      <c r="BU9699"/>
    </row>
    <row r="9700" spans="2:73" x14ac:dyDescent="0.25">
      <c r="B9700" s="11"/>
      <c r="O9700" s="11"/>
      <c r="P9700" s="11"/>
      <c r="U9700" s="11"/>
      <c r="BM9700"/>
      <c r="BN9700"/>
      <c r="BO9700"/>
      <c r="BP9700"/>
      <c r="BQ9700"/>
      <c r="BR9700"/>
      <c r="BS9700"/>
      <c r="BT9700"/>
      <c r="BU9700"/>
    </row>
    <row r="9701" spans="2:73" x14ac:dyDescent="0.25">
      <c r="B9701" s="11"/>
      <c r="O9701" s="11"/>
      <c r="P9701" s="11"/>
      <c r="Q9701" s="11"/>
      <c r="U9701" s="11"/>
      <c r="BM9701"/>
      <c r="BN9701"/>
      <c r="BO9701"/>
      <c r="BP9701"/>
      <c r="BQ9701"/>
      <c r="BR9701"/>
      <c r="BS9701"/>
      <c r="BT9701"/>
      <c r="BU9701"/>
    </row>
    <row r="9702" spans="2:73" x14ac:dyDescent="0.25">
      <c r="B9702" s="11"/>
      <c r="O9702" s="11"/>
      <c r="P9702" s="11"/>
      <c r="Q9702" s="11"/>
      <c r="U9702" s="11"/>
      <c r="BM9702"/>
      <c r="BN9702"/>
      <c r="BO9702"/>
      <c r="BP9702"/>
      <c r="BQ9702"/>
      <c r="BR9702"/>
      <c r="BS9702"/>
      <c r="BT9702"/>
      <c r="BU9702"/>
    </row>
    <row r="9703" spans="2:73" x14ac:dyDescent="0.25">
      <c r="B9703" s="11"/>
      <c r="O9703" s="11"/>
      <c r="P9703" s="11"/>
      <c r="Q9703" s="11"/>
      <c r="U9703" s="11"/>
      <c r="BM9703"/>
      <c r="BN9703"/>
      <c r="BO9703"/>
      <c r="BP9703"/>
      <c r="BQ9703"/>
      <c r="BR9703"/>
      <c r="BS9703"/>
      <c r="BT9703"/>
      <c r="BU9703"/>
    </row>
    <row r="9704" spans="2:73" x14ac:dyDescent="0.25">
      <c r="B9704" s="11"/>
      <c r="O9704" s="11"/>
      <c r="P9704" s="11"/>
      <c r="U9704" s="11"/>
      <c r="BM9704"/>
      <c r="BN9704"/>
      <c r="BO9704"/>
      <c r="BP9704"/>
      <c r="BQ9704"/>
      <c r="BR9704"/>
      <c r="BS9704"/>
      <c r="BT9704"/>
      <c r="BU9704"/>
    </row>
    <row r="9705" spans="2:73" x14ac:dyDescent="0.25">
      <c r="B9705" s="11"/>
      <c r="O9705" s="11"/>
      <c r="P9705" s="11"/>
      <c r="U9705" s="11"/>
      <c r="BM9705"/>
      <c r="BN9705"/>
      <c r="BO9705"/>
      <c r="BP9705"/>
      <c r="BQ9705"/>
      <c r="BR9705"/>
      <c r="BS9705"/>
      <c r="BT9705"/>
      <c r="BU9705"/>
    </row>
    <row r="9706" spans="2:73" x14ac:dyDescent="0.25">
      <c r="B9706" s="11"/>
      <c r="O9706" s="11"/>
      <c r="P9706" s="11"/>
      <c r="U9706" s="11"/>
      <c r="BM9706"/>
      <c r="BN9706"/>
      <c r="BO9706"/>
      <c r="BP9706"/>
      <c r="BQ9706"/>
      <c r="BR9706"/>
      <c r="BS9706"/>
      <c r="BT9706"/>
      <c r="BU9706"/>
    </row>
    <row r="9707" spans="2:73" x14ac:dyDescent="0.25">
      <c r="B9707" s="11"/>
      <c r="O9707" s="11"/>
      <c r="P9707" s="11"/>
      <c r="Q9707" s="11"/>
      <c r="U9707" s="11"/>
      <c r="BM9707"/>
      <c r="BN9707"/>
      <c r="BO9707"/>
      <c r="BP9707"/>
      <c r="BQ9707"/>
      <c r="BR9707"/>
      <c r="BS9707"/>
      <c r="BT9707"/>
      <c r="BU9707"/>
    </row>
    <row r="9708" spans="2:73" x14ac:dyDescent="0.25">
      <c r="B9708" s="11"/>
      <c r="O9708" s="11"/>
      <c r="P9708" s="11"/>
      <c r="Q9708" s="11"/>
      <c r="U9708" s="11"/>
      <c r="BM9708"/>
      <c r="BN9708"/>
      <c r="BO9708"/>
      <c r="BP9708"/>
      <c r="BQ9708"/>
      <c r="BR9708"/>
      <c r="BS9708"/>
      <c r="BT9708"/>
      <c r="BU9708"/>
    </row>
    <row r="9709" spans="2:73" x14ac:dyDescent="0.25">
      <c r="B9709" s="11"/>
      <c r="O9709" s="11"/>
      <c r="P9709" s="11"/>
      <c r="U9709" s="11"/>
      <c r="BM9709"/>
      <c r="BN9709"/>
      <c r="BO9709"/>
      <c r="BP9709"/>
      <c r="BQ9709"/>
      <c r="BR9709"/>
      <c r="BS9709"/>
      <c r="BT9709"/>
      <c r="BU9709"/>
    </row>
    <row r="9710" spans="2:73" x14ac:dyDescent="0.25">
      <c r="B9710" s="11"/>
      <c r="O9710" s="11"/>
      <c r="P9710" s="11"/>
      <c r="U9710" s="11"/>
      <c r="BM9710"/>
      <c r="BN9710"/>
      <c r="BO9710"/>
      <c r="BP9710"/>
      <c r="BQ9710"/>
      <c r="BR9710"/>
      <c r="BS9710"/>
      <c r="BT9710"/>
      <c r="BU9710"/>
    </row>
    <row r="9711" spans="2:73" x14ac:dyDescent="0.25">
      <c r="B9711" s="11"/>
      <c r="O9711" s="11"/>
      <c r="P9711" s="11"/>
      <c r="U9711" s="11"/>
      <c r="BM9711"/>
      <c r="BN9711"/>
      <c r="BO9711"/>
      <c r="BP9711"/>
      <c r="BQ9711"/>
      <c r="BR9711"/>
      <c r="BS9711"/>
      <c r="BT9711"/>
      <c r="BU9711"/>
    </row>
    <row r="9712" spans="2:73" x14ac:dyDescent="0.25">
      <c r="B9712" s="11"/>
      <c r="O9712" s="11"/>
      <c r="P9712" s="11"/>
      <c r="Q9712" s="11"/>
      <c r="U9712" s="11"/>
      <c r="BM9712"/>
      <c r="BN9712"/>
      <c r="BO9712"/>
      <c r="BP9712"/>
      <c r="BQ9712"/>
      <c r="BR9712"/>
      <c r="BS9712"/>
      <c r="BT9712"/>
      <c r="BU9712"/>
    </row>
    <row r="9713" spans="2:73" x14ac:dyDescent="0.25">
      <c r="B9713" s="11"/>
      <c r="O9713" s="11"/>
      <c r="P9713" s="11"/>
      <c r="U9713" s="11"/>
      <c r="BM9713"/>
      <c r="BN9713"/>
      <c r="BO9713"/>
      <c r="BP9713"/>
      <c r="BQ9713"/>
      <c r="BR9713"/>
      <c r="BS9713"/>
      <c r="BT9713"/>
      <c r="BU9713"/>
    </row>
    <row r="9714" spans="2:73" x14ac:dyDescent="0.25">
      <c r="B9714" s="11"/>
      <c r="O9714" s="11"/>
      <c r="P9714" s="11"/>
      <c r="Q9714" s="11"/>
      <c r="U9714" s="11"/>
      <c r="BM9714"/>
      <c r="BN9714"/>
      <c r="BO9714"/>
      <c r="BP9714"/>
      <c r="BQ9714"/>
      <c r="BR9714"/>
      <c r="BS9714"/>
      <c r="BT9714"/>
      <c r="BU9714"/>
    </row>
    <row r="9715" spans="2:73" x14ac:dyDescent="0.25">
      <c r="B9715" s="11"/>
      <c r="O9715" s="11"/>
      <c r="P9715" s="11"/>
      <c r="Q9715" s="11"/>
      <c r="U9715" s="11"/>
      <c r="BM9715"/>
      <c r="BN9715"/>
      <c r="BO9715"/>
      <c r="BP9715"/>
      <c r="BQ9715"/>
      <c r="BR9715"/>
      <c r="BS9715"/>
      <c r="BT9715"/>
      <c r="BU9715"/>
    </row>
    <row r="9716" spans="2:73" x14ac:dyDescent="0.25">
      <c r="B9716" s="11"/>
      <c r="O9716" s="11"/>
      <c r="P9716" s="11"/>
      <c r="U9716" s="11"/>
      <c r="BM9716"/>
      <c r="BN9716"/>
      <c r="BO9716"/>
      <c r="BP9716"/>
      <c r="BQ9716"/>
      <c r="BR9716"/>
      <c r="BS9716"/>
      <c r="BT9716"/>
      <c r="BU9716"/>
    </row>
    <row r="9717" spans="2:73" x14ac:dyDescent="0.25">
      <c r="B9717" s="11"/>
      <c r="O9717" s="11"/>
      <c r="P9717" s="11"/>
      <c r="U9717" s="11"/>
      <c r="BM9717"/>
      <c r="BN9717"/>
      <c r="BO9717"/>
      <c r="BP9717"/>
      <c r="BQ9717"/>
      <c r="BR9717"/>
      <c r="BS9717"/>
      <c r="BT9717"/>
      <c r="BU9717"/>
    </row>
    <row r="9718" spans="2:73" x14ac:dyDescent="0.25">
      <c r="B9718" s="11"/>
      <c r="O9718" s="11"/>
      <c r="P9718" s="11"/>
      <c r="U9718" s="11"/>
      <c r="BM9718"/>
      <c r="BN9718"/>
      <c r="BO9718"/>
      <c r="BP9718"/>
      <c r="BQ9718"/>
      <c r="BR9718"/>
      <c r="BS9718"/>
      <c r="BT9718"/>
      <c r="BU9718"/>
    </row>
    <row r="9719" spans="2:73" x14ac:dyDescent="0.25">
      <c r="B9719" s="11"/>
      <c r="O9719" s="11"/>
      <c r="P9719" s="11"/>
      <c r="Q9719" s="11"/>
      <c r="U9719" s="11"/>
      <c r="BM9719"/>
      <c r="BN9719"/>
      <c r="BO9719"/>
      <c r="BP9719"/>
      <c r="BQ9719"/>
      <c r="BR9719"/>
      <c r="BS9719"/>
      <c r="BT9719"/>
      <c r="BU9719"/>
    </row>
    <row r="9720" spans="2:73" x14ac:dyDescent="0.25">
      <c r="B9720" s="11"/>
      <c r="O9720" s="11"/>
      <c r="P9720" s="11"/>
      <c r="U9720" s="11"/>
      <c r="BM9720"/>
      <c r="BN9720"/>
      <c r="BO9720"/>
      <c r="BP9720"/>
      <c r="BQ9720"/>
      <c r="BR9720"/>
      <c r="BS9720"/>
      <c r="BT9720"/>
      <c r="BU9720"/>
    </row>
    <row r="9721" spans="2:73" x14ac:dyDescent="0.25">
      <c r="B9721" s="11"/>
      <c r="O9721" s="11"/>
      <c r="P9721" s="11"/>
      <c r="U9721" s="11"/>
      <c r="BM9721"/>
      <c r="BN9721"/>
      <c r="BO9721"/>
      <c r="BP9721"/>
      <c r="BQ9721"/>
      <c r="BR9721"/>
      <c r="BS9721"/>
      <c r="BT9721"/>
      <c r="BU9721"/>
    </row>
    <row r="9722" spans="2:73" x14ac:dyDescent="0.25">
      <c r="B9722" s="11"/>
      <c r="O9722" s="11"/>
      <c r="P9722" s="11"/>
      <c r="Q9722" s="11"/>
      <c r="U9722" s="11"/>
      <c r="BM9722"/>
      <c r="BN9722"/>
      <c r="BO9722"/>
      <c r="BP9722"/>
      <c r="BQ9722"/>
      <c r="BR9722"/>
      <c r="BS9722"/>
      <c r="BT9722"/>
      <c r="BU9722"/>
    </row>
    <row r="9723" spans="2:73" x14ac:dyDescent="0.25">
      <c r="B9723" s="11"/>
      <c r="O9723" s="11"/>
      <c r="P9723" s="11"/>
      <c r="Q9723" s="11"/>
      <c r="U9723" s="11"/>
      <c r="BM9723"/>
      <c r="BN9723"/>
      <c r="BO9723"/>
      <c r="BP9723"/>
      <c r="BQ9723"/>
      <c r="BR9723"/>
      <c r="BS9723"/>
      <c r="BT9723"/>
      <c r="BU9723"/>
    </row>
    <row r="9724" spans="2:73" x14ac:dyDescent="0.25">
      <c r="B9724" s="11"/>
      <c r="O9724" s="11"/>
      <c r="P9724" s="11"/>
      <c r="Q9724" s="11"/>
      <c r="U9724" s="11"/>
      <c r="BM9724"/>
      <c r="BN9724"/>
      <c r="BO9724"/>
      <c r="BP9724"/>
      <c r="BQ9724"/>
      <c r="BR9724"/>
      <c r="BS9724"/>
      <c r="BT9724"/>
      <c r="BU9724"/>
    </row>
    <row r="9725" spans="2:73" x14ac:dyDescent="0.25">
      <c r="B9725" s="11"/>
      <c r="O9725" s="11"/>
      <c r="P9725" s="11"/>
      <c r="Q9725" s="11"/>
      <c r="U9725" s="11"/>
      <c r="BM9725"/>
      <c r="BN9725"/>
      <c r="BO9725"/>
      <c r="BP9725"/>
      <c r="BQ9725"/>
      <c r="BR9725"/>
      <c r="BS9725"/>
      <c r="BT9725"/>
      <c r="BU9725"/>
    </row>
    <row r="9726" spans="2:73" x14ac:dyDescent="0.25">
      <c r="B9726" s="11"/>
      <c r="O9726" s="11"/>
      <c r="P9726" s="11"/>
      <c r="Q9726" s="11"/>
      <c r="U9726" s="11"/>
      <c r="BM9726"/>
      <c r="BN9726"/>
      <c r="BO9726"/>
      <c r="BP9726"/>
      <c r="BQ9726"/>
      <c r="BR9726"/>
      <c r="BS9726"/>
      <c r="BT9726"/>
      <c r="BU9726"/>
    </row>
    <row r="9727" spans="2:73" x14ac:dyDescent="0.25">
      <c r="B9727" s="11"/>
      <c r="O9727" s="11"/>
      <c r="P9727" s="11"/>
      <c r="U9727" s="11"/>
      <c r="BM9727"/>
      <c r="BN9727"/>
      <c r="BO9727"/>
      <c r="BP9727"/>
      <c r="BQ9727"/>
      <c r="BR9727"/>
      <c r="BS9727"/>
      <c r="BT9727"/>
      <c r="BU9727"/>
    </row>
    <row r="9728" spans="2:73" x14ac:dyDescent="0.25">
      <c r="B9728" s="11"/>
      <c r="O9728" s="11"/>
      <c r="P9728" s="11"/>
      <c r="Q9728" s="11"/>
      <c r="U9728" s="11"/>
      <c r="BM9728"/>
      <c r="BN9728"/>
      <c r="BO9728"/>
      <c r="BP9728"/>
      <c r="BQ9728"/>
      <c r="BR9728"/>
      <c r="BS9728"/>
      <c r="BT9728"/>
      <c r="BU9728"/>
    </row>
    <row r="9729" spans="2:73" x14ac:dyDescent="0.25">
      <c r="B9729" s="11"/>
      <c r="O9729" s="11"/>
      <c r="P9729" s="11"/>
      <c r="Q9729" s="11"/>
      <c r="U9729" s="11"/>
      <c r="BM9729"/>
      <c r="BN9729"/>
      <c r="BO9729"/>
      <c r="BP9729"/>
      <c r="BQ9729"/>
      <c r="BR9729"/>
      <c r="BS9729"/>
      <c r="BT9729"/>
      <c r="BU9729"/>
    </row>
    <row r="9730" spans="2:73" x14ac:dyDescent="0.25">
      <c r="B9730" s="11"/>
      <c r="O9730" s="11"/>
      <c r="P9730" s="11"/>
      <c r="Q9730" s="11"/>
      <c r="U9730" s="11"/>
      <c r="BM9730"/>
      <c r="BN9730"/>
      <c r="BO9730"/>
      <c r="BP9730"/>
      <c r="BQ9730"/>
      <c r="BR9730"/>
      <c r="BS9730"/>
      <c r="BT9730"/>
      <c r="BU9730"/>
    </row>
    <row r="9731" spans="2:73" x14ac:dyDescent="0.25">
      <c r="B9731" s="11"/>
      <c r="O9731" s="11"/>
      <c r="P9731" s="11"/>
      <c r="Q9731" s="11"/>
      <c r="U9731" s="11"/>
      <c r="BM9731"/>
      <c r="BN9731"/>
      <c r="BO9731"/>
      <c r="BP9731"/>
      <c r="BQ9731"/>
      <c r="BR9731"/>
      <c r="BS9731"/>
      <c r="BT9731"/>
      <c r="BU9731"/>
    </row>
    <row r="9732" spans="2:73" x14ac:dyDescent="0.25">
      <c r="B9732" s="11"/>
      <c r="O9732" s="11"/>
      <c r="P9732" s="11"/>
      <c r="U9732" s="11"/>
      <c r="BM9732"/>
      <c r="BN9732"/>
      <c r="BO9732"/>
      <c r="BP9732"/>
      <c r="BQ9732"/>
      <c r="BR9732"/>
      <c r="BS9732"/>
      <c r="BT9732"/>
      <c r="BU9732"/>
    </row>
    <row r="9733" spans="2:73" x14ac:dyDescent="0.25">
      <c r="B9733" s="11"/>
      <c r="O9733" s="11"/>
      <c r="P9733" s="11"/>
      <c r="Q9733" s="11"/>
      <c r="U9733" s="11"/>
      <c r="BM9733"/>
      <c r="BN9733"/>
      <c r="BO9733"/>
      <c r="BP9733"/>
      <c r="BQ9733"/>
      <c r="BR9733"/>
      <c r="BS9733"/>
      <c r="BT9733"/>
      <c r="BU9733"/>
    </row>
    <row r="9734" spans="2:73" x14ac:dyDescent="0.25">
      <c r="B9734" s="11"/>
      <c r="O9734" s="11"/>
      <c r="P9734" s="11"/>
      <c r="Q9734" s="11"/>
      <c r="U9734" s="11"/>
      <c r="BM9734"/>
      <c r="BN9734"/>
      <c r="BO9734"/>
      <c r="BP9734"/>
      <c r="BQ9734"/>
      <c r="BR9734"/>
      <c r="BS9734"/>
      <c r="BT9734"/>
      <c r="BU9734"/>
    </row>
    <row r="9735" spans="2:73" x14ac:dyDescent="0.25">
      <c r="B9735" s="11"/>
      <c r="O9735" s="11"/>
      <c r="P9735" s="11"/>
      <c r="Q9735" s="11"/>
      <c r="U9735" s="11"/>
      <c r="BM9735"/>
      <c r="BN9735"/>
      <c r="BO9735"/>
      <c r="BP9735"/>
      <c r="BQ9735"/>
      <c r="BR9735"/>
      <c r="BS9735"/>
      <c r="BT9735"/>
      <c r="BU9735"/>
    </row>
    <row r="9736" spans="2:73" x14ac:dyDescent="0.25">
      <c r="B9736" s="11"/>
      <c r="O9736" s="11"/>
      <c r="P9736" s="11"/>
      <c r="U9736" s="11"/>
      <c r="BM9736"/>
      <c r="BN9736"/>
      <c r="BO9736"/>
      <c r="BP9736"/>
      <c r="BQ9736"/>
      <c r="BR9736"/>
      <c r="BS9736"/>
      <c r="BT9736"/>
      <c r="BU9736"/>
    </row>
    <row r="9737" spans="2:73" x14ac:dyDescent="0.25">
      <c r="B9737" s="11"/>
      <c r="O9737" s="11"/>
      <c r="P9737" s="11"/>
      <c r="Q9737" s="11"/>
      <c r="U9737" s="11"/>
      <c r="BM9737"/>
      <c r="BN9737"/>
      <c r="BO9737"/>
      <c r="BP9737"/>
      <c r="BQ9737"/>
      <c r="BR9737"/>
      <c r="BS9737"/>
      <c r="BT9737"/>
      <c r="BU9737"/>
    </row>
    <row r="9738" spans="2:73" x14ac:dyDescent="0.25">
      <c r="B9738" s="11"/>
      <c r="O9738" s="11"/>
      <c r="P9738" s="11"/>
      <c r="Q9738" s="11"/>
      <c r="U9738" s="11"/>
      <c r="BM9738"/>
      <c r="BN9738"/>
      <c r="BO9738"/>
      <c r="BP9738"/>
      <c r="BQ9738"/>
      <c r="BR9738"/>
      <c r="BS9738"/>
      <c r="BT9738"/>
      <c r="BU9738"/>
    </row>
    <row r="9739" spans="2:73" x14ac:dyDescent="0.25">
      <c r="B9739" s="11"/>
      <c r="O9739" s="11"/>
      <c r="P9739" s="11"/>
      <c r="Q9739" s="11"/>
      <c r="U9739" s="11"/>
      <c r="BM9739"/>
      <c r="BN9739"/>
      <c r="BO9739"/>
      <c r="BP9739"/>
      <c r="BQ9739"/>
      <c r="BR9739"/>
      <c r="BS9739"/>
      <c r="BT9739"/>
      <c r="BU9739"/>
    </row>
    <row r="9740" spans="2:73" x14ac:dyDescent="0.25">
      <c r="B9740" s="11"/>
      <c r="O9740" s="11"/>
      <c r="P9740" s="11"/>
      <c r="Q9740" s="11"/>
      <c r="U9740" s="11"/>
      <c r="BM9740"/>
      <c r="BN9740"/>
      <c r="BO9740"/>
      <c r="BP9740"/>
      <c r="BQ9740"/>
      <c r="BR9740"/>
      <c r="BS9740"/>
      <c r="BT9740"/>
      <c r="BU9740"/>
    </row>
    <row r="9741" spans="2:73" x14ac:dyDescent="0.25">
      <c r="B9741" s="11"/>
      <c r="O9741" s="11"/>
      <c r="P9741" s="11"/>
      <c r="Q9741" s="11"/>
      <c r="U9741" s="11"/>
      <c r="V9741" s="11"/>
      <c r="BM9741"/>
      <c r="BN9741"/>
      <c r="BO9741"/>
      <c r="BP9741"/>
      <c r="BQ9741"/>
      <c r="BR9741"/>
      <c r="BS9741"/>
      <c r="BT9741"/>
      <c r="BU9741"/>
    </row>
    <row r="9742" spans="2:73" x14ac:dyDescent="0.25">
      <c r="B9742" s="11"/>
      <c r="O9742" s="11"/>
      <c r="P9742" s="11"/>
      <c r="Q9742" s="11"/>
      <c r="U9742" s="11"/>
      <c r="BM9742"/>
      <c r="BN9742"/>
      <c r="BO9742"/>
      <c r="BP9742"/>
      <c r="BQ9742"/>
      <c r="BR9742"/>
      <c r="BS9742"/>
      <c r="BT9742"/>
      <c r="BU9742"/>
    </row>
    <row r="9743" spans="2:73" x14ac:dyDescent="0.25">
      <c r="B9743" s="11"/>
      <c r="O9743" s="11"/>
      <c r="P9743" s="11"/>
      <c r="Q9743" s="11"/>
      <c r="U9743" s="11"/>
      <c r="BM9743"/>
      <c r="BN9743"/>
      <c r="BO9743"/>
      <c r="BP9743"/>
      <c r="BQ9743"/>
      <c r="BR9743"/>
      <c r="BS9743"/>
      <c r="BT9743"/>
      <c r="BU9743"/>
    </row>
    <row r="9744" spans="2:73" x14ac:dyDescent="0.25">
      <c r="B9744" s="11"/>
      <c r="O9744" s="11"/>
      <c r="P9744" s="11"/>
      <c r="U9744" s="11"/>
      <c r="BM9744"/>
      <c r="BN9744"/>
      <c r="BO9744"/>
      <c r="BP9744"/>
      <c r="BQ9744"/>
      <c r="BR9744"/>
      <c r="BS9744"/>
      <c r="BT9744"/>
      <c r="BU9744"/>
    </row>
    <row r="9745" spans="2:73" x14ac:dyDescent="0.25">
      <c r="B9745" s="11"/>
      <c r="O9745" s="11"/>
      <c r="P9745" s="11"/>
      <c r="Q9745" s="11"/>
      <c r="U9745" s="11"/>
      <c r="BM9745"/>
      <c r="BN9745"/>
      <c r="BO9745"/>
      <c r="BP9745"/>
      <c r="BQ9745"/>
      <c r="BR9745"/>
      <c r="BS9745"/>
      <c r="BT9745"/>
      <c r="BU9745"/>
    </row>
    <row r="9746" spans="2:73" x14ac:dyDescent="0.25">
      <c r="B9746" s="11"/>
      <c r="O9746" s="11"/>
      <c r="P9746" s="11"/>
      <c r="Q9746" s="11"/>
      <c r="U9746" s="11"/>
      <c r="BM9746"/>
      <c r="BN9746"/>
      <c r="BO9746"/>
      <c r="BP9746"/>
      <c r="BQ9746"/>
      <c r="BR9746"/>
      <c r="BS9746"/>
      <c r="BT9746"/>
      <c r="BU9746"/>
    </row>
    <row r="9747" spans="2:73" x14ac:dyDescent="0.25">
      <c r="B9747" s="11"/>
      <c r="O9747" s="11"/>
      <c r="P9747" s="11"/>
      <c r="Q9747" s="11"/>
      <c r="U9747" s="11"/>
      <c r="BM9747"/>
      <c r="BN9747"/>
      <c r="BO9747"/>
      <c r="BP9747"/>
      <c r="BQ9747"/>
      <c r="BR9747"/>
      <c r="BS9747"/>
      <c r="BT9747"/>
      <c r="BU9747"/>
    </row>
    <row r="9748" spans="2:73" x14ac:dyDescent="0.25">
      <c r="B9748" s="11"/>
      <c r="O9748" s="11"/>
      <c r="P9748" s="11"/>
      <c r="U9748" s="11"/>
      <c r="BM9748"/>
      <c r="BN9748"/>
      <c r="BO9748"/>
      <c r="BP9748"/>
      <c r="BQ9748"/>
      <c r="BR9748"/>
      <c r="BS9748"/>
      <c r="BT9748"/>
      <c r="BU9748"/>
    </row>
    <row r="9749" spans="2:73" x14ac:dyDescent="0.25">
      <c r="B9749" s="11"/>
      <c r="O9749" s="11"/>
      <c r="P9749" s="11"/>
      <c r="U9749" s="11"/>
      <c r="BM9749"/>
      <c r="BN9749"/>
      <c r="BO9749"/>
      <c r="BP9749"/>
      <c r="BQ9749"/>
      <c r="BR9749"/>
      <c r="BS9749"/>
      <c r="BT9749"/>
      <c r="BU9749"/>
    </row>
    <row r="9750" spans="2:73" x14ac:dyDescent="0.25">
      <c r="B9750" s="11"/>
      <c r="O9750" s="11"/>
      <c r="P9750" s="11"/>
      <c r="Q9750" s="11"/>
      <c r="U9750" s="11"/>
      <c r="BM9750"/>
      <c r="BN9750"/>
      <c r="BO9750"/>
      <c r="BP9750"/>
      <c r="BQ9750"/>
      <c r="BR9750"/>
      <c r="BS9750"/>
      <c r="BT9750"/>
      <c r="BU9750"/>
    </row>
    <row r="9751" spans="2:73" x14ac:dyDescent="0.25">
      <c r="B9751" s="11"/>
      <c r="O9751" s="11"/>
      <c r="P9751" s="11"/>
      <c r="Q9751" s="11"/>
      <c r="U9751" s="11"/>
      <c r="BM9751"/>
      <c r="BN9751"/>
      <c r="BO9751"/>
      <c r="BP9751"/>
      <c r="BQ9751"/>
      <c r="BR9751"/>
      <c r="BS9751"/>
      <c r="BT9751"/>
      <c r="BU9751"/>
    </row>
    <row r="9752" spans="2:73" x14ac:dyDescent="0.25">
      <c r="B9752" s="11"/>
      <c r="O9752" s="11"/>
      <c r="P9752" s="11"/>
      <c r="Q9752" s="11"/>
      <c r="U9752" s="11"/>
      <c r="BM9752"/>
      <c r="BN9752"/>
      <c r="BO9752"/>
      <c r="BP9752"/>
      <c r="BQ9752"/>
      <c r="BR9752"/>
      <c r="BS9752"/>
      <c r="BT9752"/>
      <c r="BU9752"/>
    </row>
    <row r="9753" spans="2:73" x14ac:dyDescent="0.25">
      <c r="B9753" s="11"/>
      <c r="O9753" s="11"/>
      <c r="P9753" s="11"/>
      <c r="Q9753" s="11"/>
      <c r="U9753" s="11"/>
      <c r="BM9753"/>
      <c r="BN9753"/>
      <c r="BO9753"/>
      <c r="BP9753"/>
      <c r="BQ9753"/>
      <c r="BR9753"/>
      <c r="BS9753"/>
      <c r="BT9753"/>
      <c r="BU9753"/>
    </row>
    <row r="9754" spans="2:73" x14ac:dyDescent="0.25">
      <c r="B9754" s="11"/>
      <c r="O9754" s="11"/>
      <c r="P9754" s="11"/>
      <c r="U9754" s="11"/>
      <c r="BM9754"/>
      <c r="BN9754"/>
      <c r="BO9754"/>
      <c r="BP9754"/>
      <c r="BQ9754"/>
      <c r="BR9754"/>
      <c r="BS9754"/>
      <c r="BT9754"/>
      <c r="BU9754"/>
    </row>
    <row r="9755" spans="2:73" x14ac:dyDescent="0.25">
      <c r="B9755" s="11"/>
      <c r="O9755" s="11"/>
      <c r="P9755" s="11"/>
      <c r="Q9755" s="11"/>
      <c r="U9755" s="11"/>
      <c r="BM9755"/>
      <c r="BN9755"/>
      <c r="BO9755"/>
      <c r="BP9755"/>
      <c r="BQ9755"/>
      <c r="BR9755"/>
      <c r="BS9755"/>
      <c r="BT9755"/>
      <c r="BU9755"/>
    </row>
    <row r="9756" spans="2:73" x14ac:dyDescent="0.25">
      <c r="B9756" s="11"/>
      <c r="O9756" s="11"/>
      <c r="P9756" s="11"/>
      <c r="Q9756" s="11"/>
      <c r="U9756" s="11"/>
      <c r="BM9756"/>
      <c r="BN9756"/>
      <c r="BO9756"/>
      <c r="BP9756"/>
      <c r="BQ9756"/>
      <c r="BR9756"/>
      <c r="BS9756"/>
      <c r="BT9756"/>
      <c r="BU9756"/>
    </row>
    <row r="9757" spans="2:73" x14ac:dyDescent="0.25">
      <c r="B9757" s="11"/>
      <c r="O9757" s="11"/>
      <c r="P9757" s="11"/>
      <c r="Q9757" s="11"/>
      <c r="U9757" s="11"/>
      <c r="BM9757"/>
      <c r="BN9757"/>
      <c r="BO9757"/>
      <c r="BP9757"/>
      <c r="BQ9757"/>
      <c r="BR9757"/>
      <c r="BS9757"/>
      <c r="BT9757"/>
      <c r="BU9757"/>
    </row>
    <row r="9758" spans="2:73" x14ac:dyDescent="0.25">
      <c r="B9758" s="11"/>
      <c r="O9758" s="11"/>
      <c r="P9758" s="11"/>
      <c r="U9758" s="11"/>
      <c r="BM9758"/>
      <c r="BN9758"/>
      <c r="BO9758"/>
      <c r="BP9758"/>
      <c r="BQ9758"/>
      <c r="BR9758"/>
      <c r="BS9758"/>
      <c r="BT9758"/>
      <c r="BU9758"/>
    </row>
    <row r="9759" spans="2:73" x14ac:dyDescent="0.25">
      <c r="B9759" s="11"/>
      <c r="O9759" s="11"/>
      <c r="P9759" s="11"/>
      <c r="Q9759" s="11"/>
      <c r="U9759" s="11"/>
      <c r="BM9759"/>
      <c r="BN9759"/>
      <c r="BO9759"/>
      <c r="BP9759"/>
      <c r="BQ9759"/>
      <c r="BR9759"/>
      <c r="BS9759"/>
      <c r="BT9759"/>
      <c r="BU9759"/>
    </row>
    <row r="9760" spans="2:73" x14ac:dyDescent="0.25">
      <c r="B9760" s="11"/>
      <c r="O9760" s="11"/>
      <c r="P9760" s="11"/>
      <c r="Q9760" s="11"/>
      <c r="U9760" s="11"/>
      <c r="BM9760"/>
      <c r="BN9760"/>
      <c r="BO9760"/>
      <c r="BP9760"/>
      <c r="BQ9760"/>
      <c r="BR9760"/>
      <c r="BS9760"/>
      <c r="BT9760"/>
      <c r="BU9760"/>
    </row>
    <row r="9761" spans="2:73" x14ac:dyDescent="0.25">
      <c r="B9761" s="11"/>
      <c r="O9761" s="11"/>
      <c r="P9761" s="11"/>
      <c r="U9761" s="11"/>
      <c r="BM9761"/>
      <c r="BN9761"/>
      <c r="BO9761"/>
      <c r="BP9761"/>
      <c r="BQ9761"/>
      <c r="BR9761"/>
      <c r="BS9761"/>
      <c r="BT9761"/>
      <c r="BU9761"/>
    </row>
    <row r="9762" spans="2:73" x14ac:dyDescent="0.25">
      <c r="B9762" s="11"/>
      <c r="O9762" s="11"/>
      <c r="P9762" s="11"/>
      <c r="U9762" s="11"/>
      <c r="BM9762"/>
      <c r="BN9762"/>
      <c r="BO9762"/>
      <c r="BP9762"/>
      <c r="BQ9762"/>
      <c r="BR9762"/>
      <c r="BS9762"/>
      <c r="BT9762"/>
      <c r="BU9762"/>
    </row>
    <row r="9763" spans="2:73" x14ac:dyDescent="0.25">
      <c r="B9763" s="11"/>
      <c r="O9763" s="11"/>
      <c r="P9763" s="11"/>
      <c r="Q9763" s="11"/>
      <c r="U9763" s="11"/>
      <c r="BM9763"/>
      <c r="BN9763"/>
      <c r="BO9763"/>
      <c r="BP9763"/>
      <c r="BQ9763"/>
      <c r="BR9763"/>
      <c r="BS9763"/>
      <c r="BT9763"/>
      <c r="BU9763"/>
    </row>
    <row r="9764" spans="2:73" x14ac:dyDescent="0.25">
      <c r="B9764" s="11"/>
      <c r="O9764" s="11"/>
      <c r="P9764" s="11"/>
      <c r="U9764" s="11"/>
      <c r="BM9764"/>
      <c r="BN9764"/>
      <c r="BO9764"/>
      <c r="BP9764"/>
      <c r="BQ9764"/>
      <c r="BR9764"/>
      <c r="BS9764"/>
      <c r="BT9764"/>
      <c r="BU9764"/>
    </row>
    <row r="9765" spans="2:73" x14ac:dyDescent="0.25">
      <c r="B9765" s="11"/>
      <c r="O9765" s="11"/>
      <c r="P9765" s="11"/>
      <c r="Q9765" s="11"/>
      <c r="U9765" s="11"/>
      <c r="BM9765"/>
      <c r="BN9765"/>
      <c r="BO9765"/>
      <c r="BP9765"/>
      <c r="BQ9765"/>
      <c r="BR9765"/>
      <c r="BS9765"/>
      <c r="BT9765"/>
      <c r="BU9765"/>
    </row>
    <row r="9766" spans="2:73" x14ac:dyDescent="0.25">
      <c r="B9766" s="11"/>
      <c r="O9766" s="11"/>
      <c r="P9766" s="11"/>
      <c r="U9766" s="11"/>
      <c r="BM9766"/>
      <c r="BN9766"/>
      <c r="BO9766"/>
      <c r="BP9766"/>
      <c r="BQ9766"/>
      <c r="BR9766"/>
      <c r="BS9766"/>
      <c r="BT9766"/>
      <c r="BU9766"/>
    </row>
    <row r="9767" spans="2:73" x14ac:dyDescent="0.25">
      <c r="B9767" s="11"/>
      <c r="O9767" s="11"/>
      <c r="P9767" s="11"/>
      <c r="Q9767" s="11"/>
      <c r="U9767" s="11"/>
      <c r="BM9767"/>
      <c r="BN9767"/>
      <c r="BO9767"/>
      <c r="BP9767"/>
      <c r="BQ9767"/>
      <c r="BR9767"/>
      <c r="BS9767"/>
      <c r="BT9767"/>
      <c r="BU9767"/>
    </row>
    <row r="9768" spans="2:73" x14ac:dyDescent="0.25">
      <c r="B9768" s="11"/>
      <c r="O9768" s="11"/>
      <c r="P9768" s="11"/>
      <c r="U9768" s="11"/>
      <c r="BM9768"/>
      <c r="BN9768"/>
      <c r="BO9768"/>
      <c r="BP9768"/>
      <c r="BQ9768"/>
      <c r="BR9768"/>
      <c r="BS9768"/>
      <c r="BT9768"/>
      <c r="BU9768"/>
    </row>
    <row r="9769" spans="2:73" x14ac:dyDescent="0.25">
      <c r="B9769" s="11"/>
      <c r="O9769" s="11"/>
      <c r="P9769" s="11"/>
      <c r="Q9769" s="11"/>
      <c r="U9769" s="11"/>
      <c r="BM9769"/>
      <c r="BN9769"/>
      <c r="BO9769"/>
      <c r="BP9769"/>
      <c r="BQ9769"/>
      <c r="BR9769"/>
      <c r="BS9769"/>
      <c r="BT9769"/>
      <c r="BU9769"/>
    </row>
    <row r="9770" spans="2:73" x14ac:dyDescent="0.25">
      <c r="B9770" s="11"/>
      <c r="O9770" s="11"/>
      <c r="P9770" s="11"/>
      <c r="Q9770" s="11"/>
      <c r="U9770" s="11"/>
      <c r="BM9770"/>
      <c r="BN9770"/>
      <c r="BO9770"/>
      <c r="BP9770"/>
      <c r="BQ9770"/>
      <c r="BR9770"/>
      <c r="BS9770"/>
      <c r="BT9770"/>
      <c r="BU9770"/>
    </row>
    <row r="9771" spans="2:73" x14ac:dyDescent="0.25">
      <c r="B9771" s="11"/>
      <c r="O9771" s="11"/>
      <c r="P9771" s="11"/>
      <c r="Q9771" s="11"/>
      <c r="U9771" s="11"/>
      <c r="BM9771"/>
      <c r="BN9771"/>
      <c r="BO9771"/>
      <c r="BP9771"/>
      <c r="BQ9771"/>
      <c r="BR9771"/>
      <c r="BS9771"/>
      <c r="BT9771"/>
      <c r="BU9771"/>
    </row>
    <row r="9772" spans="2:73" x14ac:dyDescent="0.25">
      <c r="B9772" s="11"/>
      <c r="O9772" s="11"/>
      <c r="P9772" s="11"/>
      <c r="Q9772" s="11"/>
      <c r="U9772" s="11"/>
      <c r="BM9772"/>
      <c r="BN9772"/>
      <c r="BO9772"/>
      <c r="BP9772"/>
      <c r="BQ9772"/>
      <c r="BR9772"/>
      <c r="BS9772"/>
      <c r="BT9772"/>
      <c r="BU9772"/>
    </row>
    <row r="9773" spans="2:73" x14ac:dyDescent="0.25">
      <c r="B9773" s="11"/>
      <c r="O9773" s="11"/>
      <c r="P9773" s="11"/>
      <c r="Q9773" s="11"/>
      <c r="U9773" s="11"/>
      <c r="BM9773"/>
      <c r="BN9773"/>
      <c r="BO9773"/>
      <c r="BP9773"/>
      <c r="BQ9773"/>
      <c r="BR9773"/>
      <c r="BS9773"/>
      <c r="BT9773"/>
      <c r="BU9773"/>
    </row>
    <row r="9774" spans="2:73" x14ac:dyDescent="0.25">
      <c r="B9774" s="11"/>
      <c r="O9774" s="11"/>
      <c r="P9774" s="11"/>
      <c r="Q9774" s="11"/>
      <c r="U9774" s="11"/>
      <c r="BM9774"/>
      <c r="BN9774"/>
      <c r="BO9774"/>
      <c r="BP9774"/>
      <c r="BQ9774"/>
      <c r="BR9774"/>
      <c r="BS9774"/>
      <c r="BT9774"/>
      <c r="BU9774"/>
    </row>
    <row r="9775" spans="2:73" x14ac:dyDescent="0.25">
      <c r="B9775" s="11"/>
      <c r="O9775" s="11"/>
      <c r="P9775" s="11"/>
      <c r="Q9775" s="11"/>
      <c r="U9775" s="11"/>
      <c r="BM9775"/>
      <c r="BN9775"/>
      <c r="BO9775"/>
      <c r="BP9775"/>
      <c r="BQ9775"/>
      <c r="BR9775"/>
      <c r="BS9775"/>
      <c r="BT9775"/>
      <c r="BU9775"/>
    </row>
    <row r="9776" spans="2:73" x14ac:dyDescent="0.25">
      <c r="B9776" s="11"/>
      <c r="O9776" s="11"/>
      <c r="P9776" s="11"/>
      <c r="Q9776" s="11"/>
      <c r="U9776" s="11"/>
      <c r="BM9776"/>
      <c r="BN9776"/>
      <c r="BO9776"/>
      <c r="BP9776"/>
      <c r="BQ9776"/>
      <c r="BR9776"/>
      <c r="BS9776"/>
      <c r="BT9776"/>
      <c r="BU9776"/>
    </row>
    <row r="9777" spans="2:73" x14ac:dyDescent="0.25">
      <c r="B9777" s="11"/>
      <c r="O9777" s="11"/>
      <c r="P9777" s="11"/>
      <c r="Q9777" s="11"/>
      <c r="U9777" s="11"/>
      <c r="BM9777"/>
      <c r="BN9777"/>
      <c r="BO9777"/>
      <c r="BP9777"/>
      <c r="BQ9777"/>
      <c r="BR9777"/>
      <c r="BS9777"/>
      <c r="BT9777"/>
      <c r="BU9777"/>
    </row>
    <row r="9778" spans="2:73" x14ac:dyDescent="0.25">
      <c r="B9778" s="11"/>
      <c r="O9778" s="11"/>
      <c r="P9778" s="11"/>
      <c r="Q9778" s="11"/>
      <c r="U9778" s="11"/>
      <c r="BM9778"/>
      <c r="BN9778"/>
      <c r="BO9778"/>
      <c r="BP9778"/>
      <c r="BQ9778"/>
      <c r="BR9778"/>
      <c r="BS9778"/>
      <c r="BT9778"/>
      <c r="BU9778"/>
    </row>
    <row r="9779" spans="2:73" x14ac:dyDescent="0.25">
      <c r="B9779" s="11"/>
      <c r="O9779" s="11"/>
      <c r="P9779" s="11"/>
      <c r="U9779" s="11"/>
      <c r="BM9779"/>
      <c r="BN9779"/>
      <c r="BO9779"/>
      <c r="BP9779"/>
      <c r="BQ9779"/>
      <c r="BR9779"/>
      <c r="BS9779"/>
      <c r="BT9779"/>
      <c r="BU9779"/>
    </row>
    <row r="9780" spans="2:73" x14ac:dyDescent="0.25">
      <c r="B9780" s="11"/>
      <c r="O9780" s="11"/>
      <c r="P9780" s="11"/>
      <c r="Q9780" s="11"/>
      <c r="U9780" s="11"/>
      <c r="BM9780"/>
      <c r="BN9780"/>
      <c r="BO9780"/>
      <c r="BP9780"/>
      <c r="BQ9780"/>
      <c r="BR9780"/>
      <c r="BS9780"/>
      <c r="BT9780"/>
      <c r="BU9780"/>
    </row>
    <row r="9781" spans="2:73" x14ac:dyDescent="0.25">
      <c r="B9781" s="11"/>
      <c r="F9781" s="11"/>
      <c r="O9781" s="11"/>
      <c r="P9781" s="11"/>
      <c r="U9781" s="11"/>
      <c r="BM9781"/>
      <c r="BN9781"/>
      <c r="BO9781"/>
      <c r="BP9781"/>
      <c r="BQ9781"/>
      <c r="BR9781"/>
      <c r="BS9781"/>
      <c r="BT9781"/>
      <c r="BU9781"/>
    </row>
    <row r="9782" spans="2:73" x14ac:dyDescent="0.25">
      <c r="B9782" s="11"/>
      <c r="O9782" s="11"/>
      <c r="P9782" s="11"/>
      <c r="Q9782" s="11"/>
      <c r="U9782" s="11"/>
      <c r="BM9782"/>
      <c r="BN9782"/>
      <c r="BO9782"/>
      <c r="BP9782"/>
      <c r="BQ9782"/>
      <c r="BR9782"/>
      <c r="BS9782"/>
      <c r="BT9782"/>
      <c r="BU9782"/>
    </row>
    <row r="9783" spans="2:73" x14ac:dyDescent="0.25">
      <c r="B9783" s="11"/>
      <c r="O9783" s="11"/>
      <c r="P9783" s="11"/>
      <c r="Q9783" s="11"/>
      <c r="U9783" s="11"/>
      <c r="BM9783"/>
      <c r="BN9783"/>
      <c r="BO9783"/>
      <c r="BP9783"/>
      <c r="BQ9783"/>
      <c r="BR9783"/>
      <c r="BS9783"/>
      <c r="BT9783"/>
      <c r="BU9783"/>
    </row>
    <row r="9784" spans="2:73" x14ac:dyDescent="0.25">
      <c r="B9784" s="11"/>
      <c r="O9784" s="11"/>
      <c r="P9784" s="11"/>
      <c r="Q9784" s="11"/>
      <c r="U9784" s="11"/>
      <c r="BM9784"/>
      <c r="BN9784"/>
      <c r="BO9784"/>
      <c r="BP9784"/>
      <c r="BQ9784"/>
      <c r="BR9784"/>
      <c r="BS9784"/>
      <c r="BT9784"/>
      <c r="BU9784"/>
    </row>
    <row r="9785" spans="2:73" x14ac:dyDescent="0.25">
      <c r="B9785" s="11"/>
      <c r="O9785" s="11"/>
      <c r="P9785" s="11"/>
      <c r="Q9785" s="11"/>
      <c r="U9785" s="11"/>
      <c r="BM9785"/>
      <c r="BN9785"/>
      <c r="BO9785"/>
      <c r="BP9785"/>
      <c r="BQ9785"/>
      <c r="BR9785"/>
      <c r="BS9785"/>
      <c r="BT9785"/>
      <c r="BU9785"/>
    </row>
    <row r="9786" spans="2:73" x14ac:dyDescent="0.25">
      <c r="B9786" s="11"/>
      <c r="O9786" s="11"/>
      <c r="P9786" s="11"/>
      <c r="Q9786" s="11"/>
      <c r="U9786" s="11"/>
      <c r="BM9786"/>
      <c r="BN9786"/>
      <c r="BO9786"/>
      <c r="BP9786"/>
      <c r="BQ9786"/>
      <c r="BR9786"/>
      <c r="BS9786"/>
      <c r="BT9786"/>
      <c r="BU9786"/>
    </row>
    <row r="9787" spans="2:73" x14ac:dyDescent="0.25">
      <c r="B9787" s="11"/>
      <c r="O9787" s="11"/>
      <c r="P9787" s="11"/>
      <c r="Q9787" s="11"/>
      <c r="U9787" s="11"/>
      <c r="BM9787"/>
      <c r="BN9787"/>
      <c r="BO9787"/>
      <c r="BP9787"/>
      <c r="BQ9787"/>
      <c r="BR9787"/>
      <c r="BS9787"/>
      <c r="BT9787"/>
      <c r="BU9787"/>
    </row>
    <row r="9788" spans="2:73" x14ac:dyDescent="0.25">
      <c r="B9788" s="11"/>
      <c r="O9788" s="11"/>
      <c r="P9788" s="11"/>
      <c r="Q9788" s="11"/>
      <c r="U9788" s="11"/>
      <c r="BM9788"/>
      <c r="BN9788"/>
      <c r="BO9788"/>
      <c r="BP9788"/>
      <c r="BQ9788"/>
      <c r="BR9788"/>
      <c r="BS9788"/>
      <c r="BT9788"/>
      <c r="BU9788"/>
    </row>
    <row r="9789" spans="2:73" x14ac:dyDescent="0.25">
      <c r="B9789" s="11"/>
      <c r="O9789" s="11"/>
      <c r="P9789" s="11"/>
      <c r="Q9789" s="11"/>
      <c r="U9789" s="11"/>
      <c r="BM9789"/>
      <c r="BN9789"/>
      <c r="BO9789"/>
      <c r="BP9789"/>
      <c r="BQ9789"/>
      <c r="BR9789"/>
      <c r="BS9789"/>
      <c r="BT9789"/>
      <c r="BU9789"/>
    </row>
    <row r="9790" spans="2:73" x14ac:dyDescent="0.25">
      <c r="B9790" s="11"/>
      <c r="O9790" s="11"/>
      <c r="P9790" s="11"/>
      <c r="Q9790" s="11"/>
      <c r="U9790" s="11"/>
      <c r="BM9790"/>
      <c r="BN9790"/>
      <c r="BO9790"/>
      <c r="BP9790"/>
      <c r="BQ9790"/>
      <c r="BR9790"/>
      <c r="BS9790"/>
      <c r="BT9790"/>
      <c r="BU9790"/>
    </row>
    <row r="9791" spans="2:73" x14ac:dyDescent="0.25">
      <c r="B9791" s="11"/>
      <c r="O9791" s="11"/>
      <c r="P9791" s="11"/>
      <c r="U9791" s="11"/>
      <c r="BM9791"/>
      <c r="BN9791"/>
      <c r="BO9791"/>
      <c r="BP9791"/>
      <c r="BQ9791"/>
      <c r="BR9791"/>
      <c r="BS9791"/>
      <c r="BT9791"/>
      <c r="BU9791"/>
    </row>
    <row r="9792" spans="2:73" x14ac:dyDescent="0.25">
      <c r="B9792" s="11"/>
      <c r="O9792" s="11"/>
      <c r="P9792" s="11"/>
      <c r="Q9792" s="11"/>
      <c r="U9792" s="11"/>
      <c r="BM9792"/>
      <c r="BN9792"/>
      <c r="BO9792"/>
      <c r="BP9792"/>
      <c r="BQ9792"/>
      <c r="BR9792"/>
      <c r="BS9792"/>
      <c r="BT9792"/>
      <c r="BU9792"/>
    </row>
    <row r="9793" spans="2:73" x14ac:dyDescent="0.25">
      <c r="B9793" s="11"/>
      <c r="O9793" s="11"/>
      <c r="P9793" s="11"/>
      <c r="Q9793" s="11"/>
      <c r="U9793" s="11"/>
      <c r="BM9793"/>
      <c r="BN9793"/>
      <c r="BO9793"/>
      <c r="BP9793"/>
      <c r="BQ9793"/>
      <c r="BR9793"/>
      <c r="BS9793"/>
      <c r="BT9793"/>
      <c r="BU9793"/>
    </row>
    <row r="9794" spans="2:73" x14ac:dyDescent="0.25">
      <c r="B9794" s="11"/>
      <c r="O9794" s="11"/>
      <c r="P9794" s="11"/>
      <c r="U9794" s="11"/>
      <c r="BM9794"/>
      <c r="BN9794"/>
      <c r="BO9794"/>
      <c r="BP9794"/>
      <c r="BQ9794"/>
      <c r="BR9794"/>
      <c r="BS9794"/>
      <c r="BT9794"/>
      <c r="BU9794"/>
    </row>
    <row r="9795" spans="2:73" x14ac:dyDescent="0.25">
      <c r="B9795" s="11"/>
      <c r="O9795" s="11"/>
      <c r="P9795" s="11"/>
      <c r="U9795" s="11"/>
      <c r="BM9795"/>
      <c r="BN9795"/>
      <c r="BO9795"/>
      <c r="BP9795"/>
      <c r="BQ9795"/>
      <c r="BR9795"/>
      <c r="BS9795"/>
      <c r="BT9795"/>
      <c r="BU9795"/>
    </row>
    <row r="9796" spans="2:73" x14ac:dyDescent="0.25">
      <c r="B9796" s="11"/>
      <c r="O9796" s="11"/>
      <c r="P9796" s="11"/>
      <c r="Q9796" s="11"/>
      <c r="U9796" s="11"/>
      <c r="BM9796"/>
      <c r="BN9796"/>
      <c r="BO9796"/>
      <c r="BP9796"/>
      <c r="BQ9796"/>
      <c r="BR9796"/>
      <c r="BS9796"/>
      <c r="BT9796"/>
      <c r="BU9796"/>
    </row>
    <row r="9797" spans="2:73" x14ac:dyDescent="0.25">
      <c r="B9797" s="11"/>
      <c r="O9797" s="11"/>
      <c r="P9797" s="11"/>
      <c r="U9797" s="11"/>
      <c r="BM9797"/>
      <c r="BN9797"/>
      <c r="BO9797"/>
      <c r="BP9797"/>
      <c r="BQ9797"/>
      <c r="BR9797"/>
      <c r="BS9797"/>
      <c r="BT9797"/>
      <c r="BU9797"/>
    </row>
    <row r="9798" spans="2:73" x14ac:dyDescent="0.25">
      <c r="B9798" s="11"/>
      <c r="O9798" s="11"/>
      <c r="P9798" s="11"/>
      <c r="Q9798" s="11"/>
      <c r="U9798" s="11"/>
      <c r="BM9798"/>
      <c r="BN9798"/>
      <c r="BO9798"/>
      <c r="BP9798"/>
      <c r="BQ9798"/>
      <c r="BR9798"/>
      <c r="BS9798"/>
      <c r="BT9798"/>
      <c r="BU9798"/>
    </row>
    <row r="9799" spans="2:73" x14ac:dyDescent="0.25">
      <c r="B9799" s="11"/>
      <c r="O9799" s="11"/>
      <c r="P9799" s="11"/>
      <c r="U9799" s="11"/>
      <c r="BM9799"/>
      <c r="BN9799"/>
      <c r="BO9799"/>
      <c r="BP9799"/>
      <c r="BQ9799"/>
      <c r="BR9799"/>
      <c r="BS9799"/>
      <c r="BT9799"/>
      <c r="BU9799"/>
    </row>
    <row r="9800" spans="2:73" x14ac:dyDescent="0.25">
      <c r="B9800" s="11"/>
      <c r="O9800" s="11"/>
      <c r="P9800" s="11"/>
      <c r="U9800" s="11"/>
      <c r="BM9800"/>
      <c r="BN9800"/>
      <c r="BO9800"/>
      <c r="BP9800"/>
      <c r="BQ9800"/>
      <c r="BR9800"/>
      <c r="BS9800"/>
      <c r="BT9800"/>
      <c r="BU9800"/>
    </row>
    <row r="9801" spans="2:73" x14ac:dyDescent="0.25">
      <c r="B9801" s="11"/>
      <c r="O9801" s="11"/>
      <c r="P9801" s="11"/>
      <c r="Q9801" s="11"/>
      <c r="U9801" s="11"/>
      <c r="BM9801"/>
      <c r="BN9801"/>
      <c r="BO9801"/>
      <c r="BP9801"/>
      <c r="BQ9801"/>
      <c r="BR9801"/>
      <c r="BS9801"/>
      <c r="BT9801"/>
      <c r="BU9801"/>
    </row>
    <row r="9802" spans="2:73" x14ac:dyDescent="0.25">
      <c r="B9802" s="11"/>
      <c r="O9802" s="11"/>
      <c r="P9802" s="11"/>
      <c r="Q9802" s="11"/>
      <c r="U9802" s="11"/>
      <c r="BM9802"/>
      <c r="BN9802"/>
      <c r="BO9802"/>
      <c r="BP9802"/>
      <c r="BQ9802"/>
      <c r="BR9802"/>
      <c r="BS9802"/>
      <c r="BT9802"/>
      <c r="BU9802"/>
    </row>
    <row r="9803" spans="2:73" x14ac:dyDescent="0.25">
      <c r="B9803" s="11"/>
      <c r="O9803" s="11"/>
      <c r="P9803" s="11"/>
      <c r="U9803" s="11"/>
      <c r="BM9803"/>
      <c r="BN9803"/>
      <c r="BO9803"/>
      <c r="BP9803"/>
      <c r="BQ9803"/>
      <c r="BR9803"/>
      <c r="BS9803"/>
      <c r="BT9803"/>
      <c r="BU9803"/>
    </row>
    <row r="9804" spans="2:73" x14ac:dyDescent="0.25">
      <c r="B9804" s="11"/>
      <c r="O9804" s="11"/>
      <c r="P9804" s="11"/>
      <c r="U9804" s="11"/>
      <c r="BM9804"/>
      <c r="BN9804"/>
      <c r="BO9804"/>
      <c r="BP9804"/>
      <c r="BQ9804"/>
      <c r="BR9804"/>
      <c r="BS9804"/>
      <c r="BT9804"/>
      <c r="BU9804"/>
    </row>
    <row r="9805" spans="2:73" x14ac:dyDescent="0.25">
      <c r="B9805" s="11"/>
      <c r="O9805" s="11"/>
      <c r="P9805" s="11"/>
      <c r="Q9805" s="11"/>
      <c r="U9805" s="11"/>
      <c r="BM9805"/>
      <c r="BN9805"/>
      <c r="BO9805"/>
      <c r="BP9805"/>
      <c r="BQ9805"/>
      <c r="BR9805"/>
      <c r="BS9805"/>
      <c r="BT9805"/>
      <c r="BU9805"/>
    </row>
    <row r="9806" spans="2:73" x14ac:dyDescent="0.25">
      <c r="B9806" s="11"/>
      <c r="O9806" s="11"/>
      <c r="P9806" s="11"/>
      <c r="U9806" s="11"/>
      <c r="BM9806"/>
      <c r="BN9806"/>
      <c r="BO9806"/>
      <c r="BP9806"/>
      <c r="BQ9806"/>
      <c r="BR9806"/>
      <c r="BS9806"/>
      <c r="BT9806"/>
      <c r="BU9806"/>
    </row>
    <row r="9807" spans="2:73" x14ac:dyDescent="0.25">
      <c r="B9807" s="11"/>
      <c r="O9807" s="11"/>
      <c r="P9807" s="11"/>
      <c r="U9807" s="11"/>
      <c r="BM9807"/>
      <c r="BN9807"/>
      <c r="BO9807"/>
      <c r="BP9807"/>
      <c r="BQ9807"/>
      <c r="BR9807"/>
      <c r="BS9807"/>
      <c r="BT9807"/>
      <c r="BU9807"/>
    </row>
    <row r="9808" spans="2:73" x14ac:dyDescent="0.25">
      <c r="B9808" s="11"/>
      <c r="O9808" s="11"/>
      <c r="P9808" s="11"/>
      <c r="U9808" s="11"/>
      <c r="BM9808"/>
      <c r="BN9808"/>
      <c r="BO9808"/>
      <c r="BP9808"/>
      <c r="BQ9808"/>
      <c r="BR9808"/>
      <c r="BS9808"/>
      <c r="BT9808"/>
      <c r="BU9808"/>
    </row>
    <row r="9809" spans="2:73" x14ac:dyDescent="0.25">
      <c r="B9809" s="11"/>
      <c r="O9809" s="11"/>
      <c r="P9809" s="11"/>
      <c r="Q9809" s="11"/>
      <c r="U9809" s="11"/>
      <c r="BM9809"/>
      <c r="BN9809"/>
      <c r="BO9809"/>
      <c r="BP9809"/>
      <c r="BQ9809"/>
      <c r="BR9809"/>
      <c r="BS9809"/>
      <c r="BT9809"/>
      <c r="BU9809"/>
    </row>
    <row r="9810" spans="2:73" x14ac:dyDescent="0.25">
      <c r="B9810" s="11"/>
      <c r="O9810" s="11"/>
      <c r="P9810" s="11"/>
      <c r="U9810" s="11"/>
      <c r="BM9810"/>
      <c r="BN9810"/>
      <c r="BO9810"/>
      <c r="BP9810"/>
      <c r="BQ9810"/>
      <c r="BR9810"/>
      <c r="BS9810"/>
      <c r="BT9810"/>
      <c r="BU9810"/>
    </row>
    <row r="9811" spans="2:73" x14ac:dyDescent="0.25">
      <c r="B9811" s="11"/>
      <c r="O9811" s="11"/>
      <c r="P9811" s="11"/>
      <c r="U9811" s="11"/>
      <c r="BM9811"/>
      <c r="BN9811"/>
      <c r="BO9811"/>
      <c r="BP9811"/>
      <c r="BQ9811"/>
      <c r="BR9811"/>
      <c r="BS9811"/>
      <c r="BT9811"/>
      <c r="BU9811"/>
    </row>
    <row r="9812" spans="2:73" x14ac:dyDescent="0.25">
      <c r="B9812" s="11"/>
      <c r="O9812" s="11"/>
      <c r="P9812" s="11"/>
      <c r="U9812" s="11"/>
      <c r="BM9812"/>
      <c r="BN9812"/>
      <c r="BO9812"/>
      <c r="BP9812"/>
      <c r="BQ9812"/>
      <c r="BR9812"/>
      <c r="BS9812"/>
      <c r="BT9812"/>
      <c r="BU9812"/>
    </row>
    <row r="9813" spans="2:73" x14ac:dyDescent="0.25">
      <c r="B9813" s="11"/>
      <c r="O9813" s="11"/>
      <c r="P9813" s="11"/>
      <c r="Q9813" s="11"/>
      <c r="U9813" s="11"/>
      <c r="BM9813"/>
      <c r="BN9813"/>
      <c r="BO9813"/>
      <c r="BP9813"/>
      <c r="BQ9813"/>
      <c r="BR9813"/>
      <c r="BS9813"/>
      <c r="BT9813"/>
      <c r="BU9813"/>
    </row>
    <row r="9814" spans="2:73" x14ac:dyDescent="0.25">
      <c r="B9814" s="11"/>
      <c r="O9814" s="11"/>
      <c r="P9814" s="11"/>
      <c r="Q9814" s="11"/>
      <c r="U9814" s="11"/>
      <c r="BM9814"/>
      <c r="BN9814"/>
      <c r="BO9814"/>
      <c r="BP9814"/>
      <c r="BQ9814"/>
      <c r="BR9814"/>
      <c r="BS9814"/>
      <c r="BT9814"/>
      <c r="BU9814"/>
    </row>
    <row r="9815" spans="2:73" x14ac:dyDescent="0.25">
      <c r="B9815" s="11"/>
      <c r="O9815" s="11"/>
      <c r="P9815" s="11"/>
      <c r="U9815" s="11"/>
      <c r="BM9815"/>
      <c r="BN9815"/>
      <c r="BO9815"/>
      <c r="BP9815"/>
      <c r="BQ9815"/>
      <c r="BR9815"/>
      <c r="BS9815"/>
      <c r="BT9815"/>
      <c r="BU9815"/>
    </row>
    <row r="9816" spans="2:73" x14ac:dyDescent="0.25">
      <c r="B9816" s="11"/>
      <c r="O9816" s="11"/>
      <c r="P9816" s="11"/>
      <c r="U9816" s="11"/>
      <c r="BM9816"/>
      <c r="BN9816"/>
      <c r="BO9816"/>
      <c r="BP9816"/>
      <c r="BQ9816"/>
      <c r="BR9816"/>
      <c r="BS9816"/>
      <c r="BT9816"/>
      <c r="BU9816"/>
    </row>
    <row r="9817" spans="2:73" x14ac:dyDescent="0.25">
      <c r="B9817" s="11"/>
      <c r="O9817" s="11"/>
      <c r="P9817" s="11"/>
      <c r="Q9817" s="11"/>
      <c r="U9817" s="11"/>
      <c r="BM9817"/>
      <c r="BN9817"/>
      <c r="BO9817"/>
      <c r="BP9817"/>
      <c r="BQ9817"/>
      <c r="BR9817"/>
      <c r="BS9817"/>
      <c r="BT9817"/>
      <c r="BU9817"/>
    </row>
    <row r="9818" spans="2:73" x14ac:dyDescent="0.25">
      <c r="B9818" s="11"/>
      <c r="O9818" s="11"/>
      <c r="P9818" s="11"/>
      <c r="U9818" s="11"/>
      <c r="BM9818"/>
      <c r="BN9818"/>
      <c r="BO9818"/>
      <c r="BP9818"/>
      <c r="BQ9818"/>
      <c r="BR9818"/>
      <c r="BS9818"/>
      <c r="BT9818"/>
      <c r="BU9818"/>
    </row>
    <row r="9819" spans="2:73" x14ac:dyDescent="0.25">
      <c r="B9819" s="11"/>
      <c r="O9819" s="11"/>
      <c r="P9819" s="11"/>
      <c r="Q9819" s="11"/>
      <c r="U9819" s="11"/>
      <c r="BM9819"/>
      <c r="BN9819"/>
      <c r="BO9819"/>
      <c r="BP9819"/>
      <c r="BQ9819"/>
      <c r="BR9819"/>
      <c r="BS9819"/>
      <c r="BT9819"/>
      <c r="BU9819"/>
    </row>
    <row r="9820" spans="2:73" x14ac:dyDescent="0.25">
      <c r="B9820" s="11"/>
      <c r="O9820" s="11"/>
      <c r="P9820" s="11"/>
      <c r="Q9820" s="11"/>
      <c r="U9820" s="11"/>
      <c r="BM9820"/>
      <c r="BN9820"/>
      <c r="BO9820"/>
      <c r="BP9820"/>
      <c r="BQ9820"/>
      <c r="BR9820"/>
      <c r="BS9820"/>
      <c r="BT9820"/>
      <c r="BU9820"/>
    </row>
    <row r="9821" spans="2:73" x14ac:dyDescent="0.25">
      <c r="B9821" s="11"/>
      <c r="O9821" s="11"/>
      <c r="P9821" s="11"/>
      <c r="U9821" s="11"/>
      <c r="BM9821"/>
      <c r="BN9821"/>
      <c r="BO9821"/>
      <c r="BP9821"/>
      <c r="BQ9821"/>
      <c r="BR9821"/>
      <c r="BS9821"/>
      <c r="BT9821"/>
      <c r="BU9821"/>
    </row>
    <row r="9822" spans="2:73" x14ac:dyDescent="0.25">
      <c r="B9822" s="11"/>
      <c r="O9822" s="11"/>
      <c r="P9822" s="11"/>
      <c r="U9822" s="11"/>
      <c r="BM9822"/>
      <c r="BN9822"/>
      <c r="BO9822"/>
      <c r="BP9822"/>
      <c r="BQ9822"/>
      <c r="BR9822"/>
      <c r="BS9822"/>
      <c r="BT9822"/>
      <c r="BU9822"/>
    </row>
    <row r="9823" spans="2:73" x14ac:dyDescent="0.25">
      <c r="B9823" s="11"/>
      <c r="O9823" s="11"/>
      <c r="P9823" s="11"/>
      <c r="U9823" s="11"/>
      <c r="BM9823"/>
      <c r="BN9823"/>
      <c r="BO9823"/>
      <c r="BP9823"/>
      <c r="BQ9823"/>
      <c r="BR9823"/>
      <c r="BS9823"/>
      <c r="BT9823"/>
      <c r="BU9823"/>
    </row>
    <row r="9824" spans="2:73" x14ac:dyDescent="0.25">
      <c r="B9824" s="11"/>
      <c r="O9824" s="11"/>
      <c r="P9824" s="11"/>
      <c r="Q9824" s="11"/>
      <c r="U9824" s="11"/>
      <c r="BM9824"/>
      <c r="BN9824"/>
      <c r="BO9824"/>
      <c r="BP9824"/>
      <c r="BQ9824"/>
      <c r="BR9824"/>
      <c r="BS9824"/>
      <c r="BT9824"/>
      <c r="BU9824"/>
    </row>
    <row r="9825" spans="2:73" x14ac:dyDescent="0.25">
      <c r="B9825" s="11"/>
      <c r="O9825" s="11"/>
      <c r="P9825" s="11"/>
      <c r="Q9825" s="11"/>
      <c r="U9825" s="11"/>
      <c r="BM9825"/>
      <c r="BN9825"/>
      <c r="BO9825"/>
      <c r="BP9825"/>
      <c r="BQ9825"/>
      <c r="BR9825"/>
      <c r="BS9825"/>
      <c r="BT9825"/>
      <c r="BU9825"/>
    </row>
    <row r="9826" spans="2:73" x14ac:dyDescent="0.25">
      <c r="B9826" s="11"/>
      <c r="O9826" s="11"/>
      <c r="P9826" s="11"/>
      <c r="U9826" s="11"/>
      <c r="BM9826"/>
      <c r="BN9826"/>
      <c r="BO9826"/>
      <c r="BP9826"/>
      <c r="BQ9826"/>
      <c r="BR9826"/>
      <c r="BS9826"/>
      <c r="BT9826"/>
      <c r="BU9826"/>
    </row>
    <row r="9827" spans="2:73" x14ac:dyDescent="0.25">
      <c r="B9827" s="11"/>
      <c r="O9827" s="11"/>
      <c r="P9827" s="11"/>
      <c r="Q9827" s="11"/>
      <c r="U9827" s="11"/>
      <c r="BM9827"/>
      <c r="BN9827"/>
      <c r="BO9827"/>
      <c r="BP9827"/>
      <c r="BQ9827"/>
      <c r="BR9827"/>
      <c r="BS9827"/>
      <c r="BT9827"/>
      <c r="BU9827"/>
    </row>
    <row r="9828" spans="2:73" x14ac:dyDescent="0.25">
      <c r="B9828" s="11"/>
      <c r="O9828" s="11"/>
      <c r="P9828" s="11"/>
      <c r="U9828" s="11"/>
      <c r="BM9828"/>
      <c r="BN9828"/>
      <c r="BO9828"/>
      <c r="BP9828"/>
      <c r="BQ9828"/>
      <c r="BR9828"/>
      <c r="BS9828"/>
      <c r="BT9828"/>
      <c r="BU9828"/>
    </row>
    <row r="9829" spans="2:73" x14ac:dyDescent="0.25">
      <c r="B9829" s="11"/>
      <c r="O9829" s="11"/>
      <c r="P9829" s="11"/>
      <c r="Q9829" s="11"/>
      <c r="U9829" s="11"/>
      <c r="BM9829"/>
      <c r="BN9829"/>
      <c r="BO9829"/>
      <c r="BP9829"/>
      <c r="BQ9829"/>
      <c r="BR9829"/>
      <c r="BS9829"/>
      <c r="BT9829"/>
      <c r="BU9829"/>
    </row>
    <row r="9830" spans="2:73" x14ac:dyDescent="0.25">
      <c r="B9830" s="11"/>
      <c r="O9830" s="11"/>
      <c r="P9830" s="11"/>
      <c r="Q9830" s="11"/>
      <c r="U9830" s="11"/>
      <c r="BM9830"/>
      <c r="BN9830"/>
      <c r="BO9830"/>
      <c r="BP9830"/>
      <c r="BQ9830"/>
      <c r="BR9830"/>
      <c r="BS9830"/>
      <c r="BT9830"/>
      <c r="BU9830"/>
    </row>
    <row r="9831" spans="2:73" x14ac:dyDescent="0.25">
      <c r="B9831" s="11"/>
      <c r="O9831" s="11"/>
      <c r="P9831" s="11"/>
      <c r="Q9831" s="11"/>
      <c r="U9831" s="11"/>
      <c r="BM9831"/>
      <c r="BN9831"/>
      <c r="BO9831"/>
      <c r="BP9831"/>
      <c r="BQ9831"/>
      <c r="BR9831"/>
      <c r="BS9831"/>
      <c r="BT9831"/>
      <c r="BU9831"/>
    </row>
    <row r="9832" spans="2:73" x14ac:dyDescent="0.25">
      <c r="B9832" s="11"/>
      <c r="O9832" s="11"/>
      <c r="P9832" s="11"/>
      <c r="U9832" s="11"/>
      <c r="BM9832"/>
      <c r="BN9832"/>
      <c r="BO9832"/>
      <c r="BP9832"/>
      <c r="BQ9832"/>
      <c r="BR9832"/>
      <c r="BS9832"/>
      <c r="BT9832"/>
      <c r="BU9832"/>
    </row>
    <row r="9833" spans="2:73" x14ac:dyDescent="0.25">
      <c r="B9833" s="11"/>
      <c r="O9833" s="11"/>
      <c r="P9833" s="11"/>
      <c r="Q9833" s="11"/>
      <c r="U9833" s="11"/>
      <c r="BM9833"/>
      <c r="BN9833"/>
      <c r="BO9833"/>
      <c r="BP9833"/>
      <c r="BQ9833"/>
      <c r="BR9833"/>
      <c r="BS9833"/>
      <c r="BT9833"/>
      <c r="BU9833"/>
    </row>
    <row r="9834" spans="2:73" x14ac:dyDescent="0.25">
      <c r="B9834" s="11"/>
      <c r="O9834" s="11"/>
      <c r="P9834" s="11"/>
      <c r="U9834" s="11"/>
      <c r="BM9834"/>
      <c r="BN9834"/>
      <c r="BO9834"/>
      <c r="BP9834"/>
      <c r="BQ9834"/>
      <c r="BR9834"/>
      <c r="BS9834"/>
      <c r="BT9834"/>
      <c r="BU9834"/>
    </row>
    <row r="9835" spans="2:73" x14ac:dyDescent="0.25">
      <c r="B9835" s="11"/>
      <c r="O9835" s="11"/>
      <c r="P9835" s="11"/>
      <c r="U9835" s="11"/>
      <c r="BM9835"/>
      <c r="BN9835"/>
      <c r="BO9835"/>
      <c r="BP9835"/>
      <c r="BQ9835"/>
      <c r="BR9835"/>
      <c r="BS9835"/>
      <c r="BT9835"/>
      <c r="BU9835"/>
    </row>
    <row r="9836" spans="2:73" x14ac:dyDescent="0.25">
      <c r="B9836" s="11"/>
      <c r="O9836" s="11"/>
      <c r="P9836" s="11"/>
      <c r="U9836" s="11"/>
      <c r="BM9836"/>
      <c r="BN9836"/>
      <c r="BO9836"/>
      <c r="BP9836"/>
      <c r="BQ9836"/>
      <c r="BR9836"/>
      <c r="BS9836"/>
      <c r="BT9836"/>
      <c r="BU9836"/>
    </row>
    <row r="9837" spans="2:73" x14ac:dyDescent="0.25">
      <c r="B9837" s="11"/>
      <c r="O9837" s="11"/>
      <c r="P9837" s="11"/>
      <c r="Q9837" s="11"/>
      <c r="U9837" s="11"/>
      <c r="BM9837"/>
      <c r="BN9837"/>
      <c r="BO9837"/>
      <c r="BP9837"/>
      <c r="BQ9837"/>
      <c r="BR9837"/>
      <c r="BS9837"/>
      <c r="BT9837"/>
      <c r="BU9837"/>
    </row>
    <row r="9838" spans="2:73" x14ac:dyDescent="0.25">
      <c r="B9838" s="11"/>
      <c r="O9838" s="11"/>
      <c r="P9838" s="11"/>
      <c r="Q9838" s="11"/>
      <c r="U9838" s="11"/>
      <c r="BM9838"/>
      <c r="BN9838"/>
      <c r="BO9838"/>
      <c r="BP9838"/>
      <c r="BQ9838"/>
      <c r="BR9838"/>
      <c r="BS9838"/>
      <c r="BT9838"/>
      <c r="BU9838"/>
    </row>
    <row r="9839" spans="2:73" x14ac:dyDescent="0.25">
      <c r="B9839" s="11"/>
      <c r="O9839" s="11"/>
      <c r="P9839" s="11"/>
      <c r="Q9839" s="11"/>
      <c r="U9839" s="11"/>
      <c r="BM9839"/>
      <c r="BN9839"/>
      <c r="BO9839"/>
      <c r="BP9839"/>
      <c r="BQ9839"/>
      <c r="BR9839"/>
      <c r="BS9839"/>
      <c r="BT9839"/>
      <c r="BU9839"/>
    </row>
    <row r="9840" spans="2:73" x14ac:dyDescent="0.25">
      <c r="B9840" s="11"/>
      <c r="O9840" s="11"/>
      <c r="P9840" s="11"/>
      <c r="U9840" s="11"/>
      <c r="BM9840"/>
      <c r="BN9840"/>
      <c r="BO9840"/>
      <c r="BP9840"/>
      <c r="BQ9840"/>
      <c r="BR9840"/>
      <c r="BS9840"/>
      <c r="BT9840"/>
      <c r="BU9840"/>
    </row>
    <row r="9841" spans="2:73" x14ac:dyDescent="0.25">
      <c r="B9841" s="11"/>
      <c r="O9841" s="11"/>
      <c r="P9841" s="11"/>
      <c r="Q9841" s="11"/>
      <c r="U9841" s="11"/>
      <c r="BM9841"/>
      <c r="BN9841"/>
      <c r="BO9841"/>
      <c r="BP9841"/>
      <c r="BQ9841"/>
      <c r="BR9841"/>
      <c r="BS9841"/>
      <c r="BT9841"/>
      <c r="BU9841"/>
    </row>
    <row r="9842" spans="2:73" x14ac:dyDescent="0.25">
      <c r="B9842" s="11"/>
      <c r="O9842" s="11"/>
      <c r="P9842" s="11"/>
      <c r="Q9842" s="11"/>
      <c r="U9842" s="11"/>
      <c r="BM9842"/>
      <c r="BN9842"/>
      <c r="BO9842"/>
      <c r="BP9842"/>
      <c r="BQ9842"/>
      <c r="BR9842"/>
      <c r="BS9842"/>
      <c r="BT9842"/>
      <c r="BU9842"/>
    </row>
    <row r="9843" spans="2:73" x14ac:dyDescent="0.25">
      <c r="B9843" s="11"/>
      <c r="O9843" s="11"/>
      <c r="P9843" s="11"/>
      <c r="Q9843" s="11"/>
      <c r="U9843" s="11"/>
      <c r="BM9843"/>
      <c r="BN9843"/>
      <c r="BO9843"/>
      <c r="BP9843"/>
      <c r="BQ9843"/>
      <c r="BR9843"/>
      <c r="BS9843"/>
      <c r="BT9843"/>
      <c r="BU9843"/>
    </row>
    <row r="9844" spans="2:73" x14ac:dyDescent="0.25">
      <c r="B9844" s="11"/>
      <c r="O9844" s="11"/>
      <c r="P9844" s="11"/>
      <c r="Q9844" s="11"/>
      <c r="U9844" s="11"/>
      <c r="BM9844"/>
      <c r="BN9844"/>
      <c r="BO9844"/>
      <c r="BP9844"/>
      <c r="BQ9844"/>
      <c r="BR9844"/>
      <c r="BS9844"/>
      <c r="BT9844"/>
      <c r="BU9844"/>
    </row>
    <row r="9845" spans="2:73" x14ac:dyDescent="0.25">
      <c r="B9845" s="11"/>
      <c r="O9845" s="11"/>
      <c r="P9845" s="11"/>
      <c r="Q9845" s="11"/>
      <c r="U9845" s="11"/>
      <c r="BM9845"/>
      <c r="BN9845"/>
      <c r="BO9845"/>
      <c r="BP9845"/>
      <c r="BQ9845"/>
      <c r="BR9845"/>
      <c r="BS9845"/>
      <c r="BT9845"/>
      <c r="BU9845"/>
    </row>
    <row r="9846" spans="2:73" x14ac:dyDescent="0.25">
      <c r="B9846" s="11"/>
      <c r="O9846" s="11"/>
      <c r="P9846" s="11"/>
      <c r="U9846" s="11"/>
      <c r="BM9846"/>
      <c r="BN9846"/>
      <c r="BO9846"/>
      <c r="BP9846"/>
      <c r="BQ9846"/>
      <c r="BR9846"/>
      <c r="BS9846"/>
      <c r="BT9846"/>
      <c r="BU9846"/>
    </row>
    <row r="9847" spans="2:73" x14ac:dyDescent="0.25">
      <c r="B9847" s="11"/>
      <c r="O9847" s="11"/>
      <c r="P9847" s="11"/>
      <c r="U9847" s="11"/>
      <c r="BM9847"/>
      <c r="BN9847"/>
      <c r="BO9847"/>
      <c r="BP9847"/>
      <c r="BQ9847"/>
      <c r="BR9847"/>
      <c r="BS9847"/>
      <c r="BT9847"/>
      <c r="BU9847"/>
    </row>
    <row r="9848" spans="2:73" x14ac:dyDescent="0.25">
      <c r="B9848" s="11"/>
      <c r="O9848" s="11"/>
      <c r="P9848" s="11"/>
      <c r="U9848" s="11"/>
      <c r="BM9848"/>
      <c r="BN9848"/>
      <c r="BO9848"/>
      <c r="BP9848"/>
      <c r="BQ9848"/>
      <c r="BR9848"/>
      <c r="BS9848"/>
      <c r="BT9848"/>
      <c r="BU9848"/>
    </row>
    <row r="9849" spans="2:73" x14ac:dyDescent="0.25">
      <c r="B9849" s="11"/>
      <c r="O9849" s="11"/>
      <c r="P9849" s="11"/>
      <c r="U9849" s="11"/>
      <c r="BM9849"/>
      <c r="BN9849"/>
      <c r="BO9849"/>
      <c r="BP9849"/>
      <c r="BQ9849"/>
      <c r="BR9849"/>
      <c r="BS9849"/>
      <c r="BT9849"/>
      <c r="BU9849"/>
    </row>
    <row r="9850" spans="2:73" x14ac:dyDescent="0.25">
      <c r="B9850" s="11"/>
      <c r="O9850" s="11"/>
      <c r="P9850" s="11"/>
      <c r="U9850" s="11"/>
      <c r="BM9850"/>
      <c r="BN9850"/>
      <c r="BO9850"/>
      <c r="BP9850"/>
      <c r="BQ9850"/>
      <c r="BR9850"/>
      <c r="BS9850"/>
      <c r="BT9850"/>
      <c r="BU9850"/>
    </row>
    <row r="9851" spans="2:73" x14ac:dyDescent="0.25">
      <c r="B9851" s="11"/>
      <c r="O9851" s="11"/>
      <c r="P9851" s="11"/>
      <c r="Q9851" s="11"/>
      <c r="U9851" s="11"/>
      <c r="BM9851"/>
      <c r="BN9851"/>
      <c r="BO9851"/>
      <c r="BP9851"/>
      <c r="BQ9851"/>
      <c r="BR9851"/>
      <c r="BS9851"/>
      <c r="BT9851"/>
      <c r="BU9851"/>
    </row>
    <row r="9852" spans="2:73" x14ac:dyDescent="0.25">
      <c r="B9852" s="11"/>
      <c r="O9852" s="11"/>
      <c r="P9852" s="11"/>
      <c r="Q9852" s="11"/>
      <c r="U9852" s="11"/>
      <c r="BM9852"/>
      <c r="BN9852"/>
      <c r="BO9852"/>
      <c r="BP9852"/>
      <c r="BQ9852"/>
      <c r="BR9852"/>
      <c r="BS9852"/>
      <c r="BT9852"/>
      <c r="BU9852"/>
    </row>
    <row r="9853" spans="2:73" x14ac:dyDescent="0.25">
      <c r="B9853" s="11"/>
      <c r="O9853" s="11"/>
      <c r="P9853" s="11"/>
      <c r="Q9853" s="11"/>
      <c r="U9853" s="11"/>
      <c r="BM9853"/>
      <c r="BN9853"/>
      <c r="BO9853"/>
      <c r="BP9853"/>
      <c r="BQ9853"/>
      <c r="BR9853"/>
      <c r="BS9853"/>
      <c r="BT9853"/>
      <c r="BU9853"/>
    </row>
    <row r="9854" spans="2:73" x14ac:dyDescent="0.25">
      <c r="B9854" s="11"/>
      <c r="O9854" s="11"/>
      <c r="P9854" s="11"/>
      <c r="U9854" s="11"/>
      <c r="BM9854"/>
      <c r="BN9854"/>
      <c r="BO9854"/>
      <c r="BP9854"/>
      <c r="BQ9854"/>
      <c r="BR9854"/>
      <c r="BS9854"/>
      <c r="BT9854"/>
      <c r="BU9854"/>
    </row>
    <row r="9855" spans="2:73" x14ac:dyDescent="0.25">
      <c r="B9855" s="11"/>
      <c r="O9855" s="11"/>
      <c r="P9855" s="11"/>
      <c r="U9855" s="11"/>
      <c r="BM9855"/>
      <c r="BN9855"/>
      <c r="BO9855"/>
      <c r="BP9855"/>
      <c r="BQ9855"/>
      <c r="BR9855"/>
      <c r="BS9855"/>
      <c r="BT9855"/>
      <c r="BU9855"/>
    </row>
    <row r="9856" spans="2:73" x14ac:dyDescent="0.25">
      <c r="B9856" s="11"/>
      <c r="O9856" s="11"/>
      <c r="P9856" s="11"/>
      <c r="Q9856" s="11"/>
      <c r="U9856" s="11"/>
      <c r="BM9856"/>
      <c r="BN9856"/>
      <c r="BO9856"/>
      <c r="BP9856"/>
      <c r="BQ9856"/>
      <c r="BR9856"/>
      <c r="BS9856"/>
      <c r="BT9856"/>
      <c r="BU9856"/>
    </row>
    <row r="9857" spans="2:73" x14ac:dyDescent="0.25">
      <c r="B9857" s="11"/>
      <c r="O9857" s="11"/>
      <c r="P9857" s="11"/>
      <c r="Q9857" s="11"/>
      <c r="U9857" s="11"/>
      <c r="BM9857"/>
      <c r="BN9857"/>
      <c r="BO9857"/>
      <c r="BP9857"/>
      <c r="BQ9857"/>
      <c r="BR9857"/>
      <c r="BS9857"/>
      <c r="BT9857"/>
      <c r="BU9857"/>
    </row>
    <row r="9858" spans="2:73" x14ac:dyDescent="0.25">
      <c r="B9858" s="11"/>
      <c r="O9858" s="11"/>
      <c r="P9858" s="11"/>
      <c r="U9858" s="11"/>
      <c r="BM9858"/>
      <c r="BN9858"/>
      <c r="BO9858"/>
      <c r="BP9858"/>
      <c r="BQ9858"/>
      <c r="BR9858"/>
      <c r="BS9858"/>
      <c r="BT9858"/>
      <c r="BU9858"/>
    </row>
    <row r="9859" spans="2:73" x14ac:dyDescent="0.25">
      <c r="B9859" s="11"/>
      <c r="O9859" s="11"/>
      <c r="P9859" s="11"/>
      <c r="Q9859" s="11"/>
      <c r="U9859" s="11"/>
      <c r="BM9859"/>
      <c r="BN9859"/>
      <c r="BO9859"/>
      <c r="BP9859"/>
      <c r="BQ9859"/>
      <c r="BR9859"/>
      <c r="BS9859"/>
      <c r="BT9859"/>
      <c r="BU9859"/>
    </row>
    <row r="9860" spans="2:73" x14ac:dyDescent="0.25">
      <c r="B9860" s="11"/>
      <c r="O9860" s="11"/>
      <c r="P9860" s="11"/>
      <c r="U9860" s="11"/>
      <c r="BM9860"/>
      <c r="BN9860"/>
      <c r="BO9860"/>
      <c r="BP9860"/>
      <c r="BQ9860"/>
      <c r="BR9860"/>
      <c r="BS9860"/>
      <c r="BT9860"/>
      <c r="BU9860"/>
    </row>
    <row r="9861" spans="2:73" x14ac:dyDescent="0.25">
      <c r="B9861" s="11"/>
      <c r="O9861" s="11"/>
      <c r="P9861" s="11"/>
      <c r="Q9861" s="11"/>
      <c r="U9861" s="11"/>
      <c r="BM9861"/>
      <c r="BN9861"/>
      <c r="BO9861"/>
      <c r="BP9861"/>
      <c r="BQ9861"/>
      <c r="BR9861"/>
      <c r="BS9861"/>
      <c r="BT9861"/>
      <c r="BU9861"/>
    </row>
    <row r="9862" spans="2:73" x14ac:dyDescent="0.25">
      <c r="B9862" s="11"/>
      <c r="O9862" s="11"/>
      <c r="P9862" s="11"/>
      <c r="Q9862" s="11"/>
      <c r="U9862" s="11"/>
      <c r="BM9862"/>
      <c r="BN9862"/>
      <c r="BO9862"/>
      <c r="BP9862"/>
      <c r="BQ9862"/>
      <c r="BR9862"/>
      <c r="BS9862"/>
      <c r="BT9862"/>
      <c r="BU9862"/>
    </row>
    <row r="9863" spans="2:73" x14ac:dyDescent="0.25">
      <c r="B9863" s="11"/>
      <c r="O9863" s="11"/>
      <c r="P9863" s="11"/>
      <c r="Q9863" s="11"/>
      <c r="U9863" s="11"/>
      <c r="BM9863"/>
      <c r="BN9863"/>
      <c r="BO9863"/>
      <c r="BP9863"/>
      <c r="BQ9863"/>
      <c r="BR9863"/>
      <c r="BS9863"/>
      <c r="BT9863"/>
      <c r="BU9863"/>
    </row>
    <row r="9864" spans="2:73" x14ac:dyDescent="0.25">
      <c r="B9864" s="11"/>
      <c r="O9864" s="11"/>
      <c r="P9864" s="11"/>
      <c r="U9864" s="11"/>
      <c r="BM9864"/>
      <c r="BN9864"/>
      <c r="BO9864"/>
      <c r="BP9864"/>
      <c r="BQ9864"/>
      <c r="BR9864"/>
      <c r="BS9864"/>
      <c r="BT9864"/>
      <c r="BU9864"/>
    </row>
    <row r="9865" spans="2:73" x14ac:dyDescent="0.25">
      <c r="B9865" s="11"/>
      <c r="O9865" s="11"/>
      <c r="P9865" s="11"/>
      <c r="Q9865" s="11"/>
      <c r="U9865" s="11"/>
      <c r="BM9865"/>
      <c r="BN9865"/>
      <c r="BO9865"/>
      <c r="BP9865"/>
      <c r="BQ9865"/>
      <c r="BR9865"/>
      <c r="BS9865"/>
      <c r="BT9865"/>
      <c r="BU9865"/>
    </row>
    <row r="9866" spans="2:73" x14ac:dyDescent="0.25">
      <c r="B9866" s="11"/>
      <c r="O9866" s="11"/>
      <c r="P9866" s="11"/>
      <c r="U9866" s="11"/>
      <c r="BM9866"/>
      <c r="BN9866"/>
      <c r="BO9866"/>
      <c r="BP9866"/>
      <c r="BQ9866"/>
      <c r="BR9866"/>
      <c r="BS9866"/>
      <c r="BT9866"/>
      <c r="BU9866"/>
    </row>
    <row r="9867" spans="2:73" x14ac:dyDescent="0.25">
      <c r="B9867" s="11"/>
      <c r="O9867" s="11"/>
      <c r="P9867" s="11"/>
      <c r="Q9867" s="11"/>
      <c r="U9867" s="11"/>
      <c r="BM9867"/>
      <c r="BN9867"/>
      <c r="BO9867"/>
      <c r="BP9867"/>
      <c r="BQ9867"/>
      <c r="BR9867"/>
      <c r="BS9867"/>
      <c r="BT9867"/>
      <c r="BU9867"/>
    </row>
    <row r="9868" spans="2:73" x14ac:dyDescent="0.25">
      <c r="B9868" s="11"/>
      <c r="O9868" s="11"/>
      <c r="P9868" s="11"/>
      <c r="Q9868" s="11"/>
      <c r="U9868" s="11"/>
      <c r="BM9868"/>
      <c r="BN9868"/>
      <c r="BO9868"/>
      <c r="BP9868"/>
      <c r="BQ9868"/>
      <c r="BR9868"/>
      <c r="BS9868"/>
      <c r="BT9868"/>
      <c r="BU9868"/>
    </row>
    <row r="9869" spans="2:73" x14ac:dyDescent="0.25">
      <c r="B9869" s="11"/>
      <c r="O9869" s="11"/>
      <c r="P9869" s="11"/>
      <c r="U9869" s="11"/>
      <c r="BM9869"/>
      <c r="BN9869"/>
      <c r="BO9869"/>
      <c r="BP9869"/>
      <c r="BQ9869"/>
      <c r="BR9869"/>
      <c r="BS9869"/>
      <c r="BT9869"/>
      <c r="BU9869"/>
    </row>
    <row r="9870" spans="2:73" x14ac:dyDescent="0.25">
      <c r="B9870" s="11"/>
      <c r="O9870" s="11"/>
      <c r="P9870" s="11"/>
      <c r="U9870" s="11"/>
      <c r="BM9870"/>
      <c r="BN9870"/>
      <c r="BO9870"/>
      <c r="BP9870"/>
      <c r="BQ9870"/>
      <c r="BR9870"/>
      <c r="BS9870"/>
      <c r="BT9870"/>
      <c r="BU9870"/>
    </row>
    <row r="9871" spans="2:73" x14ac:dyDescent="0.25">
      <c r="B9871" s="11"/>
      <c r="O9871" s="11"/>
      <c r="P9871" s="11"/>
      <c r="Q9871" s="11"/>
      <c r="U9871" s="11"/>
      <c r="BM9871"/>
      <c r="BN9871"/>
      <c r="BO9871"/>
      <c r="BP9871"/>
      <c r="BQ9871"/>
      <c r="BR9871"/>
      <c r="BS9871"/>
      <c r="BT9871"/>
      <c r="BU9871"/>
    </row>
    <row r="9872" spans="2:73" x14ac:dyDescent="0.25">
      <c r="B9872" s="11"/>
      <c r="O9872" s="11"/>
      <c r="P9872" s="11"/>
      <c r="Q9872" s="11"/>
      <c r="U9872" s="11"/>
      <c r="BM9872"/>
      <c r="BN9872"/>
      <c r="BO9872"/>
      <c r="BP9872"/>
      <c r="BQ9872"/>
      <c r="BR9872"/>
      <c r="BS9872"/>
      <c r="BT9872"/>
      <c r="BU9872"/>
    </row>
    <row r="9873" spans="2:73" x14ac:dyDescent="0.25">
      <c r="B9873" s="11"/>
      <c r="O9873" s="11"/>
      <c r="P9873" s="11"/>
      <c r="Q9873" s="11"/>
      <c r="U9873" s="11"/>
      <c r="BM9873"/>
      <c r="BN9873"/>
      <c r="BO9873"/>
      <c r="BP9873"/>
      <c r="BQ9873"/>
      <c r="BR9873"/>
      <c r="BS9873"/>
      <c r="BT9873"/>
      <c r="BU9873"/>
    </row>
    <row r="9874" spans="2:73" x14ac:dyDescent="0.25">
      <c r="B9874" s="11"/>
      <c r="O9874" s="11"/>
      <c r="P9874" s="11"/>
      <c r="Q9874" s="11"/>
      <c r="U9874" s="11"/>
      <c r="BM9874"/>
      <c r="BN9874"/>
      <c r="BO9874"/>
      <c r="BP9874"/>
      <c r="BQ9874"/>
      <c r="BR9874"/>
      <c r="BS9874"/>
      <c r="BT9874"/>
      <c r="BU9874"/>
    </row>
    <row r="9875" spans="2:73" x14ac:dyDescent="0.25">
      <c r="B9875" s="11"/>
      <c r="O9875" s="11"/>
      <c r="P9875" s="11"/>
      <c r="U9875" s="11"/>
      <c r="BM9875"/>
      <c r="BN9875"/>
      <c r="BO9875"/>
      <c r="BP9875"/>
      <c r="BQ9875"/>
      <c r="BR9875"/>
      <c r="BS9875"/>
      <c r="BT9875"/>
      <c r="BU9875"/>
    </row>
    <row r="9876" spans="2:73" x14ac:dyDescent="0.25">
      <c r="B9876" s="11"/>
      <c r="O9876" s="11"/>
      <c r="P9876" s="11"/>
      <c r="Q9876" s="11"/>
      <c r="U9876" s="11"/>
      <c r="BM9876"/>
      <c r="BN9876"/>
      <c r="BO9876"/>
      <c r="BP9876"/>
      <c r="BQ9876"/>
      <c r="BR9876"/>
      <c r="BS9876"/>
      <c r="BT9876"/>
      <c r="BU9876"/>
    </row>
    <row r="9877" spans="2:73" x14ac:dyDescent="0.25">
      <c r="B9877" s="11"/>
      <c r="O9877" s="11"/>
      <c r="P9877" s="11"/>
      <c r="U9877" s="11"/>
      <c r="BM9877"/>
      <c r="BN9877"/>
      <c r="BO9877"/>
      <c r="BP9877"/>
      <c r="BQ9877"/>
      <c r="BR9877"/>
      <c r="BS9877"/>
      <c r="BT9877"/>
      <c r="BU9877"/>
    </row>
    <row r="9878" spans="2:73" x14ac:dyDescent="0.25">
      <c r="B9878" s="11"/>
      <c r="O9878" s="11"/>
      <c r="P9878" s="11"/>
      <c r="Q9878" s="11"/>
      <c r="U9878" s="11"/>
      <c r="BM9878"/>
      <c r="BN9878"/>
      <c r="BO9878"/>
      <c r="BP9878"/>
      <c r="BQ9878"/>
      <c r="BR9878"/>
      <c r="BS9878"/>
      <c r="BT9878"/>
      <c r="BU9878"/>
    </row>
    <row r="9879" spans="2:73" x14ac:dyDescent="0.25">
      <c r="B9879" s="11"/>
      <c r="O9879" s="11"/>
      <c r="P9879" s="11"/>
      <c r="U9879" s="11"/>
      <c r="BM9879"/>
      <c r="BN9879"/>
      <c r="BO9879"/>
      <c r="BP9879"/>
      <c r="BQ9879"/>
      <c r="BR9879"/>
      <c r="BS9879"/>
      <c r="BT9879"/>
      <c r="BU9879"/>
    </row>
    <row r="9880" spans="2:73" x14ac:dyDescent="0.25">
      <c r="B9880" s="11"/>
      <c r="O9880" s="11"/>
      <c r="P9880" s="11"/>
      <c r="Q9880" s="11"/>
      <c r="U9880" s="11"/>
      <c r="BM9880"/>
      <c r="BN9880"/>
      <c r="BO9880"/>
      <c r="BP9880"/>
      <c r="BQ9880"/>
      <c r="BR9880"/>
      <c r="BS9880"/>
      <c r="BT9880"/>
      <c r="BU9880"/>
    </row>
    <row r="9881" spans="2:73" x14ac:dyDescent="0.25">
      <c r="B9881" s="11"/>
      <c r="O9881" s="11"/>
      <c r="P9881" s="11"/>
      <c r="U9881" s="11"/>
      <c r="BM9881"/>
      <c r="BN9881"/>
      <c r="BO9881"/>
      <c r="BP9881"/>
      <c r="BQ9881"/>
      <c r="BR9881"/>
      <c r="BS9881"/>
      <c r="BT9881"/>
      <c r="BU9881"/>
    </row>
    <row r="9882" spans="2:73" x14ac:dyDescent="0.25">
      <c r="B9882" s="11"/>
      <c r="O9882" s="11"/>
      <c r="P9882" s="11"/>
      <c r="U9882" s="11"/>
      <c r="BM9882"/>
      <c r="BN9882"/>
      <c r="BO9882"/>
      <c r="BP9882"/>
      <c r="BQ9882"/>
      <c r="BR9882"/>
      <c r="BS9882"/>
      <c r="BT9882"/>
      <c r="BU9882"/>
    </row>
    <row r="9883" spans="2:73" x14ac:dyDescent="0.25">
      <c r="B9883" s="11"/>
      <c r="O9883" s="11"/>
      <c r="P9883" s="11"/>
      <c r="Q9883" s="11"/>
      <c r="U9883" s="11"/>
      <c r="BM9883"/>
      <c r="BN9883"/>
      <c r="BO9883"/>
      <c r="BP9883"/>
      <c r="BQ9883"/>
      <c r="BR9883"/>
      <c r="BS9883"/>
      <c r="BT9883"/>
      <c r="BU9883"/>
    </row>
    <row r="9884" spans="2:73" x14ac:dyDescent="0.25">
      <c r="B9884" s="11"/>
      <c r="O9884" s="11"/>
      <c r="P9884" s="11"/>
      <c r="Q9884" s="11"/>
      <c r="U9884" s="11"/>
      <c r="BM9884"/>
      <c r="BN9884"/>
      <c r="BO9884"/>
      <c r="BP9884"/>
      <c r="BQ9884"/>
      <c r="BR9884"/>
      <c r="BS9884"/>
      <c r="BT9884"/>
      <c r="BU9884"/>
    </row>
    <row r="9885" spans="2:73" x14ac:dyDescent="0.25">
      <c r="B9885" s="11"/>
      <c r="O9885" s="11"/>
      <c r="P9885" s="11"/>
      <c r="Q9885" s="11"/>
      <c r="U9885" s="11"/>
      <c r="BM9885"/>
      <c r="BN9885"/>
      <c r="BO9885"/>
      <c r="BP9885"/>
      <c r="BQ9885"/>
      <c r="BR9885"/>
      <c r="BS9885"/>
      <c r="BT9885"/>
      <c r="BU9885"/>
    </row>
    <row r="9886" spans="2:73" x14ac:dyDescent="0.25">
      <c r="B9886" s="11"/>
      <c r="O9886" s="11"/>
      <c r="P9886" s="11"/>
      <c r="Q9886" s="11"/>
      <c r="U9886" s="11"/>
      <c r="BM9886"/>
      <c r="BN9886"/>
      <c r="BO9886"/>
      <c r="BP9886"/>
      <c r="BQ9886"/>
      <c r="BR9886"/>
      <c r="BS9886"/>
      <c r="BT9886"/>
      <c r="BU9886"/>
    </row>
    <row r="9887" spans="2:73" x14ac:dyDescent="0.25">
      <c r="B9887" s="11"/>
      <c r="O9887" s="11"/>
      <c r="P9887" s="11"/>
      <c r="Q9887" s="11"/>
      <c r="U9887" s="11"/>
      <c r="BM9887"/>
      <c r="BN9887"/>
      <c r="BO9887"/>
      <c r="BP9887"/>
      <c r="BQ9887"/>
      <c r="BR9887"/>
      <c r="BS9887"/>
      <c r="BT9887"/>
      <c r="BU9887"/>
    </row>
    <row r="9888" spans="2:73" x14ac:dyDescent="0.25">
      <c r="B9888" s="11"/>
      <c r="O9888" s="11"/>
      <c r="P9888" s="11"/>
      <c r="U9888" s="11"/>
      <c r="BM9888"/>
      <c r="BN9888"/>
      <c r="BO9888"/>
      <c r="BP9888"/>
      <c r="BQ9888"/>
      <c r="BR9888"/>
      <c r="BS9888"/>
      <c r="BT9888"/>
      <c r="BU9888"/>
    </row>
    <row r="9889" spans="2:73" x14ac:dyDescent="0.25">
      <c r="B9889" s="11"/>
      <c r="O9889" s="11"/>
      <c r="P9889" s="11"/>
      <c r="U9889" s="11"/>
      <c r="BM9889"/>
      <c r="BN9889"/>
      <c r="BO9889"/>
      <c r="BP9889"/>
      <c r="BQ9889"/>
      <c r="BR9889"/>
      <c r="BS9889"/>
      <c r="BT9889"/>
      <c r="BU9889"/>
    </row>
    <row r="9890" spans="2:73" x14ac:dyDescent="0.25">
      <c r="B9890" s="11"/>
      <c r="O9890" s="11"/>
      <c r="P9890" s="11"/>
      <c r="Q9890" s="11"/>
      <c r="U9890" s="11"/>
      <c r="BM9890"/>
      <c r="BN9890"/>
      <c r="BO9890"/>
      <c r="BP9890"/>
      <c r="BQ9890"/>
      <c r="BR9890"/>
      <c r="BS9890"/>
      <c r="BT9890"/>
      <c r="BU9890"/>
    </row>
    <row r="9891" spans="2:73" x14ac:dyDescent="0.25">
      <c r="B9891" s="11"/>
      <c r="O9891" s="11"/>
      <c r="P9891" s="11"/>
      <c r="U9891" s="11"/>
      <c r="BM9891"/>
      <c r="BN9891"/>
      <c r="BO9891"/>
      <c r="BP9891"/>
      <c r="BQ9891"/>
      <c r="BR9891"/>
      <c r="BS9891"/>
      <c r="BT9891"/>
      <c r="BU9891"/>
    </row>
    <row r="9892" spans="2:73" x14ac:dyDescent="0.25">
      <c r="B9892" s="11"/>
      <c r="O9892" s="11"/>
      <c r="P9892" s="11"/>
      <c r="U9892" s="11"/>
      <c r="BM9892"/>
      <c r="BN9892"/>
      <c r="BO9892"/>
      <c r="BP9892"/>
      <c r="BQ9892"/>
      <c r="BR9892"/>
      <c r="BS9892"/>
      <c r="BT9892"/>
      <c r="BU9892"/>
    </row>
    <row r="9893" spans="2:73" x14ac:dyDescent="0.25">
      <c r="B9893" s="11"/>
      <c r="O9893" s="11"/>
      <c r="P9893" s="11"/>
      <c r="U9893" s="11"/>
      <c r="BM9893"/>
      <c r="BN9893"/>
      <c r="BO9893"/>
      <c r="BP9893"/>
      <c r="BQ9893"/>
      <c r="BR9893"/>
      <c r="BS9893"/>
      <c r="BT9893"/>
      <c r="BU9893"/>
    </row>
    <row r="9894" spans="2:73" x14ac:dyDescent="0.25">
      <c r="B9894" s="11"/>
      <c r="O9894" s="11"/>
      <c r="P9894" s="11"/>
      <c r="Q9894" s="11"/>
      <c r="U9894" s="11"/>
      <c r="BM9894"/>
      <c r="BN9894"/>
      <c r="BO9894"/>
      <c r="BP9894"/>
      <c r="BQ9894"/>
      <c r="BR9894"/>
      <c r="BS9894"/>
      <c r="BT9894"/>
      <c r="BU9894"/>
    </row>
    <row r="9895" spans="2:73" x14ac:dyDescent="0.25">
      <c r="B9895" s="11"/>
      <c r="O9895" s="11"/>
      <c r="P9895" s="11"/>
      <c r="U9895" s="11"/>
      <c r="BM9895"/>
      <c r="BN9895"/>
      <c r="BO9895"/>
      <c r="BP9895"/>
      <c r="BQ9895"/>
      <c r="BR9895"/>
      <c r="BS9895"/>
      <c r="BT9895"/>
      <c r="BU9895"/>
    </row>
    <row r="9896" spans="2:73" x14ac:dyDescent="0.25">
      <c r="B9896" s="11"/>
      <c r="O9896" s="11"/>
      <c r="P9896" s="11"/>
      <c r="U9896" s="11"/>
      <c r="BM9896"/>
      <c r="BN9896"/>
      <c r="BO9896"/>
      <c r="BP9896"/>
      <c r="BQ9896"/>
      <c r="BR9896"/>
      <c r="BS9896"/>
      <c r="BT9896"/>
      <c r="BU9896"/>
    </row>
    <row r="9897" spans="2:73" x14ac:dyDescent="0.25">
      <c r="B9897" s="11"/>
      <c r="O9897" s="11"/>
      <c r="P9897" s="11"/>
      <c r="Q9897" s="11"/>
      <c r="U9897" s="11"/>
      <c r="BM9897"/>
      <c r="BN9897"/>
      <c r="BO9897"/>
      <c r="BP9897"/>
      <c r="BQ9897"/>
      <c r="BR9897"/>
      <c r="BS9897"/>
      <c r="BT9897"/>
      <c r="BU9897"/>
    </row>
    <row r="9898" spans="2:73" x14ac:dyDescent="0.25">
      <c r="B9898" s="11"/>
      <c r="O9898" s="11"/>
      <c r="P9898" s="11"/>
      <c r="U9898" s="11"/>
      <c r="BM9898"/>
      <c r="BN9898"/>
      <c r="BO9898"/>
      <c r="BP9898"/>
      <c r="BQ9898"/>
      <c r="BR9898"/>
      <c r="BS9898"/>
      <c r="BT9898"/>
      <c r="BU9898"/>
    </row>
    <row r="9899" spans="2:73" x14ac:dyDescent="0.25">
      <c r="B9899" s="11"/>
      <c r="O9899" s="11"/>
      <c r="P9899" s="11"/>
      <c r="U9899" s="11"/>
      <c r="BM9899"/>
      <c r="BN9899"/>
      <c r="BO9899"/>
      <c r="BP9899"/>
      <c r="BQ9899"/>
      <c r="BR9899"/>
      <c r="BS9899"/>
      <c r="BT9899"/>
      <c r="BU9899"/>
    </row>
    <row r="9900" spans="2:73" x14ac:dyDescent="0.25">
      <c r="B9900" s="11"/>
      <c r="O9900" s="11"/>
      <c r="P9900" s="11"/>
      <c r="Q9900" s="11"/>
      <c r="U9900" s="11"/>
      <c r="BM9900"/>
      <c r="BN9900"/>
      <c r="BO9900"/>
      <c r="BP9900"/>
      <c r="BQ9900"/>
      <c r="BR9900"/>
      <c r="BS9900"/>
      <c r="BT9900"/>
      <c r="BU9900"/>
    </row>
    <row r="9901" spans="2:73" x14ac:dyDescent="0.25">
      <c r="B9901" s="11"/>
      <c r="O9901" s="11"/>
      <c r="P9901" s="11"/>
      <c r="U9901" s="11"/>
      <c r="BM9901"/>
      <c r="BN9901"/>
      <c r="BO9901"/>
      <c r="BP9901"/>
      <c r="BQ9901"/>
      <c r="BR9901"/>
      <c r="BS9901"/>
      <c r="BT9901"/>
      <c r="BU9901"/>
    </row>
    <row r="9902" spans="2:73" x14ac:dyDescent="0.25">
      <c r="B9902" s="11"/>
      <c r="O9902" s="11"/>
      <c r="P9902" s="11"/>
      <c r="U9902" s="11"/>
      <c r="BM9902"/>
      <c r="BN9902"/>
      <c r="BO9902"/>
      <c r="BP9902"/>
      <c r="BQ9902"/>
      <c r="BR9902"/>
      <c r="BS9902"/>
      <c r="BT9902"/>
      <c r="BU9902"/>
    </row>
    <row r="9903" spans="2:73" x14ac:dyDescent="0.25">
      <c r="B9903" s="11"/>
      <c r="O9903" s="11"/>
      <c r="P9903" s="11"/>
      <c r="Q9903" s="11"/>
      <c r="U9903" s="11"/>
      <c r="BM9903"/>
      <c r="BN9903"/>
      <c r="BO9903"/>
      <c r="BP9903"/>
      <c r="BQ9903"/>
      <c r="BR9903"/>
      <c r="BS9903"/>
      <c r="BT9903"/>
      <c r="BU9903"/>
    </row>
    <row r="9904" spans="2:73" x14ac:dyDescent="0.25">
      <c r="B9904" s="11"/>
      <c r="O9904" s="11"/>
      <c r="P9904" s="11"/>
      <c r="U9904" s="11"/>
      <c r="BM9904"/>
      <c r="BN9904"/>
      <c r="BO9904"/>
      <c r="BP9904"/>
      <c r="BQ9904"/>
      <c r="BR9904"/>
      <c r="BS9904"/>
      <c r="BT9904"/>
      <c r="BU9904"/>
    </row>
    <row r="9905" spans="2:73" x14ac:dyDescent="0.25">
      <c r="B9905" s="11"/>
      <c r="O9905" s="11"/>
      <c r="P9905" s="11"/>
      <c r="Q9905" s="11"/>
      <c r="U9905" s="11"/>
      <c r="BM9905"/>
      <c r="BN9905"/>
      <c r="BO9905"/>
      <c r="BP9905"/>
      <c r="BQ9905"/>
      <c r="BR9905"/>
      <c r="BS9905"/>
      <c r="BT9905"/>
      <c r="BU9905"/>
    </row>
    <row r="9906" spans="2:73" x14ac:dyDescent="0.25">
      <c r="B9906" s="11"/>
      <c r="O9906" s="11"/>
      <c r="P9906" s="11"/>
      <c r="U9906" s="11"/>
      <c r="BM9906"/>
      <c r="BN9906"/>
      <c r="BO9906"/>
      <c r="BP9906"/>
      <c r="BQ9906"/>
      <c r="BR9906"/>
      <c r="BS9906"/>
      <c r="BT9906"/>
      <c r="BU9906"/>
    </row>
    <row r="9907" spans="2:73" x14ac:dyDescent="0.25">
      <c r="B9907" s="11"/>
      <c r="O9907" s="11"/>
      <c r="P9907" s="11"/>
      <c r="U9907" s="11"/>
      <c r="BM9907"/>
      <c r="BN9907"/>
      <c r="BO9907"/>
      <c r="BP9907"/>
      <c r="BQ9907"/>
      <c r="BR9907"/>
      <c r="BS9907"/>
      <c r="BT9907"/>
      <c r="BU9907"/>
    </row>
    <row r="9908" spans="2:73" x14ac:dyDescent="0.25">
      <c r="B9908" s="11"/>
      <c r="O9908" s="11"/>
      <c r="P9908" s="11"/>
      <c r="Q9908" s="11"/>
      <c r="U9908" s="11"/>
      <c r="BM9908"/>
      <c r="BN9908"/>
      <c r="BO9908"/>
      <c r="BP9908"/>
      <c r="BQ9908"/>
      <c r="BR9908"/>
      <c r="BS9908"/>
      <c r="BT9908"/>
      <c r="BU9908"/>
    </row>
    <row r="9909" spans="2:73" x14ac:dyDescent="0.25">
      <c r="B9909" s="11"/>
      <c r="O9909" s="11"/>
      <c r="P9909" s="11"/>
      <c r="U9909" s="11"/>
      <c r="BM9909"/>
      <c r="BN9909"/>
      <c r="BO9909"/>
      <c r="BP9909"/>
      <c r="BQ9909"/>
      <c r="BR9909"/>
      <c r="BS9909"/>
      <c r="BT9909"/>
      <c r="BU9909"/>
    </row>
    <row r="9910" spans="2:73" x14ac:dyDescent="0.25">
      <c r="B9910" s="11"/>
      <c r="O9910" s="11"/>
      <c r="P9910" s="11"/>
      <c r="Q9910" s="11"/>
      <c r="U9910" s="11"/>
      <c r="BM9910"/>
      <c r="BN9910"/>
      <c r="BO9910"/>
      <c r="BP9910"/>
      <c r="BQ9910"/>
      <c r="BR9910"/>
      <c r="BS9910"/>
      <c r="BT9910"/>
      <c r="BU9910"/>
    </row>
    <row r="9911" spans="2:73" x14ac:dyDescent="0.25">
      <c r="B9911" s="11"/>
      <c r="O9911" s="11"/>
      <c r="P9911" s="11"/>
      <c r="Q9911" s="11"/>
      <c r="U9911" s="11"/>
      <c r="BM9911"/>
      <c r="BN9911"/>
      <c r="BO9911"/>
      <c r="BP9911"/>
      <c r="BQ9911"/>
      <c r="BR9911"/>
      <c r="BS9911"/>
      <c r="BT9911"/>
      <c r="BU9911"/>
    </row>
    <row r="9912" spans="2:73" x14ac:dyDescent="0.25">
      <c r="B9912" s="11"/>
      <c r="O9912" s="11"/>
      <c r="P9912" s="11"/>
      <c r="U9912" s="11"/>
      <c r="BM9912"/>
      <c r="BN9912"/>
      <c r="BO9912"/>
      <c r="BP9912"/>
      <c r="BQ9912"/>
      <c r="BR9912"/>
      <c r="BS9912"/>
      <c r="BT9912"/>
      <c r="BU9912"/>
    </row>
    <row r="9913" spans="2:73" x14ac:dyDescent="0.25">
      <c r="B9913" s="11"/>
      <c r="F9913" s="11"/>
      <c r="O9913" s="11"/>
      <c r="P9913" s="11"/>
      <c r="Q9913" s="11"/>
      <c r="U9913" s="11"/>
      <c r="BM9913"/>
      <c r="BN9913"/>
      <c r="BO9913"/>
      <c r="BP9913"/>
      <c r="BQ9913"/>
      <c r="BR9913"/>
      <c r="BS9913"/>
      <c r="BT9913"/>
      <c r="BU9913"/>
    </row>
    <row r="9914" spans="2:73" x14ac:dyDescent="0.25">
      <c r="B9914" s="11"/>
      <c r="O9914" s="11"/>
      <c r="P9914" s="11"/>
      <c r="Q9914" s="11"/>
      <c r="U9914" s="11"/>
      <c r="BM9914"/>
      <c r="BN9914"/>
      <c r="BO9914"/>
      <c r="BP9914"/>
      <c r="BQ9914"/>
      <c r="BR9914"/>
      <c r="BS9914"/>
      <c r="BT9914"/>
      <c r="BU9914"/>
    </row>
    <row r="9915" spans="2:73" x14ac:dyDescent="0.25">
      <c r="B9915" s="11"/>
      <c r="O9915" s="11"/>
      <c r="P9915" s="11"/>
      <c r="U9915" s="11"/>
      <c r="BM9915"/>
      <c r="BN9915"/>
      <c r="BO9915"/>
      <c r="BP9915"/>
      <c r="BQ9915"/>
      <c r="BR9915"/>
      <c r="BS9915"/>
      <c r="BT9915"/>
      <c r="BU9915"/>
    </row>
    <row r="9916" spans="2:73" x14ac:dyDescent="0.25">
      <c r="B9916" s="11"/>
      <c r="O9916" s="11"/>
      <c r="P9916" s="11"/>
      <c r="Q9916" s="11"/>
      <c r="U9916" s="11"/>
      <c r="BM9916"/>
      <c r="BN9916"/>
      <c r="BO9916"/>
      <c r="BP9916"/>
      <c r="BQ9916"/>
      <c r="BR9916"/>
      <c r="BS9916"/>
      <c r="BT9916"/>
      <c r="BU9916"/>
    </row>
    <row r="9917" spans="2:73" x14ac:dyDescent="0.25">
      <c r="B9917" s="11"/>
      <c r="O9917" s="11"/>
      <c r="P9917" s="11"/>
      <c r="Q9917" s="11"/>
      <c r="U9917" s="11"/>
      <c r="BM9917"/>
      <c r="BN9917"/>
      <c r="BO9917"/>
      <c r="BP9917"/>
      <c r="BQ9917"/>
      <c r="BR9917"/>
      <c r="BS9917"/>
      <c r="BT9917"/>
      <c r="BU9917"/>
    </row>
    <row r="9918" spans="2:73" x14ac:dyDescent="0.25">
      <c r="B9918" s="11"/>
      <c r="O9918" s="11"/>
      <c r="P9918" s="11"/>
      <c r="Q9918" s="11"/>
      <c r="U9918" s="11"/>
      <c r="BM9918"/>
      <c r="BN9918"/>
      <c r="BO9918"/>
      <c r="BP9918"/>
      <c r="BQ9918"/>
      <c r="BR9918"/>
      <c r="BS9918"/>
      <c r="BT9918"/>
      <c r="BU9918"/>
    </row>
    <row r="9919" spans="2:73" x14ac:dyDescent="0.25">
      <c r="B9919" s="11"/>
      <c r="O9919" s="11"/>
      <c r="P9919" s="11"/>
      <c r="Q9919" s="11"/>
      <c r="U9919" s="11"/>
      <c r="BM9919"/>
      <c r="BN9919"/>
      <c r="BO9919"/>
      <c r="BP9919"/>
      <c r="BQ9919"/>
      <c r="BR9919"/>
      <c r="BS9919"/>
      <c r="BT9919"/>
      <c r="BU9919"/>
    </row>
    <row r="9920" spans="2:73" x14ac:dyDescent="0.25">
      <c r="B9920" s="11"/>
      <c r="O9920" s="11"/>
      <c r="P9920" s="11"/>
      <c r="U9920" s="11"/>
      <c r="BM9920"/>
      <c r="BN9920"/>
      <c r="BO9920"/>
      <c r="BP9920"/>
      <c r="BQ9920"/>
      <c r="BR9920"/>
      <c r="BS9920"/>
      <c r="BT9920"/>
      <c r="BU9920"/>
    </row>
    <row r="9921" spans="2:73" x14ac:dyDescent="0.25">
      <c r="B9921" s="11"/>
      <c r="O9921" s="11"/>
      <c r="P9921" s="11"/>
      <c r="U9921" s="11"/>
      <c r="BM9921"/>
      <c r="BN9921"/>
      <c r="BO9921"/>
      <c r="BP9921"/>
      <c r="BQ9921"/>
      <c r="BR9921"/>
      <c r="BS9921"/>
      <c r="BT9921"/>
      <c r="BU9921"/>
    </row>
    <row r="9922" spans="2:73" x14ac:dyDescent="0.25">
      <c r="B9922" s="11"/>
      <c r="O9922" s="11"/>
      <c r="P9922" s="11"/>
      <c r="Q9922" s="11"/>
      <c r="U9922" s="11"/>
      <c r="BM9922"/>
      <c r="BN9922"/>
      <c r="BO9922"/>
      <c r="BP9922"/>
      <c r="BQ9922"/>
      <c r="BR9922"/>
      <c r="BS9922"/>
      <c r="BT9922"/>
      <c r="BU9922"/>
    </row>
    <row r="9923" spans="2:73" x14ac:dyDescent="0.25">
      <c r="B9923" s="11"/>
      <c r="O9923" s="11"/>
      <c r="P9923" s="11"/>
      <c r="Q9923" s="11"/>
      <c r="U9923" s="11"/>
      <c r="BM9923"/>
      <c r="BN9923"/>
      <c r="BO9923"/>
      <c r="BP9923"/>
      <c r="BQ9923"/>
      <c r="BR9923"/>
      <c r="BS9923"/>
      <c r="BT9923"/>
      <c r="BU9923"/>
    </row>
    <row r="9924" spans="2:73" x14ac:dyDescent="0.25">
      <c r="B9924" s="11"/>
      <c r="O9924" s="11"/>
      <c r="P9924" s="11"/>
      <c r="Q9924" s="11"/>
      <c r="U9924" s="11"/>
      <c r="BM9924"/>
      <c r="BN9924"/>
      <c r="BO9924"/>
      <c r="BP9924"/>
      <c r="BQ9924"/>
      <c r="BR9924"/>
      <c r="BS9924"/>
      <c r="BT9924"/>
      <c r="BU9924"/>
    </row>
    <row r="9925" spans="2:73" x14ac:dyDescent="0.25">
      <c r="B9925" s="11"/>
      <c r="O9925" s="11"/>
      <c r="P9925" s="11"/>
      <c r="Q9925" s="11"/>
      <c r="U9925" s="11"/>
      <c r="BM9925"/>
      <c r="BN9925"/>
      <c r="BO9925"/>
      <c r="BP9925"/>
      <c r="BQ9925"/>
      <c r="BR9925"/>
      <c r="BS9925"/>
      <c r="BT9925"/>
      <c r="BU9925"/>
    </row>
    <row r="9926" spans="2:73" x14ac:dyDescent="0.25">
      <c r="B9926" s="11"/>
      <c r="O9926" s="11"/>
      <c r="P9926" s="11"/>
      <c r="U9926" s="11"/>
      <c r="BM9926"/>
      <c r="BN9926"/>
      <c r="BO9926"/>
      <c r="BP9926"/>
      <c r="BQ9926"/>
      <c r="BR9926"/>
      <c r="BS9926"/>
      <c r="BT9926"/>
      <c r="BU9926"/>
    </row>
    <row r="9927" spans="2:73" x14ac:dyDescent="0.25">
      <c r="B9927" s="11"/>
      <c r="O9927" s="11"/>
      <c r="P9927" s="11"/>
      <c r="U9927" s="11"/>
      <c r="BM9927"/>
      <c r="BN9927"/>
      <c r="BO9927"/>
      <c r="BP9927"/>
      <c r="BQ9927"/>
      <c r="BR9927"/>
      <c r="BS9927"/>
      <c r="BT9927"/>
      <c r="BU9927"/>
    </row>
    <row r="9928" spans="2:73" x14ac:dyDescent="0.25">
      <c r="B9928" s="11"/>
      <c r="O9928" s="11"/>
      <c r="P9928" s="11"/>
      <c r="Q9928" s="11"/>
      <c r="U9928" s="11"/>
      <c r="BM9928"/>
      <c r="BN9928"/>
      <c r="BO9928"/>
      <c r="BP9928"/>
      <c r="BQ9928"/>
      <c r="BR9928"/>
      <c r="BS9928"/>
      <c r="BT9928"/>
      <c r="BU9928"/>
    </row>
    <row r="9929" spans="2:73" x14ac:dyDescent="0.25">
      <c r="B9929" s="11"/>
      <c r="O9929" s="11"/>
      <c r="P9929" s="11"/>
      <c r="Q9929" s="11"/>
      <c r="U9929" s="11"/>
      <c r="BM9929"/>
      <c r="BN9929"/>
      <c r="BO9929"/>
      <c r="BP9929"/>
      <c r="BQ9929"/>
      <c r="BR9929"/>
      <c r="BS9929"/>
      <c r="BT9929"/>
      <c r="BU9929"/>
    </row>
    <row r="9930" spans="2:73" x14ac:dyDescent="0.25">
      <c r="B9930" s="11"/>
      <c r="O9930" s="11"/>
      <c r="P9930" s="11"/>
      <c r="U9930" s="11"/>
      <c r="BM9930"/>
      <c r="BN9930"/>
      <c r="BO9930"/>
      <c r="BP9930"/>
      <c r="BQ9930"/>
      <c r="BR9930"/>
      <c r="BS9930"/>
      <c r="BT9930"/>
      <c r="BU9930"/>
    </row>
    <row r="9931" spans="2:73" x14ac:dyDescent="0.25">
      <c r="B9931" s="11"/>
      <c r="O9931" s="11"/>
      <c r="P9931" s="11"/>
      <c r="Q9931" s="11"/>
      <c r="U9931" s="11"/>
      <c r="BM9931"/>
      <c r="BN9931"/>
      <c r="BO9931"/>
      <c r="BP9931"/>
      <c r="BQ9931"/>
      <c r="BR9931"/>
      <c r="BS9931"/>
      <c r="BT9931"/>
      <c r="BU9931"/>
    </row>
    <row r="9932" spans="2:73" x14ac:dyDescent="0.25">
      <c r="B9932" s="11"/>
      <c r="O9932" s="11"/>
      <c r="P9932" s="11"/>
      <c r="U9932" s="11"/>
      <c r="BM9932"/>
      <c r="BN9932"/>
      <c r="BO9932"/>
      <c r="BP9932"/>
      <c r="BQ9932"/>
      <c r="BR9932"/>
      <c r="BS9932"/>
      <c r="BT9932"/>
      <c r="BU9932"/>
    </row>
    <row r="9933" spans="2:73" x14ac:dyDescent="0.25">
      <c r="B9933" s="11"/>
      <c r="O9933" s="11"/>
      <c r="P9933" s="11"/>
      <c r="U9933" s="11"/>
      <c r="BM9933"/>
      <c r="BN9933"/>
      <c r="BO9933"/>
      <c r="BP9933"/>
      <c r="BQ9933"/>
      <c r="BR9933"/>
      <c r="BS9933"/>
      <c r="BT9933"/>
      <c r="BU9933"/>
    </row>
    <row r="9934" spans="2:73" x14ac:dyDescent="0.25">
      <c r="B9934" s="11"/>
      <c r="O9934" s="11"/>
      <c r="P9934" s="11"/>
      <c r="U9934" s="11"/>
      <c r="BM9934"/>
      <c r="BN9934"/>
      <c r="BO9934"/>
      <c r="BP9934"/>
      <c r="BQ9934"/>
      <c r="BR9934"/>
      <c r="BS9934"/>
      <c r="BT9934"/>
      <c r="BU9934"/>
    </row>
    <row r="9935" spans="2:73" x14ac:dyDescent="0.25">
      <c r="B9935" s="11"/>
      <c r="O9935" s="11"/>
      <c r="P9935" s="11"/>
      <c r="Q9935" s="11"/>
      <c r="U9935" s="11"/>
      <c r="BM9935"/>
      <c r="BN9935"/>
      <c r="BO9935"/>
      <c r="BP9935"/>
      <c r="BQ9935"/>
      <c r="BR9935"/>
      <c r="BS9935"/>
      <c r="BT9935"/>
      <c r="BU9935"/>
    </row>
    <row r="9936" spans="2:73" x14ac:dyDescent="0.25">
      <c r="B9936" s="11"/>
      <c r="O9936" s="11"/>
      <c r="P9936" s="11"/>
      <c r="Q9936" s="11"/>
      <c r="U9936" s="11"/>
      <c r="BM9936"/>
      <c r="BN9936"/>
      <c r="BO9936"/>
      <c r="BP9936"/>
      <c r="BQ9936"/>
      <c r="BR9936"/>
      <c r="BS9936"/>
      <c r="BT9936"/>
      <c r="BU9936"/>
    </row>
    <row r="9937" spans="2:73" x14ac:dyDescent="0.25">
      <c r="B9937" s="11"/>
      <c r="O9937" s="11"/>
      <c r="P9937" s="11"/>
      <c r="U9937" s="11"/>
      <c r="BM9937"/>
      <c r="BN9937"/>
      <c r="BO9937"/>
      <c r="BP9937"/>
      <c r="BQ9937"/>
      <c r="BR9937"/>
      <c r="BS9937"/>
      <c r="BT9937"/>
      <c r="BU9937"/>
    </row>
    <row r="9938" spans="2:73" x14ac:dyDescent="0.25">
      <c r="B9938" s="11"/>
      <c r="O9938" s="11"/>
      <c r="P9938" s="11"/>
      <c r="U9938" s="11"/>
      <c r="BM9938"/>
      <c r="BN9938"/>
      <c r="BO9938"/>
      <c r="BP9938"/>
      <c r="BQ9938"/>
      <c r="BR9938"/>
      <c r="BS9938"/>
      <c r="BT9938"/>
      <c r="BU9938"/>
    </row>
    <row r="9939" spans="2:73" x14ac:dyDescent="0.25">
      <c r="B9939" s="11"/>
      <c r="O9939" s="11"/>
      <c r="P9939" s="11"/>
      <c r="Q9939" s="11"/>
      <c r="U9939" s="11"/>
      <c r="BM9939"/>
      <c r="BN9939"/>
      <c r="BO9939"/>
      <c r="BP9939"/>
      <c r="BQ9939"/>
      <c r="BR9939"/>
      <c r="BS9939"/>
      <c r="BT9939"/>
      <c r="BU9939"/>
    </row>
    <row r="9940" spans="2:73" x14ac:dyDescent="0.25">
      <c r="B9940" s="11"/>
      <c r="O9940" s="11"/>
      <c r="P9940" s="11"/>
      <c r="U9940" s="11"/>
      <c r="BM9940"/>
      <c r="BN9940"/>
      <c r="BO9940"/>
      <c r="BP9940"/>
      <c r="BQ9940"/>
      <c r="BR9940"/>
      <c r="BS9940"/>
      <c r="BT9940"/>
      <c r="BU9940"/>
    </row>
    <row r="9941" spans="2:73" x14ac:dyDescent="0.25">
      <c r="B9941" s="11"/>
      <c r="O9941" s="11"/>
      <c r="P9941" s="11"/>
      <c r="Q9941" s="11"/>
      <c r="U9941" s="11"/>
      <c r="BM9941"/>
      <c r="BN9941"/>
      <c r="BO9941"/>
      <c r="BP9941"/>
      <c r="BQ9941"/>
      <c r="BR9941"/>
      <c r="BS9941"/>
      <c r="BT9941"/>
      <c r="BU9941"/>
    </row>
    <row r="9942" spans="2:73" x14ac:dyDescent="0.25">
      <c r="B9942" s="11"/>
      <c r="O9942" s="11"/>
      <c r="P9942" s="11"/>
      <c r="Q9942" s="11"/>
      <c r="U9942" s="11"/>
      <c r="BM9942"/>
      <c r="BN9942"/>
      <c r="BO9942"/>
      <c r="BP9942"/>
      <c r="BQ9942"/>
      <c r="BR9942"/>
      <c r="BS9942"/>
      <c r="BT9942"/>
      <c r="BU9942"/>
    </row>
    <row r="9943" spans="2:73" x14ac:dyDescent="0.25">
      <c r="B9943" s="11"/>
      <c r="O9943" s="11"/>
      <c r="P9943" s="11"/>
      <c r="U9943" s="11"/>
      <c r="BM9943"/>
      <c r="BN9943"/>
      <c r="BO9943"/>
      <c r="BP9943"/>
      <c r="BQ9943"/>
      <c r="BR9943"/>
      <c r="BS9943"/>
      <c r="BT9943"/>
      <c r="BU9943"/>
    </row>
    <row r="9944" spans="2:73" x14ac:dyDescent="0.25">
      <c r="B9944" s="11"/>
      <c r="O9944" s="11"/>
      <c r="P9944" s="11"/>
      <c r="U9944" s="11"/>
      <c r="BM9944"/>
      <c r="BN9944"/>
      <c r="BO9944"/>
      <c r="BP9944"/>
      <c r="BQ9944"/>
      <c r="BR9944"/>
      <c r="BS9944"/>
      <c r="BT9944"/>
      <c r="BU9944"/>
    </row>
    <row r="9945" spans="2:73" x14ac:dyDescent="0.25">
      <c r="B9945" s="11"/>
      <c r="O9945" s="11"/>
      <c r="P9945" s="11"/>
      <c r="Q9945" s="11"/>
      <c r="U9945" s="11"/>
      <c r="BM9945"/>
      <c r="BN9945"/>
      <c r="BO9945"/>
      <c r="BP9945"/>
      <c r="BQ9945"/>
      <c r="BR9945"/>
      <c r="BS9945"/>
      <c r="BT9945"/>
      <c r="BU9945"/>
    </row>
    <row r="9946" spans="2:73" x14ac:dyDescent="0.25">
      <c r="B9946" s="11"/>
      <c r="O9946" s="11"/>
      <c r="P9946" s="11"/>
      <c r="U9946" s="11"/>
      <c r="BM9946"/>
      <c r="BN9946"/>
      <c r="BO9946"/>
      <c r="BP9946"/>
      <c r="BQ9946"/>
      <c r="BR9946"/>
      <c r="BS9946"/>
      <c r="BT9946"/>
      <c r="BU9946"/>
    </row>
    <row r="9947" spans="2:73" x14ac:dyDescent="0.25">
      <c r="B9947" s="11"/>
      <c r="O9947" s="11"/>
      <c r="P9947" s="11"/>
      <c r="U9947" s="11"/>
      <c r="BM9947"/>
      <c r="BN9947"/>
      <c r="BO9947"/>
      <c r="BP9947"/>
      <c r="BQ9947"/>
      <c r="BR9947"/>
      <c r="BS9947"/>
      <c r="BT9947"/>
      <c r="BU9947"/>
    </row>
    <row r="9948" spans="2:73" x14ac:dyDescent="0.25">
      <c r="B9948" s="11"/>
      <c r="O9948" s="11"/>
      <c r="P9948" s="11"/>
      <c r="Q9948" s="11"/>
      <c r="U9948" s="11"/>
      <c r="BM9948"/>
      <c r="BN9948"/>
      <c r="BO9948"/>
      <c r="BP9948"/>
      <c r="BQ9948"/>
      <c r="BR9948"/>
      <c r="BS9948"/>
      <c r="BT9948"/>
      <c r="BU9948"/>
    </row>
    <row r="9949" spans="2:73" x14ac:dyDescent="0.25">
      <c r="B9949" s="11"/>
      <c r="O9949" s="11"/>
      <c r="P9949" s="11"/>
      <c r="Q9949" s="11"/>
      <c r="U9949" s="11"/>
      <c r="BM9949"/>
      <c r="BN9949"/>
      <c r="BO9949"/>
      <c r="BP9949"/>
      <c r="BQ9949"/>
      <c r="BR9949"/>
      <c r="BS9949"/>
      <c r="BT9949"/>
      <c r="BU9949"/>
    </row>
    <row r="9950" spans="2:73" x14ac:dyDescent="0.25">
      <c r="B9950" s="11"/>
      <c r="O9950" s="11"/>
      <c r="P9950" s="11"/>
      <c r="Q9950" s="11"/>
      <c r="U9950" s="11"/>
      <c r="BM9950"/>
      <c r="BN9950"/>
      <c r="BO9950"/>
      <c r="BP9950"/>
      <c r="BQ9950"/>
      <c r="BR9950"/>
      <c r="BS9950"/>
      <c r="BT9950"/>
      <c r="BU9950"/>
    </row>
    <row r="9951" spans="2:73" x14ac:dyDescent="0.25">
      <c r="B9951" s="11"/>
      <c r="O9951" s="11"/>
      <c r="P9951" s="11"/>
      <c r="Q9951" s="11"/>
      <c r="U9951" s="11"/>
      <c r="BM9951"/>
      <c r="BN9951"/>
      <c r="BO9951"/>
      <c r="BP9951"/>
      <c r="BQ9951"/>
      <c r="BR9951"/>
      <c r="BS9951"/>
      <c r="BT9951"/>
      <c r="BU9951"/>
    </row>
    <row r="9952" spans="2:73" x14ac:dyDescent="0.25">
      <c r="B9952" s="11"/>
      <c r="O9952" s="11"/>
      <c r="P9952" s="11"/>
      <c r="Q9952" s="11"/>
      <c r="U9952" s="11"/>
      <c r="BM9952"/>
      <c r="BN9952"/>
      <c r="BO9952"/>
      <c r="BP9952"/>
      <c r="BQ9952"/>
      <c r="BR9952"/>
      <c r="BS9952"/>
      <c r="BT9952"/>
      <c r="BU9952"/>
    </row>
    <row r="9953" spans="2:73" x14ac:dyDescent="0.25">
      <c r="B9953" s="11"/>
      <c r="O9953" s="11"/>
      <c r="P9953" s="11"/>
      <c r="Q9953" s="11"/>
      <c r="U9953" s="11"/>
      <c r="BM9953"/>
      <c r="BN9953"/>
      <c r="BO9953"/>
      <c r="BP9953"/>
      <c r="BQ9953"/>
      <c r="BR9953"/>
      <c r="BS9953"/>
      <c r="BT9953"/>
      <c r="BU9953"/>
    </row>
    <row r="9954" spans="2:73" x14ac:dyDescent="0.25">
      <c r="B9954" s="11"/>
      <c r="O9954" s="11"/>
      <c r="P9954" s="11"/>
      <c r="Q9954" s="11"/>
      <c r="U9954" s="11"/>
      <c r="BM9954"/>
      <c r="BN9954"/>
      <c r="BO9954"/>
      <c r="BP9954"/>
      <c r="BQ9954"/>
      <c r="BR9954"/>
      <c r="BS9954"/>
      <c r="BT9954"/>
      <c r="BU9954"/>
    </row>
    <row r="9955" spans="2:73" x14ac:dyDescent="0.25">
      <c r="B9955" s="11"/>
      <c r="O9955" s="11"/>
      <c r="P9955" s="11"/>
      <c r="Q9955" s="11"/>
      <c r="U9955" s="11"/>
      <c r="BM9955"/>
      <c r="BN9955"/>
      <c r="BO9955"/>
      <c r="BP9955"/>
      <c r="BQ9955"/>
      <c r="BR9955"/>
      <c r="BS9955"/>
      <c r="BT9955"/>
      <c r="BU9955"/>
    </row>
    <row r="9956" spans="2:73" x14ac:dyDescent="0.25">
      <c r="B9956" s="11"/>
      <c r="O9956" s="11"/>
      <c r="P9956" s="11"/>
      <c r="Q9956" s="11"/>
      <c r="U9956" s="11"/>
      <c r="BM9956"/>
      <c r="BN9956"/>
      <c r="BO9956"/>
      <c r="BP9956"/>
      <c r="BQ9956"/>
      <c r="BR9956"/>
      <c r="BS9956"/>
      <c r="BT9956"/>
      <c r="BU9956"/>
    </row>
    <row r="9957" spans="2:73" x14ac:dyDescent="0.25">
      <c r="B9957" s="11"/>
      <c r="O9957" s="11"/>
      <c r="P9957" s="11"/>
      <c r="U9957" s="11"/>
      <c r="BM9957"/>
      <c r="BN9957"/>
      <c r="BO9957"/>
      <c r="BP9957"/>
      <c r="BQ9957"/>
      <c r="BR9957"/>
      <c r="BS9957"/>
      <c r="BT9957"/>
      <c r="BU9957"/>
    </row>
    <row r="9958" spans="2:73" x14ac:dyDescent="0.25">
      <c r="B9958" s="11"/>
      <c r="O9958" s="11"/>
      <c r="P9958" s="11"/>
      <c r="Q9958" s="11"/>
      <c r="U9958" s="11"/>
      <c r="BM9958"/>
      <c r="BN9958"/>
      <c r="BO9958"/>
      <c r="BP9958"/>
      <c r="BQ9958"/>
      <c r="BR9958"/>
      <c r="BS9958"/>
      <c r="BT9958"/>
      <c r="BU9958"/>
    </row>
    <row r="9959" spans="2:73" x14ac:dyDescent="0.25">
      <c r="B9959" s="11"/>
      <c r="O9959" s="11"/>
      <c r="P9959" s="11"/>
      <c r="Q9959" s="11"/>
      <c r="U9959" s="11"/>
      <c r="BM9959"/>
      <c r="BN9959"/>
      <c r="BO9959"/>
      <c r="BP9959"/>
      <c r="BQ9959"/>
      <c r="BR9959"/>
      <c r="BS9959"/>
      <c r="BT9959"/>
      <c r="BU9959"/>
    </row>
    <row r="9960" spans="2:73" x14ac:dyDescent="0.25">
      <c r="B9960" s="11"/>
      <c r="O9960" s="11"/>
      <c r="P9960" s="11"/>
      <c r="Q9960" s="11"/>
      <c r="U9960" s="11"/>
      <c r="BM9960"/>
      <c r="BN9960"/>
      <c r="BO9960"/>
      <c r="BP9960"/>
      <c r="BQ9960"/>
      <c r="BR9960"/>
      <c r="BS9960"/>
      <c r="BT9960"/>
      <c r="BU9960"/>
    </row>
    <row r="9961" spans="2:73" x14ac:dyDescent="0.25">
      <c r="B9961" s="11"/>
      <c r="O9961" s="11"/>
      <c r="P9961" s="11"/>
      <c r="U9961" s="11"/>
      <c r="BM9961"/>
      <c r="BN9961"/>
      <c r="BO9961"/>
      <c r="BP9961"/>
      <c r="BQ9961"/>
      <c r="BR9961"/>
      <c r="BS9961"/>
      <c r="BT9961"/>
      <c r="BU9961"/>
    </row>
    <row r="9962" spans="2:73" x14ac:dyDescent="0.25">
      <c r="B9962" s="11"/>
      <c r="O9962" s="11"/>
      <c r="P9962" s="11"/>
      <c r="U9962" s="11"/>
      <c r="BM9962"/>
      <c r="BN9962"/>
      <c r="BO9962"/>
      <c r="BP9962"/>
      <c r="BQ9962"/>
      <c r="BR9962"/>
      <c r="BS9962"/>
      <c r="BT9962"/>
      <c r="BU9962"/>
    </row>
    <row r="9963" spans="2:73" x14ac:dyDescent="0.25">
      <c r="B9963" s="11"/>
      <c r="O9963" s="11"/>
      <c r="P9963" s="11"/>
      <c r="Q9963" s="11"/>
      <c r="U9963" s="11"/>
      <c r="BM9963"/>
      <c r="BN9963"/>
      <c r="BO9963"/>
      <c r="BP9963"/>
      <c r="BQ9963"/>
      <c r="BR9963"/>
      <c r="BS9963"/>
      <c r="BT9963"/>
      <c r="BU9963"/>
    </row>
    <row r="9964" spans="2:73" x14ac:dyDescent="0.25">
      <c r="B9964" s="11"/>
      <c r="O9964" s="11"/>
      <c r="P9964" s="11"/>
      <c r="U9964" s="11"/>
      <c r="BM9964"/>
      <c r="BN9964"/>
      <c r="BO9964"/>
      <c r="BP9964"/>
      <c r="BQ9964"/>
      <c r="BR9964"/>
      <c r="BS9964"/>
      <c r="BT9964"/>
      <c r="BU9964"/>
    </row>
    <row r="9965" spans="2:73" x14ac:dyDescent="0.25">
      <c r="B9965" s="11"/>
      <c r="O9965" s="11"/>
      <c r="P9965" s="11"/>
      <c r="U9965" s="11"/>
      <c r="BM9965"/>
      <c r="BN9965"/>
      <c r="BO9965"/>
      <c r="BP9965"/>
      <c r="BQ9965"/>
      <c r="BR9965"/>
      <c r="BS9965"/>
      <c r="BT9965"/>
      <c r="BU9965"/>
    </row>
    <row r="9966" spans="2:73" x14ac:dyDescent="0.25">
      <c r="B9966" s="11"/>
      <c r="O9966" s="11"/>
      <c r="P9966" s="11"/>
      <c r="Q9966" s="11"/>
      <c r="U9966" s="11"/>
      <c r="BM9966"/>
      <c r="BN9966"/>
      <c r="BO9966"/>
      <c r="BP9966"/>
      <c r="BQ9966"/>
      <c r="BR9966"/>
      <c r="BS9966"/>
      <c r="BT9966"/>
      <c r="BU9966"/>
    </row>
    <row r="9967" spans="2:73" x14ac:dyDescent="0.25">
      <c r="B9967" s="11"/>
      <c r="O9967" s="11"/>
      <c r="P9967" s="11"/>
      <c r="Q9967" s="11"/>
      <c r="U9967" s="11"/>
      <c r="BM9967"/>
      <c r="BN9967"/>
      <c r="BO9967"/>
      <c r="BP9967"/>
      <c r="BQ9967"/>
      <c r="BR9967"/>
      <c r="BS9967"/>
      <c r="BT9967"/>
      <c r="BU9967"/>
    </row>
    <row r="9968" spans="2:73" x14ac:dyDescent="0.25">
      <c r="B9968" s="11"/>
      <c r="O9968" s="11"/>
      <c r="P9968" s="11"/>
      <c r="Q9968" s="11"/>
      <c r="U9968" s="11"/>
      <c r="BM9968"/>
      <c r="BN9968"/>
      <c r="BO9968"/>
      <c r="BP9968"/>
      <c r="BQ9968"/>
      <c r="BR9968"/>
      <c r="BS9968"/>
      <c r="BT9968"/>
      <c r="BU9968"/>
    </row>
    <row r="9969" spans="2:73" x14ac:dyDescent="0.25">
      <c r="B9969" s="11"/>
      <c r="O9969" s="11"/>
      <c r="P9969" s="11"/>
      <c r="Q9969" s="11"/>
      <c r="U9969" s="11"/>
      <c r="BM9969"/>
      <c r="BN9969"/>
      <c r="BO9969"/>
      <c r="BP9969"/>
      <c r="BQ9969"/>
      <c r="BR9969"/>
      <c r="BS9969"/>
      <c r="BT9969"/>
      <c r="BU9969"/>
    </row>
    <row r="9970" spans="2:73" x14ac:dyDescent="0.25">
      <c r="B9970" s="11"/>
      <c r="O9970" s="11"/>
      <c r="P9970" s="11"/>
      <c r="U9970" s="11"/>
      <c r="BM9970"/>
      <c r="BN9970"/>
      <c r="BO9970"/>
      <c r="BP9970"/>
      <c r="BQ9970"/>
      <c r="BR9970"/>
      <c r="BS9970"/>
      <c r="BT9970"/>
      <c r="BU9970"/>
    </row>
    <row r="9971" spans="2:73" x14ac:dyDescent="0.25">
      <c r="B9971" s="11"/>
      <c r="O9971" s="11"/>
      <c r="P9971" s="11"/>
      <c r="U9971" s="11"/>
      <c r="BM9971"/>
      <c r="BN9971"/>
      <c r="BO9971"/>
      <c r="BP9971"/>
      <c r="BQ9971"/>
      <c r="BR9971"/>
      <c r="BS9971"/>
      <c r="BT9971"/>
      <c r="BU9971"/>
    </row>
    <row r="9972" spans="2:73" x14ac:dyDescent="0.25">
      <c r="B9972" s="11"/>
      <c r="O9972" s="11"/>
      <c r="P9972" s="11"/>
      <c r="Q9972" s="11"/>
      <c r="U9972" s="11"/>
      <c r="BM9972"/>
      <c r="BN9972"/>
      <c r="BO9972"/>
      <c r="BP9972"/>
      <c r="BQ9972"/>
      <c r="BR9972"/>
      <c r="BS9972"/>
      <c r="BT9972"/>
      <c r="BU9972"/>
    </row>
    <row r="9973" spans="2:73" x14ac:dyDescent="0.25">
      <c r="B9973" s="11"/>
      <c r="O9973" s="11"/>
      <c r="P9973" s="11"/>
      <c r="Q9973" s="11"/>
      <c r="U9973" s="11"/>
      <c r="BM9973"/>
      <c r="BN9973"/>
      <c r="BO9973"/>
      <c r="BP9973"/>
      <c r="BQ9973"/>
      <c r="BR9973"/>
      <c r="BS9973"/>
      <c r="BT9973"/>
      <c r="BU9973"/>
    </row>
    <row r="9974" spans="2:73" x14ac:dyDescent="0.25">
      <c r="B9974" s="11"/>
      <c r="O9974" s="11"/>
      <c r="P9974" s="11"/>
      <c r="U9974" s="11"/>
      <c r="BM9974"/>
      <c r="BN9974"/>
      <c r="BO9974"/>
      <c r="BP9974"/>
      <c r="BQ9974"/>
      <c r="BR9974"/>
      <c r="BS9974"/>
      <c r="BT9974"/>
      <c r="BU9974"/>
    </row>
    <row r="9975" spans="2:73" x14ac:dyDescent="0.25">
      <c r="B9975" s="11"/>
      <c r="O9975" s="11"/>
      <c r="P9975" s="11"/>
      <c r="Q9975" s="11"/>
      <c r="U9975" s="11"/>
      <c r="BM9975"/>
      <c r="BN9975"/>
      <c r="BO9975"/>
      <c r="BP9975"/>
      <c r="BQ9975"/>
      <c r="BR9975"/>
      <c r="BS9975"/>
      <c r="BT9975"/>
      <c r="BU9975"/>
    </row>
    <row r="9976" spans="2:73" x14ac:dyDescent="0.25">
      <c r="B9976" s="11"/>
      <c r="O9976" s="11"/>
      <c r="P9976" s="11"/>
      <c r="Q9976" s="11"/>
      <c r="U9976" s="11"/>
      <c r="BM9976"/>
      <c r="BN9976"/>
      <c r="BO9976"/>
      <c r="BP9976"/>
      <c r="BQ9976"/>
      <c r="BR9976"/>
      <c r="BS9976"/>
      <c r="BT9976"/>
      <c r="BU9976"/>
    </row>
    <row r="9977" spans="2:73" x14ac:dyDescent="0.25">
      <c r="B9977" s="11"/>
      <c r="O9977" s="11"/>
      <c r="P9977" s="11"/>
      <c r="Q9977" s="11"/>
      <c r="U9977" s="11"/>
      <c r="BM9977"/>
      <c r="BN9977"/>
      <c r="BO9977"/>
      <c r="BP9977"/>
      <c r="BQ9977"/>
      <c r="BR9977"/>
      <c r="BS9977"/>
      <c r="BT9977"/>
      <c r="BU9977"/>
    </row>
    <row r="9978" spans="2:73" x14ac:dyDescent="0.25">
      <c r="B9978" s="11"/>
      <c r="O9978" s="11"/>
      <c r="P9978" s="11"/>
      <c r="U9978" s="11"/>
      <c r="BM9978"/>
      <c r="BN9978"/>
      <c r="BO9978"/>
      <c r="BP9978"/>
      <c r="BQ9978"/>
      <c r="BR9978"/>
      <c r="BS9978"/>
      <c r="BT9978"/>
      <c r="BU9978"/>
    </row>
    <row r="9979" spans="2:73" x14ac:dyDescent="0.25">
      <c r="B9979" s="11"/>
      <c r="O9979" s="11"/>
      <c r="P9979" s="11"/>
      <c r="Q9979" s="11"/>
      <c r="U9979" s="11"/>
      <c r="BM9979"/>
      <c r="BN9979"/>
      <c r="BO9979"/>
      <c r="BP9979"/>
      <c r="BQ9979"/>
      <c r="BR9979"/>
      <c r="BS9979"/>
      <c r="BT9979"/>
      <c r="BU9979"/>
    </row>
    <row r="9980" spans="2:73" x14ac:dyDescent="0.25">
      <c r="B9980" s="11"/>
      <c r="O9980" s="11"/>
      <c r="P9980" s="11"/>
      <c r="U9980" s="11"/>
      <c r="BM9980"/>
      <c r="BN9980"/>
      <c r="BO9980"/>
      <c r="BP9980"/>
      <c r="BQ9980"/>
      <c r="BR9980"/>
      <c r="BS9980"/>
      <c r="BT9980"/>
      <c r="BU9980"/>
    </row>
    <row r="9981" spans="2:73" x14ac:dyDescent="0.25">
      <c r="B9981" s="11"/>
      <c r="O9981" s="11"/>
      <c r="P9981" s="11"/>
      <c r="U9981" s="11"/>
      <c r="BM9981"/>
      <c r="BN9981"/>
      <c r="BO9981"/>
      <c r="BP9981"/>
      <c r="BQ9981"/>
      <c r="BR9981"/>
      <c r="BS9981"/>
      <c r="BT9981"/>
      <c r="BU9981"/>
    </row>
    <row r="9982" spans="2:73" x14ac:dyDescent="0.25">
      <c r="B9982" s="11"/>
      <c r="O9982" s="11"/>
      <c r="P9982" s="11"/>
      <c r="Q9982" s="11"/>
      <c r="U9982" s="11"/>
      <c r="BM9982"/>
      <c r="BN9982"/>
      <c r="BO9982"/>
      <c r="BP9982"/>
      <c r="BQ9982"/>
      <c r="BR9982"/>
      <c r="BS9982"/>
      <c r="BT9982"/>
      <c r="BU9982"/>
    </row>
    <row r="9983" spans="2:73" x14ac:dyDescent="0.25">
      <c r="B9983" s="11"/>
      <c r="O9983" s="11"/>
      <c r="P9983" s="11"/>
      <c r="U9983" s="11"/>
      <c r="BM9983"/>
      <c r="BN9983"/>
      <c r="BO9983"/>
      <c r="BP9983"/>
      <c r="BQ9983"/>
      <c r="BR9983"/>
      <c r="BS9983"/>
      <c r="BT9983"/>
      <c r="BU9983"/>
    </row>
    <row r="9984" spans="2:73" x14ac:dyDescent="0.25">
      <c r="B9984" s="11"/>
      <c r="O9984" s="11"/>
      <c r="P9984" s="11"/>
      <c r="Q9984" s="11"/>
      <c r="U9984" s="11"/>
      <c r="BM9984"/>
      <c r="BN9984"/>
      <c r="BO9984"/>
      <c r="BP9984"/>
      <c r="BQ9984"/>
      <c r="BR9984"/>
      <c r="BS9984"/>
      <c r="BT9984"/>
      <c r="BU9984"/>
    </row>
    <row r="9985" spans="2:73" x14ac:dyDescent="0.25">
      <c r="B9985" s="11"/>
      <c r="O9985" s="11"/>
      <c r="P9985" s="11"/>
      <c r="Q9985" s="11"/>
      <c r="U9985" s="11"/>
      <c r="BM9985"/>
      <c r="BN9985"/>
      <c r="BO9985"/>
      <c r="BP9985"/>
      <c r="BQ9985"/>
      <c r="BR9985"/>
      <c r="BS9985"/>
      <c r="BT9985"/>
      <c r="BU9985"/>
    </row>
    <row r="9986" spans="2:73" x14ac:dyDescent="0.25">
      <c r="B9986" s="11"/>
      <c r="O9986" s="11"/>
      <c r="P9986" s="11"/>
      <c r="Q9986" s="11"/>
      <c r="U9986" s="11"/>
      <c r="BM9986"/>
      <c r="BN9986"/>
      <c r="BO9986"/>
      <c r="BP9986"/>
      <c r="BQ9986"/>
      <c r="BR9986"/>
      <c r="BS9986"/>
      <c r="BT9986"/>
      <c r="BU9986"/>
    </row>
    <row r="9987" spans="2:73" x14ac:dyDescent="0.25">
      <c r="B9987" s="11"/>
      <c r="O9987" s="11"/>
      <c r="P9987" s="11"/>
      <c r="Q9987" s="11"/>
      <c r="U9987" s="11"/>
      <c r="BM9987"/>
      <c r="BN9987"/>
      <c r="BO9987"/>
      <c r="BP9987"/>
      <c r="BQ9987"/>
      <c r="BR9987"/>
      <c r="BS9987"/>
      <c r="BT9987"/>
      <c r="BU9987"/>
    </row>
    <row r="9988" spans="2:73" x14ac:dyDescent="0.25">
      <c r="B9988" s="11"/>
      <c r="O9988" s="11"/>
      <c r="P9988" s="11"/>
      <c r="U9988" s="11"/>
      <c r="BM9988"/>
      <c r="BN9988"/>
      <c r="BO9988"/>
      <c r="BP9988"/>
      <c r="BQ9988"/>
      <c r="BR9988"/>
      <c r="BS9988"/>
      <c r="BT9988"/>
      <c r="BU9988"/>
    </row>
    <row r="9989" spans="2:73" x14ac:dyDescent="0.25">
      <c r="B9989" s="11"/>
      <c r="O9989" s="11"/>
      <c r="P9989" s="11"/>
      <c r="Q9989" s="11"/>
      <c r="U9989" s="11"/>
      <c r="BM9989"/>
      <c r="BN9989"/>
      <c r="BO9989"/>
      <c r="BP9989"/>
      <c r="BQ9989"/>
      <c r="BR9989"/>
      <c r="BS9989"/>
      <c r="BT9989"/>
      <c r="BU9989"/>
    </row>
    <row r="9990" spans="2:73" x14ac:dyDescent="0.25">
      <c r="B9990" s="11"/>
      <c r="O9990" s="11"/>
      <c r="P9990" s="11"/>
      <c r="U9990" s="11"/>
      <c r="BM9990"/>
      <c r="BN9990"/>
      <c r="BO9990"/>
      <c r="BP9990"/>
      <c r="BQ9990"/>
      <c r="BR9990"/>
      <c r="BS9990"/>
      <c r="BT9990"/>
      <c r="BU9990"/>
    </row>
    <row r="9991" spans="2:73" x14ac:dyDescent="0.25">
      <c r="B9991" s="11"/>
      <c r="O9991" s="11"/>
      <c r="P9991" s="11"/>
      <c r="Q9991" s="11"/>
      <c r="U9991" s="11"/>
      <c r="BM9991"/>
      <c r="BN9991"/>
      <c r="BO9991"/>
      <c r="BP9991"/>
      <c r="BQ9991"/>
      <c r="BR9991"/>
      <c r="BS9991"/>
      <c r="BT9991"/>
      <c r="BU9991"/>
    </row>
    <row r="9992" spans="2:73" x14ac:dyDescent="0.25">
      <c r="B9992" s="11"/>
      <c r="O9992" s="11"/>
      <c r="P9992" s="11"/>
      <c r="U9992" s="11"/>
      <c r="BM9992"/>
      <c r="BN9992"/>
      <c r="BO9992"/>
      <c r="BP9992"/>
      <c r="BQ9992"/>
      <c r="BR9992"/>
      <c r="BS9992"/>
      <c r="BT9992"/>
      <c r="BU9992"/>
    </row>
    <row r="9993" spans="2:73" x14ac:dyDescent="0.25">
      <c r="B9993" s="11"/>
      <c r="O9993" s="11"/>
      <c r="P9993" s="11"/>
      <c r="U9993" s="11"/>
      <c r="BM9993"/>
      <c r="BN9993"/>
      <c r="BO9993"/>
      <c r="BP9993"/>
      <c r="BQ9993"/>
      <c r="BR9993"/>
      <c r="BS9993"/>
      <c r="BT9993"/>
      <c r="BU9993"/>
    </row>
    <row r="9994" spans="2:73" x14ac:dyDescent="0.25">
      <c r="B9994" s="11"/>
      <c r="O9994" s="11"/>
      <c r="P9994" s="11"/>
      <c r="Q9994" s="11"/>
      <c r="U9994" s="11"/>
      <c r="BM9994"/>
      <c r="BN9994"/>
      <c r="BO9994"/>
      <c r="BP9994"/>
      <c r="BQ9994"/>
      <c r="BR9994"/>
      <c r="BS9994"/>
      <c r="BT9994"/>
      <c r="BU9994"/>
    </row>
    <row r="9995" spans="2:73" x14ac:dyDescent="0.25">
      <c r="B9995" s="11"/>
      <c r="O9995" s="11"/>
      <c r="P9995" s="11"/>
      <c r="Q9995" s="11"/>
      <c r="U9995" s="11"/>
      <c r="BM9995"/>
      <c r="BN9995"/>
      <c r="BO9995"/>
      <c r="BP9995"/>
      <c r="BQ9995"/>
      <c r="BR9995"/>
      <c r="BS9995"/>
      <c r="BT9995"/>
      <c r="BU9995"/>
    </row>
    <row r="9996" spans="2:73" x14ac:dyDescent="0.25">
      <c r="B9996" s="11"/>
      <c r="O9996" s="11"/>
      <c r="P9996" s="11"/>
      <c r="Q9996" s="11"/>
      <c r="U9996" s="11"/>
      <c r="BM9996"/>
      <c r="BN9996"/>
      <c r="BO9996"/>
      <c r="BP9996"/>
      <c r="BQ9996"/>
      <c r="BR9996"/>
      <c r="BS9996"/>
      <c r="BT9996"/>
      <c r="BU9996"/>
    </row>
    <row r="9997" spans="2:73" x14ac:dyDescent="0.25">
      <c r="B9997" s="11"/>
      <c r="O9997" s="11"/>
      <c r="P9997" s="11"/>
      <c r="Q9997" s="11"/>
      <c r="U9997" s="11"/>
      <c r="BM9997"/>
      <c r="BN9997"/>
      <c r="BO9997"/>
      <c r="BP9997"/>
      <c r="BQ9997"/>
      <c r="BR9997"/>
      <c r="BS9997"/>
      <c r="BT9997"/>
      <c r="BU9997"/>
    </row>
    <row r="9998" spans="2:73" x14ac:dyDescent="0.25">
      <c r="B9998" s="11"/>
      <c r="E9998" s="11"/>
      <c r="O9998" s="11"/>
      <c r="P9998" s="11"/>
      <c r="U9998" s="11"/>
      <c r="BM9998"/>
      <c r="BN9998"/>
      <c r="BO9998"/>
      <c r="BP9998"/>
      <c r="BQ9998"/>
      <c r="BR9998"/>
      <c r="BS9998"/>
      <c r="BT9998"/>
      <c r="BU9998"/>
    </row>
    <row r="9999" spans="2:73" x14ac:dyDescent="0.25">
      <c r="B9999" s="11"/>
      <c r="O9999" s="11"/>
      <c r="P9999" s="11"/>
      <c r="Q9999" s="11"/>
      <c r="U9999" s="11"/>
      <c r="BM9999"/>
      <c r="BN9999"/>
      <c r="BO9999"/>
      <c r="BP9999"/>
      <c r="BQ9999"/>
      <c r="BR9999"/>
      <c r="BS9999"/>
      <c r="BT9999"/>
      <c r="BU9999"/>
    </row>
    <row r="10000" spans="2:73" x14ac:dyDescent="0.25">
      <c r="B10000" s="11"/>
      <c r="O10000" s="11"/>
      <c r="P10000" s="11"/>
      <c r="U10000" s="11"/>
      <c r="BM10000"/>
      <c r="BN10000"/>
      <c r="BO10000"/>
      <c r="BP10000"/>
      <c r="BQ10000"/>
      <c r="BR10000"/>
      <c r="BS10000"/>
      <c r="BT10000"/>
      <c r="BU10000"/>
    </row>
    <row r="10001" spans="2:73" x14ac:dyDescent="0.25">
      <c r="B10001" s="11"/>
      <c r="O10001" s="11"/>
      <c r="P10001" s="11"/>
      <c r="Q10001" s="11"/>
      <c r="U10001" s="11"/>
      <c r="BM10001"/>
      <c r="BN10001"/>
      <c r="BO10001"/>
      <c r="BP10001"/>
      <c r="BQ10001"/>
      <c r="BR10001"/>
      <c r="BS10001"/>
      <c r="BT10001"/>
      <c r="BU10001"/>
    </row>
    <row r="10002" spans="2:73" x14ac:dyDescent="0.25">
      <c r="B10002" s="11"/>
      <c r="O10002" s="11"/>
      <c r="P10002" s="11"/>
      <c r="Q10002" s="11"/>
      <c r="U10002" s="11"/>
      <c r="BM10002"/>
      <c r="BN10002"/>
      <c r="BO10002"/>
      <c r="BP10002"/>
      <c r="BQ10002"/>
      <c r="BR10002"/>
      <c r="BS10002"/>
      <c r="BT10002"/>
      <c r="BU10002"/>
    </row>
    <row r="10003" spans="2:73" x14ac:dyDescent="0.25">
      <c r="B10003" s="11"/>
      <c r="O10003" s="11"/>
      <c r="P10003" s="11"/>
      <c r="U10003" s="11"/>
      <c r="BM10003"/>
      <c r="BN10003"/>
      <c r="BO10003"/>
      <c r="BP10003"/>
      <c r="BQ10003"/>
      <c r="BR10003"/>
      <c r="BS10003"/>
      <c r="BT10003"/>
      <c r="BU10003"/>
    </row>
    <row r="10004" spans="2:73" x14ac:dyDescent="0.25">
      <c r="B10004" s="11"/>
      <c r="O10004" s="11"/>
      <c r="P10004" s="11"/>
      <c r="U10004" s="11"/>
      <c r="BM10004"/>
      <c r="BN10004"/>
      <c r="BO10004"/>
      <c r="BP10004"/>
      <c r="BQ10004"/>
      <c r="BR10004"/>
      <c r="BS10004"/>
      <c r="BT10004"/>
      <c r="BU10004"/>
    </row>
    <row r="10005" spans="2:73" x14ac:dyDescent="0.25">
      <c r="B10005" s="11"/>
      <c r="O10005" s="11"/>
      <c r="P10005" s="11"/>
      <c r="Q10005" s="11"/>
      <c r="U10005" s="11"/>
      <c r="BM10005"/>
      <c r="BN10005"/>
      <c r="BO10005"/>
      <c r="BP10005"/>
      <c r="BQ10005"/>
      <c r="BR10005"/>
      <c r="BS10005"/>
      <c r="BT10005"/>
      <c r="BU10005"/>
    </row>
    <row r="10006" spans="2:73" x14ac:dyDescent="0.25">
      <c r="B10006" s="11"/>
      <c r="O10006" s="11"/>
      <c r="P10006" s="11"/>
      <c r="Q10006" s="11"/>
      <c r="U10006" s="11"/>
      <c r="BM10006"/>
      <c r="BN10006"/>
      <c r="BO10006"/>
      <c r="BP10006"/>
      <c r="BQ10006"/>
      <c r="BR10006"/>
      <c r="BS10006"/>
      <c r="BT10006"/>
      <c r="BU10006"/>
    </row>
    <row r="10007" spans="2:73" x14ac:dyDescent="0.25">
      <c r="B10007" s="11"/>
      <c r="O10007" s="11"/>
      <c r="P10007" s="11"/>
      <c r="Q10007" s="11"/>
      <c r="U10007" s="11"/>
      <c r="BM10007"/>
      <c r="BN10007"/>
      <c r="BO10007"/>
      <c r="BP10007"/>
      <c r="BQ10007"/>
      <c r="BR10007"/>
      <c r="BS10007"/>
      <c r="BT10007"/>
      <c r="BU10007"/>
    </row>
    <row r="10008" spans="2:73" x14ac:dyDescent="0.25">
      <c r="B10008" s="11"/>
      <c r="O10008" s="11"/>
      <c r="P10008" s="11"/>
      <c r="U10008" s="11"/>
      <c r="BM10008"/>
      <c r="BN10008"/>
      <c r="BO10008"/>
      <c r="BP10008"/>
      <c r="BQ10008"/>
      <c r="BR10008"/>
      <c r="BS10008"/>
      <c r="BT10008"/>
      <c r="BU10008"/>
    </row>
    <row r="10009" spans="2:73" x14ac:dyDescent="0.25">
      <c r="B10009" s="11"/>
      <c r="O10009" s="11"/>
      <c r="P10009" s="11"/>
      <c r="Q10009" s="11"/>
      <c r="U10009" s="11"/>
      <c r="BM10009"/>
      <c r="BN10009"/>
      <c r="BO10009"/>
      <c r="BP10009"/>
      <c r="BQ10009"/>
      <c r="BR10009"/>
      <c r="BS10009"/>
      <c r="BT10009"/>
      <c r="BU10009"/>
    </row>
    <row r="10010" spans="2:73" x14ac:dyDescent="0.25">
      <c r="B10010" s="11"/>
      <c r="O10010" s="11"/>
      <c r="P10010" s="11"/>
      <c r="U10010" s="11"/>
      <c r="BM10010"/>
      <c r="BN10010"/>
      <c r="BO10010"/>
      <c r="BP10010"/>
      <c r="BQ10010"/>
      <c r="BR10010"/>
      <c r="BS10010"/>
      <c r="BT10010"/>
      <c r="BU10010"/>
    </row>
    <row r="10011" spans="2:73" x14ac:dyDescent="0.25">
      <c r="B10011" s="11"/>
      <c r="O10011" s="11"/>
      <c r="P10011" s="11"/>
      <c r="U10011" s="11"/>
      <c r="BM10011"/>
      <c r="BN10011"/>
      <c r="BO10011"/>
      <c r="BP10011"/>
      <c r="BQ10011"/>
      <c r="BR10011"/>
      <c r="BS10011"/>
      <c r="BT10011"/>
      <c r="BU10011"/>
    </row>
    <row r="10012" spans="2:73" x14ac:dyDescent="0.25">
      <c r="B10012" s="11"/>
      <c r="O10012" s="11"/>
      <c r="P10012" s="11"/>
      <c r="Q10012" s="11"/>
      <c r="U10012" s="11"/>
      <c r="BM10012"/>
      <c r="BN10012"/>
      <c r="BO10012"/>
      <c r="BP10012"/>
      <c r="BQ10012"/>
      <c r="BR10012"/>
      <c r="BS10012"/>
      <c r="BT10012"/>
      <c r="BU10012"/>
    </row>
    <row r="10013" spans="2:73" x14ac:dyDescent="0.25">
      <c r="B10013" s="11"/>
      <c r="O10013" s="11"/>
      <c r="P10013" s="11"/>
      <c r="U10013" s="11"/>
      <c r="BM10013"/>
      <c r="BN10013"/>
      <c r="BO10013"/>
      <c r="BP10013"/>
      <c r="BQ10013"/>
      <c r="BR10013"/>
      <c r="BS10013"/>
      <c r="BT10013"/>
      <c r="BU10013"/>
    </row>
    <row r="10014" spans="2:73" x14ac:dyDescent="0.25">
      <c r="B10014" s="11"/>
      <c r="O10014" s="11"/>
      <c r="P10014" s="11"/>
      <c r="U10014" s="11"/>
      <c r="BM10014"/>
      <c r="BN10014"/>
      <c r="BO10014"/>
      <c r="BP10014"/>
      <c r="BQ10014"/>
      <c r="BR10014"/>
      <c r="BS10014"/>
      <c r="BT10014"/>
      <c r="BU10014"/>
    </row>
    <row r="10015" spans="2:73" x14ac:dyDescent="0.25">
      <c r="B10015" s="11"/>
      <c r="O10015" s="11"/>
      <c r="P10015" s="11"/>
      <c r="Q10015" s="11"/>
      <c r="U10015" s="11"/>
      <c r="BM10015"/>
      <c r="BN10015"/>
      <c r="BO10015"/>
      <c r="BP10015"/>
      <c r="BQ10015"/>
      <c r="BR10015"/>
      <c r="BS10015"/>
      <c r="BT10015"/>
      <c r="BU10015"/>
    </row>
    <row r="10016" spans="2:73" x14ac:dyDescent="0.25">
      <c r="B10016" s="11"/>
      <c r="O10016" s="11"/>
      <c r="P10016" s="11"/>
      <c r="Q10016" s="11"/>
      <c r="U10016" s="11"/>
      <c r="BM10016"/>
      <c r="BN10016"/>
      <c r="BO10016"/>
      <c r="BP10016"/>
      <c r="BQ10016"/>
      <c r="BR10016"/>
      <c r="BS10016"/>
      <c r="BT10016"/>
      <c r="BU10016"/>
    </row>
    <row r="10017" spans="2:73" x14ac:dyDescent="0.25">
      <c r="B10017" s="11"/>
      <c r="O10017" s="11"/>
      <c r="P10017" s="11"/>
      <c r="Q10017" s="11"/>
      <c r="U10017" s="11"/>
      <c r="V10017" s="11"/>
      <c r="BM10017"/>
      <c r="BN10017"/>
      <c r="BO10017"/>
      <c r="BP10017"/>
      <c r="BQ10017"/>
      <c r="BR10017"/>
      <c r="BS10017"/>
      <c r="BT10017"/>
      <c r="BU10017"/>
    </row>
    <row r="10018" spans="2:73" x14ac:dyDescent="0.25">
      <c r="B10018" s="11"/>
      <c r="O10018" s="11"/>
      <c r="P10018" s="11"/>
      <c r="U10018" s="11"/>
      <c r="BM10018"/>
      <c r="BN10018"/>
      <c r="BO10018"/>
      <c r="BP10018"/>
      <c r="BQ10018"/>
      <c r="BR10018"/>
      <c r="BS10018"/>
      <c r="BT10018"/>
      <c r="BU10018"/>
    </row>
    <row r="10019" spans="2:73" x14ac:dyDescent="0.25">
      <c r="B10019" s="11"/>
      <c r="O10019" s="11"/>
      <c r="P10019" s="11"/>
      <c r="Q10019" s="11"/>
      <c r="U10019" s="11"/>
      <c r="BM10019"/>
      <c r="BN10019"/>
      <c r="BO10019"/>
      <c r="BP10019"/>
      <c r="BQ10019"/>
      <c r="BR10019"/>
      <c r="BS10019"/>
      <c r="BT10019"/>
      <c r="BU10019"/>
    </row>
    <row r="10020" spans="2:73" x14ac:dyDescent="0.25">
      <c r="B10020" s="11"/>
      <c r="O10020" s="11"/>
      <c r="P10020" s="11"/>
      <c r="Q10020" s="11"/>
      <c r="U10020" s="11"/>
      <c r="BM10020"/>
      <c r="BN10020"/>
      <c r="BO10020"/>
      <c r="BP10020"/>
      <c r="BQ10020"/>
      <c r="BR10020"/>
      <c r="BS10020"/>
      <c r="BT10020"/>
      <c r="BU10020"/>
    </row>
    <row r="10021" spans="2:73" x14ac:dyDescent="0.25">
      <c r="B10021" s="11"/>
      <c r="O10021" s="11"/>
      <c r="P10021" s="11"/>
      <c r="Q10021" s="11"/>
      <c r="U10021" s="11"/>
      <c r="BM10021"/>
      <c r="BN10021"/>
      <c r="BO10021"/>
      <c r="BP10021"/>
      <c r="BQ10021"/>
      <c r="BR10021"/>
      <c r="BS10021"/>
      <c r="BT10021"/>
      <c r="BU10021"/>
    </row>
    <row r="10022" spans="2:73" x14ac:dyDescent="0.25">
      <c r="B10022" s="11"/>
      <c r="O10022" s="11"/>
      <c r="P10022" s="11"/>
      <c r="U10022" s="11"/>
      <c r="BM10022"/>
      <c r="BN10022"/>
      <c r="BO10022"/>
      <c r="BP10022"/>
      <c r="BQ10022"/>
      <c r="BR10022"/>
      <c r="BS10022"/>
      <c r="BT10022"/>
      <c r="BU10022"/>
    </row>
    <row r="10023" spans="2:73" x14ac:dyDescent="0.25">
      <c r="B10023" s="11"/>
      <c r="O10023" s="11"/>
      <c r="P10023" s="11"/>
      <c r="Q10023" s="11"/>
      <c r="U10023" s="11"/>
      <c r="BM10023"/>
      <c r="BN10023"/>
      <c r="BO10023"/>
      <c r="BP10023"/>
      <c r="BQ10023"/>
      <c r="BR10023"/>
      <c r="BS10023"/>
      <c r="BT10023"/>
      <c r="BU10023"/>
    </row>
    <row r="10024" spans="2:73" x14ac:dyDescent="0.25">
      <c r="B10024" s="11"/>
      <c r="O10024" s="11"/>
      <c r="P10024" s="11"/>
      <c r="Q10024" s="11"/>
      <c r="U10024" s="11"/>
      <c r="BM10024"/>
      <c r="BN10024"/>
      <c r="BO10024"/>
      <c r="BP10024"/>
      <c r="BQ10024"/>
      <c r="BR10024"/>
      <c r="BS10024"/>
      <c r="BT10024"/>
      <c r="BU10024"/>
    </row>
    <row r="10025" spans="2:73" x14ac:dyDescent="0.25">
      <c r="B10025" s="11"/>
      <c r="O10025" s="11"/>
      <c r="P10025" s="11"/>
      <c r="Q10025" s="11"/>
      <c r="U10025" s="11"/>
      <c r="BM10025"/>
      <c r="BN10025"/>
      <c r="BO10025"/>
      <c r="BP10025"/>
      <c r="BQ10025"/>
      <c r="BR10025"/>
      <c r="BS10025"/>
      <c r="BT10025"/>
      <c r="BU10025"/>
    </row>
    <row r="10026" spans="2:73" x14ac:dyDescent="0.25">
      <c r="B10026" s="11"/>
      <c r="O10026" s="11"/>
      <c r="P10026" s="11"/>
      <c r="U10026" s="11"/>
      <c r="BM10026"/>
      <c r="BN10026"/>
      <c r="BO10026"/>
      <c r="BP10026"/>
      <c r="BQ10026"/>
      <c r="BR10026"/>
      <c r="BS10026"/>
      <c r="BT10026"/>
      <c r="BU10026"/>
    </row>
    <row r="10027" spans="2:73" x14ac:dyDescent="0.25">
      <c r="B10027" s="11"/>
      <c r="O10027" s="11"/>
      <c r="P10027" s="11"/>
      <c r="Q10027" s="11"/>
      <c r="U10027" s="11"/>
      <c r="BM10027"/>
      <c r="BN10027"/>
      <c r="BO10027"/>
      <c r="BP10027"/>
      <c r="BQ10027"/>
      <c r="BR10027"/>
      <c r="BS10027"/>
      <c r="BT10027"/>
      <c r="BU10027"/>
    </row>
    <row r="10028" spans="2:73" x14ac:dyDescent="0.25">
      <c r="B10028" s="11"/>
      <c r="O10028" s="11"/>
      <c r="P10028" s="11"/>
      <c r="Q10028" s="11"/>
      <c r="U10028" s="11"/>
      <c r="BM10028"/>
      <c r="BN10028"/>
      <c r="BO10028"/>
      <c r="BP10028"/>
      <c r="BQ10028"/>
      <c r="BR10028"/>
      <c r="BS10028"/>
      <c r="BT10028"/>
      <c r="BU10028"/>
    </row>
    <row r="10029" spans="2:73" x14ac:dyDescent="0.25">
      <c r="B10029" s="11"/>
      <c r="O10029" s="11"/>
      <c r="P10029" s="11"/>
      <c r="U10029" s="11"/>
      <c r="BM10029"/>
      <c r="BN10029"/>
      <c r="BO10029"/>
      <c r="BP10029"/>
      <c r="BQ10029"/>
      <c r="BR10029"/>
      <c r="BS10029"/>
      <c r="BT10029"/>
      <c r="BU10029"/>
    </row>
    <row r="10030" spans="2:73" x14ac:dyDescent="0.25">
      <c r="B10030" s="11"/>
      <c r="O10030" s="11"/>
      <c r="P10030" s="11"/>
      <c r="U10030" s="11"/>
      <c r="BM10030"/>
      <c r="BN10030"/>
      <c r="BO10030"/>
      <c r="BP10030"/>
      <c r="BQ10030"/>
      <c r="BR10030"/>
      <c r="BS10030"/>
      <c r="BT10030"/>
      <c r="BU10030"/>
    </row>
    <row r="10031" spans="2:73" x14ac:dyDescent="0.25">
      <c r="B10031" s="11"/>
      <c r="O10031" s="11"/>
      <c r="P10031" s="11"/>
      <c r="Q10031" s="11"/>
      <c r="U10031" s="11"/>
      <c r="BM10031"/>
      <c r="BN10031"/>
      <c r="BO10031"/>
      <c r="BP10031"/>
      <c r="BQ10031"/>
      <c r="BR10031"/>
      <c r="BS10031"/>
      <c r="BT10031"/>
      <c r="BU10031"/>
    </row>
    <row r="10032" spans="2:73" x14ac:dyDescent="0.25">
      <c r="B10032" s="11"/>
      <c r="O10032" s="11"/>
      <c r="P10032" s="11"/>
      <c r="U10032" s="11"/>
      <c r="BM10032"/>
      <c r="BN10032"/>
      <c r="BO10032"/>
      <c r="BP10032"/>
      <c r="BQ10032"/>
      <c r="BR10032"/>
      <c r="BS10032"/>
      <c r="BT10032"/>
      <c r="BU10032"/>
    </row>
    <row r="10033" spans="2:73" x14ac:dyDescent="0.25">
      <c r="B10033" s="11"/>
      <c r="O10033" s="11"/>
      <c r="P10033" s="11"/>
      <c r="Q10033" s="11"/>
      <c r="U10033" s="11"/>
      <c r="BM10033"/>
      <c r="BN10033"/>
      <c r="BO10033"/>
      <c r="BP10033"/>
      <c r="BQ10033"/>
      <c r="BR10033"/>
      <c r="BS10033"/>
      <c r="BT10033"/>
      <c r="BU10033"/>
    </row>
    <row r="10034" spans="2:73" x14ac:dyDescent="0.25">
      <c r="B10034" s="11"/>
      <c r="O10034" s="11"/>
      <c r="P10034" s="11"/>
      <c r="U10034" s="11"/>
      <c r="BM10034"/>
      <c r="BN10034"/>
      <c r="BO10034"/>
      <c r="BP10034"/>
      <c r="BQ10034"/>
      <c r="BR10034"/>
      <c r="BS10034"/>
      <c r="BT10034"/>
      <c r="BU10034"/>
    </row>
    <row r="10035" spans="2:73" x14ac:dyDescent="0.25">
      <c r="B10035" s="11"/>
      <c r="O10035" s="11"/>
      <c r="P10035" s="11"/>
      <c r="U10035" s="11"/>
      <c r="BM10035"/>
      <c r="BN10035"/>
      <c r="BO10035"/>
      <c r="BP10035"/>
      <c r="BQ10035"/>
      <c r="BR10035"/>
      <c r="BS10035"/>
      <c r="BT10035"/>
      <c r="BU10035"/>
    </row>
    <row r="10036" spans="2:73" x14ac:dyDescent="0.25">
      <c r="B10036" s="11"/>
      <c r="O10036" s="11"/>
      <c r="P10036" s="11"/>
      <c r="Q10036" s="11"/>
      <c r="U10036" s="11"/>
      <c r="BM10036"/>
      <c r="BN10036"/>
      <c r="BO10036"/>
      <c r="BP10036"/>
      <c r="BQ10036"/>
      <c r="BR10036"/>
      <c r="BS10036"/>
      <c r="BT10036"/>
      <c r="BU10036"/>
    </row>
    <row r="10037" spans="2:73" x14ac:dyDescent="0.25">
      <c r="B10037" s="11"/>
      <c r="O10037" s="11"/>
      <c r="P10037" s="11"/>
      <c r="Q10037" s="11"/>
      <c r="U10037" s="11"/>
      <c r="BM10037"/>
      <c r="BN10037"/>
      <c r="BO10037"/>
      <c r="BP10037"/>
      <c r="BQ10037"/>
      <c r="BR10037"/>
      <c r="BS10037"/>
      <c r="BT10037"/>
      <c r="BU10037"/>
    </row>
    <row r="10038" spans="2:73" x14ac:dyDescent="0.25">
      <c r="B10038" s="11"/>
      <c r="O10038" s="11"/>
      <c r="P10038" s="11"/>
      <c r="Q10038" s="11"/>
      <c r="U10038" s="11"/>
      <c r="BM10038"/>
      <c r="BN10038"/>
      <c r="BO10038"/>
      <c r="BP10038"/>
      <c r="BQ10038"/>
      <c r="BR10038"/>
      <c r="BS10038"/>
      <c r="BT10038"/>
      <c r="BU10038"/>
    </row>
    <row r="10039" spans="2:73" x14ac:dyDescent="0.25">
      <c r="B10039" s="11"/>
      <c r="O10039" s="11"/>
      <c r="P10039" s="11"/>
      <c r="Q10039" s="11"/>
      <c r="U10039" s="11"/>
      <c r="BM10039"/>
      <c r="BN10039"/>
      <c r="BO10039"/>
      <c r="BP10039"/>
      <c r="BQ10039"/>
      <c r="BR10039"/>
      <c r="BS10039"/>
      <c r="BT10039"/>
      <c r="BU10039"/>
    </row>
    <row r="10040" spans="2:73" x14ac:dyDescent="0.25">
      <c r="B10040" s="11"/>
      <c r="O10040" s="11"/>
      <c r="P10040" s="11"/>
      <c r="Q10040" s="11"/>
      <c r="U10040" s="11"/>
      <c r="BM10040"/>
      <c r="BN10040"/>
      <c r="BO10040"/>
      <c r="BP10040"/>
      <c r="BQ10040"/>
      <c r="BR10040"/>
      <c r="BS10040"/>
      <c r="BT10040"/>
      <c r="BU10040"/>
    </row>
    <row r="10041" spans="2:73" x14ac:dyDescent="0.25">
      <c r="B10041" s="11"/>
      <c r="O10041" s="11"/>
      <c r="P10041" s="11"/>
      <c r="Q10041" s="11"/>
      <c r="U10041" s="11"/>
      <c r="BM10041"/>
      <c r="BN10041"/>
      <c r="BO10041"/>
      <c r="BP10041"/>
      <c r="BQ10041"/>
      <c r="BR10041"/>
      <c r="BS10041"/>
      <c r="BT10041"/>
      <c r="BU10041"/>
    </row>
    <row r="10042" spans="2:73" x14ac:dyDescent="0.25">
      <c r="B10042" s="11"/>
      <c r="O10042" s="11"/>
      <c r="P10042" s="11"/>
      <c r="U10042" s="11"/>
      <c r="BM10042"/>
      <c r="BN10042"/>
      <c r="BO10042"/>
      <c r="BP10042"/>
      <c r="BQ10042"/>
      <c r="BR10042"/>
      <c r="BS10042"/>
      <c r="BT10042"/>
      <c r="BU10042"/>
    </row>
    <row r="10043" spans="2:73" x14ac:dyDescent="0.25">
      <c r="B10043" s="11"/>
      <c r="O10043" s="11"/>
      <c r="P10043" s="11"/>
      <c r="U10043" s="11"/>
      <c r="BM10043"/>
      <c r="BN10043"/>
      <c r="BO10043"/>
      <c r="BP10043"/>
      <c r="BQ10043"/>
      <c r="BR10043"/>
      <c r="BS10043"/>
      <c r="BT10043"/>
      <c r="BU10043"/>
    </row>
    <row r="10044" spans="2:73" x14ac:dyDescent="0.25">
      <c r="B10044" s="11"/>
      <c r="O10044" s="11"/>
      <c r="P10044" s="11"/>
      <c r="U10044" s="11"/>
      <c r="BM10044"/>
      <c r="BN10044"/>
      <c r="BO10044"/>
      <c r="BP10044"/>
      <c r="BQ10044"/>
      <c r="BR10044"/>
      <c r="BS10044"/>
      <c r="BT10044"/>
      <c r="BU10044"/>
    </row>
    <row r="10045" spans="2:73" x14ac:dyDescent="0.25">
      <c r="B10045" s="11"/>
      <c r="O10045" s="11"/>
      <c r="P10045" s="11"/>
      <c r="U10045" s="11"/>
      <c r="BM10045"/>
      <c r="BN10045"/>
      <c r="BO10045"/>
      <c r="BP10045"/>
      <c r="BQ10045"/>
      <c r="BR10045"/>
      <c r="BS10045"/>
      <c r="BT10045"/>
      <c r="BU10045"/>
    </row>
    <row r="10046" spans="2:73" x14ac:dyDescent="0.25">
      <c r="B10046" s="11"/>
      <c r="O10046" s="11"/>
      <c r="P10046" s="11"/>
      <c r="U10046" s="11"/>
      <c r="BM10046"/>
      <c r="BN10046"/>
      <c r="BO10046"/>
      <c r="BP10046"/>
      <c r="BQ10046"/>
      <c r="BR10046"/>
      <c r="BS10046"/>
      <c r="BT10046"/>
      <c r="BU10046"/>
    </row>
    <row r="10047" spans="2:73" x14ac:dyDescent="0.25">
      <c r="B10047" s="11"/>
      <c r="O10047" s="11"/>
      <c r="P10047" s="11"/>
      <c r="U10047" s="11"/>
      <c r="BM10047"/>
      <c r="BN10047"/>
      <c r="BO10047"/>
      <c r="BP10047"/>
      <c r="BQ10047"/>
      <c r="BR10047"/>
      <c r="BS10047"/>
      <c r="BT10047"/>
      <c r="BU10047"/>
    </row>
    <row r="10048" spans="2:73" x14ac:dyDescent="0.25">
      <c r="B10048" s="11"/>
      <c r="O10048" s="11"/>
      <c r="P10048" s="11"/>
      <c r="Q10048" s="11"/>
      <c r="U10048" s="11"/>
      <c r="BM10048"/>
      <c r="BN10048"/>
      <c r="BO10048"/>
      <c r="BP10048"/>
      <c r="BQ10048"/>
      <c r="BR10048"/>
      <c r="BS10048"/>
      <c r="BT10048"/>
      <c r="BU10048"/>
    </row>
    <row r="10049" spans="2:73" x14ac:dyDescent="0.25">
      <c r="B10049" s="11"/>
      <c r="O10049" s="11"/>
      <c r="P10049" s="11"/>
      <c r="Q10049" s="11"/>
      <c r="U10049" s="11"/>
      <c r="BM10049"/>
      <c r="BN10049"/>
      <c r="BO10049"/>
      <c r="BP10049"/>
      <c r="BQ10049"/>
      <c r="BR10049"/>
      <c r="BS10049"/>
      <c r="BT10049"/>
      <c r="BU10049"/>
    </row>
    <row r="10050" spans="2:73" x14ac:dyDescent="0.25">
      <c r="B10050" s="11"/>
      <c r="E10050" s="11"/>
      <c r="O10050" s="11"/>
      <c r="P10050" s="11"/>
      <c r="U10050" s="11"/>
      <c r="BM10050"/>
      <c r="BN10050"/>
      <c r="BO10050"/>
      <c r="BP10050"/>
      <c r="BQ10050"/>
      <c r="BR10050"/>
      <c r="BS10050"/>
      <c r="BT10050"/>
      <c r="BU10050"/>
    </row>
    <row r="10051" spans="2:73" x14ac:dyDescent="0.25">
      <c r="B10051" s="11"/>
      <c r="O10051" s="11"/>
      <c r="P10051" s="11"/>
      <c r="Q10051" s="11"/>
      <c r="U10051" s="11"/>
      <c r="BM10051"/>
      <c r="BN10051"/>
      <c r="BO10051"/>
      <c r="BP10051"/>
      <c r="BQ10051"/>
      <c r="BR10051"/>
      <c r="BS10051"/>
      <c r="BT10051"/>
      <c r="BU10051"/>
    </row>
    <row r="10052" spans="2:73" x14ac:dyDescent="0.25">
      <c r="B10052" s="11"/>
      <c r="O10052" s="11"/>
      <c r="P10052" s="11"/>
      <c r="Q10052" s="11"/>
      <c r="U10052" s="11"/>
      <c r="BM10052"/>
      <c r="BN10052"/>
      <c r="BO10052"/>
      <c r="BP10052"/>
      <c r="BQ10052"/>
      <c r="BR10052"/>
      <c r="BS10052"/>
      <c r="BT10052"/>
      <c r="BU10052"/>
    </row>
    <row r="10053" spans="2:73" x14ac:dyDescent="0.25">
      <c r="B10053" s="11"/>
      <c r="O10053" s="11"/>
      <c r="P10053" s="11"/>
      <c r="Q10053" s="11"/>
      <c r="U10053" s="11"/>
      <c r="BM10053"/>
      <c r="BN10053"/>
      <c r="BO10053"/>
      <c r="BP10053"/>
      <c r="BQ10053"/>
      <c r="BR10053"/>
      <c r="BS10053"/>
      <c r="BT10053"/>
      <c r="BU10053"/>
    </row>
    <row r="10054" spans="2:73" x14ac:dyDescent="0.25">
      <c r="B10054" s="11"/>
      <c r="O10054" s="11"/>
      <c r="P10054" s="11"/>
      <c r="Q10054" s="11"/>
      <c r="U10054" s="11"/>
      <c r="BM10054"/>
      <c r="BN10054"/>
      <c r="BO10054"/>
      <c r="BP10054"/>
      <c r="BQ10054"/>
      <c r="BR10054"/>
      <c r="BS10054"/>
      <c r="BT10054"/>
      <c r="BU10054"/>
    </row>
    <row r="10055" spans="2:73" x14ac:dyDescent="0.25">
      <c r="B10055" s="11"/>
      <c r="O10055" s="11"/>
      <c r="P10055" s="11"/>
      <c r="Q10055" s="11"/>
      <c r="U10055" s="11"/>
      <c r="BM10055"/>
      <c r="BN10055"/>
      <c r="BO10055"/>
      <c r="BP10055"/>
      <c r="BQ10055"/>
      <c r="BR10055"/>
      <c r="BS10055"/>
      <c r="BT10055"/>
      <c r="BU10055"/>
    </row>
    <row r="10056" spans="2:73" x14ac:dyDescent="0.25">
      <c r="B10056" s="11"/>
      <c r="O10056" s="11"/>
      <c r="P10056" s="11"/>
      <c r="U10056" s="11"/>
      <c r="BM10056"/>
      <c r="BN10056"/>
      <c r="BO10056"/>
      <c r="BP10056"/>
      <c r="BQ10056"/>
      <c r="BR10056"/>
      <c r="BS10056"/>
      <c r="BT10056"/>
      <c r="BU10056"/>
    </row>
    <row r="10057" spans="2:73" x14ac:dyDescent="0.25">
      <c r="B10057" s="11"/>
      <c r="O10057" s="11"/>
      <c r="P10057" s="11"/>
      <c r="U10057" s="11"/>
      <c r="BM10057"/>
      <c r="BN10057"/>
      <c r="BO10057"/>
      <c r="BP10057"/>
      <c r="BQ10057"/>
      <c r="BR10057"/>
      <c r="BS10057"/>
      <c r="BT10057"/>
      <c r="BU10057"/>
    </row>
    <row r="10058" spans="2:73" x14ac:dyDescent="0.25">
      <c r="B10058" s="11"/>
      <c r="O10058" s="11"/>
      <c r="P10058" s="11"/>
      <c r="Q10058" s="11"/>
      <c r="U10058" s="11"/>
      <c r="BM10058"/>
      <c r="BN10058"/>
      <c r="BO10058"/>
      <c r="BP10058"/>
      <c r="BQ10058"/>
      <c r="BR10058"/>
      <c r="BS10058"/>
      <c r="BT10058"/>
      <c r="BU10058"/>
    </row>
    <row r="10059" spans="2:73" x14ac:dyDescent="0.25">
      <c r="B10059" s="11"/>
      <c r="O10059" s="11"/>
      <c r="P10059" s="11"/>
      <c r="U10059" s="11"/>
      <c r="BM10059"/>
      <c r="BN10059"/>
      <c r="BO10059"/>
      <c r="BP10059"/>
      <c r="BQ10059"/>
      <c r="BR10059"/>
      <c r="BS10059"/>
      <c r="BT10059"/>
      <c r="BU10059"/>
    </row>
    <row r="10060" spans="2:73" x14ac:dyDescent="0.25">
      <c r="B10060" s="11"/>
      <c r="F10060" s="11"/>
      <c r="O10060" s="11"/>
      <c r="P10060" s="11"/>
      <c r="Q10060" s="11"/>
      <c r="U10060" s="11"/>
      <c r="BM10060"/>
      <c r="BN10060"/>
      <c r="BO10060"/>
      <c r="BP10060"/>
      <c r="BQ10060"/>
      <c r="BR10060"/>
      <c r="BS10060"/>
      <c r="BT10060"/>
      <c r="BU10060"/>
    </row>
    <row r="10061" spans="2:73" x14ac:dyDescent="0.25">
      <c r="B10061" s="11"/>
      <c r="O10061" s="11"/>
      <c r="P10061" s="11"/>
      <c r="Q10061" s="11"/>
      <c r="U10061" s="11"/>
      <c r="BM10061"/>
      <c r="BN10061"/>
      <c r="BO10061"/>
      <c r="BP10061"/>
      <c r="BQ10061"/>
      <c r="BR10061"/>
      <c r="BS10061"/>
      <c r="BT10061"/>
      <c r="BU10061"/>
    </row>
    <row r="10062" spans="2:73" x14ac:dyDescent="0.25">
      <c r="B10062" s="11"/>
      <c r="O10062" s="11"/>
      <c r="P10062" s="11"/>
      <c r="U10062" s="11"/>
      <c r="BM10062"/>
      <c r="BN10062"/>
      <c r="BO10062"/>
      <c r="BP10062"/>
      <c r="BQ10062"/>
      <c r="BR10062"/>
      <c r="BS10062"/>
      <c r="BT10062"/>
      <c r="BU10062"/>
    </row>
    <row r="10063" spans="2:73" x14ac:dyDescent="0.25">
      <c r="B10063" s="11"/>
      <c r="O10063" s="11"/>
      <c r="P10063" s="11"/>
      <c r="Q10063" s="11"/>
      <c r="U10063" s="11"/>
      <c r="BM10063"/>
      <c r="BN10063"/>
      <c r="BO10063"/>
      <c r="BP10063"/>
      <c r="BQ10063"/>
      <c r="BR10063"/>
      <c r="BS10063"/>
      <c r="BT10063"/>
      <c r="BU10063"/>
    </row>
    <row r="10064" spans="2:73" x14ac:dyDescent="0.25">
      <c r="B10064" s="11"/>
      <c r="O10064" s="11"/>
      <c r="P10064" s="11"/>
      <c r="Q10064" s="11"/>
      <c r="U10064" s="11"/>
      <c r="BM10064"/>
      <c r="BN10064"/>
      <c r="BO10064"/>
      <c r="BP10064"/>
      <c r="BQ10064"/>
      <c r="BR10064"/>
      <c r="BS10064"/>
      <c r="BT10064"/>
      <c r="BU10064"/>
    </row>
    <row r="10065" spans="2:73" x14ac:dyDescent="0.25">
      <c r="B10065" s="11"/>
      <c r="O10065" s="11"/>
      <c r="P10065" s="11"/>
      <c r="Q10065" s="11"/>
      <c r="U10065" s="11"/>
      <c r="BM10065"/>
      <c r="BN10065"/>
      <c r="BO10065"/>
      <c r="BP10065"/>
      <c r="BQ10065"/>
      <c r="BR10065"/>
      <c r="BS10065"/>
      <c r="BT10065"/>
      <c r="BU10065"/>
    </row>
    <row r="10066" spans="2:73" x14ac:dyDescent="0.25">
      <c r="B10066" s="11"/>
      <c r="O10066" s="11"/>
      <c r="P10066" s="11"/>
      <c r="Q10066" s="11"/>
      <c r="U10066" s="11"/>
      <c r="BM10066"/>
      <c r="BN10066"/>
      <c r="BO10066"/>
      <c r="BP10066"/>
      <c r="BQ10066"/>
      <c r="BR10066"/>
      <c r="BS10066"/>
      <c r="BT10066"/>
      <c r="BU10066"/>
    </row>
    <row r="10067" spans="2:73" x14ac:dyDescent="0.25">
      <c r="B10067" s="11"/>
      <c r="O10067" s="11"/>
      <c r="P10067" s="11"/>
      <c r="Q10067" s="11"/>
      <c r="U10067" s="11"/>
      <c r="BM10067"/>
      <c r="BN10067"/>
      <c r="BO10067"/>
      <c r="BP10067"/>
      <c r="BQ10067"/>
      <c r="BR10067"/>
      <c r="BS10067"/>
      <c r="BT10067"/>
      <c r="BU10067"/>
    </row>
    <row r="10068" spans="2:73" x14ac:dyDescent="0.25">
      <c r="B10068" s="11"/>
      <c r="O10068" s="11"/>
      <c r="P10068" s="11"/>
      <c r="Q10068" s="11"/>
      <c r="U10068" s="11"/>
      <c r="BM10068"/>
      <c r="BN10068"/>
      <c r="BO10068"/>
      <c r="BP10068"/>
      <c r="BQ10068"/>
      <c r="BR10068"/>
      <c r="BS10068"/>
      <c r="BT10068"/>
      <c r="BU10068"/>
    </row>
    <row r="10069" spans="2:73" x14ac:dyDescent="0.25">
      <c r="B10069" s="11"/>
      <c r="O10069" s="11"/>
      <c r="P10069" s="11"/>
      <c r="U10069" s="11"/>
      <c r="BM10069"/>
      <c r="BN10069"/>
      <c r="BO10069"/>
      <c r="BP10069"/>
      <c r="BQ10069"/>
      <c r="BR10069"/>
      <c r="BS10069"/>
      <c r="BT10069"/>
      <c r="BU10069"/>
    </row>
    <row r="10070" spans="2:73" x14ac:dyDescent="0.25">
      <c r="B10070" s="11"/>
      <c r="O10070" s="11"/>
      <c r="P10070" s="11"/>
      <c r="U10070" s="11"/>
      <c r="BM10070"/>
      <c r="BN10070"/>
      <c r="BO10070"/>
      <c r="BP10070"/>
      <c r="BQ10070"/>
      <c r="BR10070"/>
      <c r="BS10070"/>
      <c r="BT10070"/>
      <c r="BU10070"/>
    </row>
    <row r="10071" spans="2:73" x14ac:dyDescent="0.25">
      <c r="B10071" s="11"/>
      <c r="O10071" s="11"/>
      <c r="P10071" s="11"/>
      <c r="Q10071" s="11"/>
      <c r="U10071" s="11"/>
      <c r="BM10071"/>
      <c r="BN10071"/>
      <c r="BO10071"/>
      <c r="BP10071"/>
      <c r="BQ10071"/>
      <c r="BR10071"/>
      <c r="BS10071"/>
      <c r="BT10071"/>
      <c r="BU10071"/>
    </row>
    <row r="10072" spans="2:73" x14ac:dyDescent="0.25">
      <c r="B10072" s="11"/>
      <c r="O10072" s="11"/>
      <c r="P10072" s="11"/>
      <c r="U10072" s="11"/>
      <c r="BM10072"/>
      <c r="BN10072"/>
      <c r="BO10072"/>
      <c r="BP10072"/>
      <c r="BQ10072"/>
      <c r="BR10072"/>
      <c r="BS10072"/>
      <c r="BT10072"/>
      <c r="BU10072"/>
    </row>
    <row r="10073" spans="2:73" x14ac:dyDescent="0.25">
      <c r="B10073" s="11"/>
      <c r="O10073" s="11"/>
      <c r="P10073" s="11"/>
      <c r="Q10073" s="11"/>
      <c r="U10073" s="11"/>
      <c r="BM10073"/>
      <c r="BN10073"/>
      <c r="BO10073"/>
      <c r="BP10073"/>
      <c r="BQ10073"/>
      <c r="BR10073"/>
      <c r="BS10073"/>
      <c r="BT10073"/>
      <c r="BU10073"/>
    </row>
    <row r="10074" spans="2:73" x14ac:dyDescent="0.25">
      <c r="B10074" s="11"/>
      <c r="O10074" s="11"/>
      <c r="P10074" s="11"/>
      <c r="Q10074" s="11"/>
      <c r="U10074" s="11"/>
      <c r="BM10074"/>
      <c r="BN10074"/>
      <c r="BO10074"/>
      <c r="BP10074"/>
      <c r="BQ10074"/>
      <c r="BR10074"/>
      <c r="BS10074"/>
      <c r="BT10074"/>
      <c r="BU10074"/>
    </row>
    <row r="10075" spans="2:73" x14ac:dyDescent="0.25">
      <c r="B10075" s="11"/>
      <c r="O10075" s="11"/>
      <c r="P10075" s="11"/>
      <c r="Q10075" s="11"/>
      <c r="U10075" s="11"/>
      <c r="BM10075"/>
      <c r="BN10075"/>
      <c r="BO10075"/>
      <c r="BP10075"/>
      <c r="BQ10075"/>
      <c r="BR10075"/>
      <c r="BS10075"/>
      <c r="BT10075"/>
      <c r="BU10075"/>
    </row>
    <row r="10076" spans="2:73" x14ac:dyDescent="0.25">
      <c r="B10076" s="11"/>
      <c r="O10076" s="11"/>
      <c r="P10076" s="11"/>
      <c r="Q10076" s="11"/>
      <c r="U10076" s="11"/>
      <c r="BM10076"/>
      <c r="BN10076"/>
      <c r="BO10076"/>
      <c r="BP10076"/>
      <c r="BQ10076"/>
      <c r="BR10076"/>
      <c r="BS10076"/>
      <c r="BT10076"/>
      <c r="BU10076"/>
    </row>
    <row r="10077" spans="2:73" x14ac:dyDescent="0.25">
      <c r="B10077" s="11"/>
      <c r="O10077" s="11"/>
      <c r="P10077" s="11"/>
      <c r="Q10077" s="11"/>
      <c r="U10077" s="11"/>
      <c r="BM10077"/>
      <c r="BN10077"/>
      <c r="BO10077"/>
      <c r="BP10077"/>
      <c r="BQ10077"/>
      <c r="BR10077"/>
      <c r="BS10077"/>
      <c r="BT10077"/>
      <c r="BU10077"/>
    </row>
    <row r="10078" spans="2:73" x14ac:dyDescent="0.25">
      <c r="B10078" s="11"/>
      <c r="O10078" s="11"/>
      <c r="P10078" s="11"/>
      <c r="U10078" s="11"/>
      <c r="BM10078"/>
      <c r="BN10078"/>
      <c r="BO10078"/>
      <c r="BP10078"/>
      <c r="BQ10078"/>
      <c r="BR10078"/>
      <c r="BS10078"/>
      <c r="BT10078"/>
      <c r="BU10078"/>
    </row>
    <row r="10079" spans="2:73" x14ac:dyDescent="0.25">
      <c r="B10079" s="11"/>
      <c r="O10079" s="11"/>
      <c r="P10079" s="11"/>
      <c r="Q10079" s="11"/>
      <c r="U10079" s="11"/>
      <c r="BM10079"/>
      <c r="BN10079"/>
      <c r="BO10079"/>
      <c r="BP10079"/>
      <c r="BQ10079"/>
      <c r="BR10079"/>
      <c r="BS10079"/>
      <c r="BT10079"/>
      <c r="BU10079"/>
    </row>
    <row r="10080" spans="2:73" x14ac:dyDescent="0.25">
      <c r="B10080" s="11"/>
      <c r="O10080" s="11"/>
      <c r="P10080" s="11"/>
      <c r="Q10080" s="11"/>
      <c r="U10080" s="11"/>
      <c r="BM10080"/>
      <c r="BN10080"/>
      <c r="BO10080"/>
      <c r="BP10080"/>
      <c r="BQ10080"/>
      <c r="BR10080"/>
      <c r="BS10080"/>
      <c r="BT10080"/>
      <c r="BU10080"/>
    </row>
    <row r="10081" spans="2:73" x14ac:dyDescent="0.25">
      <c r="B10081" s="11"/>
      <c r="O10081" s="11"/>
      <c r="P10081" s="11"/>
      <c r="Q10081" s="11"/>
      <c r="U10081" s="11"/>
      <c r="BM10081"/>
      <c r="BN10081"/>
      <c r="BO10081"/>
      <c r="BP10081"/>
      <c r="BQ10081"/>
      <c r="BR10081"/>
      <c r="BS10081"/>
      <c r="BT10081"/>
      <c r="BU10081"/>
    </row>
    <row r="10082" spans="2:73" x14ac:dyDescent="0.25">
      <c r="B10082" s="11"/>
      <c r="O10082" s="11"/>
      <c r="P10082" s="11"/>
      <c r="Q10082" s="11"/>
      <c r="U10082" s="11"/>
      <c r="BM10082"/>
      <c r="BN10082"/>
      <c r="BO10082"/>
      <c r="BP10082"/>
      <c r="BQ10082"/>
      <c r="BR10082"/>
      <c r="BS10082"/>
      <c r="BT10082"/>
      <c r="BU10082"/>
    </row>
    <row r="10083" spans="2:73" x14ac:dyDescent="0.25">
      <c r="B10083" s="11"/>
      <c r="O10083" s="11"/>
      <c r="P10083" s="11"/>
      <c r="Q10083" s="11"/>
      <c r="U10083" s="11"/>
      <c r="BM10083"/>
      <c r="BN10083"/>
      <c r="BO10083"/>
      <c r="BP10083"/>
      <c r="BQ10083"/>
      <c r="BR10083"/>
      <c r="BS10083"/>
      <c r="BT10083"/>
      <c r="BU10083"/>
    </row>
    <row r="10084" spans="2:73" x14ac:dyDescent="0.25">
      <c r="B10084" s="11"/>
      <c r="O10084" s="11"/>
      <c r="P10084" s="11"/>
      <c r="Q10084" s="11"/>
      <c r="U10084" s="11"/>
      <c r="BM10084"/>
      <c r="BN10084"/>
      <c r="BO10084"/>
      <c r="BP10084"/>
      <c r="BQ10084"/>
      <c r="BR10084"/>
      <c r="BS10084"/>
      <c r="BT10084"/>
      <c r="BU10084"/>
    </row>
    <row r="10085" spans="2:73" x14ac:dyDescent="0.25">
      <c r="B10085" s="11"/>
      <c r="O10085" s="11"/>
      <c r="P10085" s="11"/>
      <c r="Q10085" s="11"/>
      <c r="U10085" s="11"/>
      <c r="BM10085"/>
      <c r="BN10085"/>
      <c r="BO10085"/>
      <c r="BP10085"/>
      <c r="BQ10085"/>
      <c r="BR10085"/>
      <c r="BS10085"/>
      <c r="BT10085"/>
      <c r="BU10085"/>
    </row>
    <row r="10086" spans="2:73" x14ac:dyDescent="0.25">
      <c r="B10086" s="11"/>
      <c r="O10086" s="11"/>
      <c r="P10086" s="11"/>
      <c r="Q10086" s="11"/>
      <c r="U10086" s="11"/>
      <c r="BM10086"/>
      <c r="BN10086"/>
      <c r="BO10086"/>
      <c r="BP10086"/>
      <c r="BQ10086"/>
      <c r="BR10086"/>
      <c r="BS10086"/>
      <c r="BT10086"/>
      <c r="BU10086"/>
    </row>
    <row r="10087" spans="2:73" x14ac:dyDescent="0.25">
      <c r="B10087" s="11"/>
      <c r="O10087" s="11"/>
      <c r="P10087" s="11"/>
      <c r="Q10087" s="11"/>
      <c r="U10087" s="11"/>
      <c r="BM10087"/>
      <c r="BN10087"/>
      <c r="BO10087"/>
      <c r="BP10087"/>
      <c r="BQ10087"/>
      <c r="BR10087"/>
      <c r="BS10087"/>
      <c r="BT10087"/>
      <c r="BU10087"/>
    </row>
    <row r="10088" spans="2:73" x14ac:dyDescent="0.25">
      <c r="B10088" s="11"/>
      <c r="O10088" s="11"/>
      <c r="P10088" s="11"/>
      <c r="Q10088" s="11"/>
      <c r="U10088" s="11"/>
      <c r="BM10088"/>
      <c r="BN10088"/>
      <c r="BO10088"/>
      <c r="BP10088"/>
      <c r="BQ10088"/>
      <c r="BR10088"/>
      <c r="BS10088"/>
      <c r="BT10088"/>
      <c r="BU10088"/>
    </row>
    <row r="10089" spans="2:73" x14ac:dyDescent="0.25">
      <c r="B10089" s="11"/>
      <c r="O10089" s="11"/>
      <c r="P10089" s="11"/>
      <c r="Q10089" s="11"/>
      <c r="U10089" s="11"/>
      <c r="BM10089"/>
      <c r="BN10089"/>
      <c r="BO10089"/>
      <c r="BP10089"/>
      <c r="BQ10089"/>
      <c r="BR10089"/>
      <c r="BS10089"/>
      <c r="BT10089"/>
      <c r="BU10089"/>
    </row>
    <row r="10090" spans="2:73" x14ac:dyDescent="0.25">
      <c r="B10090" s="11"/>
      <c r="O10090" s="11"/>
      <c r="P10090" s="11"/>
      <c r="U10090" s="11"/>
      <c r="BM10090"/>
      <c r="BN10090"/>
      <c r="BO10090"/>
      <c r="BP10090"/>
      <c r="BQ10090"/>
      <c r="BR10090"/>
      <c r="BS10090"/>
      <c r="BT10090"/>
      <c r="BU10090"/>
    </row>
    <row r="10091" spans="2:73" x14ac:dyDescent="0.25">
      <c r="B10091" s="11"/>
      <c r="O10091" s="11"/>
      <c r="P10091" s="11"/>
      <c r="Q10091" s="11"/>
      <c r="U10091" s="11"/>
      <c r="BM10091"/>
      <c r="BN10091"/>
      <c r="BO10091"/>
      <c r="BP10091"/>
      <c r="BQ10091"/>
      <c r="BR10091"/>
      <c r="BS10091"/>
      <c r="BT10091"/>
      <c r="BU10091"/>
    </row>
    <row r="10092" spans="2:73" x14ac:dyDescent="0.25">
      <c r="B10092" s="11"/>
      <c r="F10092" s="11"/>
      <c r="O10092" s="11"/>
      <c r="P10092" s="11"/>
      <c r="U10092" s="11"/>
      <c r="BM10092"/>
      <c r="BN10092"/>
      <c r="BO10092"/>
      <c r="BP10092"/>
      <c r="BQ10092"/>
      <c r="BR10092"/>
      <c r="BS10092"/>
      <c r="BT10092"/>
      <c r="BU10092"/>
    </row>
    <row r="10093" spans="2:73" x14ac:dyDescent="0.25">
      <c r="B10093" s="11"/>
      <c r="O10093" s="11"/>
      <c r="P10093" s="11"/>
      <c r="Q10093" s="11"/>
      <c r="U10093" s="11"/>
      <c r="BM10093"/>
      <c r="BN10093"/>
      <c r="BO10093"/>
      <c r="BP10093"/>
      <c r="BQ10093"/>
      <c r="BR10093"/>
      <c r="BS10093"/>
      <c r="BT10093"/>
      <c r="BU10093"/>
    </row>
    <row r="10094" spans="2:73" x14ac:dyDescent="0.25">
      <c r="B10094" s="11"/>
      <c r="O10094" s="11"/>
      <c r="P10094" s="11"/>
      <c r="Q10094" s="11"/>
      <c r="U10094" s="11"/>
      <c r="BM10094"/>
      <c r="BN10094"/>
      <c r="BO10094"/>
      <c r="BP10094"/>
      <c r="BQ10094"/>
      <c r="BR10094"/>
      <c r="BS10094"/>
      <c r="BT10094"/>
      <c r="BU10094"/>
    </row>
    <row r="10095" spans="2:73" x14ac:dyDescent="0.25">
      <c r="B10095" s="11"/>
      <c r="O10095" s="11"/>
      <c r="P10095" s="11"/>
      <c r="Q10095" s="11"/>
      <c r="U10095" s="11"/>
      <c r="BM10095"/>
      <c r="BN10095"/>
      <c r="BO10095"/>
      <c r="BP10095"/>
      <c r="BQ10095"/>
      <c r="BR10095"/>
      <c r="BS10095"/>
      <c r="BT10095"/>
      <c r="BU10095"/>
    </row>
    <row r="10096" spans="2:73" x14ac:dyDescent="0.25">
      <c r="B10096" s="11"/>
      <c r="O10096" s="11"/>
      <c r="P10096" s="11"/>
      <c r="Q10096" s="11"/>
      <c r="U10096" s="11"/>
      <c r="BM10096"/>
      <c r="BN10096"/>
      <c r="BO10096"/>
      <c r="BP10096"/>
      <c r="BQ10096"/>
      <c r="BR10096"/>
      <c r="BS10096"/>
      <c r="BT10096"/>
      <c r="BU10096"/>
    </row>
    <row r="10097" spans="2:73" x14ac:dyDescent="0.25">
      <c r="B10097" s="11"/>
      <c r="O10097" s="11"/>
      <c r="P10097" s="11"/>
      <c r="Q10097" s="11"/>
      <c r="U10097" s="11"/>
      <c r="BM10097"/>
      <c r="BN10097"/>
      <c r="BO10097"/>
      <c r="BP10097"/>
      <c r="BQ10097"/>
      <c r="BR10097"/>
      <c r="BS10097"/>
      <c r="BT10097"/>
      <c r="BU10097"/>
    </row>
    <row r="10098" spans="2:73" x14ac:dyDescent="0.25">
      <c r="B10098" s="11"/>
      <c r="O10098" s="11"/>
      <c r="P10098" s="11"/>
      <c r="Q10098" s="11"/>
      <c r="U10098" s="11"/>
      <c r="BM10098"/>
      <c r="BN10098"/>
      <c r="BO10098"/>
      <c r="BP10098"/>
      <c r="BQ10098"/>
      <c r="BR10098"/>
      <c r="BS10098"/>
      <c r="BT10098"/>
      <c r="BU10098"/>
    </row>
    <row r="10099" spans="2:73" x14ac:dyDescent="0.25">
      <c r="B10099" s="11"/>
      <c r="O10099" s="11"/>
      <c r="P10099" s="11"/>
      <c r="Q10099" s="11"/>
      <c r="U10099" s="11"/>
      <c r="BM10099"/>
      <c r="BN10099"/>
      <c r="BO10099"/>
      <c r="BP10099"/>
      <c r="BQ10099"/>
      <c r="BR10099"/>
      <c r="BS10099"/>
      <c r="BT10099"/>
      <c r="BU10099"/>
    </row>
    <row r="10100" spans="2:73" x14ac:dyDescent="0.25">
      <c r="B10100" s="11"/>
      <c r="O10100" s="11"/>
      <c r="P10100" s="11"/>
      <c r="U10100" s="11"/>
      <c r="BM10100"/>
      <c r="BN10100"/>
      <c r="BO10100"/>
      <c r="BP10100"/>
      <c r="BQ10100"/>
      <c r="BR10100"/>
      <c r="BS10100"/>
      <c r="BT10100"/>
      <c r="BU10100"/>
    </row>
    <row r="10101" spans="2:73" x14ac:dyDescent="0.25">
      <c r="B10101" s="11"/>
      <c r="O10101" s="11"/>
      <c r="P10101" s="11"/>
      <c r="Q10101" s="11"/>
      <c r="U10101" s="11"/>
      <c r="BM10101"/>
      <c r="BN10101"/>
      <c r="BO10101"/>
      <c r="BP10101"/>
      <c r="BQ10101"/>
      <c r="BR10101"/>
      <c r="BS10101"/>
      <c r="BT10101"/>
      <c r="BU10101"/>
    </row>
    <row r="10102" spans="2:73" x14ac:dyDescent="0.25">
      <c r="B10102" s="11"/>
      <c r="O10102" s="11"/>
      <c r="P10102" s="11"/>
      <c r="U10102" s="11"/>
      <c r="BM10102"/>
      <c r="BN10102"/>
      <c r="BO10102"/>
      <c r="BP10102"/>
      <c r="BQ10102"/>
      <c r="BR10102"/>
      <c r="BS10102"/>
      <c r="BT10102"/>
      <c r="BU10102"/>
    </row>
    <row r="10103" spans="2:73" x14ac:dyDescent="0.25">
      <c r="B10103" s="11"/>
      <c r="O10103" s="11"/>
      <c r="P10103" s="11"/>
      <c r="Q10103" s="11"/>
      <c r="U10103" s="11"/>
      <c r="BM10103"/>
      <c r="BN10103"/>
      <c r="BO10103"/>
      <c r="BP10103"/>
      <c r="BQ10103"/>
      <c r="BR10103"/>
      <c r="BS10103"/>
      <c r="BT10103"/>
      <c r="BU10103"/>
    </row>
    <row r="10104" spans="2:73" x14ac:dyDescent="0.25">
      <c r="B10104" s="11"/>
      <c r="O10104" s="11"/>
      <c r="P10104" s="11"/>
      <c r="U10104" s="11"/>
      <c r="BM10104"/>
      <c r="BN10104"/>
      <c r="BO10104"/>
      <c r="BP10104"/>
      <c r="BQ10104"/>
      <c r="BR10104"/>
      <c r="BS10104"/>
      <c r="BT10104"/>
      <c r="BU10104"/>
    </row>
    <row r="10105" spans="2:73" x14ac:dyDescent="0.25">
      <c r="B10105" s="11"/>
      <c r="O10105" s="11"/>
      <c r="P10105" s="11"/>
      <c r="Q10105" s="11"/>
      <c r="U10105" s="11"/>
      <c r="BM10105"/>
      <c r="BN10105"/>
      <c r="BO10105"/>
      <c r="BP10105"/>
      <c r="BQ10105"/>
      <c r="BR10105"/>
      <c r="BS10105"/>
      <c r="BT10105"/>
      <c r="BU10105"/>
    </row>
    <row r="10106" spans="2:73" x14ac:dyDescent="0.25">
      <c r="B10106" s="11"/>
      <c r="O10106" s="11"/>
      <c r="P10106" s="11"/>
      <c r="Q10106" s="11"/>
      <c r="U10106" s="11"/>
      <c r="BM10106"/>
      <c r="BN10106"/>
      <c r="BO10106"/>
      <c r="BP10106"/>
      <c r="BQ10106"/>
      <c r="BR10106"/>
      <c r="BS10106"/>
      <c r="BT10106"/>
      <c r="BU10106"/>
    </row>
    <row r="10107" spans="2:73" x14ac:dyDescent="0.25">
      <c r="B10107" s="11"/>
      <c r="O10107" s="11"/>
      <c r="P10107" s="11"/>
      <c r="Q10107" s="11"/>
      <c r="U10107" s="11"/>
      <c r="BM10107"/>
      <c r="BN10107"/>
      <c r="BO10107"/>
      <c r="BP10107"/>
      <c r="BQ10107"/>
      <c r="BR10107"/>
      <c r="BS10107"/>
      <c r="BT10107"/>
      <c r="BU10107"/>
    </row>
    <row r="10108" spans="2:73" x14ac:dyDescent="0.25">
      <c r="B10108" s="11"/>
      <c r="O10108" s="11"/>
      <c r="P10108" s="11"/>
      <c r="Q10108" s="11"/>
      <c r="U10108" s="11"/>
      <c r="BM10108"/>
      <c r="BN10108"/>
      <c r="BO10108"/>
      <c r="BP10108"/>
      <c r="BQ10108"/>
      <c r="BR10108"/>
      <c r="BS10108"/>
      <c r="BT10108"/>
      <c r="BU10108"/>
    </row>
    <row r="10109" spans="2:73" x14ac:dyDescent="0.25">
      <c r="B10109" s="11"/>
      <c r="O10109" s="11"/>
      <c r="P10109" s="11"/>
      <c r="Q10109" s="11"/>
      <c r="U10109" s="11"/>
      <c r="BM10109"/>
      <c r="BN10109"/>
      <c r="BO10109"/>
      <c r="BP10109"/>
      <c r="BQ10109"/>
      <c r="BR10109"/>
      <c r="BS10109"/>
      <c r="BT10109"/>
      <c r="BU10109"/>
    </row>
    <row r="10110" spans="2:73" x14ac:dyDescent="0.25">
      <c r="B10110" s="11"/>
      <c r="O10110" s="11"/>
      <c r="P10110" s="11"/>
      <c r="U10110" s="11"/>
      <c r="BM10110"/>
      <c r="BN10110"/>
      <c r="BO10110"/>
      <c r="BP10110"/>
      <c r="BQ10110"/>
      <c r="BR10110"/>
      <c r="BS10110"/>
      <c r="BT10110"/>
      <c r="BU10110"/>
    </row>
    <row r="10111" spans="2:73" x14ac:dyDescent="0.25">
      <c r="B10111" s="11"/>
      <c r="O10111" s="11"/>
      <c r="P10111" s="11"/>
      <c r="Q10111" s="11"/>
      <c r="U10111" s="11"/>
      <c r="BM10111"/>
      <c r="BN10111"/>
      <c r="BO10111"/>
      <c r="BP10111"/>
      <c r="BQ10111"/>
      <c r="BR10111"/>
      <c r="BS10111"/>
      <c r="BT10111"/>
      <c r="BU10111"/>
    </row>
    <row r="10112" spans="2:73" x14ac:dyDescent="0.25">
      <c r="B10112" s="11"/>
      <c r="O10112" s="11"/>
      <c r="P10112" s="11"/>
      <c r="Q10112" s="11"/>
      <c r="U10112" s="11"/>
      <c r="BM10112"/>
      <c r="BN10112"/>
      <c r="BO10112"/>
      <c r="BP10112"/>
      <c r="BQ10112"/>
      <c r="BR10112"/>
      <c r="BS10112"/>
      <c r="BT10112"/>
      <c r="BU10112"/>
    </row>
    <row r="10113" spans="2:73" x14ac:dyDescent="0.25">
      <c r="B10113" s="11"/>
      <c r="O10113" s="11"/>
      <c r="P10113" s="11"/>
      <c r="Q10113" s="11"/>
      <c r="U10113" s="11"/>
      <c r="BM10113"/>
      <c r="BN10113"/>
      <c r="BO10113"/>
      <c r="BP10113"/>
      <c r="BQ10113"/>
      <c r="BR10113"/>
      <c r="BS10113"/>
      <c r="BT10113"/>
      <c r="BU10113"/>
    </row>
    <row r="10114" spans="2:73" x14ac:dyDescent="0.25">
      <c r="B10114" s="11"/>
      <c r="O10114" s="11"/>
      <c r="P10114" s="11"/>
      <c r="Q10114" s="11"/>
      <c r="U10114" s="11"/>
      <c r="BM10114"/>
      <c r="BN10114"/>
      <c r="BO10114"/>
      <c r="BP10114"/>
      <c r="BQ10114"/>
      <c r="BR10114"/>
      <c r="BS10114"/>
      <c r="BT10114"/>
      <c r="BU10114"/>
    </row>
    <row r="10115" spans="2:73" x14ac:dyDescent="0.25">
      <c r="B10115" s="11"/>
      <c r="O10115" s="11"/>
      <c r="P10115" s="11"/>
      <c r="Q10115" s="11"/>
      <c r="U10115" s="11"/>
      <c r="BM10115"/>
      <c r="BN10115"/>
      <c r="BO10115"/>
      <c r="BP10115"/>
      <c r="BQ10115"/>
      <c r="BR10115"/>
      <c r="BS10115"/>
      <c r="BT10115"/>
      <c r="BU10115"/>
    </row>
    <row r="10116" spans="2:73" x14ac:dyDescent="0.25">
      <c r="B10116" s="11"/>
      <c r="O10116" s="11"/>
      <c r="P10116" s="11"/>
      <c r="Q10116" s="11"/>
      <c r="U10116" s="11"/>
      <c r="BM10116"/>
      <c r="BN10116"/>
      <c r="BO10116"/>
      <c r="BP10116"/>
      <c r="BQ10116"/>
      <c r="BR10116"/>
      <c r="BS10116"/>
      <c r="BT10116"/>
      <c r="BU10116"/>
    </row>
    <row r="10117" spans="2:73" x14ac:dyDescent="0.25">
      <c r="B10117" s="11"/>
      <c r="O10117" s="11"/>
      <c r="P10117" s="11"/>
      <c r="U10117" s="11"/>
      <c r="BM10117"/>
      <c r="BN10117"/>
      <c r="BO10117"/>
      <c r="BP10117"/>
      <c r="BQ10117"/>
      <c r="BR10117"/>
      <c r="BS10117"/>
      <c r="BT10117"/>
      <c r="BU10117"/>
    </row>
    <row r="10118" spans="2:73" x14ac:dyDescent="0.25">
      <c r="B10118" s="11"/>
      <c r="O10118" s="11"/>
      <c r="P10118" s="11"/>
      <c r="U10118" s="11"/>
      <c r="BM10118"/>
      <c r="BN10118"/>
      <c r="BO10118"/>
      <c r="BP10118"/>
      <c r="BQ10118"/>
      <c r="BR10118"/>
      <c r="BS10118"/>
      <c r="BT10118"/>
      <c r="BU10118"/>
    </row>
    <row r="10119" spans="2:73" x14ac:dyDescent="0.25">
      <c r="B10119" s="11"/>
      <c r="O10119" s="11"/>
      <c r="P10119" s="11"/>
      <c r="Q10119" s="11"/>
      <c r="U10119" s="11"/>
      <c r="BM10119"/>
      <c r="BN10119"/>
      <c r="BO10119"/>
      <c r="BP10119"/>
      <c r="BQ10119"/>
      <c r="BR10119"/>
      <c r="BS10119"/>
      <c r="BT10119"/>
      <c r="BU10119"/>
    </row>
    <row r="10120" spans="2:73" x14ac:dyDescent="0.25">
      <c r="B10120" s="11"/>
      <c r="O10120" s="11"/>
      <c r="P10120" s="11"/>
      <c r="Q10120" s="11"/>
      <c r="U10120" s="11"/>
      <c r="BM10120"/>
      <c r="BN10120"/>
      <c r="BO10120"/>
      <c r="BP10120"/>
      <c r="BQ10120"/>
      <c r="BR10120"/>
      <c r="BS10120"/>
      <c r="BT10120"/>
      <c r="BU10120"/>
    </row>
    <row r="10121" spans="2:73" x14ac:dyDescent="0.25">
      <c r="B10121" s="11"/>
      <c r="O10121" s="11"/>
      <c r="P10121" s="11"/>
      <c r="U10121" s="11"/>
      <c r="BM10121"/>
      <c r="BN10121"/>
      <c r="BO10121"/>
      <c r="BP10121"/>
      <c r="BQ10121"/>
      <c r="BR10121"/>
      <c r="BS10121"/>
      <c r="BT10121"/>
      <c r="BU10121"/>
    </row>
    <row r="10122" spans="2:73" x14ac:dyDescent="0.25">
      <c r="B10122" s="11"/>
      <c r="O10122" s="11"/>
      <c r="P10122" s="11"/>
      <c r="U10122" s="11"/>
      <c r="BM10122"/>
      <c r="BN10122"/>
      <c r="BO10122"/>
      <c r="BP10122"/>
      <c r="BQ10122"/>
      <c r="BR10122"/>
      <c r="BS10122"/>
      <c r="BT10122"/>
      <c r="BU10122"/>
    </row>
    <row r="10123" spans="2:73" x14ac:dyDescent="0.25">
      <c r="B10123" s="11"/>
      <c r="O10123" s="11"/>
      <c r="P10123" s="11"/>
      <c r="Q10123" s="11"/>
      <c r="U10123" s="11"/>
      <c r="BM10123"/>
      <c r="BN10123"/>
      <c r="BO10123"/>
      <c r="BP10123"/>
      <c r="BQ10123"/>
      <c r="BR10123"/>
      <c r="BS10123"/>
      <c r="BT10123"/>
      <c r="BU10123"/>
    </row>
    <row r="10124" spans="2:73" x14ac:dyDescent="0.25">
      <c r="B10124" s="11"/>
      <c r="O10124" s="11"/>
      <c r="P10124" s="11"/>
      <c r="U10124" s="11"/>
      <c r="BM10124"/>
      <c r="BN10124"/>
      <c r="BO10124"/>
      <c r="BP10124"/>
      <c r="BQ10124"/>
      <c r="BR10124"/>
      <c r="BS10124"/>
      <c r="BT10124"/>
      <c r="BU10124"/>
    </row>
    <row r="10125" spans="2:73" x14ac:dyDescent="0.25">
      <c r="B10125" s="11"/>
      <c r="O10125" s="11"/>
      <c r="P10125" s="11"/>
      <c r="U10125" s="11"/>
      <c r="BM10125"/>
      <c r="BN10125"/>
      <c r="BO10125"/>
      <c r="BP10125"/>
      <c r="BQ10125"/>
      <c r="BR10125"/>
      <c r="BS10125"/>
      <c r="BT10125"/>
      <c r="BU10125"/>
    </row>
    <row r="10126" spans="2:73" x14ac:dyDescent="0.25">
      <c r="B10126" s="11"/>
      <c r="O10126" s="11"/>
      <c r="P10126" s="11"/>
      <c r="Q10126" s="11"/>
      <c r="U10126" s="11"/>
      <c r="BM10126"/>
      <c r="BN10126"/>
      <c r="BO10126"/>
      <c r="BP10126"/>
      <c r="BQ10126"/>
      <c r="BR10126"/>
      <c r="BS10126"/>
      <c r="BT10126"/>
      <c r="BU10126"/>
    </row>
    <row r="10127" spans="2:73" x14ac:dyDescent="0.25">
      <c r="B10127" s="11"/>
      <c r="O10127" s="11"/>
      <c r="P10127" s="11"/>
      <c r="Q10127" s="11"/>
      <c r="U10127" s="11"/>
      <c r="BM10127"/>
      <c r="BN10127"/>
      <c r="BO10127"/>
      <c r="BP10127"/>
      <c r="BQ10127"/>
      <c r="BR10127"/>
      <c r="BS10127"/>
      <c r="BT10127"/>
      <c r="BU10127"/>
    </row>
    <row r="10128" spans="2:73" x14ac:dyDescent="0.25">
      <c r="B10128" s="11"/>
      <c r="O10128" s="11"/>
      <c r="P10128" s="11"/>
      <c r="U10128" s="11"/>
      <c r="V10128" s="11"/>
      <c r="BM10128"/>
      <c r="BN10128"/>
      <c r="BO10128"/>
      <c r="BP10128"/>
      <c r="BQ10128"/>
      <c r="BR10128"/>
      <c r="BS10128"/>
      <c r="BT10128"/>
      <c r="BU10128"/>
    </row>
    <row r="10129" spans="2:73" x14ac:dyDescent="0.25">
      <c r="B10129" s="11"/>
      <c r="O10129" s="11"/>
      <c r="P10129" s="11"/>
      <c r="U10129" s="11"/>
      <c r="BM10129"/>
      <c r="BN10129"/>
      <c r="BO10129"/>
      <c r="BP10129"/>
      <c r="BQ10129"/>
      <c r="BR10129"/>
      <c r="BS10129"/>
      <c r="BT10129"/>
      <c r="BU10129"/>
    </row>
    <row r="10130" spans="2:73" x14ac:dyDescent="0.25">
      <c r="B10130" s="11"/>
      <c r="O10130" s="11"/>
      <c r="P10130" s="11"/>
      <c r="Q10130" s="11"/>
      <c r="U10130" s="11"/>
      <c r="BM10130"/>
      <c r="BN10130"/>
      <c r="BO10130"/>
      <c r="BP10130"/>
      <c r="BQ10130"/>
      <c r="BR10130"/>
      <c r="BS10130"/>
      <c r="BT10130"/>
      <c r="BU10130"/>
    </row>
    <row r="10131" spans="2:73" x14ac:dyDescent="0.25">
      <c r="B10131" s="11"/>
      <c r="O10131" s="11"/>
      <c r="P10131" s="11"/>
      <c r="U10131" s="11"/>
      <c r="BM10131"/>
      <c r="BN10131"/>
      <c r="BO10131"/>
      <c r="BP10131"/>
      <c r="BQ10131"/>
      <c r="BR10131"/>
      <c r="BS10131"/>
      <c r="BT10131"/>
      <c r="BU10131"/>
    </row>
    <row r="10132" spans="2:73" x14ac:dyDescent="0.25">
      <c r="B10132" s="11"/>
      <c r="O10132" s="11"/>
      <c r="P10132" s="11"/>
      <c r="Q10132" s="11"/>
      <c r="U10132" s="11"/>
      <c r="BM10132"/>
      <c r="BN10132"/>
      <c r="BO10132"/>
      <c r="BP10132"/>
      <c r="BQ10132"/>
      <c r="BR10132"/>
      <c r="BS10132"/>
      <c r="BT10132"/>
      <c r="BU10132"/>
    </row>
    <row r="10133" spans="2:73" x14ac:dyDescent="0.25">
      <c r="B10133" s="11"/>
      <c r="O10133" s="11"/>
      <c r="P10133" s="11"/>
      <c r="Q10133" s="11"/>
      <c r="U10133" s="11"/>
      <c r="BM10133"/>
      <c r="BN10133"/>
      <c r="BO10133"/>
      <c r="BP10133"/>
      <c r="BQ10133"/>
      <c r="BR10133"/>
      <c r="BS10133"/>
      <c r="BT10133"/>
      <c r="BU10133"/>
    </row>
    <row r="10134" spans="2:73" x14ac:dyDescent="0.25">
      <c r="B10134" s="11"/>
      <c r="O10134" s="11"/>
      <c r="P10134" s="11"/>
      <c r="Q10134" s="11"/>
      <c r="U10134" s="11"/>
      <c r="BM10134"/>
      <c r="BN10134"/>
      <c r="BO10134"/>
      <c r="BP10134"/>
      <c r="BQ10134"/>
      <c r="BR10134"/>
      <c r="BS10134"/>
      <c r="BT10134"/>
      <c r="BU10134"/>
    </row>
    <row r="10135" spans="2:73" x14ac:dyDescent="0.25">
      <c r="B10135" s="11"/>
      <c r="O10135" s="11"/>
      <c r="P10135" s="11"/>
      <c r="Q10135" s="11"/>
      <c r="U10135" s="11"/>
      <c r="BM10135"/>
      <c r="BN10135"/>
      <c r="BO10135"/>
      <c r="BP10135"/>
      <c r="BQ10135"/>
      <c r="BR10135"/>
      <c r="BS10135"/>
      <c r="BT10135"/>
      <c r="BU10135"/>
    </row>
    <row r="10136" spans="2:73" x14ac:dyDescent="0.25">
      <c r="B10136" s="11"/>
      <c r="O10136" s="11"/>
      <c r="P10136" s="11"/>
      <c r="Q10136" s="11"/>
      <c r="U10136" s="11"/>
      <c r="BM10136"/>
      <c r="BN10136"/>
      <c r="BO10136"/>
      <c r="BP10136"/>
      <c r="BQ10136"/>
      <c r="BR10136"/>
      <c r="BS10136"/>
      <c r="BT10136"/>
      <c r="BU10136"/>
    </row>
    <row r="10137" spans="2:73" x14ac:dyDescent="0.25">
      <c r="B10137" s="11"/>
      <c r="O10137" s="11"/>
      <c r="P10137" s="11"/>
      <c r="Q10137" s="11"/>
      <c r="U10137" s="11"/>
      <c r="BM10137"/>
      <c r="BN10137"/>
      <c r="BO10137"/>
      <c r="BP10137"/>
      <c r="BQ10137"/>
      <c r="BR10137"/>
      <c r="BS10137"/>
      <c r="BT10137"/>
      <c r="BU10137"/>
    </row>
    <row r="10138" spans="2:73" x14ac:dyDescent="0.25">
      <c r="B10138" s="11"/>
      <c r="O10138" s="11"/>
      <c r="P10138" s="11"/>
      <c r="Q10138" s="11"/>
      <c r="U10138" s="11"/>
      <c r="BM10138"/>
      <c r="BN10138"/>
      <c r="BO10138"/>
      <c r="BP10138"/>
      <c r="BQ10138"/>
      <c r="BR10138"/>
      <c r="BS10138"/>
      <c r="BT10138"/>
      <c r="BU10138"/>
    </row>
    <row r="10139" spans="2:73" x14ac:dyDescent="0.25">
      <c r="B10139" s="11"/>
      <c r="O10139" s="11"/>
      <c r="P10139" s="11"/>
      <c r="Q10139" s="11"/>
      <c r="U10139" s="11"/>
      <c r="BM10139"/>
      <c r="BN10139"/>
      <c r="BO10139"/>
      <c r="BP10139"/>
      <c r="BQ10139"/>
      <c r="BR10139"/>
      <c r="BS10139"/>
      <c r="BT10139"/>
      <c r="BU10139"/>
    </row>
    <row r="10140" spans="2:73" x14ac:dyDescent="0.25">
      <c r="B10140" s="11"/>
      <c r="O10140" s="11"/>
      <c r="P10140" s="11"/>
      <c r="Q10140" s="11"/>
      <c r="U10140" s="11"/>
      <c r="BM10140"/>
      <c r="BN10140"/>
      <c r="BO10140"/>
      <c r="BP10140"/>
      <c r="BQ10140"/>
      <c r="BR10140"/>
      <c r="BS10140"/>
      <c r="BT10140"/>
      <c r="BU10140"/>
    </row>
    <row r="10141" spans="2:73" x14ac:dyDescent="0.25">
      <c r="B10141" s="11"/>
      <c r="O10141" s="11"/>
      <c r="P10141" s="11"/>
      <c r="Q10141" s="11"/>
      <c r="U10141" s="11"/>
      <c r="BM10141"/>
      <c r="BN10141"/>
      <c r="BO10141"/>
      <c r="BP10141"/>
      <c r="BQ10141"/>
      <c r="BR10141"/>
      <c r="BS10141"/>
      <c r="BT10141"/>
      <c r="BU10141"/>
    </row>
    <row r="10142" spans="2:73" x14ac:dyDescent="0.25">
      <c r="B10142" s="11"/>
      <c r="O10142" s="11"/>
      <c r="P10142" s="11"/>
      <c r="Q10142" s="11"/>
      <c r="U10142" s="11"/>
      <c r="BM10142"/>
      <c r="BN10142"/>
      <c r="BO10142"/>
      <c r="BP10142"/>
      <c r="BQ10142"/>
      <c r="BR10142"/>
      <c r="BS10142"/>
      <c r="BT10142"/>
      <c r="BU10142"/>
    </row>
    <row r="10143" spans="2:73" x14ac:dyDescent="0.25">
      <c r="B10143" s="11"/>
      <c r="O10143" s="11"/>
      <c r="P10143" s="11"/>
      <c r="Q10143" s="11"/>
      <c r="U10143" s="11"/>
      <c r="BM10143"/>
      <c r="BN10143"/>
      <c r="BO10143"/>
      <c r="BP10143"/>
      <c r="BQ10143"/>
      <c r="BR10143"/>
      <c r="BS10143"/>
      <c r="BT10143"/>
      <c r="BU10143"/>
    </row>
    <row r="10144" spans="2:73" x14ac:dyDescent="0.25">
      <c r="B10144" s="11"/>
      <c r="O10144" s="11"/>
      <c r="P10144" s="11"/>
      <c r="Q10144" s="11"/>
      <c r="U10144" s="11"/>
      <c r="BM10144"/>
      <c r="BN10144"/>
      <c r="BO10144"/>
      <c r="BP10144"/>
      <c r="BQ10144"/>
      <c r="BR10144"/>
      <c r="BS10144"/>
      <c r="BT10144"/>
      <c r="BU10144"/>
    </row>
    <row r="10145" spans="2:73" x14ac:dyDescent="0.25">
      <c r="B10145" s="11"/>
      <c r="O10145" s="11"/>
      <c r="P10145" s="11"/>
      <c r="Q10145" s="11"/>
      <c r="U10145" s="11"/>
      <c r="BM10145"/>
      <c r="BN10145"/>
      <c r="BO10145"/>
      <c r="BP10145"/>
      <c r="BQ10145"/>
      <c r="BR10145"/>
      <c r="BS10145"/>
      <c r="BT10145"/>
      <c r="BU10145"/>
    </row>
    <row r="10146" spans="2:73" x14ac:dyDescent="0.25">
      <c r="B10146" s="11"/>
      <c r="O10146" s="11"/>
      <c r="P10146" s="11"/>
      <c r="Q10146" s="11"/>
      <c r="U10146" s="11"/>
      <c r="BM10146"/>
      <c r="BN10146"/>
      <c r="BO10146"/>
      <c r="BP10146"/>
      <c r="BQ10146"/>
      <c r="BR10146"/>
      <c r="BS10146"/>
      <c r="BT10146"/>
      <c r="BU10146"/>
    </row>
    <row r="10147" spans="2:73" x14ac:dyDescent="0.25">
      <c r="B10147" s="11"/>
      <c r="O10147" s="11"/>
      <c r="P10147" s="11"/>
      <c r="Q10147" s="11"/>
      <c r="U10147" s="11"/>
      <c r="BM10147"/>
      <c r="BN10147"/>
      <c r="BO10147"/>
      <c r="BP10147"/>
      <c r="BQ10147"/>
      <c r="BR10147"/>
      <c r="BS10147"/>
      <c r="BT10147"/>
      <c r="BU10147"/>
    </row>
    <row r="10148" spans="2:73" x14ac:dyDescent="0.25">
      <c r="B10148" s="11"/>
      <c r="O10148" s="11"/>
      <c r="P10148" s="11"/>
      <c r="Q10148" s="11"/>
      <c r="U10148" s="11"/>
      <c r="BM10148"/>
      <c r="BN10148"/>
      <c r="BO10148"/>
      <c r="BP10148"/>
      <c r="BQ10148"/>
      <c r="BR10148"/>
      <c r="BS10148"/>
      <c r="BT10148"/>
      <c r="BU10148"/>
    </row>
    <row r="10149" spans="2:73" x14ac:dyDescent="0.25">
      <c r="B10149" s="11"/>
      <c r="O10149" s="11"/>
      <c r="P10149" s="11"/>
      <c r="U10149" s="11"/>
      <c r="BM10149"/>
      <c r="BN10149"/>
      <c r="BO10149"/>
      <c r="BP10149"/>
      <c r="BQ10149"/>
      <c r="BR10149"/>
      <c r="BS10149"/>
      <c r="BT10149"/>
      <c r="BU10149"/>
    </row>
    <row r="10150" spans="2:73" x14ac:dyDescent="0.25">
      <c r="B10150" s="11"/>
      <c r="O10150" s="11"/>
      <c r="P10150" s="11"/>
      <c r="U10150" s="11"/>
      <c r="BM10150"/>
      <c r="BN10150"/>
      <c r="BO10150"/>
      <c r="BP10150"/>
      <c r="BQ10150"/>
      <c r="BR10150"/>
      <c r="BS10150"/>
      <c r="BT10150"/>
      <c r="BU10150"/>
    </row>
    <row r="10151" spans="2:73" x14ac:dyDescent="0.25">
      <c r="B10151" s="11"/>
      <c r="O10151" s="11"/>
      <c r="P10151" s="11"/>
      <c r="U10151" s="11"/>
      <c r="BM10151"/>
      <c r="BN10151"/>
      <c r="BO10151"/>
      <c r="BP10151"/>
      <c r="BQ10151"/>
      <c r="BR10151"/>
      <c r="BS10151"/>
      <c r="BT10151"/>
      <c r="BU10151"/>
    </row>
    <row r="10152" spans="2:73" x14ac:dyDescent="0.25">
      <c r="B10152" s="11"/>
      <c r="O10152" s="11"/>
      <c r="P10152" s="11"/>
      <c r="U10152" s="11"/>
      <c r="BM10152"/>
      <c r="BN10152"/>
      <c r="BO10152"/>
      <c r="BP10152"/>
      <c r="BQ10152"/>
      <c r="BR10152"/>
      <c r="BS10152"/>
      <c r="BT10152"/>
      <c r="BU10152"/>
    </row>
    <row r="10153" spans="2:73" x14ac:dyDescent="0.25">
      <c r="B10153" s="11"/>
      <c r="O10153" s="11"/>
      <c r="P10153" s="11"/>
      <c r="Q10153" s="11"/>
      <c r="U10153" s="11"/>
      <c r="BM10153"/>
      <c r="BN10153"/>
      <c r="BO10153"/>
      <c r="BP10153"/>
      <c r="BQ10153"/>
      <c r="BR10153"/>
      <c r="BS10153"/>
      <c r="BT10153"/>
      <c r="BU10153"/>
    </row>
    <row r="10154" spans="2:73" x14ac:dyDescent="0.25">
      <c r="B10154" s="11"/>
      <c r="O10154" s="11"/>
      <c r="P10154" s="11"/>
      <c r="Q10154" s="11"/>
      <c r="U10154" s="11"/>
      <c r="BM10154"/>
      <c r="BN10154"/>
      <c r="BO10154"/>
      <c r="BP10154"/>
      <c r="BQ10154"/>
      <c r="BR10154"/>
      <c r="BS10154"/>
      <c r="BT10154"/>
      <c r="BU10154"/>
    </row>
    <row r="10155" spans="2:73" x14ac:dyDescent="0.25">
      <c r="B10155" s="11"/>
      <c r="O10155" s="11"/>
      <c r="P10155" s="11"/>
      <c r="Q10155" s="11"/>
      <c r="U10155" s="11"/>
      <c r="BM10155"/>
      <c r="BN10155"/>
      <c r="BO10155"/>
      <c r="BP10155"/>
      <c r="BQ10155"/>
      <c r="BR10155"/>
      <c r="BS10155"/>
      <c r="BT10155"/>
      <c r="BU10155"/>
    </row>
    <row r="10156" spans="2:73" x14ac:dyDescent="0.25">
      <c r="B10156" s="11"/>
      <c r="O10156" s="11"/>
      <c r="P10156" s="11"/>
      <c r="U10156" s="11"/>
      <c r="BM10156"/>
      <c r="BN10156"/>
      <c r="BO10156"/>
      <c r="BP10156"/>
      <c r="BQ10156"/>
      <c r="BR10156"/>
      <c r="BS10156"/>
      <c r="BT10156"/>
      <c r="BU10156"/>
    </row>
    <row r="10157" spans="2:73" x14ac:dyDescent="0.25">
      <c r="B10157" s="11"/>
      <c r="O10157" s="11"/>
      <c r="P10157" s="11"/>
      <c r="Q10157" s="11"/>
      <c r="U10157" s="11"/>
      <c r="BM10157"/>
      <c r="BN10157"/>
      <c r="BO10157"/>
      <c r="BP10157"/>
      <c r="BQ10157"/>
      <c r="BR10157"/>
      <c r="BS10157"/>
      <c r="BT10157"/>
      <c r="BU10157"/>
    </row>
    <row r="10158" spans="2:73" x14ac:dyDescent="0.25">
      <c r="B10158" s="11"/>
      <c r="O10158" s="11"/>
      <c r="P10158" s="11"/>
      <c r="Q10158" s="11"/>
      <c r="U10158" s="11"/>
      <c r="BM10158"/>
      <c r="BN10158"/>
      <c r="BO10158"/>
      <c r="BP10158"/>
      <c r="BQ10158"/>
      <c r="BR10158"/>
      <c r="BS10158"/>
      <c r="BT10158"/>
      <c r="BU10158"/>
    </row>
    <row r="10159" spans="2:73" x14ac:dyDescent="0.25">
      <c r="B10159" s="11"/>
      <c r="O10159" s="11"/>
      <c r="P10159" s="11"/>
      <c r="Q10159" s="11"/>
      <c r="U10159" s="11"/>
      <c r="BM10159"/>
      <c r="BN10159"/>
      <c r="BO10159"/>
      <c r="BP10159"/>
      <c r="BQ10159"/>
      <c r="BR10159"/>
      <c r="BS10159"/>
      <c r="BT10159"/>
      <c r="BU10159"/>
    </row>
    <row r="10160" spans="2:73" x14ac:dyDescent="0.25">
      <c r="B10160" s="11"/>
      <c r="O10160" s="11"/>
      <c r="P10160" s="11"/>
      <c r="Q10160" s="11"/>
      <c r="U10160" s="11"/>
      <c r="BM10160"/>
      <c r="BN10160"/>
      <c r="BO10160"/>
      <c r="BP10160"/>
      <c r="BQ10160"/>
      <c r="BR10160"/>
      <c r="BS10160"/>
      <c r="BT10160"/>
      <c r="BU10160"/>
    </row>
    <row r="10161" spans="2:73" x14ac:dyDescent="0.25">
      <c r="B10161" s="11"/>
      <c r="O10161" s="11"/>
      <c r="P10161" s="11"/>
      <c r="Q10161" s="11"/>
      <c r="U10161" s="11"/>
      <c r="V10161" s="11"/>
      <c r="BM10161"/>
      <c r="BN10161"/>
      <c r="BO10161"/>
      <c r="BP10161"/>
      <c r="BQ10161"/>
      <c r="BR10161"/>
      <c r="BS10161"/>
      <c r="BT10161"/>
      <c r="BU10161"/>
    </row>
    <row r="10162" spans="2:73" x14ac:dyDescent="0.25">
      <c r="B10162" s="11"/>
      <c r="O10162" s="11"/>
      <c r="P10162" s="11"/>
      <c r="Q10162" s="11"/>
      <c r="U10162" s="11"/>
      <c r="BM10162"/>
      <c r="BN10162"/>
      <c r="BO10162"/>
      <c r="BP10162"/>
      <c r="BQ10162"/>
      <c r="BR10162"/>
      <c r="BS10162"/>
      <c r="BT10162"/>
      <c r="BU10162"/>
    </row>
    <row r="10163" spans="2:73" x14ac:dyDescent="0.25">
      <c r="B10163" s="11"/>
      <c r="O10163" s="11"/>
      <c r="P10163" s="11"/>
      <c r="U10163" s="11"/>
      <c r="BM10163"/>
      <c r="BN10163"/>
      <c r="BO10163"/>
      <c r="BP10163"/>
      <c r="BQ10163"/>
      <c r="BR10163"/>
      <c r="BS10163"/>
      <c r="BT10163"/>
      <c r="BU10163"/>
    </row>
    <row r="10164" spans="2:73" x14ac:dyDescent="0.25">
      <c r="B10164" s="11"/>
      <c r="O10164" s="11"/>
      <c r="P10164" s="11"/>
      <c r="U10164" s="11"/>
      <c r="BM10164"/>
      <c r="BN10164"/>
      <c r="BO10164"/>
      <c r="BP10164"/>
      <c r="BQ10164"/>
      <c r="BR10164"/>
      <c r="BS10164"/>
      <c r="BT10164"/>
      <c r="BU10164"/>
    </row>
    <row r="10165" spans="2:73" x14ac:dyDescent="0.25">
      <c r="B10165" s="11"/>
      <c r="O10165" s="11"/>
      <c r="P10165" s="11"/>
      <c r="Q10165" s="11"/>
      <c r="U10165" s="11"/>
      <c r="BM10165"/>
      <c r="BN10165"/>
      <c r="BO10165"/>
      <c r="BP10165"/>
      <c r="BQ10165"/>
      <c r="BR10165"/>
      <c r="BS10165"/>
      <c r="BT10165"/>
      <c r="BU10165"/>
    </row>
    <row r="10166" spans="2:73" x14ac:dyDescent="0.25">
      <c r="B10166" s="11"/>
      <c r="O10166" s="11"/>
      <c r="P10166" s="11"/>
      <c r="Q10166" s="11"/>
      <c r="U10166" s="11"/>
      <c r="BM10166"/>
      <c r="BN10166"/>
      <c r="BO10166"/>
      <c r="BP10166"/>
      <c r="BQ10166"/>
      <c r="BR10166"/>
      <c r="BS10166"/>
      <c r="BT10166"/>
      <c r="BU10166"/>
    </row>
    <row r="10167" spans="2:73" x14ac:dyDescent="0.25">
      <c r="B10167" s="11"/>
      <c r="O10167" s="11"/>
      <c r="P10167" s="11"/>
      <c r="U10167" s="11"/>
      <c r="BM10167"/>
      <c r="BN10167"/>
      <c r="BO10167"/>
      <c r="BP10167"/>
      <c r="BQ10167"/>
      <c r="BR10167"/>
      <c r="BS10167"/>
      <c r="BT10167"/>
      <c r="BU10167"/>
    </row>
    <row r="10168" spans="2:73" x14ac:dyDescent="0.25">
      <c r="B10168" s="11"/>
      <c r="O10168" s="11"/>
      <c r="P10168" s="11"/>
      <c r="U10168" s="11"/>
      <c r="BM10168"/>
      <c r="BN10168"/>
      <c r="BO10168"/>
      <c r="BP10168"/>
      <c r="BQ10168"/>
      <c r="BR10168"/>
      <c r="BS10168"/>
      <c r="BT10168"/>
      <c r="BU10168"/>
    </row>
    <row r="10169" spans="2:73" x14ac:dyDescent="0.25">
      <c r="B10169" s="11"/>
      <c r="O10169" s="11"/>
      <c r="P10169" s="11"/>
      <c r="U10169" s="11"/>
      <c r="BM10169"/>
      <c r="BN10169"/>
      <c r="BO10169"/>
      <c r="BP10169"/>
      <c r="BQ10169"/>
      <c r="BR10169"/>
      <c r="BS10169"/>
      <c r="BT10169"/>
      <c r="BU10169"/>
    </row>
    <row r="10170" spans="2:73" x14ac:dyDescent="0.25">
      <c r="B10170" s="11"/>
      <c r="O10170" s="11"/>
      <c r="P10170" s="11"/>
      <c r="Q10170" s="11"/>
      <c r="U10170" s="11"/>
      <c r="BM10170"/>
      <c r="BN10170"/>
      <c r="BO10170"/>
      <c r="BP10170"/>
      <c r="BQ10170"/>
      <c r="BR10170"/>
      <c r="BS10170"/>
      <c r="BT10170"/>
      <c r="BU10170"/>
    </row>
    <row r="10171" spans="2:73" x14ac:dyDescent="0.25">
      <c r="B10171" s="11"/>
      <c r="O10171" s="11"/>
      <c r="P10171" s="11"/>
      <c r="Q10171" s="11"/>
      <c r="U10171" s="11"/>
      <c r="BM10171"/>
      <c r="BN10171"/>
      <c r="BO10171"/>
      <c r="BP10171"/>
      <c r="BQ10171"/>
      <c r="BR10171"/>
      <c r="BS10171"/>
      <c r="BT10171"/>
      <c r="BU10171"/>
    </row>
    <row r="10172" spans="2:73" x14ac:dyDescent="0.25">
      <c r="B10172" s="11"/>
      <c r="O10172" s="11"/>
      <c r="P10172" s="11"/>
      <c r="U10172" s="11"/>
      <c r="BM10172"/>
      <c r="BN10172"/>
      <c r="BO10172"/>
      <c r="BP10172"/>
      <c r="BQ10172"/>
      <c r="BR10172"/>
      <c r="BS10172"/>
      <c r="BT10172"/>
      <c r="BU10172"/>
    </row>
    <row r="10173" spans="2:73" x14ac:dyDescent="0.25">
      <c r="B10173" s="11"/>
      <c r="O10173" s="11"/>
      <c r="P10173" s="11"/>
      <c r="Q10173" s="11"/>
      <c r="U10173" s="11"/>
      <c r="BM10173"/>
      <c r="BN10173"/>
      <c r="BO10173"/>
      <c r="BP10173"/>
      <c r="BQ10173"/>
      <c r="BR10173"/>
      <c r="BS10173"/>
      <c r="BT10173"/>
      <c r="BU10173"/>
    </row>
    <row r="10174" spans="2:73" x14ac:dyDescent="0.25">
      <c r="B10174" s="11"/>
      <c r="O10174" s="11"/>
      <c r="P10174" s="11"/>
      <c r="Q10174" s="11"/>
      <c r="U10174" s="11"/>
      <c r="BM10174"/>
      <c r="BN10174"/>
      <c r="BO10174"/>
      <c r="BP10174"/>
      <c r="BQ10174"/>
      <c r="BR10174"/>
      <c r="BS10174"/>
      <c r="BT10174"/>
      <c r="BU10174"/>
    </row>
    <row r="10175" spans="2:73" x14ac:dyDescent="0.25">
      <c r="B10175" s="11"/>
      <c r="O10175" s="11"/>
      <c r="P10175" s="11"/>
      <c r="Q10175" s="11"/>
      <c r="U10175" s="11"/>
      <c r="BM10175"/>
      <c r="BN10175"/>
      <c r="BO10175"/>
      <c r="BP10175"/>
      <c r="BQ10175"/>
      <c r="BR10175"/>
      <c r="BS10175"/>
      <c r="BT10175"/>
      <c r="BU10175"/>
    </row>
    <row r="10176" spans="2:73" x14ac:dyDescent="0.25">
      <c r="B10176" s="11"/>
      <c r="O10176" s="11"/>
      <c r="P10176" s="11"/>
      <c r="Q10176" s="11"/>
      <c r="U10176" s="11"/>
      <c r="BM10176"/>
      <c r="BN10176"/>
      <c r="BO10176"/>
      <c r="BP10176"/>
      <c r="BQ10176"/>
      <c r="BR10176"/>
      <c r="BS10176"/>
      <c r="BT10176"/>
      <c r="BU10176"/>
    </row>
    <row r="10177" spans="2:73" x14ac:dyDescent="0.25">
      <c r="B10177" s="11"/>
      <c r="O10177" s="11"/>
      <c r="P10177" s="11"/>
      <c r="Q10177" s="11"/>
      <c r="U10177" s="11"/>
      <c r="BM10177"/>
      <c r="BN10177"/>
      <c r="BO10177"/>
      <c r="BP10177"/>
      <c r="BQ10177"/>
      <c r="BR10177"/>
      <c r="BS10177"/>
      <c r="BT10177"/>
      <c r="BU10177"/>
    </row>
    <row r="10178" spans="2:73" x14ac:dyDescent="0.25">
      <c r="B10178" s="11"/>
      <c r="O10178" s="11"/>
      <c r="P10178" s="11"/>
      <c r="Q10178" s="11"/>
      <c r="U10178" s="11"/>
      <c r="BM10178"/>
      <c r="BN10178"/>
      <c r="BO10178"/>
      <c r="BP10178"/>
      <c r="BQ10178"/>
      <c r="BR10178"/>
      <c r="BS10178"/>
      <c r="BT10178"/>
      <c r="BU10178"/>
    </row>
    <row r="10179" spans="2:73" x14ac:dyDescent="0.25">
      <c r="B10179" s="11"/>
      <c r="O10179" s="11"/>
      <c r="P10179" s="11"/>
      <c r="U10179" s="11"/>
      <c r="BM10179"/>
      <c r="BN10179"/>
      <c r="BO10179"/>
      <c r="BP10179"/>
      <c r="BQ10179"/>
      <c r="BR10179"/>
      <c r="BS10179"/>
      <c r="BT10179"/>
      <c r="BU10179"/>
    </row>
    <row r="10180" spans="2:73" x14ac:dyDescent="0.25">
      <c r="B10180" s="11"/>
      <c r="O10180" s="11"/>
      <c r="P10180" s="11"/>
      <c r="Q10180" s="11"/>
      <c r="U10180" s="11"/>
      <c r="BM10180"/>
      <c r="BN10180"/>
      <c r="BO10180"/>
      <c r="BP10180"/>
      <c r="BQ10180"/>
      <c r="BR10180"/>
      <c r="BS10180"/>
      <c r="BT10180"/>
      <c r="BU10180"/>
    </row>
    <row r="10181" spans="2:73" x14ac:dyDescent="0.25">
      <c r="B10181" s="11"/>
      <c r="O10181" s="11"/>
      <c r="P10181" s="11"/>
      <c r="Q10181" s="11"/>
      <c r="U10181" s="11"/>
      <c r="BM10181"/>
      <c r="BN10181"/>
      <c r="BO10181"/>
      <c r="BP10181"/>
      <c r="BQ10181"/>
      <c r="BR10181"/>
      <c r="BS10181"/>
      <c r="BT10181"/>
      <c r="BU10181"/>
    </row>
    <row r="10182" spans="2:73" x14ac:dyDescent="0.25">
      <c r="B10182" s="11"/>
      <c r="O10182" s="11"/>
      <c r="P10182" s="11"/>
      <c r="Q10182" s="11"/>
      <c r="U10182" s="11"/>
      <c r="BM10182"/>
      <c r="BN10182"/>
      <c r="BO10182"/>
      <c r="BP10182"/>
      <c r="BQ10182"/>
      <c r="BR10182"/>
      <c r="BS10182"/>
      <c r="BT10182"/>
      <c r="BU10182"/>
    </row>
    <row r="10183" spans="2:73" x14ac:dyDescent="0.25">
      <c r="B10183" s="11"/>
      <c r="O10183" s="11"/>
      <c r="P10183" s="11"/>
      <c r="Q10183" s="11"/>
      <c r="U10183" s="11"/>
      <c r="BM10183"/>
      <c r="BN10183"/>
      <c r="BO10183"/>
      <c r="BP10183"/>
      <c r="BQ10183"/>
      <c r="BR10183"/>
      <c r="BS10183"/>
      <c r="BT10183"/>
      <c r="BU10183"/>
    </row>
    <row r="10184" spans="2:73" x14ac:dyDescent="0.25">
      <c r="B10184" s="11"/>
      <c r="O10184" s="11"/>
      <c r="P10184" s="11"/>
      <c r="U10184" s="11"/>
      <c r="BM10184"/>
      <c r="BN10184"/>
      <c r="BO10184"/>
      <c r="BP10184"/>
      <c r="BQ10184"/>
      <c r="BR10184"/>
      <c r="BS10184"/>
      <c r="BT10184"/>
      <c r="BU10184"/>
    </row>
    <row r="10185" spans="2:73" x14ac:dyDescent="0.25">
      <c r="B10185" s="11"/>
      <c r="E10185" s="11"/>
      <c r="O10185" s="11"/>
      <c r="P10185" s="11"/>
      <c r="Q10185" s="11"/>
      <c r="U10185" s="11"/>
      <c r="BM10185"/>
      <c r="BN10185"/>
      <c r="BO10185"/>
      <c r="BP10185"/>
      <c r="BQ10185"/>
      <c r="BR10185"/>
      <c r="BS10185"/>
      <c r="BT10185"/>
      <c r="BU10185"/>
    </row>
    <row r="10186" spans="2:73" x14ac:dyDescent="0.25">
      <c r="B10186" s="11"/>
      <c r="O10186" s="11"/>
      <c r="P10186" s="11"/>
      <c r="Q10186" s="11"/>
      <c r="U10186" s="11"/>
      <c r="BM10186"/>
      <c r="BN10186"/>
      <c r="BO10186"/>
      <c r="BP10186"/>
      <c r="BQ10186"/>
      <c r="BR10186"/>
      <c r="BS10186"/>
      <c r="BT10186"/>
      <c r="BU10186"/>
    </row>
    <row r="10187" spans="2:73" x14ac:dyDescent="0.25">
      <c r="B10187" s="11"/>
      <c r="O10187" s="11"/>
      <c r="P10187" s="11"/>
      <c r="U10187" s="11"/>
      <c r="BM10187"/>
      <c r="BN10187"/>
      <c r="BO10187"/>
      <c r="BP10187"/>
      <c r="BQ10187"/>
      <c r="BR10187"/>
      <c r="BS10187"/>
      <c r="BT10187"/>
      <c r="BU10187"/>
    </row>
    <row r="10188" spans="2:73" x14ac:dyDescent="0.25">
      <c r="B10188" s="11"/>
      <c r="O10188" s="11"/>
      <c r="P10188" s="11"/>
      <c r="Q10188" s="11"/>
      <c r="U10188" s="11"/>
      <c r="BM10188"/>
      <c r="BN10188"/>
      <c r="BO10188"/>
      <c r="BP10188"/>
      <c r="BQ10188"/>
      <c r="BR10188"/>
      <c r="BS10188"/>
      <c r="BT10188"/>
      <c r="BU10188"/>
    </row>
    <row r="10189" spans="2:73" x14ac:dyDescent="0.25">
      <c r="B10189" s="11"/>
      <c r="O10189" s="11"/>
      <c r="P10189" s="11"/>
      <c r="Q10189" s="11"/>
      <c r="U10189" s="11"/>
      <c r="BM10189"/>
      <c r="BN10189"/>
      <c r="BO10189"/>
      <c r="BP10189"/>
      <c r="BQ10189"/>
      <c r="BR10189"/>
      <c r="BS10189"/>
      <c r="BT10189"/>
      <c r="BU10189"/>
    </row>
    <row r="10190" spans="2:73" x14ac:dyDescent="0.25">
      <c r="B10190" s="11"/>
      <c r="O10190" s="11"/>
      <c r="P10190" s="11"/>
      <c r="Q10190" s="11"/>
      <c r="U10190" s="11"/>
      <c r="BM10190"/>
      <c r="BN10190"/>
      <c r="BO10190"/>
      <c r="BP10190"/>
      <c r="BQ10190"/>
      <c r="BR10190"/>
      <c r="BS10190"/>
      <c r="BT10190"/>
      <c r="BU10190"/>
    </row>
    <row r="10191" spans="2:73" x14ac:dyDescent="0.25">
      <c r="B10191" s="11"/>
      <c r="O10191" s="11"/>
      <c r="P10191" s="11"/>
      <c r="Q10191" s="11"/>
      <c r="U10191" s="11"/>
      <c r="BM10191"/>
      <c r="BN10191"/>
      <c r="BO10191"/>
      <c r="BP10191"/>
      <c r="BQ10191"/>
      <c r="BR10191"/>
      <c r="BS10191"/>
      <c r="BT10191"/>
      <c r="BU10191"/>
    </row>
    <row r="10192" spans="2:73" x14ac:dyDescent="0.25">
      <c r="B10192" s="11"/>
      <c r="O10192" s="11"/>
      <c r="P10192" s="11"/>
      <c r="Q10192" s="11"/>
      <c r="U10192" s="11"/>
      <c r="BM10192"/>
      <c r="BN10192"/>
      <c r="BO10192"/>
      <c r="BP10192"/>
      <c r="BQ10192"/>
      <c r="BR10192"/>
      <c r="BS10192"/>
      <c r="BT10192"/>
      <c r="BU10192"/>
    </row>
    <row r="10193" spans="2:73" x14ac:dyDescent="0.25">
      <c r="B10193" s="11"/>
      <c r="O10193" s="11"/>
      <c r="P10193" s="11"/>
      <c r="U10193" s="11"/>
      <c r="BM10193"/>
      <c r="BN10193"/>
      <c r="BO10193"/>
      <c r="BP10193"/>
      <c r="BQ10193"/>
      <c r="BR10193"/>
      <c r="BS10193"/>
      <c r="BT10193"/>
      <c r="BU10193"/>
    </row>
    <row r="10194" spans="2:73" x14ac:dyDescent="0.25">
      <c r="B10194" s="11"/>
      <c r="O10194" s="11"/>
      <c r="P10194" s="11"/>
      <c r="Q10194" s="11"/>
      <c r="U10194" s="11"/>
      <c r="BM10194"/>
      <c r="BN10194"/>
      <c r="BO10194"/>
      <c r="BP10194"/>
      <c r="BQ10194"/>
      <c r="BR10194"/>
      <c r="BS10194"/>
      <c r="BT10194"/>
      <c r="BU10194"/>
    </row>
    <row r="10195" spans="2:73" x14ac:dyDescent="0.25">
      <c r="B10195" s="11"/>
      <c r="O10195" s="11"/>
      <c r="P10195" s="11"/>
      <c r="Q10195" s="11"/>
      <c r="U10195" s="11"/>
      <c r="BM10195"/>
      <c r="BN10195"/>
      <c r="BO10195"/>
      <c r="BP10195"/>
      <c r="BQ10195"/>
      <c r="BR10195"/>
      <c r="BS10195"/>
      <c r="BT10195"/>
      <c r="BU10195"/>
    </row>
    <row r="10196" spans="2:73" x14ac:dyDescent="0.25">
      <c r="B10196" s="11"/>
      <c r="O10196" s="11"/>
      <c r="P10196" s="11"/>
      <c r="Q10196" s="11"/>
      <c r="U10196" s="11"/>
      <c r="BM10196"/>
      <c r="BN10196"/>
      <c r="BO10196"/>
      <c r="BP10196"/>
      <c r="BQ10196"/>
      <c r="BR10196"/>
      <c r="BS10196"/>
      <c r="BT10196"/>
      <c r="BU10196"/>
    </row>
    <row r="10197" spans="2:73" x14ac:dyDescent="0.25">
      <c r="B10197" s="11"/>
      <c r="O10197" s="11"/>
      <c r="P10197" s="11"/>
      <c r="Q10197" s="11"/>
      <c r="U10197" s="11"/>
      <c r="BM10197"/>
      <c r="BN10197"/>
      <c r="BO10197"/>
      <c r="BP10197"/>
      <c r="BQ10197"/>
      <c r="BR10197"/>
      <c r="BS10197"/>
      <c r="BT10197"/>
      <c r="BU10197"/>
    </row>
    <row r="10198" spans="2:73" x14ac:dyDescent="0.25">
      <c r="B10198" s="11"/>
      <c r="O10198" s="11"/>
      <c r="P10198" s="11"/>
      <c r="Q10198" s="11"/>
      <c r="U10198" s="11"/>
      <c r="BM10198"/>
      <c r="BN10198"/>
      <c r="BO10198"/>
      <c r="BP10198"/>
      <c r="BQ10198"/>
      <c r="BR10198"/>
      <c r="BS10198"/>
      <c r="BT10198"/>
      <c r="BU10198"/>
    </row>
    <row r="10199" spans="2:73" x14ac:dyDescent="0.25">
      <c r="B10199" s="11"/>
      <c r="O10199" s="11"/>
      <c r="P10199" s="11"/>
      <c r="Q10199" s="11"/>
      <c r="U10199" s="11"/>
      <c r="BM10199"/>
      <c r="BN10199"/>
      <c r="BO10199"/>
      <c r="BP10199"/>
      <c r="BQ10199"/>
      <c r="BR10199"/>
      <c r="BS10199"/>
      <c r="BT10199"/>
      <c r="BU10199"/>
    </row>
    <row r="10200" spans="2:73" x14ac:dyDescent="0.25">
      <c r="B10200" s="11"/>
      <c r="O10200" s="11"/>
      <c r="P10200" s="11"/>
      <c r="Q10200" s="11"/>
      <c r="U10200" s="11"/>
      <c r="BM10200"/>
      <c r="BN10200"/>
      <c r="BO10200"/>
      <c r="BP10200"/>
      <c r="BQ10200"/>
      <c r="BR10200"/>
      <c r="BS10200"/>
      <c r="BT10200"/>
      <c r="BU10200"/>
    </row>
    <row r="10201" spans="2:73" x14ac:dyDescent="0.25">
      <c r="B10201" s="11"/>
      <c r="O10201" s="11"/>
      <c r="P10201" s="11"/>
      <c r="U10201" s="11"/>
      <c r="BM10201"/>
      <c r="BN10201"/>
      <c r="BO10201"/>
      <c r="BP10201"/>
      <c r="BQ10201"/>
      <c r="BR10201"/>
      <c r="BS10201"/>
      <c r="BT10201"/>
      <c r="BU10201"/>
    </row>
    <row r="10202" spans="2:73" x14ac:dyDescent="0.25">
      <c r="B10202" s="11"/>
      <c r="O10202" s="11"/>
      <c r="P10202" s="11"/>
      <c r="U10202" s="11"/>
      <c r="BM10202"/>
      <c r="BN10202"/>
      <c r="BO10202"/>
      <c r="BP10202"/>
      <c r="BQ10202"/>
      <c r="BR10202"/>
      <c r="BS10202"/>
      <c r="BT10202"/>
      <c r="BU10202"/>
    </row>
    <row r="10203" spans="2:73" x14ac:dyDescent="0.25">
      <c r="B10203" s="11"/>
      <c r="O10203" s="11"/>
      <c r="P10203" s="11"/>
      <c r="Q10203" s="11"/>
      <c r="U10203" s="11"/>
      <c r="BM10203"/>
      <c r="BN10203"/>
      <c r="BO10203"/>
      <c r="BP10203"/>
      <c r="BQ10203"/>
      <c r="BR10203"/>
      <c r="BS10203"/>
      <c r="BT10203"/>
      <c r="BU10203"/>
    </row>
    <row r="10204" spans="2:73" x14ac:dyDescent="0.25">
      <c r="B10204" s="11"/>
      <c r="O10204" s="11"/>
      <c r="P10204" s="11"/>
      <c r="U10204" s="11"/>
      <c r="BM10204"/>
      <c r="BN10204"/>
      <c r="BO10204"/>
      <c r="BP10204"/>
      <c r="BQ10204"/>
      <c r="BR10204"/>
      <c r="BS10204"/>
      <c r="BT10204"/>
      <c r="BU10204"/>
    </row>
    <row r="10205" spans="2:73" x14ac:dyDescent="0.25">
      <c r="B10205" s="11"/>
      <c r="O10205" s="11"/>
      <c r="P10205" s="11"/>
      <c r="Q10205" s="11"/>
      <c r="U10205" s="11"/>
      <c r="BM10205"/>
      <c r="BN10205"/>
      <c r="BO10205"/>
      <c r="BP10205"/>
      <c r="BQ10205"/>
      <c r="BR10205"/>
      <c r="BS10205"/>
      <c r="BT10205"/>
      <c r="BU10205"/>
    </row>
    <row r="10206" spans="2:73" x14ac:dyDescent="0.25">
      <c r="B10206" s="11"/>
      <c r="O10206" s="11"/>
      <c r="P10206" s="11"/>
      <c r="Q10206" s="11"/>
      <c r="U10206" s="11"/>
      <c r="BM10206"/>
      <c r="BN10206"/>
      <c r="BO10206"/>
      <c r="BP10206"/>
      <c r="BQ10206"/>
      <c r="BR10206"/>
      <c r="BS10206"/>
      <c r="BT10206"/>
      <c r="BU10206"/>
    </row>
    <row r="10207" spans="2:73" x14ac:dyDescent="0.25">
      <c r="B10207" s="11"/>
      <c r="O10207" s="11"/>
      <c r="P10207" s="11"/>
      <c r="U10207" s="11"/>
      <c r="BM10207"/>
      <c r="BN10207"/>
      <c r="BO10207"/>
      <c r="BP10207"/>
      <c r="BQ10207"/>
      <c r="BR10207"/>
      <c r="BS10207"/>
      <c r="BT10207"/>
      <c r="BU10207"/>
    </row>
    <row r="10208" spans="2:73" x14ac:dyDescent="0.25">
      <c r="B10208" s="11"/>
      <c r="O10208" s="11"/>
      <c r="P10208" s="11"/>
      <c r="Q10208" s="11"/>
      <c r="U10208" s="11"/>
      <c r="BM10208"/>
      <c r="BN10208"/>
      <c r="BO10208"/>
      <c r="BP10208"/>
      <c r="BQ10208"/>
      <c r="BR10208"/>
      <c r="BS10208"/>
      <c r="BT10208"/>
      <c r="BU10208"/>
    </row>
    <row r="10209" spans="2:73" x14ac:dyDescent="0.25">
      <c r="B10209" s="11"/>
      <c r="O10209" s="11"/>
      <c r="P10209" s="11"/>
      <c r="Q10209" s="11"/>
      <c r="U10209" s="11"/>
      <c r="BM10209"/>
      <c r="BN10209"/>
      <c r="BO10209"/>
      <c r="BP10209"/>
      <c r="BQ10209"/>
      <c r="BR10209"/>
      <c r="BS10209"/>
      <c r="BT10209"/>
      <c r="BU10209"/>
    </row>
    <row r="10210" spans="2:73" x14ac:dyDescent="0.25">
      <c r="B10210" s="11"/>
      <c r="O10210" s="11"/>
      <c r="P10210" s="11"/>
      <c r="Q10210" s="11"/>
      <c r="U10210" s="11"/>
      <c r="BM10210"/>
      <c r="BN10210"/>
      <c r="BO10210"/>
      <c r="BP10210"/>
      <c r="BQ10210"/>
      <c r="BR10210"/>
      <c r="BS10210"/>
      <c r="BT10210"/>
      <c r="BU10210"/>
    </row>
    <row r="10211" spans="2:73" x14ac:dyDescent="0.25">
      <c r="B10211" s="11"/>
      <c r="O10211" s="11"/>
      <c r="P10211" s="11"/>
      <c r="Q10211" s="11"/>
      <c r="U10211" s="11"/>
      <c r="BM10211"/>
      <c r="BN10211"/>
      <c r="BO10211"/>
      <c r="BP10211"/>
      <c r="BQ10211"/>
      <c r="BR10211"/>
      <c r="BS10211"/>
      <c r="BT10211"/>
      <c r="BU10211"/>
    </row>
    <row r="10212" spans="2:73" x14ac:dyDescent="0.25">
      <c r="B10212" s="11"/>
      <c r="O10212" s="11"/>
      <c r="P10212" s="11"/>
      <c r="Q10212" s="11"/>
      <c r="U10212" s="11"/>
      <c r="BM10212"/>
      <c r="BN10212"/>
      <c r="BO10212"/>
      <c r="BP10212"/>
      <c r="BQ10212"/>
      <c r="BR10212"/>
      <c r="BS10212"/>
      <c r="BT10212"/>
      <c r="BU10212"/>
    </row>
    <row r="10213" spans="2:73" x14ac:dyDescent="0.25">
      <c r="B10213" s="11"/>
      <c r="O10213" s="11"/>
      <c r="P10213" s="11"/>
      <c r="Q10213" s="11"/>
      <c r="U10213" s="11"/>
      <c r="BM10213"/>
      <c r="BN10213"/>
      <c r="BO10213"/>
      <c r="BP10213"/>
      <c r="BQ10213"/>
      <c r="BR10213"/>
      <c r="BS10213"/>
      <c r="BT10213"/>
      <c r="BU10213"/>
    </row>
    <row r="10214" spans="2:73" x14ac:dyDescent="0.25">
      <c r="B10214" s="11"/>
      <c r="O10214" s="11"/>
      <c r="P10214" s="11"/>
      <c r="U10214" s="11"/>
      <c r="BM10214"/>
      <c r="BN10214"/>
      <c r="BO10214"/>
      <c r="BP10214"/>
      <c r="BQ10214"/>
      <c r="BR10214"/>
      <c r="BS10214"/>
      <c r="BT10214"/>
      <c r="BU10214"/>
    </row>
    <row r="10215" spans="2:73" x14ac:dyDescent="0.25">
      <c r="B10215" s="11"/>
      <c r="O10215" s="11"/>
      <c r="P10215" s="11"/>
      <c r="U10215" s="11"/>
      <c r="BM10215"/>
      <c r="BN10215"/>
      <c r="BO10215"/>
      <c r="BP10215"/>
      <c r="BQ10215"/>
      <c r="BR10215"/>
      <c r="BS10215"/>
      <c r="BT10215"/>
      <c r="BU10215"/>
    </row>
    <row r="10216" spans="2:73" x14ac:dyDescent="0.25">
      <c r="B10216" s="11"/>
      <c r="O10216" s="11"/>
      <c r="P10216" s="11"/>
      <c r="Q10216" s="11"/>
      <c r="U10216" s="11"/>
      <c r="BM10216"/>
      <c r="BN10216"/>
      <c r="BO10216"/>
      <c r="BP10216"/>
      <c r="BQ10216"/>
      <c r="BR10216"/>
      <c r="BS10216"/>
      <c r="BT10216"/>
      <c r="BU10216"/>
    </row>
    <row r="10217" spans="2:73" x14ac:dyDescent="0.25">
      <c r="B10217" s="11"/>
      <c r="O10217" s="11"/>
      <c r="P10217" s="11"/>
      <c r="Q10217" s="11"/>
      <c r="U10217" s="11"/>
      <c r="BM10217"/>
      <c r="BN10217"/>
      <c r="BO10217"/>
      <c r="BP10217"/>
      <c r="BQ10217"/>
      <c r="BR10217"/>
      <c r="BS10217"/>
      <c r="BT10217"/>
      <c r="BU10217"/>
    </row>
    <row r="10218" spans="2:73" x14ac:dyDescent="0.25">
      <c r="B10218" s="11"/>
      <c r="O10218" s="11"/>
      <c r="P10218" s="11"/>
      <c r="U10218" s="11"/>
      <c r="BM10218"/>
      <c r="BN10218"/>
      <c r="BO10218"/>
      <c r="BP10218"/>
      <c r="BQ10218"/>
      <c r="BR10218"/>
      <c r="BS10218"/>
      <c r="BT10218"/>
      <c r="BU10218"/>
    </row>
    <row r="10219" spans="2:73" x14ac:dyDescent="0.25">
      <c r="B10219" s="11"/>
      <c r="O10219" s="11"/>
      <c r="P10219" s="11"/>
      <c r="Q10219" s="11"/>
      <c r="U10219" s="11"/>
      <c r="BM10219"/>
      <c r="BN10219"/>
      <c r="BO10219"/>
      <c r="BP10219"/>
      <c r="BQ10219"/>
      <c r="BR10219"/>
      <c r="BS10219"/>
      <c r="BT10219"/>
      <c r="BU10219"/>
    </row>
    <row r="10220" spans="2:73" x14ac:dyDescent="0.25">
      <c r="B10220" s="11"/>
      <c r="O10220" s="11"/>
      <c r="P10220" s="11"/>
      <c r="Q10220" s="11"/>
      <c r="U10220" s="11"/>
      <c r="BM10220"/>
      <c r="BN10220"/>
      <c r="BO10220"/>
      <c r="BP10220"/>
      <c r="BQ10220"/>
      <c r="BR10220"/>
      <c r="BS10220"/>
      <c r="BT10220"/>
      <c r="BU10220"/>
    </row>
    <row r="10221" spans="2:73" x14ac:dyDescent="0.25">
      <c r="B10221" s="11"/>
      <c r="O10221" s="11"/>
      <c r="P10221" s="11"/>
      <c r="Q10221" s="11"/>
      <c r="U10221" s="11"/>
      <c r="BM10221"/>
      <c r="BN10221"/>
      <c r="BO10221"/>
      <c r="BP10221"/>
      <c r="BQ10221"/>
      <c r="BR10221"/>
      <c r="BS10221"/>
      <c r="BT10221"/>
      <c r="BU10221"/>
    </row>
    <row r="10222" spans="2:73" x14ac:dyDescent="0.25">
      <c r="B10222" s="11"/>
      <c r="O10222" s="11"/>
      <c r="P10222" s="11"/>
      <c r="U10222" s="11"/>
      <c r="BM10222"/>
      <c r="BN10222"/>
      <c r="BO10222"/>
      <c r="BP10222"/>
      <c r="BQ10222"/>
      <c r="BR10222"/>
      <c r="BS10222"/>
      <c r="BT10222"/>
      <c r="BU10222"/>
    </row>
    <row r="10223" spans="2:73" x14ac:dyDescent="0.25">
      <c r="B10223" s="11"/>
      <c r="O10223" s="11"/>
      <c r="P10223" s="11"/>
      <c r="U10223" s="11"/>
      <c r="BM10223"/>
      <c r="BN10223"/>
      <c r="BO10223"/>
      <c r="BP10223"/>
      <c r="BQ10223"/>
      <c r="BR10223"/>
      <c r="BS10223"/>
      <c r="BT10223"/>
      <c r="BU10223"/>
    </row>
    <row r="10224" spans="2:73" x14ac:dyDescent="0.25">
      <c r="B10224" s="11"/>
      <c r="O10224" s="11"/>
      <c r="P10224" s="11"/>
      <c r="U10224" s="11"/>
      <c r="BM10224"/>
      <c r="BN10224"/>
      <c r="BO10224"/>
      <c r="BP10224"/>
      <c r="BQ10224"/>
      <c r="BR10224"/>
      <c r="BS10224"/>
      <c r="BT10224"/>
      <c r="BU10224"/>
    </row>
    <row r="10225" spans="2:73" x14ac:dyDescent="0.25">
      <c r="B10225" s="11"/>
      <c r="O10225" s="11"/>
      <c r="P10225" s="11"/>
      <c r="U10225" s="11"/>
      <c r="BM10225"/>
      <c r="BN10225"/>
      <c r="BO10225"/>
      <c r="BP10225"/>
      <c r="BQ10225"/>
      <c r="BR10225"/>
      <c r="BS10225"/>
      <c r="BT10225"/>
      <c r="BU10225"/>
    </row>
    <row r="10226" spans="2:73" x14ac:dyDescent="0.25">
      <c r="B10226" s="11"/>
      <c r="O10226" s="11"/>
      <c r="P10226" s="11"/>
      <c r="Q10226" s="11"/>
      <c r="U10226" s="11"/>
      <c r="BM10226"/>
      <c r="BN10226"/>
      <c r="BO10226"/>
      <c r="BP10226"/>
      <c r="BQ10226"/>
      <c r="BR10226"/>
      <c r="BS10226"/>
      <c r="BT10226"/>
      <c r="BU10226"/>
    </row>
    <row r="10227" spans="2:73" x14ac:dyDescent="0.25">
      <c r="B10227" s="11"/>
      <c r="O10227" s="11"/>
      <c r="P10227" s="11"/>
      <c r="Q10227" s="11"/>
      <c r="U10227" s="11"/>
      <c r="BM10227"/>
      <c r="BN10227"/>
      <c r="BO10227"/>
      <c r="BP10227"/>
      <c r="BQ10227"/>
      <c r="BR10227"/>
      <c r="BS10227"/>
      <c r="BT10227"/>
      <c r="BU10227"/>
    </row>
    <row r="10228" spans="2:73" x14ac:dyDescent="0.25">
      <c r="B10228" s="11"/>
      <c r="O10228" s="11"/>
      <c r="P10228" s="11"/>
      <c r="Q10228" s="11"/>
      <c r="U10228" s="11"/>
      <c r="BM10228"/>
      <c r="BN10228"/>
      <c r="BO10228"/>
      <c r="BP10228"/>
      <c r="BQ10228"/>
      <c r="BR10228"/>
      <c r="BS10228"/>
      <c r="BT10228"/>
      <c r="BU10228"/>
    </row>
    <row r="10229" spans="2:73" x14ac:dyDescent="0.25">
      <c r="B10229" s="11"/>
      <c r="O10229" s="11"/>
      <c r="P10229" s="11"/>
      <c r="U10229" s="11"/>
      <c r="BM10229"/>
      <c r="BN10229"/>
      <c r="BO10229"/>
      <c r="BP10229"/>
      <c r="BQ10229"/>
      <c r="BR10229"/>
      <c r="BS10229"/>
      <c r="BT10229"/>
      <c r="BU10229"/>
    </row>
    <row r="10230" spans="2:73" x14ac:dyDescent="0.25">
      <c r="B10230" s="11"/>
      <c r="O10230" s="11"/>
      <c r="P10230" s="11"/>
      <c r="U10230" s="11"/>
      <c r="BM10230"/>
      <c r="BN10230"/>
      <c r="BO10230"/>
      <c r="BP10230"/>
      <c r="BQ10230"/>
      <c r="BR10230"/>
      <c r="BS10230"/>
      <c r="BT10230"/>
      <c r="BU10230"/>
    </row>
    <row r="10231" spans="2:73" x14ac:dyDescent="0.25">
      <c r="B10231" s="11"/>
      <c r="O10231" s="11"/>
      <c r="P10231" s="11"/>
      <c r="U10231" s="11"/>
      <c r="BM10231"/>
      <c r="BN10231"/>
      <c r="BO10231"/>
      <c r="BP10231"/>
      <c r="BQ10231"/>
      <c r="BR10231"/>
      <c r="BS10231"/>
      <c r="BT10231"/>
      <c r="BU10231"/>
    </row>
    <row r="10232" spans="2:73" x14ac:dyDescent="0.25">
      <c r="B10232" s="11"/>
      <c r="O10232" s="11"/>
      <c r="P10232" s="11"/>
      <c r="U10232" s="11"/>
      <c r="BM10232"/>
      <c r="BN10232"/>
      <c r="BO10232"/>
      <c r="BP10232"/>
      <c r="BQ10232"/>
      <c r="BR10232"/>
      <c r="BS10232"/>
      <c r="BT10232"/>
      <c r="BU10232"/>
    </row>
    <row r="10233" spans="2:73" x14ac:dyDescent="0.25">
      <c r="B10233" s="11"/>
      <c r="O10233" s="11"/>
      <c r="P10233" s="11"/>
      <c r="U10233" s="11"/>
      <c r="BM10233"/>
      <c r="BN10233"/>
      <c r="BO10233"/>
      <c r="BP10233"/>
      <c r="BQ10233"/>
      <c r="BR10233"/>
      <c r="BS10233"/>
      <c r="BT10233"/>
      <c r="BU10233"/>
    </row>
    <row r="10234" spans="2:73" x14ac:dyDescent="0.25">
      <c r="B10234" s="11"/>
      <c r="O10234" s="11"/>
      <c r="P10234" s="11"/>
      <c r="U10234" s="11"/>
      <c r="BM10234"/>
      <c r="BN10234"/>
      <c r="BO10234"/>
      <c r="BP10234"/>
      <c r="BQ10234"/>
      <c r="BR10234"/>
      <c r="BS10234"/>
      <c r="BT10234"/>
      <c r="BU10234"/>
    </row>
    <row r="10235" spans="2:73" x14ac:dyDescent="0.25">
      <c r="B10235" s="11"/>
      <c r="O10235" s="11"/>
      <c r="P10235" s="11"/>
      <c r="U10235" s="11"/>
      <c r="BM10235"/>
      <c r="BN10235"/>
      <c r="BO10235"/>
      <c r="BP10235"/>
      <c r="BQ10235"/>
      <c r="BR10235"/>
      <c r="BS10235"/>
      <c r="BT10235"/>
      <c r="BU10235"/>
    </row>
    <row r="10236" spans="2:73" x14ac:dyDescent="0.25">
      <c r="B10236" s="11"/>
      <c r="O10236" s="11"/>
      <c r="P10236" s="11"/>
      <c r="Q10236" s="11"/>
      <c r="U10236" s="11"/>
      <c r="BM10236"/>
      <c r="BN10236"/>
      <c r="BO10236"/>
      <c r="BP10236"/>
      <c r="BQ10236"/>
      <c r="BR10236"/>
      <c r="BS10236"/>
      <c r="BT10236"/>
      <c r="BU10236"/>
    </row>
    <row r="10237" spans="2:73" x14ac:dyDescent="0.25">
      <c r="B10237" s="11"/>
      <c r="O10237" s="11"/>
      <c r="P10237" s="11"/>
      <c r="U10237" s="11"/>
      <c r="BM10237"/>
      <c r="BN10237"/>
      <c r="BO10237"/>
      <c r="BP10237"/>
      <c r="BQ10237"/>
      <c r="BR10237"/>
      <c r="BS10237"/>
      <c r="BT10237"/>
      <c r="BU10237"/>
    </row>
    <row r="10238" spans="2:73" x14ac:dyDescent="0.25">
      <c r="B10238" s="11"/>
      <c r="O10238" s="11"/>
      <c r="P10238" s="11"/>
      <c r="U10238" s="11"/>
      <c r="BM10238"/>
      <c r="BN10238"/>
      <c r="BO10238"/>
      <c r="BP10238"/>
      <c r="BQ10238"/>
      <c r="BR10238"/>
      <c r="BS10238"/>
      <c r="BT10238"/>
      <c r="BU10238"/>
    </row>
    <row r="10239" spans="2:73" x14ac:dyDescent="0.25">
      <c r="B10239" s="11"/>
      <c r="O10239" s="11"/>
      <c r="P10239" s="11"/>
      <c r="Q10239" s="11"/>
      <c r="U10239" s="11"/>
      <c r="BM10239"/>
      <c r="BN10239"/>
      <c r="BO10239"/>
      <c r="BP10239"/>
      <c r="BQ10239"/>
      <c r="BR10239"/>
      <c r="BS10239"/>
      <c r="BT10239"/>
      <c r="BU10239"/>
    </row>
    <row r="10240" spans="2:73" x14ac:dyDescent="0.25">
      <c r="B10240" s="11"/>
      <c r="O10240" s="11"/>
      <c r="P10240" s="11"/>
      <c r="U10240" s="11"/>
      <c r="BM10240"/>
      <c r="BN10240"/>
      <c r="BO10240"/>
      <c r="BP10240"/>
      <c r="BQ10240"/>
      <c r="BR10240"/>
      <c r="BS10240"/>
      <c r="BT10240"/>
      <c r="BU10240"/>
    </row>
    <row r="10241" spans="2:73" x14ac:dyDescent="0.25">
      <c r="B10241" s="11"/>
      <c r="O10241" s="11"/>
      <c r="P10241" s="11"/>
      <c r="Q10241" s="11"/>
      <c r="U10241" s="11"/>
      <c r="BM10241"/>
      <c r="BN10241"/>
      <c r="BO10241"/>
      <c r="BP10241"/>
      <c r="BQ10241"/>
      <c r="BR10241"/>
      <c r="BS10241"/>
      <c r="BT10241"/>
      <c r="BU10241"/>
    </row>
    <row r="10242" spans="2:73" x14ac:dyDescent="0.25">
      <c r="B10242" s="11"/>
      <c r="O10242" s="11"/>
      <c r="P10242" s="11"/>
      <c r="Q10242" s="11"/>
      <c r="U10242" s="11"/>
      <c r="BM10242"/>
      <c r="BN10242"/>
      <c r="BO10242"/>
      <c r="BP10242"/>
      <c r="BQ10242"/>
      <c r="BR10242"/>
      <c r="BS10242"/>
      <c r="BT10242"/>
      <c r="BU10242"/>
    </row>
    <row r="10243" spans="2:73" x14ac:dyDescent="0.25">
      <c r="B10243" s="11"/>
      <c r="O10243" s="11"/>
      <c r="P10243" s="11"/>
      <c r="Q10243" s="11"/>
      <c r="U10243" s="11"/>
      <c r="BM10243"/>
      <c r="BN10243"/>
      <c r="BO10243"/>
      <c r="BP10243"/>
      <c r="BQ10243"/>
      <c r="BR10243"/>
      <c r="BS10243"/>
      <c r="BT10243"/>
      <c r="BU10243"/>
    </row>
    <row r="10244" spans="2:73" x14ac:dyDescent="0.25">
      <c r="B10244" s="11"/>
      <c r="O10244" s="11"/>
      <c r="P10244" s="11"/>
      <c r="U10244" s="11"/>
      <c r="BM10244"/>
      <c r="BN10244"/>
      <c r="BO10244"/>
      <c r="BP10244"/>
      <c r="BQ10244"/>
      <c r="BR10244"/>
      <c r="BS10244"/>
      <c r="BT10244"/>
      <c r="BU10244"/>
    </row>
    <row r="10245" spans="2:73" x14ac:dyDescent="0.25">
      <c r="B10245" s="11"/>
      <c r="O10245" s="11"/>
      <c r="P10245" s="11"/>
      <c r="U10245" s="11"/>
      <c r="BM10245"/>
      <c r="BN10245"/>
      <c r="BO10245"/>
      <c r="BP10245"/>
      <c r="BQ10245"/>
      <c r="BR10245"/>
      <c r="BS10245"/>
      <c r="BT10245"/>
      <c r="BU10245"/>
    </row>
    <row r="10246" spans="2:73" x14ac:dyDescent="0.25">
      <c r="B10246" s="11"/>
      <c r="O10246" s="11"/>
      <c r="P10246" s="11"/>
      <c r="U10246" s="11"/>
      <c r="BM10246"/>
      <c r="BN10246"/>
      <c r="BO10246"/>
      <c r="BP10246"/>
      <c r="BQ10246"/>
      <c r="BR10246"/>
      <c r="BS10246"/>
      <c r="BT10246"/>
      <c r="BU10246"/>
    </row>
    <row r="10247" spans="2:73" x14ac:dyDescent="0.25">
      <c r="B10247" s="11"/>
      <c r="O10247" s="11"/>
      <c r="P10247" s="11"/>
      <c r="Q10247" s="11"/>
      <c r="U10247" s="11"/>
      <c r="BM10247"/>
      <c r="BN10247"/>
      <c r="BO10247"/>
      <c r="BP10247"/>
      <c r="BQ10247"/>
      <c r="BR10247"/>
      <c r="BS10247"/>
      <c r="BT10247"/>
      <c r="BU10247"/>
    </row>
    <row r="10248" spans="2:73" x14ac:dyDescent="0.25">
      <c r="B10248" s="11"/>
      <c r="O10248" s="11"/>
      <c r="P10248" s="11"/>
      <c r="Q10248" s="11"/>
      <c r="U10248" s="11"/>
      <c r="BM10248"/>
      <c r="BN10248"/>
      <c r="BO10248"/>
      <c r="BP10248"/>
      <c r="BQ10248"/>
      <c r="BR10248"/>
      <c r="BS10248"/>
      <c r="BT10248"/>
      <c r="BU10248"/>
    </row>
    <row r="10249" spans="2:73" x14ac:dyDescent="0.25">
      <c r="B10249" s="11"/>
      <c r="O10249" s="11"/>
      <c r="P10249" s="11"/>
      <c r="U10249" s="11"/>
      <c r="BM10249"/>
      <c r="BN10249"/>
      <c r="BO10249"/>
      <c r="BP10249"/>
      <c r="BQ10249"/>
      <c r="BR10249"/>
      <c r="BS10249"/>
      <c r="BT10249"/>
      <c r="BU10249"/>
    </row>
    <row r="10250" spans="2:73" x14ac:dyDescent="0.25">
      <c r="B10250" s="11"/>
      <c r="O10250" s="11"/>
      <c r="P10250" s="11"/>
      <c r="Q10250" s="11"/>
      <c r="U10250" s="11"/>
      <c r="BM10250"/>
      <c r="BN10250"/>
      <c r="BO10250"/>
      <c r="BP10250"/>
      <c r="BQ10250"/>
      <c r="BR10250"/>
      <c r="BS10250"/>
      <c r="BT10250"/>
      <c r="BU10250"/>
    </row>
    <row r="10251" spans="2:73" x14ac:dyDescent="0.25">
      <c r="B10251" s="11"/>
      <c r="O10251" s="11"/>
      <c r="P10251" s="11"/>
      <c r="Q10251" s="11"/>
      <c r="U10251" s="11"/>
      <c r="BM10251"/>
      <c r="BN10251"/>
      <c r="BO10251"/>
      <c r="BP10251"/>
      <c r="BQ10251"/>
      <c r="BR10251"/>
      <c r="BS10251"/>
      <c r="BT10251"/>
      <c r="BU10251"/>
    </row>
    <row r="10252" spans="2:73" x14ac:dyDescent="0.25">
      <c r="B10252" s="11"/>
      <c r="O10252" s="11"/>
      <c r="P10252" s="11"/>
      <c r="Q10252" s="11"/>
      <c r="U10252" s="11"/>
      <c r="BM10252"/>
      <c r="BN10252"/>
      <c r="BO10252"/>
      <c r="BP10252"/>
      <c r="BQ10252"/>
      <c r="BR10252"/>
      <c r="BS10252"/>
      <c r="BT10252"/>
      <c r="BU10252"/>
    </row>
    <row r="10253" spans="2:73" x14ac:dyDescent="0.25">
      <c r="B10253" s="11"/>
      <c r="O10253" s="11"/>
      <c r="P10253" s="11"/>
      <c r="U10253" s="11"/>
      <c r="BM10253"/>
      <c r="BN10253"/>
      <c r="BO10253"/>
      <c r="BP10253"/>
      <c r="BQ10253"/>
      <c r="BR10253"/>
      <c r="BS10253"/>
      <c r="BT10253"/>
      <c r="BU10253"/>
    </row>
    <row r="10254" spans="2:73" x14ac:dyDescent="0.25">
      <c r="B10254" s="11"/>
      <c r="O10254" s="11"/>
      <c r="P10254" s="11"/>
      <c r="Q10254" s="11"/>
      <c r="U10254" s="11"/>
      <c r="BM10254"/>
      <c r="BN10254"/>
      <c r="BO10254"/>
      <c r="BP10254"/>
      <c r="BQ10254"/>
      <c r="BR10254"/>
      <c r="BS10254"/>
      <c r="BT10254"/>
      <c r="BU10254"/>
    </row>
    <row r="10255" spans="2:73" x14ac:dyDescent="0.25">
      <c r="B10255" s="11"/>
      <c r="O10255" s="11"/>
      <c r="P10255" s="11"/>
      <c r="Q10255" s="11"/>
      <c r="U10255" s="11"/>
      <c r="BM10255"/>
      <c r="BN10255"/>
      <c r="BO10255"/>
      <c r="BP10255"/>
      <c r="BQ10255"/>
      <c r="BR10255"/>
      <c r="BS10255"/>
      <c r="BT10255"/>
      <c r="BU10255"/>
    </row>
    <row r="10256" spans="2:73" x14ac:dyDescent="0.25">
      <c r="B10256" s="11"/>
      <c r="O10256" s="11"/>
      <c r="P10256" s="11"/>
      <c r="U10256" s="11"/>
      <c r="BM10256"/>
      <c r="BN10256"/>
      <c r="BO10256"/>
      <c r="BP10256"/>
      <c r="BQ10256"/>
      <c r="BR10256"/>
      <c r="BS10256"/>
      <c r="BT10256"/>
      <c r="BU10256"/>
    </row>
    <row r="10257" spans="2:73" x14ac:dyDescent="0.25">
      <c r="B10257" s="11"/>
      <c r="O10257" s="11"/>
      <c r="P10257" s="11"/>
      <c r="U10257" s="11"/>
      <c r="BM10257"/>
      <c r="BN10257"/>
      <c r="BO10257"/>
      <c r="BP10257"/>
      <c r="BQ10257"/>
      <c r="BR10257"/>
      <c r="BS10257"/>
      <c r="BT10257"/>
      <c r="BU10257"/>
    </row>
    <row r="10258" spans="2:73" x14ac:dyDescent="0.25">
      <c r="B10258" s="11"/>
      <c r="O10258" s="11"/>
      <c r="P10258" s="11"/>
      <c r="Q10258" s="11"/>
      <c r="U10258" s="11"/>
      <c r="BM10258"/>
      <c r="BN10258"/>
      <c r="BO10258"/>
      <c r="BP10258"/>
      <c r="BQ10258"/>
      <c r="BR10258"/>
      <c r="BS10258"/>
      <c r="BT10258"/>
      <c r="BU10258"/>
    </row>
    <row r="10259" spans="2:73" x14ac:dyDescent="0.25">
      <c r="B10259" s="11"/>
      <c r="O10259" s="11"/>
      <c r="P10259" s="11"/>
      <c r="U10259" s="11"/>
      <c r="BM10259"/>
      <c r="BN10259"/>
      <c r="BO10259"/>
      <c r="BP10259"/>
      <c r="BQ10259"/>
      <c r="BR10259"/>
      <c r="BS10259"/>
      <c r="BT10259"/>
      <c r="BU10259"/>
    </row>
    <row r="10260" spans="2:73" x14ac:dyDescent="0.25">
      <c r="B10260" s="11"/>
      <c r="O10260" s="11"/>
      <c r="P10260" s="11"/>
      <c r="U10260" s="11"/>
      <c r="BM10260"/>
      <c r="BN10260"/>
      <c r="BO10260"/>
      <c r="BP10260"/>
      <c r="BQ10260"/>
      <c r="BR10260"/>
      <c r="BS10260"/>
      <c r="BT10260"/>
      <c r="BU10260"/>
    </row>
    <row r="10261" spans="2:73" x14ac:dyDescent="0.25">
      <c r="B10261" s="11"/>
      <c r="O10261" s="11"/>
      <c r="P10261" s="11"/>
      <c r="Q10261" s="11"/>
      <c r="U10261" s="11"/>
      <c r="BM10261"/>
      <c r="BN10261"/>
      <c r="BO10261"/>
      <c r="BP10261"/>
      <c r="BQ10261"/>
      <c r="BR10261"/>
      <c r="BS10261"/>
      <c r="BT10261"/>
      <c r="BU10261"/>
    </row>
    <row r="10262" spans="2:73" x14ac:dyDescent="0.25">
      <c r="B10262" s="11"/>
      <c r="F10262" s="11"/>
      <c r="O10262" s="11"/>
      <c r="P10262" s="11"/>
      <c r="Q10262" s="11"/>
      <c r="U10262" s="11"/>
      <c r="BM10262"/>
      <c r="BN10262"/>
      <c r="BO10262"/>
      <c r="BP10262"/>
      <c r="BQ10262"/>
      <c r="BR10262"/>
      <c r="BS10262"/>
      <c r="BT10262"/>
      <c r="BU10262"/>
    </row>
    <row r="10263" spans="2:73" x14ac:dyDescent="0.25">
      <c r="B10263" s="11"/>
      <c r="O10263" s="11"/>
      <c r="P10263" s="11"/>
      <c r="Q10263" s="11"/>
      <c r="U10263" s="11"/>
      <c r="BM10263"/>
      <c r="BN10263"/>
      <c r="BO10263"/>
      <c r="BP10263"/>
      <c r="BQ10263"/>
      <c r="BR10263"/>
      <c r="BS10263"/>
      <c r="BT10263"/>
      <c r="BU10263"/>
    </row>
    <row r="10264" spans="2:73" x14ac:dyDescent="0.25">
      <c r="B10264" s="11"/>
      <c r="O10264" s="11"/>
      <c r="P10264" s="11"/>
      <c r="Q10264" s="11"/>
      <c r="U10264" s="11"/>
      <c r="BM10264"/>
      <c r="BN10264"/>
      <c r="BO10264"/>
      <c r="BP10264"/>
      <c r="BQ10264"/>
      <c r="BR10264"/>
      <c r="BS10264"/>
      <c r="BT10264"/>
      <c r="BU10264"/>
    </row>
    <row r="10265" spans="2:73" x14ac:dyDescent="0.25">
      <c r="B10265" s="11"/>
      <c r="O10265" s="11"/>
      <c r="P10265" s="11"/>
      <c r="Q10265" s="11"/>
      <c r="U10265" s="11"/>
      <c r="BM10265"/>
      <c r="BN10265"/>
      <c r="BO10265"/>
      <c r="BP10265"/>
      <c r="BQ10265"/>
      <c r="BR10265"/>
      <c r="BS10265"/>
      <c r="BT10265"/>
      <c r="BU10265"/>
    </row>
    <row r="10266" spans="2:73" x14ac:dyDescent="0.25">
      <c r="B10266" s="11"/>
      <c r="O10266" s="11"/>
      <c r="P10266" s="11"/>
      <c r="U10266" s="11"/>
      <c r="BM10266"/>
      <c r="BN10266"/>
      <c r="BO10266"/>
      <c r="BP10266"/>
      <c r="BQ10266"/>
      <c r="BR10266"/>
      <c r="BS10266"/>
      <c r="BT10266"/>
      <c r="BU10266"/>
    </row>
    <row r="10267" spans="2:73" x14ac:dyDescent="0.25">
      <c r="B10267" s="11"/>
      <c r="O10267" s="11"/>
      <c r="P10267" s="11"/>
      <c r="Q10267" s="11"/>
      <c r="U10267" s="11"/>
      <c r="BM10267"/>
      <c r="BN10267"/>
      <c r="BO10267"/>
      <c r="BP10267"/>
      <c r="BQ10267"/>
      <c r="BR10267"/>
      <c r="BS10267"/>
      <c r="BT10267"/>
      <c r="BU10267"/>
    </row>
    <row r="10268" spans="2:73" x14ac:dyDescent="0.25">
      <c r="B10268" s="11"/>
      <c r="O10268" s="11"/>
      <c r="P10268" s="11"/>
      <c r="Q10268" s="11"/>
      <c r="U10268" s="11"/>
      <c r="BM10268"/>
      <c r="BN10268"/>
      <c r="BO10268"/>
      <c r="BP10268"/>
      <c r="BQ10268"/>
      <c r="BR10268"/>
      <c r="BS10268"/>
      <c r="BT10268"/>
      <c r="BU10268"/>
    </row>
    <row r="10269" spans="2:73" x14ac:dyDescent="0.25">
      <c r="B10269" s="11"/>
      <c r="O10269" s="11"/>
      <c r="P10269" s="11"/>
      <c r="U10269" s="11"/>
      <c r="BM10269"/>
      <c r="BN10269"/>
      <c r="BO10269"/>
      <c r="BP10269"/>
      <c r="BQ10269"/>
      <c r="BR10269"/>
      <c r="BS10269"/>
      <c r="BT10269"/>
      <c r="BU10269"/>
    </row>
    <row r="10270" spans="2:73" x14ac:dyDescent="0.25">
      <c r="B10270" s="11"/>
      <c r="O10270" s="11"/>
      <c r="P10270" s="11"/>
      <c r="Q10270" s="11"/>
      <c r="U10270" s="11"/>
      <c r="BM10270"/>
      <c r="BN10270"/>
      <c r="BO10270"/>
      <c r="BP10270"/>
      <c r="BQ10270"/>
      <c r="BR10270"/>
      <c r="BS10270"/>
      <c r="BT10270"/>
      <c r="BU10270"/>
    </row>
    <row r="10271" spans="2:73" x14ac:dyDescent="0.25">
      <c r="B10271" s="11"/>
      <c r="O10271" s="11"/>
      <c r="P10271" s="11"/>
      <c r="Q10271" s="11"/>
      <c r="U10271" s="11"/>
      <c r="BM10271"/>
      <c r="BN10271"/>
      <c r="BO10271"/>
      <c r="BP10271"/>
      <c r="BQ10271"/>
      <c r="BR10271"/>
      <c r="BS10271"/>
      <c r="BT10271"/>
      <c r="BU10271"/>
    </row>
    <row r="10272" spans="2:73" x14ac:dyDescent="0.25">
      <c r="B10272" s="11"/>
      <c r="O10272" s="11"/>
      <c r="P10272" s="11"/>
      <c r="U10272" s="11"/>
      <c r="BM10272"/>
      <c r="BN10272"/>
      <c r="BO10272"/>
      <c r="BP10272"/>
      <c r="BQ10272"/>
      <c r="BR10272"/>
      <c r="BS10272"/>
      <c r="BT10272"/>
      <c r="BU10272"/>
    </row>
    <row r="10273" spans="2:73" x14ac:dyDescent="0.25">
      <c r="B10273" s="11"/>
      <c r="O10273" s="11"/>
      <c r="P10273" s="11"/>
      <c r="U10273" s="11"/>
      <c r="BM10273"/>
      <c r="BN10273"/>
      <c r="BO10273"/>
      <c r="BP10273"/>
      <c r="BQ10273"/>
      <c r="BR10273"/>
      <c r="BS10273"/>
      <c r="BT10273"/>
      <c r="BU10273"/>
    </row>
    <row r="10274" spans="2:73" x14ac:dyDescent="0.25">
      <c r="B10274" s="11"/>
      <c r="O10274" s="11"/>
      <c r="P10274" s="11"/>
      <c r="U10274" s="11"/>
      <c r="BM10274"/>
      <c r="BN10274"/>
      <c r="BO10274"/>
      <c r="BP10274"/>
      <c r="BQ10274"/>
      <c r="BR10274"/>
      <c r="BS10274"/>
      <c r="BT10274"/>
      <c r="BU10274"/>
    </row>
    <row r="10275" spans="2:73" x14ac:dyDescent="0.25">
      <c r="B10275" s="11"/>
      <c r="O10275" s="11"/>
      <c r="P10275" s="11"/>
      <c r="U10275" s="11"/>
      <c r="BM10275"/>
      <c r="BN10275"/>
      <c r="BO10275"/>
      <c r="BP10275"/>
      <c r="BQ10275"/>
      <c r="BR10275"/>
      <c r="BS10275"/>
      <c r="BT10275"/>
      <c r="BU10275"/>
    </row>
    <row r="10276" spans="2:73" x14ac:dyDescent="0.25">
      <c r="B10276" s="11"/>
      <c r="O10276" s="11"/>
      <c r="P10276" s="11"/>
      <c r="Q10276" s="11"/>
      <c r="U10276" s="11"/>
      <c r="BM10276"/>
      <c r="BN10276"/>
      <c r="BO10276"/>
      <c r="BP10276"/>
      <c r="BQ10276"/>
      <c r="BR10276"/>
      <c r="BS10276"/>
      <c r="BT10276"/>
      <c r="BU10276"/>
    </row>
    <row r="10277" spans="2:73" x14ac:dyDescent="0.25">
      <c r="B10277" s="11"/>
      <c r="O10277" s="11"/>
      <c r="P10277" s="11"/>
      <c r="Q10277" s="11"/>
      <c r="U10277" s="11"/>
      <c r="BM10277"/>
      <c r="BN10277"/>
      <c r="BO10277"/>
      <c r="BP10277"/>
      <c r="BQ10277"/>
      <c r="BR10277"/>
      <c r="BS10277"/>
      <c r="BT10277"/>
      <c r="BU10277"/>
    </row>
    <row r="10278" spans="2:73" x14ac:dyDescent="0.25">
      <c r="B10278" s="11"/>
      <c r="O10278" s="11"/>
      <c r="P10278" s="11"/>
      <c r="Q10278" s="11"/>
      <c r="U10278" s="11"/>
      <c r="BM10278"/>
      <c r="BN10278"/>
      <c r="BO10278"/>
      <c r="BP10278"/>
      <c r="BQ10278"/>
      <c r="BR10278"/>
      <c r="BS10278"/>
      <c r="BT10278"/>
      <c r="BU10278"/>
    </row>
    <row r="10279" spans="2:73" x14ac:dyDescent="0.25">
      <c r="B10279" s="11"/>
      <c r="O10279" s="11"/>
      <c r="P10279" s="11"/>
      <c r="Q10279" s="11"/>
      <c r="U10279" s="11"/>
      <c r="BM10279"/>
      <c r="BN10279"/>
      <c r="BO10279"/>
      <c r="BP10279"/>
      <c r="BQ10279"/>
      <c r="BR10279"/>
      <c r="BS10279"/>
      <c r="BT10279"/>
      <c r="BU10279"/>
    </row>
    <row r="10280" spans="2:73" x14ac:dyDescent="0.25">
      <c r="B10280" s="11"/>
      <c r="O10280" s="11"/>
      <c r="P10280" s="11"/>
      <c r="Q10280" s="11"/>
      <c r="U10280" s="11"/>
      <c r="BM10280"/>
      <c r="BN10280"/>
      <c r="BO10280"/>
      <c r="BP10280"/>
      <c r="BQ10280"/>
      <c r="BR10280"/>
      <c r="BS10280"/>
      <c r="BT10280"/>
      <c r="BU10280"/>
    </row>
    <row r="10281" spans="2:73" x14ac:dyDescent="0.25">
      <c r="B10281" s="11"/>
      <c r="O10281" s="11"/>
      <c r="P10281" s="11"/>
      <c r="Q10281" s="11"/>
      <c r="U10281" s="11"/>
      <c r="BM10281"/>
      <c r="BN10281"/>
      <c r="BO10281"/>
      <c r="BP10281"/>
      <c r="BQ10281"/>
      <c r="BR10281"/>
      <c r="BS10281"/>
      <c r="BT10281"/>
      <c r="BU10281"/>
    </row>
    <row r="10282" spans="2:73" x14ac:dyDescent="0.25">
      <c r="B10282" s="11"/>
      <c r="O10282" s="11"/>
      <c r="P10282" s="11"/>
      <c r="U10282" s="11"/>
      <c r="BM10282"/>
      <c r="BN10282"/>
      <c r="BO10282"/>
      <c r="BP10282"/>
      <c r="BQ10282"/>
      <c r="BR10282"/>
      <c r="BS10282"/>
      <c r="BT10282"/>
      <c r="BU10282"/>
    </row>
    <row r="10283" spans="2:73" x14ac:dyDescent="0.25">
      <c r="B10283" s="11"/>
      <c r="O10283" s="11"/>
      <c r="P10283" s="11"/>
      <c r="Q10283" s="11"/>
      <c r="U10283" s="11"/>
      <c r="BM10283"/>
      <c r="BN10283"/>
      <c r="BO10283"/>
      <c r="BP10283"/>
      <c r="BQ10283"/>
      <c r="BR10283"/>
      <c r="BS10283"/>
      <c r="BT10283"/>
      <c r="BU10283"/>
    </row>
    <row r="10284" spans="2:73" x14ac:dyDescent="0.25">
      <c r="B10284" s="11"/>
      <c r="O10284" s="11"/>
      <c r="P10284" s="11"/>
      <c r="Q10284" s="11"/>
      <c r="U10284" s="11"/>
      <c r="BM10284"/>
      <c r="BN10284"/>
      <c r="BO10284"/>
      <c r="BP10284"/>
      <c r="BQ10284"/>
      <c r="BR10284"/>
      <c r="BS10284"/>
      <c r="BT10284"/>
      <c r="BU10284"/>
    </row>
    <row r="10285" spans="2:73" x14ac:dyDescent="0.25">
      <c r="B10285" s="11"/>
      <c r="O10285" s="11"/>
      <c r="P10285" s="11"/>
      <c r="Q10285" s="11"/>
      <c r="U10285" s="11"/>
      <c r="BM10285"/>
      <c r="BN10285"/>
      <c r="BO10285"/>
      <c r="BP10285"/>
      <c r="BQ10285"/>
      <c r="BR10285"/>
      <c r="BS10285"/>
      <c r="BT10285"/>
      <c r="BU10285"/>
    </row>
    <row r="10286" spans="2:73" x14ac:dyDescent="0.25">
      <c r="B10286" s="11"/>
      <c r="O10286" s="11"/>
      <c r="P10286" s="11"/>
      <c r="Q10286" s="11"/>
      <c r="U10286" s="11"/>
      <c r="BM10286"/>
      <c r="BN10286"/>
      <c r="BO10286"/>
      <c r="BP10286"/>
      <c r="BQ10286"/>
      <c r="BR10286"/>
      <c r="BS10286"/>
      <c r="BT10286"/>
      <c r="BU10286"/>
    </row>
    <row r="10287" spans="2:73" x14ac:dyDescent="0.25">
      <c r="B10287" s="11"/>
      <c r="O10287" s="11"/>
      <c r="P10287" s="11"/>
      <c r="U10287" s="11"/>
      <c r="BM10287"/>
      <c r="BN10287"/>
      <c r="BO10287"/>
      <c r="BP10287"/>
      <c r="BQ10287"/>
      <c r="BR10287"/>
      <c r="BS10287"/>
      <c r="BT10287"/>
      <c r="BU10287"/>
    </row>
    <row r="10288" spans="2:73" x14ac:dyDescent="0.25">
      <c r="B10288" s="11"/>
      <c r="O10288" s="11"/>
      <c r="P10288" s="11"/>
      <c r="U10288" s="11"/>
      <c r="BM10288"/>
      <c r="BN10288"/>
      <c r="BO10288"/>
      <c r="BP10288"/>
      <c r="BQ10288"/>
      <c r="BR10288"/>
      <c r="BS10288"/>
      <c r="BT10288"/>
      <c r="BU10288"/>
    </row>
    <row r="10289" spans="2:73" x14ac:dyDescent="0.25">
      <c r="B10289" s="11"/>
      <c r="F10289" s="11"/>
      <c r="O10289" s="11"/>
      <c r="P10289" s="11"/>
      <c r="U10289" s="11"/>
      <c r="BM10289"/>
      <c r="BN10289"/>
      <c r="BO10289"/>
      <c r="BP10289"/>
      <c r="BQ10289"/>
      <c r="BR10289"/>
      <c r="BS10289"/>
      <c r="BT10289"/>
      <c r="BU10289"/>
    </row>
    <row r="10290" spans="2:73" x14ac:dyDescent="0.25">
      <c r="B10290" s="11"/>
      <c r="O10290" s="11"/>
      <c r="P10290" s="11"/>
      <c r="U10290" s="11"/>
      <c r="BM10290"/>
      <c r="BN10290"/>
      <c r="BO10290"/>
      <c r="BP10290"/>
      <c r="BQ10290"/>
      <c r="BR10290"/>
      <c r="BS10290"/>
      <c r="BT10290"/>
      <c r="BU10290"/>
    </row>
    <row r="10291" spans="2:73" x14ac:dyDescent="0.25">
      <c r="B10291" s="11"/>
      <c r="O10291" s="11"/>
      <c r="P10291" s="11"/>
      <c r="Q10291" s="11"/>
      <c r="U10291" s="11"/>
      <c r="BM10291"/>
      <c r="BN10291"/>
      <c r="BO10291"/>
      <c r="BP10291"/>
      <c r="BQ10291"/>
      <c r="BR10291"/>
      <c r="BS10291"/>
      <c r="BT10291"/>
      <c r="BU10291"/>
    </row>
    <row r="10292" spans="2:73" x14ac:dyDescent="0.25">
      <c r="B10292" s="11"/>
      <c r="O10292" s="11"/>
      <c r="P10292" s="11"/>
      <c r="Q10292" s="11"/>
      <c r="U10292" s="11"/>
      <c r="BM10292"/>
      <c r="BN10292"/>
      <c r="BO10292"/>
      <c r="BP10292"/>
      <c r="BQ10292"/>
      <c r="BR10292"/>
      <c r="BS10292"/>
      <c r="BT10292"/>
      <c r="BU10292"/>
    </row>
    <row r="10293" spans="2:73" x14ac:dyDescent="0.25">
      <c r="B10293" s="11"/>
      <c r="O10293" s="11"/>
      <c r="P10293" s="11"/>
      <c r="Q10293" s="11"/>
      <c r="U10293" s="11"/>
      <c r="BM10293"/>
      <c r="BN10293"/>
      <c r="BO10293"/>
      <c r="BP10293"/>
      <c r="BQ10293"/>
      <c r="BR10293"/>
      <c r="BS10293"/>
      <c r="BT10293"/>
      <c r="BU10293"/>
    </row>
    <row r="10294" spans="2:73" x14ac:dyDescent="0.25">
      <c r="B10294" s="11"/>
      <c r="O10294" s="11"/>
      <c r="P10294" s="11"/>
      <c r="U10294" s="11"/>
      <c r="BM10294"/>
      <c r="BN10294"/>
      <c r="BO10294"/>
      <c r="BP10294"/>
      <c r="BQ10294"/>
      <c r="BR10294"/>
      <c r="BS10294"/>
      <c r="BT10294"/>
      <c r="BU10294"/>
    </row>
    <row r="10295" spans="2:73" x14ac:dyDescent="0.25">
      <c r="B10295" s="11"/>
      <c r="F10295" s="11"/>
      <c r="O10295" s="11"/>
      <c r="P10295" s="11"/>
      <c r="Q10295" s="11"/>
      <c r="U10295" s="11"/>
      <c r="BM10295"/>
      <c r="BN10295"/>
      <c r="BO10295"/>
      <c r="BP10295"/>
      <c r="BQ10295"/>
      <c r="BR10295"/>
      <c r="BS10295"/>
      <c r="BT10295"/>
      <c r="BU10295"/>
    </row>
    <row r="10296" spans="2:73" x14ac:dyDescent="0.25">
      <c r="B10296" s="11"/>
      <c r="O10296" s="11"/>
      <c r="P10296" s="11"/>
      <c r="Q10296" s="11"/>
      <c r="U10296" s="11"/>
      <c r="BM10296"/>
      <c r="BN10296"/>
      <c r="BO10296"/>
      <c r="BP10296"/>
      <c r="BQ10296"/>
      <c r="BR10296"/>
      <c r="BS10296"/>
      <c r="BT10296"/>
      <c r="BU10296"/>
    </row>
    <row r="10297" spans="2:73" x14ac:dyDescent="0.25">
      <c r="B10297" s="11"/>
      <c r="O10297" s="11"/>
      <c r="P10297" s="11"/>
      <c r="U10297" s="11"/>
      <c r="BM10297"/>
      <c r="BN10297"/>
      <c r="BO10297"/>
      <c r="BP10297"/>
      <c r="BQ10297"/>
      <c r="BR10297"/>
      <c r="BS10297"/>
      <c r="BT10297"/>
      <c r="BU10297"/>
    </row>
    <row r="10298" spans="2:73" x14ac:dyDescent="0.25">
      <c r="B10298" s="11"/>
      <c r="O10298" s="11"/>
      <c r="P10298" s="11"/>
      <c r="Q10298" s="11"/>
      <c r="U10298" s="11"/>
      <c r="BM10298"/>
      <c r="BN10298"/>
      <c r="BO10298"/>
      <c r="BP10298"/>
      <c r="BQ10298"/>
      <c r="BR10298"/>
      <c r="BS10298"/>
      <c r="BT10298"/>
      <c r="BU10298"/>
    </row>
    <row r="10299" spans="2:73" x14ac:dyDescent="0.25">
      <c r="B10299" s="11"/>
      <c r="O10299" s="11"/>
      <c r="P10299" s="11"/>
      <c r="Q10299" s="11"/>
      <c r="U10299" s="11"/>
      <c r="BM10299"/>
      <c r="BN10299"/>
      <c r="BO10299"/>
      <c r="BP10299"/>
      <c r="BQ10299"/>
      <c r="BR10299"/>
      <c r="BS10299"/>
      <c r="BT10299"/>
      <c r="BU10299"/>
    </row>
    <row r="10300" spans="2:73" x14ac:dyDescent="0.25">
      <c r="B10300" s="11"/>
      <c r="O10300" s="11"/>
      <c r="P10300" s="11"/>
      <c r="Q10300" s="11"/>
      <c r="U10300" s="11"/>
      <c r="BM10300"/>
      <c r="BN10300"/>
      <c r="BO10300"/>
      <c r="BP10300"/>
      <c r="BQ10300"/>
      <c r="BR10300"/>
      <c r="BS10300"/>
      <c r="BT10300"/>
      <c r="BU10300"/>
    </row>
    <row r="10301" spans="2:73" x14ac:dyDescent="0.25">
      <c r="B10301" s="11"/>
      <c r="O10301" s="11"/>
      <c r="P10301" s="11"/>
      <c r="Q10301" s="11"/>
      <c r="U10301" s="11"/>
      <c r="BM10301"/>
      <c r="BN10301"/>
      <c r="BO10301"/>
      <c r="BP10301"/>
      <c r="BQ10301"/>
      <c r="BR10301"/>
      <c r="BS10301"/>
      <c r="BT10301"/>
      <c r="BU10301"/>
    </row>
    <row r="10302" spans="2:73" x14ac:dyDescent="0.25">
      <c r="B10302" s="11"/>
      <c r="O10302" s="11"/>
      <c r="P10302" s="11"/>
      <c r="Q10302" s="11"/>
      <c r="U10302" s="11"/>
      <c r="BM10302"/>
      <c r="BN10302"/>
      <c r="BO10302"/>
      <c r="BP10302"/>
      <c r="BQ10302"/>
      <c r="BR10302"/>
      <c r="BS10302"/>
      <c r="BT10302"/>
      <c r="BU10302"/>
    </row>
    <row r="10303" spans="2:73" x14ac:dyDescent="0.25">
      <c r="B10303" s="11"/>
      <c r="O10303" s="11"/>
      <c r="P10303" s="11"/>
      <c r="U10303" s="11"/>
      <c r="BM10303"/>
      <c r="BN10303"/>
      <c r="BO10303"/>
      <c r="BP10303"/>
      <c r="BQ10303"/>
      <c r="BR10303"/>
      <c r="BS10303"/>
      <c r="BT10303"/>
      <c r="BU10303"/>
    </row>
    <row r="10304" spans="2:73" x14ac:dyDescent="0.25">
      <c r="B10304" s="11"/>
      <c r="O10304" s="11"/>
      <c r="P10304" s="11"/>
      <c r="Q10304" s="11"/>
      <c r="U10304" s="11"/>
      <c r="BM10304"/>
      <c r="BN10304"/>
      <c r="BO10304"/>
      <c r="BP10304"/>
      <c r="BQ10304"/>
      <c r="BR10304"/>
      <c r="BS10304"/>
      <c r="BT10304"/>
      <c r="BU10304"/>
    </row>
    <row r="10305" spans="2:73" x14ac:dyDescent="0.25">
      <c r="B10305" s="11"/>
      <c r="O10305" s="11"/>
      <c r="P10305" s="11"/>
      <c r="Q10305" s="11"/>
      <c r="U10305" s="11"/>
      <c r="BM10305"/>
      <c r="BN10305"/>
      <c r="BO10305"/>
      <c r="BP10305"/>
      <c r="BQ10305"/>
      <c r="BR10305"/>
      <c r="BS10305"/>
      <c r="BT10305"/>
      <c r="BU10305"/>
    </row>
    <row r="10306" spans="2:73" x14ac:dyDescent="0.25">
      <c r="B10306" s="11"/>
      <c r="O10306" s="11"/>
      <c r="P10306" s="11"/>
      <c r="Q10306" s="11"/>
      <c r="U10306" s="11"/>
      <c r="BM10306"/>
      <c r="BN10306"/>
      <c r="BO10306"/>
      <c r="BP10306"/>
      <c r="BQ10306"/>
      <c r="BR10306"/>
      <c r="BS10306"/>
      <c r="BT10306"/>
      <c r="BU10306"/>
    </row>
    <row r="10307" spans="2:73" x14ac:dyDescent="0.25">
      <c r="B10307" s="11"/>
      <c r="O10307" s="11"/>
      <c r="P10307" s="11"/>
      <c r="Q10307" s="11"/>
      <c r="U10307" s="11"/>
      <c r="BM10307"/>
      <c r="BN10307"/>
      <c r="BO10307"/>
      <c r="BP10307"/>
      <c r="BQ10307"/>
      <c r="BR10307"/>
      <c r="BS10307"/>
      <c r="BT10307"/>
      <c r="BU10307"/>
    </row>
    <row r="10308" spans="2:73" x14ac:dyDescent="0.25">
      <c r="B10308" s="11"/>
      <c r="O10308" s="11"/>
      <c r="P10308" s="11"/>
      <c r="Q10308" s="11"/>
      <c r="U10308" s="11"/>
      <c r="BM10308"/>
      <c r="BN10308"/>
      <c r="BO10308"/>
      <c r="BP10308"/>
      <c r="BQ10308"/>
      <c r="BR10308"/>
      <c r="BS10308"/>
      <c r="BT10308"/>
      <c r="BU10308"/>
    </row>
    <row r="10309" spans="2:73" x14ac:dyDescent="0.25">
      <c r="B10309" s="11"/>
      <c r="O10309" s="11"/>
      <c r="P10309" s="11"/>
      <c r="U10309" s="11"/>
      <c r="BM10309"/>
      <c r="BN10309"/>
      <c r="BO10309"/>
      <c r="BP10309"/>
      <c r="BQ10309"/>
      <c r="BR10309"/>
      <c r="BS10309"/>
      <c r="BT10309"/>
      <c r="BU10309"/>
    </row>
    <row r="10310" spans="2:73" x14ac:dyDescent="0.25">
      <c r="B10310" s="11"/>
      <c r="O10310" s="11"/>
      <c r="P10310" s="11"/>
      <c r="U10310" s="11"/>
      <c r="BM10310"/>
      <c r="BN10310"/>
      <c r="BO10310"/>
      <c r="BP10310"/>
      <c r="BQ10310"/>
      <c r="BR10310"/>
      <c r="BS10310"/>
      <c r="BT10310"/>
      <c r="BU10310"/>
    </row>
    <row r="10311" spans="2:73" x14ac:dyDescent="0.25">
      <c r="B10311" s="11"/>
      <c r="O10311" s="11"/>
      <c r="P10311" s="11"/>
      <c r="Q10311" s="11"/>
      <c r="U10311" s="11"/>
      <c r="BM10311"/>
      <c r="BN10311"/>
      <c r="BO10311"/>
      <c r="BP10311"/>
      <c r="BQ10311"/>
      <c r="BR10311"/>
      <c r="BS10311"/>
      <c r="BT10311"/>
      <c r="BU10311"/>
    </row>
    <row r="10312" spans="2:73" x14ac:dyDescent="0.25">
      <c r="B10312" s="11"/>
      <c r="O10312" s="11"/>
      <c r="P10312" s="11"/>
      <c r="U10312" s="11"/>
      <c r="BM10312"/>
      <c r="BN10312"/>
      <c r="BO10312"/>
      <c r="BP10312"/>
      <c r="BQ10312"/>
      <c r="BR10312"/>
      <c r="BS10312"/>
      <c r="BT10312"/>
      <c r="BU10312"/>
    </row>
    <row r="10313" spans="2:73" x14ac:dyDescent="0.25">
      <c r="B10313" s="11"/>
      <c r="O10313" s="11"/>
      <c r="P10313" s="11"/>
      <c r="Q10313" s="11"/>
      <c r="U10313" s="11"/>
      <c r="BM10313"/>
      <c r="BN10313"/>
      <c r="BO10313"/>
      <c r="BP10313"/>
      <c r="BQ10313"/>
      <c r="BR10313"/>
      <c r="BS10313"/>
      <c r="BT10313"/>
      <c r="BU10313"/>
    </row>
    <row r="10314" spans="2:73" x14ac:dyDescent="0.25">
      <c r="B10314" s="11"/>
      <c r="O10314" s="11"/>
      <c r="P10314" s="11"/>
      <c r="Q10314" s="11"/>
      <c r="U10314" s="11"/>
      <c r="BM10314"/>
      <c r="BN10314"/>
      <c r="BO10314"/>
      <c r="BP10314"/>
      <c r="BQ10314"/>
      <c r="BR10314"/>
      <c r="BS10314"/>
      <c r="BT10314"/>
      <c r="BU10314"/>
    </row>
    <row r="10315" spans="2:73" x14ac:dyDescent="0.25">
      <c r="B10315" s="11"/>
      <c r="O10315" s="11"/>
      <c r="P10315" s="11"/>
      <c r="Q10315" s="11"/>
      <c r="U10315" s="11"/>
      <c r="BM10315"/>
      <c r="BN10315"/>
      <c r="BO10315"/>
      <c r="BP10315"/>
      <c r="BQ10315"/>
      <c r="BR10315"/>
      <c r="BS10315"/>
      <c r="BT10315"/>
      <c r="BU10315"/>
    </row>
    <row r="10316" spans="2:73" x14ac:dyDescent="0.25">
      <c r="B10316" s="11"/>
      <c r="O10316" s="11"/>
      <c r="P10316" s="11"/>
      <c r="Q10316" s="11"/>
      <c r="U10316" s="11"/>
      <c r="BM10316"/>
      <c r="BN10316"/>
      <c r="BO10316"/>
      <c r="BP10316"/>
      <c r="BQ10316"/>
      <c r="BR10316"/>
      <c r="BS10316"/>
      <c r="BT10316"/>
      <c r="BU10316"/>
    </row>
    <row r="10317" spans="2:73" x14ac:dyDescent="0.25">
      <c r="B10317" s="11"/>
      <c r="O10317" s="11"/>
      <c r="P10317" s="11"/>
      <c r="U10317" s="11"/>
      <c r="BM10317"/>
      <c r="BN10317"/>
      <c r="BO10317"/>
      <c r="BP10317"/>
      <c r="BQ10317"/>
      <c r="BR10317"/>
      <c r="BS10317"/>
      <c r="BT10317"/>
      <c r="BU10317"/>
    </row>
    <row r="10318" spans="2:73" x14ac:dyDescent="0.25">
      <c r="B10318" s="11"/>
      <c r="O10318" s="11"/>
      <c r="P10318" s="11"/>
      <c r="Q10318" s="11"/>
      <c r="U10318" s="11"/>
      <c r="BM10318"/>
      <c r="BN10318"/>
      <c r="BO10318"/>
      <c r="BP10318"/>
      <c r="BQ10318"/>
      <c r="BR10318"/>
      <c r="BS10318"/>
      <c r="BT10318"/>
      <c r="BU10318"/>
    </row>
    <row r="10319" spans="2:73" x14ac:dyDescent="0.25">
      <c r="B10319" s="11"/>
      <c r="O10319" s="11"/>
      <c r="P10319" s="11"/>
      <c r="Q10319" s="11"/>
      <c r="U10319" s="11"/>
      <c r="BM10319"/>
      <c r="BN10319"/>
      <c r="BO10319"/>
      <c r="BP10319"/>
      <c r="BQ10319"/>
      <c r="BR10319"/>
      <c r="BS10319"/>
      <c r="BT10319"/>
      <c r="BU10319"/>
    </row>
    <row r="10320" spans="2:73" x14ac:dyDescent="0.25">
      <c r="B10320" s="11"/>
      <c r="O10320" s="11"/>
      <c r="P10320" s="11"/>
      <c r="U10320" s="11"/>
      <c r="BM10320"/>
      <c r="BN10320"/>
      <c r="BO10320"/>
      <c r="BP10320"/>
      <c r="BQ10320"/>
      <c r="BR10320"/>
      <c r="BS10320"/>
      <c r="BT10320"/>
      <c r="BU10320"/>
    </row>
    <row r="10321" spans="2:73" x14ac:dyDescent="0.25">
      <c r="B10321" s="11"/>
      <c r="O10321" s="11"/>
      <c r="P10321" s="11"/>
      <c r="U10321" s="11"/>
      <c r="BM10321"/>
      <c r="BN10321"/>
      <c r="BO10321"/>
      <c r="BP10321"/>
      <c r="BQ10321"/>
      <c r="BR10321"/>
      <c r="BS10321"/>
      <c r="BT10321"/>
      <c r="BU10321"/>
    </row>
    <row r="10322" spans="2:73" x14ac:dyDescent="0.25">
      <c r="B10322" s="11"/>
      <c r="O10322" s="11"/>
      <c r="P10322" s="11"/>
      <c r="Q10322" s="11"/>
      <c r="U10322" s="11"/>
      <c r="BM10322"/>
      <c r="BN10322"/>
      <c r="BO10322"/>
      <c r="BP10322"/>
      <c r="BQ10322"/>
      <c r="BR10322"/>
      <c r="BS10322"/>
      <c r="BT10322"/>
      <c r="BU10322"/>
    </row>
    <row r="10323" spans="2:73" x14ac:dyDescent="0.25">
      <c r="B10323" s="11"/>
      <c r="O10323" s="11"/>
      <c r="P10323" s="11"/>
      <c r="U10323" s="11"/>
      <c r="BM10323"/>
      <c r="BN10323"/>
      <c r="BO10323"/>
      <c r="BP10323"/>
      <c r="BQ10323"/>
      <c r="BR10323"/>
      <c r="BS10323"/>
      <c r="BT10323"/>
      <c r="BU10323"/>
    </row>
    <row r="10324" spans="2:73" x14ac:dyDescent="0.25">
      <c r="B10324" s="11"/>
      <c r="O10324" s="11"/>
      <c r="P10324" s="11"/>
      <c r="U10324" s="11"/>
      <c r="BM10324"/>
      <c r="BN10324"/>
      <c r="BO10324"/>
      <c r="BP10324"/>
      <c r="BQ10324"/>
      <c r="BR10324"/>
      <c r="BS10324"/>
      <c r="BT10324"/>
      <c r="BU10324"/>
    </row>
    <row r="10325" spans="2:73" x14ac:dyDescent="0.25">
      <c r="B10325" s="11"/>
      <c r="O10325" s="11"/>
      <c r="P10325" s="11"/>
      <c r="U10325" s="11"/>
      <c r="BM10325"/>
      <c r="BN10325"/>
      <c r="BO10325"/>
      <c r="BP10325"/>
      <c r="BQ10325"/>
      <c r="BR10325"/>
      <c r="BS10325"/>
      <c r="BT10325"/>
      <c r="BU10325"/>
    </row>
    <row r="10326" spans="2:73" x14ac:dyDescent="0.25">
      <c r="B10326" s="11"/>
      <c r="O10326" s="11"/>
      <c r="P10326" s="11"/>
      <c r="U10326" s="11"/>
      <c r="BM10326"/>
      <c r="BN10326"/>
      <c r="BO10326"/>
      <c r="BP10326"/>
      <c r="BQ10326"/>
      <c r="BR10326"/>
      <c r="BS10326"/>
      <c r="BT10326"/>
      <c r="BU10326"/>
    </row>
    <row r="10327" spans="2:73" x14ac:dyDescent="0.25">
      <c r="B10327" s="11"/>
      <c r="O10327" s="11"/>
      <c r="P10327" s="11"/>
      <c r="Q10327" s="11"/>
      <c r="U10327" s="11"/>
      <c r="BM10327"/>
      <c r="BN10327"/>
      <c r="BO10327"/>
      <c r="BP10327"/>
      <c r="BQ10327"/>
      <c r="BR10327"/>
      <c r="BS10327"/>
      <c r="BT10327"/>
      <c r="BU10327"/>
    </row>
    <row r="10328" spans="2:73" x14ac:dyDescent="0.25">
      <c r="B10328" s="11"/>
      <c r="F10328" s="11"/>
      <c r="O10328" s="11"/>
      <c r="P10328" s="11"/>
      <c r="Q10328" s="11"/>
      <c r="U10328" s="11"/>
      <c r="BM10328"/>
      <c r="BN10328"/>
      <c r="BO10328"/>
      <c r="BP10328"/>
      <c r="BQ10328"/>
      <c r="BR10328"/>
      <c r="BS10328"/>
      <c r="BT10328"/>
      <c r="BU10328"/>
    </row>
    <row r="10329" spans="2:73" x14ac:dyDescent="0.25">
      <c r="B10329" s="11"/>
      <c r="O10329" s="11"/>
      <c r="P10329" s="11"/>
      <c r="Q10329" s="11"/>
      <c r="U10329" s="11"/>
      <c r="BM10329"/>
      <c r="BN10329"/>
      <c r="BO10329"/>
      <c r="BP10329"/>
      <c r="BQ10329"/>
      <c r="BR10329"/>
      <c r="BS10329"/>
      <c r="BT10329"/>
      <c r="BU10329"/>
    </row>
    <row r="10330" spans="2:73" x14ac:dyDescent="0.25">
      <c r="B10330" s="11"/>
      <c r="O10330" s="11"/>
      <c r="P10330" s="11"/>
      <c r="Q10330" s="11"/>
      <c r="U10330" s="11"/>
      <c r="BM10330"/>
      <c r="BN10330"/>
      <c r="BO10330"/>
      <c r="BP10330"/>
      <c r="BQ10330"/>
      <c r="BR10330"/>
      <c r="BS10330"/>
      <c r="BT10330"/>
      <c r="BU10330"/>
    </row>
    <row r="10331" spans="2:73" x14ac:dyDescent="0.25">
      <c r="B10331" s="11"/>
      <c r="O10331" s="11"/>
      <c r="P10331" s="11"/>
      <c r="U10331" s="11"/>
      <c r="BM10331"/>
      <c r="BN10331"/>
      <c r="BO10331"/>
      <c r="BP10331"/>
      <c r="BQ10331"/>
      <c r="BR10331"/>
      <c r="BS10331"/>
      <c r="BT10331"/>
      <c r="BU10331"/>
    </row>
    <row r="10332" spans="2:73" x14ac:dyDescent="0.25">
      <c r="B10332" s="11"/>
      <c r="O10332" s="11"/>
      <c r="P10332" s="11"/>
      <c r="Q10332" s="11"/>
      <c r="U10332" s="11"/>
      <c r="BM10332"/>
      <c r="BN10332"/>
      <c r="BO10332"/>
      <c r="BP10332"/>
      <c r="BQ10332"/>
      <c r="BR10332"/>
      <c r="BS10332"/>
      <c r="BT10332"/>
      <c r="BU10332"/>
    </row>
    <row r="10333" spans="2:73" x14ac:dyDescent="0.25">
      <c r="B10333" s="11"/>
      <c r="O10333" s="11"/>
      <c r="P10333" s="11"/>
      <c r="U10333" s="11"/>
      <c r="BM10333"/>
      <c r="BN10333"/>
      <c r="BO10333"/>
      <c r="BP10333"/>
      <c r="BQ10333"/>
      <c r="BR10333"/>
      <c r="BS10333"/>
      <c r="BT10333"/>
      <c r="BU10333"/>
    </row>
    <row r="10334" spans="2:73" x14ac:dyDescent="0.25">
      <c r="B10334" s="11"/>
      <c r="O10334" s="11"/>
      <c r="P10334" s="11"/>
      <c r="U10334" s="11"/>
      <c r="BM10334"/>
      <c r="BN10334"/>
      <c r="BO10334"/>
      <c r="BP10334"/>
      <c r="BQ10334"/>
      <c r="BR10334"/>
      <c r="BS10334"/>
      <c r="BT10334"/>
      <c r="BU10334"/>
    </row>
    <row r="10335" spans="2:73" x14ac:dyDescent="0.25">
      <c r="B10335" s="11"/>
      <c r="O10335" s="11"/>
      <c r="P10335" s="11"/>
      <c r="Q10335" s="11"/>
      <c r="U10335" s="11"/>
      <c r="BM10335"/>
      <c r="BN10335"/>
      <c r="BO10335"/>
      <c r="BP10335"/>
      <c r="BQ10335"/>
      <c r="BR10335"/>
      <c r="BS10335"/>
      <c r="BT10335"/>
      <c r="BU10335"/>
    </row>
    <row r="10336" spans="2:73" x14ac:dyDescent="0.25">
      <c r="B10336" s="11"/>
      <c r="O10336" s="11"/>
      <c r="P10336" s="11"/>
      <c r="Q10336" s="11"/>
      <c r="U10336" s="11"/>
      <c r="BM10336"/>
      <c r="BN10336"/>
      <c r="BO10336"/>
      <c r="BP10336"/>
      <c r="BQ10336"/>
      <c r="BR10336"/>
      <c r="BS10336"/>
      <c r="BT10336"/>
      <c r="BU10336"/>
    </row>
    <row r="10337" spans="2:73" x14ac:dyDescent="0.25">
      <c r="B10337" s="11"/>
      <c r="O10337" s="11"/>
      <c r="P10337" s="11"/>
      <c r="Q10337" s="11"/>
      <c r="U10337" s="11"/>
      <c r="BM10337"/>
      <c r="BN10337"/>
      <c r="BO10337"/>
      <c r="BP10337"/>
      <c r="BQ10337"/>
      <c r="BR10337"/>
      <c r="BS10337"/>
      <c r="BT10337"/>
      <c r="BU10337"/>
    </row>
    <row r="10338" spans="2:73" x14ac:dyDescent="0.25">
      <c r="B10338" s="11"/>
      <c r="O10338" s="11"/>
      <c r="P10338" s="11"/>
      <c r="U10338" s="11"/>
      <c r="BM10338"/>
      <c r="BN10338"/>
      <c r="BO10338"/>
      <c r="BP10338"/>
      <c r="BQ10338"/>
      <c r="BR10338"/>
      <c r="BS10338"/>
      <c r="BT10338"/>
      <c r="BU10338"/>
    </row>
    <row r="10339" spans="2:73" x14ac:dyDescent="0.25">
      <c r="B10339" s="11"/>
      <c r="O10339" s="11"/>
      <c r="P10339" s="11"/>
      <c r="Q10339" s="11"/>
      <c r="U10339" s="11"/>
      <c r="BM10339"/>
      <c r="BN10339"/>
      <c r="BO10339"/>
      <c r="BP10339"/>
      <c r="BQ10339"/>
      <c r="BR10339"/>
      <c r="BS10339"/>
      <c r="BT10339"/>
      <c r="BU10339"/>
    </row>
    <row r="10340" spans="2:73" x14ac:dyDescent="0.25">
      <c r="B10340" s="11"/>
      <c r="O10340" s="11"/>
      <c r="P10340" s="11"/>
      <c r="U10340" s="11"/>
      <c r="BM10340"/>
      <c r="BN10340"/>
      <c r="BO10340"/>
      <c r="BP10340"/>
      <c r="BQ10340"/>
      <c r="BR10340"/>
      <c r="BS10340"/>
      <c r="BT10340"/>
      <c r="BU10340"/>
    </row>
    <row r="10341" spans="2:73" x14ac:dyDescent="0.25">
      <c r="B10341" s="11"/>
      <c r="E10341" s="11"/>
      <c r="O10341" s="11"/>
      <c r="P10341" s="11"/>
      <c r="U10341" s="11"/>
      <c r="BM10341"/>
      <c r="BN10341"/>
      <c r="BO10341"/>
      <c r="BP10341"/>
      <c r="BQ10341"/>
      <c r="BR10341"/>
      <c r="BS10341"/>
      <c r="BT10341"/>
      <c r="BU10341"/>
    </row>
    <row r="10342" spans="2:73" x14ac:dyDescent="0.25">
      <c r="B10342" s="11"/>
      <c r="O10342" s="11"/>
      <c r="P10342" s="11"/>
      <c r="Q10342" s="11"/>
      <c r="U10342" s="11"/>
      <c r="BM10342"/>
      <c r="BN10342"/>
      <c r="BO10342"/>
      <c r="BP10342"/>
      <c r="BQ10342"/>
      <c r="BR10342"/>
      <c r="BS10342"/>
      <c r="BT10342"/>
      <c r="BU10342"/>
    </row>
    <row r="10343" spans="2:73" x14ac:dyDescent="0.25">
      <c r="B10343" s="11"/>
      <c r="O10343" s="11"/>
      <c r="P10343" s="11"/>
      <c r="Q10343" s="11"/>
      <c r="U10343" s="11"/>
      <c r="BM10343"/>
      <c r="BN10343"/>
      <c r="BO10343"/>
      <c r="BP10343"/>
      <c r="BQ10343"/>
      <c r="BR10343"/>
      <c r="BS10343"/>
      <c r="BT10343"/>
      <c r="BU10343"/>
    </row>
    <row r="10344" spans="2:73" x14ac:dyDescent="0.25">
      <c r="B10344" s="11"/>
      <c r="O10344" s="11"/>
      <c r="P10344" s="11"/>
      <c r="U10344" s="11"/>
      <c r="BM10344"/>
      <c r="BN10344"/>
      <c r="BO10344"/>
      <c r="BP10344"/>
      <c r="BQ10344"/>
      <c r="BR10344"/>
      <c r="BS10344"/>
      <c r="BT10344"/>
      <c r="BU10344"/>
    </row>
    <row r="10345" spans="2:73" x14ac:dyDescent="0.25">
      <c r="B10345" s="11"/>
      <c r="O10345" s="11"/>
      <c r="P10345" s="11"/>
      <c r="Q10345" s="11"/>
      <c r="U10345" s="11"/>
      <c r="BM10345"/>
      <c r="BN10345"/>
      <c r="BO10345"/>
      <c r="BP10345"/>
      <c r="BQ10345"/>
      <c r="BR10345"/>
      <c r="BS10345"/>
      <c r="BT10345"/>
      <c r="BU10345"/>
    </row>
    <row r="10346" spans="2:73" x14ac:dyDescent="0.25">
      <c r="B10346" s="11"/>
      <c r="O10346" s="11"/>
      <c r="P10346" s="11"/>
      <c r="Q10346" s="11"/>
      <c r="U10346" s="11"/>
      <c r="BM10346"/>
      <c r="BN10346"/>
      <c r="BO10346"/>
      <c r="BP10346"/>
      <c r="BQ10346"/>
      <c r="BR10346"/>
      <c r="BS10346"/>
      <c r="BT10346"/>
      <c r="BU10346"/>
    </row>
    <row r="10347" spans="2:73" x14ac:dyDescent="0.25">
      <c r="B10347" s="11"/>
      <c r="O10347" s="11"/>
      <c r="P10347" s="11"/>
      <c r="Q10347" s="11"/>
      <c r="U10347" s="11"/>
      <c r="BM10347"/>
      <c r="BN10347"/>
      <c r="BO10347"/>
      <c r="BP10347"/>
      <c r="BQ10347"/>
      <c r="BR10347"/>
      <c r="BS10347"/>
      <c r="BT10347"/>
      <c r="BU10347"/>
    </row>
    <row r="10348" spans="2:73" x14ac:dyDescent="0.25">
      <c r="B10348" s="11"/>
      <c r="O10348" s="11"/>
      <c r="P10348" s="11"/>
      <c r="Q10348" s="11"/>
      <c r="U10348" s="11"/>
      <c r="BM10348"/>
      <c r="BN10348"/>
      <c r="BO10348"/>
      <c r="BP10348"/>
      <c r="BQ10348"/>
      <c r="BR10348"/>
      <c r="BS10348"/>
      <c r="BT10348"/>
      <c r="BU10348"/>
    </row>
    <row r="10349" spans="2:73" x14ac:dyDescent="0.25">
      <c r="B10349" s="11"/>
      <c r="O10349" s="11"/>
      <c r="P10349" s="11"/>
      <c r="U10349" s="11"/>
      <c r="BM10349"/>
      <c r="BN10349"/>
      <c r="BO10349"/>
      <c r="BP10349"/>
      <c r="BQ10349"/>
      <c r="BR10349"/>
      <c r="BS10349"/>
      <c r="BT10349"/>
      <c r="BU10349"/>
    </row>
    <row r="10350" spans="2:73" x14ac:dyDescent="0.25">
      <c r="B10350" s="11"/>
      <c r="O10350" s="11"/>
      <c r="P10350" s="11"/>
      <c r="Q10350" s="11"/>
      <c r="U10350" s="11"/>
      <c r="BM10350"/>
      <c r="BN10350"/>
      <c r="BO10350"/>
      <c r="BP10350"/>
      <c r="BQ10350"/>
      <c r="BR10350"/>
      <c r="BS10350"/>
      <c r="BT10350"/>
      <c r="BU10350"/>
    </row>
    <row r="10351" spans="2:73" x14ac:dyDescent="0.25">
      <c r="B10351" s="11"/>
      <c r="O10351" s="11"/>
      <c r="P10351" s="11"/>
      <c r="Q10351" s="11"/>
      <c r="U10351" s="11"/>
      <c r="BM10351"/>
      <c r="BN10351"/>
      <c r="BO10351"/>
      <c r="BP10351"/>
      <c r="BQ10351"/>
      <c r="BR10351"/>
      <c r="BS10351"/>
      <c r="BT10351"/>
      <c r="BU10351"/>
    </row>
    <row r="10352" spans="2:73" x14ac:dyDescent="0.25">
      <c r="B10352" s="11"/>
      <c r="O10352" s="11"/>
      <c r="P10352" s="11"/>
      <c r="U10352" s="11"/>
      <c r="BM10352"/>
      <c r="BN10352"/>
      <c r="BO10352"/>
      <c r="BP10352"/>
      <c r="BQ10352"/>
      <c r="BR10352"/>
      <c r="BS10352"/>
      <c r="BT10352"/>
      <c r="BU10352"/>
    </row>
    <row r="10353" spans="2:73" x14ac:dyDescent="0.25">
      <c r="B10353" s="11"/>
      <c r="O10353" s="11"/>
      <c r="P10353" s="11"/>
      <c r="U10353" s="11"/>
      <c r="V10353" s="11"/>
      <c r="BM10353"/>
      <c r="BN10353"/>
      <c r="BO10353"/>
      <c r="BP10353"/>
      <c r="BQ10353"/>
      <c r="BR10353"/>
      <c r="BS10353"/>
      <c r="BT10353"/>
      <c r="BU10353"/>
    </row>
    <row r="10354" spans="2:73" x14ac:dyDescent="0.25">
      <c r="B10354" s="11"/>
      <c r="O10354" s="11"/>
      <c r="P10354" s="11"/>
      <c r="Q10354" s="11"/>
      <c r="U10354" s="11"/>
      <c r="BM10354"/>
      <c r="BN10354"/>
      <c r="BO10354"/>
      <c r="BP10354"/>
      <c r="BQ10354"/>
      <c r="BR10354"/>
      <c r="BS10354"/>
      <c r="BT10354"/>
      <c r="BU10354"/>
    </row>
    <row r="10355" spans="2:73" x14ac:dyDescent="0.25">
      <c r="B10355" s="11"/>
      <c r="O10355" s="11"/>
      <c r="P10355" s="11"/>
      <c r="Q10355" s="11"/>
      <c r="U10355" s="11"/>
      <c r="BM10355"/>
      <c r="BN10355"/>
      <c r="BO10355"/>
      <c r="BP10355"/>
      <c r="BQ10355"/>
      <c r="BR10355"/>
      <c r="BS10355"/>
      <c r="BT10355"/>
      <c r="BU10355"/>
    </row>
    <row r="10356" spans="2:73" x14ac:dyDescent="0.25">
      <c r="B10356" s="11"/>
      <c r="O10356" s="11"/>
      <c r="P10356" s="11"/>
      <c r="Q10356" s="11"/>
      <c r="U10356" s="11"/>
      <c r="BM10356"/>
      <c r="BN10356"/>
      <c r="BO10356"/>
      <c r="BP10356"/>
      <c r="BQ10356"/>
      <c r="BR10356"/>
      <c r="BS10356"/>
      <c r="BT10356"/>
      <c r="BU10356"/>
    </row>
    <row r="10357" spans="2:73" x14ac:dyDescent="0.25">
      <c r="B10357" s="11"/>
      <c r="O10357" s="11"/>
      <c r="P10357" s="11"/>
      <c r="Q10357" s="11"/>
      <c r="U10357" s="11"/>
      <c r="BM10357"/>
      <c r="BN10357"/>
      <c r="BO10357"/>
      <c r="BP10357"/>
      <c r="BQ10357"/>
      <c r="BR10357"/>
      <c r="BS10357"/>
      <c r="BT10357"/>
      <c r="BU10357"/>
    </row>
    <row r="10358" spans="2:73" x14ac:dyDescent="0.25">
      <c r="B10358" s="11"/>
      <c r="O10358" s="11"/>
      <c r="P10358" s="11"/>
      <c r="U10358" s="11"/>
      <c r="BM10358"/>
      <c r="BN10358"/>
      <c r="BO10358"/>
      <c r="BP10358"/>
      <c r="BQ10358"/>
      <c r="BR10358"/>
      <c r="BS10358"/>
      <c r="BT10358"/>
      <c r="BU10358"/>
    </row>
    <row r="10359" spans="2:73" x14ac:dyDescent="0.25">
      <c r="B10359" s="11"/>
      <c r="O10359" s="11"/>
      <c r="P10359" s="11"/>
      <c r="U10359" s="11"/>
      <c r="BM10359"/>
      <c r="BN10359"/>
      <c r="BO10359"/>
      <c r="BP10359"/>
      <c r="BQ10359"/>
      <c r="BR10359"/>
      <c r="BS10359"/>
      <c r="BT10359"/>
      <c r="BU10359"/>
    </row>
    <row r="10360" spans="2:73" x14ac:dyDescent="0.25">
      <c r="B10360" s="11"/>
      <c r="O10360" s="11"/>
      <c r="P10360" s="11"/>
      <c r="U10360" s="11"/>
      <c r="BM10360"/>
      <c r="BN10360"/>
      <c r="BO10360"/>
      <c r="BP10360"/>
      <c r="BQ10360"/>
      <c r="BR10360"/>
      <c r="BS10360"/>
      <c r="BT10360"/>
      <c r="BU10360"/>
    </row>
    <row r="10361" spans="2:73" x14ac:dyDescent="0.25">
      <c r="B10361" s="11"/>
      <c r="O10361" s="11"/>
      <c r="P10361" s="11"/>
      <c r="Q10361" s="11"/>
      <c r="U10361" s="11"/>
      <c r="BM10361"/>
      <c r="BN10361"/>
      <c r="BO10361"/>
      <c r="BP10361"/>
      <c r="BQ10361"/>
      <c r="BR10361"/>
      <c r="BS10361"/>
      <c r="BT10361"/>
      <c r="BU10361"/>
    </row>
    <row r="10362" spans="2:73" x14ac:dyDescent="0.25">
      <c r="B10362" s="11"/>
      <c r="O10362" s="11"/>
      <c r="P10362" s="11"/>
      <c r="Q10362" s="11"/>
      <c r="U10362" s="11"/>
      <c r="BM10362"/>
      <c r="BN10362"/>
      <c r="BO10362"/>
      <c r="BP10362"/>
      <c r="BQ10362"/>
      <c r="BR10362"/>
      <c r="BS10362"/>
      <c r="BT10362"/>
      <c r="BU10362"/>
    </row>
    <row r="10363" spans="2:73" x14ac:dyDescent="0.25">
      <c r="B10363" s="11"/>
      <c r="O10363" s="11"/>
      <c r="P10363" s="11"/>
      <c r="Q10363" s="11"/>
      <c r="U10363" s="11"/>
      <c r="BM10363"/>
      <c r="BN10363"/>
      <c r="BO10363"/>
      <c r="BP10363"/>
      <c r="BQ10363"/>
      <c r="BR10363"/>
      <c r="BS10363"/>
      <c r="BT10363"/>
      <c r="BU10363"/>
    </row>
    <row r="10364" spans="2:73" x14ac:dyDescent="0.25">
      <c r="B10364" s="11"/>
      <c r="O10364" s="11"/>
      <c r="P10364" s="11"/>
      <c r="Q10364" s="11"/>
      <c r="U10364" s="11"/>
      <c r="BM10364"/>
      <c r="BN10364"/>
      <c r="BO10364"/>
      <c r="BP10364"/>
      <c r="BQ10364"/>
      <c r="BR10364"/>
      <c r="BS10364"/>
      <c r="BT10364"/>
      <c r="BU10364"/>
    </row>
    <row r="10365" spans="2:73" x14ac:dyDescent="0.25">
      <c r="B10365" s="11"/>
      <c r="O10365" s="11"/>
      <c r="P10365" s="11"/>
      <c r="Q10365" s="11"/>
      <c r="U10365" s="11"/>
      <c r="BM10365"/>
      <c r="BN10365"/>
      <c r="BO10365"/>
      <c r="BP10365"/>
      <c r="BQ10365"/>
      <c r="BR10365"/>
      <c r="BS10365"/>
      <c r="BT10365"/>
      <c r="BU10365"/>
    </row>
    <row r="10366" spans="2:73" x14ac:dyDescent="0.25">
      <c r="B10366" s="11"/>
      <c r="O10366" s="11"/>
      <c r="P10366" s="11"/>
      <c r="Q10366" s="11"/>
      <c r="U10366" s="11"/>
      <c r="BM10366"/>
      <c r="BN10366"/>
      <c r="BO10366"/>
      <c r="BP10366"/>
      <c r="BQ10366"/>
      <c r="BR10366"/>
      <c r="BS10366"/>
      <c r="BT10366"/>
      <c r="BU10366"/>
    </row>
    <row r="10367" spans="2:73" x14ac:dyDescent="0.25">
      <c r="B10367" s="11"/>
      <c r="O10367" s="11"/>
      <c r="P10367" s="11"/>
      <c r="U10367" s="11"/>
      <c r="BM10367"/>
      <c r="BN10367"/>
      <c r="BO10367"/>
      <c r="BP10367"/>
      <c r="BQ10367"/>
      <c r="BR10367"/>
      <c r="BS10367"/>
      <c r="BT10367"/>
      <c r="BU10367"/>
    </row>
    <row r="10368" spans="2:73" x14ac:dyDescent="0.25">
      <c r="B10368" s="11"/>
      <c r="O10368" s="11"/>
      <c r="P10368" s="11"/>
      <c r="U10368" s="11"/>
      <c r="V10368" s="11"/>
      <c r="BM10368"/>
      <c r="BN10368"/>
      <c r="BO10368"/>
      <c r="BP10368"/>
      <c r="BQ10368"/>
      <c r="BR10368"/>
      <c r="BS10368"/>
      <c r="BT10368"/>
      <c r="BU10368"/>
    </row>
    <row r="10369" spans="2:73" x14ac:dyDescent="0.25">
      <c r="B10369" s="11"/>
      <c r="O10369" s="11"/>
      <c r="P10369" s="11"/>
      <c r="U10369" s="11"/>
      <c r="BM10369"/>
      <c r="BN10369"/>
      <c r="BO10369"/>
      <c r="BP10369"/>
      <c r="BQ10369"/>
      <c r="BR10369"/>
      <c r="BS10369"/>
      <c r="BT10369"/>
      <c r="BU10369"/>
    </row>
    <row r="10370" spans="2:73" x14ac:dyDescent="0.25">
      <c r="B10370" s="11"/>
      <c r="O10370" s="11"/>
      <c r="P10370" s="11"/>
      <c r="Q10370" s="11"/>
      <c r="U10370" s="11"/>
      <c r="BM10370"/>
      <c r="BN10370"/>
      <c r="BO10370"/>
      <c r="BP10370"/>
      <c r="BQ10370"/>
      <c r="BR10370"/>
      <c r="BS10370"/>
      <c r="BT10370"/>
      <c r="BU10370"/>
    </row>
    <row r="10371" spans="2:73" x14ac:dyDescent="0.25">
      <c r="B10371" s="11"/>
      <c r="O10371" s="11"/>
      <c r="P10371" s="11"/>
      <c r="Q10371" s="11"/>
      <c r="U10371" s="11"/>
      <c r="BM10371"/>
      <c r="BN10371"/>
      <c r="BO10371"/>
      <c r="BP10371"/>
      <c r="BQ10371"/>
      <c r="BR10371"/>
      <c r="BS10371"/>
      <c r="BT10371"/>
      <c r="BU10371"/>
    </row>
    <row r="10372" spans="2:73" x14ac:dyDescent="0.25">
      <c r="B10372" s="11"/>
      <c r="O10372" s="11"/>
      <c r="P10372" s="11"/>
      <c r="U10372" s="11"/>
      <c r="BM10372"/>
      <c r="BN10372"/>
      <c r="BO10372"/>
      <c r="BP10372"/>
      <c r="BQ10372"/>
      <c r="BR10372"/>
      <c r="BS10372"/>
      <c r="BT10372"/>
      <c r="BU10372"/>
    </row>
    <row r="10373" spans="2:73" x14ac:dyDescent="0.25">
      <c r="B10373" s="11"/>
      <c r="O10373" s="11"/>
      <c r="P10373" s="11"/>
      <c r="Q10373" s="11"/>
      <c r="U10373" s="11"/>
      <c r="BM10373"/>
      <c r="BN10373"/>
      <c r="BO10373"/>
      <c r="BP10373"/>
      <c r="BQ10373"/>
      <c r="BR10373"/>
      <c r="BS10373"/>
      <c r="BT10373"/>
      <c r="BU10373"/>
    </row>
    <row r="10374" spans="2:73" x14ac:dyDescent="0.25">
      <c r="B10374" s="11"/>
      <c r="O10374" s="11"/>
      <c r="P10374" s="11"/>
      <c r="Q10374" s="11"/>
      <c r="U10374" s="11"/>
      <c r="BM10374"/>
      <c r="BN10374"/>
      <c r="BO10374"/>
      <c r="BP10374"/>
      <c r="BQ10374"/>
      <c r="BR10374"/>
      <c r="BS10374"/>
      <c r="BT10374"/>
      <c r="BU10374"/>
    </row>
    <row r="10375" spans="2:73" x14ac:dyDescent="0.25">
      <c r="B10375" s="11"/>
      <c r="O10375" s="11"/>
      <c r="P10375" s="11"/>
      <c r="Q10375" s="11"/>
      <c r="U10375" s="11"/>
      <c r="BM10375"/>
      <c r="BN10375"/>
      <c r="BO10375"/>
      <c r="BP10375"/>
      <c r="BQ10375"/>
      <c r="BR10375"/>
      <c r="BS10375"/>
      <c r="BT10375"/>
      <c r="BU10375"/>
    </row>
    <row r="10376" spans="2:73" x14ac:dyDescent="0.25">
      <c r="B10376" s="11"/>
      <c r="O10376" s="11"/>
      <c r="P10376" s="11"/>
      <c r="U10376" s="11"/>
      <c r="BM10376"/>
      <c r="BN10376"/>
      <c r="BO10376"/>
      <c r="BP10376"/>
      <c r="BQ10376"/>
      <c r="BR10376"/>
      <c r="BS10376"/>
      <c r="BT10376"/>
      <c r="BU10376"/>
    </row>
    <row r="10377" spans="2:73" x14ac:dyDescent="0.25">
      <c r="B10377" s="11"/>
      <c r="O10377" s="11"/>
      <c r="P10377" s="11"/>
      <c r="Q10377" s="11"/>
      <c r="U10377" s="11"/>
      <c r="BM10377"/>
      <c r="BN10377"/>
      <c r="BO10377"/>
      <c r="BP10377"/>
      <c r="BQ10377"/>
      <c r="BR10377"/>
      <c r="BS10377"/>
      <c r="BT10377"/>
      <c r="BU10377"/>
    </row>
    <row r="10378" spans="2:73" x14ac:dyDescent="0.25">
      <c r="B10378" s="11"/>
      <c r="O10378" s="11"/>
      <c r="P10378" s="11"/>
      <c r="Q10378" s="11"/>
      <c r="U10378" s="11"/>
      <c r="BM10378"/>
      <c r="BN10378"/>
      <c r="BO10378"/>
      <c r="BP10378"/>
      <c r="BQ10378"/>
      <c r="BR10378"/>
      <c r="BS10378"/>
      <c r="BT10378"/>
      <c r="BU10378"/>
    </row>
    <row r="10379" spans="2:73" x14ac:dyDescent="0.25">
      <c r="B10379" s="11"/>
      <c r="O10379" s="11"/>
      <c r="P10379" s="11"/>
      <c r="Q10379" s="11"/>
      <c r="U10379" s="11"/>
      <c r="BM10379"/>
      <c r="BN10379"/>
      <c r="BO10379"/>
      <c r="BP10379"/>
      <c r="BQ10379"/>
      <c r="BR10379"/>
      <c r="BS10379"/>
      <c r="BT10379"/>
      <c r="BU10379"/>
    </row>
    <row r="10380" spans="2:73" x14ac:dyDescent="0.25">
      <c r="B10380" s="11"/>
      <c r="O10380" s="11"/>
      <c r="P10380" s="11"/>
      <c r="U10380" s="11"/>
      <c r="BM10380"/>
      <c r="BN10380"/>
      <c r="BO10380"/>
      <c r="BP10380"/>
      <c r="BQ10380"/>
      <c r="BR10380"/>
      <c r="BS10380"/>
      <c r="BT10380"/>
      <c r="BU10380"/>
    </row>
    <row r="10381" spans="2:73" x14ac:dyDescent="0.25">
      <c r="B10381" s="11"/>
      <c r="O10381" s="11"/>
      <c r="P10381" s="11"/>
      <c r="Q10381" s="11"/>
      <c r="U10381" s="11"/>
      <c r="BM10381"/>
      <c r="BN10381"/>
      <c r="BO10381"/>
      <c r="BP10381"/>
      <c r="BQ10381"/>
      <c r="BR10381"/>
      <c r="BS10381"/>
      <c r="BT10381"/>
      <c r="BU10381"/>
    </row>
    <row r="10382" spans="2:73" x14ac:dyDescent="0.25">
      <c r="B10382" s="11"/>
      <c r="O10382" s="11"/>
      <c r="P10382" s="11"/>
      <c r="U10382" s="11"/>
      <c r="BM10382"/>
      <c r="BN10382"/>
      <c r="BO10382"/>
      <c r="BP10382"/>
      <c r="BQ10382"/>
      <c r="BR10382"/>
      <c r="BS10382"/>
      <c r="BT10382"/>
      <c r="BU10382"/>
    </row>
    <row r="10383" spans="2:73" x14ac:dyDescent="0.25">
      <c r="B10383" s="11"/>
      <c r="O10383" s="11"/>
      <c r="P10383" s="11"/>
      <c r="Q10383" s="11"/>
      <c r="U10383" s="11"/>
      <c r="BM10383"/>
      <c r="BN10383"/>
      <c r="BO10383"/>
      <c r="BP10383"/>
      <c r="BQ10383"/>
      <c r="BR10383"/>
      <c r="BS10383"/>
      <c r="BT10383"/>
      <c r="BU10383"/>
    </row>
    <row r="10384" spans="2:73" x14ac:dyDescent="0.25">
      <c r="B10384" s="11"/>
      <c r="O10384" s="11"/>
      <c r="P10384" s="11"/>
      <c r="Q10384" s="11"/>
      <c r="U10384" s="11"/>
      <c r="BM10384"/>
      <c r="BN10384"/>
      <c r="BO10384"/>
      <c r="BP10384"/>
      <c r="BQ10384"/>
      <c r="BR10384"/>
      <c r="BS10384"/>
      <c r="BT10384"/>
      <c r="BU10384"/>
    </row>
    <row r="10385" spans="2:73" x14ac:dyDescent="0.25">
      <c r="B10385" s="11"/>
      <c r="O10385" s="11"/>
      <c r="P10385" s="11"/>
      <c r="U10385" s="11"/>
      <c r="BM10385"/>
      <c r="BN10385"/>
      <c r="BO10385"/>
      <c r="BP10385"/>
      <c r="BQ10385"/>
      <c r="BR10385"/>
      <c r="BS10385"/>
      <c r="BT10385"/>
      <c r="BU10385"/>
    </row>
    <row r="10386" spans="2:73" x14ac:dyDescent="0.25">
      <c r="B10386" s="11"/>
      <c r="O10386" s="11"/>
      <c r="P10386" s="11"/>
      <c r="U10386" s="11"/>
      <c r="BM10386"/>
      <c r="BN10386"/>
      <c r="BO10386"/>
      <c r="BP10386"/>
      <c r="BQ10386"/>
      <c r="BR10386"/>
      <c r="BS10386"/>
      <c r="BT10386"/>
      <c r="BU10386"/>
    </row>
    <row r="10387" spans="2:73" x14ac:dyDescent="0.25">
      <c r="B10387" s="11"/>
      <c r="O10387" s="11"/>
      <c r="P10387" s="11"/>
      <c r="Q10387" s="11"/>
      <c r="U10387" s="11"/>
      <c r="BM10387"/>
      <c r="BN10387"/>
      <c r="BO10387"/>
      <c r="BP10387"/>
      <c r="BQ10387"/>
      <c r="BR10387"/>
      <c r="BS10387"/>
      <c r="BT10387"/>
      <c r="BU10387"/>
    </row>
    <row r="10388" spans="2:73" x14ac:dyDescent="0.25">
      <c r="B10388" s="11"/>
      <c r="O10388" s="11"/>
      <c r="P10388" s="11"/>
      <c r="Q10388" s="11"/>
      <c r="U10388" s="11"/>
      <c r="BM10388"/>
      <c r="BN10388"/>
      <c r="BO10388"/>
      <c r="BP10388"/>
      <c r="BQ10388"/>
      <c r="BR10388"/>
      <c r="BS10388"/>
      <c r="BT10388"/>
      <c r="BU10388"/>
    </row>
    <row r="10389" spans="2:73" x14ac:dyDescent="0.25">
      <c r="B10389" s="11"/>
      <c r="O10389" s="11"/>
      <c r="P10389" s="11"/>
      <c r="Q10389" s="11"/>
      <c r="U10389" s="11"/>
      <c r="BM10389"/>
      <c r="BN10389"/>
      <c r="BO10389"/>
      <c r="BP10389"/>
      <c r="BQ10389"/>
      <c r="BR10389"/>
      <c r="BS10389"/>
      <c r="BT10389"/>
      <c r="BU10389"/>
    </row>
    <row r="10390" spans="2:73" x14ac:dyDescent="0.25">
      <c r="B10390" s="11"/>
      <c r="O10390" s="11"/>
      <c r="P10390" s="11"/>
      <c r="Q10390" s="11"/>
      <c r="U10390" s="11"/>
      <c r="BM10390"/>
      <c r="BN10390"/>
      <c r="BO10390"/>
      <c r="BP10390"/>
      <c r="BQ10390"/>
      <c r="BR10390"/>
      <c r="BS10390"/>
      <c r="BT10390"/>
      <c r="BU10390"/>
    </row>
    <row r="10391" spans="2:73" x14ac:dyDescent="0.25">
      <c r="B10391" s="11"/>
      <c r="O10391" s="11"/>
      <c r="P10391" s="11"/>
      <c r="U10391" s="11"/>
      <c r="BM10391"/>
      <c r="BN10391"/>
      <c r="BO10391"/>
      <c r="BP10391"/>
      <c r="BQ10391"/>
      <c r="BR10391"/>
      <c r="BS10391"/>
      <c r="BT10391"/>
      <c r="BU10391"/>
    </row>
    <row r="10392" spans="2:73" x14ac:dyDescent="0.25">
      <c r="B10392" s="11"/>
      <c r="O10392" s="11"/>
      <c r="P10392" s="11"/>
      <c r="Q10392" s="11"/>
      <c r="U10392" s="11"/>
      <c r="BM10392"/>
      <c r="BN10392"/>
      <c r="BO10392"/>
      <c r="BP10392"/>
      <c r="BQ10392"/>
      <c r="BR10392"/>
      <c r="BS10392"/>
      <c r="BT10392"/>
      <c r="BU10392"/>
    </row>
    <row r="10393" spans="2:73" x14ac:dyDescent="0.25">
      <c r="B10393" s="11"/>
      <c r="O10393" s="11"/>
      <c r="P10393" s="11"/>
      <c r="Q10393" s="11"/>
      <c r="U10393" s="11"/>
      <c r="BM10393"/>
      <c r="BN10393"/>
      <c r="BO10393"/>
      <c r="BP10393"/>
      <c r="BQ10393"/>
      <c r="BR10393"/>
      <c r="BS10393"/>
      <c r="BT10393"/>
      <c r="BU10393"/>
    </row>
    <row r="10394" spans="2:73" x14ac:dyDescent="0.25">
      <c r="B10394" s="11"/>
      <c r="O10394" s="11"/>
      <c r="P10394" s="11"/>
      <c r="Q10394" s="11"/>
      <c r="U10394" s="11"/>
      <c r="BM10394"/>
      <c r="BN10394"/>
      <c r="BO10394"/>
      <c r="BP10394"/>
      <c r="BQ10394"/>
      <c r="BR10394"/>
      <c r="BS10394"/>
      <c r="BT10394"/>
      <c r="BU10394"/>
    </row>
    <row r="10395" spans="2:73" x14ac:dyDescent="0.25">
      <c r="B10395" s="11"/>
      <c r="O10395" s="11"/>
      <c r="P10395" s="11"/>
      <c r="Q10395" s="11"/>
      <c r="U10395" s="11"/>
      <c r="BM10395"/>
      <c r="BN10395"/>
      <c r="BO10395"/>
      <c r="BP10395"/>
      <c r="BQ10395"/>
      <c r="BR10395"/>
      <c r="BS10395"/>
      <c r="BT10395"/>
      <c r="BU10395"/>
    </row>
    <row r="10396" spans="2:73" x14ac:dyDescent="0.25">
      <c r="B10396" s="11"/>
      <c r="O10396" s="11"/>
      <c r="P10396" s="11"/>
      <c r="U10396" s="11"/>
      <c r="BM10396"/>
      <c r="BN10396"/>
      <c r="BO10396"/>
      <c r="BP10396"/>
      <c r="BQ10396"/>
      <c r="BR10396"/>
      <c r="BS10396"/>
      <c r="BT10396"/>
      <c r="BU10396"/>
    </row>
    <row r="10397" spans="2:73" x14ac:dyDescent="0.25">
      <c r="B10397" s="11"/>
      <c r="O10397" s="11"/>
      <c r="P10397" s="11"/>
      <c r="Q10397" s="11"/>
      <c r="U10397" s="11"/>
      <c r="BM10397"/>
      <c r="BN10397"/>
      <c r="BO10397"/>
      <c r="BP10397"/>
      <c r="BQ10397"/>
      <c r="BR10397"/>
      <c r="BS10397"/>
      <c r="BT10397"/>
      <c r="BU10397"/>
    </row>
    <row r="10398" spans="2:73" x14ac:dyDescent="0.25">
      <c r="B10398" s="11"/>
      <c r="O10398" s="11"/>
      <c r="P10398" s="11"/>
      <c r="Q10398" s="11"/>
      <c r="U10398" s="11"/>
      <c r="BM10398"/>
      <c r="BN10398"/>
      <c r="BO10398"/>
      <c r="BP10398"/>
      <c r="BQ10398"/>
      <c r="BR10398"/>
      <c r="BS10398"/>
      <c r="BT10398"/>
      <c r="BU10398"/>
    </row>
    <row r="10399" spans="2:73" x14ac:dyDescent="0.25">
      <c r="B10399" s="11"/>
      <c r="O10399" s="11"/>
      <c r="P10399" s="11"/>
      <c r="Q10399" s="11"/>
      <c r="U10399" s="11"/>
      <c r="BM10399"/>
      <c r="BN10399"/>
      <c r="BO10399"/>
      <c r="BP10399"/>
      <c r="BQ10399"/>
      <c r="BR10399"/>
      <c r="BS10399"/>
      <c r="BT10399"/>
      <c r="BU10399"/>
    </row>
    <row r="10400" spans="2:73" x14ac:dyDescent="0.25">
      <c r="B10400" s="11"/>
      <c r="O10400" s="11"/>
      <c r="P10400" s="11"/>
      <c r="Q10400" s="11"/>
      <c r="U10400" s="11"/>
      <c r="BM10400"/>
      <c r="BN10400"/>
      <c r="BO10400"/>
      <c r="BP10400"/>
      <c r="BQ10400"/>
      <c r="BR10400"/>
      <c r="BS10400"/>
      <c r="BT10400"/>
      <c r="BU10400"/>
    </row>
    <row r="10401" spans="2:73" x14ac:dyDescent="0.25">
      <c r="B10401" s="11"/>
      <c r="F10401" s="11"/>
      <c r="O10401" s="11"/>
      <c r="P10401" s="11"/>
      <c r="Q10401" s="11"/>
      <c r="U10401" s="11"/>
      <c r="BM10401"/>
      <c r="BN10401"/>
      <c r="BO10401"/>
      <c r="BP10401"/>
      <c r="BQ10401"/>
      <c r="BR10401"/>
      <c r="BS10401"/>
      <c r="BT10401"/>
      <c r="BU10401"/>
    </row>
    <row r="10402" spans="2:73" x14ac:dyDescent="0.25">
      <c r="B10402" s="11"/>
      <c r="O10402" s="11"/>
      <c r="P10402" s="11"/>
      <c r="U10402" s="11"/>
      <c r="BM10402"/>
      <c r="BN10402"/>
      <c r="BO10402"/>
      <c r="BP10402"/>
      <c r="BQ10402"/>
      <c r="BR10402"/>
      <c r="BS10402"/>
      <c r="BT10402"/>
      <c r="BU10402"/>
    </row>
    <row r="10403" spans="2:73" x14ac:dyDescent="0.25">
      <c r="B10403" s="11"/>
      <c r="O10403" s="11"/>
      <c r="P10403" s="11"/>
      <c r="Q10403" s="11"/>
      <c r="U10403" s="11"/>
      <c r="BM10403"/>
      <c r="BN10403"/>
      <c r="BO10403"/>
      <c r="BP10403"/>
      <c r="BQ10403"/>
      <c r="BR10403"/>
      <c r="BS10403"/>
      <c r="BT10403"/>
      <c r="BU10403"/>
    </row>
    <row r="10404" spans="2:73" x14ac:dyDescent="0.25">
      <c r="B10404" s="11"/>
      <c r="O10404" s="11"/>
      <c r="P10404" s="11"/>
      <c r="U10404" s="11"/>
      <c r="BM10404"/>
      <c r="BN10404"/>
      <c r="BO10404"/>
      <c r="BP10404"/>
      <c r="BQ10404"/>
      <c r="BR10404"/>
      <c r="BS10404"/>
      <c r="BT10404"/>
      <c r="BU10404"/>
    </row>
    <row r="10405" spans="2:73" x14ac:dyDescent="0.25">
      <c r="B10405" s="11"/>
      <c r="O10405" s="11"/>
      <c r="P10405" s="11"/>
      <c r="U10405" s="11"/>
      <c r="BM10405"/>
      <c r="BN10405"/>
      <c r="BO10405"/>
      <c r="BP10405"/>
      <c r="BQ10405"/>
      <c r="BR10405"/>
      <c r="BS10405"/>
      <c r="BT10405"/>
      <c r="BU10405"/>
    </row>
    <row r="10406" spans="2:73" x14ac:dyDescent="0.25">
      <c r="B10406" s="11"/>
      <c r="O10406" s="11"/>
      <c r="P10406" s="11"/>
      <c r="Q10406" s="11"/>
      <c r="U10406" s="11"/>
      <c r="BM10406"/>
      <c r="BN10406"/>
      <c r="BO10406"/>
      <c r="BP10406"/>
      <c r="BQ10406"/>
      <c r="BR10406"/>
      <c r="BS10406"/>
      <c r="BT10406"/>
      <c r="BU10406"/>
    </row>
    <row r="10407" spans="2:73" x14ac:dyDescent="0.25">
      <c r="B10407" s="11"/>
      <c r="O10407" s="11"/>
      <c r="P10407" s="11"/>
      <c r="U10407" s="11"/>
      <c r="BM10407"/>
      <c r="BN10407"/>
      <c r="BO10407"/>
      <c r="BP10407"/>
      <c r="BQ10407"/>
      <c r="BR10407"/>
      <c r="BS10407"/>
      <c r="BT10407"/>
      <c r="BU10407"/>
    </row>
    <row r="10408" spans="2:73" x14ac:dyDescent="0.25">
      <c r="B10408" s="11"/>
      <c r="O10408" s="11"/>
      <c r="P10408" s="11"/>
      <c r="Q10408" s="11"/>
      <c r="U10408" s="11"/>
      <c r="BM10408"/>
      <c r="BN10408"/>
      <c r="BO10408"/>
      <c r="BP10408"/>
      <c r="BQ10408"/>
      <c r="BR10408"/>
      <c r="BS10408"/>
      <c r="BT10408"/>
      <c r="BU10408"/>
    </row>
    <row r="10409" spans="2:73" x14ac:dyDescent="0.25">
      <c r="B10409" s="11"/>
      <c r="O10409" s="11"/>
      <c r="P10409" s="11"/>
      <c r="Q10409" s="11"/>
      <c r="U10409" s="11"/>
      <c r="BM10409"/>
      <c r="BN10409"/>
      <c r="BO10409"/>
      <c r="BP10409"/>
      <c r="BQ10409"/>
      <c r="BR10409"/>
      <c r="BS10409"/>
      <c r="BT10409"/>
      <c r="BU10409"/>
    </row>
    <row r="10410" spans="2:73" x14ac:dyDescent="0.25">
      <c r="B10410" s="11"/>
      <c r="O10410" s="11"/>
      <c r="P10410" s="11"/>
      <c r="U10410" s="11"/>
      <c r="BM10410"/>
      <c r="BN10410"/>
      <c r="BO10410"/>
      <c r="BP10410"/>
      <c r="BQ10410"/>
      <c r="BR10410"/>
      <c r="BS10410"/>
      <c r="BT10410"/>
      <c r="BU10410"/>
    </row>
    <row r="10411" spans="2:73" x14ac:dyDescent="0.25">
      <c r="B10411" s="11"/>
      <c r="O10411" s="11"/>
      <c r="P10411" s="11"/>
      <c r="Q10411" s="11"/>
      <c r="U10411" s="11"/>
      <c r="BM10411"/>
      <c r="BN10411"/>
      <c r="BO10411"/>
      <c r="BP10411"/>
      <c r="BQ10411"/>
      <c r="BR10411"/>
      <c r="BS10411"/>
      <c r="BT10411"/>
      <c r="BU10411"/>
    </row>
    <row r="10412" spans="2:73" x14ac:dyDescent="0.25">
      <c r="B10412" s="11"/>
      <c r="O10412" s="11"/>
      <c r="P10412" s="11"/>
      <c r="U10412" s="11"/>
      <c r="BM10412"/>
      <c r="BN10412"/>
      <c r="BO10412"/>
      <c r="BP10412"/>
      <c r="BQ10412"/>
      <c r="BR10412"/>
      <c r="BS10412"/>
      <c r="BT10412"/>
      <c r="BU10412"/>
    </row>
    <row r="10413" spans="2:73" x14ac:dyDescent="0.25">
      <c r="B10413" s="11"/>
      <c r="O10413" s="11"/>
      <c r="P10413" s="11"/>
      <c r="Q10413" s="11"/>
      <c r="U10413" s="11"/>
      <c r="BM10413"/>
      <c r="BN10413"/>
      <c r="BO10413"/>
      <c r="BP10413"/>
      <c r="BQ10413"/>
      <c r="BR10413"/>
      <c r="BS10413"/>
      <c r="BT10413"/>
      <c r="BU10413"/>
    </row>
    <row r="10414" spans="2:73" x14ac:dyDescent="0.25">
      <c r="B10414" s="11"/>
      <c r="O10414" s="11"/>
      <c r="P10414" s="11"/>
      <c r="U10414" s="11"/>
      <c r="BM10414"/>
      <c r="BN10414"/>
      <c r="BO10414"/>
      <c r="BP10414"/>
      <c r="BQ10414"/>
      <c r="BR10414"/>
      <c r="BS10414"/>
      <c r="BT10414"/>
      <c r="BU10414"/>
    </row>
    <row r="10415" spans="2:73" x14ac:dyDescent="0.25">
      <c r="B10415" s="11"/>
      <c r="O10415" s="11"/>
      <c r="P10415" s="11"/>
      <c r="U10415" s="11"/>
      <c r="BM10415"/>
      <c r="BN10415"/>
      <c r="BO10415"/>
      <c r="BP10415"/>
      <c r="BQ10415"/>
      <c r="BR10415"/>
      <c r="BS10415"/>
      <c r="BT10415"/>
      <c r="BU10415"/>
    </row>
    <row r="10416" spans="2:73" x14ac:dyDescent="0.25">
      <c r="B10416" s="11"/>
      <c r="O10416" s="11"/>
      <c r="P10416" s="11"/>
      <c r="U10416" s="11"/>
      <c r="BM10416"/>
      <c r="BN10416"/>
      <c r="BO10416"/>
      <c r="BP10416"/>
      <c r="BQ10416"/>
      <c r="BR10416"/>
      <c r="BS10416"/>
      <c r="BT10416"/>
      <c r="BU10416"/>
    </row>
    <row r="10417" spans="2:73" x14ac:dyDescent="0.25">
      <c r="B10417" s="11"/>
      <c r="O10417" s="11"/>
      <c r="P10417" s="11"/>
      <c r="U10417" s="11"/>
      <c r="BM10417"/>
      <c r="BN10417"/>
      <c r="BO10417"/>
      <c r="BP10417"/>
      <c r="BQ10417"/>
      <c r="BR10417"/>
      <c r="BS10417"/>
      <c r="BT10417"/>
      <c r="BU10417"/>
    </row>
    <row r="10418" spans="2:73" x14ac:dyDescent="0.25">
      <c r="B10418" s="11"/>
      <c r="O10418" s="11"/>
      <c r="P10418" s="11"/>
      <c r="Q10418" s="11"/>
      <c r="U10418" s="11"/>
      <c r="BM10418"/>
      <c r="BN10418"/>
      <c r="BO10418"/>
      <c r="BP10418"/>
      <c r="BQ10418"/>
      <c r="BR10418"/>
      <c r="BS10418"/>
      <c r="BT10418"/>
      <c r="BU10418"/>
    </row>
    <row r="10419" spans="2:73" x14ac:dyDescent="0.25">
      <c r="B10419" s="11"/>
      <c r="O10419" s="11"/>
      <c r="P10419" s="11"/>
      <c r="Q10419" s="11"/>
      <c r="U10419" s="11"/>
      <c r="BM10419"/>
      <c r="BN10419"/>
      <c r="BO10419"/>
      <c r="BP10419"/>
      <c r="BQ10419"/>
      <c r="BR10419"/>
      <c r="BS10419"/>
      <c r="BT10419"/>
      <c r="BU10419"/>
    </row>
    <row r="10420" spans="2:73" x14ac:dyDescent="0.25">
      <c r="B10420" s="11"/>
      <c r="O10420" s="11"/>
      <c r="P10420" s="11"/>
      <c r="U10420" s="11"/>
      <c r="BM10420"/>
      <c r="BN10420"/>
      <c r="BO10420"/>
      <c r="BP10420"/>
      <c r="BQ10420"/>
      <c r="BR10420"/>
      <c r="BS10420"/>
      <c r="BT10420"/>
      <c r="BU10420"/>
    </row>
    <row r="10421" spans="2:73" x14ac:dyDescent="0.25">
      <c r="B10421" s="11"/>
      <c r="O10421" s="11"/>
      <c r="P10421" s="11"/>
      <c r="Q10421" s="11"/>
      <c r="U10421" s="11"/>
      <c r="BM10421"/>
      <c r="BN10421"/>
      <c r="BO10421"/>
      <c r="BP10421"/>
      <c r="BQ10421"/>
      <c r="BR10421"/>
      <c r="BS10421"/>
      <c r="BT10421"/>
      <c r="BU10421"/>
    </row>
    <row r="10422" spans="2:73" x14ac:dyDescent="0.25">
      <c r="B10422" s="11"/>
      <c r="O10422" s="11"/>
      <c r="P10422" s="11"/>
      <c r="U10422" s="11"/>
      <c r="BM10422"/>
      <c r="BN10422"/>
      <c r="BO10422"/>
      <c r="BP10422"/>
      <c r="BQ10422"/>
      <c r="BR10422"/>
      <c r="BS10422"/>
      <c r="BT10422"/>
      <c r="BU10422"/>
    </row>
    <row r="10423" spans="2:73" x14ac:dyDescent="0.25">
      <c r="B10423" s="11"/>
      <c r="O10423" s="11"/>
      <c r="P10423" s="11"/>
      <c r="Q10423" s="11"/>
      <c r="U10423" s="11"/>
      <c r="BM10423"/>
      <c r="BN10423"/>
      <c r="BO10423"/>
      <c r="BP10423"/>
      <c r="BQ10423"/>
      <c r="BR10423"/>
      <c r="BS10423"/>
      <c r="BT10423"/>
      <c r="BU10423"/>
    </row>
    <row r="10424" spans="2:73" x14ac:dyDescent="0.25">
      <c r="B10424" s="11"/>
      <c r="O10424" s="11"/>
      <c r="P10424" s="11"/>
      <c r="U10424" s="11"/>
      <c r="BM10424"/>
      <c r="BN10424"/>
      <c r="BO10424"/>
      <c r="BP10424"/>
      <c r="BQ10424"/>
      <c r="BR10424"/>
      <c r="BS10424"/>
      <c r="BT10424"/>
      <c r="BU10424"/>
    </row>
    <row r="10425" spans="2:73" x14ac:dyDescent="0.25">
      <c r="B10425" s="11"/>
      <c r="O10425" s="11"/>
      <c r="P10425" s="11"/>
      <c r="Q10425" s="11"/>
      <c r="U10425" s="11"/>
      <c r="BM10425"/>
      <c r="BN10425"/>
      <c r="BO10425"/>
      <c r="BP10425"/>
      <c r="BQ10425"/>
      <c r="BR10425"/>
      <c r="BS10425"/>
      <c r="BT10425"/>
      <c r="BU10425"/>
    </row>
    <row r="10426" spans="2:73" x14ac:dyDescent="0.25">
      <c r="B10426" s="11"/>
      <c r="O10426" s="11"/>
      <c r="P10426" s="11"/>
      <c r="U10426" s="11"/>
      <c r="BM10426"/>
      <c r="BN10426"/>
      <c r="BO10426"/>
      <c r="BP10426"/>
      <c r="BQ10426"/>
      <c r="BR10426"/>
      <c r="BS10426"/>
      <c r="BT10426"/>
      <c r="BU10426"/>
    </row>
    <row r="10427" spans="2:73" x14ac:dyDescent="0.25">
      <c r="B10427" s="11"/>
      <c r="O10427" s="11"/>
      <c r="P10427" s="11"/>
      <c r="Q10427" s="11"/>
      <c r="U10427" s="11"/>
      <c r="BM10427"/>
      <c r="BN10427"/>
      <c r="BO10427"/>
      <c r="BP10427"/>
      <c r="BQ10427"/>
      <c r="BR10427"/>
      <c r="BS10427"/>
      <c r="BT10427"/>
      <c r="BU10427"/>
    </row>
    <row r="10428" spans="2:73" x14ac:dyDescent="0.25">
      <c r="B10428" s="11"/>
      <c r="O10428" s="11"/>
      <c r="P10428" s="11"/>
      <c r="U10428" s="11"/>
      <c r="BM10428"/>
      <c r="BN10428"/>
      <c r="BO10428"/>
      <c r="BP10428"/>
      <c r="BQ10428"/>
      <c r="BR10428"/>
      <c r="BS10428"/>
      <c r="BT10428"/>
      <c r="BU10428"/>
    </row>
    <row r="10429" spans="2:73" x14ac:dyDescent="0.25">
      <c r="B10429" s="11"/>
      <c r="O10429" s="11"/>
      <c r="P10429" s="11"/>
      <c r="Q10429" s="11"/>
      <c r="U10429" s="11"/>
      <c r="BM10429"/>
      <c r="BN10429"/>
      <c r="BO10429"/>
      <c r="BP10429"/>
      <c r="BQ10429"/>
      <c r="BR10429"/>
      <c r="BS10429"/>
      <c r="BT10429"/>
      <c r="BU10429"/>
    </row>
    <row r="10430" spans="2:73" x14ac:dyDescent="0.25">
      <c r="B10430" s="11"/>
      <c r="O10430" s="11"/>
      <c r="P10430" s="11"/>
      <c r="Q10430" s="11"/>
      <c r="U10430" s="11"/>
      <c r="BM10430"/>
      <c r="BN10430"/>
      <c r="BO10430"/>
      <c r="BP10430"/>
      <c r="BQ10430"/>
      <c r="BR10430"/>
      <c r="BS10430"/>
      <c r="BT10430"/>
      <c r="BU10430"/>
    </row>
    <row r="10431" spans="2:73" x14ac:dyDescent="0.25">
      <c r="B10431" s="11"/>
      <c r="O10431" s="11"/>
      <c r="P10431" s="11"/>
      <c r="U10431" s="11"/>
      <c r="BM10431"/>
      <c r="BN10431"/>
      <c r="BO10431"/>
      <c r="BP10431"/>
      <c r="BQ10431"/>
      <c r="BR10431"/>
      <c r="BS10431"/>
      <c r="BT10431"/>
      <c r="BU10431"/>
    </row>
    <row r="10432" spans="2:73" x14ac:dyDescent="0.25">
      <c r="B10432" s="11"/>
      <c r="O10432" s="11"/>
      <c r="P10432" s="11"/>
      <c r="Q10432" s="11"/>
      <c r="U10432" s="11"/>
      <c r="BM10432"/>
      <c r="BN10432"/>
      <c r="BO10432"/>
      <c r="BP10432"/>
      <c r="BQ10432"/>
      <c r="BR10432"/>
      <c r="BS10432"/>
      <c r="BT10432"/>
      <c r="BU10432"/>
    </row>
    <row r="10433" spans="2:73" x14ac:dyDescent="0.25">
      <c r="B10433" s="11"/>
      <c r="O10433" s="11"/>
      <c r="P10433" s="11"/>
      <c r="Q10433" s="11"/>
      <c r="U10433" s="11"/>
      <c r="BM10433"/>
      <c r="BN10433"/>
      <c r="BO10433"/>
      <c r="BP10433"/>
      <c r="BQ10433"/>
      <c r="BR10433"/>
      <c r="BS10433"/>
      <c r="BT10433"/>
      <c r="BU10433"/>
    </row>
    <row r="10434" spans="2:73" x14ac:dyDescent="0.25">
      <c r="B10434" s="11"/>
      <c r="O10434" s="11"/>
      <c r="P10434" s="11"/>
      <c r="U10434" s="11"/>
      <c r="BM10434"/>
      <c r="BN10434"/>
      <c r="BO10434"/>
      <c r="BP10434"/>
      <c r="BQ10434"/>
      <c r="BR10434"/>
      <c r="BS10434"/>
      <c r="BT10434"/>
      <c r="BU10434"/>
    </row>
    <row r="10435" spans="2:73" x14ac:dyDescent="0.25">
      <c r="B10435" s="11"/>
      <c r="O10435" s="11"/>
      <c r="P10435" s="11"/>
      <c r="Q10435" s="11"/>
      <c r="U10435" s="11"/>
      <c r="BM10435"/>
      <c r="BN10435"/>
      <c r="BO10435"/>
      <c r="BP10435"/>
      <c r="BQ10435"/>
      <c r="BR10435"/>
      <c r="BS10435"/>
      <c r="BT10435"/>
      <c r="BU10435"/>
    </row>
    <row r="10436" spans="2:73" x14ac:dyDescent="0.25">
      <c r="B10436" s="11"/>
      <c r="O10436" s="11"/>
      <c r="P10436" s="11"/>
      <c r="Q10436" s="11"/>
      <c r="U10436" s="11"/>
      <c r="BM10436"/>
      <c r="BN10436"/>
      <c r="BO10436"/>
      <c r="BP10436"/>
      <c r="BQ10436"/>
      <c r="BR10436"/>
      <c r="BS10436"/>
      <c r="BT10436"/>
      <c r="BU10436"/>
    </row>
    <row r="10437" spans="2:73" x14ac:dyDescent="0.25">
      <c r="B10437" s="11"/>
      <c r="O10437" s="11"/>
      <c r="P10437" s="11"/>
      <c r="U10437" s="11"/>
      <c r="BM10437"/>
      <c r="BN10437"/>
      <c r="BO10437"/>
      <c r="BP10437"/>
      <c r="BQ10437"/>
      <c r="BR10437"/>
      <c r="BS10437"/>
      <c r="BT10437"/>
      <c r="BU10437"/>
    </row>
    <row r="10438" spans="2:73" x14ac:dyDescent="0.25">
      <c r="B10438" s="11"/>
      <c r="O10438" s="11"/>
      <c r="P10438" s="11"/>
      <c r="Q10438" s="11"/>
      <c r="U10438" s="11"/>
      <c r="BM10438"/>
      <c r="BN10438"/>
      <c r="BO10438"/>
      <c r="BP10438"/>
      <c r="BQ10438"/>
      <c r="BR10438"/>
      <c r="BS10438"/>
      <c r="BT10438"/>
      <c r="BU10438"/>
    </row>
    <row r="10439" spans="2:73" x14ac:dyDescent="0.25">
      <c r="B10439" s="11"/>
      <c r="O10439" s="11"/>
      <c r="P10439" s="11"/>
      <c r="U10439" s="11"/>
      <c r="BM10439"/>
      <c r="BN10439"/>
      <c r="BO10439"/>
      <c r="BP10439"/>
      <c r="BQ10439"/>
      <c r="BR10439"/>
      <c r="BS10439"/>
      <c r="BT10439"/>
      <c r="BU10439"/>
    </row>
    <row r="10440" spans="2:73" x14ac:dyDescent="0.25">
      <c r="B10440" s="11"/>
      <c r="O10440" s="11"/>
      <c r="P10440" s="11"/>
      <c r="Q10440" s="11"/>
      <c r="U10440" s="11"/>
      <c r="BM10440"/>
      <c r="BN10440"/>
      <c r="BO10440"/>
      <c r="BP10440"/>
      <c r="BQ10440"/>
      <c r="BR10440"/>
      <c r="BS10440"/>
      <c r="BT10440"/>
      <c r="BU10440"/>
    </row>
    <row r="10441" spans="2:73" x14ac:dyDescent="0.25">
      <c r="B10441" s="11"/>
      <c r="O10441" s="11"/>
      <c r="P10441" s="11"/>
      <c r="Q10441" s="11"/>
      <c r="U10441" s="11"/>
      <c r="BM10441"/>
      <c r="BN10441"/>
      <c r="BO10441"/>
      <c r="BP10441"/>
      <c r="BQ10441"/>
      <c r="BR10441"/>
      <c r="BS10441"/>
      <c r="BT10441"/>
      <c r="BU10441"/>
    </row>
    <row r="10442" spans="2:73" x14ac:dyDescent="0.25">
      <c r="B10442" s="11"/>
      <c r="O10442" s="11"/>
      <c r="P10442" s="11"/>
      <c r="Q10442" s="11"/>
      <c r="U10442" s="11"/>
      <c r="BM10442"/>
      <c r="BN10442"/>
      <c r="BO10442"/>
      <c r="BP10442"/>
      <c r="BQ10442"/>
      <c r="BR10442"/>
      <c r="BS10442"/>
      <c r="BT10442"/>
      <c r="BU10442"/>
    </row>
    <row r="10443" spans="2:73" x14ac:dyDescent="0.25">
      <c r="B10443" s="11"/>
      <c r="O10443" s="11"/>
      <c r="P10443" s="11"/>
      <c r="U10443" s="11"/>
      <c r="BM10443"/>
      <c r="BN10443"/>
      <c r="BO10443"/>
      <c r="BP10443"/>
      <c r="BQ10443"/>
      <c r="BR10443"/>
      <c r="BS10443"/>
      <c r="BT10443"/>
      <c r="BU10443"/>
    </row>
    <row r="10444" spans="2:73" x14ac:dyDescent="0.25">
      <c r="B10444" s="11"/>
      <c r="O10444" s="11"/>
      <c r="P10444" s="11"/>
      <c r="Q10444" s="11"/>
      <c r="U10444" s="11"/>
      <c r="BM10444"/>
      <c r="BN10444"/>
      <c r="BO10444"/>
      <c r="BP10444"/>
      <c r="BQ10444"/>
      <c r="BR10444"/>
      <c r="BS10444"/>
      <c r="BT10444"/>
      <c r="BU10444"/>
    </row>
    <row r="10445" spans="2:73" x14ac:dyDescent="0.25">
      <c r="B10445" s="11"/>
      <c r="O10445" s="11"/>
      <c r="P10445" s="11"/>
      <c r="U10445" s="11"/>
      <c r="BM10445"/>
      <c r="BN10445"/>
      <c r="BO10445"/>
      <c r="BP10445"/>
      <c r="BQ10445"/>
      <c r="BR10445"/>
      <c r="BS10445"/>
      <c r="BT10445"/>
      <c r="BU10445"/>
    </row>
    <row r="10446" spans="2:73" x14ac:dyDescent="0.25">
      <c r="B10446" s="11"/>
      <c r="O10446" s="11"/>
      <c r="P10446" s="11"/>
      <c r="U10446" s="11"/>
      <c r="BM10446"/>
      <c r="BN10446"/>
      <c r="BO10446"/>
      <c r="BP10446"/>
      <c r="BQ10446"/>
      <c r="BR10446"/>
      <c r="BS10446"/>
      <c r="BT10446"/>
      <c r="BU10446"/>
    </row>
    <row r="10447" spans="2:73" x14ac:dyDescent="0.25">
      <c r="B10447" s="11"/>
      <c r="O10447" s="11"/>
      <c r="P10447" s="11"/>
      <c r="Q10447" s="11"/>
      <c r="U10447" s="11"/>
      <c r="BM10447"/>
      <c r="BN10447"/>
      <c r="BO10447"/>
      <c r="BP10447"/>
      <c r="BQ10447"/>
      <c r="BR10447"/>
      <c r="BS10447"/>
      <c r="BT10447"/>
      <c r="BU10447"/>
    </row>
    <row r="10448" spans="2:73" x14ac:dyDescent="0.25">
      <c r="B10448" s="11"/>
      <c r="O10448" s="11"/>
      <c r="P10448" s="11"/>
      <c r="U10448" s="11"/>
      <c r="BM10448"/>
      <c r="BN10448"/>
      <c r="BO10448"/>
      <c r="BP10448"/>
      <c r="BQ10448"/>
      <c r="BR10448"/>
      <c r="BS10448"/>
      <c r="BT10448"/>
      <c r="BU10448"/>
    </row>
    <row r="10449" spans="2:73" x14ac:dyDescent="0.25">
      <c r="B10449" s="11"/>
      <c r="O10449" s="11"/>
      <c r="P10449" s="11"/>
      <c r="Q10449" s="11"/>
      <c r="U10449" s="11"/>
      <c r="BM10449"/>
      <c r="BN10449"/>
      <c r="BO10449"/>
      <c r="BP10449"/>
      <c r="BQ10449"/>
      <c r="BR10449"/>
      <c r="BS10449"/>
      <c r="BT10449"/>
      <c r="BU10449"/>
    </row>
    <row r="10450" spans="2:73" x14ac:dyDescent="0.25">
      <c r="B10450" s="11"/>
      <c r="O10450" s="11"/>
      <c r="P10450" s="11"/>
      <c r="Q10450" s="11"/>
      <c r="U10450" s="11"/>
      <c r="BM10450"/>
      <c r="BN10450"/>
      <c r="BO10450"/>
      <c r="BP10450"/>
      <c r="BQ10450"/>
      <c r="BR10450"/>
      <c r="BS10450"/>
      <c r="BT10450"/>
      <c r="BU10450"/>
    </row>
    <row r="10451" spans="2:73" x14ac:dyDescent="0.25">
      <c r="B10451" s="11"/>
      <c r="O10451" s="11"/>
      <c r="P10451" s="11"/>
      <c r="U10451" s="11"/>
      <c r="BM10451"/>
      <c r="BN10451"/>
      <c r="BO10451"/>
      <c r="BP10451"/>
      <c r="BQ10451"/>
      <c r="BR10451"/>
      <c r="BS10451"/>
      <c r="BT10451"/>
      <c r="BU10451"/>
    </row>
    <row r="10452" spans="2:73" x14ac:dyDescent="0.25">
      <c r="B10452" s="11"/>
      <c r="O10452" s="11"/>
      <c r="P10452" s="11"/>
      <c r="U10452" s="11"/>
      <c r="BM10452"/>
      <c r="BN10452"/>
      <c r="BO10452"/>
      <c r="BP10452"/>
      <c r="BQ10452"/>
      <c r="BR10452"/>
      <c r="BS10452"/>
      <c r="BT10452"/>
      <c r="BU10452"/>
    </row>
    <row r="10453" spans="2:73" x14ac:dyDescent="0.25">
      <c r="B10453" s="11"/>
      <c r="O10453" s="11"/>
      <c r="P10453" s="11"/>
      <c r="Q10453" s="11"/>
      <c r="U10453" s="11"/>
      <c r="BM10453"/>
      <c r="BN10453"/>
      <c r="BO10453"/>
      <c r="BP10453"/>
      <c r="BQ10453"/>
      <c r="BR10453"/>
      <c r="BS10453"/>
      <c r="BT10453"/>
      <c r="BU10453"/>
    </row>
    <row r="10454" spans="2:73" x14ac:dyDescent="0.25">
      <c r="B10454" s="11"/>
      <c r="O10454" s="11"/>
      <c r="P10454" s="11"/>
      <c r="U10454" s="11"/>
      <c r="BM10454"/>
      <c r="BN10454"/>
      <c r="BO10454"/>
      <c r="BP10454"/>
      <c r="BQ10454"/>
      <c r="BR10454"/>
      <c r="BS10454"/>
      <c r="BT10454"/>
      <c r="BU10454"/>
    </row>
    <row r="10455" spans="2:73" x14ac:dyDescent="0.25">
      <c r="B10455" s="11"/>
      <c r="O10455" s="11"/>
      <c r="P10455" s="11"/>
      <c r="Q10455" s="11"/>
      <c r="U10455" s="11"/>
      <c r="BM10455"/>
      <c r="BN10455"/>
      <c r="BO10455"/>
      <c r="BP10455"/>
      <c r="BQ10455"/>
      <c r="BR10455"/>
      <c r="BS10455"/>
      <c r="BT10455"/>
      <c r="BU10455"/>
    </row>
    <row r="10456" spans="2:73" x14ac:dyDescent="0.25">
      <c r="B10456" s="11"/>
      <c r="O10456" s="11"/>
      <c r="P10456" s="11"/>
      <c r="Q10456" s="11"/>
      <c r="U10456" s="11"/>
      <c r="BM10456"/>
      <c r="BN10456"/>
      <c r="BO10456"/>
      <c r="BP10456"/>
      <c r="BQ10456"/>
      <c r="BR10456"/>
      <c r="BS10456"/>
      <c r="BT10456"/>
      <c r="BU10456"/>
    </row>
    <row r="10457" spans="2:73" x14ac:dyDescent="0.25">
      <c r="B10457" s="11"/>
      <c r="O10457" s="11"/>
      <c r="P10457" s="11"/>
      <c r="Q10457" s="11"/>
      <c r="U10457" s="11"/>
      <c r="BM10457"/>
      <c r="BN10457"/>
      <c r="BO10457"/>
      <c r="BP10457"/>
      <c r="BQ10457"/>
      <c r="BR10457"/>
      <c r="BS10457"/>
      <c r="BT10457"/>
      <c r="BU10457"/>
    </row>
    <row r="10458" spans="2:73" x14ac:dyDescent="0.25">
      <c r="B10458" s="11"/>
      <c r="O10458" s="11"/>
      <c r="P10458" s="11"/>
      <c r="Q10458" s="11"/>
      <c r="U10458" s="11"/>
      <c r="BM10458"/>
      <c r="BN10458"/>
      <c r="BO10458"/>
      <c r="BP10458"/>
      <c r="BQ10458"/>
      <c r="BR10458"/>
      <c r="BS10458"/>
      <c r="BT10458"/>
      <c r="BU10458"/>
    </row>
    <row r="10459" spans="2:73" x14ac:dyDescent="0.25">
      <c r="B10459" s="11"/>
      <c r="O10459" s="11"/>
      <c r="P10459" s="11"/>
      <c r="Q10459" s="11"/>
      <c r="U10459" s="11"/>
      <c r="BM10459"/>
      <c r="BN10459"/>
      <c r="BO10459"/>
      <c r="BP10459"/>
      <c r="BQ10459"/>
      <c r="BR10459"/>
      <c r="BS10459"/>
      <c r="BT10459"/>
      <c r="BU10459"/>
    </row>
    <row r="10460" spans="2:73" x14ac:dyDescent="0.25">
      <c r="B10460" s="11"/>
      <c r="O10460" s="11"/>
      <c r="P10460" s="11"/>
      <c r="Q10460" s="11"/>
      <c r="U10460" s="11"/>
      <c r="BM10460"/>
      <c r="BN10460"/>
      <c r="BO10460"/>
      <c r="BP10460"/>
      <c r="BQ10460"/>
      <c r="BR10460"/>
      <c r="BS10460"/>
      <c r="BT10460"/>
      <c r="BU10460"/>
    </row>
    <row r="10461" spans="2:73" x14ac:dyDescent="0.25">
      <c r="B10461" s="11"/>
      <c r="O10461" s="11"/>
      <c r="P10461" s="11"/>
      <c r="U10461" s="11"/>
      <c r="BM10461"/>
      <c r="BN10461"/>
      <c r="BO10461"/>
      <c r="BP10461"/>
      <c r="BQ10461"/>
      <c r="BR10461"/>
      <c r="BS10461"/>
      <c r="BT10461"/>
      <c r="BU10461"/>
    </row>
    <row r="10462" spans="2:73" x14ac:dyDescent="0.25">
      <c r="B10462" s="11"/>
      <c r="O10462" s="11"/>
      <c r="P10462" s="11"/>
      <c r="Q10462" s="11"/>
      <c r="U10462" s="11"/>
      <c r="BM10462"/>
      <c r="BN10462"/>
      <c r="BO10462"/>
      <c r="BP10462"/>
      <c r="BQ10462"/>
      <c r="BR10462"/>
      <c r="BS10462"/>
      <c r="BT10462"/>
      <c r="BU10462"/>
    </row>
    <row r="10463" spans="2:73" x14ac:dyDescent="0.25">
      <c r="B10463" s="11"/>
      <c r="O10463" s="11"/>
      <c r="P10463" s="11"/>
      <c r="Q10463" s="11"/>
      <c r="U10463" s="11"/>
      <c r="BM10463"/>
      <c r="BN10463"/>
      <c r="BO10463"/>
      <c r="BP10463"/>
      <c r="BQ10463"/>
      <c r="BR10463"/>
      <c r="BS10463"/>
      <c r="BT10463"/>
      <c r="BU10463"/>
    </row>
    <row r="10464" spans="2:73" x14ac:dyDescent="0.25">
      <c r="B10464" s="11"/>
      <c r="O10464" s="11"/>
      <c r="P10464" s="11"/>
      <c r="U10464" s="11"/>
      <c r="BM10464"/>
      <c r="BN10464"/>
      <c r="BO10464"/>
      <c r="BP10464"/>
      <c r="BQ10464"/>
      <c r="BR10464"/>
      <c r="BS10464"/>
      <c r="BT10464"/>
      <c r="BU10464"/>
    </row>
    <row r="10465" spans="2:73" x14ac:dyDescent="0.25">
      <c r="B10465" s="11"/>
      <c r="O10465" s="11"/>
      <c r="P10465" s="11"/>
      <c r="U10465" s="11"/>
      <c r="BM10465"/>
      <c r="BN10465"/>
      <c r="BO10465"/>
      <c r="BP10465"/>
      <c r="BQ10465"/>
      <c r="BR10465"/>
      <c r="BS10465"/>
      <c r="BT10465"/>
      <c r="BU10465"/>
    </row>
    <row r="10466" spans="2:73" x14ac:dyDescent="0.25">
      <c r="B10466" s="11"/>
      <c r="O10466" s="11"/>
      <c r="P10466" s="11"/>
      <c r="Q10466" s="11"/>
      <c r="U10466" s="11"/>
      <c r="BM10466"/>
      <c r="BN10466"/>
      <c r="BO10466"/>
      <c r="BP10466"/>
      <c r="BQ10466"/>
      <c r="BR10466"/>
      <c r="BS10466"/>
      <c r="BT10466"/>
      <c r="BU10466"/>
    </row>
    <row r="10467" spans="2:73" x14ac:dyDescent="0.25">
      <c r="B10467" s="11"/>
      <c r="O10467" s="11"/>
      <c r="P10467" s="11"/>
      <c r="Q10467" s="11"/>
      <c r="U10467" s="11"/>
      <c r="BM10467"/>
      <c r="BN10467"/>
      <c r="BO10467"/>
      <c r="BP10467"/>
      <c r="BQ10467"/>
      <c r="BR10467"/>
      <c r="BS10467"/>
      <c r="BT10467"/>
      <c r="BU10467"/>
    </row>
    <row r="10468" spans="2:73" x14ac:dyDescent="0.25">
      <c r="B10468" s="11"/>
      <c r="O10468" s="11"/>
      <c r="P10468" s="11"/>
      <c r="Q10468" s="11"/>
      <c r="U10468" s="11"/>
      <c r="BM10468"/>
      <c r="BN10468"/>
      <c r="BO10468"/>
      <c r="BP10468"/>
      <c r="BQ10468"/>
      <c r="BR10468"/>
      <c r="BS10468"/>
      <c r="BT10468"/>
      <c r="BU10468"/>
    </row>
    <row r="10469" spans="2:73" x14ac:dyDescent="0.25">
      <c r="B10469" s="11"/>
      <c r="O10469" s="11"/>
      <c r="P10469" s="11"/>
      <c r="Q10469" s="11"/>
      <c r="U10469" s="11"/>
      <c r="BM10469"/>
      <c r="BN10469"/>
      <c r="BO10469"/>
      <c r="BP10469"/>
      <c r="BQ10469"/>
      <c r="BR10469"/>
      <c r="BS10469"/>
      <c r="BT10469"/>
      <c r="BU10469"/>
    </row>
    <row r="10470" spans="2:73" x14ac:dyDescent="0.25">
      <c r="B10470" s="11"/>
      <c r="O10470" s="11"/>
      <c r="P10470" s="11"/>
      <c r="Q10470" s="11"/>
      <c r="U10470" s="11"/>
      <c r="BM10470"/>
      <c r="BN10470"/>
      <c r="BO10470"/>
      <c r="BP10470"/>
      <c r="BQ10470"/>
      <c r="BR10470"/>
      <c r="BS10470"/>
      <c r="BT10470"/>
      <c r="BU10470"/>
    </row>
    <row r="10471" spans="2:73" x14ac:dyDescent="0.25">
      <c r="B10471" s="11"/>
      <c r="O10471" s="11"/>
      <c r="P10471" s="11"/>
      <c r="Q10471" s="11"/>
      <c r="U10471" s="11"/>
      <c r="BM10471"/>
      <c r="BN10471"/>
      <c r="BO10471"/>
      <c r="BP10471"/>
      <c r="BQ10471"/>
      <c r="BR10471"/>
      <c r="BS10471"/>
      <c r="BT10471"/>
      <c r="BU10471"/>
    </row>
    <row r="10472" spans="2:73" x14ac:dyDescent="0.25">
      <c r="B10472" s="11"/>
      <c r="O10472" s="11"/>
      <c r="P10472" s="11"/>
      <c r="Q10472" s="11"/>
      <c r="U10472" s="11"/>
      <c r="BM10472"/>
      <c r="BN10472"/>
      <c r="BO10472"/>
      <c r="BP10472"/>
      <c r="BQ10472"/>
      <c r="BR10472"/>
      <c r="BS10472"/>
      <c r="BT10472"/>
      <c r="BU10472"/>
    </row>
    <row r="10473" spans="2:73" x14ac:dyDescent="0.25">
      <c r="B10473" s="11"/>
      <c r="O10473" s="11"/>
      <c r="P10473" s="11"/>
      <c r="U10473" s="11"/>
      <c r="BM10473"/>
      <c r="BN10473"/>
      <c r="BO10473"/>
      <c r="BP10473"/>
      <c r="BQ10473"/>
      <c r="BR10473"/>
      <c r="BS10473"/>
      <c r="BT10473"/>
      <c r="BU10473"/>
    </row>
    <row r="10474" spans="2:73" x14ac:dyDescent="0.25">
      <c r="B10474" s="11"/>
      <c r="O10474" s="11"/>
      <c r="P10474" s="11"/>
      <c r="Q10474" s="11"/>
      <c r="U10474" s="11"/>
      <c r="BM10474"/>
      <c r="BN10474"/>
      <c r="BO10474"/>
      <c r="BP10474"/>
      <c r="BQ10474"/>
      <c r="BR10474"/>
      <c r="BS10474"/>
      <c r="BT10474"/>
      <c r="BU10474"/>
    </row>
    <row r="10475" spans="2:73" x14ac:dyDescent="0.25">
      <c r="B10475" s="11"/>
      <c r="O10475" s="11"/>
      <c r="P10475" s="11"/>
      <c r="U10475" s="11"/>
      <c r="BM10475"/>
      <c r="BN10475"/>
      <c r="BO10475"/>
      <c r="BP10475"/>
      <c r="BQ10475"/>
      <c r="BR10475"/>
      <c r="BS10475"/>
      <c r="BT10475"/>
      <c r="BU10475"/>
    </row>
    <row r="10476" spans="2:73" x14ac:dyDescent="0.25">
      <c r="B10476" s="11"/>
      <c r="O10476" s="11"/>
      <c r="P10476" s="11"/>
      <c r="Q10476" s="11"/>
      <c r="U10476" s="11"/>
      <c r="BM10476"/>
      <c r="BN10476"/>
      <c r="BO10476"/>
      <c r="BP10476"/>
      <c r="BQ10476"/>
      <c r="BR10476"/>
      <c r="BS10476"/>
      <c r="BT10476"/>
      <c r="BU10476"/>
    </row>
    <row r="10477" spans="2:73" x14ac:dyDescent="0.25">
      <c r="B10477" s="11"/>
      <c r="O10477" s="11"/>
      <c r="P10477" s="11"/>
      <c r="U10477" s="11"/>
      <c r="BM10477"/>
      <c r="BN10477"/>
      <c r="BO10477"/>
      <c r="BP10477"/>
      <c r="BQ10477"/>
      <c r="BR10477"/>
      <c r="BS10477"/>
      <c r="BT10477"/>
      <c r="BU10477"/>
    </row>
    <row r="10478" spans="2:73" x14ac:dyDescent="0.25">
      <c r="B10478" s="11"/>
      <c r="O10478" s="11"/>
      <c r="P10478" s="11"/>
      <c r="Q10478" s="11"/>
      <c r="U10478" s="11"/>
      <c r="BM10478"/>
      <c r="BN10478"/>
      <c r="BO10478"/>
      <c r="BP10478"/>
      <c r="BQ10478"/>
      <c r="BR10478"/>
      <c r="BS10478"/>
      <c r="BT10478"/>
      <c r="BU10478"/>
    </row>
    <row r="10479" spans="2:73" x14ac:dyDescent="0.25">
      <c r="B10479" s="11"/>
      <c r="O10479" s="11"/>
      <c r="P10479" s="11"/>
      <c r="Q10479" s="11"/>
      <c r="U10479" s="11"/>
      <c r="BM10479"/>
      <c r="BN10479"/>
      <c r="BO10479"/>
      <c r="BP10479"/>
      <c r="BQ10479"/>
      <c r="BR10479"/>
      <c r="BS10479"/>
      <c r="BT10479"/>
      <c r="BU10479"/>
    </row>
    <row r="10480" spans="2:73" x14ac:dyDescent="0.25">
      <c r="B10480" s="11"/>
      <c r="O10480" s="11"/>
      <c r="P10480" s="11"/>
      <c r="Q10480" s="11"/>
      <c r="U10480" s="11"/>
      <c r="BM10480"/>
      <c r="BN10480"/>
      <c r="BO10480"/>
      <c r="BP10480"/>
      <c r="BQ10480"/>
      <c r="BR10480"/>
      <c r="BS10480"/>
      <c r="BT10480"/>
      <c r="BU10480"/>
    </row>
    <row r="10481" spans="2:73" x14ac:dyDescent="0.25">
      <c r="B10481" s="11"/>
      <c r="O10481" s="11"/>
      <c r="P10481" s="11"/>
      <c r="Q10481" s="11"/>
      <c r="U10481" s="11"/>
      <c r="BM10481"/>
      <c r="BN10481"/>
      <c r="BO10481"/>
      <c r="BP10481"/>
      <c r="BQ10481"/>
      <c r="BR10481"/>
      <c r="BS10481"/>
      <c r="BT10481"/>
      <c r="BU10481"/>
    </row>
    <row r="10482" spans="2:73" x14ac:dyDescent="0.25">
      <c r="B10482" s="11"/>
      <c r="O10482" s="11"/>
      <c r="P10482" s="11"/>
      <c r="U10482" s="11"/>
      <c r="BM10482"/>
      <c r="BN10482"/>
      <c r="BO10482"/>
      <c r="BP10482"/>
      <c r="BQ10482"/>
      <c r="BR10482"/>
      <c r="BS10482"/>
      <c r="BT10482"/>
      <c r="BU10482"/>
    </row>
    <row r="10483" spans="2:73" x14ac:dyDescent="0.25">
      <c r="B10483" s="11"/>
      <c r="O10483" s="11"/>
      <c r="P10483" s="11"/>
      <c r="Q10483" s="11"/>
      <c r="U10483" s="11"/>
      <c r="BM10483"/>
      <c r="BN10483"/>
      <c r="BO10483"/>
      <c r="BP10483"/>
      <c r="BQ10483"/>
      <c r="BR10483"/>
      <c r="BS10483"/>
      <c r="BT10483"/>
      <c r="BU10483"/>
    </row>
    <row r="10484" spans="2:73" x14ac:dyDescent="0.25">
      <c r="B10484" s="11"/>
      <c r="O10484" s="11"/>
      <c r="P10484" s="11"/>
      <c r="Q10484" s="11"/>
      <c r="U10484" s="11"/>
      <c r="BM10484"/>
      <c r="BN10484"/>
      <c r="BO10484"/>
      <c r="BP10484"/>
      <c r="BQ10484"/>
      <c r="BR10484"/>
      <c r="BS10484"/>
      <c r="BT10484"/>
      <c r="BU10484"/>
    </row>
    <row r="10485" spans="2:73" x14ac:dyDescent="0.25">
      <c r="B10485" s="11"/>
      <c r="O10485" s="11"/>
      <c r="P10485" s="11"/>
      <c r="Q10485" s="11"/>
      <c r="U10485" s="11"/>
      <c r="BM10485"/>
      <c r="BN10485"/>
      <c r="BO10485"/>
      <c r="BP10485"/>
      <c r="BQ10485"/>
      <c r="BR10485"/>
      <c r="BS10485"/>
      <c r="BT10485"/>
      <c r="BU10485"/>
    </row>
    <row r="10486" spans="2:73" x14ac:dyDescent="0.25">
      <c r="B10486" s="11"/>
      <c r="O10486" s="11"/>
      <c r="P10486" s="11"/>
      <c r="Q10486" s="11"/>
      <c r="U10486" s="11"/>
      <c r="BM10486"/>
      <c r="BN10486"/>
      <c r="BO10486"/>
      <c r="BP10486"/>
      <c r="BQ10486"/>
      <c r="BR10486"/>
      <c r="BS10486"/>
      <c r="BT10486"/>
      <c r="BU10486"/>
    </row>
    <row r="10487" spans="2:73" x14ac:dyDescent="0.25">
      <c r="B10487" s="11"/>
      <c r="O10487" s="11"/>
      <c r="P10487" s="11"/>
      <c r="U10487" s="11"/>
      <c r="BM10487"/>
      <c r="BN10487"/>
      <c r="BO10487"/>
      <c r="BP10487"/>
      <c r="BQ10487"/>
      <c r="BR10487"/>
      <c r="BS10487"/>
      <c r="BT10487"/>
      <c r="BU10487"/>
    </row>
    <row r="10488" spans="2:73" x14ac:dyDescent="0.25">
      <c r="B10488" s="11"/>
      <c r="O10488" s="11"/>
      <c r="P10488" s="11"/>
      <c r="Q10488" s="11"/>
      <c r="U10488" s="11"/>
      <c r="BM10488"/>
      <c r="BN10488"/>
      <c r="BO10488"/>
      <c r="BP10488"/>
      <c r="BQ10488"/>
      <c r="BR10488"/>
      <c r="BS10488"/>
      <c r="BT10488"/>
      <c r="BU10488"/>
    </row>
    <row r="10489" spans="2:73" x14ac:dyDescent="0.25">
      <c r="B10489" s="11"/>
      <c r="O10489" s="11"/>
      <c r="P10489" s="11"/>
      <c r="Q10489" s="11"/>
      <c r="U10489" s="11"/>
      <c r="BM10489"/>
      <c r="BN10489"/>
      <c r="BO10489"/>
      <c r="BP10489"/>
      <c r="BQ10489"/>
      <c r="BR10489"/>
      <c r="BS10489"/>
      <c r="BT10489"/>
      <c r="BU10489"/>
    </row>
    <row r="10490" spans="2:73" x14ac:dyDescent="0.25">
      <c r="B10490" s="11"/>
      <c r="O10490" s="11"/>
      <c r="P10490" s="11"/>
      <c r="Q10490" s="11"/>
      <c r="U10490" s="11"/>
      <c r="BM10490"/>
      <c r="BN10490"/>
      <c r="BO10490"/>
      <c r="BP10490"/>
      <c r="BQ10490"/>
      <c r="BR10490"/>
      <c r="BS10490"/>
      <c r="BT10490"/>
      <c r="BU10490"/>
    </row>
    <row r="10491" spans="2:73" x14ac:dyDescent="0.25">
      <c r="B10491" s="11"/>
      <c r="O10491" s="11"/>
      <c r="P10491" s="11"/>
      <c r="Q10491" s="11"/>
      <c r="U10491" s="11"/>
      <c r="BM10491"/>
      <c r="BN10491"/>
      <c r="BO10491"/>
      <c r="BP10491"/>
      <c r="BQ10491"/>
      <c r="BR10491"/>
      <c r="BS10491"/>
      <c r="BT10491"/>
      <c r="BU10491"/>
    </row>
    <row r="10492" spans="2:73" x14ac:dyDescent="0.25">
      <c r="B10492" s="11"/>
      <c r="O10492" s="11"/>
      <c r="P10492" s="11"/>
      <c r="U10492" s="11"/>
      <c r="BM10492"/>
      <c r="BN10492"/>
      <c r="BO10492"/>
      <c r="BP10492"/>
      <c r="BQ10492"/>
      <c r="BR10492"/>
      <c r="BS10492"/>
      <c r="BT10492"/>
      <c r="BU10492"/>
    </row>
    <row r="10493" spans="2:73" x14ac:dyDescent="0.25">
      <c r="B10493" s="11"/>
      <c r="O10493" s="11"/>
      <c r="P10493" s="11"/>
      <c r="U10493" s="11"/>
      <c r="BM10493"/>
      <c r="BN10493"/>
      <c r="BO10493"/>
      <c r="BP10493"/>
      <c r="BQ10493"/>
      <c r="BR10493"/>
      <c r="BS10493"/>
      <c r="BT10493"/>
      <c r="BU10493"/>
    </row>
    <row r="10494" spans="2:73" x14ac:dyDescent="0.25">
      <c r="B10494" s="11"/>
      <c r="O10494" s="11"/>
      <c r="P10494" s="11"/>
      <c r="U10494" s="11"/>
      <c r="BM10494"/>
      <c r="BN10494"/>
      <c r="BO10494"/>
      <c r="BP10494"/>
      <c r="BQ10494"/>
      <c r="BR10494"/>
      <c r="BS10494"/>
      <c r="BT10494"/>
      <c r="BU10494"/>
    </row>
    <row r="10495" spans="2:73" x14ac:dyDescent="0.25">
      <c r="B10495" s="11"/>
      <c r="O10495" s="11"/>
      <c r="P10495" s="11"/>
      <c r="Q10495" s="11"/>
      <c r="U10495" s="11"/>
      <c r="BM10495"/>
      <c r="BN10495"/>
      <c r="BO10495"/>
      <c r="BP10495"/>
      <c r="BQ10495"/>
      <c r="BR10495"/>
      <c r="BS10495"/>
      <c r="BT10495"/>
      <c r="BU10495"/>
    </row>
    <row r="10496" spans="2:73" x14ac:dyDescent="0.25">
      <c r="B10496" s="11"/>
      <c r="O10496" s="11"/>
      <c r="P10496" s="11"/>
      <c r="Q10496" s="11"/>
      <c r="U10496" s="11"/>
      <c r="BM10496"/>
      <c r="BN10496"/>
      <c r="BO10496"/>
      <c r="BP10496"/>
      <c r="BQ10496"/>
      <c r="BR10496"/>
      <c r="BS10496"/>
      <c r="BT10496"/>
      <c r="BU10496"/>
    </row>
    <row r="10497" spans="2:73" x14ac:dyDescent="0.25">
      <c r="B10497" s="11"/>
      <c r="O10497" s="11"/>
      <c r="P10497" s="11"/>
      <c r="U10497" s="11"/>
      <c r="BM10497"/>
      <c r="BN10497"/>
      <c r="BO10497"/>
      <c r="BP10497"/>
      <c r="BQ10497"/>
      <c r="BR10497"/>
      <c r="BS10497"/>
      <c r="BT10497"/>
      <c r="BU10497"/>
    </row>
    <row r="10498" spans="2:73" x14ac:dyDescent="0.25">
      <c r="B10498" s="11"/>
      <c r="O10498" s="11"/>
      <c r="P10498" s="11"/>
      <c r="Q10498" s="11"/>
      <c r="U10498" s="11"/>
      <c r="BM10498"/>
      <c r="BN10498"/>
      <c r="BO10498"/>
      <c r="BP10498"/>
      <c r="BQ10498"/>
      <c r="BR10498"/>
      <c r="BS10498"/>
      <c r="BT10498"/>
      <c r="BU10498"/>
    </row>
    <row r="10499" spans="2:73" x14ac:dyDescent="0.25">
      <c r="B10499" s="11"/>
      <c r="O10499" s="11"/>
      <c r="P10499" s="11"/>
      <c r="Q10499" s="11"/>
      <c r="U10499" s="11"/>
      <c r="BM10499"/>
      <c r="BN10499"/>
      <c r="BO10499"/>
      <c r="BP10499"/>
      <c r="BQ10499"/>
      <c r="BR10499"/>
      <c r="BS10499"/>
      <c r="BT10499"/>
      <c r="BU10499"/>
    </row>
    <row r="10500" spans="2:73" x14ac:dyDescent="0.25">
      <c r="B10500" s="11"/>
      <c r="O10500" s="11"/>
      <c r="P10500" s="11"/>
      <c r="Q10500" s="11"/>
      <c r="U10500" s="11"/>
      <c r="BM10500"/>
      <c r="BN10500"/>
      <c r="BO10500"/>
      <c r="BP10500"/>
      <c r="BQ10500"/>
      <c r="BR10500"/>
      <c r="BS10500"/>
      <c r="BT10500"/>
      <c r="BU10500"/>
    </row>
    <row r="10501" spans="2:73" x14ac:dyDescent="0.25">
      <c r="B10501" s="11"/>
      <c r="O10501" s="11"/>
      <c r="P10501" s="11"/>
      <c r="Q10501" s="11"/>
      <c r="U10501" s="11"/>
      <c r="BM10501"/>
      <c r="BN10501"/>
      <c r="BO10501"/>
      <c r="BP10501"/>
      <c r="BQ10501"/>
      <c r="BR10501"/>
      <c r="BS10501"/>
      <c r="BT10501"/>
      <c r="BU10501"/>
    </row>
    <row r="10502" spans="2:73" x14ac:dyDescent="0.25">
      <c r="B10502" s="11"/>
      <c r="O10502" s="11"/>
      <c r="P10502" s="11"/>
      <c r="Q10502" s="11"/>
      <c r="U10502" s="11"/>
      <c r="BM10502"/>
      <c r="BN10502"/>
      <c r="BO10502"/>
      <c r="BP10502"/>
      <c r="BQ10502"/>
      <c r="BR10502"/>
      <c r="BS10502"/>
      <c r="BT10502"/>
      <c r="BU10502"/>
    </row>
    <row r="10503" spans="2:73" x14ac:dyDescent="0.25">
      <c r="B10503" s="11"/>
      <c r="O10503" s="11"/>
      <c r="P10503" s="11"/>
      <c r="Q10503" s="11"/>
      <c r="U10503" s="11"/>
      <c r="BM10503"/>
      <c r="BN10503"/>
      <c r="BO10503"/>
      <c r="BP10503"/>
      <c r="BQ10503"/>
      <c r="BR10503"/>
      <c r="BS10503"/>
      <c r="BT10503"/>
      <c r="BU10503"/>
    </row>
    <row r="10504" spans="2:73" x14ac:dyDescent="0.25">
      <c r="B10504" s="11"/>
      <c r="O10504" s="11"/>
      <c r="P10504" s="11"/>
      <c r="U10504" s="11"/>
      <c r="BM10504"/>
      <c r="BN10504"/>
      <c r="BO10504"/>
      <c r="BP10504"/>
      <c r="BQ10504"/>
      <c r="BR10504"/>
      <c r="BS10504"/>
      <c r="BT10504"/>
      <c r="BU10504"/>
    </row>
    <row r="10505" spans="2:73" x14ac:dyDescent="0.25">
      <c r="B10505" s="11"/>
      <c r="O10505" s="11"/>
      <c r="P10505" s="11"/>
      <c r="Q10505" s="11"/>
      <c r="U10505" s="11"/>
      <c r="BM10505"/>
      <c r="BN10505"/>
      <c r="BO10505"/>
      <c r="BP10505"/>
      <c r="BQ10505"/>
      <c r="BR10505"/>
      <c r="BS10505"/>
      <c r="BT10505"/>
      <c r="BU10505"/>
    </row>
    <row r="10506" spans="2:73" x14ac:dyDescent="0.25">
      <c r="B10506" s="11"/>
      <c r="O10506" s="11"/>
      <c r="P10506" s="11"/>
      <c r="U10506" s="11"/>
      <c r="BM10506"/>
      <c r="BN10506"/>
      <c r="BO10506"/>
      <c r="BP10506"/>
      <c r="BQ10506"/>
      <c r="BR10506"/>
      <c r="BS10506"/>
      <c r="BT10506"/>
      <c r="BU10506"/>
    </row>
    <row r="10507" spans="2:73" x14ac:dyDescent="0.25">
      <c r="B10507" s="11"/>
      <c r="O10507" s="11"/>
      <c r="P10507" s="11"/>
      <c r="Q10507" s="11"/>
      <c r="U10507" s="11"/>
      <c r="BM10507"/>
      <c r="BN10507"/>
      <c r="BO10507"/>
      <c r="BP10507"/>
      <c r="BQ10507"/>
      <c r="BR10507"/>
      <c r="BS10507"/>
      <c r="BT10507"/>
      <c r="BU10507"/>
    </row>
    <row r="10508" spans="2:73" x14ac:dyDescent="0.25">
      <c r="B10508" s="11"/>
      <c r="O10508" s="11"/>
      <c r="P10508" s="11"/>
      <c r="U10508" s="11"/>
      <c r="BM10508"/>
      <c r="BN10508"/>
      <c r="BO10508"/>
      <c r="BP10508"/>
      <c r="BQ10508"/>
      <c r="BR10508"/>
      <c r="BS10508"/>
      <c r="BT10508"/>
      <c r="BU10508"/>
    </row>
    <row r="10509" spans="2:73" x14ac:dyDescent="0.25">
      <c r="B10509" s="11"/>
      <c r="O10509" s="11"/>
      <c r="P10509" s="11"/>
      <c r="U10509" s="11"/>
      <c r="BM10509"/>
      <c r="BN10509"/>
      <c r="BO10509"/>
      <c r="BP10509"/>
      <c r="BQ10509"/>
      <c r="BR10509"/>
      <c r="BS10509"/>
      <c r="BT10509"/>
      <c r="BU10509"/>
    </row>
    <row r="10510" spans="2:73" x14ac:dyDescent="0.25">
      <c r="B10510" s="11"/>
      <c r="O10510" s="11"/>
      <c r="P10510" s="11"/>
      <c r="Q10510" s="11"/>
      <c r="U10510" s="11"/>
      <c r="BM10510"/>
      <c r="BN10510"/>
      <c r="BO10510"/>
      <c r="BP10510"/>
      <c r="BQ10510"/>
      <c r="BR10510"/>
      <c r="BS10510"/>
      <c r="BT10510"/>
      <c r="BU10510"/>
    </row>
    <row r="10511" spans="2:73" x14ac:dyDescent="0.25">
      <c r="B10511" s="11"/>
      <c r="O10511" s="11"/>
      <c r="P10511" s="11"/>
      <c r="U10511" s="11"/>
      <c r="BM10511"/>
      <c r="BN10511"/>
      <c r="BO10511"/>
      <c r="BP10511"/>
      <c r="BQ10511"/>
      <c r="BR10511"/>
      <c r="BS10511"/>
      <c r="BT10511"/>
      <c r="BU10511"/>
    </row>
    <row r="10512" spans="2:73" x14ac:dyDescent="0.25">
      <c r="B10512" s="11"/>
      <c r="O10512" s="11"/>
      <c r="P10512" s="11"/>
      <c r="Q10512" s="11"/>
      <c r="U10512" s="11"/>
      <c r="BM10512"/>
      <c r="BN10512"/>
      <c r="BO10512"/>
      <c r="BP10512"/>
      <c r="BQ10512"/>
      <c r="BR10512"/>
      <c r="BS10512"/>
      <c r="BT10512"/>
      <c r="BU10512"/>
    </row>
    <row r="10513" spans="2:73" x14ac:dyDescent="0.25">
      <c r="B10513" s="11"/>
      <c r="O10513" s="11"/>
      <c r="P10513" s="11"/>
      <c r="U10513" s="11"/>
      <c r="V10513" s="11"/>
      <c r="BM10513"/>
      <c r="BN10513"/>
      <c r="BO10513"/>
      <c r="BP10513"/>
      <c r="BQ10513"/>
      <c r="BR10513"/>
      <c r="BS10513"/>
      <c r="BT10513"/>
      <c r="BU10513"/>
    </row>
    <row r="10514" spans="2:73" x14ac:dyDescent="0.25">
      <c r="B10514" s="11"/>
      <c r="O10514" s="11"/>
      <c r="P10514" s="11"/>
      <c r="U10514" s="11"/>
      <c r="V10514" s="11"/>
      <c r="BM10514"/>
      <c r="BN10514"/>
      <c r="BO10514"/>
      <c r="BP10514"/>
      <c r="BQ10514"/>
      <c r="BR10514"/>
      <c r="BS10514"/>
      <c r="BT10514"/>
      <c r="BU10514"/>
    </row>
    <row r="10515" spans="2:73" x14ac:dyDescent="0.25">
      <c r="B10515" s="11"/>
      <c r="O10515" s="11"/>
      <c r="P10515" s="11"/>
      <c r="Q10515" s="11"/>
      <c r="U10515" s="11"/>
      <c r="BM10515"/>
      <c r="BN10515"/>
      <c r="BO10515"/>
      <c r="BP10515"/>
      <c r="BQ10515"/>
      <c r="BR10515"/>
      <c r="BS10515"/>
      <c r="BT10515"/>
      <c r="BU10515"/>
    </row>
    <row r="10516" spans="2:73" x14ac:dyDescent="0.25">
      <c r="B10516" s="11"/>
      <c r="O10516" s="11"/>
      <c r="P10516" s="11"/>
      <c r="Q10516" s="11"/>
      <c r="U10516" s="11"/>
      <c r="BM10516"/>
      <c r="BN10516"/>
      <c r="BO10516"/>
      <c r="BP10516"/>
      <c r="BQ10516"/>
      <c r="BR10516"/>
      <c r="BS10516"/>
      <c r="BT10516"/>
      <c r="BU10516"/>
    </row>
    <row r="10517" spans="2:73" x14ac:dyDescent="0.25">
      <c r="B10517" s="11"/>
      <c r="O10517" s="11"/>
      <c r="P10517" s="11"/>
      <c r="Q10517" s="11"/>
      <c r="U10517" s="11"/>
      <c r="BM10517"/>
      <c r="BN10517"/>
      <c r="BO10517"/>
      <c r="BP10517"/>
      <c r="BQ10517"/>
      <c r="BR10517"/>
      <c r="BS10517"/>
      <c r="BT10517"/>
      <c r="BU10517"/>
    </row>
    <row r="10518" spans="2:73" x14ac:dyDescent="0.25">
      <c r="B10518" s="11"/>
      <c r="O10518" s="11"/>
      <c r="P10518" s="11"/>
      <c r="U10518" s="11"/>
      <c r="BM10518"/>
      <c r="BN10518"/>
      <c r="BO10518"/>
      <c r="BP10518"/>
      <c r="BQ10518"/>
      <c r="BR10518"/>
      <c r="BS10518"/>
      <c r="BT10518"/>
      <c r="BU10518"/>
    </row>
    <row r="10519" spans="2:73" x14ac:dyDescent="0.25">
      <c r="B10519" s="11"/>
      <c r="O10519" s="11"/>
      <c r="P10519" s="11"/>
      <c r="Q10519" s="11"/>
      <c r="U10519" s="11"/>
      <c r="BM10519"/>
      <c r="BN10519"/>
      <c r="BO10519"/>
      <c r="BP10519"/>
      <c r="BQ10519"/>
      <c r="BR10519"/>
      <c r="BS10519"/>
      <c r="BT10519"/>
      <c r="BU10519"/>
    </row>
    <row r="10520" spans="2:73" x14ac:dyDescent="0.25">
      <c r="B10520" s="11"/>
      <c r="O10520" s="11"/>
      <c r="P10520" s="11"/>
      <c r="U10520" s="11"/>
      <c r="BM10520"/>
      <c r="BN10520"/>
      <c r="BO10520"/>
      <c r="BP10520"/>
      <c r="BQ10520"/>
      <c r="BR10520"/>
      <c r="BS10520"/>
      <c r="BT10520"/>
      <c r="BU10520"/>
    </row>
    <row r="10521" spans="2:73" x14ac:dyDescent="0.25">
      <c r="B10521" s="11"/>
      <c r="O10521" s="11"/>
      <c r="P10521" s="11"/>
      <c r="U10521" s="11"/>
      <c r="BM10521"/>
      <c r="BN10521"/>
      <c r="BO10521"/>
      <c r="BP10521"/>
      <c r="BQ10521"/>
      <c r="BR10521"/>
      <c r="BS10521"/>
      <c r="BT10521"/>
      <c r="BU10521"/>
    </row>
    <row r="10522" spans="2:73" x14ac:dyDescent="0.25">
      <c r="B10522" s="11"/>
      <c r="O10522" s="11"/>
      <c r="P10522" s="11"/>
      <c r="Q10522" s="11"/>
      <c r="U10522" s="11"/>
      <c r="BM10522"/>
      <c r="BN10522"/>
      <c r="BO10522"/>
      <c r="BP10522"/>
      <c r="BQ10522"/>
      <c r="BR10522"/>
      <c r="BS10522"/>
      <c r="BT10522"/>
      <c r="BU10522"/>
    </row>
    <row r="10523" spans="2:73" x14ac:dyDescent="0.25">
      <c r="B10523" s="11"/>
      <c r="O10523" s="11"/>
      <c r="P10523" s="11"/>
      <c r="U10523" s="11"/>
      <c r="V10523" s="11"/>
      <c r="BM10523"/>
      <c r="BN10523"/>
      <c r="BO10523"/>
      <c r="BP10523"/>
      <c r="BQ10523"/>
      <c r="BR10523"/>
      <c r="BS10523"/>
      <c r="BT10523"/>
      <c r="BU10523"/>
    </row>
    <row r="10524" spans="2:73" x14ac:dyDescent="0.25">
      <c r="B10524" s="11"/>
      <c r="F10524" s="11"/>
      <c r="O10524" s="11"/>
      <c r="P10524" s="11"/>
      <c r="Q10524" s="11"/>
      <c r="U10524" s="11"/>
      <c r="BM10524"/>
      <c r="BN10524"/>
      <c r="BO10524"/>
      <c r="BP10524"/>
      <c r="BQ10524"/>
      <c r="BR10524"/>
      <c r="BS10524"/>
      <c r="BT10524"/>
      <c r="BU10524"/>
    </row>
    <row r="10525" spans="2:73" x14ac:dyDescent="0.25">
      <c r="B10525" s="11"/>
      <c r="O10525" s="11"/>
      <c r="P10525" s="11"/>
      <c r="Q10525" s="11"/>
      <c r="U10525" s="11"/>
      <c r="BM10525"/>
      <c r="BN10525"/>
      <c r="BO10525"/>
      <c r="BP10525"/>
      <c r="BQ10525"/>
      <c r="BR10525"/>
      <c r="BS10525"/>
      <c r="BT10525"/>
      <c r="BU10525"/>
    </row>
    <row r="10526" spans="2:73" x14ac:dyDescent="0.25">
      <c r="B10526" s="11"/>
      <c r="O10526" s="11"/>
      <c r="P10526" s="11"/>
      <c r="Q10526" s="11"/>
      <c r="U10526" s="11"/>
      <c r="BM10526"/>
      <c r="BN10526"/>
      <c r="BO10526"/>
      <c r="BP10526"/>
      <c r="BQ10526"/>
      <c r="BR10526"/>
      <c r="BS10526"/>
      <c r="BT10526"/>
      <c r="BU10526"/>
    </row>
    <row r="10527" spans="2:73" x14ac:dyDescent="0.25">
      <c r="B10527" s="11"/>
      <c r="O10527" s="11"/>
      <c r="P10527" s="11"/>
      <c r="Q10527" s="11"/>
      <c r="U10527" s="11"/>
      <c r="BM10527"/>
      <c r="BN10527"/>
      <c r="BO10527"/>
      <c r="BP10527"/>
      <c r="BQ10527"/>
      <c r="BR10527"/>
      <c r="BS10527"/>
      <c r="BT10527"/>
      <c r="BU10527"/>
    </row>
    <row r="10528" spans="2:73" x14ac:dyDescent="0.25">
      <c r="B10528" s="11"/>
      <c r="E10528" s="11"/>
      <c r="O10528" s="11"/>
      <c r="P10528" s="11"/>
      <c r="U10528" s="11"/>
      <c r="BM10528"/>
      <c r="BN10528"/>
      <c r="BO10528"/>
      <c r="BP10528"/>
      <c r="BQ10528"/>
      <c r="BR10528"/>
      <c r="BS10528"/>
      <c r="BT10528"/>
      <c r="BU10528"/>
    </row>
    <row r="10529" spans="2:73" x14ac:dyDescent="0.25">
      <c r="B10529" s="11"/>
      <c r="O10529" s="11"/>
      <c r="P10529" s="11"/>
      <c r="Q10529" s="11"/>
      <c r="U10529" s="11"/>
      <c r="BM10529"/>
      <c r="BN10529"/>
      <c r="BO10529"/>
      <c r="BP10529"/>
      <c r="BQ10529"/>
      <c r="BR10529"/>
      <c r="BS10529"/>
      <c r="BT10529"/>
      <c r="BU10529"/>
    </row>
    <row r="10530" spans="2:73" x14ac:dyDescent="0.25">
      <c r="B10530" s="11"/>
      <c r="O10530" s="11"/>
      <c r="P10530" s="11"/>
      <c r="Q10530" s="11"/>
      <c r="U10530" s="11"/>
      <c r="BM10530"/>
      <c r="BN10530"/>
      <c r="BO10530"/>
      <c r="BP10530"/>
      <c r="BQ10530"/>
      <c r="BR10530"/>
      <c r="BS10530"/>
      <c r="BT10530"/>
      <c r="BU10530"/>
    </row>
    <row r="10531" spans="2:73" x14ac:dyDescent="0.25">
      <c r="B10531" s="11"/>
      <c r="O10531" s="11"/>
      <c r="P10531" s="11"/>
      <c r="Q10531" s="11"/>
      <c r="U10531" s="11"/>
      <c r="BM10531"/>
      <c r="BN10531"/>
      <c r="BO10531"/>
      <c r="BP10531"/>
      <c r="BQ10531"/>
      <c r="BR10531"/>
      <c r="BS10531"/>
      <c r="BT10531"/>
      <c r="BU10531"/>
    </row>
    <row r="10532" spans="2:73" x14ac:dyDescent="0.25">
      <c r="B10532" s="11"/>
      <c r="O10532" s="11"/>
      <c r="P10532" s="11"/>
      <c r="U10532" s="11"/>
      <c r="BM10532"/>
      <c r="BN10532"/>
      <c r="BO10532"/>
      <c r="BP10532"/>
      <c r="BQ10532"/>
      <c r="BR10532"/>
      <c r="BS10532"/>
      <c r="BT10532"/>
      <c r="BU10532"/>
    </row>
    <row r="10533" spans="2:73" x14ac:dyDescent="0.25">
      <c r="B10533" s="11"/>
      <c r="O10533" s="11"/>
      <c r="P10533" s="11"/>
      <c r="Q10533" s="11"/>
      <c r="U10533" s="11"/>
      <c r="BM10533"/>
      <c r="BN10533"/>
      <c r="BO10533"/>
      <c r="BP10533"/>
      <c r="BQ10533"/>
      <c r="BR10533"/>
      <c r="BS10533"/>
      <c r="BT10533"/>
      <c r="BU10533"/>
    </row>
    <row r="10534" spans="2:73" x14ac:dyDescent="0.25">
      <c r="B10534" s="11"/>
      <c r="O10534" s="11"/>
      <c r="P10534" s="11"/>
      <c r="Q10534" s="11"/>
      <c r="U10534" s="11"/>
      <c r="BM10534"/>
      <c r="BN10534"/>
      <c r="BO10534"/>
      <c r="BP10534"/>
      <c r="BQ10534"/>
      <c r="BR10534"/>
      <c r="BS10534"/>
      <c r="BT10534"/>
      <c r="BU10534"/>
    </row>
    <row r="10535" spans="2:73" x14ac:dyDescent="0.25">
      <c r="B10535" s="11"/>
      <c r="O10535" s="11"/>
      <c r="P10535" s="11"/>
      <c r="Q10535" s="11"/>
      <c r="U10535" s="11"/>
      <c r="BM10535"/>
      <c r="BN10535"/>
      <c r="BO10535"/>
      <c r="BP10535"/>
      <c r="BQ10535"/>
      <c r="BR10535"/>
      <c r="BS10535"/>
      <c r="BT10535"/>
      <c r="BU10535"/>
    </row>
    <row r="10536" spans="2:73" x14ac:dyDescent="0.25">
      <c r="B10536" s="11"/>
      <c r="O10536" s="11"/>
      <c r="P10536" s="11"/>
      <c r="U10536" s="11"/>
      <c r="BM10536"/>
      <c r="BN10536"/>
      <c r="BO10536"/>
      <c r="BP10536"/>
      <c r="BQ10536"/>
      <c r="BR10536"/>
      <c r="BS10536"/>
      <c r="BT10536"/>
      <c r="BU10536"/>
    </row>
    <row r="10537" spans="2:73" x14ac:dyDescent="0.25">
      <c r="B10537" s="11"/>
      <c r="O10537" s="11"/>
      <c r="P10537" s="11"/>
      <c r="Q10537" s="11"/>
      <c r="U10537" s="11"/>
      <c r="BM10537"/>
      <c r="BN10537"/>
      <c r="BO10537"/>
      <c r="BP10537"/>
      <c r="BQ10537"/>
      <c r="BR10537"/>
      <c r="BS10537"/>
      <c r="BT10537"/>
      <c r="BU10537"/>
    </row>
    <row r="10538" spans="2:73" x14ac:dyDescent="0.25">
      <c r="B10538" s="11"/>
      <c r="O10538" s="11"/>
      <c r="P10538" s="11"/>
      <c r="U10538" s="11"/>
      <c r="BM10538"/>
      <c r="BN10538"/>
      <c r="BO10538"/>
      <c r="BP10538"/>
      <c r="BQ10538"/>
      <c r="BR10538"/>
      <c r="BS10538"/>
      <c r="BT10538"/>
      <c r="BU10538"/>
    </row>
    <row r="10539" spans="2:73" x14ac:dyDescent="0.25">
      <c r="B10539" s="11"/>
      <c r="O10539" s="11"/>
      <c r="P10539" s="11"/>
      <c r="Q10539" s="11"/>
      <c r="U10539" s="11"/>
      <c r="BM10539"/>
      <c r="BN10539"/>
      <c r="BO10539"/>
      <c r="BP10539"/>
      <c r="BQ10539"/>
      <c r="BR10539"/>
      <c r="BS10539"/>
      <c r="BT10539"/>
      <c r="BU10539"/>
    </row>
    <row r="10540" spans="2:73" x14ac:dyDescent="0.25">
      <c r="B10540" s="11"/>
      <c r="O10540" s="11"/>
      <c r="P10540" s="11"/>
      <c r="Q10540" s="11"/>
      <c r="U10540" s="11"/>
      <c r="BM10540"/>
      <c r="BN10540"/>
      <c r="BO10540"/>
      <c r="BP10540"/>
      <c r="BQ10540"/>
      <c r="BR10540"/>
      <c r="BS10540"/>
      <c r="BT10540"/>
      <c r="BU10540"/>
    </row>
    <row r="10541" spans="2:73" x14ac:dyDescent="0.25">
      <c r="B10541" s="11"/>
      <c r="O10541" s="11"/>
      <c r="P10541" s="11"/>
      <c r="Q10541" s="11"/>
      <c r="U10541" s="11"/>
      <c r="BM10541"/>
      <c r="BN10541"/>
      <c r="BO10541"/>
      <c r="BP10541"/>
      <c r="BQ10541"/>
      <c r="BR10541"/>
      <c r="BS10541"/>
      <c r="BT10541"/>
      <c r="BU10541"/>
    </row>
    <row r="10542" spans="2:73" x14ac:dyDescent="0.25">
      <c r="B10542" s="11"/>
      <c r="O10542" s="11"/>
      <c r="P10542" s="11"/>
      <c r="Q10542" s="11"/>
      <c r="U10542" s="11"/>
      <c r="BM10542"/>
      <c r="BN10542"/>
      <c r="BO10542"/>
      <c r="BP10542"/>
      <c r="BQ10542"/>
      <c r="BR10542"/>
      <c r="BS10542"/>
      <c r="BT10542"/>
      <c r="BU10542"/>
    </row>
    <row r="10543" spans="2:73" x14ac:dyDescent="0.25">
      <c r="B10543" s="11"/>
      <c r="O10543" s="11"/>
      <c r="P10543" s="11"/>
      <c r="U10543" s="11"/>
      <c r="BM10543"/>
      <c r="BN10543"/>
      <c r="BO10543"/>
      <c r="BP10543"/>
      <c r="BQ10543"/>
      <c r="BR10543"/>
      <c r="BS10543"/>
      <c r="BT10543"/>
      <c r="BU10543"/>
    </row>
    <row r="10544" spans="2:73" x14ac:dyDescent="0.25">
      <c r="B10544" s="11"/>
      <c r="F10544" s="11"/>
      <c r="O10544" s="11"/>
      <c r="P10544" s="11"/>
      <c r="U10544" s="11"/>
      <c r="BM10544"/>
      <c r="BN10544"/>
      <c r="BO10544"/>
      <c r="BP10544"/>
      <c r="BQ10544"/>
      <c r="BR10544"/>
      <c r="BS10544"/>
      <c r="BT10544"/>
      <c r="BU10544"/>
    </row>
    <row r="10545" spans="2:73" x14ac:dyDescent="0.25">
      <c r="B10545" s="11"/>
      <c r="O10545" s="11"/>
      <c r="P10545" s="11"/>
      <c r="U10545" s="11"/>
      <c r="BM10545"/>
      <c r="BN10545"/>
      <c r="BO10545"/>
      <c r="BP10545"/>
      <c r="BQ10545"/>
      <c r="BR10545"/>
      <c r="BS10545"/>
      <c r="BT10545"/>
      <c r="BU10545"/>
    </row>
    <row r="10546" spans="2:73" x14ac:dyDescent="0.25">
      <c r="B10546" s="11"/>
      <c r="O10546" s="11"/>
      <c r="P10546" s="11"/>
      <c r="U10546" s="11"/>
      <c r="BM10546"/>
      <c r="BN10546"/>
      <c r="BO10546"/>
      <c r="BP10546"/>
      <c r="BQ10546"/>
      <c r="BR10546"/>
      <c r="BS10546"/>
      <c r="BT10546"/>
      <c r="BU10546"/>
    </row>
    <row r="10547" spans="2:73" x14ac:dyDescent="0.25">
      <c r="B10547" s="11"/>
      <c r="O10547" s="11"/>
      <c r="P10547" s="11"/>
      <c r="U10547" s="11"/>
      <c r="BM10547"/>
      <c r="BN10547"/>
      <c r="BO10547"/>
      <c r="BP10547"/>
      <c r="BQ10547"/>
      <c r="BR10547"/>
      <c r="BS10547"/>
      <c r="BT10547"/>
      <c r="BU10547"/>
    </row>
    <row r="10548" spans="2:73" x14ac:dyDescent="0.25">
      <c r="B10548" s="11"/>
      <c r="O10548" s="11"/>
      <c r="P10548" s="11"/>
      <c r="Q10548" s="11"/>
      <c r="U10548" s="11"/>
      <c r="BM10548"/>
      <c r="BN10548"/>
      <c r="BO10548"/>
      <c r="BP10548"/>
      <c r="BQ10548"/>
      <c r="BR10548"/>
      <c r="BS10548"/>
      <c r="BT10548"/>
      <c r="BU10548"/>
    </row>
    <row r="10549" spans="2:73" x14ac:dyDescent="0.25">
      <c r="B10549" s="11"/>
      <c r="O10549" s="11"/>
      <c r="P10549" s="11"/>
      <c r="U10549" s="11"/>
      <c r="BM10549"/>
      <c r="BN10549"/>
      <c r="BO10549"/>
      <c r="BP10549"/>
      <c r="BQ10549"/>
      <c r="BR10549"/>
      <c r="BS10549"/>
      <c r="BT10549"/>
      <c r="BU10549"/>
    </row>
    <row r="10550" spans="2:73" x14ac:dyDescent="0.25">
      <c r="B10550" s="11"/>
      <c r="O10550" s="11"/>
      <c r="P10550" s="11"/>
      <c r="U10550" s="11"/>
      <c r="BM10550"/>
      <c r="BN10550"/>
      <c r="BO10550"/>
      <c r="BP10550"/>
      <c r="BQ10550"/>
      <c r="BR10550"/>
      <c r="BS10550"/>
      <c r="BT10550"/>
      <c r="BU10550"/>
    </row>
    <row r="10551" spans="2:73" x14ac:dyDescent="0.25">
      <c r="B10551" s="11"/>
      <c r="O10551" s="11"/>
      <c r="P10551" s="11"/>
      <c r="Q10551" s="11"/>
      <c r="U10551" s="11"/>
      <c r="BM10551"/>
      <c r="BN10551"/>
      <c r="BO10551"/>
      <c r="BP10551"/>
      <c r="BQ10551"/>
      <c r="BR10551"/>
      <c r="BS10551"/>
      <c r="BT10551"/>
      <c r="BU10551"/>
    </row>
    <row r="10552" spans="2:73" x14ac:dyDescent="0.25">
      <c r="B10552" s="11"/>
      <c r="O10552" s="11"/>
      <c r="P10552" s="11"/>
      <c r="U10552" s="11"/>
      <c r="BM10552"/>
      <c r="BN10552"/>
      <c r="BO10552"/>
      <c r="BP10552"/>
      <c r="BQ10552"/>
      <c r="BR10552"/>
      <c r="BS10552"/>
      <c r="BT10552"/>
      <c r="BU10552"/>
    </row>
    <row r="10553" spans="2:73" x14ac:dyDescent="0.25">
      <c r="B10553" s="11"/>
      <c r="O10553" s="11"/>
      <c r="P10553" s="11"/>
      <c r="U10553" s="11"/>
      <c r="BM10553"/>
      <c r="BN10553"/>
      <c r="BO10553"/>
      <c r="BP10553"/>
      <c r="BQ10553"/>
      <c r="BR10553"/>
      <c r="BS10553"/>
      <c r="BT10553"/>
      <c r="BU10553"/>
    </row>
    <row r="10554" spans="2:73" x14ac:dyDescent="0.25">
      <c r="B10554" s="11"/>
      <c r="O10554" s="11"/>
      <c r="P10554" s="11"/>
      <c r="Q10554" s="11"/>
      <c r="U10554" s="11"/>
      <c r="BM10554"/>
      <c r="BN10554"/>
      <c r="BO10554"/>
      <c r="BP10554"/>
      <c r="BQ10554"/>
      <c r="BR10554"/>
      <c r="BS10554"/>
      <c r="BT10554"/>
      <c r="BU10554"/>
    </row>
    <row r="10555" spans="2:73" x14ac:dyDescent="0.25">
      <c r="B10555" s="11"/>
      <c r="O10555" s="11"/>
      <c r="P10555" s="11"/>
      <c r="U10555" s="11"/>
      <c r="BM10555"/>
      <c r="BN10555"/>
      <c r="BO10555"/>
      <c r="BP10555"/>
      <c r="BQ10555"/>
      <c r="BR10555"/>
      <c r="BS10555"/>
      <c r="BT10555"/>
      <c r="BU10555"/>
    </row>
    <row r="10556" spans="2:73" x14ac:dyDescent="0.25">
      <c r="B10556" s="11"/>
      <c r="O10556" s="11"/>
      <c r="P10556" s="11"/>
      <c r="U10556" s="11"/>
      <c r="BM10556"/>
      <c r="BN10556"/>
      <c r="BO10556"/>
      <c r="BP10556"/>
      <c r="BQ10556"/>
      <c r="BR10556"/>
      <c r="BS10556"/>
      <c r="BT10556"/>
      <c r="BU10556"/>
    </row>
    <row r="10557" spans="2:73" x14ac:dyDescent="0.25">
      <c r="B10557" s="11"/>
      <c r="O10557" s="11"/>
      <c r="P10557" s="11"/>
      <c r="U10557" s="11"/>
      <c r="BM10557"/>
      <c r="BN10557"/>
      <c r="BO10557"/>
      <c r="BP10557"/>
      <c r="BQ10557"/>
      <c r="BR10557"/>
      <c r="BS10557"/>
      <c r="BT10557"/>
      <c r="BU10557"/>
    </row>
    <row r="10558" spans="2:73" x14ac:dyDescent="0.25">
      <c r="B10558" s="11"/>
      <c r="O10558" s="11"/>
      <c r="P10558" s="11"/>
      <c r="Q10558" s="11"/>
      <c r="U10558" s="11"/>
      <c r="BM10558"/>
      <c r="BN10558"/>
      <c r="BO10558"/>
      <c r="BP10558"/>
      <c r="BQ10558"/>
      <c r="BR10558"/>
      <c r="BS10558"/>
      <c r="BT10558"/>
      <c r="BU10558"/>
    </row>
    <row r="10559" spans="2:73" x14ac:dyDescent="0.25">
      <c r="B10559" s="11"/>
      <c r="O10559" s="11"/>
      <c r="P10559" s="11"/>
      <c r="Q10559" s="11"/>
      <c r="U10559" s="11"/>
      <c r="BM10559"/>
      <c r="BN10559"/>
      <c r="BO10559"/>
      <c r="BP10559"/>
      <c r="BQ10559"/>
      <c r="BR10559"/>
      <c r="BS10559"/>
      <c r="BT10559"/>
      <c r="BU10559"/>
    </row>
    <row r="10560" spans="2:73" x14ac:dyDescent="0.25">
      <c r="B10560" s="11"/>
      <c r="O10560" s="11"/>
      <c r="P10560" s="11"/>
      <c r="U10560" s="11"/>
      <c r="BM10560"/>
      <c r="BN10560"/>
      <c r="BO10560"/>
      <c r="BP10560"/>
      <c r="BQ10560"/>
      <c r="BR10560"/>
      <c r="BS10560"/>
      <c r="BT10560"/>
      <c r="BU10560"/>
    </row>
    <row r="10561" spans="2:73" x14ac:dyDescent="0.25">
      <c r="B10561" s="11"/>
      <c r="O10561" s="11"/>
      <c r="P10561" s="11"/>
      <c r="U10561" s="11"/>
      <c r="BM10561"/>
      <c r="BN10561"/>
      <c r="BO10561"/>
      <c r="BP10561"/>
      <c r="BQ10561"/>
      <c r="BR10561"/>
      <c r="BS10561"/>
      <c r="BT10561"/>
      <c r="BU10561"/>
    </row>
    <row r="10562" spans="2:73" x14ac:dyDescent="0.25">
      <c r="B10562" s="11"/>
      <c r="O10562" s="11"/>
      <c r="P10562" s="11"/>
      <c r="Q10562" s="11"/>
      <c r="U10562" s="11"/>
      <c r="BM10562"/>
      <c r="BN10562"/>
      <c r="BO10562"/>
      <c r="BP10562"/>
      <c r="BQ10562"/>
      <c r="BR10562"/>
      <c r="BS10562"/>
      <c r="BT10562"/>
      <c r="BU10562"/>
    </row>
    <row r="10563" spans="2:73" x14ac:dyDescent="0.25">
      <c r="B10563" s="11"/>
      <c r="O10563" s="11"/>
      <c r="P10563" s="11"/>
      <c r="Q10563" s="11"/>
      <c r="U10563" s="11"/>
      <c r="BM10563"/>
      <c r="BN10563"/>
      <c r="BO10563"/>
      <c r="BP10563"/>
      <c r="BQ10563"/>
      <c r="BR10563"/>
      <c r="BS10563"/>
      <c r="BT10563"/>
      <c r="BU10563"/>
    </row>
    <row r="10564" spans="2:73" x14ac:dyDescent="0.25">
      <c r="B10564" s="11"/>
      <c r="O10564" s="11"/>
      <c r="P10564" s="11"/>
      <c r="Q10564" s="11"/>
      <c r="U10564" s="11"/>
      <c r="BM10564"/>
      <c r="BN10564"/>
      <c r="BO10564"/>
      <c r="BP10564"/>
      <c r="BQ10564"/>
      <c r="BR10564"/>
      <c r="BS10564"/>
      <c r="BT10564"/>
      <c r="BU10564"/>
    </row>
    <row r="10565" spans="2:73" x14ac:dyDescent="0.25">
      <c r="B10565" s="11"/>
      <c r="O10565" s="11"/>
      <c r="P10565" s="11"/>
      <c r="Q10565" s="11"/>
      <c r="U10565" s="11"/>
      <c r="BM10565"/>
      <c r="BN10565"/>
      <c r="BO10565"/>
      <c r="BP10565"/>
      <c r="BQ10565"/>
      <c r="BR10565"/>
      <c r="BS10565"/>
      <c r="BT10565"/>
      <c r="BU10565"/>
    </row>
    <row r="10566" spans="2:73" x14ac:dyDescent="0.25">
      <c r="B10566" s="11"/>
      <c r="O10566" s="11"/>
      <c r="P10566" s="11"/>
      <c r="Q10566" s="11"/>
      <c r="U10566" s="11"/>
      <c r="BM10566"/>
      <c r="BN10566"/>
      <c r="BO10566"/>
      <c r="BP10566"/>
      <c r="BQ10566"/>
      <c r="BR10566"/>
      <c r="BS10566"/>
      <c r="BT10566"/>
      <c r="BU10566"/>
    </row>
    <row r="10567" spans="2:73" x14ac:dyDescent="0.25">
      <c r="B10567" s="11"/>
      <c r="O10567" s="11"/>
      <c r="P10567" s="11"/>
      <c r="U10567" s="11"/>
      <c r="BM10567"/>
      <c r="BN10567"/>
      <c r="BO10567"/>
      <c r="BP10567"/>
      <c r="BQ10567"/>
      <c r="BR10567"/>
      <c r="BS10567"/>
      <c r="BT10567"/>
      <c r="BU10567"/>
    </row>
    <row r="10568" spans="2:73" x14ac:dyDescent="0.25">
      <c r="B10568" s="11"/>
      <c r="O10568" s="11"/>
      <c r="P10568" s="11"/>
      <c r="U10568" s="11"/>
      <c r="BM10568"/>
      <c r="BN10568"/>
      <c r="BO10568"/>
      <c r="BP10568"/>
      <c r="BQ10568"/>
      <c r="BR10568"/>
      <c r="BS10568"/>
      <c r="BT10568"/>
      <c r="BU10568"/>
    </row>
    <row r="10569" spans="2:73" x14ac:dyDescent="0.25">
      <c r="B10569" s="11"/>
      <c r="O10569" s="11"/>
      <c r="P10569" s="11"/>
      <c r="Q10569" s="11"/>
      <c r="U10569" s="11"/>
      <c r="BM10569"/>
      <c r="BN10569"/>
      <c r="BO10569"/>
      <c r="BP10569"/>
      <c r="BQ10569"/>
      <c r="BR10569"/>
      <c r="BS10569"/>
      <c r="BT10569"/>
      <c r="BU10569"/>
    </row>
    <row r="10570" spans="2:73" x14ac:dyDescent="0.25">
      <c r="B10570" s="11"/>
      <c r="O10570" s="11"/>
      <c r="P10570" s="11"/>
      <c r="Q10570" s="11"/>
      <c r="U10570" s="11"/>
      <c r="BM10570"/>
      <c r="BN10570"/>
      <c r="BO10570"/>
      <c r="BP10570"/>
      <c r="BQ10570"/>
      <c r="BR10570"/>
      <c r="BS10570"/>
      <c r="BT10570"/>
      <c r="BU10570"/>
    </row>
    <row r="10571" spans="2:73" x14ac:dyDescent="0.25">
      <c r="B10571" s="11"/>
      <c r="O10571" s="11"/>
      <c r="P10571" s="11"/>
      <c r="Q10571" s="11"/>
      <c r="U10571" s="11"/>
      <c r="BM10571"/>
      <c r="BN10571"/>
      <c r="BO10571"/>
      <c r="BP10571"/>
      <c r="BQ10571"/>
      <c r="BR10571"/>
      <c r="BS10571"/>
      <c r="BT10571"/>
      <c r="BU10571"/>
    </row>
    <row r="10572" spans="2:73" x14ac:dyDescent="0.25">
      <c r="B10572" s="11"/>
      <c r="O10572" s="11"/>
      <c r="P10572" s="11"/>
      <c r="Q10572" s="11"/>
      <c r="U10572" s="11"/>
      <c r="BM10572"/>
      <c r="BN10572"/>
      <c r="BO10572"/>
      <c r="BP10572"/>
      <c r="BQ10572"/>
      <c r="BR10572"/>
      <c r="BS10572"/>
      <c r="BT10572"/>
      <c r="BU10572"/>
    </row>
    <row r="10573" spans="2:73" x14ac:dyDescent="0.25">
      <c r="B10573" s="11"/>
      <c r="O10573" s="11"/>
      <c r="P10573" s="11"/>
      <c r="Q10573" s="11"/>
      <c r="U10573" s="11"/>
      <c r="BM10573"/>
      <c r="BN10573"/>
      <c r="BO10573"/>
      <c r="BP10573"/>
      <c r="BQ10573"/>
      <c r="BR10573"/>
      <c r="BS10573"/>
      <c r="BT10573"/>
      <c r="BU10573"/>
    </row>
    <row r="10574" spans="2:73" x14ac:dyDescent="0.25">
      <c r="B10574" s="11"/>
      <c r="O10574" s="11"/>
      <c r="P10574" s="11"/>
      <c r="Q10574" s="11"/>
      <c r="U10574" s="11"/>
      <c r="BM10574"/>
      <c r="BN10574"/>
      <c r="BO10574"/>
      <c r="BP10574"/>
      <c r="BQ10574"/>
      <c r="BR10574"/>
      <c r="BS10574"/>
      <c r="BT10574"/>
      <c r="BU10574"/>
    </row>
    <row r="10575" spans="2:73" x14ac:dyDescent="0.25">
      <c r="B10575" s="11"/>
      <c r="O10575" s="11"/>
      <c r="P10575" s="11"/>
      <c r="U10575" s="11"/>
      <c r="BM10575"/>
      <c r="BN10575"/>
      <c r="BO10575"/>
      <c r="BP10575"/>
      <c r="BQ10575"/>
      <c r="BR10575"/>
      <c r="BS10575"/>
      <c r="BT10575"/>
      <c r="BU10575"/>
    </row>
    <row r="10576" spans="2:73" x14ac:dyDescent="0.25">
      <c r="B10576" s="11"/>
      <c r="O10576" s="11"/>
      <c r="P10576" s="11"/>
      <c r="Q10576" s="11"/>
      <c r="U10576" s="11"/>
      <c r="BM10576"/>
      <c r="BN10576"/>
      <c r="BO10576"/>
      <c r="BP10576"/>
      <c r="BQ10576"/>
      <c r="BR10576"/>
      <c r="BS10576"/>
      <c r="BT10576"/>
      <c r="BU10576"/>
    </row>
    <row r="10577" spans="2:73" x14ac:dyDescent="0.25">
      <c r="B10577" s="11"/>
      <c r="O10577" s="11"/>
      <c r="P10577" s="11"/>
      <c r="Q10577" s="11"/>
      <c r="U10577" s="11"/>
      <c r="BM10577"/>
      <c r="BN10577"/>
      <c r="BO10577"/>
      <c r="BP10577"/>
      <c r="BQ10577"/>
      <c r="BR10577"/>
      <c r="BS10577"/>
      <c r="BT10577"/>
      <c r="BU10577"/>
    </row>
    <row r="10578" spans="2:73" x14ac:dyDescent="0.25">
      <c r="B10578" s="11"/>
      <c r="O10578" s="11"/>
      <c r="P10578" s="11"/>
      <c r="U10578" s="11"/>
      <c r="BM10578"/>
      <c r="BN10578"/>
      <c r="BO10578"/>
      <c r="BP10578"/>
      <c r="BQ10578"/>
      <c r="BR10578"/>
      <c r="BS10578"/>
      <c r="BT10578"/>
      <c r="BU10578"/>
    </row>
    <row r="10579" spans="2:73" x14ac:dyDescent="0.25">
      <c r="B10579" s="11"/>
      <c r="F10579" s="11"/>
      <c r="O10579" s="11"/>
      <c r="P10579" s="11"/>
      <c r="U10579" s="11"/>
      <c r="BM10579"/>
      <c r="BN10579"/>
      <c r="BO10579"/>
      <c r="BP10579"/>
      <c r="BQ10579"/>
      <c r="BR10579"/>
      <c r="BS10579"/>
      <c r="BT10579"/>
      <c r="BU10579"/>
    </row>
    <row r="10580" spans="2:73" x14ac:dyDescent="0.25">
      <c r="B10580" s="11"/>
      <c r="F10580" s="11"/>
      <c r="O10580" s="11"/>
      <c r="P10580" s="11"/>
      <c r="U10580" s="11"/>
      <c r="BM10580"/>
      <c r="BN10580"/>
      <c r="BO10580"/>
      <c r="BP10580"/>
      <c r="BQ10580"/>
      <c r="BR10580"/>
      <c r="BS10580"/>
      <c r="BT10580"/>
      <c r="BU10580"/>
    </row>
    <row r="10581" spans="2:73" x14ac:dyDescent="0.25">
      <c r="B10581" s="11"/>
      <c r="O10581" s="11"/>
      <c r="P10581" s="11"/>
      <c r="Q10581" s="11"/>
      <c r="U10581" s="11"/>
      <c r="BM10581"/>
      <c r="BN10581"/>
      <c r="BO10581"/>
      <c r="BP10581"/>
      <c r="BQ10581"/>
      <c r="BR10581"/>
      <c r="BS10581"/>
      <c r="BT10581"/>
      <c r="BU10581"/>
    </row>
    <row r="10582" spans="2:73" x14ac:dyDescent="0.25">
      <c r="B10582" s="11"/>
      <c r="O10582" s="11"/>
      <c r="P10582" s="11"/>
      <c r="Q10582" s="11"/>
      <c r="U10582" s="11"/>
      <c r="BM10582"/>
      <c r="BN10582"/>
      <c r="BO10582"/>
      <c r="BP10582"/>
      <c r="BQ10582"/>
      <c r="BR10582"/>
      <c r="BS10582"/>
      <c r="BT10582"/>
      <c r="BU10582"/>
    </row>
    <row r="10583" spans="2:73" x14ac:dyDescent="0.25">
      <c r="B10583" s="11"/>
      <c r="O10583" s="11"/>
      <c r="P10583" s="11"/>
      <c r="Q10583" s="11"/>
      <c r="U10583" s="11"/>
      <c r="BM10583"/>
      <c r="BN10583"/>
      <c r="BO10583"/>
      <c r="BP10583"/>
      <c r="BQ10583"/>
      <c r="BR10583"/>
      <c r="BS10583"/>
      <c r="BT10583"/>
      <c r="BU10583"/>
    </row>
    <row r="10584" spans="2:73" x14ac:dyDescent="0.25">
      <c r="B10584" s="11"/>
      <c r="O10584" s="11"/>
      <c r="P10584" s="11"/>
      <c r="U10584" s="11"/>
      <c r="BM10584"/>
      <c r="BN10584"/>
      <c r="BO10584"/>
      <c r="BP10584"/>
      <c r="BQ10584"/>
      <c r="BR10584"/>
      <c r="BS10584"/>
      <c r="BT10584"/>
      <c r="BU10584"/>
    </row>
    <row r="10585" spans="2:73" x14ac:dyDescent="0.25">
      <c r="B10585" s="11"/>
      <c r="O10585" s="11"/>
      <c r="P10585" s="11"/>
      <c r="U10585" s="11"/>
      <c r="BM10585"/>
      <c r="BN10585"/>
      <c r="BO10585"/>
      <c r="BP10585"/>
      <c r="BQ10585"/>
      <c r="BR10585"/>
      <c r="BS10585"/>
      <c r="BT10585"/>
      <c r="BU10585"/>
    </row>
    <row r="10586" spans="2:73" x14ac:dyDescent="0.25">
      <c r="B10586" s="11"/>
      <c r="O10586" s="11"/>
      <c r="P10586" s="11"/>
      <c r="Q10586" s="11"/>
      <c r="U10586" s="11"/>
      <c r="BM10586"/>
      <c r="BN10586"/>
      <c r="BO10586"/>
      <c r="BP10586"/>
      <c r="BQ10586"/>
      <c r="BR10586"/>
      <c r="BS10586"/>
      <c r="BT10586"/>
      <c r="BU10586"/>
    </row>
    <row r="10587" spans="2:73" x14ac:dyDescent="0.25">
      <c r="B10587" s="11"/>
      <c r="O10587" s="11"/>
      <c r="P10587" s="11"/>
      <c r="U10587" s="11"/>
      <c r="BM10587"/>
      <c r="BN10587"/>
      <c r="BO10587"/>
      <c r="BP10587"/>
      <c r="BQ10587"/>
      <c r="BR10587"/>
      <c r="BS10587"/>
      <c r="BT10587"/>
      <c r="BU10587"/>
    </row>
    <row r="10588" spans="2:73" x14ac:dyDescent="0.25">
      <c r="B10588" s="11"/>
      <c r="O10588" s="11"/>
      <c r="P10588" s="11"/>
      <c r="U10588" s="11"/>
      <c r="BM10588"/>
      <c r="BN10588"/>
      <c r="BO10588"/>
      <c r="BP10588"/>
      <c r="BQ10588"/>
      <c r="BR10588"/>
      <c r="BS10588"/>
      <c r="BT10588"/>
      <c r="BU10588"/>
    </row>
    <row r="10589" spans="2:73" x14ac:dyDescent="0.25">
      <c r="B10589" s="11"/>
      <c r="O10589" s="11"/>
      <c r="P10589" s="11"/>
      <c r="Q10589" s="11"/>
      <c r="U10589" s="11"/>
      <c r="BM10589"/>
      <c r="BN10589"/>
      <c r="BO10589"/>
      <c r="BP10589"/>
      <c r="BQ10589"/>
      <c r="BR10589"/>
      <c r="BS10589"/>
      <c r="BT10589"/>
      <c r="BU10589"/>
    </row>
    <row r="10590" spans="2:73" x14ac:dyDescent="0.25">
      <c r="B10590" s="11"/>
      <c r="O10590" s="11"/>
      <c r="P10590" s="11"/>
      <c r="Q10590" s="11"/>
      <c r="U10590" s="11"/>
      <c r="BM10590"/>
      <c r="BN10590"/>
      <c r="BO10590"/>
      <c r="BP10590"/>
      <c r="BQ10590"/>
      <c r="BR10590"/>
      <c r="BS10590"/>
      <c r="BT10590"/>
      <c r="BU10590"/>
    </row>
    <row r="10591" spans="2:73" x14ac:dyDescent="0.25">
      <c r="B10591" s="11"/>
      <c r="O10591" s="11"/>
      <c r="P10591" s="11"/>
      <c r="U10591" s="11"/>
      <c r="BM10591"/>
      <c r="BN10591"/>
      <c r="BO10591"/>
      <c r="BP10591"/>
      <c r="BQ10591"/>
      <c r="BR10591"/>
      <c r="BS10591"/>
      <c r="BT10591"/>
      <c r="BU10591"/>
    </row>
    <row r="10592" spans="2:73" x14ac:dyDescent="0.25">
      <c r="B10592" s="11"/>
      <c r="O10592" s="11"/>
      <c r="P10592" s="11"/>
      <c r="U10592" s="11"/>
      <c r="BM10592"/>
      <c r="BN10592"/>
      <c r="BO10592"/>
      <c r="BP10592"/>
      <c r="BQ10592"/>
      <c r="BR10592"/>
      <c r="BS10592"/>
      <c r="BT10592"/>
      <c r="BU10592"/>
    </row>
    <row r="10593" spans="2:73" x14ac:dyDescent="0.25">
      <c r="B10593" s="11"/>
      <c r="O10593" s="11"/>
      <c r="P10593" s="11"/>
      <c r="Q10593" s="11"/>
      <c r="U10593" s="11"/>
      <c r="BM10593"/>
      <c r="BN10593"/>
      <c r="BO10593"/>
      <c r="BP10593"/>
      <c r="BQ10593"/>
      <c r="BR10593"/>
      <c r="BS10593"/>
      <c r="BT10593"/>
      <c r="BU10593"/>
    </row>
    <row r="10594" spans="2:73" x14ac:dyDescent="0.25">
      <c r="B10594" s="11"/>
      <c r="O10594" s="11"/>
      <c r="P10594" s="11"/>
      <c r="Q10594" s="11"/>
      <c r="U10594" s="11"/>
      <c r="BM10594"/>
      <c r="BN10594"/>
      <c r="BO10594"/>
      <c r="BP10594"/>
      <c r="BQ10594"/>
      <c r="BR10594"/>
      <c r="BS10594"/>
      <c r="BT10594"/>
      <c r="BU10594"/>
    </row>
    <row r="10595" spans="2:73" x14ac:dyDescent="0.25">
      <c r="B10595" s="11"/>
      <c r="O10595" s="11"/>
      <c r="P10595" s="11"/>
      <c r="Q10595" s="11"/>
      <c r="U10595" s="11"/>
      <c r="BM10595"/>
      <c r="BN10595"/>
      <c r="BO10595"/>
      <c r="BP10595"/>
      <c r="BQ10595"/>
      <c r="BR10595"/>
      <c r="BS10595"/>
      <c r="BT10595"/>
      <c r="BU10595"/>
    </row>
    <row r="10596" spans="2:73" x14ac:dyDescent="0.25">
      <c r="B10596" s="11"/>
      <c r="O10596" s="11"/>
      <c r="P10596" s="11"/>
      <c r="Q10596" s="11"/>
      <c r="U10596" s="11"/>
      <c r="BM10596"/>
      <c r="BN10596"/>
      <c r="BO10596"/>
      <c r="BP10596"/>
      <c r="BQ10596"/>
      <c r="BR10596"/>
      <c r="BS10596"/>
      <c r="BT10596"/>
      <c r="BU10596"/>
    </row>
    <row r="10597" spans="2:73" x14ac:dyDescent="0.25">
      <c r="B10597" s="11"/>
      <c r="O10597" s="11"/>
      <c r="P10597" s="11"/>
      <c r="Q10597" s="11"/>
      <c r="U10597" s="11"/>
      <c r="BM10597"/>
      <c r="BN10597"/>
      <c r="BO10597"/>
      <c r="BP10597"/>
      <c r="BQ10597"/>
      <c r="BR10597"/>
      <c r="BS10597"/>
      <c r="BT10597"/>
      <c r="BU10597"/>
    </row>
    <row r="10598" spans="2:73" x14ac:dyDescent="0.25">
      <c r="B10598" s="11"/>
      <c r="O10598" s="11"/>
      <c r="P10598" s="11"/>
      <c r="Q10598" s="11"/>
      <c r="U10598" s="11"/>
      <c r="BM10598"/>
      <c r="BN10598"/>
      <c r="BO10598"/>
      <c r="BP10598"/>
      <c r="BQ10598"/>
      <c r="BR10598"/>
      <c r="BS10598"/>
      <c r="BT10598"/>
      <c r="BU10598"/>
    </row>
    <row r="10599" spans="2:73" x14ac:dyDescent="0.25">
      <c r="B10599" s="11"/>
      <c r="O10599" s="11"/>
      <c r="P10599" s="11"/>
      <c r="U10599" s="11"/>
      <c r="BM10599"/>
      <c r="BN10599"/>
      <c r="BO10599"/>
      <c r="BP10599"/>
      <c r="BQ10599"/>
      <c r="BR10599"/>
      <c r="BS10599"/>
      <c r="BT10599"/>
      <c r="BU10599"/>
    </row>
    <row r="10600" spans="2:73" x14ac:dyDescent="0.25">
      <c r="B10600" s="11"/>
      <c r="O10600" s="11"/>
      <c r="P10600" s="11"/>
      <c r="U10600" s="11"/>
      <c r="BM10600"/>
      <c r="BN10600"/>
      <c r="BO10600"/>
      <c r="BP10600"/>
      <c r="BQ10600"/>
      <c r="BR10600"/>
      <c r="BS10600"/>
      <c r="BT10600"/>
      <c r="BU10600"/>
    </row>
    <row r="10601" spans="2:73" x14ac:dyDescent="0.25">
      <c r="B10601" s="11"/>
      <c r="O10601" s="11"/>
      <c r="P10601" s="11"/>
      <c r="U10601" s="11"/>
      <c r="BM10601"/>
      <c r="BN10601"/>
      <c r="BO10601"/>
      <c r="BP10601"/>
      <c r="BQ10601"/>
      <c r="BR10601"/>
      <c r="BS10601"/>
      <c r="BT10601"/>
      <c r="BU10601"/>
    </row>
    <row r="10602" spans="2:73" x14ac:dyDescent="0.25">
      <c r="B10602" s="11"/>
      <c r="O10602" s="11"/>
      <c r="P10602" s="11"/>
      <c r="Q10602" s="11"/>
      <c r="U10602" s="11"/>
      <c r="BM10602"/>
      <c r="BN10602"/>
      <c r="BO10602"/>
      <c r="BP10602"/>
      <c r="BQ10602"/>
      <c r="BR10602"/>
      <c r="BS10602"/>
      <c r="BT10602"/>
      <c r="BU10602"/>
    </row>
    <row r="10603" spans="2:73" x14ac:dyDescent="0.25">
      <c r="B10603" s="11"/>
      <c r="O10603" s="11"/>
      <c r="P10603" s="11"/>
      <c r="Q10603" s="11"/>
      <c r="U10603" s="11"/>
      <c r="BM10603"/>
      <c r="BN10603"/>
      <c r="BO10603"/>
      <c r="BP10603"/>
      <c r="BQ10603"/>
      <c r="BR10603"/>
      <c r="BS10603"/>
      <c r="BT10603"/>
      <c r="BU10603"/>
    </row>
    <row r="10604" spans="2:73" x14ac:dyDescent="0.25">
      <c r="B10604" s="11"/>
      <c r="E10604" s="11"/>
      <c r="O10604" s="11"/>
      <c r="P10604" s="11"/>
      <c r="Q10604" s="11"/>
      <c r="U10604" s="11"/>
      <c r="BM10604"/>
      <c r="BN10604"/>
      <c r="BO10604"/>
      <c r="BP10604"/>
      <c r="BQ10604"/>
      <c r="BR10604"/>
      <c r="BS10604"/>
      <c r="BT10604"/>
      <c r="BU10604"/>
    </row>
    <row r="10605" spans="2:73" x14ac:dyDescent="0.25">
      <c r="B10605" s="11"/>
      <c r="F10605" s="11"/>
      <c r="O10605" s="11"/>
      <c r="P10605" s="11"/>
      <c r="U10605" s="11"/>
      <c r="BM10605"/>
      <c r="BN10605"/>
      <c r="BO10605"/>
      <c r="BP10605"/>
      <c r="BQ10605"/>
      <c r="BR10605"/>
      <c r="BS10605"/>
      <c r="BT10605"/>
      <c r="BU10605"/>
    </row>
    <row r="10606" spans="2:73" x14ac:dyDescent="0.25">
      <c r="B10606" s="11"/>
      <c r="O10606" s="11"/>
      <c r="P10606" s="11"/>
      <c r="Q10606" s="11"/>
      <c r="U10606" s="11"/>
      <c r="BM10606"/>
      <c r="BN10606"/>
      <c r="BO10606"/>
      <c r="BP10606"/>
      <c r="BQ10606"/>
      <c r="BR10606"/>
      <c r="BS10606"/>
      <c r="BT10606"/>
      <c r="BU10606"/>
    </row>
    <row r="10607" spans="2:73" x14ac:dyDescent="0.25">
      <c r="B10607" s="11"/>
      <c r="O10607" s="11"/>
      <c r="P10607" s="11"/>
      <c r="Q10607" s="11"/>
      <c r="U10607" s="11"/>
      <c r="BM10607"/>
      <c r="BN10607"/>
      <c r="BO10607"/>
      <c r="BP10607"/>
      <c r="BQ10607"/>
      <c r="BR10607"/>
      <c r="BS10607"/>
      <c r="BT10607"/>
      <c r="BU10607"/>
    </row>
    <row r="10608" spans="2:73" x14ac:dyDescent="0.25">
      <c r="B10608" s="11"/>
      <c r="O10608" s="11"/>
      <c r="P10608" s="11"/>
      <c r="Q10608" s="11"/>
      <c r="U10608" s="11"/>
      <c r="BM10608"/>
      <c r="BN10608"/>
      <c r="BO10608"/>
      <c r="BP10608"/>
      <c r="BQ10608"/>
      <c r="BR10608"/>
      <c r="BS10608"/>
      <c r="BT10608"/>
      <c r="BU10608"/>
    </row>
    <row r="10609" spans="2:73" x14ac:dyDescent="0.25">
      <c r="B10609" s="11"/>
      <c r="O10609" s="11"/>
      <c r="P10609" s="11"/>
      <c r="Q10609" s="11"/>
      <c r="U10609" s="11"/>
      <c r="BM10609"/>
      <c r="BN10609"/>
      <c r="BO10609"/>
      <c r="BP10609"/>
      <c r="BQ10609"/>
      <c r="BR10609"/>
      <c r="BS10609"/>
      <c r="BT10609"/>
      <c r="BU10609"/>
    </row>
    <row r="10610" spans="2:73" x14ac:dyDescent="0.25">
      <c r="B10610" s="11"/>
      <c r="O10610" s="11"/>
      <c r="P10610" s="11"/>
      <c r="U10610" s="11"/>
      <c r="BM10610"/>
      <c r="BN10610"/>
      <c r="BO10610"/>
      <c r="BP10610"/>
      <c r="BQ10610"/>
      <c r="BR10610"/>
      <c r="BS10610"/>
      <c r="BT10610"/>
      <c r="BU10610"/>
    </row>
    <row r="10611" spans="2:73" x14ac:dyDescent="0.25">
      <c r="B10611" s="11"/>
      <c r="O10611" s="11"/>
      <c r="P10611" s="11"/>
      <c r="U10611" s="11"/>
      <c r="BM10611"/>
      <c r="BN10611"/>
      <c r="BO10611"/>
      <c r="BP10611"/>
      <c r="BQ10611"/>
      <c r="BR10611"/>
      <c r="BS10611"/>
      <c r="BT10611"/>
      <c r="BU10611"/>
    </row>
    <row r="10612" spans="2:73" x14ac:dyDescent="0.25">
      <c r="B10612" s="11"/>
      <c r="O10612" s="11"/>
      <c r="P10612" s="11"/>
      <c r="Q10612" s="11"/>
      <c r="U10612" s="11"/>
      <c r="BM10612"/>
      <c r="BN10612"/>
      <c r="BO10612"/>
      <c r="BP10612"/>
      <c r="BQ10612"/>
      <c r="BR10612"/>
      <c r="BS10612"/>
      <c r="BT10612"/>
      <c r="BU10612"/>
    </row>
    <row r="10613" spans="2:73" x14ac:dyDescent="0.25">
      <c r="B10613" s="11"/>
      <c r="O10613" s="11"/>
      <c r="P10613" s="11"/>
      <c r="Q10613" s="11"/>
      <c r="U10613" s="11"/>
      <c r="BM10613"/>
      <c r="BN10613"/>
      <c r="BO10613"/>
      <c r="BP10613"/>
      <c r="BQ10613"/>
      <c r="BR10613"/>
      <c r="BS10613"/>
      <c r="BT10613"/>
      <c r="BU10613"/>
    </row>
    <row r="10614" spans="2:73" x14ac:dyDescent="0.25">
      <c r="B10614" s="11"/>
      <c r="O10614" s="11"/>
      <c r="P10614" s="11"/>
      <c r="Q10614" s="11"/>
      <c r="U10614" s="11"/>
      <c r="BM10614"/>
      <c r="BN10614"/>
      <c r="BO10614"/>
      <c r="BP10614"/>
      <c r="BQ10614"/>
      <c r="BR10614"/>
      <c r="BS10614"/>
      <c r="BT10614"/>
      <c r="BU10614"/>
    </row>
    <row r="10615" spans="2:73" x14ac:dyDescent="0.25">
      <c r="B10615" s="11"/>
      <c r="O10615" s="11"/>
      <c r="P10615" s="11"/>
      <c r="Q10615" s="11"/>
      <c r="U10615" s="11"/>
      <c r="BM10615"/>
      <c r="BN10615"/>
      <c r="BO10615"/>
      <c r="BP10615"/>
      <c r="BQ10615"/>
      <c r="BR10615"/>
      <c r="BS10615"/>
      <c r="BT10615"/>
      <c r="BU10615"/>
    </row>
    <row r="10616" spans="2:73" x14ac:dyDescent="0.25">
      <c r="B10616" s="11"/>
      <c r="O10616" s="11"/>
      <c r="P10616" s="11"/>
      <c r="Q10616" s="11"/>
      <c r="U10616" s="11"/>
      <c r="BM10616"/>
      <c r="BN10616"/>
      <c r="BO10616"/>
      <c r="BP10616"/>
      <c r="BQ10616"/>
      <c r="BR10616"/>
      <c r="BS10616"/>
      <c r="BT10616"/>
      <c r="BU10616"/>
    </row>
    <row r="10617" spans="2:73" x14ac:dyDescent="0.25">
      <c r="B10617" s="11"/>
      <c r="O10617" s="11"/>
      <c r="P10617" s="11"/>
      <c r="Q10617" s="11"/>
      <c r="U10617" s="11"/>
      <c r="BM10617"/>
      <c r="BN10617"/>
      <c r="BO10617"/>
      <c r="BP10617"/>
      <c r="BQ10617"/>
      <c r="BR10617"/>
      <c r="BS10617"/>
      <c r="BT10617"/>
      <c r="BU10617"/>
    </row>
    <row r="10618" spans="2:73" x14ac:dyDescent="0.25">
      <c r="B10618" s="11"/>
      <c r="O10618" s="11"/>
      <c r="P10618" s="11"/>
      <c r="Q10618" s="11"/>
      <c r="U10618" s="11"/>
      <c r="BM10618"/>
      <c r="BN10618"/>
      <c r="BO10618"/>
      <c r="BP10618"/>
      <c r="BQ10618"/>
      <c r="BR10618"/>
      <c r="BS10618"/>
      <c r="BT10618"/>
      <c r="BU10618"/>
    </row>
    <row r="10619" spans="2:73" x14ac:dyDescent="0.25">
      <c r="B10619" s="11"/>
      <c r="O10619" s="11"/>
      <c r="P10619" s="11"/>
      <c r="Q10619" s="11"/>
      <c r="U10619" s="11"/>
      <c r="BM10619"/>
      <c r="BN10619"/>
      <c r="BO10619"/>
      <c r="BP10619"/>
      <c r="BQ10619"/>
      <c r="BR10619"/>
      <c r="BS10619"/>
      <c r="BT10619"/>
      <c r="BU10619"/>
    </row>
    <row r="10620" spans="2:73" x14ac:dyDescent="0.25">
      <c r="B10620" s="11"/>
      <c r="O10620" s="11"/>
      <c r="P10620" s="11"/>
      <c r="Q10620" s="11"/>
      <c r="U10620" s="11"/>
      <c r="BM10620"/>
      <c r="BN10620"/>
      <c r="BO10620"/>
      <c r="BP10620"/>
      <c r="BQ10620"/>
      <c r="BR10620"/>
      <c r="BS10620"/>
      <c r="BT10620"/>
      <c r="BU10620"/>
    </row>
    <row r="10621" spans="2:73" x14ac:dyDescent="0.25">
      <c r="B10621" s="11"/>
      <c r="O10621" s="11"/>
      <c r="P10621" s="11"/>
      <c r="U10621" s="11"/>
      <c r="BM10621"/>
      <c r="BN10621"/>
      <c r="BO10621"/>
      <c r="BP10621"/>
      <c r="BQ10621"/>
      <c r="BR10621"/>
      <c r="BS10621"/>
      <c r="BT10621"/>
      <c r="BU10621"/>
    </row>
    <row r="10622" spans="2:73" x14ac:dyDescent="0.25">
      <c r="B10622" s="11"/>
      <c r="F10622" s="11"/>
      <c r="O10622" s="11"/>
      <c r="P10622" s="11"/>
      <c r="Q10622" s="11"/>
      <c r="U10622" s="11"/>
      <c r="BM10622"/>
      <c r="BN10622"/>
      <c r="BO10622"/>
      <c r="BP10622"/>
      <c r="BQ10622"/>
      <c r="BR10622"/>
      <c r="BS10622"/>
      <c r="BT10622"/>
      <c r="BU10622"/>
    </row>
    <row r="10623" spans="2:73" x14ac:dyDescent="0.25">
      <c r="B10623" s="11"/>
      <c r="O10623" s="11"/>
      <c r="P10623" s="11"/>
      <c r="Q10623" s="11"/>
      <c r="U10623" s="11"/>
      <c r="BM10623"/>
      <c r="BN10623"/>
      <c r="BO10623"/>
      <c r="BP10623"/>
      <c r="BQ10623"/>
      <c r="BR10623"/>
      <c r="BS10623"/>
      <c r="BT10623"/>
      <c r="BU10623"/>
    </row>
    <row r="10624" spans="2:73" x14ac:dyDescent="0.25">
      <c r="B10624" s="11"/>
      <c r="O10624" s="11"/>
      <c r="P10624" s="11"/>
      <c r="Q10624" s="11"/>
      <c r="U10624" s="11"/>
      <c r="BM10624"/>
      <c r="BN10624"/>
      <c r="BO10624"/>
      <c r="BP10624"/>
      <c r="BQ10624"/>
      <c r="BR10624"/>
      <c r="BS10624"/>
      <c r="BT10624"/>
      <c r="BU10624"/>
    </row>
    <row r="10625" spans="2:73" x14ac:dyDescent="0.25">
      <c r="B10625" s="11"/>
      <c r="O10625" s="11"/>
      <c r="P10625" s="11"/>
      <c r="U10625" s="11"/>
      <c r="BM10625"/>
      <c r="BN10625"/>
      <c r="BO10625"/>
      <c r="BP10625"/>
      <c r="BQ10625"/>
      <c r="BR10625"/>
      <c r="BS10625"/>
      <c r="BT10625"/>
      <c r="BU10625"/>
    </row>
    <row r="10626" spans="2:73" x14ac:dyDescent="0.25">
      <c r="B10626" s="11"/>
      <c r="O10626" s="11"/>
      <c r="P10626" s="11"/>
      <c r="Q10626" s="11"/>
      <c r="U10626" s="11"/>
      <c r="BM10626"/>
      <c r="BN10626"/>
      <c r="BO10626"/>
      <c r="BP10626"/>
      <c r="BQ10626"/>
      <c r="BR10626"/>
      <c r="BS10626"/>
      <c r="BT10626"/>
      <c r="BU10626"/>
    </row>
    <row r="10627" spans="2:73" x14ac:dyDescent="0.25">
      <c r="B10627" s="11"/>
      <c r="O10627" s="11"/>
      <c r="P10627" s="11"/>
      <c r="U10627" s="11"/>
      <c r="BM10627"/>
      <c r="BN10627"/>
      <c r="BO10627"/>
      <c r="BP10627"/>
      <c r="BQ10627"/>
      <c r="BR10627"/>
      <c r="BS10627"/>
      <c r="BT10627"/>
      <c r="BU10627"/>
    </row>
    <row r="10628" spans="2:73" x14ac:dyDescent="0.25">
      <c r="B10628" s="11"/>
      <c r="O10628" s="11"/>
      <c r="P10628" s="11"/>
      <c r="Q10628" s="11"/>
      <c r="U10628" s="11"/>
      <c r="BM10628"/>
      <c r="BN10628"/>
      <c r="BO10628"/>
      <c r="BP10628"/>
      <c r="BQ10628"/>
      <c r="BR10628"/>
      <c r="BS10628"/>
      <c r="BT10628"/>
      <c r="BU10628"/>
    </row>
    <row r="10629" spans="2:73" x14ac:dyDescent="0.25">
      <c r="B10629" s="11"/>
      <c r="O10629" s="11"/>
      <c r="P10629" s="11"/>
      <c r="Q10629" s="11"/>
      <c r="U10629" s="11"/>
      <c r="BM10629"/>
      <c r="BN10629"/>
      <c r="BO10629"/>
      <c r="BP10629"/>
      <c r="BQ10629"/>
      <c r="BR10629"/>
      <c r="BS10629"/>
      <c r="BT10629"/>
      <c r="BU10629"/>
    </row>
    <row r="10630" spans="2:73" x14ac:dyDescent="0.25">
      <c r="B10630" s="11"/>
      <c r="O10630" s="11"/>
      <c r="P10630" s="11"/>
      <c r="U10630" s="11"/>
      <c r="BM10630"/>
      <c r="BN10630"/>
      <c r="BO10630"/>
      <c r="BP10630"/>
      <c r="BQ10630"/>
      <c r="BR10630"/>
      <c r="BS10630"/>
      <c r="BT10630"/>
      <c r="BU10630"/>
    </row>
    <row r="10631" spans="2:73" x14ac:dyDescent="0.25">
      <c r="B10631" s="11"/>
      <c r="O10631" s="11"/>
      <c r="P10631" s="11"/>
      <c r="Q10631" s="11"/>
      <c r="U10631" s="11"/>
      <c r="BM10631"/>
      <c r="BN10631"/>
      <c r="BO10631"/>
      <c r="BP10631"/>
      <c r="BQ10631"/>
      <c r="BR10631"/>
      <c r="BS10631"/>
      <c r="BT10631"/>
      <c r="BU10631"/>
    </row>
    <row r="10632" spans="2:73" x14ac:dyDescent="0.25">
      <c r="B10632" s="11"/>
      <c r="O10632" s="11"/>
      <c r="P10632" s="11"/>
      <c r="Q10632" s="11"/>
      <c r="U10632" s="11"/>
      <c r="BM10632"/>
      <c r="BN10632"/>
      <c r="BO10632"/>
      <c r="BP10632"/>
      <c r="BQ10632"/>
      <c r="BR10632"/>
      <c r="BS10632"/>
      <c r="BT10632"/>
      <c r="BU10632"/>
    </row>
    <row r="10633" spans="2:73" x14ac:dyDescent="0.25">
      <c r="B10633" s="11"/>
      <c r="O10633" s="11"/>
      <c r="P10633" s="11"/>
      <c r="Q10633" s="11"/>
      <c r="U10633" s="11"/>
      <c r="BM10633"/>
      <c r="BN10633"/>
      <c r="BO10633"/>
      <c r="BP10633"/>
      <c r="BQ10633"/>
      <c r="BR10633"/>
      <c r="BS10633"/>
      <c r="BT10633"/>
      <c r="BU10633"/>
    </row>
    <row r="10634" spans="2:73" x14ac:dyDescent="0.25">
      <c r="B10634" s="11"/>
      <c r="O10634" s="11"/>
      <c r="P10634" s="11"/>
      <c r="Q10634" s="11"/>
      <c r="U10634" s="11"/>
      <c r="BM10634"/>
      <c r="BN10634"/>
      <c r="BO10634"/>
      <c r="BP10634"/>
      <c r="BQ10634"/>
      <c r="BR10634"/>
      <c r="BS10634"/>
      <c r="BT10634"/>
      <c r="BU10634"/>
    </row>
    <row r="10635" spans="2:73" x14ac:dyDescent="0.25">
      <c r="B10635" s="11"/>
      <c r="O10635" s="11"/>
      <c r="P10635" s="11"/>
      <c r="U10635" s="11"/>
      <c r="BM10635"/>
      <c r="BN10635"/>
      <c r="BO10635"/>
      <c r="BP10635"/>
      <c r="BQ10635"/>
      <c r="BR10635"/>
      <c r="BS10635"/>
      <c r="BT10635"/>
      <c r="BU10635"/>
    </row>
    <row r="10636" spans="2:73" x14ac:dyDescent="0.25">
      <c r="B10636" s="11"/>
      <c r="O10636" s="11"/>
      <c r="P10636" s="11"/>
      <c r="Q10636" s="11"/>
      <c r="U10636" s="11"/>
      <c r="BM10636"/>
      <c r="BN10636"/>
      <c r="BO10636"/>
      <c r="BP10636"/>
      <c r="BQ10636"/>
      <c r="BR10636"/>
      <c r="BS10636"/>
      <c r="BT10636"/>
      <c r="BU10636"/>
    </row>
    <row r="10637" spans="2:73" x14ac:dyDescent="0.25">
      <c r="B10637" s="11"/>
      <c r="O10637" s="11"/>
      <c r="P10637" s="11"/>
      <c r="Q10637" s="11"/>
      <c r="U10637" s="11"/>
      <c r="BM10637"/>
      <c r="BN10637"/>
      <c r="BO10637"/>
      <c r="BP10637"/>
      <c r="BQ10637"/>
      <c r="BR10637"/>
      <c r="BS10637"/>
      <c r="BT10637"/>
      <c r="BU10637"/>
    </row>
    <row r="10638" spans="2:73" x14ac:dyDescent="0.25">
      <c r="B10638" s="11"/>
      <c r="O10638" s="11"/>
      <c r="P10638" s="11"/>
      <c r="Q10638" s="11"/>
      <c r="U10638" s="11"/>
      <c r="BM10638"/>
      <c r="BN10638"/>
      <c r="BO10638"/>
      <c r="BP10638"/>
      <c r="BQ10638"/>
      <c r="BR10638"/>
      <c r="BS10638"/>
      <c r="BT10638"/>
      <c r="BU10638"/>
    </row>
    <row r="10639" spans="2:73" x14ac:dyDescent="0.25">
      <c r="B10639" s="11"/>
      <c r="O10639" s="11"/>
      <c r="P10639" s="11"/>
      <c r="Q10639" s="11"/>
      <c r="U10639" s="11"/>
      <c r="BM10639"/>
      <c r="BN10639"/>
      <c r="BO10639"/>
      <c r="BP10639"/>
      <c r="BQ10639"/>
      <c r="BR10639"/>
      <c r="BS10639"/>
      <c r="BT10639"/>
      <c r="BU10639"/>
    </row>
    <row r="10640" spans="2:73" x14ac:dyDescent="0.25">
      <c r="B10640" s="11"/>
      <c r="O10640" s="11"/>
      <c r="P10640" s="11"/>
      <c r="Q10640" s="11"/>
      <c r="U10640" s="11"/>
      <c r="BM10640"/>
      <c r="BN10640"/>
      <c r="BO10640"/>
      <c r="BP10640"/>
      <c r="BQ10640"/>
      <c r="BR10640"/>
      <c r="BS10640"/>
      <c r="BT10640"/>
      <c r="BU10640"/>
    </row>
    <row r="10641" spans="2:73" x14ac:dyDescent="0.25">
      <c r="B10641" s="11"/>
      <c r="O10641" s="11"/>
      <c r="P10641" s="11"/>
      <c r="Q10641" s="11"/>
      <c r="U10641" s="11"/>
      <c r="BM10641"/>
      <c r="BN10641"/>
      <c r="BO10641"/>
      <c r="BP10641"/>
      <c r="BQ10641"/>
      <c r="BR10641"/>
      <c r="BS10641"/>
      <c r="BT10641"/>
      <c r="BU10641"/>
    </row>
    <row r="10642" spans="2:73" x14ac:dyDescent="0.25">
      <c r="B10642" s="11"/>
      <c r="E10642" s="11"/>
      <c r="O10642" s="11"/>
      <c r="P10642" s="11"/>
      <c r="U10642" s="11"/>
      <c r="BM10642"/>
      <c r="BN10642"/>
      <c r="BO10642"/>
      <c r="BP10642"/>
      <c r="BQ10642"/>
      <c r="BR10642"/>
      <c r="BS10642"/>
      <c r="BT10642"/>
      <c r="BU10642"/>
    </row>
    <row r="10643" spans="2:73" x14ac:dyDescent="0.25">
      <c r="B10643" s="11"/>
      <c r="O10643" s="11"/>
      <c r="P10643" s="11"/>
      <c r="U10643" s="11"/>
      <c r="BM10643"/>
      <c r="BN10643"/>
      <c r="BO10643"/>
      <c r="BP10643"/>
      <c r="BQ10643"/>
      <c r="BR10643"/>
      <c r="BS10643"/>
      <c r="BT10643"/>
      <c r="BU10643"/>
    </row>
    <row r="10644" spans="2:73" x14ac:dyDescent="0.25">
      <c r="B10644" s="11"/>
      <c r="O10644" s="11"/>
      <c r="P10644" s="11"/>
      <c r="U10644" s="11"/>
      <c r="BM10644"/>
      <c r="BN10644"/>
      <c r="BO10644"/>
      <c r="BP10644"/>
      <c r="BQ10644"/>
      <c r="BR10644"/>
      <c r="BS10644"/>
      <c r="BT10644"/>
      <c r="BU10644"/>
    </row>
    <row r="10645" spans="2:73" x14ac:dyDescent="0.25">
      <c r="B10645" s="11"/>
      <c r="O10645" s="11"/>
      <c r="P10645" s="11"/>
      <c r="Q10645" s="11"/>
      <c r="U10645" s="11"/>
      <c r="BM10645"/>
      <c r="BN10645"/>
      <c r="BO10645"/>
      <c r="BP10645"/>
      <c r="BQ10645"/>
      <c r="BR10645"/>
      <c r="BS10645"/>
      <c r="BT10645"/>
      <c r="BU10645"/>
    </row>
    <row r="10646" spans="2:73" x14ac:dyDescent="0.25">
      <c r="B10646" s="11"/>
      <c r="O10646" s="11"/>
      <c r="P10646" s="11"/>
      <c r="Q10646" s="11"/>
      <c r="U10646" s="11"/>
      <c r="BM10646"/>
      <c r="BN10646"/>
      <c r="BO10646"/>
      <c r="BP10646"/>
      <c r="BQ10646"/>
      <c r="BR10646"/>
      <c r="BS10646"/>
      <c r="BT10646"/>
      <c r="BU10646"/>
    </row>
    <row r="10647" spans="2:73" x14ac:dyDescent="0.25">
      <c r="B10647" s="11"/>
      <c r="O10647" s="11"/>
      <c r="P10647" s="11"/>
      <c r="Q10647" s="11"/>
      <c r="U10647" s="11"/>
      <c r="BM10647"/>
      <c r="BN10647"/>
      <c r="BO10647"/>
      <c r="BP10647"/>
      <c r="BQ10647"/>
      <c r="BR10647"/>
      <c r="BS10647"/>
      <c r="BT10647"/>
      <c r="BU10647"/>
    </row>
    <row r="10648" spans="2:73" x14ac:dyDescent="0.25">
      <c r="B10648" s="11"/>
      <c r="O10648" s="11"/>
      <c r="P10648" s="11"/>
      <c r="Q10648" s="11"/>
      <c r="U10648" s="11"/>
      <c r="BM10648"/>
      <c r="BN10648"/>
      <c r="BO10648"/>
      <c r="BP10648"/>
      <c r="BQ10648"/>
      <c r="BR10648"/>
      <c r="BS10648"/>
      <c r="BT10648"/>
      <c r="BU10648"/>
    </row>
    <row r="10649" spans="2:73" x14ac:dyDescent="0.25">
      <c r="B10649" s="11"/>
      <c r="O10649" s="11"/>
      <c r="P10649" s="11"/>
      <c r="Q10649" s="11"/>
      <c r="U10649" s="11"/>
      <c r="BM10649"/>
      <c r="BN10649"/>
      <c r="BO10649"/>
      <c r="BP10649"/>
      <c r="BQ10649"/>
      <c r="BR10649"/>
      <c r="BS10649"/>
      <c r="BT10649"/>
      <c r="BU10649"/>
    </row>
    <row r="10650" spans="2:73" x14ac:dyDescent="0.25">
      <c r="B10650" s="11"/>
      <c r="O10650" s="11"/>
      <c r="P10650" s="11"/>
      <c r="Q10650" s="11"/>
      <c r="U10650" s="11"/>
      <c r="BM10650"/>
      <c r="BN10650"/>
      <c r="BO10650"/>
      <c r="BP10650"/>
      <c r="BQ10650"/>
      <c r="BR10650"/>
      <c r="BS10650"/>
      <c r="BT10650"/>
      <c r="BU10650"/>
    </row>
    <row r="10651" spans="2:73" x14ac:dyDescent="0.25">
      <c r="B10651" s="11"/>
      <c r="O10651" s="11"/>
      <c r="P10651" s="11"/>
      <c r="Q10651" s="11"/>
      <c r="U10651" s="11"/>
      <c r="BM10651"/>
      <c r="BN10651"/>
      <c r="BO10651"/>
      <c r="BP10651"/>
      <c r="BQ10651"/>
      <c r="BR10651"/>
      <c r="BS10651"/>
      <c r="BT10651"/>
      <c r="BU10651"/>
    </row>
    <row r="10652" spans="2:73" x14ac:dyDescent="0.25">
      <c r="B10652" s="11"/>
      <c r="O10652" s="11"/>
      <c r="P10652" s="11"/>
      <c r="Q10652" s="11"/>
      <c r="U10652" s="11"/>
      <c r="BM10652"/>
      <c r="BN10652"/>
      <c r="BO10652"/>
      <c r="BP10652"/>
      <c r="BQ10652"/>
      <c r="BR10652"/>
      <c r="BS10652"/>
      <c r="BT10652"/>
      <c r="BU10652"/>
    </row>
    <row r="10653" spans="2:73" x14ac:dyDescent="0.25">
      <c r="B10653" s="11"/>
      <c r="O10653" s="11"/>
      <c r="P10653" s="11"/>
      <c r="Q10653" s="11"/>
      <c r="U10653" s="11"/>
      <c r="BM10653"/>
      <c r="BN10653"/>
      <c r="BO10653"/>
      <c r="BP10653"/>
      <c r="BQ10653"/>
      <c r="BR10653"/>
      <c r="BS10653"/>
      <c r="BT10653"/>
      <c r="BU10653"/>
    </row>
    <row r="10654" spans="2:73" x14ac:dyDescent="0.25">
      <c r="B10654" s="11"/>
      <c r="O10654" s="11"/>
      <c r="P10654" s="11"/>
      <c r="Q10654" s="11"/>
      <c r="U10654" s="11"/>
      <c r="BM10654"/>
      <c r="BN10654"/>
      <c r="BO10654"/>
      <c r="BP10654"/>
      <c r="BQ10654"/>
      <c r="BR10654"/>
      <c r="BS10654"/>
      <c r="BT10654"/>
      <c r="BU10654"/>
    </row>
    <row r="10655" spans="2:73" x14ac:dyDescent="0.25">
      <c r="B10655" s="11"/>
      <c r="O10655" s="11"/>
      <c r="P10655" s="11"/>
      <c r="Q10655" s="11"/>
      <c r="U10655" s="11"/>
      <c r="BM10655"/>
      <c r="BN10655"/>
      <c r="BO10655"/>
      <c r="BP10655"/>
      <c r="BQ10655"/>
      <c r="BR10655"/>
      <c r="BS10655"/>
      <c r="BT10655"/>
      <c r="BU10655"/>
    </row>
    <row r="10656" spans="2:73" x14ac:dyDescent="0.25">
      <c r="B10656" s="11"/>
      <c r="O10656" s="11"/>
      <c r="P10656" s="11"/>
      <c r="U10656" s="11"/>
      <c r="BM10656"/>
      <c r="BN10656"/>
      <c r="BO10656"/>
      <c r="BP10656"/>
      <c r="BQ10656"/>
      <c r="BR10656"/>
      <c r="BS10656"/>
      <c r="BT10656"/>
      <c r="BU10656"/>
    </row>
    <row r="10657" spans="2:73" x14ac:dyDescent="0.25">
      <c r="B10657" s="11"/>
      <c r="O10657" s="11"/>
      <c r="P10657" s="11"/>
      <c r="Q10657" s="11"/>
      <c r="U10657" s="11"/>
      <c r="BM10657"/>
      <c r="BN10657"/>
      <c r="BO10657"/>
      <c r="BP10657"/>
      <c r="BQ10657"/>
      <c r="BR10657"/>
      <c r="BS10657"/>
      <c r="BT10657"/>
      <c r="BU10657"/>
    </row>
    <row r="10658" spans="2:73" x14ac:dyDescent="0.25">
      <c r="B10658" s="11"/>
      <c r="O10658" s="11"/>
      <c r="P10658" s="11"/>
      <c r="Q10658" s="11"/>
      <c r="U10658" s="11"/>
      <c r="BM10658"/>
      <c r="BN10658"/>
      <c r="BO10658"/>
      <c r="BP10658"/>
      <c r="BQ10658"/>
      <c r="BR10658"/>
      <c r="BS10658"/>
      <c r="BT10658"/>
      <c r="BU10658"/>
    </row>
    <row r="10659" spans="2:73" x14ac:dyDescent="0.25">
      <c r="B10659" s="11"/>
      <c r="O10659" s="11"/>
      <c r="P10659" s="11"/>
      <c r="Q10659" s="11"/>
      <c r="U10659" s="11"/>
      <c r="BM10659"/>
      <c r="BN10659"/>
      <c r="BO10659"/>
      <c r="BP10659"/>
      <c r="BQ10659"/>
      <c r="BR10659"/>
      <c r="BS10659"/>
      <c r="BT10659"/>
      <c r="BU10659"/>
    </row>
    <row r="10660" spans="2:73" x14ac:dyDescent="0.25">
      <c r="B10660" s="11"/>
      <c r="O10660" s="11"/>
      <c r="P10660" s="11"/>
      <c r="U10660" s="11"/>
      <c r="BM10660"/>
      <c r="BN10660"/>
      <c r="BO10660"/>
      <c r="BP10660"/>
      <c r="BQ10660"/>
      <c r="BR10660"/>
      <c r="BS10660"/>
      <c r="BT10660"/>
      <c r="BU10660"/>
    </row>
    <row r="10661" spans="2:73" x14ac:dyDescent="0.25">
      <c r="B10661" s="11"/>
      <c r="O10661" s="11"/>
      <c r="P10661" s="11"/>
      <c r="Q10661" s="11"/>
      <c r="U10661" s="11"/>
      <c r="BM10661"/>
      <c r="BN10661"/>
      <c r="BO10661"/>
      <c r="BP10661"/>
      <c r="BQ10661"/>
      <c r="BR10661"/>
      <c r="BS10661"/>
      <c r="BT10661"/>
      <c r="BU10661"/>
    </row>
    <row r="10662" spans="2:73" x14ac:dyDescent="0.25">
      <c r="B10662" s="11"/>
      <c r="O10662" s="11"/>
      <c r="P10662" s="11"/>
      <c r="Q10662" s="11"/>
      <c r="U10662" s="11"/>
      <c r="BM10662"/>
      <c r="BN10662"/>
      <c r="BO10662"/>
      <c r="BP10662"/>
      <c r="BQ10662"/>
      <c r="BR10662"/>
      <c r="BS10662"/>
      <c r="BT10662"/>
      <c r="BU10662"/>
    </row>
    <row r="10663" spans="2:73" x14ac:dyDescent="0.25">
      <c r="B10663" s="11"/>
      <c r="O10663" s="11"/>
      <c r="P10663" s="11"/>
      <c r="Q10663" s="11"/>
      <c r="U10663" s="11"/>
      <c r="BM10663"/>
      <c r="BN10663"/>
      <c r="BO10663"/>
      <c r="BP10663"/>
      <c r="BQ10663"/>
      <c r="BR10663"/>
      <c r="BS10663"/>
      <c r="BT10663"/>
      <c r="BU10663"/>
    </row>
    <row r="10664" spans="2:73" x14ac:dyDescent="0.25">
      <c r="B10664" s="11"/>
      <c r="O10664" s="11"/>
      <c r="P10664" s="11"/>
      <c r="Q10664" s="11"/>
      <c r="U10664" s="11"/>
      <c r="BM10664"/>
      <c r="BN10664"/>
      <c r="BO10664"/>
      <c r="BP10664"/>
      <c r="BQ10664"/>
      <c r="BR10664"/>
      <c r="BS10664"/>
      <c r="BT10664"/>
      <c r="BU10664"/>
    </row>
    <row r="10665" spans="2:73" x14ac:dyDescent="0.25">
      <c r="B10665" s="11"/>
      <c r="O10665" s="11"/>
      <c r="P10665" s="11"/>
      <c r="U10665" s="11"/>
      <c r="BM10665"/>
      <c r="BN10665"/>
      <c r="BO10665"/>
      <c r="BP10665"/>
      <c r="BQ10665"/>
      <c r="BR10665"/>
      <c r="BS10665"/>
      <c r="BT10665"/>
      <c r="BU10665"/>
    </row>
    <row r="10666" spans="2:73" x14ac:dyDescent="0.25">
      <c r="B10666" s="11"/>
      <c r="O10666" s="11"/>
      <c r="P10666" s="11"/>
      <c r="Q10666" s="11"/>
      <c r="U10666" s="11"/>
      <c r="BM10666"/>
      <c r="BN10666"/>
      <c r="BO10666"/>
      <c r="BP10666"/>
      <c r="BQ10666"/>
      <c r="BR10666"/>
      <c r="BS10666"/>
      <c r="BT10666"/>
      <c r="BU10666"/>
    </row>
    <row r="10667" spans="2:73" x14ac:dyDescent="0.25">
      <c r="B10667" s="11"/>
      <c r="O10667" s="11"/>
      <c r="P10667" s="11"/>
      <c r="Q10667" s="11"/>
      <c r="U10667" s="11"/>
      <c r="BM10667"/>
      <c r="BN10667"/>
      <c r="BO10667"/>
      <c r="BP10667"/>
      <c r="BQ10667"/>
      <c r="BR10667"/>
      <c r="BS10667"/>
      <c r="BT10667"/>
      <c r="BU10667"/>
    </row>
    <row r="10668" spans="2:73" x14ac:dyDescent="0.25">
      <c r="B10668" s="11"/>
      <c r="O10668" s="11"/>
      <c r="P10668" s="11"/>
      <c r="Q10668" s="11"/>
      <c r="U10668" s="11"/>
      <c r="BM10668"/>
      <c r="BN10668"/>
      <c r="BO10668"/>
      <c r="BP10668"/>
      <c r="BQ10668"/>
      <c r="BR10668"/>
      <c r="BS10668"/>
      <c r="BT10668"/>
      <c r="BU10668"/>
    </row>
    <row r="10669" spans="2:73" x14ac:dyDescent="0.25">
      <c r="B10669" s="11"/>
      <c r="O10669" s="11"/>
      <c r="P10669" s="11"/>
      <c r="Q10669" s="11"/>
      <c r="U10669" s="11"/>
      <c r="BM10669"/>
      <c r="BN10669"/>
      <c r="BO10669"/>
      <c r="BP10669"/>
      <c r="BQ10669"/>
      <c r="BR10669"/>
      <c r="BS10669"/>
      <c r="BT10669"/>
      <c r="BU10669"/>
    </row>
    <row r="10670" spans="2:73" x14ac:dyDescent="0.25">
      <c r="B10670" s="11"/>
      <c r="O10670" s="11"/>
      <c r="P10670" s="11"/>
      <c r="Q10670" s="11"/>
      <c r="U10670" s="11"/>
      <c r="BM10670"/>
      <c r="BN10670"/>
      <c r="BO10670"/>
      <c r="BP10670"/>
      <c r="BQ10670"/>
      <c r="BR10670"/>
      <c r="BS10670"/>
      <c r="BT10670"/>
      <c r="BU10670"/>
    </row>
    <row r="10671" spans="2:73" x14ac:dyDescent="0.25">
      <c r="B10671" s="11"/>
      <c r="O10671" s="11"/>
      <c r="P10671" s="11"/>
      <c r="Q10671" s="11"/>
      <c r="U10671" s="11"/>
      <c r="BM10671"/>
      <c r="BN10671"/>
      <c r="BO10671"/>
      <c r="BP10671"/>
      <c r="BQ10671"/>
      <c r="BR10671"/>
      <c r="BS10671"/>
      <c r="BT10671"/>
      <c r="BU10671"/>
    </row>
    <row r="10672" spans="2:73" x14ac:dyDescent="0.25">
      <c r="B10672" s="11"/>
      <c r="O10672" s="11"/>
      <c r="P10672" s="11"/>
      <c r="Q10672" s="11"/>
      <c r="U10672" s="11"/>
      <c r="BM10672"/>
      <c r="BN10672"/>
      <c r="BO10672"/>
      <c r="BP10672"/>
      <c r="BQ10672"/>
      <c r="BR10672"/>
      <c r="BS10672"/>
      <c r="BT10672"/>
      <c r="BU10672"/>
    </row>
    <row r="10673" spans="2:73" x14ac:dyDescent="0.25">
      <c r="B10673" s="11"/>
      <c r="O10673" s="11"/>
      <c r="P10673" s="11"/>
      <c r="Q10673" s="11"/>
      <c r="U10673" s="11"/>
      <c r="BM10673"/>
      <c r="BN10673"/>
      <c r="BO10673"/>
      <c r="BP10673"/>
      <c r="BQ10673"/>
      <c r="BR10673"/>
      <c r="BS10673"/>
      <c r="BT10673"/>
      <c r="BU10673"/>
    </row>
    <row r="10674" spans="2:73" x14ac:dyDescent="0.25">
      <c r="B10674" s="11"/>
      <c r="O10674" s="11"/>
      <c r="P10674" s="11"/>
      <c r="Q10674" s="11"/>
      <c r="U10674" s="11"/>
      <c r="BM10674"/>
      <c r="BN10674"/>
      <c r="BO10674"/>
      <c r="BP10674"/>
      <c r="BQ10674"/>
      <c r="BR10674"/>
      <c r="BS10674"/>
      <c r="BT10674"/>
      <c r="BU10674"/>
    </row>
    <row r="10675" spans="2:73" x14ac:dyDescent="0.25">
      <c r="B10675" s="11"/>
      <c r="O10675" s="11"/>
      <c r="P10675" s="11"/>
      <c r="U10675" s="11"/>
      <c r="BM10675"/>
      <c r="BN10675"/>
      <c r="BO10675"/>
      <c r="BP10675"/>
      <c r="BQ10675"/>
      <c r="BR10675"/>
      <c r="BS10675"/>
      <c r="BT10675"/>
      <c r="BU10675"/>
    </row>
    <row r="10676" spans="2:73" x14ac:dyDescent="0.25">
      <c r="B10676" s="11"/>
      <c r="O10676" s="11"/>
      <c r="P10676" s="11"/>
      <c r="Q10676" s="11"/>
      <c r="U10676" s="11"/>
      <c r="BM10676"/>
      <c r="BN10676"/>
      <c r="BO10676"/>
      <c r="BP10676"/>
      <c r="BQ10676"/>
      <c r="BR10676"/>
      <c r="BS10676"/>
      <c r="BT10676"/>
      <c r="BU10676"/>
    </row>
    <row r="10677" spans="2:73" x14ac:dyDescent="0.25">
      <c r="B10677" s="11"/>
      <c r="O10677" s="11"/>
      <c r="P10677" s="11"/>
      <c r="U10677" s="11"/>
      <c r="BM10677"/>
      <c r="BN10677"/>
      <c r="BO10677"/>
      <c r="BP10677"/>
      <c r="BQ10677"/>
      <c r="BR10677"/>
      <c r="BS10677"/>
      <c r="BT10677"/>
      <c r="BU10677"/>
    </row>
    <row r="10678" spans="2:73" x14ac:dyDescent="0.25">
      <c r="B10678" s="11"/>
      <c r="O10678" s="11"/>
      <c r="P10678" s="11"/>
      <c r="U10678" s="11"/>
      <c r="BM10678"/>
      <c r="BN10678"/>
      <c r="BO10678"/>
      <c r="BP10678"/>
      <c r="BQ10678"/>
      <c r="BR10678"/>
      <c r="BS10678"/>
      <c r="BT10678"/>
      <c r="BU10678"/>
    </row>
    <row r="10679" spans="2:73" x14ac:dyDescent="0.25">
      <c r="B10679" s="11"/>
      <c r="O10679" s="11"/>
      <c r="P10679" s="11"/>
      <c r="U10679" s="11"/>
      <c r="BM10679"/>
      <c r="BN10679"/>
      <c r="BO10679"/>
      <c r="BP10679"/>
      <c r="BQ10679"/>
      <c r="BR10679"/>
      <c r="BS10679"/>
      <c r="BT10679"/>
      <c r="BU10679"/>
    </row>
    <row r="10680" spans="2:73" x14ac:dyDescent="0.25">
      <c r="B10680" s="11"/>
      <c r="O10680" s="11"/>
      <c r="P10680" s="11"/>
      <c r="U10680" s="11"/>
      <c r="BM10680"/>
      <c r="BN10680"/>
      <c r="BO10680"/>
      <c r="BP10680"/>
      <c r="BQ10680"/>
      <c r="BR10680"/>
      <c r="BS10680"/>
      <c r="BT10680"/>
      <c r="BU10680"/>
    </row>
    <row r="10681" spans="2:73" x14ac:dyDescent="0.25">
      <c r="B10681" s="11"/>
      <c r="O10681" s="11"/>
      <c r="P10681" s="11"/>
      <c r="U10681" s="11"/>
      <c r="BM10681"/>
      <c r="BN10681"/>
      <c r="BO10681"/>
      <c r="BP10681"/>
      <c r="BQ10681"/>
      <c r="BR10681"/>
      <c r="BS10681"/>
      <c r="BT10681"/>
      <c r="BU10681"/>
    </row>
    <row r="10682" spans="2:73" x14ac:dyDescent="0.25">
      <c r="B10682" s="11"/>
      <c r="O10682" s="11"/>
      <c r="P10682" s="11"/>
      <c r="Q10682" s="11"/>
      <c r="U10682" s="11"/>
      <c r="BM10682"/>
      <c r="BN10682"/>
      <c r="BO10682"/>
      <c r="BP10682"/>
      <c r="BQ10682"/>
      <c r="BR10682"/>
      <c r="BS10682"/>
      <c r="BT10682"/>
      <c r="BU10682"/>
    </row>
    <row r="10683" spans="2:73" x14ac:dyDescent="0.25">
      <c r="B10683" s="11"/>
      <c r="O10683" s="11"/>
      <c r="P10683" s="11"/>
      <c r="Q10683" s="11"/>
      <c r="U10683" s="11"/>
      <c r="BM10683"/>
      <c r="BN10683"/>
      <c r="BO10683"/>
      <c r="BP10683"/>
      <c r="BQ10683"/>
      <c r="BR10683"/>
      <c r="BS10683"/>
      <c r="BT10683"/>
      <c r="BU10683"/>
    </row>
    <row r="10684" spans="2:73" x14ac:dyDescent="0.25">
      <c r="B10684" s="11"/>
      <c r="O10684" s="11"/>
      <c r="P10684" s="11"/>
      <c r="Q10684" s="11"/>
      <c r="U10684" s="11"/>
      <c r="BM10684"/>
      <c r="BN10684"/>
      <c r="BO10684"/>
      <c r="BP10684"/>
      <c r="BQ10684"/>
      <c r="BR10684"/>
      <c r="BS10684"/>
      <c r="BT10684"/>
      <c r="BU10684"/>
    </row>
    <row r="10685" spans="2:73" x14ac:dyDescent="0.25">
      <c r="B10685" s="11"/>
      <c r="O10685" s="11"/>
      <c r="P10685" s="11"/>
      <c r="Q10685" s="11"/>
      <c r="U10685" s="11"/>
      <c r="BM10685"/>
      <c r="BN10685"/>
      <c r="BO10685"/>
      <c r="BP10685"/>
      <c r="BQ10685"/>
      <c r="BR10685"/>
      <c r="BS10685"/>
      <c r="BT10685"/>
      <c r="BU10685"/>
    </row>
    <row r="10686" spans="2:73" x14ac:dyDescent="0.25">
      <c r="B10686" s="11"/>
      <c r="O10686" s="11"/>
      <c r="P10686" s="11"/>
      <c r="Q10686" s="11"/>
      <c r="U10686" s="11"/>
      <c r="BM10686"/>
      <c r="BN10686"/>
      <c r="BO10686"/>
      <c r="BP10686"/>
      <c r="BQ10686"/>
      <c r="BR10686"/>
      <c r="BS10686"/>
      <c r="BT10686"/>
      <c r="BU10686"/>
    </row>
    <row r="10687" spans="2:73" x14ac:dyDescent="0.25">
      <c r="B10687" s="11"/>
      <c r="O10687" s="11"/>
      <c r="P10687" s="11"/>
      <c r="Q10687" s="11"/>
      <c r="U10687" s="11"/>
      <c r="BM10687"/>
      <c r="BN10687"/>
      <c r="BO10687"/>
      <c r="BP10687"/>
      <c r="BQ10687"/>
      <c r="BR10687"/>
      <c r="BS10687"/>
      <c r="BT10687"/>
      <c r="BU10687"/>
    </row>
    <row r="10688" spans="2:73" x14ac:dyDescent="0.25">
      <c r="B10688" s="11"/>
      <c r="F10688" s="11"/>
      <c r="O10688" s="11"/>
      <c r="P10688" s="11"/>
      <c r="U10688" s="11"/>
      <c r="BM10688"/>
      <c r="BN10688"/>
      <c r="BO10688"/>
      <c r="BP10688"/>
      <c r="BQ10688"/>
      <c r="BR10688"/>
      <c r="BS10688"/>
      <c r="BT10688"/>
      <c r="BU10688"/>
    </row>
    <row r="10689" spans="2:73" x14ac:dyDescent="0.25">
      <c r="B10689" s="11"/>
      <c r="O10689" s="11"/>
      <c r="P10689" s="11"/>
      <c r="Q10689" s="11"/>
      <c r="U10689" s="11"/>
      <c r="BM10689"/>
      <c r="BN10689"/>
      <c r="BO10689"/>
      <c r="BP10689"/>
      <c r="BQ10689"/>
      <c r="BR10689"/>
      <c r="BS10689"/>
      <c r="BT10689"/>
      <c r="BU10689"/>
    </row>
    <row r="10690" spans="2:73" x14ac:dyDescent="0.25">
      <c r="B10690" s="11"/>
      <c r="O10690" s="11"/>
      <c r="P10690" s="11"/>
      <c r="Q10690" s="11"/>
      <c r="U10690" s="11"/>
      <c r="BM10690"/>
      <c r="BN10690"/>
      <c r="BO10690"/>
      <c r="BP10690"/>
      <c r="BQ10690"/>
      <c r="BR10690"/>
      <c r="BS10690"/>
      <c r="BT10690"/>
      <c r="BU10690"/>
    </row>
    <row r="10691" spans="2:73" x14ac:dyDescent="0.25">
      <c r="B10691" s="11"/>
      <c r="O10691" s="11"/>
      <c r="P10691" s="11"/>
      <c r="U10691" s="11"/>
      <c r="BM10691"/>
      <c r="BN10691"/>
      <c r="BO10691"/>
      <c r="BP10691"/>
      <c r="BQ10691"/>
      <c r="BR10691"/>
      <c r="BS10691"/>
      <c r="BT10691"/>
      <c r="BU10691"/>
    </row>
    <row r="10692" spans="2:73" x14ac:dyDescent="0.25">
      <c r="B10692" s="11"/>
      <c r="F10692" s="11"/>
      <c r="O10692" s="11"/>
      <c r="P10692" s="11"/>
      <c r="Q10692" s="11"/>
      <c r="U10692" s="11"/>
      <c r="BM10692"/>
      <c r="BN10692"/>
      <c r="BO10692"/>
      <c r="BP10692"/>
      <c r="BQ10692"/>
      <c r="BR10692"/>
      <c r="BS10692"/>
      <c r="BT10692"/>
      <c r="BU10692"/>
    </row>
    <row r="10693" spans="2:73" x14ac:dyDescent="0.25">
      <c r="B10693" s="11"/>
      <c r="O10693" s="11"/>
      <c r="P10693" s="11"/>
      <c r="Q10693" s="11"/>
      <c r="U10693" s="11"/>
      <c r="BM10693"/>
      <c r="BN10693"/>
      <c r="BO10693"/>
      <c r="BP10693"/>
      <c r="BQ10693"/>
      <c r="BR10693"/>
      <c r="BS10693"/>
      <c r="BT10693"/>
      <c r="BU10693"/>
    </row>
    <row r="10694" spans="2:73" x14ac:dyDescent="0.25">
      <c r="B10694" s="11"/>
      <c r="O10694" s="11"/>
      <c r="P10694" s="11"/>
      <c r="Q10694" s="11"/>
      <c r="U10694" s="11"/>
      <c r="BM10694"/>
      <c r="BN10694"/>
      <c r="BO10694"/>
      <c r="BP10694"/>
      <c r="BQ10694"/>
      <c r="BR10694"/>
      <c r="BS10694"/>
      <c r="BT10694"/>
      <c r="BU10694"/>
    </row>
    <row r="10695" spans="2:73" x14ac:dyDescent="0.25">
      <c r="B10695" s="11"/>
      <c r="O10695" s="11"/>
      <c r="P10695" s="11"/>
      <c r="Q10695" s="11"/>
      <c r="U10695" s="11"/>
      <c r="BM10695"/>
      <c r="BN10695"/>
      <c r="BO10695"/>
      <c r="BP10695"/>
      <c r="BQ10695"/>
      <c r="BR10695"/>
      <c r="BS10695"/>
      <c r="BT10695"/>
      <c r="BU10695"/>
    </row>
    <row r="10696" spans="2:73" x14ac:dyDescent="0.25">
      <c r="B10696" s="11"/>
      <c r="O10696" s="11"/>
      <c r="P10696" s="11"/>
      <c r="Q10696" s="11"/>
      <c r="U10696" s="11"/>
      <c r="BM10696"/>
      <c r="BN10696"/>
      <c r="BO10696"/>
      <c r="BP10696"/>
      <c r="BQ10696"/>
      <c r="BR10696"/>
      <c r="BS10696"/>
      <c r="BT10696"/>
      <c r="BU10696"/>
    </row>
    <row r="10697" spans="2:73" x14ac:dyDescent="0.25">
      <c r="B10697" s="11"/>
      <c r="O10697" s="11"/>
      <c r="P10697" s="11"/>
      <c r="U10697" s="11"/>
      <c r="BM10697"/>
      <c r="BN10697"/>
      <c r="BO10697"/>
      <c r="BP10697"/>
      <c r="BQ10697"/>
      <c r="BR10697"/>
      <c r="BS10697"/>
      <c r="BT10697"/>
      <c r="BU10697"/>
    </row>
    <row r="10698" spans="2:73" x14ac:dyDescent="0.25">
      <c r="B10698" s="11"/>
      <c r="O10698" s="11"/>
      <c r="P10698" s="11"/>
      <c r="Q10698" s="11"/>
      <c r="U10698" s="11"/>
      <c r="BM10698"/>
      <c r="BN10698"/>
      <c r="BO10698"/>
      <c r="BP10698"/>
      <c r="BQ10698"/>
      <c r="BR10698"/>
      <c r="BS10698"/>
      <c r="BT10698"/>
      <c r="BU10698"/>
    </row>
    <row r="10699" spans="2:73" x14ac:dyDescent="0.25">
      <c r="B10699" s="11"/>
      <c r="O10699" s="11"/>
      <c r="P10699" s="11"/>
      <c r="Q10699" s="11"/>
      <c r="U10699" s="11"/>
      <c r="BM10699"/>
      <c r="BN10699"/>
      <c r="BO10699"/>
      <c r="BP10699"/>
      <c r="BQ10699"/>
      <c r="BR10699"/>
      <c r="BS10699"/>
      <c r="BT10699"/>
      <c r="BU10699"/>
    </row>
    <row r="10700" spans="2:73" x14ac:dyDescent="0.25">
      <c r="B10700" s="11"/>
      <c r="O10700" s="11"/>
      <c r="P10700" s="11"/>
      <c r="Q10700" s="11"/>
      <c r="U10700" s="11"/>
      <c r="BM10700"/>
      <c r="BN10700"/>
      <c r="BO10700"/>
      <c r="BP10700"/>
      <c r="BQ10700"/>
      <c r="BR10700"/>
      <c r="BS10700"/>
      <c r="BT10700"/>
      <c r="BU10700"/>
    </row>
    <row r="10701" spans="2:73" x14ac:dyDescent="0.25">
      <c r="B10701" s="11"/>
      <c r="O10701" s="11"/>
      <c r="P10701" s="11"/>
      <c r="Q10701" s="11"/>
      <c r="U10701" s="11"/>
      <c r="BM10701"/>
      <c r="BN10701"/>
      <c r="BO10701"/>
      <c r="BP10701"/>
      <c r="BQ10701"/>
      <c r="BR10701"/>
      <c r="BS10701"/>
      <c r="BT10701"/>
      <c r="BU10701"/>
    </row>
    <row r="10702" spans="2:73" x14ac:dyDescent="0.25">
      <c r="B10702" s="11"/>
      <c r="O10702" s="11"/>
      <c r="P10702" s="11"/>
      <c r="Q10702" s="11"/>
      <c r="U10702" s="11"/>
      <c r="BM10702"/>
      <c r="BN10702"/>
      <c r="BO10702"/>
      <c r="BP10702"/>
      <c r="BQ10702"/>
      <c r="BR10702"/>
      <c r="BS10702"/>
      <c r="BT10702"/>
      <c r="BU10702"/>
    </row>
    <row r="10703" spans="2:73" x14ac:dyDescent="0.25">
      <c r="B10703" s="11"/>
      <c r="O10703" s="11"/>
      <c r="P10703" s="11"/>
      <c r="U10703" s="11"/>
      <c r="BM10703"/>
      <c r="BN10703"/>
      <c r="BO10703"/>
      <c r="BP10703"/>
      <c r="BQ10703"/>
      <c r="BR10703"/>
      <c r="BS10703"/>
      <c r="BT10703"/>
      <c r="BU10703"/>
    </row>
    <row r="10704" spans="2:73" x14ac:dyDescent="0.25">
      <c r="B10704" s="11"/>
      <c r="O10704" s="11"/>
      <c r="P10704" s="11"/>
      <c r="U10704" s="11"/>
      <c r="BM10704"/>
      <c r="BN10704"/>
      <c r="BO10704"/>
      <c r="BP10704"/>
      <c r="BQ10704"/>
      <c r="BR10704"/>
      <c r="BS10704"/>
      <c r="BT10704"/>
      <c r="BU10704"/>
    </row>
    <row r="10705" spans="2:73" x14ac:dyDescent="0.25">
      <c r="B10705" s="11"/>
      <c r="O10705" s="11"/>
      <c r="P10705" s="11"/>
      <c r="Q10705" s="11"/>
      <c r="U10705" s="11"/>
      <c r="BM10705"/>
      <c r="BN10705"/>
      <c r="BO10705"/>
      <c r="BP10705"/>
      <c r="BQ10705"/>
      <c r="BR10705"/>
      <c r="BS10705"/>
      <c r="BT10705"/>
      <c r="BU10705"/>
    </row>
    <row r="10706" spans="2:73" x14ac:dyDescent="0.25">
      <c r="B10706" s="11"/>
      <c r="O10706" s="11"/>
      <c r="P10706" s="11"/>
      <c r="Q10706" s="11"/>
      <c r="U10706" s="11"/>
      <c r="BM10706"/>
      <c r="BN10706"/>
      <c r="BO10706"/>
      <c r="BP10706"/>
      <c r="BQ10706"/>
      <c r="BR10706"/>
      <c r="BS10706"/>
      <c r="BT10706"/>
      <c r="BU10706"/>
    </row>
    <row r="10707" spans="2:73" x14ac:dyDescent="0.25">
      <c r="B10707" s="11"/>
      <c r="O10707" s="11"/>
      <c r="P10707" s="11"/>
      <c r="Q10707" s="11"/>
      <c r="U10707" s="11"/>
      <c r="BM10707"/>
      <c r="BN10707"/>
      <c r="BO10707"/>
      <c r="BP10707"/>
      <c r="BQ10707"/>
      <c r="BR10707"/>
      <c r="BS10707"/>
      <c r="BT10707"/>
      <c r="BU10707"/>
    </row>
    <row r="10708" spans="2:73" x14ac:dyDescent="0.25">
      <c r="B10708" s="11"/>
      <c r="O10708" s="11"/>
      <c r="P10708" s="11"/>
      <c r="Q10708" s="11"/>
      <c r="U10708" s="11"/>
      <c r="BM10708"/>
      <c r="BN10708"/>
      <c r="BO10708"/>
      <c r="BP10708"/>
      <c r="BQ10708"/>
      <c r="BR10708"/>
      <c r="BS10708"/>
      <c r="BT10708"/>
      <c r="BU10708"/>
    </row>
    <row r="10709" spans="2:73" x14ac:dyDescent="0.25">
      <c r="B10709" s="11"/>
      <c r="O10709" s="11"/>
      <c r="P10709" s="11"/>
      <c r="Q10709" s="11"/>
      <c r="U10709" s="11"/>
      <c r="BM10709"/>
      <c r="BN10709"/>
      <c r="BO10709"/>
      <c r="BP10709"/>
      <c r="BQ10709"/>
      <c r="BR10709"/>
      <c r="BS10709"/>
      <c r="BT10709"/>
      <c r="BU10709"/>
    </row>
    <row r="10710" spans="2:73" x14ac:dyDescent="0.25">
      <c r="B10710" s="11"/>
      <c r="O10710" s="11"/>
      <c r="P10710" s="11"/>
      <c r="Q10710" s="11"/>
      <c r="U10710" s="11"/>
      <c r="BM10710"/>
      <c r="BN10710"/>
      <c r="BO10710"/>
      <c r="BP10710"/>
      <c r="BQ10710"/>
      <c r="BR10710"/>
      <c r="BS10710"/>
      <c r="BT10710"/>
      <c r="BU10710"/>
    </row>
    <row r="10711" spans="2:73" x14ac:dyDescent="0.25">
      <c r="B10711" s="11"/>
      <c r="O10711" s="11"/>
      <c r="P10711" s="11"/>
      <c r="U10711" s="11"/>
      <c r="BM10711"/>
      <c r="BN10711"/>
      <c r="BO10711"/>
      <c r="BP10711"/>
      <c r="BQ10711"/>
      <c r="BR10711"/>
      <c r="BS10711"/>
      <c r="BT10711"/>
      <c r="BU10711"/>
    </row>
    <row r="10712" spans="2:73" x14ac:dyDescent="0.25">
      <c r="B10712" s="11"/>
      <c r="O10712" s="11"/>
      <c r="P10712" s="11"/>
      <c r="Q10712" s="11"/>
      <c r="U10712" s="11"/>
      <c r="BM10712"/>
      <c r="BN10712"/>
      <c r="BO10712"/>
      <c r="BP10712"/>
      <c r="BQ10712"/>
      <c r="BR10712"/>
      <c r="BS10712"/>
      <c r="BT10712"/>
      <c r="BU10712"/>
    </row>
    <row r="10713" spans="2:73" x14ac:dyDescent="0.25">
      <c r="B10713" s="11"/>
      <c r="O10713" s="11"/>
      <c r="P10713" s="11"/>
      <c r="U10713" s="11"/>
      <c r="BM10713"/>
      <c r="BN10713"/>
      <c r="BO10713"/>
      <c r="BP10713"/>
      <c r="BQ10713"/>
      <c r="BR10713"/>
      <c r="BS10713"/>
      <c r="BT10713"/>
      <c r="BU10713"/>
    </row>
    <row r="10714" spans="2:73" x14ac:dyDescent="0.25">
      <c r="B10714" s="11"/>
      <c r="O10714" s="11"/>
      <c r="P10714" s="11"/>
      <c r="Q10714" s="11"/>
      <c r="U10714" s="11"/>
      <c r="V10714" s="11"/>
      <c r="BM10714"/>
      <c r="BN10714"/>
      <c r="BO10714"/>
      <c r="BP10714"/>
      <c r="BQ10714"/>
      <c r="BR10714"/>
      <c r="BS10714"/>
      <c r="BT10714"/>
      <c r="BU10714"/>
    </row>
    <row r="10715" spans="2:73" x14ac:dyDescent="0.25">
      <c r="B10715" s="11"/>
      <c r="O10715" s="11"/>
      <c r="P10715" s="11"/>
      <c r="U10715" s="11"/>
      <c r="BM10715"/>
      <c r="BN10715"/>
      <c r="BO10715"/>
      <c r="BP10715"/>
      <c r="BQ10715"/>
      <c r="BR10715"/>
      <c r="BS10715"/>
      <c r="BT10715"/>
      <c r="BU10715"/>
    </row>
    <row r="10716" spans="2:73" x14ac:dyDescent="0.25">
      <c r="B10716" s="11"/>
      <c r="O10716" s="11"/>
      <c r="P10716" s="11"/>
      <c r="Q10716" s="11"/>
      <c r="U10716" s="11"/>
      <c r="BM10716"/>
      <c r="BN10716"/>
      <c r="BO10716"/>
      <c r="BP10716"/>
      <c r="BQ10716"/>
      <c r="BR10716"/>
      <c r="BS10716"/>
      <c r="BT10716"/>
      <c r="BU10716"/>
    </row>
    <row r="10717" spans="2:73" x14ac:dyDescent="0.25">
      <c r="B10717" s="11"/>
      <c r="O10717" s="11"/>
      <c r="P10717" s="11"/>
      <c r="Q10717" s="11"/>
      <c r="U10717" s="11"/>
      <c r="BM10717"/>
      <c r="BN10717"/>
      <c r="BO10717"/>
      <c r="BP10717"/>
      <c r="BQ10717"/>
      <c r="BR10717"/>
      <c r="BS10717"/>
      <c r="BT10717"/>
      <c r="BU10717"/>
    </row>
    <row r="10718" spans="2:73" x14ac:dyDescent="0.25">
      <c r="B10718" s="11"/>
      <c r="O10718" s="11"/>
      <c r="P10718" s="11"/>
      <c r="Q10718" s="11"/>
      <c r="U10718" s="11"/>
      <c r="BM10718"/>
      <c r="BN10718"/>
      <c r="BO10718"/>
      <c r="BP10718"/>
      <c r="BQ10718"/>
      <c r="BR10718"/>
      <c r="BS10718"/>
      <c r="BT10718"/>
      <c r="BU10718"/>
    </row>
    <row r="10719" spans="2:73" x14ac:dyDescent="0.25">
      <c r="B10719" s="11"/>
      <c r="O10719" s="11"/>
      <c r="P10719" s="11"/>
      <c r="U10719" s="11"/>
      <c r="BM10719"/>
      <c r="BN10719"/>
      <c r="BO10719"/>
      <c r="BP10719"/>
      <c r="BQ10719"/>
      <c r="BR10719"/>
      <c r="BS10719"/>
      <c r="BT10719"/>
      <c r="BU10719"/>
    </row>
    <row r="10720" spans="2:73" x14ac:dyDescent="0.25">
      <c r="B10720" s="11"/>
      <c r="O10720" s="11"/>
      <c r="P10720" s="11"/>
      <c r="Q10720" s="11"/>
      <c r="U10720" s="11"/>
      <c r="BM10720"/>
      <c r="BN10720"/>
      <c r="BO10720"/>
      <c r="BP10720"/>
      <c r="BQ10720"/>
      <c r="BR10720"/>
      <c r="BS10720"/>
      <c r="BT10720"/>
      <c r="BU10720"/>
    </row>
    <row r="10721" spans="2:73" x14ac:dyDescent="0.25">
      <c r="B10721" s="11"/>
      <c r="O10721" s="11"/>
      <c r="P10721" s="11"/>
      <c r="U10721" s="11"/>
      <c r="BM10721"/>
      <c r="BN10721"/>
      <c r="BO10721"/>
      <c r="BP10721"/>
      <c r="BQ10721"/>
      <c r="BR10721"/>
      <c r="BS10721"/>
      <c r="BT10721"/>
      <c r="BU10721"/>
    </row>
    <row r="10722" spans="2:73" x14ac:dyDescent="0.25">
      <c r="B10722" s="11"/>
      <c r="O10722" s="11"/>
      <c r="P10722" s="11"/>
      <c r="Q10722" s="11"/>
      <c r="U10722" s="11"/>
      <c r="BM10722"/>
      <c r="BN10722"/>
      <c r="BO10722"/>
      <c r="BP10722"/>
      <c r="BQ10722"/>
      <c r="BR10722"/>
      <c r="BS10722"/>
      <c r="BT10722"/>
      <c r="BU10722"/>
    </row>
    <row r="10723" spans="2:73" x14ac:dyDescent="0.25">
      <c r="B10723" s="11"/>
      <c r="O10723" s="11"/>
      <c r="P10723" s="11"/>
      <c r="U10723" s="11"/>
      <c r="BM10723"/>
      <c r="BN10723"/>
      <c r="BO10723"/>
      <c r="BP10723"/>
      <c r="BQ10723"/>
      <c r="BR10723"/>
      <c r="BS10723"/>
      <c r="BT10723"/>
      <c r="BU10723"/>
    </row>
    <row r="10724" spans="2:73" x14ac:dyDescent="0.25">
      <c r="B10724" s="11"/>
      <c r="O10724" s="11"/>
      <c r="P10724" s="11"/>
      <c r="U10724" s="11"/>
      <c r="BM10724"/>
      <c r="BN10724"/>
      <c r="BO10724"/>
      <c r="BP10724"/>
      <c r="BQ10724"/>
      <c r="BR10724"/>
      <c r="BS10724"/>
      <c r="BT10724"/>
      <c r="BU10724"/>
    </row>
    <row r="10725" spans="2:73" x14ac:dyDescent="0.25">
      <c r="B10725" s="11"/>
      <c r="O10725" s="11"/>
      <c r="P10725" s="11"/>
      <c r="U10725" s="11"/>
      <c r="BM10725"/>
      <c r="BN10725"/>
      <c r="BO10725"/>
      <c r="BP10725"/>
      <c r="BQ10725"/>
      <c r="BR10725"/>
      <c r="BS10725"/>
      <c r="BT10725"/>
      <c r="BU10725"/>
    </row>
    <row r="10726" spans="2:73" x14ac:dyDescent="0.25">
      <c r="B10726" s="11"/>
      <c r="O10726" s="11"/>
      <c r="P10726" s="11"/>
      <c r="Q10726" s="11"/>
      <c r="U10726" s="11"/>
      <c r="BM10726"/>
      <c r="BN10726"/>
      <c r="BO10726"/>
      <c r="BP10726"/>
      <c r="BQ10726"/>
      <c r="BR10726"/>
      <c r="BS10726"/>
      <c r="BT10726"/>
      <c r="BU10726"/>
    </row>
    <row r="10727" spans="2:73" x14ac:dyDescent="0.25">
      <c r="B10727" s="11"/>
      <c r="O10727" s="11"/>
      <c r="P10727" s="11"/>
      <c r="U10727" s="11"/>
      <c r="BM10727"/>
      <c r="BN10727"/>
      <c r="BO10727"/>
      <c r="BP10727"/>
      <c r="BQ10727"/>
      <c r="BR10727"/>
      <c r="BS10727"/>
      <c r="BT10727"/>
      <c r="BU10727"/>
    </row>
    <row r="10728" spans="2:73" x14ac:dyDescent="0.25">
      <c r="B10728" s="11"/>
      <c r="O10728" s="11"/>
      <c r="P10728" s="11"/>
      <c r="Q10728" s="11"/>
      <c r="U10728" s="11"/>
      <c r="BM10728"/>
      <c r="BN10728"/>
      <c r="BO10728"/>
      <c r="BP10728"/>
      <c r="BQ10728"/>
      <c r="BR10728"/>
      <c r="BS10728"/>
      <c r="BT10728"/>
      <c r="BU10728"/>
    </row>
    <row r="10729" spans="2:73" x14ac:dyDescent="0.25">
      <c r="B10729" s="11"/>
      <c r="O10729" s="11"/>
      <c r="P10729" s="11"/>
      <c r="Q10729" s="11"/>
      <c r="U10729" s="11"/>
      <c r="BM10729"/>
      <c r="BN10729"/>
      <c r="BO10729"/>
      <c r="BP10729"/>
      <c r="BQ10729"/>
      <c r="BR10729"/>
      <c r="BS10729"/>
      <c r="BT10729"/>
      <c r="BU10729"/>
    </row>
    <row r="10730" spans="2:73" x14ac:dyDescent="0.25">
      <c r="B10730" s="11"/>
      <c r="O10730" s="11"/>
      <c r="P10730" s="11"/>
      <c r="Q10730" s="11"/>
      <c r="U10730" s="11"/>
      <c r="BM10730"/>
      <c r="BN10730"/>
      <c r="BO10730"/>
      <c r="BP10730"/>
      <c r="BQ10730"/>
      <c r="BR10730"/>
      <c r="BS10730"/>
      <c r="BT10730"/>
      <c r="BU10730"/>
    </row>
    <row r="10731" spans="2:73" x14ac:dyDescent="0.25">
      <c r="B10731" s="11"/>
      <c r="O10731" s="11"/>
      <c r="P10731" s="11"/>
      <c r="U10731" s="11"/>
      <c r="BM10731"/>
      <c r="BN10731"/>
      <c r="BO10731"/>
      <c r="BP10731"/>
      <c r="BQ10731"/>
      <c r="BR10731"/>
      <c r="BS10731"/>
      <c r="BT10731"/>
      <c r="BU10731"/>
    </row>
    <row r="10732" spans="2:73" x14ac:dyDescent="0.25">
      <c r="B10732" s="11"/>
      <c r="O10732" s="11"/>
      <c r="P10732" s="11"/>
      <c r="Q10732" s="11"/>
      <c r="U10732" s="11"/>
      <c r="BM10732"/>
      <c r="BN10732"/>
      <c r="BO10732"/>
      <c r="BP10732"/>
      <c r="BQ10732"/>
      <c r="BR10732"/>
      <c r="BS10732"/>
      <c r="BT10732"/>
      <c r="BU10732"/>
    </row>
    <row r="10733" spans="2:73" x14ac:dyDescent="0.25">
      <c r="B10733" s="11"/>
      <c r="O10733" s="11"/>
      <c r="P10733" s="11"/>
      <c r="Q10733" s="11"/>
      <c r="U10733" s="11"/>
      <c r="BM10733"/>
      <c r="BN10733"/>
      <c r="BO10733"/>
      <c r="BP10733"/>
      <c r="BQ10733"/>
      <c r="BR10733"/>
      <c r="BS10733"/>
      <c r="BT10733"/>
      <c r="BU10733"/>
    </row>
    <row r="10734" spans="2:73" x14ac:dyDescent="0.25">
      <c r="B10734" s="11"/>
      <c r="O10734" s="11"/>
      <c r="P10734" s="11"/>
      <c r="Q10734" s="11"/>
      <c r="U10734" s="11"/>
      <c r="BM10734"/>
      <c r="BN10734"/>
      <c r="BO10734"/>
      <c r="BP10734"/>
      <c r="BQ10734"/>
      <c r="BR10734"/>
      <c r="BS10734"/>
      <c r="BT10734"/>
      <c r="BU10734"/>
    </row>
    <row r="10735" spans="2:73" x14ac:dyDescent="0.25">
      <c r="B10735" s="11"/>
      <c r="O10735" s="11"/>
      <c r="P10735" s="11"/>
      <c r="U10735" s="11"/>
      <c r="BM10735"/>
      <c r="BN10735"/>
      <c r="BO10735"/>
      <c r="BP10735"/>
      <c r="BQ10735"/>
      <c r="BR10735"/>
      <c r="BS10735"/>
      <c r="BT10735"/>
      <c r="BU10735"/>
    </row>
    <row r="10736" spans="2:73" x14ac:dyDescent="0.25">
      <c r="B10736" s="11"/>
      <c r="O10736" s="11"/>
      <c r="P10736" s="11"/>
      <c r="U10736" s="11"/>
      <c r="BM10736"/>
      <c r="BN10736"/>
      <c r="BO10736"/>
      <c r="BP10736"/>
      <c r="BQ10736"/>
      <c r="BR10736"/>
      <c r="BS10736"/>
      <c r="BT10736"/>
      <c r="BU10736"/>
    </row>
    <row r="10737" spans="2:73" x14ac:dyDescent="0.25">
      <c r="B10737" s="11"/>
      <c r="O10737" s="11"/>
      <c r="P10737" s="11"/>
      <c r="Q10737" s="11"/>
      <c r="U10737" s="11"/>
      <c r="BM10737"/>
      <c r="BN10737"/>
      <c r="BO10737"/>
      <c r="BP10737"/>
      <c r="BQ10737"/>
      <c r="BR10737"/>
      <c r="BS10737"/>
      <c r="BT10737"/>
      <c r="BU10737"/>
    </row>
    <row r="10738" spans="2:73" x14ac:dyDescent="0.25">
      <c r="B10738" s="11"/>
      <c r="O10738" s="11"/>
      <c r="P10738" s="11"/>
      <c r="Q10738" s="11"/>
      <c r="U10738" s="11"/>
      <c r="BM10738"/>
      <c r="BN10738"/>
      <c r="BO10738"/>
      <c r="BP10738"/>
      <c r="BQ10738"/>
      <c r="BR10738"/>
      <c r="BS10738"/>
      <c r="BT10738"/>
      <c r="BU10738"/>
    </row>
    <row r="10739" spans="2:73" x14ac:dyDescent="0.25">
      <c r="B10739" s="11"/>
      <c r="O10739" s="11"/>
      <c r="P10739" s="11"/>
      <c r="U10739" s="11"/>
      <c r="BM10739"/>
      <c r="BN10739"/>
      <c r="BO10739"/>
      <c r="BP10739"/>
      <c r="BQ10739"/>
      <c r="BR10739"/>
      <c r="BS10739"/>
      <c r="BT10739"/>
      <c r="BU10739"/>
    </row>
    <row r="10740" spans="2:73" x14ac:dyDescent="0.25">
      <c r="B10740" s="11"/>
      <c r="O10740" s="11"/>
      <c r="P10740" s="11"/>
      <c r="U10740" s="11"/>
      <c r="BM10740"/>
      <c r="BN10740"/>
      <c r="BO10740"/>
      <c r="BP10740"/>
      <c r="BQ10740"/>
      <c r="BR10740"/>
      <c r="BS10740"/>
      <c r="BT10740"/>
      <c r="BU10740"/>
    </row>
    <row r="10741" spans="2:73" x14ac:dyDescent="0.25">
      <c r="B10741" s="11"/>
      <c r="O10741" s="11"/>
      <c r="P10741" s="11"/>
      <c r="Q10741" s="11"/>
      <c r="U10741" s="11"/>
      <c r="BM10741"/>
      <c r="BN10741"/>
      <c r="BO10741"/>
      <c r="BP10741"/>
      <c r="BQ10741"/>
      <c r="BR10741"/>
      <c r="BS10741"/>
      <c r="BT10741"/>
      <c r="BU10741"/>
    </row>
    <row r="10742" spans="2:73" x14ac:dyDescent="0.25">
      <c r="B10742" s="11"/>
      <c r="O10742" s="11"/>
      <c r="P10742" s="11"/>
      <c r="Q10742" s="11"/>
      <c r="U10742" s="11"/>
      <c r="BM10742"/>
      <c r="BN10742"/>
      <c r="BO10742"/>
      <c r="BP10742"/>
      <c r="BQ10742"/>
      <c r="BR10742"/>
      <c r="BS10742"/>
      <c r="BT10742"/>
      <c r="BU10742"/>
    </row>
    <row r="10743" spans="2:73" x14ac:dyDescent="0.25">
      <c r="B10743" s="11"/>
      <c r="O10743" s="11"/>
      <c r="P10743" s="11"/>
      <c r="U10743" s="11"/>
      <c r="BM10743"/>
      <c r="BN10743"/>
      <c r="BO10743"/>
      <c r="BP10743"/>
      <c r="BQ10743"/>
      <c r="BR10743"/>
      <c r="BS10743"/>
      <c r="BT10743"/>
      <c r="BU10743"/>
    </row>
    <row r="10744" spans="2:73" x14ac:dyDescent="0.25">
      <c r="B10744" s="11"/>
      <c r="O10744" s="11"/>
      <c r="P10744" s="11"/>
      <c r="Q10744" s="11"/>
      <c r="U10744" s="11"/>
      <c r="BM10744"/>
      <c r="BN10744"/>
      <c r="BO10744"/>
      <c r="BP10744"/>
      <c r="BQ10744"/>
      <c r="BR10744"/>
      <c r="BS10744"/>
      <c r="BT10744"/>
      <c r="BU10744"/>
    </row>
    <row r="10745" spans="2:73" x14ac:dyDescent="0.25">
      <c r="B10745" s="11"/>
      <c r="O10745" s="11"/>
      <c r="P10745" s="11"/>
      <c r="Q10745" s="11"/>
      <c r="U10745" s="11"/>
      <c r="BM10745"/>
      <c r="BN10745"/>
      <c r="BO10745"/>
      <c r="BP10745"/>
      <c r="BQ10745"/>
      <c r="BR10745"/>
      <c r="BS10745"/>
      <c r="BT10745"/>
      <c r="BU10745"/>
    </row>
    <row r="10746" spans="2:73" x14ac:dyDescent="0.25">
      <c r="B10746" s="11"/>
      <c r="O10746" s="11"/>
      <c r="P10746" s="11"/>
      <c r="U10746" s="11"/>
      <c r="BM10746"/>
      <c r="BN10746"/>
      <c r="BO10746"/>
      <c r="BP10746"/>
      <c r="BQ10746"/>
      <c r="BR10746"/>
      <c r="BS10746"/>
      <c r="BT10746"/>
      <c r="BU10746"/>
    </row>
    <row r="10747" spans="2:73" x14ac:dyDescent="0.25">
      <c r="B10747" s="11"/>
      <c r="O10747" s="11"/>
      <c r="P10747" s="11"/>
      <c r="U10747" s="11"/>
      <c r="BM10747"/>
      <c r="BN10747"/>
      <c r="BO10747"/>
      <c r="BP10747"/>
      <c r="BQ10747"/>
      <c r="BR10747"/>
      <c r="BS10747"/>
      <c r="BT10747"/>
      <c r="BU10747"/>
    </row>
    <row r="10748" spans="2:73" x14ac:dyDescent="0.25">
      <c r="B10748" s="11"/>
      <c r="O10748" s="11"/>
      <c r="P10748" s="11"/>
      <c r="U10748" s="11"/>
      <c r="BM10748"/>
      <c r="BN10748"/>
      <c r="BO10748"/>
      <c r="BP10748"/>
      <c r="BQ10748"/>
      <c r="BR10748"/>
      <c r="BS10748"/>
      <c r="BT10748"/>
      <c r="BU10748"/>
    </row>
    <row r="10749" spans="2:73" x14ac:dyDescent="0.25">
      <c r="B10749" s="11"/>
      <c r="O10749" s="11"/>
      <c r="P10749" s="11"/>
      <c r="U10749" s="11"/>
      <c r="BM10749"/>
      <c r="BN10749"/>
      <c r="BO10749"/>
      <c r="BP10749"/>
      <c r="BQ10749"/>
      <c r="BR10749"/>
      <c r="BS10749"/>
      <c r="BT10749"/>
      <c r="BU10749"/>
    </row>
    <row r="10750" spans="2:73" x14ac:dyDescent="0.25">
      <c r="B10750" s="11"/>
      <c r="O10750" s="11"/>
      <c r="P10750" s="11"/>
      <c r="U10750" s="11"/>
      <c r="BM10750"/>
      <c r="BN10750"/>
      <c r="BO10750"/>
      <c r="BP10750"/>
      <c r="BQ10750"/>
      <c r="BR10750"/>
      <c r="BS10750"/>
      <c r="BT10750"/>
      <c r="BU10750"/>
    </row>
    <row r="10751" spans="2:73" x14ac:dyDescent="0.25">
      <c r="B10751" s="11"/>
      <c r="O10751" s="11"/>
      <c r="P10751" s="11"/>
      <c r="U10751" s="11"/>
      <c r="BM10751"/>
      <c r="BN10751"/>
      <c r="BO10751"/>
      <c r="BP10751"/>
      <c r="BQ10751"/>
      <c r="BR10751"/>
      <c r="BS10751"/>
      <c r="BT10751"/>
      <c r="BU10751"/>
    </row>
    <row r="10752" spans="2:73" x14ac:dyDescent="0.25">
      <c r="B10752" s="11"/>
      <c r="O10752" s="11"/>
      <c r="P10752" s="11"/>
      <c r="U10752" s="11"/>
      <c r="BM10752"/>
      <c r="BN10752"/>
      <c r="BO10752"/>
      <c r="BP10752"/>
      <c r="BQ10752"/>
      <c r="BR10752"/>
      <c r="BS10752"/>
      <c r="BT10752"/>
      <c r="BU10752"/>
    </row>
    <row r="10753" spans="2:73" x14ac:dyDescent="0.25">
      <c r="B10753" s="11"/>
      <c r="O10753" s="11"/>
      <c r="P10753" s="11"/>
      <c r="Q10753" s="11"/>
      <c r="U10753" s="11"/>
      <c r="BM10753"/>
      <c r="BN10753"/>
      <c r="BO10753"/>
      <c r="BP10753"/>
      <c r="BQ10753"/>
      <c r="BR10753"/>
      <c r="BS10753"/>
      <c r="BT10753"/>
      <c r="BU10753"/>
    </row>
    <row r="10754" spans="2:73" x14ac:dyDescent="0.25">
      <c r="B10754" s="11"/>
      <c r="O10754" s="11"/>
      <c r="P10754" s="11"/>
      <c r="U10754" s="11"/>
      <c r="BM10754"/>
      <c r="BN10754"/>
      <c r="BO10754"/>
      <c r="BP10754"/>
      <c r="BQ10754"/>
      <c r="BR10754"/>
      <c r="BS10754"/>
      <c r="BT10754"/>
      <c r="BU10754"/>
    </row>
    <row r="10755" spans="2:73" x14ac:dyDescent="0.25">
      <c r="B10755" s="11"/>
      <c r="O10755" s="11"/>
      <c r="P10755" s="11"/>
      <c r="U10755" s="11"/>
      <c r="BM10755"/>
      <c r="BN10755"/>
      <c r="BO10755"/>
      <c r="BP10755"/>
      <c r="BQ10755"/>
      <c r="BR10755"/>
      <c r="BS10755"/>
      <c r="BT10755"/>
      <c r="BU10755"/>
    </row>
    <row r="10756" spans="2:73" x14ac:dyDescent="0.25">
      <c r="B10756" s="11"/>
      <c r="O10756" s="11"/>
      <c r="P10756" s="11"/>
      <c r="U10756" s="11"/>
      <c r="BM10756"/>
      <c r="BN10756"/>
      <c r="BO10756"/>
      <c r="BP10756"/>
      <c r="BQ10756"/>
      <c r="BR10756"/>
      <c r="BS10756"/>
      <c r="BT10756"/>
      <c r="BU10756"/>
    </row>
    <row r="10757" spans="2:73" x14ac:dyDescent="0.25">
      <c r="B10757" s="11"/>
      <c r="O10757" s="11"/>
      <c r="P10757" s="11"/>
      <c r="U10757" s="11"/>
      <c r="BM10757"/>
      <c r="BN10757"/>
      <c r="BO10757"/>
      <c r="BP10757"/>
      <c r="BQ10757"/>
      <c r="BR10757"/>
      <c r="BS10757"/>
      <c r="BT10757"/>
      <c r="BU10757"/>
    </row>
    <row r="10758" spans="2:73" x14ac:dyDescent="0.25">
      <c r="B10758" s="11"/>
      <c r="O10758" s="11"/>
      <c r="P10758" s="11"/>
      <c r="Q10758" s="11"/>
      <c r="U10758" s="11"/>
      <c r="BM10758"/>
      <c r="BN10758"/>
      <c r="BO10758"/>
      <c r="BP10758"/>
      <c r="BQ10758"/>
      <c r="BR10758"/>
      <c r="BS10758"/>
      <c r="BT10758"/>
      <c r="BU10758"/>
    </row>
    <row r="10759" spans="2:73" x14ac:dyDescent="0.25">
      <c r="B10759" s="11"/>
      <c r="O10759" s="11"/>
      <c r="P10759" s="11"/>
      <c r="Q10759" s="11"/>
      <c r="U10759" s="11"/>
      <c r="BM10759"/>
      <c r="BN10759"/>
      <c r="BO10759"/>
      <c r="BP10759"/>
      <c r="BQ10759"/>
      <c r="BR10759"/>
      <c r="BS10759"/>
      <c r="BT10759"/>
      <c r="BU10759"/>
    </row>
    <row r="10760" spans="2:73" x14ac:dyDescent="0.25">
      <c r="B10760" s="11"/>
      <c r="O10760" s="11"/>
      <c r="P10760" s="11"/>
      <c r="U10760" s="11"/>
      <c r="BM10760"/>
      <c r="BN10760"/>
      <c r="BO10760"/>
      <c r="BP10760"/>
      <c r="BQ10760"/>
      <c r="BR10760"/>
      <c r="BS10760"/>
      <c r="BT10760"/>
      <c r="BU10760"/>
    </row>
    <row r="10761" spans="2:73" x14ac:dyDescent="0.25">
      <c r="B10761" s="11"/>
      <c r="O10761" s="11"/>
      <c r="P10761" s="11"/>
      <c r="U10761" s="11"/>
      <c r="BM10761"/>
      <c r="BN10761"/>
      <c r="BO10761"/>
      <c r="BP10761"/>
      <c r="BQ10761"/>
      <c r="BR10761"/>
      <c r="BS10761"/>
      <c r="BT10761"/>
      <c r="BU10761"/>
    </row>
    <row r="10762" spans="2:73" x14ac:dyDescent="0.25">
      <c r="B10762" s="11"/>
      <c r="O10762" s="11"/>
      <c r="P10762" s="11"/>
      <c r="U10762" s="11"/>
      <c r="BM10762"/>
      <c r="BN10762"/>
      <c r="BO10762"/>
      <c r="BP10762"/>
      <c r="BQ10762"/>
      <c r="BR10762"/>
      <c r="BS10762"/>
      <c r="BT10762"/>
      <c r="BU10762"/>
    </row>
    <row r="10763" spans="2:73" x14ac:dyDescent="0.25">
      <c r="B10763" s="11"/>
      <c r="O10763" s="11"/>
      <c r="P10763" s="11"/>
      <c r="U10763" s="11"/>
      <c r="BM10763"/>
      <c r="BN10763"/>
      <c r="BO10763"/>
      <c r="BP10763"/>
      <c r="BQ10763"/>
      <c r="BR10763"/>
      <c r="BS10763"/>
      <c r="BT10763"/>
      <c r="BU10763"/>
    </row>
    <row r="10764" spans="2:73" x14ac:dyDescent="0.25">
      <c r="B10764" s="11"/>
      <c r="F10764" s="11"/>
      <c r="O10764" s="11"/>
      <c r="P10764" s="11"/>
      <c r="U10764" s="11"/>
      <c r="BM10764"/>
      <c r="BN10764"/>
      <c r="BO10764"/>
      <c r="BP10764"/>
      <c r="BQ10764"/>
      <c r="BR10764"/>
      <c r="BS10764"/>
      <c r="BT10764"/>
      <c r="BU10764"/>
    </row>
    <row r="10765" spans="2:73" x14ac:dyDescent="0.25">
      <c r="B10765" s="11"/>
      <c r="O10765" s="11"/>
      <c r="P10765" s="11"/>
      <c r="U10765" s="11"/>
      <c r="BM10765"/>
      <c r="BN10765"/>
      <c r="BO10765"/>
      <c r="BP10765"/>
      <c r="BQ10765"/>
      <c r="BR10765"/>
      <c r="BS10765"/>
      <c r="BT10765"/>
      <c r="BU10765"/>
    </row>
    <row r="10766" spans="2:73" x14ac:dyDescent="0.25">
      <c r="B10766" s="11"/>
      <c r="O10766" s="11"/>
      <c r="P10766" s="11"/>
      <c r="Q10766" s="11"/>
      <c r="U10766" s="11"/>
      <c r="BM10766"/>
      <c r="BN10766"/>
      <c r="BO10766"/>
      <c r="BP10766"/>
      <c r="BQ10766"/>
      <c r="BR10766"/>
      <c r="BS10766"/>
      <c r="BT10766"/>
      <c r="BU10766"/>
    </row>
    <row r="10767" spans="2:73" x14ac:dyDescent="0.25">
      <c r="B10767" s="11"/>
      <c r="O10767" s="11"/>
      <c r="P10767" s="11"/>
      <c r="Q10767" s="11"/>
      <c r="U10767" s="11"/>
      <c r="BM10767"/>
      <c r="BN10767"/>
      <c r="BO10767"/>
      <c r="BP10767"/>
      <c r="BQ10767"/>
      <c r="BR10767"/>
      <c r="BS10767"/>
      <c r="BT10767"/>
      <c r="BU10767"/>
    </row>
    <row r="10768" spans="2:73" x14ac:dyDescent="0.25">
      <c r="B10768" s="11"/>
      <c r="O10768" s="11"/>
      <c r="P10768" s="11"/>
      <c r="U10768" s="11"/>
      <c r="BM10768"/>
      <c r="BN10768"/>
      <c r="BO10768"/>
      <c r="BP10768"/>
      <c r="BQ10768"/>
      <c r="BR10768"/>
      <c r="BS10768"/>
      <c r="BT10768"/>
      <c r="BU10768"/>
    </row>
    <row r="10769" spans="2:73" x14ac:dyDescent="0.25">
      <c r="B10769" s="11"/>
      <c r="O10769" s="11"/>
      <c r="P10769" s="11"/>
      <c r="Q10769" s="11"/>
      <c r="U10769" s="11"/>
      <c r="BM10769"/>
      <c r="BN10769"/>
      <c r="BO10769"/>
      <c r="BP10769"/>
      <c r="BQ10769"/>
      <c r="BR10769"/>
      <c r="BS10769"/>
      <c r="BT10769"/>
      <c r="BU10769"/>
    </row>
    <row r="10770" spans="2:73" x14ac:dyDescent="0.25">
      <c r="B10770" s="11"/>
      <c r="O10770" s="11"/>
      <c r="P10770" s="11"/>
      <c r="U10770" s="11"/>
      <c r="BM10770"/>
      <c r="BN10770"/>
      <c r="BO10770"/>
      <c r="BP10770"/>
      <c r="BQ10770"/>
      <c r="BR10770"/>
      <c r="BS10770"/>
      <c r="BT10770"/>
      <c r="BU10770"/>
    </row>
    <row r="10771" spans="2:73" x14ac:dyDescent="0.25">
      <c r="B10771" s="11"/>
      <c r="O10771" s="11"/>
      <c r="P10771" s="11"/>
      <c r="Q10771" s="11"/>
      <c r="U10771" s="11"/>
      <c r="BM10771"/>
      <c r="BN10771"/>
      <c r="BO10771"/>
      <c r="BP10771"/>
      <c r="BQ10771"/>
      <c r="BR10771"/>
      <c r="BS10771"/>
      <c r="BT10771"/>
      <c r="BU10771"/>
    </row>
    <row r="10772" spans="2:73" x14ac:dyDescent="0.25">
      <c r="B10772" s="11"/>
      <c r="O10772" s="11"/>
      <c r="P10772" s="11"/>
      <c r="Q10772" s="11"/>
      <c r="U10772" s="11"/>
      <c r="BM10772"/>
      <c r="BN10772"/>
      <c r="BO10772"/>
      <c r="BP10772"/>
      <c r="BQ10772"/>
      <c r="BR10772"/>
      <c r="BS10772"/>
      <c r="BT10772"/>
      <c r="BU10772"/>
    </row>
    <row r="10773" spans="2:73" x14ac:dyDescent="0.25">
      <c r="B10773" s="11"/>
      <c r="O10773" s="11"/>
      <c r="P10773" s="11"/>
      <c r="Q10773" s="11"/>
      <c r="U10773" s="11"/>
      <c r="BM10773"/>
      <c r="BN10773"/>
      <c r="BO10773"/>
      <c r="BP10773"/>
      <c r="BQ10773"/>
      <c r="BR10773"/>
      <c r="BS10773"/>
      <c r="BT10773"/>
      <c r="BU10773"/>
    </row>
    <row r="10774" spans="2:73" x14ac:dyDescent="0.25">
      <c r="B10774" s="11"/>
      <c r="O10774" s="11"/>
      <c r="P10774" s="11"/>
      <c r="Q10774" s="11"/>
      <c r="U10774" s="11"/>
      <c r="BM10774"/>
      <c r="BN10774"/>
      <c r="BO10774"/>
      <c r="BP10774"/>
      <c r="BQ10774"/>
      <c r="BR10774"/>
      <c r="BS10774"/>
      <c r="BT10774"/>
      <c r="BU10774"/>
    </row>
    <row r="10775" spans="2:73" x14ac:dyDescent="0.25">
      <c r="B10775" s="11"/>
      <c r="O10775" s="11"/>
      <c r="P10775" s="11"/>
      <c r="U10775" s="11"/>
      <c r="BM10775"/>
      <c r="BN10775"/>
      <c r="BO10775"/>
      <c r="BP10775"/>
      <c r="BQ10775"/>
      <c r="BR10775"/>
      <c r="BS10775"/>
      <c r="BT10775"/>
      <c r="BU10775"/>
    </row>
    <row r="10776" spans="2:73" x14ac:dyDescent="0.25">
      <c r="B10776" s="11"/>
      <c r="O10776" s="11"/>
      <c r="P10776" s="11"/>
      <c r="Q10776" s="11"/>
      <c r="U10776" s="11"/>
      <c r="BM10776"/>
      <c r="BN10776"/>
      <c r="BO10776"/>
      <c r="BP10776"/>
      <c r="BQ10776"/>
      <c r="BR10776"/>
      <c r="BS10776"/>
      <c r="BT10776"/>
      <c r="BU10776"/>
    </row>
    <row r="10777" spans="2:73" x14ac:dyDescent="0.25">
      <c r="B10777" s="11"/>
      <c r="F10777" s="11"/>
      <c r="O10777" s="11"/>
      <c r="P10777" s="11"/>
      <c r="Q10777" s="11"/>
      <c r="U10777" s="11"/>
      <c r="BM10777"/>
      <c r="BN10777"/>
      <c r="BO10777"/>
      <c r="BP10777"/>
      <c r="BQ10777"/>
      <c r="BR10777"/>
      <c r="BS10777"/>
      <c r="BT10777"/>
      <c r="BU10777"/>
    </row>
    <row r="10778" spans="2:73" x14ac:dyDescent="0.25">
      <c r="B10778" s="11"/>
      <c r="O10778" s="11"/>
      <c r="P10778" s="11"/>
      <c r="Q10778" s="11"/>
      <c r="U10778" s="11"/>
      <c r="BM10778"/>
      <c r="BN10778"/>
      <c r="BO10778"/>
      <c r="BP10778"/>
      <c r="BQ10778"/>
      <c r="BR10778"/>
      <c r="BS10778"/>
      <c r="BT10778"/>
      <c r="BU10778"/>
    </row>
    <row r="10779" spans="2:73" x14ac:dyDescent="0.25">
      <c r="B10779" s="11"/>
      <c r="O10779" s="11"/>
      <c r="P10779" s="11"/>
      <c r="Q10779" s="11"/>
      <c r="U10779" s="11"/>
      <c r="BM10779"/>
      <c r="BN10779"/>
      <c r="BO10779"/>
      <c r="BP10779"/>
      <c r="BQ10779"/>
      <c r="BR10779"/>
      <c r="BS10779"/>
      <c r="BT10779"/>
      <c r="BU10779"/>
    </row>
    <row r="10780" spans="2:73" x14ac:dyDescent="0.25">
      <c r="B10780" s="11"/>
      <c r="O10780" s="11"/>
      <c r="P10780" s="11"/>
      <c r="Q10780" s="11"/>
      <c r="U10780" s="11"/>
      <c r="BM10780"/>
      <c r="BN10780"/>
      <c r="BO10780"/>
      <c r="BP10780"/>
      <c r="BQ10780"/>
      <c r="BR10780"/>
      <c r="BS10780"/>
      <c r="BT10780"/>
      <c r="BU10780"/>
    </row>
    <row r="10781" spans="2:73" x14ac:dyDescent="0.25">
      <c r="B10781" s="11"/>
      <c r="O10781" s="11"/>
      <c r="P10781" s="11"/>
      <c r="Q10781" s="11"/>
      <c r="U10781" s="11"/>
      <c r="BM10781"/>
      <c r="BN10781"/>
      <c r="BO10781"/>
      <c r="BP10781"/>
      <c r="BQ10781"/>
      <c r="BR10781"/>
      <c r="BS10781"/>
      <c r="BT10781"/>
      <c r="BU10781"/>
    </row>
    <row r="10782" spans="2:73" x14ac:dyDescent="0.25">
      <c r="B10782" s="11"/>
      <c r="O10782" s="11"/>
      <c r="P10782" s="11"/>
      <c r="Q10782" s="11"/>
      <c r="U10782" s="11"/>
      <c r="BM10782"/>
      <c r="BN10782"/>
      <c r="BO10782"/>
      <c r="BP10782"/>
      <c r="BQ10782"/>
      <c r="BR10782"/>
      <c r="BS10782"/>
      <c r="BT10782"/>
      <c r="BU10782"/>
    </row>
    <row r="10783" spans="2:73" x14ac:dyDescent="0.25">
      <c r="B10783" s="11"/>
      <c r="O10783" s="11"/>
      <c r="P10783" s="11"/>
      <c r="Q10783" s="11"/>
      <c r="U10783" s="11"/>
      <c r="BM10783"/>
      <c r="BN10783"/>
      <c r="BO10783"/>
      <c r="BP10783"/>
      <c r="BQ10783"/>
      <c r="BR10783"/>
      <c r="BS10783"/>
      <c r="BT10783"/>
      <c r="BU10783"/>
    </row>
    <row r="10784" spans="2:73" x14ac:dyDescent="0.25">
      <c r="B10784" s="11"/>
      <c r="O10784" s="11"/>
      <c r="P10784" s="11"/>
      <c r="U10784" s="11"/>
      <c r="BM10784"/>
      <c r="BN10784"/>
      <c r="BO10784"/>
      <c r="BP10784"/>
      <c r="BQ10784"/>
      <c r="BR10784"/>
      <c r="BS10784"/>
      <c r="BT10784"/>
      <c r="BU10784"/>
    </row>
    <row r="10785" spans="2:73" x14ac:dyDescent="0.25">
      <c r="B10785" s="11"/>
      <c r="O10785" s="11"/>
      <c r="P10785" s="11"/>
      <c r="Q10785" s="11"/>
      <c r="U10785" s="11"/>
      <c r="BM10785"/>
      <c r="BN10785"/>
      <c r="BO10785"/>
      <c r="BP10785"/>
      <c r="BQ10785"/>
      <c r="BR10785"/>
      <c r="BS10785"/>
      <c r="BT10785"/>
      <c r="BU10785"/>
    </row>
    <row r="10786" spans="2:73" x14ac:dyDescent="0.25">
      <c r="B10786" s="11"/>
      <c r="O10786" s="11"/>
      <c r="P10786" s="11"/>
      <c r="Q10786" s="11"/>
      <c r="U10786" s="11"/>
      <c r="BM10786"/>
      <c r="BN10786"/>
      <c r="BO10786"/>
      <c r="BP10786"/>
      <c r="BQ10786"/>
      <c r="BR10786"/>
      <c r="BS10786"/>
      <c r="BT10786"/>
      <c r="BU10786"/>
    </row>
    <row r="10787" spans="2:73" x14ac:dyDescent="0.25">
      <c r="B10787" s="11"/>
      <c r="O10787" s="11"/>
      <c r="P10787" s="11"/>
      <c r="Q10787" s="11"/>
      <c r="U10787" s="11"/>
      <c r="BM10787"/>
      <c r="BN10787"/>
      <c r="BO10787"/>
      <c r="BP10787"/>
      <c r="BQ10787"/>
      <c r="BR10787"/>
      <c r="BS10787"/>
      <c r="BT10787"/>
      <c r="BU10787"/>
    </row>
    <row r="10788" spans="2:73" x14ac:dyDescent="0.25">
      <c r="B10788" s="11"/>
      <c r="O10788" s="11"/>
      <c r="P10788" s="11"/>
      <c r="Q10788" s="11"/>
      <c r="U10788" s="11"/>
      <c r="BM10788"/>
      <c r="BN10788"/>
      <c r="BO10788"/>
      <c r="BP10788"/>
      <c r="BQ10788"/>
      <c r="BR10788"/>
      <c r="BS10788"/>
      <c r="BT10788"/>
      <c r="BU10788"/>
    </row>
    <row r="10789" spans="2:73" x14ac:dyDescent="0.25">
      <c r="B10789" s="11"/>
      <c r="O10789" s="11"/>
      <c r="P10789" s="11"/>
      <c r="U10789" s="11"/>
      <c r="BM10789"/>
      <c r="BN10789"/>
      <c r="BO10789"/>
      <c r="BP10789"/>
      <c r="BQ10789"/>
      <c r="BR10789"/>
      <c r="BS10789"/>
      <c r="BT10789"/>
      <c r="BU10789"/>
    </row>
    <row r="10790" spans="2:73" x14ac:dyDescent="0.25">
      <c r="B10790" s="11"/>
      <c r="O10790" s="11"/>
      <c r="P10790" s="11"/>
      <c r="U10790" s="11"/>
      <c r="BM10790"/>
      <c r="BN10790"/>
      <c r="BO10790"/>
      <c r="BP10790"/>
      <c r="BQ10790"/>
      <c r="BR10790"/>
      <c r="BS10790"/>
      <c r="BT10790"/>
      <c r="BU10790"/>
    </row>
    <row r="10791" spans="2:73" x14ac:dyDescent="0.25">
      <c r="B10791" s="11"/>
      <c r="O10791" s="11"/>
      <c r="P10791" s="11"/>
      <c r="Q10791" s="11"/>
      <c r="U10791" s="11"/>
      <c r="BM10791"/>
      <c r="BN10791"/>
      <c r="BO10791"/>
      <c r="BP10791"/>
      <c r="BQ10791"/>
      <c r="BR10791"/>
      <c r="BS10791"/>
      <c r="BT10791"/>
      <c r="BU10791"/>
    </row>
    <row r="10792" spans="2:73" x14ac:dyDescent="0.25">
      <c r="B10792" s="11"/>
      <c r="O10792" s="11"/>
      <c r="P10792" s="11"/>
      <c r="Q10792" s="11"/>
      <c r="U10792" s="11"/>
      <c r="BM10792"/>
      <c r="BN10792"/>
      <c r="BO10792"/>
      <c r="BP10792"/>
      <c r="BQ10792"/>
      <c r="BR10792"/>
      <c r="BS10792"/>
      <c r="BT10792"/>
      <c r="BU10792"/>
    </row>
    <row r="10793" spans="2:73" x14ac:dyDescent="0.25">
      <c r="B10793" s="11"/>
      <c r="O10793" s="11"/>
      <c r="P10793" s="11"/>
      <c r="Q10793" s="11"/>
      <c r="U10793" s="11"/>
      <c r="BM10793"/>
      <c r="BN10793"/>
      <c r="BO10793"/>
      <c r="BP10793"/>
      <c r="BQ10793"/>
      <c r="BR10793"/>
      <c r="BS10793"/>
      <c r="BT10793"/>
      <c r="BU10793"/>
    </row>
    <row r="10794" spans="2:73" x14ac:dyDescent="0.25">
      <c r="B10794" s="11"/>
      <c r="O10794" s="11"/>
      <c r="P10794" s="11"/>
      <c r="Q10794" s="11"/>
      <c r="U10794" s="11"/>
      <c r="BM10794"/>
      <c r="BN10794"/>
      <c r="BO10794"/>
      <c r="BP10794"/>
      <c r="BQ10794"/>
      <c r="BR10794"/>
      <c r="BS10794"/>
      <c r="BT10794"/>
      <c r="BU10794"/>
    </row>
    <row r="10795" spans="2:73" x14ac:dyDescent="0.25">
      <c r="B10795" s="11"/>
      <c r="O10795" s="11"/>
      <c r="P10795" s="11"/>
      <c r="Q10795" s="11"/>
      <c r="U10795" s="11"/>
      <c r="BM10795"/>
      <c r="BN10795"/>
      <c r="BO10795"/>
      <c r="BP10795"/>
      <c r="BQ10795"/>
      <c r="BR10795"/>
      <c r="BS10795"/>
      <c r="BT10795"/>
      <c r="BU10795"/>
    </row>
    <row r="10796" spans="2:73" x14ac:dyDescent="0.25">
      <c r="B10796" s="11"/>
      <c r="O10796" s="11"/>
      <c r="P10796" s="11"/>
      <c r="Q10796" s="11"/>
      <c r="U10796" s="11"/>
      <c r="BM10796"/>
      <c r="BN10796"/>
      <c r="BO10796"/>
      <c r="BP10796"/>
      <c r="BQ10796"/>
      <c r="BR10796"/>
      <c r="BS10796"/>
      <c r="BT10796"/>
      <c r="BU10796"/>
    </row>
    <row r="10797" spans="2:73" x14ac:dyDescent="0.25">
      <c r="B10797" s="11"/>
      <c r="O10797" s="11"/>
      <c r="P10797" s="11"/>
      <c r="Q10797" s="11"/>
      <c r="U10797" s="11"/>
      <c r="BM10797"/>
      <c r="BN10797"/>
      <c r="BO10797"/>
      <c r="BP10797"/>
      <c r="BQ10797"/>
      <c r="BR10797"/>
      <c r="BS10797"/>
      <c r="BT10797"/>
      <c r="BU10797"/>
    </row>
    <row r="10798" spans="2:73" x14ac:dyDescent="0.25">
      <c r="B10798" s="11"/>
      <c r="O10798" s="11"/>
      <c r="P10798" s="11"/>
      <c r="U10798" s="11"/>
      <c r="BM10798"/>
      <c r="BN10798"/>
      <c r="BO10798"/>
      <c r="BP10798"/>
      <c r="BQ10798"/>
      <c r="BR10798"/>
      <c r="BS10798"/>
      <c r="BT10798"/>
      <c r="BU10798"/>
    </row>
    <row r="10799" spans="2:73" x14ac:dyDescent="0.25">
      <c r="B10799" s="11"/>
      <c r="O10799" s="11"/>
      <c r="P10799" s="11"/>
      <c r="U10799" s="11"/>
      <c r="BM10799"/>
      <c r="BN10799"/>
      <c r="BO10799"/>
      <c r="BP10799"/>
      <c r="BQ10799"/>
      <c r="BR10799"/>
      <c r="BS10799"/>
      <c r="BT10799"/>
      <c r="BU10799"/>
    </row>
    <row r="10800" spans="2:73" x14ac:dyDescent="0.25">
      <c r="B10800" s="11"/>
      <c r="O10800" s="11"/>
      <c r="P10800" s="11"/>
      <c r="Q10800" s="11"/>
      <c r="U10800" s="11"/>
      <c r="BM10800"/>
      <c r="BN10800"/>
      <c r="BO10800"/>
      <c r="BP10800"/>
      <c r="BQ10800"/>
      <c r="BR10800"/>
      <c r="BS10800"/>
      <c r="BT10800"/>
      <c r="BU10800"/>
    </row>
    <row r="10801" spans="2:73" x14ac:dyDescent="0.25">
      <c r="B10801" s="11"/>
      <c r="O10801" s="11"/>
      <c r="P10801" s="11"/>
      <c r="Q10801" s="11"/>
      <c r="U10801" s="11"/>
      <c r="BM10801"/>
      <c r="BN10801"/>
      <c r="BO10801"/>
      <c r="BP10801"/>
      <c r="BQ10801"/>
      <c r="BR10801"/>
      <c r="BS10801"/>
      <c r="BT10801"/>
      <c r="BU10801"/>
    </row>
    <row r="10802" spans="2:73" x14ac:dyDescent="0.25">
      <c r="B10802" s="11"/>
      <c r="O10802" s="11"/>
      <c r="P10802" s="11"/>
      <c r="U10802" s="11"/>
      <c r="BM10802"/>
      <c r="BN10802"/>
      <c r="BO10802"/>
      <c r="BP10802"/>
      <c r="BQ10802"/>
      <c r="BR10802"/>
      <c r="BS10802"/>
      <c r="BT10802"/>
      <c r="BU10802"/>
    </row>
    <row r="10803" spans="2:73" x14ac:dyDescent="0.25">
      <c r="B10803" s="11"/>
      <c r="O10803" s="11"/>
      <c r="P10803" s="11"/>
      <c r="Q10803" s="11"/>
      <c r="U10803" s="11"/>
      <c r="BM10803"/>
      <c r="BN10803"/>
      <c r="BO10803"/>
      <c r="BP10803"/>
      <c r="BQ10803"/>
      <c r="BR10803"/>
      <c r="BS10803"/>
      <c r="BT10803"/>
      <c r="BU10803"/>
    </row>
    <row r="10804" spans="2:73" x14ac:dyDescent="0.25">
      <c r="B10804" s="11"/>
      <c r="O10804" s="11"/>
      <c r="P10804" s="11"/>
      <c r="Q10804" s="11"/>
      <c r="U10804" s="11"/>
      <c r="BM10804"/>
      <c r="BN10804"/>
      <c r="BO10804"/>
      <c r="BP10804"/>
      <c r="BQ10804"/>
      <c r="BR10804"/>
      <c r="BS10804"/>
      <c r="BT10804"/>
      <c r="BU10804"/>
    </row>
    <row r="10805" spans="2:73" x14ac:dyDescent="0.25">
      <c r="B10805" s="11"/>
      <c r="O10805" s="11"/>
      <c r="P10805" s="11"/>
      <c r="U10805" s="11"/>
      <c r="BM10805"/>
      <c r="BN10805"/>
      <c r="BO10805"/>
      <c r="BP10805"/>
      <c r="BQ10805"/>
      <c r="BR10805"/>
      <c r="BS10805"/>
      <c r="BT10805"/>
      <c r="BU10805"/>
    </row>
    <row r="10806" spans="2:73" x14ac:dyDescent="0.25">
      <c r="B10806" s="11"/>
      <c r="O10806" s="11"/>
      <c r="P10806" s="11"/>
      <c r="U10806" s="11"/>
      <c r="BM10806"/>
      <c r="BN10806"/>
      <c r="BO10806"/>
      <c r="BP10806"/>
      <c r="BQ10806"/>
      <c r="BR10806"/>
      <c r="BS10806"/>
      <c r="BT10806"/>
      <c r="BU10806"/>
    </row>
    <row r="10807" spans="2:73" x14ac:dyDescent="0.25">
      <c r="B10807" s="11"/>
      <c r="O10807" s="11"/>
      <c r="P10807" s="11"/>
      <c r="Q10807" s="11"/>
      <c r="U10807" s="11"/>
      <c r="BM10807"/>
      <c r="BN10807"/>
      <c r="BO10807"/>
      <c r="BP10807"/>
      <c r="BQ10807"/>
      <c r="BR10807"/>
      <c r="BS10807"/>
      <c r="BT10807"/>
      <c r="BU10807"/>
    </row>
    <row r="10808" spans="2:73" x14ac:dyDescent="0.25">
      <c r="B10808" s="11"/>
      <c r="O10808" s="11"/>
      <c r="P10808" s="11"/>
      <c r="Q10808" s="11"/>
      <c r="U10808" s="11"/>
      <c r="BM10808"/>
      <c r="BN10808"/>
      <c r="BO10808"/>
      <c r="BP10808"/>
      <c r="BQ10808"/>
      <c r="BR10808"/>
      <c r="BS10808"/>
      <c r="BT10808"/>
      <c r="BU10808"/>
    </row>
    <row r="10809" spans="2:73" x14ac:dyDescent="0.25">
      <c r="B10809" s="11"/>
      <c r="O10809" s="11"/>
      <c r="P10809" s="11"/>
      <c r="U10809" s="11"/>
      <c r="BM10809"/>
      <c r="BN10809"/>
      <c r="BO10809"/>
      <c r="BP10809"/>
      <c r="BQ10809"/>
      <c r="BR10809"/>
      <c r="BS10809"/>
      <c r="BT10809"/>
      <c r="BU10809"/>
    </row>
    <row r="10810" spans="2:73" x14ac:dyDescent="0.25">
      <c r="B10810" s="11"/>
      <c r="O10810" s="11"/>
      <c r="P10810" s="11"/>
      <c r="Q10810" s="11"/>
      <c r="U10810" s="11"/>
      <c r="BM10810"/>
      <c r="BN10810"/>
      <c r="BO10810"/>
      <c r="BP10810"/>
      <c r="BQ10810"/>
      <c r="BR10810"/>
      <c r="BS10810"/>
      <c r="BT10810"/>
      <c r="BU10810"/>
    </row>
    <row r="10811" spans="2:73" x14ac:dyDescent="0.25">
      <c r="B10811" s="11"/>
      <c r="O10811" s="11"/>
      <c r="P10811" s="11"/>
      <c r="Q10811" s="11"/>
      <c r="U10811" s="11"/>
      <c r="V10811" s="11"/>
      <c r="BM10811"/>
      <c r="BN10811"/>
      <c r="BO10811"/>
      <c r="BP10811"/>
      <c r="BQ10811"/>
      <c r="BR10811"/>
      <c r="BS10811"/>
      <c r="BT10811"/>
      <c r="BU10811"/>
    </row>
    <row r="10812" spans="2:73" x14ac:dyDescent="0.25">
      <c r="B10812" s="11"/>
      <c r="O10812" s="11"/>
      <c r="P10812" s="11"/>
      <c r="U10812" s="11"/>
      <c r="BM10812"/>
      <c r="BN10812"/>
      <c r="BO10812"/>
      <c r="BP10812"/>
      <c r="BQ10812"/>
      <c r="BR10812"/>
      <c r="BS10812"/>
      <c r="BT10812"/>
      <c r="BU10812"/>
    </row>
    <row r="10813" spans="2:73" x14ac:dyDescent="0.25">
      <c r="B10813" s="11"/>
      <c r="O10813" s="11"/>
      <c r="P10813" s="11"/>
      <c r="Q10813" s="11"/>
      <c r="U10813" s="11"/>
      <c r="BM10813"/>
      <c r="BN10813"/>
      <c r="BO10813"/>
      <c r="BP10813"/>
      <c r="BQ10813"/>
      <c r="BR10813"/>
      <c r="BS10813"/>
      <c r="BT10813"/>
      <c r="BU10813"/>
    </row>
    <row r="10814" spans="2:73" x14ac:dyDescent="0.25">
      <c r="B10814" s="11"/>
      <c r="O10814" s="11"/>
      <c r="P10814" s="11"/>
      <c r="Q10814" s="11"/>
      <c r="U10814" s="11"/>
      <c r="BM10814"/>
      <c r="BN10814"/>
      <c r="BO10814"/>
      <c r="BP10814"/>
      <c r="BQ10814"/>
      <c r="BR10814"/>
      <c r="BS10814"/>
      <c r="BT10814"/>
      <c r="BU10814"/>
    </row>
    <row r="10815" spans="2:73" x14ac:dyDescent="0.25">
      <c r="B10815" s="11"/>
      <c r="O10815" s="11"/>
      <c r="P10815" s="11"/>
      <c r="Q10815" s="11"/>
      <c r="U10815" s="11"/>
      <c r="BM10815"/>
      <c r="BN10815"/>
      <c r="BO10815"/>
      <c r="BP10815"/>
      <c r="BQ10815"/>
      <c r="BR10815"/>
      <c r="BS10815"/>
      <c r="BT10815"/>
      <c r="BU10815"/>
    </row>
    <row r="10816" spans="2:73" x14ac:dyDescent="0.25">
      <c r="B10816" s="11"/>
      <c r="O10816" s="11"/>
      <c r="P10816" s="11"/>
      <c r="Q10816" s="11"/>
      <c r="U10816" s="11"/>
      <c r="BM10816"/>
      <c r="BN10816"/>
      <c r="BO10816"/>
      <c r="BP10816"/>
      <c r="BQ10816"/>
      <c r="BR10816"/>
      <c r="BS10816"/>
      <c r="BT10816"/>
      <c r="BU10816"/>
    </row>
    <row r="10817" spans="2:73" x14ac:dyDescent="0.25">
      <c r="B10817" s="11"/>
      <c r="O10817" s="11"/>
      <c r="P10817" s="11"/>
      <c r="Q10817" s="11"/>
      <c r="U10817" s="11"/>
      <c r="BM10817"/>
      <c r="BN10817"/>
      <c r="BO10817"/>
      <c r="BP10817"/>
      <c r="BQ10817"/>
      <c r="BR10817"/>
      <c r="BS10817"/>
      <c r="BT10817"/>
      <c r="BU10817"/>
    </row>
    <row r="10818" spans="2:73" x14ac:dyDescent="0.25">
      <c r="B10818" s="11"/>
      <c r="O10818" s="11"/>
      <c r="P10818" s="11"/>
      <c r="U10818" s="11"/>
      <c r="BM10818"/>
      <c r="BN10818"/>
      <c r="BO10818"/>
      <c r="BP10818"/>
      <c r="BQ10818"/>
      <c r="BR10818"/>
      <c r="BS10818"/>
      <c r="BT10818"/>
      <c r="BU10818"/>
    </row>
    <row r="10819" spans="2:73" x14ac:dyDescent="0.25">
      <c r="B10819" s="11"/>
      <c r="O10819" s="11"/>
      <c r="P10819" s="11"/>
      <c r="Q10819" s="11"/>
      <c r="U10819" s="11"/>
      <c r="BM10819"/>
      <c r="BN10819"/>
      <c r="BO10819"/>
      <c r="BP10819"/>
      <c r="BQ10819"/>
      <c r="BR10819"/>
      <c r="BS10819"/>
      <c r="BT10819"/>
      <c r="BU10819"/>
    </row>
    <row r="10820" spans="2:73" x14ac:dyDescent="0.25">
      <c r="B10820" s="11"/>
      <c r="O10820" s="11"/>
      <c r="P10820" s="11"/>
      <c r="U10820" s="11"/>
      <c r="BM10820"/>
      <c r="BN10820"/>
      <c r="BO10820"/>
      <c r="BP10820"/>
      <c r="BQ10820"/>
      <c r="BR10820"/>
      <c r="BS10820"/>
      <c r="BT10820"/>
      <c r="BU10820"/>
    </row>
    <row r="10821" spans="2:73" x14ac:dyDescent="0.25">
      <c r="B10821" s="11"/>
      <c r="O10821" s="11"/>
      <c r="P10821" s="11"/>
      <c r="U10821" s="11"/>
      <c r="BM10821"/>
      <c r="BN10821"/>
      <c r="BO10821"/>
      <c r="BP10821"/>
      <c r="BQ10821"/>
      <c r="BR10821"/>
      <c r="BS10821"/>
      <c r="BT10821"/>
      <c r="BU10821"/>
    </row>
    <row r="10822" spans="2:73" x14ac:dyDescent="0.25">
      <c r="B10822" s="11"/>
      <c r="O10822" s="11"/>
      <c r="P10822" s="11"/>
      <c r="Q10822" s="11"/>
      <c r="U10822" s="11"/>
      <c r="BM10822"/>
      <c r="BN10822"/>
      <c r="BO10822"/>
      <c r="BP10822"/>
      <c r="BQ10822"/>
      <c r="BR10822"/>
      <c r="BS10822"/>
      <c r="BT10822"/>
      <c r="BU10822"/>
    </row>
    <row r="10823" spans="2:73" x14ac:dyDescent="0.25">
      <c r="B10823" s="11"/>
      <c r="O10823" s="11"/>
      <c r="P10823" s="11"/>
      <c r="U10823" s="11"/>
      <c r="BM10823"/>
      <c r="BN10823"/>
      <c r="BO10823"/>
      <c r="BP10823"/>
      <c r="BQ10823"/>
      <c r="BR10823"/>
      <c r="BS10823"/>
      <c r="BT10823"/>
      <c r="BU10823"/>
    </row>
    <row r="10824" spans="2:73" x14ac:dyDescent="0.25">
      <c r="B10824" s="11"/>
      <c r="O10824" s="11"/>
      <c r="P10824" s="11"/>
      <c r="Q10824" s="11"/>
      <c r="U10824" s="11"/>
      <c r="BM10824"/>
      <c r="BN10824"/>
      <c r="BO10824"/>
      <c r="BP10824"/>
      <c r="BQ10824"/>
      <c r="BR10824"/>
      <c r="BS10824"/>
      <c r="BT10824"/>
      <c r="BU10824"/>
    </row>
    <row r="10825" spans="2:73" x14ac:dyDescent="0.25">
      <c r="B10825" s="11"/>
      <c r="O10825" s="11"/>
      <c r="P10825" s="11"/>
      <c r="Q10825" s="11"/>
      <c r="U10825" s="11"/>
      <c r="BM10825"/>
      <c r="BN10825"/>
      <c r="BO10825"/>
      <c r="BP10825"/>
      <c r="BQ10825"/>
      <c r="BR10825"/>
      <c r="BS10825"/>
      <c r="BT10825"/>
      <c r="BU10825"/>
    </row>
    <row r="10826" spans="2:73" x14ac:dyDescent="0.25">
      <c r="B10826" s="11"/>
      <c r="O10826" s="11"/>
      <c r="P10826" s="11"/>
      <c r="U10826" s="11"/>
      <c r="BM10826"/>
      <c r="BN10826"/>
      <c r="BO10826"/>
      <c r="BP10826"/>
      <c r="BQ10826"/>
      <c r="BR10826"/>
      <c r="BS10826"/>
      <c r="BT10826"/>
      <c r="BU10826"/>
    </row>
    <row r="10827" spans="2:73" x14ac:dyDescent="0.25">
      <c r="B10827" s="11"/>
      <c r="O10827" s="11"/>
      <c r="P10827" s="11"/>
      <c r="Q10827" s="11"/>
      <c r="U10827" s="11"/>
      <c r="BM10827"/>
      <c r="BN10827"/>
      <c r="BO10827"/>
      <c r="BP10827"/>
      <c r="BQ10827"/>
      <c r="BR10827"/>
      <c r="BS10827"/>
      <c r="BT10827"/>
      <c r="BU10827"/>
    </row>
    <row r="10828" spans="2:73" x14ac:dyDescent="0.25">
      <c r="B10828" s="11"/>
      <c r="O10828" s="11"/>
      <c r="P10828" s="11"/>
      <c r="U10828" s="11"/>
      <c r="BM10828"/>
      <c r="BN10828"/>
      <c r="BO10828"/>
      <c r="BP10828"/>
      <c r="BQ10828"/>
      <c r="BR10828"/>
      <c r="BS10828"/>
      <c r="BT10828"/>
      <c r="BU10828"/>
    </row>
    <row r="10829" spans="2:73" x14ac:dyDescent="0.25">
      <c r="B10829" s="11"/>
      <c r="O10829" s="11"/>
      <c r="P10829" s="11"/>
      <c r="U10829" s="11"/>
      <c r="BM10829"/>
      <c r="BN10829"/>
      <c r="BO10829"/>
      <c r="BP10829"/>
      <c r="BQ10829"/>
      <c r="BR10829"/>
      <c r="BS10829"/>
      <c r="BT10829"/>
      <c r="BU10829"/>
    </row>
    <row r="10830" spans="2:73" x14ac:dyDescent="0.25">
      <c r="B10830" s="11"/>
      <c r="O10830" s="11"/>
      <c r="P10830" s="11"/>
      <c r="Q10830" s="11"/>
      <c r="U10830" s="11"/>
      <c r="BM10830"/>
      <c r="BN10830"/>
      <c r="BO10830"/>
      <c r="BP10830"/>
      <c r="BQ10830"/>
      <c r="BR10830"/>
      <c r="BS10830"/>
      <c r="BT10830"/>
      <c r="BU10830"/>
    </row>
    <row r="10831" spans="2:73" x14ac:dyDescent="0.25">
      <c r="B10831" s="11"/>
      <c r="O10831" s="11"/>
      <c r="P10831" s="11"/>
      <c r="Q10831" s="11"/>
      <c r="U10831" s="11"/>
      <c r="BM10831"/>
      <c r="BN10831"/>
      <c r="BO10831"/>
      <c r="BP10831"/>
      <c r="BQ10831"/>
      <c r="BR10831"/>
      <c r="BS10831"/>
      <c r="BT10831"/>
      <c r="BU10831"/>
    </row>
    <row r="10832" spans="2:73" x14ac:dyDescent="0.25">
      <c r="B10832" s="11"/>
      <c r="O10832" s="11"/>
      <c r="P10832" s="11"/>
      <c r="Q10832" s="11"/>
      <c r="U10832" s="11"/>
      <c r="BM10832"/>
      <c r="BN10832"/>
      <c r="BO10832"/>
      <c r="BP10832"/>
      <c r="BQ10832"/>
      <c r="BR10832"/>
      <c r="BS10832"/>
      <c r="BT10832"/>
      <c r="BU10832"/>
    </row>
    <row r="10833" spans="2:73" x14ac:dyDescent="0.25">
      <c r="B10833" s="11"/>
      <c r="O10833" s="11"/>
      <c r="P10833" s="11"/>
      <c r="U10833" s="11"/>
      <c r="BM10833"/>
      <c r="BN10833"/>
      <c r="BO10833"/>
      <c r="BP10833"/>
      <c r="BQ10833"/>
      <c r="BR10833"/>
      <c r="BS10833"/>
      <c r="BT10833"/>
      <c r="BU10833"/>
    </row>
    <row r="10834" spans="2:73" x14ac:dyDescent="0.25">
      <c r="B10834" s="11"/>
      <c r="O10834" s="11"/>
      <c r="P10834" s="11"/>
      <c r="Q10834" s="11"/>
      <c r="U10834" s="11"/>
      <c r="BM10834"/>
      <c r="BN10834"/>
      <c r="BO10834"/>
      <c r="BP10834"/>
      <c r="BQ10834"/>
      <c r="BR10834"/>
      <c r="BS10834"/>
      <c r="BT10834"/>
      <c r="BU10834"/>
    </row>
    <row r="10835" spans="2:73" x14ac:dyDescent="0.25">
      <c r="B10835" s="11"/>
      <c r="O10835" s="11"/>
      <c r="P10835" s="11"/>
      <c r="Q10835" s="11"/>
      <c r="U10835" s="11"/>
      <c r="BM10835"/>
      <c r="BN10835"/>
      <c r="BO10835"/>
      <c r="BP10835"/>
      <c r="BQ10835"/>
      <c r="BR10835"/>
      <c r="BS10835"/>
      <c r="BT10835"/>
      <c r="BU10835"/>
    </row>
    <row r="10836" spans="2:73" x14ac:dyDescent="0.25">
      <c r="B10836" s="11"/>
      <c r="O10836" s="11"/>
      <c r="P10836" s="11"/>
      <c r="Q10836" s="11"/>
      <c r="U10836" s="11"/>
      <c r="BM10836"/>
      <c r="BN10836"/>
      <c r="BO10836"/>
      <c r="BP10836"/>
      <c r="BQ10836"/>
      <c r="BR10836"/>
      <c r="BS10836"/>
      <c r="BT10836"/>
      <c r="BU10836"/>
    </row>
    <row r="10837" spans="2:73" x14ac:dyDescent="0.25">
      <c r="B10837" s="11"/>
      <c r="O10837" s="11"/>
      <c r="P10837" s="11"/>
      <c r="U10837" s="11"/>
      <c r="V10837" s="11"/>
      <c r="BM10837"/>
      <c r="BN10837"/>
      <c r="BO10837"/>
      <c r="BP10837"/>
      <c r="BQ10837"/>
      <c r="BR10837"/>
      <c r="BS10837"/>
      <c r="BT10837"/>
      <c r="BU10837"/>
    </row>
    <row r="10838" spans="2:73" x14ac:dyDescent="0.25">
      <c r="B10838" s="11"/>
      <c r="O10838" s="11"/>
      <c r="P10838" s="11"/>
      <c r="Q10838" s="11"/>
      <c r="U10838" s="11"/>
      <c r="BM10838"/>
      <c r="BN10838"/>
      <c r="BO10838"/>
      <c r="BP10838"/>
      <c r="BQ10838"/>
      <c r="BR10838"/>
      <c r="BS10838"/>
      <c r="BT10838"/>
      <c r="BU10838"/>
    </row>
    <row r="10839" spans="2:73" x14ac:dyDescent="0.25">
      <c r="B10839" s="11"/>
      <c r="O10839" s="11"/>
      <c r="P10839" s="11"/>
      <c r="Q10839" s="11"/>
      <c r="U10839" s="11"/>
      <c r="BM10839"/>
      <c r="BN10839"/>
      <c r="BO10839"/>
      <c r="BP10839"/>
      <c r="BQ10839"/>
      <c r="BR10839"/>
      <c r="BS10839"/>
      <c r="BT10839"/>
      <c r="BU10839"/>
    </row>
    <row r="10840" spans="2:73" x14ac:dyDescent="0.25">
      <c r="B10840" s="11"/>
      <c r="O10840" s="11"/>
      <c r="P10840" s="11"/>
      <c r="U10840" s="11"/>
      <c r="BM10840"/>
      <c r="BN10840"/>
      <c r="BO10840"/>
      <c r="BP10840"/>
      <c r="BQ10840"/>
      <c r="BR10840"/>
      <c r="BS10840"/>
      <c r="BT10840"/>
      <c r="BU10840"/>
    </row>
    <row r="10841" spans="2:73" x14ac:dyDescent="0.25">
      <c r="B10841" s="11"/>
      <c r="O10841" s="11"/>
      <c r="P10841" s="11"/>
      <c r="Q10841" s="11"/>
      <c r="U10841" s="11"/>
      <c r="BM10841"/>
      <c r="BN10841"/>
      <c r="BO10841"/>
      <c r="BP10841"/>
      <c r="BQ10841"/>
      <c r="BR10841"/>
      <c r="BS10841"/>
      <c r="BT10841"/>
      <c r="BU10841"/>
    </row>
    <row r="10842" spans="2:73" x14ac:dyDescent="0.25">
      <c r="B10842" s="11"/>
      <c r="O10842" s="11"/>
      <c r="P10842" s="11"/>
      <c r="U10842" s="11"/>
      <c r="BM10842"/>
      <c r="BN10842"/>
      <c r="BO10842"/>
      <c r="BP10842"/>
      <c r="BQ10842"/>
      <c r="BR10842"/>
      <c r="BS10842"/>
      <c r="BT10842"/>
      <c r="BU10842"/>
    </row>
    <row r="10843" spans="2:73" x14ac:dyDescent="0.25">
      <c r="B10843" s="11"/>
      <c r="O10843" s="11"/>
      <c r="P10843" s="11"/>
      <c r="U10843" s="11"/>
      <c r="BM10843"/>
      <c r="BN10843"/>
      <c r="BO10843"/>
      <c r="BP10843"/>
      <c r="BQ10843"/>
      <c r="BR10843"/>
      <c r="BS10843"/>
      <c r="BT10843"/>
      <c r="BU10843"/>
    </row>
    <row r="10844" spans="2:73" x14ac:dyDescent="0.25">
      <c r="B10844" s="11"/>
      <c r="O10844" s="11"/>
      <c r="P10844" s="11"/>
      <c r="U10844" s="11"/>
      <c r="BM10844"/>
      <c r="BN10844"/>
      <c r="BO10844"/>
      <c r="BP10844"/>
      <c r="BQ10844"/>
      <c r="BR10844"/>
      <c r="BS10844"/>
      <c r="BT10844"/>
      <c r="BU10844"/>
    </row>
    <row r="10845" spans="2:73" x14ac:dyDescent="0.25">
      <c r="B10845" s="11"/>
      <c r="O10845" s="11"/>
      <c r="P10845" s="11"/>
      <c r="U10845" s="11"/>
      <c r="BM10845"/>
      <c r="BN10845"/>
      <c r="BO10845"/>
      <c r="BP10845"/>
      <c r="BQ10845"/>
      <c r="BR10845"/>
      <c r="BS10845"/>
      <c r="BT10845"/>
      <c r="BU10845"/>
    </row>
    <row r="10846" spans="2:73" x14ac:dyDescent="0.25">
      <c r="B10846" s="11"/>
      <c r="O10846" s="11"/>
      <c r="P10846" s="11"/>
      <c r="Q10846" s="11"/>
      <c r="U10846" s="11"/>
      <c r="BM10846"/>
      <c r="BN10846"/>
      <c r="BO10846"/>
      <c r="BP10846"/>
      <c r="BQ10846"/>
      <c r="BR10846"/>
      <c r="BS10846"/>
      <c r="BT10846"/>
      <c r="BU10846"/>
    </row>
    <row r="10847" spans="2:73" x14ac:dyDescent="0.25">
      <c r="B10847" s="11"/>
      <c r="O10847" s="11"/>
      <c r="P10847" s="11"/>
      <c r="U10847" s="11"/>
      <c r="BM10847"/>
      <c r="BN10847"/>
      <c r="BO10847"/>
      <c r="BP10847"/>
      <c r="BQ10847"/>
      <c r="BR10847"/>
      <c r="BS10847"/>
      <c r="BT10847"/>
      <c r="BU10847"/>
    </row>
    <row r="10848" spans="2:73" x14ac:dyDescent="0.25">
      <c r="B10848" s="11"/>
      <c r="O10848" s="11"/>
      <c r="P10848" s="11"/>
      <c r="Q10848" s="11"/>
      <c r="U10848" s="11"/>
      <c r="BM10848"/>
      <c r="BN10848"/>
      <c r="BO10848"/>
      <c r="BP10848"/>
      <c r="BQ10848"/>
      <c r="BR10848"/>
      <c r="BS10848"/>
      <c r="BT10848"/>
      <c r="BU10848"/>
    </row>
    <row r="10849" spans="2:73" x14ac:dyDescent="0.25">
      <c r="B10849" s="11"/>
      <c r="O10849" s="11"/>
      <c r="P10849" s="11"/>
      <c r="Q10849" s="11"/>
      <c r="U10849" s="11"/>
      <c r="BM10849"/>
      <c r="BN10849"/>
      <c r="BO10849"/>
      <c r="BP10849"/>
      <c r="BQ10849"/>
      <c r="BR10849"/>
      <c r="BS10849"/>
      <c r="BT10849"/>
      <c r="BU10849"/>
    </row>
    <row r="10850" spans="2:73" x14ac:dyDescent="0.25">
      <c r="B10850" s="11"/>
      <c r="O10850" s="11"/>
      <c r="P10850" s="11"/>
      <c r="Q10850" s="11"/>
      <c r="U10850" s="11"/>
      <c r="BM10850"/>
      <c r="BN10850"/>
      <c r="BO10850"/>
      <c r="BP10850"/>
      <c r="BQ10850"/>
      <c r="BR10850"/>
      <c r="BS10850"/>
      <c r="BT10850"/>
      <c r="BU10850"/>
    </row>
    <row r="10851" spans="2:73" x14ac:dyDescent="0.25">
      <c r="B10851" s="11"/>
      <c r="O10851" s="11"/>
      <c r="P10851" s="11"/>
      <c r="Q10851" s="11"/>
      <c r="U10851" s="11"/>
      <c r="BM10851"/>
      <c r="BN10851"/>
      <c r="BO10851"/>
      <c r="BP10851"/>
      <c r="BQ10851"/>
      <c r="BR10851"/>
      <c r="BS10851"/>
      <c r="BT10851"/>
      <c r="BU10851"/>
    </row>
    <row r="10852" spans="2:73" x14ac:dyDescent="0.25">
      <c r="B10852" s="11"/>
      <c r="O10852" s="11"/>
      <c r="P10852" s="11"/>
      <c r="Q10852" s="11"/>
      <c r="U10852" s="11"/>
      <c r="BM10852"/>
      <c r="BN10852"/>
      <c r="BO10852"/>
      <c r="BP10852"/>
      <c r="BQ10852"/>
      <c r="BR10852"/>
      <c r="BS10852"/>
      <c r="BT10852"/>
      <c r="BU10852"/>
    </row>
    <row r="10853" spans="2:73" x14ac:dyDescent="0.25">
      <c r="B10853" s="11"/>
      <c r="O10853" s="11"/>
      <c r="P10853" s="11"/>
      <c r="Q10853" s="11"/>
      <c r="U10853" s="11"/>
      <c r="BM10853"/>
      <c r="BN10853"/>
      <c r="BO10853"/>
      <c r="BP10853"/>
      <c r="BQ10853"/>
      <c r="BR10853"/>
      <c r="BS10853"/>
      <c r="BT10853"/>
      <c r="BU10853"/>
    </row>
    <row r="10854" spans="2:73" x14ac:dyDescent="0.25">
      <c r="B10854" s="11"/>
      <c r="O10854" s="11"/>
      <c r="P10854" s="11"/>
      <c r="Q10854" s="11"/>
      <c r="U10854" s="11"/>
      <c r="BM10854"/>
      <c r="BN10854"/>
      <c r="BO10854"/>
      <c r="BP10854"/>
      <c r="BQ10854"/>
      <c r="BR10854"/>
      <c r="BS10854"/>
      <c r="BT10854"/>
      <c r="BU10854"/>
    </row>
    <row r="10855" spans="2:73" x14ac:dyDescent="0.25">
      <c r="B10855" s="11"/>
      <c r="O10855" s="11"/>
      <c r="P10855" s="11"/>
      <c r="Q10855" s="11"/>
      <c r="U10855" s="11"/>
      <c r="BM10855"/>
      <c r="BN10855"/>
      <c r="BO10855"/>
      <c r="BP10855"/>
      <c r="BQ10855"/>
      <c r="BR10855"/>
      <c r="BS10855"/>
      <c r="BT10855"/>
      <c r="BU10855"/>
    </row>
    <row r="10856" spans="2:73" x14ac:dyDescent="0.25">
      <c r="B10856" s="11"/>
      <c r="O10856" s="11"/>
      <c r="P10856" s="11"/>
      <c r="Q10856" s="11"/>
      <c r="U10856" s="11"/>
      <c r="BM10856"/>
      <c r="BN10856"/>
      <c r="BO10856"/>
      <c r="BP10856"/>
      <c r="BQ10856"/>
      <c r="BR10856"/>
      <c r="BS10856"/>
      <c r="BT10856"/>
      <c r="BU10856"/>
    </row>
    <row r="10857" spans="2:73" x14ac:dyDescent="0.25">
      <c r="B10857" s="11"/>
      <c r="O10857" s="11"/>
      <c r="P10857" s="11"/>
      <c r="U10857" s="11"/>
      <c r="BM10857"/>
      <c r="BN10857"/>
      <c r="BO10857"/>
      <c r="BP10857"/>
      <c r="BQ10857"/>
      <c r="BR10857"/>
      <c r="BS10857"/>
      <c r="BT10857"/>
      <c r="BU10857"/>
    </row>
    <row r="10858" spans="2:73" x14ac:dyDescent="0.25">
      <c r="B10858" s="11"/>
      <c r="O10858" s="11"/>
      <c r="P10858" s="11"/>
      <c r="Q10858" s="11"/>
      <c r="U10858" s="11"/>
      <c r="BM10858"/>
      <c r="BN10858"/>
      <c r="BO10858"/>
      <c r="BP10858"/>
      <c r="BQ10858"/>
      <c r="BR10858"/>
      <c r="BS10858"/>
      <c r="BT10858"/>
      <c r="BU10858"/>
    </row>
    <row r="10859" spans="2:73" x14ac:dyDescent="0.25">
      <c r="B10859" s="11"/>
      <c r="O10859" s="11"/>
      <c r="P10859" s="11"/>
      <c r="U10859" s="11"/>
      <c r="BM10859"/>
      <c r="BN10859"/>
      <c r="BO10859"/>
      <c r="BP10859"/>
      <c r="BQ10859"/>
      <c r="BR10859"/>
      <c r="BS10859"/>
      <c r="BT10859"/>
      <c r="BU10859"/>
    </row>
    <row r="10860" spans="2:73" x14ac:dyDescent="0.25">
      <c r="B10860" s="11"/>
      <c r="O10860" s="11"/>
      <c r="P10860" s="11"/>
      <c r="U10860" s="11"/>
      <c r="BM10860"/>
      <c r="BN10860"/>
      <c r="BO10860"/>
      <c r="BP10860"/>
      <c r="BQ10860"/>
      <c r="BR10860"/>
      <c r="BS10860"/>
      <c r="BT10860"/>
      <c r="BU10860"/>
    </row>
    <row r="10861" spans="2:73" x14ac:dyDescent="0.25">
      <c r="B10861" s="11"/>
      <c r="O10861" s="11"/>
      <c r="P10861" s="11"/>
      <c r="U10861" s="11"/>
      <c r="BM10861"/>
      <c r="BN10861"/>
      <c r="BO10861"/>
      <c r="BP10861"/>
      <c r="BQ10861"/>
      <c r="BR10861"/>
      <c r="BS10861"/>
      <c r="BT10861"/>
      <c r="BU10861"/>
    </row>
    <row r="10862" spans="2:73" x14ac:dyDescent="0.25">
      <c r="B10862" s="11"/>
      <c r="O10862" s="11"/>
      <c r="P10862" s="11"/>
      <c r="U10862" s="11"/>
      <c r="BM10862"/>
      <c r="BN10862"/>
      <c r="BO10862"/>
      <c r="BP10862"/>
      <c r="BQ10862"/>
      <c r="BR10862"/>
      <c r="BS10862"/>
      <c r="BT10862"/>
      <c r="BU10862"/>
    </row>
    <row r="10863" spans="2:73" x14ac:dyDescent="0.25">
      <c r="B10863" s="11"/>
      <c r="O10863" s="11"/>
      <c r="P10863" s="11"/>
      <c r="U10863" s="11"/>
      <c r="BM10863"/>
      <c r="BN10863"/>
      <c r="BO10863"/>
      <c r="BP10863"/>
      <c r="BQ10863"/>
      <c r="BR10863"/>
      <c r="BS10863"/>
      <c r="BT10863"/>
      <c r="BU10863"/>
    </row>
    <row r="10864" spans="2:73" x14ac:dyDescent="0.25">
      <c r="B10864" s="11"/>
      <c r="O10864" s="11"/>
      <c r="P10864" s="11"/>
      <c r="Q10864" s="11"/>
      <c r="U10864" s="11"/>
      <c r="BM10864"/>
      <c r="BN10864"/>
      <c r="BO10864"/>
      <c r="BP10864"/>
      <c r="BQ10864"/>
      <c r="BR10864"/>
      <c r="BS10864"/>
      <c r="BT10864"/>
      <c r="BU10864"/>
    </row>
    <row r="10865" spans="2:73" x14ac:dyDescent="0.25">
      <c r="B10865" s="11"/>
      <c r="O10865" s="11"/>
      <c r="P10865" s="11"/>
      <c r="Q10865" s="11"/>
      <c r="U10865" s="11"/>
      <c r="BM10865"/>
      <c r="BN10865"/>
      <c r="BO10865"/>
      <c r="BP10865"/>
      <c r="BQ10865"/>
      <c r="BR10865"/>
      <c r="BS10865"/>
      <c r="BT10865"/>
      <c r="BU10865"/>
    </row>
    <row r="10866" spans="2:73" x14ac:dyDescent="0.25">
      <c r="B10866" s="11"/>
      <c r="O10866" s="11"/>
      <c r="P10866" s="11"/>
      <c r="Q10866" s="11"/>
      <c r="U10866" s="11"/>
      <c r="BM10866"/>
      <c r="BN10866"/>
      <c r="BO10866"/>
      <c r="BP10866"/>
      <c r="BQ10866"/>
      <c r="BR10866"/>
      <c r="BS10866"/>
      <c r="BT10866"/>
      <c r="BU10866"/>
    </row>
    <row r="10867" spans="2:73" x14ac:dyDescent="0.25">
      <c r="B10867" s="11"/>
      <c r="O10867" s="11"/>
      <c r="P10867" s="11"/>
      <c r="U10867" s="11"/>
      <c r="BM10867"/>
      <c r="BN10867"/>
      <c r="BO10867"/>
      <c r="BP10867"/>
      <c r="BQ10867"/>
      <c r="BR10867"/>
      <c r="BS10867"/>
      <c r="BT10867"/>
      <c r="BU10867"/>
    </row>
    <row r="10868" spans="2:73" x14ac:dyDescent="0.25">
      <c r="B10868" s="11"/>
      <c r="O10868" s="11"/>
      <c r="P10868" s="11"/>
      <c r="Q10868" s="11"/>
      <c r="U10868" s="11"/>
      <c r="BM10868"/>
      <c r="BN10868"/>
      <c r="BO10868"/>
      <c r="BP10868"/>
      <c r="BQ10868"/>
      <c r="BR10868"/>
      <c r="BS10868"/>
      <c r="BT10868"/>
      <c r="BU10868"/>
    </row>
    <row r="10869" spans="2:73" x14ac:dyDescent="0.25">
      <c r="B10869" s="11"/>
      <c r="O10869" s="11"/>
      <c r="P10869" s="11"/>
      <c r="U10869" s="11"/>
      <c r="BM10869"/>
      <c r="BN10869"/>
      <c r="BO10869"/>
      <c r="BP10869"/>
      <c r="BQ10869"/>
      <c r="BR10869"/>
      <c r="BS10869"/>
      <c r="BT10869"/>
      <c r="BU10869"/>
    </row>
    <row r="10870" spans="2:73" x14ac:dyDescent="0.25">
      <c r="B10870" s="11"/>
      <c r="O10870" s="11"/>
      <c r="P10870" s="11"/>
      <c r="U10870" s="11"/>
      <c r="BM10870"/>
      <c r="BN10870"/>
      <c r="BO10870"/>
      <c r="BP10870"/>
      <c r="BQ10870"/>
      <c r="BR10870"/>
      <c r="BS10870"/>
      <c r="BT10870"/>
      <c r="BU10870"/>
    </row>
    <row r="10871" spans="2:73" x14ac:dyDescent="0.25">
      <c r="B10871" s="11"/>
      <c r="O10871" s="11"/>
      <c r="P10871" s="11"/>
      <c r="Q10871" s="11"/>
      <c r="U10871" s="11"/>
      <c r="BM10871"/>
      <c r="BN10871"/>
      <c r="BO10871"/>
      <c r="BP10871"/>
      <c r="BQ10871"/>
      <c r="BR10871"/>
      <c r="BS10871"/>
      <c r="BT10871"/>
      <c r="BU10871"/>
    </row>
    <row r="10872" spans="2:73" x14ac:dyDescent="0.25">
      <c r="B10872" s="11"/>
      <c r="O10872" s="11"/>
      <c r="P10872" s="11"/>
      <c r="U10872" s="11"/>
      <c r="BM10872"/>
      <c r="BN10872"/>
      <c r="BO10872"/>
      <c r="BP10872"/>
      <c r="BQ10872"/>
      <c r="BR10872"/>
      <c r="BS10872"/>
      <c r="BT10872"/>
      <c r="BU10872"/>
    </row>
    <row r="10873" spans="2:73" x14ac:dyDescent="0.25">
      <c r="B10873" s="11"/>
      <c r="O10873" s="11"/>
      <c r="P10873" s="11"/>
      <c r="Q10873" s="11"/>
      <c r="U10873" s="11"/>
      <c r="BM10873"/>
      <c r="BN10873"/>
      <c r="BO10873"/>
      <c r="BP10873"/>
      <c r="BQ10873"/>
      <c r="BR10873"/>
      <c r="BS10873"/>
      <c r="BT10873"/>
      <c r="BU10873"/>
    </row>
    <row r="10874" spans="2:73" x14ac:dyDescent="0.25">
      <c r="B10874" s="11"/>
      <c r="O10874" s="11"/>
      <c r="P10874" s="11"/>
      <c r="Q10874" s="11"/>
      <c r="U10874" s="11"/>
      <c r="BM10874"/>
      <c r="BN10874"/>
      <c r="BO10874"/>
      <c r="BP10874"/>
      <c r="BQ10874"/>
      <c r="BR10874"/>
      <c r="BS10874"/>
      <c r="BT10874"/>
      <c r="BU10874"/>
    </row>
    <row r="10875" spans="2:73" x14ac:dyDescent="0.25">
      <c r="B10875" s="11"/>
      <c r="O10875" s="11"/>
      <c r="P10875" s="11"/>
      <c r="U10875" s="11"/>
      <c r="V10875" s="11"/>
      <c r="BM10875"/>
      <c r="BN10875"/>
      <c r="BO10875"/>
      <c r="BP10875"/>
      <c r="BQ10875"/>
      <c r="BR10875"/>
      <c r="BS10875"/>
      <c r="BT10875"/>
      <c r="BU10875"/>
    </row>
    <row r="10876" spans="2:73" x14ac:dyDescent="0.25">
      <c r="B10876" s="11"/>
      <c r="F10876" s="11"/>
      <c r="O10876" s="11"/>
      <c r="P10876" s="11"/>
      <c r="Q10876" s="11"/>
      <c r="U10876" s="11"/>
      <c r="BM10876"/>
      <c r="BN10876"/>
      <c r="BO10876"/>
      <c r="BP10876"/>
      <c r="BQ10876"/>
      <c r="BR10876"/>
      <c r="BS10876"/>
      <c r="BT10876"/>
      <c r="BU10876"/>
    </row>
    <row r="10877" spans="2:73" x14ac:dyDescent="0.25">
      <c r="B10877" s="11"/>
      <c r="O10877" s="11"/>
      <c r="P10877" s="11"/>
      <c r="U10877" s="11"/>
      <c r="BM10877"/>
      <c r="BN10877"/>
      <c r="BO10877"/>
      <c r="BP10877"/>
      <c r="BQ10877"/>
      <c r="BR10877"/>
      <c r="BS10877"/>
      <c r="BT10877"/>
      <c r="BU10877"/>
    </row>
    <row r="10878" spans="2:73" x14ac:dyDescent="0.25">
      <c r="B10878" s="11"/>
      <c r="O10878" s="11"/>
      <c r="P10878" s="11"/>
      <c r="Q10878" s="11"/>
      <c r="U10878" s="11"/>
      <c r="BM10878"/>
      <c r="BN10878"/>
      <c r="BO10878"/>
      <c r="BP10878"/>
      <c r="BQ10878"/>
      <c r="BR10878"/>
      <c r="BS10878"/>
      <c r="BT10878"/>
      <c r="BU10878"/>
    </row>
    <row r="10879" spans="2:73" x14ac:dyDescent="0.25">
      <c r="B10879" s="11"/>
      <c r="O10879" s="11"/>
      <c r="P10879" s="11"/>
      <c r="Q10879" s="11"/>
      <c r="U10879" s="11"/>
      <c r="BM10879"/>
      <c r="BN10879"/>
      <c r="BO10879"/>
      <c r="BP10879"/>
      <c r="BQ10879"/>
      <c r="BR10879"/>
      <c r="BS10879"/>
      <c r="BT10879"/>
      <c r="BU10879"/>
    </row>
    <row r="10880" spans="2:73" x14ac:dyDescent="0.25">
      <c r="B10880" s="11"/>
      <c r="O10880" s="11"/>
      <c r="P10880" s="11"/>
      <c r="Q10880" s="11"/>
      <c r="U10880" s="11"/>
      <c r="BM10880"/>
      <c r="BN10880"/>
      <c r="BO10880"/>
      <c r="BP10880"/>
      <c r="BQ10880"/>
      <c r="BR10880"/>
      <c r="BS10880"/>
      <c r="BT10880"/>
      <c r="BU10880"/>
    </row>
    <row r="10881" spans="2:73" x14ac:dyDescent="0.25">
      <c r="B10881" s="11"/>
      <c r="O10881" s="11"/>
      <c r="P10881" s="11"/>
      <c r="Q10881" s="11"/>
      <c r="U10881" s="11"/>
      <c r="BM10881"/>
      <c r="BN10881"/>
      <c r="BO10881"/>
      <c r="BP10881"/>
      <c r="BQ10881"/>
      <c r="BR10881"/>
      <c r="BS10881"/>
      <c r="BT10881"/>
      <c r="BU10881"/>
    </row>
    <row r="10882" spans="2:73" x14ac:dyDescent="0.25">
      <c r="B10882" s="11"/>
      <c r="O10882" s="11"/>
      <c r="P10882" s="11"/>
      <c r="U10882" s="11"/>
      <c r="BM10882"/>
      <c r="BN10882"/>
      <c r="BO10882"/>
      <c r="BP10882"/>
      <c r="BQ10882"/>
      <c r="BR10882"/>
      <c r="BS10882"/>
      <c r="BT10882"/>
      <c r="BU10882"/>
    </row>
    <row r="10883" spans="2:73" x14ac:dyDescent="0.25">
      <c r="B10883" s="11"/>
      <c r="O10883" s="11"/>
      <c r="P10883" s="11"/>
      <c r="Q10883" s="11"/>
      <c r="U10883" s="11"/>
      <c r="BM10883"/>
      <c r="BN10883"/>
      <c r="BO10883"/>
      <c r="BP10883"/>
      <c r="BQ10883"/>
      <c r="BR10883"/>
      <c r="BS10883"/>
      <c r="BT10883"/>
      <c r="BU10883"/>
    </row>
    <row r="10884" spans="2:73" x14ac:dyDescent="0.25">
      <c r="B10884" s="11"/>
      <c r="O10884" s="11"/>
      <c r="P10884" s="11"/>
      <c r="Q10884" s="11"/>
      <c r="U10884" s="11"/>
      <c r="BM10884"/>
      <c r="BN10884"/>
      <c r="BO10884"/>
      <c r="BP10884"/>
      <c r="BQ10884"/>
      <c r="BR10884"/>
      <c r="BS10884"/>
      <c r="BT10884"/>
      <c r="BU10884"/>
    </row>
    <row r="10885" spans="2:73" x14ac:dyDescent="0.25">
      <c r="B10885" s="11"/>
      <c r="O10885" s="11"/>
      <c r="P10885" s="11"/>
      <c r="U10885" s="11"/>
      <c r="BM10885"/>
      <c r="BN10885"/>
      <c r="BO10885"/>
      <c r="BP10885"/>
      <c r="BQ10885"/>
      <c r="BR10885"/>
      <c r="BS10885"/>
      <c r="BT10885"/>
      <c r="BU10885"/>
    </row>
    <row r="10886" spans="2:73" x14ac:dyDescent="0.25">
      <c r="B10886" s="11"/>
      <c r="O10886" s="11"/>
      <c r="P10886" s="11"/>
      <c r="U10886" s="11"/>
      <c r="BM10886"/>
      <c r="BN10886"/>
      <c r="BO10886"/>
      <c r="BP10886"/>
      <c r="BQ10886"/>
      <c r="BR10886"/>
      <c r="BS10886"/>
      <c r="BT10886"/>
      <c r="BU10886"/>
    </row>
    <row r="10887" spans="2:73" x14ac:dyDescent="0.25">
      <c r="B10887" s="11"/>
      <c r="O10887" s="11"/>
      <c r="P10887" s="11"/>
      <c r="U10887" s="11"/>
      <c r="BM10887"/>
      <c r="BN10887"/>
      <c r="BO10887"/>
      <c r="BP10887"/>
      <c r="BQ10887"/>
      <c r="BR10887"/>
      <c r="BS10887"/>
      <c r="BT10887"/>
      <c r="BU10887"/>
    </row>
    <row r="10888" spans="2:73" x14ac:dyDescent="0.25">
      <c r="B10888" s="11"/>
      <c r="O10888" s="11"/>
      <c r="P10888" s="11"/>
      <c r="Q10888" s="11"/>
      <c r="U10888" s="11"/>
      <c r="BM10888"/>
      <c r="BN10888"/>
      <c r="BO10888"/>
      <c r="BP10888"/>
      <c r="BQ10888"/>
      <c r="BR10888"/>
      <c r="BS10888"/>
      <c r="BT10888"/>
      <c r="BU10888"/>
    </row>
    <row r="10889" spans="2:73" x14ac:dyDescent="0.25">
      <c r="B10889" s="11"/>
      <c r="F10889" s="11"/>
      <c r="O10889" s="11"/>
      <c r="P10889" s="11"/>
      <c r="Q10889" s="11"/>
      <c r="U10889" s="11"/>
      <c r="BM10889"/>
      <c r="BN10889"/>
      <c r="BO10889"/>
      <c r="BP10889"/>
      <c r="BQ10889"/>
      <c r="BR10889"/>
      <c r="BS10889"/>
      <c r="BT10889"/>
      <c r="BU10889"/>
    </row>
    <row r="10890" spans="2:73" x14ac:dyDescent="0.25">
      <c r="B10890" s="11"/>
      <c r="O10890" s="11"/>
      <c r="P10890" s="11"/>
      <c r="U10890" s="11"/>
      <c r="BM10890"/>
      <c r="BN10890"/>
      <c r="BO10890"/>
      <c r="BP10890"/>
      <c r="BQ10890"/>
      <c r="BR10890"/>
      <c r="BS10890"/>
      <c r="BT10890"/>
      <c r="BU10890"/>
    </row>
    <row r="10891" spans="2:73" x14ac:dyDescent="0.25">
      <c r="B10891" s="11"/>
      <c r="O10891" s="11"/>
      <c r="P10891" s="11"/>
      <c r="U10891" s="11"/>
      <c r="BM10891"/>
      <c r="BN10891"/>
      <c r="BO10891"/>
      <c r="BP10891"/>
      <c r="BQ10891"/>
      <c r="BR10891"/>
      <c r="BS10891"/>
      <c r="BT10891"/>
      <c r="BU10891"/>
    </row>
    <row r="10892" spans="2:73" x14ac:dyDescent="0.25">
      <c r="B10892" s="11"/>
      <c r="O10892" s="11"/>
      <c r="P10892" s="11"/>
      <c r="U10892" s="11"/>
      <c r="BM10892"/>
      <c r="BN10892"/>
      <c r="BO10892"/>
      <c r="BP10892"/>
      <c r="BQ10892"/>
      <c r="BR10892"/>
      <c r="BS10892"/>
      <c r="BT10892"/>
      <c r="BU10892"/>
    </row>
    <row r="10893" spans="2:73" x14ac:dyDescent="0.25">
      <c r="B10893" s="11"/>
      <c r="O10893" s="11"/>
      <c r="P10893" s="11"/>
      <c r="Q10893" s="11"/>
      <c r="U10893" s="11"/>
      <c r="BM10893"/>
      <c r="BN10893"/>
      <c r="BO10893"/>
      <c r="BP10893"/>
      <c r="BQ10893"/>
      <c r="BR10893"/>
      <c r="BS10893"/>
      <c r="BT10893"/>
      <c r="BU10893"/>
    </row>
    <row r="10894" spans="2:73" x14ac:dyDescent="0.25">
      <c r="B10894" s="11"/>
      <c r="O10894" s="11"/>
      <c r="P10894" s="11"/>
      <c r="Q10894" s="11"/>
      <c r="U10894" s="11"/>
      <c r="BM10894"/>
      <c r="BN10894"/>
      <c r="BO10894"/>
      <c r="BP10894"/>
      <c r="BQ10894"/>
      <c r="BR10894"/>
      <c r="BS10894"/>
      <c r="BT10894"/>
      <c r="BU10894"/>
    </row>
    <row r="10895" spans="2:73" x14ac:dyDescent="0.25">
      <c r="B10895" s="11"/>
      <c r="O10895" s="11"/>
      <c r="P10895" s="11"/>
      <c r="Q10895" s="11"/>
      <c r="U10895" s="11"/>
      <c r="BM10895"/>
      <c r="BN10895"/>
      <c r="BO10895"/>
      <c r="BP10895"/>
      <c r="BQ10895"/>
      <c r="BR10895"/>
      <c r="BS10895"/>
      <c r="BT10895"/>
      <c r="BU10895"/>
    </row>
    <row r="10896" spans="2:73" x14ac:dyDescent="0.25">
      <c r="B10896" s="11"/>
      <c r="O10896" s="11"/>
      <c r="P10896" s="11"/>
      <c r="Q10896" s="11"/>
      <c r="U10896" s="11"/>
      <c r="BM10896"/>
      <c r="BN10896"/>
      <c r="BO10896"/>
      <c r="BP10896"/>
      <c r="BQ10896"/>
      <c r="BR10896"/>
      <c r="BS10896"/>
      <c r="BT10896"/>
      <c r="BU10896"/>
    </row>
    <row r="10897" spans="2:73" x14ac:dyDescent="0.25">
      <c r="B10897" s="11"/>
      <c r="O10897" s="11"/>
      <c r="P10897" s="11"/>
      <c r="Q10897" s="11"/>
      <c r="U10897" s="11"/>
      <c r="BM10897"/>
      <c r="BN10897"/>
      <c r="BO10897"/>
      <c r="BP10897"/>
      <c r="BQ10897"/>
      <c r="BR10897"/>
      <c r="BS10897"/>
      <c r="BT10897"/>
      <c r="BU10897"/>
    </row>
    <row r="10898" spans="2:73" x14ac:dyDescent="0.25">
      <c r="B10898" s="11"/>
      <c r="O10898" s="11"/>
      <c r="P10898" s="11"/>
      <c r="Q10898" s="11"/>
      <c r="U10898" s="11"/>
      <c r="BM10898"/>
      <c r="BN10898"/>
      <c r="BO10898"/>
      <c r="BP10898"/>
      <c r="BQ10898"/>
      <c r="BR10898"/>
      <c r="BS10898"/>
      <c r="BT10898"/>
      <c r="BU10898"/>
    </row>
    <row r="10899" spans="2:73" x14ac:dyDescent="0.25">
      <c r="B10899" s="11"/>
      <c r="O10899" s="11"/>
      <c r="P10899" s="11"/>
      <c r="Q10899" s="11"/>
      <c r="U10899" s="11"/>
      <c r="BM10899"/>
      <c r="BN10899"/>
      <c r="BO10899"/>
      <c r="BP10899"/>
      <c r="BQ10899"/>
      <c r="BR10899"/>
      <c r="BS10899"/>
      <c r="BT10899"/>
      <c r="BU10899"/>
    </row>
    <row r="10900" spans="2:73" x14ac:dyDescent="0.25">
      <c r="B10900" s="11"/>
      <c r="O10900" s="11"/>
      <c r="P10900" s="11"/>
      <c r="U10900" s="11"/>
      <c r="BM10900"/>
      <c r="BN10900"/>
      <c r="BO10900"/>
      <c r="BP10900"/>
      <c r="BQ10900"/>
      <c r="BR10900"/>
      <c r="BS10900"/>
      <c r="BT10900"/>
      <c r="BU10900"/>
    </row>
    <row r="10901" spans="2:73" x14ac:dyDescent="0.25">
      <c r="B10901" s="11"/>
      <c r="O10901" s="11"/>
      <c r="P10901" s="11"/>
      <c r="U10901" s="11"/>
      <c r="BM10901"/>
      <c r="BN10901"/>
      <c r="BO10901"/>
      <c r="BP10901"/>
      <c r="BQ10901"/>
      <c r="BR10901"/>
      <c r="BS10901"/>
      <c r="BT10901"/>
      <c r="BU10901"/>
    </row>
    <row r="10902" spans="2:73" x14ac:dyDescent="0.25">
      <c r="B10902" s="11"/>
      <c r="O10902" s="11"/>
      <c r="P10902" s="11"/>
      <c r="Q10902" s="11"/>
      <c r="U10902" s="11"/>
      <c r="BM10902"/>
      <c r="BN10902"/>
      <c r="BO10902"/>
      <c r="BP10902"/>
      <c r="BQ10902"/>
      <c r="BR10902"/>
      <c r="BS10902"/>
      <c r="BT10902"/>
      <c r="BU10902"/>
    </row>
    <row r="10903" spans="2:73" x14ac:dyDescent="0.25">
      <c r="B10903" s="11"/>
      <c r="O10903" s="11"/>
      <c r="P10903" s="11"/>
      <c r="Q10903" s="11"/>
      <c r="U10903" s="11"/>
      <c r="BM10903"/>
      <c r="BN10903"/>
      <c r="BO10903"/>
      <c r="BP10903"/>
      <c r="BQ10903"/>
      <c r="BR10903"/>
      <c r="BS10903"/>
      <c r="BT10903"/>
      <c r="BU10903"/>
    </row>
    <row r="10904" spans="2:73" x14ac:dyDescent="0.25">
      <c r="B10904" s="11"/>
      <c r="O10904" s="11"/>
      <c r="P10904" s="11"/>
      <c r="Q10904" s="11"/>
      <c r="U10904" s="11"/>
      <c r="BM10904"/>
      <c r="BN10904"/>
      <c r="BO10904"/>
      <c r="BP10904"/>
      <c r="BQ10904"/>
      <c r="BR10904"/>
      <c r="BS10904"/>
      <c r="BT10904"/>
      <c r="BU10904"/>
    </row>
    <row r="10905" spans="2:73" x14ac:dyDescent="0.25">
      <c r="B10905" s="11"/>
      <c r="O10905" s="11"/>
      <c r="P10905" s="11"/>
      <c r="U10905" s="11"/>
      <c r="BM10905"/>
      <c r="BN10905"/>
      <c r="BO10905"/>
      <c r="BP10905"/>
      <c r="BQ10905"/>
      <c r="BR10905"/>
      <c r="BS10905"/>
      <c r="BT10905"/>
      <c r="BU10905"/>
    </row>
    <row r="10906" spans="2:73" x14ac:dyDescent="0.25">
      <c r="B10906" s="11"/>
      <c r="F10906" s="11"/>
      <c r="O10906" s="11"/>
      <c r="P10906" s="11"/>
      <c r="Q10906" s="11"/>
      <c r="U10906" s="11"/>
      <c r="BM10906"/>
      <c r="BN10906"/>
      <c r="BO10906"/>
      <c r="BP10906"/>
      <c r="BQ10906"/>
      <c r="BR10906"/>
      <c r="BS10906"/>
      <c r="BT10906"/>
      <c r="BU10906"/>
    </row>
    <row r="10907" spans="2:73" x14ac:dyDescent="0.25">
      <c r="B10907" s="11"/>
      <c r="O10907" s="11"/>
      <c r="P10907" s="11"/>
      <c r="Q10907" s="11"/>
      <c r="U10907" s="11"/>
      <c r="BM10907"/>
      <c r="BN10907"/>
      <c r="BO10907"/>
      <c r="BP10907"/>
      <c r="BQ10907"/>
      <c r="BR10907"/>
      <c r="BS10907"/>
      <c r="BT10907"/>
      <c r="BU10907"/>
    </row>
    <row r="10908" spans="2:73" x14ac:dyDescent="0.25">
      <c r="B10908" s="11"/>
      <c r="O10908" s="11"/>
      <c r="P10908" s="11"/>
      <c r="Q10908" s="11"/>
      <c r="U10908" s="11"/>
      <c r="BM10908"/>
      <c r="BN10908"/>
      <c r="BO10908"/>
      <c r="BP10908"/>
      <c r="BQ10908"/>
      <c r="BR10908"/>
      <c r="BS10908"/>
      <c r="BT10908"/>
      <c r="BU10908"/>
    </row>
    <row r="10909" spans="2:73" x14ac:dyDescent="0.25">
      <c r="B10909" s="11"/>
      <c r="O10909" s="11"/>
      <c r="P10909" s="11"/>
      <c r="U10909" s="11"/>
      <c r="BM10909"/>
      <c r="BN10909"/>
      <c r="BO10909"/>
      <c r="BP10909"/>
      <c r="BQ10909"/>
      <c r="BR10909"/>
      <c r="BS10909"/>
      <c r="BT10909"/>
      <c r="BU10909"/>
    </row>
    <row r="10910" spans="2:73" x14ac:dyDescent="0.25">
      <c r="B10910" s="11"/>
      <c r="O10910" s="11"/>
      <c r="P10910" s="11"/>
      <c r="U10910" s="11"/>
      <c r="BM10910"/>
      <c r="BN10910"/>
      <c r="BO10910"/>
      <c r="BP10910"/>
      <c r="BQ10910"/>
      <c r="BR10910"/>
      <c r="BS10910"/>
      <c r="BT10910"/>
      <c r="BU10910"/>
    </row>
    <row r="10911" spans="2:73" x14ac:dyDescent="0.25">
      <c r="B10911" s="11"/>
      <c r="O10911" s="11"/>
      <c r="P10911" s="11"/>
      <c r="Q10911" s="11"/>
      <c r="U10911" s="11"/>
      <c r="BM10911"/>
      <c r="BN10911"/>
      <c r="BO10911"/>
      <c r="BP10911"/>
      <c r="BQ10911"/>
      <c r="BR10911"/>
      <c r="BS10911"/>
      <c r="BT10911"/>
      <c r="BU10911"/>
    </row>
    <row r="10912" spans="2:73" x14ac:dyDescent="0.25">
      <c r="B10912" s="11"/>
      <c r="O10912" s="11"/>
      <c r="P10912" s="11"/>
      <c r="Q10912" s="11"/>
      <c r="U10912" s="11"/>
      <c r="BM10912"/>
      <c r="BN10912"/>
      <c r="BO10912"/>
      <c r="BP10912"/>
      <c r="BQ10912"/>
      <c r="BR10912"/>
      <c r="BS10912"/>
      <c r="BT10912"/>
      <c r="BU10912"/>
    </row>
    <row r="10913" spans="2:73" x14ac:dyDescent="0.25">
      <c r="B10913" s="11"/>
      <c r="O10913" s="11"/>
      <c r="P10913" s="11"/>
      <c r="U10913" s="11"/>
      <c r="BM10913"/>
      <c r="BN10913"/>
      <c r="BO10913"/>
      <c r="BP10913"/>
      <c r="BQ10913"/>
      <c r="BR10913"/>
      <c r="BS10913"/>
      <c r="BT10913"/>
      <c r="BU10913"/>
    </row>
    <row r="10914" spans="2:73" x14ac:dyDescent="0.25">
      <c r="B10914" s="11"/>
      <c r="O10914" s="11"/>
      <c r="P10914" s="11"/>
      <c r="Q10914" s="11"/>
      <c r="U10914" s="11"/>
      <c r="BM10914"/>
      <c r="BN10914"/>
      <c r="BO10914"/>
      <c r="BP10914"/>
      <c r="BQ10914"/>
      <c r="BR10914"/>
      <c r="BS10914"/>
      <c r="BT10914"/>
      <c r="BU10914"/>
    </row>
    <row r="10915" spans="2:73" x14ac:dyDescent="0.25">
      <c r="B10915" s="11"/>
      <c r="O10915" s="11"/>
      <c r="P10915" s="11"/>
      <c r="Q10915" s="11"/>
      <c r="U10915" s="11"/>
      <c r="BM10915"/>
      <c r="BN10915"/>
      <c r="BO10915"/>
      <c r="BP10915"/>
      <c r="BQ10915"/>
      <c r="BR10915"/>
      <c r="BS10915"/>
      <c r="BT10915"/>
      <c r="BU10915"/>
    </row>
    <row r="10916" spans="2:73" x14ac:dyDescent="0.25">
      <c r="B10916" s="11"/>
      <c r="O10916" s="11"/>
      <c r="P10916" s="11"/>
      <c r="U10916" s="11"/>
      <c r="BM10916"/>
      <c r="BN10916"/>
      <c r="BO10916"/>
      <c r="BP10916"/>
      <c r="BQ10916"/>
      <c r="BR10916"/>
      <c r="BS10916"/>
      <c r="BT10916"/>
      <c r="BU10916"/>
    </row>
    <row r="10917" spans="2:73" x14ac:dyDescent="0.25">
      <c r="B10917" s="11"/>
      <c r="O10917" s="11"/>
      <c r="P10917" s="11"/>
      <c r="U10917" s="11"/>
      <c r="BM10917"/>
      <c r="BN10917"/>
      <c r="BO10917"/>
      <c r="BP10917"/>
      <c r="BQ10917"/>
      <c r="BR10917"/>
      <c r="BS10917"/>
      <c r="BT10917"/>
      <c r="BU10917"/>
    </row>
    <row r="10918" spans="2:73" x14ac:dyDescent="0.25">
      <c r="B10918" s="11"/>
      <c r="O10918" s="11"/>
      <c r="P10918" s="11"/>
      <c r="Q10918" s="11"/>
      <c r="U10918" s="11"/>
      <c r="BM10918"/>
      <c r="BN10918"/>
      <c r="BO10918"/>
      <c r="BP10918"/>
      <c r="BQ10918"/>
      <c r="BR10918"/>
      <c r="BS10918"/>
      <c r="BT10918"/>
      <c r="BU10918"/>
    </row>
    <row r="10919" spans="2:73" x14ac:dyDescent="0.25">
      <c r="B10919" s="11"/>
      <c r="O10919" s="11"/>
      <c r="P10919" s="11"/>
      <c r="U10919" s="11"/>
      <c r="BM10919"/>
      <c r="BN10919"/>
      <c r="BO10919"/>
      <c r="BP10919"/>
      <c r="BQ10919"/>
      <c r="BR10919"/>
      <c r="BS10919"/>
      <c r="BT10919"/>
      <c r="BU10919"/>
    </row>
    <row r="10920" spans="2:73" x14ac:dyDescent="0.25">
      <c r="B10920" s="11"/>
      <c r="O10920" s="11"/>
      <c r="P10920" s="11"/>
      <c r="U10920" s="11"/>
      <c r="BM10920"/>
      <c r="BN10920"/>
      <c r="BO10920"/>
      <c r="BP10920"/>
      <c r="BQ10920"/>
      <c r="BR10920"/>
      <c r="BS10920"/>
      <c r="BT10920"/>
      <c r="BU10920"/>
    </row>
    <row r="10921" spans="2:73" x14ac:dyDescent="0.25">
      <c r="B10921" s="11"/>
      <c r="O10921" s="11"/>
      <c r="P10921" s="11"/>
      <c r="Q10921" s="11"/>
      <c r="U10921" s="11"/>
      <c r="BM10921"/>
      <c r="BN10921"/>
      <c r="BO10921"/>
      <c r="BP10921"/>
      <c r="BQ10921"/>
      <c r="BR10921"/>
      <c r="BS10921"/>
      <c r="BT10921"/>
      <c r="BU10921"/>
    </row>
    <row r="10922" spans="2:73" x14ac:dyDescent="0.25">
      <c r="B10922" s="11"/>
      <c r="O10922" s="11"/>
      <c r="P10922" s="11"/>
      <c r="Q10922" s="11"/>
      <c r="U10922" s="11"/>
      <c r="BM10922"/>
      <c r="BN10922"/>
      <c r="BO10922"/>
      <c r="BP10922"/>
      <c r="BQ10922"/>
      <c r="BR10922"/>
      <c r="BS10922"/>
      <c r="BT10922"/>
      <c r="BU10922"/>
    </row>
    <row r="10923" spans="2:73" x14ac:dyDescent="0.25">
      <c r="B10923" s="11"/>
      <c r="O10923" s="11"/>
      <c r="P10923" s="11"/>
      <c r="U10923" s="11"/>
      <c r="BM10923"/>
      <c r="BN10923"/>
      <c r="BO10923"/>
      <c r="BP10923"/>
      <c r="BQ10923"/>
      <c r="BR10923"/>
      <c r="BS10923"/>
      <c r="BT10923"/>
      <c r="BU10923"/>
    </row>
    <row r="10924" spans="2:73" x14ac:dyDescent="0.25">
      <c r="B10924" s="11"/>
      <c r="O10924" s="11"/>
      <c r="P10924" s="11"/>
      <c r="U10924" s="11"/>
      <c r="BM10924"/>
      <c r="BN10924"/>
      <c r="BO10924"/>
      <c r="BP10924"/>
      <c r="BQ10924"/>
      <c r="BR10924"/>
      <c r="BS10924"/>
      <c r="BT10924"/>
      <c r="BU10924"/>
    </row>
    <row r="10925" spans="2:73" x14ac:dyDescent="0.25">
      <c r="B10925" s="11"/>
      <c r="O10925" s="11"/>
      <c r="P10925" s="11"/>
      <c r="Q10925" s="11"/>
      <c r="U10925" s="11"/>
      <c r="BM10925"/>
      <c r="BN10925"/>
      <c r="BO10925"/>
      <c r="BP10925"/>
      <c r="BQ10925"/>
      <c r="BR10925"/>
      <c r="BS10925"/>
      <c r="BT10925"/>
      <c r="BU10925"/>
    </row>
    <row r="10926" spans="2:73" x14ac:dyDescent="0.25">
      <c r="B10926" s="11"/>
      <c r="O10926" s="11"/>
      <c r="P10926" s="11"/>
      <c r="U10926" s="11"/>
      <c r="BM10926"/>
      <c r="BN10926"/>
      <c r="BO10926"/>
      <c r="BP10926"/>
      <c r="BQ10926"/>
      <c r="BR10926"/>
      <c r="BS10926"/>
      <c r="BT10926"/>
      <c r="BU10926"/>
    </row>
    <row r="10927" spans="2:73" x14ac:dyDescent="0.25">
      <c r="B10927" s="11"/>
      <c r="O10927" s="11"/>
      <c r="P10927" s="11"/>
      <c r="U10927" s="11"/>
      <c r="BM10927"/>
      <c r="BN10927"/>
      <c r="BO10927"/>
      <c r="BP10927"/>
      <c r="BQ10927"/>
      <c r="BR10927"/>
      <c r="BS10927"/>
      <c r="BT10927"/>
      <c r="BU10927"/>
    </row>
    <row r="10928" spans="2:73" x14ac:dyDescent="0.25">
      <c r="B10928" s="11"/>
      <c r="O10928" s="11"/>
      <c r="P10928" s="11"/>
      <c r="Q10928" s="11"/>
      <c r="U10928" s="11"/>
      <c r="BM10928"/>
      <c r="BN10928"/>
      <c r="BO10928"/>
      <c r="BP10928"/>
      <c r="BQ10928"/>
      <c r="BR10928"/>
      <c r="BS10928"/>
      <c r="BT10928"/>
      <c r="BU10928"/>
    </row>
    <row r="10929" spans="2:73" x14ac:dyDescent="0.25">
      <c r="B10929" s="11"/>
      <c r="O10929" s="11"/>
      <c r="P10929" s="11"/>
      <c r="Q10929" s="11"/>
      <c r="U10929" s="11"/>
      <c r="BM10929"/>
      <c r="BN10929"/>
      <c r="BO10929"/>
      <c r="BP10929"/>
      <c r="BQ10929"/>
      <c r="BR10929"/>
      <c r="BS10929"/>
      <c r="BT10929"/>
      <c r="BU10929"/>
    </row>
    <row r="10930" spans="2:73" x14ac:dyDescent="0.25">
      <c r="B10930" s="11"/>
      <c r="O10930" s="11"/>
      <c r="P10930" s="11"/>
      <c r="Q10930" s="11"/>
      <c r="U10930" s="11"/>
      <c r="BM10930"/>
      <c r="BN10930"/>
      <c r="BO10930"/>
      <c r="BP10930"/>
      <c r="BQ10930"/>
      <c r="BR10930"/>
      <c r="BS10930"/>
      <c r="BT10930"/>
      <c r="BU10930"/>
    </row>
    <row r="10931" spans="2:73" x14ac:dyDescent="0.25">
      <c r="B10931" s="11"/>
      <c r="O10931" s="11"/>
      <c r="P10931" s="11"/>
      <c r="Q10931" s="11"/>
      <c r="U10931" s="11"/>
      <c r="BM10931"/>
      <c r="BN10931"/>
      <c r="BO10931"/>
      <c r="BP10931"/>
      <c r="BQ10931"/>
      <c r="BR10931"/>
      <c r="BS10931"/>
      <c r="BT10931"/>
      <c r="BU10931"/>
    </row>
    <row r="10932" spans="2:73" x14ac:dyDescent="0.25">
      <c r="B10932" s="11"/>
      <c r="O10932" s="11"/>
      <c r="P10932" s="11"/>
      <c r="Q10932" s="11"/>
      <c r="U10932" s="11"/>
      <c r="BM10932"/>
      <c r="BN10932"/>
      <c r="BO10932"/>
      <c r="BP10932"/>
      <c r="BQ10932"/>
      <c r="BR10932"/>
      <c r="BS10932"/>
      <c r="BT10932"/>
      <c r="BU10932"/>
    </row>
    <row r="10933" spans="2:73" x14ac:dyDescent="0.25">
      <c r="B10933" s="11"/>
      <c r="O10933" s="11"/>
      <c r="P10933" s="11"/>
      <c r="Q10933" s="11"/>
      <c r="U10933" s="11"/>
      <c r="BM10933"/>
      <c r="BN10933"/>
      <c r="BO10933"/>
      <c r="BP10933"/>
      <c r="BQ10933"/>
      <c r="BR10933"/>
      <c r="BS10933"/>
      <c r="BT10933"/>
      <c r="BU10933"/>
    </row>
    <row r="10934" spans="2:73" x14ac:dyDescent="0.25">
      <c r="B10934" s="11"/>
      <c r="O10934" s="11"/>
      <c r="P10934" s="11"/>
      <c r="Q10934" s="11"/>
      <c r="U10934" s="11"/>
      <c r="BM10934"/>
      <c r="BN10934"/>
      <c r="BO10934"/>
      <c r="BP10934"/>
      <c r="BQ10934"/>
      <c r="BR10934"/>
      <c r="BS10934"/>
      <c r="BT10934"/>
      <c r="BU10934"/>
    </row>
    <row r="10935" spans="2:73" x14ac:dyDescent="0.25">
      <c r="B10935" s="11"/>
      <c r="O10935" s="11"/>
      <c r="P10935" s="11"/>
      <c r="U10935" s="11"/>
      <c r="BM10935"/>
      <c r="BN10935"/>
      <c r="BO10935"/>
      <c r="BP10935"/>
      <c r="BQ10935"/>
      <c r="BR10935"/>
      <c r="BS10935"/>
      <c r="BT10935"/>
      <c r="BU10935"/>
    </row>
    <row r="10936" spans="2:73" x14ac:dyDescent="0.25">
      <c r="B10936" s="11"/>
      <c r="O10936" s="11"/>
      <c r="P10936" s="11"/>
      <c r="Q10936" s="11"/>
      <c r="U10936" s="11"/>
      <c r="BM10936"/>
      <c r="BN10936"/>
      <c r="BO10936"/>
      <c r="BP10936"/>
      <c r="BQ10936"/>
      <c r="BR10936"/>
      <c r="BS10936"/>
      <c r="BT10936"/>
      <c r="BU10936"/>
    </row>
    <row r="10937" spans="2:73" x14ac:dyDescent="0.25">
      <c r="B10937" s="11"/>
      <c r="O10937" s="11"/>
      <c r="P10937" s="11"/>
      <c r="Q10937" s="11"/>
      <c r="U10937" s="11"/>
      <c r="BM10937"/>
      <c r="BN10937"/>
      <c r="BO10937"/>
      <c r="BP10937"/>
      <c r="BQ10937"/>
      <c r="BR10937"/>
      <c r="BS10937"/>
      <c r="BT10937"/>
      <c r="BU10937"/>
    </row>
    <row r="10938" spans="2:73" x14ac:dyDescent="0.25">
      <c r="B10938" s="11"/>
      <c r="O10938" s="11"/>
      <c r="P10938" s="11"/>
      <c r="U10938" s="11"/>
      <c r="BM10938"/>
      <c r="BN10938"/>
      <c r="BO10938"/>
      <c r="BP10938"/>
      <c r="BQ10938"/>
      <c r="BR10938"/>
      <c r="BS10938"/>
      <c r="BT10938"/>
      <c r="BU10938"/>
    </row>
    <row r="10939" spans="2:73" x14ac:dyDescent="0.25">
      <c r="B10939" s="11"/>
      <c r="O10939" s="11"/>
      <c r="P10939" s="11"/>
      <c r="U10939" s="11"/>
      <c r="BM10939"/>
      <c r="BN10939"/>
      <c r="BO10939"/>
      <c r="BP10939"/>
      <c r="BQ10939"/>
      <c r="BR10939"/>
      <c r="BS10939"/>
      <c r="BT10939"/>
      <c r="BU10939"/>
    </row>
    <row r="10940" spans="2:73" x14ac:dyDescent="0.25">
      <c r="B10940" s="11"/>
      <c r="O10940" s="11"/>
      <c r="P10940" s="11"/>
      <c r="Q10940" s="11"/>
      <c r="U10940" s="11"/>
      <c r="BM10940"/>
      <c r="BN10940"/>
      <c r="BO10940"/>
      <c r="BP10940"/>
      <c r="BQ10940"/>
      <c r="BR10940"/>
      <c r="BS10940"/>
      <c r="BT10940"/>
      <c r="BU10940"/>
    </row>
    <row r="10941" spans="2:73" x14ac:dyDescent="0.25">
      <c r="B10941" s="11"/>
      <c r="O10941" s="11"/>
      <c r="P10941" s="11"/>
      <c r="Q10941" s="11"/>
      <c r="U10941" s="11"/>
      <c r="BM10941"/>
      <c r="BN10941"/>
      <c r="BO10941"/>
      <c r="BP10941"/>
      <c r="BQ10941"/>
      <c r="BR10941"/>
      <c r="BS10941"/>
      <c r="BT10941"/>
      <c r="BU10941"/>
    </row>
    <row r="10942" spans="2:73" x14ac:dyDescent="0.25">
      <c r="B10942" s="11"/>
      <c r="O10942" s="11"/>
      <c r="P10942" s="11"/>
      <c r="U10942" s="11"/>
      <c r="BM10942"/>
      <c r="BN10942"/>
      <c r="BO10942"/>
      <c r="BP10942"/>
      <c r="BQ10942"/>
      <c r="BR10942"/>
      <c r="BS10942"/>
      <c r="BT10942"/>
      <c r="BU10942"/>
    </row>
    <row r="10943" spans="2:73" x14ac:dyDescent="0.25">
      <c r="B10943" s="11"/>
      <c r="O10943" s="11"/>
      <c r="P10943" s="11"/>
      <c r="U10943" s="11"/>
      <c r="BM10943"/>
      <c r="BN10943"/>
      <c r="BO10943"/>
      <c r="BP10943"/>
      <c r="BQ10943"/>
      <c r="BR10943"/>
      <c r="BS10943"/>
      <c r="BT10943"/>
      <c r="BU10943"/>
    </row>
    <row r="10944" spans="2:73" x14ac:dyDescent="0.25">
      <c r="B10944" s="11"/>
      <c r="O10944" s="11"/>
      <c r="P10944" s="11"/>
      <c r="Q10944" s="11"/>
      <c r="U10944" s="11"/>
      <c r="BM10944"/>
      <c r="BN10944"/>
      <c r="BO10944"/>
      <c r="BP10944"/>
      <c r="BQ10944"/>
      <c r="BR10944"/>
      <c r="BS10944"/>
      <c r="BT10944"/>
      <c r="BU10944"/>
    </row>
    <row r="10945" spans="2:73" x14ac:dyDescent="0.25">
      <c r="B10945" s="11"/>
      <c r="O10945" s="11"/>
      <c r="P10945" s="11"/>
      <c r="U10945" s="11"/>
      <c r="BM10945"/>
      <c r="BN10945"/>
      <c r="BO10945"/>
      <c r="BP10945"/>
      <c r="BQ10945"/>
      <c r="BR10945"/>
      <c r="BS10945"/>
      <c r="BT10945"/>
      <c r="BU10945"/>
    </row>
    <row r="10946" spans="2:73" x14ac:dyDescent="0.25">
      <c r="B10946" s="11"/>
      <c r="O10946" s="11"/>
      <c r="P10946" s="11"/>
      <c r="Q10946" s="11"/>
      <c r="U10946" s="11"/>
      <c r="BM10946"/>
      <c r="BN10946"/>
      <c r="BO10946"/>
      <c r="BP10946"/>
      <c r="BQ10946"/>
      <c r="BR10946"/>
      <c r="BS10946"/>
      <c r="BT10946"/>
      <c r="BU10946"/>
    </row>
    <row r="10947" spans="2:73" x14ac:dyDescent="0.25">
      <c r="B10947" s="11"/>
      <c r="O10947" s="11"/>
      <c r="P10947" s="11"/>
      <c r="Q10947" s="11"/>
      <c r="U10947" s="11"/>
      <c r="BM10947"/>
      <c r="BN10947"/>
      <c r="BO10947"/>
      <c r="BP10947"/>
      <c r="BQ10947"/>
      <c r="BR10947"/>
      <c r="BS10947"/>
      <c r="BT10947"/>
      <c r="BU10947"/>
    </row>
    <row r="10948" spans="2:73" x14ac:dyDescent="0.25">
      <c r="B10948" s="11"/>
      <c r="O10948" s="11"/>
      <c r="P10948" s="11"/>
      <c r="Q10948" s="11"/>
      <c r="U10948" s="11"/>
      <c r="BM10948"/>
      <c r="BN10948"/>
      <c r="BO10948"/>
      <c r="BP10948"/>
      <c r="BQ10948"/>
      <c r="BR10948"/>
      <c r="BS10948"/>
      <c r="BT10948"/>
      <c r="BU10948"/>
    </row>
    <row r="10949" spans="2:73" x14ac:dyDescent="0.25">
      <c r="B10949" s="11"/>
      <c r="O10949" s="11"/>
      <c r="P10949" s="11"/>
      <c r="U10949" s="11"/>
      <c r="BM10949"/>
      <c r="BN10949"/>
      <c r="BO10949"/>
      <c r="BP10949"/>
      <c r="BQ10949"/>
      <c r="BR10949"/>
      <c r="BS10949"/>
      <c r="BT10949"/>
      <c r="BU10949"/>
    </row>
    <row r="10950" spans="2:73" x14ac:dyDescent="0.25">
      <c r="B10950" s="11"/>
      <c r="O10950" s="11"/>
      <c r="P10950" s="11"/>
      <c r="U10950" s="11"/>
      <c r="BM10950"/>
      <c r="BN10950"/>
      <c r="BO10950"/>
      <c r="BP10950"/>
      <c r="BQ10950"/>
      <c r="BR10950"/>
      <c r="BS10950"/>
      <c r="BT10950"/>
      <c r="BU10950"/>
    </row>
    <row r="10951" spans="2:73" x14ac:dyDescent="0.25">
      <c r="B10951" s="11"/>
      <c r="O10951" s="11"/>
      <c r="P10951" s="11"/>
      <c r="U10951" s="11"/>
      <c r="BM10951"/>
      <c r="BN10951"/>
      <c r="BO10951"/>
      <c r="BP10951"/>
      <c r="BQ10951"/>
      <c r="BR10951"/>
      <c r="BS10951"/>
      <c r="BT10951"/>
      <c r="BU10951"/>
    </row>
    <row r="10952" spans="2:73" x14ac:dyDescent="0.25">
      <c r="B10952" s="11"/>
      <c r="O10952" s="11"/>
      <c r="P10952" s="11"/>
      <c r="Q10952" s="11"/>
      <c r="U10952" s="11"/>
      <c r="BM10952"/>
      <c r="BN10952"/>
      <c r="BO10952"/>
      <c r="BP10952"/>
      <c r="BQ10952"/>
      <c r="BR10952"/>
      <c r="BS10952"/>
      <c r="BT10952"/>
      <c r="BU10952"/>
    </row>
    <row r="10953" spans="2:73" x14ac:dyDescent="0.25">
      <c r="B10953" s="11"/>
      <c r="O10953" s="11"/>
      <c r="P10953" s="11"/>
      <c r="Q10953" s="11"/>
      <c r="U10953" s="11"/>
      <c r="BM10953"/>
      <c r="BN10953"/>
      <c r="BO10953"/>
      <c r="BP10953"/>
      <c r="BQ10953"/>
      <c r="BR10953"/>
      <c r="BS10953"/>
      <c r="BT10953"/>
      <c r="BU10953"/>
    </row>
    <row r="10954" spans="2:73" x14ac:dyDescent="0.25">
      <c r="B10954" s="11"/>
      <c r="O10954" s="11"/>
      <c r="P10954" s="11"/>
      <c r="Q10954" s="11"/>
      <c r="U10954" s="11"/>
      <c r="BM10954"/>
      <c r="BN10954"/>
      <c r="BO10954"/>
      <c r="BP10954"/>
      <c r="BQ10954"/>
      <c r="BR10954"/>
      <c r="BS10954"/>
      <c r="BT10954"/>
      <c r="BU10954"/>
    </row>
    <row r="10955" spans="2:73" x14ac:dyDescent="0.25">
      <c r="B10955" s="11"/>
      <c r="O10955" s="11"/>
      <c r="P10955" s="11"/>
      <c r="Q10955" s="11"/>
      <c r="U10955" s="11"/>
      <c r="BM10955"/>
      <c r="BN10955"/>
      <c r="BO10955"/>
      <c r="BP10955"/>
      <c r="BQ10955"/>
      <c r="BR10955"/>
      <c r="BS10955"/>
      <c r="BT10955"/>
      <c r="BU10955"/>
    </row>
    <row r="10956" spans="2:73" x14ac:dyDescent="0.25">
      <c r="B10956" s="11"/>
      <c r="O10956" s="11"/>
      <c r="P10956" s="11"/>
      <c r="Q10956" s="11"/>
      <c r="U10956" s="11"/>
      <c r="BM10956"/>
      <c r="BN10956"/>
      <c r="BO10956"/>
      <c r="BP10956"/>
      <c r="BQ10956"/>
      <c r="BR10956"/>
      <c r="BS10956"/>
      <c r="BT10956"/>
      <c r="BU10956"/>
    </row>
    <row r="10957" spans="2:73" x14ac:dyDescent="0.25">
      <c r="B10957" s="11"/>
      <c r="O10957" s="11"/>
      <c r="P10957" s="11"/>
      <c r="U10957" s="11"/>
      <c r="BM10957"/>
      <c r="BN10957"/>
      <c r="BO10957"/>
      <c r="BP10957"/>
      <c r="BQ10957"/>
      <c r="BR10957"/>
      <c r="BS10957"/>
      <c r="BT10957"/>
      <c r="BU10957"/>
    </row>
    <row r="10958" spans="2:73" x14ac:dyDescent="0.25">
      <c r="B10958" s="11"/>
      <c r="O10958" s="11"/>
      <c r="P10958" s="11"/>
      <c r="Q10958" s="11"/>
      <c r="U10958" s="11"/>
      <c r="BM10958"/>
      <c r="BN10958"/>
      <c r="BO10958"/>
      <c r="BP10958"/>
      <c r="BQ10958"/>
      <c r="BR10958"/>
      <c r="BS10958"/>
      <c r="BT10958"/>
      <c r="BU10958"/>
    </row>
    <row r="10959" spans="2:73" x14ac:dyDescent="0.25">
      <c r="B10959" s="11"/>
      <c r="O10959" s="11"/>
      <c r="P10959" s="11"/>
      <c r="U10959" s="11"/>
      <c r="BM10959"/>
      <c r="BN10959"/>
      <c r="BO10959"/>
      <c r="BP10959"/>
      <c r="BQ10959"/>
      <c r="BR10959"/>
      <c r="BS10959"/>
      <c r="BT10959"/>
      <c r="BU10959"/>
    </row>
    <row r="10960" spans="2:73" x14ac:dyDescent="0.25">
      <c r="B10960" s="11"/>
      <c r="E10960" s="11"/>
      <c r="O10960" s="11"/>
      <c r="P10960" s="11"/>
      <c r="U10960" s="11"/>
      <c r="BM10960"/>
      <c r="BN10960"/>
      <c r="BO10960"/>
      <c r="BP10960"/>
      <c r="BQ10960"/>
      <c r="BR10960"/>
      <c r="BS10960"/>
      <c r="BT10960"/>
      <c r="BU10960"/>
    </row>
    <row r="10961" spans="2:73" x14ac:dyDescent="0.25">
      <c r="B10961" s="11"/>
      <c r="O10961" s="11"/>
      <c r="P10961" s="11"/>
      <c r="Q10961" s="11"/>
      <c r="U10961" s="11"/>
      <c r="BM10961"/>
      <c r="BN10961"/>
      <c r="BO10961"/>
      <c r="BP10961"/>
      <c r="BQ10961"/>
      <c r="BR10961"/>
      <c r="BS10961"/>
      <c r="BT10961"/>
      <c r="BU10961"/>
    </row>
    <row r="10962" spans="2:73" x14ac:dyDescent="0.25">
      <c r="B10962" s="11"/>
      <c r="O10962" s="11"/>
      <c r="P10962" s="11"/>
      <c r="Q10962" s="11"/>
      <c r="U10962" s="11"/>
      <c r="BM10962"/>
      <c r="BN10962"/>
      <c r="BO10962"/>
      <c r="BP10962"/>
      <c r="BQ10962"/>
      <c r="BR10962"/>
      <c r="BS10962"/>
      <c r="BT10962"/>
      <c r="BU10962"/>
    </row>
    <row r="10963" spans="2:73" x14ac:dyDescent="0.25">
      <c r="B10963" s="11"/>
      <c r="O10963" s="11"/>
      <c r="P10963" s="11"/>
      <c r="Q10963" s="11"/>
      <c r="U10963" s="11"/>
      <c r="BM10963"/>
      <c r="BN10963"/>
      <c r="BO10963"/>
      <c r="BP10963"/>
      <c r="BQ10963"/>
      <c r="BR10963"/>
      <c r="BS10963"/>
      <c r="BT10963"/>
      <c r="BU10963"/>
    </row>
    <row r="10964" spans="2:73" x14ac:dyDescent="0.25">
      <c r="B10964" s="11"/>
      <c r="O10964" s="11"/>
      <c r="P10964" s="11"/>
      <c r="U10964" s="11"/>
      <c r="BM10964"/>
      <c r="BN10964"/>
      <c r="BO10964"/>
      <c r="BP10964"/>
      <c r="BQ10964"/>
      <c r="BR10964"/>
      <c r="BS10964"/>
      <c r="BT10964"/>
      <c r="BU10964"/>
    </row>
    <row r="10965" spans="2:73" x14ac:dyDescent="0.25">
      <c r="B10965" s="11"/>
      <c r="O10965" s="11"/>
      <c r="P10965" s="11"/>
      <c r="U10965" s="11"/>
      <c r="BM10965"/>
      <c r="BN10965"/>
      <c r="BO10965"/>
      <c r="BP10965"/>
      <c r="BQ10965"/>
      <c r="BR10965"/>
      <c r="BS10965"/>
      <c r="BT10965"/>
      <c r="BU10965"/>
    </row>
    <row r="10966" spans="2:73" x14ac:dyDescent="0.25">
      <c r="B10966" s="11"/>
      <c r="O10966" s="11"/>
      <c r="P10966" s="11"/>
      <c r="Q10966" s="11"/>
      <c r="U10966" s="11"/>
      <c r="BM10966"/>
      <c r="BN10966"/>
      <c r="BO10966"/>
      <c r="BP10966"/>
      <c r="BQ10966"/>
      <c r="BR10966"/>
      <c r="BS10966"/>
      <c r="BT10966"/>
      <c r="BU10966"/>
    </row>
    <row r="10967" spans="2:73" x14ac:dyDescent="0.25">
      <c r="B10967" s="11"/>
      <c r="O10967" s="11"/>
      <c r="P10967" s="11"/>
      <c r="Q10967" s="11"/>
      <c r="U10967" s="11"/>
      <c r="BM10967"/>
      <c r="BN10967"/>
      <c r="BO10967"/>
      <c r="BP10967"/>
      <c r="BQ10967"/>
      <c r="BR10967"/>
      <c r="BS10967"/>
      <c r="BT10967"/>
      <c r="BU10967"/>
    </row>
    <row r="10968" spans="2:73" x14ac:dyDescent="0.25">
      <c r="B10968" s="11"/>
      <c r="O10968" s="11"/>
      <c r="P10968" s="11"/>
      <c r="U10968" s="11"/>
      <c r="BM10968"/>
      <c r="BN10968"/>
      <c r="BO10968"/>
      <c r="BP10968"/>
      <c r="BQ10968"/>
      <c r="BR10968"/>
      <c r="BS10968"/>
      <c r="BT10968"/>
      <c r="BU10968"/>
    </row>
    <row r="10969" spans="2:73" x14ac:dyDescent="0.25">
      <c r="B10969" s="11"/>
      <c r="O10969" s="11"/>
      <c r="P10969" s="11"/>
      <c r="Q10969" s="11"/>
      <c r="U10969" s="11"/>
      <c r="BM10969"/>
      <c r="BN10969"/>
      <c r="BO10969"/>
      <c r="BP10969"/>
      <c r="BQ10969"/>
      <c r="BR10969"/>
      <c r="BS10969"/>
      <c r="BT10969"/>
      <c r="BU10969"/>
    </row>
    <row r="10970" spans="2:73" x14ac:dyDescent="0.25">
      <c r="B10970" s="11"/>
      <c r="O10970" s="11"/>
      <c r="P10970" s="11"/>
      <c r="Q10970" s="11"/>
      <c r="U10970" s="11"/>
      <c r="BM10970"/>
      <c r="BN10970"/>
      <c r="BO10970"/>
      <c r="BP10970"/>
      <c r="BQ10970"/>
      <c r="BR10970"/>
      <c r="BS10970"/>
      <c r="BT10970"/>
      <c r="BU10970"/>
    </row>
    <row r="10971" spans="2:73" x14ac:dyDescent="0.25">
      <c r="B10971" s="11"/>
      <c r="O10971" s="11"/>
      <c r="P10971" s="11"/>
      <c r="Q10971" s="11"/>
      <c r="U10971" s="11"/>
      <c r="BM10971"/>
      <c r="BN10971"/>
      <c r="BO10971"/>
      <c r="BP10971"/>
      <c r="BQ10971"/>
      <c r="BR10971"/>
      <c r="BS10971"/>
      <c r="BT10971"/>
      <c r="BU10971"/>
    </row>
    <row r="10972" spans="2:73" x14ac:dyDescent="0.25">
      <c r="B10972" s="11"/>
      <c r="O10972" s="11"/>
      <c r="P10972" s="11"/>
      <c r="U10972" s="11"/>
      <c r="BM10972"/>
      <c r="BN10972"/>
      <c r="BO10972"/>
      <c r="BP10972"/>
      <c r="BQ10972"/>
      <c r="BR10972"/>
      <c r="BS10972"/>
      <c r="BT10972"/>
      <c r="BU10972"/>
    </row>
    <row r="10973" spans="2:73" x14ac:dyDescent="0.25">
      <c r="B10973" s="11"/>
      <c r="O10973" s="11"/>
      <c r="P10973" s="11"/>
      <c r="Q10973" s="11"/>
      <c r="U10973" s="11"/>
      <c r="BM10973"/>
      <c r="BN10973"/>
      <c r="BO10973"/>
      <c r="BP10973"/>
      <c r="BQ10973"/>
      <c r="BR10973"/>
      <c r="BS10973"/>
      <c r="BT10973"/>
      <c r="BU10973"/>
    </row>
    <row r="10974" spans="2:73" x14ac:dyDescent="0.25">
      <c r="B10974" s="11"/>
      <c r="O10974" s="11"/>
      <c r="P10974" s="11"/>
      <c r="Q10974" s="11"/>
      <c r="U10974" s="11"/>
      <c r="BM10974"/>
      <c r="BN10974"/>
      <c r="BO10974"/>
      <c r="BP10974"/>
      <c r="BQ10974"/>
      <c r="BR10974"/>
      <c r="BS10974"/>
      <c r="BT10974"/>
      <c r="BU10974"/>
    </row>
    <row r="10975" spans="2:73" x14ac:dyDescent="0.25">
      <c r="B10975" s="11"/>
      <c r="F10975" s="11"/>
      <c r="O10975" s="11"/>
      <c r="P10975" s="11"/>
      <c r="Q10975" s="11"/>
      <c r="U10975" s="11"/>
      <c r="BM10975"/>
      <c r="BN10975"/>
      <c r="BO10975"/>
      <c r="BP10975"/>
      <c r="BQ10975"/>
      <c r="BR10975"/>
      <c r="BS10975"/>
      <c r="BT10975"/>
      <c r="BU10975"/>
    </row>
    <row r="10976" spans="2:73" x14ac:dyDescent="0.25">
      <c r="B10976" s="11"/>
      <c r="O10976" s="11"/>
      <c r="P10976" s="11"/>
      <c r="Q10976" s="11"/>
      <c r="U10976" s="11"/>
      <c r="BM10976"/>
      <c r="BN10976"/>
      <c r="BO10976"/>
      <c r="BP10976"/>
      <c r="BQ10976"/>
      <c r="BR10976"/>
      <c r="BS10976"/>
      <c r="BT10976"/>
      <c r="BU10976"/>
    </row>
    <row r="10977" spans="2:73" x14ac:dyDescent="0.25">
      <c r="B10977" s="11"/>
      <c r="O10977" s="11"/>
      <c r="P10977" s="11"/>
      <c r="Q10977" s="11"/>
      <c r="U10977" s="11"/>
      <c r="BM10977"/>
      <c r="BN10977"/>
      <c r="BO10977"/>
      <c r="BP10977"/>
      <c r="BQ10977"/>
      <c r="BR10977"/>
      <c r="BS10977"/>
      <c r="BT10977"/>
      <c r="BU10977"/>
    </row>
    <row r="10978" spans="2:73" x14ac:dyDescent="0.25">
      <c r="B10978" s="11"/>
      <c r="O10978" s="11"/>
      <c r="P10978" s="11"/>
      <c r="Q10978" s="11"/>
      <c r="U10978" s="11"/>
      <c r="BM10978"/>
      <c r="BN10978"/>
      <c r="BO10978"/>
      <c r="BP10978"/>
      <c r="BQ10978"/>
      <c r="BR10978"/>
      <c r="BS10978"/>
      <c r="BT10978"/>
      <c r="BU10978"/>
    </row>
    <row r="10979" spans="2:73" x14ac:dyDescent="0.25">
      <c r="B10979" s="11"/>
      <c r="O10979" s="11"/>
      <c r="P10979" s="11"/>
      <c r="Q10979" s="11"/>
      <c r="U10979" s="11"/>
      <c r="BM10979"/>
      <c r="BN10979"/>
      <c r="BO10979"/>
      <c r="BP10979"/>
      <c r="BQ10979"/>
      <c r="BR10979"/>
      <c r="BS10979"/>
      <c r="BT10979"/>
      <c r="BU10979"/>
    </row>
    <row r="10980" spans="2:73" x14ac:dyDescent="0.25">
      <c r="B10980" s="11"/>
      <c r="F10980" s="11"/>
      <c r="O10980" s="11"/>
      <c r="P10980" s="11"/>
      <c r="U10980" s="11"/>
      <c r="BM10980"/>
      <c r="BN10980"/>
      <c r="BO10980"/>
      <c r="BP10980"/>
      <c r="BQ10980"/>
      <c r="BR10980"/>
      <c r="BS10980"/>
      <c r="BT10980"/>
      <c r="BU10980"/>
    </row>
    <row r="10981" spans="2:73" x14ac:dyDescent="0.25">
      <c r="B10981" s="11"/>
      <c r="O10981" s="11"/>
      <c r="P10981" s="11"/>
      <c r="Q10981" s="11"/>
      <c r="U10981" s="11"/>
      <c r="BM10981"/>
      <c r="BN10981"/>
      <c r="BO10981"/>
      <c r="BP10981"/>
      <c r="BQ10981"/>
      <c r="BR10981"/>
      <c r="BS10981"/>
      <c r="BT10981"/>
      <c r="BU10981"/>
    </row>
    <row r="10982" spans="2:73" x14ac:dyDescent="0.25">
      <c r="B10982" s="11"/>
      <c r="O10982" s="11"/>
      <c r="P10982" s="11"/>
      <c r="Q10982" s="11"/>
      <c r="U10982" s="11"/>
      <c r="BM10982"/>
      <c r="BN10982"/>
      <c r="BO10982"/>
      <c r="BP10982"/>
      <c r="BQ10982"/>
      <c r="BR10982"/>
      <c r="BS10982"/>
      <c r="BT10982"/>
      <c r="BU10982"/>
    </row>
    <row r="10983" spans="2:73" x14ac:dyDescent="0.25">
      <c r="B10983" s="11"/>
      <c r="O10983" s="11"/>
      <c r="P10983" s="11"/>
      <c r="Q10983" s="11"/>
      <c r="U10983" s="11"/>
      <c r="BM10983"/>
      <c r="BN10983"/>
      <c r="BO10983"/>
      <c r="BP10983"/>
      <c r="BQ10983"/>
      <c r="BR10983"/>
      <c r="BS10983"/>
      <c r="BT10983"/>
      <c r="BU10983"/>
    </row>
    <row r="10984" spans="2:73" x14ac:dyDescent="0.25">
      <c r="B10984" s="11"/>
      <c r="O10984" s="11"/>
      <c r="P10984" s="11"/>
      <c r="U10984" s="11"/>
      <c r="BM10984"/>
      <c r="BN10984"/>
      <c r="BO10984"/>
      <c r="BP10984"/>
      <c r="BQ10984"/>
      <c r="BR10984"/>
      <c r="BS10984"/>
      <c r="BT10984"/>
      <c r="BU10984"/>
    </row>
    <row r="10985" spans="2:73" x14ac:dyDescent="0.25">
      <c r="B10985" s="11"/>
      <c r="O10985" s="11"/>
      <c r="P10985" s="11"/>
      <c r="Q10985" s="11"/>
      <c r="U10985" s="11"/>
      <c r="BM10985"/>
      <c r="BN10985"/>
      <c r="BO10985"/>
      <c r="BP10985"/>
      <c r="BQ10985"/>
      <c r="BR10985"/>
      <c r="BS10985"/>
      <c r="BT10985"/>
      <c r="BU10985"/>
    </row>
    <row r="10986" spans="2:73" x14ac:dyDescent="0.25">
      <c r="B10986" s="11"/>
      <c r="O10986" s="11"/>
      <c r="P10986" s="11"/>
      <c r="Q10986" s="11"/>
      <c r="U10986" s="11"/>
      <c r="BM10986"/>
      <c r="BN10986"/>
      <c r="BO10986"/>
      <c r="BP10986"/>
      <c r="BQ10986"/>
      <c r="BR10986"/>
      <c r="BS10986"/>
      <c r="BT10986"/>
      <c r="BU10986"/>
    </row>
    <row r="10987" spans="2:73" x14ac:dyDescent="0.25">
      <c r="B10987" s="11"/>
      <c r="O10987" s="11"/>
      <c r="P10987" s="11"/>
      <c r="U10987" s="11"/>
      <c r="BM10987"/>
      <c r="BN10987"/>
      <c r="BO10987"/>
      <c r="BP10987"/>
      <c r="BQ10987"/>
      <c r="BR10987"/>
      <c r="BS10987"/>
      <c r="BT10987"/>
      <c r="BU10987"/>
    </row>
    <row r="10988" spans="2:73" x14ac:dyDescent="0.25">
      <c r="B10988" s="11"/>
      <c r="O10988" s="11"/>
      <c r="P10988" s="11"/>
      <c r="U10988" s="11"/>
      <c r="BM10988"/>
      <c r="BN10988"/>
      <c r="BO10988"/>
      <c r="BP10988"/>
      <c r="BQ10988"/>
      <c r="BR10988"/>
      <c r="BS10988"/>
      <c r="BT10988"/>
      <c r="BU10988"/>
    </row>
    <row r="10989" spans="2:73" x14ac:dyDescent="0.25">
      <c r="B10989" s="11"/>
      <c r="O10989" s="11"/>
      <c r="P10989" s="11"/>
      <c r="Q10989" s="11"/>
      <c r="U10989" s="11"/>
      <c r="BM10989"/>
      <c r="BN10989"/>
      <c r="BO10989"/>
      <c r="BP10989"/>
      <c r="BQ10989"/>
      <c r="BR10989"/>
      <c r="BS10989"/>
      <c r="BT10989"/>
      <c r="BU10989"/>
    </row>
    <row r="10990" spans="2:73" x14ac:dyDescent="0.25">
      <c r="B10990" s="11"/>
      <c r="O10990" s="11"/>
      <c r="P10990" s="11"/>
      <c r="Q10990" s="11"/>
      <c r="U10990" s="11"/>
      <c r="BM10990"/>
      <c r="BN10990"/>
      <c r="BO10990"/>
      <c r="BP10990"/>
      <c r="BQ10990"/>
      <c r="BR10990"/>
      <c r="BS10990"/>
      <c r="BT10990"/>
      <c r="BU10990"/>
    </row>
    <row r="10991" spans="2:73" x14ac:dyDescent="0.25">
      <c r="B10991" s="11"/>
      <c r="O10991" s="11"/>
      <c r="P10991" s="11"/>
      <c r="Q10991" s="11"/>
      <c r="U10991" s="11"/>
      <c r="BM10991"/>
      <c r="BN10991"/>
      <c r="BO10991"/>
      <c r="BP10991"/>
      <c r="BQ10991"/>
      <c r="BR10991"/>
      <c r="BS10991"/>
      <c r="BT10991"/>
      <c r="BU10991"/>
    </row>
    <row r="10992" spans="2:73" x14ac:dyDescent="0.25">
      <c r="B10992" s="11"/>
      <c r="O10992" s="11"/>
      <c r="P10992" s="11"/>
      <c r="U10992" s="11"/>
      <c r="BM10992"/>
      <c r="BN10992"/>
      <c r="BO10992"/>
      <c r="BP10992"/>
      <c r="BQ10992"/>
      <c r="BR10992"/>
      <c r="BS10992"/>
      <c r="BT10992"/>
      <c r="BU10992"/>
    </row>
    <row r="10993" spans="2:73" x14ac:dyDescent="0.25">
      <c r="B10993" s="11"/>
      <c r="O10993" s="11"/>
      <c r="P10993" s="11"/>
      <c r="U10993" s="11"/>
      <c r="BM10993"/>
      <c r="BN10993"/>
      <c r="BO10993"/>
      <c r="BP10993"/>
      <c r="BQ10993"/>
      <c r="BR10993"/>
      <c r="BS10993"/>
      <c r="BT10993"/>
      <c r="BU10993"/>
    </row>
    <row r="10994" spans="2:73" x14ac:dyDescent="0.25">
      <c r="B10994" s="11"/>
      <c r="O10994" s="11"/>
      <c r="P10994" s="11"/>
      <c r="Q10994" s="11"/>
      <c r="U10994" s="11"/>
      <c r="BM10994"/>
      <c r="BN10994"/>
      <c r="BO10994"/>
      <c r="BP10994"/>
      <c r="BQ10994"/>
      <c r="BR10994"/>
      <c r="BS10994"/>
      <c r="BT10994"/>
      <c r="BU10994"/>
    </row>
    <row r="10995" spans="2:73" x14ac:dyDescent="0.25">
      <c r="B10995" s="11"/>
      <c r="O10995" s="11"/>
      <c r="P10995" s="11"/>
      <c r="Q10995" s="11"/>
      <c r="U10995" s="11"/>
      <c r="BM10995"/>
      <c r="BN10995"/>
      <c r="BO10995"/>
      <c r="BP10995"/>
      <c r="BQ10995"/>
      <c r="BR10995"/>
      <c r="BS10995"/>
      <c r="BT10995"/>
      <c r="BU10995"/>
    </row>
    <row r="10996" spans="2:73" x14ac:dyDescent="0.25">
      <c r="B10996" s="11"/>
      <c r="O10996" s="11"/>
      <c r="P10996" s="11"/>
      <c r="Q10996" s="11"/>
      <c r="U10996" s="11"/>
      <c r="BM10996"/>
      <c r="BN10996"/>
      <c r="BO10996"/>
      <c r="BP10996"/>
      <c r="BQ10996"/>
      <c r="BR10996"/>
      <c r="BS10996"/>
      <c r="BT10996"/>
      <c r="BU10996"/>
    </row>
    <row r="10997" spans="2:73" x14ac:dyDescent="0.25">
      <c r="B10997" s="11"/>
      <c r="O10997" s="11"/>
      <c r="P10997" s="11"/>
      <c r="Q10997" s="11"/>
      <c r="U10997" s="11"/>
      <c r="BM10997"/>
      <c r="BN10997"/>
      <c r="BO10997"/>
      <c r="BP10997"/>
      <c r="BQ10997"/>
      <c r="BR10997"/>
      <c r="BS10997"/>
      <c r="BT10997"/>
      <c r="BU10997"/>
    </row>
    <row r="10998" spans="2:73" x14ac:dyDescent="0.25">
      <c r="B10998" s="11"/>
      <c r="O10998" s="11"/>
      <c r="P10998" s="11"/>
      <c r="Q10998" s="11"/>
      <c r="U10998" s="11"/>
      <c r="BM10998"/>
      <c r="BN10998"/>
      <c r="BO10998"/>
      <c r="BP10998"/>
      <c r="BQ10998"/>
      <c r="BR10998"/>
      <c r="BS10998"/>
      <c r="BT10998"/>
      <c r="BU10998"/>
    </row>
    <row r="10999" spans="2:73" x14ac:dyDescent="0.25">
      <c r="B10999" s="11"/>
      <c r="O10999" s="11"/>
      <c r="P10999" s="11"/>
      <c r="U10999" s="11"/>
      <c r="BM10999"/>
      <c r="BN10999"/>
      <c r="BO10999"/>
      <c r="BP10999"/>
      <c r="BQ10999"/>
      <c r="BR10999"/>
      <c r="BS10999"/>
      <c r="BT10999"/>
      <c r="BU10999"/>
    </row>
    <row r="11000" spans="2:73" x14ac:dyDescent="0.25">
      <c r="B11000" s="11"/>
      <c r="O11000" s="11"/>
      <c r="P11000" s="11"/>
      <c r="Q11000" s="11"/>
      <c r="U11000" s="11"/>
      <c r="BM11000"/>
      <c r="BN11000"/>
      <c r="BO11000"/>
      <c r="BP11000"/>
      <c r="BQ11000"/>
      <c r="BR11000"/>
      <c r="BS11000"/>
      <c r="BT11000"/>
      <c r="BU11000"/>
    </row>
    <row r="11001" spans="2:73" x14ac:dyDescent="0.25">
      <c r="B11001" s="11"/>
      <c r="O11001" s="11"/>
      <c r="P11001" s="11"/>
      <c r="Q11001" s="11"/>
      <c r="U11001" s="11"/>
      <c r="BM11001"/>
      <c r="BN11001"/>
      <c r="BO11001"/>
      <c r="BP11001"/>
      <c r="BQ11001"/>
      <c r="BR11001"/>
      <c r="BS11001"/>
      <c r="BT11001"/>
      <c r="BU11001"/>
    </row>
    <row r="11002" spans="2:73" x14ac:dyDescent="0.25">
      <c r="B11002" s="11"/>
      <c r="F11002" s="11"/>
      <c r="O11002" s="11"/>
      <c r="P11002" s="11"/>
      <c r="Q11002" s="11"/>
      <c r="U11002" s="11"/>
      <c r="BM11002"/>
      <c r="BN11002"/>
      <c r="BO11002"/>
      <c r="BP11002"/>
      <c r="BQ11002"/>
      <c r="BR11002"/>
      <c r="BS11002"/>
      <c r="BT11002"/>
      <c r="BU11002"/>
    </row>
    <row r="11003" spans="2:73" x14ac:dyDescent="0.25">
      <c r="B11003" s="11"/>
      <c r="O11003" s="11"/>
      <c r="P11003" s="11"/>
      <c r="Q11003" s="11"/>
      <c r="U11003" s="11"/>
      <c r="BM11003"/>
      <c r="BN11003"/>
      <c r="BO11003"/>
      <c r="BP11003"/>
      <c r="BQ11003"/>
      <c r="BR11003"/>
      <c r="BS11003"/>
      <c r="BT11003"/>
      <c r="BU11003"/>
    </row>
    <row r="11004" spans="2:73" x14ac:dyDescent="0.25">
      <c r="B11004" s="11"/>
      <c r="O11004" s="11"/>
      <c r="P11004" s="11"/>
      <c r="Q11004" s="11"/>
      <c r="U11004" s="11"/>
      <c r="BM11004"/>
      <c r="BN11004"/>
      <c r="BO11004"/>
      <c r="BP11004"/>
      <c r="BQ11004"/>
      <c r="BR11004"/>
      <c r="BS11004"/>
      <c r="BT11004"/>
      <c r="BU11004"/>
    </row>
    <row r="11005" spans="2:73" x14ac:dyDescent="0.25">
      <c r="B11005" s="11"/>
      <c r="O11005" s="11"/>
      <c r="P11005" s="11"/>
      <c r="Q11005" s="11"/>
      <c r="U11005" s="11"/>
      <c r="BM11005"/>
      <c r="BN11005"/>
      <c r="BO11005"/>
      <c r="BP11005"/>
      <c r="BQ11005"/>
      <c r="BR11005"/>
      <c r="BS11005"/>
      <c r="BT11005"/>
      <c r="BU11005"/>
    </row>
    <row r="11006" spans="2:73" x14ac:dyDescent="0.25">
      <c r="B11006" s="11"/>
      <c r="O11006" s="11"/>
      <c r="P11006" s="11"/>
      <c r="U11006" s="11"/>
      <c r="BM11006"/>
      <c r="BN11006"/>
      <c r="BO11006"/>
      <c r="BP11006"/>
      <c r="BQ11006"/>
      <c r="BR11006"/>
      <c r="BS11006"/>
      <c r="BT11006"/>
      <c r="BU11006"/>
    </row>
    <row r="11007" spans="2:73" x14ac:dyDescent="0.25">
      <c r="B11007" s="11"/>
      <c r="O11007" s="11"/>
      <c r="P11007" s="11"/>
      <c r="U11007" s="11"/>
      <c r="BM11007"/>
      <c r="BN11007"/>
      <c r="BO11007"/>
      <c r="BP11007"/>
      <c r="BQ11007"/>
      <c r="BR11007"/>
      <c r="BS11007"/>
      <c r="BT11007"/>
      <c r="BU11007"/>
    </row>
    <row r="11008" spans="2:73" x14ac:dyDescent="0.25">
      <c r="B11008" s="11"/>
      <c r="O11008" s="11"/>
      <c r="P11008" s="11"/>
      <c r="Q11008" s="11"/>
      <c r="U11008" s="11"/>
      <c r="BM11008"/>
      <c r="BN11008"/>
      <c r="BO11008"/>
      <c r="BP11008"/>
      <c r="BQ11008"/>
      <c r="BR11008"/>
      <c r="BS11008"/>
      <c r="BT11008"/>
      <c r="BU11008"/>
    </row>
    <row r="11009" spans="2:73" x14ac:dyDescent="0.25">
      <c r="B11009" s="11"/>
      <c r="O11009" s="11"/>
      <c r="P11009" s="11"/>
      <c r="U11009" s="11"/>
      <c r="BM11009"/>
      <c r="BN11009"/>
      <c r="BO11009"/>
      <c r="BP11009"/>
      <c r="BQ11009"/>
      <c r="BR11009"/>
      <c r="BS11009"/>
      <c r="BT11009"/>
      <c r="BU11009"/>
    </row>
    <row r="11010" spans="2:73" x14ac:dyDescent="0.25">
      <c r="B11010" s="11"/>
      <c r="O11010" s="11"/>
      <c r="P11010" s="11"/>
      <c r="U11010" s="11"/>
      <c r="BM11010"/>
      <c r="BN11010"/>
      <c r="BO11010"/>
      <c r="BP11010"/>
      <c r="BQ11010"/>
      <c r="BR11010"/>
      <c r="BS11010"/>
      <c r="BT11010"/>
      <c r="BU11010"/>
    </row>
    <row r="11011" spans="2:73" x14ac:dyDescent="0.25">
      <c r="B11011" s="11"/>
      <c r="O11011" s="11"/>
      <c r="P11011" s="11"/>
      <c r="Q11011" s="11"/>
      <c r="U11011" s="11"/>
      <c r="BM11011"/>
      <c r="BN11011"/>
      <c r="BO11011"/>
      <c r="BP11011"/>
      <c r="BQ11011"/>
      <c r="BR11011"/>
      <c r="BS11011"/>
      <c r="BT11011"/>
      <c r="BU11011"/>
    </row>
    <row r="11012" spans="2:73" x14ac:dyDescent="0.25">
      <c r="B11012" s="11"/>
      <c r="O11012" s="11"/>
      <c r="P11012" s="11"/>
      <c r="Q11012" s="11"/>
      <c r="U11012" s="11"/>
      <c r="BM11012"/>
      <c r="BN11012"/>
      <c r="BO11012"/>
      <c r="BP11012"/>
      <c r="BQ11012"/>
      <c r="BR11012"/>
      <c r="BS11012"/>
      <c r="BT11012"/>
      <c r="BU11012"/>
    </row>
    <row r="11013" spans="2:73" x14ac:dyDescent="0.25">
      <c r="B11013" s="11"/>
      <c r="O11013" s="11"/>
      <c r="P11013" s="11"/>
      <c r="Q11013" s="11"/>
      <c r="U11013" s="11"/>
      <c r="BM11013"/>
      <c r="BN11013"/>
      <c r="BO11013"/>
      <c r="BP11013"/>
      <c r="BQ11013"/>
      <c r="BR11013"/>
      <c r="BS11013"/>
      <c r="BT11013"/>
      <c r="BU11013"/>
    </row>
    <row r="11014" spans="2:73" x14ac:dyDescent="0.25">
      <c r="B11014" s="11"/>
      <c r="O11014" s="11"/>
      <c r="P11014" s="11"/>
      <c r="Q11014" s="11"/>
      <c r="U11014" s="11"/>
      <c r="BM11014"/>
      <c r="BN11014"/>
      <c r="BO11014"/>
      <c r="BP11014"/>
      <c r="BQ11014"/>
      <c r="BR11014"/>
      <c r="BS11014"/>
      <c r="BT11014"/>
      <c r="BU11014"/>
    </row>
    <row r="11015" spans="2:73" x14ac:dyDescent="0.25">
      <c r="B11015" s="11"/>
      <c r="O11015" s="11"/>
      <c r="P11015" s="11"/>
      <c r="U11015" s="11"/>
      <c r="BM11015"/>
      <c r="BN11015"/>
      <c r="BO11015"/>
      <c r="BP11015"/>
      <c r="BQ11015"/>
      <c r="BR11015"/>
      <c r="BS11015"/>
      <c r="BT11015"/>
      <c r="BU11015"/>
    </row>
    <row r="11016" spans="2:73" x14ac:dyDescent="0.25">
      <c r="B11016" s="11"/>
      <c r="O11016" s="11"/>
      <c r="P11016" s="11"/>
      <c r="Q11016" s="11"/>
      <c r="U11016" s="11"/>
      <c r="BM11016"/>
      <c r="BN11016"/>
      <c r="BO11016"/>
      <c r="BP11016"/>
      <c r="BQ11016"/>
      <c r="BR11016"/>
      <c r="BS11016"/>
      <c r="BT11016"/>
      <c r="BU11016"/>
    </row>
    <row r="11017" spans="2:73" x14ac:dyDescent="0.25">
      <c r="B11017" s="11"/>
      <c r="O11017" s="11"/>
      <c r="P11017" s="11"/>
      <c r="U11017" s="11"/>
      <c r="BM11017"/>
      <c r="BN11017"/>
      <c r="BO11017"/>
      <c r="BP11017"/>
      <c r="BQ11017"/>
      <c r="BR11017"/>
      <c r="BS11017"/>
      <c r="BT11017"/>
      <c r="BU11017"/>
    </row>
    <row r="11018" spans="2:73" x14ac:dyDescent="0.25">
      <c r="B11018" s="11"/>
      <c r="O11018" s="11"/>
      <c r="P11018" s="11"/>
      <c r="U11018" s="11"/>
      <c r="BM11018"/>
      <c r="BN11018"/>
      <c r="BO11018"/>
      <c r="BP11018"/>
      <c r="BQ11018"/>
      <c r="BR11018"/>
      <c r="BS11018"/>
      <c r="BT11018"/>
      <c r="BU11018"/>
    </row>
    <row r="11019" spans="2:73" x14ac:dyDescent="0.25">
      <c r="B11019" s="11"/>
      <c r="O11019" s="11"/>
      <c r="P11019" s="11"/>
      <c r="Q11019" s="11"/>
      <c r="U11019" s="11"/>
      <c r="BM11019"/>
      <c r="BN11019"/>
      <c r="BO11019"/>
      <c r="BP11019"/>
      <c r="BQ11019"/>
      <c r="BR11019"/>
      <c r="BS11019"/>
      <c r="BT11019"/>
      <c r="BU11019"/>
    </row>
    <row r="11020" spans="2:73" x14ac:dyDescent="0.25">
      <c r="B11020" s="11"/>
      <c r="O11020" s="11"/>
      <c r="P11020" s="11"/>
      <c r="U11020" s="11"/>
      <c r="BM11020"/>
      <c r="BN11020"/>
      <c r="BO11020"/>
      <c r="BP11020"/>
      <c r="BQ11020"/>
      <c r="BR11020"/>
      <c r="BS11020"/>
      <c r="BT11020"/>
      <c r="BU11020"/>
    </row>
    <row r="11021" spans="2:73" x14ac:dyDescent="0.25">
      <c r="B11021" s="11"/>
      <c r="O11021" s="11"/>
      <c r="P11021" s="11"/>
      <c r="U11021" s="11"/>
      <c r="BM11021"/>
      <c r="BN11021"/>
      <c r="BO11021"/>
      <c r="BP11021"/>
      <c r="BQ11021"/>
      <c r="BR11021"/>
      <c r="BS11021"/>
      <c r="BT11021"/>
      <c r="BU11021"/>
    </row>
    <row r="11022" spans="2:73" x14ac:dyDescent="0.25">
      <c r="B11022" s="11"/>
      <c r="O11022" s="11"/>
      <c r="P11022" s="11"/>
      <c r="Q11022" s="11"/>
      <c r="U11022" s="11"/>
      <c r="BM11022"/>
      <c r="BN11022"/>
      <c r="BO11022"/>
      <c r="BP11022"/>
      <c r="BQ11022"/>
      <c r="BR11022"/>
      <c r="BS11022"/>
      <c r="BT11022"/>
      <c r="BU11022"/>
    </row>
    <row r="11023" spans="2:73" x14ac:dyDescent="0.25">
      <c r="B11023" s="11"/>
      <c r="O11023" s="11"/>
      <c r="P11023" s="11"/>
      <c r="U11023" s="11"/>
      <c r="BM11023"/>
      <c r="BN11023"/>
      <c r="BO11023"/>
      <c r="BP11023"/>
      <c r="BQ11023"/>
      <c r="BR11023"/>
      <c r="BS11023"/>
      <c r="BT11023"/>
      <c r="BU11023"/>
    </row>
    <row r="11024" spans="2:73" x14ac:dyDescent="0.25">
      <c r="B11024" s="11"/>
      <c r="O11024" s="11"/>
      <c r="P11024" s="11"/>
      <c r="Q11024" s="11"/>
      <c r="U11024" s="11"/>
      <c r="BM11024"/>
      <c r="BN11024"/>
      <c r="BO11024"/>
      <c r="BP11024"/>
      <c r="BQ11024"/>
      <c r="BR11024"/>
      <c r="BS11024"/>
      <c r="BT11024"/>
      <c r="BU11024"/>
    </row>
    <row r="11025" spans="2:73" x14ac:dyDescent="0.25">
      <c r="B11025" s="11"/>
      <c r="O11025" s="11"/>
      <c r="P11025" s="11"/>
      <c r="Q11025" s="11"/>
      <c r="U11025" s="11"/>
      <c r="BM11025"/>
      <c r="BN11025"/>
      <c r="BO11025"/>
      <c r="BP11025"/>
      <c r="BQ11025"/>
      <c r="BR11025"/>
      <c r="BS11025"/>
      <c r="BT11025"/>
      <c r="BU11025"/>
    </row>
    <row r="11026" spans="2:73" x14ac:dyDescent="0.25">
      <c r="B11026" s="11"/>
      <c r="O11026" s="11"/>
      <c r="P11026" s="11"/>
      <c r="Q11026" s="11"/>
      <c r="U11026" s="11"/>
      <c r="BM11026"/>
      <c r="BN11026"/>
      <c r="BO11026"/>
      <c r="BP11026"/>
      <c r="BQ11026"/>
      <c r="BR11026"/>
      <c r="BS11026"/>
      <c r="BT11026"/>
      <c r="BU11026"/>
    </row>
    <row r="11027" spans="2:73" x14ac:dyDescent="0.25">
      <c r="B11027" s="11"/>
      <c r="O11027" s="11"/>
      <c r="P11027" s="11"/>
      <c r="U11027" s="11"/>
      <c r="BM11027"/>
      <c r="BN11027"/>
      <c r="BO11027"/>
      <c r="BP11027"/>
      <c r="BQ11027"/>
      <c r="BR11027"/>
      <c r="BS11027"/>
      <c r="BT11027"/>
      <c r="BU11027"/>
    </row>
    <row r="11028" spans="2:73" x14ac:dyDescent="0.25">
      <c r="B11028" s="11"/>
      <c r="O11028" s="11"/>
      <c r="P11028" s="11"/>
      <c r="U11028" s="11"/>
      <c r="BM11028"/>
      <c r="BN11028"/>
      <c r="BO11028"/>
      <c r="BP11028"/>
      <c r="BQ11028"/>
      <c r="BR11028"/>
      <c r="BS11028"/>
      <c r="BT11028"/>
      <c r="BU11028"/>
    </row>
    <row r="11029" spans="2:73" x14ac:dyDescent="0.25">
      <c r="B11029" s="11"/>
      <c r="O11029" s="11"/>
      <c r="P11029" s="11"/>
      <c r="U11029" s="11"/>
      <c r="BM11029"/>
      <c r="BN11029"/>
      <c r="BO11029"/>
      <c r="BP11029"/>
      <c r="BQ11029"/>
      <c r="BR11029"/>
      <c r="BS11029"/>
      <c r="BT11029"/>
      <c r="BU11029"/>
    </row>
    <row r="11030" spans="2:73" x14ac:dyDescent="0.25">
      <c r="B11030" s="11"/>
      <c r="O11030" s="11"/>
      <c r="P11030" s="11"/>
      <c r="Q11030" s="11"/>
      <c r="U11030" s="11"/>
      <c r="BM11030"/>
      <c r="BN11030"/>
      <c r="BO11030"/>
      <c r="BP11030"/>
      <c r="BQ11030"/>
      <c r="BR11030"/>
      <c r="BS11030"/>
      <c r="BT11030"/>
      <c r="BU11030"/>
    </row>
    <row r="11031" spans="2:73" x14ac:dyDescent="0.25">
      <c r="B11031" s="11"/>
      <c r="O11031" s="11"/>
      <c r="P11031" s="11"/>
      <c r="Q11031" s="11"/>
      <c r="U11031" s="11"/>
      <c r="BM11031"/>
      <c r="BN11031"/>
      <c r="BO11031"/>
      <c r="BP11031"/>
      <c r="BQ11031"/>
      <c r="BR11031"/>
      <c r="BS11031"/>
      <c r="BT11031"/>
      <c r="BU11031"/>
    </row>
    <row r="11032" spans="2:73" x14ac:dyDescent="0.25">
      <c r="B11032" s="11"/>
      <c r="O11032" s="11"/>
      <c r="P11032" s="11"/>
      <c r="Q11032" s="11"/>
      <c r="U11032" s="11"/>
      <c r="BM11032"/>
      <c r="BN11032"/>
      <c r="BO11032"/>
      <c r="BP11032"/>
      <c r="BQ11032"/>
      <c r="BR11032"/>
      <c r="BS11032"/>
      <c r="BT11032"/>
      <c r="BU11032"/>
    </row>
    <row r="11033" spans="2:73" x14ac:dyDescent="0.25">
      <c r="B11033" s="11"/>
      <c r="O11033" s="11"/>
      <c r="P11033" s="11"/>
      <c r="Q11033" s="11"/>
      <c r="U11033" s="11"/>
      <c r="BM11033"/>
      <c r="BN11033"/>
      <c r="BO11033"/>
      <c r="BP11033"/>
      <c r="BQ11033"/>
      <c r="BR11033"/>
      <c r="BS11033"/>
      <c r="BT11033"/>
      <c r="BU11033"/>
    </row>
    <row r="11034" spans="2:73" x14ac:dyDescent="0.25">
      <c r="B11034" s="11"/>
      <c r="O11034" s="11"/>
      <c r="P11034" s="11"/>
      <c r="U11034" s="11"/>
      <c r="BM11034"/>
      <c r="BN11034"/>
      <c r="BO11034"/>
      <c r="BP11034"/>
      <c r="BQ11034"/>
      <c r="BR11034"/>
      <c r="BS11034"/>
      <c r="BT11034"/>
      <c r="BU11034"/>
    </row>
    <row r="11035" spans="2:73" x14ac:dyDescent="0.25">
      <c r="B11035" s="11"/>
      <c r="O11035" s="11"/>
      <c r="P11035" s="11"/>
      <c r="Q11035" s="11"/>
      <c r="U11035" s="11"/>
      <c r="BM11035"/>
      <c r="BN11035"/>
      <c r="BO11035"/>
      <c r="BP11035"/>
      <c r="BQ11035"/>
      <c r="BR11035"/>
      <c r="BS11035"/>
      <c r="BT11035"/>
      <c r="BU11035"/>
    </row>
    <row r="11036" spans="2:73" x14ac:dyDescent="0.25">
      <c r="B11036" s="11"/>
      <c r="O11036" s="11"/>
      <c r="P11036" s="11"/>
      <c r="Q11036" s="11"/>
      <c r="U11036" s="11"/>
      <c r="BM11036"/>
      <c r="BN11036"/>
      <c r="BO11036"/>
      <c r="BP11036"/>
      <c r="BQ11036"/>
      <c r="BR11036"/>
      <c r="BS11036"/>
      <c r="BT11036"/>
      <c r="BU11036"/>
    </row>
    <row r="11037" spans="2:73" x14ac:dyDescent="0.25">
      <c r="B11037" s="11"/>
      <c r="O11037" s="11"/>
      <c r="P11037" s="11"/>
      <c r="Q11037" s="11"/>
      <c r="U11037" s="11"/>
      <c r="BM11037"/>
      <c r="BN11037"/>
      <c r="BO11037"/>
      <c r="BP11037"/>
      <c r="BQ11037"/>
      <c r="BR11037"/>
      <c r="BS11037"/>
      <c r="BT11037"/>
      <c r="BU11037"/>
    </row>
    <row r="11038" spans="2:73" x14ac:dyDescent="0.25">
      <c r="B11038" s="11"/>
      <c r="O11038" s="11"/>
      <c r="P11038" s="11"/>
      <c r="U11038" s="11"/>
      <c r="BM11038"/>
      <c r="BN11038"/>
      <c r="BO11038"/>
      <c r="BP11038"/>
      <c r="BQ11038"/>
      <c r="BR11038"/>
      <c r="BS11038"/>
      <c r="BT11038"/>
      <c r="BU11038"/>
    </row>
    <row r="11039" spans="2:73" x14ac:dyDescent="0.25">
      <c r="B11039" s="11"/>
      <c r="O11039" s="11"/>
      <c r="P11039" s="11"/>
      <c r="U11039" s="11"/>
      <c r="BM11039"/>
      <c r="BN11039"/>
      <c r="BO11039"/>
      <c r="BP11039"/>
      <c r="BQ11039"/>
      <c r="BR11039"/>
      <c r="BS11039"/>
      <c r="BT11039"/>
      <c r="BU11039"/>
    </row>
    <row r="11040" spans="2:73" x14ac:dyDescent="0.25">
      <c r="B11040" s="11"/>
      <c r="O11040" s="11"/>
      <c r="P11040" s="11"/>
      <c r="Q11040" s="11"/>
      <c r="U11040" s="11"/>
      <c r="BM11040"/>
      <c r="BN11040"/>
      <c r="BO11040"/>
      <c r="BP11040"/>
      <c r="BQ11040"/>
      <c r="BR11040"/>
      <c r="BS11040"/>
      <c r="BT11040"/>
      <c r="BU11040"/>
    </row>
    <row r="11041" spans="2:73" x14ac:dyDescent="0.25">
      <c r="B11041" s="11"/>
      <c r="O11041" s="11"/>
      <c r="P11041" s="11"/>
      <c r="U11041" s="11"/>
      <c r="BM11041"/>
      <c r="BN11041"/>
      <c r="BO11041"/>
      <c r="BP11041"/>
      <c r="BQ11041"/>
      <c r="BR11041"/>
      <c r="BS11041"/>
      <c r="BT11041"/>
      <c r="BU11041"/>
    </row>
    <row r="11042" spans="2:73" x14ac:dyDescent="0.25">
      <c r="B11042" s="11"/>
      <c r="O11042" s="11"/>
      <c r="P11042" s="11"/>
      <c r="U11042" s="11"/>
      <c r="BM11042"/>
      <c r="BN11042"/>
      <c r="BO11042"/>
      <c r="BP11042"/>
      <c r="BQ11042"/>
      <c r="BR11042"/>
      <c r="BS11042"/>
      <c r="BT11042"/>
      <c r="BU11042"/>
    </row>
    <row r="11043" spans="2:73" x14ac:dyDescent="0.25">
      <c r="B11043" s="11"/>
      <c r="O11043" s="11"/>
      <c r="P11043" s="11"/>
      <c r="U11043" s="11"/>
      <c r="BM11043"/>
      <c r="BN11043"/>
      <c r="BO11043"/>
      <c r="BP11043"/>
      <c r="BQ11043"/>
      <c r="BR11043"/>
      <c r="BS11043"/>
      <c r="BT11043"/>
      <c r="BU11043"/>
    </row>
    <row r="11044" spans="2:73" x14ac:dyDescent="0.25">
      <c r="B11044" s="11"/>
      <c r="O11044" s="11"/>
      <c r="P11044" s="11"/>
      <c r="U11044" s="11"/>
      <c r="BM11044"/>
      <c r="BN11044"/>
      <c r="BO11044"/>
      <c r="BP11044"/>
      <c r="BQ11044"/>
      <c r="BR11044"/>
      <c r="BS11044"/>
      <c r="BT11044"/>
      <c r="BU11044"/>
    </row>
    <row r="11045" spans="2:73" x14ac:dyDescent="0.25">
      <c r="B11045" s="11"/>
      <c r="O11045" s="11"/>
      <c r="P11045" s="11"/>
      <c r="Q11045" s="11"/>
      <c r="U11045" s="11"/>
      <c r="BM11045"/>
      <c r="BN11045"/>
      <c r="BO11045"/>
      <c r="BP11045"/>
      <c r="BQ11045"/>
      <c r="BR11045"/>
      <c r="BS11045"/>
      <c r="BT11045"/>
      <c r="BU11045"/>
    </row>
    <row r="11046" spans="2:73" x14ac:dyDescent="0.25">
      <c r="B11046" s="11"/>
      <c r="O11046" s="11"/>
      <c r="P11046" s="11"/>
      <c r="Q11046" s="11"/>
      <c r="U11046" s="11"/>
      <c r="BM11046"/>
      <c r="BN11046"/>
      <c r="BO11046"/>
      <c r="BP11046"/>
      <c r="BQ11046"/>
      <c r="BR11046"/>
      <c r="BS11046"/>
      <c r="BT11046"/>
      <c r="BU11046"/>
    </row>
    <row r="11047" spans="2:73" x14ac:dyDescent="0.25">
      <c r="B11047" s="11"/>
      <c r="O11047" s="11"/>
      <c r="P11047" s="11"/>
      <c r="Q11047" s="11"/>
      <c r="U11047" s="11"/>
      <c r="BM11047"/>
      <c r="BN11047"/>
      <c r="BO11047"/>
      <c r="BP11047"/>
      <c r="BQ11047"/>
      <c r="BR11047"/>
      <c r="BS11047"/>
      <c r="BT11047"/>
      <c r="BU11047"/>
    </row>
    <row r="11048" spans="2:73" x14ac:dyDescent="0.25">
      <c r="B11048" s="11"/>
      <c r="O11048" s="11"/>
      <c r="P11048" s="11"/>
      <c r="Q11048" s="11"/>
      <c r="U11048" s="11"/>
      <c r="BM11048"/>
      <c r="BN11048"/>
      <c r="BO11048"/>
      <c r="BP11048"/>
      <c r="BQ11048"/>
      <c r="BR11048"/>
      <c r="BS11048"/>
      <c r="BT11048"/>
      <c r="BU11048"/>
    </row>
    <row r="11049" spans="2:73" x14ac:dyDescent="0.25">
      <c r="B11049" s="11"/>
      <c r="O11049" s="11"/>
      <c r="P11049" s="11"/>
      <c r="Q11049" s="11"/>
      <c r="U11049" s="11"/>
      <c r="BM11049"/>
      <c r="BN11049"/>
      <c r="BO11049"/>
      <c r="BP11049"/>
      <c r="BQ11049"/>
      <c r="BR11049"/>
      <c r="BS11049"/>
      <c r="BT11049"/>
      <c r="BU11049"/>
    </row>
    <row r="11050" spans="2:73" x14ac:dyDescent="0.25">
      <c r="B11050" s="11"/>
      <c r="O11050" s="11"/>
      <c r="P11050" s="11"/>
      <c r="Q11050" s="11"/>
      <c r="U11050" s="11"/>
      <c r="BM11050"/>
      <c r="BN11050"/>
      <c r="BO11050"/>
      <c r="BP11050"/>
      <c r="BQ11050"/>
      <c r="BR11050"/>
      <c r="BS11050"/>
      <c r="BT11050"/>
      <c r="BU11050"/>
    </row>
    <row r="11051" spans="2:73" x14ac:dyDescent="0.25">
      <c r="B11051" s="11"/>
      <c r="O11051" s="11"/>
      <c r="P11051" s="11"/>
      <c r="Q11051" s="11"/>
      <c r="U11051" s="11"/>
      <c r="BM11051"/>
      <c r="BN11051"/>
      <c r="BO11051"/>
      <c r="BP11051"/>
      <c r="BQ11051"/>
      <c r="BR11051"/>
      <c r="BS11051"/>
      <c r="BT11051"/>
      <c r="BU11051"/>
    </row>
    <row r="11052" spans="2:73" x14ac:dyDescent="0.25">
      <c r="B11052" s="11"/>
      <c r="O11052" s="11"/>
      <c r="P11052" s="11"/>
      <c r="Q11052" s="11"/>
      <c r="U11052" s="11"/>
      <c r="BM11052"/>
      <c r="BN11052"/>
      <c r="BO11052"/>
      <c r="BP11052"/>
      <c r="BQ11052"/>
      <c r="BR11052"/>
      <c r="BS11052"/>
      <c r="BT11052"/>
      <c r="BU11052"/>
    </row>
    <row r="11053" spans="2:73" x14ac:dyDescent="0.25">
      <c r="B11053" s="11"/>
      <c r="O11053" s="11"/>
      <c r="P11053" s="11"/>
      <c r="Q11053" s="11"/>
      <c r="U11053" s="11"/>
      <c r="BM11053"/>
      <c r="BN11053"/>
      <c r="BO11053"/>
      <c r="BP11053"/>
      <c r="BQ11053"/>
      <c r="BR11053"/>
      <c r="BS11053"/>
      <c r="BT11053"/>
      <c r="BU11053"/>
    </row>
    <row r="11054" spans="2:73" x14ac:dyDescent="0.25">
      <c r="B11054" s="11"/>
      <c r="O11054" s="11"/>
      <c r="P11054" s="11"/>
      <c r="Q11054" s="11"/>
      <c r="U11054" s="11"/>
      <c r="BM11054"/>
      <c r="BN11054"/>
      <c r="BO11054"/>
      <c r="BP11054"/>
      <c r="BQ11054"/>
      <c r="BR11054"/>
      <c r="BS11054"/>
      <c r="BT11054"/>
      <c r="BU11054"/>
    </row>
    <row r="11055" spans="2:73" x14ac:dyDescent="0.25">
      <c r="B11055" s="11"/>
      <c r="O11055" s="11"/>
      <c r="P11055" s="11"/>
      <c r="U11055" s="11"/>
      <c r="BM11055"/>
      <c r="BN11055"/>
      <c r="BO11055"/>
      <c r="BP11055"/>
      <c r="BQ11055"/>
      <c r="BR11055"/>
      <c r="BS11055"/>
      <c r="BT11055"/>
      <c r="BU11055"/>
    </row>
    <row r="11056" spans="2:73" x14ac:dyDescent="0.25">
      <c r="B11056" s="11"/>
      <c r="O11056" s="11"/>
      <c r="P11056" s="11"/>
      <c r="U11056" s="11"/>
      <c r="BM11056"/>
      <c r="BN11056"/>
      <c r="BO11056"/>
      <c r="BP11056"/>
      <c r="BQ11056"/>
      <c r="BR11056"/>
      <c r="BS11056"/>
      <c r="BT11056"/>
      <c r="BU11056"/>
    </row>
    <row r="11057" spans="2:73" x14ac:dyDescent="0.25">
      <c r="B11057" s="11"/>
      <c r="O11057" s="11"/>
      <c r="P11057" s="11"/>
      <c r="Q11057" s="11"/>
      <c r="U11057" s="11"/>
      <c r="BM11057"/>
      <c r="BN11057"/>
      <c r="BO11057"/>
      <c r="BP11057"/>
      <c r="BQ11057"/>
      <c r="BR11057"/>
      <c r="BS11057"/>
      <c r="BT11057"/>
      <c r="BU11057"/>
    </row>
    <row r="11058" spans="2:73" x14ac:dyDescent="0.25">
      <c r="B11058" s="11"/>
      <c r="O11058" s="11"/>
      <c r="P11058" s="11"/>
      <c r="Q11058" s="11"/>
      <c r="U11058" s="11"/>
      <c r="BM11058"/>
      <c r="BN11058"/>
      <c r="BO11058"/>
      <c r="BP11058"/>
      <c r="BQ11058"/>
      <c r="BR11058"/>
      <c r="BS11058"/>
      <c r="BT11058"/>
      <c r="BU11058"/>
    </row>
    <row r="11059" spans="2:73" x14ac:dyDescent="0.25">
      <c r="B11059" s="11"/>
      <c r="O11059" s="11"/>
      <c r="P11059" s="11"/>
      <c r="Q11059" s="11"/>
      <c r="U11059" s="11"/>
      <c r="BM11059"/>
      <c r="BN11059"/>
      <c r="BO11059"/>
      <c r="BP11059"/>
      <c r="BQ11059"/>
      <c r="BR11059"/>
      <c r="BS11059"/>
      <c r="BT11059"/>
      <c r="BU11059"/>
    </row>
    <row r="11060" spans="2:73" x14ac:dyDescent="0.25">
      <c r="B11060" s="11"/>
      <c r="O11060" s="11"/>
      <c r="P11060" s="11"/>
      <c r="Q11060" s="11"/>
      <c r="U11060" s="11"/>
      <c r="BM11060"/>
      <c r="BN11060"/>
      <c r="BO11060"/>
      <c r="BP11060"/>
      <c r="BQ11060"/>
      <c r="BR11060"/>
      <c r="BS11060"/>
      <c r="BT11060"/>
      <c r="BU11060"/>
    </row>
    <row r="11061" spans="2:73" x14ac:dyDescent="0.25">
      <c r="B11061" s="11"/>
      <c r="O11061" s="11"/>
      <c r="P11061" s="11"/>
      <c r="Q11061" s="11"/>
      <c r="U11061" s="11"/>
      <c r="BM11061"/>
      <c r="BN11061"/>
      <c r="BO11061"/>
      <c r="BP11061"/>
      <c r="BQ11061"/>
      <c r="BR11061"/>
      <c r="BS11061"/>
      <c r="BT11061"/>
      <c r="BU11061"/>
    </row>
    <row r="11062" spans="2:73" x14ac:dyDescent="0.25">
      <c r="B11062" s="11"/>
      <c r="O11062" s="11"/>
      <c r="P11062" s="11"/>
      <c r="U11062" s="11"/>
      <c r="BM11062"/>
      <c r="BN11062"/>
      <c r="BO11062"/>
      <c r="BP11062"/>
      <c r="BQ11062"/>
      <c r="BR11062"/>
      <c r="BS11062"/>
      <c r="BT11062"/>
      <c r="BU11062"/>
    </row>
    <row r="11063" spans="2:73" x14ac:dyDescent="0.25">
      <c r="B11063" s="11"/>
      <c r="O11063" s="11"/>
      <c r="P11063" s="11"/>
      <c r="U11063" s="11"/>
      <c r="BM11063"/>
      <c r="BN11063"/>
      <c r="BO11063"/>
      <c r="BP11063"/>
      <c r="BQ11063"/>
      <c r="BR11063"/>
      <c r="BS11063"/>
      <c r="BT11063"/>
      <c r="BU11063"/>
    </row>
    <row r="11064" spans="2:73" x14ac:dyDescent="0.25">
      <c r="B11064" s="11"/>
      <c r="O11064" s="11"/>
      <c r="P11064" s="11"/>
      <c r="U11064" s="11"/>
      <c r="BM11064"/>
      <c r="BN11064"/>
      <c r="BO11064"/>
      <c r="BP11064"/>
      <c r="BQ11064"/>
      <c r="BR11064"/>
      <c r="BS11064"/>
      <c r="BT11064"/>
      <c r="BU11064"/>
    </row>
    <row r="11065" spans="2:73" x14ac:dyDescent="0.25">
      <c r="B11065" s="11"/>
      <c r="O11065" s="11"/>
      <c r="P11065" s="11"/>
      <c r="U11065" s="11"/>
      <c r="BM11065"/>
      <c r="BN11065"/>
      <c r="BO11065"/>
      <c r="BP11065"/>
      <c r="BQ11065"/>
      <c r="BR11065"/>
      <c r="BS11065"/>
      <c r="BT11065"/>
      <c r="BU11065"/>
    </row>
    <row r="11066" spans="2:73" x14ac:dyDescent="0.25">
      <c r="B11066" s="11"/>
      <c r="O11066" s="11"/>
      <c r="P11066" s="11"/>
      <c r="U11066" s="11"/>
      <c r="BM11066"/>
      <c r="BN11066"/>
      <c r="BO11066"/>
      <c r="BP11066"/>
      <c r="BQ11066"/>
      <c r="BR11066"/>
      <c r="BS11066"/>
      <c r="BT11066"/>
      <c r="BU11066"/>
    </row>
    <row r="11067" spans="2:73" x14ac:dyDescent="0.25">
      <c r="B11067" s="11"/>
      <c r="O11067" s="11"/>
      <c r="P11067" s="11"/>
      <c r="Q11067" s="11"/>
      <c r="U11067" s="11"/>
      <c r="BM11067"/>
      <c r="BN11067"/>
      <c r="BO11067"/>
      <c r="BP11067"/>
      <c r="BQ11067"/>
      <c r="BR11067"/>
      <c r="BS11067"/>
      <c r="BT11067"/>
      <c r="BU11067"/>
    </row>
    <row r="11068" spans="2:73" x14ac:dyDescent="0.25">
      <c r="B11068" s="11"/>
      <c r="O11068" s="11"/>
      <c r="P11068" s="11"/>
      <c r="Q11068" s="11"/>
      <c r="U11068" s="11"/>
      <c r="BM11068"/>
      <c r="BN11068"/>
      <c r="BO11068"/>
      <c r="BP11068"/>
      <c r="BQ11068"/>
      <c r="BR11068"/>
      <c r="BS11068"/>
      <c r="BT11068"/>
      <c r="BU11068"/>
    </row>
    <row r="11069" spans="2:73" x14ac:dyDescent="0.25">
      <c r="B11069" s="11"/>
      <c r="O11069" s="11"/>
      <c r="P11069" s="11"/>
      <c r="Q11069" s="11"/>
      <c r="U11069" s="11"/>
      <c r="BM11069"/>
      <c r="BN11069"/>
      <c r="BO11069"/>
      <c r="BP11069"/>
      <c r="BQ11069"/>
      <c r="BR11069"/>
      <c r="BS11069"/>
      <c r="BT11069"/>
      <c r="BU11069"/>
    </row>
    <row r="11070" spans="2:73" x14ac:dyDescent="0.25">
      <c r="B11070" s="11"/>
      <c r="O11070" s="11"/>
      <c r="P11070" s="11"/>
      <c r="Q11070" s="11"/>
      <c r="U11070" s="11"/>
      <c r="BM11070"/>
      <c r="BN11070"/>
      <c r="BO11070"/>
      <c r="BP11070"/>
      <c r="BQ11070"/>
      <c r="BR11070"/>
      <c r="BS11070"/>
      <c r="BT11070"/>
      <c r="BU11070"/>
    </row>
    <row r="11071" spans="2:73" x14ac:dyDescent="0.25">
      <c r="B11071" s="11"/>
      <c r="O11071" s="11"/>
      <c r="P11071" s="11"/>
      <c r="U11071" s="11"/>
      <c r="BM11071"/>
      <c r="BN11071"/>
      <c r="BO11071"/>
      <c r="BP11071"/>
      <c r="BQ11071"/>
      <c r="BR11071"/>
      <c r="BS11071"/>
      <c r="BT11071"/>
      <c r="BU11071"/>
    </row>
    <row r="11072" spans="2:73" x14ac:dyDescent="0.25">
      <c r="B11072" s="11"/>
      <c r="O11072" s="11"/>
      <c r="P11072" s="11"/>
      <c r="U11072" s="11"/>
      <c r="BM11072"/>
      <c r="BN11072"/>
      <c r="BO11072"/>
      <c r="BP11072"/>
      <c r="BQ11072"/>
      <c r="BR11072"/>
      <c r="BS11072"/>
      <c r="BT11072"/>
      <c r="BU11072"/>
    </row>
    <row r="11073" spans="2:73" x14ac:dyDescent="0.25">
      <c r="B11073" s="11"/>
      <c r="O11073" s="11"/>
      <c r="P11073" s="11"/>
      <c r="Q11073" s="11"/>
      <c r="U11073" s="11"/>
      <c r="BM11073"/>
      <c r="BN11073"/>
      <c r="BO11073"/>
      <c r="BP11073"/>
      <c r="BQ11073"/>
      <c r="BR11073"/>
      <c r="BS11073"/>
      <c r="BT11073"/>
      <c r="BU11073"/>
    </row>
    <row r="11074" spans="2:73" x14ac:dyDescent="0.25">
      <c r="B11074" s="11"/>
      <c r="O11074" s="11"/>
      <c r="P11074" s="11"/>
      <c r="U11074" s="11"/>
      <c r="BM11074"/>
      <c r="BN11074"/>
      <c r="BO11074"/>
      <c r="BP11074"/>
      <c r="BQ11074"/>
      <c r="BR11074"/>
      <c r="BS11074"/>
      <c r="BT11074"/>
      <c r="BU11074"/>
    </row>
    <row r="11075" spans="2:73" x14ac:dyDescent="0.25">
      <c r="B11075" s="11"/>
      <c r="O11075" s="11"/>
      <c r="P11075" s="11"/>
      <c r="U11075" s="11"/>
      <c r="BM11075"/>
      <c r="BN11075"/>
      <c r="BO11075"/>
      <c r="BP11075"/>
      <c r="BQ11075"/>
      <c r="BR11075"/>
      <c r="BS11075"/>
      <c r="BT11075"/>
      <c r="BU11075"/>
    </row>
    <row r="11076" spans="2:73" x14ac:dyDescent="0.25">
      <c r="B11076" s="11"/>
      <c r="O11076" s="11"/>
      <c r="P11076" s="11"/>
      <c r="Q11076" s="11"/>
      <c r="U11076" s="11"/>
      <c r="BM11076"/>
      <c r="BN11076"/>
      <c r="BO11076"/>
      <c r="BP11076"/>
      <c r="BQ11076"/>
      <c r="BR11076"/>
      <c r="BS11076"/>
      <c r="BT11076"/>
      <c r="BU11076"/>
    </row>
    <row r="11077" spans="2:73" x14ac:dyDescent="0.25">
      <c r="B11077" s="11"/>
      <c r="O11077" s="11"/>
      <c r="P11077" s="11"/>
      <c r="Q11077" s="11"/>
      <c r="U11077" s="11"/>
      <c r="BM11077"/>
      <c r="BN11077"/>
      <c r="BO11077"/>
      <c r="BP11077"/>
      <c r="BQ11077"/>
      <c r="BR11077"/>
      <c r="BS11077"/>
      <c r="BT11077"/>
      <c r="BU11077"/>
    </row>
    <row r="11078" spans="2:73" x14ac:dyDescent="0.25">
      <c r="B11078" s="11"/>
      <c r="F11078" s="11"/>
      <c r="O11078" s="11"/>
      <c r="P11078" s="11"/>
      <c r="Q11078" s="11"/>
      <c r="U11078" s="11"/>
      <c r="BM11078"/>
      <c r="BN11078"/>
      <c r="BO11078"/>
      <c r="BP11078"/>
      <c r="BQ11078"/>
      <c r="BR11078"/>
      <c r="BS11078"/>
      <c r="BT11078"/>
      <c r="BU11078"/>
    </row>
    <row r="11079" spans="2:73" x14ac:dyDescent="0.25">
      <c r="B11079" s="11"/>
      <c r="O11079" s="11"/>
      <c r="P11079" s="11"/>
      <c r="U11079" s="11"/>
      <c r="BM11079"/>
      <c r="BN11079"/>
      <c r="BO11079"/>
      <c r="BP11079"/>
      <c r="BQ11079"/>
      <c r="BR11079"/>
      <c r="BS11079"/>
      <c r="BT11079"/>
      <c r="BU11079"/>
    </row>
    <row r="11080" spans="2:73" x14ac:dyDescent="0.25">
      <c r="B11080" s="11"/>
      <c r="O11080" s="11"/>
      <c r="P11080" s="11"/>
      <c r="Q11080" s="11"/>
      <c r="U11080" s="11"/>
      <c r="BM11080"/>
      <c r="BN11080"/>
      <c r="BO11080"/>
      <c r="BP11080"/>
      <c r="BQ11080"/>
      <c r="BR11080"/>
      <c r="BS11080"/>
      <c r="BT11080"/>
      <c r="BU11080"/>
    </row>
    <row r="11081" spans="2:73" x14ac:dyDescent="0.25">
      <c r="B11081" s="11"/>
      <c r="O11081" s="11"/>
      <c r="P11081" s="11"/>
      <c r="Q11081" s="11"/>
      <c r="U11081" s="11"/>
      <c r="BM11081"/>
      <c r="BN11081"/>
      <c r="BO11081"/>
      <c r="BP11081"/>
      <c r="BQ11081"/>
      <c r="BR11081"/>
      <c r="BS11081"/>
      <c r="BT11081"/>
      <c r="BU11081"/>
    </row>
    <row r="11082" spans="2:73" x14ac:dyDescent="0.25">
      <c r="B11082" s="11"/>
      <c r="O11082" s="11"/>
      <c r="P11082" s="11"/>
      <c r="Q11082" s="11"/>
      <c r="U11082" s="11"/>
      <c r="BM11082"/>
      <c r="BN11082"/>
      <c r="BO11082"/>
      <c r="BP11082"/>
      <c r="BQ11082"/>
      <c r="BR11082"/>
      <c r="BS11082"/>
      <c r="BT11082"/>
      <c r="BU11082"/>
    </row>
    <row r="11083" spans="2:73" x14ac:dyDescent="0.25">
      <c r="B11083" s="11"/>
      <c r="O11083" s="11"/>
      <c r="P11083" s="11"/>
      <c r="U11083" s="11"/>
      <c r="BM11083"/>
      <c r="BN11083"/>
      <c r="BO11083"/>
      <c r="BP11083"/>
      <c r="BQ11083"/>
      <c r="BR11083"/>
      <c r="BS11083"/>
      <c r="BT11083"/>
      <c r="BU11083"/>
    </row>
    <row r="11084" spans="2:73" x14ac:dyDescent="0.25">
      <c r="B11084" s="11"/>
      <c r="O11084" s="11"/>
      <c r="P11084" s="11"/>
      <c r="U11084" s="11"/>
      <c r="V11084" s="11"/>
      <c r="BM11084"/>
      <c r="BN11084"/>
      <c r="BO11084"/>
      <c r="BP11084"/>
      <c r="BQ11084"/>
      <c r="BR11084"/>
      <c r="BS11084"/>
      <c r="BT11084"/>
      <c r="BU11084"/>
    </row>
    <row r="11085" spans="2:73" x14ac:dyDescent="0.25">
      <c r="B11085" s="11"/>
      <c r="O11085" s="11"/>
      <c r="P11085" s="11"/>
      <c r="Q11085" s="11"/>
      <c r="U11085" s="11"/>
      <c r="BM11085"/>
      <c r="BN11085"/>
      <c r="BO11085"/>
      <c r="BP11085"/>
      <c r="BQ11085"/>
      <c r="BR11085"/>
      <c r="BS11085"/>
      <c r="BT11085"/>
      <c r="BU11085"/>
    </row>
    <row r="11086" spans="2:73" x14ac:dyDescent="0.25">
      <c r="B11086" s="11"/>
      <c r="O11086" s="11"/>
      <c r="P11086" s="11"/>
      <c r="U11086" s="11"/>
      <c r="BM11086"/>
      <c r="BN11086"/>
      <c r="BO11086"/>
      <c r="BP11086"/>
      <c r="BQ11086"/>
      <c r="BR11086"/>
      <c r="BS11086"/>
      <c r="BT11086"/>
      <c r="BU11086"/>
    </row>
    <row r="11087" spans="2:73" x14ac:dyDescent="0.25">
      <c r="B11087" s="11"/>
      <c r="O11087" s="11"/>
      <c r="P11087" s="11"/>
      <c r="Q11087" s="11"/>
      <c r="U11087" s="11"/>
      <c r="BM11087"/>
      <c r="BN11087"/>
      <c r="BO11087"/>
      <c r="BP11087"/>
      <c r="BQ11087"/>
      <c r="BR11087"/>
      <c r="BS11087"/>
      <c r="BT11087"/>
      <c r="BU11087"/>
    </row>
    <row r="11088" spans="2:73" x14ac:dyDescent="0.25">
      <c r="B11088" s="11"/>
      <c r="O11088" s="11"/>
      <c r="P11088" s="11"/>
      <c r="Q11088" s="11"/>
      <c r="U11088" s="11"/>
      <c r="BM11088"/>
      <c r="BN11088"/>
      <c r="BO11088"/>
      <c r="BP11088"/>
      <c r="BQ11088"/>
      <c r="BR11088"/>
      <c r="BS11088"/>
      <c r="BT11088"/>
      <c r="BU11088"/>
    </row>
    <row r="11089" spans="2:73" x14ac:dyDescent="0.25">
      <c r="B11089" s="11"/>
      <c r="O11089" s="11"/>
      <c r="P11089" s="11"/>
      <c r="Q11089" s="11"/>
      <c r="U11089" s="11"/>
      <c r="BM11089"/>
      <c r="BN11089"/>
      <c r="BO11089"/>
      <c r="BP11089"/>
      <c r="BQ11089"/>
      <c r="BR11089"/>
      <c r="BS11089"/>
      <c r="BT11089"/>
      <c r="BU11089"/>
    </row>
    <row r="11090" spans="2:73" x14ac:dyDescent="0.25">
      <c r="B11090" s="11"/>
      <c r="O11090" s="11"/>
      <c r="P11090" s="11"/>
      <c r="Q11090" s="11"/>
      <c r="U11090" s="11"/>
      <c r="BM11090"/>
      <c r="BN11090"/>
      <c r="BO11090"/>
      <c r="BP11090"/>
      <c r="BQ11090"/>
      <c r="BR11090"/>
      <c r="BS11090"/>
      <c r="BT11090"/>
      <c r="BU11090"/>
    </row>
    <row r="11091" spans="2:73" x14ac:dyDescent="0.25">
      <c r="B11091" s="11"/>
      <c r="O11091" s="11"/>
      <c r="P11091" s="11"/>
      <c r="U11091" s="11"/>
      <c r="BM11091"/>
      <c r="BN11091"/>
      <c r="BO11091"/>
      <c r="BP11091"/>
      <c r="BQ11091"/>
      <c r="BR11091"/>
      <c r="BS11091"/>
      <c r="BT11091"/>
      <c r="BU11091"/>
    </row>
    <row r="11092" spans="2:73" x14ac:dyDescent="0.25">
      <c r="B11092" s="11"/>
      <c r="O11092" s="11"/>
      <c r="P11092" s="11"/>
      <c r="Q11092" s="11"/>
      <c r="U11092" s="11"/>
      <c r="BM11092"/>
      <c r="BN11092"/>
      <c r="BO11092"/>
      <c r="BP11092"/>
      <c r="BQ11092"/>
      <c r="BR11092"/>
      <c r="BS11092"/>
      <c r="BT11092"/>
      <c r="BU11092"/>
    </row>
    <row r="11093" spans="2:73" x14ac:dyDescent="0.25">
      <c r="B11093" s="11"/>
      <c r="O11093" s="11"/>
      <c r="P11093" s="11"/>
      <c r="Q11093" s="11"/>
      <c r="U11093" s="11"/>
      <c r="BM11093"/>
      <c r="BN11093"/>
      <c r="BO11093"/>
      <c r="BP11093"/>
      <c r="BQ11093"/>
      <c r="BR11093"/>
      <c r="BS11093"/>
      <c r="BT11093"/>
      <c r="BU11093"/>
    </row>
    <row r="11094" spans="2:73" x14ac:dyDescent="0.25">
      <c r="B11094" s="11"/>
      <c r="O11094" s="11"/>
      <c r="P11094" s="11"/>
      <c r="Q11094" s="11"/>
      <c r="U11094" s="11"/>
      <c r="BM11094"/>
      <c r="BN11094"/>
      <c r="BO11094"/>
      <c r="BP11094"/>
      <c r="BQ11094"/>
      <c r="BR11094"/>
      <c r="BS11094"/>
      <c r="BT11094"/>
      <c r="BU11094"/>
    </row>
    <row r="11095" spans="2:73" x14ac:dyDescent="0.25">
      <c r="B11095" s="11"/>
      <c r="O11095" s="11"/>
      <c r="P11095" s="11"/>
      <c r="U11095" s="11"/>
      <c r="BM11095"/>
      <c r="BN11095"/>
      <c r="BO11095"/>
      <c r="BP11095"/>
      <c r="BQ11095"/>
      <c r="BR11095"/>
      <c r="BS11095"/>
      <c r="BT11095"/>
      <c r="BU11095"/>
    </row>
    <row r="11096" spans="2:73" x14ac:dyDescent="0.25">
      <c r="B11096" s="11"/>
      <c r="O11096" s="11"/>
      <c r="P11096" s="11"/>
      <c r="Q11096" s="11"/>
      <c r="U11096" s="11"/>
      <c r="BM11096"/>
      <c r="BN11096"/>
      <c r="BO11096"/>
      <c r="BP11096"/>
      <c r="BQ11096"/>
      <c r="BR11096"/>
      <c r="BS11096"/>
      <c r="BT11096"/>
      <c r="BU11096"/>
    </row>
    <row r="11097" spans="2:73" x14ac:dyDescent="0.25">
      <c r="B11097" s="11"/>
      <c r="O11097" s="11"/>
      <c r="P11097" s="11"/>
      <c r="Q11097" s="11"/>
      <c r="U11097" s="11"/>
      <c r="BM11097"/>
      <c r="BN11097"/>
      <c r="BO11097"/>
      <c r="BP11097"/>
      <c r="BQ11097"/>
      <c r="BR11097"/>
      <c r="BS11097"/>
      <c r="BT11097"/>
      <c r="BU11097"/>
    </row>
    <row r="11098" spans="2:73" x14ac:dyDescent="0.25">
      <c r="B11098" s="11"/>
      <c r="O11098" s="11"/>
      <c r="P11098" s="11"/>
      <c r="Q11098" s="11"/>
      <c r="U11098" s="11"/>
      <c r="BM11098"/>
      <c r="BN11098"/>
      <c r="BO11098"/>
      <c r="BP11098"/>
      <c r="BQ11098"/>
      <c r="BR11098"/>
      <c r="BS11098"/>
      <c r="BT11098"/>
      <c r="BU11098"/>
    </row>
    <row r="11099" spans="2:73" x14ac:dyDescent="0.25">
      <c r="B11099" s="11"/>
      <c r="O11099" s="11"/>
      <c r="P11099" s="11"/>
      <c r="Q11099" s="11"/>
      <c r="U11099" s="11"/>
      <c r="BM11099"/>
      <c r="BN11099"/>
      <c r="BO11099"/>
      <c r="BP11099"/>
      <c r="BQ11099"/>
      <c r="BR11099"/>
      <c r="BS11099"/>
      <c r="BT11099"/>
      <c r="BU11099"/>
    </row>
    <row r="11100" spans="2:73" x14ac:dyDescent="0.25">
      <c r="B11100" s="11"/>
      <c r="O11100" s="11"/>
      <c r="P11100" s="11"/>
      <c r="U11100" s="11"/>
      <c r="BM11100"/>
      <c r="BN11100"/>
      <c r="BO11100"/>
      <c r="BP11100"/>
      <c r="BQ11100"/>
      <c r="BR11100"/>
      <c r="BS11100"/>
      <c r="BT11100"/>
      <c r="BU11100"/>
    </row>
    <row r="11101" spans="2:73" x14ac:dyDescent="0.25">
      <c r="B11101" s="11"/>
      <c r="O11101" s="11"/>
      <c r="P11101" s="11"/>
      <c r="Q11101" s="11"/>
      <c r="U11101" s="11"/>
      <c r="BM11101"/>
      <c r="BN11101"/>
      <c r="BO11101"/>
      <c r="BP11101"/>
      <c r="BQ11101"/>
      <c r="BR11101"/>
      <c r="BS11101"/>
      <c r="BT11101"/>
      <c r="BU11101"/>
    </row>
    <row r="11102" spans="2:73" x14ac:dyDescent="0.25">
      <c r="B11102" s="11"/>
      <c r="O11102" s="11"/>
      <c r="P11102" s="11"/>
      <c r="Q11102" s="11"/>
      <c r="U11102" s="11"/>
      <c r="BM11102"/>
      <c r="BN11102"/>
      <c r="BO11102"/>
      <c r="BP11102"/>
      <c r="BQ11102"/>
      <c r="BR11102"/>
      <c r="BS11102"/>
      <c r="BT11102"/>
      <c r="BU11102"/>
    </row>
    <row r="11103" spans="2:73" x14ac:dyDescent="0.25">
      <c r="B11103" s="11"/>
      <c r="O11103" s="11"/>
      <c r="P11103" s="11"/>
      <c r="U11103" s="11"/>
      <c r="BM11103"/>
      <c r="BN11103"/>
      <c r="BO11103"/>
      <c r="BP11103"/>
      <c r="BQ11103"/>
      <c r="BR11103"/>
      <c r="BS11103"/>
      <c r="BT11103"/>
      <c r="BU11103"/>
    </row>
    <row r="11104" spans="2:73" x14ac:dyDescent="0.25">
      <c r="B11104" s="11"/>
      <c r="O11104" s="11"/>
      <c r="P11104" s="11"/>
      <c r="Q11104" s="11"/>
      <c r="U11104" s="11"/>
      <c r="BM11104"/>
      <c r="BN11104"/>
      <c r="BO11104"/>
      <c r="BP11104"/>
      <c r="BQ11104"/>
      <c r="BR11104"/>
      <c r="BS11104"/>
      <c r="BT11104"/>
      <c r="BU11104"/>
    </row>
    <row r="11105" spans="2:73" x14ac:dyDescent="0.25">
      <c r="B11105" s="11"/>
      <c r="O11105" s="11"/>
      <c r="P11105" s="11"/>
      <c r="Q11105" s="11"/>
      <c r="U11105" s="11"/>
      <c r="BM11105"/>
      <c r="BN11105"/>
      <c r="BO11105"/>
      <c r="BP11105"/>
      <c r="BQ11105"/>
      <c r="BR11105"/>
      <c r="BS11105"/>
      <c r="BT11105"/>
      <c r="BU11105"/>
    </row>
    <row r="11106" spans="2:73" x14ac:dyDescent="0.25">
      <c r="B11106" s="11"/>
      <c r="O11106" s="11"/>
      <c r="P11106" s="11"/>
      <c r="Q11106" s="11"/>
      <c r="U11106" s="11"/>
      <c r="BM11106"/>
      <c r="BN11106"/>
      <c r="BO11106"/>
      <c r="BP11106"/>
      <c r="BQ11106"/>
      <c r="BR11106"/>
      <c r="BS11106"/>
      <c r="BT11106"/>
      <c r="BU11106"/>
    </row>
    <row r="11107" spans="2:73" x14ac:dyDescent="0.25">
      <c r="B11107" s="11"/>
      <c r="O11107" s="11"/>
      <c r="P11107" s="11"/>
      <c r="U11107" s="11"/>
      <c r="BM11107"/>
      <c r="BN11107"/>
      <c r="BO11107"/>
      <c r="BP11107"/>
      <c r="BQ11107"/>
      <c r="BR11107"/>
      <c r="BS11107"/>
      <c r="BT11107"/>
      <c r="BU11107"/>
    </row>
    <row r="11108" spans="2:73" x14ac:dyDescent="0.25">
      <c r="B11108" s="11"/>
      <c r="O11108" s="11"/>
      <c r="P11108" s="11"/>
      <c r="U11108" s="11"/>
      <c r="BM11108"/>
      <c r="BN11108"/>
      <c r="BO11108"/>
      <c r="BP11108"/>
      <c r="BQ11108"/>
      <c r="BR11108"/>
      <c r="BS11108"/>
      <c r="BT11108"/>
      <c r="BU11108"/>
    </row>
    <row r="11109" spans="2:73" x14ac:dyDescent="0.25">
      <c r="B11109" s="11"/>
      <c r="O11109" s="11"/>
      <c r="P11109" s="11"/>
      <c r="U11109" s="11"/>
      <c r="BM11109"/>
      <c r="BN11109"/>
      <c r="BO11109"/>
      <c r="BP11109"/>
      <c r="BQ11109"/>
      <c r="BR11109"/>
      <c r="BS11109"/>
      <c r="BT11109"/>
      <c r="BU11109"/>
    </row>
    <row r="11110" spans="2:73" x14ac:dyDescent="0.25">
      <c r="B11110" s="11"/>
      <c r="O11110" s="11"/>
      <c r="P11110" s="11"/>
      <c r="Q11110" s="11"/>
      <c r="U11110" s="11"/>
      <c r="BM11110"/>
      <c r="BN11110"/>
      <c r="BO11110"/>
      <c r="BP11110"/>
      <c r="BQ11110"/>
      <c r="BR11110"/>
      <c r="BS11110"/>
      <c r="BT11110"/>
      <c r="BU11110"/>
    </row>
    <row r="11111" spans="2:73" x14ac:dyDescent="0.25">
      <c r="B11111" s="11"/>
      <c r="O11111" s="11"/>
      <c r="P11111" s="11"/>
      <c r="Q11111" s="11"/>
      <c r="U11111" s="11"/>
      <c r="BM11111"/>
      <c r="BN11111"/>
      <c r="BO11111"/>
      <c r="BP11111"/>
      <c r="BQ11111"/>
      <c r="BR11111"/>
      <c r="BS11111"/>
      <c r="BT11111"/>
      <c r="BU11111"/>
    </row>
    <row r="11112" spans="2:73" x14ac:dyDescent="0.25">
      <c r="B11112" s="11"/>
      <c r="O11112" s="11"/>
      <c r="P11112" s="11"/>
      <c r="Q11112" s="11"/>
      <c r="U11112" s="11"/>
      <c r="BM11112"/>
      <c r="BN11112"/>
      <c r="BO11112"/>
      <c r="BP11112"/>
      <c r="BQ11112"/>
      <c r="BR11112"/>
      <c r="BS11112"/>
      <c r="BT11112"/>
      <c r="BU11112"/>
    </row>
    <row r="11113" spans="2:73" x14ac:dyDescent="0.25">
      <c r="B11113" s="11"/>
      <c r="O11113" s="11"/>
      <c r="P11113" s="11"/>
      <c r="U11113" s="11"/>
      <c r="BM11113"/>
      <c r="BN11113"/>
      <c r="BO11113"/>
      <c r="BP11113"/>
      <c r="BQ11113"/>
      <c r="BR11113"/>
      <c r="BS11113"/>
      <c r="BT11113"/>
      <c r="BU11113"/>
    </row>
    <row r="11114" spans="2:73" x14ac:dyDescent="0.25">
      <c r="B11114" s="11"/>
      <c r="O11114" s="11"/>
      <c r="P11114" s="11"/>
      <c r="U11114" s="11"/>
      <c r="BM11114"/>
      <c r="BN11114"/>
      <c r="BO11114"/>
      <c r="BP11114"/>
      <c r="BQ11114"/>
      <c r="BR11114"/>
      <c r="BS11114"/>
      <c r="BT11114"/>
      <c r="BU11114"/>
    </row>
    <row r="11115" spans="2:73" x14ac:dyDescent="0.25">
      <c r="B11115" s="11"/>
      <c r="F11115" s="11"/>
      <c r="O11115" s="11"/>
      <c r="P11115" s="11"/>
      <c r="Q11115" s="11"/>
      <c r="U11115" s="11"/>
      <c r="BM11115"/>
      <c r="BN11115"/>
      <c r="BO11115"/>
      <c r="BP11115"/>
      <c r="BQ11115"/>
      <c r="BR11115"/>
      <c r="BS11115"/>
      <c r="BT11115"/>
      <c r="BU11115"/>
    </row>
    <row r="11116" spans="2:73" x14ac:dyDescent="0.25">
      <c r="B11116" s="11"/>
      <c r="O11116" s="11"/>
      <c r="P11116" s="11"/>
      <c r="Q11116" s="11"/>
      <c r="U11116" s="11"/>
      <c r="BM11116"/>
      <c r="BN11116"/>
      <c r="BO11116"/>
      <c r="BP11116"/>
      <c r="BQ11116"/>
      <c r="BR11116"/>
      <c r="BS11116"/>
      <c r="BT11116"/>
      <c r="BU11116"/>
    </row>
    <row r="11117" spans="2:73" x14ac:dyDescent="0.25">
      <c r="B11117" s="11"/>
      <c r="O11117" s="11"/>
      <c r="P11117" s="11"/>
      <c r="Q11117" s="11"/>
      <c r="U11117" s="11"/>
      <c r="BM11117"/>
      <c r="BN11117"/>
      <c r="BO11117"/>
      <c r="BP11117"/>
      <c r="BQ11117"/>
      <c r="BR11117"/>
      <c r="BS11117"/>
      <c r="BT11117"/>
      <c r="BU11117"/>
    </row>
    <row r="11118" spans="2:73" x14ac:dyDescent="0.25">
      <c r="B11118" s="11"/>
      <c r="O11118" s="11"/>
      <c r="P11118" s="11"/>
      <c r="Q11118" s="11"/>
      <c r="U11118" s="11"/>
      <c r="BM11118"/>
      <c r="BN11118"/>
      <c r="BO11118"/>
      <c r="BP11118"/>
      <c r="BQ11118"/>
      <c r="BR11118"/>
      <c r="BS11118"/>
      <c r="BT11118"/>
      <c r="BU11118"/>
    </row>
    <row r="11119" spans="2:73" x14ac:dyDescent="0.25">
      <c r="B11119" s="11"/>
      <c r="O11119" s="11"/>
      <c r="P11119" s="11"/>
      <c r="Q11119" s="11"/>
      <c r="U11119" s="11"/>
      <c r="BM11119"/>
      <c r="BN11119"/>
      <c r="BO11119"/>
      <c r="BP11119"/>
      <c r="BQ11119"/>
      <c r="BR11119"/>
      <c r="BS11119"/>
      <c r="BT11119"/>
      <c r="BU11119"/>
    </row>
    <row r="11120" spans="2:73" x14ac:dyDescent="0.25">
      <c r="B11120" s="11"/>
      <c r="O11120" s="11"/>
      <c r="P11120" s="11"/>
      <c r="Q11120" s="11"/>
      <c r="U11120" s="11"/>
      <c r="BM11120"/>
      <c r="BN11120"/>
      <c r="BO11120"/>
      <c r="BP11120"/>
      <c r="BQ11120"/>
      <c r="BR11120"/>
      <c r="BS11120"/>
      <c r="BT11120"/>
      <c r="BU11120"/>
    </row>
    <row r="11121" spans="2:73" x14ac:dyDescent="0.25">
      <c r="B11121" s="11"/>
      <c r="O11121" s="11"/>
      <c r="P11121" s="11"/>
      <c r="Q11121" s="11"/>
      <c r="U11121" s="11"/>
      <c r="BM11121"/>
      <c r="BN11121"/>
      <c r="BO11121"/>
      <c r="BP11121"/>
      <c r="BQ11121"/>
      <c r="BR11121"/>
      <c r="BS11121"/>
      <c r="BT11121"/>
      <c r="BU11121"/>
    </row>
    <row r="11122" spans="2:73" x14ac:dyDescent="0.25">
      <c r="B11122" s="11"/>
      <c r="O11122" s="11"/>
      <c r="P11122" s="11"/>
      <c r="Q11122" s="11"/>
      <c r="U11122" s="11"/>
      <c r="BM11122"/>
      <c r="BN11122"/>
      <c r="BO11122"/>
      <c r="BP11122"/>
      <c r="BQ11122"/>
      <c r="BR11122"/>
      <c r="BS11122"/>
      <c r="BT11122"/>
      <c r="BU11122"/>
    </row>
    <row r="11123" spans="2:73" x14ac:dyDescent="0.25">
      <c r="B11123" s="11"/>
      <c r="O11123" s="11"/>
      <c r="P11123" s="11"/>
      <c r="Q11123" s="11"/>
      <c r="U11123" s="11"/>
      <c r="BM11123"/>
      <c r="BN11123"/>
      <c r="BO11123"/>
      <c r="BP11123"/>
      <c r="BQ11123"/>
      <c r="BR11123"/>
      <c r="BS11123"/>
      <c r="BT11123"/>
      <c r="BU11123"/>
    </row>
    <row r="11124" spans="2:73" x14ac:dyDescent="0.25">
      <c r="B11124" s="11"/>
      <c r="O11124" s="11"/>
      <c r="P11124" s="11"/>
      <c r="Q11124" s="11"/>
      <c r="U11124" s="11"/>
      <c r="BM11124"/>
      <c r="BN11124"/>
      <c r="BO11124"/>
      <c r="BP11124"/>
      <c r="BQ11124"/>
      <c r="BR11124"/>
      <c r="BS11124"/>
      <c r="BT11124"/>
      <c r="BU11124"/>
    </row>
    <row r="11125" spans="2:73" x14ac:dyDescent="0.25">
      <c r="B11125" s="11"/>
      <c r="O11125" s="11"/>
      <c r="P11125" s="11"/>
      <c r="Q11125" s="11"/>
      <c r="U11125" s="11"/>
      <c r="BM11125"/>
      <c r="BN11125"/>
      <c r="BO11125"/>
      <c r="BP11125"/>
      <c r="BQ11125"/>
      <c r="BR11125"/>
      <c r="BS11125"/>
      <c r="BT11125"/>
      <c r="BU11125"/>
    </row>
    <row r="11126" spans="2:73" x14ac:dyDescent="0.25">
      <c r="B11126" s="11"/>
      <c r="O11126" s="11"/>
      <c r="P11126" s="11"/>
      <c r="U11126" s="11"/>
      <c r="BM11126"/>
      <c r="BN11126"/>
      <c r="BO11126"/>
      <c r="BP11126"/>
      <c r="BQ11126"/>
      <c r="BR11126"/>
      <c r="BS11126"/>
      <c r="BT11126"/>
      <c r="BU11126"/>
    </row>
    <row r="11127" spans="2:73" x14ac:dyDescent="0.25">
      <c r="B11127" s="11"/>
      <c r="O11127" s="11"/>
      <c r="P11127" s="11"/>
      <c r="U11127" s="11"/>
      <c r="BM11127"/>
      <c r="BN11127"/>
      <c r="BO11127"/>
      <c r="BP11127"/>
      <c r="BQ11127"/>
      <c r="BR11127"/>
      <c r="BS11127"/>
      <c r="BT11127"/>
      <c r="BU11127"/>
    </row>
    <row r="11128" spans="2:73" x14ac:dyDescent="0.25">
      <c r="B11128" s="11"/>
      <c r="O11128" s="11"/>
      <c r="P11128" s="11"/>
      <c r="Q11128" s="11"/>
      <c r="U11128" s="11"/>
      <c r="BM11128"/>
      <c r="BN11128"/>
      <c r="BO11128"/>
      <c r="BP11128"/>
      <c r="BQ11128"/>
      <c r="BR11128"/>
      <c r="BS11128"/>
      <c r="BT11128"/>
      <c r="BU11128"/>
    </row>
    <row r="11129" spans="2:73" x14ac:dyDescent="0.25">
      <c r="B11129" s="11"/>
      <c r="O11129" s="11"/>
      <c r="P11129" s="11"/>
      <c r="Q11129" s="11"/>
      <c r="U11129" s="11"/>
      <c r="BM11129"/>
      <c r="BN11129"/>
      <c r="BO11129"/>
      <c r="BP11129"/>
      <c r="BQ11129"/>
      <c r="BR11129"/>
      <c r="BS11129"/>
      <c r="BT11129"/>
      <c r="BU11129"/>
    </row>
    <row r="11130" spans="2:73" x14ac:dyDescent="0.25">
      <c r="B11130" s="11"/>
      <c r="O11130" s="11"/>
      <c r="P11130" s="11"/>
      <c r="Q11130" s="11"/>
      <c r="U11130" s="11"/>
      <c r="BM11130"/>
      <c r="BN11130"/>
      <c r="BO11130"/>
      <c r="BP11130"/>
      <c r="BQ11130"/>
      <c r="BR11130"/>
      <c r="BS11130"/>
      <c r="BT11130"/>
      <c r="BU11130"/>
    </row>
    <row r="11131" spans="2:73" x14ac:dyDescent="0.25">
      <c r="B11131" s="11"/>
      <c r="O11131" s="11"/>
      <c r="P11131" s="11"/>
      <c r="Q11131" s="11"/>
      <c r="U11131" s="11"/>
      <c r="BM11131"/>
      <c r="BN11131"/>
      <c r="BO11131"/>
      <c r="BP11131"/>
      <c r="BQ11131"/>
      <c r="BR11131"/>
      <c r="BS11131"/>
      <c r="BT11131"/>
      <c r="BU11131"/>
    </row>
    <row r="11132" spans="2:73" x14ac:dyDescent="0.25">
      <c r="B11132" s="11"/>
      <c r="O11132" s="11"/>
      <c r="P11132" s="11"/>
      <c r="U11132" s="11"/>
      <c r="BM11132"/>
      <c r="BN11132"/>
      <c r="BO11132"/>
      <c r="BP11132"/>
      <c r="BQ11132"/>
      <c r="BR11132"/>
      <c r="BS11132"/>
      <c r="BT11132"/>
      <c r="BU11132"/>
    </row>
    <row r="11133" spans="2:73" x14ac:dyDescent="0.25">
      <c r="B11133" s="11"/>
      <c r="O11133" s="11"/>
      <c r="P11133" s="11"/>
      <c r="Q11133" s="11"/>
      <c r="U11133" s="11"/>
      <c r="BM11133"/>
      <c r="BN11133"/>
      <c r="BO11133"/>
      <c r="BP11133"/>
      <c r="BQ11133"/>
      <c r="BR11133"/>
      <c r="BS11133"/>
      <c r="BT11133"/>
      <c r="BU11133"/>
    </row>
    <row r="11134" spans="2:73" x14ac:dyDescent="0.25">
      <c r="B11134" s="11"/>
      <c r="O11134" s="11"/>
      <c r="P11134" s="11"/>
      <c r="U11134" s="11"/>
      <c r="BM11134"/>
      <c r="BN11134"/>
      <c r="BO11134"/>
      <c r="BP11134"/>
      <c r="BQ11134"/>
      <c r="BR11134"/>
      <c r="BS11134"/>
      <c r="BT11134"/>
      <c r="BU11134"/>
    </row>
    <row r="11135" spans="2:73" x14ac:dyDescent="0.25">
      <c r="B11135" s="11"/>
      <c r="O11135" s="11"/>
      <c r="P11135" s="11"/>
      <c r="U11135" s="11"/>
      <c r="BM11135"/>
      <c r="BN11135"/>
      <c r="BO11135"/>
      <c r="BP11135"/>
      <c r="BQ11135"/>
      <c r="BR11135"/>
      <c r="BS11135"/>
      <c r="BT11135"/>
      <c r="BU11135"/>
    </row>
    <row r="11136" spans="2:73" x14ac:dyDescent="0.25">
      <c r="B11136" s="11"/>
      <c r="O11136" s="11"/>
      <c r="P11136" s="11"/>
      <c r="Q11136" s="11"/>
      <c r="U11136" s="11"/>
      <c r="BM11136"/>
      <c r="BN11136"/>
      <c r="BO11136"/>
      <c r="BP11136"/>
      <c r="BQ11136"/>
      <c r="BR11136"/>
      <c r="BS11136"/>
      <c r="BT11136"/>
      <c r="BU11136"/>
    </row>
    <row r="11137" spans="2:73" x14ac:dyDescent="0.25">
      <c r="B11137" s="11"/>
      <c r="O11137" s="11"/>
      <c r="P11137" s="11"/>
      <c r="Q11137" s="11"/>
      <c r="U11137" s="11"/>
      <c r="BM11137"/>
      <c r="BN11137"/>
      <c r="BO11137"/>
      <c r="BP11137"/>
      <c r="BQ11137"/>
      <c r="BR11137"/>
      <c r="BS11137"/>
      <c r="BT11137"/>
      <c r="BU11137"/>
    </row>
    <row r="11138" spans="2:73" x14ac:dyDescent="0.25">
      <c r="B11138" s="11"/>
      <c r="O11138" s="11"/>
      <c r="P11138" s="11"/>
      <c r="Q11138" s="11"/>
      <c r="U11138" s="11"/>
      <c r="BM11138"/>
      <c r="BN11138"/>
      <c r="BO11138"/>
      <c r="BP11138"/>
      <c r="BQ11138"/>
      <c r="BR11138"/>
      <c r="BS11138"/>
      <c r="BT11138"/>
      <c r="BU11138"/>
    </row>
    <row r="11139" spans="2:73" x14ac:dyDescent="0.25">
      <c r="B11139" s="11"/>
      <c r="O11139" s="11"/>
      <c r="P11139" s="11"/>
      <c r="U11139" s="11"/>
      <c r="BM11139"/>
      <c r="BN11139"/>
      <c r="BO11139"/>
      <c r="BP11139"/>
      <c r="BQ11139"/>
      <c r="BR11139"/>
      <c r="BS11139"/>
      <c r="BT11139"/>
      <c r="BU11139"/>
    </row>
    <row r="11140" spans="2:73" x14ac:dyDescent="0.25">
      <c r="B11140" s="11"/>
      <c r="O11140" s="11"/>
      <c r="P11140" s="11"/>
      <c r="U11140" s="11"/>
      <c r="BM11140"/>
      <c r="BN11140"/>
      <c r="BO11140"/>
      <c r="BP11140"/>
      <c r="BQ11140"/>
      <c r="BR11140"/>
      <c r="BS11140"/>
      <c r="BT11140"/>
      <c r="BU11140"/>
    </row>
    <row r="11141" spans="2:73" x14ac:dyDescent="0.25">
      <c r="B11141" s="11"/>
      <c r="O11141" s="11"/>
      <c r="P11141" s="11"/>
      <c r="Q11141" s="11"/>
      <c r="U11141" s="11"/>
      <c r="BM11141"/>
      <c r="BN11141"/>
      <c r="BO11141"/>
      <c r="BP11141"/>
      <c r="BQ11141"/>
      <c r="BR11141"/>
      <c r="BS11141"/>
      <c r="BT11141"/>
      <c r="BU11141"/>
    </row>
    <row r="11142" spans="2:73" x14ac:dyDescent="0.25">
      <c r="B11142" s="11"/>
      <c r="O11142" s="11"/>
      <c r="P11142" s="11"/>
      <c r="Q11142" s="11"/>
      <c r="U11142" s="11"/>
      <c r="BM11142"/>
      <c r="BN11142"/>
      <c r="BO11142"/>
      <c r="BP11142"/>
      <c r="BQ11142"/>
      <c r="BR11142"/>
      <c r="BS11142"/>
      <c r="BT11142"/>
      <c r="BU11142"/>
    </row>
    <row r="11143" spans="2:73" x14ac:dyDescent="0.25">
      <c r="B11143" s="11"/>
      <c r="O11143" s="11"/>
      <c r="P11143" s="11"/>
      <c r="U11143" s="11"/>
      <c r="BM11143"/>
      <c r="BN11143"/>
      <c r="BO11143"/>
      <c r="BP11143"/>
      <c r="BQ11143"/>
      <c r="BR11143"/>
      <c r="BS11143"/>
      <c r="BT11143"/>
      <c r="BU11143"/>
    </row>
    <row r="11144" spans="2:73" x14ac:dyDescent="0.25">
      <c r="B11144" s="11"/>
      <c r="O11144" s="11"/>
      <c r="P11144" s="11"/>
      <c r="Q11144" s="11"/>
      <c r="U11144" s="11"/>
      <c r="BM11144"/>
      <c r="BN11144"/>
      <c r="BO11144"/>
      <c r="BP11144"/>
      <c r="BQ11144"/>
      <c r="BR11144"/>
      <c r="BS11144"/>
      <c r="BT11144"/>
      <c r="BU11144"/>
    </row>
    <row r="11145" spans="2:73" x14ac:dyDescent="0.25">
      <c r="B11145" s="11"/>
      <c r="O11145" s="11"/>
      <c r="P11145" s="11"/>
      <c r="Q11145" s="11"/>
      <c r="U11145" s="11"/>
      <c r="BM11145"/>
      <c r="BN11145"/>
      <c r="BO11145"/>
      <c r="BP11145"/>
      <c r="BQ11145"/>
      <c r="BR11145"/>
      <c r="BS11145"/>
      <c r="BT11145"/>
      <c r="BU11145"/>
    </row>
    <row r="11146" spans="2:73" x14ac:dyDescent="0.25">
      <c r="B11146" s="11"/>
      <c r="O11146" s="11"/>
      <c r="P11146" s="11"/>
      <c r="Q11146" s="11"/>
      <c r="U11146" s="11"/>
      <c r="BM11146"/>
      <c r="BN11146"/>
      <c r="BO11146"/>
      <c r="BP11146"/>
      <c r="BQ11146"/>
      <c r="BR11146"/>
      <c r="BS11146"/>
      <c r="BT11146"/>
      <c r="BU11146"/>
    </row>
    <row r="11147" spans="2:73" x14ac:dyDescent="0.25">
      <c r="B11147" s="11"/>
      <c r="O11147" s="11"/>
      <c r="P11147" s="11"/>
      <c r="Q11147" s="11"/>
      <c r="U11147" s="11"/>
      <c r="BM11147"/>
      <c r="BN11147"/>
      <c r="BO11147"/>
      <c r="BP11147"/>
      <c r="BQ11147"/>
      <c r="BR11147"/>
      <c r="BS11147"/>
      <c r="BT11147"/>
      <c r="BU11147"/>
    </row>
    <row r="11148" spans="2:73" x14ac:dyDescent="0.25">
      <c r="B11148" s="11"/>
      <c r="O11148" s="11"/>
      <c r="P11148" s="11"/>
      <c r="Q11148" s="11"/>
      <c r="U11148" s="11"/>
      <c r="BM11148"/>
      <c r="BN11148"/>
      <c r="BO11148"/>
      <c r="BP11148"/>
      <c r="BQ11148"/>
      <c r="BR11148"/>
      <c r="BS11148"/>
      <c r="BT11148"/>
      <c r="BU11148"/>
    </row>
    <row r="11149" spans="2:73" x14ac:dyDescent="0.25">
      <c r="B11149" s="11"/>
      <c r="O11149" s="11"/>
      <c r="P11149" s="11"/>
      <c r="U11149" s="11"/>
      <c r="BM11149"/>
      <c r="BN11149"/>
      <c r="BO11149"/>
      <c r="BP11149"/>
      <c r="BQ11149"/>
      <c r="BR11149"/>
      <c r="BS11149"/>
      <c r="BT11149"/>
      <c r="BU11149"/>
    </row>
    <row r="11150" spans="2:73" x14ac:dyDescent="0.25">
      <c r="B11150" s="11"/>
      <c r="O11150" s="11"/>
      <c r="P11150" s="11"/>
      <c r="Q11150" s="11"/>
      <c r="U11150" s="11"/>
      <c r="BM11150"/>
      <c r="BN11150"/>
      <c r="BO11150"/>
      <c r="BP11150"/>
      <c r="BQ11150"/>
      <c r="BR11150"/>
      <c r="BS11150"/>
      <c r="BT11150"/>
      <c r="BU11150"/>
    </row>
    <row r="11151" spans="2:73" x14ac:dyDescent="0.25">
      <c r="B11151" s="11"/>
      <c r="O11151" s="11"/>
      <c r="P11151" s="11"/>
      <c r="Q11151" s="11"/>
      <c r="U11151" s="11"/>
      <c r="BM11151"/>
      <c r="BN11151"/>
      <c r="BO11151"/>
      <c r="BP11151"/>
      <c r="BQ11151"/>
      <c r="BR11151"/>
      <c r="BS11151"/>
      <c r="BT11151"/>
      <c r="BU11151"/>
    </row>
    <row r="11152" spans="2:73" x14ac:dyDescent="0.25">
      <c r="B11152" s="11"/>
      <c r="O11152" s="11"/>
      <c r="P11152" s="11"/>
      <c r="Q11152" s="11"/>
      <c r="U11152" s="11"/>
      <c r="BM11152"/>
      <c r="BN11152"/>
      <c r="BO11152"/>
      <c r="BP11152"/>
      <c r="BQ11152"/>
      <c r="BR11152"/>
      <c r="BS11152"/>
      <c r="BT11152"/>
      <c r="BU11152"/>
    </row>
    <row r="11153" spans="2:73" x14ac:dyDescent="0.25">
      <c r="B11153" s="11"/>
      <c r="O11153" s="11"/>
      <c r="P11153" s="11"/>
      <c r="Q11153" s="11"/>
      <c r="U11153" s="11"/>
      <c r="BM11153"/>
      <c r="BN11153"/>
      <c r="BO11153"/>
      <c r="BP11153"/>
      <c r="BQ11153"/>
      <c r="BR11153"/>
      <c r="BS11153"/>
      <c r="BT11153"/>
      <c r="BU11153"/>
    </row>
    <row r="11154" spans="2:73" x14ac:dyDescent="0.25">
      <c r="B11154" s="11"/>
      <c r="O11154" s="11"/>
      <c r="P11154" s="11"/>
      <c r="Q11154" s="11"/>
      <c r="U11154" s="11"/>
      <c r="BM11154"/>
      <c r="BN11154"/>
      <c r="BO11154"/>
      <c r="BP11154"/>
      <c r="BQ11154"/>
      <c r="BR11154"/>
      <c r="BS11154"/>
      <c r="BT11154"/>
      <c r="BU11154"/>
    </row>
    <row r="11155" spans="2:73" x14ac:dyDescent="0.25">
      <c r="B11155" s="11"/>
      <c r="O11155" s="11"/>
      <c r="P11155" s="11"/>
      <c r="Q11155" s="11"/>
      <c r="U11155" s="11"/>
      <c r="BM11155"/>
      <c r="BN11155"/>
      <c r="BO11155"/>
      <c r="BP11155"/>
      <c r="BQ11155"/>
      <c r="BR11155"/>
      <c r="BS11155"/>
      <c r="BT11155"/>
      <c r="BU11155"/>
    </row>
    <row r="11156" spans="2:73" x14ac:dyDescent="0.25">
      <c r="B11156" s="11"/>
      <c r="O11156" s="11"/>
      <c r="P11156" s="11"/>
      <c r="Q11156" s="11"/>
      <c r="U11156" s="11"/>
      <c r="BM11156"/>
      <c r="BN11156"/>
      <c r="BO11156"/>
      <c r="BP11156"/>
      <c r="BQ11156"/>
      <c r="BR11156"/>
      <c r="BS11156"/>
      <c r="BT11156"/>
      <c r="BU11156"/>
    </row>
    <row r="11157" spans="2:73" x14ac:dyDescent="0.25">
      <c r="B11157" s="11"/>
      <c r="F11157" s="11"/>
      <c r="O11157" s="11"/>
      <c r="P11157" s="11"/>
      <c r="U11157" s="11"/>
      <c r="BM11157"/>
      <c r="BN11157"/>
      <c r="BO11157"/>
      <c r="BP11157"/>
      <c r="BQ11157"/>
      <c r="BR11157"/>
      <c r="BS11157"/>
      <c r="BT11157"/>
      <c r="BU11157"/>
    </row>
    <row r="11158" spans="2:73" x14ac:dyDescent="0.25">
      <c r="B11158" s="11"/>
      <c r="O11158" s="11"/>
      <c r="P11158" s="11"/>
      <c r="U11158" s="11"/>
      <c r="BM11158"/>
      <c r="BN11158"/>
      <c r="BO11158"/>
      <c r="BP11158"/>
      <c r="BQ11158"/>
      <c r="BR11158"/>
      <c r="BS11158"/>
      <c r="BT11158"/>
      <c r="BU11158"/>
    </row>
    <row r="11159" spans="2:73" x14ac:dyDescent="0.25">
      <c r="B11159" s="11"/>
      <c r="O11159" s="11"/>
      <c r="P11159" s="11"/>
      <c r="U11159" s="11"/>
      <c r="BM11159"/>
      <c r="BN11159"/>
      <c r="BO11159"/>
      <c r="BP11159"/>
      <c r="BQ11159"/>
      <c r="BR11159"/>
      <c r="BS11159"/>
      <c r="BT11159"/>
      <c r="BU11159"/>
    </row>
    <row r="11160" spans="2:73" x14ac:dyDescent="0.25">
      <c r="B11160" s="11"/>
      <c r="O11160" s="11"/>
      <c r="P11160" s="11"/>
      <c r="Q11160" s="11"/>
      <c r="U11160" s="11"/>
      <c r="BM11160"/>
      <c r="BN11160"/>
      <c r="BO11160"/>
      <c r="BP11160"/>
      <c r="BQ11160"/>
      <c r="BR11160"/>
      <c r="BS11160"/>
      <c r="BT11160"/>
      <c r="BU11160"/>
    </row>
    <row r="11161" spans="2:73" x14ac:dyDescent="0.25">
      <c r="B11161" s="11"/>
      <c r="O11161" s="11"/>
      <c r="P11161" s="11"/>
      <c r="Q11161" s="11"/>
      <c r="U11161" s="11"/>
      <c r="BM11161"/>
      <c r="BN11161"/>
      <c r="BO11161"/>
      <c r="BP11161"/>
      <c r="BQ11161"/>
      <c r="BR11161"/>
      <c r="BS11161"/>
      <c r="BT11161"/>
      <c r="BU11161"/>
    </row>
    <row r="11162" spans="2:73" x14ac:dyDescent="0.25">
      <c r="B11162" s="11"/>
      <c r="O11162" s="11"/>
      <c r="P11162" s="11"/>
      <c r="U11162" s="11"/>
      <c r="BM11162"/>
      <c r="BN11162"/>
      <c r="BO11162"/>
      <c r="BP11162"/>
      <c r="BQ11162"/>
      <c r="BR11162"/>
      <c r="BS11162"/>
      <c r="BT11162"/>
      <c r="BU11162"/>
    </row>
    <row r="11163" spans="2:73" x14ac:dyDescent="0.25">
      <c r="B11163" s="11"/>
      <c r="O11163" s="11"/>
      <c r="P11163" s="11"/>
      <c r="Q11163" s="11"/>
      <c r="U11163" s="11"/>
      <c r="BM11163"/>
      <c r="BN11163"/>
      <c r="BO11163"/>
      <c r="BP11163"/>
      <c r="BQ11163"/>
      <c r="BR11163"/>
      <c r="BS11163"/>
      <c r="BT11163"/>
      <c r="BU11163"/>
    </row>
    <row r="11164" spans="2:73" x14ac:dyDescent="0.25">
      <c r="B11164" s="11"/>
      <c r="O11164" s="11"/>
      <c r="P11164" s="11"/>
      <c r="U11164" s="11"/>
      <c r="BM11164"/>
      <c r="BN11164"/>
      <c r="BO11164"/>
      <c r="BP11164"/>
      <c r="BQ11164"/>
      <c r="BR11164"/>
      <c r="BS11164"/>
      <c r="BT11164"/>
      <c r="BU11164"/>
    </row>
    <row r="11165" spans="2:73" x14ac:dyDescent="0.25">
      <c r="B11165" s="11"/>
      <c r="O11165" s="11"/>
      <c r="P11165" s="11"/>
      <c r="Q11165" s="11"/>
      <c r="U11165" s="11"/>
      <c r="BM11165"/>
      <c r="BN11165"/>
      <c r="BO11165"/>
      <c r="BP11165"/>
      <c r="BQ11165"/>
      <c r="BR11165"/>
      <c r="BS11165"/>
      <c r="BT11165"/>
      <c r="BU11165"/>
    </row>
    <row r="11166" spans="2:73" x14ac:dyDescent="0.25">
      <c r="B11166" s="11"/>
      <c r="O11166" s="11"/>
      <c r="P11166" s="11"/>
      <c r="Q11166" s="11"/>
      <c r="U11166" s="11"/>
      <c r="BM11166"/>
      <c r="BN11166"/>
      <c r="BO11166"/>
      <c r="BP11166"/>
      <c r="BQ11166"/>
      <c r="BR11166"/>
      <c r="BS11166"/>
      <c r="BT11166"/>
      <c r="BU11166"/>
    </row>
    <row r="11167" spans="2:73" x14ac:dyDescent="0.25">
      <c r="B11167" s="11"/>
      <c r="O11167" s="11"/>
      <c r="P11167" s="11"/>
      <c r="Q11167" s="11"/>
      <c r="U11167" s="11"/>
      <c r="BM11167"/>
      <c r="BN11167"/>
      <c r="BO11167"/>
      <c r="BP11167"/>
      <c r="BQ11167"/>
      <c r="BR11167"/>
      <c r="BS11167"/>
      <c r="BT11167"/>
      <c r="BU11167"/>
    </row>
    <row r="11168" spans="2:73" x14ac:dyDescent="0.25">
      <c r="B11168" s="11"/>
      <c r="O11168" s="11"/>
      <c r="P11168" s="11"/>
      <c r="U11168" s="11"/>
      <c r="BM11168"/>
      <c r="BN11168"/>
      <c r="BO11168"/>
      <c r="BP11168"/>
      <c r="BQ11168"/>
      <c r="BR11168"/>
      <c r="BS11168"/>
      <c r="BT11168"/>
      <c r="BU11168"/>
    </row>
    <row r="11169" spans="2:73" x14ac:dyDescent="0.25">
      <c r="B11169" s="11"/>
      <c r="O11169" s="11"/>
      <c r="P11169" s="11"/>
      <c r="U11169" s="11"/>
      <c r="BM11169"/>
      <c r="BN11169"/>
      <c r="BO11169"/>
      <c r="BP11169"/>
      <c r="BQ11169"/>
      <c r="BR11169"/>
      <c r="BS11169"/>
      <c r="BT11169"/>
      <c r="BU11169"/>
    </row>
    <row r="11170" spans="2:73" x14ac:dyDescent="0.25">
      <c r="B11170" s="11"/>
      <c r="O11170" s="11"/>
      <c r="P11170" s="11"/>
      <c r="U11170" s="11"/>
      <c r="BM11170"/>
      <c r="BN11170"/>
      <c r="BO11170"/>
      <c r="BP11170"/>
      <c r="BQ11170"/>
      <c r="BR11170"/>
      <c r="BS11170"/>
      <c r="BT11170"/>
      <c r="BU11170"/>
    </row>
    <row r="11171" spans="2:73" x14ac:dyDescent="0.25">
      <c r="B11171" s="11"/>
      <c r="O11171" s="11"/>
      <c r="P11171" s="11"/>
      <c r="U11171" s="11"/>
      <c r="BM11171"/>
      <c r="BN11171"/>
      <c r="BO11171"/>
      <c r="BP11171"/>
      <c r="BQ11171"/>
      <c r="BR11171"/>
      <c r="BS11171"/>
      <c r="BT11171"/>
      <c r="BU11171"/>
    </row>
    <row r="11172" spans="2:73" x14ac:dyDescent="0.25">
      <c r="B11172" s="11"/>
      <c r="O11172" s="11"/>
      <c r="P11172" s="11"/>
      <c r="U11172" s="11"/>
      <c r="BM11172"/>
      <c r="BN11172"/>
      <c r="BO11172"/>
      <c r="BP11172"/>
      <c r="BQ11172"/>
      <c r="BR11172"/>
      <c r="BS11172"/>
      <c r="BT11172"/>
      <c r="BU11172"/>
    </row>
    <row r="11173" spans="2:73" x14ac:dyDescent="0.25">
      <c r="B11173" s="11"/>
      <c r="O11173" s="11"/>
      <c r="P11173" s="11"/>
      <c r="Q11173" s="11"/>
      <c r="U11173" s="11"/>
      <c r="BM11173"/>
      <c r="BN11173"/>
      <c r="BO11173"/>
      <c r="BP11173"/>
      <c r="BQ11173"/>
      <c r="BR11173"/>
      <c r="BS11173"/>
      <c r="BT11173"/>
      <c r="BU11173"/>
    </row>
    <row r="11174" spans="2:73" x14ac:dyDescent="0.25">
      <c r="B11174" s="11"/>
      <c r="O11174" s="11"/>
      <c r="P11174" s="11"/>
      <c r="U11174" s="11"/>
      <c r="BM11174"/>
      <c r="BN11174"/>
      <c r="BO11174"/>
      <c r="BP11174"/>
      <c r="BQ11174"/>
      <c r="BR11174"/>
      <c r="BS11174"/>
      <c r="BT11174"/>
      <c r="BU11174"/>
    </row>
    <row r="11175" spans="2:73" x14ac:dyDescent="0.25">
      <c r="B11175" s="11"/>
      <c r="O11175" s="11"/>
      <c r="P11175" s="11"/>
      <c r="Q11175" s="11"/>
      <c r="U11175" s="11"/>
      <c r="BM11175"/>
      <c r="BN11175"/>
      <c r="BO11175"/>
      <c r="BP11175"/>
      <c r="BQ11175"/>
      <c r="BR11175"/>
      <c r="BS11175"/>
      <c r="BT11175"/>
      <c r="BU11175"/>
    </row>
    <row r="11176" spans="2:73" x14ac:dyDescent="0.25">
      <c r="B11176" s="11"/>
      <c r="O11176" s="11"/>
      <c r="P11176" s="11"/>
      <c r="Q11176" s="11"/>
      <c r="U11176" s="11"/>
      <c r="BM11176"/>
      <c r="BN11176"/>
      <c r="BO11176"/>
      <c r="BP11176"/>
      <c r="BQ11176"/>
      <c r="BR11176"/>
      <c r="BS11176"/>
      <c r="BT11176"/>
      <c r="BU11176"/>
    </row>
    <row r="11177" spans="2:73" x14ac:dyDescent="0.25">
      <c r="B11177" s="11"/>
      <c r="O11177" s="11"/>
      <c r="P11177" s="11"/>
      <c r="U11177" s="11"/>
      <c r="BM11177"/>
      <c r="BN11177"/>
      <c r="BO11177"/>
      <c r="BP11177"/>
      <c r="BQ11177"/>
      <c r="BR11177"/>
      <c r="BS11177"/>
      <c r="BT11177"/>
      <c r="BU11177"/>
    </row>
    <row r="11178" spans="2:73" x14ac:dyDescent="0.25">
      <c r="B11178" s="11"/>
      <c r="O11178" s="11"/>
      <c r="P11178" s="11"/>
      <c r="U11178" s="11"/>
      <c r="BM11178"/>
      <c r="BN11178"/>
      <c r="BO11178"/>
      <c r="BP11178"/>
      <c r="BQ11178"/>
      <c r="BR11178"/>
      <c r="BS11178"/>
      <c r="BT11178"/>
      <c r="BU11178"/>
    </row>
    <row r="11179" spans="2:73" x14ac:dyDescent="0.25">
      <c r="B11179" s="11"/>
      <c r="O11179" s="11"/>
      <c r="P11179" s="11"/>
      <c r="Q11179" s="11"/>
      <c r="U11179" s="11"/>
      <c r="BM11179"/>
      <c r="BN11179"/>
      <c r="BO11179"/>
      <c r="BP11179"/>
      <c r="BQ11179"/>
      <c r="BR11179"/>
      <c r="BS11179"/>
      <c r="BT11179"/>
      <c r="BU11179"/>
    </row>
    <row r="11180" spans="2:73" x14ac:dyDescent="0.25">
      <c r="B11180" s="11"/>
      <c r="O11180" s="11"/>
      <c r="P11180" s="11"/>
      <c r="U11180" s="11"/>
      <c r="BM11180"/>
      <c r="BN11180"/>
      <c r="BO11180"/>
      <c r="BP11180"/>
      <c r="BQ11180"/>
      <c r="BR11180"/>
      <c r="BS11180"/>
      <c r="BT11180"/>
      <c r="BU11180"/>
    </row>
    <row r="11181" spans="2:73" x14ac:dyDescent="0.25">
      <c r="B11181" s="11"/>
      <c r="O11181" s="11"/>
      <c r="P11181" s="11"/>
      <c r="U11181" s="11"/>
      <c r="BM11181"/>
      <c r="BN11181"/>
      <c r="BO11181"/>
      <c r="BP11181"/>
      <c r="BQ11181"/>
      <c r="BR11181"/>
      <c r="BS11181"/>
      <c r="BT11181"/>
      <c r="BU11181"/>
    </row>
    <row r="11182" spans="2:73" x14ac:dyDescent="0.25">
      <c r="B11182" s="11"/>
      <c r="O11182" s="11"/>
      <c r="P11182" s="11"/>
      <c r="Q11182" s="11"/>
      <c r="U11182" s="11"/>
      <c r="BM11182"/>
      <c r="BN11182"/>
      <c r="BO11182"/>
      <c r="BP11182"/>
      <c r="BQ11182"/>
      <c r="BR11182"/>
      <c r="BS11182"/>
      <c r="BT11182"/>
      <c r="BU11182"/>
    </row>
    <row r="11183" spans="2:73" x14ac:dyDescent="0.25">
      <c r="B11183" s="11"/>
      <c r="O11183" s="11"/>
      <c r="P11183" s="11"/>
      <c r="U11183" s="11"/>
      <c r="BM11183"/>
      <c r="BN11183"/>
      <c r="BO11183"/>
      <c r="BP11183"/>
      <c r="BQ11183"/>
      <c r="BR11183"/>
      <c r="BS11183"/>
      <c r="BT11183"/>
      <c r="BU11183"/>
    </row>
    <row r="11184" spans="2:73" x14ac:dyDescent="0.25">
      <c r="B11184" s="11"/>
      <c r="O11184" s="11"/>
      <c r="P11184" s="11"/>
      <c r="U11184" s="11"/>
      <c r="BM11184"/>
      <c r="BN11184"/>
      <c r="BO11184"/>
      <c r="BP11184"/>
      <c r="BQ11184"/>
      <c r="BR11184"/>
      <c r="BS11184"/>
      <c r="BT11184"/>
      <c r="BU11184"/>
    </row>
    <row r="11185" spans="2:73" x14ac:dyDescent="0.25">
      <c r="B11185" s="11"/>
      <c r="E11185" s="11"/>
      <c r="O11185" s="11"/>
      <c r="P11185" s="11"/>
      <c r="U11185" s="11"/>
      <c r="BM11185"/>
      <c r="BN11185"/>
      <c r="BO11185"/>
      <c r="BP11185"/>
      <c r="BQ11185"/>
      <c r="BR11185"/>
      <c r="BS11185"/>
      <c r="BT11185"/>
      <c r="BU11185"/>
    </row>
    <row r="11186" spans="2:73" x14ac:dyDescent="0.25">
      <c r="B11186" s="11"/>
      <c r="O11186" s="11"/>
      <c r="P11186" s="11"/>
      <c r="U11186" s="11"/>
      <c r="BM11186"/>
      <c r="BN11186"/>
      <c r="BO11186"/>
      <c r="BP11186"/>
      <c r="BQ11186"/>
      <c r="BR11186"/>
      <c r="BS11186"/>
      <c r="BT11186"/>
      <c r="BU11186"/>
    </row>
    <row r="11187" spans="2:73" x14ac:dyDescent="0.25">
      <c r="B11187" s="11"/>
      <c r="O11187" s="11"/>
      <c r="P11187" s="11"/>
      <c r="Q11187" s="11"/>
      <c r="U11187" s="11"/>
      <c r="BM11187"/>
      <c r="BN11187"/>
      <c r="BO11187"/>
      <c r="BP11187"/>
      <c r="BQ11187"/>
      <c r="BR11187"/>
      <c r="BS11187"/>
      <c r="BT11187"/>
      <c r="BU11187"/>
    </row>
    <row r="11188" spans="2:73" x14ac:dyDescent="0.25">
      <c r="B11188" s="11"/>
      <c r="O11188" s="11"/>
      <c r="P11188" s="11"/>
      <c r="Q11188" s="11"/>
      <c r="U11188" s="11"/>
      <c r="BM11188"/>
      <c r="BN11188"/>
      <c r="BO11188"/>
      <c r="BP11188"/>
      <c r="BQ11188"/>
      <c r="BR11188"/>
      <c r="BS11188"/>
      <c r="BT11188"/>
      <c r="BU11188"/>
    </row>
    <row r="11189" spans="2:73" x14ac:dyDescent="0.25">
      <c r="B11189" s="11"/>
      <c r="O11189" s="11"/>
      <c r="P11189" s="11"/>
      <c r="Q11189" s="11"/>
      <c r="U11189" s="11"/>
      <c r="BM11189"/>
      <c r="BN11189"/>
      <c r="BO11189"/>
      <c r="BP11189"/>
      <c r="BQ11189"/>
      <c r="BR11189"/>
      <c r="BS11189"/>
      <c r="BT11189"/>
      <c r="BU11189"/>
    </row>
    <row r="11190" spans="2:73" x14ac:dyDescent="0.25">
      <c r="B11190" s="11"/>
      <c r="O11190" s="11"/>
      <c r="P11190" s="11"/>
      <c r="Q11190" s="11"/>
      <c r="U11190" s="11"/>
      <c r="BM11190"/>
      <c r="BN11190"/>
      <c r="BO11190"/>
      <c r="BP11190"/>
      <c r="BQ11190"/>
      <c r="BR11190"/>
      <c r="BS11190"/>
      <c r="BT11190"/>
      <c r="BU11190"/>
    </row>
    <row r="11191" spans="2:73" x14ac:dyDescent="0.25">
      <c r="B11191" s="11"/>
      <c r="O11191" s="11"/>
      <c r="P11191" s="11"/>
      <c r="Q11191" s="11"/>
      <c r="U11191" s="11"/>
      <c r="BM11191"/>
      <c r="BN11191"/>
      <c r="BO11191"/>
      <c r="BP11191"/>
      <c r="BQ11191"/>
      <c r="BR11191"/>
      <c r="BS11191"/>
      <c r="BT11191"/>
      <c r="BU11191"/>
    </row>
    <row r="11192" spans="2:73" x14ac:dyDescent="0.25">
      <c r="B11192" s="11"/>
      <c r="O11192" s="11"/>
      <c r="P11192" s="11"/>
      <c r="Q11192" s="11"/>
      <c r="U11192" s="11"/>
      <c r="BM11192"/>
      <c r="BN11192"/>
      <c r="BO11192"/>
      <c r="BP11192"/>
      <c r="BQ11192"/>
      <c r="BR11192"/>
      <c r="BS11192"/>
      <c r="BT11192"/>
      <c r="BU11192"/>
    </row>
    <row r="11193" spans="2:73" x14ac:dyDescent="0.25">
      <c r="B11193" s="11"/>
      <c r="F11193" s="11"/>
      <c r="O11193" s="11"/>
      <c r="P11193" s="11"/>
      <c r="Q11193" s="11"/>
      <c r="U11193" s="11"/>
      <c r="BM11193"/>
      <c r="BN11193"/>
      <c r="BO11193"/>
      <c r="BP11193"/>
      <c r="BQ11193"/>
      <c r="BR11193"/>
      <c r="BS11193"/>
      <c r="BT11193"/>
      <c r="BU11193"/>
    </row>
    <row r="11194" spans="2:73" x14ac:dyDescent="0.25">
      <c r="B11194" s="11"/>
      <c r="O11194" s="11"/>
      <c r="P11194" s="11"/>
      <c r="U11194" s="11"/>
      <c r="BM11194"/>
      <c r="BN11194"/>
      <c r="BO11194"/>
      <c r="BP11194"/>
      <c r="BQ11194"/>
      <c r="BR11194"/>
      <c r="BS11194"/>
      <c r="BT11194"/>
      <c r="BU11194"/>
    </row>
    <row r="11195" spans="2:73" x14ac:dyDescent="0.25">
      <c r="B11195" s="11"/>
      <c r="O11195" s="11"/>
      <c r="P11195" s="11"/>
      <c r="U11195" s="11"/>
      <c r="BM11195"/>
      <c r="BN11195"/>
      <c r="BO11195"/>
      <c r="BP11195"/>
      <c r="BQ11195"/>
      <c r="BR11195"/>
      <c r="BS11195"/>
      <c r="BT11195"/>
      <c r="BU11195"/>
    </row>
    <row r="11196" spans="2:73" x14ac:dyDescent="0.25">
      <c r="B11196" s="11"/>
      <c r="O11196" s="11"/>
      <c r="P11196" s="11"/>
      <c r="Q11196" s="11"/>
      <c r="U11196" s="11"/>
      <c r="BM11196"/>
      <c r="BN11196"/>
      <c r="BO11196"/>
      <c r="BP11196"/>
      <c r="BQ11196"/>
      <c r="BR11196"/>
      <c r="BS11196"/>
      <c r="BT11196"/>
      <c r="BU11196"/>
    </row>
    <row r="11197" spans="2:73" x14ac:dyDescent="0.25">
      <c r="B11197" s="11"/>
      <c r="O11197" s="11"/>
      <c r="P11197" s="11"/>
      <c r="U11197" s="11"/>
      <c r="BM11197"/>
      <c r="BN11197"/>
      <c r="BO11197"/>
      <c r="BP11197"/>
      <c r="BQ11197"/>
      <c r="BR11197"/>
      <c r="BS11197"/>
      <c r="BT11197"/>
      <c r="BU11197"/>
    </row>
    <row r="11198" spans="2:73" x14ac:dyDescent="0.25">
      <c r="B11198" s="11"/>
      <c r="O11198" s="11"/>
      <c r="P11198" s="11"/>
      <c r="U11198" s="11"/>
      <c r="BM11198"/>
      <c r="BN11198"/>
      <c r="BO11198"/>
      <c r="BP11198"/>
      <c r="BQ11198"/>
      <c r="BR11198"/>
      <c r="BS11198"/>
      <c r="BT11198"/>
      <c r="BU11198"/>
    </row>
    <row r="11199" spans="2:73" x14ac:dyDescent="0.25">
      <c r="B11199" s="11"/>
      <c r="O11199" s="11"/>
      <c r="P11199" s="11"/>
      <c r="U11199" s="11"/>
      <c r="BM11199"/>
      <c r="BN11199"/>
      <c r="BO11199"/>
      <c r="BP11199"/>
      <c r="BQ11199"/>
      <c r="BR11199"/>
      <c r="BS11199"/>
      <c r="BT11199"/>
      <c r="BU11199"/>
    </row>
    <row r="11200" spans="2:73" x14ac:dyDescent="0.25">
      <c r="B11200" s="11"/>
      <c r="O11200" s="11"/>
      <c r="P11200" s="11"/>
      <c r="Q11200" s="11"/>
      <c r="U11200" s="11"/>
      <c r="BM11200"/>
      <c r="BN11200"/>
      <c r="BO11200"/>
      <c r="BP11200"/>
      <c r="BQ11200"/>
      <c r="BR11200"/>
      <c r="BS11200"/>
      <c r="BT11200"/>
      <c r="BU11200"/>
    </row>
    <row r="11201" spans="2:73" x14ac:dyDescent="0.25">
      <c r="B11201" s="11"/>
      <c r="O11201" s="11"/>
      <c r="P11201" s="11"/>
      <c r="Q11201" s="11"/>
      <c r="U11201" s="11"/>
      <c r="BM11201"/>
      <c r="BN11201"/>
      <c r="BO11201"/>
      <c r="BP11201"/>
      <c r="BQ11201"/>
      <c r="BR11201"/>
      <c r="BS11201"/>
      <c r="BT11201"/>
      <c r="BU11201"/>
    </row>
    <row r="11202" spans="2:73" x14ac:dyDescent="0.25">
      <c r="B11202" s="11"/>
      <c r="O11202" s="11"/>
      <c r="P11202" s="11"/>
      <c r="U11202" s="11"/>
      <c r="BM11202"/>
      <c r="BN11202"/>
      <c r="BO11202"/>
      <c r="BP11202"/>
      <c r="BQ11202"/>
      <c r="BR11202"/>
      <c r="BS11202"/>
      <c r="BT11202"/>
      <c r="BU11202"/>
    </row>
    <row r="11203" spans="2:73" x14ac:dyDescent="0.25">
      <c r="B11203" s="11"/>
      <c r="O11203" s="11"/>
      <c r="P11203" s="11"/>
      <c r="Q11203" s="11"/>
      <c r="U11203" s="11"/>
      <c r="BM11203"/>
      <c r="BN11203"/>
      <c r="BO11203"/>
      <c r="BP11203"/>
      <c r="BQ11203"/>
      <c r="BR11203"/>
      <c r="BS11203"/>
      <c r="BT11203"/>
      <c r="BU11203"/>
    </row>
    <row r="11204" spans="2:73" x14ac:dyDescent="0.25">
      <c r="B11204" s="11"/>
      <c r="O11204" s="11"/>
      <c r="P11204" s="11"/>
      <c r="Q11204" s="11"/>
      <c r="U11204" s="11"/>
      <c r="BM11204"/>
      <c r="BN11204"/>
      <c r="BO11204"/>
      <c r="BP11204"/>
      <c r="BQ11204"/>
      <c r="BR11204"/>
      <c r="BS11204"/>
      <c r="BT11204"/>
      <c r="BU11204"/>
    </row>
    <row r="11205" spans="2:73" x14ac:dyDescent="0.25">
      <c r="B11205" s="11"/>
      <c r="O11205" s="11"/>
      <c r="P11205" s="11"/>
      <c r="U11205" s="11"/>
      <c r="BM11205"/>
      <c r="BN11205"/>
      <c r="BO11205"/>
      <c r="BP11205"/>
      <c r="BQ11205"/>
      <c r="BR11205"/>
      <c r="BS11205"/>
      <c r="BT11205"/>
      <c r="BU11205"/>
    </row>
    <row r="11206" spans="2:73" x14ac:dyDescent="0.25">
      <c r="B11206" s="11"/>
      <c r="O11206" s="11"/>
      <c r="P11206" s="11"/>
      <c r="Q11206" s="11"/>
      <c r="U11206" s="11"/>
      <c r="BM11206"/>
      <c r="BN11206"/>
      <c r="BO11206"/>
      <c r="BP11206"/>
      <c r="BQ11206"/>
      <c r="BR11206"/>
      <c r="BS11206"/>
      <c r="BT11206"/>
      <c r="BU11206"/>
    </row>
    <row r="11207" spans="2:73" x14ac:dyDescent="0.25">
      <c r="B11207" s="11"/>
      <c r="O11207" s="11"/>
      <c r="P11207" s="11"/>
      <c r="Q11207" s="11"/>
      <c r="U11207" s="11"/>
      <c r="BM11207"/>
      <c r="BN11207"/>
      <c r="BO11207"/>
      <c r="BP11207"/>
      <c r="BQ11207"/>
      <c r="BR11207"/>
      <c r="BS11207"/>
      <c r="BT11207"/>
      <c r="BU11207"/>
    </row>
    <row r="11208" spans="2:73" x14ac:dyDescent="0.25">
      <c r="B11208" s="11"/>
      <c r="O11208" s="11"/>
      <c r="P11208" s="11"/>
      <c r="U11208" s="11"/>
      <c r="BM11208"/>
      <c r="BN11208"/>
      <c r="BO11208"/>
      <c r="BP11208"/>
      <c r="BQ11208"/>
      <c r="BR11208"/>
      <c r="BS11208"/>
      <c r="BT11208"/>
      <c r="BU11208"/>
    </row>
    <row r="11209" spans="2:73" x14ac:dyDescent="0.25">
      <c r="B11209" s="11"/>
      <c r="O11209" s="11"/>
      <c r="P11209" s="11"/>
      <c r="Q11209" s="11"/>
      <c r="U11209" s="11"/>
      <c r="BM11209"/>
      <c r="BN11209"/>
      <c r="BO11209"/>
      <c r="BP11209"/>
      <c r="BQ11209"/>
      <c r="BR11209"/>
      <c r="BS11209"/>
      <c r="BT11209"/>
      <c r="BU11209"/>
    </row>
    <row r="11210" spans="2:73" x14ac:dyDescent="0.25">
      <c r="B11210" s="11"/>
      <c r="O11210" s="11"/>
      <c r="P11210" s="11"/>
      <c r="U11210" s="11"/>
      <c r="BM11210"/>
      <c r="BN11210"/>
      <c r="BO11210"/>
      <c r="BP11210"/>
      <c r="BQ11210"/>
      <c r="BR11210"/>
      <c r="BS11210"/>
      <c r="BT11210"/>
      <c r="BU11210"/>
    </row>
    <row r="11211" spans="2:73" x14ac:dyDescent="0.25">
      <c r="B11211" s="11"/>
      <c r="O11211" s="11"/>
      <c r="P11211" s="11"/>
      <c r="U11211" s="11"/>
      <c r="BM11211"/>
      <c r="BN11211"/>
      <c r="BO11211"/>
      <c r="BP11211"/>
      <c r="BQ11211"/>
      <c r="BR11211"/>
      <c r="BS11211"/>
      <c r="BT11211"/>
      <c r="BU11211"/>
    </row>
    <row r="11212" spans="2:73" x14ac:dyDescent="0.25">
      <c r="B11212" s="11"/>
      <c r="E11212" s="11"/>
      <c r="O11212" s="11"/>
      <c r="P11212" s="11"/>
      <c r="U11212" s="11"/>
      <c r="BM11212"/>
      <c r="BN11212"/>
      <c r="BO11212"/>
      <c r="BP11212"/>
      <c r="BQ11212"/>
      <c r="BR11212"/>
      <c r="BS11212"/>
      <c r="BT11212"/>
      <c r="BU11212"/>
    </row>
    <row r="11213" spans="2:73" x14ac:dyDescent="0.25">
      <c r="B11213" s="11"/>
      <c r="O11213" s="11"/>
      <c r="P11213" s="11"/>
      <c r="U11213" s="11"/>
      <c r="BM11213"/>
      <c r="BN11213"/>
      <c r="BO11213"/>
      <c r="BP11213"/>
      <c r="BQ11213"/>
      <c r="BR11213"/>
      <c r="BS11213"/>
      <c r="BT11213"/>
      <c r="BU11213"/>
    </row>
    <row r="11214" spans="2:73" x14ac:dyDescent="0.25">
      <c r="B11214" s="11"/>
      <c r="O11214" s="11"/>
      <c r="P11214" s="11"/>
      <c r="Q11214" s="11"/>
      <c r="U11214" s="11"/>
      <c r="BM11214"/>
      <c r="BN11214"/>
      <c r="BO11214"/>
      <c r="BP11214"/>
      <c r="BQ11214"/>
      <c r="BR11214"/>
      <c r="BS11214"/>
      <c r="BT11214"/>
      <c r="BU11214"/>
    </row>
    <row r="11215" spans="2:73" x14ac:dyDescent="0.25">
      <c r="B11215" s="11"/>
      <c r="O11215" s="11"/>
      <c r="P11215" s="11"/>
      <c r="U11215" s="11"/>
      <c r="BM11215"/>
      <c r="BN11215"/>
      <c r="BO11215"/>
      <c r="BP11215"/>
      <c r="BQ11215"/>
      <c r="BR11215"/>
      <c r="BS11215"/>
      <c r="BT11215"/>
      <c r="BU11215"/>
    </row>
    <row r="11216" spans="2:73" x14ac:dyDescent="0.25">
      <c r="B11216" s="11"/>
      <c r="O11216" s="11"/>
      <c r="P11216" s="11"/>
      <c r="Q11216" s="11"/>
      <c r="U11216" s="11"/>
      <c r="BM11216"/>
      <c r="BN11216"/>
      <c r="BO11216"/>
      <c r="BP11216"/>
      <c r="BQ11216"/>
      <c r="BR11216"/>
      <c r="BS11216"/>
      <c r="BT11216"/>
      <c r="BU11216"/>
    </row>
    <row r="11217" spans="2:73" x14ac:dyDescent="0.25">
      <c r="B11217" s="11"/>
      <c r="O11217" s="11"/>
      <c r="P11217" s="11"/>
      <c r="Q11217" s="11"/>
      <c r="U11217" s="11"/>
      <c r="BM11217"/>
      <c r="BN11217"/>
      <c r="BO11217"/>
      <c r="BP11217"/>
      <c r="BQ11217"/>
      <c r="BR11217"/>
      <c r="BS11217"/>
      <c r="BT11217"/>
      <c r="BU11217"/>
    </row>
    <row r="11218" spans="2:73" x14ac:dyDescent="0.25">
      <c r="B11218" s="11"/>
      <c r="O11218" s="11"/>
      <c r="P11218" s="11"/>
      <c r="Q11218" s="11"/>
      <c r="U11218" s="11"/>
      <c r="BM11218"/>
      <c r="BN11218"/>
      <c r="BO11218"/>
      <c r="BP11218"/>
      <c r="BQ11218"/>
      <c r="BR11218"/>
      <c r="BS11218"/>
      <c r="BT11218"/>
      <c r="BU11218"/>
    </row>
    <row r="11219" spans="2:73" x14ac:dyDescent="0.25">
      <c r="B11219" s="11"/>
      <c r="O11219" s="11"/>
      <c r="P11219" s="11"/>
      <c r="U11219" s="11"/>
      <c r="BM11219"/>
      <c r="BN11219"/>
      <c r="BO11219"/>
      <c r="BP11219"/>
      <c r="BQ11219"/>
      <c r="BR11219"/>
      <c r="BS11219"/>
      <c r="BT11219"/>
      <c r="BU11219"/>
    </row>
    <row r="11220" spans="2:73" x14ac:dyDescent="0.25">
      <c r="B11220" s="11"/>
      <c r="O11220" s="11"/>
      <c r="P11220" s="11"/>
      <c r="U11220" s="11"/>
      <c r="BM11220"/>
      <c r="BN11220"/>
      <c r="BO11220"/>
      <c r="BP11220"/>
      <c r="BQ11220"/>
      <c r="BR11220"/>
      <c r="BS11220"/>
      <c r="BT11220"/>
      <c r="BU11220"/>
    </row>
    <row r="11221" spans="2:73" x14ac:dyDescent="0.25">
      <c r="B11221" s="11"/>
      <c r="O11221" s="11"/>
      <c r="P11221" s="11"/>
      <c r="U11221" s="11"/>
      <c r="BM11221"/>
      <c r="BN11221"/>
      <c r="BO11221"/>
      <c r="BP11221"/>
      <c r="BQ11221"/>
      <c r="BR11221"/>
      <c r="BS11221"/>
      <c r="BT11221"/>
      <c r="BU11221"/>
    </row>
    <row r="11222" spans="2:73" x14ac:dyDescent="0.25">
      <c r="B11222" s="11"/>
      <c r="O11222" s="11"/>
      <c r="P11222" s="11"/>
      <c r="U11222" s="11"/>
      <c r="BM11222"/>
      <c r="BN11222"/>
      <c r="BO11222"/>
      <c r="BP11222"/>
      <c r="BQ11222"/>
      <c r="BR11222"/>
      <c r="BS11222"/>
      <c r="BT11222"/>
      <c r="BU11222"/>
    </row>
    <row r="11223" spans="2:73" x14ac:dyDescent="0.25">
      <c r="B11223" s="11"/>
      <c r="O11223" s="11"/>
      <c r="P11223" s="11"/>
      <c r="U11223" s="11"/>
      <c r="BM11223"/>
      <c r="BN11223"/>
      <c r="BO11223"/>
      <c r="BP11223"/>
      <c r="BQ11223"/>
      <c r="BR11223"/>
      <c r="BS11223"/>
      <c r="BT11223"/>
      <c r="BU11223"/>
    </row>
    <row r="11224" spans="2:73" x14ac:dyDescent="0.25">
      <c r="B11224" s="11"/>
      <c r="O11224" s="11"/>
      <c r="P11224" s="11"/>
      <c r="U11224" s="11"/>
      <c r="BM11224"/>
      <c r="BN11224"/>
      <c r="BO11224"/>
      <c r="BP11224"/>
      <c r="BQ11224"/>
      <c r="BR11224"/>
      <c r="BS11224"/>
      <c r="BT11224"/>
      <c r="BU11224"/>
    </row>
    <row r="11225" spans="2:73" x14ac:dyDescent="0.25">
      <c r="B11225" s="11"/>
      <c r="O11225" s="11"/>
      <c r="P11225" s="11"/>
      <c r="Q11225" s="11"/>
      <c r="U11225" s="11"/>
      <c r="BM11225"/>
      <c r="BN11225"/>
      <c r="BO11225"/>
      <c r="BP11225"/>
      <c r="BQ11225"/>
      <c r="BR11225"/>
      <c r="BS11225"/>
      <c r="BT11225"/>
      <c r="BU11225"/>
    </row>
    <row r="11226" spans="2:73" x14ac:dyDescent="0.25">
      <c r="B11226" s="11"/>
      <c r="O11226" s="11"/>
      <c r="P11226" s="11"/>
      <c r="Q11226" s="11"/>
      <c r="U11226" s="11"/>
      <c r="BM11226"/>
      <c r="BN11226"/>
      <c r="BO11226"/>
      <c r="BP11226"/>
      <c r="BQ11226"/>
      <c r="BR11226"/>
      <c r="BS11226"/>
      <c r="BT11226"/>
      <c r="BU11226"/>
    </row>
    <row r="11227" spans="2:73" x14ac:dyDescent="0.25">
      <c r="B11227" s="11"/>
      <c r="O11227" s="11"/>
      <c r="P11227" s="11"/>
      <c r="Q11227" s="11"/>
      <c r="U11227" s="11"/>
      <c r="BM11227"/>
      <c r="BN11227"/>
      <c r="BO11227"/>
      <c r="BP11227"/>
      <c r="BQ11227"/>
      <c r="BR11227"/>
      <c r="BS11227"/>
      <c r="BT11227"/>
      <c r="BU11227"/>
    </row>
    <row r="11228" spans="2:73" x14ac:dyDescent="0.25">
      <c r="B11228" s="11"/>
      <c r="O11228" s="11"/>
      <c r="P11228" s="11"/>
      <c r="Q11228" s="11"/>
      <c r="U11228" s="11"/>
      <c r="BM11228"/>
      <c r="BN11228"/>
      <c r="BO11228"/>
      <c r="BP11228"/>
      <c r="BQ11228"/>
      <c r="BR11228"/>
      <c r="BS11228"/>
      <c r="BT11228"/>
      <c r="BU11228"/>
    </row>
    <row r="11229" spans="2:73" x14ac:dyDescent="0.25">
      <c r="B11229" s="11"/>
      <c r="O11229" s="11"/>
      <c r="P11229" s="11"/>
      <c r="U11229" s="11"/>
      <c r="BM11229"/>
      <c r="BN11229"/>
      <c r="BO11229"/>
      <c r="BP11229"/>
      <c r="BQ11229"/>
      <c r="BR11229"/>
      <c r="BS11229"/>
      <c r="BT11229"/>
      <c r="BU11229"/>
    </row>
    <row r="11230" spans="2:73" x14ac:dyDescent="0.25">
      <c r="B11230" s="11"/>
      <c r="O11230" s="11"/>
      <c r="P11230" s="11"/>
      <c r="Q11230" s="11"/>
      <c r="U11230" s="11"/>
      <c r="BM11230"/>
      <c r="BN11230"/>
      <c r="BO11230"/>
      <c r="BP11230"/>
      <c r="BQ11230"/>
      <c r="BR11230"/>
      <c r="BS11230"/>
      <c r="BT11230"/>
      <c r="BU11230"/>
    </row>
    <row r="11231" spans="2:73" x14ac:dyDescent="0.25">
      <c r="B11231" s="11"/>
      <c r="O11231" s="11"/>
      <c r="P11231" s="11"/>
      <c r="Q11231" s="11"/>
      <c r="U11231" s="11"/>
      <c r="BM11231"/>
      <c r="BN11231"/>
      <c r="BO11231"/>
      <c r="BP11231"/>
      <c r="BQ11231"/>
      <c r="BR11231"/>
      <c r="BS11231"/>
      <c r="BT11231"/>
      <c r="BU11231"/>
    </row>
    <row r="11232" spans="2:73" x14ac:dyDescent="0.25">
      <c r="B11232" s="11"/>
      <c r="O11232" s="11"/>
      <c r="P11232" s="11"/>
      <c r="Q11232" s="11"/>
      <c r="U11232" s="11"/>
      <c r="BM11232"/>
      <c r="BN11232"/>
      <c r="BO11232"/>
      <c r="BP11232"/>
      <c r="BQ11232"/>
      <c r="BR11232"/>
      <c r="BS11232"/>
      <c r="BT11232"/>
      <c r="BU11232"/>
    </row>
    <row r="11233" spans="2:73" x14ac:dyDescent="0.25">
      <c r="B11233" s="11"/>
      <c r="O11233" s="11"/>
      <c r="P11233" s="11"/>
      <c r="Q11233" s="11"/>
      <c r="U11233" s="11"/>
      <c r="BM11233"/>
      <c r="BN11233"/>
      <c r="BO11233"/>
      <c r="BP11233"/>
      <c r="BQ11233"/>
      <c r="BR11233"/>
      <c r="BS11233"/>
      <c r="BT11233"/>
      <c r="BU11233"/>
    </row>
    <row r="11234" spans="2:73" x14ac:dyDescent="0.25">
      <c r="B11234" s="11"/>
      <c r="O11234" s="11"/>
      <c r="P11234" s="11"/>
      <c r="U11234" s="11"/>
      <c r="BM11234"/>
      <c r="BN11234"/>
      <c r="BO11234"/>
      <c r="BP11234"/>
      <c r="BQ11234"/>
      <c r="BR11234"/>
      <c r="BS11234"/>
      <c r="BT11234"/>
      <c r="BU11234"/>
    </row>
    <row r="11235" spans="2:73" x14ac:dyDescent="0.25">
      <c r="B11235" s="11"/>
      <c r="O11235" s="11"/>
      <c r="P11235" s="11"/>
      <c r="Q11235" s="11"/>
      <c r="U11235" s="11"/>
      <c r="BM11235"/>
      <c r="BN11235"/>
      <c r="BO11235"/>
      <c r="BP11235"/>
      <c r="BQ11235"/>
      <c r="BR11235"/>
      <c r="BS11235"/>
      <c r="BT11235"/>
      <c r="BU11235"/>
    </row>
    <row r="11236" spans="2:73" x14ac:dyDescent="0.25">
      <c r="B11236" s="11"/>
      <c r="O11236" s="11"/>
      <c r="P11236" s="11"/>
      <c r="U11236" s="11"/>
      <c r="BM11236"/>
      <c r="BN11236"/>
      <c r="BO11236"/>
      <c r="BP11236"/>
      <c r="BQ11236"/>
      <c r="BR11236"/>
      <c r="BS11236"/>
      <c r="BT11236"/>
      <c r="BU11236"/>
    </row>
    <row r="11237" spans="2:73" x14ac:dyDescent="0.25">
      <c r="B11237" s="11"/>
      <c r="O11237" s="11"/>
      <c r="P11237" s="11"/>
      <c r="U11237" s="11"/>
      <c r="BM11237"/>
      <c r="BN11237"/>
      <c r="BO11237"/>
      <c r="BP11237"/>
      <c r="BQ11237"/>
      <c r="BR11237"/>
      <c r="BS11237"/>
      <c r="BT11237"/>
      <c r="BU11237"/>
    </row>
    <row r="11238" spans="2:73" x14ac:dyDescent="0.25">
      <c r="B11238" s="11"/>
      <c r="O11238" s="11"/>
      <c r="P11238" s="11"/>
      <c r="U11238" s="11"/>
      <c r="BM11238"/>
      <c r="BN11238"/>
      <c r="BO11238"/>
      <c r="BP11238"/>
      <c r="BQ11238"/>
      <c r="BR11238"/>
      <c r="BS11238"/>
      <c r="BT11238"/>
      <c r="BU11238"/>
    </row>
    <row r="11239" spans="2:73" x14ac:dyDescent="0.25">
      <c r="B11239" s="11"/>
      <c r="O11239" s="11"/>
      <c r="P11239" s="11"/>
      <c r="Q11239" s="11"/>
      <c r="U11239" s="11"/>
      <c r="BM11239"/>
      <c r="BN11239"/>
      <c r="BO11239"/>
      <c r="BP11239"/>
      <c r="BQ11239"/>
      <c r="BR11239"/>
      <c r="BS11239"/>
      <c r="BT11239"/>
      <c r="BU11239"/>
    </row>
    <row r="11240" spans="2:73" x14ac:dyDescent="0.25">
      <c r="B11240" s="11"/>
      <c r="O11240" s="11"/>
      <c r="P11240" s="11"/>
      <c r="Q11240" s="11"/>
      <c r="U11240" s="11"/>
      <c r="BM11240"/>
      <c r="BN11240"/>
      <c r="BO11240"/>
      <c r="BP11240"/>
      <c r="BQ11240"/>
      <c r="BR11240"/>
      <c r="BS11240"/>
      <c r="BT11240"/>
      <c r="BU11240"/>
    </row>
    <row r="11241" spans="2:73" x14ac:dyDescent="0.25">
      <c r="B11241" s="11"/>
      <c r="O11241" s="11"/>
      <c r="P11241" s="11"/>
      <c r="Q11241" s="11"/>
      <c r="U11241" s="11"/>
      <c r="BM11241"/>
      <c r="BN11241"/>
      <c r="BO11241"/>
      <c r="BP11241"/>
      <c r="BQ11241"/>
      <c r="BR11241"/>
      <c r="BS11241"/>
      <c r="BT11241"/>
      <c r="BU11241"/>
    </row>
    <row r="11242" spans="2:73" x14ac:dyDescent="0.25">
      <c r="B11242" s="11"/>
      <c r="O11242" s="11"/>
      <c r="P11242" s="11"/>
      <c r="Q11242" s="11"/>
      <c r="U11242" s="11"/>
      <c r="BM11242"/>
      <c r="BN11242"/>
      <c r="BO11242"/>
      <c r="BP11242"/>
      <c r="BQ11242"/>
      <c r="BR11242"/>
      <c r="BS11242"/>
      <c r="BT11242"/>
      <c r="BU11242"/>
    </row>
    <row r="11243" spans="2:73" x14ac:dyDescent="0.25">
      <c r="B11243" s="11"/>
      <c r="O11243" s="11"/>
      <c r="P11243" s="11"/>
      <c r="U11243" s="11"/>
      <c r="BM11243"/>
      <c r="BN11243"/>
      <c r="BO11243"/>
      <c r="BP11243"/>
      <c r="BQ11243"/>
      <c r="BR11243"/>
      <c r="BS11243"/>
      <c r="BT11243"/>
      <c r="BU11243"/>
    </row>
    <row r="11244" spans="2:73" x14ac:dyDescent="0.25">
      <c r="B11244" s="11"/>
      <c r="O11244" s="11"/>
      <c r="P11244" s="11"/>
      <c r="Q11244" s="11"/>
      <c r="U11244" s="11"/>
      <c r="BM11244"/>
      <c r="BN11244"/>
      <c r="BO11244"/>
      <c r="BP11244"/>
      <c r="BQ11244"/>
      <c r="BR11244"/>
      <c r="BS11244"/>
      <c r="BT11244"/>
      <c r="BU11244"/>
    </row>
    <row r="11245" spans="2:73" x14ac:dyDescent="0.25">
      <c r="B11245" s="11"/>
      <c r="O11245" s="11"/>
      <c r="P11245" s="11"/>
      <c r="Q11245" s="11"/>
      <c r="U11245" s="11"/>
      <c r="BM11245"/>
      <c r="BN11245"/>
      <c r="BO11245"/>
      <c r="BP11245"/>
      <c r="BQ11245"/>
      <c r="BR11245"/>
      <c r="BS11245"/>
      <c r="BT11245"/>
      <c r="BU11245"/>
    </row>
    <row r="11246" spans="2:73" x14ac:dyDescent="0.25">
      <c r="B11246" s="11"/>
      <c r="O11246" s="11"/>
      <c r="P11246" s="11"/>
      <c r="Q11246" s="11"/>
      <c r="U11246" s="11"/>
      <c r="BM11246"/>
      <c r="BN11246"/>
      <c r="BO11246"/>
      <c r="BP11246"/>
      <c r="BQ11246"/>
      <c r="BR11246"/>
      <c r="BS11246"/>
      <c r="BT11246"/>
      <c r="BU11246"/>
    </row>
    <row r="11247" spans="2:73" x14ac:dyDescent="0.25">
      <c r="B11247" s="11"/>
      <c r="O11247" s="11"/>
      <c r="P11247" s="11"/>
      <c r="Q11247" s="11"/>
      <c r="U11247" s="11"/>
      <c r="BM11247"/>
      <c r="BN11247"/>
      <c r="BO11247"/>
      <c r="BP11247"/>
      <c r="BQ11247"/>
      <c r="BR11247"/>
      <c r="BS11247"/>
      <c r="BT11247"/>
      <c r="BU11247"/>
    </row>
    <row r="11248" spans="2:73" x14ac:dyDescent="0.25">
      <c r="B11248" s="11"/>
      <c r="O11248" s="11"/>
      <c r="P11248" s="11"/>
      <c r="Q11248" s="11"/>
      <c r="U11248" s="11"/>
      <c r="BM11248"/>
      <c r="BN11248"/>
      <c r="BO11248"/>
      <c r="BP11248"/>
      <c r="BQ11248"/>
      <c r="BR11248"/>
      <c r="BS11248"/>
      <c r="BT11248"/>
      <c r="BU11248"/>
    </row>
    <row r="11249" spans="2:73" x14ac:dyDescent="0.25">
      <c r="B11249" s="11"/>
      <c r="O11249" s="11"/>
      <c r="P11249" s="11"/>
      <c r="Q11249" s="11"/>
      <c r="U11249" s="11"/>
      <c r="BM11249"/>
      <c r="BN11249"/>
      <c r="BO11249"/>
      <c r="BP11249"/>
      <c r="BQ11249"/>
      <c r="BR11249"/>
      <c r="BS11249"/>
      <c r="BT11249"/>
      <c r="BU11249"/>
    </row>
    <row r="11250" spans="2:73" x14ac:dyDescent="0.25">
      <c r="B11250" s="11"/>
      <c r="O11250" s="11"/>
      <c r="P11250" s="11"/>
      <c r="Q11250" s="11"/>
      <c r="U11250" s="11"/>
      <c r="BM11250"/>
      <c r="BN11250"/>
      <c r="BO11250"/>
      <c r="BP11250"/>
      <c r="BQ11250"/>
      <c r="BR11250"/>
      <c r="BS11250"/>
      <c r="BT11250"/>
      <c r="BU11250"/>
    </row>
    <row r="11251" spans="2:73" x14ac:dyDescent="0.25">
      <c r="B11251" s="11"/>
      <c r="O11251" s="11"/>
      <c r="P11251" s="11"/>
      <c r="Q11251" s="11"/>
      <c r="U11251" s="11"/>
      <c r="BM11251"/>
      <c r="BN11251"/>
      <c r="BO11251"/>
      <c r="BP11251"/>
      <c r="BQ11251"/>
      <c r="BR11251"/>
      <c r="BS11251"/>
      <c r="BT11251"/>
      <c r="BU11251"/>
    </row>
    <row r="11252" spans="2:73" x14ac:dyDescent="0.25">
      <c r="B11252" s="11"/>
      <c r="O11252" s="11"/>
      <c r="P11252" s="11"/>
      <c r="Q11252" s="11"/>
      <c r="U11252" s="11"/>
      <c r="BM11252"/>
      <c r="BN11252"/>
      <c r="BO11252"/>
      <c r="BP11252"/>
      <c r="BQ11252"/>
      <c r="BR11252"/>
      <c r="BS11252"/>
      <c r="BT11252"/>
      <c r="BU11252"/>
    </row>
    <row r="11253" spans="2:73" x14ac:dyDescent="0.25">
      <c r="B11253" s="11"/>
      <c r="O11253" s="11"/>
      <c r="P11253" s="11"/>
      <c r="Q11253" s="11"/>
      <c r="U11253" s="11"/>
      <c r="BM11253"/>
      <c r="BN11253"/>
      <c r="BO11253"/>
      <c r="BP11253"/>
      <c r="BQ11253"/>
      <c r="BR11253"/>
      <c r="BS11253"/>
      <c r="BT11253"/>
      <c r="BU11253"/>
    </row>
    <row r="11254" spans="2:73" x14ac:dyDescent="0.25">
      <c r="B11254" s="11"/>
      <c r="O11254" s="11"/>
      <c r="P11254" s="11"/>
      <c r="Q11254" s="11"/>
      <c r="U11254" s="11"/>
      <c r="BM11254"/>
      <c r="BN11254"/>
      <c r="BO11254"/>
      <c r="BP11254"/>
      <c r="BQ11254"/>
      <c r="BR11254"/>
      <c r="BS11254"/>
      <c r="BT11254"/>
      <c r="BU11254"/>
    </row>
    <row r="11255" spans="2:73" x14ac:dyDescent="0.25">
      <c r="B11255" s="11"/>
      <c r="O11255" s="11"/>
      <c r="P11255" s="11"/>
      <c r="Q11255" s="11"/>
      <c r="U11255" s="11"/>
      <c r="BM11255"/>
      <c r="BN11255"/>
      <c r="BO11255"/>
      <c r="BP11255"/>
      <c r="BQ11255"/>
      <c r="BR11255"/>
      <c r="BS11255"/>
      <c r="BT11255"/>
      <c r="BU11255"/>
    </row>
    <row r="11256" spans="2:73" x14ac:dyDescent="0.25">
      <c r="B11256" s="11"/>
      <c r="O11256" s="11"/>
      <c r="P11256" s="11"/>
      <c r="Q11256" s="11"/>
      <c r="U11256" s="11"/>
      <c r="BM11256"/>
      <c r="BN11256"/>
      <c r="BO11256"/>
      <c r="BP11256"/>
      <c r="BQ11256"/>
      <c r="BR11256"/>
      <c r="BS11256"/>
      <c r="BT11256"/>
      <c r="BU11256"/>
    </row>
    <row r="11257" spans="2:73" x14ac:dyDescent="0.25">
      <c r="B11257" s="11"/>
      <c r="O11257" s="11"/>
      <c r="P11257" s="11"/>
      <c r="Q11257" s="11"/>
      <c r="U11257" s="11"/>
      <c r="BM11257"/>
      <c r="BN11257"/>
      <c r="BO11257"/>
      <c r="BP11257"/>
      <c r="BQ11257"/>
      <c r="BR11257"/>
      <c r="BS11257"/>
      <c r="BT11257"/>
      <c r="BU11257"/>
    </row>
    <row r="11258" spans="2:73" x14ac:dyDescent="0.25">
      <c r="B11258" s="11"/>
      <c r="O11258" s="11"/>
      <c r="P11258" s="11"/>
      <c r="Q11258" s="11"/>
      <c r="U11258" s="11"/>
      <c r="BM11258"/>
      <c r="BN11258"/>
      <c r="BO11258"/>
      <c r="BP11258"/>
      <c r="BQ11258"/>
      <c r="BR11258"/>
      <c r="BS11258"/>
      <c r="BT11258"/>
      <c r="BU11258"/>
    </row>
    <row r="11259" spans="2:73" x14ac:dyDescent="0.25">
      <c r="B11259" s="11"/>
      <c r="O11259" s="11"/>
      <c r="P11259" s="11"/>
      <c r="Q11259" s="11"/>
      <c r="U11259" s="11"/>
      <c r="BM11259"/>
      <c r="BN11259"/>
      <c r="BO11259"/>
      <c r="BP11259"/>
      <c r="BQ11259"/>
      <c r="BR11259"/>
      <c r="BS11259"/>
      <c r="BT11259"/>
      <c r="BU11259"/>
    </row>
    <row r="11260" spans="2:73" x14ac:dyDescent="0.25">
      <c r="B11260" s="11"/>
      <c r="O11260" s="11"/>
      <c r="P11260" s="11"/>
      <c r="U11260" s="11"/>
      <c r="BM11260"/>
      <c r="BN11260"/>
      <c r="BO11260"/>
      <c r="BP11260"/>
      <c r="BQ11260"/>
      <c r="BR11260"/>
      <c r="BS11260"/>
      <c r="BT11260"/>
      <c r="BU11260"/>
    </row>
    <row r="11261" spans="2:73" x14ac:dyDescent="0.25">
      <c r="B11261" s="11"/>
      <c r="O11261" s="11"/>
      <c r="P11261" s="11"/>
      <c r="Q11261" s="11"/>
      <c r="U11261" s="11"/>
      <c r="BM11261"/>
      <c r="BN11261"/>
      <c r="BO11261"/>
      <c r="BP11261"/>
      <c r="BQ11261"/>
      <c r="BR11261"/>
      <c r="BS11261"/>
      <c r="BT11261"/>
      <c r="BU11261"/>
    </row>
    <row r="11262" spans="2:73" x14ac:dyDescent="0.25">
      <c r="B11262" s="11"/>
      <c r="O11262" s="11"/>
      <c r="P11262" s="11"/>
      <c r="U11262" s="11"/>
      <c r="BM11262"/>
      <c r="BN11262"/>
      <c r="BO11262"/>
      <c r="BP11262"/>
      <c r="BQ11262"/>
      <c r="BR11262"/>
      <c r="BS11262"/>
      <c r="BT11262"/>
      <c r="BU11262"/>
    </row>
    <row r="11263" spans="2:73" x14ac:dyDescent="0.25">
      <c r="B11263" s="11"/>
      <c r="O11263" s="11"/>
      <c r="P11263" s="11"/>
      <c r="U11263" s="11"/>
      <c r="BM11263"/>
      <c r="BN11263"/>
      <c r="BO11263"/>
      <c r="BP11263"/>
      <c r="BQ11263"/>
      <c r="BR11263"/>
      <c r="BS11263"/>
      <c r="BT11263"/>
      <c r="BU11263"/>
    </row>
    <row r="11264" spans="2:73" x14ac:dyDescent="0.25">
      <c r="B11264" s="11"/>
      <c r="O11264" s="11"/>
      <c r="P11264" s="11"/>
      <c r="Q11264" s="11"/>
      <c r="U11264" s="11"/>
      <c r="BM11264"/>
      <c r="BN11264"/>
      <c r="BO11264"/>
      <c r="BP11264"/>
      <c r="BQ11264"/>
      <c r="BR11264"/>
      <c r="BS11264"/>
      <c r="BT11264"/>
      <c r="BU11264"/>
    </row>
    <row r="11265" spans="2:73" x14ac:dyDescent="0.25">
      <c r="B11265" s="11"/>
      <c r="O11265" s="11"/>
      <c r="P11265" s="11"/>
      <c r="Q11265" s="11"/>
      <c r="U11265" s="11"/>
      <c r="BM11265"/>
      <c r="BN11265"/>
      <c r="BO11265"/>
      <c r="BP11265"/>
      <c r="BQ11265"/>
      <c r="BR11265"/>
      <c r="BS11265"/>
      <c r="BT11265"/>
      <c r="BU11265"/>
    </row>
    <row r="11266" spans="2:73" x14ac:dyDescent="0.25">
      <c r="B11266" s="11"/>
      <c r="O11266" s="11"/>
      <c r="P11266" s="11"/>
      <c r="Q11266" s="11"/>
      <c r="U11266" s="11"/>
      <c r="BM11266"/>
      <c r="BN11266"/>
      <c r="BO11266"/>
      <c r="BP11266"/>
      <c r="BQ11266"/>
      <c r="BR11266"/>
      <c r="BS11266"/>
      <c r="BT11266"/>
      <c r="BU11266"/>
    </row>
    <row r="11267" spans="2:73" x14ac:dyDescent="0.25">
      <c r="B11267" s="11"/>
      <c r="O11267" s="11"/>
      <c r="P11267" s="11"/>
      <c r="Q11267" s="11"/>
      <c r="U11267" s="11"/>
      <c r="BM11267"/>
      <c r="BN11267"/>
      <c r="BO11267"/>
      <c r="BP11267"/>
      <c r="BQ11267"/>
      <c r="BR11267"/>
      <c r="BS11267"/>
      <c r="BT11267"/>
      <c r="BU11267"/>
    </row>
    <row r="11268" spans="2:73" x14ac:dyDescent="0.25">
      <c r="B11268" s="11"/>
      <c r="O11268" s="11"/>
      <c r="P11268" s="11"/>
      <c r="Q11268" s="11"/>
      <c r="U11268" s="11"/>
      <c r="BM11268"/>
      <c r="BN11268"/>
      <c r="BO11268"/>
      <c r="BP11268"/>
      <c r="BQ11268"/>
      <c r="BR11268"/>
      <c r="BS11268"/>
      <c r="BT11268"/>
      <c r="BU11268"/>
    </row>
    <row r="11269" spans="2:73" x14ac:dyDescent="0.25">
      <c r="B11269" s="11"/>
      <c r="O11269" s="11"/>
      <c r="P11269" s="11"/>
      <c r="U11269" s="11"/>
      <c r="BM11269"/>
      <c r="BN11269"/>
      <c r="BO11269"/>
      <c r="BP11269"/>
      <c r="BQ11269"/>
      <c r="BR11269"/>
      <c r="BS11269"/>
      <c r="BT11269"/>
      <c r="BU11269"/>
    </row>
    <row r="11270" spans="2:73" x14ac:dyDescent="0.25">
      <c r="B11270" s="11"/>
      <c r="O11270" s="11"/>
      <c r="P11270" s="11"/>
      <c r="Q11270" s="11"/>
      <c r="U11270" s="11"/>
      <c r="BM11270"/>
      <c r="BN11270"/>
      <c r="BO11270"/>
      <c r="BP11270"/>
      <c r="BQ11270"/>
      <c r="BR11270"/>
      <c r="BS11270"/>
      <c r="BT11270"/>
      <c r="BU11270"/>
    </row>
    <row r="11271" spans="2:73" x14ac:dyDescent="0.25">
      <c r="B11271" s="11"/>
      <c r="O11271" s="11"/>
      <c r="P11271" s="11"/>
      <c r="Q11271" s="11"/>
      <c r="U11271" s="11"/>
      <c r="BM11271"/>
      <c r="BN11271"/>
      <c r="BO11271"/>
      <c r="BP11271"/>
      <c r="BQ11271"/>
      <c r="BR11271"/>
      <c r="BS11271"/>
      <c r="BT11271"/>
      <c r="BU11271"/>
    </row>
    <row r="11272" spans="2:73" x14ac:dyDescent="0.25">
      <c r="B11272" s="11"/>
      <c r="O11272" s="11"/>
      <c r="P11272" s="11"/>
      <c r="Q11272" s="11"/>
      <c r="U11272" s="11"/>
      <c r="BM11272"/>
      <c r="BN11272"/>
      <c r="BO11272"/>
      <c r="BP11272"/>
      <c r="BQ11272"/>
      <c r="BR11272"/>
      <c r="BS11272"/>
      <c r="BT11272"/>
      <c r="BU11272"/>
    </row>
    <row r="11273" spans="2:73" x14ac:dyDescent="0.25">
      <c r="B11273" s="11"/>
      <c r="O11273" s="11"/>
      <c r="P11273" s="11"/>
      <c r="Q11273" s="11"/>
      <c r="U11273" s="11"/>
      <c r="BM11273"/>
      <c r="BN11273"/>
      <c r="BO11273"/>
      <c r="BP11273"/>
      <c r="BQ11273"/>
      <c r="BR11273"/>
      <c r="BS11273"/>
      <c r="BT11273"/>
      <c r="BU11273"/>
    </row>
    <row r="11274" spans="2:73" x14ac:dyDescent="0.25">
      <c r="B11274" s="11"/>
      <c r="O11274" s="11"/>
      <c r="P11274" s="11"/>
      <c r="U11274" s="11"/>
      <c r="BM11274"/>
      <c r="BN11274"/>
      <c r="BO11274"/>
      <c r="BP11274"/>
      <c r="BQ11274"/>
      <c r="BR11274"/>
      <c r="BS11274"/>
      <c r="BT11274"/>
      <c r="BU11274"/>
    </row>
    <row r="11275" spans="2:73" x14ac:dyDescent="0.25">
      <c r="B11275" s="11"/>
      <c r="O11275" s="11"/>
      <c r="P11275" s="11"/>
      <c r="U11275" s="11"/>
      <c r="BM11275"/>
      <c r="BN11275"/>
      <c r="BO11275"/>
      <c r="BP11275"/>
      <c r="BQ11275"/>
      <c r="BR11275"/>
      <c r="BS11275"/>
      <c r="BT11275"/>
      <c r="BU11275"/>
    </row>
    <row r="11276" spans="2:73" x14ac:dyDescent="0.25">
      <c r="B11276" s="11"/>
      <c r="O11276" s="11"/>
      <c r="P11276" s="11"/>
      <c r="Q11276" s="11"/>
      <c r="U11276" s="11"/>
      <c r="BM11276"/>
      <c r="BN11276"/>
      <c r="BO11276"/>
      <c r="BP11276"/>
      <c r="BQ11276"/>
      <c r="BR11276"/>
      <c r="BS11276"/>
      <c r="BT11276"/>
      <c r="BU11276"/>
    </row>
    <row r="11277" spans="2:73" x14ac:dyDescent="0.25">
      <c r="B11277" s="11"/>
      <c r="O11277" s="11"/>
      <c r="P11277" s="11"/>
      <c r="U11277" s="11"/>
      <c r="BM11277"/>
      <c r="BN11277"/>
      <c r="BO11277"/>
      <c r="BP11277"/>
      <c r="BQ11277"/>
      <c r="BR11277"/>
      <c r="BS11277"/>
      <c r="BT11277"/>
      <c r="BU11277"/>
    </row>
    <row r="11278" spans="2:73" x14ac:dyDescent="0.25">
      <c r="B11278" s="11"/>
      <c r="O11278" s="11"/>
      <c r="P11278" s="11"/>
      <c r="Q11278" s="11"/>
      <c r="U11278" s="11"/>
      <c r="BM11278"/>
      <c r="BN11278"/>
      <c r="BO11278"/>
      <c r="BP11278"/>
      <c r="BQ11278"/>
      <c r="BR11278"/>
      <c r="BS11278"/>
      <c r="BT11278"/>
      <c r="BU11278"/>
    </row>
    <row r="11279" spans="2:73" x14ac:dyDescent="0.25">
      <c r="B11279" s="11"/>
      <c r="O11279" s="11"/>
      <c r="P11279" s="11"/>
      <c r="Q11279" s="11"/>
      <c r="U11279" s="11"/>
      <c r="BM11279"/>
      <c r="BN11279"/>
      <c r="BO11279"/>
      <c r="BP11279"/>
      <c r="BQ11279"/>
      <c r="BR11279"/>
      <c r="BS11279"/>
      <c r="BT11279"/>
      <c r="BU11279"/>
    </row>
    <row r="11280" spans="2:73" x14ac:dyDescent="0.25">
      <c r="B11280" s="11"/>
      <c r="O11280" s="11"/>
      <c r="P11280" s="11"/>
      <c r="Q11280" s="11"/>
      <c r="U11280" s="11"/>
      <c r="BM11280"/>
      <c r="BN11280"/>
      <c r="BO11280"/>
      <c r="BP11280"/>
      <c r="BQ11280"/>
      <c r="BR11280"/>
      <c r="BS11280"/>
      <c r="BT11280"/>
      <c r="BU11280"/>
    </row>
    <row r="11281" spans="2:73" x14ac:dyDescent="0.25">
      <c r="B11281" s="11"/>
      <c r="O11281" s="11"/>
      <c r="P11281" s="11"/>
      <c r="U11281" s="11"/>
      <c r="BM11281"/>
      <c r="BN11281"/>
      <c r="BO11281"/>
      <c r="BP11281"/>
      <c r="BQ11281"/>
      <c r="BR11281"/>
      <c r="BS11281"/>
      <c r="BT11281"/>
      <c r="BU11281"/>
    </row>
    <row r="11282" spans="2:73" x14ac:dyDescent="0.25">
      <c r="B11282" s="11"/>
      <c r="O11282" s="11"/>
      <c r="P11282" s="11"/>
      <c r="U11282" s="11"/>
      <c r="BM11282"/>
      <c r="BN11282"/>
      <c r="BO11282"/>
      <c r="BP11282"/>
      <c r="BQ11282"/>
      <c r="BR11282"/>
      <c r="BS11282"/>
      <c r="BT11282"/>
      <c r="BU11282"/>
    </row>
    <row r="11283" spans="2:73" x14ac:dyDescent="0.25">
      <c r="B11283" s="11"/>
      <c r="O11283" s="11"/>
      <c r="P11283" s="11"/>
      <c r="Q11283" s="11"/>
      <c r="U11283" s="11"/>
      <c r="BM11283"/>
      <c r="BN11283"/>
      <c r="BO11283"/>
      <c r="BP11283"/>
      <c r="BQ11283"/>
      <c r="BR11283"/>
      <c r="BS11283"/>
      <c r="BT11283"/>
      <c r="BU11283"/>
    </row>
    <row r="11284" spans="2:73" x14ac:dyDescent="0.25">
      <c r="B11284" s="11"/>
      <c r="O11284" s="11"/>
      <c r="P11284" s="11"/>
      <c r="Q11284" s="11"/>
      <c r="U11284" s="11"/>
      <c r="BM11284"/>
      <c r="BN11284"/>
      <c r="BO11284"/>
      <c r="BP11284"/>
      <c r="BQ11284"/>
      <c r="BR11284"/>
      <c r="BS11284"/>
      <c r="BT11284"/>
      <c r="BU11284"/>
    </row>
    <row r="11285" spans="2:73" x14ac:dyDescent="0.25">
      <c r="B11285" s="11"/>
      <c r="O11285" s="11"/>
      <c r="P11285" s="11"/>
      <c r="Q11285" s="11"/>
      <c r="U11285" s="11"/>
      <c r="BM11285"/>
      <c r="BN11285"/>
      <c r="BO11285"/>
      <c r="BP11285"/>
      <c r="BQ11285"/>
      <c r="BR11285"/>
      <c r="BS11285"/>
      <c r="BT11285"/>
      <c r="BU11285"/>
    </row>
    <row r="11286" spans="2:73" x14ac:dyDescent="0.25">
      <c r="B11286" s="11"/>
      <c r="O11286" s="11"/>
      <c r="P11286" s="11"/>
      <c r="Q11286" s="11"/>
      <c r="U11286" s="11"/>
      <c r="BM11286"/>
      <c r="BN11286"/>
      <c r="BO11286"/>
      <c r="BP11286"/>
      <c r="BQ11286"/>
      <c r="BR11286"/>
      <c r="BS11286"/>
      <c r="BT11286"/>
      <c r="BU11286"/>
    </row>
    <row r="11287" spans="2:73" x14ac:dyDescent="0.25">
      <c r="B11287" s="11"/>
      <c r="O11287" s="11"/>
      <c r="P11287" s="11"/>
      <c r="Q11287" s="11"/>
      <c r="U11287" s="11"/>
      <c r="BM11287"/>
      <c r="BN11287"/>
      <c r="BO11287"/>
      <c r="BP11287"/>
      <c r="BQ11287"/>
      <c r="BR11287"/>
      <c r="BS11287"/>
      <c r="BT11287"/>
      <c r="BU11287"/>
    </row>
    <row r="11288" spans="2:73" x14ac:dyDescent="0.25">
      <c r="B11288" s="11"/>
      <c r="O11288" s="11"/>
      <c r="P11288" s="11"/>
      <c r="Q11288" s="11"/>
      <c r="U11288" s="11"/>
      <c r="BM11288"/>
      <c r="BN11288"/>
      <c r="BO11288"/>
      <c r="BP11288"/>
      <c r="BQ11288"/>
      <c r="BR11288"/>
      <c r="BS11288"/>
      <c r="BT11288"/>
      <c r="BU11288"/>
    </row>
    <row r="11289" spans="2:73" x14ac:dyDescent="0.25">
      <c r="B11289" s="11"/>
      <c r="O11289" s="11"/>
      <c r="P11289" s="11"/>
      <c r="Q11289" s="11"/>
      <c r="U11289" s="11"/>
      <c r="BM11289"/>
      <c r="BN11289"/>
      <c r="BO11289"/>
      <c r="BP11289"/>
      <c r="BQ11289"/>
      <c r="BR11289"/>
      <c r="BS11289"/>
      <c r="BT11289"/>
      <c r="BU11289"/>
    </row>
    <row r="11290" spans="2:73" x14ac:dyDescent="0.25">
      <c r="B11290" s="11"/>
      <c r="O11290" s="11"/>
      <c r="P11290" s="11"/>
      <c r="U11290" s="11"/>
      <c r="BM11290"/>
      <c r="BN11290"/>
      <c r="BO11290"/>
      <c r="BP11290"/>
      <c r="BQ11290"/>
      <c r="BR11290"/>
      <c r="BS11290"/>
      <c r="BT11290"/>
      <c r="BU11290"/>
    </row>
    <row r="11291" spans="2:73" x14ac:dyDescent="0.25">
      <c r="B11291" s="11"/>
      <c r="O11291" s="11"/>
      <c r="P11291" s="11"/>
      <c r="Q11291" s="11"/>
      <c r="U11291" s="11"/>
      <c r="BM11291"/>
      <c r="BN11291"/>
      <c r="BO11291"/>
      <c r="BP11291"/>
      <c r="BQ11291"/>
      <c r="BR11291"/>
      <c r="BS11291"/>
      <c r="BT11291"/>
      <c r="BU11291"/>
    </row>
    <row r="11292" spans="2:73" x14ac:dyDescent="0.25">
      <c r="B11292" s="11"/>
      <c r="O11292" s="11"/>
      <c r="P11292" s="11"/>
      <c r="U11292" s="11"/>
      <c r="BM11292"/>
      <c r="BN11292"/>
      <c r="BO11292"/>
      <c r="BP11292"/>
      <c r="BQ11292"/>
      <c r="BR11292"/>
      <c r="BS11292"/>
      <c r="BT11292"/>
      <c r="BU11292"/>
    </row>
    <row r="11293" spans="2:73" x14ac:dyDescent="0.25">
      <c r="B11293" s="11"/>
      <c r="O11293" s="11"/>
      <c r="P11293" s="11"/>
      <c r="U11293" s="11"/>
      <c r="BM11293"/>
      <c r="BN11293"/>
      <c r="BO11293"/>
      <c r="BP11293"/>
      <c r="BQ11293"/>
      <c r="BR11293"/>
      <c r="BS11293"/>
      <c r="BT11293"/>
      <c r="BU11293"/>
    </row>
    <row r="11294" spans="2:73" x14ac:dyDescent="0.25">
      <c r="B11294" s="11"/>
      <c r="O11294" s="11"/>
      <c r="P11294" s="11"/>
      <c r="Q11294" s="11"/>
      <c r="U11294" s="11"/>
      <c r="BM11294"/>
      <c r="BN11294"/>
      <c r="BO11294"/>
      <c r="BP11294"/>
      <c r="BQ11294"/>
      <c r="BR11294"/>
      <c r="BS11294"/>
      <c r="BT11294"/>
      <c r="BU11294"/>
    </row>
    <row r="11295" spans="2:73" x14ac:dyDescent="0.25">
      <c r="B11295" s="11"/>
      <c r="O11295" s="11"/>
      <c r="P11295" s="11"/>
      <c r="Q11295" s="11"/>
      <c r="U11295" s="11"/>
      <c r="BM11295"/>
      <c r="BN11295"/>
      <c r="BO11295"/>
      <c r="BP11295"/>
      <c r="BQ11295"/>
      <c r="BR11295"/>
      <c r="BS11295"/>
      <c r="BT11295"/>
      <c r="BU11295"/>
    </row>
    <row r="11296" spans="2:73" x14ac:dyDescent="0.25">
      <c r="B11296" s="11"/>
      <c r="O11296" s="11"/>
      <c r="P11296" s="11"/>
      <c r="U11296" s="11"/>
      <c r="BM11296"/>
      <c r="BN11296"/>
      <c r="BO11296"/>
      <c r="BP11296"/>
      <c r="BQ11296"/>
      <c r="BR11296"/>
      <c r="BS11296"/>
      <c r="BT11296"/>
      <c r="BU11296"/>
    </row>
    <row r="11297" spans="2:73" x14ac:dyDescent="0.25">
      <c r="B11297" s="11"/>
      <c r="F11297" s="11"/>
      <c r="O11297" s="11"/>
      <c r="P11297" s="11"/>
      <c r="Q11297" s="11"/>
      <c r="U11297" s="11"/>
      <c r="BM11297"/>
      <c r="BN11297"/>
      <c r="BO11297"/>
      <c r="BP11297"/>
      <c r="BQ11297"/>
      <c r="BR11297"/>
      <c r="BS11297"/>
      <c r="BT11297"/>
      <c r="BU11297"/>
    </row>
    <row r="11298" spans="2:73" x14ac:dyDescent="0.25">
      <c r="B11298" s="11"/>
      <c r="O11298" s="11"/>
      <c r="P11298" s="11"/>
      <c r="U11298" s="11"/>
      <c r="BM11298"/>
      <c r="BN11298"/>
      <c r="BO11298"/>
      <c r="BP11298"/>
      <c r="BQ11298"/>
      <c r="BR11298"/>
      <c r="BS11298"/>
      <c r="BT11298"/>
      <c r="BU11298"/>
    </row>
    <row r="11299" spans="2:73" x14ac:dyDescent="0.25">
      <c r="B11299" s="11"/>
      <c r="O11299" s="11"/>
      <c r="P11299" s="11"/>
      <c r="Q11299" s="11"/>
      <c r="U11299" s="11"/>
      <c r="BM11299"/>
      <c r="BN11299"/>
      <c r="BO11299"/>
      <c r="BP11299"/>
      <c r="BQ11299"/>
      <c r="BR11299"/>
      <c r="BS11299"/>
      <c r="BT11299"/>
      <c r="BU11299"/>
    </row>
    <row r="11300" spans="2:73" x14ac:dyDescent="0.25">
      <c r="B11300" s="11"/>
      <c r="O11300" s="11"/>
      <c r="P11300" s="11"/>
      <c r="U11300" s="11"/>
      <c r="BM11300"/>
      <c r="BN11300"/>
      <c r="BO11300"/>
      <c r="BP11300"/>
      <c r="BQ11300"/>
      <c r="BR11300"/>
      <c r="BS11300"/>
      <c r="BT11300"/>
      <c r="BU11300"/>
    </row>
    <row r="11301" spans="2:73" x14ac:dyDescent="0.25">
      <c r="B11301" s="11"/>
      <c r="O11301" s="11"/>
      <c r="P11301" s="11"/>
      <c r="Q11301" s="11"/>
      <c r="U11301" s="11"/>
      <c r="BM11301"/>
      <c r="BN11301"/>
      <c r="BO11301"/>
      <c r="BP11301"/>
      <c r="BQ11301"/>
      <c r="BR11301"/>
      <c r="BS11301"/>
      <c r="BT11301"/>
      <c r="BU11301"/>
    </row>
    <row r="11302" spans="2:73" x14ac:dyDescent="0.25">
      <c r="B11302" s="11"/>
      <c r="F11302" s="11"/>
      <c r="O11302" s="11"/>
      <c r="P11302" s="11"/>
      <c r="Q11302" s="11"/>
      <c r="U11302" s="11"/>
      <c r="BM11302"/>
      <c r="BN11302"/>
      <c r="BO11302"/>
      <c r="BP11302"/>
      <c r="BQ11302"/>
      <c r="BR11302"/>
      <c r="BS11302"/>
      <c r="BT11302"/>
      <c r="BU11302"/>
    </row>
    <row r="11303" spans="2:73" x14ac:dyDescent="0.25">
      <c r="B11303" s="11"/>
      <c r="O11303" s="11"/>
      <c r="P11303" s="11"/>
      <c r="Q11303" s="11"/>
      <c r="U11303" s="11"/>
      <c r="BM11303"/>
      <c r="BN11303"/>
      <c r="BO11303"/>
      <c r="BP11303"/>
      <c r="BQ11303"/>
      <c r="BR11303"/>
      <c r="BS11303"/>
      <c r="BT11303"/>
      <c r="BU11303"/>
    </row>
    <row r="11304" spans="2:73" x14ac:dyDescent="0.25">
      <c r="B11304" s="11"/>
      <c r="O11304" s="11"/>
      <c r="P11304" s="11"/>
      <c r="Q11304" s="11"/>
      <c r="U11304" s="11"/>
      <c r="BM11304"/>
      <c r="BN11304"/>
      <c r="BO11304"/>
      <c r="BP11304"/>
      <c r="BQ11304"/>
      <c r="BR11304"/>
      <c r="BS11304"/>
      <c r="BT11304"/>
      <c r="BU11304"/>
    </row>
    <row r="11305" spans="2:73" x14ac:dyDescent="0.25">
      <c r="B11305" s="11"/>
      <c r="O11305" s="11"/>
      <c r="P11305" s="11"/>
      <c r="U11305" s="11"/>
      <c r="BM11305"/>
      <c r="BN11305"/>
      <c r="BO11305"/>
      <c r="BP11305"/>
      <c r="BQ11305"/>
      <c r="BR11305"/>
      <c r="BS11305"/>
      <c r="BT11305"/>
      <c r="BU11305"/>
    </row>
    <row r="11306" spans="2:73" x14ac:dyDescent="0.25">
      <c r="B11306" s="11"/>
      <c r="O11306" s="11"/>
      <c r="P11306" s="11"/>
      <c r="U11306" s="11"/>
      <c r="BM11306"/>
      <c r="BN11306"/>
      <c r="BO11306"/>
      <c r="BP11306"/>
      <c r="BQ11306"/>
      <c r="BR11306"/>
      <c r="BS11306"/>
      <c r="BT11306"/>
      <c r="BU11306"/>
    </row>
    <row r="11307" spans="2:73" x14ac:dyDescent="0.25">
      <c r="B11307" s="11"/>
      <c r="O11307" s="11"/>
      <c r="P11307" s="11"/>
      <c r="Q11307" s="11"/>
      <c r="U11307" s="11"/>
      <c r="BM11307"/>
      <c r="BN11307"/>
      <c r="BO11307"/>
      <c r="BP11307"/>
      <c r="BQ11307"/>
      <c r="BR11307"/>
      <c r="BS11307"/>
      <c r="BT11307"/>
      <c r="BU11307"/>
    </row>
    <row r="11308" spans="2:73" x14ac:dyDescent="0.25">
      <c r="B11308" s="11"/>
      <c r="O11308" s="11"/>
      <c r="P11308" s="11"/>
      <c r="Q11308" s="11"/>
      <c r="U11308" s="11"/>
      <c r="BM11308"/>
      <c r="BN11308"/>
      <c r="BO11308"/>
      <c r="BP11308"/>
      <c r="BQ11308"/>
      <c r="BR11308"/>
      <c r="BS11308"/>
      <c r="BT11308"/>
      <c r="BU11308"/>
    </row>
    <row r="11309" spans="2:73" x14ac:dyDescent="0.25">
      <c r="B11309" s="11"/>
      <c r="O11309" s="11"/>
      <c r="P11309" s="11"/>
      <c r="Q11309" s="11"/>
      <c r="U11309" s="11"/>
      <c r="BM11309"/>
      <c r="BN11309"/>
      <c r="BO11309"/>
      <c r="BP11309"/>
      <c r="BQ11309"/>
      <c r="BR11309"/>
      <c r="BS11309"/>
      <c r="BT11309"/>
      <c r="BU11309"/>
    </row>
    <row r="11310" spans="2:73" x14ac:dyDescent="0.25">
      <c r="B11310" s="11"/>
      <c r="O11310" s="11"/>
      <c r="P11310" s="11"/>
      <c r="Q11310" s="11"/>
      <c r="U11310" s="11"/>
      <c r="BM11310"/>
      <c r="BN11310"/>
      <c r="BO11310"/>
      <c r="BP11310"/>
      <c r="BQ11310"/>
      <c r="BR11310"/>
      <c r="BS11310"/>
      <c r="BT11310"/>
      <c r="BU11310"/>
    </row>
    <row r="11311" spans="2:73" x14ac:dyDescent="0.25">
      <c r="B11311" s="11"/>
      <c r="O11311" s="11"/>
      <c r="P11311" s="11"/>
      <c r="Q11311" s="11"/>
      <c r="U11311" s="11"/>
      <c r="BM11311"/>
      <c r="BN11311"/>
      <c r="BO11311"/>
      <c r="BP11311"/>
      <c r="BQ11311"/>
      <c r="BR11311"/>
      <c r="BS11311"/>
      <c r="BT11311"/>
      <c r="BU11311"/>
    </row>
    <row r="11312" spans="2:73" x14ac:dyDescent="0.25">
      <c r="B11312" s="11"/>
      <c r="O11312" s="11"/>
      <c r="P11312" s="11"/>
      <c r="U11312" s="11"/>
      <c r="BM11312"/>
      <c r="BN11312"/>
      <c r="BO11312"/>
      <c r="BP11312"/>
      <c r="BQ11312"/>
      <c r="BR11312"/>
      <c r="BS11312"/>
      <c r="BT11312"/>
      <c r="BU11312"/>
    </row>
    <row r="11313" spans="2:73" x14ac:dyDescent="0.25">
      <c r="B11313" s="11"/>
      <c r="O11313" s="11"/>
      <c r="P11313" s="11"/>
      <c r="Q11313" s="11"/>
      <c r="U11313" s="11"/>
      <c r="BM11313"/>
      <c r="BN11313"/>
      <c r="BO11313"/>
      <c r="BP11313"/>
      <c r="BQ11313"/>
      <c r="BR11313"/>
      <c r="BS11313"/>
      <c r="BT11313"/>
      <c r="BU11313"/>
    </row>
    <row r="11314" spans="2:73" x14ac:dyDescent="0.25">
      <c r="B11314" s="11"/>
      <c r="O11314" s="11"/>
      <c r="P11314" s="11"/>
      <c r="Q11314" s="11"/>
      <c r="U11314" s="11"/>
      <c r="BM11314"/>
      <c r="BN11314"/>
      <c r="BO11314"/>
      <c r="BP11314"/>
      <c r="BQ11314"/>
      <c r="BR11314"/>
      <c r="BS11314"/>
      <c r="BT11314"/>
      <c r="BU11314"/>
    </row>
    <row r="11315" spans="2:73" x14ac:dyDescent="0.25">
      <c r="B11315" s="11"/>
      <c r="O11315" s="11"/>
      <c r="P11315" s="11"/>
      <c r="Q11315" s="11"/>
      <c r="U11315" s="11"/>
      <c r="BM11315"/>
      <c r="BN11315"/>
      <c r="BO11315"/>
      <c r="BP11315"/>
      <c r="BQ11315"/>
      <c r="BR11315"/>
      <c r="BS11315"/>
      <c r="BT11315"/>
      <c r="BU11315"/>
    </row>
    <row r="11316" spans="2:73" x14ac:dyDescent="0.25">
      <c r="B11316" s="11"/>
      <c r="O11316" s="11"/>
      <c r="P11316" s="11"/>
      <c r="U11316" s="11"/>
      <c r="BM11316"/>
      <c r="BN11316"/>
      <c r="BO11316"/>
      <c r="BP11316"/>
      <c r="BQ11316"/>
      <c r="BR11316"/>
      <c r="BS11316"/>
      <c r="BT11316"/>
      <c r="BU11316"/>
    </row>
    <row r="11317" spans="2:73" x14ac:dyDescent="0.25">
      <c r="B11317" s="11"/>
      <c r="O11317" s="11"/>
      <c r="P11317" s="11"/>
      <c r="Q11317" s="11"/>
      <c r="U11317" s="11"/>
      <c r="BM11317"/>
      <c r="BN11317"/>
      <c r="BO11317"/>
      <c r="BP11317"/>
      <c r="BQ11317"/>
      <c r="BR11317"/>
      <c r="BS11317"/>
      <c r="BT11317"/>
      <c r="BU11317"/>
    </row>
    <row r="11318" spans="2:73" x14ac:dyDescent="0.25">
      <c r="B11318" s="11"/>
      <c r="O11318" s="11"/>
      <c r="P11318" s="11"/>
      <c r="Q11318" s="11"/>
      <c r="U11318" s="11"/>
      <c r="BM11318"/>
      <c r="BN11318"/>
      <c r="BO11318"/>
      <c r="BP11318"/>
      <c r="BQ11318"/>
      <c r="BR11318"/>
      <c r="BS11318"/>
      <c r="BT11318"/>
      <c r="BU11318"/>
    </row>
    <row r="11319" spans="2:73" x14ac:dyDescent="0.25">
      <c r="B11319" s="11"/>
      <c r="O11319" s="11"/>
      <c r="P11319" s="11"/>
      <c r="U11319" s="11"/>
      <c r="BM11319"/>
      <c r="BN11319"/>
      <c r="BO11319"/>
      <c r="BP11319"/>
      <c r="BQ11319"/>
      <c r="BR11319"/>
      <c r="BS11319"/>
      <c r="BT11319"/>
      <c r="BU11319"/>
    </row>
    <row r="11320" spans="2:73" x14ac:dyDescent="0.25">
      <c r="B11320" s="11"/>
      <c r="O11320" s="11"/>
      <c r="P11320" s="11"/>
      <c r="U11320" s="11"/>
      <c r="BM11320"/>
      <c r="BN11320"/>
      <c r="BO11320"/>
      <c r="BP11320"/>
      <c r="BQ11320"/>
      <c r="BR11320"/>
      <c r="BS11320"/>
      <c r="BT11320"/>
      <c r="BU11320"/>
    </row>
    <row r="11321" spans="2:73" x14ac:dyDescent="0.25">
      <c r="B11321" s="11"/>
      <c r="O11321" s="11"/>
      <c r="P11321" s="11"/>
      <c r="U11321" s="11"/>
      <c r="BM11321"/>
      <c r="BN11321"/>
      <c r="BO11321"/>
      <c r="BP11321"/>
      <c r="BQ11321"/>
      <c r="BR11321"/>
      <c r="BS11321"/>
      <c r="BT11321"/>
      <c r="BU11321"/>
    </row>
    <row r="11322" spans="2:73" x14ac:dyDescent="0.25">
      <c r="B11322" s="11"/>
      <c r="O11322" s="11"/>
      <c r="P11322" s="11"/>
      <c r="Q11322" s="11"/>
      <c r="U11322" s="11"/>
      <c r="BM11322"/>
      <c r="BN11322"/>
      <c r="BO11322"/>
      <c r="BP11322"/>
      <c r="BQ11322"/>
      <c r="BR11322"/>
      <c r="BS11322"/>
      <c r="BT11322"/>
      <c r="BU11322"/>
    </row>
    <row r="11323" spans="2:73" x14ac:dyDescent="0.25">
      <c r="B11323" s="11"/>
      <c r="O11323" s="11"/>
      <c r="P11323" s="11"/>
      <c r="Q11323" s="11"/>
      <c r="U11323" s="11"/>
      <c r="BM11323"/>
      <c r="BN11323"/>
      <c r="BO11323"/>
      <c r="BP11323"/>
      <c r="BQ11323"/>
      <c r="BR11323"/>
      <c r="BS11323"/>
      <c r="BT11323"/>
      <c r="BU11323"/>
    </row>
    <row r="11324" spans="2:73" x14ac:dyDescent="0.25">
      <c r="B11324" s="11"/>
      <c r="O11324" s="11"/>
      <c r="P11324" s="11"/>
      <c r="Q11324" s="11"/>
      <c r="U11324" s="11"/>
      <c r="BM11324"/>
      <c r="BN11324"/>
      <c r="BO11324"/>
      <c r="BP11324"/>
      <c r="BQ11324"/>
      <c r="BR11324"/>
      <c r="BS11324"/>
      <c r="BT11324"/>
      <c r="BU11324"/>
    </row>
    <row r="11325" spans="2:73" x14ac:dyDescent="0.25">
      <c r="B11325" s="11"/>
      <c r="O11325" s="11"/>
      <c r="P11325" s="11"/>
      <c r="Q11325" s="11"/>
      <c r="U11325" s="11"/>
      <c r="BM11325"/>
      <c r="BN11325"/>
      <c r="BO11325"/>
      <c r="BP11325"/>
      <c r="BQ11325"/>
      <c r="BR11325"/>
      <c r="BS11325"/>
      <c r="BT11325"/>
      <c r="BU11325"/>
    </row>
    <row r="11326" spans="2:73" x14ac:dyDescent="0.25">
      <c r="B11326" s="11"/>
      <c r="O11326" s="11"/>
      <c r="P11326" s="11"/>
      <c r="Q11326" s="11"/>
      <c r="U11326" s="11"/>
      <c r="BM11326"/>
      <c r="BN11326"/>
      <c r="BO11326"/>
      <c r="BP11326"/>
      <c r="BQ11326"/>
      <c r="BR11326"/>
      <c r="BS11326"/>
      <c r="BT11326"/>
      <c r="BU11326"/>
    </row>
    <row r="11327" spans="2:73" x14ac:dyDescent="0.25">
      <c r="B11327" s="11"/>
      <c r="O11327" s="11"/>
      <c r="P11327" s="11"/>
      <c r="Q11327" s="11"/>
      <c r="U11327" s="11"/>
      <c r="BM11327"/>
      <c r="BN11327"/>
      <c r="BO11327"/>
      <c r="BP11327"/>
      <c r="BQ11327"/>
      <c r="BR11327"/>
      <c r="BS11327"/>
      <c r="BT11327"/>
      <c r="BU11327"/>
    </row>
    <row r="11328" spans="2:73" x14ac:dyDescent="0.25">
      <c r="B11328" s="11"/>
      <c r="O11328" s="11"/>
      <c r="P11328" s="11"/>
      <c r="Q11328" s="11"/>
      <c r="U11328" s="11"/>
      <c r="BM11328"/>
      <c r="BN11328"/>
      <c r="BO11328"/>
      <c r="BP11328"/>
      <c r="BQ11328"/>
      <c r="BR11328"/>
      <c r="BS11328"/>
      <c r="BT11328"/>
      <c r="BU11328"/>
    </row>
    <row r="11329" spans="2:73" x14ac:dyDescent="0.25">
      <c r="B11329" s="11"/>
      <c r="O11329" s="11"/>
      <c r="P11329" s="11"/>
      <c r="U11329" s="11"/>
      <c r="BM11329"/>
      <c r="BN11329"/>
      <c r="BO11329"/>
      <c r="BP11329"/>
      <c r="BQ11329"/>
      <c r="BR11329"/>
      <c r="BS11329"/>
      <c r="BT11329"/>
      <c r="BU11329"/>
    </row>
    <row r="11330" spans="2:73" x14ac:dyDescent="0.25">
      <c r="B11330" s="11"/>
      <c r="O11330" s="11"/>
      <c r="P11330" s="11"/>
      <c r="Q11330" s="11"/>
      <c r="U11330" s="11"/>
      <c r="BM11330"/>
      <c r="BN11330"/>
      <c r="BO11330"/>
      <c r="BP11330"/>
      <c r="BQ11330"/>
      <c r="BR11330"/>
      <c r="BS11330"/>
      <c r="BT11330"/>
      <c r="BU11330"/>
    </row>
    <row r="11331" spans="2:73" x14ac:dyDescent="0.25">
      <c r="B11331" s="11"/>
      <c r="O11331" s="11"/>
      <c r="P11331" s="11"/>
      <c r="Q11331" s="11"/>
      <c r="U11331" s="11"/>
      <c r="BM11331"/>
      <c r="BN11331"/>
      <c r="BO11331"/>
      <c r="BP11331"/>
      <c r="BQ11331"/>
      <c r="BR11331"/>
      <c r="BS11331"/>
      <c r="BT11331"/>
      <c r="BU11331"/>
    </row>
    <row r="11332" spans="2:73" x14ac:dyDescent="0.25">
      <c r="B11332" s="11"/>
      <c r="O11332" s="11"/>
      <c r="P11332" s="11"/>
      <c r="Q11332" s="11"/>
      <c r="U11332" s="11"/>
      <c r="BM11332"/>
      <c r="BN11332"/>
      <c r="BO11332"/>
      <c r="BP11332"/>
      <c r="BQ11332"/>
      <c r="BR11332"/>
      <c r="BS11332"/>
      <c r="BT11332"/>
      <c r="BU11332"/>
    </row>
    <row r="11333" spans="2:73" x14ac:dyDescent="0.25">
      <c r="B11333" s="11"/>
      <c r="O11333" s="11"/>
      <c r="P11333" s="11"/>
      <c r="Q11333" s="11"/>
      <c r="U11333" s="11"/>
      <c r="BM11333"/>
      <c r="BN11333"/>
      <c r="BO11333"/>
      <c r="BP11333"/>
      <c r="BQ11333"/>
      <c r="BR11333"/>
      <c r="BS11333"/>
      <c r="BT11333"/>
      <c r="BU11333"/>
    </row>
    <row r="11334" spans="2:73" x14ac:dyDescent="0.25">
      <c r="B11334" s="11"/>
      <c r="O11334" s="11"/>
      <c r="P11334" s="11"/>
      <c r="U11334" s="11"/>
      <c r="BM11334"/>
      <c r="BN11334"/>
      <c r="BO11334"/>
      <c r="BP11334"/>
      <c r="BQ11334"/>
      <c r="BR11334"/>
      <c r="BS11334"/>
      <c r="BT11334"/>
      <c r="BU11334"/>
    </row>
    <row r="11335" spans="2:73" x14ac:dyDescent="0.25">
      <c r="B11335" s="11"/>
      <c r="O11335" s="11"/>
      <c r="P11335" s="11"/>
      <c r="U11335" s="11"/>
      <c r="BM11335"/>
      <c r="BN11335"/>
      <c r="BO11335"/>
      <c r="BP11335"/>
      <c r="BQ11335"/>
      <c r="BR11335"/>
      <c r="BS11335"/>
      <c r="BT11335"/>
      <c r="BU11335"/>
    </row>
    <row r="11336" spans="2:73" x14ac:dyDescent="0.25">
      <c r="B11336" s="11"/>
      <c r="O11336" s="11"/>
      <c r="P11336" s="11"/>
      <c r="U11336" s="11"/>
      <c r="BM11336"/>
      <c r="BN11336"/>
      <c r="BO11336"/>
      <c r="BP11336"/>
      <c r="BQ11336"/>
      <c r="BR11336"/>
      <c r="BS11336"/>
      <c r="BT11336"/>
      <c r="BU11336"/>
    </row>
    <row r="11337" spans="2:73" x14ac:dyDescent="0.25">
      <c r="B11337" s="11"/>
      <c r="O11337" s="11"/>
      <c r="P11337" s="11"/>
      <c r="Q11337" s="11"/>
      <c r="U11337" s="11"/>
      <c r="BM11337"/>
      <c r="BN11337"/>
      <c r="BO11337"/>
      <c r="BP11337"/>
      <c r="BQ11337"/>
      <c r="BR11337"/>
      <c r="BS11337"/>
      <c r="BT11337"/>
      <c r="BU11337"/>
    </row>
    <row r="11338" spans="2:73" x14ac:dyDescent="0.25">
      <c r="B11338" s="11"/>
      <c r="O11338" s="11"/>
      <c r="P11338" s="11"/>
      <c r="Q11338" s="11"/>
      <c r="U11338" s="11"/>
      <c r="BM11338"/>
      <c r="BN11338"/>
      <c r="BO11338"/>
      <c r="BP11338"/>
      <c r="BQ11338"/>
      <c r="BR11338"/>
      <c r="BS11338"/>
      <c r="BT11338"/>
      <c r="BU11338"/>
    </row>
    <row r="11339" spans="2:73" x14ac:dyDescent="0.25">
      <c r="B11339" s="11"/>
      <c r="O11339" s="11"/>
      <c r="P11339" s="11"/>
      <c r="U11339" s="11"/>
      <c r="BM11339"/>
      <c r="BN11339"/>
      <c r="BO11339"/>
      <c r="BP11339"/>
      <c r="BQ11339"/>
      <c r="BR11339"/>
      <c r="BS11339"/>
      <c r="BT11339"/>
      <c r="BU11339"/>
    </row>
    <row r="11340" spans="2:73" x14ac:dyDescent="0.25">
      <c r="B11340" s="11"/>
      <c r="O11340" s="11"/>
      <c r="P11340" s="11"/>
      <c r="U11340" s="11"/>
      <c r="BM11340"/>
      <c r="BN11340"/>
      <c r="BO11340"/>
      <c r="BP11340"/>
      <c r="BQ11340"/>
      <c r="BR11340"/>
      <c r="BS11340"/>
      <c r="BT11340"/>
      <c r="BU11340"/>
    </row>
    <row r="11341" spans="2:73" x14ac:dyDescent="0.25">
      <c r="B11341" s="11"/>
      <c r="O11341" s="11"/>
      <c r="P11341" s="11"/>
      <c r="Q11341" s="11"/>
      <c r="U11341" s="11"/>
      <c r="BM11341"/>
      <c r="BN11341"/>
      <c r="BO11341"/>
      <c r="BP11341"/>
      <c r="BQ11341"/>
      <c r="BR11341"/>
      <c r="BS11341"/>
      <c r="BT11341"/>
      <c r="BU11341"/>
    </row>
    <row r="11342" spans="2:73" x14ac:dyDescent="0.25">
      <c r="B11342" s="11"/>
      <c r="O11342" s="11"/>
      <c r="P11342" s="11"/>
      <c r="Q11342" s="11"/>
      <c r="U11342" s="11"/>
      <c r="BM11342"/>
      <c r="BN11342"/>
      <c r="BO11342"/>
      <c r="BP11342"/>
      <c r="BQ11342"/>
      <c r="BR11342"/>
      <c r="BS11342"/>
      <c r="BT11342"/>
      <c r="BU11342"/>
    </row>
    <row r="11343" spans="2:73" x14ac:dyDescent="0.25">
      <c r="B11343" s="11"/>
      <c r="O11343" s="11"/>
      <c r="P11343" s="11"/>
      <c r="Q11343" s="11"/>
      <c r="U11343" s="11"/>
      <c r="BM11343"/>
      <c r="BN11343"/>
      <c r="BO11343"/>
      <c r="BP11343"/>
      <c r="BQ11343"/>
      <c r="BR11343"/>
      <c r="BS11343"/>
      <c r="BT11343"/>
      <c r="BU11343"/>
    </row>
    <row r="11344" spans="2:73" x14ac:dyDescent="0.25">
      <c r="B11344" s="11"/>
      <c r="O11344" s="11"/>
      <c r="P11344" s="11"/>
      <c r="U11344" s="11"/>
      <c r="BM11344"/>
      <c r="BN11344"/>
      <c r="BO11344"/>
      <c r="BP11344"/>
      <c r="BQ11344"/>
      <c r="BR11344"/>
      <c r="BS11344"/>
      <c r="BT11344"/>
      <c r="BU11344"/>
    </row>
    <row r="11345" spans="2:73" x14ac:dyDescent="0.25">
      <c r="B11345" s="11"/>
      <c r="O11345" s="11"/>
      <c r="P11345" s="11"/>
      <c r="U11345" s="11"/>
      <c r="BM11345"/>
      <c r="BN11345"/>
      <c r="BO11345"/>
      <c r="BP11345"/>
      <c r="BQ11345"/>
      <c r="BR11345"/>
      <c r="BS11345"/>
      <c r="BT11345"/>
      <c r="BU11345"/>
    </row>
    <row r="11346" spans="2:73" x14ac:dyDescent="0.25">
      <c r="B11346" s="11"/>
      <c r="O11346" s="11"/>
      <c r="P11346" s="11"/>
      <c r="U11346" s="11"/>
      <c r="BM11346"/>
      <c r="BN11346"/>
      <c r="BO11346"/>
      <c r="BP11346"/>
      <c r="BQ11346"/>
      <c r="BR11346"/>
      <c r="BS11346"/>
      <c r="BT11346"/>
      <c r="BU11346"/>
    </row>
    <row r="11347" spans="2:73" x14ac:dyDescent="0.25">
      <c r="B11347" s="11"/>
      <c r="O11347" s="11"/>
      <c r="P11347" s="11"/>
      <c r="Q11347" s="11"/>
      <c r="U11347" s="11"/>
      <c r="BM11347"/>
      <c r="BN11347"/>
      <c r="BO11347"/>
      <c r="BP11347"/>
      <c r="BQ11347"/>
      <c r="BR11347"/>
      <c r="BS11347"/>
      <c r="BT11347"/>
      <c r="BU11347"/>
    </row>
    <row r="11348" spans="2:73" x14ac:dyDescent="0.25">
      <c r="B11348" s="11"/>
      <c r="O11348" s="11"/>
      <c r="P11348" s="11"/>
      <c r="Q11348" s="11"/>
      <c r="U11348" s="11"/>
      <c r="BM11348"/>
      <c r="BN11348"/>
      <c r="BO11348"/>
      <c r="BP11348"/>
      <c r="BQ11348"/>
      <c r="BR11348"/>
      <c r="BS11348"/>
      <c r="BT11348"/>
      <c r="BU11348"/>
    </row>
    <row r="11349" spans="2:73" x14ac:dyDescent="0.25">
      <c r="B11349" s="11"/>
      <c r="O11349" s="11"/>
      <c r="P11349" s="11"/>
      <c r="U11349" s="11"/>
      <c r="BM11349"/>
      <c r="BN11349"/>
      <c r="BO11349"/>
      <c r="BP11349"/>
      <c r="BQ11349"/>
      <c r="BR11349"/>
      <c r="BS11349"/>
      <c r="BT11349"/>
      <c r="BU11349"/>
    </row>
    <row r="11350" spans="2:73" x14ac:dyDescent="0.25">
      <c r="B11350" s="11"/>
      <c r="O11350" s="11"/>
      <c r="P11350" s="11"/>
      <c r="Q11350" s="11"/>
      <c r="U11350" s="11"/>
      <c r="BM11350"/>
      <c r="BN11350"/>
      <c r="BO11350"/>
      <c r="BP11350"/>
      <c r="BQ11350"/>
      <c r="BR11350"/>
      <c r="BS11350"/>
      <c r="BT11350"/>
      <c r="BU11350"/>
    </row>
    <row r="11351" spans="2:73" x14ac:dyDescent="0.25">
      <c r="B11351" s="11"/>
      <c r="O11351" s="11"/>
      <c r="P11351" s="11"/>
      <c r="Q11351" s="11"/>
      <c r="U11351" s="11"/>
      <c r="BM11351"/>
      <c r="BN11351"/>
      <c r="BO11351"/>
      <c r="BP11351"/>
      <c r="BQ11351"/>
      <c r="BR11351"/>
      <c r="BS11351"/>
      <c r="BT11351"/>
      <c r="BU11351"/>
    </row>
    <row r="11352" spans="2:73" x14ac:dyDescent="0.25">
      <c r="B11352" s="11"/>
      <c r="O11352" s="11"/>
      <c r="P11352" s="11"/>
      <c r="Q11352" s="11"/>
      <c r="U11352" s="11"/>
      <c r="BM11352"/>
      <c r="BN11352"/>
      <c r="BO11352"/>
      <c r="BP11352"/>
      <c r="BQ11352"/>
      <c r="BR11352"/>
      <c r="BS11352"/>
      <c r="BT11352"/>
      <c r="BU11352"/>
    </row>
    <row r="11353" spans="2:73" x14ac:dyDescent="0.25">
      <c r="B11353" s="11"/>
      <c r="O11353" s="11"/>
      <c r="P11353" s="11"/>
      <c r="Q11353" s="11"/>
      <c r="U11353" s="11"/>
      <c r="BM11353"/>
      <c r="BN11353"/>
      <c r="BO11353"/>
      <c r="BP11353"/>
      <c r="BQ11353"/>
      <c r="BR11353"/>
      <c r="BS11353"/>
      <c r="BT11353"/>
      <c r="BU11353"/>
    </row>
    <row r="11354" spans="2:73" x14ac:dyDescent="0.25">
      <c r="B11354" s="11"/>
      <c r="O11354" s="11"/>
      <c r="P11354" s="11"/>
      <c r="Q11354" s="11"/>
      <c r="U11354" s="11"/>
      <c r="BM11354"/>
      <c r="BN11354"/>
      <c r="BO11354"/>
      <c r="BP11354"/>
      <c r="BQ11354"/>
      <c r="BR11354"/>
      <c r="BS11354"/>
      <c r="BT11354"/>
      <c r="BU11354"/>
    </row>
    <row r="11355" spans="2:73" x14ac:dyDescent="0.25">
      <c r="B11355" s="11"/>
      <c r="O11355" s="11"/>
      <c r="P11355" s="11"/>
      <c r="Q11355" s="11"/>
      <c r="U11355" s="11"/>
      <c r="BM11355"/>
      <c r="BN11355"/>
      <c r="BO11355"/>
      <c r="BP11355"/>
      <c r="BQ11355"/>
      <c r="BR11355"/>
      <c r="BS11355"/>
      <c r="BT11355"/>
      <c r="BU11355"/>
    </row>
    <row r="11356" spans="2:73" x14ac:dyDescent="0.25">
      <c r="B11356" s="11"/>
      <c r="O11356" s="11"/>
      <c r="P11356" s="11"/>
      <c r="Q11356" s="11"/>
      <c r="U11356" s="11"/>
      <c r="BM11356"/>
      <c r="BN11356"/>
      <c r="BO11356"/>
      <c r="BP11356"/>
      <c r="BQ11356"/>
      <c r="BR11356"/>
      <c r="BS11356"/>
      <c r="BT11356"/>
      <c r="BU11356"/>
    </row>
    <row r="11357" spans="2:73" x14ac:dyDescent="0.25">
      <c r="B11357" s="11"/>
      <c r="O11357" s="11"/>
      <c r="P11357" s="11"/>
      <c r="Q11357" s="11"/>
      <c r="U11357" s="11"/>
      <c r="BM11357"/>
      <c r="BN11357"/>
      <c r="BO11357"/>
      <c r="BP11357"/>
      <c r="BQ11357"/>
      <c r="BR11357"/>
      <c r="BS11357"/>
      <c r="BT11357"/>
      <c r="BU11357"/>
    </row>
    <row r="11358" spans="2:73" x14ac:dyDescent="0.25">
      <c r="B11358" s="11"/>
      <c r="O11358" s="11"/>
      <c r="P11358" s="11"/>
      <c r="U11358" s="11"/>
      <c r="BM11358"/>
      <c r="BN11358"/>
      <c r="BO11358"/>
      <c r="BP11358"/>
      <c r="BQ11358"/>
      <c r="BR11358"/>
      <c r="BS11358"/>
      <c r="BT11358"/>
      <c r="BU11358"/>
    </row>
    <row r="11359" spans="2:73" x14ac:dyDescent="0.25">
      <c r="B11359" s="11"/>
      <c r="O11359" s="11"/>
      <c r="P11359" s="11"/>
      <c r="Q11359" s="11"/>
      <c r="U11359" s="11"/>
      <c r="BM11359"/>
      <c r="BN11359"/>
      <c r="BO11359"/>
      <c r="BP11359"/>
      <c r="BQ11359"/>
      <c r="BR11359"/>
      <c r="BS11359"/>
      <c r="BT11359"/>
      <c r="BU11359"/>
    </row>
    <row r="11360" spans="2:73" x14ac:dyDescent="0.25">
      <c r="B11360" s="11"/>
      <c r="O11360" s="11"/>
      <c r="P11360" s="11"/>
      <c r="U11360" s="11"/>
      <c r="BM11360"/>
      <c r="BN11360"/>
      <c r="BO11360"/>
      <c r="BP11360"/>
      <c r="BQ11360"/>
      <c r="BR11360"/>
      <c r="BS11360"/>
      <c r="BT11360"/>
      <c r="BU11360"/>
    </row>
    <row r="11361" spans="2:73" x14ac:dyDescent="0.25">
      <c r="B11361" s="11"/>
      <c r="O11361" s="11"/>
      <c r="P11361" s="11"/>
      <c r="Q11361" s="11"/>
      <c r="U11361" s="11"/>
      <c r="BM11361"/>
      <c r="BN11361"/>
      <c r="BO11361"/>
      <c r="BP11361"/>
      <c r="BQ11361"/>
      <c r="BR11361"/>
      <c r="BS11361"/>
      <c r="BT11361"/>
      <c r="BU11361"/>
    </row>
    <row r="11362" spans="2:73" x14ac:dyDescent="0.25">
      <c r="B11362" s="11"/>
      <c r="O11362" s="11"/>
      <c r="P11362" s="11"/>
      <c r="Q11362" s="11"/>
      <c r="U11362" s="11"/>
      <c r="BM11362"/>
      <c r="BN11362"/>
      <c r="BO11362"/>
      <c r="BP11362"/>
      <c r="BQ11362"/>
      <c r="BR11362"/>
      <c r="BS11362"/>
      <c r="BT11362"/>
      <c r="BU11362"/>
    </row>
    <row r="11363" spans="2:73" x14ac:dyDescent="0.25">
      <c r="B11363" s="11"/>
      <c r="O11363" s="11"/>
      <c r="P11363" s="11"/>
      <c r="U11363" s="11"/>
      <c r="BM11363"/>
      <c r="BN11363"/>
      <c r="BO11363"/>
      <c r="BP11363"/>
      <c r="BQ11363"/>
      <c r="BR11363"/>
      <c r="BS11363"/>
      <c r="BT11363"/>
      <c r="BU11363"/>
    </row>
    <row r="11364" spans="2:73" x14ac:dyDescent="0.25">
      <c r="B11364" s="11"/>
      <c r="O11364" s="11"/>
      <c r="P11364" s="11"/>
      <c r="Q11364" s="11"/>
      <c r="U11364" s="11"/>
      <c r="BM11364"/>
      <c r="BN11364"/>
      <c r="BO11364"/>
      <c r="BP11364"/>
      <c r="BQ11364"/>
      <c r="BR11364"/>
      <c r="BS11364"/>
      <c r="BT11364"/>
      <c r="BU11364"/>
    </row>
    <row r="11365" spans="2:73" x14ac:dyDescent="0.25">
      <c r="B11365" s="11"/>
      <c r="O11365" s="11"/>
      <c r="P11365" s="11"/>
      <c r="Q11365" s="11"/>
      <c r="U11365" s="11"/>
      <c r="BM11365"/>
      <c r="BN11365"/>
      <c r="BO11365"/>
      <c r="BP11365"/>
      <c r="BQ11365"/>
      <c r="BR11365"/>
      <c r="BS11365"/>
      <c r="BT11365"/>
      <c r="BU11365"/>
    </row>
    <row r="11366" spans="2:73" x14ac:dyDescent="0.25">
      <c r="B11366" s="11"/>
      <c r="O11366" s="11"/>
      <c r="P11366" s="11"/>
      <c r="Q11366" s="11"/>
      <c r="U11366" s="11"/>
      <c r="BM11366"/>
      <c r="BN11366"/>
      <c r="BO11366"/>
      <c r="BP11366"/>
      <c r="BQ11366"/>
      <c r="BR11366"/>
      <c r="BS11366"/>
      <c r="BT11366"/>
      <c r="BU11366"/>
    </row>
    <row r="11367" spans="2:73" x14ac:dyDescent="0.25">
      <c r="B11367" s="11"/>
      <c r="O11367" s="11"/>
      <c r="P11367" s="11"/>
      <c r="Q11367" s="11"/>
      <c r="U11367" s="11"/>
      <c r="BM11367"/>
      <c r="BN11367"/>
      <c r="BO11367"/>
      <c r="BP11367"/>
      <c r="BQ11367"/>
      <c r="BR11367"/>
      <c r="BS11367"/>
      <c r="BT11367"/>
      <c r="BU11367"/>
    </row>
    <row r="11368" spans="2:73" x14ac:dyDescent="0.25">
      <c r="B11368" s="11"/>
      <c r="O11368" s="11"/>
      <c r="P11368" s="11"/>
      <c r="U11368" s="11"/>
      <c r="BM11368"/>
      <c r="BN11368"/>
      <c r="BO11368"/>
      <c r="BP11368"/>
      <c r="BQ11368"/>
      <c r="BR11368"/>
      <c r="BS11368"/>
      <c r="BT11368"/>
      <c r="BU11368"/>
    </row>
    <row r="11369" spans="2:73" x14ac:dyDescent="0.25">
      <c r="B11369" s="11"/>
      <c r="O11369" s="11"/>
      <c r="P11369" s="11"/>
      <c r="U11369" s="11"/>
      <c r="BM11369"/>
      <c r="BN11369"/>
      <c r="BO11369"/>
      <c r="BP11369"/>
      <c r="BQ11369"/>
      <c r="BR11369"/>
      <c r="BS11369"/>
      <c r="BT11369"/>
      <c r="BU11369"/>
    </row>
    <row r="11370" spans="2:73" x14ac:dyDescent="0.25">
      <c r="B11370" s="11"/>
      <c r="O11370" s="11"/>
      <c r="P11370" s="11"/>
      <c r="Q11370" s="11"/>
      <c r="U11370" s="11"/>
      <c r="BM11370"/>
      <c r="BN11370"/>
      <c r="BO11370"/>
      <c r="BP11370"/>
      <c r="BQ11370"/>
      <c r="BR11370"/>
      <c r="BS11370"/>
      <c r="BT11370"/>
      <c r="BU11370"/>
    </row>
    <row r="11371" spans="2:73" x14ac:dyDescent="0.25">
      <c r="B11371" s="11"/>
      <c r="O11371" s="11"/>
      <c r="P11371" s="11"/>
      <c r="Q11371" s="11"/>
      <c r="U11371" s="11"/>
      <c r="BM11371"/>
      <c r="BN11371"/>
      <c r="BO11371"/>
      <c r="BP11371"/>
      <c r="BQ11371"/>
      <c r="BR11371"/>
      <c r="BS11371"/>
      <c r="BT11371"/>
      <c r="BU11371"/>
    </row>
    <row r="11372" spans="2:73" x14ac:dyDescent="0.25">
      <c r="B11372" s="11"/>
      <c r="O11372" s="11"/>
      <c r="P11372" s="11"/>
      <c r="U11372" s="11"/>
      <c r="BM11372"/>
      <c r="BN11372"/>
      <c r="BO11372"/>
      <c r="BP11372"/>
      <c r="BQ11372"/>
      <c r="BR11372"/>
      <c r="BS11372"/>
      <c r="BT11372"/>
      <c r="BU11372"/>
    </row>
    <row r="11373" spans="2:73" x14ac:dyDescent="0.25">
      <c r="B11373" s="11"/>
      <c r="O11373" s="11"/>
      <c r="P11373" s="11"/>
      <c r="Q11373" s="11"/>
      <c r="U11373" s="11"/>
      <c r="BM11373"/>
      <c r="BN11373"/>
      <c r="BO11373"/>
      <c r="BP11373"/>
      <c r="BQ11373"/>
      <c r="BR11373"/>
      <c r="BS11373"/>
      <c r="BT11373"/>
      <c r="BU11373"/>
    </row>
    <row r="11374" spans="2:73" x14ac:dyDescent="0.25">
      <c r="B11374" s="11"/>
      <c r="O11374" s="11"/>
      <c r="P11374" s="11"/>
      <c r="U11374" s="11"/>
      <c r="BM11374"/>
      <c r="BN11374"/>
      <c r="BO11374"/>
      <c r="BP11374"/>
      <c r="BQ11374"/>
      <c r="BR11374"/>
      <c r="BS11374"/>
      <c r="BT11374"/>
      <c r="BU11374"/>
    </row>
    <row r="11375" spans="2:73" x14ac:dyDescent="0.25">
      <c r="B11375" s="11"/>
      <c r="O11375" s="11"/>
      <c r="P11375" s="11"/>
      <c r="U11375" s="11"/>
      <c r="BM11375"/>
      <c r="BN11375"/>
      <c r="BO11375"/>
      <c r="BP11375"/>
      <c r="BQ11375"/>
      <c r="BR11375"/>
      <c r="BS11375"/>
      <c r="BT11375"/>
      <c r="BU11375"/>
    </row>
    <row r="11376" spans="2:73" x14ac:dyDescent="0.25">
      <c r="B11376" s="11"/>
      <c r="O11376" s="11"/>
      <c r="P11376" s="11"/>
      <c r="U11376" s="11"/>
      <c r="BM11376"/>
      <c r="BN11376"/>
      <c r="BO11376"/>
      <c r="BP11376"/>
      <c r="BQ11376"/>
      <c r="BR11376"/>
      <c r="BS11376"/>
      <c r="BT11376"/>
      <c r="BU11376"/>
    </row>
    <row r="11377" spans="2:73" x14ac:dyDescent="0.25">
      <c r="B11377" s="11"/>
      <c r="O11377" s="11"/>
      <c r="P11377" s="11"/>
      <c r="Q11377" s="11"/>
      <c r="U11377" s="11"/>
      <c r="BM11377"/>
      <c r="BN11377"/>
      <c r="BO11377"/>
      <c r="BP11377"/>
      <c r="BQ11377"/>
      <c r="BR11377"/>
      <c r="BS11377"/>
      <c r="BT11377"/>
      <c r="BU11377"/>
    </row>
    <row r="11378" spans="2:73" x14ac:dyDescent="0.25">
      <c r="B11378" s="11"/>
      <c r="O11378" s="11"/>
      <c r="P11378" s="11"/>
      <c r="U11378" s="11"/>
      <c r="BM11378"/>
      <c r="BN11378"/>
      <c r="BO11378"/>
      <c r="BP11378"/>
      <c r="BQ11378"/>
      <c r="BR11378"/>
      <c r="BS11378"/>
      <c r="BT11378"/>
      <c r="BU11378"/>
    </row>
    <row r="11379" spans="2:73" x14ac:dyDescent="0.25">
      <c r="B11379" s="11"/>
      <c r="O11379" s="11"/>
      <c r="P11379" s="11"/>
      <c r="U11379" s="11"/>
      <c r="BM11379"/>
      <c r="BN11379"/>
      <c r="BO11379"/>
      <c r="BP11379"/>
      <c r="BQ11379"/>
      <c r="BR11379"/>
      <c r="BS11379"/>
      <c r="BT11379"/>
      <c r="BU11379"/>
    </row>
    <row r="11380" spans="2:73" x14ac:dyDescent="0.25">
      <c r="B11380" s="11"/>
      <c r="O11380" s="11"/>
      <c r="P11380" s="11"/>
      <c r="U11380" s="11"/>
      <c r="BM11380"/>
      <c r="BN11380"/>
      <c r="BO11380"/>
      <c r="BP11380"/>
      <c r="BQ11380"/>
      <c r="BR11380"/>
      <c r="BS11380"/>
      <c r="BT11380"/>
      <c r="BU11380"/>
    </row>
    <row r="11381" spans="2:73" x14ac:dyDescent="0.25">
      <c r="B11381" s="11"/>
      <c r="O11381" s="11"/>
      <c r="P11381" s="11"/>
      <c r="U11381" s="11"/>
      <c r="BM11381"/>
      <c r="BN11381"/>
      <c r="BO11381"/>
      <c r="BP11381"/>
      <c r="BQ11381"/>
      <c r="BR11381"/>
      <c r="BS11381"/>
      <c r="BT11381"/>
      <c r="BU11381"/>
    </row>
    <row r="11382" spans="2:73" x14ac:dyDescent="0.25">
      <c r="B11382" s="11"/>
      <c r="F11382" s="11"/>
      <c r="O11382" s="11"/>
      <c r="P11382" s="11"/>
      <c r="Q11382" s="11"/>
      <c r="U11382" s="11"/>
      <c r="BM11382"/>
      <c r="BN11382"/>
      <c r="BO11382"/>
      <c r="BP11382"/>
      <c r="BQ11382"/>
      <c r="BR11382"/>
      <c r="BS11382"/>
      <c r="BT11382"/>
      <c r="BU11382"/>
    </row>
    <row r="11383" spans="2:73" x14ac:dyDescent="0.25">
      <c r="B11383" s="11"/>
      <c r="O11383" s="11"/>
      <c r="P11383" s="11"/>
      <c r="Q11383" s="11"/>
      <c r="U11383" s="11"/>
      <c r="BM11383"/>
      <c r="BN11383"/>
      <c r="BO11383"/>
      <c r="BP11383"/>
      <c r="BQ11383"/>
      <c r="BR11383"/>
      <c r="BS11383"/>
      <c r="BT11383"/>
      <c r="BU11383"/>
    </row>
    <row r="11384" spans="2:73" x14ac:dyDescent="0.25">
      <c r="B11384" s="11"/>
      <c r="O11384" s="11"/>
      <c r="P11384" s="11"/>
      <c r="Q11384" s="11"/>
      <c r="U11384" s="11"/>
      <c r="BM11384"/>
      <c r="BN11384"/>
      <c r="BO11384"/>
      <c r="BP11384"/>
      <c r="BQ11384"/>
      <c r="BR11384"/>
      <c r="BS11384"/>
      <c r="BT11384"/>
      <c r="BU11384"/>
    </row>
    <row r="11385" spans="2:73" x14ac:dyDescent="0.25">
      <c r="B11385" s="11"/>
      <c r="O11385" s="11"/>
      <c r="P11385" s="11"/>
      <c r="Q11385" s="11"/>
      <c r="U11385" s="11"/>
      <c r="BM11385"/>
      <c r="BN11385"/>
      <c r="BO11385"/>
      <c r="BP11385"/>
      <c r="BQ11385"/>
      <c r="BR11385"/>
      <c r="BS11385"/>
      <c r="BT11385"/>
      <c r="BU11385"/>
    </row>
    <row r="11386" spans="2:73" x14ac:dyDescent="0.25">
      <c r="B11386" s="11"/>
      <c r="F11386" s="11"/>
      <c r="O11386" s="11"/>
      <c r="P11386" s="11"/>
      <c r="Q11386" s="11"/>
      <c r="U11386" s="11"/>
      <c r="BM11386"/>
      <c r="BN11386"/>
      <c r="BO11386"/>
      <c r="BP11386"/>
      <c r="BQ11386"/>
      <c r="BR11386"/>
      <c r="BS11386"/>
      <c r="BT11386"/>
      <c r="BU11386"/>
    </row>
    <row r="11387" spans="2:73" x14ac:dyDescent="0.25">
      <c r="B11387" s="11"/>
      <c r="O11387" s="11"/>
      <c r="P11387" s="11"/>
      <c r="Q11387" s="11"/>
      <c r="U11387" s="11"/>
      <c r="BM11387"/>
      <c r="BN11387"/>
      <c r="BO11387"/>
      <c r="BP11387"/>
      <c r="BQ11387"/>
      <c r="BR11387"/>
      <c r="BS11387"/>
      <c r="BT11387"/>
      <c r="BU11387"/>
    </row>
    <row r="11388" spans="2:73" x14ac:dyDescent="0.25">
      <c r="B11388" s="11"/>
      <c r="O11388" s="11"/>
      <c r="P11388" s="11"/>
      <c r="U11388" s="11"/>
      <c r="BM11388"/>
      <c r="BN11388"/>
      <c r="BO11388"/>
      <c r="BP11388"/>
      <c r="BQ11388"/>
      <c r="BR11388"/>
      <c r="BS11388"/>
      <c r="BT11388"/>
      <c r="BU11388"/>
    </row>
    <row r="11389" spans="2:73" x14ac:dyDescent="0.25">
      <c r="B11389" s="11"/>
      <c r="O11389" s="11"/>
      <c r="P11389" s="11"/>
      <c r="U11389" s="11"/>
      <c r="BM11389"/>
      <c r="BN11389"/>
      <c r="BO11389"/>
      <c r="BP11389"/>
      <c r="BQ11389"/>
      <c r="BR11389"/>
      <c r="BS11389"/>
      <c r="BT11389"/>
      <c r="BU11389"/>
    </row>
    <row r="11390" spans="2:73" x14ac:dyDescent="0.25">
      <c r="B11390" s="11"/>
      <c r="O11390" s="11"/>
      <c r="P11390" s="11"/>
      <c r="Q11390" s="11"/>
      <c r="U11390" s="11"/>
      <c r="BM11390"/>
      <c r="BN11390"/>
      <c r="BO11390"/>
      <c r="BP11390"/>
      <c r="BQ11390"/>
      <c r="BR11390"/>
      <c r="BS11390"/>
      <c r="BT11390"/>
      <c r="BU11390"/>
    </row>
    <row r="11391" spans="2:73" x14ac:dyDescent="0.25">
      <c r="B11391" s="11"/>
      <c r="O11391" s="11"/>
      <c r="P11391" s="11"/>
      <c r="Q11391" s="11"/>
      <c r="U11391" s="11"/>
      <c r="BM11391"/>
      <c r="BN11391"/>
      <c r="BO11391"/>
      <c r="BP11391"/>
      <c r="BQ11391"/>
      <c r="BR11391"/>
      <c r="BS11391"/>
      <c r="BT11391"/>
      <c r="BU11391"/>
    </row>
    <row r="11392" spans="2:73" x14ac:dyDescent="0.25">
      <c r="B11392" s="11"/>
      <c r="O11392" s="11"/>
      <c r="P11392" s="11"/>
      <c r="Q11392" s="11"/>
      <c r="U11392" s="11"/>
      <c r="BM11392"/>
      <c r="BN11392"/>
      <c r="BO11392"/>
      <c r="BP11392"/>
      <c r="BQ11392"/>
      <c r="BR11392"/>
      <c r="BS11392"/>
      <c r="BT11392"/>
      <c r="BU11392"/>
    </row>
    <row r="11393" spans="2:73" x14ac:dyDescent="0.25">
      <c r="B11393" s="11"/>
      <c r="O11393" s="11"/>
      <c r="P11393" s="11"/>
      <c r="Q11393" s="11"/>
      <c r="U11393" s="11"/>
      <c r="BM11393"/>
      <c r="BN11393"/>
      <c r="BO11393"/>
      <c r="BP11393"/>
      <c r="BQ11393"/>
      <c r="BR11393"/>
      <c r="BS11393"/>
      <c r="BT11393"/>
      <c r="BU11393"/>
    </row>
    <row r="11394" spans="2:73" x14ac:dyDescent="0.25">
      <c r="B11394" s="11"/>
      <c r="O11394" s="11"/>
      <c r="P11394" s="11"/>
      <c r="Q11394" s="11"/>
      <c r="U11394" s="11"/>
      <c r="BM11394"/>
      <c r="BN11394"/>
      <c r="BO11394"/>
      <c r="BP11394"/>
      <c r="BQ11394"/>
      <c r="BR11394"/>
      <c r="BS11394"/>
      <c r="BT11394"/>
      <c r="BU11394"/>
    </row>
    <row r="11395" spans="2:73" x14ac:dyDescent="0.25">
      <c r="B11395" s="11"/>
      <c r="O11395" s="11"/>
      <c r="P11395" s="11"/>
      <c r="Q11395" s="11"/>
      <c r="U11395" s="11"/>
      <c r="BM11395"/>
      <c r="BN11395"/>
      <c r="BO11395"/>
      <c r="BP11395"/>
      <c r="BQ11395"/>
      <c r="BR11395"/>
      <c r="BS11395"/>
      <c r="BT11395"/>
      <c r="BU11395"/>
    </row>
    <row r="11396" spans="2:73" x14ac:dyDescent="0.25">
      <c r="B11396" s="11"/>
      <c r="O11396" s="11"/>
      <c r="P11396" s="11"/>
      <c r="Q11396" s="11"/>
      <c r="U11396" s="11"/>
      <c r="BM11396"/>
      <c r="BN11396"/>
      <c r="BO11396"/>
      <c r="BP11396"/>
      <c r="BQ11396"/>
      <c r="BR11396"/>
      <c r="BS11396"/>
      <c r="BT11396"/>
      <c r="BU11396"/>
    </row>
    <row r="11397" spans="2:73" x14ac:dyDescent="0.25">
      <c r="B11397" s="11"/>
      <c r="O11397" s="11"/>
      <c r="P11397" s="11"/>
      <c r="Q11397" s="11"/>
      <c r="U11397" s="11"/>
      <c r="BM11397"/>
      <c r="BN11397"/>
      <c r="BO11397"/>
      <c r="BP11397"/>
      <c r="BQ11397"/>
      <c r="BR11397"/>
      <c r="BS11397"/>
      <c r="BT11397"/>
      <c r="BU11397"/>
    </row>
    <row r="11398" spans="2:73" x14ac:dyDescent="0.25">
      <c r="B11398" s="11"/>
      <c r="O11398" s="11"/>
      <c r="P11398" s="11"/>
      <c r="U11398" s="11"/>
      <c r="BM11398"/>
      <c r="BN11398"/>
      <c r="BO11398"/>
      <c r="BP11398"/>
      <c r="BQ11398"/>
      <c r="BR11398"/>
      <c r="BS11398"/>
      <c r="BT11398"/>
      <c r="BU11398"/>
    </row>
    <row r="11399" spans="2:73" x14ac:dyDescent="0.25">
      <c r="B11399" s="11"/>
      <c r="O11399" s="11"/>
      <c r="P11399" s="11"/>
      <c r="U11399" s="11"/>
      <c r="BM11399"/>
      <c r="BN11399"/>
      <c r="BO11399"/>
      <c r="BP11399"/>
      <c r="BQ11399"/>
      <c r="BR11399"/>
      <c r="BS11399"/>
      <c r="BT11399"/>
      <c r="BU11399"/>
    </row>
    <row r="11400" spans="2:73" x14ac:dyDescent="0.25">
      <c r="B11400" s="11"/>
      <c r="O11400" s="11"/>
      <c r="P11400" s="11"/>
      <c r="Q11400" s="11"/>
      <c r="U11400" s="11"/>
      <c r="BM11400"/>
      <c r="BN11400"/>
      <c r="BO11400"/>
      <c r="BP11400"/>
      <c r="BQ11400"/>
      <c r="BR11400"/>
      <c r="BS11400"/>
      <c r="BT11400"/>
      <c r="BU11400"/>
    </row>
    <row r="11401" spans="2:73" x14ac:dyDescent="0.25">
      <c r="B11401" s="11"/>
      <c r="O11401" s="11"/>
      <c r="P11401" s="11"/>
      <c r="Q11401" s="11"/>
      <c r="U11401" s="11"/>
      <c r="BM11401"/>
      <c r="BN11401"/>
      <c r="BO11401"/>
      <c r="BP11401"/>
      <c r="BQ11401"/>
      <c r="BR11401"/>
      <c r="BS11401"/>
      <c r="BT11401"/>
      <c r="BU11401"/>
    </row>
    <row r="11402" spans="2:73" x14ac:dyDescent="0.25">
      <c r="B11402" s="11"/>
      <c r="O11402" s="11"/>
      <c r="P11402" s="11"/>
      <c r="U11402" s="11"/>
      <c r="BM11402"/>
      <c r="BN11402"/>
      <c r="BO11402"/>
      <c r="BP11402"/>
      <c r="BQ11402"/>
      <c r="BR11402"/>
      <c r="BS11402"/>
      <c r="BT11402"/>
      <c r="BU11402"/>
    </row>
    <row r="11403" spans="2:73" x14ac:dyDescent="0.25">
      <c r="B11403" s="11"/>
      <c r="O11403" s="11"/>
      <c r="P11403" s="11"/>
      <c r="U11403" s="11"/>
      <c r="BM11403"/>
      <c r="BN11403"/>
      <c r="BO11403"/>
      <c r="BP11403"/>
      <c r="BQ11403"/>
      <c r="BR11403"/>
      <c r="BS11403"/>
      <c r="BT11403"/>
      <c r="BU11403"/>
    </row>
    <row r="11404" spans="2:73" x14ac:dyDescent="0.25">
      <c r="B11404" s="11"/>
      <c r="O11404" s="11"/>
      <c r="P11404" s="11"/>
      <c r="Q11404" s="11"/>
      <c r="U11404" s="11"/>
      <c r="BM11404"/>
      <c r="BN11404"/>
      <c r="BO11404"/>
      <c r="BP11404"/>
      <c r="BQ11404"/>
      <c r="BR11404"/>
      <c r="BS11404"/>
      <c r="BT11404"/>
      <c r="BU11404"/>
    </row>
    <row r="11405" spans="2:73" x14ac:dyDescent="0.25">
      <c r="B11405" s="11"/>
      <c r="O11405" s="11"/>
      <c r="P11405" s="11"/>
      <c r="Q11405" s="11"/>
      <c r="U11405" s="11"/>
      <c r="BM11405"/>
      <c r="BN11405"/>
      <c r="BO11405"/>
      <c r="BP11405"/>
      <c r="BQ11405"/>
      <c r="BR11405"/>
      <c r="BS11405"/>
      <c r="BT11405"/>
      <c r="BU11405"/>
    </row>
    <row r="11406" spans="2:73" x14ac:dyDescent="0.25">
      <c r="B11406" s="11"/>
      <c r="O11406" s="11"/>
      <c r="P11406" s="11"/>
      <c r="U11406" s="11"/>
      <c r="BM11406"/>
      <c r="BN11406"/>
      <c r="BO11406"/>
      <c r="BP11406"/>
      <c r="BQ11406"/>
      <c r="BR11406"/>
      <c r="BS11406"/>
      <c r="BT11406"/>
      <c r="BU11406"/>
    </row>
    <row r="11407" spans="2:73" x14ac:dyDescent="0.25">
      <c r="B11407" s="11"/>
      <c r="O11407" s="11"/>
      <c r="P11407" s="11"/>
      <c r="Q11407" s="11"/>
      <c r="U11407" s="11"/>
      <c r="BM11407"/>
      <c r="BN11407"/>
      <c r="BO11407"/>
      <c r="BP11407"/>
      <c r="BQ11407"/>
      <c r="BR11407"/>
      <c r="BS11407"/>
      <c r="BT11407"/>
      <c r="BU11407"/>
    </row>
    <row r="11408" spans="2:73" x14ac:dyDescent="0.25">
      <c r="B11408" s="11"/>
      <c r="O11408" s="11"/>
      <c r="P11408" s="11"/>
      <c r="Q11408" s="11"/>
      <c r="U11408" s="11"/>
      <c r="BM11408"/>
      <c r="BN11408"/>
      <c r="BO11408"/>
      <c r="BP11408"/>
      <c r="BQ11408"/>
      <c r="BR11408"/>
      <c r="BS11408"/>
      <c r="BT11408"/>
      <c r="BU11408"/>
    </row>
    <row r="11409" spans="2:73" x14ac:dyDescent="0.25">
      <c r="B11409" s="11"/>
      <c r="O11409" s="11"/>
      <c r="P11409" s="11"/>
      <c r="Q11409" s="11"/>
      <c r="U11409" s="11"/>
      <c r="BM11409"/>
      <c r="BN11409"/>
      <c r="BO11409"/>
      <c r="BP11409"/>
      <c r="BQ11409"/>
      <c r="BR11409"/>
      <c r="BS11409"/>
      <c r="BT11409"/>
      <c r="BU11409"/>
    </row>
    <row r="11410" spans="2:73" x14ac:dyDescent="0.25">
      <c r="B11410" s="11"/>
      <c r="O11410" s="11"/>
      <c r="P11410" s="11"/>
      <c r="U11410" s="11"/>
      <c r="BM11410"/>
      <c r="BN11410"/>
      <c r="BO11410"/>
      <c r="BP11410"/>
      <c r="BQ11410"/>
      <c r="BR11410"/>
      <c r="BS11410"/>
      <c r="BT11410"/>
      <c r="BU11410"/>
    </row>
    <row r="11411" spans="2:73" x14ac:dyDescent="0.25">
      <c r="B11411" s="11"/>
      <c r="O11411" s="11"/>
      <c r="P11411" s="11"/>
      <c r="Q11411" s="11"/>
      <c r="U11411" s="11"/>
      <c r="BM11411"/>
      <c r="BN11411"/>
      <c r="BO11411"/>
      <c r="BP11411"/>
      <c r="BQ11411"/>
      <c r="BR11411"/>
      <c r="BS11411"/>
      <c r="BT11411"/>
      <c r="BU11411"/>
    </row>
    <row r="11412" spans="2:73" x14ac:dyDescent="0.25">
      <c r="B11412" s="11"/>
      <c r="F11412" s="11"/>
      <c r="O11412" s="11"/>
      <c r="P11412" s="11"/>
      <c r="Q11412" s="11"/>
      <c r="U11412" s="11"/>
      <c r="BM11412"/>
      <c r="BN11412"/>
      <c r="BO11412"/>
      <c r="BP11412"/>
      <c r="BQ11412"/>
      <c r="BR11412"/>
      <c r="BS11412"/>
      <c r="BT11412"/>
      <c r="BU11412"/>
    </row>
    <row r="11413" spans="2:73" x14ac:dyDescent="0.25">
      <c r="B11413" s="11"/>
      <c r="O11413" s="11"/>
      <c r="P11413" s="11"/>
      <c r="U11413" s="11"/>
      <c r="BM11413"/>
      <c r="BN11413"/>
      <c r="BO11413"/>
      <c r="BP11413"/>
      <c r="BQ11413"/>
      <c r="BR11413"/>
      <c r="BS11413"/>
      <c r="BT11413"/>
      <c r="BU11413"/>
    </row>
    <row r="11414" spans="2:73" x14ac:dyDescent="0.25">
      <c r="B11414" s="11"/>
      <c r="O11414" s="11"/>
      <c r="P11414" s="11"/>
      <c r="Q11414" s="11"/>
      <c r="U11414" s="11"/>
      <c r="BM11414"/>
      <c r="BN11414"/>
      <c r="BO11414"/>
      <c r="BP11414"/>
      <c r="BQ11414"/>
      <c r="BR11414"/>
      <c r="BS11414"/>
      <c r="BT11414"/>
      <c r="BU11414"/>
    </row>
    <row r="11415" spans="2:73" x14ac:dyDescent="0.25">
      <c r="B11415" s="11"/>
      <c r="O11415" s="11"/>
      <c r="P11415" s="11"/>
      <c r="Q11415" s="11"/>
      <c r="U11415" s="11"/>
      <c r="BM11415"/>
      <c r="BN11415"/>
      <c r="BO11415"/>
      <c r="BP11415"/>
      <c r="BQ11415"/>
      <c r="BR11415"/>
      <c r="BS11415"/>
      <c r="BT11415"/>
      <c r="BU11415"/>
    </row>
    <row r="11416" spans="2:73" x14ac:dyDescent="0.25">
      <c r="B11416" s="11"/>
      <c r="O11416" s="11"/>
      <c r="P11416" s="11"/>
      <c r="Q11416" s="11"/>
      <c r="U11416" s="11"/>
      <c r="BM11416"/>
      <c r="BN11416"/>
      <c r="BO11416"/>
      <c r="BP11416"/>
      <c r="BQ11416"/>
      <c r="BR11416"/>
      <c r="BS11416"/>
      <c r="BT11416"/>
      <c r="BU11416"/>
    </row>
    <row r="11417" spans="2:73" x14ac:dyDescent="0.25">
      <c r="B11417" s="11"/>
      <c r="O11417" s="11"/>
      <c r="P11417" s="11"/>
      <c r="Q11417" s="11"/>
      <c r="U11417" s="11"/>
      <c r="BM11417"/>
      <c r="BN11417"/>
      <c r="BO11417"/>
      <c r="BP11417"/>
      <c r="BQ11417"/>
      <c r="BR11417"/>
      <c r="BS11417"/>
      <c r="BT11417"/>
      <c r="BU11417"/>
    </row>
    <row r="11418" spans="2:73" x14ac:dyDescent="0.25">
      <c r="B11418" s="11"/>
      <c r="O11418" s="11"/>
      <c r="P11418" s="11"/>
      <c r="Q11418" s="11"/>
      <c r="U11418" s="11"/>
      <c r="BM11418"/>
      <c r="BN11418"/>
      <c r="BO11418"/>
      <c r="BP11418"/>
      <c r="BQ11418"/>
      <c r="BR11418"/>
      <c r="BS11418"/>
      <c r="BT11418"/>
      <c r="BU11418"/>
    </row>
    <row r="11419" spans="2:73" x14ac:dyDescent="0.25">
      <c r="B11419" s="11"/>
      <c r="O11419" s="11"/>
      <c r="P11419" s="11"/>
      <c r="Q11419" s="11"/>
      <c r="U11419" s="11"/>
      <c r="BM11419"/>
      <c r="BN11419"/>
      <c r="BO11419"/>
      <c r="BP11419"/>
      <c r="BQ11419"/>
      <c r="BR11419"/>
      <c r="BS11419"/>
      <c r="BT11419"/>
      <c r="BU11419"/>
    </row>
    <row r="11420" spans="2:73" x14ac:dyDescent="0.25">
      <c r="B11420" s="11"/>
      <c r="O11420" s="11"/>
      <c r="P11420" s="11"/>
      <c r="U11420" s="11"/>
      <c r="BM11420"/>
      <c r="BN11420"/>
      <c r="BO11420"/>
      <c r="BP11420"/>
      <c r="BQ11420"/>
      <c r="BR11420"/>
      <c r="BS11420"/>
      <c r="BT11420"/>
      <c r="BU11420"/>
    </row>
    <row r="11421" spans="2:73" x14ac:dyDescent="0.25">
      <c r="B11421" s="11"/>
      <c r="O11421" s="11"/>
      <c r="P11421" s="11"/>
      <c r="Q11421" s="11"/>
      <c r="U11421" s="11"/>
      <c r="BM11421"/>
      <c r="BN11421"/>
      <c r="BO11421"/>
      <c r="BP11421"/>
      <c r="BQ11421"/>
      <c r="BR11421"/>
      <c r="BS11421"/>
      <c r="BT11421"/>
      <c r="BU11421"/>
    </row>
    <row r="11422" spans="2:73" x14ac:dyDescent="0.25">
      <c r="B11422" s="11"/>
      <c r="O11422" s="11"/>
      <c r="P11422" s="11"/>
      <c r="Q11422" s="11"/>
      <c r="U11422" s="11"/>
      <c r="BM11422"/>
      <c r="BN11422"/>
      <c r="BO11422"/>
      <c r="BP11422"/>
      <c r="BQ11422"/>
      <c r="BR11422"/>
      <c r="BS11422"/>
      <c r="BT11422"/>
      <c r="BU11422"/>
    </row>
    <row r="11423" spans="2:73" x14ac:dyDescent="0.25">
      <c r="B11423" s="11"/>
      <c r="O11423" s="11"/>
      <c r="P11423" s="11"/>
      <c r="U11423" s="11"/>
      <c r="BM11423"/>
      <c r="BN11423"/>
      <c r="BO11423"/>
      <c r="BP11423"/>
      <c r="BQ11423"/>
      <c r="BR11423"/>
      <c r="BS11423"/>
      <c r="BT11423"/>
      <c r="BU11423"/>
    </row>
    <row r="11424" spans="2:73" x14ac:dyDescent="0.25">
      <c r="B11424" s="11"/>
      <c r="O11424" s="11"/>
      <c r="P11424" s="11"/>
      <c r="Q11424" s="11"/>
      <c r="U11424" s="11"/>
      <c r="BM11424"/>
      <c r="BN11424"/>
      <c r="BO11424"/>
      <c r="BP11424"/>
      <c r="BQ11424"/>
      <c r="BR11424"/>
      <c r="BS11424"/>
      <c r="BT11424"/>
      <c r="BU11424"/>
    </row>
    <row r="11425" spans="2:73" x14ac:dyDescent="0.25">
      <c r="B11425" s="11"/>
      <c r="O11425" s="11"/>
      <c r="P11425" s="11"/>
      <c r="Q11425" s="11"/>
      <c r="U11425" s="11"/>
      <c r="BM11425"/>
      <c r="BN11425"/>
      <c r="BO11425"/>
      <c r="BP11425"/>
      <c r="BQ11425"/>
      <c r="BR11425"/>
      <c r="BS11425"/>
      <c r="BT11425"/>
      <c r="BU11425"/>
    </row>
    <row r="11426" spans="2:73" x14ac:dyDescent="0.25">
      <c r="B11426" s="11"/>
      <c r="O11426" s="11"/>
      <c r="P11426" s="11"/>
      <c r="Q11426" s="11"/>
      <c r="U11426" s="11"/>
      <c r="BM11426"/>
      <c r="BN11426"/>
      <c r="BO11426"/>
      <c r="BP11426"/>
      <c r="BQ11426"/>
      <c r="BR11426"/>
      <c r="BS11426"/>
      <c r="BT11426"/>
      <c r="BU11426"/>
    </row>
    <row r="11427" spans="2:73" x14ac:dyDescent="0.25">
      <c r="B11427" s="11"/>
      <c r="O11427" s="11"/>
      <c r="P11427" s="11"/>
      <c r="U11427" s="11"/>
      <c r="BM11427"/>
      <c r="BN11427"/>
      <c r="BO11427"/>
      <c r="BP11427"/>
      <c r="BQ11427"/>
      <c r="BR11427"/>
      <c r="BS11427"/>
      <c r="BT11427"/>
      <c r="BU11427"/>
    </row>
    <row r="11428" spans="2:73" x14ac:dyDescent="0.25">
      <c r="B11428" s="11"/>
      <c r="O11428" s="11"/>
      <c r="P11428" s="11"/>
      <c r="Q11428" s="11"/>
      <c r="U11428" s="11"/>
      <c r="BM11428"/>
      <c r="BN11428"/>
      <c r="BO11428"/>
      <c r="BP11428"/>
      <c r="BQ11428"/>
      <c r="BR11428"/>
      <c r="BS11428"/>
      <c r="BT11428"/>
      <c r="BU11428"/>
    </row>
    <row r="11429" spans="2:73" x14ac:dyDescent="0.25">
      <c r="B11429" s="11"/>
      <c r="O11429" s="11"/>
      <c r="P11429" s="11"/>
      <c r="Q11429" s="11"/>
      <c r="U11429" s="11"/>
      <c r="BM11429"/>
      <c r="BN11429"/>
      <c r="BO11429"/>
      <c r="BP11429"/>
      <c r="BQ11429"/>
      <c r="BR11429"/>
      <c r="BS11429"/>
      <c r="BT11429"/>
      <c r="BU11429"/>
    </row>
    <row r="11430" spans="2:73" x14ac:dyDescent="0.25">
      <c r="B11430" s="11"/>
      <c r="O11430" s="11"/>
      <c r="P11430" s="11"/>
      <c r="Q11430" s="11"/>
      <c r="U11430" s="11"/>
      <c r="BM11430"/>
      <c r="BN11430"/>
      <c r="BO11430"/>
      <c r="BP11430"/>
      <c r="BQ11430"/>
      <c r="BR11430"/>
      <c r="BS11430"/>
      <c r="BT11430"/>
      <c r="BU11430"/>
    </row>
    <row r="11431" spans="2:73" x14ac:dyDescent="0.25">
      <c r="B11431" s="11"/>
      <c r="O11431" s="11"/>
      <c r="P11431" s="11"/>
      <c r="Q11431" s="11"/>
      <c r="U11431" s="11"/>
      <c r="BM11431"/>
      <c r="BN11431"/>
      <c r="BO11431"/>
      <c r="BP11431"/>
      <c r="BQ11431"/>
      <c r="BR11431"/>
      <c r="BS11431"/>
      <c r="BT11431"/>
      <c r="BU11431"/>
    </row>
    <row r="11432" spans="2:73" x14ac:dyDescent="0.25">
      <c r="B11432" s="11"/>
      <c r="O11432" s="11"/>
      <c r="P11432" s="11"/>
      <c r="Q11432" s="11"/>
      <c r="U11432" s="11"/>
      <c r="BM11432"/>
      <c r="BN11432"/>
      <c r="BO11432"/>
      <c r="BP11432"/>
      <c r="BQ11432"/>
      <c r="BR11432"/>
      <c r="BS11432"/>
      <c r="BT11432"/>
      <c r="BU11432"/>
    </row>
    <row r="11433" spans="2:73" x14ac:dyDescent="0.25">
      <c r="B11433" s="11"/>
      <c r="O11433" s="11"/>
      <c r="P11433" s="11"/>
      <c r="Q11433" s="11"/>
      <c r="U11433" s="11"/>
      <c r="BM11433"/>
      <c r="BN11433"/>
      <c r="BO11433"/>
      <c r="BP11433"/>
      <c r="BQ11433"/>
      <c r="BR11433"/>
      <c r="BS11433"/>
      <c r="BT11433"/>
      <c r="BU11433"/>
    </row>
    <row r="11434" spans="2:73" x14ac:dyDescent="0.25">
      <c r="B11434" s="11"/>
      <c r="F11434" s="11"/>
      <c r="O11434" s="11"/>
      <c r="P11434" s="11"/>
      <c r="Q11434" s="11"/>
      <c r="U11434" s="11"/>
      <c r="BM11434"/>
      <c r="BN11434"/>
      <c r="BO11434"/>
      <c r="BP11434"/>
      <c r="BQ11434"/>
      <c r="BR11434"/>
      <c r="BS11434"/>
      <c r="BT11434"/>
      <c r="BU11434"/>
    </row>
    <row r="11435" spans="2:73" x14ac:dyDescent="0.25">
      <c r="B11435" s="11"/>
      <c r="O11435" s="11"/>
      <c r="P11435" s="11"/>
      <c r="Q11435" s="11"/>
      <c r="U11435" s="11"/>
      <c r="BM11435"/>
      <c r="BN11435"/>
      <c r="BO11435"/>
      <c r="BP11435"/>
      <c r="BQ11435"/>
      <c r="BR11435"/>
      <c r="BS11435"/>
      <c r="BT11435"/>
      <c r="BU11435"/>
    </row>
    <row r="11436" spans="2:73" x14ac:dyDescent="0.25">
      <c r="B11436" s="11"/>
      <c r="O11436" s="11"/>
      <c r="P11436" s="11"/>
      <c r="Q11436" s="11"/>
      <c r="U11436" s="11"/>
      <c r="BM11436"/>
      <c r="BN11436"/>
      <c r="BO11436"/>
      <c r="BP11436"/>
      <c r="BQ11436"/>
      <c r="BR11436"/>
      <c r="BS11436"/>
      <c r="BT11436"/>
      <c r="BU11436"/>
    </row>
    <row r="11437" spans="2:73" x14ac:dyDescent="0.25">
      <c r="B11437" s="11"/>
      <c r="O11437" s="11"/>
      <c r="P11437" s="11"/>
      <c r="U11437" s="11"/>
      <c r="BM11437"/>
      <c r="BN11437"/>
      <c r="BO11437"/>
      <c r="BP11437"/>
      <c r="BQ11437"/>
      <c r="BR11437"/>
      <c r="BS11437"/>
      <c r="BT11437"/>
      <c r="BU11437"/>
    </row>
    <row r="11438" spans="2:73" x14ac:dyDescent="0.25">
      <c r="B11438" s="11"/>
      <c r="O11438" s="11"/>
      <c r="P11438" s="11"/>
      <c r="Q11438" s="11"/>
      <c r="U11438" s="11"/>
      <c r="BM11438"/>
      <c r="BN11438"/>
      <c r="BO11438"/>
      <c r="BP11438"/>
      <c r="BQ11438"/>
      <c r="BR11438"/>
      <c r="BS11438"/>
      <c r="BT11438"/>
      <c r="BU11438"/>
    </row>
    <row r="11439" spans="2:73" x14ac:dyDescent="0.25">
      <c r="B11439" s="11"/>
      <c r="O11439" s="11"/>
      <c r="P11439" s="11"/>
      <c r="Q11439" s="11"/>
      <c r="U11439" s="11"/>
      <c r="BM11439"/>
      <c r="BN11439"/>
      <c r="BO11439"/>
      <c r="BP11439"/>
      <c r="BQ11439"/>
      <c r="BR11439"/>
      <c r="BS11439"/>
      <c r="BT11439"/>
      <c r="BU11439"/>
    </row>
    <row r="11440" spans="2:73" x14ac:dyDescent="0.25">
      <c r="B11440" s="11"/>
      <c r="F11440" s="11"/>
      <c r="O11440" s="11"/>
      <c r="P11440" s="11"/>
      <c r="U11440" s="11"/>
      <c r="BM11440"/>
      <c r="BN11440"/>
      <c r="BO11440"/>
      <c r="BP11440"/>
      <c r="BQ11440"/>
      <c r="BR11440"/>
      <c r="BS11440"/>
      <c r="BT11440"/>
      <c r="BU11440"/>
    </row>
    <row r="11441" spans="2:73" x14ac:dyDescent="0.25">
      <c r="B11441" s="11"/>
      <c r="O11441" s="11"/>
      <c r="P11441" s="11"/>
      <c r="Q11441" s="11"/>
      <c r="U11441" s="11"/>
      <c r="BM11441"/>
      <c r="BN11441"/>
      <c r="BO11441"/>
      <c r="BP11441"/>
      <c r="BQ11441"/>
      <c r="BR11441"/>
      <c r="BS11441"/>
      <c r="BT11441"/>
      <c r="BU11441"/>
    </row>
    <row r="11442" spans="2:73" x14ac:dyDescent="0.25">
      <c r="B11442" s="11"/>
      <c r="O11442" s="11"/>
      <c r="P11442" s="11"/>
      <c r="Q11442" s="11"/>
      <c r="U11442" s="11"/>
      <c r="BM11442"/>
      <c r="BN11442"/>
      <c r="BO11442"/>
      <c r="BP11442"/>
      <c r="BQ11442"/>
      <c r="BR11442"/>
      <c r="BS11442"/>
      <c r="BT11442"/>
      <c r="BU11442"/>
    </row>
    <row r="11443" spans="2:73" x14ac:dyDescent="0.25">
      <c r="B11443" s="11"/>
      <c r="O11443" s="11"/>
      <c r="P11443" s="11"/>
      <c r="Q11443" s="11"/>
      <c r="U11443" s="11"/>
      <c r="BM11443"/>
      <c r="BN11443"/>
      <c r="BO11443"/>
      <c r="BP11443"/>
      <c r="BQ11443"/>
      <c r="BR11443"/>
      <c r="BS11443"/>
      <c r="BT11443"/>
      <c r="BU11443"/>
    </row>
    <row r="11444" spans="2:73" x14ac:dyDescent="0.25">
      <c r="B11444" s="11"/>
      <c r="O11444" s="11"/>
      <c r="P11444" s="11"/>
      <c r="Q11444" s="11"/>
      <c r="U11444" s="11"/>
      <c r="BM11444"/>
      <c r="BN11444"/>
      <c r="BO11444"/>
      <c r="BP11444"/>
      <c r="BQ11444"/>
      <c r="BR11444"/>
      <c r="BS11444"/>
      <c r="BT11444"/>
      <c r="BU11444"/>
    </row>
    <row r="11445" spans="2:73" x14ac:dyDescent="0.25">
      <c r="B11445" s="11"/>
      <c r="O11445" s="11"/>
      <c r="P11445" s="11"/>
      <c r="Q11445" s="11"/>
      <c r="U11445" s="11"/>
      <c r="BM11445"/>
      <c r="BN11445"/>
      <c r="BO11445"/>
      <c r="BP11445"/>
      <c r="BQ11445"/>
      <c r="BR11445"/>
      <c r="BS11445"/>
      <c r="BT11445"/>
      <c r="BU11445"/>
    </row>
    <row r="11446" spans="2:73" x14ac:dyDescent="0.25">
      <c r="B11446" s="11"/>
      <c r="O11446" s="11"/>
      <c r="P11446" s="11"/>
      <c r="U11446" s="11"/>
      <c r="BM11446"/>
      <c r="BN11446"/>
      <c r="BO11446"/>
      <c r="BP11446"/>
      <c r="BQ11446"/>
      <c r="BR11446"/>
      <c r="BS11446"/>
      <c r="BT11446"/>
      <c r="BU11446"/>
    </row>
    <row r="11447" spans="2:73" x14ac:dyDescent="0.25">
      <c r="B11447" s="11"/>
      <c r="O11447" s="11"/>
      <c r="P11447" s="11"/>
      <c r="Q11447" s="11"/>
      <c r="U11447" s="11"/>
      <c r="BM11447"/>
      <c r="BN11447"/>
      <c r="BO11447"/>
      <c r="BP11447"/>
      <c r="BQ11447"/>
      <c r="BR11447"/>
      <c r="BS11447"/>
      <c r="BT11447"/>
      <c r="BU11447"/>
    </row>
    <row r="11448" spans="2:73" x14ac:dyDescent="0.25">
      <c r="B11448" s="11"/>
      <c r="O11448" s="11"/>
      <c r="P11448" s="11"/>
      <c r="U11448" s="11"/>
      <c r="BM11448"/>
      <c r="BN11448"/>
      <c r="BO11448"/>
      <c r="BP11448"/>
      <c r="BQ11448"/>
      <c r="BR11448"/>
      <c r="BS11448"/>
      <c r="BT11448"/>
      <c r="BU11448"/>
    </row>
    <row r="11449" spans="2:73" x14ac:dyDescent="0.25">
      <c r="B11449" s="11"/>
      <c r="O11449" s="11"/>
      <c r="P11449" s="11"/>
      <c r="U11449" s="11"/>
      <c r="BM11449"/>
      <c r="BN11449"/>
      <c r="BO11449"/>
      <c r="BP11449"/>
      <c r="BQ11449"/>
      <c r="BR11449"/>
      <c r="BS11449"/>
      <c r="BT11449"/>
      <c r="BU11449"/>
    </row>
    <row r="11450" spans="2:73" x14ac:dyDescent="0.25">
      <c r="B11450" s="11"/>
      <c r="O11450" s="11"/>
      <c r="P11450" s="11"/>
      <c r="Q11450" s="11"/>
      <c r="U11450" s="11"/>
      <c r="BM11450"/>
      <c r="BN11450"/>
      <c r="BO11450"/>
      <c r="BP11450"/>
      <c r="BQ11450"/>
      <c r="BR11450"/>
      <c r="BS11450"/>
      <c r="BT11450"/>
      <c r="BU11450"/>
    </row>
    <row r="11451" spans="2:73" x14ac:dyDescent="0.25">
      <c r="B11451" s="11"/>
      <c r="O11451" s="11"/>
      <c r="P11451" s="11"/>
      <c r="Q11451" s="11"/>
      <c r="U11451" s="11"/>
      <c r="BM11451"/>
      <c r="BN11451"/>
      <c r="BO11451"/>
      <c r="BP11451"/>
      <c r="BQ11451"/>
      <c r="BR11451"/>
      <c r="BS11451"/>
      <c r="BT11451"/>
      <c r="BU11451"/>
    </row>
    <row r="11452" spans="2:73" x14ac:dyDescent="0.25">
      <c r="B11452" s="11"/>
      <c r="O11452" s="11"/>
      <c r="P11452" s="11"/>
      <c r="Q11452" s="11"/>
      <c r="U11452" s="11"/>
      <c r="BM11452"/>
      <c r="BN11452"/>
      <c r="BO11452"/>
      <c r="BP11452"/>
      <c r="BQ11452"/>
      <c r="BR11452"/>
      <c r="BS11452"/>
      <c r="BT11452"/>
      <c r="BU11452"/>
    </row>
    <row r="11453" spans="2:73" x14ac:dyDescent="0.25">
      <c r="B11453" s="11"/>
      <c r="O11453" s="11"/>
      <c r="P11453" s="11"/>
      <c r="Q11453" s="11"/>
      <c r="U11453" s="11"/>
      <c r="BM11453"/>
      <c r="BN11453"/>
      <c r="BO11453"/>
      <c r="BP11453"/>
      <c r="BQ11453"/>
      <c r="BR11453"/>
      <c r="BS11453"/>
      <c r="BT11453"/>
      <c r="BU11453"/>
    </row>
    <row r="11454" spans="2:73" x14ac:dyDescent="0.25">
      <c r="B11454" s="11"/>
      <c r="O11454" s="11"/>
      <c r="P11454" s="11"/>
      <c r="Q11454" s="11"/>
      <c r="U11454" s="11"/>
      <c r="BM11454"/>
      <c r="BN11454"/>
      <c r="BO11454"/>
      <c r="BP11454"/>
      <c r="BQ11454"/>
      <c r="BR11454"/>
      <c r="BS11454"/>
      <c r="BT11454"/>
      <c r="BU11454"/>
    </row>
    <row r="11455" spans="2:73" x14ac:dyDescent="0.25">
      <c r="B11455" s="11"/>
      <c r="O11455" s="11"/>
      <c r="P11455" s="11"/>
      <c r="Q11455" s="11"/>
      <c r="U11455" s="11"/>
      <c r="BM11455"/>
      <c r="BN11455"/>
      <c r="BO11455"/>
      <c r="BP11455"/>
      <c r="BQ11455"/>
      <c r="BR11455"/>
      <c r="BS11455"/>
      <c r="BT11455"/>
      <c r="BU11455"/>
    </row>
    <row r="11456" spans="2:73" x14ac:dyDescent="0.25">
      <c r="B11456" s="11"/>
      <c r="O11456" s="11"/>
      <c r="P11456" s="11"/>
      <c r="Q11456" s="11"/>
      <c r="U11456" s="11"/>
      <c r="BM11456"/>
      <c r="BN11456"/>
      <c r="BO11456"/>
      <c r="BP11456"/>
      <c r="BQ11456"/>
      <c r="BR11456"/>
      <c r="BS11456"/>
      <c r="BT11456"/>
      <c r="BU11456"/>
    </row>
    <row r="11457" spans="2:73" x14ac:dyDescent="0.25">
      <c r="B11457" s="11"/>
      <c r="O11457" s="11"/>
      <c r="P11457" s="11"/>
      <c r="Q11457" s="11"/>
      <c r="U11457" s="11"/>
      <c r="BM11457"/>
      <c r="BN11457"/>
      <c r="BO11457"/>
      <c r="BP11457"/>
      <c r="BQ11457"/>
      <c r="BR11457"/>
      <c r="BS11457"/>
      <c r="BT11457"/>
      <c r="BU11457"/>
    </row>
    <row r="11458" spans="2:73" x14ac:dyDescent="0.25">
      <c r="B11458" s="11"/>
      <c r="O11458" s="11"/>
      <c r="P11458" s="11"/>
      <c r="U11458" s="11"/>
      <c r="BM11458"/>
      <c r="BN11458"/>
      <c r="BO11458"/>
      <c r="BP11458"/>
      <c r="BQ11458"/>
      <c r="BR11458"/>
      <c r="BS11458"/>
      <c r="BT11458"/>
      <c r="BU11458"/>
    </row>
    <row r="11459" spans="2:73" x14ac:dyDescent="0.25">
      <c r="B11459" s="11"/>
      <c r="O11459" s="11"/>
      <c r="P11459" s="11"/>
      <c r="Q11459" s="11"/>
      <c r="U11459" s="11"/>
      <c r="BM11459"/>
      <c r="BN11459"/>
      <c r="BO11459"/>
      <c r="BP11459"/>
      <c r="BQ11459"/>
      <c r="BR11459"/>
      <c r="BS11459"/>
      <c r="BT11459"/>
      <c r="BU11459"/>
    </row>
    <row r="11460" spans="2:73" x14ac:dyDescent="0.25">
      <c r="B11460" s="11"/>
      <c r="O11460" s="11"/>
      <c r="P11460" s="11"/>
      <c r="Q11460" s="11"/>
      <c r="U11460" s="11"/>
      <c r="BM11460"/>
      <c r="BN11460"/>
      <c r="BO11460"/>
      <c r="BP11460"/>
      <c r="BQ11460"/>
      <c r="BR11460"/>
      <c r="BS11460"/>
      <c r="BT11460"/>
      <c r="BU11460"/>
    </row>
    <row r="11461" spans="2:73" x14ac:dyDescent="0.25">
      <c r="B11461" s="11"/>
      <c r="O11461" s="11"/>
      <c r="P11461" s="11"/>
      <c r="Q11461" s="11"/>
      <c r="U11461" s="11"/>
      <c r="BM11461"/>
      <c r="BN11461"/>
      <c r="BO11461"/>
      <c r="BP11461"/>
      <c r="BQ11461"/>
      <c r="BR11461"/>
      <c r="BS11461"/>
      <c r="BT11461"/>
      <c r="BU11461"/>
    </row>
    <row r="11462" spans="2:73" x14ac:dyDescent="0.25">
      <c r="B11462" s="11"/>
      <c r="O11462" s="11"/>
      <c r="P11462" s="11"/>
      <c r="U11462" s="11"/>
      <c r="BM11462"/>
      <c r="BN11462"/>
      <c r="BO11462"/>
      <c r="BP11462"/>
      <c r="BQ11462"/>
      <c r="BR11462"/>
      <c r="BS11462"/>
      <c r="BT11462"/>
      <c r="BU11462"/>
    </row>
    <row r="11463" spans="2:73" x14ac:dyDescent="0.25">
      <c r="B11463" s="11"/>
      <c r="O11463" s="11"/>
      <c r="P11463" s="11"/>
      <c r="Q11463" s="11"/>
      <c r="U11463" s="11"/>
      <c r="BM11463"/>
      <c r="BN11463"/>
      <c r="BO11463"/>
      <c r="BP11463"/>
      <c r="BQ11463"/>
      <c r="BR11463"/>
      <c r="BS11463"/>
      <c r="BT11463"/>
      <c r="BU11463"/>
    </row>
    <row r="11464" spans="2:73" x14ac:dyDescent="0.25">
      <c r="B11464" s="11"/>
      <c r="O11464" s="11"/>
      <c r="P11464" s="11"/>
      <c r="U11464" s="11"/>
      <c r="BM11464"/>
      <c r="BN11464"/>
      <c r="BO11464"/>
      <c r="BP11464"/>
      <c r="BQ11464"/>
      <c r="BR11464"/>
      <c r="BS11464"/>
      <c r="BT11464"/>
      <c r="BU11464"/>
    </row>
    <row r="11465" spans="2:73" x14ac:dyDescent="0.25">
      <c r="B11465" s="11"/>
      <c r="O11465" s="11"/>
      <c r="P11465" s="11"/>
      <c r="U11465" s="11"/>
      <c r="BM11465"/>
      <c r="BN11465"/>
      <c r="BO11465"/>
      <c r="BP11465"/>
      <c r="BQ11465"/>
      <c r="BR11465"/>
      <c r="BS11465"/>
      <c r="BT11465"/>
      <c r="BU11465"/>
    </row>
    <row r="11466" spans="2:73" x14ac:dyDescent="0.25">
      <c r="B11466" s="11"/>
      <c r="O11466" s="11"/>
      <c r="P11466" s="11"/>
      <c r="Q11466" s="11"/>
      <c r="U11466" s="11"/>
      <c r="BM11466"/>
      <c r="BN11466"/>
      <c r="BO11466"/>
      <c r="BP11466"/>
      <c r="BQ11466"/>
      <c r="BR11466"/>
      <c r="BS11466"/>
      <c r="BT11466"/>
      <c r="BU11466"/>
    </row>
    <row r="11467" spans="2:73" x14ac:dyDescent="0.25">
      <c r="B11467" s="11"/>
      <c r="O11467" s="11"/>
      <c r="P11467" s="11"/>
      <c r="Q11467" s="11"/>
      <c r="U11467" s="11"/>
      <c r="BM11467"/>
      <c r="BN11467"/>
      <c r="BO11467"/>
      <c r="BP11467"/>
      <c r="BQ11467"/>
      <c r="BR11467"/>
      <c r="BS11467"/>
      <c r="BT11467"/>
      <c r="BU11467"/>
    </row>
    <row r="11468" spans="2:73" x14ac:dyDescent="0.25">
      <c r="B11468" s="11"/>
      <c r="O11468" s="11"/>
      <c r="P11468" s="11"/>
      <c r="Q11468" s="11"/>
      <c r="U11468" s="11"/>
      <c r="BM11468"/>
      <c r="BN11468"/>
      <c r="BO11468"/>
      <c r="BP11468"/>
      <c r="BQ11468"/>
      <c r="BR11468"/>
      <c r="BS11468"/>
      <c r="BT11468"/>
      <c r="BU11468"/>
    </row>
    <row r="11469" spans="2:73" x14ac:dyDescent="0.25">
      <c r="B11469" s="11"/>
      <c r="O11469" s="11"/>
      <c r="P11469" s="11"/>
      <c r="Q11469" s="11"/>
      <c r="U11469" s="11"/>
      <c r="BM11469"/>
      <c r="BN11469"/>
      <c r="BO11469"/>
      <c r="BP11469"/>
      <c r="BQ11469"/>
      <c r="BR11469"/>
      <c r="BS11469"/>
      <c r="BT11469"/>
      <c r="BU11469"/>
    </row>
    <row r="11470" spans="2:73" x14ac:dyDescent="0.25">
      <c r="B11470" s="11"/>
      <c r="O11470" s="11"/>
      <c r="P11470" s="11"/>
      <c r="Q11470" s="11"/>
      <c r="U11470" s="11"/>
      <c r="BM11470"/>
      <c r="BN11470"/>
      <c r="BO11470"/>
      <c r="BP11470"/>
      <c r="BQ11470"/>
      <c r="BR11470"/>
      <c r="BS11470"/>
      <c r="BT11470"/>
      <c r="BU11470"/>
    </row>
    <row r="11471" spans="2:73" x14ac:dyDescent="0.25">
      <c r="B11471" s="11"/>
      <c r="O11471" s="11"/>
      <c r="P11471" s="11"/>
      <c r="U11471" s="11"/>
      <c r="BM11471"/>
      <c r="BN11471"/>
      <c r="BO11471"/>
      <c r="BP11471"/>
      <c r="BQ11471"/>
      <c r="BR11471"/>
      <c r="BS11471"/>
      <c r="BT11471"/>
      <c r="BU11471"/>
    </row>
    <row r="11472" spans="2:73" x14ac:dyDescent="0.25">
      <c r="B11472" s="11"/>
      <c r="O11472" s="11"/>
      <c r="P11472" s="11"/>
      <c r="Q11472" s="11"/>
      <c r="U11472" s="11"/>
      <c r="BM11472"/>
      <c r="BN11472"/>
      <c r="BO11472"/>
      <c r="BP11472"/>
      <c r="BQ11472"/>
      <c r="BR11472"/>
      <c r="BS11472"/>
      <c r="BT11472"/>
      <c r="BU11472"/>
    </row>
    <row r="11473" spans="2:73" x14ac:dyDescent="0.25">
      <c r="B11473" s="11"/>
      <c r="O11473" s="11"/>
      <c r="P11473" s="11"/>
      <c r="Q11473" s="11"/>
      <c r="U11473" s="11"/>
      <c r="BM11473"/>
      <c r="BN11473"/>
      <c r="BO11473"/>
      <c r="BP11473"/>
      <c r="BQ11473"/>
      <c r="BR11473"/>
      <c r="BS11473"/>
      <c r="BT11473"/>
      <c r="BU11473"/>
    </row>
    <row r="11474" spans="2:73" x14ac:dyDescent="0.25">
      <c r="B11474" s="11"/>
      <c r="O11474" s="11"/>
      <c r="P11474" s="11"/>
      <c r="Q11474" s="11"/>
      <c r="U11474" s="11"/>
      <c r="BM11474"/>
      <c r="BN11474"/>
      <c r="BO11474"/>
      <c r="BP11474"/>
      <c r="BQ11474"/>
      <c r="BR11474"/>
      <c r="BS11474"/>
      <c r="BT11474"/>
      <c r="BU11474"/>
    </row>
    <row r="11475" spans="2:73" x14ac:dyDescent="0.25">
      <c r="B11475" s="11"/>
      <c r="O11475" s="11"/>
      <c r="P11475" s="11"/>
      <c r="Q11475" s="11"/>
      <c r="U11475" s="11"/>
      <c r="BM11475"/>
      <c r="BN11475"/>
      <c r="BO11475"/>
      <c r="BP11475"/>
      <c r="BQ11475"/>
      <c r="BR11475"/>
      <c r="BS11475"/>
      <c r="BT11475"/>
      <c r="BU11475"/>
    </row>
    <row r="11476" spans="2:73" x14ac:dyDescent="0.25">
      <c r="B11476" s="11"/>
      <c r="O11476" s="11"/>
      <c r="P11476" s="11"/>
      <c r="Q11476" s="11"/>
      <c r="U11476" s="11"/>
      <c r="BM11476"/>
      <c r="BN11476"/>
      <c r="BO11476"/>
      <c r="BP11476"/>
      <c r="BQ11476"/>
      <c r="BR11476"/>
      <c r="BS11476"/>
      <c r="BT11476"/>
      <c r="BU11476"/>
    </row>
    <row r="11477" spans="2:73" x14ac:dyDescent="0.25">
      <c r="B11477" s="11"/>
      <c r="O11477" s="11"/>
      <c r="P11477" s="11"/>
      <c r="Q11477" s="11"/>
      <c r="U11477" s="11"/>
      <c r="BM11477"/>
      <c r="BN11477"/>
      <c r="BO11477"/>
      <c r="BP11477"/>
      <c r="BQ11477"/>
      <c r="BR11477"/>
      <c r="BS11477"/>
      <c r="BT11477"/>
      <c r="BU11477"/>
    </row>
    <row r="11478" spans="2:73" x14ac:dyDescent="0.25">
      <c r="B11478" s="11"/>
      <c r="O11478" s="11"/>
      <c r="P11478" s="11"/>
      <c r="Q11478" s="11"/>
      <c r="U11478" s="11"/>
      <c r="BM11478"/>
      <c r="BN11478"/>
      <c r="BO11478"/>
      <c r="BP11478"/>
      <c r="BQ11478"/>
      <c r="BR11478"/>
      <c r="BS11478"/>
      <c r="BT11478"/>
      <c r="BU11478"/>
    </row>
    <row r="11479" spans="2:73" x14ac:dyDescent="0.25">
      <c r="B11479" s="11"/>
      <c r="O11479" s="11"/>
      <c r="P11479" s="11"/>
      <c r="U11479" s="11"/>
      <c r="BM11479"/>
      <c r="BN11479"/>
      <c r="BO11479"/>
      <c r="BP11479"/>
      <c r="BQ11479"/>
      <c r="BR11479"/>
      <c r="BS11479"/>
      <c r="BT11479"/>
      <c r="BU11479"/>
    </row>
    <row r="11480" spans="2:73" x14ac:dyDescent="0.25">
      <c r="B11480" s="11"/>
      <c r="O11480" s="11"/>
      <c r="P11480" s="11"/>
      <c r="U11480" s="11"/>
      <c r="BM11480"/>
      <c r="BN11480"/>
      <c r="BO11480"/>
      <c r="BP11480"/>
      <c r="BQ11480"/>
      <c r="BR11480"/>
      <c r="BS11480"/>
      <c r="BT11480"/>
      <c r="BU11480"/>
    </row>
    <row r="11481" spans="2:73" x14ac:dyDescent="0.25">
      <c r="B11481" s="11"/>
      <c r="O11481" s="11"/>
      <c r="P11481" s="11"/>
      <c r="U11481" s="11"/>
      <c r="BM11481"/>
      <c r="BN11481"/>
      <c r="BO11481"/>
      <c r="BP11481"/>
      <c r="BQ11481"/>
      <c r="BR11481"/>
      <c r="BS11481"/>
      <c r="BT11481"/>
      <c r="BU11481"/>
    </row>
    <row r="11482" spans="2:73" x14ac:dyDescent="0.25">
      <c r="B11482" s="11"/>
      <c r="O11482" s="11"/>
      <c r="P11482" s="11"/>
      <c r="Q11482" s="11"/>
      <c r="U11482" s="11"/>
      <c r="BM11482"/>
      <c r="BN11482"/>
      <c r="BO11482"/>
      <c r="BP11482"/>
      <c r="BQ11482"/>
      <c r="BR11482"/>
      <c r="BS11482"/>
      <c r="BT11482"/>
      <c r="BU11482"/>
    </row>
    <row r="11483" spans="2:73" x14ac:dyDescent="0.25">
      <c r="B11483" s="11"/>
      <c r="O11483" s="11"/>
      <c r="P11483" s="11"/>
      <c r="U11483" s="11"/>
      <c r="BM11483"/>
      <c r="BN11483"/>
      <c r="BO11483"/>
      <c r="BP11483"/>
      <c r="BQ11483"/>
      <c r="BR11483"/>
      <c r="BS11483"/>
      <c r="BT11483"/>
      <c r="BU11483"/>
    </row>
    <row r="11484" spans="2:73" x14ac:dyDescent="0.25">
      <c r="B11484" s="11"/>
      <c r="O11484" s="11"/>
      <c r="P11484" s="11"/>
      <c r="Q11484" s="11"/>
      <c r="U11484" s="11"/>
      <c r="BM11484"/>
      <c r="BN11484"/>
      <c r="BO11484"/>
      <c r="BP11484"/>
      <c r="BQ11484"/>
      <c r="BR11484"/>
      <c r="BS11484"/>
      <c r="BT11484"/>
      <c r="BU11484"/>
    </row>
    <row r="11485" spans="2:73" x14ac:dyDescent="0.25">
      <c r="B11485" s="11"/>
      <c r="O11485" s="11"/>
      <c r="P11485" s="11"/>
      <c r="Q11485" s="11"/>
      <c r="U11485" s="11"/>
      <c r="BM11485"/>
      <c r="BN11485"/>
      <c r="BO11485"/>
      <c r="BP11485"/>
      <c r="BQ11485"/>
      <c r="BR11485"/>
      <c r="BS11485"/>
      <c r="BT11485"/>
      <c r="BU11485"/>
    </row>
    <row r="11486" spans="2:73" x14ac:dyDescent="0.25">
      <c r="B11486" s="11"/>
      <c r="O11486" s="11"/>
      <c r="P11486" s="11"/>
      <c r="U11486" s="11"/>
      <c r="BM11486"/>
      <c r="BN11486"/>
      <c r="BO11486"/>
      <c r="BP11486"/>
      <c r="BQ11486"/>
      <c r="BR11486"/>
      <c r="BS11486"/>
      <c r="BT11486"/>
      <c r="BU11486"/>
    </row>
    <row r="11487" spans="2:73" x14ac:dyDescent="0.25">
      <c r="B11487" s="11"/>
      <c r="F11487" s="11"/>
      <c r="O11487" s="11"/>
      <c r="P11487" s="11"/>
      <c r="U11487" s="11"/>
      <c r="BM11487"/>
      <c r="BN11487"/>
      <c r="BO11487"/>
      <c r="BP11487"/>
      <c r="BQ11487"/>
      <c r="BR11487"/>
      <c r="BS11487"/>
      <c r="BT11487"/>
      <c r="BU11487"/>
    </row>
    <row r="11488" spans="2:73" x14ac:dyDescent="0.25">
      <c r="B11488" s="11"/>
      <c r="O11488" s="11"/>
      <c r="P11488" s="11"/>
      <c r="U11488" s="11"/>
      <c r="BM11488"/>
      <c r="BN11488"/>
      <c r="BO11488"/>
      <c r="BP11488"/>
      <c r="BQ11488"/>
      <c r="BR11488"/>
      <c r="BS11488"/>
      <c r="BT11488"/>
      <c r="BU11488"/>
    </row>
    <row r="11489" spans="2:73" x14ac:dyDescent="0.25">
      <c r="B11489" s="11"/>
      <c r="O11489" s="11"/>
      <c r="P11489" s="11"/>
      <c r="Q11489" s="11"/>
      <c r="U11489" s="11"/>
      <c r="BM11489"/>
      <c r="BN11489"/>
      <c r="BO11489"/>
      <c r="BP11489"/>
      <c r="BQ11489"/>
      <c r="BR11489"/>
      <c r="BS11489"/>
      <c r="BT11489"/>
      <c r="BU11489"/>
    </row>
    <row r="11490" spans="2:73" x14ac:dyDescent="0.25">
      <c r="B11490" s="11"/>
      <c r="O11490" s="11"/>
      <c r="P11490" s="11"/>
      <c r="Q11490" s="11"/>
      <c r="U11490" s="11"/>
      <c r="BM11490"/>
      <c r="BN11490"/>
      <c r="BO11490"/>
      <c r="BP11490"/>
      <c r="BQ11490"/>
      <c r="BR11490"/>
      <c r="BS11490"/>
      <c r="BT11490"/>
      <c r="BU11490"/>
    </row>
    <row r="11491" spans="2:73" x14ac:dyDescent="0.25">
      <c r="B11491" s="11"/>
      <c r="O11491" s="11"/>
      <c r="P11491" s="11"/>
      <c r="Q11491" s="11"/>
      <c r="U11491" s="11"/>
      <c r="BM11491"/>
      <c r="BN11491"/>
      <c r="BO11491"/>
      <c r="BP11491"/>
      <c r="BQ11491"/>
      <c r="BR11491"/>
      <c r="BS11491"/>
      <c r="BT11491"/>
      <c r="BU11491"/>
    </row>
    <row r="11492" spans="2:73" x14ac:dyDescent="0.25">
      <c r="B11492" s="11"/>
      <c r="O11492" s="11"/>
      <c r="P11492" s="11"/>
      <c r="U11492" s="11"/>
      <c r="BM11492"/>
      <c r="BN11492"/>
      <c r="BO11492"/>
      <c r="BP11492"/>
      <c r="BQ11492"/>
      <c r="BR11492"/>
      <c r="BS11492"/>
      <c r="BT11492"/>
      <c r="BU11492"/>
    </row>
    <row r="11493" spans="2:73" x14ac:dyDescent="0.25">
      <c r="B11493" s="11"/>
      <c r="O11493" s="11"/>
      <c r="P11493" s="11"/>
      <c r="Q11493" s="11"/>
      <c r="U11493" s="11"/>
      <c r="BM11493"/>
      <c r="BN11493"/>
      <c r="BO11493"/>
      <c r="BP11493"/>
      <c r="BQ11493"/>
      <c r="BR11493"/>
      <c r="BS11493"/>
      <c r="BT11493"/>
      <c r="BU11493"/>
    </row>
    <row r="11494" spans="2:73" x14ac:dyDescent="0.25">
      <c r="B11494" s="11"/>
      <c r="O11494" s="11"/>
      <c r="P11494" s="11"/>
      <c r="Q11494" s="11"/>
      <c r="U11494" s="11"/>
      <c r="BM11494"/>
      <c r="BN11494"/>
      <c r="BO11494"/>
      <c r="BP11494"/>
      <c r="BQ11494"/>
      <c r="BR11494"/>
      <c r="BS11494"/>
      <c r="BT11494"/>
      <c r="BU11494"/>
    </row>
    <row r="11495" spans="2:73" x14ac:dyDescent="0.25">
      <c r="B11495" s="11"/>
      <c r="O11495" s="11"/>
      <c r="P11495" s="11"/>
      <c r="Q11495" s="11"/>
      <c r="U11495" s="11"/>
      <c r="BM11495"/>
      <c r="BN11495"/>
      <c r="BO11495"/>
      <c r="BP11495"/>
      <c r="BQ11495"/>
      <c r="BR11495"/>
      <c r="BS11495"/>
      <c r="BT11495"/>
      <c r="BU11495"/>
    </row>
    <row r="11496" spans="2:73" x14ac:dyDescent="0.25">
      <c r="B11496" s="11"/>
      <c r="O11496" s="11"/>
      <c r="P11496" s="11"/>
      <c r="Q11496" s="11"/>
      <c r="U11496" s="11"/>
      <c r="BM11496"/>
      <c r="BN11496"/>
      <c r="BO11496"/>
      <c r="BP11496"/>
      <c r="BQ11496"/>
      <c r="BR11496"/>
      <c r="BS11496"/>
      <c r="BT11496"/>
      <c r="BU11496"/>
    </row>
    <row r="11497" spans="2:73" x14ac:dyDescent="0.25">
      <c r="B11497" s="11"/>
      <c r="O11497" s="11"/>
      <c r="P11497" s="11"/>
      <c r="U11497" s="11"/>
      <c r="BM11497"/>
      <c r="BN11497"/>
      <c r="BO11497"/>
      <c r="BP11497"/>
      <c r="BQ11497"/>
      <c r="BR11497"/>
      <c r="BS11497"/>
      <c r="BT11497"/>
      <c r="BU11497"/>
    </row>
    <row r="11498" spans="2:73" x14ac:dyDescent="0.25">
      <c r="B11498" s="11"/>
      <c r="O11498" s="11"/>
      <c r="P11498" s="11"/>
      <c r="Q11498" s="11"/>
      <c r="U11498" s="11"/>
      <c r="BM11498"/>
      <c r="BN11498"/>
      <c r="BO11498"/>
      <c r="BP11498"/>
      <c r="BQ11498"/>
      <c r="BR11498"/>
      <c r="BS11498"/>
      <c r="BT11498"/>
      <c r="BU11498"/>
    </row>
    <row r="11499" spans="2:73" x14ac:dyDescent="0.25">
      <c r="B11499" s="11"/>
      <c r="O11499" s="11"/>
      <c r="P11499" s="11"/>
      <c r="Q11499" s="11"/>
      <c r="U11499" s="11"/>
      <c r="BM11499"/>
      <c r="BN11499"/>
      <c r="BO11499"/>
      <c r="BP11499"/>
      <c r="BQ11499"/>
      <c r="BR11499"/>
      <c r="BS11499"/>
      <c r="BT11499"/>
      <c r="BU11499"/>
    </row>
    <row r="11500" spans="2:73" x14ac:dyDescent="0.25">
      <c r="B11500" s="11"/>
      <c r="O11500" s="11"/>
      <c r="P11500" s="11"/>
      <c r="Q11500" s="11"/>
      <c r="U11500" s="11"/>
      <c r="BM11500"/>
      <c r="BN11500"/>
      <c r="BO11500"/>
      <c r="BP11500"/>
      <c r="BQ11500"/>
      <c r="BR11500"/>
      <c r="BS11500"/>
      <c r="BT11500"/>
      <c r="BU11500"/>
    </row>
    <row r="11501" spans="2:73" x14ac:dyDescent="0.25">
      <c r="B11501" s="11"/>
      <c r="O11501" s="11"/>
      <c r="P11501" s="11"/>
      <c r="U11501" s="11"/>
      <c r="BM11501"/>
      <c r="BN11501"/>
      <c r="BO11501"/>
      <c r="BP11501"/>
      <c r="BQ11501"/>
      <c r="BR11501"/>
      <c r="BS11501"/>
      <c r="BT11501"/>
      <c r="BU11501"/>
    </row>
    <row r="11502" spans="2:73" x14ac:dyDescent="0.25">
      <c r="B11502" s="11"/>
      <c r="O11502" s="11"/>
      <c r="P11502" s="11"/>
      <c r="Q11502" s="11"/>
      <c r="U11502" s="11"/>
      <c r="BM11502"/>
      <c r="BN11502"/>
      <c r="BO11502"/>
      <c r="BP11502"/>
      <c r="BQ11502"/>
      <c r="BR11502"/>
      <c r="BS11502"/>
      <c r="BT11502"/>
      <c r="BU11502"/>
    </row>
    <row r="11503" spans="2:73" x14ac:dyDescent="0.25">
      <c r="B11503" s="11"/>
      <c r="O11503" s="11"/>
      <c r="P11503" s="11"/>
      <c r="Q11503" s="11"/>
      <c r="U11503" s="11"/>
      <c r="BM11503"/>
      <c r="BN11503"/>
      <c r="BO11503"/>
      <c r="BP11503"/>
      <c r="BQ11503"/>
      <c r="BR11503"/>
      <c r="BS11503"/>
      <c r="BT11503"/>
      <c r="BU11503"/>
    </row>
    <row r="11504" spans="2:73" x14ac:dyDescent="0.25">
      <c r="B11504" s="11"/>
      <c r="O11504" s="11"/>
      <c r="P11504" s="11"/>
      <c r="U11504" s="11"/>
      <c r="BM11504"/>
      <c r="BN11504"/>
      <c r="BO11504"/>
      <c r="BP11504"/>
      <c r="BQ11504"/>
      <c r="BR11504"/>
      <c r="BS11504"/>
      <c r="BT11504"/>
      <c r="BU11504"/>
    </row>
    <row r="11505" spans="2:73" x14ac:dyDescent="0.25">
      <c r="B11505" s="11"/>
      <c r="O11505" s="11"/>
      <c r="P11505" s="11"/>
      <c r="Q11505" s="11"/>
      <c r="U11505" s="11"/>
      <c r="BM11505"/>
      <c r="BN11505"/>
      <c r="BO11505"/>
      <c r="BP11505"/>
      <c r="BQ11505"/>
      <c r="BR11505"/>
      <c r="BS11505"/>
      <c r="BT11505"/>
      <c r="BU11505"/>
    </row>
    <row r="11506" spans="2:73" x14ac:dyDescent="0.25">
      <c r="B11506" s="11"/>
      <c r="O11506" s="11"/>
      <c r="P11506" s="11"/>
      <c r="Q11506" s="11"/>
      <c r="U11506" s="11"/>
      <c r="BM11506"/>
      <c r="BN11506"/>
      <c r="BO11506"/>
      <c r="BP11506"/>
      <c r="BQ11506"/>
      <c r="BR11506"/>
      <c r="BS11506"/>
      <c r="BT11506"/>
      <c r="BU11506"/>
    </row>
    <row r="11507" spans="2:73" x14ac:dyDescent="0.25">
      <c r="B11507" s="11"/>
      <c r="F11507" s="11"/>
      <c r="O11507" s="11"/>
      <c r="P11507" s="11"/>
      <c r="Q11507" s="11"/>
      <c r="U11507" s="11"/>
      <c r="BM11507"/>
      <c r="BN11507"/>
      <c r="BO11507"/>
      <c r="BP11507"/>
      <c r="BQ11507"/>
      <c r="BR11507"/>
      <c r="BS11507"/>
      <c r="BT11507"/>
      <c r="BU11507"/>
    </row>
    <row r="11508" spans="2:73" x14ac:dyDescent="0.25">
      <c r="B11508" s="11"/>
      <c r="O11508" s="11"/>
      <c r="P11508" s="11"/>
      <c r="Q11508" s="11"/>
      <c r="U11508" s="11"/>
      <c r="BM11508"/>
      <c r="BN11508"/>
      <c r="BO11508"/>
      <c r="BP11508"/>
      <c r="BQ11508"/>
      <c r="BR11508"/>
      <c r="BS11508"/>
      <c r="BT11508"/>
      <c r="BU11508"/>
    </row>
    <row r="11509" spans="2:73" x14ac:dyDescent="0.25">
      <c r="B11509" s="11"/>
      <c r="O11509" s="11"/>
      <c r="P11509" s="11"/>
      <c r="Q11509" s="11"/>
      <c r="U11509" s="11"/>
      <c r="BM11509"/>
      <c r="BN11509"/>
      <c r="BO11509"/>
      <c r="BP11509"/>
      <c r="BQ11509"/>
      <c r="BR11509"/>
      <c r="BS11509"/>
      <c r="BT11509"/>
      <c r="BU11509"/>
    </row>
    <row r="11510" spans="2:73" x14ac:dyDescent="0.25">
      <c r="B11510" s="11"/>
      <c r="O11510" s="11"/>
      <c r="P11510" s="11"/>
      <c r="Q11510" s="11"/>
      <c r="U11510" s="11"/>
      <c r="BM11510"/>
      <c r="BN11510"/>
      <c r="BO11510"/>
      <c r="BP11510"/>
      <c r="BQ11510"/>
      <c r="BR11510"/>
      <c r="BS11510"/>
      <c r="BT11510"/>
      <c r="BU11510"/>
    </row>
    <row r="11511" spans="2:73" x14ac:dyDescent="0.25">
      <c r="B11511" s="11"/>
      <c r="O11511" s="11"/>
      <c r="P11511" s="11"/>
      <c r="Q11511" s="11"/>
      <c r="U11511" s="11"/>
      <c r="BM11511"/>
      <c r="BN11511"/>
      <c r="BO11511"/>
      <c r="BP11511"/>
      <c r="BQ11511"/>
      <c r="BR11511"/>
      <c r="BS11511"/>
      <c r="BT11511"/>
      <c r="BU11511"/>
    </row>
    <row r="11512" spans="2:73" x14ac:dyDescent="0.25">
      <c r="B11512" s="11"/>
      <c r="O11512" s="11"/>
      <c r="P11512" s="11"/>
      <c r="Q11512" s="11"/>
      <c r="U11512" s="11"/>
      <c r="BM11512"/>
      <c r="BN11512"/>
      <c r="BO11512"/>
      <c r="BP11512"/>
      <c r="BQ11512"/>
      <c r="BR11512"/>
      <c r="BS11512"/>
      <c r="BT11512"/>
      <c r="BU11512"/>
    </row>
    <row r="11513" spans="2:73" x14ac:dyDescent="0.25">
      <c r="B11513" s="11"/>
      <c r="O11513" s="11"/>
      <c r="P11513" s="11"/>
      <c r="U11513" s="11"/>
      <c r="BM11513"/>
      <c r="BN11513"/>
      <c r="BO11513"/>
      <c r="BP11513"/>
      <c r="BQ11513"/>
      <c r="BR11513"/>
      <c r="BS11513"/>
      <c r="BT11513"/>
      <c r="BU11513"/>
    </row>
    <row r="11514" spans="2:73" x14ac:dyDescent="0.25">
      <c r="B11514" s="11"/>
      <c r="O11514" s="11"/>
      <c r="P11514" s="11"/>
      <c r="Q11514" s="11"/>
      <c r="U11514" s="11"/>
      <c r="BM11514"/>
      <c r="BN11514"/>
      <c r="BO11514"/>
      <c r="BP11514"/>
      <c r="BQ11514"/>
      <c r="BR11514"/>
      <c r="BS11514"/>
      <c r="BT11514"/>
      <c r="BU11514"/>
    </row>
    <row r="11515" spans="2:73" x14ac:dyDescent="0.25">
      <c r="B11515" s="11"/>
      <c r="O11515" s="11"/>
      <c r="P11515" s="11"/>
      <c r="Q11515" s="11"/>
      <c r="U11515" s="11"/>
      <c r="BM11515"/>
      <c r="BN11515"/>
      <c r="BO11515"/>
      <c r="BP11515"/>
      <c r="BQ11515"/>
      <c r="BR11515"/>
      <c r="BS11515"/>
      <c r="BT11515"/>
      <c r="BU11515"/>
    </row>
    <row r="11516" spans="2:73" x14ac:dyDescent="0.25">
      <c r="B11516" s="11"/>
      <c r="O11516" s="11"/>
      <c r="P11516" s="11"/>
      <c r="Q11516" s="11"/>
      <c r="U11516" s="11"/>
      <c r="BM11516"/>
      <c r="BN11516"/>
      <c r="BO11516"/>
      <c r="BP11516"/>
      <c r="BQ11516"/>
      <c r="BR11516"/>
      <c r="BS11516"/>
      <c r="BT11516"/>
      <c r="BU11516"/>
    </row>
    <row r="11517" spans="2:73" x14ac:dyDescent="0.25">
      <c r="B11517" s="11"/>
      <c r="O11517" s="11"/>
      <c r="P11517" s="11"/>
      <c r="Q11517" s="11"/>
      <c r="U11517" s="11"/>
      <c r="BM11517"/>
      <c r="BN11517"/>
      <c r="BO11517"/>
      <c r="BP11517"/>
      <c r="BQ11517"/>
      <c r="BR11517"/>
      <c r="BS11517"/>
      <c r="BT11517"/>
      <c r="BU11517"/>
    </row>
    <row r="11518" spans="2:73" x14ac:dyDescent="0.25">
      <c r="B11518" s="11"/>
      <c r="O11518" s="11"/>
      <c r="P11518" s="11"/>
      <c r="U11518" s="11"/>
      <c r="BM11518"/>
      <c r="BN11518"/>
      <c r="BO11518"/>
      <c r="BP11518"/>
      <c r="BQ11518"/>
      <c r="BR11518"/>
      <c r="BS11518"/>
      <c r="BT11518"/>
      <c r="BU11518"/>
    </row>
    <row r="11519" spans="2:73" x14ac:dyDescent="0.25">
      <c r="B11519" s="11"/>
      <c r="O11519" s="11"/>
      <c r="P11519" s="11"/>
      <c r="U11519" s="11"/>
      <c r="BM11519"/>
      <c r="BN11519"/>
      <c r="BO11519"/>
      <c r="BP11519"/>
      <c r="BQ11519"/>
      <c r="BR11519"/>
      <c r="BS11519"/>
      <c r="BT11519"/>
      <c r="BU11519"/>
    </row>
    <row r="11520" spans="2:73" x14ac:dyDescent="0.25">
      <c r="B11520" s="11"/>
      <c r="O11520" s="11"/>
      <c r="P11520" s="11"/>
      <c r="Q11520" s="11"/>
      <c r="U11520" s="11"/>
      <c r="BM11520"/>
      <c r="BN11520"/>
      <c r="BO11520"/>
      <c r="BP11520"/>
      <c r="BQ11520"/>
      <c r="BR11520"/>
      <c r="BS11520"/>
      <c r="BT11520"/>
      <c r="BU11520"/>
    </row>
    <row r="11521" spans="2:73" x14ac:dyDescent="0.25">
      <c r="B11521" s="11"/>
      <c r="O11521" s="11"/>
      <c r="P11521" s="11"/>
      <c r="U11521" s="11"/>
      <c r="BM11521"/>
      <c r="BN11521"/>
      <c r="BO11521"/>
      <c r="BP11521"/>
      <c r="BQ11521"/>
      <c r="BR11521"/>
      <c r="BS11521"/>
      <c r="BT11521"/>
      <c r="BU11521"/>
    </row>
    <row r="11522" spans="2:73" x14ac:dyDescent="0.25">
      <c r="B11522" s="11"/>
      <c r="O11522" s="11"/>
      <c r="P11522" s="11"/>
      <c r="U11522" s="11"/>
      <c r="BM11522"/>
      <c r="BN11522"/>
      <c r="BO11522"/>
      <c r="BP11522"/>
      <c r="BQ11522"/>
      <c r="BR11522"/>
      <c r="BS11522"/>
      <c r="BT11522"/>
      <c r="BU11522"/>
    </row>
    <row r="11523" spans="2:73" x14ac:dyDescent="0.25">
      <c r="B11523" s="11"/>
      <c r="O11523" s="11"/>
      <c r="P11523" s="11"/>
      <c r="Q11523" s="11"/>
      <c r="U11523" s="11"/>
      <c r="BM11523"/>
      <c r="BN11523"/>
      <c r="BO11523"/>
      <c r="BP11523"/>
      <c r="BQ11523"/>
      <c r="BR11523"/>
      <c r="BS11523"/>
      <c r="BT11523"/>
      <c r="BU11523"/>
    </row>
    <row r="11524" spans="2:73" x14ac:dyDescent="0.25">
      <c r="B11524" s="11"/>
      <c r="O11524" s="11"/>
      <c r="P11524" s="11"/>
      <c r="U11524" s="11"/>
      <c r="BM11524"/>
      <c r="BN11524"/>
      <c r="BO11524"/>
      <c r="BP11524"/>
      <c r="BQ11524"/>
      <c r="BR11524"/>
      <c r="BS11524"/>
      <c r="BT11524"/>
      <c r="BU11524"/>
    </row>
    <row r="11525" spans="2:73" x14ac:dyDescent="0.25">
      <c r="B11525" s="11"/>
      <c r="O11525" s="11"/>
      <c r="P11525" s="11"/>
      <c r="Q11525" s="11"/>
      <c r="U11525" s="11"/>
      <c r="BM11525"/>
      <c r="BN11525"/>
      <c r="BO11525"/>
      <c r="BP11525"/>
      <c r="BQ11525"/>
      <c r="BR11525"/>
      <c r="BS11525"/>
      <c r="BT11525"/>
      <c r="BU11525"/>
    </row>
    <row r="11526" spans="2:73" x14ac:dyDescent="0.25">
      <c r="B11526" s="11"/>
      <c r="F11526" s="11"/>
      <c r="O11526" s="11"/>
      <c r="P11526" s="11"/>
      <c r="U11526" s="11"/>
      <c r="BM11526"/>
      <c r="BN11526"/>
      <c r="BO11526"/>
      <c r="BP11526"/>
      <c r="BQ11526"/>
      <c r="BR11526"/>
      <c r="BS11526"/>
      <c r="BT11526"/>
      <c r="BU11526"/>
    </row>
    <row r="11527" spans="2:73" x14ac:dyDescent="0.25">
      <c r="B11527" s="11"/>
      <c r="O11527" s="11"/>
      <c r="P11527" s="11"/>
      <c r="Q11527" s="11"/>
      <c r="U11527" s="11"/>
      <c r="BM11527"/>
      <c r="BN11527"/>
      <c r="BO11527"/>
      <c r="BP11527"/>
      <c r="BQ11527"/>
      <c r="BR11527"/>
      <c r="BS11527"/>
      <c r="BT11527"/>
      <c r="BU11527"/>
    </row>
    <row r="11528" spans="2:73" x14ac:dyDescent="0.25">
      <c r="B11528" s="11"/>
      <c r="O11528" s="11"/>
      <c r="P11528" s="11"/>
      <c r="U11528" s="11"/>
      <c r="BM11528"/>
      <c r="BN11528"/>
      <c r="BO11528"/>
      <c r="BP11528"/>
      <c r="BQ11528"/>
      <c r="BR11528"/>
      <c r="BS11528"/>
      <c r="BT11528"/>
      <c r="BU11528"/>
    </row>
    <row r="11529" spans="2:73" x14ac:dyDescent="0.25">
      <c r="B11529" s="11"/>
      <c r="O11529" s="11"/>
      <c r="P11529" s="11"/>
      <c r="Q11529" s="11"/>
      <c r="U11529" s="11"/>
      <c r="BM11529"/>
      <c r="BN11529"/>
      <c r="BO11529"/>
      <c r="BP11529"/>
      <c r="BQ11529"/>
      <c r="BR11529"/>
      <c r="BS11529"/>
      <c r="BT11529"/>
      <c r="BU11529"/>
    </row>
    <row r="11530" spans="2:73" x14ac:dyDescent="0.25">
      <c r="B11530" s="11"/>
      <c r="O11530" s="11"/>
      <c r="P11530" s="11"/>
      <c r="Q11530" s="11"/>
      <c r="U11530" s="11"/>
      <c r="BM11530"/>
      <c r="BN11530"/>
      <c r="BO11530"/>
      <c r="BP11530"/>
      <c r="BQ11530"/>
      <c r="BR11530"/>
      <c r="BS11530"/>
      <c r="BT11530"/>
      <c r="BU11530"/>
    </row>
    <row r="11531" spans="2:73" x14ac:dyDescent="0.25">
      <c r="B11531" s="11"/>
      <c r="O11531" s="11"/>
      <c r="P11531" s="11"/>
      <c r="Q11531" s="11"/>
      <c r="U11531" s="11"/>
      <c r="BM11531"/>
      <c r="BN11531"/>
      <c r="BO11531"/>
      <c r="BP11531"/>
      <c r="BQ11531"/>
      <c r="BR11531"/>
      <c r="BS11531"/>
      <c r="BT11531"/>
      <c r="BU11531"/>
    </row>
    <row r="11532" spans="2:73" x14ac:dyDescent="0.25">
      <c r="B11532" s="11"/>
      <c r="O11532" s="11"/>
      <c r="P11532" s="11"/>
      <c r="Q11532" s="11"/>
      <c r="U11532" s="11"/>
      <c r="BM11532"/>
      <c r="BN11532"/>
      <c r="BO11532"/>
      <c r="BP11532"/>
      <c r="BQ11532"/>
      <c r="BR11532"/>
      <c r="BS11532"/>
      <c r="BT11532"/>
      <c r="BU11532"/>
    </row>
    <row r="11533" spans="2:73" x14ac:dyDescent="0.25">
      <c r="B11533" s="11"/>
      <c r="O11533" s="11"/>
      <c r="P11533" s="11"/>
      <c r="U11533" s="11"/>
      <c r="BM11533"/>
      <c r="BN11533"/>
      <c r="BO11533"/>
      <c r="BP11533"/>
      <c r="BQ11533"/>
      <c r="BR11533"/>
      <c r="BS11533"/>
      <c r="BT11533"/>
      <c r="BU11533"/>
    </row>
    <row r="11534" spans="2:73" x14ac:dyDescent="0.25">
      <c r="B11534" s="11"/>
      <c r="O11534" s="11"/>
      <c r="P11534" s="11"/>
      <c r="Q11534" s="11"/>
      <c r="U11534" s="11"/>
      <c r="BM11534"/>
      <c r="BN11534"/>
      <c r="BO11534"/>
      <c r="BP11534"/>
      <c r="BQ11534"/>
      <c r="BR11534"/>
      <c r="BS11534"/>
      <c r="BT11534"/>
      <c r="BU11534"/>
    </row>
    <row r="11535" spans="2:73" x14ac:dyDescent="0.25">
      <c r="B11535" s="11"/>
      <c r="O11535" s="11"/>
      <c r="P11535" s="11"/>
      <c r="Q11535" s="11"/>
      <c r="U11535" s="11"/>
      <c r="BM11535"/>
      <c r="BN11535"/>
      <c r="BO11535"/>
      <c r="BP11535"/>
      <c r="BQ11535"/>
      <c r="BR11535"/>
      <c r="BS11535"/>
      <c r="BT11535"/>
      <c r="BU11535"/>
    </row>
    <row r="11536" spans="2:73" x14ac:dyDescent="0.25">
      <c r="B11536" s="11"/>
      <c r="O11536" s="11"/>
      <c r="P11536" s="11"/>
      <c r="U11536" s="11"/>
      <c r="BM11536"/>
      <c r="BN11536"/>
      <c r="BO11536"/>
      <c r="BP11536"/>
      <c r="BQ11536"/>
      <c r="BR11536"/>
      <c r="BS11536"/>
      <c r="BT11536"/>
      <c r="BU11536"/>
    </row>
    <row r="11537" spans="2:73" x14ac:dyDescent="0.25">
      <c r="B11537" s="11"/>
      <c r="O11537" s="11"/>
      <c r="P11537" s="11"/>
      <c r="U11537" s="11"/>
      <c r="BM11537"/>
      <c r="BN11537"/>
      <c r="BO11537"/>
      <c r="BP11537"/>
      <c r="BQ11537"/>
      <c r="BR11537"/>
      <c r="BS11537"/>
      <c r="BT11537"/>
      <c r="BU11537"/>
    </row>
    <row r="11538" spans="2:73" x14ac:dyDescent="0.25">
      <c r="B11538" s="11"/>
      <c r="O11538" s="11"/>
      <c r="P11538" s="11"/>
      <c r="Q11538" s="11"/>
      <c r="U11538" s="11"/>
      <c r="BM11538"/>
      <c r="BN11538"/>
      <c r="BO11538"/>
      <c r="BP11538"/>
      <c r="BQ11538"/>
      <c r="BR11538"/>
      <c r="BS11538"/>
      <c r="BT11538"/>
      <c r="BU11538"/>
    </row>
    <row r="11539" spans="2:73" x14ac:dyDescent="0.25">
      <c r="B11539" s="11"/>
      <c r="O11539" s="11"/>
      <c r="P11539" s="11"/>
      <c r="Q11539" s="11"/>
      <c r="U11539" s="11"/>
      <c r="BM11539"/>
      <c r="BN11539"/>
      <c r="BO11539"/>
      <c r="BP11539"/>
      <c r="BQ11539"/>
      <c r="BR11539"/>
      <c r="BS11539"/>
      <c r="BT11539"/>
      <c r="BU11539"/>
    </row>
    <row r="11540" spans="2:73" x14ac:dyDescent="0.25">
      <c r="B11540" s="11"/>
      <c r="O11540" s="11"/>
      <c r="P11540" s="11"/>
      <c r="Q11540" s="11"/>
      <c r="U11540" s="11"/>
      <c r="BM11540"/>
      <c r="BN11540"/>
      <c r="BO11540"/>
      <c r="BP11540"/>
      <c r="BQ11540"/>
      <c r="BR11540"/>
      <c r="BS11540"/>
      <c r="BT11540"/>
      <c r="BU11540"/>
    </row>
    <row r="11541" spans="2:73" x14ac:dyDescent="0.25">
      <c r="B11541" s="11"/>
      <c r="O11541" s="11"/>
      <c r="P11541" s="11"/>
      <c r="Q11541" s="11"/>
      <c r="U11541" s="11"/>
      <c r="BM11541"/>
      <c r="BN11541"/>
      <c r="BO11541"/>
      <c r="BP11541"/>
      <c r="BQ11541"/>
      <c r="BR11541"/>
      <c r="BS11541"/>
      <c r="BT11541"/>
      <c r="BU11541"/>
    </row>
    <row r="11542" spans="2:73" x14ac:dyDescent="0.25">
      <c r="B11542" s="11"/>
      <c r="O11542" s="11"/>
      <c r="P11542" s="11"/>
      <c r="Q11542" s="11"/>
      <c r="U11542" s="11"/>
      <c r="BM11542"/>
      <c r="BN11542"/>
      <c r="BO11542"/>
      <c r="BP11542"/>
      <c r="BQ11542"/>
      <c r="BR11542"/>
      <c r="BS11542"/>
      <c r="BT11542"/>
      <c r="BU11542"/>
    </row>
    <row r="11543" spans="2:73" x14ac:dyDescent="0.25">
      <c r="B11543" s="11"/>
      <c r="O11543" s="11"/>
      <c r="P11543" s="11"/>
      <c r="U11543" s="11"/>
      <c r="BM11543"/>
      <c r="BN11543"/>
      <c r="BO11543"/>
      <c r="BP11543"/>
      <c r="BQ11543"/>
      <c r="BR11543"/>
      <c r="BS11543"/>
      <c r="BT11543"/>
      <c r="BU11543"/>
    </row>
    <row r="11544" spans="2:73" x14ac:dyDescent="0.25">
      <c r="B11544" s="11"/>
      <c r="O11544" s="11"/>
      <c r="P11544" s="11"/>
      <c r="Q11544" s="11"/>
      <c r="U11544" s="11"/>
      <c r="BM11544"/>
      <c r="BN11544"/>
      <c r="BO11544"/>
      <c r="BP11544"/>
      <c r="BQ11544"/>
      <c r="BR11544"/>
      <c r="BS11544"/>
      <c r="BT11544"/>
      <c r="BU11544"/>
    </row>
    <row r="11545" spans="2:73" x14ac:dyDescent="0.25">
      <c r="B11545" s="11"/>
      <c r="O11545" s="11"/>
      <c r="P11545" s="11"/>
      <c r="Q11545" s="11"/>
      <c r="U11545" s="11"/>
      <c r="BM11545"/>
      <c r="BN11545"/>
      <c r="BO11545"/>
      <c r="BP11545"/>
      <c r="BQ11545"/>
      <c r="BR11545"/>
      <c r="BS11545"/>
      <c r="BT11545"/>
      <c r="BU11545"/>
    </row>
    <row r="11546" spans="2:73" x14ac:dyDescent="0.25">
      <c r="B11546" s="11"/>
      <c r="O11546" s="11"/>
      <c r="P11546" s="11"/>
      <c r="Q11546" s="11"/>
      <c r="U11546" s="11"/>
      <c r="BM11546"/>
      <c r="BN11546"/>
      <c r="BO11546"/>
      <c r="BP11546"/>
      <c r="BQ11546"/>
      <c r="BR11546"/>
      <c r="BS11546"/>
      <c r="BT11546"/>
      <c r="BU11546"/>
    </row>
    <row r="11547" spans="2:73" x14ac:dyDescent="0.25">
      <c r="B11547" s="11"/>
      <c r="O11547" s="11"/>
      <c r="P11547" s="11"/>
      <c r="U11547" s="11"/>
      <c r="BM11547"/>
      <c r="BN11547"/>
      <c r="BO11547"/>
      <c r="BP11547"/>
      <c r="BQ11547"/>
      <c r="BR11547"/>
      <c r="BS11547"/>
      <c r="BT11547"/>
      <c r="BU11547"/>
    </row>
    <row r="11548" spans="2:73" x14ac:dyDescent="0.25">
      <c r="B11548" s="11"/>
      <c r="O11548" s="11"/>
      <c r="P11548" s="11"/>
      <c r="Q11548" s="11"/>
      <c r="U11548" s="11"/>
      <c r="BM11548"/>
      <c r="BN11548"/>
      <c r="BO11548"/>
      <c r="BP11548"/>
      <c r="BQ11548"/>
      <c r="BR11548"/>
      <c r="BS11548"/>
      <c r="BT11548"/>
      <c r="BU11548"/>
    </row>
    <row r="11549" spans="2:73" x14ac:dyDescent="0.25">
      <c r="B11549" s="11"/>
      <c r="O11549" s="11"/>
      <c r="P11549" s="11"/>
      <c r="Q11549" s="11"/>
      <c r="U11549" s="11"/>
      <c r="BM11549"/>
      <c r="BN11549"/>
      <c r="BO11549"/>
      <c r="BP11549"/>
      <c r="BQ11549"/>
      <c r="BR11549"/>
      <c r="BS11549"/>
      <c r="BT11549"/>
      <c r="BU11549"/>
    </row>
    <row r="11550" spans="2:73" x14ac:dyDescent="0.25">
      <c r="B11550" s="11"/>
      <c r="O11550" s="11"/>
      <c r="P11550" s="11"/>
      <c r="Q11550" s="11"/>
      <c r="U11550" s="11"/>
      <c r="BM11550"/>
      <c r="BN11550"/>
      <c r="BO11550"/>
      <c r="BP11550"/>
      <c r="BQ11550"/>
      <c r="BR11550"/>
      <c r="BS11550"/>
      <c r="BT11550"/>
      <c r="BU11550"/>
    </row>
    <row r="11551" spans="2:73" x14ac:dyDescent="0.25">
      <c r="B11551" s="11"/>
      <c r="O11551" s="11"/>
      <c r="P11551" s="11"/>
      <c r="U11551" s="11"/>
      <c r="BM11551"/>
      <c r="BN11551"/>
      <c r="BO11551"/>
      <c r="BP11551"/>
      <c r="BQ11551"/>
      <c r="BR11551"/>
      <c r="BS11551"/>
      <c r="BT11551"/>
      <c r="BU11551"/>
    </row>
    <row r="11552" spans="2:73" x14ac:dyDescent="0.25">
      <c r="B11552" s="11"/>
      <c r="O11552" s="11"/>
      <c r="P11552" s="11"/>
      <c r="Q11552" s="11"/>
      <c r="U11552" s="11"/>
      <c r="BM11552"/>
      <c r="BN11552"/>
      <c r="BO11552"/>
      <c r="BP11552"/>
      <c r="BQ11552"/>
      <c r="BR11552"/>
      <c r="BS11552"/>
      <c r="BT11552"/>
      <c r="BU11552"/>
    </row>
    <row r="11553" spans="2:73" x14ac:dyDescent="0.25">
      <c r="B11553" s="11"/>
      <c r="O11553" s="11"/>
      <c r="P11553" s="11"/>
      <c r="U11553" s="11"/>
      <c r="BM11553"/>
      <c r="BN11553"/>
      <c r="BO11553"/>
      <c r="BP11553"/>
      <c r="BQ11553"/>
      <c r="BR11553"/>
      <c r="BS11553"/>
      <c r="BT11553"/>
      <c r="BU11553"/>
    </row>
    <row r="11554" spans="2:73" x14ac:dyDescent="0.25">
      <c r="B11554" s="11"/>
      <c r="O11554" s="11"/>
      <c r="P11554" s="11"/>
      <c r="Q11554" s="11"/>
      <c r="U11554" s="11"/>
      <c r="BM11554"/>
      <c r="BN11554"/>
      <c r="BO11554"/>
      <c r="BP11554"/>
      <c r="BQ11554"/>
      <c r="BR11554"/>
      <c r="BS11554"/>
      <c r="BT11554"/>
      <c r="BU11554"/>
    </row>
    <row r="11555" spans="2:73" x14ac:dyDescent="0.25">
      <c r="B11555" s="11"/>
      <c r="O11555" s="11"/>
      <c r="P11555" s="11"/>
      <c r="U11555" s="11"/>
      <c r="BM11555"/>
      <c r="BN11555"/>
      <c r="BO11555"/>
      <c r="BP11555"/>
      <c r="BQ11555"/>
      <c r="BR11555"/>
      <c r="BS11555"/>
      <c r="BT11555"/>
      <c r="BU11555"/>
    </row>
    <row r="11556" spans="2:73" x14ac:dyDescent="0.25">
      <c r="B11556" s="11"/>
      <c r="O11556" s="11"/>
      <c r="P11556" s="11"/>
      <c r="U11556" s="11"/>
      <c r="BM11556"/>
      <c r="BN11556"/>
      <c r="BO11556"/>
      <c r="BP11556"/>
      <c r="BQ11556"/>
      <c r="BR11556"/>
      <c r="BS11556"/>
      <c r="BT11556"/>
      <c r="BU11556"/>
    </row>
    <row r="11557" spans="2:73" x14ac:dyDescent="0.25">
      <c r="B11557" s="11"/>
      <c r="O11557" s="11"/>
      <c r="P11557" s="11"/>
      <c r="U11557" s="11"/>
      <c r="BM11557"/>
      <c r="BN11557"/>
      <c r="BO11557"/>
      <c r="BP11557"/>
      <c r="BQ11557"/>
      <c r="BR11557"/>
      <c r="BS11557"/>
      <c r="BT11557"/>
      <c r="BU11557"/>
    </row>
    <row r="11558" spans="2:73" x14ac:dyDescent="0.25">
      <c r="B11558" s="11"/>
      <c r="O11558" s="11"/>
      <c r="P11558" s="11"/>
      <c r="U11558" s="11"/>
      <c r="BM11558"/>
      <c r="BN11558"/>
      <c r="BO11558"/>
      <c r="BP11558"/>
      <c r="BQ11558"/>
      <c r="BR11558"/>
      <c r="BS11558"/>
      <c r="BT11558"/>
      <c r="BU11558"/>
    </row>
    <row r="11559" spans="2:73" x14ac:dyDescent="0.25">
      <c r="B11559" s="11"/>
      <c r="O11559" s="11"/>
      <c r="P11559" s="11"/>
      <c r="Q11559" s="11"/>
      <c r="U11559" s="11"/>
      <c r="BM11559"/>
      <c r="BN11559"/>
      <c r="BO11559"/>
      <c r="BP11559"/>
      <c r="BQ11559"/>
      <c r="BR11559"/>
      <c r="BS11559"/>
      <c r="BT11559"/>
      <c r="BU11559"/>
    </row>
    <row r="11560" spans="2:73" x14ac:dyDescent="0.25">
      <c r="B11560" s="11"/>
      <c r="O11560" s="11"/>
      <c r="P11560" s="11"/>
      <c r="Q11560" s="11"/>
      <c r="U11560" s="11"/>
      <c r="BM11560"/>
      <c r="BN11560"/>
      <c r="BO11560"/>
      <c r="BP11560"/>
      <c r="BQ11560"/>
      <c r="BR11560"/>
      <c r="BS11560"/>
      <c r="BT11560"/>
      <c r="BU11560"/>
    </row>
    <row r="11561" spans="2:73" x14ac:dyDescent="0.25">
      <c r="B11561" s="11"/>
      <c r="O11561" s="11"/>
      <c r="P11561" s="11"/>
      <c r="U11561" s="11"/>
      <c r="BM11561"/>
      <c r="BN11561"/>
      <c r="BO11561"/>
      <c r="BP11561"/>
      <c r="BQ11561"/>
      <c r="BR11561"/>
      <c r="BS11561"/>
      <c r="BT11561"/>
      <c r="BU11561"/>
    </row>
    <row r="11562" spans="2:73" x14ac:dyDescent="0.25">
      <c r="B11562" s="11"/>
      <c r="O11562" s="11"/>
      <c r="P11562" s="11"/>
      <c r="Q11562" s="11"/>
      <c r="U11562" s="11"/>
      <c r="BM11562"/>
      <c r="BN11562"/>
      <c r="BO11562"/>
      <c r="BP11562"/>
      <c r="BQ11562"/>
      <c r="BR11562"/>
      <c r="BS11562"/>
      <c r="BT11562"/>
      <c r="BU11562"/>
    </row>
    <row r="11563" spans="2:73" x14ac:dyDescent="0.25">
      <c r="B11563" s="11"/>
      <c r="O11563" s="11"/>
      <c r="P11563" s="11"/>
      <c r="Q11563" s="11"/>
      <c r="U11563" s="11"/>
      <c r="BM11563"/>
      <c r="BN11563"/>
      <c r="BO11563"/>
      <c r="BP11563"/>
      <c r="BQ11563"/>
      <c r="BR11563"/>
      <c r="BS11563"/>
      <c r="BT11563"/>
      <c r="BU11563"/>
    </row>
    <row r="11564" spans="2:73" x14ac:dyDescent="0.25">
      <c r="B11564" s="11"/>
      <c r="O11564" s="11"/>
      <c r="P11564" s="11"/>
      <c r="Q11564" s="11"/>
      <c r="U11564" s="11"/>
      <c r="BM11564"/>
      <c r="BN11564"/>
      <c r="BO11564"/>
      <c r="BP11564"/>
      <c r="BQ11564"/>
      <c r="BR11564"/>
      <c r="BS11564"/>
      <c r="BT11564"/>
      <c r="BU11564"/>
    </row>
    <row r="11565" spans="2:73" x14ac:dyDescent="0.25">
      <c r="B11565" s="11"/>
      <c r="O11565" s="11"/>
      <c r="P11565" s="11"/>
      <c r="Q11565" s="11"/>
      <c r="U11565" s="11"/>
      <c r="BM11565"/>
      <c r="BN11565"/>
      <c r="BO11565"/>
      <c r="BP11565"/>
      <c r="BQ11565"/>
      <c r="BR11565"/>
      <c r="BS11565"/>
      <c r="BT11565"/>
      <c r="BU11565"/>
    </row>
    <row r="11566" spans="2:73" x14ac:dyDescent="0.25">
      <c r="B11566" s="11"/>
      <c r="O11566" s="11"/>
      <c r="P11566" s="11"/>
      <c r="U11566" s="11"/>
      <c r="BM11566"/>
      <c r="BN11566"/>
      <c r="BO11566"/>
      <c r="BP11566"/>
      <c r="BQ11566"/>
      <c r="BR11566"/>
      <c r="BS11566"/>
      <c r="BT11566"/>
      <c r="BU11566"/>
    </row>
    <row r="11567" spans="2:73" x14ac:dyDescent="0.25">
      <c r="B11567" s="11"/>
      <c r="F11567" s="11"/>
      <c r="O11567" s="11"/>
      <c r="P11567" s="11"/>
      <c r="U11567" s="11"/>
      <c r="BM11567"/>
      <c r="BN11567"/>
      <c r="BO11567"/>
      <c r="BP11567"/>
      <c r="BQ11567"/>
      <c r="BR11567"/>
      <c r="BS11567"/>
      <c r="BT11567"/>
      <c r="BU11567"/>
    </row>
    <row r="11568" spans="2:73" x14ac:dyDescent="0.25">
      <c r="B11568" s="11"/>
      <c r="O11568" s="11"/>
      <c r="P11568" s="11"/>
      <c r="Q11568" s="11"/>
      <c r="U11568" s="11"/>
      <c r="BM11568"/>
      <c r="BN11568"/>
      <c r="BO11568"/>
      <c r="BP11568"/>
      <c r="BQ11568"/>
      <c r="BR11568"/>
      <c r="BS11568"/>
      <c r="BT11568"/>
      <c r="BU11568"/>
    </row>
    <row r="11569" spans="2:73" x14ac:dyDescent="0.25">
      <c r="B11569" s="11"/>
      <c r="O11569" s="11"/>
      <c r="P11569" s="11"/>
      <c r="Q11569" s="11"/>
      <c r="U11569" s="11"/>
      <c r="BM11569"/>
      <c r="BN11569"/>
      <c r="BO11569"/>
      <c r="BP11569"/>
      <c r="BQ11569"/>
      <c r="BR11569"/>
      <c r="BS11569"/>
      <c r="BT11569"/>
      <c r="BU11569"/>
    </row>
    <row r="11570" spans="2:73" x14ac:dyDescent="0.25">
      <c r="B11570" s="11"/>
      <c r="O11570" s="11"/>
      <c r="P11570" s="11"/>
      <c r="Q11570" s="11"/>
      <c r="U11570" s="11"/>
      <c r="BM11570"/>
      <c r="BN11570"/>
      <c r="BO11570"/>
      <c r="BP11570"/>
      <c r="BQ11570"/>
      <c r="BR11570"/>
      <c r="BS11570"/>
      <c r="BT11570"/>
      <c r="BU11570"/>
    </row>
    <row r="11571" spans="2:73" x14ac:dyDescent="0.25">
      <c r="B11571" s="11"/>
      <c r="O11571" s="11"/>
      <c r="P11571" s="11"/>
      <c r="U11571" s="11"/>
      <c r="BM11571"/>
      <c r="BN11571"/>
      <c r="BO11571"/>
      <c r="BP11571"/>
      <c r="BQ11571"/>
      <c r="BR11571"/>
      <c r="BS11571"/>
      <c r="BT11571"/>
      <c r="BU11571"/>
    </row>
    <row r="11572" spans="2:73" x14ac:dyDescent="0.25">
      <c r="B11572" s="11"/>
      <c r="O11572" s="11"/>
      <c r="P11572" s="11"/>
      <c r="Q11572" s="11"/>
      <c r="U11572" s="11"/>
      <c r="BM11572"/>
      <c r="BN11572"/>
      <c r="BO11572"/>
      <c r="BP11572"/>
      <c r="BQ11572"/>
      <c r="BR11572"/>
      <c r="BS11572"/>
      <c r="BT11572"/>
      <c r="BU11572"/>
    </row>
    <row r="11573" spans="2:73" x14ac:dyDescent="0.25">
      <c r="B11573" s="11"/>
      <c r="O11573" s="11"/>
      <c r="P11573" s="11"/>
      <c r="U11573" s="11"/>
      <c r="BM11573"/>
      <c r="BN11573"/>
      <c r="BO11573"/>
      <c r="BP11573"/>
      <c r="BQ11573"/>
      <c r="BR11573"/>
      <c r="BS11573"/>
      <c r="BT11573"/>
      <c r="BU11573"/>
    </row>
    <row r="11574" spans="2:73" x14ac:dyDescent="0.25">
      <c r="B11574" s="11"/>
      <c r="O11574" s="11"/>
      <c r="P11574" s="11"/>
      <c r="Q11574" s="11"/>
      <c r="U11574" s="11"/>
      <c r="BM11574"/>
      <c r="BN11574"/>
      <c r="BO11574"/>
      <c r="BP11574"/>
      <c r="BQ11574"/>
      <c r="BR11574"/>
      <c r="BS11574"/>
      <c r="BT11574"/>
      <c r="BU11574"/>
    </row>
    <row r="11575" spans="2:73" x14ac:dyDescent="0.25">
      <c r="B11575" s="11"/>
      <c r="O11575" s="11"/>
      <c r="P11575" s="11"/>
      <c r="U11575" s="11"/>
      <c r="BM11575"/>
      <c r="BN11575"/>
      <c r="BO11575"/>
      <c r="BP11575"/>
      <c r="BQ11575"/>
      <c r="BR11575"/>
      <c r="BS11575"/>
      <c r="BT11575"/>
      <c r="BU11575"/>
    </row>
    <row r="11576" spans="2:73" x14ac:dyDescent="0.25">
      <c r="B11576" s="11"/>
      <c r="O11576" s="11"/>
      <c r="P11576" s="11"/>
      <c r="U11576" s="11"/>
      <c r="BM11576"/>
      <c r="BN11576"/>
      <c r="BO11576"/>
      <c r="BP11576"/>
      <c r="BQ11576"/>
      <c r="BR11576"/>
      <c r="BS11576"/>
      <c r="BT11576"/>
      <c r="BU11576"/>
    </row>
    <row r="11577" spans="2:73" x14ac:dyDescent="0.25">
      <c r="B11577" s="11"/>
      <c r="O11577" s="11"/>
      <c r="P11577" s="11"/>
      <c r="U11577" s="11"/>
      <c r="BM11577"/>
      <c r="BN11577"/>
      <c r="BO11577"/>
      <c r="BP11577"/>
      <c r="BQ11577"/>
      <c r="BR11577"/>
      <c r="BS11577"/>
      <c r="BT11577"/>
      <c r="BU11577"/>
    </row>
    <row r="11578" spans="2:73" x14ac:dyDescent="0.25">
      <c r="B11578" s="11"/>
      <c r="O11578" s="11"/>
      <c r="P11578" s="11"/>
      <c r="Q11578" s="11"/>
      <c r="U11578" s="11"/>
      <c r="BM11578"/>
      <c r="BN11578"/>
      <c r="BO11578"/>
      <c r="BP11578"/>
      <c r="BQ11578"/>
      <c r="BR11578"/>
      <c r="BS11578"/>
      <c r="BT11578"/>
      <c r="BU11578"/>
    </row>
    <row r="11579" spans="2:73" x14ac:dyDescent="0.25">
      <c r="B11579" s="11"/>
      <c r="O11579" s="11"/>
      <c r="P11579" s="11"/>
      <c r="U11579" s="11"/>
      <c r="BM11579"/>
      <c r="BN11579"/>
      <c r="BO11579"/>
      <c r="BP11579"/>
      <c r="BQ11579"/>
      <c r="BR11579"/>
      <c r="BS11579"/>
      <c r="BT11579"/>
      <c r="BU11579"/>
    </row>
    <row r="11580" spans="2:73" x14ac:dyDescent="0.25">
      <c r="B11580" s="11"/>
      <c r="O11580" s="11"/>
      <c r="P11580" s="11"/>
      <c r="Q11580" s="11"/>
      <c r="U11580" s="11"/>
      <c r="BM11580"/>
      <c r="BN11580"/>
      <c r="BO11580"/>
      <c r="BP11580"/>
      <c r="BQ11580"/>
      <c r="BR11580"/>
      <c r="BS11580"/>
      <c r="BT11580"/>
      <c r="BU11580"/>
    </row>
    <row r="11581" spans="2:73" x14ac:dyDescent="0.25">
      <c r="B11581" s="11"/>
      <c r="O11581" s="11"/>
      <c r="P11581" s="11"/>
      <c r="Q11581" s="11"/>
      <c r="U11581" s="11"/>
      <c r="BM11581"/>
      <c r="BN11581"/>
      <c r="BO11581"/>
      <c r="BP11581"/>
      <c r="BQ11581"/>
      <c r="BR11581"/>
      <c r="BS11581"/>
      <c r="BT11581"/>
      <c r="BU11581"/>
    </row>
    <row r="11582" spans="2:73" x14ac:dyDescent="0.25">
      <c r="B11582" s="11"/>
      <c r="O11582" s="11"/>
      <c r="P11582" s="11"/>
      <c r="U11582" s="11"/>
      <c r="BM11582"/>
      <c r="BN11582"/>
      <c r="BO11582"/>
      <c r="BP11582"/>
      <c r="BQ11582"/>
      <c r="BR11582"/>
      <c r="BS11582"/>
      <c r="BT11582"/>
      <c r="BU11582"/>
    </row>
    <row r="11583" spans="2:73" x14ac:dyDescent="0.25">
      <c r="B11583" s="11"/>
      <c r="O11583" s="11"/>
      <c r="P11583" s="11"/>
      <c r="Q11583" s="11"/>
      <c r="U11583" s="11"/>
      <c r="BM11583"/>
      <c r="BN11583"/>
      <c r="BO11583"/>
      <c r="BP11583"/>
      <c r="BQ11583"/>
      <c r="BR11583"/>
      <c r="BS11583"/>
      <c r="BT11583"/>
      <c r="BU11583"/>
    </row>
    <row r="11584" spans="2:73" x14ac:dyDescent="0.25">
      <c r="B11584" s="11"/>
      <c r="O11584" s="11"/>
      <c r="P11584" s="11"/>
      <c r="Q11584" s="11"/>
      <c r="U11584" s="11"/>
      <c r="BM11584"/>
      <c r="BN11584"/>
      <c r="BO11584"/>
      <c r="BP11584"/>
      <c r="BQ11584"/>
      <c r="BR11584"/>
      <c r="BS11584"/>
      <c r="BT11584"/>
      <c r="BU11584"/>
    </row>
    <row r="11585" spans="2:73" x14ac:dyDescent="0.25">
      <c r="B11585" s="11"/>
      <c r="O11585" s="11"/>
      <c r="P11585" s="11"/>
      <c r="U11585" s="11"/>
      <c r="BM11585"/>
      <c r="BN11585"/>
      <c r="BO11585"/>
      <c r="BP11585"/>
      <c r="BQ11585"/>
      <c r="BR11585"/>
      <c r="BS11585"/>
      <c r="BT11585"/>
      <c r="BU11585"/>
    </row>
    <row r="11586" spans="2:73" x14ac:dyDescent="0.25">
      <c r="B11586" s="11"/>
      <c r="O11586" s="11"/>
      <c r="P11586" s="11"/>
      <c r="Q11586" s="11"/>
      <c r="U11586" s="11"/>
      <c r="BM11586"/>
      <c r="BN11586"/>
      <c r="BO11586"/>
      <c r="BP11586"/>
      <c r="BQ11586"/>
      <c r="BR11586"/>
      <c r="BS11586"/>
      <c r="BT11586"/>
      <c r="BU11586"/>
    </row>
    <row r="11587" spans="2:73" x14ac:dyDescent="0.25">
      <c r="B11587" s="11"/>
      <c r="O11587" s="11"/>
      <c r="P11587" s="11"/>
      <c r="U11587" s="11"/>
      <c r="BM11587"/>
      <c r="BN11587"/>
      <c r="BO11587"/>
      <c r="BP11587"/>
      <c r="BQ11587"/>
      <c r="BR11587"/>
      <c r="BS11587"/>
      <c r="BT11587"/>
      <c r="BU11587"/>
    </row>
    <row r="11588" spans="2:73" x14ac:dyDescent="0.25">
      <c r="B11588" s="11"/>
      <c r="O11588" s="11"/>
      <c r="P11588" s="11"/>
      <c r="Q11588" s="11"/>
      <c r="U11588" s="11"/>
      <c r="BM11588"/>
      <c r="BN11588"/>
      <c r="BO11588"/>
      <c r="BP11588"/>
      <c r="BQ11588"/>
      <c r="BR11588"/>
      <c r="BS11588"/>
      <c r="BT11588"/>
      <c r="BU11588"/>
    </row>
    <row r="11589" spans="2:73" x14ac:dyDescent="0.25">
      <c r="B11589" s="11"/>
      <c r="O11589" s="11"/>
      <c r="P11589" s="11"/>
      <c r="Q11589" s="11"/>
      <c r="U11589" s="11"/>
      <c r="BM11589"/>
      <c r="BN11589"/>
      <c r="BO11589"/>
      <c r="BP11589"/>
      <c r="BQ11589"/>
      <c r="BR11589"/>
      <c r="BS11589"/>
      <c r="BT11589"/>
      <c r="BU11589"/>
    </row>
    <row r="11590" spans="2:73" x14ac:dyDescent="0.25">
      <c r="B11590" s="11"/>
      <c r="O11590" s="11"/>
      <c r="P11590" s="11"/>
      <c r="Q11590" s="11"/>
      <c r="U11590" s="11"/>
      <c r="V11590" s="11"/>
      <c r="BM11590"/>
      <c r="BN11590"/>
      <c r="BO11590"/>
      <c r="BP11590"/>
      <c r="BQ11590"/>
      <c r="BR11590"/>
      <c r="BS11590"/>
      <c r="BT11590"/>
      <c r="BU11590"/>
    </row>
    <row r="11591" spans="2:73" x14ac:dyDescent="0.25">
      <c r="B11591" s="11"/>
      <c r="O11591" s="11"/>
      <c r="P11591" s="11"/>
      <c r="U11591" s="11"/>
      <c r="BM11591"/>
      <c r="BN11591"/>
      <c r="BO11591"/>
      <c r="BP11591"/>
      <c r="BQ11591"/>
      <c r="BR11591"/>
      <c r="BS11591"/>
      <c r="BT11591"/>
      <c r="BU11591"/>
    </row>
    <row r="11592" spans="2:73" x14ac:dyDescent="0.25">
      <c r="B11592" s="11"/>
      <c r="O11592" s="11"/>
      <c r="P11592" s="11"/>
      <c r="Q11592" s="11"/>
      <c r="U11592" s="11"/>
      <c r="BM11592"/>
      <c r="BN11592"/>
      <c r="BO11592"/>
      <c r="BP11592"/>
      <c r="BQ11592"/>
      <c r="BR11592"/>
      <c r="BS11592"/>
      <c r="BT11592"/>
      <c r="BU11592"/>
    </row>
    <row r="11593" spans="2:73" x14ac:dyDescent="0.25">
      <c r="B11593" s="11"/>
      <c r="O11593" s="11"/>
      <c r="P11593" s="11"/>
      <c r="Q11593" s="11"/>
      <c r="U11593" s="11"/>
      <c r="V11593" s="11"/>
      <c r="BM11593"/>
      <c r="BN11593"/>
      <c r="BO11593"/>
      <c r="BP11593"/>
      <c r="BQ11593"/>
      <c r="BR11593"/>
      <c r="BS11593"/>
      <c r="BT11593"/>
      <c r="BU11593"/>
    </row>
    <row r="11594" spans="2:73" x14ac:dyDescent="0.25">
      <c r="B11594" s="11"/>
      <c r="F11594" s="11"/>
      <c r="O11594" s="11"/>
      <c r="P11594" s="11"/>
      <c r="Q11594" s="11"/>
      <c r="U11594" s="11"/>
      <c r="BM11594"/>
      <c r="BN11594"/>
      <c r="BO11594"/>
      <c r="BP11594"/>
      <c r="BQ11594"/>
      <c r="BR11594"/>
      <c r="BS11594"/>
      <c r="BT11594"/>
      <c r="BU11594"/>
    </row>
    <row r="11595" spans="2:73" x14ac:dyDescent="0.25">
      <c r="B11595" s="11"/>
      <c r="O11595" s="11"/>
      <c r="P11595" s="11"/>
      <c r="U11595" s="11"/>
      <c r="V11595" s="11"/>
      <c r="BM11595"/>
      <c r="BN11595"/>
      <c r="BO11595"/>
      <c r="BP11595"/>
      <c r="BQ11595"/>
      <c r="BR11595"/>
      <c r="BS11595"/>
      <c r="BT11595"/>
      <c r="BU11595"/>
    </row>
    <row r="11596" spans="2:73" x14ac:dyDescent="0.25">
      <c r="B11596" s="11"/>
      <c r="O11596" s="11"/>
      <c r="P11596" s="11"/>
      <c r="Q11596" s="11"/>
      <c r="U11596" s="11"/>
      <c r="BM11596"/>
      <c r="BN11596"/>
      <c r="BO11596"/>
      <c r="BP11596"/>
      <c r="BQ11596"/>
      <c r="BR11596"/>
      <c r="BS11596"/>
      <c r="BT11596"/>
      <c r="BU11596"/>
    </row>
    <row r="11597" spans="2:73" x14ac:dyDescent="0.25">
      <c r="B11597" s="11"/>
      <c r="O11597" s="11"/>
      <c r="P11597" s="11"/>
      <c r="Q11597" s="11"/>
      <c r="U11597" s="11"/>
      <c r="BM11597"/>
      <c r="BN11597"/>
      <c r="BO11597"/>
      <c r="BP11597"/>
      <c r="BQ11597"/>
      <c r="BR11597"/>
      <c r="BS11597"/>
      <c r="BT11597"/>
      <c r="BU11597"/>
    </row>
    <row r="11598" spans="2:73" x14ac:dyDescent="0.25">
      <c r="B11598" s="11"/>
      <c r="O11598" s="11"/>
      <c r="P11598" s="11"/>
      <c r="Q11598" s="11"/>
      <c r="U11598" s="11"/>
      <c r="BM11598"/>
      <c r="BN11598"/>
      <c r="BO11598"/>
      <c r="BP11598"/>
      <c r="BQ11598"/>
      <c r="BR11598"/>
      <c r="BS11598"/>
      <c r="BT11598"/>
      <c r="BU11598"/>
    </row>
    <row r="11599" spans="2:73" x14ac:dyDescent="0.25">
      <c r="B11599" s="11"/>
      <c r="O11599" s="11"/>
      <c r="P11599" s="11"/>
      <c r="Q11599" s="11"/>
      <c r="U11599" s="11"/>
      <c r="BM11599"/>
      <c r="BN11599"/>
      <c r="BO11599"/>
      <c r="BP11599"/>
      <c r="BQ11599"/>
      <c r="BR11599"/>
      <c r="BS11599"/>
      <c r="BT11599"/>
      <c r="BU11599"/>
    </row>
    <row r="11600" spans="2:73" x14ac:dyDescent="0.25">
      <c r="B11600" s="11"/>
      <c r="O11600" s="11"/>
      <c r="P11600" s="11"/>
      <c r="U11600" s="11"/>
      <c r="BM11600"/>
      <c r="BN11600"/>
      <c r="BO11600"/>
      <c r="BP11600"/>
      <c r="BQ11600"/>
      <c r="BR11600"/>
      <c r="BS11600"/>
      <c r="BT11600"/>
      <c r="BU11600"/>
    </row>
    <row r="11601" spans="2:73" x14ac:dyDescent="0.25">
      <c r="B11601" s="11"/>
      <c r="O11601" s="11"/>
      <c r="P11601" s="11"/>
      <c r="U11601" s="11"/>
      <c r="BM11601"/>
      <c r="BN11601"/>
      <c r="BO11601"/>
      <c r="BP11601"/>
      <c r="BQ11601"/>
      <c r="BR11601"/>
      <c r="BS11601"/>
      <c r="BT11601"/>
      <c r="BU11601"/>
    </row>
    <row r="11602" spans="2:73" x14ac:dyDescent="0.25">
      <c r="B11602" s="11"/>
      <c r="O11602" s="11"/>
      <c r="P11602" s="11"/>
      <c r="Q11602" s="11"/>
      <c r="U11602" s="11"/>
      <c r="BM11602"/>
      <c r="BN11602"/>
      <c r="BO11602"/>
      <c r="BP11602"/>
      <c r="BQ11602"/>
      <c r="BR11602"/>
      <c r="BS11602"/>
      <c r="BT11602"/>
      <c r="BU11602"/>
    </row>
    <row r="11603" spans="2:73" x14ac:dyDescent="0.25">
      <c r="B11603" s="11"/>
      <c r="O11603" s="11"/>
      <c r="P11603" s="11"/>
      <c r="Q11603" s="11"/>
      <c r="U11603" s="11"/>
      <c r="BM11603"/>
      <c r="BN11603"/>
      <c r="BO11603"/>
      <c r="BP11603"/>
      <c r="BQ11603"/>
      <c r="BR11603"/>
      <c r="BS11603"/>
      <c r="BT11603"/>
      <c r="BU11603"/>
    </row>
    <row r="11604" spans="2:73" x14ac:dyDescent="0.25">
      <c r="B11604" s="11"/>
      <c r="O11604" s="11"/>
      <c r="P11604" s="11"/>
      <c r="Q11604" s="11"/>
      <c r="U11604" s="11"/>
      <c r="BM11604"/>
      <c r="BN11604"/>
      <c r="BO11604"/>
      <c r="BP11604"/>
      <c r="BQ11604"/>
      <c r="BR11604"/>
      <c r="BS11604"/>
      <c r="BT11604"/>
      <c r="BU11604"/>
    </row>
    <row r="11605" spans="2:73" x14ac:dyDescent="0.25">
      <c r="B11605" s="11"/>
      <c r="O11605" s="11"/>
      <c r="P11605" s="11"/>
      <c r="U11605" s="11"/>
      <c r="BM11605"/>
      <c r="BN11605"/>
      <c r="BO11605"/>
      <c r="BP11605"/>
      <c r="BQ11605"/>
      <c r="BR11605"/>
      <c r="BS11605"/>
      <c r="BT11605"/>
      <c r="BU11605"/>
    </row>
    <row r="11606" spans="2:73" x14ac:dyDescent="0.25">
      <c r="B11606" s="11"/>
      <c r="O11606" s="11"/>
      <c r="P11606" s="11"/>
      <c r="Q11606" s="11"/>
      <c r="U11606" s="11"/>
      <c r="BM11606"/>
      <c r="BN11606"/>
      <c r="BO11606"/>
      <c r="BP11606"/>
      <c r="BQ11606"/>
      <c r="BR11606"/>
      <c r="BS11606"/>
      <c r="BT11606"/>
      <c r="BU11606"/>
    </row>
    <row r="11607" spans="2:73" x14ac:dyDescent="0.25">
      <c r="B11607" s="11"/>
      <c r="O11607" s="11"/>
      <c r="P11607" s="11"/>
      <c r="Q11607" s="11"/>
      <c r="U11607" s="11"/>
      <c r="BM11607"/>
      <c r="BN11607"/>
      <c r="BO11607"/>
      <c r="BP11607"/>
      <c r="BQ11607"/>
      <c r="BR11607"/>
      <c r="BS11607"/>
      <c r="BT11607"/>
      <c r="BU11607"/>
    </row>
    <row r="11608" spans="2:73" x14ac:dyDescent="0.25">
      <c r="B11608" s="11"/>
      <c r="O11608" s="11"/>
      <c r="P11608" s="11"/>
      <c r="Q11608" s="11"/>
      <c r="U11608" s="11"/>
      <c r="BM11608"/>
      <c r="BN11608"/>
      <c r="BO11608"/>
      <c r="BP11608"/>
      <c r="BQ11608"/>
      <c r="BR11608"/>
      <c r="BS11608"/>
      <c r="BT11608"/>
      <c r="BU11608"/>
    </row>
    <row r="11609" spans="2:73" x14ac:dyDescent="0.25">
      <c r="B11609" s="11"/>
      <c r="O11609" s="11"/>
      <c r="P11609" s="11"/>
      <c r="Q11609" s="11"/>
      <c r="U11609" s="11"/>
      <c r="BM11609"/>
      <c r="BN11609"/>
      <c r="BO11609"/>
      <c r="BP11609"/>
      <c r="BQ11609"/>
      <c r="BR11609"/>
      <c r="BS11609"/>
      <c r="BT11609"/>
      <c r="BU11609"/>
    </row>
    <row r="11610" spans="2:73" x14ac:dyDescent="0.25">
      <c r="B11610" s="11"/>
      <c r="O11610" s="11"/>
      <c r="P11610" s="11"/>
      <c r="Q11610" s="11"/>
      <c r="U11610" s="11"/>
      <c r="BM11610"/>
      <c r="BN11610"/>
      <c r="BO11610"/>
      <c r="BP11610"/>
      <c r="BQ11610"/>
      <c r="BR11610"/>
      <c r="BS11610"/>
      <c r="BT11610"/>
      <c r="BU11610"/>
    </row>
    <row r="11611" spans="2:73" x14ac:dyDescent="0.25">
      <c r="B11611" s="11"/>
      <c r="O11611" s="11"/>
      <c r="P11611" s="11"/>
      <c r="U11611" s="11"/>
      <c r="BM11611"/>
      <c r="BN11611"/>
      <c r="BO11611"/>
      <c r="BP11611"/>
      <c r="BQ11611"/>
      <c r="BR11611"/>
      <c r="BS11611"/>
      <c r="BT11611"/>
      <c r="BU11611"/>
    </row>
    <row r="11612" spans="2:73" x14ac:dyDescent="0.25">
      <c r="B11612" s="11"/>
      <c r="O11612" s="11"/>
      <c r="P11612" s="11"/>
      <c r="Q11612" s="11"/>
      <c r="U11612" s="11"/>
      <c r="BM11612"/>
      <c r="BN11612"/>
      <c r="BO11612"/>
      <c r="BP11612"/>
      <c r="BQ11612"/>
      <c r="BR11612"/>
      <c r="BS11612"/>
      <c r="BT11612"/>
      <c r="BU11612"/>
    </row>
    <row r="11613" spans="2:73" x14ac:dyDescent="0.25">
      <c r="B11613" s="11"/>
      <c r="F11613" s="11"/>
      <c r="O11613" s="11"/>
      <c r="P11613" s="11"/>
      <c r="U11613" s="11"/>
      <c r="BM11613"/>
      <c r="BN11613"/>
      <c r="BO11613"/>
      <c r="BP11613"/>
      <c r="BQ11613"/>
      <c r="BR11613"/>
      <c r="BS11613"/>
      <c r="BT11613"/>
      <c r="BU11613"/>
    </row>
    <row r="11614" spans="2:73" x14ac:dyDescent="0.25">
      <c r="B11614" s="11"/>
      <c r="O11614" s="11"/>
      <c r="P11614" s="11"/>
      <c r="Q11614" s="11"/>
      <c r="U11614" s="11"/>
      <c r="BM11614"/>
      <c r="BN11614"/>
      <c r="BO11614"/>
      <c r="BP11614"/>
      <c r="BQ11614"/>
      <c r="BR11614"/>
      <c r="BS11614"/>
      <c r="BT11614"/>
      <c r="BU11614"/>
    </row>
    <row r="11615" spans="2:73" x14ac:dyDescent="0.25">
      <c r="B11615" s="11"/>
      <c r="O11615" s="11"/>
      <c r="P11615" s="11"/>
      <c r="U11615" s="11"/>
      <c r="BM11615"/>
      <c r="BN11615"/>
      <c r="BO11615"/>
      <c r="BP11615"/>
      <c r="BQ11615"/>
      <c r="BR11615"/>
      <c r="BS11615"/>
      <c r="BT11615"/>
      <c r="BU11615"/>
    </row>
    <row r="11616" spans="2:73" x14ac:dyDescent="0.25">
      <c r="B11616" s="11"/>
      <c r="O11616" s="11"/>
      <c r="P11616" s="11"/>
      <c r="Q11616" s="11"/>
      <c r="U11616" s="11"/>
      <c r="BM11616"/>
      <c r="BN11616"/>
      <c r="BO11616"/>
      <c r="BP11616"/>
      <c r="BQ11616"/>
      <c r="BR11616"/>
      <c r="BS11616"/>
      <c r="BT11616"/>
      <c r="BU11616"/>
    </row>
    <row r="11617" spans="2:73" x14ac:dyDescent="0.25">
      <c r="B11617" s="11"/>
      <c r="O11617" s="11"/>
      <c r="P11617" s="11"/>
      <c r="Q11617" s="11"/>
      <c r="U11617" s="11"/>
      <c r="BM11617"/>
      <c r="BN11617"/>
      <c r="BO11617"/>
      <c r="BP11617"/>
      <c r="BQ11617"/>
      <c r="BR11617"/>
      <c r="BS11617"/>
      <c r="BT11617"/>
      <c r="BU11617"/>
    </row>
    <row r="11618" spans="2:73" x14ac:dyDescent="0.25">
      <c r="B11618" s="11"/>
      <c r="O11618" s="11"/>
      <c r="P11618" s="11"/>
      <c r="U11618" s="11"/>
      <c r="BM11618"/>
      <c r="BN11618"/>
      <c r="BO11618"/>
      <c r="BP11618"/>
      <c r="BQ11618"/>
      <c r="BR11618"/>
      <c r="BS11618"/>
      <c r="BT11618"/>
      <c r="BU11618"/>
    </row>
    <row r="11619" spans="2:73" x14ac:dyDescent="0.25">
      <c r="B11619" s="11"/>
      <c r="O11619" s="11"/>
      <c r="P11619" s="11"/>
      <c r="Q11619" s="11"/>
      <c r="U11619" s="11"/>
      <c r="BM11619"/>
      <c r="BN11619"/>
      <c r="BO11619"/>
      <c r="BP11619"/>
      <c r="BQ11619"/>
      <c r="BR11619"/>
      <c r="BS11619"/>
      <c r="BT11619"/>
      <c r="BU11619"/>
    </row>
    <row r="11620" spans="2:73" x14ac:dyDescent="0.25">
      <c r="B11620" s="11"/>
      <c r="O11620" s="11"/>
      <c r="P11620" s="11"/>
      <c r="Q11620" s="11"/>
      <c r="U11620" s="11"/>
      <c r="BM11620"/>
      <c r="BN11620"/>
      <c r="BO11620"/>
      <c r="BP11620"/>
      <c r="BQ11620"/>
      <c r="BR11620"/>
      <c r="BS11620"/>
      <c r="BT11620"/>
      <c r="BU11620"/>
    </row>
    <row r="11621" spans="2:73" x14ac:dyDescent="0.25">
      <c r="B11621" s="11"/>
      <c r="F11621" s="11"/>
      <c r="O11621" s="11"/>
      <c r="P11621" s="11"/>
      <c r="Q11621" s="11"/>
      <c r="U11621" s="11"/>
      <c r="BM11621"/>
      <c r="BN11621"/>
      <c r="BO11621"/>
      <c r="BP11621"/>
      <c r="BQ11621"/>
      <c r="BR11621"/>
      <c r="BS11621"/>
      <c r="BT11621"/>
      <c r="BU11621"/>
    </row>
    <row r="11622" spans="2:73" x14ac:dyDescent="0.25">
      <c r="B11622" s="11"/>
      <c r="O11622" s="11"/>
      <c r="P11622" s="11"/>
      <c r="Q11622" s="11"/>
      <c r="U11622" s="11"/>
      <c r="BM11622"/>
      <c r="BN11622"/>
      <c r="BO11622"/>
      <c r="BP11622"/>
      <c r="BQ11622"/>
      <c r="BR11622"/>
      <c r="BS11622"/>
      <c r="BT11622"/>
      <c r="BU11622"/>
    </row>
    <row r="11623" spans="2:73" x14ac:dyDescent="0.25">
      <c r="B11623" s="11"/>
      <c r="O11623" s="11"/>
      <c r="P11623" s="11"/>
      <c r="Q11623" s="11"/>
      <c r="U11623" s="11"/>
      <c r="BM11623"/>
      <c r="BN11623"/>
      <c r="BO11623"/>
      <c r="BP11623"/>
      <c r="BQ11623"/>
      <c r="BR11623"/>
      <c r="BS11623"/>
      <c r="BT11623"/>
      <c r="BU11623"/>
    </row>
    <row r="11624" spans="2:73" x14ac:dyDescent="0.25">
      <c r="B11624" s="11"/>
      <c r="O11624" s="11"/>
      <c r="P11624" s="11"/>
      <c r="Q11624" s="11"/>
      <c r="U11624" s="11"/>
      <c r="BM11624"/>
      <c r="BN11624"/>
      <c r="BO11624"/>
      <c r="BP11624"/>
      <c r="BQ11624"/>
      <c r="BR11624"/>
      <c r="BS11624"/>
      <c r="BT11624"/>
      <c r="BU11624"/>
    </row>
    <row r="11625" spans="2:73" x14ac:dyDescent="0.25">
      <c r="B11625" s="11"/>
      <c r="O11625" s="11"/>
      <c r="P11625" s="11"/>
      <c r="U11625" s="11"/>
      <c r="BM11625"/>
      <c r="BN11625"/>
      <c r="BO11625"/>
      <c r="BP11625"/>
      <c r="BQ11625"/>
      <c r="BR11625"/>
      <c r="BS11625"/>
      <c r="BT11625"/>
      <c r="BU11625"/>
    </row>
    <row r="11626" spans="2:73" x14ac:dyDescent="0.25">
      <c r="B11626" s="11"/>
      <c r="O11626" s="11"/>
      <c r="P11626" s="11"/>
      <c r="Q11626" s="11"/>
      <c r="U11626" s="11"/>
      <c r="BM11626"/>
      <c r="BN11626"/>
      <c r="BO11626"/>
      <c r="BP11626"/>
      <c r="BQ11626"/>
      <c r="BR11626"/>
      <c r="BS11626"/>
      <c r="BT11626"/>
      <c r="BU11626"/>
    </row>
    <row r="11627" spans="2:73" x14ac:dyDescent="0.25">
      <c r="B11627" s="11"/>
      <c r="O11627" s="11"/>
      <c r="P11627" s="11"/>
      <c r="Q11627" s="11"/>
      <c r="U11627" s="11"/>
      <c r="BM11627"/>
      <c r="BN11627"/>
      <c r="BO11627"/>
      <c r="BP11627"/>
      <c r="BQ11627"/>
      <c r="BR11627"/>
      <c r="BS11627"/>
      <c r="BT11627"/>
      <c r="BU11627"/>
    </row>
    <row r="11628" spans="2:73" x14ac:dyDescent="0.25">
      <c r="B11628" s="11"/>
      <c r="O11628" s="11"/>
      <c r="P11628" s="11"/>
      <c r="Q11628" s="11"/>
      <c r="U11628" s="11"/>
      <c r="BM11628"/>
      <c r="BN11628"/>
      <c r="BO11628"/>
      <c r="BP11628"/>
      <c r="BQ11628"/>
      <c r="BR11628"/>
      <c r="BS11628"/>
      <c r="BT11628"/>
      <c r="BU11628"/>
    </row>
    <row r="11629" spans="2:73" x14ac:dyDescent="0.25">
      <c r="B11629" s="11"/>
      <c r="O11629" s="11"/>
      <c r="P11629" s="11"/>
      <c r="Q11629" s="11"/>
      <c r="U11629" s="11"/>
      <c r="BM11629"/>
      <c r="BN11629"/>
      <c r="BO11629"/>
      <c r="BP11629"/>
      <c r="BQ11629"/>
      <c r="BR11629"/>
      <c r="BS11629"/>
      <c r="BT11629"/>
      <c r="BU11629"/>
    </row>
    <row r="11630" spans="2:73" x14ac:dyDescent="0.25">
      <c r="B11630" s="11"/>
      <c r="O11630" s="11"/>
      <c r="P11630" s="11"/>
      <c r="Q11630" s="11"/>
      <c r="U11630" s="11"/>
      <c r="BM11630"/>
      <c r="BN11630"/>
      <c r="BO11630"/>
      <c r="BP11630"/>
      <c r="BQ11630"/>
      <c r="BR11630"/>
      <c r="BS11630"/>
      <c r="BT11630"/>
      <c r="BU11630"/>
    </row>
    <row r="11631" spans="2:73" x14ac:dyDescent="0.25">
      <c r="B11631" s="11"/>
      <c r="O11631" s="11"/>
      <c r="P11631" s="11"/>
      <c r="Q11631" s="11"/>
      <c r="U11631" s="11"/>
      <c r="BM11631"/>
      <c r="BN11631"/>
      <c r="BO11631"/>
      <c r="BP11631"/>
      <c r="BQ11631"/>
      <c r="BR11631"/>
      <c r="BS11631"/>
      <c r="BT11631"/>
      <c r="BU11631"/>
    </row>
    <row r="11632" spans="2:73" x14ac:dyDescent="0.25">
      <c r="B11632" s="11"/>
      <c r="O11632" s="11"/>
      <c r="P11632" s="11"/>
      <c r="Q11632" s="11"/>
      <c r="U11632" s="11"/>
      <c r="BM11632"/>
      <c r="BN11632"/>
      <c r="BO11632"/>
      <c r="BP11632"/>
      <c r="BQ11632"/>
      <c r="BR11632"/>
      <c r="BS11632"/>
      <c r="BT11632"/>
      <c r="BU11632"/>
    </row>
    <row r="11633" spans="2:73" x14ac:dyDescent="0.25">
      <c r="B11633" s="11"/>
      <c r="O11633" s="11"/>
      <c r="P11633" s="11"/>
      <c r="Q11633" s="11"/>
      <c r="U11633" s="11"/>
      <c r="BM11633"/>
      <c r="BN11633"/>
      <c r="BO11633"/>
      <c r="BP11633"/>
      <c r="BQ11633"/>
      <c r="BR11633"/>
      <c r="BS11633"/>
      <c r="BT11633"/>
      <c r="BU11633"/>
    </row>
    <row r="11634" spans="2:73" x14ac:dyDescent="0.25">
      <c r="B11634" s="11"/>
      <c r="O11634" s="11"/>
      <c r="P11634" s="11"/>
      <c r="Q11634" s="11"/>
      <c r="U11634" s="11"/>
      <c r="BM11634"/>
      <c r="BN11634"/>
      <c r="BO11634"/>
      <c r="BP11634"/>
      <c r="BQ11634"/>
      <c r="BR11634"/>
      <c r="BS11634"/>
      <c r="BT11634"/>
      <c r="BU11634"/>
    </row>
    <row r="11635" spans="2:73" x14ac:dyDescent="0.25">
      <c r="B11635" s="11"/>
      <c r="O11635" s="11"/>
      <c r="P11635" s="11"/>
      <c r="Q11635" s="11"/>
      <c r="U11635" s="11"/>
      <c r="BM11635"/>
      <c r="BN11635"/>
      <c r="BO11635"/>
      <c r="BP11635"/>
      <c r="BQ11635"/>
      <c r="BR11635"/>
      <c r="BS11635"/>
      <c r="BT11635"/>
      <c r="BU11635"/>
    </row>
    <row r="11636" spans="2:73" x14ac:dyDescent="0.25">
      <c r="B11636" s="11"/>
      <c r="O11636" s="11"/>
      <c r="P11636" s="11"/>
      <c r="Q11636" s="11"/>
      <c r="U11636" s="11"/>
      <c r="BM11636"/>
      <c r="BN11636"/>
      <c r="BO11636"/>
      <c r="BP11636"/>
      <c r="BQ11636"/>
      <c r="BR11636"/>
      <c r="BS11636"/>
      <c r="BT11636"/>
      <c r="BU11636"/>
    </row>
    <row r="11637" spans="2:73" x14ac:dyDescent="0.25">
      <c r="B11637" s="11"/>
      <c r="O11637" s="11"/>
      <c r="P11637" s="11"/>
      <c r="Q11637" s="11"/>
      <c r="U11637" s="11"/>
      <c r="BM11637"/>
      <c r="BN11637"/>
      <c r="BO11637"/>
      <c r="BP11637"/>
      <c r="BQ11637"/>
      <c r="BR11637"/>
      <c r="BS11637"/>
      <c r="BT11637"/>
      <c r="BU11637"/>
    </row>
    <row r="11638" spans="2:73" x14ac:dyDescent="0.25">
      <c r="B11638" s="11"/>
      <c r="O11638" s="11"/>
      <c r="P11638" s="11"/>
      <c r="Q11638" s="11"/>
      <c r="U11638" s="11"/>
      <c r="BM11638"/>
      <c r="BN11638"/>
      <c r="BO11638"/>
      <c r="BP11638"/>
      <c r="BQ11638"/>
      <c r="BR11638"/>
      <c r="BS11638"/>
      <c r="BT11638"/>
      <c r="BU11638"/>
    </row>
    <row r="11639" spans="2:73" x14ac:dyDescent="0.25">
      <c r="B11639" s="11"/>
      <c r="O11639" s="11"/>
      <c r="P11639" s="11"/>
      <c r="Q11639" s="11"/>
      <c r="U11639" s="11"/>
      <c r="BM11639"/>
      <c r="BN11639"/>
      <c r="BO11639"/>
      <c r="BP11639"/>
      <c r="BQ11639"/>
      <c r="BR11639"/>
      <c r="BS11639"/>
      <c r="BT11639"/>
      <c r="BU11639"/>
    </row>
    <row r="11640" spans="2:73" x14ac:dyDescent="0.25">
      <c r="B11640" s="11"/>
      <c r="O11640" s="11"/>
      <c r="P11640" s="11"/>
      <c r="Q11640" s="11"/>
      <c r="U11640" s="11"/>
      <c r="BM11640"/>
      <c r="BN11640"/>
      <c r="BO11640"/>
      <c r="BP11640"/>
      <c r="BQ11640"/>
      <c r="BR11640"/>
      <c r="BS11640"/>
      <c r="BT11640"/>
      <c r="BU11640"/>
    </row>
    <row r="11641" spans="2:73" x14ac:dyDescent="0.25">
      <c r="B11641" s="11"/>
      <c r="O11641" s="11"/>
      <c r="P11641" s="11"/>
      <c r="Q11641" s="11"/>
      <c r="U11641" s="11"/>
      <c r="BM11641"/>
      <c r="BN11641"/>
      <c r="BO11641"/>
      <c r="BP11641"/>
      <c r="BQ11641"/>
      <c r="BR11641"/>
      <c r="BS11641"/>
      <c r="BT11641"/>
      <c r="BU11641"/>
    </row>
    <row r="11642" spans="2:73" x14ac:dyDescent="0.25">
      <c r="B11642" s="11"/>
      <c r="O11642" s="11"/>
      <c r="P11642" s="11"/>
      <c r="Q11642" s="11"/>
      <c r="U11642" s="11"/>
      <c r="BM11642"/>
      <c r="BN11642"/>
      <c r="BO11642"/>
      <c r="BP11642"/>
      <c r="BQ11642"/>
      <c r="BR11642"/>
      <c r="BS11642"/>
      <c r="BT11642"/>
      <c r="BU11642"/>
    </row>
    <row r="11643" spans="2:73" x14ac:dyDescent="0.25">
      <c r="B11643" s="11"/>
      <c r="O11643" s="11"/>
      <c r="P11643" s="11"/>
      <c r="Q11643" s="11"/>
      <c r="U11643" s="11"/>
      <c r="BM11643"/>
      <c r="BN11643"/>
      <c r="BO11643"/>
      <c r="BP11643"/>
      <c r="BQ11643"/>
      <c r="BR11643"/>
      <c r="BS11643"/>
      <c r="BT11643"/>
      <c r="BU11643"/>
    </row>
    <row r="11644" spans="2:73" x14ac:dyDescent="0.25">
      <c r="B11644" s="11"/>
      <c r="O11644" s="11"/>
      <c r="P11644" s="11"/>
      <c r="Q11644" s="11"/>
      <c r="U11644" s="11"/>
      <c r="BM11644"/>
      <c r="BN11644"/>
      <c r="BO11644"/>
      <c r="BP11644"/>
      <c r="BQ11644"/>
      <c r="BR11644"/>
      <c r="BS11644"/>
      <c r="BT11644"/>
      <c r="BU11644"/>
    </row>
    <row r="11645" spans="2:73" x14ac:dyDescent="0.25">
      <c r="B11645" s="11"/>
      <c r="O11645" s="11"/>
      <c r="P11645" s="11"/>
      <c r="Q11645" s="11"/>
      <c r="U11645" s="11"/>
      <c r="BM11645"/>
      <c r="BN11645"/>
      <c r="BO11645"/>
      <c r="BP11645"/>
      <c r="BQ11645"/>
      <c r="BR11645"/>
      <c r="BS11645"/>
      <c r="BT11645"/>
      <c r="BU11645"/>
    </row>
    <row r="11646" spans="2:73" x14ac:dyDescent="0.25">
      <c r="B11646" s="11"/>
      <c r="O11646" s="11"/>
      <c r="P11646" s="11"/>
      <c r="U11646" s="11"/>
      <c r="BM11646"/>
      <c r="BN11646"/>
      <c r="BO11646"/>
      <c r="BP11646"/>
      <c r="BQ11646"/>
      <c r="BR11646"/>
      <c r="BS11646"/>
      <c r="BT11646"/>
      <c r="BU11646"/>
    </row>
    <row r="11647" spans="2:73" x14ac:dyDescent="0.25">
      <c r="B11647" s="11"/>
      <c r="F11647" s="11"/>
      <c r="O11647" s="11"/>
      <c r="P11647" s="11"/>
      <c r="Q11647" s="11"/>
      <c r="U11647" s="11"/>
      <c r="BM11647"/>
      <c r="BN11647"/>
      <c r="BO11647"/>
      <c r="BP11647"/>
      <c r="BQ11647"/>
      <c r="BR11647"/>
      <c r="BS11647"/>
      <c r="BT11647"/>
      <c r="BU11647"/>
    </row>
    <row r="11648" spans="2:73" x14ac:dyDescent="0.25">
      <c r="B11648" s="11"/>
      <c r="O11648" s="11"/>
      <c r="P11648" s="11"/>
      <c r="Q11648" s="11"/>
      <c r="U11648" s="11"/>
      <c r="BM11648"/>
      <c r="BN11648"/>
      <c r="BO11648"/>
      <c r="BP11648"/>
      <c r="BQ11648"/>
      <c r="BR11648"/>
      <c r="BS11648"/>
      <c r="BT11648"/>
      <c r="BU11648"/>
    </row>
    <row r="11649" spans="2:73" x14ac:dyDescent="0.25">
      <c r="B11649" s="11"/>
      <c r="O11649" s="11"/>
      <c r="P11649" s="11"/>
      <c r="U11649" s="11"/>
      <c r="BM11649"/>
      <c r="BN11649"/>
      <c r="BO11649"/>
      <c r="BP11649"/>
      <c r="BQ11649"/>
      <c r="BR11649"/>
      <c r="BS11649"/>
      <c r="BT11649"/>
      <c r="BU11649"/>
    </row>
    <row r="11650" spans="2:73" x14ac:dyDescent="0.25">
      <c r="B11650" s="11"/>
      <c r="O11650" s="11"/>
      <c r="P11650" s="11"/>
      <c r="Q11650" s="11"/>
      <c r="U11650" s="11"/>
      <c r="BM11650"/>
      <c r="BN11650"/>
      <c r="BO11650"/>
      <c r="BP11650"/>
      <c r="BQ11650"/>
      <c r="BR11650"/>
      <c r="BS11650"/>
      <c r="BT11650"/>
      <c r="BU11650"/>
    </row>
    <row r="11651" spans="2:73" x14ac:dyDescent="0.25">
      <c r="B11651" s="11"/>
      <c r="O11651" s="11"/>
      <c r="P11651" s="11"/>
      <c r="Q11651" s="11"/>
      <c r="U11651" s="11"/>
      <c r="BM11651"/>
      <c r="BN11651"/>
      <c r="BO11651"/>
      <c r="BP11651"/>
      <c r="BQ11651"/>
      <c r="BR11651"/>
      <c r="BS11651"/>
      <c r="BT11651"/>
      <c r="BU11651"/>
    </row>
    <row r="11652" spans="2:73" x14ac:dyDescent="0.25">
      <c r="B11652" s="11"/>
      <c r="O11652" s="11"/>
      <c r="P11652" s="11"/>
      <c r="Q11652" s="11"/>
      <c r="U11652" s="11"/>
      <c r="BM11652"/>
      <c r="BN11652"/>
      <c r="BO11652"/>
      <c r="BP11652"/>
      <c r="BQ11652"/>
      <c r="BR11652"/>
      <c r="BS11652"/>
      <c r="BT11652"/>
      <c r="BU11652"/>
    </row>
    <row r="11653" spans="2:73" x14ac:dyDescent="0.25">
      <c r="B11653" s="11"/>
      <c r="O11653" s="11"/>
      <c r="P11653" s="11"/>
      <c r="Q11653" s="11"/>
      <c r="U11653" s="11"/>
      <c r="BM11653"/>
      <c r="BN11653"/>
      <c r="BO11653"/>
      <c r="BP11653"/>
      <c r="BQ11653"/>
      <c r="BR11653"/>
      <c r="BS11653"/>
      <c r="BT11653"/>
      <c r="BU11653"/>
    </row>
    <row r="11654" spans="2:73" x14ac:dyDescent="0.25">
      <c r="B11654" s="11"/>
      <c r="O11654" s="11"/>
      <c r="P11654" s="11"/>
      <c r="Q11654" s="11"/>
      <c r="U11654" s="11"/>
      <c r="BM11654"/>
      <c r="BN11654"/>
      <c r="BO11654"/>
      <c r="BP11654"/>
      <c r="BQ11654"/>
      <c r="BR11654"/>
      <c r="BS11654"/>
      <c r="BT11654"/>
      <c r="BU11654"/>
    </row>
    <row r="11655" spans="2:73" x14ac:dyDescent="0.25">
      <c r="B11655" s="11"/>
      <c r="O11655" s="11"/>
      <c r="P11655" s="11"/>
      <c r="Q11655" s="11"/>
      <c r="U11655" s="11"/>
      <c r="BM11655"/>
      <c r="BN11655"/>
      <c r="BO11655"/>
      <c r="BP11655"/>
      <c r="BQ11655"/>
      <c r="BR11655"/>
      <c r="BS11655"/>
      <c r="BT11655"/>
      <c r="BU11655"/>
    </row>
    <row r="11656" spans="2:73" x14ac:dyDescent="0.25">
      <c r="B11656" s="11"/>
      <c r="O11656" s="11"/>
      <c r="P11656" s="11"/>
      <c r="Q11656" s="11"/>
      <c r="U11656" s="11"/>
      <c r="BM11656"/>
      <c r="BN11656"/>
      <c r="BO11656"/>
      <c r="BP11656"/>
      <c r="BQ11656"/>
      <c r="BR11656"/>
      <c r="BS11656"/>
      <c r="BT11656"/>
      <c r="BU11656"/>
    </row>
    <row r="11657" spans="2:73" x14ac:dyDescent="0.25">
      <c r="B11657" s="11"/>
      <c r="O11657" s="11"/>
      <c r="P11657" s="11"/>
      <c r="Q11657" s="11"/>
      <c r="U11657" s="11"/>
      <c r="BM11657"/>
      <c r="BN11657"/>
      <c r="BO11657"/>
      <c r="BP11657"/>
      <c r="BQ11657"/>
      <c r="BR11657"/>
      <c r="BS11657"/>
      <c r="BT11657"/>
      <c r="BU11657"/>
    </row>
    <row r="11658" spans="2:73" x14ac:dyDescent="0.25">
      <c r="B11658" s="11"/>
      <c r="O11658" s="11"/>
      <c r="P11658" s="11"/>
      <c r="U11658" s="11"/>
      <c r="BM11658"/>
      <c r="BN11658"/>
      <c r="BO11658"/>
      <c r="BP11658"/>
      <c r="BQ11658"/>
      <c r="BR11658"/>
      <c r="BS11658"/>
      <c r="BT11658"/>
      <c r="BU11658"/>
    </row>
    <row r="11659" spans="2:73" x14ac:dyDescent="0.25">
      <c r="B11659" s="11"/>
      <c r="F11659" s="11"/>
      <c r="O11659" s="11"/>
      <c r="P11659" s="11"/>
      <c r="Q11659" s="11"/>
      <c r="U11659" s="11"/>
      <c r="BM11659"/>
      <c r="BN11659"/>
      <c r="BO11659"/>
      <c r="BP11659"/>
      <c r="BQ11659"/>
      <c r="BR11659"/>
      <c r="BS11659"/>
      <c r="BT11659"/>
      <c r="BU11659"/>
    </row>
    <row r="11660" spans="2:73" x14ac:dyDescent="0.25">
      <c r="B11660" s="11"/>
      <c r="O11660" s="11"/>
      <c r="P11660" s="11"/>
      <c r="U11660" s="11"/>
      <c r="BM11660"/>
      <c r="BN11660"/>
      <c r="BO11660"/>
      <c r="BP11660"/>
      <c r="BQ11660"/>
      <c r="BR11660"/>
      <c r="BS11660"/>
      <c r="BT11660"/>
      <c r="BU11660"/>
    </row>
    <row r="11661" spans="2:73" x14ac:dyDescent="0.25">
      <c r="B11661" s="11"/>
      <c r="O11661" s="11"/>
      <c r="P11661" s="11"/>
      <c r="Q11661" s="11"/>
      <c r="U11661" s="11"/>
      <c r="BM11661"/>
      <c r="BN11661"/>
      <c r="BO11661"/>
      <c r="BP11661"/>
      <c r="BQ11661"/>
      <c r="BR11661"/>
      <c r="BS11661"/>
      <c r="BT11661"/>
      <c r="BU11661"/>
    </row>
    <row r="11662" spans="2:73" x14ac:dyDescent="0.25">
      <c r="B11662" s="11"/>
      <c r="O11662" s="11"/>
      <c r="P11662" s="11"/>
      <c r="U11662" s="11"/>
      <c r="V11662" s="11"/>
      <c r="BM11662"/>
      <c r="BN11662"/>
      <c r="BO11662"/>
      <c r="BP11662"/>
      <c r="BQ11662"/>
      <c r="BR11662"/>
      <c r="BS11662"/>
      <c r="BT11662"/>
      <c r="BU11662"/>
    </row>
    <row r="11663" spans="2:73" x14ac:dyDescent="0.25">
      <c r="B11663" s="11"/>
      <c r="O11663" s="11"/>
      <c r="P11663" s="11"/>
      <c r="U11663" s="11"/>
      <c r="BM11663"/>
      <c r="BN11663"/>
      <c r="BO11663"/>
      <c r="BP11663"/>
      <c r="BQ11663"/>
      <c r="BR11663"/>
      <c r="BS11663"/>
      <c r="BT11663"/>
      <c r="BU11663"/>
    </row>
    <row r="11664" spans="2:73" x14ac:dyDescent="0.25">
      <c r="B11664" s="11"/>
      <c r="O11664" s="11"/>
      <c r="P11664" s="11"/>
      <c r="Q11664" s="11"/>
      <c r="U11664" s="11"/>
      <c r="BM11664"/>
      <c r="BN11664"/>
      <c r="BO11664"/>
      <c r="BP11664"/>
      <c r="BQ11664"/>
      <c r="BR11664"/>
      <c r="BS11664"/>
      <c r="BT11664"/>
      <c r="BU11664"/>
    </row>
    <row r="11665" spans="2:73" x14ac:dyDescent="0.25">
      <c r="B11665" s="11"/>
      <c r="O11665" s="11"/>
      <c r="P11665" s="11"/>
      <c r="Q11665" s="11"/>
      <c r="U11665" s="11"/>
      <c r="BM11665"/>
      <c r="BN11665"/>
      <c r="BO11665"/>
      <c r="BP11665"/>
      <c r="BQ11665"/>
      <c r="BR11665"/>
      <c r="BS11665"/>
      <c r="BT11665"/>
      <c r="BU11665"/>
    </row>
    <row r="11666" spans="2:73" x14ac:dyDescent="0.25">
      <c r="B11666" s="11"/>
      <c r="O11666" s="11"/>
      <c r="P11666" s="11"/>
      <c r="Q11666" s="11"/>
      <c r="U11666" s="11"/>
      <c r="BM11666"/>
      <c r="BN11666"/>
      <c r="BO11666"/>
      <c r="BP11666"/>
      <c r="BQ11666"/>
      <c r="BR11666"/>
      <c r="BS11666"/>
      <c r="BT11666"/>
      <c r="BU11666"/>
    </row>
    <row r="11667" spans="2:73" x14ac:dyDescent="0.25">
      <c r="B11667" s="11"/>
      <c r="O11667" s="11"/>
      <c r="P11667" s="11"/>
      <c r="Q11667" s="11"/>
      <c r="U11667" s="11"/>
      <c r="BM11667"/>
      <c r="BN11667"/>
      <c r="BO11667"/>
      <c r="BP11667"/>
      <c r="BQ11667"/>
      <c r="BR11667"/>
      <c r="BS11667"/>
      <c r="BT11667"/>
      <c r="BU11667"/>
    </row>
    <row r="11668" spans="2:73" x14ac:dyDescent="0.25">
      <c r="B11668" s="11"/>
      <c r="O11668" s="11"/>
      <c r="P11668" s="11"/>
      <c r="Q11668" s="11"/>
      <c r="U11668" s="11"/>
      <c r="BM11668"/>
      <c r="BN11668"/>
      <c r="BO11668"/>
      <c r="BP11668"/>
      <c r="BQ11668"/>
      <c r="BR11668"/>
      <c r="BS11668"/>
      <c r="BT11668"/>
      <c r="BU11668"/>
    </row>
    <row r="11669" spans="2:73" x14ac:dyDescent="0.25">
      <c r="B11669" s="11"/>
      <c r="O11669" s="11"/>
      <c r="P11669" s="11"/>
      <c r="Q11669" s="11"/>
      <c r="U11669" s="11"/>
      <c r="BM11669"/>
      <c r="BN11669"/>
      <c r="BO11669"/>
      <c r="BP11669"/>
      <c r="BQ11669"/>
      <c r="BR11669"/>
      <c r="BS11669"/>
      <c r="BT11669"/>
      <c r="BU11669"/>
    </row>
    <row r="11670" spans="2:73" x14ac:dyDescent="0.25">
      <c r="B11670" s="11"/>
      <c r="F11670" s="11"/>
      <c r="O11670" s="11"/>
      <c r="P11670" s="11"/>
      <c r="Q11670" s="11"/>
      <c r="U11670" s="11"/>
      <c r="BM11670"/>
      <c r="BN11670"/>
      <c r="BO11670"/>
      <c r="BP11670"/>
      <c r="BQ11670"/>
      <c r="BR11670"/>
      <c r="BS11670"/>
      <c r="BT11670"/>
      <c r="BU11670"/>
    </row>
    <row r="11671" spans="2:73" x14ac:dyDescent="0.25">
      <c r="B11671" s="11"/>
      <c r="O11671" s="11"/>
      <c r="P11671" s="11"/>
      <c r="Q11671" s="11"/>
      <c r="U11671" s="11"/>
      <c r="BM11671"/>
      <c r="BN11671"/>
      <c r="BO11671"/>
      <c r="BP11671"/>
      <c r="BQ11671"/>
      <c r="BR11671"/>
      <c r="BS11671"/>
      <c r="BT11671"/>
      <c r="BU11671"/>
    </row>
    <row r="11672" spans="2:73" x14ac:dyDescent="0.25">
      <c r="B11672" s="11"/>
      <c r="O11672" s="11"/>
      <c r="P11672" s="11"/>
      <c r="Q11672" s="11"/>
      <c r="U11672" s="11"/>
      <c r="BM11672"/>
      <c r="BN11672"/>
      <c r="BO11672"/>
      <c r="BP11672"/>
      <c r="BQ11672"/>
      <c r="BR11672"/>
      <c r="BS11672"/>
      <c r="BT11672"/>
      <c r="BU11672"/>
    </row>
    <row r="11673" spans="2:73" x14ac:dyDescent="0.25">
      <c r="B11673" s="11"/>
      <c r="O11673" s="11"/>
      <c r="P11673" s="11"/>
      <c r="Q11673" s="11"/>
      <c r="U11673" s="11"/>
      <c r="BM11673"/>
      <c r="BN11673"/>
      <c r="BO11673"/>
      <c r="BP11673"/>
      <c r="BQ11673"/>
      <c r="BR11673"/>
      <c r="BS11673"/>
      <c r="BT11673"/>
      <c r="BU11673"/>
    </row>
    <row r="11674" spans="2:73" x14ac:dyDescent="0.25">
      <c r="B11674" s="11"/>
      <c r="O11674" s="11"/>
      <c r="P11674" s="11"/>
      <c r="Q11674" s="11"/>
      <c r="U11674" s="11"/>
      <c r="BM11674"/>
      <c r="BN11674"/>
      <c r="BO11674"/>
      <c r="BP11674"/>
      <c r="BQ11674"/>
      <c r="BR11674"/>
      <c r="BS11674"/>
      <c r="BT11674"/>
      <c r="BU11674"/>
    </row>
    <row r="11675" spans="2:73" x14ac:dyDescent="0.25">
      <c r="B11675" s="11"/>
      <c r="O11675" s="11"/>
      <c r="P11675" s="11"/>
      <c r="Q11675" s="11"/>
      <c r="U11675" s="11"/>
      <c r="BM11675"/>
      <c r="BN11675"/>
      <c r="BO11675"/>
      <c r="BP11675"/>
      <c r="BQ11675"/>
      <c r="BR11675"/>
      <c r="BS11675"/>
      <c r="BT11675"/>
      <c r="BU11675"/>
    </row>
    <row r="11676" spans="2:73" x14ac:dyDescent="0.25">
      <c r="B11676" s="11"/>
      <c r="O11676" s="11"/>
      <c r="P11676" s="11"/>
      <c r="U11676" s="11"/>
      <c r="BM11676"/>
      <c r="BN11676"/>
      <c r="BO11676"/>
      <c r="BP11676"/>
      <c r="BQ11676"/>
      <c r="BR11676"/>
      <c r="BS11676"/>
      <c r="BT11676"/>
      <c r="BU11676"/>
    </row>
    <row r="11677" spans="2:73" x14ac:dyDescent="0.25">
      <c r="B11677" s="11"/>
      <c r="O11677" s="11"/>
      <c r="P11677" s="11"/>
      <c r="Q11677" s="11"/>
      <c r="U11677" s="11"/>
      <c r="BM11677"/>
      <c r="BN11677"/>
      <c r="BO11677"/>
      <c r="BP11677"/>
      <c r="BQ11677"/>
      <c r="BR11677"/>
      <c r="BS11677"/>
      <c r="BT11677"/>
      <c r="BU11677"/>
    </row>
    <row r="11678" spans="2:73" x14ac:dyDescent="0.25">
      <c r="B11678" s="11"/>
      <c r="F11678" s="11"/>
      <c r="O11678" s="11"/>
      <c r="P11678" s="11"/>
      <c r="Q11678" s="11"/>
      <c r="U11678" s="11"/>
      <c r="BM11678"/>
      <c r="BN11678"/>
      <c r="BO11678"/>
      <c r="BP11678"/>
      <c r="BQ11678"/>
      <c r="BR11678"/>
      <c r="BS11678"/>
      <c r="BT11678"/>
      <c r="BU11678"/>
    </row>
    <row r="11679" spans="2:73" x14ac:dyDescent="0.25">
      <c r="B11679" s="11"/>
      <c r="O11679" s="11"/>
      <c r="P11679" s="11"/>
      <c r="Q11679" s="11"/>
      <c r="U11679" s="11"/>
      <c r="BM11679"/>
      <c r="BN11679"/>
      <c r="BO11679"/>
      <c r="BP11679"/>
      <c r="BQ11679"/>
      <c r="BR11679"/>
      <c r="BS11679"/>
      <c r="BT11679"/>
      <c r="BU11679"/>
    </row>
    <row r="11680" spans="2:73" x14ac:dyDescent="0.25">
      <c r="B11680" s="11"/>
      <c r="O11680" s="11"/>
      <c r="P11680" s="11"/>
      <c r="Q11680" s="11"/>
      <c r="U11680" s="11"/>
      <c r="BM11680"/>
      <c r="BN11680"/>
      <c r="BO11680"/>
      <c r="BP11680"/>
      <c r="BQ11680"/>
      <c r="BR11680"/>
      <c r="BS11680"/>
      <c r="BT11680"/>
      <c r="BU11680"/>
    </row>
    <row r="11681" spans="2:73" x14ac:dyDescent="0.25">
      <c r="B11681" s="11"/>
      <c r="O11681" s="11"/>
      <c r="P11681" s="11"/>
      <c r="Q11681" s="11"/>
      <c r="U11681" s="11"/>
      <c r="BM11681"/>
      <c r="BN11681"/>
      <c r="BO11681"/>
      <c r="BP11681"/>
      <c r="BQ11681"/>
      <c r="BR11681"/>
      <c r="BS11681"/>
      <c r="BT11681"/>
      <c r="BU11681"/>
    </row>
    <row r="11682" spans="2:73" x14ac:dyDescent="0.25">
      <c r="B11682" s="11"/>
      <c r="O11682" s="11"/>
      <c r="P11682" s="11"/>
      <c r="Q11682" s="11"/>
      <c r="U11682" s="11"/>
      <c r="BM11682"/>
      <c r="BN11682"/>
      <c r="BO11682"/>
      <c r="BP11682"/>
      <c r="BQ11682"/>
      <c r="BR11682"/>
      <c r="BS11682"/>
      <c r="BT11682"/>
      <c r="BU11682"/>
    </row>
    <row r="11683" spans="2:73" x14ac:dyDescent="0.25">
      <c r="B11683" s="11"/>
      <c r="O11683" s="11"/>
      <c r="P11683" s="11"/>
      <c r="U11683" s="11"/>
      <c r="BM11683"/>
      <c r="BN11683"/>
      <c r="BO11683"/>
      <c r="BP11683"/>
      <c r="BQ11683"/>
      <c r="BR11683"/>
      <c r="BS11683"/>
      <c r="BT11683"/>
      <c r="BU11683"/>
    </row>
    <row r="11684" spans="2:73" x14ac:dyDescent="0.25">
      <c r="B11684" s="11"/>
      <c r="O11684" s="11"/>
      <c r="P11684" s="11"/>
      <c r="Q11684" s="11"/>
      <c r="U11684" s="11"/>
      <c r="BM11684"/>
      <c r="BN11684"/>
      <c r="BO11684"/>
      <c r="BP11684"/>
      <c r="BQ11684"/>
      <c r="BR11684"/>
      <c r="BS11684"/>
      <c r="BT11684"/>
      <c r="BU11684"/>
    </row>
    <row r="11685" spans="2:73" x14ac:dyDescent="0.25">
      <c r="B11685" s="11"/>
      <c r="F11685" s="11"/>
      <c r="O11685" s="11"/>
      <c r="P11685" s="11"/>
      <c r="Q11685" s="11"/>
      <c r="U11685" s="11"/>
      <c r="BM11685"/>
      <c r="BN11685"/>
      <c r="BO11685"/>
      <c r="BP11685"/>
      <c r="BQ11685"/>
      <c r="BR11685"/>
      <c r="BS11685"/>
      <c r="BT11685"/>
      <c r="BU11685"/>
    </row>
    <row r="11686" spans="2:73" x14ac:dyDescent="0.25">
      <c r="B11686" s="11"/>
      <c r="O11686" s="11"/>
      <c r="P11686" s="11"/>
      <c r="Q11686" s="11"/>
      <c r="U11686" s="11"/>
      <c r="BM11686"/>
      <c r="BN11686"/>
      <c r="BO11686"/>
      <c r="BP11686"/>
      <c r="BQ11686"/>
      <c r="BR11686"/>
      <c r="BS11686"/>
      <c r="BT11686"/>
      <c r="BU11686"/>
    </row>
    <row r="11687" spans="2:73" x14ac:dyDescent="0.25">
      <c r="B11687" s="11"/>
      <c r="O11687" s="11"/>
      <c r="P11687" s="11"/>
      <c r="U11687" s="11"/>
      <c r="BM11687"/>
      <c r="BN11687"/>
      <c r="BO11687"/>
      <c r="BP11687"/>
      <c r="BQ11687"/>
      <c r="BR11687"/>
      <c r="BS11687"/>
      <c r="BT11687"/>
      <c r="BU11687"/>
    </row>
    <row r="11688" spans="2:73" x14ac:dyDescent="0.25">
      <c r="B11688" s="11"/>
      <c r="F11688" s="11"/>
      <c r="O11688" s="11"/>
      <c r="P11688" s="11"/>
      <c r="Q11688" s="11"/>
      <c r="U11688" s="11"/>
      <c r="BM11688"/>
      <c r="BN11688"/>
      <c r="BO11688"/>
      <c r="BP11688"/>
      <c r="BQ11688"/>
      <c r="BR11688"/>
      <c r="BS11688"/>
      <c r="BT11688"/>
      <c r="BU11688"/>
    </row>
    <row r="11689" spans="2:73" x14ac:dyDescent="0.25">
      <c r="B11689" s="11"/>
      <c r="O11689" s="11"/>
      <c r="P11689" s="11"/>
      <c r="U11689" s="11"/>
      <c r="BM11689"/>
      <c r="BN11689"/>
      <c r="BO11689"/>
      <c r="BP11689"/>
      <c r="BQ11689"/>
      <c r="BR11689"/>
      <c r="BS11689"/>
      <c r="BT11689"/>
      <c r="BU11689"/>
    </row>
    <row r="11690" spans="2:73" x14ac:dyDescent="0.25">
      <c r="B11690" s="11"/>
      <c r="O11690" s="11"/>
      <c r="P11690" s="11"/>
      <c r="Q11690" s="11"/>
      <c r="U11690" s="11"/>
      <c r="BM11690"/>
      <c r="BN11690"/>
      <c r="BO11690"/>
      <c r="BP11690"/>
      <c r="BQ11690"/>
      <c r="BR11690"/>
      <c r="BS11690"/>
      <c r="BT11690"/>
      <c r="BU11690"/>
    </row>
    <row r="11691" spans="2:73" x14ac:dyDescent="0.25">
      <c r="B11691" s="11"/>
      <c r="O11691" s="11"/>
      <c r="P11691" s="11"/>
      <c r="Q11691" s="11"/>
      <c r="U11691" s="11"/>
      <c r="BM11691"/>
      <c r="BN11691"/>
      <c r="BO11691"/>
      <c r="BP11691"/>
      <c r="BQ11691"/>
      <c r="BR11691"/>
      <c r="BS11691"/>
      <c r="BT11691"/>
      <c r="BU11691"/>
    </row>
    <row r="11692" spans="2:73" x14ac:dyDescent="0.25">
      <c r="B11692" s="11"/>
      <c r="O11692" s="11"/>
      <c r="P11692" s="11"/>
      <c r="Q11692" s="11"/>
      <c r="U11692" s="11"/>
      <c r="BM11692"/>
      <c r="BN11692"/>
      <c r="BO11692"/>
      <c r="BP11692"/>
      <c r="BQ11692"/>
      <c r="BR11692"/>
      <c r="BS11692"/>
      <c r="BT11692"/>
      <c r="BU11692"/>
    </row>
    <row r="11693" spans="2:73" x14ac:dyDescent="0.25">
      <c r="B11693" s="11"/>
      <c r="O11693" s="11"/>
      <c r="P11693" s="11"/>
      <c r="Q11693" s="11"/>
      <c r="U11693" s="11"/>
      <c r="BM11693"/>
      <c r="BN11693"/>
      <c r="BO11693"/>
      <c r="BP11693"/>
      <c r="BQ11693"/>
      <c r="BR11693"/>
      <c r="BS11693"/>
      <c r="BT11693"/>
      <c r="BU11693"/>
    </row>
    <row r="11694" spans="2:73" x14ac:dyDescent="0.25">
      <c r="B11694" s="11"/>
      <c r="O11694" s="11"/>
      <c r="P11694" s="11"/>
      <c r="Q11694" s="11"/>
      <c r="U11694" s="11"/>
      <c r="BM11694"/>
      <c r="BN11694"/>
      <c r="BO11694"/>
      <c r="BP11694"/>
      <c r="BQ11694"/>
      <c r="BR11694"/>
      <c r="BS11694"/>
      <c r="BT11694"/>
      <c r="BU11694"/>
    </row>
    <row r="11695" spans="2:73" x14ac:dyDescent="0.25">
      <c r="B11695" s="11"/>
      <c r="O11695" s="11"/>
      <c r="P11695" s="11"/>
      <c r="U11695" s="11"/>
      <c r="BM11695"/>
      <c r="BN11695"/>
      <c r="BO11695"/>
      <c r="BP11695"/>
      <c r="BQ11695"/>
      <c r="BR11695"/>
      <c r="BS11695"/>
      <c r="BT11695"/>
      <c r="BU11695"/>
    </row>
    <row r="11696" spans="2:73" x14ac:dyDescent="0.25">
      <c r="B11696" s="11"/>
      <c r="O11696" s="11"/>
      <c r="P11696" s="11"/>
      <c r="U11696" s="11"/>
      <c r="BM11696"/>
      <c r="BN11696"/>
      <c r="BO11696"/>
      <c r="BP11696"/>
      <c r="BQ11696"/>
      <c r="BR11696"/>
      <c r="BS11696"/>
      <c r="BT11696"/>
      <c r="BU11696"/>
    </row>
    <row r="11697" spans="2:73" x14ac:dyDescent="0.25">
      <c r="B11697" s="11"/>
      <c r="O11697" s="11"/>
      <c r="P11697" s="11"/>
      <c r="Q11697" s="11"/>
      <c r="U11697" s="11"/>
      <c r="BM11697"/>
      <c r="BN11697"/>
      <c r="BO11697"/>
      <c r="BP11697"/>
      <c r="BQ11697"/>
      <c r="BR11697"/>
      <c r="BS11697"/>
      <c r="BT11697"/>
      <c r="BU11697"/>
    </row>
    <row r="11698" spans="2:73" x14ac:dyDescent="0.25">
      <c r="B11698" s="11"/>
      <c r="O11698" s="11"/>
      <c r="P11698" s="11"/>
      <c r="Q11698" s="11"/>
      <c r="U11698" s="11"/>
      <c r="BM11698"/>
      <c r="BN11698"/>
      <c r="BO11698"/>
      <c r="BP11698"/>
      <c r="BQ11698"/>
      <c r="BR11698"/>
      <c r="BS11698"/>
      <c r="BT11698"/>
      <c r="BU11698"/>
    </row>
    <row r="11699" spans="2:73" x14ac:dyDescent="0.25">
      <c r="B11699" s="11"/>
      <c r="F11699" s="11"/>
      <c r="O11699" s="11"/>
      <c r="P11699" s="11"/>
      <c r="Q11699" s="11"/>
      <c r="U11699" s="11"/>
      <c r="BM11699"/>
      <c r="BN11699"/>
      <c r="BO11699"/>
      <c r="BP11699"/>
      <c r="BQ11699"/>
      <c r="BR11699"/>
      <c r="BS11699"/>
      <c r="BT11699"/>
      <c r="BU11699"/>
    </row>
    <row r="11700" spans="2:73" x14ac:dyDescent="0.25">
      <c r="B11700" s="11"/>
      <c r="O11700" s="11"/>
      <c r="P11700" s="11"/>
      <c r="Q11700" s="11"/>
      <c r="U11700" s="11"/>
      <c r="BM11700"/>
      <c r="BN11700"/>
      <c r="BO11700"/>
      <c r="BP11700"/>
      <c r="BQ11700"/>
      <c r="BR11700"/>
      <c r="BS11700"/>
      <c r="BT11700"/>
      <c r="BU11700"/>
    </row>
    <row r="11701" spans="2:73" x14ac:dyDescent="0.25">
      <c r="B11701" s="11"/>
      <c r="O11701" s="11"/>
      <c r="P11701" s="11"/>
      <c r="Q11701" s="11"/>
      <c r="U11701" s="11"/>
      <c r="BM11701"/>
      <c r="BN11701"/>
      <c r="BO11701"/>
      <c r="BP11701"/>
      <c r="BQ11701"/>
      <c r="BR11701"/>
      <c r="BS11701"/>
      <c r="BT11701"/>
      <c r="BU11701"/>
    </row>
    <row r="11702" spans="2:73" x14ac:dyDescent="0.25">
      <c r="B11702" s="11"/>
      <c r="O11702" s="11"/>
      <c r="P11702" s="11"/>
      <c r="Q11702" s="11"/>
      <c r="U11702" s="11"/>
      <c r="BM11702"/>
      <c r="BN11702"/>
      <c r="BO11702"/>
      <c r="BP11702"/>
      <c r="BQ11702"/>
      <c r="BR11702"/>
      <c r="BS11702"/>
      <c r="BT11702"/>
      <c r="BU11702"/>
    </row>
    <row r="11703" spans="2:73" x14ac:dyDescent="0.25">
      <c r="B11703" s="11"/>
      <c r="O11703" s="11"/>
      <c r="P11703" s="11"/>
      <c r="U11703" s="11"/>
      <c r="BM11703"/>
      <c r="BN11703"/>
      <c r="BO11703"/>
      <c r="BP11703"/>
      <c r="BQ11703"/>
      <c r="BR11703"/>
      <c r="BS11703"/>
      <c r="BT11703"/>
      <c r="BU11703"/>
    </row>
    <row r="11704" spans="2:73" x14ac:dyDescent="0.25">
      <c r="B11704" s="11"/>
      <c r="O11704" s="11"/>
      <c r="P11704" s="11"/>
      <c r="Q11704" s="11"/>
      <c r="U11704" s="11"/>
      <c r="BM11704"/>
      <c r="BN11704"/>
      <c r="BO11704"/>
      <c r="BP11704"/>
      <c r="BQ11704"/>
      <c r="BR11704"/>
      <c r="BS11704"/>
      <c r="BT11704"/>
      <c r="BU11704"/>
    </row>
    <row r="11705" spans="2:73" x14ac:dyDescent="0.25">
      <c r="B11705" s="11"/>
      <c r="O11705" s="11"/>
      <c r="P11705" s="11"/>
      <c r="Q11705" s="11"/>
      <c r="U11705" s="11"/>
      <c r="BM11705"/>
      <c r="BN11705"/>
      <c r="BO11705"/>
      <c r="BP11705"/>
      <c r="BQ11705"/>
      <c r="BR11705"/>
      <c r="BS11705"/>
      <c r="BT11705"/>
      <c r="BU11705"/>
    </row>
    <row r="11706" spans="2:73" x14ac:dyDescent="0.25">
      <c r="B11706" s="11"/>
      <c r="O11706" s="11"/>
      <c r="P11706" s="11"/>
      <c r="Q11706" s="11"/>
      <c r="U11706" s="11"/>
      <c r="BM11706"/>
      <c r="BN11706"/>
      <c r="BO11706"/>
      <c r="BP11706"/>
      <c r="BQ11706"/>
      <c r="BR11706"/>
      <c r="BS11706"/>
      <c r="BT11706"/>
      <c r="BU11706"/>
    </row>
    <row r="11707" spans="2:73" x14ac:dyDescent="0.25">
      <c r="B11707" s="11"/>
      <c r="F11707" s="11"/>
      <c r="O11707" s="11"/>
      <c r="P11707" s="11"/>
      <c r="Q11707" s="11"/>
      <c r="U11707" s="11"/>
      <c r="BM11707"/>
      <c r="BN11707"/>
      <c r="BO11707"/>
      <c r="BP11707"/>
      <c r="BQ11707"/>
      <c r="BR11707"/>
      <c r="BS11707"/>
      <c r="BT11707"/>
      <c r="BU11707"/>
    </row>
    <row r="11708" spans="2:73" x14ac:dyDescent="0.25">
      <c r="B11708" s="11"/>
      <c r="O11708" s="11"/>
      <c r="P11708" s="11"/>
      <c r="Q11708" s="11"/>
      <c r="U11708" s="11"/>
      <c r="BM11708"/>
      <c r="BN11708"/>
      <c r="BO11708"/>
      <c r="BP11708"/>
      <c r="BQ11708"/>
      <c r="BR11708"/>
      <c r="BS11708"/>
      <c r="BT11708"/>
      <c r="BU11708"/>
    </row>
    <row r="11709" spans="2:73" x14ac:dyDescent="0.25">
      <c r="B11709" s="11"/>
      <c r="O11709" s="11"/>
      <c r="P11709" s="11"/>
      <c r="Q11709" s="11"/>
      <c r="U11709" s="11"/>
      <c r="BM11709"/>
      <c r="BN11709"/>
      <c r="BO11709"/>
      <c r="BP11709"/>
      <c r="BQ11709"/>
      <c r="BR11709"/>
      <c r="BS11709"/>
      <c r="BT11709"/>
      <c r="BU11709"/>
    </row>
    <row r="11710" spans="2:73" x14ac:dyDescent="0.25">
      <c r="B11710" s="11"/>
      <c r="O11710" s="11"/>
      <c r="P11710" s="11"/>
      <c r="Q11710" s="11"/>
      <c r="U11710" s="11"/>
      <c r="BM11710"/>
      <c r="BN11710"/>
      <c r="BO11710"/>
      <c r="BP11710"/>
      <c r="BQ11710"/>
      <c r="BR11710"/>
      <c r="BS11710"/>
      <c r="BT11710"/>
      <c r="BU11710"/>
    </row>
    <row r="11711" spans="2:73" x14ac:dyDescent="0.25">
      <c r="B11711" s="11"/>
      <c r="O11711" s="11"/>
      <c r="P11711" s="11"/>
      <c r="Q11711" s="11"/>
      <c r="U11711" s="11"/>
      <c r="BM11711"/>
      <c r="BN11711"/>
      <c r="BO11711"/>
      <c r="BP11711"/>
      <c r="BQ11711"/>
      <c r="BR11711"/>
      <c r="BS11711"/>
      <c r="BT11711"/>
      <c r="BU11711"/>
    </row>
    <row r="11712" spans="2:73" x14ac:dyDescent="0.25">
      <c r="B11712" s="11"/>
      <c r="O11712" s="11"/>
      <c r="P11712" s="11"/>
      <c r="Q11712" s="11"/>
      <c r="U11712" s="11"/>
      <c r="BM11712"/>
      <c r="BN11712"/>
      <c r="BO11712"/>
      <c r="BP11712"/>
      <c r="BQ11712"/>
      <c r="BR11712"/>
      <c r="BS11712"/>
      <c r="BT11712"/>
      <c r="BU11712"/>
    </row>
    <row r="11713" spans="2:73" x14ac:dyDescent="0.25">
      <c r="B11713" s="11"/>
      <c r="O11713" s="11"/>
      <c r="P11713" s="11"/>
      <c r="Q11713" s="11"/>
      <c r="U11713" s="11"/>
      <c r="V11713" s="11"/>
      <c r="BM11713"/>
      <c r="BN11713"/>
      <c r="BO11713"/>
      <c r="BP11713"/>
      <c r="BQ11713"/>
      <c r="BR11713"/>
      <c r="BS11713"/>
      <c r="BT11713"/>
      <c r="BU11713"/>
    </row>
    <row r="11714" spans="2:73" x14ac:dyDescent="0.25">
      <c r="B11714" s="11"/>
      <c r="O11714" s="11"/>
      <c r="P11714" s="11"/>
      <c r="Q11714" s="11"/>
      <c r="U11714" s="11"/>
      <c r="BM11714"/>
      <c r="BN11714"/>
      <c r="BO11714"/>
      <c r="BP11714"/>
      <c r="BQ11714"/>
      <c r="BR11714"/>
      <c r="BS11714"/>
      <c r="BT11714"/>
      <c r="BU11714"/>
    </row>
    <row r="11715" spans="2:73" x14ac:dyDescent="0.25">
      <c r="B11715" s="11"/>
      <c r="O11715" s="11"/>
      <c r="P11715" s="11"/>
      <c r="Q11715" s="11"/>
      <c r="U11715" s="11"/>
      <c r="BM11715"/>
      <c r="BN11715"/>
      <c r="BO11715"/>
      <c r="BP11715"/>
      <c r="BQ11715"/>
      <c r="BR11715"/>
      <c r="BS11715"/>
      <c r="BT11715"/>
      <c r="BU11715"/>
    </row>
    <row r="11716" spans="2:73" x14ac:dyDescent="0.25">
      <c r="B11716" s="11"/>
      <c r="O11716" s="11"/>
      <c r="P11716" s="11"/>
      <c r="Q11716" s="11"/>
      <c r="U11716" s="11"/>
      <c r="BM11716"/>
      <c r="BN11716"/>
      <c r="BO11716"/>
      <c r="BP11716"/>
      <c r="BQ11716"/>
      <c r="BR11716"/>
      <c r="BS11716"/>
      <c r="BT11716"/>
      <c r="BU11716"/>
    </row>
    <row r="11717" spans="2:73" x14ac:dyDescent="0.25">
      <c r="B11717" s="11"/>
      <c r="O11717" s="11"/>
      <c r="P11717" s="11"/>
      <c r="Q11717" s="11"/>
      <c r="U11717" s="11"/>
      <c r="BM11717"/>
      <c r="BN11717"/>
      <c r="BO11717"/>
      <c r="BP11717"/>
      <c r="BQ11717"/>
      <c r="BR11717"/>
      <c r="BS11717"/>
      <c r="BT11717"/>
      <c r="BU11717"/>
    </row>
    <row r="11718" spans="2:73" x14ac:dyDescent="0.25">
      <c r="B11718" s="11"/>
      <c r="O11718" s="11"/>
      <c r="P11718" s="11"/>
      <c r="Q11718" s="11"/>
      <c r="U11718" s="11"/>
      <c r="BM11718"/>
      <c r="BN11718"/>
      <c r="BO11718"/>
      <c r="BP11718"/>
      <c r="BQ11718"/>
      <c r="BR11718"/>
      <c r="BS11718"/>
      <c r="BT11718"/>
      <c r="BU11718"/>
    </row>
    <row r="11719" spans="2:73" x14ac:dyDescent="0.25">
      <c r="B11719" s="11"/>
      <c r="O11719" s="11"/>
      <c r="P11719" s="11"/>
      <c r="U11719" s="11"/>
      <c r="BM11719"/>
      <c r="BN11719"/>
      <c r="BO11719"/>
      <c r="BP11719"/>
      <c r="BQ11719"/>
      <c r="BR11719"/>
      <c r="BS11719"/>
      <c r="BT11719"/>
      <c r="BU11719"/>
    </row>
    <row r="11720" spans="2:73" x14ac:dyDescent="0.25">
      <c r="B11720" s="11"/>
      <c r="O11720" s="11"/>
      <c r="P11720" s="11"/>
      <c r="Q11720" s="11"/>
      <c r="U11720" s="11"/>
      <c r="BM11720"/>
      <c r="BN11720"/>
      <c r="BO11720"/>
      <c r="BP11720"/>
      <c r="BQ11720"/>
      <c r="BR11720"/>
      <c r="BS11720"/>
      <c r="BT11720"/>
      <c r="BU11720"/>
    </row>
    <row r="11721" spans="2:73" x14ac:dyDescent="0.25">
      <c r="B11721" s="11"/>
      <c r="O11721" s="11"/>
      <c r="P11721" s="11"/>
      <c r="Q11721" s="11"/>
      <c r="U11721" s="11"/>
      <c r="BM11721"/>
      <c r="BN11721"/>
      <c r="BO11721"/>
      <c r="BP11721"/>
      <c r="BQ11721"/>
      <c r="BR11721"/>
      <c r="BS11721"/>
      <c r="BT11721"/>
      <c r="BU11721"/>
    </row>
    <row r="11722" spans="2:73" x14ac:dyDescent="0.25">
      <c r="B11722" s="11"/>
      <c r="O11722" s="11"/>
      <c r="P11722" s="11"/>
      <c r="Q11722" s="11"/>
      <c r="U11722" s="11"/>
      <c r="BM11722"/>
      <c r="BN11722"/>
      <c r="BO11722"/>
      <c r="BP11722"/>
      <c r="BQ11722"/>
      <c r="BR11722"/>
      <c r="BS11722"/>
      <c r="BT11722"/>
      <c r="BU11722"/>
    </row>
    <row r="11723" spans="2:73" x14ac:dyDescent="0.25">
      <c r="B11723" s="11"/>
      <c r="O11723" s="11"/>
      <c r="P11723" s="11"/>
      <c r="Q11723" s="11"/>
      <c r="U11723" s="11"/>
      <c r="BM11723"/>
      <c r="BN11723"/>
      <c r="BO11723"/>
      <c r="BP11723"/>
      <c r="BQ11723"/>
      <c r="BR11723"/>
      <c r="BS11723"/>
      <c r="BT11723"/>
      <c r="BU11723"/>
    </row>
    <row r="11724" spans="2:73" x14ac:dyDescent="0.25">
      <c r="B11724" s="11"/>
      <c r="O11724" s="11"/>
      <c r="P11724" s="11"/>
      <c r="Q11724" s="11"/>
      <c r="U11724" s="11"/>
      <c r="BM11724"/>
      <c r="BN11724"/>
      <c r="BO11724"/>
      <c r="BP11724"/>
      <c r="BQ11724"/>
      <c r="BR11724"/>
      <c r="BS11724"/>
      <c r="BT11724"/>
      <c r="BU11724"/>
    </row>
    <row r="11725" spans="2:73" x14ac:dyDescent="0.25">
      <c r="B11725" s="11"/>
      <c r="O11725" s="11"/>
      <c r="P11725" s="11"/>
      <c r="Q11725" s="11"/>
      <c r="U11725" s="11"/>
      <c r="BM11725"/>
      <c r="BN11725"/>
      <c r="BO11725"/>
      <c r="BP11725"/>
      <c r="BQ11725"/>
      <c r="BR11725"/>
      <c r="BS11725"/>
      <c r="BT11725"/>
      <c r="BU11725"/>
    </row>
    <row r="11726" spans="2:73" x14ac:dyDescent="0.25">
      <c r="B11726" s="11"/>
      <c r="O11726" s="11"/>
      <c r="P11726" s="11"/>
      <c r="Q11726" s="11"/>
      <c r="U11726" s="11"/>
      <c r="BM11726"/>
      <c r="BN11726"/>
      <c r="BO11726"/>
      <c r="BP11726"/>
      <c r="BQ11726"/>
      <c r="BR11726"/>
      <c r="BS11726"/>
      <c r="BT11726"/>
      <c r="BU11726"/>
    </row>
    <row r="11727" spans="2:73" x14ac:dyDescent="0.25">
      <c r="B11727" s="11"/>
      <c r="O11727" s="11"/>
      <c r="P11727" s="11"/>
      <c r="Q11727" s="11"/>
      <c r="U11727" s="11"/>
      <c r="BM11727"/>
      <c r="BN11727"/>
      <c r="BO11727"/>
      <c r="BP11727"/>
      <c r="BQ11727"/>
      <c r="BR11727"/>
      <c r="BS11727"/>
      <c r="BT11727"/>
      <c r="BU11727"/>
    </row>
    <row r="11728" spans="2:73" x14ac:dyDescent="0.25">
      <c r="B11728" s="11"/>
      <c r="O11728" s="11"/>
      <c r="P11728" s="11"/>
      <c r="Q11728" s="11"/>
      <c r="U11728" s="11"/>
      <c r="BM11728"/>
      <c r="BN11728"/>
      <c r="BO11728"/>
      <c r="BP11728"/>
      <c r="BQ11728"/>
      <c r="BR11728"/>
      <c r="BS11728"/>
      <c r="BT11728"/>
      <c r="BU11728"/>
    </row>
    <row r="11729" spans="2:73" x14ac:dyDescent="0.25">
      <c r="B11729" s="11"/>
      <c r="O11729" s="11"/>
      <c r="P11729" s="11"/>
      <c r="Q11729" s="11"/>
      <c r="U11729" s="11"/>
      <c r="BM11729"/>
      <c r="BN11729"/>
      <c r="BO11729"/>
      <c r="BP11729"/>
      <c r="BQ11729"/>
      <c r="BR11729"/>
      <c r="BS11729"/>
      <c r="BT11729"/>
      <c r="BU11729"/>
    </row>
    <row r="11730" spans="2:73" x14ac:dyDescent="0.25">
      <c r="B11730" s="11"/>
      <c r="O11730" s="11"/>
      <c r="P11730" s="11"/>
      <c r="U11730" s="11"/>
      <c r="BM11730"/>
      <c r="BN11730"/>
      <c r="BO11730"/>
      <c r="BP11730"/>
      <c r="BQ11730"/>
      <c r="BR11730"/>
      <c r="BS11730"/>
      <c r="BT11730"/>
      <c r="BU11730"/>
    </row>
    <row r="11731" spans="2:73" x14ac:dyDescent="0.25">
      <c r="B11731" s="11"/>
      <c r="O11731" s="11"/>
      <c r="P11731" s="11"/>
      <c r="Q11731" s="11"/>
      <c r="U11731" s="11"/>
      <c r="BM11731"/>
      <c r="BN11731"/>
      <c r="BO11731"/>
      <c r="BP11731"/>
      <c r="BQ11731"/>
      <c r="BR11731"/>
      <c r="BS11731"/>
      <c r="BT11731"/>
      <c r="BU11731"/>
    </row>
    <row r="11732" spans="2:73" x14ac:dyDescent="0.25">
      <c r="B11732" s="11"/>
      <c r="O11732" s="11"/>
      <c r="P11732" s="11"/>
      <c r="Q11732" s="11"/>
      <c r="U11732" s="11"/>
      <c r="BM11732"/>
      <c r="BN11732"/>
      <c r="BO11732"/>
      <c r="BP11732"/>
      <c r="BQ11732"/>
      <c r="BR11732"/>
      <c r="BS11732"/>
      <c r="BT11732"/>
      <c r="BU11732"/>
    </row>
    <row r="11733" spans="2:73" x14ac:dyDescent="0.25">
      <c r="B11733" s="11"/>
      <c r="O11733" s="11"/>
      <c r="P11733" s="11"/>
      <c r="Q11733" s="11"/>
      <c r="U11733" s="11"/>
      <c r="BM11733"/>
      <c r="BN11733"/>
      <c r="BO11733"/>
      <c r="BP11733"/>
      <c r="BQ11733"/>
      <c r="BR11733"/>
      <c r="BS11733"/>
      <c r="BT11733"/>
      <c r="BU11733"/>
    </row>
    <row r="11734" spans="2:73" x14ac:dyDescent="0.25">
      <c r="B11734" s="11"/>
      <c r="O11734" s="11"/>
      <c r="P11734" s="11"/>
      <c r="Q11734" s="11"/>
      <c r="U11734" s="11"/>
      <c r="BM11734"/>
      <c r="BN11734"/>
      <c r="BO11734"/>
      <c r="BP11734"/>
      <c r="BQ11734"/>
      <c r="BR11734"/>
      <c r="BS11734"/>
      <c r="BT11734"/>
      <c r="BU11734"/>
    </row>
    <row r="11735" spans="2:73" x14ac:dyDescent="0.25">
      <c r="B11735" s="11"/>
      <c r="O11735" s="11"/>
      <c r="P11735" s="11"/>
      <c r="Q11735" s="11"/>
      <c r="U11735" s="11"/>
      <c r="BM11735"/>
      <c r="BN11735"/>
      <c r="BO11735"/>
      <c r="BP11735"/>
      <c r="BQ11735"/>
      <c r="BR11735"/>
      <c r="BS11735"/>
      <c r="BT11735"/>
      <c r="BU11735"/>
    </row>
    <row r="11736" spans="2:73" x14ac:dyDescent="0.25">
      <c r="B11736" s="11"/>
      <c r="O11736" s="11"/>
      <c r="P11736" s="11"/>
      <c r="Q11736" s="11"/>
      <c r="U11736" s="11"/>
      <c r="BM11736"/>
      <c r="BN11736"/>
      <c r="BO11736"/>
      <c r="BP11736"/>
      <c r="BQ11736"/>
      <c r="BR11736"/>
      <c r="BS11736"/>
      <c r="BT11736"/>
      <c r="BU11736"/>
    </row>
    <row r="11737" spans="2:73" x14ac:dyDescent="0.25">
      <c r="B11737" s="11"/>
      <c r="O11737" s="11"/>
      <c r="P11737" s="11"/>
      <c r="Q11737" s="11"/>
      <c r="U11737" s="11"/>
      <c r="BM11737"/>
      <c r="BN11737"/>
      <c r="BO11737"/>
      <c r="BP11737"/>
      <c r="BQ11737"/>
      <c r="BR11737"/>
      <c r="BS11737"/>
      <c r="BT11737"/>
      <c r="BU11737"/>
    </row>
    <row r="11738" spans="2:73" x14ac:dyDescent="0.25">
      <c r="B11738" s="11"/>
      <c r="O11738" s="11"/>
      <c r="P11738" s="11"/>
      <c r="Q11738" s="11"/>
      <c r="U11738" s="11"/>
      <c r="BM11738"/>
      <c r="BN11738"/>
      <c r="BO11738"/>
      <c r="BP11738"/>
      <c r="BQ11738"/>
      <c r="BR11738"/>
      <c r="BS11738"/>
      <c r="BT11738"/>
      <c r="BU11738"/>
    </row>
    <row r="11739" spans="2:73" x14ac:dyDescent="0.25">
      <c r="B11739" s="11"/>
      <c r="O11739" s="11"/>
      <c r="P11739" s="11"/>
      <c r="U11739" s="11"/>
      <c r="BM11739"/>
      <c r="BN11739"/>
      <c r="BO11739"/>
      <c r="BP11739"/>
      <c r="BQ11739"/>
      <c r="BR11739"/>
      <c r="BS11739"/>
      <c r="BT11739"/>
      <c r="BU11739"/>
    </row>
    <row r="11740" spans="2:73" x14ac:dyDescent="0.25">
      <c r="B11740" s="11"/>
      <c r="O11740" s="11"/>
      <c r="P11740" s="11"/>
      <c r="Q11740" s="11"/>
      <c r="U11740" s="11"/>
      <c r="BM11740"/>
      <c r="BN11740"/>
      <c r="BO11740"/>
      <c r="BP11740"/>
      <c r="BQ11740"/>
      <c r="BR11740"/>
      <c r="BS11740"/>
      <c r="BT11740"/>
      <c r="BU11740"/>
    </row>
    <row r="11741" spans="2:73" x14ac:dyDescent="0.25">
      <c r="B11741" s="11"/>
      <c r="O11741" s="11"/>
      <c r="P11741" s="11"/>
      <c r="Q11741" s="11"/>
      <c r="U11741" s="11"/>
      <c r="BM11741"/>
      <c r="BN11741"/>
      <c r="BO11741"/>
      <c r="BP11741"/>
      <c r="BQ11741"/>
      <c r="BR11741"/>
      <c r="BS11741"/>
      <c r="BT11741"/>
      <c r="BU11741"/>
    </row>
    <row r="11742" spans="2:73" x14ac:dyDescent="0.25">
      <c r="B11742" s="11"/>
      <c r="O11742" s="11"/>
      <c r="P11742" s="11"/>
      <c r="Q11742" s="11"/>
      <c r="U11742" s="11"/>
      <c r="BM11742"/>
      <c r="BN11742"/>
      <c r="BO11742"/>
      <c r="BP11742"/>
      <c r="BQ11742"/>
      <c r="BR11742"/>
      <c r="BS11742"/>
      <c r="BT11742"/>
      <c r="BU11742"/>
    </row>
    <row r="11743" spans="2:73" x14ac:dyDescent="0.25">
      <c r="B11743" s="11"/>
      <c r="O11743" s="11"/>
      <c r="P11743" s="11"/>
      <c r="Q11743" s="11"/>
      <c r="U11743" s="11"/>
      <c r="BM11743"/>
      <c r="BN11743"/>
      <c r="BO11743"/>
      <c r="BP11743"/>
      <c r="BQ11743"/>
      <c r="BR11743"/>
      <c r="BS11743"/>
      <c r="BT11743"/>
      <c r="BU11743"/>
    </row>
    <row r="11744" spans="2:73" x14ac:dyDescent="0.25">
      <c r="B11744" s="11"/>
      <c r="O11744" s="11"/>
      <c r="P11744" s="11"/>
      <c r="Q11744" s="11"/>
      <c r="U11744" s="11"/>
      <c r="BM11744"/>
      <c r="BN11744"/>
      <c r="BO11744"/>
      <c r="BP11744"/>
      <c r="BQ11744"/>
      <c r="BR11744"/>
      <c r="BS11744"/>
      <c r="BT11744"/>
      <c r="BU11744"/>
    </row>
    <row r="11745" spans="2:73" x14ac:dyDescent="0.25">
      <c r="B11745" s="11"/>
      <c r="O11745" s="11"/>
      <c r="P11745" s="11"/>
      <c r="Q11745" s="11"/>
      <c r="U11745" s="11"/>
      <c r="BM11745"/>
      <c r="BN11745"/>
      <c r="BO11745"/>
      <c r="BP11745"/>
      <c r="BQ11745"/>
      <c r="BR11745"/>
      <c r="BS11745"/>
      <c r="BT11745"/>
      <c r="BU11745"/>
    </row>
    <row r="11746" spans="2:73" x14ac:dyDescent="0.25">
      <c r="B11746" s="11"/>
      <c r="O11746" s="11"/>
      <c r="P11746" s="11"/>
      <c r="Q11746" s="11"/>
      <c r="U11746" s="11"/>
      <c r="BM11746"/>
      <c r="BN11746"/>
      <c r="BO11746"/>
      <c r="BP11746"/>
      <c r="BQ11746"/>
      <c r="BR11746"/>
      <c r="BS11746"/>
      <c r="BT11746"/>
      <c r="BU11746"/>
    </row>
    <row r="11747" spans="2:73" x14ac:dyDescent="0.25">
      <c r="B11747" s="11"/>
      <c r="O11747" s="11"/>
      <c r="P11747" s="11"/>
      <c r="Q11747" s="11"/>
      <c r="U11747" s="11"/>
      <c r="BM11747"/>
      <c r="BN11747"/>
      <c r="BO11747"/>
      <c r="BP11747"/>
      <c r="BQ11747"/>
      <c r="BR11747"/>
      <c r="BS11747"/>
      <c r="BT11747"/>
      <c r="BU11747"/>
    </row>
    <row r="11748" spans="2:73" x14ac:dyDescent="0.25">
      <c r="B11748" s="11"/>
      <c r="O11748" s="11"/>
      <c r="P11748" s="11"/>
      <c r="Q11748" s="11"/>
      <c r="U11748" s="11"/>
      <c r="BM11748"/>
      <c r="BN11748"/>
      <c r="BO11748"/>
      <c r="BP11748"/>
      <c r="BQ11748"/>
      <c r="BR11748"/>
      <c r="BS11748"/>
      <c r="BT11748"/>
      <c r="BU11748"/>
    </row>
    <row r="11749" spans="2:73" x14ac:dyDescent="0.25">
      <c r="B11749" s="11"/>
      <c r="O11749" s="11"/>
      <c r="P11749" s="11"/>
      <c r="Q11749" s="11"/>
      <c r="U11749" s="11"/>
      <c r="BM11749"/>
      <c r="BN11749"/>
      <c r="BO11749"/>
      <c r="BP11749"/>
      <c r="BQ11749"/>
      <c r="BR11749"/>
      <c r="BS11749"/>
      <c r="BT11749"/>
      <c r="BU11749"/>
    </row>
    <row r="11750" spans="2:73" x14ac:dyDescent="0.25">
      <c r="B11750" s="11"/>
      <c r="F11750" s="11"/>
      <c r="O11750" s="11"/>
      <c r="P11750" s="11"/>
      <c r="Q11750" s="11"/>
      <c r="U11750" s="11"/>
      <c r="BM11750"/>
      <c r="BN11750"/>
      <c r="BO11750"/>
      <c r="BP11750"/>
      <c r="BQ11750"/>
      <c r="BR11750"/>
      <c r="BS11750"/>
      <c r="BT11750"/>
      <c r="BU11750"/>
    </row>
    <row r="11751" spans="2:73" x14ac:dyDescent="0.25">
      <c r="B11751" s="11"/>
      <c r="O11751" s="11"/>
      <c r="P11751" s="11"/>
      <c r="Q11751" s="11"/>
      <c r="U11751" s="11"/>
      <c r="BM11751"/>
      <c r="BN11751"/>
      <c r="BO11751"/>
      <c r="BP11751"/>
      <c r="BQ11751"/>
      <c r="BR11751"/>
      <c r="BS11751"/>
      <c r="BT11751"/>
      <c r="BU11751"/>
    </row>
    <row r="11752" spans="2:73" x14ac:dyDescent="0.25">
      <c r="B11752" s="11"/>
      <c r="O11752" s="11"/>
      <c r="P11752" s="11"/>
      <c r="Q11752" s="11"/>
      <c r="U11752" s="11"/>
      <c r="BM11752"/>
      <c r="BN11752"/>
      <c r="BO11752"/>
      <c r="BP11752"/>
      <c r="BQ11752"/>
      <c r="BR11752"/>
      <c r="BS11752"/>
      <c r="BT11752"/>
      <c r="BU11752"/>
    </row>
    <row r="11753" spans="2:73" x14ac:dyDescent="0.25">
      <c r="B11753" s="11"/>
      <c r="O11753" s="11"/>
      <c r="P11753" s="11"/>
      <c r="Q11753" s="11"/>
      <c r="U11753" s="11"/>
      <c r="BM11753"/>
      <c r="BN11753"/>
      <c r="BO11753"/>
      <c r="BP11753"/>
      <c r="BQ11753"/>
      <c r="BR11753"/>
      <c r="BS11753"/>
      <c r="BT11753"/>
      <c r="BU11753"/>
    </row>
    <row r="11754" spans="2:73" x14ac:dyDescent="0.25">
      <c r="B11754" s="11"/>
      <c r="O11754" s="11"/>
      <c r="P11754" s="11"/>
      <c r="Q11754" s="11"/>
      <c r="U11754" s="11"/>
      <c r="BM11754"/>
      <c r="BN11754"/>
      <c r="BO11754"/>
      <c r="BP11754"/>
      <c r="BQ11754"/>
      <c r="BR11754"/>
      <c r="BS11754"/>
      <c r="BT11754"/>
      <c r="BU11754"/>
    </row>
    <row r="11755" spans="2:73" x14ac:dyDescent="0.25">
      <c r="B11755" s="11"/>
      <c r="O11755" s="11"/>
      <c r="P11755" s="11"/>
      <c r="U11755" s="11"/>
      <c r="BM11755"/>
      <c r="BN11755"/>
      <c r="BO11755"/>
      <c r="BP11755"/>
      <c r="BQ11755"/>
      <c r="BR11755"/>
      <c r="BS11755"/>
      <c r="BT11755"/>
      <c r="BU11755"/>
    </row>
    <row r="11756" spans="2:73" x14ac:dyDescent="0.25">
      <c r="B11756" s="11"/>
      <c r="O11756" s="11"/>
      <c r="P11756" s="11"/>
      <c r="Q11756" s="11"/>
      <c r="U11756" s="11"/>
      <c r="BM11756"/>
      <c r="BN11756"/>
      <c r="BO11756"/>
      <c r="BP11756"/>
      <c r="BQ11756"/>
      <c r="BR11756"/>
      <c r="BS11756"/>
      <c r="BT11756"/>
      <c r="BU11756"/>
    </row>
    <row r="11757" spans="2:73" x14ac:dyDescent="0.25">
      <c r="B11757" s="11"/>
      <c r="O11757" s="11"/>
      <c r="P11757" s="11"/>
      <c r="Q11757" s="11"/>
      <c r="U11757" s="11"/>
      <c r="BM11757"/>
      <c r="BN11757"/>
      <c r="BO11757"/>
      <c r="BP11757"/>
      <c r="BQ11757"/>
      <c r="BR11757"/>
      <c r="BS11757"/>
      <c r="BT11757"/>
      <c r="BU11757"/>
    </row>
    <row r="11758" spans="2:73" x14ac:dyDescent="0.25">
      <c r="B11758" s="11"/>
      <c r="O11758" s="11"/>
      <c r="P11758" s="11"/>
      <c r="Q11758" s="11"/>
      <c r="U11758" s="11"/>
      <c r="BM11758"/>
      <c r="BN11758"/>
      <c r="BO11758"/>
      <c r="BP11758"/>
      <c r="BQ11758"/>
      <c r="BR11758"/>
      <c r="BS11758"/>
      <c r="BT11758"/>
      <c r="BU11758"/>
    </row>
    <row r="11759" spans="2:73" x14ac:dyDescent="0.25">
      <c r="B11759" s="11"/>
      <c r="O11759" s="11"/>
      <c r="P11759" s="11"/>
      <c r="Q11759" s="11"/>
      <c r="U11759" s="11"/>
      <c r="BM11759"/>
      <c r="BN11759"/>
      <c r="BO11759"/>
      <c r="BP11759"/>
      <c r="BQ11759"/>
      <c r="BR11759"/>
      <c r="BS11759"/>
      <c r="BT11759"/>
      <c r="BU11759"/>
    </row>
    <row r="11760" spans="2:73" x14ac:dyDescent="0.25">
      <c r="B11760" s="11"/>
      <c r="O11760" s="11"/>
      <c r="P11760" s="11"/>
      <c r="Q11760" s="11"/>
      <c r="U11760" s="11"/>
      <c r="BM11760"/>
      <c r="BN11760"/>
      <c r="BO11760"/>
      <c r="BP11760"/>
      <c r="BQ11760"/>
      <c r="BR11760"/>
      <c r="BS11760"/>
      <c r="BT11760"/>
      <c r="BU11760"/>
    </row>
    <row r="11761" spans="2:73" x14ac:dyDescent="0.25">
      <c r="B11761" s="11"/>
      <c r="O11761" s="11"/>
      <c r="P11761" s="11"/>
      <c r="Q11761" s="11"/>
      <c r="U11761" s="11"/>
      <c r="BM11761"/>
      <c r="BN11761"/>
      <c r="BO11761"/>
      <c r="BP11761"/>
      <c r="BQ11761"/>
      <c r="BR11761"/>
      <c r="BS11761"/>
      <c r="BT11761"/>
      <c r="BU11761"/>
    </row>
    <row r="11762" spans="2:73" x14ac:dyDescent="0.25">
      <c r="B11762" s="11"/>
      <c r="O11762" s="11"/>
      <c r="P11762" s="11"/>
      <c r="U11762" s="11"/>
      <c r="BM11762"/>
      <c r="BN11762"/>
      <c r="BO11762"/>
      <c r="BP11762"/>
      <c r="BQ11762"/>
      <c r="BR11762"/>
      <c r="BS11762"/>
      <c r="BT11762"/>
      <c r="BU11762"/>
    </row>
    <row r="11763" spans="2:73" x14ac:dyDescent="0.25">
      <c r="B11763" s="11"/>
      <c r="F11763" s="11"/>
      <c r="O11763" s="11"/>
      <c r="P11763" s="11"/>
      <c r="Q11763" s="11"/>
      <c r="U11763" s="11"/>
      <c r="BM11763"/>
      <c r="BN11763"/>
      <c r="BO11763"/>
      <c r="BP11763"/>
      <c r="BQ11763"/>
      <c r="BR11763"/>
      <c r="BS11763"/>
      <c r="BT11763"/>
      <c r="BU11763"/>
    </row>
    <row r="11764" spans="2:73" x14ac:dyDescent="0.25">
      <c r="B11764" s="11"/>
      <c r="O11764" s="11"/>
      <c r="P11764" s="11"/>
      <c r="Q11764" s="11"/>
      <c r="U11764" s="11"/>
      <c r="BM11764"/>
      <c r="BN11764"/>
      <c r="BO11764"/>
      <c r="BP11764"/>
      <c r="BQ11764"/>
      <c r="BR11764"/>
      <c r="BS11764"/>
      <c r="BT11764"/>
      <c r="BU11764"/>
    </row>
    <row r="11765" spans="2:73" x14ac:dyDescent="0.25">
      <c r="B11765" s="11"/>
      <c r="O11765" s="11"/>
      <c r="P11765" s="11"/>
      <c r="Q11765" s="11"/>
      <c r="U11765" s="11"/>
      <c r="BM11765"/>
      <c r="BN11765"/>
      <c r="BO11765"/>
      <c r="BP11765"/>
      <c r="BQ11765"/>
      <c r="BR11765"/>
      <c r="BS11765"/>
      <c r="BT11765"/>
      <c r="BU11765"/>
    </row>
    <row r="11766" spans="2:73" x14ac:dyDescent="0.25">
      <c r="B11766" s="11"/>
      <c r="O11766" s="11"/>
      <c r="P11766" s="11"/>
      <c r="U11766" s="11"/>
      <c r="BM11766"/>
      <c r="BN11766"/>
      <c r="BO11766"/>
      <c r="BP11766"/>
      <c r="BQ11766"/>
      <c r="BR11766"/>
      <c r="BS11766"/>
      <c r="BT11766"/>
      <c r="BU11766"/>
    </row>
    <row r="11767" spans="2:73" x14ac:dyDescent="0.25">
      <c r="B11767" s="11"/>
      <c r="F11767" s="11"/>
      <c r="O11767" s="11"/>
      <c r="P11767" s="11"/>
      <c r="Q11767" s="11"/>
      <c r="U11767" s="11"/>
      <c r="BM11767"/>
      <c r="BN11767"/>
      <c r="BO11767"/>
      <c r="BP11767"/>
      <c r="BQ11767"/>
      <c r="BR11767"/>
      <c r="BS11767"/>
      <c r="BT11767"/>
      <c r="BU11767"/>
    </row>
    <row r="11768" spans="2:73" x14ac:dyDescent="0.25">
      <c r="B11768" s="11"/>
      <c r="O11768" s="11"/>
      <c r="P11768" s="11"/>
      <c r="Q11768" s="11"/>
      <c r="U11768" s="11"/>
      <c r="BM11768"/>
      <c r="BN11768"/>
      <c r="BO11768"/>
      <c r="BP11768"/>
      <c r="BQ11768"/>
      <c r="BR11768"/>
      <c r="BS11768"/>
      <c r="BT11768"/>
      <c r="BU11768"/>
    </row>
    <row r="11769" spans="2:73" x14ac:dyDescent="0.25">
      <c r="B11769" s="11"/>
      <c r="O11769" s="11"/>
      <c r="P11769" s="11"/>
      <c r="Q11769" s="11"/>
      <c r="U11769" s="11"/>
      <c r="BM11769"/>
      <c r="BN11769"/>
      <c r="BO11769"/>
      <c r="BP11769"/>
      <c r="BQ11769"/>
      <c r="BR11769"/>
      <c r="BS11769"/>
      <c r="BT11769"/>
      <c r="BU11769"/>
    </row>
    <row r="11770" spans="2:73" x14ac:dyDescent="0.25">
      <c r="B11770" s="11"/>
      <c r="O11770" s="11"/>
      <c r="P11770" s="11"/>
      <c r="U11770" s="11"/>
      <c r="BM11770"/>
      <c r="BN11770"/>
      <c r="BO11770"/>
      <c r="BP11770"/>
      <c r="BQ11770"/>
      <c r="BR11770"/>
      <c r="BS11770"/>
      <c r="BT11770"/>
      <c r="BU11770"/>
    </row>
    <row r="11771" spans="2:73" x14ac:dyDescent="0.25">
      <c r="B11771" s="11"/>
      <c r="O11771" s="11"/>
      <c r="P11771" s="11"/>
      <c r="Q11771" s="11"/>
      <c r="U11771" s="11"/>
      <c r="BM11771"/>
      <c r="BN11771"/>
      <c r="BO11771"/>
      <c r="BP11771"/>
      <c r="BQ11771"/>
      <c r="BR11771"/>
      <c r="BS11771"/>
      <c r="BT11771"/>
      <c r="BU11771"/>
    </row>
    <row r="11772" spans="2:73" x14ac:dyDescent="0.25">
      <c r="B11772" s="11"/>
      <c r="O11772" s="11"/>
      <c r="P11772" s="11"/>
      <c r="Q11772" s="11"/>
      <c r="U11772" s="11"/>
      <c r="BM11772"/>
      <c r="BN11772"/>
      <c r="BO11772"/>
      <c r="BP11772"/>
      <c r="BQ11772"/>
      <c r="BR11772"/>
      <c r="BS11772"/>
      <c r="BT11772"/>
      <c r="BU11772"/>
    </row>
    <row r="11773" spans="2:73" x14ac:dyDescent="0.25">
      <c r="B11773" s="11"/>
      <c r="O11773" s="11"/>
      <c r="P11773" s="11"/>
      <c r="Q11773" s="11"/>
      <c r="U11773" s="11"/>
      <c r="BM11773"/>
      <c r="BN11773"/>
      <c r="BO11773"/>
      <c r="BP11773"/>
      <c r="BQ11773"/>
      <c r="BR11773"/>
      <c r="BS11773"/>
      <c r="BT11773"/>
      <c r="BU11773"/>
    </row>
    <row r="11774" spans="2:73" x14ac:dyDescent="0.25">
      <c r="B11774" s="11"/>
      <c r="O11774" s="11"/>
      <c r="P11774" s="11"/>
      <c r="Q11774" s="11"/>
      <c r="U11774" s="11"/>
      <c r="BM11774"/>
      <c r="BN11774"/>
      <c r="BO11774"/>
      <c r="BP11774"/>
      <c r="BQ11774"/>
      <c r="BR11774"/>
      <c r="BS11774"/>
      <c r="BT11774"/>
      <c r="BU11774"/>
    </row>
    <row r="11775" spans="2:73" x14ac:dyDescent="0.25">
      <c r="B11775" s="11"/>
      <c r="O11775" s="11"/>
      <c r="P11775" s="11"/>
      <c r="Q11775" s="11"/>
      <c r="U11775" s="11"/>
      <c r="BM11775"/>
      <c r="BN11775"/>
      <c r="BO11775"/>
      <c r="BP11775"/>
      <c r="BQ11775"/>
      <c r="BR11775"/>
      <c r="BS11775"/>
      <c r="BT11775"/>
      <c r="BU11775"/>
    </row>
    <row r="11776" spans="2:73" x14ac:dyDescent="0.25">
      <c r="B11776" s="11"/>
      <c r="O11776" s="11"/>
      <c r="P11776" s="11"/>
      <c r="Q11776" s="11"/>
      <c r="U11776" s="11"/>
      <c r="BM11776"/>
      <c r="BN11776"/>
      <c r="BO11776"/>
      <c r="BP11776"/>
      <c r="BQ11776"/>
      <c r="BR11776"/>
      <c r="BS11776"/>
      <c r="BT11776"/>
      <c r="BU11776"/>
    </row>
    <row r="11777" spans="2:73" x14ac:dyDescent="0.25">
      <c r="B11777" s="11"/>
      <c r="O11777" s="11"/>
      <c r="P11777" s="11"/>
      <c r="Q11777" s="11"/>
      <c r="U11777" s="11"/>
      <c r="BM11777"/>
      <c r="BN11777"/>
      <c r="BO11777"/>
      <c r="BP11777"/>
      <c r="BQ11777"/>
      <c r="BR11777"/>
      <c r="BS11777"/>
      <c r="BT11777"/>
      <c r="BU11777"/>
    </row>
    <row r="11778" spans="2:73" x14ac:dyDescent="0.25">
      <c r="B11778" s="11"/>
      <c r="O11778" s="11"/>
      <c r="P11778" s="11"/>
      <c r="Q11778" s="11"/>
      <c r="U11778" s="11"/>
      <c r="BM11778"/>
      <c r="BN11778"/>
      <c r="BO11778"/>
      <c r="BP11778"/>
      <c r="BQ11778"/>
      <c r="BR11778"/>
      <c r="BS11778"/>
      <c r="BT11778"/>
      <c r="BU11778"/>
    </row>
    <row r="11779" spans="2:73" x14ac:dyDescent="0.25">
      <c r="B11779" s="11"/>
      <c r="F11779" s="11"/>
      <c r="O11779" s="11"/>
      <c r="P11779" s="11"/>
      <c r="Q11779" s="11"/>
      <c r="U11779" s="11"/>
      <c r="BM11779"/>
      <c r="BN11779"/>
      <c r="BO11779"/>
      <c r="BP11779"/>
      <c r="BQ11779"/>
      <c r="BR11779"/>
      <c r="BS11779"/>
      <c r="BT11779"/>
      <c r="BU11779"/>
    </row>
    <row r="11780" spans="2:73" x14ac:dyDescent="0.25">
      <c r="B11780" s="11"/>
      <c r="F11780" s="11"/>
      <c r="O11780" s="11"/>
      <c r="P11780" s="11"/>
      <c r="Q11780" s="11"/>
      <c r="U11780" s="11"/>
      <c r="BM11780"/>
      <c r="BN11780"/>
      <c r="BO11780"/>
      <c r="BP11780"/>
      <c r="BQ11780"/>
      <c r="BR11780"/>
      <c r="BS11780"/>
      <c r="BT11780"/>
      <c r="BU11780"/>
    </row>
    <row r="11781" spans="2:73" x14ac:dyDescent="0.25">
      <c r="B11781" s="11"/>
      <c r="O11781" s="11"/>
      <c r="P11781" s="11"/>
      <c r="U11781" s="11"/>
      <c r="BM11781"/>
      <c r="BN11781"/>
      <c r="BO11781"/>
      <c r="BP11781"/>
      <c r="BQ11781"/>
      <c r="BR11781"/>
      <c r="BS11781"/>
      <c r="BT11781"/>
      <c r="BU11781"/>
    </row>
    <row r="11782" spans="2:73" x14ac:dyDescent="0.25">
      <c r="B11782" s="11"/>
      <c r="F11782" s="11"/>
      <c r="O11782" s="11"/>
      <c r="P11782" s="11"/>
      <c r="Q11782" s="11"/>
      <c r="U11782" s="11"/>
      <c r="BM11782"/>
      <c r="BN11782"/>
      <c r="BO11782"/>
      <c r="BP11782"/>
      <c r="BQ11782"/>
      <c r="BR11782"/>
      <c r="BS11782"/>
      <c r="BT11782"/>
      <c r="BU11782"/>
    </row>
    <row r="11783" spans="2:73" x14ac:dyDescent="0.25">
      <c r="B11783" s="11"/>
      <c r="O11783" s="11"/>
      <c r="P11783" s="11"/>
      <c r="Q11783" s="11"/>
      <c r="U11783" s="11"/>
      <c r="BM11783"/>
      <c r="BN11783"/>
      <c r="BO11783"/>
      <c r="BP11783"/>
      <c r="BQ11783"/>
      <c r="BR11783"/>
      <c r="BS11783"/>
      <c r="BT11783"/>
      <c r="BU11783"/>
    </row>
    <row r="11784" spans="2:73" x14ac:dyDescent="0.25">
      <c r="B11784" s="11"/>
      <c r="O11784" s="11"/>
      <c r="P11784" s="11"/>
      <c r="U11784" s="11"/>
      <c r="BM11784"/>
      <c r="BN11784"/>
      <c r="BO11784"/>
      <c r="BP11784"/>
      <c r="BQ11784"/>
      <c r="BR11784"/>
      <c r="BS11784"/>
      <c r="BT11784"/>
      <c r="BU11784"/>
    </row>
    <row r="11785" spans="2:73" x14ac:dyDescent="0.25">
      <c r="B11785" s="11"/>
      <c r="O11785" s="11"/>
      <c r="P11785" s="11"/>
      <c r="Q11785" s="11"/>
      <c r="U11785" s="11"/>
      <c r="BM11785"/>
      <c r="BN11785"/>
      <c r="BO11785"/>
      <c r="BP11785"/>
      <c r="BQ11785"/>
      <c r="BR11785"/>
      <c r="BS11785"/>
      <c r="BT11785"/>
      <c r="BU11785"/>
    </row>
    <row r="11786" spans="2:73" x14ac:dyDescent="0.25">
      <c r="B11786" s="11"/>
      <c r="O11786" s="11"/>
      <c r="P11786" s="11"/>
      <c r="Q11786" s="11"/>
      <c r="U11786" s="11"/>
      <c r="BM11786"/>
      <c r="BN11786"/>
      <c r="BO11786"/>
      <c r="BP11786"/>
      <c r="BQ11786"/>
      <c r="BR11786"/>
      <c r="BS11786"/>
      <c r="BT11786"/>
      <c r="BU11786"/>
    </row>
    <row r="11787" spans="2:73" x14ac:dyDescent="0.25">
      <c r="B11787" s="11"/>
      <c r="O11787" s="11"/>
      <c r="P11787" s="11"/>
      <c r="Q11787" s="11"/>
      <c r="U11787" s="11"/>
      <c r="BM11787"/>
      <c r="BN11787"/>
      <c r="BO11787"/>
      <c r="BP11787"/>
      <c r="BQ11787"/>
      <c r="BR11787"/>
      <c r="BS11787"/>
      <c r="BT11787"/>
      <c r="BU11787"/>
    </row>
    <row r="11788" spans="2:73" x14ac:dyDescent="0.25">
      <c r="B11788" s="11"/>
      <c r="O11788" s="11"/>
      <c r="P11788" s="11"/>
      <c r="Q11788" s="11"/>
      <c r="U11788" s="11"/>
      <c r="BM11788"/>
      <c r="BN11788"/>
      <c r="BO11788"/>
      <c r="BP11788"/>
      <c r="BQ11788"/>
      <c r="BR11788"/>
      <c r="BS11788"/>
      <c r="BT11788"/>
      <c r="BU11788"/>
    </row>
    <row r="11789" spans="2:73" x14ac:dyDescent="0.25">
      <c r="B11789" s="11"/>
      <c r="F11789" s="11"/>
      <c r="O11789" s="11"/>
      <c r="P11789" s="11"/>
      <c r="Q11789" s="11"/>
      <c r="U11789" s="11"/>
      <c r="BM11789"/>
      <c r="BN11789"/>
      <c r="BO11789"/>
      <c r="BP11789"/>
      <c r="BQ11789"/>
      <c r="BR11789"/>
      <c r="BS11789"/>
      <c r="BT11789"/>
      <c r="BU11789"/>
    </row>
    <row r="11790" spans="2:73" x14ac:dyDescent="0.25">
      <c r="B11790" s="11"/>
      <c r="O11790" s="11"/>
      <c r="P11790" s="11"/>
      <c r="Q11790" s="11"/>
      <c r="U11790" s="11"/>
      <c r="BM11790"/>
      <c r="BN11790"/>
      <c r="BO11790"/>
      <c r="BP11790"/>
      <c r="BQ11790"/>
      <c r="BR11790"/>
      <c r="BS11790"/>
      <c r="BT11790"/>
      <c r="BU11790"/>
    </row>
    <row r="11791" spans="2:73" x14ac:dyDescent="0.25">
      <c r="B11791" s="11"/>
      <c r="F11791" s="11"/>
      <c r="O11791" s="11"/>
      <c r="P11791" s="11"/>
      <c r="Q11791" s="11"/>
      <c r="U11791" s="11"/>
      <c r="BM11791"/>
      <c r="BN11791"/>
      <c r="BO11791"/>
      <c r="BP11791"/>
      <c r="BQ11791"/>
      <c r="BR11791"/>
      <c r="BS11791"/>
      <c r="BT11791"/>
      <c r="BU11791"/>
    </row>
    <row r="11792" spans="2:73" x14ac:dyDescent="0.25">
      <c r="B11792" s="11"/>
      <c r="O11792" s="11"/>
      <c r="P11792" s="11"/>
      <c r="Q11792" s="11"/>
      <c r="U11792" s="11"/>
      <c r="BM11792"/>
      <c r="BN11792"/>
      <c r="BO11792"/>
      <c r="BP11792"/>
      <c r="BQ11792"/>
      <c r="BR11792"/>
      <c r="BS11792"/>
      <c r="BT11792"/>
      <c r="BU11792"/>
    </row>
    <row r="11793" spans="2:73" x14ac:dyDescent="0.25">
      <c r="B11793" s="11"/>
      <c r="O11793" s="11"/>
      <c r="P11793" s="11"/>
      <c r="Q11793" s="11"/>
      <c r="U11793" s="11"/>
      <c r="BM11793"/>
      <c r="BN11793"/>
      <c r="BO11793"/>
      <c r="BP11793"/>
      <c r="BQ11793"/>
      <c r="BR11793"/>
      <c r="BS11793"/>
      <c r="BT11793"/>
      <c r="BU11793"/>
    </row>
    <row r="11794" spans="2:73" x14ac:dyDescent="0.25">
      <c r="B11794" s="11"/>
      <c r="O11794" s="11"/>
      <c r="P11794" s="11"/>
      <c r="Q11794" s="11"/>
      <c r="U11794" s="11"/>
      <c r="BM11794"/>
      <c r="BN11794"/>
      <c r="BO11794"/>
      <c r="BP11794"/>
      <c r="BQ11794"/>
      <c r="BR11794"/>
      <c r="BS11794"/>
      <c r="BT11794"/>
      <c r="BU11794"/>
    </row>
    <row r="11795" spans="2:73" x14ac:dyDescent="0.25">
      <c r="B11795" s="11"/>
      <c r="O11795" s="11"/>
      <c r="P11795" s="11"/>
      <c r="U11795" s="11"/>
      <c r="BM11795"/>
      <c r="BN11795"/>
      <c r="BO11795"/>
      <c r="BP11795"/>
      <c r="BQ11795"/>
      <c r="BR11795"/>
      <c r="BS11795"/>
      <c r="BT11795"/>
      <c r="BU11795"/>
    </row>
    <row r="11796" spans="2:73" x14ac:dyDescent="0.25">
      <c r="B11796" s="11"/>
      <c r="O11796" s="11"/>
      <c r="P11796" s="11"/>
      <c r="Q11796" s="11"/>
      <c r="U11796" s="11"/>
      <c r="BM11796"/>
      <c r="BN11796"/>
      <c r="BO11796"/>
      <c r="BP11796"/>
      <c r="BQ11796"/>
      <c r="BR11796"/>
      <c r="BS11796"/>
      <c r="BT11796"/>
      <c r="BU11796"/>
    </row>
    <row r="11797" spans="2:73" x14ac:dyDescent="0.25">
      <c r="B11797" s="11"/>
      <c r="O11797" s="11"/>
      <c r="P11797" s="11"/>
      <c r="U11797" s="11"/>
      <c r="BM11797"/>
      <c r="BN11797"/>
      <c r="BO11797"/>
      <c r="BP11797"/>
      <c r="BQ11797"/>
      <c r="BR11797"/>
      <c r="BS11797"/>
      <c r="BT11797"/>
      <c r="BU11797"/>
    </row>
    <row r="11798" spans="2:73" x14ac:dyDescent="0.25">
      <c r="B11798" s="11"/>
      <c r="O11798" s="11"/>
      <c r="P11798" s="11"/>
      <c r="U11798" s="11"/>
      <c r="BM11798"/>
      <c r="BN11798"/>
      <c r="BO11798"/>
      <c r="BP11798"/>
      <c r="BQ11798"/>
      <c r="BR11798"/>
      <c r="BS11798"/>
      <c r="BT11798"/>
      <c r="BU11798"/>
    </row>
    <row r="11799" spans="2:73" x14ac:dyDescent="0.25">
      <c r="B11799" s="11"/>
      <c r="O11799" s="11"/>
      <c r="P11799" s="11"/>
      <c r="Q11799" s="11"/>
      <c r="U11799" s="11"/>
      <c r="BM11799"/>
      <c r="BN11799"/>
      <c r="BO11799"/>
      <c r="BP11799"/>
      <c r="BQ11799"/>
      <c r="BR11799"/>
      <c r="BS11799"/>
      <c r="BT11799"/>
      <c r="BU11799"/>
    </row>
    <row r="11800" spans="2:73" x14ac:dyDescent="0.25">
      <c r="B11800" s="11"/>
      <c r="O11800" s="11"/>
      <c r="P11800" s="11"/>
      <c r="Q11800" s="11"/>
      <c r="U11800" s="11"/>
      <c r="BM11800"/>
      <c r="BN11800"/>
      <c r="BO11800"/>
      <c r="BP11800"/>
      <c r="BQ11800"/>
      <c r="BR11800"/>
      <c r="BS11800"/>
      <c r="BT11800"/>
      <c r="BU11800"/>
    </row>
    <row r="11801" spans="2:73" x14ac:dyDescent="0.25">
      <c r="B11801" s="11"/>
      <c r="O11801" s="11"/>
      <c r="P11801" s="11"/>
      <c r="Q11801" s="11"/>
      <c r="U11801" s="11"/>
      <c r="BM11801"/>
      <c r="BN11801"/>
      <c r="BO11801"/>
      <c r="BP11801"/>
      <c r="BQ11801"/>
      <c r="BR11801"/>
      <c r="BS11801"/>
      <c r="BT11801"/>
      <c r="BU11801"/>
    </row>
    <row r="11802" spans="2:73" x14ac:dyDescent="0.25">
      <c r="B11802" s="11"/>
      <c r="O11802" s="11"/>
      <c r="P11802" s="11"/>
      <c r="Q11802" s="11"/>
      <c r="U11802" s="11"/>
      <c r="BM11802"/>
      <c r="BN11802"/>
      <c r="BO11802"/>
      <c r="BP11802"/>
      <c r="BQ11802"/>
      <c r="BR11802"/>
      <c r="BS11802"/>
      <c r="BT11802"/>
      <c r="BU11802"/>
    </row>
    <row r="11803" spans="2:73" x14ac:dyDescent="0.25">
      <c r="B11803" s="11"/>
      <c r="F11803" s="11"/>
      <c r="O11803" s="11"/>
      <c r="P11803" s="11"/>
      <c r="Q11803" s="11"/>
      <c r="U11803" s="11"/>
      <c r="BM11803"/>
      <c r="BN11803"/>
      <c r="BO11803"/>
      <c r="BP11803"/>
      <c r="BQ11803"/>
      <c r="BR11803"/>
      <c r="BS11803"/>
      <c r="BT11803"/>
      <c r="BU11803"/>
    </row>
    <row r="11804" spans="2:73" x14ac:dyDescent="0.25">
      <c r="B11804" s="11"/>
      <c r="O11804" s="11"/>
      <c r="P11804" s="11"/>
      <c r="Q11804" s="11"/>
      <c r="U11804" s="11"/>
      <c r="BM11804"/>
      <c r="BN11804"/>
      <c r="BO11804"/>
      <c r="BP11804"/>
      <c r="BQ11804"/>
      <c r="BR11804"/>
      <c r="BS11804"/>
      <c r="BT11804"/>
      <c r="BU11804"/>
    </row>
    <row r="11805" spans="2:73" x14ac:dyDescent="0.25">
      <c r="B11805" s="11"/>
      <c r="O11805" s="11"/>
      <c r="P11805" s="11"/>
      <c r="Q11805" s="11"/>
      <c r="U11805" s="11"/>
      <c r="BM11805"/>
      <c r="BN11805"/>
      <c r="BO11805"/>
      <c r="BP11805"/>
      <c r="BQ11805"/>
      <c r="BR11805"/>
      <c r="BS11805"/>
      <c r="BT11805"/>
      <c r="BU11805"/>
    </row>
    <row r="11806" spans="2:73" x14ac:dyDescent="0.25">
      <c r="B11806" s="11"/>
      <c r="O11806" s="11"/>
      <c r="P11806" s="11"/>
      <c r="Q11806" s="11"/>
      <c r="U11806" s="11"/>
      <c r="BM11806"/>
      <c r="BN11806"/>
      <c r="BO11806"/>
      <c r="BP11806"/>
      <c r="BQ11806"/>
      <c r="BR11806"/>
      <c r="BS11806"/>
      <c r="BT11806"/>
      <c r="BU11806"/>
    </row>
    <row r="11807" spans="2:73" x14ac:dyDescent="0.25">
      <c r="B11807" s="11"/>
      <c r="O11807" s="11"/>
      <c r="P11807" s="11"/>
      <c r="Q11807" s="11"/>
      <c r="U11807" s="11"/>
      <c r="BM11807"/>
      <c r="BN11807"/>
      <c r="BO11807"/>
      <c r="BP11807"/>
      <c r="BQ11807"/>
      <c r="BR11807"/>
      <c r="BS11807"/>
      <c r="BT11807"/>
      <c r="BU11807"/>
    </row>
    <row r="11808" spans="2:73" x14ac:dyDescent="0.25">
      <c r="B11808" s="11"/>
      <c r="O11808" s="11"/>
      <c r="P11808" s="11"/>
      <c r="U11808" s="11"/>
      <c r="BM11808"/>
      <c r="BN11808"/>
      <c r="BO11808"/>
      <c r="BP11808"/>
      <c r="BQ11808"/>
      <c r="BR11808"/>
      <c r="BS11808"/>
      <c r="BT11808"/>
      <c r="BU11808"/>
    </row>
    <row r="11809" spans="2:73" x14ac:dyDescent="0.25">
      <c r="B11809" s="11"/>
      <c r="F11809" s="11"/>
      <c r="O11809" s="11"/>
      <c r="P11809" s="11"/>
      <c r="Q11809" s="11"/>
      <c r="U11809" s="11"/>
      <c r="BM11809"/>
      <c r="BN11809"/>
      <c r="BO11809"/>
      <c r="BP11809"/>
      <c r="BQ11809"/>
      <c r="BR11809"/>
      <c r="BS11809"/>
      <c r="BT11809"/>
      <c r="BU11809"/>
    </row>
    <row r="11810" spans="2:73" x14ac:dyDescent="0.25">
      <c r="B11810" s="11"/>
      <c r="O11810" s="11"/>
      <c r="P11810" s="11"/>
      <c r="Q11810" s="11"/>
      <c r="U11810" s="11"/>
      <c r="BM11810"/>
      <c r="BN11810"/>
      <c r="BO11810"/>
      <c r="BP11810"/>
      <c r="BQ11810"/>
      <c r="BR11810"/>
      <c r="BS11810"/>
      <c r="BT11810"/>
      <c r="BU11810"/>
    </row>
    <row r="11811" spans="2:73" x14ac:dyDescent="0.25">
      <c r="B11811" s="11"/>
      <c r="O11811" s="11"/>
      <c r="P11811" s="11"/>
      <c r="Q11811" s="11"/>
      <c r="U11811" s="11"/>
      <c r="BM11811"/>
      <c r="BN11811"/>
      <c r="BO11811"/>
      <c r="BP11811"/>
      <c r="BQ11811"/>
      <c r="BR11811"/>
      <c r="BS11811"/>
      <c r="BT11811"/>
      <c r="BU11811"/>
    </row>
    <row r="11812" spans="2:73" x14ac:dyDescent="0.25">
      <c r="B11812" s="11"/>
      <c r="O11812" s="11"/>
      <c r="P11812" s="11"/>
      <c r="Q11812" s="11"/>
      <c r="U11812" s="11"/>
      <c r="BM11812"/>
      <c r="BN11812"/>
      <c r="BO11812"/>
      <c r="BP11812"/>
      <c r="BQ11812"/>
      <c r="BR11812"/>
      <c r="BS11812"/>
      <c r="BT11812"/>
      <c r="BU11812"/>
    </row>
    <row r="11813" spans="2:73" x14ac:dyDescent="0.25">
      <c r="B11813" s="11"/>
      <c r="O11813" s="11"/>
      <c r="P11813" s="11"/>
      <c r="Q11813" s="11"/>
      <c r="U11813" s="11"/>
      <c r="BM11813"/>
      <c r="BN11813"/>
      <c r="BO11813"/>
      <c r="BP11813"/>
      <c r="BQ11813"/>
      <c r="BR11813"/>
      <c r="BS11813"/>
      <c r="BT11813"/>
      <c r="BU11813"/>
    </row>
    <row r="11814" spans="2:73" x14ac:dyDescent="0.25">
      <c r="B11814" s="11"/>
      <c r="O11814" s="11"/>
      <c r="P11814" s="11"/>
      <c r="Q11814" s="11"/>
      <c r="U11814" s="11"/>
      <c r="BM11814"/>
      <c r="BN11814"/>
      <c r="BO11814"/>
      <c r="BP11814"/>
      <c r="BQ11814"/>
      <c r="BR11814"/>
      <c r="BS11814"/>
      <c r="BT11814"/>
      <c r="BU11814"/>
    </row>
    <row r="11815" spans="2:73" x14ac:dyDescent="0.25">
      <c r="B11815" s="11"/>
      <c r="O11815" s="11"/>
      <c r="P11815" s="11"/>
      <c r="U11815" s="11"/>
      <c r="BM11815"/>
      <c r="BN11815"/>
      <c r="BO11815"/>
      <c r="BP11815"/>
      <c r="BQ11815"/>
      <c r="BR11815"/>
      <c r="BS11815"/>
      <c r="BT11815"/>
      <c r="BU11815"/>
    </row>
    <row r="11816" spans="2:73" x14ac:dyDescent="0.25">
      <c r="B11816" s="11"/>
      <c r="O11816" s="11"/>
      <c r="P11816" s="11"/>
      <c r="Q11816" s="11"/>
      <c r="U11816" s="11"/>
      <c r="BM11816"/>
      <c r="BN11816"/>
      <c r="BO11816"/>
      <c r="BP11816"/>
      <c r="BQ11816"/>
      <c r="BR11816"/>
      <c r="BS11816"/>
      <c r="BT11816"/>
      <c r="BU11816"/>
    </row>
    <row r="11817" spans="2:73" x14ac:dyDescent="0.25">
      <c r="B11817" s="11"/>
      <c r="O11817" s="11"/>
      <c r="P11817" s="11"/>
      <c r="U11817" s="11"/>
      <c r="BM11817"/>
      <c r="BN11817"/>
      <c r="BO11817"/>
      <c r="BP11817"/>
      <c r="BQ11817"/>
      <c r="BR11817"/>
      <c r="BS11817"/>
      <c r="BT11817"/>
      <c r="BU11817"/>
    </row>
    <row r="11818" spans="2:73" x14ac:dyDescent="0.25">
      <c r="B11818" s="11"/>
      <c r="O11818" s="11"/>
      <c r="P11818" s="11"/>
      <c r="Q11818" s="11"/>
      <c r="U11818" s="11"/>
      <c r="BM11818"/>
      <c r="BN11818"/>
      <c r="BO11818"/>
      <c r="BP11818"/>
      <c r="BQ11818"/>
      <c r="BR11818"/>
      <c r="BS11818"/>
      <c r="BT11818"/>
      <c r="BU11818"/>
    </row>
    <row r="11819" spans="2:73" x14ac:dyDescent="0.25">
      <c r="B11819" s="11"/>
      <c r="O11819" s="11"/>
      <c r="P11819" s="11"/>
      <c r="Q11819" s="11"/>
      <c r="U11819" s="11"/>
      <c r="BM11819"/>
      <c r="BN11819"/>
      <c r="BO11819"/>
      <c r="BP11819"/>
      <c r="BQ11819"/>
      <c r="BR11819"/>
      <c r="BS11819"/>
      <c r="BT11819"/>
      <c r="BU11819"/>
    </row>
    <row r="11820" spans="2:73" x14ac:dyDescent="0.25">
      <c r="B11820" s="11"/>
      <c r="O11820" s="11"/>
      <c r="P11820" s="11"/>
      <c r="Q11820" s="11"/>
      <c r="U11820" s="11"/>
      <c r="BM11820"/>
      <c r="BN11820"/>
      <c r="BO11820"/>
      <c r="BP11820"/>
      <c r="BQ11820"/>
      <c r="BR11820"/>
      <c r="BS11820"/>
      <c r="BT11820"/>
      <c r="BU11820"/>
    </row>
    <row r="11821" spans="2:73" x14ac:dyDescent="0.25">
      <c r="B11821" s="11"/>
      <c r="O11821" s="11"/>
      <c r="P11821" s="11"/>
      <c r="Q11821" s="11"/>
      <c r="U11821" s="11"/>
      <c r="BM11821"/>
      <c r="BN11821"/>
      <c r="BO11821"/>
      <c r="BP11821"/>
      <c r="BQ11821"/>
      <c r="BR11821"/>
      <c r="BS11821"/>
      <c r="BT11821"/>
      <c r="BU11821"/>
    </row>
    <row r="11822" spans="2:73" x14ac:dyDescent="0.25">
      <c r="B11822" s="11"/>
      <c r="O11822" s="11"/>
      <c r="P11822" s="11"/>
      <c r="Q11822" s="11"/>
      <c r="U11822" s="11"/>
      <c r="BM11822"/>
      <c r="BN11822"/>
      <c r="BO11822"/>
      <c r="BP11822"/>
      <c r="BQ11822"/>
      <c r="BR11822"/>
      <c r="BS11822"/>
      <c r="BT11822"/>
      <c r="BU11822"/>
    </row>
    <row r="11823" spans="2:73" x14ac:dyDescent="0.25">
      <c r="B11823" s="11"/>
      <c r="O11823" s="11"/>
      <c r="P11823" s="11"/>
      <c r="Q11823" s="11"/>
      <c r="U11823" s="11"/>
      <c r="BM11823"/>
      <c r="BN11823"/>
      <c r="BO11823"/>
      <c r="BP11823"/>
      <c r="BQ11823"/>
      <c r="BR11823"/>
      <c r="BS11823"/>
      <c r="BT11823"/>
      <c r="BU11823"/>
    </row>
    <row r="11824" spans="2:73" x14ac:dyDescent="0.25">
      <c r="B11824" s="11"/>
      <c r="O11824" s="11"/>
      <c r="P11824" s="11"/>
      <c r="Q11824" s="11"/>
      <c r="U11824" s="11"/>
      <c r="BM11824"/>
      <c r="BN11824"/>
      <c r="BO11824"/>
      <c r="BP11824"/>
      <c r="BQ11824"/>
      <c r="BR11824"/>
      <c r="BS11824"/>
      <c r="BT11824"/>
      <c r="BU11824"/>
    </row>
    <row r="11825" spans="2:73" x14ac:dyDescent="0.25">
      <c r="B11825" s="11"/>
      <c r="O11825" s="11"/>
      <c r="P11825" s="11"/>
      <c r="Q11825" s="11"/>
      <c r="U11825" s="11"/>
      <c r="BM11825"/>
      <c r="BN11825"/>
      <c r="BO11825"/>
      <c r="BP11825"/>
      <c r="BQ11825"/>
      <c r="BR11825"/>
      <c r="BS11825"/>
      <c r="BT11825"/>
      <c r="BU11825"/>
    </row>
    <row r="11826" spans="2:73" x14ac:dyDescent="0.25">
      <c r="B11826" s="11"/>
      <c r="O11826" s="11"/>
      <c r="P11826" s="11"/>
      <c r="Q11826" s="11"/>
      <c r="U11826" s="11"/>
      <c r="BM11826"/>
      <c r="BN11826"/>
      <c r="BO11826"/>
      <c r="BP11826"/>
      <c r="BQ11826"/>
      <c r="BR11826"/>
      <c r="BS11826"/>
      <c r="BT11826"/>
      <c r="BU11826"/>
    </row>
    <row r="11827" spans="2:73" x14ac:dyDescent="0.25">
      <c r="B11827" s="11"/>
      <c r="O11827" s="11"/>
      <c r="P11827" s="11"/>
      <c r="Q11827" s="11"/>
      <c r="U11827" s="11"/>
      <c r="BM11827"/>
      <c r="BN11827"/>
      <c r="BO11827"/>
      <c r="BP11827"/>
      <c r="BQ11827"/>
      <c r="BR11827"/>
      <c r="BS11827"/>
      <c r="BT11827"/>
      <c r="BU11827"/>
    </row>
    <row r="11828" spans="2:73" x14ac:dyDescent="0.25">
      <c r="B11828" s="11"/>
      <c r="O11828" s="11"/>
      <c r="P11828" s="11"/>
      <c r="Q11828" s="11"/>
      <c r="U11828" s="11"/>
      <c r="BM11828"/>
      <c r="BN11828"/>
      <c r="BO11828"/>
      <c r="BP11828"/>
      <c r="BQ11828"/>
      <c r="BR11828"/>
      <c r="BS11828"/>
      <c r="BT11828"/>
      <c r="BU11828"/>
    </row>
    <row r="11829" spans="2:73" x14ac:dyDescent="0.25">
      <c r="B11829" s="11"/>
      <c r="O11829" s="11"/>
      <c r="P11829" s="11"/>
      <c r="Q11829" s="11"/>
      <c r="U11829" s="11"/>
      <c r="BM11829"/>
      <c r="BN11829"/>
      <c r="BO11829"/>
      <c r="BP11829"/>
      <c r="BQ11829"/>
      <c r="BR11829"/>
      <c r="BS11829"/>
      <c r="BT11829"/>
      <c r="BU11829"/>
    </row>
    <row r="11830" spans="2:73" x14ac:dyDescent="0.25">
      <c r="B11830" s="11"/>
      <c r="O11830" s="11"/>
      <c r="P11830" s="11"/>
      <c r="U11830" s="11"/>
      <c r="BM11830"/>
      <c r="BN11830"/>
      <c r="BO11830"/>
      <c r="BP11830"/>
      <c r="BQ11830"/>
      <c r="BR11830"/>
      <c r="BS11830"/>
      <c r="BT11830"/>
      <c r="BU11830"/>
    </row>
    <row r="11831" spans="2:73" x14ac:dyDescent="0.25">
      <c r="B11831" s="11"/>
      <c r="O11831" s="11"/>
      <c r="P11831" s="11"/>
      <c r="Q11831" s="11"/>
      <c r="U11831" s="11"/>
      <c r="BM11831"/>
      <c r="BN11831"/>
      <c r="BO11831"/>
      <c r="BP11831"/>
      <c r="BQ11831"/>
      <c r="BR11831"/>
      <c r="BS11831"/>
      <c r="BT11831"/>
      <c r="BU11831"/>
    </row>
    <row r="11832" spans="2:73" x14ac:dyDescent="0.25">
      <c r="B11832" s="11"/>
      <c r="O11832" s="11"/>
      <c r="P11832" s="11"/>
      <c r="Q11832" s="11"/>
      <c r="U11832" s="11"/>
      <c r="BM11832"/>
      <c r="BN11832"/>
      <c r="BO11832"/>
      <c r="BP11832"/>
      <c r="BQ11832"/>
      <c r="BR11832"/>
      <c r="BS11832"/>
      <c r="BT11832"/>
      <c r="BU11832"/>
    </row>
    <row r="11833" spans="2:73" x14ac:dyDescent="0.25">
      <c r="B11833" s="11"/>
      <c r="O11833" s="11"/>
      <c r="P11833" s="11"/>
      <c r="U11833" s="11"/>
      <c r="BM11833"/>
      <c r="BN11833"/>
      <c r="BO11833"/>
      <c r="BP11833"/>
      <c r="BQ11833"/>
      <c r="BR11833"/>
      <c r="BS11833"/>
      <c r="BT11833"/>
      <c r="BU11833"/>
    </row>
    <row r="11834" spans="2:73" x14ac:dyDescent="0.25">
      <c r="B11834" s="11"/>
      <c r="O11834" s="11"/>
      <c r="P11834" s="11"/>
      <c r="Q11834" s="11"/>
      <c r="U11834" s="11"/>
      <c r="BM11834"/>
      <c r="BN11834"/>
      <c r="BO11834"/>
      <c r="BP11834"/>
      <c r="BQ11834"/>
      <c r="BR11834"/>
      <c r="BS11834"/>
      <c r="BT11834"/>
      <c r="BU11834"/>
    </row>
    <row r="11835" spans="2:73" x14ac:dyDescent="0.25">
      <c r="B11835" s="11"/>
      <c r="O11835" s="11"/>
      <c r="P11835" s="11"/>
      <c r="Q11835" s="11"/>
      <c r="U11835" s="11"/>
      <c r="BM11835"/>
      <c r="BN11835"/>
      <c r="BO11835"/>
      <c r="BP11835"/>
      <c r="BQ11835"/>
      <c r="BR11835"/>
      <c r="BS11835"/>
      <c r="BT11835"/>
      <c r="BU11835"/>
    </row>
    <row r="11836" spans="2:73" x14ac:dyDescent="0.25">
      <c r="B11836" s="11"/>
      <c r="O11836" s="11"/>
      <c r="P11836" s="11"/>
      <c r="Q11836" s="11"/>
      <c r="U11836" s="11"/>
      <c r="BM11836"/>
      <c r="BN11836"/>
      <c r="BO11836"/>
      <c r="BP11836"/>
      <c r="BQ11836"/>
      <c r="BR11836"/>
      <c r="BS11836"/>
      <c r="BT11836"/>
      <c r="BU11836"/>
    </row>
    <row r="11837" spans="2:73" x14ac:dyDescent="0.25">
      <c r="B11837" s="11"/>
      <c r="O11837" s="11"/>
      <c r="P11837" s="11"/>
      <c r="Q11837" s="11"/>
      <c r="U11837" s="11"/>
      <c r="BM11837"/>
      <c r="BN11837"/>
      <c r="BO11837"/>
      <c r="BP11837"/>
      <c r="BQ11837"/>
      <c r="BR11837"/>
      <c r="BS11837"/>
      <c r="BT11837"/>
      <c r="BU11837"/>
    </row>
    <row r="11838" spans="2:73" x14ac:dyDescent="0.25">
      <c r="B11838" s="11"/>
      <c r="O11838" s="11"/>
      <c r="P11838" s="11"/>
      <c r="Q11838" s="11"/>
      <c r="U11838" s="11"/>
      <c r="BM11838"/>
      <c r="BN11838"/>
      <c r="BO11838"/>
      <c r="BP11838"/>
      <c r="BQ11838"/>
      <c r="BR11838"/>
      <c r="BS11838"/>
      <c r="BT11838"/>
      <c r="BU11838"/>
    </row>
    <row r="11839" spans="2:73" x14ac:dyDescent="0.25">
      <c r="B11839" s="11"/>
      <c r="O11839" s="11"/>
      <c r="P11839" s="11"/>
      <c r="Q11839" s="11"/>
      <c r="U11839" s="11"/>
      <c r="BM11839"/>
      <c r="BN11839"/>
      <c r="BO11839"/>
      <c r="BP11839"/>
      <c r="BQ11839"/>
      <c r="BR11839"/>
      <c r="BS11839"/>
      <c r="BT11839"/>
      <c r="BU11839"/>
    </row>
    <row r="11840" spans="2:73" x14ac:dyDescent="0.25">
      <c r="B11840" s="11"/>
      <c r="O11840" s="11"/>
      <c r="P11840" s="11"/>
      <c r="Q11840" s="11"/>
      <c r="U11840" s="11"/>
      <c r="BM11840"/>
      <c r="BN11840"/>
      <c r="BO11840"/>
      <c r="BP11840"/>
      <c r="BQ11840"/>
      <c r="BR11840"/>
      <c r="BS11840"/>
      <c r="BT11840"/>
      <c r="BU11840"/>
    </row>
    <row r="11841" spans="2:73" x14ac:dyDescent="0.25">
      <c r="B11841" s="11"/>
      <c r="O11841" s="11"/>
      <c r="P11841" s="11"/>
      <c r="Q11841" s="11"/>
      <c r="U11841" s="11"/>
      <c r="BM11841"/>
      <c r="BN11841"/>
      <c r="BO11841"/>
      <c r="BP11841"/>
      <c r="BQ11841"/>
      <c r="BR11841"/>
      <c r="BS11841"/>
      <c r="BT11841"/>
      <c r="BU11841"/>
    </row>
    <row r="11842" spans="2:73" x14ac:dyDescent="0.25">
      <c r="B11842" s="11"/>
      <c r="O11842" s="11"/>
      <c r="P11842" s="11"/>
      <c r="Q11842" s="11"/>
      <c r="U11842" s="11"/>
      <c r="BM11842"/>
      <c r="BN11842"/>
      <c r="BO11842"/>
      <c r="BP11842"/>
      <c r="BQ11842"/>
      <c r="BR11842"/>
      <c r="BS11842"/>
      <c r="BT11842"/>
      <c r="BU11842"/>
    </row>
    <row r="11843" spans="2:73" x14ac:dyDescent="0.25">
      <c r="B11843" s="11"/>
      <c r="O11843" s="11"/>
      <c r="P11843" s="11"/>
      <c r="Q11843" s="11"/>
      <c r="U11843" s="11"/>
      <c r="BM11843"/>
      <c r="BN11843"/>
      <c r="BO11843"/>
      <c r="BP11843"/>
      <c r="BQ11843"/>
      <c r="BR11843"/>
      <c r="BS11843"/>
      <c r="BT11843"/>
      <c r="BU11843"/>
    </row>
    <row r="11844" spans="2:73" x14ac:dyDescent="0.25">
      <c r="B11844" s="11"/>
      <c r="O11844" s="11"/>
      <c r="P11844" s="11"/>
      <c r="Q11844" s="11"/>
      <c r="U11844" s="11"/>
      <c r="BM11844"/>
      <c r="BN11844"/>
      <c r="BO11844"/>
      <c r="BP11844"/>
      <c r="BQ11844"/>
      <c r="BR11844"/>
      <c r="BS11844"/>
      <c r="BT11844"/>
      <c r="BU11844"/>
    </row>
    <row r="11845" spans="2:73" x14ac:dyDescent="0.25">
      <c r="B11845" s="11"/>
      <c r="O11845" s="11"/>
      <c r="P11845" s="11"/>
      <c r="Q11845" s="11"/>
      <c r="U11845" s="11"/>
      <c r="BM11845"/>
      <c r="BN11845"/>
      <c r="BO11845"/>
      <c r="BP11845"/>
      <c r="BQ11845"/>
      <c r="BR11845"/>
      <c r="BS11845"/>
      <c r="BT11845"/>
      <c r="BU11845"/>
    </row>
    <row r="11846" spans="2:73" x14ac:dyDescent="0.25">
      <c r="B11846" s="11"/>
      <c r="O11846" s="11"/>
      <c r="P11846" s="11"/>
      <c r="Q11846" s="11"/>
      <c r="U11846" s="11"/>
      <c r="BM11846"/>
      <c r="BN11846"/>
      <c r="BO11846"/>
      <c r="BP11846"/>
      <c r="BQ11846"/>
      <c r="BR11846"/>
      <c r="BS11846"/>
      <c r="BT11846"/>
      <c r="BU11846"/>
    </row>
    <row r="11847" spans="2:73" x14ac:dyDescent="0.25">
      <c r="B11847" s="11"/>
      <c r="O11847" s="11"/>
      <c r="P11847" s="11"/>
      <c r="U11847" s="11"/>
      <c r="BM11847"/>
      <c r="BN11847"/>
      <c r="BO11847"/>
      <c r="BP11847"/>
      <c r="BQ11847"/>
      <c r="BR11847"/>
      <c r="BS11847"/>
      <c r="BT11847"/>
      <c r="BU11847"/>
    </row>
    <row r="11848" spans="2:73" x14ac:dyDescent="0.25">
      <c r="B11848" s="11"/>
      <c r="F11848" s="11"/>
      <c r="O11848" s="11"/>
      <c r="P11848" s="11"/>
      <c r="Q11848" s="11"/>
      <c r="U11848" s="11"/>
      <c r="BM11848"/>
      <c r="BN11848"/>
      <c r="BO11848"/>
      <c r="BP11848"/>
      <c r="BQ11848"/>
      <c r="BR11848"/>
      <c r="BS11848"/>
      <c r="BT11848"/>
      <c r="BU11848"/>
    </row>
    <row r="11849" spans="2:73" x14ac:dyDescent="0.25">
      <c r="B11849" s="11"/>
      <c r="O11849" s="11"/>
      <c r="P11849" s="11"/>
      <c r="Q11849" s="11"/>
      <c r="U11849" s="11"/>
      <c r="BM11849"/>
      <c r="BN11849"/>
      <c r="BO11849"/>
      <c r="BP11849"/>
      <c r="BQ11849"/>
      <c r="BR11849"/>
      <c r="BS11849"/>
      <c r="BT11849"/>
      <c r="BU11849"/>
    </row>
    <row r="11850" spans="2:73" x14ac:dyDescent="0.25">
      <c r="B11850" s="11"/>
      <c r="O11850" s="11"/>
      <c r="P11850" s="11"/>
      <c r="Q11850" s="11"/>
      <c r="U11850" s="11"/>
      <c r="BM11850"/>
      <c r="BN11850"/>
      <c r="BO11850"/>
      <c r="BP11850"/>
      <c r="BQ11850"/>
      <c r="BR11850"/>
      <c r="BS11850"/>
      <c r="BT11850"/>
      <c r="BU11850"/>
    </row>
    <row r="11851" spans="2:73" x14ac:dyDescent="0.25">
      <c r="B11851" s="11"/>
      <c r="O11851" s="11"/>
      <c r="P11851" s="11"/>
      <c r="Q11851" s="11"/>
      <c r="U11851" s="11"/>
      <c r="BM11851"/>
      <c r="BN11851"/>
      <c r="BO11851"/>
      <c r="BP11851"/>
      <c r="BQ11851"/>
      <c r="BR11851"/>
      <c r="BS11851"/>
      <c r="BT11851"/>
      <c r="BU11851"/>
    </row>
    <row r="11852" spans="2:73" x14ac:dyDescent="0.25">
      <c r="B11852" s="11"/>
      <c r="O11852" s="11"/>
      <c r="P11852" s="11"/>
      <c r="Q11852" s="11"/>
      <c r="U11852" s="11"/>
      <c r="BM11852"/>
      <c r="BN11852"/>
      <c r="BO11852"/>
      <c r="BP11852"/>
      <c r="BQ11852"/>
      <c r="BR11852"/>
      <c r="BS11852"/>
      <c r="BT11852"/>
      <c r="BU11852"/>
    </row>
    <row r="11853" spans="2:73" x14ac:dyDescent="0.25">
      <c r="B11853" s="11"/>
      <c r="O11853" s="11"/>
      <c r="P11853" s="11"/>
      <c r="Q11853" s="11"/>
      <c r="U11853" s="11"/>
      <c r="BM11853"/>
      <c r="BN11853"/>
      <c r="BO11853"/>
      <c r="BP11853"/>
      <c r="BQ11853"/>
      <c r="BR11853"/>
      <c r="BS11853"/>
      <c r="BT11853"/>
      <c r="BU11853"/>
    </row>
    <row r="11854" spans="2:73" x14ac:dyDescent="0.25">
      <c r="B11854" s="11"/>
      <c r="O11854" s="11"/>
      <c r="P11854" s="11"/>
      <c r="Q11854" s="11"/>
      <c r="U11854" s="11"/>
      <c r="BM11854"/>
      <c r="BN11854"/>
      <c r="BO11854"/>
      <c r="BP11854"/>
      <c r="BQ11854"/>
      <c r="BR11854"/>
      <c r="BS11854"/>
      <c r="BT11854"/>
      <c r="BU11854"/>
    </row>
    <row r="11855" spans="2:73" x14ac:dyDescent="0.25">
      <c r="B11855" s="11"/>
      <c r="O11855" s="11"/>
      <c r="P11855" s="11"/>
      <c r="Q11855" s="11"/>
      <c r="U11855" s="11"/>
      <c r="BM11855"/>
      <c r="BN11855"/>
      <c r="BO11855"/>
      <c r="BP11855"/>
      <c r="BQ11855"/>
      <c r="BR11855"/>
      <c r="BS11855"/>
      <c r="BT11855"/>
      <c r="BU11855"/>
    </row>
    <row r="11856" spans="2:73" x14ac:dyDescent="0.25">
      <c r="B11856" s="11"/>
      <c r="O11856" s="11"/>
      <c r="P11856" s="11"/>
      <c r="Q11856" s="11"/>
      <c r="U11856" s="11"/>
      <c r="BM11856"/>
      <c r="BN11856"/>
      <c r="BO11856"/>
      <c r="BP11856"/>
      <c r="BQ11856"/>
      <c r="BR11856"/>
      <c r="BS11856"/>
      <c r="BT11856"/>
      <c r="BU11856"/>
    </row>
    <row r="11857" spans="2:73" x14ac:dyDescent="0.25">
      <c r="B11857" s="11"/>
      <c r="O11857" s="11"/>
      <c r="P11857" s="11"/>
      <c r="U11857" s="11"/>
      <c r="BM11857"/>
      <c r="BN11857"/>
      <c r="BO11857"/>
      <c r="BP11857"/>
      <c r="BQ11857"/>
      <c r="BR11857"/>
      <c r="BS11857"/>
      <c r="BT11857"/>
      <c r="BU11857"/>
    </row>
    <row r="11858" spans="2:73" x14ac:dyDescent="0.25">
      <c r="B11858" s="11"/>
      <c r="O11858" s="11"/>
      <c r="P11858" s="11"/>
      <c r="Q11858" s="11"/>
      <c r="U11858" s="11"/>
      <c r="BM11858"/>
      <c r="BN11858"/>
      <c r="BO11858"/>
      <c r="BP11858"/>
      <c r="BQ11858"/>
      <c r="BR11858"/>
      <c r="BS11858"/>
      <c r="BT11858"/>
      <c r="BU11858"/>
    </row>
    <row r="11859" spans="2:73" x14ac:dyDescent="0.25">
      <c r="B11859" s="11"/>
      <c r="O11859" s="11"/>
      <c r="P11859" s="11"/>
      <c r="U11859" s="11"/>
      <c r="BM11859"/>
      <c r="BN11859"/>
      <c r="BO11859"/>
      <c r="BP11859"/>
      <c r="BQ11859"/>
      <c r="BR11859"/>
      <c r="BS11859"/>
      <c r="BT11859"/>
      <c r="BU11859"/>
    </row>
    <row r="11860" spans="2:73" x14ac:dyDescent="0.25">
      <c r="B11860" s="11"/>
      <c r="F11860" s="11"/>
      <c r="O11860" s="11"/>
      <c r="P11860" s="11"/>
      <c r="Q11860" s="11"/>
      <c r="U11860" s="11"/>
      <c r="BM11860"/>
      <c r="BN11860"/>
      <c r="BO11860"/>
      <c r="BP11860"/>
      <c r="BQ11860"/>
      <c r="BR11860"/>
      <c r="BS11860"/>
      <c r="BT11860"/>
      <c r="BU11860"/>
    </row>
    <row r="11861" spans="2:73" x14ac:dyDescent="0.25">
      <c r="B11861" s="11"/>
      <c r="O11861" s="11"/>
      <c r="P11861" s="11"/>
      <c r="Q11861" s="11"/>
      <c r="U11861" s="11"/>
      <c r="BM11861"/>
      <c r="BN11861"/>
      <c r="BO11861"/>
      <c r="BP11861"/>
      <c r="BQ11861"/>
      <c r="BR11861"/>
      <c r="BS11861"/>
      <c r="BT11861"/>
      <c r="BU11861"/>
    </row>
    <row r="11862" spans="2:73" x14ac:dyDescent="0.25">
      <c r="B11862" s="11"/>
      <c r="O11862" s="11"/>
      <c r="P11862" s="11"/>
      <c r="Q11862" s="11"/>
      <c r="U11862" s="11"/>
      <c r="BM11862"/>
      <c r="BN11862"/>
      <c r="BO11862"/>
      <c r="BP11862"/>
      <c r="BQ11862"/>
      <c r="BR11862"/>
      <c r="BS11862"/>
      <c r="BT11862"/>
      <c r="BU11862"/>
    </row>
    <row r="11863" spans="2:73" x14ac:dyDescent="0.25">
      <c r="B11863" s="11"/>
      <c r="O11863" s="11"/>
      <c r="P11863" s="11"/>
      <c r="Q11863" s="11"/>
      <c r="U11863" s="11"/>
      <c r="BM11863"/>
      <c r="BN11863"/>
      <c r="BO11863"/>
      <c r="BP11863"/>
      <c r="BQ11863"/>
      <c r="BR11863"/>
      <c r="BS11863"/>
      <c r="BT11863"/>
      <c r="BU11863"/>
    </row>
    <row r="11864" spans="2:73" x14ac:dyDescent="0.25">
      <c r="B11864" s="11"/>
      <c r="F11864" s="11"/>
      <c r="O11864" s="11"/>
      <c r="P11864" s="11"/>
      <c r="Q11864" s="11"/>
      <c r="U11864" s="11"/>
      <c r="BM11864"/>
      <c r="BN11864"/>
      <c r="BO11864"/>
      <c r="BP11864"/>
      <c r="BQ11864"/>
      <c r="BR11864"/>
      <c r="BS11864"/>
      <c r="BT11864"/>
      <c r="BU11864"/>
    </row>
    <row r="11865" spans="2:73" x14ac:dyDescent="0.25">
      <c r="B11865" s="11"/>
      <c r="O11865" s="11"/>
      <c r="P11865" s="11"/>
      <c r="Q11865" s="11"/>
      <c r="U11865" s="11"/>
      <c r="BM11865"/>
      <c r="BN11865"/>
      <c r="BO11865"/>
      <c r="BP11865"/>
      <c r="BQ11865"/>
      <c r="BR11865"/>
      <c r="BS11865"/>
      <c r="BT11865"/>
      <c r="BU11865"/>
    </row>
    <row r="11866" spans="2:73" x14ac:dyDescent="0.25">
      <c r="B11866" s="11"/>
      <c r="O11866" s="11"/>
      <c r="P11866" s="11"/>
      <c r="U11866" s="11"/>
      <c r="BM11866"/>
      <c r="BN11866"/>
      <c r="BO11866"/>
      <c r="BP11866"/>
      <c r="BQ11866"/>
      <c r="BR11866"/>
      <c r="BS11866"/>
      <c r="BT11866"/>
      <c r="BU11866"/>
    </row>
    <row r="11867" spans="2:73" x14ac:dyDescent="0.25">
      <c r="B11867" s="11"/>
      <c r="O11867" s="11"/>
      <c r="P11867" s="11"/>
      <c r="Q11867" s="11"/>
      <c r="U11867" s="11"/>
      <c r="BM11867"/>
      <c r="BN11867"/>
      <c r="BO11867"/>
      <c r="BP11867"/>
      <c r="BQ11867"/>
      <c r="BR11867"/>
      <c r="BS11867"/>
      <c r="BT11867"/>
      <c r="BU11867"/>
    </row>
    <row r="11868" spans="2:73" x14ac:dyDescent="0.25">
      <c r="B11868" s="11"/>
      <c r="O11868" s="11"/>
      <c r="P11868" s="11"/>
      <c r="U11868" s="11"/>
      <c r="BM11868"/>
      <c r="BN11868"/>
      <c r="BO11868"/>
      <c r="BP11868"/>
      <c r="BQ11868"/>
      <c r="BR11868"/>
      <c r="BS11868"/>
      <c r="BT11868"/>
      <c r="BU11868"/>
    </row>
    <row r="11869" spans="2:73" x14ac:dyDescent="0.25">
      <c r="B11869" s="11"/>
      <c r="O11869" s="11"/>
      <c r="P11869" s="11"/>
      <c r="U11869" s="11"/>
      <c r="BM11869"/>
      <c r="BN11869"/>
      <c r="BO11869"/>
      <c r="BP11869"/>
      <c r="BQ11869"/>
      <c r="BR11869"/>
      <c r="BS11869"/>
      <c r="BT11869"/>
      <c r="BU11869"/>
    </row>
    <row r="11870" spans="2:73" x14ac:dyDescent="0.25">
      <c r="B11870" s="11"/>
      <c r="O11870" s="11"/>
      <c r="P11870" s="11"/>
      <c r="Q11870" s="11"/>
      <c r="U11870" s="11"/>
      <c r="BM11870"/>
      <c r="BN11870"/>
      <c r="BO11870"/>
      <c r="BP11870"/>
      <c r="BQ11870"/>
      <c r="BR11870"/>
      <c r="BS11870"/>
      <c r="BT11870"/>
      <c r="BU11870"/>
    </row>
    <row r="11871" spans="2:73" x14ac:dyDescent="0.25">
      <c r="B11871" s="11"/>
      <c r="O11871" s="11"/>
      <c r="P11871" s="11"/>
      <c r="Q11871" s="11"/>
      <c r="U11871" s="11"/>
      <c r="BM11871"/>
      <c r="BN11871"/>
      <c r="BO11871"/>
      <c r="BP11871"/>
      <c r="BQ11871"/>
      <c r="BR11871"/>
      <c r="BS11871"/>
      <c r="BT11871"/>
      <c r="BU11871"/>
    </row>
    <row r="11872" spans="2:73" x14ac:dyDescent="0.25">
      <c r="B11872" s="11"/>
      <c r="O11872" s="11"/>
      <c r="P11872" s="11"/>
      <c r="Q11872" s="11"/>
      <c r="U11872" s="11"/>
      <c r="BM11872"/>
      <c r="BN11872"/>
      <c r="BO11872"/>
      <c r="BP11872"/>
      <c r="BQ11872"/>
      <c r="BR11872"/>
      <c r="BS11872"/>
      <c r="BT11872"/>
      <c r="BU11872"/>
    </row>
    <row r="11873" spans="2:73" x14ac:dyDescent="0.25">
      <c r="B11873" s="11"/>
      <c r="O11873" s="11"/>
      <c r="P11873" s="11"/>
      <c r="U11873" s="11"/>
      <c r="BM11873"/>
      <c r="BN11873"/>
      <c r="BO11873"/>
      <c r="BP11873"/>
      <c r="BQ11873"/>
      <c r="BR11873"/>
      <c r="BS11873"/>
      <c r="BT11873"/>
      <c r="BU11873"/>
    </row>
    <row r="11874" spans="2:73" x14ac:dyDescent="0.25">
      <c r="B11874" s="11"/>
      <c r="O11874" s="11"/>
      <c r="P11874" s="11"/>
      <c r="Q11874" s="11"/>
      <c r="U11874" s="11"/>
      <c r="BM11874"/>
      <c r="BN11874"/>
      <c r="BO11874"/>
      <c r="BP11874"/>
      <c r="BQ11874"/>
      <c r="BR11874"/>
      <c r="BS11874"/>
      <c r="BT11874"/>
      <c r="BU11874"/>
    </row>
    <row r="11875" spans="2:73" x14ac:dyDescent="0.25">
      <c r="B11875" s="11"/>
      <c r="O11875" s="11"/>
      <c r="P11875" s="11"/>
      <c r="Q11875" s="11"/>
      <c r="U11875" s="11"/>
      <c r="BM11875"/>
      <c r="BN11875"/>
      <c r="BO11875"/>
      <c r="BP11875"/>
      <c r="BQ11875"/>
      <c r="BR11875"/>
      <c r="BS11875"/>
      <c r="BT11875"/>
      <c r="BU11875"/>
    </row>
    <row r="11876" spans="2:73" x14ac:dyDescent="0.25">
      <c r="B11876" s="11"/>
      <c r="O11876" s="11"/>
      <c r="P11876" s="11"/>
      <c r="Q11876" s="11"/>
      <c r="U11876" s="11"/>
      <c r="BM11876"/>
      <c r="BN11876"/>
      <c r="BO11876"/>
      <c r="BP11876"/>
      <c r="BQ11876"/>
      <c r="BR11876"/>
      <c r="BS11876"/>
      <c r="BT11876"/>
      <c r="BU11876"/>
    </row>
    <row r="11877" spans="2:73" x14ac:dyDescent="0.25">
      <c r="B11877" s="11"/>
      <c r="O11877" s="11"/>
      <c r="P11877" s="11"/>
      <c r="Q11877" s="11"/>
      <c r="U11877" s="11"/>
      <c r="BM11877"/>
      <c r="BN11877"/>
      <c r="BO11877"/>
      <c r="BP11877"/>
      <c r="BQ11877"/>
      <c r="BR11877"/>
      <c r="BS11877"/>
      <c r="BT11877"/>
      <c r="BU11877"/>
    </row>
    <row r="11878" spans="2:73" x14ac:dyDescent="0.25">
      <c r="B11878" s="11"/>
      <c r="O11878" s="11"/>
      <c r="P11878" s="11"/>
      <c r="U11878" s="11"/>
      <c r="BM11878"/>
      <c r="BN11878"/>
      <c r="BO11878"/>
      <c r="BP11878"/>
      <c r="BQ11878"/>
      <c r="BR11878"/>
      <c r="BS11878"/>
      <c r="BT11878"/>
      <c r="BU11878"/>
    </row>
    <row r="11879" spans="2:73" x14ac:dyDescent="0.25">
      <c r="B11879" s="11"/>
      <c r="F11879" s="11"/>
      <c r="O11879" s="11"/>
      <c r="P11879" s="11"/>
      <c r="Q11879" s="11"/>
      <c r="U11879" s="11"/>
      <c r="BM11879"/>
      <c r="BN11879"/>
      <c r="BO11879"/>
      <c r="BP11879"/>
      <c r="BQ11879"/>
      <c r="BR11879"/>
      <c r="BS11879"/>
      <c r="BT11879"/>
      <c r="BU11879"/>
    </row>
    <row r="11880" spans="2:73" x14ac:dyDescent="0.25">
      <c r="B11880" s="11"/>
      <c r="O11880" s="11"/>
      <c r="P11880" s="11"/>
      <c r="Q11880" s="11"/>
      <c r="U11880" s="11"/>
      <c r="BM11880"/>
      <c r="BN11880"/>
      <c r="BO11880"/>
      <c r="BP11880"/>
      <c r="BQ11880"/>
      <c r="BR11880"/>
      <c r="BS11880"/>
      <c r="BT11880"/>
      <c r="BU11880"/>
    </row>
    <row r="11881" spans="2:73" x14ac:dyDescent="0.25">
      <c r="B11881" s="11"/>
      <c r="O11881" s="11"/>
      <c r="P11881" s="11"/>
      <c r="Q11881" s="11"/>
      <c r="U11881" s="11"/>
      <c r="BM11881"/>
      <c r="BN11881"/>
      <c r="BO11881"/>
      <c r="BP11881"/>
      <c r="BQ11881"/>
      <c r="BR11881"/>
      <c r="BS11881"/>
      <c r="BT11881"/>
      <c r="BU11881"/>
    </row>
    <row r="11882" spans="2:73" x14ac:dyDescent="0.25">
      <c r="B11882" s="11"/>
      <c r="O11882" s="11"/>
      <c r="P11882" s="11"/>
      <c r="Q11882" s="11"/>
      <c r="U11882" s="11"/>
      <c r="BM11882"/>
      <c r="BN11882"/>
      <c r="BO11882"/>
      <c r="BP11882"/>
      <c r="BQ11882"/>
      <c r="BR11882"/>
      <c r="BS11882"/>
      <c r="BT11882"/>
      <c r="BU11882"/>
    </row>
    <row r="11883" spans="2:73" x14ac:dyDescent="0.25">
      <c r="B11883" s="11"/>
      <c r="O11883" s="11"/>
      <c r="P11883" s="11"/>
      <c r="Q11883" s="11"/>
      <c r="U11883" s="11"/>
      <c r="BM11883"/>
      <c r="BN11883"/>
      <c r="BO11883"/>
      <c r="BP11883"/>
      <c r="BQ11883"/>
      <c r="BR11883"/>
      <c r="BS11883"/>
      <c r="BT11883"/>
      <c r="BU11883"/>
    </row>
    <row r="11884" spans="2:73" x14ac:dyDescent="0.25">
      <c r="B11884" s="11"/>
      <c r="O11884" s="11"/>
      <c r="P11884" s="11"/>
      <c r="U11884" s="11"/>
      <c r="BM11884"/>
      <c r="BN11884"/>
      <c r="BO11884"/>
      <c r="BP11884"/>
      <c r="BQ11884"/>
      <c r="BR11884"/>
      <c r="BS11884"/>
      <c r="BT11884"/>
      <c r="BU11884"/>
    </row>
    <row r="11885" spans="2:73" x14ac:dyDescent="0.25">
      <c r="B11885" s="11"/>
      <c r="O11885" s="11"/>
      <c r="P11885" s="11"/>
      <c r="U11885" s="11"/>
      <c r="BM11885"/>
      <c r="BN11885"/>
      <c r="BO11885"/>
      <c r="BP11885"/>
      <c r="BQ11885"/>
      <c r="BR11885"/>
      <c r="BS11885"/>
      <c r="BT11885"/>
      <c r="BU11885"/>
    </row>
    <row r="11886" spans="2:73" x14ac:dyDescent="0.25">
      <c r="B11886" s="11"/>
      <c r="F11886" s="11"/>
      <c r="O11886" s="11"/>
      <c r="P11886" s="11"/>
      <c r="Q11886" s="11"/>
      <c r="U11886" s="11"/>
      <c r="BM11886"/>
      <c r="BN11886"/>
      <c r="BO11886"/>
      <c r="BP11886"/>
      <c r="BQ11886"/>
      <c r="BR11886"/>
      <c r="BS11886"/>
      <c r="BT11886"/>
      <c r="BU11886"/>
    </row>
    <row r="11887" spans="2:73" x14ac:dyDescent="0.25">
      <c r="B11887" s="11"/>
      <c r="F11887" s="11"/>
      <c r="O11887" s="11"/>
      <c r="P11887" s="11"/>
      <c r="Q11887" s="11"/>
      <c r="U11887" s="11"/>
      <c r="BM11887"/>
      <c r="BN11887"/>
      <c r="BO11887"/>
      <c r="BP11887"/>
      <c r="BQ11887"/>
      <c r="BR11887"/>
      <c r="BS11887"/>
      <c r="BT11887"/>
      <c r="BU11887"/>
    </row>
    <row r="11888" spans="2:73" x14ac:dyDescent="0.25">
      <c r="B11888" s="11"/>
      <c r="O11888" s="11"/>
      <c r="P11888" s="11"/>
      <c r="Q11888" s="11"/>
      <c r="U11888" s="11"/>
      <c r="BM11888"/>
      <c r="BN11888"/>
      <c r="BO11888"/>
      <c r="BP11888"/>
      <c r="BQ11888"/>
      <c r="BR11888"/>
      <c r="BS11888"/>
      <c r="BT11888"/>
      <c r="BU11888"/>
    </row>
    <row r="11889" spans="2:73" x14ac:dyDescent="0.25">
      <c r="B11889" s="11"/>
      <c r="O11889" s="11"/>
      <c r="P11889" s="11"/>
      <c r="Q11889" s="11"/>
      <c r="U11889" s="11"/>
      <c r="BM11889"/>
      <c r="BN11889"/>
      <c r="BO11889"/>
      <c r="BP11889"/>
      <c r="BQ11889"/>
      <c r="BR11889"/>
      <c r="BS11889"/>
      <c r="BT11889"/>
      <c r="BU11889"/>
    </row>
    <row r="11890" spans="2:73" x14ac:dyDescent="0.25">
      <c r="B11890" s="11"/>
      <c r="O11890" s="11"/>
      <c r="P11890" s="11"/>
      <c r="Q11890" s="11"/>
      <c r="U11890" s="11"/>
      <c r="BM11890"/>
      <c r="BN11890"/>
      <c r="BO11890"/>
      <c r="BP11890"/>
      <c r="BQ11890"/>
      <c r="BR11890"/>
      <c r="BS11890"/>
      <c r="BT11890"/>
      <c r="BU11890"/>
    </row>
    <row r="11891" spans="2:73" x14ac:dyDescent="0.25">
      <c r="B11891" s="11"/>
      <c r="O11891" s="11"/>
      <c r="P11891" s="11"/>
      <c r="Q11891" s="11"/>
      <c r="U11891" s="11"/>
      <c r="BM11891"/>
      <c r="BN11891"/>
      <c r="BO11891"/>
      <c r="BP11891"/>
      <c r="BQ11891"/>
      <c r="BR11891"/>
      <c r="BS11891"/>
      <c r="BT11891"/>
      <c r="BU11891"/>
    </row>
    <row r="11892" spans="2:73" x14ac:dyDescent="0.25">
      <c r="B11892" s="11"/>
      <c r="O11892" s="11"/>
      <c r="P11892" s="11"/>
      <c r="U11892" s="11"/>
      <c r="BM11892"/>
      <c r="BN11892"/>
      <c r="BO11892"/>
      <c r="BP11892"/>
      <c r="BQ11892"/>
      <c r="BR11892"/>
      <c r="BS11892"/>
      <c r="BT11892"/>
      <c r="BU11892"/>
    </row>
    <row r="11893" spans="2:73" x14ac:dyDescent="0.25">
      <c r="B11893" s="11"/>
      <c r="F11893" s="11"/>
      <c r="O11893" s="11"/>
      <c r="P11893" s="11"/>
      <c r="Q11893" s="11"/>
      <c r="U11893" s="11"/>
      <c r="BM11893"/>
      <c r="BN11893"/>
      <c r="BO11893"/>
      <c r="BP11893"/>
      <c r="BQ11893"/>
      <c r="BR11893"/>
      <c r="BS11893"/>
      <c r="BT11893"/>
      <c r="BU11893"/>
    </row>
    <row r="11894" spans="2:73" x14ac:dyDescent="0.25">
      <c r="B11894" s="11"/>
      <c r="O11894" s="11"/>
      <c r="P11894" s="11"/>
      <c r="Q11894" s="11"/>
      <c r="U11894" s="11"/>
      <c r="BM11894"/>
      <c r="BN11894"/>
      <c r="BO11894"/>
      <c r="BP11894"/>
      <c r="BQ11894"/>
      <c r="BR11894"/>
      <c r="BS11894"/>
      <c r="BT11894"/>
      <c r="BU11894"/>
    </row>
    <row r="11895" spans="2:73" x14ac:dyDescent="0.25">
      <c r="B11895" s="11"/>
      <c r="O11895" s="11"/>
      <c r="P11895" s="11"/>
      <c r="Q11895" s="11"/>
      <c r="U11895" s="11"/>
      <c r="BM11895"/>
      <c r="BN11895"/>
      <c r="BO11895"/>
      <c r="BP11895"/>
      <c r="BQ11895"/>
      <c r="BR11895"/>
      <c r="BS11895"/>
      <c r="BT11895"/>
      <c r="BU11895"/>
    </row>
    <row r="11896" spans="2:73" x14ac:dyDescent="0.25">
      <c r="B11896" s="11"/>
      <c r="O11896" s="11"/>
      <c r="P11896" s="11"/>
      <c r="Q11896" s="11"/>
      <c r="U11896" s="11"/>
      <c r="BM11896"/>
      <c r="BN11896"/>
      <c r="BO11896"/>
      <c r="BP11896"/>
      <c r="BQ11896"/>
      <c r="BR11896"/>
      <c r="BS11896"/>
      <c r="BT11896"/>
      <c r="BU11896"/>
    </row>
    <row r="11897" spans="2:73" x14ac:dyDescent="0.25">
      <c r="B11897" s="11"/>
      <c r="O11897" s="11"/>
      <c r="P11897" s="11"/>
      <c r="Q11897" s="11"/>
      <c r="U11897" s="11"/>
      <c r="BM11897"/>
      <c r="BN11897"/>
      <c r="BO11897"/>
      <c r="BP11897"/>
      <c r="BQ11897"/>
      <c r="BR11897"/>
      <c r="BS11897"/>
      <c r="BT11897"/>
      <c r="BU11897"/>
    </row>
    <row r="11898" spans="2:73" x14ac:dyDescent="0.25">
      <c r="B11898" s="11"/>
      <c r="O11898" s="11"/>
      <c r="P11898" s="11"/>
      <c r="Q11898" s="11"/>
      <c r="U11898" s="11"/>
      <c r="BM11898"/>
      <c r="BN11898"/>
      <c r="BO11898"/>
      <c r="BP11898"/>
      <c r="BQ11898"/>
      <c r="BR11898"/>
      <c r="BS11898"/>
      <c r="BT11898"/>
      <c r="BU11898"/>
    </row>
    <row r="11899" spans="2:73" x14ac:dyDescent="0.25">
      <c r="B11899" s="11"/>
      <c r="O11899" s="11"/>
      <c r="P11899" s="11"/>
      <c r="Q11899" s="11"/>
      <c r="U11899" s="11"/>
      <c r="BM11899"/>
      <c r="BN11899"/>
      <c r="BO11899"/>
      <c r="BP11899"/>
      <c r="BQ11899"/>
      <c r="BR11899"/>
      <c r="BS11899"/>
      <c r="BT11899"/>
      <c r="BU11899"/>
    </row>
    <row r="11900" spans="2:73" x14ac:dyDescent="0.25">
      <c r="B11900" s="11"/>
      <c r="O11900" s="11"/>
      <c r="P11900" s="11"/>
      <c r="Q11900" s="11"/>
      <c r="U11900" s="11"/>
      <c r="BM11900"/>
      <c r="BN11900"/>
      <c r="BO11900"/>
      <c r="BP11900"/>
      <c r="BQ11900"/>
      <c r="BR11900"/>
      <c r="BS11900"/>
      <c r="BT11900"/>
      <c r="BU11900"/>
    </row>
    <row r="11901" spans="2:73" x14ac:dyDescent="0.25">
      <c r="B11901" s="11"/>
      <c r="O11901" s="11"/>
      <c r="P11901" s="11"/>
      <c r="Q11901" s="11"/>
      <c r="U11901" s="11"/>
      <c r="BM11901"/>
      <c r="BN11901"/>
      <c r="BO11901"/>
      <c r="BP11901"/>
      <c r="BQ11901"/>
      <c r="BR11901"/>
      <c r="BS11901"/>
      <c r="BT11901"/>
      <c r="BU11901"/>
    </row>
    <row r="11902" spans="2:73" x14ac:dyDescent="0.25">
      <c r="B11902" s="11"/>
      <c r="O11902" s="11"/>
      <c r="P11902" s="11"/>
      <c r="U11902" s="11"/>
      <c r="BM11902"/>
      <c r="BN11902"/>
      <c r="BO11902"/>
      <c r="BP11902"/>
      <c r="BQ11902"/>
      <c r="BR11902"/>
      <c r="BS11902"/>
      <c r="BT11902"/>
      <c r="BU11902"/>
    </row>
    <row r="11903" spans="2:73" x14ac:dyDescent="0.25">
      <c r="B11903" s="11"/>
      <c r="O11903" s="11"/>
      <c r="P11903" s="11"/>
      <c r="Q11903" s="11"/>
      <c r="U11903" s="11"/>
      <c r="BM11903"/>
      <c r="BN11903"/>
      <c r="BO11903"/>
      <c r="BP11903"/>
      <c r="BQ11903"/>
      <c r="BR11903"/>
      <c r="BS11903"/>
      <c r="BT11903"/>
      <c r="BU11903"/>
    </row>
    <row r="11904" spans="2:73" x14ac:dyDescent="0.25">
      <c r="B11904" s="11"/>
      <c r="F11904" s="11"/>
      <c r="O11904" s="11"/>
      <c r="P11904" s="11"/>
      <c r="Q11904" s="11"/>
      <c r="U11904" s="11"/>
      <c r="BM11904"/>
      <c r="BN11904"/>
      <c r="BO11904"/>
      <c r="BP11904"/>
      <c r="BQ11904"/>
      <c r="BR11904"/>
      <c r="BS11904"/>
      <c r="BT11904"/>
      <c r="BU11904"/>
    </row>
    <row r="11905" spans="2:73" x14ac:dyDescent="0.25">
      <c r="B11905" s="11"/>
      <c r="O11905" s="11"/>
      <c r="P11905" s="11"/>
      <c r="Q11905" s="11"/>
      <c r="U11905" s="11"/>
      <c r="BM11905"/>
      <c r="BN11905"/>
      <c r="BO11905"/>
      <c r="BP11905"/>
      <c r="BQ11905"/>
      <c r="BR11905"/>
      <c r="BS11905"/>
      <c r="BT11905"/>
      <c r="BU11905"/>
    </row>
    <row r="11906" spans="2:73" x14ac:dyDescent="0.25">
      <c r="B11906" s="11"/>
      <c r="F11906" s="11"/>
      <c r="O11906" s="11"/>
      <c r="P11906" s="11"/>
      <c r="Q11906" s="11"/>
      <c r="U11906" s="11"/>
      <c r="BM11906"/>
      <c r="BN11906"/>
      <c r="BO11906"/>
      <c r="BP11906"/>
      <c r="BQ11906"/>
      <c r="BR11906"/>
      <c r="BS11906"/>
      <c r="BT11906"/>
      <c r="BU11906"/>
    </row>
    <row r="11907" spans="2:73" x14ac:dyDescent="0.25">
      <c r="B11907" s="11"/>
      <c r="F11907" s="11"/>
      <c r="O11907" s="11"/>
      <c r="P11907" s="11"/>
      <c r="Q11907" s="11"/>
      <c r="U11907" s="11"/>
      <c r="BM11907"/>
      <c r="BN11907"/>
      <c r="BO11907"/>
      <c r="BP11907"/>
      <c r="BQ11907"/>
      <c r="BR11907"/>
      <c r="BS11907"/>
      <c r="BT11907"/>
      <c r="BU11907"/>
    </row>
    <row r="11908" spans="2:73" x14ac:dyDescent="0.25">
      <c r="B11908" s="11"/>
      <c r="O11908" s="11"/>
      <c r="P11908" s="11"/>
      <c r="Q11908" s="11"/>
      <c r="U11908" s="11"/>
      <c r="BM11908"/>
      <c r="BN11908"/>
      <c r="BO11908"/>
      <c r="BP11908"/>
      <c r="BQ11908"/>
      <c r="BR11908"/>
      <c r="BS11908"/>
      <c r="BT11908"/>
      <c r="BU11908"/>
    </row>
    <row r="11909" spans="2:73" x14ac:dyDescent="0.25">
      <c r="B11909" s="11"/>
      <c r="O11909" s="11"/>
      <c r="P11909" s="11"/>
      <c r="Q11909" s="11"/>
      <c r="U11909" s="11"/>
      <c r="BM11909"/>
      <c r="BN11909"/>
      <c r="BO11909"/>
      <c r="BP11909"/>
      <c r="BQ11909"/>
      <c r="BR11909"/>
      <c r="BS11909"/>
      <c r="BT11909"/>
      <c r="BU11909"/>
    </row>
    <row r="11910" spans="2:73" x14ac:dyDescent="0.25">
      <c r="B11910" s="11"/>
      <c r="F11910" s="11"/>
      <c r="O11910" s="11"/>
      <c r="P11910" s="11"/>
      <c r="Q11910" s="11"/>
      <c r="U11910" s="11"/>
      <c r="BM11910"/>
      <c r="BN11910"/>
      <c r="BO11910"/>
      <c r="BP11910"/>
      <c r="BQ11910"/>
      <c r="BR11910"/>
      <c r="BS11910"/>
      <c r="BT11910"/>
      <c r="BU11910"/>
    </row>
    <row r="11911" spans="2:73" x14ac:dyDescent="0.25">
      <c r="B11911" s="11"/>
      <c r="O11911" s="11"/>
      <c r="P11911" s="11"/>
      <c r="Q11911" s="11"/>
      <c r="U11911" s="11"/>
      <c r="BM11911"/>
      <c r="BN11911"/>
      <c r="BO11911"/>
      <c r="BP11911"/>
      <c r="BQ11911"/>
      <c r="BR11911"/>
      <c r="BS11911"/>
      <c r="BT11911"/>
      <c r="BU11911"/>
    </row>
    <row r="11912" spans="2:73" x14ac:dyDescent="0.25">
      <c r="B11912" s="11"/>
      <c r="O11912" s="11"/>
      <c r="P11912" s="11"/>
      <c r="U11912" s="11"/>
      <c r="BM11912"/>
      <c r="BN11912"/>
      <c r="BO11912"/>
      <c r="BP11912"/>
      <c r="BQ11912"/>
      <c r="BR11912"/>
      <c r="BS11912"/>
      <c r="BT11912"/>
      <c r="BU11912"/>
    </row>
    <row r="11913" spans="2:73" x14ac:dyDescent="0.25">
      <c r="B11913" s="11"/>
      <c r="O11913" s="11"/>
      <c r="P11913" s="11"/>
      <c r="Q11913" s="11"/>
      <c r="U11913" s="11"/>
      <c r="BM11913"/>
      <c r="BN11913"/>
      <c r="BO11913"/>
      <c r="BP11913"/>
      <c r="BQ11913"/>
      <c r="BR11913"/>
      <c r="BS11913"/>
      <c r="BT11913"/>
      <c r="BU11913"/>
    </row>
    <row r="11914" spans="2:73" x14ac:dyDescent="0.25">
      <c r="B11914" s="11"/>
      <c r="O11914" s="11"/>
      <c r="P11914" s="11"/>
      <c r="Q11914" s="11"/>
      <c r="U11914" s="11"/>
      <c r="BM11914"/>
      <c r="BN11914"/>
      <c r="BO11914"/>
      <c r="BP11914"/>
      <c r="BQ11914"/>
      <c r="BR11914"/>
      <c r="BS11914"/>
      <c r="BT11914"/>
      <c r="BU11914"/>
    </row>
    <row r="11915" spans="2:73" x14ac:dyDescent="0.25">
      <c r="B11915" s="11"/>
      <c r="O11915" s="11"/>
      <c r="P11915" s="11"/>
      <c r="Q11915" s="11"/>
      <c r="U11915" s="11"/>
      <c r="BM11915"/>
      <c r="BN11915"/>
      <c r="BO11915"/>
      <c r="BP11915"/>
      <c r="BQ11915"/>
      <c r="BR11915"/>
      <c r="BS11915"/>
      <c r="BT11915"/>
      <c r="BU11915"/>
    </row>
    <row r="11916" spans="2:73" x14ac:dyDescent="0.25">
      <c r="B11916" s="11"/>
      <c r="O11916" s="11"/>
      <c r="P11916" s="11"/>
      <c r="U11916" s="11"/>
      <c r="BM11916"/>
      <c r="BN11916"/>
      <c r="BO11916"/>
      <c r="BP11916"/>
      <c r="BQ11916"/>
      <c r="BR11916"/>
      <c r="BS11916"/>
      <c r="BT11916"/>
      <c r="BU11916"/>
    </row>
    <row r="11917" spans="2:73" x14ac:dyDescent="0.25">
      <c r="B11917" s="11"/>
      <c r="O11917" s="11"/>
      <c r="P11917" s="11"/>
      <c r="U11917" s="11"/>
      <c r="BM11917"/>
      <c r="BN11917"/>
      <c r="BO11917"/>
      <c r="BP11917"/>
      <c r="BQ11917"/>
      <c r="BR11917"/>
      <c r="BS11917"/>
      <c r="BT11917"/>
      <c r="BU11917"/>
    </row>
    <row r="11918" spans="2:73" x14ac:dyDescent="0.25">
      <c r="B11918" s="11"/>
      <c r="O11918" s="11"/>
      <c r="P11918" s="11"/>
      <c r="Q11918" s="11"/>
      <c r="U11918" s="11"/>
      <c r="V11918" s="11"/>
      <c r="BM11918"/>
      <c r="BN11918"/>
      <c r="BO11918"/>
      <c r="BP11918"/>
      <c r="BQ11918"/>
      <c r="BR11918"/>
      <c r="BS11918"/>
      <c r="BT11918"/>
      <c r="BU11918"/>
    </row>
    <row r="11919" spans="2:73" x14ac:dyDescent="0.25">
      <c r="B11919" s="11"/>
      <c r="O11919" s="11"/>
      <c r="P11919" s="11"/>
      <c r="Q11919" s="11"/>
      <c r="U11919" s="11"/>
      <c r="BM11919"/>
      <c r="BN11919"/>
      <c r="BO11919"/>
      <c r="BP11919"/>
      <c r="BQ11919"/>
      <c r="BR11919"/>
      <c r="BS11919"/>
      <c r="BT11919"/>
      <c r="BU11919"/>
    </row>
    <row r="11920" spans="2:73" x14ac:dyDescent="0.25">
      <c r="B11920" s="11"/>
      <c r="O11920" s="11"/>
      <c r="P11920" s="11"/>
      <c r="Q11920" s="11"/>
      <c r="U11920" s="11"/>
      <c r="BM11920"/>
      <c r="BN11920"/>
      <c r="BO11920"/>
      <c r="BP11920"/>
      <c r="BQ11920"/>
      <c r="BR11920"/>
      <c r="BS11920"/>
      <c r="BT11920"/>
      <c r="BU11920"/>
    </row>
    <row r="11921" spans="2:73" x14ac:dyDescent="0.25">
      <c r="B11921" s="11"/>
      <c r="O11921" s="11"/>
      <c r="P11921" s="11"/>
      <c r="Q11921" s="11"/>
      <c r="U11921" s="11"/>
      <c r="BM11921"/>
      <c r="BN11921"/>
      <c r="BO11921"/>
      <c r="BP11921"/>
      <c r="BQ11921"/>
      <c r="BR11921"/>
      <c r="BS11921"/>
      <c r="BT11921"/>
      <c r="BU11921"/>
    </row>
    <row r="11922" spans="2:73" x14ac:dyDescent="0.25">
      <c r="B11922" s="11"/>
      <c r="F11922" s="11"/>
      <c r="O11922" s="11"/>
      <c r="P11922" s="11"/>
      <c r="Q11922" s="11"/>
      <c r="U11922" s="11"/>
      <c r="BM11922"/>
      <c r="BN11922"/>
      <c r="BO11922"/>
      <c r="BP11922"/>
      <c r="BQ11922"/>
      <c r="BR11922"/>
      <c r="BS11922"/>
      <c r="BT11922"/>
      <c r="BU11922"/>
    </row>
    <row r="11923" spans="2:73" x14ac:dyDescent="0.25">
      <c r="B11923" s="11"/>
      <c r="O11923" s="11"/>
      <c r="P11923" s="11"/>
      <c r="Q11923" s="11"/>
      <c r="U11923" s="11"/>
      <c r="BM11923"/>
      <c r="BN11923"/>
      <c r="BO11923"/>
      <c r="BP11923"/>
      <c r="BQ11923"/>
      <c r="BR11923"/>
      <c r="BS11923"/>
      <c r="BT11923"/>
      <c r="BU11923"/>
    </row>
    <row r="11924" spans="2:73" x14ac:dyDescent="0.25">
      <c r="B11924" s="11"/>
      <c r="O11924" s="11"/>
      <c r="P11924" s="11"/>
      <c r="Q11924" s="11"/>
      <c r="U11924" s="11"/>
      <c r="BM11924"/>
      <c r="BN11924"/>
      <c r="BO11924"/>
      <c r="BP11924"/>
      <c r="BQ11924"/>
      <c r="BR11924"/>
      <c r="BS11924"/>
      <c r="BT11924"/>
      <c r="BU11924"/>
    </row>
    <row r="11925" spans="2:73" x14ac:dyDescent="0.25">
      <c r="B11925" s="11"/>
      <c r="O11925" s="11"/>
      <c r="P11925" s="11"/>
      <c r="Q11925" s="11"/>
      <c r="U11925" s="11"/>
      <c r="BM11925"/>
      <c r="BN11925"/>
      <c r="BO11925"/>
      <c r="BP11925"/>
      <c r="BQ11925"/>
      <c r="BR11925"/>
      <c r="BS11925"/>
      <c r="BT11925"/>
      <c r="BU11925"/>
    </row>
    <row r="11926" spans="2:73" x14ac:dyDescent="0.25">
      <c r="B11926" s="11"/>
      <c r="O11926" s="11"/>
      <c r="P11926" s="11"/>
      <c r="U11926" s="11"/>
      <c r="BM11926"/>
      <c r="BN11926"/>
      <c r="BO11926"/>
      <c r="BP11926"/>
      <c r="BQ11926"/>
      <c r="BR11926"/>
      <c r="BS11926"/>
      <c r="BT11926"/>
      <c r="BU11926"/>
    </row>
    <row r="11927" spans="2:73" x14ac:dyDescent="0.25">
      <c r="B11927" s="11"/>
      <c r="O11927" s="11"/>
      <c r="P11927" s="11"/>
      <c r="Q11927" s="11"/>
      <c r="U11927" s="11"/>
      <c r="BM11927"/>
      <c r="BN11927"/>
      <c r="BO11927"/>
      <c r="BP11927"/>
      <c r="BQ11927"/>
      <c r="BR11927"/>
      <c r="BS11927"/>
      <c r="BT11927"/>
      <c r="BU11927"/>
    </row>
    <row r="11928" spans="2:73" x14ac:dyDescent="0.25">
      <c r="B11928" s="11"/>
      <c r="O11928" s="11"/>
      <c r="P11928" s="11"/>
      <c r="Q11928" s="11"/>
      <c r="U11928" s="11"/>
      <c r="BM11928"/>
      <c r="BN11928"/>
      <c r="BO11928"/>
      <c r="BP11928"/>
      <c r="BQ11928"/>
      <c r="BR11928"/>
      <c r="BS11928"/>
      <c r="BT11928"/>
      <c r="BU11928"/>
    </row>
    <row r="11929" spans="2:73" x14ac:dyDescent="0.25">
      <c r="B11929" s="11"/>
      <c r="O11929" s="11"/>
      <c r="P11929" s="11"/>
      <c r="Q11929" s="11"/>
      <c r="U11929" s="11"/>
      <c r="BM11929"/>
      <c r="BN11929"/>
      <c r="BO11929"/>
      <c r="BP11929"/>
      <c r="BQ11929"/>
      <c r="BR11929"/>
      <c r="BS11929"/>
      <c r="BT11929"/>
      <c r="BU11929"/>
    </row>
    <row r="11930" spans="2:73" x14ac:dyDescent="0.25">
      <c r="B11930" s="11"/>
      <c r="F11930" s="11"/>
      <c r="O11930" s="11"/>
      <c r="P11930" s="11"/>
      <c r="Q11930" s="11"/>
      <c r="U11930" s="11"/>
      <c r="BM11930"/>
      <c r="BN11930"/>
      <c r="BO11930"/>
      <c r="BP11930"/>
      <c r="BQ11930"/>
      <c r="BR11930"/>
      <c r="BS11930"/>
      <c r="BT11930"/>
      <c r="BU11930"/>
    </row>
    <row r="11931" spans="2:73" x14ac:dyDescent="0.25">
      <c r="B11931" s="11"/>
      <c r="O11931" s="11"/>
      <c r="P11931" s="11"/>
      <c r="U11931" s="11"/>
      <c r="BM11931"/>
      <c r="BN11931"/>
      <c r="BO11931"/>
      <c r="BP11931"/>
      <c r="BQ11931"/>
      <c r="BR11931"/>
      <c r="BS11931"/>
      <c r="BT11931"/>
      <c r="BU11931"/>
    </row>
    <row r="11932" spans="2:73" x14ac:dyDescent="0.25">
      <c r="B11932" s="11"/>
      <c r="O11932" s="11"/>
      <c r="P11932" s="11"/>
      <c r="U11932" s="11"/>
      <c r="BM11932"/>
      <c r="BN11932"/>
      <c r="BO11932"/>
      <c r="BP11932"/>
      <c r="BQ11932"/>
      <c r="BR11932"/>
      <c r="BS11932"/>
      <c r="BT11932"/>
      <c r="BU11932"/>
    </row>
    <row r="11933" spans="2:73" x14ac:dyDescent="0.25">
      <c r="B11933" s="11"/>
      <c r="O11933" s="11"/>
      <c r="P11933" s="11"/>
      <c r="Q11933" s="11"/>
      <c r="U11933" s="11"/>
      <c r="BM11933"/>
      <c r="BN11933"/>
      <c r="BO11933"/>
      <c r="BP11933"/>
      <c r="BQ11933"/>
      <c r="BR11933"/>
      <c r="BS11933"/>
      <c r="BT11933"/>
      <c r="BU11933"/>
    </row>
    <row r="11934" spans="2:73" x14ac:dyDescent="0.25">
      <c r="B11934" s="11"/>
      <c r="F11934" s="11"/>
      <c r="O11934" s="11"/>
      <c r="P11934" s="11"/>
      <c r="Q11934" s="11"/>
      <c r="U11934" s="11"/>
      <c r="BM11934"/>
      <c r="BN11934"/>
      <c r="BO11934"/>
      <c r="BP11934"/>
      <c r="BQ11934"/>
      <c r="BR11934"/>
      <c r="BS11934"/>
      <c r="BT11934"/>
      <c r="BU11934"/>
    </row>
    <row r="11935" spans="2:73" x14ac:dyDescent="0.25">
      <c r="B11935" s="11"/>
      <c r="O11935" s="11"/>
      <c r="P11935" s="11"/>
      <c r="Q11935" s="11"/>
      <c r="U11935" s="11"/>
      <c r="BM11935"/>
      <c r="BN11935"/>
      <c r="BO11935"/>
      <c r="BP11935"/>
      <c r="BQ11935"/>
      <c r="BR11935"/>
      <c r="BS11935"/>
      <c r="BT11935"/>
      <c r="BU11935"/>
    </row>
    <row r="11936" spans="2:73" x14ac:dyDescent="0.25">
      <c r="B11936" s="11"/>
      <c r="O11936" s="11"/>
      <c r="P11936" s="11"/>
      <c r="Q11936" s="11"/>
      <c r="U11936" s="11"/>
      <c r="BM11936"/>
      <c r="BN11936"/>
      <c r="BO11936"/>
      <c r="BP11936"/>
      <c r="BQ11936"/>
      <c r="BR11936"/>
      <c r="BS11936"/>
      <c r="BT11936"/>
      <c r="BU11936"/>
    </row>
    <row r="11937" spans="2:73" x14ac:dyDescent="0.25">
      <c r="B11937" s="11"/>
      <c r="O11937" s="11"/>
      <c r="P11937" s="11"/>
      <c r="Q11937" s="11"/>
      <c r="U11937" s="11"/>
      <c r="BM11937"/>
      <c r="BN11937"/>
      <c r="BO11937"/>
      <c r="BP11937"/>
      <c r="BQ11937"/>
      <c r="BR11937"/>
      <c r="BS11937"/>
      <c r="BT11937"/>
      <c r="BU11937"/>
    </row>
    <row r="11938" spans="2:73" x14ac:dyDescent="0.25">
      <c r="B11938" s="11"/>
      <c r="O11938" s="11"/>
      <c r="P11938" s="11"/>
      <c r="U11938" s="11"/>
      <c r="BM11938"/>
      <c r="BN11938"/>
      <c r="BO11938"/>
      <c r="BP11938"/>
      <c r="BQ11938"/>
      <c r="BR11938"/>
      <c r="BS11938"/>
      <c r="BT11938"/>
      <c r="BU11938"/>
    </row>
    <row r="11939" spans="2:73" x14ac:dyDescent="0.25">
      <c r="B11939" s="11"/>
      <c r="F11939" s="11"/>
      <c r="O11939" s="11"/>
      <c r="P11939" s="11"/>
      <c r="Q11939" s="11"/>
      <c r="U11939" s="11"/>
      <c r="BM11939"/>
      <c r="BN11939"/>
      <c r="BO11939"/>
      <c r="BP11939"/>
      <c r="BQ11939"/>
      <c r="BR11939"/>
      <c r="BS11939"/>
      <c r="BT11939"/>
      <c r="BU11939"/>
    </row>
    <row r="11940" spans="2:73" x14ac:dyDescent="0.25">
      <c r="B11940" s="11"/>
      <c r="F11940" s="11"/>
      <c r="O11940" s="11"/>
      <c r="P11940" s="11"/>
      <c r="Q11940" s="11"/>
      <c r="U11940" s="11"/>
      <c r="BM11940"/>
      <c r="BN11940"/>
      <c r="BO11940"/>
      <c r="BP11940"/>
      <c r="BQ11940"/>
      <c r="BR11940"/>
      <c r="BS11940"/>
      <c r="BT11940"/>
      <c r="BU11940"/>
    </row>
    <row r="11941" spans="2:73" x14ac:dyDescent="0.25">
      <c r="B11941" s="11"/>
      <c r="O11941" s="11"/>
      <c r="P11941" s="11"/>
      <c r="Q11941" s="11"/>
      <c r="U11941" s="11"/>
      <c r="BM11941"/>
      <c r="BN11941"/>
      <c r="BO11941"/>
      <c r="BP11941"/>
      <c r="BQ11941"/>
      <c r="BR11941"/>
      <c r="BS11941"/>
      <c r="BT11941"/>
      <c r="BU11941"/>
    </row>
    <row r="11942" spans="2:73" x14ac:dyDescent="0.25">
      <c r="B11942" s="11"/>
      <c r="F11942" s="11"/>
      <c r="O11942" s="11"/>
      <c r="P11942" s="11"/>
      <c r="Q11942" s="11"/>
      <c r="U11942" s="11"/>
      <c r="BM11942"/>
      <c r="BN11942"/>
      <c r="BO11942"/>
      <c r="BP11942"/>
      <c r="BQ11942"/>
      <c r="BR11942"/>
      <c r="BS11942"/>
      <c r="BT11942"/>
      <c r="BU11942"/>
    </row>
    <row r="11943" spans="2:73" x14ac:dyDescent="0.25">
      <c r="B11943" s="11"/>
      <c r="O11943" s="11"/>
      <c r="P11943" s="11"/>
      <c r="U11943" s="11"/>
      <c r="BM11943"/>
      <c r="BN11943"/>
      <c r="BO11943"/>
      <c r="BP11943"/>
      <c r="BQ11943"/>
      <c r="BR11943"/>
      <c r="BS11943"/>
      <c r="BT11943"/>
      <c r="BU11943"/>
    </row>
    <row r="11944" spans="2:73" x14ac:dyDescent="0.25">
      <c r="B11944" s="11"/>
      <c r="O11944" s="11"/>
      <c r="P11944" s="11"/>
      <c r="U11944" s="11"/>
      <c r="BM11944"/>
      <c r="BN11944"/>
      <c r="BO11944"/>
      <c r="BP11944"/>
      <c r="BQ11944"/>
      <c r="BR11944"/>
      <c r="BS11944"/>
      <c r="BT11944"/>
      <c r="BU11944"/>
    </row>
    <row r="11945" spans="2:73" x14ac:dyDescent="0.25">
      <c r="B11945" s="11"/>
      <c r="O11945" s="11"/>
      <c r="P11945" s="11"/>
      <c r="Q11945" s="11"/>
      <c r="U11945" s="11"/>
      <c r="BM11945"/>
      <c r="BN11945"/>
      <c r="BO11945"/>
      <c r="BP11945"/>
      <c r="BQ11945"/>
      <c r="BR11945"/>
      <c r="BS11945"/>
      <c r="BT11945"/>
      <c r="BU11945"/>
    </row>
    <row r="11946" spans="2:73" x14ac:dyDescent="0.25">
      <c r="B11946" s="11"/>
      <c r="O11946" s="11"/>
      <c r="P11946" s="11"/>
      <c r="Q11946" s="11"/>
      <c r="U11946" s="11"/>
      <c r="BM11946"/>
      <c r="BN11946"/>
      <c r="BO11946"/>
      <c r="BP11946"/>
      <c r="BQ11946"/>
      <c r="BR11946"/>
      <c r="BS11946"/>
      <c r="BT11946"/>
      <c r="BU11946"/>
    </row>
    <row r="11947" spans="2:73" x14ac:dyDescent="0.25">
      <c r="B11947" s="11"/>
      <c r="O11947" s="11"/>
      <c r="P11947" s="11"/>
      <c r="U11947" s="11"/>
      <c r="BM11947"/>
      <c r="BN11947"/>
      <c r="BO11947"/>
      <c r="BP11947"/>
      <c r="BQ11947"/>
      <c r="BR11947"/>
      <c r="BS11947"/>
      <c r="BT11947"/>
      <c r="BU11947"/>
    </row>
    <row r="11948" spans="2:73" x14ac:dyDescent="0.25">
      <c r="B11948" s="11"/>
      <c r="O11948" s="11"/>
      <c r="P11948" s="11"/>
      <c r="Q11948" s="11"/>
      <c r="U11948" s="11"/>
      <c r="BM11948"/>
      <c r="BN11948"/>
      <c r="BO11948"/>
      <c r="BP11948"/>
      <c r="BQ11948"/>
      <c r="BR11948"/>
      <c r="BS11948"/>
      <c r="BT11948"/>
      <c r="BU11948"/>
    </row>
    <row r="11949" spans="2:73" x14ac:dyDescent="0.25">
      <c r="B11949" s="11"/>
      <c r="O11949" s="11"/>
      <c r="P11949" s="11"/>
      <c r="Q11949" s="11"/>
      <c r="U11949" s="11"/>
      <c r="BM11949"/>
      <c r="BN11949"/>
      <c r="BO11949"/>
      <c r="BP11949"/>
      <c r="BQ11949"/>
      <c r="BR11949"/>
      <c r="BS11949"/>
      <c r="BT11949"/>
      <c r="BU11949"/>
    </row>
    <row r="11950" spans="2:73" x14ac:dyDescent="0.25">
      <c r="B11950" s="11"/>
      <c r="O11950" s="11"/>
      <c r="P11950" s="11"/>
      <c r="U11950" s="11"/>
      <c r="BM11950"/>
      <c r="BN11950"/>
      <c r="BO11950"/>
      <c r="BP11950"/>
      <c r="BQ11950"/>
      <c r="BR11950"/>
      <c r="BS11950"/>
      <c r="BT11950"/>
      <c r="BU11950"/>
    </row>
    <row r="11951" spans="2:73" x14ac:dyDescent="0.25">
      <c r="B11951" s="11"/>
      <c r="O11951" s="11"/>
      <c r="P11951" s="11"/>
      <c r="Q11951" s="11"/>
      <c r="U11951" s="11"/>
      <c r="BM11951"/>
      <c r="BN11951"/>
      <c r="BO11951"/>
      <c r="BP11951"/>
      <c r="BQ11951"/>
      <c r="BR11951"/>
      <c r="BS11951"/>
      <c r="BT11951"/>
      <c r="BU11951"/>
    </row>
    <row r="11952" spans="2:73" x14ac:dyDescent="0.25">
      <c r="B11952" s="11"/>
      <c r="O11952" s="11"/>
      <c r="P11952" s="11"/>
      <c r="Q11952" s="11"/>
      <c r="U11952" s="11"/>
      <c r="BM11952"/>
      <c r="BN11952"/>
      <c r="BO11952"/>
      <c r="BP11952"/>
      <c r="BQ11952"/>
      <c r="BR11952"/>
      <c r="BS11952"/>
      <c r="BT11952"/>
      <c r="BU11952"/>
    </row>
    <row r="11953" spans="2:73" x14ac:dyDescent="0.25">
      <c r="B11953" s="11"/>
      <c r="O11953" s="11"/>
      <c r="P11953" s="11"/>
      <c r="Q11953" s="11"/>
      <c r="U11953" s="11"/>
      <c r="BM11953"/>
      <c r="BN11953"/>
      <c r="BO11953"/>
      <c r="BP11953"/>
      <c r="BQ11953"/>
      <c r="BR11953"/>
      <c r="BS11953"/>
      <c r="BT11953"/>
      <c r="BU11953"/>
    </row>
    <row r="11954" spans="2:73" x14ac:dyDescent="0.25">
      <c r="B11954" s="11"/>
      <c r="F11954" s="11"/>
      <c r="O11954" s="11"/>
      <c r="P11954" s="11"/>
      <c r="Q11954" s="11"/>
      <c r="U11954" s="11"/>
      <c r="BM11954"/>
      <c r="BN11954"/>
      <c r="BO11954"/>
      <c r="BP11954"/>
      <c r="BQ11954"/>
      <c r="BR11954"/>
      <c r="BS11954"/>
      <c r="BT11954"/>
      <c r="BU11954"/>
    </row>
    <row r="11955" spans="2:73" x14ac:dyDescent="0.25">
      <c r="B11955" s="11"/>
      <c r="O11955" s="11"/>
      <c r="P11955" s="11"/>
      <c r="Q11955" s="11"/>
      <c r="U11955" s="11"/>
      <c r="BM11955"/>
      <c r="BN11955"/>
      <c r="BO11955"/>
      <c r="BP11955"/>
      <c r="BQ11955"/>
      <c r="BR11955"/>
      <c r="BS11955"/>
      <c r="BT11955"/>
      <c r="BU11955"/>
    </row>
    <row r="11956" spans="2:73" x14ac:dyDescent="0.25">
      <c r="B11956" s="11"/>
      <c r="O11956" s="11"/>
      <c r="P11956" s="11"/>
      <c r="Q11956" s="11"/>
      <c r="U11956" s="11"/>
      <c r="BM11956"/>
      <c r="BN11956"/>
      <c r="BO11956"/>
      <c r="BP11956"/>
      <c r="BQ11956"/>
      <c r="BR11956"/>
      <c r="BS11956"/>
      <c r="BT11956"/>
      <c r="BU11956"/>
    </row>
    <row r="11957" spans="2:73" x14ac:dyDescent="0.25">
      <c r="B11957" s="11"/>
      <c r="O11957" s="11"/>
      <c r="P11957" s="11"/>
      <c r="Q11957" s="11"/>
      <c r="U11957" s="11"/>
      <c r="BM11957"/>
      <c r="BN11957"/>
      <c r="BO11957"/>
      <c r="BP11957"/>
      <c r="BQ11957"/>
      <c r="BR11957"/>
      <c r="BS11957"/>
      <c r="BT11957"/>
      <c r="BU11957"/>
    </row>
    <row r="11958" spans="2:73" x14ac:dyDescent="0.25">
      <c r="B11958" s="11"/>
      <c r="O11958" s="11"/>
      <c r="P11958" s="11"/>
      <c r="Q11958" s="11"/>
      <c r="U11958" s="11"/>
      <c r="BM11958"/>
      <c r="BN11958"/>
      <c r="BO11958"/>
      <c r="BP11958"/>
      <c r="BQ11958"/>
      <c r="BR11958"/>
      <c r="BS11958"/>
      <c r="BT11958"/>
      <c r="BU11958"/>
    </row>
    <row r="11959" spans="2:73" x14ac:dyDescent="0.25">
      <c r="B11959" s="11"/>
      <c r="O11959" s="11"/>
      <c r="P11959" s="11"/>
      <c r="U11959" s="11"/>
      <c r="BM11959"/>
      <c r="BN11959"/>
      <c r="BO11959"/>
      <c r="BP11959"/>
      <c r="BQ11959"/>
      <c r="BR11959"/>
      <c r="BS11959"/>
      <c r="BT11959"/>
      <c r="BU11959"/>
    </row>
    <row r="11960" spans="2:73" x14ac:dyDescent="0.25">
      <c r="B11960" s="11"/>
      <c r="F11960" s="11"/>
      <c r="O11960" s="11"/>
      <c r="P11960" s="11"/>
      <c r="Q11960" s="11"/>
      <c r="U11960" s="11"/>
      <c r="BM11960"/>
      <c r="BN11960"/>
      <c r="BO11960"/>
      <c r="BP11960"/>
      <c r="BQ11960"/>
      <c r="BR11960"/>
      <c r="BS11960"/>
      <c r="BT11960"/>
      <c r="BU11960"/>
    </row>
    <row r="11961" spans="2:73" x14ac:dyDescent="0.25">
      <c r="B11961" s="11"/>
      <c r="O11961" s="11"/>
      <c r="P11961" s="11"/>
      <c r="U11961" s="11"/>
      <c r="BM11961"/>
      <c r="BN11961"/>
      <c r="BO11961"/>
      <c r="BP11961"/>
      <c r="BQ11961"/>
      <c r="BR11961"/>
      <c r="BS11961"/>
      <c r="BT11961"/>
      <c r="BU11961"/>
    </row>
    <row r="11962" spans="2:73" x14ac:dyDescent="0.25">
      <c r="B11962" s="11"/>
      <c r="O11962" s="11"/>
      <c r="P11962" s="11"/>
      <c r="Q11962" s="11"/>
      <c r="U11962" s="11"/>
      <c r="BM11962"/>
      <c r="BN11962"/>
      <c r="BO11962"/>
      <c r="BP11962"/>
      <c r="BQ11962"/>
      <c r="BR11962"/>
      <c r="BS11962"/>
      <c r="BT11962"/>
      <c r="BU11962"/>
    </row>
    <row r="11963" spans="2:73" x14ac:dyDescent="0.25">
      <c r="B11963" s="11"/>
      <c r="O11963" s="11"/>
      <c r="P11963" s="11"/>
      <c r="Q11963" s="11"/>
      <c r="U11963" s="11"/>
      <c r="BM11963"/>
      <c r="BN11963"/>
      <c r="BO11963"/>
      <c r="BP11963"/>
      <c r="BQ11963"/>
      <c r="BR11963"/>
      <c r="BS11963"/>
      <c r="BT11963"/>
      <c r="BU11963"/>
    </row>
    <row r="11964" spans="2:73" x14ac:dyDescent="0.25">
      <c r="B11964" s="11"/>
      <c r="O11964" s="11"/>
      <c r="P11964" s="11"/>
      <c r="Q11964" s="11"/>
      <c r="U11964" s="11"/>
      <c r="BM11964"/>
      <c r="BN11964"/>
      <c r="BO11964"/>
      <c r="BP11964"/>
      <c r="BQ11964"/>
      <c r="BR11964"/>
      <c r="BS11964"/>
      <c r="BT11964"/>
      <c r="BU11964"/>
    </row>
    <row r="11965" spans="2:73" x14ac:dyDescent="0.25">
      <c r="B11965" s="11"/>
      <c r="O11965" s="11"/>
      <c r="P11965" s="11"/>
      <c r="U11965" s="11"/>
      <c r="BM11965"/>
      <c r="BN11965"/>
      <c r="BO11965"/>
      <c r="BP11965"/>
      <c r="BQ11965"/>
      <c r="BR11965"/>
      <c r="BS11965"/>
      <c r="BT11965"/>
      <c r="BU11965"/>
    </row>
    <row r="11966" spans="2:73" x14ac:dyDescent="0.25">
      <c r="B11966" s="11"/>
      <c r="O11966" s="11"/>
      <c r="P11966" s="11"/>
      <c r="U11966" s="11"/>
      <c r="BM11966"/>
      <c r="BN11966"/>
      <c r="BO11966"/>
      <c r="BP11966"/>
      <c r="BQ11966"/>
      <c r="BR11966"/>
      <c r="BS11966"/>
      <c r="BT11966"/>
      <c r="BU11966"/>
    </row>
    <row r="11967" spans="2:73" x14ac:dyDescent="0.25">
      <c r="B11967" s="11"/>
      <c r="O11967" s="11"/>
      <c r="P11967" s="11"/>
      <c r="Q11967" s="11"/>
      <c r="U11967" s="11"/>
      <c r="BM11967"/>
      <c r="BN11967"/>
      <c r="BO11967"/>
      <c r="BP11967"/>
      <c r="BQ11967"/>
      <c r="BR11967"/>
      <c r="BS11967"/>
      <c r="BT11967"/>
      <c r="BU11967"/>
    </row>
    <row r="11968" spans="2:73" x14ac:dyDescent="0.25">
      <c r="B11968" s="11"/>
      <c r="O11968" s="11"/>
      <c r="P11968" s="11"/>
      <c r="Q11968" s="11"/>
      <c r="U11968" s="11"/>
      <c r="BM11968"/>
      <c r="BN11968"/>
      <c r="BO11968"/>
      <c r="BP11968"/>
      <c r="BQ11968"/>
      <c r="BR11968"/>
      <c r="BS11968"/>
      <c r="BT11968"/>
      <c r="BU11968"/>
    </row>
    <row r="11969" spans="2:73" x14ac:dyDescent="0.25">
      <c r="B11969" s="11"/>
      <c r="F11969" s="11"/>
      <c r="O11969" s="11"/>
      <c r="P11969" s="11"/>
      <c r="Q11969" s="11"/>
      <c r="U11969" s="11"/>
      <c r="BM11969"/>
      <c r="BN11969"/>
      <c r="BO11969"/>
      <c r="BP11969"/>
      <c r="BQ11969"/>
      <c r="BR11969"/>
      <c r="BS11969"/>
      <c r="BT11969"/>
      <c r="BU11969"/>
    </row>
    <row r="11970" spans="2:73" x14ac:dyDescent="0.25">
      <c r="B11970" s="11"/>
      <c r="O11970" s="11"/>
      <c r="P11970" s="11"/>
      <c r="Q11970" s="11"/>
      <c r="U11970" s="11"/>
      <c r="BM11970"/>
      <c r="BN11970"/>
      <c r="BO11970"/>
      <c r="BP11970"/>
      <c r="BQ11970"/>
      <c r="BR11970"/>
      <c r="BS11970"/>
      <c r="BT11970"/>
      <c r="BU11970"/>
    </row>
    <row r="11971" spans="2:73" x14ac:dyDescent="0.25">
      <c r="B11971" s="11"/>
      <c r="O11971" s="11"/>
      <c r="P11971" s="11"/>
      <c r="Q11971" s="11"/>
      <c r="U11971" s="11"/>
      <c r="BM11971"/>
      <c r="BN11971"/>
      <c r="BO11971"/>
      <c r="BP11971"/>
      <c r="BQ11971"/>
      <c r="BR11971"/>
      <c r="BS11971"/>
      <c r="BT11971"/>
      <c r="BU11971"/>
    </row>
    <row r="11972" spans="2:73" x14ac:dyDescent="0.25">
      <c r="B11972" s="11"/>
      <c r="O11972" s="11"/>
      <c r="P11972" s="11"/>
      <c r="Q11972" s="11"/>
      <c r="U11972" s="11"/>
      <c r="BM11972"/>
      <c r="BN11972"/>
      <c r="BO11972"/>
      <c r="BP11972"/>
      <c r="BQ11972"/>
      <c r="BR11972"/>
      <c r="BS11972"/>
      <c r="BT11972"/>
      <c r="BU11972"/>
    </row>
    <row r="11973" spans="2:73" x14ac:dyDescent="0.25">
      <c r="B11973" s="11"/>
      <c r="O11973" s="11"/>
      <c r="P11973" s="11"/>
      <c r="Q11973" s="11"/>
      <c r="U11973" s="11"/>
      <c r="BM11973"/>
      <c r="BN11973"/>
      <c r="BO11973"/>
      <c r="BP11973"/>
      <c r="BQ11973"/>
      <c r="BR11973"/>
      <c r="BS11973"/>
      <c r="BT11973"/>
      <c r="BU11973"/>
    </row>
    <row r="11974" spans="2:73" x14ac:dyDescent="0.25">
      <c r="B11974" s="11"/>
      <c r="O11974" s="11"/>
      <c r="P11974" s="11"/>
      <c r="Q11974" s="11"/>
      <c r="U11974" s="11"/>
      <c r="BM11974"/>
      <c r="BN11974"/>
      <c r="BO11974"/>
      <c r="BP11974"/>
      <c r="BQ11974"/>
      <c r="BR11974"/>
      <c r="BS11974"/>
      <c r="BT11974"/>
      <c r="BU11974"/>
    </row>
    <row r="11975" spans="2:73" x14ac:dyDescent="0.25">
      <c r="B11975" s="11"/>
      <c r="O11975" s="11"/>
      <c r="P11975" s="11"/>
      <c r="Q11975" s="11"/>
      <c r="U11975" s="11"/>
      <c r="BM11975"/>
      <c r="BN11975"/>
      <c r="BO11975"/>
      <c r="BP11975"/>
      <c r="BQ11975"/>
      <c r="BR11975"/>
      <c r="BS11975"/>
      <c r="BT11975"/>
      <c r="BU11975"/>
    </row>
    <row r="11976" spans="2:73" x14ac:dyDescent="0.25">
      <c r="B11976" s="11"/>
      <c r="O11976" s="11"/>
      <c r="P11976" s="11"/>
      <c r="Q11976" s="11"/>
      <c r="U11976" s="11"/>
      <c r="BM11976"/>
      <c r="BN11976"/>
      <c r="BO11976"/>
      <c r="BP11976"/>
      <c r="BQ11976"/>
      <c r="BR11976"/>
      <c r="BS11976"/>
      <c r="BT11976"/>
      <c r="BU11976"/>
    </row>
    <row r="11977" spans="2:73" x14ac:dyDescent="0.25">
      <c r="B11977" s="11"/>
      <c r="O11977" s="11"/>
      <c r="P11977" s="11"/>
      <c r="Q11977" s="11"/>
      <c r="U11977" s="11"/>
      <c r="BM11977"/>
      <c r="BN11977"/>
      <c r="BO11977"/>
      <c r="BP11977"/>
      <c r="BQ11977"/>
      <c r="BR11977"/>
      <c r="BS11977"/>
      <c r="BT11977"/>
      <c r="BU11977"/>
    </row>
    <row r="11978" spans="2:73" x14ac:dyDescent="0.25">
      <c r="B11978" s="11"/>
      <c r="O11978" s="11"/>
      <c r="P11978" s="11"/>
      <c r="Q11978" s="11"/>
      <c r="U11978" s="11"/>
      <c r="BM11978"/>
      <c r="BN11978"/>
      <c r="BO11978"/>
      <c r="BP11978"/>
      <c r="BQ11978"/>
      <c r="BR11978"/>
      <c r="BS11978"/>
      <c r="BT11978"/>
      <c r="BU11978"/>
    </row>
    <row r="11979" spans="2:73" x14ac:dyDescent="0.25">
      <c r="B11979" s="11"/>
      <c r="O11979" s="11"/>
      <c r="P11979" s="11"/>
      <c r="Q11979" s="11"/>
      <c r="U11979" s="11"/>
      <c r="BM11979"/>
      <c r="BN11979"/>
      <c r="BO11979"/>
      <c r="BP11979"/>
      <c r="BQ11979"/>
      <c r="BR11979"/>
      <c r="BS11979"/>
      <c r="BT11979"/>
      <c r="BU11979"/>
    </row>
    <row r="11980" spans="2:73" x14ac:dyDescent="0.25">
      <c r="B11980" s="11"/>
      <c r="O11980" s="11"/>
      <c r="P11980" s="11"/>
      <c r="Q11980" s="11"/>
      <c r="U11980" s="11"/>
      <c r="BM11980"/>
      <c r="BN11980"/>
      <c r="BO11980"/>
      <c r="BP11980"/>
      <c r="BQ11980"/>
      <c r="BR11980"/>
      <c r="BS11980"/>
      <c r="BT11980"/>
      <c r="BU11980"/>
    </row>
    <row r="11981" spans="2:73" x14ac:dyDescent="0.25">
      <c r="B11981" s="11"/>
      <c r="O11981" s="11"/>
      <c r="P11981" s="11"/>
      <c r="Q11981" s="11"/>
      <c r="U11981" s="11"/>
      <c r="BM11981"/>
      <c r="BN11981"/>
      <c r="BO11981"/>
      <c r="BP11981"/>
      <c r="BQ11981"/>
      <c r="BR11981"/>
      <c r="BS11981"/>
      <c r="BT11981"/>
      <c r="BU11981"/>
    </row>
    <row r="11982" spans="2:73" x14ac:dyDescent="0.25">
      <c r="B11982" s="11"/>
      <c r="O11982" s="11"/>
      <c r="P11982" s="11"/>
      <c r="Q11982" s="11"/>
      <c r="U11982" s="11"/>
      <c r="BM11982"/>
      <c r="BN11982"/>
      <c r="BO11982"/>
      <c r="BP11982"/>
      <c r="BQ11982"/>
      <c r="BR11982"/>
      <c r="BS11982"/>
      <c r="BT11982"/>
      <c r="BU11982"/>
    </row>
    <row r="11983" spans="2:73" x14ac:dyDescent="0.25">
      <c r="B11983" s="11"/>
      <c r="O11983" s="11"/>
      <c r="P11983" s="11"/>
      <c r="Q11983" s="11"/>
      <c r="U11983" s="11"/>
      <c r="BM11983"/>
      <c r="BN11983"/>
      <c r="BO11983"/>
      <c r="BP11983"/>
      <c r="BQ11983"/>
      <c r="BR11983"/>
      <c r="BS11983"/>
      <c r="BT11983"/>
      <c r="BU11983"/>
    </row>
    <row r="11984" spans="2:73" x14ac:dyDescent="0.25">
      <c r="B11984" s="11"/>
      <c r="O11984" s="11"/>
      <c r="P11984" s="11"/>
      <c r="Q11984" s="11"/>
      <c r="U11984" s="11"/>
      <c r="BM11984"/>
      <c r="BN11984"/>
      <c r="BO11984"/>
      <c r="BP11984"/>
      <c r="BQ11984"/>
      <c r="BR11984"/>
      <c r="BS11984"/>
      <c r="BT11984"/>
      <c r="BU11984"/>
    </row>
    <row r="11985" spans="2:73" x14ac:dyDescent="0.25">
      <c r="B11985" s="11"/>
      <c r="F11985" s="11"/>
      <c r="O11985" s="11"/>
      <c r="P11985" s="11"/>
      <c r="Q11985" s="11"/>
      <c r="U11985" s="11"/>
      <c r="BM11985"/>
      <c r="BN11985"/>
      <c r="BO11985"/>
      <c r="BP11985"/>
      <c r="BQ11985"/>
      <c r="BR11985"/>
      <c r="BS11985"/>
      <c r="BT11985"/>
      <c r="BU11985"/>
    </row>
    <row r="11986" spans="2:73" x14ac:dyDescent="0.25">
      <c r="B11986" s="11"/>
      <c r="O11986" s="11"/>
      <c r="P11986" s="11"/>
      <c r="Q11986" s="11"/>
      <c r="U11986" s="11"/>
      <c r="BM11986"/>
      <c r="BN11986"/>
      <c r="BO11986"/>
      <c r="BP11986"/>
      <c r="BQ11986"/>
      <c r="BR11986"/>
      <c r="BS11986"/>
      <c r="BT11986"/>
      <c r="BU11986"/>
    </row>
    <row r="11987" spans="2:73" x14ac:dyDescent="0.25">
      <c r="B11987" s="11"/>
      <c r="O11987" s="11"/>
      <c r="P11987" s="11"/>
      <c r="U11987" s="11"/>
      <c r="BM11987"/>
      <c r="BN11987"/>
      <c r="BO11987"/>
      <c r="BP11987"/>
      <c r="BQ11987"/>
      <c r="BR11987"/>
      <c r="BS11987"/>
      <c r="BT11987"/>
      <c r="BU11987"/>
    </row>
    <row r="11988" spans="2:73" x14ac:dyDescent="0.25">
      <c r="B11988" s="11"/>
      <c r="O11988" s="11"/>
      <c r="P11988" s="11"/>
      <c r="U11988" s="11"/>
      <c r="BM11988"/>
      <c r="BN11988"/>
      <c r="BO11988"/>
      <c r="BP11988"/>
      <c r="BQ11988"/>
      <c r="BR11988"/>
      <c r="BS11988"/>
      <c r="BT11988"/>
      <c r="BU11988"/>
    </row>
    <row r="11989" spans="2:73" x14ac:dyDescent="0.25">
      <c r="B11989" s="11"/>
      <c r="O11989" s="11"/>
      <c r="P11989" s="11"/>
      <c r="Q11989" s="11"/>
      <c r="U11989" s="11"/>
      <c r="BM11989"/>
      <c r="BN11989"/>
      <c r="BO11989"/>
      <c r="BP11989"/>
      <c r="BQ11989"/>
      <c r="BR11989"/>
      <c r="BS11989"/>
      <c r="BT11989"/>
      <c r="BU11989"/>
    </row>
    <row r="11990" spans="2:73" x14ac:dyDescent="0.25">
      <c r="B11990" s="11"/>
      <c r="O11990" s="11"/>
      <c r="P11990" s="11"/>
      <c r="Q11990" s="11"/>
      <c r="U11990" s="11"/>
      <c r="BM11990"/>
      <c r="BN11990"/>
      <c r="BO11990"/>
      <c r="BP11990"/>
      <c r="BQ11990"/>
      <c r="BR11990"/>
      <c r="BS11990"/>
      <c r="BT11990"/>
      <c r="BU11990"/>
    </row>
    <row r="11991" spans="2:73" x14ac:dyDescent="0.25">
      <c r="B11991" s="11"/>
      <c r="O11991" s="11"/>
      <c r="P11991" s="11"/>
      <c r="Q11991" s="11"/>
      <c r="U11991" s="11"/>
      <c r="BM11991"/>
      <c r="BN11991"/>
      <c r="BO11991"/>
      <c r="BP11991"/>
      <c r="BQ11991"/>
      <c r="BR11991"/>
      <c r="BS11991"/>
      <c r="BT11991"/>
      <c r="BU11991"/>
    </row>
    <row r="11992" spans="2:73" x14ac:dyDescent="0.25">
      <c r="B11992" s="11"/>
      <c r="O11992" s="11"/>
      <c r="P11992" s="11"/>
      <c r="Q11992" s="11"/>
      <c r="U11992" s="11"/>
      <c r="BM11992"/>
      <c r="BN11992"/>
      <c r="BO11992"/>
      <c r="BP11992"/>
      <c r="BQ11992"/>
      <c r="BR11992"/>
      <c r="BS11992"/>
      <c r="BT11992"/>
      <c r="BU11992"/>
    </row>
    <row r="11993" spans="2:73" x14ac:dyDescent="0.25">
      <c r="B11993" s="11"/>
      <c r="O11993" s="11"/>
      <c r="P11993" s="11"/>
      <c r="Q11993" s="11"/>
      <c r="U11993" s="11"/>
      <c r="BM11993"/>
      <c r="BN11993"/>
      <c r="BO11993"/>
      <c r="BP11993"/>
      <c r="BQ11993"/>
      <c r="BR11993"/>
      <c r="BS11993"/>
      <c r="BT11993"/>
      <c r="BU11993"/>
    </row>
    <row r="11994" spans="2:73" x14ac:dyDescent="0.25">
      <c r="B11994" s="11"/>
      <c r="O11994" s="11"/>
      <c r="P11994" s="11"/>
      <c r="U11994" s="11"/>
      <c r="BM11994"/>
      <c r="BN11994"/>
      <c r="BO11994"/>
      <c r="BP11994"/>
      <c r="BQ11994"/>
      <c r="BR11994"/>
      <c r="BS11994"/>
      <c r="BT11994"/>
      <c r="BU11994"/>
    </row>
    <row r="11995" spans="2:73" x14ac:dyDescent="0.25">
      <c r="B11995" s="11"/>
      <c r="O11995" s="11"/>
      <c r="P11995" s="11"/>
      <c r="Q11995" s="11"/>
      <c r="U11995" s="11"/>
      <c r="BM11995"/>
      <c r="BN11995"/>
      <c r="BO11995"/>
      <c r="BP11995"/>
      <c r="BQ11995"/>
      <c r="BR11995"/>
      <c r="BS11995"/>
      <c r="BT11995"/>
      <c r="BU11995"/>
    </row>
    <row r="11996" spans="2:73" x14ac:dyDescent="0.25">
      <c r="B11996" s="11"/>
      <c r="O11996" s="11"/>
      <c r="P11996" s="11"/>
      <c r="Q11996" s="11"/>
      <c r="U11996" s="11"/>
      <c r="BM11996"/>
      <c r="BN11996"/>
      <c r="BO11996"/>
      <c r="BP11996"/>
      <c r="BQ11996"/>
      <c r="BR11996"/>
      <c r="BS11996"/>
      <c r="BT11996"/>
      <c r="BU11996"/>
    </row>
    <row r="11997" spans="2:73" x14ac:dyDescent="0.25">
      <c r="B11997" s="11"/>
      <c r="O11997" s="11"/>
      <c r="P11997" s="11"/>
      <c r="U11997" s="11"/>
      <c r="BM11997"/>
      <c r="BN11997"/>
      <c r="BO11997"/>
      <c r="BP11997"/>
      <c r="BQ11997"/>
      <c r="BR11997"/>
      <c r="BS11997"/>
      <c r="BT11997"/>
      <c r="BU11997"/>
    </row>
    <row r="11998" spans="2:73" x14ac:dyDescent="0.25">
      <c r="B11998" s="11"/>
      <c r="O11998" s="11"/>
      <c r="P11998" s="11"/>
      <c r="U11998" s="11"/>
      <c r="BM11998"/>
      <c r="BN11998"/>
      <c r="BO11998"/>
      <c r="BP11998"/>
      <c r="BQ11998"/>
      <c r="BR11998"/>
      <c r="BS11998"/>
      <c r="BT11998"/>
      <c r="BU11998"/>
    </row>
    <row r="11999" spans="2:73" x14ac:dyDescent="0.25">
      <c r="B11999" s="11"/>
      <c r="O11999" s="11"/>
      <c r="P11999" s="11"/>
      <c r="U11999" s="11"/>
      <c r="BM11999"/>
      <c r="BN11999"/>
      <c r="BO11999"/>
      <c r="BP11999"/>
      <c r="BQ11999"/>
      <c r="BR11999"/>
      <c r="BS11999"/>
      <c r="BT11999"/>
      <c r="BU11999"/>
    </row>
    <row r="12000" spans="2:73" x14ac:dyDescent="0.25">
      <c r="B12000" s="11"/>
      <c r="O12000" s="11"/>
      <c r="P12000" s="11"/>
      <c r="Q12000" s="11"/>
      <c r="U12000" s="11"/>
      <c r="BM12000"/>
      <c r="BN12000"/>
      <c r="BO12000"/>
      <c r="BP12000"/>
      <c r="BQ12000"/>
      <c r="BR12000"/>
      <c r="BS12000"/>
      <c r="BT12000"/>
      <c r="BU12000"/>
    </row>
    <row r="12001" spans="2:73" x14ac:dyDescent="0.25">
      <c r="B12001" s="11"/>
      <c r="O12001" s="11"/>
      <c r="P12001" s="11"/>
      <c r="Q12001" s="11"/>
      <c r="U12001" s="11"/>
      <c r="BM12001"/>
      <c r="BN12001"/>
      <c r="BO12001"/>
      <c r="BP12001"/>
      <c r="BQ12001"/>
      <c r="BR12001"/>
      <c r="BS12001"/>
      <c r="BT12001"/>
      <c r="BU12001"/>
    </row>
    <row r="12002" spans="2:73" x14ac:dyDescent="0.25">
      <c r="B12002" s="11"/>
      <c r="O12002" s="11"/>
      <c r="P12002" s="11"/>
      <c r="Q12002" s="11"/>
      <c r="U12002" s="11"/>
      <c r="BM12002"/>
      <c r="BN12002"/>
      <c r="BO12002"/>
      <c r="BP12002"/>
      <c r="BQ12002"/>
      <c r="BR12002"/>
      <c r="BS12002"/>
      <c r="BT12002"/>
      <c r="BU12002"/>
    </row>
    <row r="12003" spans="2:73" x14ac:dyDescent="0.25">
      <c r="B12003" s="11"/>
      <c r="O12003" s="11"/>
      <c r="P12003" s="11"/>
      <c r="Q12003" s="11"/>
      <c r="U12003" s="11"/>
      <c r="BM12003"/>
      <c r="BN12003"/>
      <c r="BO12003"/>
      <c r="BP12003"/>
      <c r="BQ12003"/>
      <c r="BR12003"/>
      <c r="BS12003"/>
      <c r="BT12003"/>
      <c r="BU12003"/>
    </row>
    <row r="12004" spans="2:73" x14ac:dyDescent="0.25">
      <c r="B12004" s="11"/>
      <c r="O12004" s="11"/>
      <c r="P12004" s="11"/>
      <c r="Q12004" s="11"/>
      <c r="U12004" s="11"/>
      <c r="BM12004"/>
      <c r="BN12004"/>
      <c r="BO12004"/>
      <c r="BP12004"/>
      <c r="BQ12004"/>
      <c r="BR12004"/>
      <c r="BS12004"/>
      <c r="BT12004"/>
      <c r="BU12004"/>
    </row>
    <row r="12005" spans="2:73" x14ac:dyDescent="0.25">
      <c r="B12005" s="11"/>
      <c r="O12005" s="11"/>
      <c r="P12005" s="11"/>
      <c r="Q12005" s="11"/>
      <c r="U12005" s="11"/>
      <c r="BM12005"/>
      <c r="BN12005"/>
      <c r="BO12005"/>
      <c r="BP12005"/>
      <c r="BQ12005"/>
      <c r="BR12005"/>
      <c r="BS12005"/>
      <c r="BT12005"/>
      <c r="BU12005"/>
    </row>
    <row r="12006" spans="2:73" x14ac:dyDescent="0.25">
      <c r="B12006" s="11"/>
      <c r="O12006" s="11"/>
      <c r="P12006" s="11"/>
      <c r="Q12006" s="11"/>
      <c r="U12006" s="11"/>
      <c r="BM12006"/>
      <c r="BN12006"/>
      <c r="BO12006"/>
      <c r="BP12006"/>
      <c r="BQ12006"/>
      <c r="BR12006"/>
      <c r="BS12006"/>
      <c r="BT12006"/>
      <c r="BU12006"/>
    </row>
    <row r="12007" spans="2:73" x14ac:dyDescent="0.25">
      <c r="B12007" s="11"/>
      <c r="F12007" s="11"/>
      <c r="O12007" s="11"/>
      <c r="P12007" s="11"/>
      <c r="Q12007" s="11"/>
      <c r="U12007" s="11"/>
      <c r="BM12007"/>
      <c r="BN12007"/>
      <c r="BO12007"/>
      <c r="BP12007"/>
      <c r="BQ12007"/>
      <c r="BR12007"/>
      <c r="BS12007"/>
      <c r="BT12007"/>
      <c r="BU12007"/>
    </row>
    <row r="12008" spans="2:73" x14ac:dyDescent="0.25">
      <c r="B12008" s="11"/>
      <c r="F12008" s="11"/>
      <c r="O12008" s="11"/>
      <c r="P12008" s="11"/>
      <c r="Q12008" s="11"/>
      <c r="U12008" s="11"/>
      <c r="BM12008"/>
      <c r="BN12008"/>
      <c r="BO12008"/>
      <c r="BP12008"/>
      <c r="BQ12008"/>
      <c r="BR12008"/>
      <c r="BS12008"/>
      <c r="BT12008"/>
      <c r="BU12008"/>
    </row>
    <row r="12009" spans="2:73" x14ac:dyDescent="0.25">
      <c r="B12009" s="11"/>
      <c r="O12009" s="11"/>
      <c r="P12009" s="11"/>
      <c r="Q12009" s="11"/>
      <c r="U12009" s="11"/>
      <c r="BM12009"/>
      <c r="BN12009"/>
      <c r="BO12009"/>
      <c r="BP12009"/>
      <c r="BQ12009"/>
      <c r="BR12009"/>
      <c r="BS12009"/>
      <c r="BT12009"/>
      <c r="BU12009"/>
    </row>
    <row r="12010" spans="2:73" x14ac:dyDescent="0.25">
      <c r="B12010" s="11"/>
      <c r="O12010" s="11"/>
      <c r="P12010" s="11"/>
      <c r="Q12010" s="11"/>
      <c r="U12010" s="11"/>
      <c r="BM12010"/>
      <c r="BN12010"/>
      <c r="BO12010"/>
      <c r="BP12010"/>
      <c r="BQ12010"/>
      <c r="BR12010"/>
      <c r="BS12010"/>
      <c r="BT12010"/>
      <c r="BU12010"/>
    </row>
    <row r="12011" spans="2:73" x14ac:dyDescent="0.25">
      <c r="B12011" s="11"/>
      <c r="O12011" s="11"/>
      <c r="P12011" s="11"/>
      <c r="U12011" s="11"/>
      <c r="BM12011"/>
      <c r="BN12011"/>
      <c r="BO12011"/>
      <c r="BP12011"/>
      <c r="BQ12011"/>
      <c r="BR12011"/>
      <c r="BS12011"/>
      <c r="BT12011"/>
      <c r="BU12011"/>
    </row>
    <row r="12012" spans="2:73" x14ac:dyDescent="0.25">
      <c r="B12012" s="11"/>
      <c r="O12012" s="11"/>
      <c r="P12012" s="11"/>
      <c r="U12012" s="11"/>
      <c r="BM12012"/>
      <c r="BN12012"/>
      <c r="BO12012"/>
      <c r="BP12012"/>
      <c r="BQ12012"/>
      <c r="BR12012"/>
      <c r="BS12012"/>
      <c r="BT12012"/>
      <c r="BU12012"/>
    </row>
    <row r="12013" spans="2:73" x14ac:dyDescent="0.25">
      <c r="B12013" s="11"/>
      <c r="O12013" s="11"/>
      <c r="P12013" s="11"/>
      <c r="Q12013" s="11"/>
      <c r="U12013" s="11"/>
      <c r="BM12013"/>
      <c r="BN12013"/>
      <c r="BO12013"/>
      <c r="BP12013"/>
      <c r="BQ12013"/>
      <c r="BR12013"/>
      <c r="BS12013"/>
      <c r="BT12013"/>
      <c r="BU12013"/>
    </row>
    <row r="12014" spans="2:73" x14ac:dyDescent="0.25">
      <c r="B12014" s="11"/>
      <c r="O12014" s="11"/>
      <c r="P12014" s="11"/>
      <c r="Q12014" s="11"/>
      <c r="U12014" s="11"/>
      <c r="BM12014"/>
      <c r="BN12014"/>
      <c r="BO12014"/>
      <c r="BP12014"/>
      <c r="BQ12014"/>
      <c r="BR12014"/>
      <c r="BS12014"/>
      <c r="BT12014"/>
      <c r="BU12014"/>
    </row>
    <row r="12015" spans="2:73" x14ac:dyDescent="0.25">
      <c r="B12015" s="11"/>
      <c r="O12015" s="11"/>
      <c r="P12015" s="11"/>
      <c r="Q12015" s="11"/>
      <c r="U12015" s="11"/>
      <c r="BM12015"/>
      <c r="BN12015"/>
      <c r="BO12015"/>
      <c r="BP12015"/>
      <c r="BQ12015"/>
      <c r="BR12015"/>
      <c r="BS12015"/>
      <c r="BT12015"/>
      <c r="BU12015"/>
    </row>
    <row r="12016" spans="2:73" x14ac:dyDescent="0.25">
      <c r="B12016" s="11"/>
      <c r="O12016" s="11"/>
      <c r="P12016" s="11"/>
      <c r="Q12016" s="11"/>
      <c r="U12016" s="11"/>
      <c r="BM12016"/>
      <c r="BN12016"/>
      <c r="BO12016"/>
      <c r="BP12016"/>
      <c r="BQ12016"/>
      <c r="BR12016"/>
      <c r="BS12016"/>
      <c r="BT12016"/>
      <c r="BU12016"/>
    </row>
    <row r="12017" spans="2:73" x14ac:dyDescent="0.25">
      <c r="B12017" s="11"/>
      <c r="O12017" s="11"/>
      <c r="P12017" s="11"/>
      <c r="Q12017" s="11"/>
      <c r="U12017" s="11"/>
      <c r="BM12017"/>
      <c r="BN12017"/>
      <c r="BO12017"/>
      <c r="BP12017"/>
      <c r="BQ12017"/>
      <c r="BR12017"/>
      <c r="BS12017"/>
      <c r="BT12017"/>
      <c r="BU12017"/>
    </row>
    <row r="12018" spans="2:73" x14ac:dyDescent="0.25">
      <c r="B12018" s="11"/>
      <c r="O12018" s="11"/>
      <c r="P12018" s="11"/>
      <c r="Q12018" s="11"/>
      <c r="U12018" s="11"/>
      <c r="BM12018"/>
      <c r="BN12018"/>
      <c r="BO12018"/>
      <c r="BP12018"/>
      <c r="BQ12018"/>
      <c r="BR12018"/>
      <c r="BS12018"/>
      <c r="BT12018"/>
      <c r="BU12018"/>
    </row>
    <row r="12019" spans="2:73" x14ac:dyDescent="0.25">
      <c r="B12019" s="11"/>
      <c r="F12019" s="11"/>
      <c r="O12019" s="11"/>
      <c r="P12019" s="11"/>
      <c r="Q12019" s="11"/>
      <c r="U12019" s="11"/>
      <c r="BM12019"/>
      <c r="BN12019"/>
      <c r="BO12019"/>
      <c r="BP12019"/>
      <c r="BQ12019"/>
      <c r="BR12019"/>
      <c r="BS12019"/>
      <c r="BT12019"/>
      <c r="BU12019"/>
    </row>
    <row r="12020" spans="2:73" x14ac:dyDescent="0.25">
      <c r="B12020" s="11"/>
      <c r="O12020" s="11"/>
      <c r="P12020" s="11"/>
      <c r="Q12020" s="11"/>
      <c r="U12020" s="11"/>
      <c r="BM12020"/>
      <c r="BN12020"/>
      <c r="BO12020"/>
      <c r="BP12020"/>
      <c r="BQ12020"/>
      <c r="BR12020"/>
      <c r="BS12020"/>
      <c r="BT12020"/>
      <c r="BU12020"/>
    </row>
    <row r="12021" spans="2:73" x14ac:dyDescent="0.25">
      <c r="B12021" s="11"/>
      <c r="O12021" s="11"/>
      <c r="P12021" s="11"/>
      <c r="Q12021" s="11"/>
      <c r="U12021" s="11"/>
      <c r="BM12021"/>
      <c r="BN12021"/>
      <c r="BO12021"/>
      <c r="BP12021"/>
      <c r="BQ12021"/>
      <c r="BR12021"/>
      <c r="BS12021"/>
      <c r="BT12021"/>
      <c r="BU12021"/>
    </row>
    <row r="12022" spans="2:73" x14ac:dyDescent="0.25">
      <c r="B12022" s="11"/>
      <c r="O12022" s="11"/>
      <c r="P12022" s="11"/>
      <c r="Q12022" s="11"/>
      <c r="U12022" s="11"/>
      <c r="BM12022"/>
      <c r="BN12022"/>
      <c r="BO12022"/>
      <c r="BP12022"/>
      <c r="BQ12022"/>
      <c r="BR12022"/>
      <c r="BS12022"/>
      <c r="BT12022"/>
      <c r="BU12022"/>
    </row>
    <row r="12023" spans="2:73" x14ac:dyDescent="0.25">
      <c r="B12023" s="11"/>
      <c r="F12023" s="11"/>
      <c r="O12023" s="11"/>
      <c r="P12023" s="11"/>
      <c r="Q12023" s="11"/>
      <c r="U12023" s="11"/>
      <c r="BM12023"/>
      <c r="BN12023"/>
      <c r="BO12023"/>
      <c r="BP12023"/>
      <c r="BQ12023"/>
      <c r="BR12023"/>
      <c r="BS12023"/>
      <c r="BT12023"/>
      <c r="BU12023"/>
    </row>
    <row r="12024" spans="2:73" x14ac:dyDescent="0.25">
      <c r="B12024" s="11"/>
      <c r="O12024" s="11"/>
      <c r="P12024" s="11"/>
      <c r="Q12024" s="11"/>
      <c r="U12024" s="11"/>
      <c r="BM12024"/>
      <c r="BN12024"/>
      <c r="BO12024"/>
      <c r="BP12024"/>
      <c r="BQ12024"/>
      <c r="BR12024"/>
      <c r="BS12024"/>
      <c r="BT12024"/>
      <c r="BU12024"/>
    </row>
    <row r="12025" spans="2:73" x14ac:dyDescent="0.25">
      <c r="B12025" s="11"/>
      <c r="O12025" s="11"/>
      <c r="P12025" s="11"/>
      <c r="U12025" s="11"/>
      <c r="BM12025"/>
      <c r="BN12025"/>
      <c r="BO12025"/>
      <c r="BP12025"/>
      <c r="BQ12025"/>
      <c r="BR12025"/>
      <c r="BS12025"/>
      <c r="BT12025"/>
      <c r="BU12025"/>
    </row>
    <row r="12026" spans="2:73" x14ac:dyDescent="0.25">
      <c r="B12026" s="11"/>
      <c r="O12026" s="11"/>
      <c r="P12026" s="11"/>
      <c r="Q12026" s="11"/>
      <c r="U12026" s="11"/>
      <c r="BM12026"/>
      <c r="BN12026"/>
      <c r="BO12026"/>
      <c r="BP12026"/>
      <c r="BQ12026"/>
      <c r="BR12026"/>
      <c r="BS12026"/>
      <c r="BT12026"/>
      <c r="BU12026"/>
    </row>
    <row r="12027" spans="2:73" x14ac:dyDescent="0.25">
      <c r="B12027" s="11"/>
      <c r="O12027" s="11"/>
      <c r="P12027" s="11"/>
      <c r="Q12027" s="11"/>
      <c r="U12027" s="11"/>
      <c r="BM12027"/>
      <c r="BN12027"/>
      <c r="BO12027"/>
      <c r="BP12027"/>
      <c r="BQ12027"/>
      <c r="BR12027"/>
      <c r="BS12027"/>
      <c r="BT12027"/>
      <c r="BU12027"/>
    </row>
    <row r="12028" spans="2:73" x14ac:dyDescent="0.25">
      <c r="B12028" s="11"/>
      <c r="O12028" s="11"/>
      <c r="P12028" s="11"/>
      <c r="Q12028" s="11"/>
      <c r="U12028" s="11"/>
      <c r="BM12028"/>
      <c r="BN12028"/>
      <c r="BO12028"/>
      <c r="BP12028"/>
      <c r="BQ12028"/>
      <c r="BR12028"/>
      <c r="BS12028"/>
      <c r="BT12028"/>
      <c r="BU12028"/>
    </row>
    <row r="12029" spans="2:73" x14ac:dyDescent="0.25">
      <c r="B12029" s="11"/>
      <c r="O12029" s="11"/>
      <c r="P12029" s="11"/>
      <c r="Q12029" s="11"/>
      <c r="U12029" s="11"/>
      <c r="BM12029"/>
      <c r="BN12029"/>
      <c r="BO12029"/>
      <c r="BP12029"/>
      <c r="BQ12029"/>
      <c r="BR12029"/>
      <c r="BS12029"/>
      <c r="BT12029"/>
      <c r="BU12029"/>
    </row>
    <row r="12030" spans="2:73" x14ac:dyDescent="0.25">
      <c r="B12030" s="11"/>
      <c r="O12030" s="11"/>
      <c r="P12030" s="11"/>
      <c r="Q12030" s="11"/>
      <c r="U12030" s="11"/>
      <c r="BM12030"/>
      <c r="BN12030"/>
      <c r="BO12030"/>
      <c r="BP12030"/>
      <c r="BQ12030"/>
      <c r="BR12030"/>
      <c r="BS12030"/>
      <c r="BT12030"/>
      <c r="BU12030"/>
    </row>
    <row r="12031" spans="2:73" x14ac:dyDescent="0.25">
      <c r="B12031" s="11"/>
      <c r="O12031" s="11"/>
      <c r="P12031" s="11"/>
      <c r="Q12031" s="11"/>
      <c r="U12031" s="11"/>
      <c r="BM12031"/>
      <c r="BN12031"/>
      <c r="BO12031"/>
      <c r="BP12031"/>
      <c r="BQ12031"/>
      <c r="BR12031"/>
      <c r="BS12031"/>
      <c r="BT12031"/>
      <c r="BU12031"/>
    </row>
    <row r="12032" spans="2:73" x14ac:dyDescent="0.25">
      <c r="B12032" s="11"/>
      <c r="O12032" s="11"/>
      <c r="P12032" s="11"/>
      <c r="Q12032" s="11"/>
      <c r="U12032" s="11"/>
      <c r="BM12032"/>
      <c r="BN12032"/>
      <c r="BO12032"/>
      <c r="BP12032"/>
      <c r="BQ12032"/>
      <c r="BR12032"/>
      <c r="BS12032"/>
      <c r="BT12032"/>
      <c r="BU12032"/>
    </row>
    <row r="12033" spans="2:73" x14ac:dyDescent="0.25">
      <c r="B12033" s="11"/>
      <c r="O12033" s="11"/>
      <c r="P12033" s="11"/>
      <c r="Q12033" s="11"/>
      <c r="U12033" s="11"/>
      <c r="BM12033"/>
      <c r="BN12033"/>
      <c r="BO12033"/>
      <c r="BP12033"/>
      <c r="BQ12033"/>
      <c r="BR12033"/>
      <c r="BS12033"/>
      <c r="BT12033"/>
      <c r="BU12033"/>
    </row>
    <row r="12034" spans="2:73" x14ac:dyDescent="0.25">
      <c r="B12034" s="11"/>
      <c r="O12034" s="11"/>
      <c r="P12034" s="11"/>
      <c r="Q12034" s="11"/>
      <c r="U12034" s="11"/>
      <c r="BM12034"/>
      <c r="BN12034"/>
      <c r="BO12034"/>
      <c r="BP12034"/>
      <c r="BQ12034"/>
      <c r="BR12034"/>
      <c r="BS12034"/>
      <c r="BT12034"/>
      <c r="BU12034"/>
    </row>
    <row r="12035" spans="2:73" x14ac:dyDescent="0.25">
      <c r="B12035" s="11"/>
      <c r="F12035" s="11"/>
      <c r="O12035" s="11"/>
      <c r="P12035" s="11"/>
      <c r="Q12035" s="11"/>
      <c r="U12035" s="11"/>
      <c r="BM12035"/>
      <c r="BN12035"/>
      <c r="BO12035"/>
      <c r="BP12035"/>
      <c r="BQ12035"/>
      <c r="BR12035"/>
      <c r="BS12035"/>
      <c r="BT12035"/>
      <c r="BU12035"/>
    </row>
    <row r="12036" spans="2:73" x14ac:dyDescent="0.25">
      <c r="B12036" s="11"/>
      <c r="O12036" s="11"/>
      <c r="P12036" s="11"/>
      <c r="U12036" s="11"/>
      <c r="BM12036"/>
      <c r="BN12036"/>
      <c r="BO12036"/>
      <c r="BP12036"/>
      <c r="BQ12036"/>
      <c r="BR12036"/>
      <c r="BS12036"/>
      <c r="BT12036"/>
      <c r="BU12036"/>
    </row>
    <row r="12037" spans="2:73" x14ac:dyDescent="0.25">
      <c r="B12037" s="11"/>
      <c r="O12037" s="11"/>
      <c r="P12037" s="11"/>
      <c r="Q12037" s="11"/>
      <c r="U12037" s="11"/>
      <c r="BM12037"/>
      <c r="BN12037"/>
      <c r="BO12037"/>
      <c r="BP12037"/>
      <c r="BQ12037"/>
      <c r="BR12037"/>
      <c r="BS12037"/>
      <c r="BT12037"/>
      <c r="BU12037"/>
    </row>
    <row r="12038" spans="2:73" x14ac:dyDescent="0.25">
      <c r="B12038" s="11"/>
      <c r="O12038" s="11"/>
      <c r="P12038" s="11"/>
      <c r="Q12038" s="11"/>
      <c r="U12038" s="11"/>
      <c r="BM12038"/>
      <c r="BN12038"/>
      <c r="BO12038"/>
      <c r="BP12038"/>
      <c r="BQ12038"/>
      <c r="BR12038"/>
      <c r="BS12038"/>
      <c r="BT12038"/>
      <c r="BU12038"/>
    </row>
    <row r="12039" spans="2:73" x14ac:dyDescent="0.25">
      <c r="B12039" s="11"/>
      <c r="O12039" s="11"/>
      <c r="P12039" s="11"/>
      <c r="Q12039" s="11"/>
      <c r="U12039" s="11"/>
      <c r="BM12039"/>
      <c r="BN12039"/>
      <c r="BO12039"/>
      <c r="BP12039"/>
      <c r="BQ12039"/>
      <c r="BR12039"/>
      <c r="BS12039"/>
      <c r="BT12039"/>
      <c r="BU12039"/>
    </row>
    <row r="12040" spans="2:73" x14ac:dyDescent="0.25">
      <c r="B12040" s="11"/>
      <c r="O12040" s="11"/>
      <c r="P12040" s="11"/>
      <c r="Q12040" s="11"/>
      <c r="U12040" s="11"/>
      <c r="BM12040"/>
      <c r="BN12040"/>
      <c r="BO12040"/>
      <c r="BP12040"/>
      <c r="BQ12040"/>
      <c r="BR12040"/>
      <c r="BS12040"/>
      <c r="BT12040"/>
      <c r="BU12040"/>
    </row>
    <row r="12041" spans="2:73" x14ac:dyDescent="0.25">
      <c r="B12041" s="11"/>
      <c r="O12041" s="11"/>
      <c r="P12041" s="11"/>
      <c r="Q12041" s="11"/>
      <c r="U12041" s="11"/>
      <c r="BM12041"/>
      <c r="BN12041"/>
      <c r="BO12041"/>
      <c r="BP12041"/>
      <c r="BQ12041"/>
      <c r="BR12041"/>
      <c r="BS12041"/>
      <c r="BT12041"/>
      <c r="BU12041"/>
    </row>
    <row r="12042" spans="2:73" x14ac:dyDescent="0.25">
      <c r="B12042" s="11"/>
      <c r="O12042" s="11"/>
      <c r="P12042" s="11"/>
      <c r="Q12042" s="11"/>
      <c r="U12042" s="11"/>
      <c r="BM12042"/>
      <c r="BN12042"/>
      <c r="BO12042"/>
      <c r="BP12042"/>
      <c r="BQ12042"/>
      <c r="BR12042"/>
      <c r="BS12042"/>
      <c r="BT12042"/>
      <c r="BU12042"/>
    </row>
    <row r="12043" spans="2:73" x14ac:dyDescent="0.25">
      <c r="B12043" s="11"/>
      <c r="O12043" s="11"/>
      <c r="P12043" s="11"/>
      <c r="Q12043" s="11"/>
      <c r="U12043" s="11"/>
      <c r="BM12043"/>
      <c r="BN12043"/>
      <c r="BO12043"/>
      <c r="BP12043"/>
      <c r="BQ12043"/>
      <c r="BR12043"/>
      <c r="BS12043"/>
      <c r="BT12043"/>
      <c r="BU12043"/>
    </row>
    <row r="12044" spans="2:73" x14ac:dyDescent="0.25">
      <c r="B12044" s="11"/>
      <c r="O12044" s="11"/>
      <c r="P12044" s="11"/>
      <c r="Q12044" s="11"/>
      <c r="U12044" s="11"/>
      <c r="BM12044"/>
      <c r="BN12044"/>
      <c r="BO12044"/>
      <c r="BP12044"/>
      <c r="BQ12044"/>
      <c r="BR12044"/>
      <c r="BS12044"/>
      <c r="BT12044"/>
      <c r="BU12044"/>
    </row>
    <row r="12045" spans="2:73" x14ac:dyDescent="0.25">
      <c r="B12045" s="11"/>
      <c r="O12045" s="11"/>
      <c r="P12045" s="11"/>
      <c r="Q12045" s="11"/>
      <c r="U12045" s="11"/>
      <c r="BM12045"/>
      <c r="BN12045"/>
      <c r="BO12045"/>
      <c r="BP12045"/>
      <c r="BQ12045"/>
      <c r="BR12045"/>
      <c r="BS12045"/>
      <c r="BT12045"/>
      <c r="BU12045"/>
    </row>
    <row r="12046" spans="2:73" x14ac:dyDescent="0.25">
      <c r="B12046" s="11"/>
      <c r="O12046" s="11"/>
      <c r="P12046" s="11"/>
      <c r="Q12046" s="11"/>
      <c r="U12046" s="11"/>
      <c r="BM12046"/>
      <c r="BN12046"/>
      <c r="BO12046"/>
      <c r="BP12046"/>
      <c r="BQ12046"/>
      <c r="BR12046"/>
      <c r="BS12046"/>
      <c r="BT12046"/>
      <c r="BU12046"/>
    </row>
    <row r="12047" spans="2:73" x14ac:dyDescent="0.25">
      <c r="B12047" s="11"/>
      <c r="O12047" s="11"/>
      <c r="P12047" s="11"/>
      <c r="Q12047" s="11"/>
      <c r="U12047" s="11"/>
      <c r="BM12047"/>
      <c r="BN12047"/>
      <c r="BO12047"/>
      <c r="BP12047"/>
      <c r="BQ12047"/>
      <c r="BR12047"/>
      <c r="BS12047"/>
      <c r="BT12047"/>
      <c r="BU12047"/>
    </row>
    <row r="12048" spans="2:73" x14ac:dyDescent="0.25">
      <c r="B12048" s="11"/>
      <c r="O12048" s="11"/>
      <c r="P12048" s="11"/>
      <c r="Q12048" s="11"/>
      <c r="U12048" s="11"/>
      <c r="BM12048"/>
      <c r="BN12048"/>
      <c r="BO12048"/>
      <c r="BP12048"/>
      <c r="BQ12048"/>
      <c r="BR12048"/>
      <c r="BS12048"/>
      <c r="BT12048"/>
      <c r="BU12048"/>
    </row>
    <row r="12049" spans="2:73" x14ac:dyDescent="0.25">
      <c r="B12049" s="11"/>
      <c r="O12049" s="11"/>
      <c r="P12049" s="11"/>
      <c r="Q12049" s="11"/>
      <c r="U12049" s="11"/>
      <c r="BM12049"/>
      <c r="BN12049"/>
      <c r="BO12049"/>
      <c r="BP12049"/>
      <c r="BQ12049"/>
      <c r="BR12049"/>
      <c r="BS12049"/>
      <c r="BT12049"/>
      <c r="BU12049"/>
    </row>
    <row r="12050" spans="2:73" x14ac:dyDescent="0.25">
      <c r="B12050" s="11"/>
      <c r="O12050" s="11"/>
      <c r="P12050" s="11"/>
      <c r="Q12050" s="11"/>
      <c r="U12050" s="11"/>
      <c r="BM12050"/>
      <c r="BN12050"/>
      <c r="BO12050"/>
      <c r="BP12050"/>
      <c r="BQ12050"/>
      <c r="BR12050"/>
      <c r="BS12050"/>
      <c r="BT12050"/>
      <c r="BU12050"/>
    </row>
    <row r="12051" spans="2:73" x14ac:dyDescent="0.25">
      <c r="B12051" s="11"/>
      <c r="O12051" s="11"/>
      <c r="P12051" s="11"/>
      <c r="Q12051" s="11"/>
      <c r="U12051" s="11"/>
      <c r="BM12051"/>
      <c r="BN12051"/>
      <c r="BO12051"/>
      <c r="BP12051"/>
      <c r="BQ12051"/>
      <c r="BR12051"/>
      <c r="BS12051"/>
      <c r="BT12051"/>
      <c r="BU12051"/>
    </row>
    <row r="12052" spans="2:73" x14ac:dyDescent="0.25">
      <c r="B12052" s="11"/>
      <c r="O12052" s="11"/>
      <c r="P12052" s="11"/>
      <c r="Q12052" s="11"/>
      <c r="U12052" s="11"/>
      <c r="BM12052"/>
      <c r="BN12052"/>
      <c r="BO12052"/>
      <c r="BP12052"/>
      <c r="BQ12052"/>
      <c r="BR12052"/>
      <c r="BS12052"/>
      <c r="BT12052"/>
      <c r="BU12052"/>
    </row>
    <row r="12053" spans="2:73" x14ac:dyDescent="0.25">
      <c r="B12053" s="11"/>
      <c r="O12053" s="11"/>
      <c r="P12053" s="11"/>
      <c r="Q12053" s="11"/>
      <c r="U12053" s="11"/>
      <c r="BM12053"/>
      <c r="BN12053"/>
      <c r="BO12053"/>
      <c r="BP12053"/>
      <c r="BQ12053"/>
      <c r="BR12053"/>
      <c r="BS12053"/>
      <c r="BT12053"/>
      <c r="BU12053"/>
    </row>
    <row r="12054" spans="2:73" x14ac:dyDescent="0.25">
      <c r="B12054" s="11"/>
      <c r="O12054" s="11"/>
      <c r="P12054" s="11"/>
      <c r="U12054" s="11"/>
      <c r="BM12054"/>
      <c r="BN12054"/>
      <c r="BO12054"/>
      <c r="BP12054"/>
      <c r="BQ12054"/>
      <c r="BR12054"/>
      <c r="BS12054"/>
      <c r="BT12054"/>
      <c r="BU12054"/>
    </row>
    <row r="12055" spans="2:73" x14ac:dyDescent="0.25">
      <c r="B12055" s="11"/>
      <c r="O12055" s="11"/>
      <c r="P12055" s="11"/>
      <c r="Q12055" s="11"/>
      <c r="U12055" s="11"/>
      <c r="BM12055"/>
      <c r="BN12055"/>
      <c r="BO12055"/>
      <c r="BP12055"/>
      <c r="BQ12055"/>
      <c r="BR12055"/>
      <c r="BS12055"/>
      <c r="BT12055"/>
      <c r="BU12055"/>
    </row>
    <row r="12056" spans="2:73" x14ac:dyDescent="0.25">
      <c r="B12056" s="11"/>
      <c r="O12056" s="11"/>
      <c r="P12056" s="11"/>
      <c r="Q12056" s="11"/>
      <c r="U12056" s="11"/>
      <c r="BM12056"/>
      <c r="BN12056"/>
      <c r="BO12056"/>
      <c r="BP12056"/>
      <c r="BQ12056"/>
      <c r="BR12056"/>
      <c r="BS12056"/>
      <c r="BT12056"/>
      <c r="BU12056"/>
    </row>
    <row r="12057" spans="2:73" x14ac:dyDescent="0.25">
      <c r="B12057" s="11"/>
      <c r="O12057" s="11"/>
      <c r="P12057" s="11"/>
      <c r="Q12057" s="11"/>
      <c r="U12057" s="11"/>
      <c r="BM12057"/>
      <c r="BN12057"/>
      <c r="BO12057"/>
      <c r="BP12057"/>
      <c r="BQ12057"/>
      <c r="BR12057"/>
      <c r="BS12057"/>
      <c r="BT12057"/>
      <c r="BU12057"/>
    </row>
    <row r="12058" spans="2:73" x14ac:dyDescent="0.25">
      <c r="B12058" s="11"/>
      <c r="F12058" s="11"/>
      <c r="O12058" s="11"/>
      <c r="P12058" s="11"/>
      <c r="Q12058" s="11"/>
      <c r="U12058" s="11"/>
      <c r="BM12058"/>
      <c r="BN12058"/>
      <c r="BO12058"/>
      <c r="BP12058"/>
      <c r="BQ12058"/>
      <c r="BR12058"/>
      <c r="BS12058"/>
      <c r="BT12058"/>
      <c r="BU12058"/>
    </row>
    <row r="12059" spans="2:73" x14ac:dyDescent="0.25">
      <c r="B12059" s="11"/>
      <c r="O12059" s="11"/>
      <c r="P12059" s="11"/>
      <c r="Q12059" s="11"/>
      <c r="U12059" s="11"/>
      <c r="BM12059"/>
      <c r="BN12059"/>
      <c r="BO12059"/>
      <c r="BP12059"/>
      <c r="BQ12059"/>
      <c r="BR12059"/>
      <c r="BS12059"/>
      <c r="BT12059"/>
      <c r="BU12059"/>
    </row>
    <row r="12060" spans="2:73" x14ac:dyDescent="0.25">
      <c r="B12060" s="11"/>
      <c r="O12060" s="11"/>
      <c r="P12060" s="11"/>
      <c r="Q12060" s="11"/>
      <c r="U12060" s="11"/>
      <c r="BM12060"/>
      <c r="BN12060"/>
      <c r="BO12060"/>
      <c r="BP12060"/>
      <c r="BQ12060"/>
      <c r="BR12060"/>
      <c r="BS12060"/>
      <c r="BT12060"/>
      <c r="BU12060"/>
    </row>
    <row r="12061" spans="2:73" x14ac:dyDescent="0.25">
      <c r="B12061" s="11"/>
      <c r="O12061" s="11"/>
      <c r="P12061" s="11"/>
      <c r="Q12061" s="11"/>
      <c r="U12061" s="11"/>
      <c r="BM12061"/>
      <c r="BN12061"/>
      <c r="BO12061"/>
      <c r="BP12061"/>
      <c r="BQ12061"/>
      <c r="BR12061"/>
      <c r="BS12061"/>
      <c r="BT12061"/>
      <c r="BU12061"/>
    </row>
    <row r="12062" spans="2:73" x14ac:dyDescent="0.25">
      <c r="B12062" s="11"/>
      <c r="O12062" s="11"/>
      <c r="P12062" s="11"/>
      <c r="Q12062" s="11"/>
      <c r="U12062" s="11"/>
      <c r="BM12062"/>
      <c r="BN12062"/>
      <c r="BO12062"/>
      <c r="BP12062"/>
      <c r="BQ12062"/>
      <c r="BR12062"/>
      <c r="BS12062"/>
      <c r="BT12062"/>
      <c r="BU12062"/>
    </row>
    <row r="12063" spans="2:73" x14ac:dyDescent="0.25">
      <c r="B12063" s="11"/>
      <c r="O12063" s="11"/>
      <c r="P12063" s="11"/>
      <c r="Q12063" s="11"/>
      <c r="U12063" s="11"/>
      <c r="BM12063"/>
      <c r="BN12063"/>
      <c r="BO12063"/>
      <c r="BP12063"/>
      <c r="BQ12063"/>
      <c r="BR12063"/>
      <c r="BS12063"/>
      <c r="BT12063"/>
      <c r="BU12063"/>
    </row>
    <row r="12064" spans="2:73" x14ac:dyDescent="0.25">
      <c r="B12064" s="11"/>
      <c r="O12064" s="11"/>
      <c r="P12064" s="11"/>
      <c r="Q12064" s="11"/>
      <c r="U12064" s="11"/>
      <c r="BM12064"/>
      <c r="BN12064"/>
      <c r="BO12064"/>
      <c r="BP12064"/>
      <c r="BQ12064"/>
      <c r="BR12064"/>
      <c r="BS12064"/>
      <c r="BT12064"/>
      <c r="BU12064"/>
    </row>
    <row r="12065" spans="2:73" x14ac:dyDescent="0.25">
      <c r="B12065" s="11"/>
      <c r="O12065" s="11"/>
      <c r="P12065" s="11"/>
      <c r="Q12065" s="11"/>
      <c r="U12065" s="11"/>
      <c r="BM12065"/>
      <c r="BN12065"/>
      <c r="BO12065"/>
      <c r="BP12065"/>
      <c r="BQ12065"/>
      <c r="BR12065"/>
      <c r="BS12065"/>
      <c r="BT12065"/>
      <c r="BU12065"/>
    </row>
    <row r="12066" spans="2:73" x14ac:dyDescent="0.25">
      <c r="B12066" s="11"/>
      <c r="O12066" s="11"/>
      <c r="P12066" s="11"/>
      <c r="U12066" s="11"/>
      <c r="BM12066"/>
      <c r="BN12066"/>
      <c r="BO12066"/>
      <c r="BP12066"/>
      <c r="BQ12066"/>
      <c r="BR12066"/>
      <c r="BS12066"/>
      <c r="BT12066"/>
      <c r="BU12066"/>
    </row>
    <row r="12067" spans="2:73" x14ac:dyDescent="0.25">
      <c r="B12067" s="11"/>
      <c r="O12067" s="11"/>
      <c r="P12067" s="11"/>
      <c r="U12067" s="11"/>
      <c r="BM12067"/>
      <c r="BN12067"/>
      <c r="BO12067"/>
      <c r="BP12067"/>
      <c r="BQ12067"/>
      <c r="BR12067"/>
      <c r="BS12067"/>
      <c r="BT12067"/>
      <c r="BU12067"/>
    </row>
    <row r="12068" spans="2:73" x14ac:dyDescent="0.25">
      <c r="B12068" s="11"/>
      <c r="O12068" s="11"/>
      <c r="P12068" s="11"/>
      <c r="Q12068" s="11"/>
      <c r="U12068" s="11"/>
      <c r="BM12068"/>
      <c r="BN12068"/>
      <c r="BO12068"/>
      <c r="BP12068"/>
      <c r="BQ12068"/>
      <c r="BR12068"/>
      <c r="BS12068"/>
      <c r="BT12068"/>
      <c r="BU12068"/>
    </row>
    <row r="12069" spans="2:73" x14ac:dyDescent="0.25">
      <c r="B12069" s="11"/>
      <c r="O12069" s="11"/>
      <c r="P12069" s="11"/>
      <c r="Q12069" s="11"/>
      <c r="U12069" s="11"/>
      <c r="BM12069"/>
      <c r="BN12069"/>
      <c r="BO12069"/>
      <c r="BP12069"/>
      <c r="BQ12069"/>
      <c r="BR12069"/>
      <c r="BS12069"/>
      <c r="BT12069"/>
      <c r="BU12069"/>
    </row>
    <row r="12070" spans="2:73" x14ac:dyDescent="0.25">
      <c r="B12070" s="11"/>
      <c r="O12070" s="11"/>
      <c r="P12070" s="11"/>
      <c r="Q12070" s="11"/>
      <c r="U12070" s="11"/>
      <c r="BM12070"/>
      <c r="BN12070"/>
      <c r="BO12070"/>
      <c r="BP12070"/>
      <c r="BQ12070"/>
      <c r="BR12070"/>
      <c r="BS12070"/>
      <c r="BT12070"/>
      <c r="BU12070"/>
    </row>
    <row r="12071" spans="2:73" x14ac:dyDescent="0.25">
      <c r="B12071" s="11"/>
      <c r="O12071" s="11"/>
      <c r="P12071" s="11"/>
      <c r="U12071" s="11"/>
      <c r="BM12071"/>
      <c r="BN12071"/>
      <c r="BO12071"/>
      <c r="BP12071"/>
      <c r="BQ12071"/>
      <c r="BR12071"/>
      <c r="BS12071"/>
      <c r="BT12071"/>
      <c r="BU12071"/>
    </row>
    <row r="12072" spans="2:73" x14ac:dyDescent="0.25">
      <c r="B12072" s="11"/>
      <c r="O12072" s="11"/>
      <c r="P12072" s="11"/>
      <c r="U12072" s="11"/>
      <c r="BM12072"/>
      <c r="BN12072"/>
      <c r="BO12072"/>
      <c r="BP12072"/>
      <c r="BQ12072"/>
      <c r="BR12072"/>
      <c r="BS12072"/>
      <c r="BT12072"/>
      <c r="BU12072"/>
    </row>
    <row r="12073" spans="2:73" x14ac:dyDescent="0.25">
      <c r="B12073" s="11"/>
      <c r="F12073" s="11"/>
      <c r="O12073" s="11"/>
      <c r="P12073" s="11"/>
      <c r="Q12073" s="11"/>
      <c r="U12073" s="11"/>
      <c r="BM12073"/>
      <c r="BN12073"/>
      <c r="BO12073"/>
      <c r="BP12073"/>
      <c r="BQ12073"/>
      <c r="BR12073"/>
      <c r="BS12073"/>
      <c r="BT12073"/>
      <c r="BU12073"/>
    </row>
    <row r="12074" spans="2:73" x14ac:dyDescent="0.25">
      <c r="B12074" s="11"/>
      <c r="O12074" s="11"/>
      <c r="P12074" s="11"/>
      <c r="U12074" s="11"/>
      <c r="BM12074"/>
      <c r="BN12074"/>
      <c r="BO12074"/>
      <c r="BP12074"/>
      <c r="BQ12074"/>
      <c r="BR12074"/>
      <c r="BS12074"/>
      <c r="BT12074"/>
      <c r="BU12074"/>
    </row>
    <row r="12075" spans="2:73" x14ac:dyDescent="0.25">
      <c r="B12075" s="11"/>
      <c r="F12075" s="11"/>
      <c r="O12075" s="11"/>
      <c r="P12075" s="11"/>
      <c r="U12075" s="11"/>
      <c r="BM12075"/>
      <c r="BN12075"/>
      <c r="BO12075"/>
      <c r="BP12075"/>
      <c r="BQ12075"/>
      <c r="BR12075"/>
      <c r="BS12075"/>
      <c r="BT12075"/>
      <c r="BU12075"/>
    </row>
    <row r="12076" spans="2:73" x14ac:dyDescent="0.25">
      <c r="B12076" s="11"/>
      <c r="O12076" s="11"/>
      <c r="P12076" s="11"/>
      <c r="Q12076" s="11"/>
      <c r="U12076" s="11"/>
      <c r="BM12076"/>
      <c r="BN12076"/>
      <c r="BO12076"/>
      <c r="BP12076"/>
      <c r="BQ12076"/>
      <c r="BR12076"/>
      <c r="BS12076"/>
      <c r="BT12076"/>
      <c r="BU12076"/>
    </row>
    <row r="12077" spans="2:73" x14ac:dyDescent="0.25">
      <c r="B12077" s="11"/>
      <c r="O12077" s="11"/>
      <c r="P12077" s="11"/>
      <c r="Q12077" s="11"/>
      <c r="U12077" s="11"/>
      <c r="BM12077"/>
      <c r="BN12077"/>
      <c r="BO12077"/>
      <c r="BP12077"/>
      <c r="BQ12077"/>
      <c r="BR12077"/>
      <c r="BS12077"/>
      <c r="BT12077"/>
      <c r="BU12077"/>
    </row>
    <row r="12078" spans="2:73" x14ac:dyDescent="0.25">
      <c r="B12078" s="11"/>
      <c r="O12078" s="11"/>
      <c r="P12078" s="11"/>
      <c r="Q12078" s="11"/>
      <c r="U12078" s="11"/>
      <c r="BM12078"/>
      <c r="BN12078"/>
      <c r="BO12078"/>
      <c r="BP12078"/>
      <c r="BQ12078"/>
      <c r="BR12078"/>
      <c r="BS12078"/>
      <c r="BT12078"/>
      <c r="BU12078"/>
    </row>
    <row r="12079" spans="2:73" x14ac:dyDescent="0.25">
      <c r="B12079" s="11"/>
      <c r="O12079" s="11"/>
      <c r="P12079" s="11"/>
      <c r="Q12079" s="11"/>
      <c r="U12079" s="11"/>
      <c r="BM12079"/>
      <c r="BN12079"/>
      <c r="BO12079"/>
      <c r="BP12079"/>
      <c r="BQ12079"/>
      <c r="BR12079"/>
      <c r="BS12079"/>
      <c r="BT12079"/>
      <c r="BU12079"/>
    </row>
    <row r="12080" spans="2:73" x14ac:dyDescent="0.25">
      <c r="B12080" s="11"/>
      <c r="O12080" s="11"/>
      <c r="P12080" s="11"/>
      <c r="Q12080" s="11"/>
      <c r="U12080" s="11"/>
      <c r="BM12080"/>
      <c r="BN12080"/>
      <c r="BO12080"/>
      <c r="BP12080"/>
      <c r="BQ12080"/>
      <c r="BR12080"/>
      <c r="BS12080"/>
      <c r="BT12080"/>
      <c r="BU12080"/>
    </row>
    <row r="12081" spans="2:73" x14ac:dyDescent="0.25">
      <c r="B12081" s="11"/>
      <c r="O12081" s="11"/>
      <c r="P12081" s="11"/>
      <c r="Q12081" s="11"/>
      <c r="U12081" s="11"/>
      <c r="BM12081"/>
      <c r="BN12081"/>
      <c r="BO12081"/>
      <c r="BP12081"/>
      <c r="BQ12081"/>
      <c r="BR12081"/>
      <c r="BS12081"/>
      <c r="BT12081"/>
      <c r="BU12081"/>
    </row>
    <row r="12082" spans="2:73" x14ac:dyDescent="0.25">
      <c r="B12082" s="11"/>
      <c r="O12082" s="11"/>
      <c r="P12082" s="11"/>
      <c r="Q12082" s="11"/>
      <c r="U12082" s="11"/>
      <c r="BM12082"/>
      <c r="BN12082"/>
      <c r="BO12082"/>
      <c r="BP12082"/>
      <c r="BQ12082"/>
      <c r="BR12082"/>
      <c r="BS12082"/>
      <c r="BT12082"/>
      <c r="BU12082"/>
    </row>
    <row r="12083" spans="2:73" x14ac:dyDescent="0.25">
      <c r="B12083" s="11"/>
      <c r="O12083" s="11"/>
      <c r="P12083" s="11"/>
      <c r="U12083" s="11"/>
      <c r="BM12083"/>
      <c r="BN12083"/>
      <c r="BO12083"/>
      <c r="BP12083"/>
      <c r="BQ12083"/>
      <c r="BR12083"/>
      <c r="BS12083"/>
      <c r="BT12083"/>
      <c r="BU12083"/>
    </row>
    <row r="12084" spans="2:73" x14ac:dyDescent="0.25">
      <c r="B12084" s="11"/>
      <c r="O12084" s="11"/>
      <c r="P12084" s="11"/>
      <c r="Q12084" s="11"/>
      <c r="U12084" s="11"/>
      <c r="BM12084"/>
      <c r="BN12084"/>
      <c r="BO12084"/>
      <c r="BP12084"/>
      <c r="BQ12084"/>
      <c r="BR12084"/>
      <c r="BS12084"/>
      <c r="BT12084"/>
      <c r="BU12084"/>
    </row>
    <row r="12085" spans="2:73" x14ac:dyDescent="0.25">
      <c r="B12085" s="11"/>
      <c r="O12085" s="11"/>
      <c r="P12085" s="11"/>
      <c r="Q12085" s="11"/>
      <c r="U12085" s="11"/>
      <c r="V12085" s="11"/>
      <c r="BM12085"/>
      <c r="BN12085"/>
      <c r="BO12085"/>
      <c r="BP12085"/>
      <c r="BQ12085"/>
      <c r="BR12085"/>
      <c r="BS12085"/>
      <c r="BT12085"/>
      <c r="BU12085"/>
    </row>
    <row r="12086" spans="2:73" x14ac:dyDescent="0.25">
      <c r="B12086" s="11"/>
      <c r="F12086" s="11"/>
      <c r="O12086" s="11"/>
      <c r="P12086" s="11"/>
      <c r="Q12086" s="11"/>
      <c r="U12086" s="11"/>
      <c r="BM12086"/>
      <c r="BN12086"/>
      <c r="BO12086"/>
      <c r="BP12086"/>
      <c r="BQ12086"/>
      <c r="BR12086"/>
      <c r="BS12086"/>
      <c r="BT12086"/>
      <c r="BU12086"/>
    </row>
    <row r="12087" spans="2:73" x14ac:dyDescent="0.25">
      <c r="B12087" s="11"/>
      <c r="E12087" s="11"/>
      <c r="O12087" s="11"/>
      <c r="P12087" s="11"/>
      <c r="U12087" s="11"/>
      <c r="BM12087"/>
      <c r="BN12087"/>
      <c r="BO12087"/>
      <c r="BP12087"/>
      <c r="BQ12087"/>
      <c r="BR12087"/>
      <c r="BS12087"/>
      <c r="BT12087"/>
      <c r="BU12087"/>
    </row>
    <row r="12088" spans="2:73" x14ac:dyDescent="0.25">
      <c r="B12088" s="11"/>
      <c r="O12088" s="11"/>
      <c r="P12088" s="11"/>
      <c r="U12088" s="11"/>
      <c r="BM12088"/>
      <c r="BN12088"/>
      <c r="BO12088"/>
      <c r="BP12088"/>
      <c r="BQ12088"/>
      <c r="BR12088"/>
      <c r="BS12088"/>
      <c r="BT12088"/>
      <c r="BU12088"/>
    </row>
    <row r="12089" spans="2:73" x14ac:dyDescent="0.25">
      <c r="B12089" s="11"/>
      <c r="O12089" s="11"/>
      <c r="P12089" s="11"/>
      <c r="Q12089" s="11"/>
      <c r="U12089" s="11"/>
      <c r="BM12089"/>
      <c r="BN12089"/>
      <c r="BO12089"/>
      <c r="BP12089"/>
      <c r="BQ12089"/>
      <c r="BR12089"/>
      <c r="BS12089"/>
      <c r="BT12089"/>
      <c r="BU12089"/>
    </row>
    <row r="12090" spans="2:73" x14ac:dyDescent="0.25">
      <c r="B12090" s="11"/>
      <c r="O12090" s="11"/>
      <c r="P12090" s="11"/>
      <c r="Q12090" s="11"/>
      <c r="U12090" s="11"/>
      <c r="BM12090"/>
      <c r="BN12090"/>
      <c r="BO12090"/>
      <c r="BP12090"/>
      <c r="BQ12090"/>
      <c r="BR12090"/>
      <c r="BS12090"/>
      <c r="BT12090"/>
      <c r="BU12090"/>
    </row>
    <row r="12091" spans="2:73" x14ac:dyDescent="0.25">
      <c r="B12091" s="11"/>
      <c r="O12091" s="11"/>
      <c r="P12091" s="11"/>
      <c r="Q12091" s="11"/>
      <c r="U12091" s="11"/>
      <c r="BM12091"/>
      <c r="BN12091"/>
      <c r="BO12091"/>
      <c r="BP12091"/>
      <c r="BQ12091"/>
      <c r="BR12091"/>
      <c r="BS12091"/>
      <c r="BT12091"/>
      <c r="BU12091"/>
    </row>
    <row r="12092" spans="2:73" x14ac:dyDescent="0.25">
      <c r="B12092" s="11"/>
      <c r="O12092" s="11"/>
      <c r="P12092" s="11"/>
      <c r="Q12092" s="11"/>
      <c r="U12092" s="11"/>
      <c r="BM12092"/>
      <c r="BN12092"/>
      <c r="BO12092"/>
      <c r="BP12092"/>
      <c r="BQ12092"/>
      <c r="BR12092"/>
      <c r="BS12092"/>
      <c r="BT12092"/>
      <c r="BU12092"/>
    </row>
    <row r="12093" spans="2:73" x14ac:dyDescent="0.25">
      <c r="B12093" s="11"/>
      <c r="O12093" s="11"/>
      <c r="P12093" s="11"/>
      <c r="Q12093" s="11"/>
      <c r="U12093" s="11"/>
      <c r="BM12093"/>
      <c r="BN12093"/>
      <c r="BO12093"/>
      <c r="BP12093"/>
      <c r="BQ12093"/>
      <c r="BR12093"/>
      <c r="BS12093"/>
      <c r="BT12093"/>
      <c r="BU12093"/>
    </row>
    <row r="12094" spans="2:73" x14ac:dyDescent="0.25">
      <c r="B12094" s="11"/>
      <c r="O12094" s="11"/>
      <c r="P12094" s="11"/>
      <c r="Q12094" s="11"/>
      <c r="U12094" s="11"/>
      <c r="BM12094"/>
      <c r="BN12094"/>
      <c r="BO12094"/>
      <c r="BP12094"/>
      <c r="BQ12094"/>
      <c r="BR12094"/>
      <c r="BS12094"/>
      <c r="BT12094"/>
      <c r="BU12094"/>
    </row>
    <row r="12095" spans="2:73" x14ac:dyDescent="0.25">
      <c r="B12095" s="11"/>
      <c r="O12095" s="11"/>
      <c r="P12095" s="11"/>
      <c r="Q12095" s="11"/>
      <c r="U12095" s="11"/>
      <c r="BM12095"/>
      <c r="BN12095"/>
      <c r="BO12095"/>
      <c r="BP12095"/>
      <c r="BQ12095"/>
      <c r="BR12095"/>
      <c r="BS12095"/>
      <c r="BT12095"/>
      <c r="BU12095"/>
    </row>
    <row r="12096" spans="2:73" x14ac:dyDescent="0.25">
      <c r="B12096" s="11"/>
      <c r="O12096" s="11"/>
      <c r="P12096" s="11"/>
      <c r="Q12096" s="11"/>
      <c r="U12096" s="11"/>
      <c r="BM12096"/>
      <c r="BN12096"/>
      <c r="BO12096"/>
      <c r="BP12096"/>
      <c r="BQ12096"/>
      <c r="BR12096"/>
      <c r="BS12096"/>
      <c r="BT12096"/>
      <c r="BU12096"/>
    </row>
    <row r="12097" spans="2:73" x14ac:dyDescent="0.25">
      <c r="B12097" s="11"/>
      <c r="O12097" s="11"/>
      <c r="P12097" s="11"/>
      <c r="Q12097" s="11"/>
      <c r="U12097" s="11"/>
      <c r="BM12097"/>
      <c r="BN12097"/>
      <c r="BO12097"/>
      <c r="BP12097"/>
      <c r="BQ12097"/>
      <c r="BR12097"/>
      <c r="BS12097"/>
      <c r="BT12097"/>
      <c r="BU12097"/>
    </row>
    <row r="12098" spans="2:73" x14ac:dyDescent="0.25">
      <c r="B12098" s="11"/>
      <c r="O12098" s="11"/>
      <c r="P12098" s="11"/>
      <c r="Q12098" s="11"/>
      <c r="U12098" s="11"/>
      <c r="BM12098"/>
      <c r="BN12098"/>
      <c r="BO12098"/>
      <c r="BP12098"/>
      <c r="BQ12098"/>
      <c r="BR12098"/>
      <c r="BS12098"/>
      <c r="BT12098"/>
      <c r="BU12098"/>
    </row>
    <row r="12099" spans="2:73" x14ac:dyDescent="0.25">
      <c r="B12099" s="11"/>
      <c r="O12099" s="11"/>
      <c r="P12099" s="11"/>
      <c r="Q12099" s="11"/>
      <c r="U12099" s="11"/>
      <c r="BM12099"/>
      <c r="BN12099"/>
      <c r="BO12099"/>
      <c r="BP12099"/>
      <c r="BQ12099"/>
      <c r="BR12099"/>
      <c r="BS12099"/>
      <c r="BT12099"/>
      <c r="BU12099"/>
    </row>
    <row r="12100" spans="2:73" x14ac:dyDescent="0.25">
      <c r="B12100" s="11"/>
      <c r="O12100" s="11"/>
      <c r="P12100" s="11"/>
      <c r="Q12100" s="11"/>
      <c r="U12100" s="11"/>
      <c r="BM12100"/>
      <c r="BN12100"/>
      <c r="BO12100"/>
      <c r="BP12100"/>
      <c r="BQ12100"/>
      <c r="BR12100"/>
      <c r="BS12100"/>
      <c r="BT12100"/>
      <c r="BU12100"/>
    </row>
    <row r="12101" spans="2:73" x14ac:dyDescent="0.25">
      <c r="B12101" s="11"/>
      <c r="O12101" s="11"/>
      <c r="P12101" s="11"/>
      <c r="Q12101" s="11"/>
      <c r="U12101" s="11"/>
      <c r="BM12101"/>
      <c r="BN12101"/>
      <c r="BO12101"/>
      <c r="BP12101"/>
      <c r="BQ12101"/>
      <c r="BR12101"/>
      <c r="BS12101"/>
      <c r="BT12101"/>
      <c r="BU12101"/>
    </row>
    <row r="12102" spans="2:73" x14ac:dyDescent="0.25">
      <c r="B12102" s="11"/>
      <c r="O12102" s="11"/>
      <c r="P12102" s="11"/>
      <c r="Q12102" s="11"/>
      <c r="U12102" s="11"/>
      <c r="BM12102"/>
      <c r="BN12102"/>
      <c r="BO12102"/>
      <c r="BP12102"/>
      <c r="BQ12102"/>
      <c r="BR12102"/>
      <c r="BS12102"/>
      <c r="BT12102"/>
      <c r="BU12102"/>
    </row>
    <row r="12103" spans="2:73" x14ac:dyDescent="0.25">
      <c r="B12103" s="11"/>
      <c r="O12103" s="11"/>
      <c r="P12103" s="11"/>
      <c r="Q12103" s="11"/>
      <c r="U12103" s="11"/>
      <c r="BM12103"/>
      <c r="BN12103"/>
      <c r="BO12103"/>
      <c r="BP12103"/>
      <c r="BQ12103"/>
      <c r="BR12103"/>
      <c r="BS12103"/>
      <c r="BT12103"/>
      <c r="BU12103"/>
    </row>
    <row r="12104" spans="2:73" x14ac:dyDescent="0.25">
      <c r="B12104" s="11"/>
      <c r="O12104" s="11"/>
      <c r="P12104" s="11"/>
      <c r="Q12104" s="11"/>
      <c r="U12104" s="11"/>
      <c r="BM12104"/>
      <c r="BN12104"/>
      <c r="BO12104"/>
      <c r="BP12104"/>
      <c r="BQ12104"/>
      <c r="BR12104"/>
      <c r="BS12104"/>
      <c r="BT12104"/>
      <c r="BU12104"/>
    </row>
    <row r="12105" spans="2:73" x14ac:dyDescent="0.25">
      <c r="B12105" s="11"/>
      <c r="O12105" s="11"/>
      <c r="P12105" s="11"/>
      <c r="Q12105" s="11"/>
      <c r="U12105" s="11"/>
      <c r="BM12105"/>
      <c r="BN12105"/>
      <c r="BO12105"/>
      <c r="BP12105"/>
      <c r="BQ12105"/>
      <c r="BR12105"/>
      <c r="BS12105"/>
      <c r="BT12105"/>
      <c r="BU12105"/>
    </row>
    <row r="12106" spans="2:73" x14ac:dyDescent="0.25">
      <c r="B12106" s="11"/>
      <c r="O12106" s="11"/>
      <c r="P12106" s="11"/>
      <c r="Q12106" s="11"/>
      <c r="U12106" s="11"/>
      <c r="BM12106"/>
      <c r="BN12106"/>
      <c r="BO12106"/>
      <c r="BP12106"/>
      <c r="BQ12106"/>
      <c r="BR12106"/>
      <c r="BS12106"/>
      <c r="BT12106"/>
      <c r="BU12106"/>
    </row>
    <row r="12107" spans="2:73" x14ac:dyDescent="0.25">
      <c r="B12107" s="11"/>
      <c r="O12107" s="11"/>
      <c r="P12107" s="11"/>
      <c r="Q12107" s="11"/>
      <c r="U12107" s="11"/>
      <c r="BM12107"/>
      <c r="BN12107"/>
      <c r="BO12107"/>
      <c r="BP12107"/>
      <c r="BQ12107"/>
      <c r="BR12107"/>
      <c r="BS12107"/>
      <c r="BT12107"/>
      <c r="BU12107"/>
    </row>
    <row r="12108" spans="2:73" x14ac:dyDescent="0.25">
      <c r="B12108" s="11"/>
      <c r="O12108" s="11"/>
      <c r="P12108" s="11"/>
      <c r="Q12108" s="11"/>
      <c r="U12108" s="11"/>
      <c r="BM12108"/>
      <c r="BN12108"/>
      <c r="BO12108"/>
      <c r="BP12108"/>
      <c r="BQ12108"/>
      <c r="BR12108"/>
      <c r="BS12108"/>
      <c r="BT12108"/>
      <c r="BU12108"/>
    </row>
    <row r="12109" spans="2:73" x14ac:dyDescent="0.25">
      <c r="B12109" s="11"/>
      <c r="O12109" s="11"/>
      <c r="P12109" s="11"/>
      <c r="Q12109" s="11"/>
      <c r="U12109" s="11"/>
      <c r="BM12109"/>
      <c r="BN12109"/>
      <c r="BO12109"/>
      <c r="BP12109"/>
      <c r="BQ12109"/>
      <c r="BR12109"/>
      <c r="BS12109"/>
      <c r="BT12109"/>
      <c r="BU12109"/>
    </row>
    <row r="12110" spans="2:73" x14ac:dyDescent="0.25">
      <c r="B12110" s="11"/>
      <c r="O12110" s="11"/>
      <c r="P12110" s="11"/>
      <c r="Q12110" s="11"/>
      <c r="U12110" s="11"/>
      <c r="BM12110"/>
      <c r="BN12110"/>
      <c r="BO12110"/>
      <c r="BP12110"/>
      <c r="BQ12110"/>
      <c r="BR12110"/>
      <c r="BS12110"/>
      <c r="BT12110"/>
      <c r="BU12110"/>
    </row>
    <row r="12111" spans="2:73" x14ac:dyDescent="0.25">
      <c r="B12111" s="11"/>
      <c r="O12111" s="11"/>
      <c r="P12111" s="11"/>
      <c r="Q12111" s="11"/>
      <c r="U12111" s="11"/>
      <c r="BM12111"/>
      <c r="BN12111"/>
      <c r="BO12111"/>
      <c r="BP12111"/>
      <c r="BQ12111"/>
      <c r="BR12111"/>
      <c r="BS12111"/>
      <c r="BT12111"/>
      <c r="BU12111"/>
    </row>
    <row r="12112" spans="2:73" x14ac:dyDescent="0.25">
      <c r="B12112" s="11"/>
      <c r="O12112" s="11"/>
      <c r="P12112" s="11"/>
      <c r="Q12112" s="11"/>
      <c r="U12112" s="11"/>
      <c r="BM12112"/>
      <c r="BN12112"/>
      <c r="BO12112"/>
      <c r="BP12112"/>
      <c r="BQ12112"/>
      <c r="BR12112"/>
      <c r="BS12112"/>
      <c r="BT12112"/>
      <c r="BU12112"/>
    </row>
    <row r="12113" spans="2:73" x14ac:dyDescent="0.25">
      <c r="B12113" s="11"/>
      <c r="O12113" s="11"/>
      <c r="P12113" s="11"/>
      <c r="Q12113" s="11"/>
      <c r="U12113" s="11"/>
      <c r="BM12113"/>
      <c r="BN12113"/>
      <c r="BO12113"/>
      <c r="BP12113"/>
      <c r="BQ12113"/>
      <c r="BR12113"/>
      <c r="BS12113"/>
      <c r="BT12113"/>
      <c r="BU12113"/>
    </row>
    <row r="12114" spans="2:73" x14ac:dyDescent="0.25">
      <c r="B12114" s="11"/>
      <c r="O12114" s="11"/>
      <c r="P12114" s="11"/>
      <c r="Q12114" s="11"/>
      <c r="U12114" s="11"/>
      <c r="BM12114"/>
      <c r="BN12114"/>
      <c r="BO12114"/>
      <c r="BP12114"/>
      <c r="BQ12114"/>
      <c r="BR12114"/>
      <c r="BS12114"/>
      <c r="BT12114"/>
      <c r="BU12114"/>
    </row>
    <row r="12115" spans="2:73" x14ac:dyDescent="0.25">
      <c r="B12115" s="11"/>
      <c r="O12115" s="11"/>
      <c r="P12115" s="11"/>
      <c r="Q12115" s="11"/>
      <c r="U12115" s="11"/>
      <c r="BM12115"/>
      <c r="BN12115"/>
      <c r="BO12115"/>
      <c r="BP12115"/>
      <c r="BQ12115"/>
      <c r="BR12115"/>
      <c r="BS12115"/>
      <c r="BT12115"/>
      <c r="BU12115"/>
    </row>
    <row r="12116" spans="2:73" x14ac:dyDescent="0.25">
      <c r="B12116" s="11"/>
      <c r="O12116" s="11"/>
      <c r="P12116" s="11"/>
      <c r="Q12116" s="11"/>
      <c r="U12116" s="11"/>
      <c r="BM12116"/>
      <c r="BN12116"/>
      <c r="BO12116"/>
      <c r="BP12116"/>
      <c r="BQ12116"/>
      <c r="BR12116"/>
      <c r="BS12116"/>
      <c r="BT12116"/>
      <c r="BU12116"/>
    </row>
    <row r="12117" spans="2:73" x14ac:dyDescent="0.25">
      <c r="B12117" s="11"/>
      <c r="F12117" s="11"/>
      <c r="O12117" s="11"/>
      <c r="P12117" s="11"/>
      <c r="U12117" s="11"/>
      <c r="BM12117"/>
      <c r="BN12117"/>
      <c r="BO12117"/>
      <c r="BP12117"/>
      <c r="BQ12117"/>
      <c r="BR12117"/>
      <c r="BS12117"/>
      <c r="BT12117"/>
      <c r="BU12117"/>
    </row>
    <row r="12118" spans="2:73" x14ac:dyDescent="0.25">
      <c r="B12118" s="11"/>
      <c r="F12118" s="11"/>
      <c r="O12118" s="11"/>
      <c r="P12118" s="11"/>
      <c r="Q12118" s="11"/>
      <c r="U12118" s="11"/>
      <c r="BM12118"/>
      <c r="BN12118"/>
      <c r="BO12118"/>
      <c r="BP12118"/>
      <c r="BQ12118"/>
      <c r="BR12118"/>
      <c r="BS12118"/>
      <c r="BT12118"/>
      <c r="BU12118"/>
    </row>
    <row r="12119" spans="2:73" x14ac:dyDescent="0.25">
      <c r="B12119" s="11"/>
      <c r="F12119" s="11"/>
      <c r="O12119" s="11"/>
      <c r="P12119" s="11"/>
      <c r="Q12119" s="11"/>
      <c r="U12119" s="11"/>
      <c r="BM12119"/>
      <c r="BN12119"/>
      <c r="BO12119"/>
      <c r="BP12119"/>
      <c r="BQ12119"/>
      <c r="BR12119"/>
      <c r="BS12119"/>
      <c r="BT12119"/>
      <c r="BU12119"/>
    </row>
    <row r="12120" spans="2:73" x14ac:dyDescent="0.25">
      <c r="B12120" s="11"/>
      <c r="O12120" s="11"/>
      <c r="P12120" s="11"/>
      <c r="U12120" s="11"/>
      <c r="BM12120"/>
      <c r="BN12120"/>
      <c r="BO12120"/>
      <c r="BP12120"/>
      <c r="BQ12120"/>
      <c r="BR12120"/>
      <c r="BS12120"/>
      <c r="BT12120"/>
      <c r="BU12120"/>
    </row>
    <row r="12121" spans="2:73" x14ac:dyDescent="0.25">
      <c r="B12121" s="11"/>
      <c r="O12121" s="11"/>
      <c r="P12121" s="11"/>
      <c r="Q12121" s="11"/>
      <c r="U12121" s="11"/>
      <c r="BM12121"/>
      <c r="BN12121"/>
      <c r="BO12121"/>
      <c r="BP12121"/>
      <c r="BQ12121"/>
      <c r="BR12121"/>
      <c r="BS12121"/>
      <c r="BT12121"/>
      <c r="BU12121"/>
    </row>
    <row r="12122" spans="2:73" x14ac:dyDescent="0.25">
      <c r="B12122" s="11"/>
      <c r="O12122" s="11"/>
      <c r="P12122" s="11"/>
      <c r="Q12122" s="11"/>
      <c r="U12122" s="11"/>
      <c r="BM12122"/>
      <c r="BN12122"/>
      <c r="BO12122"/>
      <c r="BP12122"/>
      <c r="BQ12122"/>
      <c r="BR12122"/>
      <c r="BS12122"/>
      <c r="BT12122"/>
      <c r="BU12122"/>
    </row>
    <row r="12123" spans="2:73" x14ac:dyDescent="0.25">
      <c r="B12123" s="11"/>
      <c r="O12123" s="11"/>
      <c r="P12123" s="11"/>
      <c r="Q12123" s="11"/>
      <c r="U12123" s="11"/>
      <c r="BM12123"/>
      <c r="BN12123"/>
      <c r="BO12123"/>
      <c r="BP12123"/>
      <c r="BQ12123"/>
      <c r="BR12123"/>
      <c r="BS12123"/>
      <c r="BT12123"/>
      <c r="BU12123"/>
    </row>
    <row r="12124" spans="2:73" x14ac:dyDescent="0.25">
      <c r="B12124" s="11"/>
      <c r="O12124" s="11"/>
      <c r="P12124" s="11"/>
      <c r="Q12124" s="11"/>
      <c r="U12124" s="11"/>
      <c r="BM12124"/>
      <c r="BN12124"/>
      <c r="BO12124"/>
      <c r="BP12124"/>
      <c r="BQ12124"/>
      <c r="BR12124"/>
      <c r="BS12124"/>
      <c r="BT12124"/>
      <c r="BU12124"/>
    </row>
    <row r="12125" spans="2:73" x14ac:dyDescent="0.25">
      <c r="B12125" s="11"/>
      <c r="O12125" s="11"/>
      <c r="P12125" s="11"/>
      <c r="Q12125" s="11"/>
      <c r="U12125" s="11"/>
      <c r="BM12125"/>
      <c r="BN12125"/>
      <c r="BO12125"/>
      <c r="BP12125"/>
      <c r="BQ12125"/>
      <c r="BR12125"/>
      <c r="BS12125"/>
      <c r="BT12125"/>
      <c r="BU12125"/>
    </row>
    <row r="12126" spans="2:73" x14ac:dyDescent="0.25">
      <c r="B12126" s="11"/>
      <c r="F12126" s="11"/>
      <c r="O12126" s="11"/>
      <c r="P12126" s="11"/>
      <c r="Q12126" s="11"/>
      <c r="U12126" s="11"/>
      <c r="BM12126"/>
      <c r="BN12126"/>
      <c r="BO12126"/>
      <c r="BP12126"/>
      <c r="BQ12126"/>
      <c r="BR12126"/>
      <c r="BS12126"/>
      <c r="BT12126"/>
      <c r="BU12126"/>
    </row>
    <row r="12127" spans="2:73" x14ac:dyDescent="0.25">
      <c r="B12127" s="11"/>
      <c r="O12127" s="11"/>
      <c r="P12127" s="11"/>
      <c r="Q12127" s="11"/>
      <c r="U12127" s="11"/>
      <c r="BM12127"/>
      <c r="BN12127"/>
      <c r="BO12127"/>
      <c r="BP12127"/>
      <c r="BQ12127"/>
      <c r="BR12127"/>
      <c r="BS12127"/>
      <c r="BT12127"/>
      <c r="BU12127"/>
    </row>
    <row r="12128" spans="2:73" x14ac:dyDescent="0.25">
      <c r="B12128" s="11"/>
      <c r="O12128" s="11"/>
      <c r="P12128" s="11"/>
      <c r="Q12128" s="11"/>
      <c r="U12128" s="11"/>
      <c r="BM12128"/>
      <c r="BN12128"/>
      <c r="BO12128"/>
      <c r="BP12128"/>
      <c r="BQ12128"/>
      <c r="BR12128"/>
      <c r="BS12128"/>
      <c r="BT12128"/>
      <c r="BU12128"/>
    </row>
    <row r="12129" spans="2:73" x14ac:dyDescent="0.25">
      <c r="B12129" s="11"/>
      <c r="O12129" s="11"/>
      <c r="P12129" s="11"/>
      <c r="Q12129" s="11"/>
      <c r="U12129" s="11"/>
      <c r="V12129" s="11"/>
      <c r="BM12129"/>
      <c r="BN12129"/>
      <c r="BO12129"/>
      <c r="BP12129"/>
      <c r="BQ12129"/>
      <c r="BR12129"/>
      <c r="BS12129"/>
      <c r="BT12129"/>
      <c r="BU12129"/>
    </row>
    <row r="12130" spans="2:73" x14ac:dyDescent="0.25">
      <c r="B12130" s="11"/>
      <c r="O12130" s="11"/>
      <c r="P12130" s="11"/>
      <c r="Q12130" s="11"/>
      <c r="U12130" s="11"/>
      <c r="BM12130"/>
      <c r="BN12130"/>
      <c r="BO12130"/>
      <c r="BP12130"/>
      <c r="BQ12130"/>
      <c r="BR12130"/>
      <c r="BS12130"/>
      <c r="BT12130"/>
      <c r="BU12130"/>
    </row>
    <row r="12131" spans="2:73" x14ac:dyDescent="0.25">
      <c r="B12131" s="11"/>
      <c r="O12131" s="11"/>
      <c r="P12131" s="11"/>
      <c r="Q12131" s="11"/>
      <c r="U12131" s="11"/>
      <c r="BM12131"/>
      <c r="BN12131"/>
      <c r="BO12131"/>
      <c r="BP12131"/>
      <c r="BQ12131"/>
      <c r="BR12131"/>
      <c r="BS12131"/>
      <c r="BT12131"/>
      <c r="BU12131"/>
    </row>
    <row r="12132" spans="2:73" x14ac:dyDescent="0.25">
      <c r="B12132" s="11"/>
      <c r="O12132" s="11"/>
      <c r="P12132" s="11"/>
      <c r="Q12132" s="11"/>
      <c r="U12132" s="11"/>
      <c r="BM12132"/>
      <c r="BN12132"/>
      <c r="BO12132"/>
      <c r="BP12132"/>
      <c r="BQ12132"/>
      <c r="BR12132"/>
      <c r="BS12132"/>
      <c r="BT12132"/>
      <c r="BU12132"/>
    </row>
    <row r="12133" spans="2:73" x14ac:dyDescent="0.25">
      <c r="B12133" s="11"/>
      <c r="O12133" s="11"/>
      <c r="P12133" s="11"/>
      <c r="Q12133" s="11"/>
      <c r="U12133" s="11"/>
      <c r="BM12133"/>
      <c r="BN12133"/>
      <c r="BO12133"/>
      <c r="BP12133"/>
      <c r="BQ12133"/>
      <c r="BR12133"/>
      <c r="BS12133"/>
      <c r="BT12133"/>
      <c r="BU12133"/>
    </row>
    <row r="12134" spans="2:73" x14ac:dyDescent="0.25">
      <c r="B12134" s="11"/>
      <c r="F12134" s="11"/>
      <c r="O12134" s="11"/>
      <c r="P12134" s="11"/>
      <c r="Q12134" s="11"/>
      <c r="U12134" s="11"/>
      <c r="BM12134"/>
      <c r="BN12134"/>
      <c r="BO12134"/>
      <c r="BP12134"/>
      <c r="BQ12134"/>
      <c r="BR12134"/>
      <c r="BS12134"/>
      <c r="BT12134"/>
      <c r="BU12134"/>
    </row>
    <row r="12135" spans="2:73" x14ac:dyDescent="0.25">
      <c r="B12135" s="11"/>
      <c r="O12135" s="11"/>
      <c r="P12135" s="11"/>
      <c r="U12135" s="11"/>
      <c r="BM12135"/>
      <c r="BN12135"/>
      <c r="BO12135"/>
      <c r="BP12135"/>
      <c r="BQ12135"/>
      <c r="BR12135"/>
      <c r="BS12135"/>
      <c r="BT12135"/>
      <c r="BU12135"/>
    </row>
    <row r="12136" spans="2:73" x14ac:dyDescent="0.25">
      <c r="B12136" s="11"/>
      <c r="O12136" s="11"/>
      <c r="P12136" s="11"/>
      <c r="Q12136" s="11"/>
      <c r="U12136" s="11"/>
      <c r="BM12136"/>
      <c r="BN12136"/>
      <c r="BO12136"/>
      <c r="BP12136"/>
      <c r="BQ12136"/>
      <c r="BR12136"/>
      <c r="BS12136"/>
      <c r="BT12136"/>
      <c r="BU12136"/>
    </row>
    <row r="12137" spans="2:73" x14ac:dyDescent="0.25">
      <c r="B12137" s="11"/>
      <c r="O12137" s="11"/>
      <c r="P12137" s="11"/>
      <c r="U12137" s="11"/>
      <c r="BM12137"/>
      <c r="BN12137"/>
      <c r="BO12137"/>
      <c r="BP12137"/>
      <c r="BQ12137"/>
      <c r="BR12137"/>
      <c r="BS12137"/>
      <c r="BT12137"/>
      <c r="BU12137"/>
    </row>
    <row r="12138" spans="2:73" x14ac:dyDescent="0.25">
      <c r="B12138" s="11"/>
      <c r="O12138" s="11"/>
      <c r="P12138" s="11"/>
      <c r="Q12138" s="11"/>
      <c r="U12138" s="11"/>
      <c r="BM12138"/>
      <c r="BN12138"/>
      <c r="BO12138"/>
      <c r="BP12138"/>
      <c r="BQ12138"/>
      <c r="BR12138"/>
      <c r="BS12138"/>
      <c r="BT12138"/>
      <c r="BU12138"/>
    </row>
    <row r="12139" spans="2:73" x14ac:dyDescent="0.25">
      <c r="B12139" s="11"/>
      <c r="O12139" s="11"/>
      <c r="P12139" s="11"/>
      <c r="Q12139" s="11"/>
      <c r="U12139" s="11"/>
      <c r="BM12139"/>
      <c r="BN12139"/>
      <c r="BO12139"/>
      <c r="BP12139"/>
      <c r="BQ12139"/>
      <c r="BR12139"/>
      <c r="BS12139"/>
      <c r="BT12139"/>
      <c r="BU12139"/>
    </row>
    <row r="12140" spans="2:73" x14ac:dyDescent="0.25">
      <c r="B12140" s="11"/>
      <c r="O12140" s="11"/>
      <c r="P12140" s="11"/>
      <c r="Q12140" s="11"/>
      <c r="U12140" s="11"/>
      <c r="BM12140"/>
      <c r="BN12140"/>
      <c r="BO12140"/>
      <c r="BP12140"/>
      <c r="BQ12140"/>
      <c r="BR12140"/>
      <c r="BS12140"/>
      <c r="BT12140"/>
      <c r="BU12140"/>
    </row>
    <row r="12141" spans="2:73" x14ac:dyDescent="0.25">
      <c r="B12141" s="11"/>
      <c r="F12141" s="11"/>
      <c r="O12141" s="11"/>
      <c r="P12141" s="11"/>
      <c r="Q12141" s="11"/>
      <c r="U12141" s="11"/>
      <c r="BM12141"/>
      <c r="BN12141"/>
      <c r="BO12141"/>
      <c r="BP12141"/>
      <c r="BQ12141"/>
      <c r="BR12141"/>
      <c r="BS12141"/>
      <c r="BT12141"/>
      <c r="BU12141"/>
    </row>
    <row r="12142" spans="2:73" x14ac:dyDescent="0.25">
      <c r="B12142" s="11"/>
      <c r="O12142" s="11"/>
      <c r="P12142" s="11"/>
      <c r="Q12142" s="11"/>
      <c r="U12142" s="11"/>
      <c r="BM12142"/>
      <c r="BN12142"/>
      <c r="BO12142"/>
      <c r="BP12142"/>
      <c r="BQ12142"/>
      <c r="BR12142"/>
      <c r="BS12142"/>
      <c r="BT12142"/>
      <c r="BU12142"/>
    </row>
    <row r="12143" spans="2:73" x14ac:dyDescent="0.25">
      <c r="B12143" s="11"/>
      <c r="O12143" s="11"/>
      <c r="P12143" s="11"/>
      <c r="U12143" s="11"/>
      <c r="BM12143"/>
      <c r="BN12143"/>
      <c r="BO12143"/>
      <c r="BP12143"/>
      <c r="BQ12143"/>
      <c r="BR12143"/>
      <c r="BS12143"/>
      <c r="BT12143"/>
      <c r="BU12143"/>
    </row>
    <row r="12144" spans="2:73" x14ac:dyDescent="0.25">
      <c r="B12144" s="11"/>
      <c r="O12144" s="11"/>
      <c r="P12144" s="11"/>
      <c r="Q12144" s="11"/>
      <c r="U12144" s="11"/>
      <c r="BM12144"/>
      <c r="BN12144"/>
      <c r="BO12144"/>
      <c r="BP12144"/>
      <c r="BQ12144"/>
      <c r="BR12144"/>
      <c r="BS12144"/>
      <c r="BT12144"/>
      <c r="BU12144"/>
    </row>
    <row r="12145" spans="2:73" x14ac:dyDescent="0.25">
      <c r="B12145" s="11"/>
      <c r="O12145" s="11"/>
      <c r="P12145" s="11"/>
      <c r="Q12145" s="11"/>
      <c r="U12145" s="11"/>
      <c r="BM12145"/>
      <c r="BN12145"/>
      <c r="BO12145"/>
      <c r="BP12145"/>
      <c r="BQ12145"/>
      <c r="BR12145"/>
      <c r="BS12145"/>
      <c r="BT12145"/>
      <c r="BU12145"/>
    </row>
    <row r="12146" spans="2:73" x14ac:dyDescent="0.25">
      <c r="B12146" s="11"/>
      <c r="O12146" s="11"/>
      <c r="P12146" s="11"/>
      <c r="Q12146" s="11"/>
      <c r="U12146" s="11"/>
      <c r="BM12146"/>
      <c r="BN12146"/>
      <c r="BO12146"/>
      <c r="BP12146"/>
      <c r="BQ12146"/>
      <c r="BR12146"/>
      <c r="BS12146"/>
      <c r="BT12146"/>
      <c r="BU12146"/>
    </row>
    <row r="12147" spans="2:73" x14ac:dyDescent="0.25">
      <c r="B12147" s="11"/>
      <c r="O12147" s="11"/>
      <c r="P12147" s="11"/>
      <c r="Q12147" s="11"/>
      <c r="U12147" s="11"/>
      <c r="BM12147"/>
      <c r="BN12147"/>
      <c r="BO12147"/>
      <c r="BP12147"/>
      <c r="BQ12147"/>
      <c r="BR12147"/>
      <c r="BS12147"/>
      <c r="BT12147"/>
      <c r="BU12147"/>
    </row>
    <row r="12148" spans="2:73" x14ac:dyDescent="0.25">
      <c r="B12148" s="11"/>
      <c r="O12148" s="11"/>
      <c r="P12148" s="11"/>
      <c r="Q12148" s="11"/>
      <c r="U12148" s="11"/>
      <c r="BM12148"/>
      <c r="BN12148"/>
      <c r="BO12148"/>
      <c r="BP12148"/>
      <c r="BQ12148"/>
      <c r="BR12148"/>
      <c r="BS12148"/>
      <c r="BT12148"/>
      <c r="BU12148"/>
    </row>
    <row r="12149" spans="2:73" x14ac:dyDescent="0.25">
      <c r="B12149" s="11"/>
      <c r="O12149" s="11"/>
      <c r="P12149" s="11"/>
      <c r="Q12149" s="11"/>
      <c r="U12149" s="11"/>
      <c r="BM12149"/>
      <c r="BN12149"/>
      <c r="BO12149"/>
      <c r="BP12149"/>
      <c r="BQ12149"/>
      <c r="BR12149"/>
      <c r="BS12149"/>
      <c r="BT12149"/>
      <c r="BU12149"/>
    </row>
    <row r="12150" spans="2:73" x14ac:dyDescent="0.25">
      <c r="B12150" s="11"/>
      <c r="F12150" s="11"/>
      <c r="O12150" s="11"/>
      <c r="P12150" s="11"/>
      <c r="Q12150" s="11"/>
      <c r="U12150" s="11"/>
      <c r="BM12150"/>
      <c r="BN12150"/>
      <c r="BO12150"/>
      <c r="BP12150"/>
      <c r="BQ12150"/>
      <c r="BR12150"/>
      <c r="BS12150"/>
      <c r="BT12150"/>
      <c r="BU12150"/>
    </row>
    <row r="12151" spans="2:73" x14ac:dyDescent="0.25">
      <c r="B12151" s="11"/>
      <c r="O12151" s="11"/>
      <c r="P12151" s="11"/>
      <c r="Q12151" s="11"/>
      <c r="U12151" s="11"/>
      <c r="BM12151"/>
      <c r="BN12151"/>
      <c r="BO12151"/>
      <c r="BP12151"/>
      <c r="BQ12151"/>
      <c r="BR12151"/>
      <c r="BS12151"/>
      <c r="BT12151"/>
      <c r="BU12151"/>
    </row>
    <row r="12152" spans="2:73" x14ac:dyDescent="0.25">
      <c r="B12152" s="11"/>
      <c r="O12152" s="11"/>
      <c r="P12152" s="11"/>
      <c r="Q12152" s="11"/>
      <c r="U12152" s="11"/>
      <c r="BM12152"/>
      <c r="BN12152"/>
      <c r="BO12152"/>
      <c r="BP12152"/>
      <c r="BQ12152"/>
      <c r="BR12152"/>
      <c r="BS12152"/>
      <c r="BT12152"/>
      <c r="BU12152"/>
    </row>
    <row r="12153" spans="2:73" x14ac:dyDescent="0.25">
      <c r="B12153" s="11"/>
      <c r="O12153" s="11"/>
      <c r="P12153" s="11"/>
      <c r="Q12153" s="11"/>
      <c r="U12153" s="11"/>
      <c r="BM12153"/>
      <c r="BN12153"/>
      <c r="BO12153"/>
      <c r="BP12153"/>
      <c r="BQ12153"/>
      <c r="BR12153"/>
      <c r="BS12153"/>
      <c r="BT12153"/>
      <c r="BU12153"/>
    </row>
    <row r="12154" spans="2:73" x14ac:dyDescent="0.25">
      <c r="B12154" s="11"/>
      <c r="O12154" s="11"/>
      <c r="P12154" s="11"/>
      <c r="Q12154" s="11"/>
      <c r="U12154" s="11"/>
      <c r="BM12154"/>
      <c r="BN12154"/>
      <c r="BO12154"/>
      <c r="BP12154"/>
      <c r="BQ12154"/>
      <c r="BR12154"/>
      <c r="BS12154"/>
      <c r="BT12154"/>
      <c r="BU12154"/>
    </row>
    <row r="12155" spans="2:73" x14ac:dyDescent="0.25">
      <c r="B12155" s="11"/>
      <c r="F12155" s="11"/>
      <c r="O12155" s="11"/>
      <c r="P12155" s="11"/>
      <c r="Q12155" s="11"/>
      <c r="U12155" s="11"/>
      <c r="BM12155"/>
      <c r="BN12155"/>
      <c r="BO12155"/>
      <c r="BP12155"/>
      <c r="BQ12155"/>
      <c r="BR12155"/>
      <c r="BS12155"/>
      <c r="BT12155"/>
      <c r="BU12155"/>
    </row>
    <row r="12156" spans="2:73" x14ac:dyDescent="0.25">
      <c r="B12156" s="11"/>
      <c r="O12156" s="11"/>
      <c r="P12156" s="11"/>
      <c r="U12156" s="11"/>
      <c r="BM12156"/>
      <c r="BN12156"/>
      <c r="BO12156"/>
      <c r="BP12156"/>
      <c r="BQ12156"/>
      <c r="BR12156"/>
      <c r="BS12156"/>
      <c r="BT12156"/>
      <c r="BU12156"/>
    </row>
    <row r="12157" spans="2:73" x14ac:dyDescent="0.25">
      <c r="B12157" s="11"/>
      <c r="O12157" s="11"/>
      <c r="P12157" s="11"/>
      <c r="U12157" s="11"/>
      <c r="BM12157"/>
      <c r="BN12157"/>
      <c r="BO12157"/>
      <c r="BP12157"/>
      <c r="BQ12157"/>
      <c r="BR12157"/>
      <c r="BS12157"/>
      <c r="BT12157"/>
      <c r="BU12157"/>
    </row>
    <row r="12158" spans="2:73" x14ac:dyDescent="0.25">
      <c r="B12158" s="11"/>
      <c r="O12158" s="11"/>
      <c r="P12158" s="11"/>
      <c r="Q12158" s="11"/>
      <c r="U12158" s="11"/>
      <c r="BM12158"/>
      <c r="BN12158"/>
      <c r="BO12158"/>
      <c r="BP12158"/>
      <c r="BQ12158"/>
      <c r="BR12158"/>
      <c r="BS12158"/>
      <c r="BT12158"/>
      <c r="BU12158"/>
    </row>
    <row r="12159" spans="2:73" x14ac:dyDescent="0.25">
      <c r="B12159" s="11"/>
      <c r="O12159" s="11"/>
      <c r="P12159" s="11"/>
      <c r="Q12159" s="11"/>
      <c r="U12159" s="11"/>
      <c r="BM12159"/>
      <c r="BN12159"/>
      <c r="BO12159"/>
      <c r="BP12159"/>
      <c r="BQ12159"/>
      <c r="BR12159"/>
      <c r="BS12159"/>
      <c r="BT12159"/>
      <c r="BU12159"/>
    </row>
    <row r="12160" spans="2:73" x14ac:dyDescent="0.25">
      <c r="B12160" s="11"/>
      <c r="O12160" s="11"/>
      <c r="P12160" s="11"/>
      <c r="Q12160" s="11"/>
      <c r="U12160" s="11"/>
      <c r="BM12160"/>
      <c r="BN12160"/>
      <c r="BO12160"/>
      <c r="BP12160"/>
      <c r="BQ12160"/>
      <c r="BR12160"/>
      <c r="BS12160"/>
      <c r="BT12160"/>
      <c r="BU12160"/>
    </row>
    <row r="12161" spans="2:73" x14ac:dyDescent="0.25">
      <c r="B12161" s="11"/>
      <c r="O12161" s="11"/>
      <c r="P12161" s="11"/>
      <c r="Q12161" s="11"/>
      <c r="U12161" s="11"/>
      <c r="BM12161"/>
      <c r="BN12161"/>
      <c r="BO12161"/>
      <c r="BP12161"/>
      <c r="BQ12161"/>
      <c r="BR12161"/>
      <c r="BS12161"/>
      <c r="BT12161"/>
      <c r="BU12161"/>
    </row>
    <row r="12162" spans="2:73" x14ac:dyDescent="0.25">
      <c r="B12162" s="11"/>
      <c r="O12162" s="11"/>
      <c r="P12162" s="11"/>
      <c r="Q12162" s="11"/>
      <c r="U12162" s="11"/>
      <c r="BM12162"/>
      <c r="BN12162"/>
      <c r="BO12162"/>
      <c r="BP12162"/>
      <c r="BQ12162"/>
      <c r="BR12162"/>
      <c r="BS12162"/>
      <c r="BT12162"/>
      <c r="BU12162"/>
    </row>
    <row r="12163" spans="2:73" x14ac:dyDescent="0.25">
      <c r="B12163" s="11"/>
      <c r="O12163" s="11"/>
      <c r="P12163" s="11"/>
      <c r="Q12163" s="11"/>
      <c r="U12163" s="11"/>
      <c r="BM12163"/>
      <c r="BN12163"/>
      <c r="BO12163"/>
      <c r="BP12163"/>
      <c r="BQ12163"/>
      <c r="BR12163"/>
      <c r="BS12163"/>
      <c r="BT12163"/>
      <c r="BU12163"/>
    </row>
    <row r="12164" spans="2:73" x14ac:dyDescent="0.25">
      <c r="B12164" s="11"/>
      <c r="O12164" s="11"/>
      <c r="P12164" s="11"/>
      <c r="Q12164" s="11"/>
      <c r="U12164" s="11"/>
      <c r="BM12164"/>
      <c r="BN12164"/>
      <c r="BO12164"/>
      <c r="BP12164"/>
      <c r="BQ12164"/>
      <c r="BR12164"/>
      <c r="BS12164"/>
      <c r="BT12164"/>
      <c r="BU12164"/>
    </row>
    <row r="12165" spans="2:73" x14ac:dyDescent="0.25">
      <c r="B12165" s="11"/>
      <c r="F12165" s="11"/>
      <c r="O12165" s="11"/>
      <c r="P12165" s="11"/>
      <c r="Q12165" s="11"/>
      <c r="U12165" s="11"/>
      <c r="BM12165"/>
      <c r="BN12165"/>
      <c r="BO12165"/>
      <c r="BP12165"/>
      <c r="BQ12165"/>
      <c r="BR12165"/>
      <c r="BS12165"/>
      <c r="BT12165"/>
      <c r="BU12165"/>
    </row>
    <row r="12166" spans="2:73" x14ac:dyDescent="0.25">
      <c r="B12166" s="11"/>
      <c r="O12166" s="11"/>
      <c r="P12166" s="11"/>
      <c r="Q12166" s="11"/>
      <c r="U12166" s="11"/>
      <c r="BM12166"/>
      <c r="BN12166"/>
      <c r="BO12166"/>
      <c r="BP12166"/>
      <c r="BQ12166"/>
      <c r="BR12166"/>
      <c r="BS12166"/>
      <c r="BT12166"/>
      <c r="BU12166"/>
    </row>
    <row r="12167" spans="2:73" x14ac:dyDescent="0.25">
      <c r="B12167" s="11"/>
      <c r="O12167" s="11"/>
      <c r="P12167" s="11"/>
      <c r="Q12167" s="11"/>
      <c r="U12167" s="11"/>
      <c r="BM12167"/>
      <c r="BN12167"/>
      <c r="BO12167"/>
      <c r="BP12167"/>
      <c r="BQ12167"/>
      <c r="BR12167"/>
      <c r="BS12167"/>
      <c r="BT12167"/>
      <c r="BU12167"/>
    </row>
    <row r="12168" spans="2:73" x14ac:dyDescent="0.25">
      <c r="B12168" s="11"/>
      <c r="O12168" s="11"/>
      <c r="P12168" s="11"/>
      <c r="Q12168" s="11"/>
      <c r="U12168" s="11"/>
      <c r="BM12168"/>
      <c r="BN12168"/>
      <c r="BO12168"/>
      <c r="BP12168"/>
      <c r="BQ12168"/>
      <c r="BR12168"/>
      <c r="BS12168"/>
      <c r="BT12168"/>
      <c r="BU12168"/>
    </row>
    <row r="12169" spans="2:73" x14ac:dyDescent="0.25">
      <c r="B12169" s="11"/>
      <c r="O12169" s="11"/>
      <c r="P12169" s="11"/>
      <c r="Q12169" s="11"/>
      <c r="U12169" s="11"/>
      <c r="BM12169"/>
      <c r="BN12169"/>
      <c r="BO12169"/>
      <c r="BP12169"/>
      <c r="BQ12169"/>
      <c r="BR12169"/>
      <c r="BS12169"/>
      <c r="BT12169"/>
      <c r="BU12169"/>
    </row>
    <row r="12170" spans="2:73" x14ac:dyDescent="0.25">
      <c r="B12170" s="11"/>
      <c r="F12170" s="11"/>
      <c r="O12170" s="11"/>
      <c r="P12170" s="11"/>
      <c r="Q12170" s="11"/>
      <c r="U12170" s="11"/>
      <c r="BM12170"/>
      <c r="BN12170"/>
      <c r="BO12170"/>
      <c r="BP12170"/>
      <c r="BQ12170"/>
      <c r="BR12170"/>
      <c r="BS12170"/>
      <c r="BT12170"/>
      <c r="BU12170"/>
    </row>
    <row r="12171" spans="2:73" x14ac:dyDescent="0.25">
      <c r="B12171" s="11"/>
      <c r="O12171" s="11"/>
      <c r="P12171" s="11"/>
      <c r="Q12171" s="11"/>
      <c r="U12171" s="11"/>
      <c r="BM12171"/>
      <c r="BN12171"/>
      <c r="BO12171"/>
      <c r="BP12171"/>
      <c r="BQ12171"/>
      <c r="BR12171"/>
      <c r="BS12171"/>
      <c r="BT12171"/>
      <c r="BU12171"/>
    </row>
    <row r="12172" spans="2:73" x14ac:dyDescent="0.25">
      <c r="B12172" s="11"/>
      <c r="O12172" s="11"/>
      <c r="P12172" s="11"/>
      <c r="Q12172" s="11"/>
      <c r="U12172" s="11"/>
      <c r="BM12172"/>
      <c r="BN12172"/>
      <c r="BO12172"/>
      <c r="BP12172"/>
      <c r="BQ12172"/>
      <c r="BR12172"/>
      <c r="BS12172"/>
      <c r="BT12172"/>
      <c r="BU12172"/>
    </row>
    <row r="12173" spans="2:73" x14ac:dyDescent="0.25">
      <c r="B12173" s="11"/>
      <c r="O12173" s="11"/>
      <c r="P12173" s="11"/>
      <c r="Q12173" s="11"/>
      <c r="U12173" s="11"/>
      <c r="BM12173"/>
      <c r="BN12173"/>
      <c r="BO12173"/>
      <c r="BP12173"/>
      <c r="BQ12173"/>
      <c r="BR12173"/>
      <c r="BS12173"/>
      <c r="BT12173"/>
      <c r="BU12173"/>
    </row>
    <row r="12174" spans="2:73" x14ac:dyDescent="0.25">
      <c r="B12174" s="11"/>
      <c r="O12174" s="11"/>
      <c r="P12174" s="11"/>
      <c r="Q12174" s="11"/>
      <c r="U12174" s="11"/>
      <c r="BM12174"/>
      <c r="BN12174"/>
      <c r="BO12174"/>
      <c r="BP12174"/>
      <c r="BQ12174"/>
      <c r="BR12174"/>
      <c r="BS12174"/>
      <c r="BT12174"/>
      <c r="BU12174"/>
    </row>
    <row r="12175" spans="2:73" x14ac:dyDescent="0.25">
      <c r="B12175" s="11"/>
      <c r="O12175" s="11"/>
      <c r="P12175" s="11"/>
      <c r="Q12175" s="11"/>
      <c r="U12175" s="11"/>
      <c r="BM12175"/>
      <c r="BN12175"/>
      <c r="BO12175"/>
      <c r="BP12175"/>
      <c r="BQ12175"/>
      <c r="BR12175"/>
      <c r="BS12175"/>
      <c r="BT12175"/>
      <c r="BU12175"/>
    </row>
    <row r="12176" spans="2:73" x14ac:dyDescent="0.25">
      <c r="B12176" s="11"/>
      <c r="O12176" s="11"/>
      <c r="P12176" s="11"/>
      <c r="Q12176" s="11"/>
      <c r="U12176" s="11"/>
      <c r="BM12176"/>
      <c r="BN12176"/>
      <c r="BO12176"/>
      <c r="BP12176"/>
      <c r="BQ12176"/>
      <c r="BR12176"/>
      <c r="BS12176"/>
      <c r="BT12176"/>
      <c r="BU12176"/>
    </row>
    <row r="12177" spans="2:73" x14ac:dyDescent="0.25">
      <c r="B12177" s="11"/>
      <c r="O12177" s="11"/>
      <c r="P12177" s="11"/>
      <c r="Q12177" s="11"/>
      <c r="U12177" s="11"/>
      <c r="BM12177"/>
      <c r="BN12177"/>
      <c r="BO12177"/>
      <c r="BP12177"/>
      <c r="BQ12177"/>
      <c r="BR12177"/>
      <c r="BS12177"/>
      <c r="BT12177"/>
      <c r="BU12177"/>
    </row>
    <row r="12178" spans="2:73" x14ac:dyDescent="0.25">
      <c r="B12178" s="11"/>
      <c r="O12178" s="11"/>
      <c r="P12178" s="11"/>
      <c r="Q12178" s="11"/>
      <c r="U12178" s="11"/>
      <c r="BM12178"/>
      <c r="BN12178"/>
      <c r="BO12178"/>
      <c r="BP12178"/>
      <c r="BQ12178"/>
      <c r="BR12178"/>
      <c r="BS12178"/>
      <c r="BT12178"/>
      <c r="BU12178"/>
    </row>
    <row r="12179" spans="2:73" x14ac:dyDescent="0.25">
      <c r="B12179" s="11"/>
      <c r="O12179" s="11"/>
      <c r="P12179" s="11"/>
      <c r="Q12179" s="11"/>
      <c r="U12179" s="11"/>
      <c r="BM12179"/>
      <c r="BN12179"/>
      <c r="BO12179"/>
      <c r="BP12179"/>
      <c r="BQ12179"/>
      <c r="BR12179"/>
      <c r="BS12179"/>
      <c r="BT12179"/>
      <c r="BU12179"/>
    </row>
    <row r="12180" spans="2:73" x14ac:dyDescent="0.25">
      <c r="B12180" s="11"/>
      <c r="O12180" s="11"/>
      <c r="P12180" s="11"/>
      <c r="Q12180" s="11"/>
      <c r="U12180" s="11"/>
      <c r="BM12180"/>
      <c r="BN12180"/>
      <c r="BO12180"/>
      <c r="BP12180"/>
      <c r="BQ12180"/>
      <c r="BR12180"/>
      <c r="BS12180"/>
      <c r="BT12180"/>
      <c r="BU12180"/>
    </row>
    <row r="12181" spans="2:73" x14ac:dyDescent="0.25">
      <c r="B12181" s="11"/>
      <c r="O12181" s="11"/>
      <c r="P12181" s="11"/>
      <c r="Q12181" s="11"/>
      <c r="U12181" s="11"/>
      <c r="BM12181"/>
      <c r="BN12181"/>
      <c r="BO12181"/>
      <c r="BP12181"/>
      <c r="BQ12181"/>
      <c r="BR12181"/>
      <c r="BS12181"/>
      <c r="BT12181"/>
      <c r="BU12181"/>
    </row>
    <row r="12182" spans="2:73" x14ac:dyDescent="0.25">
      <c r="B12182" s="11"/>
      <c r="O12182" s="11"/>
      <c r="P12182" s="11"/>
      <c r="Q12182" s="11"/>
      <c r="U12182" s="11"/>
      <c r="BM12182"/>
      <c r="BN12182"/>
      <c r="BO12182"/>
      <c r="BP12182"/>
      <c r="BQ12182"/>
      <c r="BR12182"/>
      <c r="BS12182"/>
      <c r="BT12182"/>
      <c r="BU12182"/>
    </row>
    <row r="12183" spans="2:73" x14ac:dyDescent="0.25">
      <c r="B12183" s="11"/>
      <c r="O12183" s="11"/>
      <c r="P12183" s="11"/>
      <c r="U12183" s="11"/>
      <c r="BM12183"/>
      <c r="BN12183"/>
      <c r="BO12183"/>
      <c r="BP12183"/>
      <c r="BQ12183"/>
      <c r="BR12183"/>
      <c r="BS12183"/>
      <c r="BT12183"/>
      <c r="BU12183"/>
    </row>
    <row r="12184" spans="2:73" x14ac:dyDescent="0.25">
      <c r="B12184" s="11"/>
      <c r="O12184" s="11"/>
      <c r="P12184" s="11"/>
      <c r="Q12184" s="11"/>
      <c r="U12184" s="11"/>
      <c r="BM12184"/>
      <c r="BN12184"/>
      <c r="BO12184"/>
      <c r="BP12184"/>
      <c r="BQ12184"/>
      <c r="BR12184"/>
      <c r="BS12184"/>
      <c r="BT12184"/>
      <c r="BU12184"/>
    </row>
    <row r="12185" spans="2:73" x14ac:dyDescent="0.25">
      <c r="B12185" s="11"/>
      <c r="F12185" s="11"/>
      <c r="O12185" s="11"/>
      <c r="P12185" s="11"/>
      <c r="Q12185" s="11"/>
      <c r="U12185" s="11"/>
      <c r="BM12185"/>
      <c r="BN12185"/>
      <c r="BO12185"/>
      <c r="BP12185"/>
      <c r="BQ12185"/>
      <c r="BR12185"/>
      <c r="BS12185"/>
      <c r="BT12185"/>
      <c r="BU12185"/>
    </row>
    <row r="12186" spans="2:73" x14ac:dyDescent="0.25">
      <c r="B12186" s="11"/>
      <c r="O12186" s="11"/>
      <c r="P12186" s="11"/>
      <c r="Q12186" s="11"/>
      <c r="U12186" s="11"/>
      <c r="BM12186"/>
      <c r="BN12186"/>
      <c r="BO12186"/>
      <c r="BP12186"/>
      <c r="BQ12186"/>
      <c r="BR12186"/>
      <c r="BS12186"/>
      <c r="BT12186"/>
      <c r="BU12186"/>
    </row>
    <row r="12187" spans="2:73" x14ac:dyDescent="0.25">
      <c r="B12187" s="11"/>
      <c r="O12187" s="11"/>
      <c r="P12187" s="11"/>
      <c r="U12187" s="11"/>
      <c r="BM12187"/>
      <c r="BN12187"/>
      <c r="BO12187"/>
      <c r="BP12187"/>
      <c r="BQ12187"/>
      <c r="BR12187"/>
      <c r="BS12187"/>
      <c r="BT12187"/>
      <c r="BU12187"/>
    </row>
    <row r="12188" spans="2:73" x14ac:dyDescent="0.25">
      <c r="B12188" s="11"/>
      <c r="O12188" s="11"/>
      <c r="P12188" s="11"/>
      <c r="Q12188" s="11"/>
      <c r="U12188" s="11"/>
      <c r="BM12188"/>
      <c r="BN12188"/>
      <c r="BO12188"/>
      <c r="BP12188"/>
      <c r="BQ12188"/>
      <c r="BR12188"/>
      <c r="BS12188"/>
      <c r="BT12188"/>
      <c r="BU12188"/>
    </row>
    <row r="12189" spans="2:73" x14ac:dyDescent="0.25">
      <c r="B12189" s="11"/>
      <c r="O12189" s="11"/>
      <c r="P12189" s="11"/>
      <c r="Q12189" s="11"/>
      <c r="U12189" s="11"/>
      <c r="BM12189"/>
      <c r="BN12189"/>
      <c r="BO12189"/>
      <c r="BP12189"/>
      <c r="BQ12189"/>
      <c r="BR12189"/>
      <c r="BS12189"/>
      <c r="BT12189"/>
      <c r="BU12189"/>
    </row>
    <row r="12190" spans="2:73" x14ac:dyDescent="0.25">
      <c r="B12190" s="11"/>
      <c r="F12190" s="11"/>
      <c r="O12190" s="11"/>
      <c r="P12190" s="11"/>
      <c r="Q12190" s="11"/>
      <c r="U12190" s="11"/>
      <c r="BM12190"/>
      <c r="BN12190"/>
      <c r="BO12190"/>
      <c r="BP12190"/>
      <c r="BQ12190"/>
      <c r="BR12190"/>
      <c r="BS12190"/>
      <c r="BT12190"/>
      <c r="BU12190"/>
    </row>
    <row r="12191" spans="2:73" x14ac:dyDescent="0.25">
      <c r="B12191" s="11"/>
      <c r="O12191" s="11"/>
      <c r="P12191" s="11"/>
      <c r="Q12191" s="11"/>
      <c r="U12191" s="11"/>
      <c r="BM12191"/>
      <c r="BN12191"/>
      <c r="BO12191"/>
      <c r="BP12191"/>
      <c r="BQ12191"/>
      <c r="BR12191"/>
      <c r="BS12191"/>
      <c r="BT12191"/>
      <c r="BU12191"/>
    </row>
    <row r="12192" spans="2:73" x14ac:dyDescent="0.25">
      <c r="B12192" s="11"/>
      <c r="O12192" s="11"/>
      <c r="P12192" s="11"/>
      <c r="U12192" s="11"/>
      <c r="BM12192"/>
      <c r="BN12192"/>
      <c r="BO12192"/>
      <c r="BP12192"/>
      <c r="BQ12192"/>
      <c r="BR12192"/>
      <c r="BS12192"/>
      <c r="BT12192"/>
      <c r="BU12192"/>
    </row>
    <row r="12193" spans="2:73" x14ac:dyDescent="0.25">
      <c r="B12193" s="11"/>
      <c r="O12193" s="11"/>
      <c r="P12193" s="11"/>
      <c r="Q12193" s="11"/>
      <c r="U12193" s="11"/>
      <c r="BM12193"/>
      <c r="BN12193"/>
      <c r="BO12193"/>
      <c r="BP12193"/>
      <c r="BQ12193"/>
      <c r="BR12193"/>
      <c r="BS12193"/>
      <c r="BT12193"/>
      <c r="BU12193"/>
    </row>
    <row r="12194" spans="2:73" x14ac:dyDescent="0.25">
      <c r="B12194" s="11"/>
      <c r="O12194" s="11"/>
      <c r="P12194" s="11"/>
      <c r="Q12194" s="11"/>
      <c r="U12194" s="11"/>
      <c r="BM12194"/>
      <c r="BN12194"/>
      <c r="BO12194"/>
      <c r="BP12194"/>
      <c r="BQ12194"/>
      <c r="BR12194"/>
      <c r="BS12194"/>
      <c r="BT12194"/>
      <c r="BU12194"/>
    </row>
    <row r="12195" spans="2:73" x14ac:dyDescent="0.25">
      <c r="B12195" s="11"/>
      <c r="O12195" s="11"/>
      <c r="P12195" s="11"/>
      <c r="U12195" s="11"/>
      <c r="BM12195"/>
      <c r="BN12195"/>
      <c r="BO12195"/>
      <c r="BP12195"/>
      <c r="BQ12195"/>
      <c r="BR12195"/>
      <c r="BS12195"/>
      <c r="BT12195"/>
      <c r="BU12195"/>
    </row>
    <row r="12196" spans="2:73" x14ac:dyDescent="0.25">
      <c r="B12196" s="11"/>
      <c r="O12196" s="11"/>
      <c r="P12196" s="11"/>
      <c r="Q12196" s="11"/>
      <c r="U12196" s="11"/>
      <c r="BM12196"/>
      <c r="BN12196"/>
      <c r="BO12196"/>
      <c r="BP12196"/>
      <c r="BQ12196"/>
      <c r="BR12196"/>
      <c r="BS12196"/>
      <c r="BT12196"/>
      <c r="BU12196"/>
    </row>
    <row r="12197" spans="2:73" x14ac:dyDescent="0.25">
      <c r="B12197" s="11"/>
      <c r="O12197" s="11"/>
      <c r="P12197" s="11"/>
      <c r="Q12197" s="11"/>
      <c r="U12197" s="11"/>
      <c r="BM12197"/>
      <c r="BN12197"/>
      <c r="BO12197"/>
      <c r="BP12197"/>
      <c r="BQ12197"/>
      <c r="BR12197"/>
      <c r="BS12197"/>
      <c r="BT12197"/>
      <c r="BU12197"/>
    </row>
    <row r="12198" spans="2:73" x14ac:dyDescent="0.25">
      <c r="B12198" s="11"/>
      <c r="O12198" s="11"/>
      <c r="P12198" s="11"/>
      <c r="Q12198" s="11"/>
      <c r="U12198" s="11"/>
      <c r="BM12198"/>
      <c r="BN12198"/>
      <c r="BO12198"/>
      <c r="BP12198"/>
      <c r="BQ12198"/>
      <c r="BR12198"/>
      <c r="BS12198"/>
      <c r="BT12198"/>
      <c r="BU12198"/>
    </row>
    <row r="12199" spans="2:73" x14ac:dyDescent="0.25">
      <c r="B12199" s="11"/>
      <c r="O12199" s="11"/>
      <c r="P12199" s="11"/>
      <c r="Q12199" s="11"/>
      <c r="U12199" s="11"/>
      <c r="BM12199"/>
      <c r="BN12199"/>
      <c r="BO12199"/>
      <c r="BP12199"/>
      <c r="BQ12199"/>
      <c r="BR12199"/>
      <c r="BS12199"/>
      <c r="BT12199"/>
      <c r="BU12199"/>
    </row>
    <row r="12200" spans="2:73" x14ac:dyDescent="0.25">
      <c r="B12200" s="11"/>
      <c r="O12200" s="11"/>
      <c r="P12200" s="11"/>
      <c r="Q12200" s="11"/>
      <c r="U12200" s="11"/>
      <c r="BM12200"/>
      <c r="BN12200"/>
      <c r="BO12200"/>
      <c r="BP12200"/>
      <c r="BQ12200"/>
      <c r="BR12200"/>
      <c r="BS12200"/>
      <c r="BT12200"/>
      <c r="BU12200"/>
    </row>
    <row r="12201" spans="2:73" x14ac:dyDescent="0.25">
      <c r="B12201" s="11"/>
      <c r="O12201" s="11"/>
      <c r="P12201" s="11"/>
      <c r="Q12201" s="11"/>
      <c r="U12201" s="11"/>
      <c r="BM12201"/>
      <c r="BN12201"/>
      <c r="BO12201"/>
      <c r="BP12201"/>
      <c r="BQ12201"/>
      <c r="BR12201"/>
      <c r="BS12201"/>
      <c r="BT12201"/>
      <c r="BU12201"/>
    </row>
    <row r="12202" spans="2:73" x14ac:dyDescent="0.25">
      <c r="B12202" s="11"/>
      <c r="O12202" s="11"/>
      <c r="P12202" s="11"/>
      <c r="Q12202" s="11"/>
      <c r="U12202" s="11"/>
      <c r="BM12202"/>
      <c r="BN12202"/>
      <c r="BO12202"/>
      <c r="BP12202"/>
      <c r="BQ12202"/>
      <c r="BR12202"/>
      <c r="BS12202"/>
      <c r="BT12202"/>
      <c r="BU12202"/>
    </row>
    <row r="12203" spans="2:73" x14ac:dyDescent="0.25">
      <c r="B12203" s="11"/>
      <c r="O12203" s="11"/>
      <c r="P12203" s="11"/>
      <c r="Q12203" s="11"/>
      <c r="U12203" s="11"/>
      <c r="BM12203"/>
      <c r="BN12203"/>
      <c r="BO12203"/>
      <c r="BP12203"/>
      <c r="BQ12203"/>
      <c r="BR12203"/>
      <c r="BS12203"/>
      <c r="BT12203"/>
      <c r="BU12203"/>
    </row>
    <row r="12204" spans="2:73" x14ac:dyDescent="0.25">
      <c r="B12204" s="11"/>
      <c r="F12204" s="11"/>
      <c r="O12204" s="11"/>
      <c r="P12204" s="11"/>
      <c r="Q12204" s="11"/>
      <c r="U12204" s="11"/>
      <c r="BM12204"/>
      <c r="BN12204"/>
      <c r="BO12204"/>
      <c r="BP12204"/>
      <c r="BQ12204"/>
      <c r="BR12204"/>
      <c r="BS12204"/>
      <c r="BT12204"/>
      <c r="BU12204"/>
    </row>
    <row r="12205" spans="2:73" x14ac:dyDescent="0.25">
      <c r="B12205" s="11"/>
      <c r="O12205" s="11"/>
      <c r="P12205" s="11"/>
      <c r="Q12205" s="11"/>
      <c r="U12205" s="11"/>
      <c r="BM12205"/>
      <c r="BN12205"/>
      <c r="BO12205"/>
      <c r="BP12205"/>
      <c r="BQ12205"/>
      <c r="BR12205"/>
      <c r="BS12205"/>
      <c r="BT12205"/>
      <c r="BU12205"/>
    </row>
    <row r="12206" spans="2:73" x14ac:dyDescent="0.25">
      <c r="B12206" s="11"/>
      <c r="O12206" s="11"/>
      <c r="P12206" s="11"/>
      <c r="Q12206" s="11"/>
      <c r="U12206" s="11"/>
      <c r="BM12206"/>
      <c r="BN12206"/>
      <c r="BO12206"/>
      <c r="BP12206"/>
      <c r="BQ12206"/>
      <c r="BR12206"/>
      <c r="BS12206"/>
      <c r="BT12206"/>
      <c r="BU12206"/>
    </row>
    <row r="12207" spans="2:73" x14ac:dyDescent="0.25">
      <c r="B12207" s="11"/>
      <c r="F12207" s="11"/>
      <c r="O12207" s="11"/>
      <c r="P12207" s="11"/>
      <c r="Q12207" s="11"/>
      <c r="U12207" s="11"/>
      <c r="BM12207"/>
      <c r="BN12207"/>
      <c r="BO12207"/>
      <c r="BP12207"/>
      <c r="BQ12207"/>
      <c r="BR12207"/>
      <c r="BS12207"/>
      <c r="BT12207"/>
      <c r="BU12207"/>
    </row>
    <row r="12208" spans="2:73" x14ac:dyDescent="0.25">
      <c r="B12208" s="11"/>
      <c r="O12208" s="11"/>
      <c r="P12208" s="11"/>
      <c r="Q12208" s="11"/>
      <c r="U12208" s="11"/>
      <c r="BM12208"/>
      <c r="BN12208"/>
      <c r="BO12208"/>
      <c r="BP12208"/>
      <c r="BQ12208"/>
      <c r="BR12208"/>
      <c r="BS12208"/>
      <c r="BT12208"/>
      <c r="BU12208"/>
    </row>
    <row r="12209" spans="2:73" x14ac:dyDescent="0.25">
      <c r="B12209" s="11"/>
      <c r="O12209" s="11"/>
      <c r="P12209" s="11"/>
      <c r="Q12209" s="11"/>
      <c r="U12209" s="11"/>
      <c r="BM12209"/>
      <c r="BN12209"/>
      <c r="BO12209"/>
      <c r="BP12209"/>
      <c r="BQ12209"/>
      <c r="BR12209"/>
      <c r="BS12209"/>
      <c r="BT12209"/>
      <c r="BU12209"/>
    </row>
    <row r="12210" spans="2:73" x14ac:dyDescent="0.25">
      <c r="B12210" s="11"/>
      <c r="O12210" s="11"/>
      <c r="P12210" s="11"/>
      <c r="Q12210" s="11"/>
      <c r="U12210" s="11"/>
      <c r="BM12210"/>
      <c r="BN12210"/>
      <c r="BO12210"/>
      <c r="BP12210"/>
      <c r="BQ12210"/>
      <c r="BR12210"/>
      <c r="BS12210"/>
      <c r="BT12210"/>
      <c r="BU12210"/>
    </row>
    <row r="12211" spans="2:73" x14ac:dyDescent="0.25">
      <c r="B12211" s="11"/>
      <c r="O12211" s="11"/>
      <c r="P12211" s="11"/>
      <c r="Q12211" s="11"/>
      <c r="U12211" s="11"/>
      <c r="BM12211"/>
      <c r="BN12211"/>
      <c r="BO12211"/>
      <c r="BP12211"/>
      <c r="BQ12211"/>
      <c r="BR12211"/>
      <c r="BS12211"/>
      <c r="BT12211"/>
      <c r="BU12211"/>
    </row>
    <row r="12212" spans="2:73" x14ac:dyDescent="0.25">
      <c r="B12212" s="11"/>
      <c r="O12212" s="11"/>
      <c r="P12212" s="11"/>
      <c r="Q12212" s="11"/>
      <c r="U12212" s="11"/>
      <c r="BM12212"/>
      <c r="BN12212"/>
      <c r="BO12212"/>
      <c r="BP12212"/>
      <c r="BQ12212"/>
      <c r="BR12212"/>
      <c r="BS12212"/>
      <c r="BT12212"/>
      <c r="BU12212"/>
    </row>
    <row r="12213" spans="2:73" x14ac:dyDescent="0.25">
      <c r="B12213" s="11"/>
      <c r="O12213" s="11"/>
      <c r="P12213" s="11"/>
      <c r="Q12213" s="11"/>
      <c r="U12213" s="11"/>
      <c r="BM12213"/>
      <c r="BN12213"/>
      <c r="BO12213"/>
      <c r="BP12213"/>
      <c r="BQ12213"/>
      <c r="BR12213"/>
      <c r="BS12213"/>
      <c r="BT12213"/>
      <c r="BU12213"/>
    </row>
    <row r="12214" spans="2:73" x14ac:dyDescent="0.25">
      <c r="B12214" s="11"/>
      <c r="O12214" s="11"/>
      <c r="P12214" s="11"/>
      <c r="Q12214" s="11"/>
      <c r="U12214" s="11"/>
      <c r="BM12214"/>
      <c r="BN12214"/>
      <c r="BO12214"/>
      <c r="BP12214"/>
      <c r="BQ12214"/>
      <c r="BR12214"/>
      <c r="BS12214"/>
      <c r="BT12214"/>
      <c r="BU12214"/>
    </row>
    <row r="12215" spans="2:73" x14ac:dyDescent="0.25">
      <c r="B12215" s="11"/>
      <c r="F12215" s="11"/>
      <c r="O12215" s="11"/>
      <c r="P12215" s="11"/>
      <c r="Q12215" s="11"/>
      <c r="U12215" s="11"/>
      <c r="BM12215"/>
      <c r="BN12215"/>
      <c r="BO12215"/>
      <c r="BP12215"/>
      <c r="BQ12215"/>
      <c r="BR12215"/>
      <c r="BS12215"/>
      <c r="BT12215"/>
      <c r="BU12215"/>
    </row>
    <row r="12216" spans="2:73" x14ac:dyDescent="0.25">
      <c r="B12216" s="11"/>
      <c r="F12216" s="11"/>
      <c r="O12216" s="11"/>
      <c r="P12216" s="11"/>
      <c r="Q12216" s="11"/>
      <c r="U12216" s="11"/>
      <c r="BM12216"/>
      <c r="BN12216"/>
      <c r="BO12216"/>
      <c r="BP12216"/>
      <c r="BQ12216"/>
      <c r="BR12216"/>
      <c r="BS12216"/>
      <c r="BT12216"/>
      <c r="BU12216"/>
    </row>
    <row r="12217" spans="2:73" x14ac:dyDescent="0.25">
      <c r="B12217" s="11"/>
      <c r="O12217" s="11"/>
      <c r="P12217" s="11"/>
      <c r="U12217" s="11"/>
      <c r="BM12217"/>
      <c r="BN12217"/>
      <c r="BO12217"/>
      <c r="BP12217"/>
      <c r="BQ12217"/>
      <c r="BR12217"/>
      <c r="BS12217"/>
      <c r="BT12217"/>
      <c r="BU12217"/>
    </row>
    <row r="12218" spans="2:73" x14ac:dyDescent="0.25">
      <c r="B12218" s="11"/>
      <c r="O12218" s="11"/>
      <c r="P12218" s="11"/>
      <c r="Q12218" s="11"/>
      <c r="U12218" s="11"/>
      <c r="BM12218"/>
      <c r="BN12218"/>
      <c r="BO12218"/>
      <c r="BP12218"/>
      <c r="BQ12218"/>
      <c r="BR12218"/>
      <c r="BS12218"/>
      <c r="BT12218"/>
      <c r="BU12218"/>
    </row>
    <row r="12219" spans="2:73" x14ac:dyDescent="0.25">
      <c r="B12219" s="11"/>
      <c r="F12219" s="11"/>
      <c r="O12219" s="11"/>
      <c r="P12219" s="11"/>
      <c r="Q12219" s="11"/>
      <c r="U12219" s="11"/>
      <c r="BM12219"/>
      <c r="BN12219"/>
      <c r="BO12219"/>
      <c r="BP12219"/>
      <c r="BQ12219"/>
      <c r="BR12219"/>
      <c r="BS12219"/>
      <c r="BT12219"/>
      <c r="BU12219"/>
    </row>
    <row r="12220" spans="2:73" x14ac:dyDescent="0.25">
      <c r="B12220" s="11"/>
      <c r="O12220" s="11"/>
      <c r="P12220" s="11"/>
      <c r="Q12220" s="11"/>
      <c r="U12220" s="11"/>
      <c r="BM12220"/>
      <c r="BN12220"/>
      <c r="BO12220"/>
      <c r="BP12220"/>
      <c r="BQ12220"/>
      <c r="BR12220"/>
      <c r="BS12220"/>
      <c r="BT12220"/>
      <c r="BU12220"/>
    </row>
    <row r="12221" spans="2:73" x14ac:dyDescent="0.25">
      <c r="B12221" s="11"/>
      <c r="O12221" s="11"/>
      <c r="P12221" s="11"/>
      <c r="Q12221" s="11"/>
      <c r="U12221" s="11"/>
      <c r="BM12221"/>
      <c r="BN12221"/>
      <c r="BO12221"/>
      <c r="BP12221"/>
      <c r="BQ12221"/>
      <c r="BR12221"/>
      <c r="BS12221"/>
      <c r="BT12221"/>
      <c r="BU12221"/>
    </row>
    <row r="12222" spans="2:73" x14ac:dyDescent="0.25">
      <c r="B12222" s="11"/>
      <c r="O12222" s="11"/>
      <c r="P12222" s="11"/>
      <c r="Q12222" s="11"/>
      <c r="U12222" s="11"/>
      <c r="BM12222"/>
      <c r="BN12222"/>
      <c r="BO12222"/>
      <c r="BP12222"/>
      <c r="BQ12222"/>
      <c r="BR12222"/>
      <c r="BS12222"/>
      <c r="BT12222"/>
      <c r="BU12222"/>
    </row>
    <row r="12223" spans="2:73" x14ac:dyDescent="0.25">
      <c r="B12223" s="11"/>
      <c r="O12223" s="11"/>
      <c r="P12223" s="11"/>
      <c r="Q12223" s="11"/>
      <c r="U12223" s="11"/>
      <c r="BM12223"/>
      <c r="BN12223"/>
      <c r="BO12223"/>
      <c r="BP12223"/>
      <c r="BQ12223"/>
      <c r="BR12223"/>
      <c r="BS12223"/>
      <c r="BT12223"/>
      <c r="BU12223"/>
    </row>
    <row r="12224" spans="2:73" x14ac:dyDescent="0.25">
      <c r="B12224" s="11"/>
      <c r="F12224" s="11"/>
      <c r="O12224" s="11"/>
      <c r="P12224" s="11"/>
      <c r="Q12224" s="11"/>
      <c r="U12224" s="11"/>
      <c r="BM12224"/>
      <c r="BN12224"/>
      <c r="BO12224"/>
      <c r="BP12224"/>
      <c r="BQ12224"/>
      <c r="BR12224"/>
      <c r="BS12224"/>
      <c r="BT12224"/>
      <c r="BU12224"/>
    </row>
    <row r="12225" spans="2:73" x14ac:dyDescent="0.25">
      <c r="B12225" s="11"/>
      <c r="O12225" s="11"/>
      <c r="P12225" s="11"/>
      <c r="Q12225" s="11"/>
      <c r="U12225" s="11"/>
      <c r="BM12225"/>
      <c r="BN12225"/>
      <c r="BO12225"/>
      <c r="BP12225"/>
      <c r="BQ12225"/>
      <c r="BR12225"/>
      <c r="BS12225"/>
      <c r="BT12225"/>
      <c r="BU12225"/>
    </row>
    <row r="12226" spans="2:73" x14ac:dyDescent="0.25">
      <c r="B12226" s="11"/>
      <c r="O12226" s="11"/>
      <c r="P12226" s="11"/>
      <c r="Q12226" s="11"/>
      <c r="U12226" s="11"/>
      <c r="BM12226"/>
      <c r="BN12226"/>
      <c r="BO12226"/>
      <c r="BP12226"/>
      <c r="BQ12226"/>
      <c r="BR12226"/>
      <c r="BS12226"/>
      <c r="BT12226"/>
      <c r="BU12226"/>
    </row>
    <row r="12227" spans="2:73" x14ac:dyDescent="0.25">
      <c r="B12227" s="11"/>
      <c r="F12227" s="11"/>
      <c r="O12227" s="11"/>
      <c r="P12227" s="11"/>
      <c r="Q12227" s="11"/>
      <c r="U12227" s="11"/>
      <c r="BM12227"/>
      <c r="BN12227"/>
      <c r="BO12227"/>
      <c r="BP12227"/>
      <c r="BQ12227"/>
      <c r="BR12227"/>
      <c r="BS12227"/>
      <c r="BT12227"/>
      <c r="BU12227"/>
    </row>
    <row r="12228" spans="2:73" x14ac:dyDescent="0.25">
      <c r="B12228" s="11"/>
      <c r="O12228" s="11"/>
      <c r="P12228" s="11"/>
      <c r="Q12228" s="11"/>
      <c r="U12228" s="11"/>
      <c r="BM12228"/>
      <c r="BN12228"/>
      <c r="BO12228"/>
      <c r="BP12228"/>
      <c r="BQ12228"/>
      <c r="BR12228"/>
      <c r="BS12228"/>
      <c r="BT12228"/>
      <c r="BU12228"/>
    </row>
    <row r="12229" spans="2:73" x14ac:dyDescent="0.25">
      <c r="B12229" s="11"/>
      <c r="O12229" s="11"/>
      <c r="P12229" s="11"/>
      <c r="Q12229" s="11"/>
      <c r="U12229" s="11"/>
      <c r="BM12229"/>
      <c r="BN12229"/>
      <c r="BO12229"/>
      <c r="BP12229"/>
      <c r="BQ12229"/>
      <c r="BR12229"/>
      <c r="BS12229"/>
      <c r="BT12229"/>
      <c r="BU12229"/>
    </row>
    <row r="12230" spans="2:73" x14ac:dyDescent="0.25">
      <c r="B12230" s="11"/>
      <c r="O12230" s="11"/>
      <c r="P12230" s="11"/>
      <c r="Q12230" s="11"/>
      <c r="U12230" s="11"/>
      <c r="BM12230"/>
      <c r="BN12230"/>
      <c r="BO12230"/>
      <c r="BP12230"/>
      <c r="BQ12230"/>
      <c r="BR12230"/>
      <c r="BS12230"/>
      <c r="BT12230"/>
      <c r="BU12230"/>
    </row>
    <row r="12231" spans="2:73" x14ac:dyDescent="0.25">
      <c r="B12231" s="11"/>
      <c r="O12231" s="11"/>
      <c r="P12231" s="11"/>
      <c r="Q12231" s="11"/>
      <c r="U12231" s="11"/>
      <c r="BM12231"/>
      <c r="BN12231"/>
      <c r="BO12231"/>
      <c r="BP12231"/>
      <c r="BQ12231"/>
      <c r="BR12231"/>
      <c r="BS12231"/>
      <c r="BT12231"/>
      <c r="BU12231"/>
    </row>
    <row r="12232" spans="2:73" x14ac:dyDescent="0.25">
      <c r="B12232" s="11"/>
      <c r="O12232" s="11"/>
      <c r="P12232" s="11"/>
      <c r="Q12232" s="11"/>
      <c r="U12232" s="11"/>
      <c r="BM12232"/>
      <c r="BN12232"/>
      <c r="BO12232"/>
      <c r="BP12232"/>
      <c r="BQ12232"/>
      <c r="BR12232"/>
      <c r="BS12232"/>
      <c r="BT12232"/>
      <c r="BU12232"/>
    </row>
    <row r="12233" spans="2:73" x14ac:dyDescent="0.25">
      <c r="B12233" s="11"/>
      <c r="O12233" s="11"/>
      <c r="P12233" s="11"/>
      <c r="Q12233" s="11"/>
      <c r="U12233" s="11"/>
      <c r="BM12233"/>
      <c r="BN12233"/>
      <c r="BO12233"/>
      <c r="BP12233"/>
      <c r="BQ12233"/>
      <c r="BR12233"/>
      <c r="BS12233"/>
      <c r="BT12233"/>
      <c r="BU12233"/>
    </row>
    <row r="12234" spans="2:73" x14ac:dyDescent="0.25">
      <c r="B12234" s="11"/>
      <c r="O12234" s="11"/>
      <c r="P12234" s="11"/>
      <c r="Q12234" s="11"/>
      <c r="U12234" s="11"/>
      <c r="BM12234"/>
      <c r="BN12234"/>
      <c r="BO12234"/>
      <c r="BP12234"/>
      <c r="BQ12234"/>
      <c r="BR12234"/>
      <c r="BS12234"/>
      <c r="BT12234"/>
      <c r="BU12234"/>
    </row>
    <row r="12235" spans="2:73" x14ac:dyDescent="0.25">
      <c r="B12235" s="11"/>
      <c r="O12235" s="11"/>
      <c r="P12235" s="11"/>
      <c r="U12235" s="11"/>
      <c r="BM12235"/>
      <c r="BN12235"/>
      <c r="BO12235"/>
      <c r="BP12235"/>
      <c r="BQ12235"/>
      <c r="BR12235"/>
      <c r="BS12235"/>
      <c r="BT12235"/>
      <c r="BU12235"/>
    </row>
    <row r="12236" spans="2:73" x14ac:dyDescent="0.25">
      <c r="B12236" s="11"/>
      <c r="O12236" s="11"/>
      <c r="P12236" s="11"/>
      <c r="Q12236" s="11"/>
      <c r="U12236" s="11"/>
      <c r="BM12236"/>
      <c r="BN12236"/>
      <c r="BO12236"/>
      <c r="BP12236"/>
      <c r="BQ12236"/>
      <c r="BR12236"/>
      <c r="BS12236"/>
      <c r="BT12236"/>
      <c r="BU12236"/>
    </row>
    <row r="12237" spans="2:73" x14ac:dyDescent="0.25">
      <c r="B12237" s="11"/>
      <c r="O12237" s="11"/>
      <c r="P12237" s="11"/>
      <c r="Q12237" s="11"/>
      <c r="U12237" s="11"/>
      <c r="BM12237"/>
      <c r="BN12237"/>
      <c r="BO12237"/>
      <c r="BP12237"/>
      <c r="BQ12237"/>
      <c r="BR12237"/>
      <c r="BS12237"/>
      <c r="BT12237"/>
      <c r="BU12237"/>
    </row>
    <row r="12238" spans="2:73" x14ac:dyDescent="0.25">
      <c r="B12238" s="11"/>
      <c r="O12238" s="11"/>
      <c r="P12238" s="11"/>
      <c r="Q12238" s="11"/>
      <c r="U12238" s="11"/>
      <c r="BM12238"/>
      <c r="BN12238"/>
      <c r="BO12238"/>
      <c r="BP12238"/>
      <c r="BQ12238"/>
      <c r="BR12238"/>
      <c r="BS12238"/>
      <c r="BT12238"/>
      <c r="BU12238"/>
    </row>
    <row r="12239" spans="2:73" x14ac:dyDescent="0.25">
      <c r="B12239" s="11"/>
      <c r="O12239" s="11"/>
      <c r="P12239" s="11"/>
      <c r="Q12239" s="11"/>
      <c r="U12239" s="11"/>
      <c r="BM12239"/>
      <c r="BN12239"/>
      <c r="BO12239"/>
      <c r="BP12239"/>
      <c r="BQ12239"/>
      <c r="BR12239"/>
      <c r="BS12239"/>
      <c r="BT12239"/>
      <c r="BU12239"/>
    </row>
    <row r="12240" spans="2:73" x14ac:dyDescent="0.25">
      <c r="B12240" s="11"/>
      <c r="O12240" s="11"/>
      <c r="P12240" s="11"/>
      <c r="Q12240" s="11"/>
      <c r="U12240" s="11"/>
      <c r="BM12240"/>
      <c r="BN12240"/>
      <c r="BO12240"/>
      <c r="BP12240"/>
      <c r="BQ12240"/>
      <c r="BR12240"/>
      <c r="BS12240"/>
      <c r="BT12240"/>
      <c r="BU12240"/>
    </row>
    <row r="12241" spans="2:73" x14ac:dyDescent="0.25">
      <c r="B12241" s="11"/>
      <c r="O12241" s="11"/>
      <c r="P12241" s="11"/>
      <c r="Q12241" s="11"/>
      <c r="U12241" s="11"/>
      <c r="BM12241"/>
      <c r="BN12241"/>
      <c r="BO12241"/>
      <c r="BP12241"/>
      <c r="BQ12241"/>
      <c r="BR12241"/>
      <c r="BS12241"/>
      <c r="BT12241"/>
      <c r="BU12241"/>
    </row>
    <row r="12242" spans="2:73" x14ac:dyDescent="0.25">
      <c r="B12242" s="11"/>
      <c r="F12242" s="11"/>
      <c r="O12242" s="11"/>
      <c r="P12242" s="11"/>
      <c r="Q12242" s="11"/>
      <c r="U12242" s="11"/>
      <c r="BM12242"/>
      <c r="BN12242"/>
      <c r="BO12242"/>
      <c r="BP12242"/>
      <c r="BQ12242"/>
      <c r="BR12242"/>
      <c r="BS12242"/>
      <c r="BT12242"/>
      <c r="BU12242"/>
    </row>
    <row r="12243" spans="2:73" x14ac:dyDescent="0.25">
      <c r="B12243" s="11"/>
      <c r="O12243" s="11"/>
      <c r="P12243" s="11"/>
      <c r="Q12243" s="11"/>
      <c r="U12243" s="11"/>
      <c r="BM12243"/>
      <c r="BN12243"/>
      <c r="BO12243"/>
      <c r="BP12243"/>
      <c r="BQ12243"/>
      <c r="BR12243"/>
      <c r="BS12243"/>
      <c r="BT12243"/>
      <c r="BU12243"/>
    </row>
    <row r="12244" spans="2:73" x14ac:dyDescent="0.25">
      <c r="B12244" s="11"/>
      <c r="O12244" s="11"/>
      <c r="P12244" s="11"/>
      <c r="Q12244" s="11"/>
      <c r="U12244" s="11"/>
      <c r="BM12244"/>
      <c r="BN12244"/>
      <c r="BO12244"/>
      <c r="BP12244"/>
      <c r="BQ12244"/>
      <c r="BR12244"/>
      <c r="BS12244"/>
      <c r="BT12244"/>
      <c r="BU12244"/>
    </row>
    <row r="12245" spans="2:73" x14ac:dyDescent="0.25">
      <c r="B12245" s="11"/>
      <c r="O12245" s="11"/>
      <c r="P12245" s="11"/>
      <c r="Q12245" s="11"/>
      <c r="U12245" s="11"/>
      <c r="BM12245"/>
      <c r="BN12245"/>
      <c r="BO12245"/>
      <c r="BP12245"/>
      <c r="BQ12245"/>
      <c r="BR12245"/>
      <c r="BS12245"/>
      <c r="BT12245"/>
      <c r="BU12245"/>
    </row>
    <row r="12246" spans="2:73" x14ac:dyDescent="0.25">
      <c r="B12246" s="11"/>
      <c r="O12246" s="11"/>
      <c r="P12246" s="11"/>
      <c r="U12246" s="11"/>
      <c r="BM12246"/>
      <c r="BN12246"/>
      <c r="BO12246"/>
      <c r="BP12246"/>
      <c r="BQ12246"/>
      <c r="BR12246"/>
      <c r="BS12246"/>
      <c r="BT12246"/>
      <c r="BU12246"/>
    </row>
    <row r="12247" spans="2:73" x14ac:dyDescent="0.25">
      <c r="B12247" s="11"/>
      <c r="O12247" s="11"/>
      <c r="P12247" s="11"/>
      <c r="U12247" s="11"/>
      <c r="BM12247"/>
      <c r="BN12247"/>
      <c r="BO12247"/>
      <c r="BP12247"/>
      <c r="BQ12247"/>
      <c r="BR12247"/>
      <c r="BS12247"/>
      <c r="BT12247"/>
      <c r="BU12247"/>
    </row>
    <row r="12248" spans="2:73" x14ac:dyDescent="0.25">
      <c r="B12248" s="11"/>
      <c r="O12248" s="11"/>
      <c r="P12248" s="11"/>
      <c r="U12248" s="11"/>
      <c r="BM12248"/>
      <c r="BN12248"/>
      <c r="BO12248"/>
      <c r="BP12248"/>
      <c r="BQ12248"/>
      <c r="BR12248"/>
      <c r="BS12248"/>
      <c r="BT12248"/>
      <c r="BU12248"/>
    </row>
    <row r="12249" spans="2:73" x14ac:dyDescent="0.25">
      <c r="B12249" s="11"/>
      <c r="O12249" s="11"/>
      <c r="P12249" s="11"/>
      <c r="U12249" s="11"/>
      <c r="BM12249"/>
      <c r="BN12249"/>
      <c r="BO12249"/>
      <c r="BP12249"/>
      <c r="BQ12249"/>
      <c r="BR12249"/>
      <c r="BS12249"/>
      <c r="BT12249"/>
      <c r="BU12249"/>
    </row>
    <row r="12250" spans="2:73" x14ac:dyDescent="0.25">
      <c r="B12250" s="11"/>
      <c r="O12250" s="11"/>
      <c r="P12250" s="11"/>
      <c r="U12250" s="11"/>
      <c r="BM12250"/>
      <c r="BN12250"/>
      <c r="BO12250"/>
      <c r="BP12250"/>
      <c r="BQ12250"/>
      <c r="BR12250"/>
      <c r="BS12250"/>
      <c r="BT12250"/>
      <c r="BU12250"/>
    </row>
    <row r="12251" spans="2:73" x14ac:dyDescent="0.25">
      <c r="B12251" s="11"/>
      <c r="O12251" s="11"/>
      <c r="P12251" s="11"/>
      <c r="Q12251" s="11"/>
      <c r="U12251" s="11"/>
      <c r="BM12251"/>
      <c r="BN12251"/>
      <c r="BO12251"/>
      <c r="BP12251"/>
      <c r="BQ12251"/>
      <c r="BR12251"/>
      <c r="BS12251"/>
      <c r="BT12251"/>
      <c r="BU12251"/>
    </row>
    <row r="12252" spans="2:73" x14ac:dyDescent="0.25">
      <c r="B12252" s="11"/>
      <c r="F12252" s="11"/>
      <c r="O12252" s="11"/>
      <c r="P12252" s="11"/>
      <c r="Q12252" s="11"/>
      <c r="U12252" s="11"/>
      <c r="BM12252"/>
      <c r="BN12252"/>
      <c r="BO12252"/>
      <c r="BP12252"/>
      <c r="BQ12252"/>
      <c r="BR12252"/>
      <c r="BS12252"/>
      <c r="BT12252"/>
      <c r="BU12252"/>
    </row>
    <row r="12253" spans="2:73" x14ac:dyDescent="0.25">
      <c r="B12253" s="11"/>
      <c r="O12253" s="11"/>
      <c r="P12253" s="11"/>
      <c r="Q12253" s="11"/>
      <c r="U12253" s="11"/>
      <c r="BM12253"/>
      <c r="BN12253"/>
      <c r="BO12253"/>
      <c r="BP12253"/>
      <c r="BQ12253"/>
      <c r="BR12253"/>
      <c r="BS12253"/>
      <c r="BT12253"/>
      <c r="BU12253"/>
    </row>
    <row r="12254" spans="2:73" x14ac:dyDescent="0.25">
      <c r="B12254" s="11"/>
      <c r="O12254" s="11"/>
      <c r="P12254" s="11"/>
      <c r="U12254" s="11"/>
      <c r="BM12254"/>
      <c r="BN12254"/>
      <c r="BO12254"/>
      <c r="BP12254"/>
      <c r="BQ12254"/>
      <c r="BR12254"/>
      <c r="BS12254"/>
      <c r="BT12254"/>
      <c r="BU12254"/>
    </row>
    <row r="12255" spans="2:73" x14ac:dyDescent="0.25">
      <c r="B12255" s="11"/>
      <c r="O12255" s="11"/>
      <c r="P12255" s="11"/>
      <c r="Q12255" s="11"/>
      <c r="U12255" s="11"/>
      <c r="BM12255"/>
      <c r="BN12255"/>
      <c r="BO12255"/>
      <c r="BP12255"/>
      <c r="BQ12255"/>
      <c r="BR12255"/>
      <c r="BS12255"/>
      <c r="BT12255"/>
      <c r="BU12255"/>
    </row>
    <row r="12256" spans="2:73" x14ac:dyDescent="0.25">
      <c r="B12256" s="11"/>
      <c r="O12256" s="11"/>
      <c r="P12256" s="11"/>
      <c r="Q12256" s="11"/>
      <c r="U12256" s="11"/>
      <c r="BM12256"/>
      <c r="BN12256"/>
      <c r="BO12256"/>
      <c r="BP12256"/>
      <c r="BQ12256"/>
      <c r="BR12256"/>
      <c r="BS12256"/>
      <c r="BT12256"/>
      <c r="BU12256"/>
    </row>
    <row r="12257" spans="2:73" x14ac:dyDescent="0.25">
      <c r="B12257" s="11"/>
      <c r="O12257" s="11"/>
      <c r="P12257" s="11"/>
      <c r="Q12257" s="11"/>
      <c r="U12257" s="11"/>
      <c r="BM12257"/>
      <c r="BN12257"/>
      <c r="BO12257"/>
      <c r="BP12257"/>
      <c r="BQ12257"/>
      <c r="BR12257"/>
      <c r="BS12257"/>
      <c r="BT12257"/>
      <c r="BU12257"/>
    </row>
    <row r="12258" spans="2:73" x14ac:dyDescent="0.25">
      <c r="B12258" s="11"/>
      <c r="O12258" s="11"/>
      <c r="P12258" s="11"/>
      <c r="U12258" s="11"/>
      <c r="BM12258"/>
      <c r="BN12258"/>
      <c r="BO12258"/>
      <c r="BP12258"/>
      <c r="BQ12258"/>
      <c r="BR12258"/>
      <c r="BS12258"/>
      <c r="BT12258"/>
      <c r="BU12258"/>
    </row>
    <row r="12259" spans="2:73" x14ac:dyDescent="0.25">
      <c r="B12259" s="11"/>
      <c r="O12259" s="11"/>
      <c r="P12259" s="11"/>
      <c r="Q12259" s="11"/>
      <c r="U12259" s="11"/>
      <c r="BM12259"/>
      <c r="BN12259"/>
      <c r="BO12259"/>
      <c r="BP12259"/>
      <c r="BQ12259"/>
      <c r="BR12259"/>
      <c r="BS12259"/>
      <c r="BT12259"/>
      <c r="BU12259"/>
    </row>
    <row r="12260" spans="2:73" x14ac:dyDescent="0.25">
      <c r="B12260" s="11"/>
      <c r="O12260" s="11"/>
      <c r="P12260" s="11"/>
      <c r="Q12260" s="11"/>
      <c r="U12260" s="11"/>
      <c r="BM12260"/>
      <c r="BN12260"/>
      <c r="BO12260"/>
      <c r="BP12260"/>
      <c r="BQ12260"/>
      <c r="BR12260"/>
      <c r="BS12260"/>
      <c r="BT12260"/>
      <c r="BU12260"/>
    </row>
    <row r="12261" spans="2:73" x14ac:dyDescent="0.25">
      <c r="B12261" s="11"/>
      <c r="O12261" s="11"/>
      <c r="P12261" s="11"/>
      <c r="Q12261" s="11"/>
      <c r="U12261" s="11"/>
      <c r="BM12261"/>
      <c r="BN12261"/>
      <c r="BO12261"/>
      <c r="BP12261"/>
      <c r="BQ12261"/>
      <c r="BR12261"/>
      <c r="BS12261"/>
      <c r="BT12261"/>
      <c r="BU12261"/>
    </row>
    <row r="12262" spans="2:73" x14ac:dyDescent="0.25">
      <c r="B12262" s="11"/>
      <c r="O12262" s="11"/>
      <c r="P12262" s="11"/>
      <c r="Q12262" s="11"/>
      <c r="U12262" s="11"/>
      <c r="BM12262"/>
      <c r="BN12262"/>
      <c r="BO12262"/>
      <c r="BP12262"/>
      <c r="BQ12262"/>
      <c r="BR12262"/>
      <c r="BS12262"/>
      <c r="BT12262"/>
      <c r="BU12262"/>
    </row>
    <row r="12263" spans="2:73" x14ac:dyDescent="0.25">
      <c r="B12263" s="11"/>
      <c r="O12263" s="11"/>
      <c r="P12263" s="11"/>
      <c r="Q12263" s="11"/>
      <c r="U12263" s="11"/>
      <c r="BM12263"/>
      <c r="BN12263"/>
      <c r="BO12263"/>
      <c r="BP12263"/>
      <c r="BQ12263"/>
      <c r="BR12263"/>
      <c r="BS12263"/>
      <c r="BT12263"/>
      <c r="BU12263"/>
    </row>
    <row r="12264" spans="2:73" x14ac:dyDescent="0.25">
      <c r="B12264" s="11"/>
      <c r="O12264" s="11"/>
      <c r="P12264" s="11"/>
      <c r="Q12264" s="11"/>
      <c r="U12264" s="11"/>
      <c r="BM12264"/>
      <c r="BN12264"/>
      <c r="BO12264"/>
      <c r="BP12264"/>
      <c r="BQ12264"/>
      <c r="BR12264"/>
      <c r="BS12264"/>
      <c r="BT12264"/>
      <c r="BU12264"/>
    </row>
    <row r="12265" spans="2:73" x14ac:dyDescent="0.25">
      <c r="B12265" s="11"/>
      <c r="O12265" s="11"/>
      <c r="P12265" s="11"/>
      <c r="Q12265" s="11"/>
      <c r="U12265" s="11"/>
      <c r="BM12265"/>
      <c r="BN12265"/>
      <c r="BO12265"/>
      <c r="BP12265"/>
      <c r="BQ12265"/>
      <c r="BR12265"/>
      <c r="BS12265"/>
      <c r="BT12265"/>
      <c r="BU12265"/>
    </row>
    <row r="12266" spans="2:73" x14ac:dyDescent="0.25">
      <c r="B12266" s="11"/>
      <c r="O12266" s="11"/>
      <c r="P12266" s="11"/>
      <c r="Q12266" s="11"/>
      <c r="U12266" s="11"/>
      <c r="BM12266"/>
      <c r="BN12266"/>
      <c r="BO12266"/>
      <c r="BP12266"/>
      <c r="BQ12266"/>
      <c r="BR12266"/>
      <c r="BS12266"/>
      <c r="BT12266"/>
      <c r="BU12266"/>
    </row>
    <row r="12267" spans="2:73" x14ac:dyDescent="0.25">
      <c r="B12267" s="11"/>
      <c r="O12267" s="11"/>
      <c r="P12267" s="11"/>
      <c r="U12267" s="11"/>
      <c r="BM12267"/>
      <c r="BN12267"/>
      <c r="BO12267"/>
      <c r="BP12267"/>
      <c r="BQ12267"/>
      <c r="BR12267"/>
      <c r="BS12267"/>
      <c r="BT12267"/>
      <c r="BU12267"/>
    </row>
    <row r="12268" spans="2:73" x14ac:dyDescent="0.25">
      <c r="B12268" s="11"/>
      <c r="O12268" s="11"/>
      <c r="P12268" s="11"/>
      <c r="Q12268" s="11"/>
      <c r="U12268" s="11"/>
      <c r="BM12268"/>
      <c r="BN12268"/>
      <c r="BO12268"/>
      <c r="BP12268"/>
      <c r="BQ12268"/>
      <c r="BR12268"/>
      <c r="BS12268"/>
      <c r="BT12268"/>
      <c r="BU12268"/>
    </row>
    <row r="12269" spans="2:73" x14ac:dyDescent="0.25">
      <c r="B12269" s="11"/>
      <c r="O12269" s="11"/>
      <c r="P12269" s="11"/>
      <c r="Q12269" s="11"/>
      <c r="U12269" s="11"/>
      <c r="BM12269"/>
      <c r="BN12269"/>
      <c r="BO12269"/>
      <c r="BP12269"/>
      <c r="BQ12269"/>
      <c r="BR12269"/>
      <c r="BS12269"/>
      <c r="BT12269"/>
      <c r="BU12269"/>
    </row>
    <row r="12270" spans="2:73" x14ac:dyDescent="0.25">
      <c r="B12270" s="11"/>
      <c r="O12270" s="11"/>
      <c r="P12270" s="11"/>
      <c r="Q12270" s="11"/>
      <c r="U12270" s="11"/>
      <c r="BM12270"/>
      <c r="BN12270"/>
      <c r="BO12270"/>
      <c r="BP12270"/>
      <c r="BQ12270"/>
      <c r="BR12270"/>
      <c r="BS12270"/>
      <c r="BT12270"/>
      <c r="BU12270"/>
    </row>
    <row r="12271" spans="2:73" x14ac:dyDescent="0.25">
      <c r="B12271" s="11"/>
      <c r="F12271" s="11"/>
      <c r="O12271" s="11"/>
      <c r="P12271" s="11"/>
      <c r="Q12271" s="11"/>
      <c r="U12271" s="11"/>
      <c r="BM12271"/>
      <c r="BN12271"/>
      <c r="BO12271"/>
      <c r="BP12271"/>
      <c r="BQ12271"/>
      <c r="BR12271"/>
      <c r="BS12271"/>
      <c r="BT12271"/>
      <c r="BU12271"/>
    </row>
    <row r="12272" spans="2:73" x14ac:dyDescent="0.25">
      <c r="B12272" s="11"/>
      <c r="F12272" s="11"/>
      <c r="O12272" s="11"/>
      <c r="P12272" s="11"/>
      <c r="Q12272" s="11"/>
      <c r="U12272" s="11"/>
      <c r="BM12272"/>
      <c r="BN12272"/>
      <c r="BO12272"/>
      <c r="BP12272"/>
      <c r="BQ12272"/>
      <c r="BR12272"/>
      <c r="BS12272"/>
      <c r="BT12272"/>
      <c r="BU12272"/>
    </row>
    <row r="12273" spans="2:73" x14ac:dyDescent="0.25">
      <c r="B12273" s="11"/>
      <c r="O12273" s="11"/>
      <c r="P12273" s="11"/>
      <c r="Q12273" s="11"/>
      <c r="U12273" s="11"/>
      <c r="BM12273"/>
      <c r="BN12273"/>
      <c r="BO12273"/>
      <c r="BP12273"/>
      <c r="BQ12273"/>
      <c r="BR12273"/>
      <c r="BS12273"/>
      <c r="BT12273"/>
      <c r="BU12273"/>
    </row>
    <row r="12274" spans="2:73" x14ac:dyDescent="0.25">
      <c r="B12274" s="11"/>
      <c r="O12274" s="11"/>
      <c r="P12274" s="11"/>
      <c r="U12274" s="11"/>
      <c r="BM12274"/>
      <c r="BN12274"/>
      <c r="BO12274"/>
      <c r="BP12274"/>
      <c r="BQ12274"/>
      <c r="BR12274"/>
      <c r="BS12274"/>
      <c r="BT12274"/>
      <c r="BU12274"/>
    </row>
    <row r="12275" spans="2:73" x14ac:dyDescent="0.25">
      <c r="B12275" s="11"/>
      <c r="O12275" s="11"/>
      <c r="P12275" s="11"/>
      <c r="Q12275" s="11"/>
      <c r="U12275" s="11"/>
      <c r="BM12275"/>
      <c r="BN12275"/>
      <c r="BO12275"/>
      <c r="BP12275"/>
      <c r="BQ12275"/>
      <c r="BR12275"/>
      <c r="BS12275"/>
      <c r="BT12275"/>
      <c r="BU12275"/>
    </row>
    <row r="12276" spans="2:73" x14ac:dyDescent="0.25">
      <c r="B12276" s="11"/>
      <c r="F12276" s="11"/>
      <c r="O12276" s="11"/>
      <c r="P12276" s="11"/>
      <c r="Q12276" s="11"/>
      <c r="U12276" s="11"/>
      <c r="BM12276"/>
      <c r="BN12276"/>
      <c r="BO12276"/>
      <c r="BP12276"/>
      <c r="BQ12276"/>
      <c r="BR12276"/>
      <c r="BS12276"/>
      <c r="BT12276"/>
      <c r="BU12276"/>
    </row>
    <row r="12277" spans="2:73" x14ac:dyDescent="0.25">
      <c r="B12277" s="11"/>
      <c r="O12277" s="11"/>
      <c r="P12277" s="11"/>
      <c r="U12277" s="11"/>
      <c r="BM12277"/>
      <c r="BN12277"/>
      <c r="BO12277"/>
      <c r="BP12277"/>
      <c r="BQ12277"/>
      <c r="BR12277"/>
      <c r="BS12277"/>
      <c r="BT12277"/>
      <c r="BU12277"/>
    </row>
    <row r="12278" spans="2:73" x14ac:dyDescent="0.25">
      <c r="B12278" s="11"/>
      <c r="O12278" s="11"/>
      <c r="P12278" s="11"/>
      <c r="U12278" s="11"/>
      <c r="BM12278"/>
      <c r="BN12278"/>
      <c r="BO12278"/>
      <c r="BP12278"/>
      <c r="BQ12278"/>
      <c r="BR12278"/>
      <c r="BS12278"/>
      <c r="BT12278"/>
      <c r="BU12278"/>
    </row>
    <row r="12279" spans="2:73" x14ac:dyDescent="0.25">
      <c r="B12279" s="11"/>
      <c r="O12279" s="11"/>
      <c r="P12279" s="11"/>
      <c r="Q12279" s="11"/>
      <c r="U12279" s="11"/>
      <c r="BM12279"/>
      <c r="BN12279"/>
      <c r="BO12279"/>
      <c r="BP12279"/>
      <c r="BQ12279"/>
      <c r="BR12279"/>
      <c r="BS12279"/>
      <c r="BT12279"/>
      <c r="BU12279"/>
    </row>
    <row r="12280" spans="2:73" x14ac:dyDescent="0.25">
      <c r="B12280" s="11"/>
      <c r="O12280" s="11"/>
      <c r="P12280" s="11"/>
      <c r="Q12280" s="11"/>
      <c r="U12280" s="11"/>
      <c r="BM12280"/>
      <c r="BN12280"/>
      <c r="BO12280"/>
      <c r="BP12280"/>
      <c r="BQ12280"/>
      <c r="BR12280"/>
      <c r="BS12280"/>
      <c r="BT12280"/>
      <c r="BU12280"/>
    </row>
    <row r="12281" spans="2:73" x14ac:dyDescent="0.25">
      <c r="B12281" s="11"/>
      <c r="O12281" s="11"/>
      <c r="P12281" s="11"/>
      <c r="Q12281" s="11"/>
      <c r="U12281" s="11"/>
      <c r="BM12281"/>
      <c r="BN12281"/>
      <c r="BO12281"/>
      <c r="BP12281"/>
      <c r="BQ12281"/>
      <c r="BR12281"/>
      <c r="BS12281"/>
      <c r="BT12281"/>
      <c r="BU12281"/>
    </row>
    <row r="12282" spans="2:73" x14ac:dyDescent="0.25">
      <c r="B12282" s="11"/>
      <c r="O12282" s="11"/>
      <c r="P12282" s="11"/>
      <c r="U12282" s="11"/>
      <c r="BM12282"/>
      <c r="BN12282"/>
      <c r="BO12282"/>
      <c r="BP12282"/>
      <c r="BQ12282"/>
      <c r="BR12282"/>
      <c r="BS12282"/>
      <c r="BT12282"/>
      <c r="BU12282"/>
    </row>
    <row r="12283" spans="2:73" x14ac:dyDescent="0.25">
      <c r="B12283" s="11"/>
      <c r="O12283" s="11"/>
      <c r="P12283" s="11"/>
      <c r="Q12283" s="11"/>
      <c r="U12283" s="11"/>
      <c r="BM12283"/>
      <c r="BN12283"/>
      <c r="BO12283"/>
      <c r="BP12283"/>
      <c r="BQ12283"/>
      <c r="BR12283"/>
      <c r="BS12283"/>
      <c r="BT12283"/>
      <c r="BU12283"/>
    </row>
    <row r="12284" spans="2:73" x14ac:dyDescent="0.25">
      <c r="B12284" s="11"/>
      <c r="O12284" s="11"/>
      <c r="P12284" s="11"/>
      <c r="Q12284" s="11"/>
      <c r="U12284" s="11"/>
      <c r="BM12284"/>
      <c r="BN12284"/>
      <c r="BO12284"/>
      <c r="BP12284"/>
      <c r="BQ12284"/>
      <c r="BR12284"/>
      <c r="BS12284"/>
      <c r="BT12284"/>
      <c r="BU12284"/>
    </row>
    <row r="12285" spans="2:73" x14ac:dyDescent="0.25">
      <c r="B12285" s="11"/>
      <c r="O12285" s="11"/>
      <c r="P12285" s="11"/>
      <c r="U12285" s="11"/>
      <c r="BM12285"/>
      <c r="BN12285"/>
      <c r="BO12285"/>
      <c r="BP12285"/>
      <c r="BQ12285"/>
      <c r="BR12285"/>
      <c r="BS12285"/>
      <c r="BT12285"/>
      <c r="BU12285"/>
    </row>
    <row r="12286" spans="2:73" x14ac:dyDescent="0.25">
      <c r="B12286" s="11"/>
      <c r="O12286" s="11"/>
      <c r="P12286" s="11"/>
      <c r="Q12286" s="11"/>
      <c r="U12286" s="11"/>
      <c r="BM12286"/>
      <c r="BN12286"/>
      <c r="BO12286"/>
      <c r="BP12286"/>
      <c r="BQ12286"/>
      <c r="BR12286"/>
      <c r="BS12286"/>
      <c r="BT12286"/>
      <c r="BU12286"/>
    </row>
    <row r="12287" spans="2:73" x14ac:dyDescent="0.25">
      <c r="B12287" s="11"/>
      <c r="O12287" s="11"/>
      <c r="P12287" s="11"/>
      <c r="Q12287" s="11"/>
      <c r="U12287" s="11"/>
      <c r="BM12287"/>
      <c r="BN12287"/>
      <c r="BO12287"/>
      <c r="BP12287"/>
      <c r="BQ12287"/>
      <c r="BR12287"/>
      <c r="BS12287"/>
      <c r="BT12287"/>
      <c r="BU12287"/>
    </row>
    <row r="12288" spans="2:73" x14ac:dyDescent="0.25">
      <c r="B12288" s="11"/>
      <c r="O12288" s="11"/>
      <c r="P12288" s="11"/>
      <c r="U12288" s="11"/>
      <c r="BM12288"/>
      <c r="BN12288"/>
      <c r="BO12288"/>
      <c r="BP12288"/>
      <c r="BQ12288"/>
      <c r="BR12288"/>
      <c r="BS12288"/>
      <c r="BT12288"/>
      <c r="BU12288"/>
    </row>
    <row r="12289" spans="2:73" x14ac:dyDescent="0.25">
      <c r="B12289" s="11"/>
      <c r="O12289" s="11"/>
      <c r="P12289" s="11"/>
      <c r="Q12289" s="11"/>
      <c r="U12289" s="11"/>
      <c r="BM12289"/>
      <c r="BN12289"/>
      <c r="BO12289"/>
      <c r="BP12289"/>
      <c r="BQ12289"/>
      <c r="BR12289"/>
      <c r="BS12289"/>
      <c r="BT12289"/>
      <c r="BU12289"/>
    </row>
    <row r="12290" spans="2:73" x14ac:dyDescent="0.25">
      <c r="B12290" s="11"/>
      <c r="O12290" s="11"/>
      <c r="P12290" s="11"/>
      <c r="Q12290" s="11"/>
      <c r="U12290" s="11"/>
      <c r="BM12290"/>
      <c r="BN12290"/>
      <c r="BO12290"/>
      <c r="BP12290"/>
      <c r="BQ12290"/>
      <c r="BR12290"/>
      <c r="BS12290"/>
      <c r="BT12290"/>
      <c r="BU12290"/>
    </row>
    <row r="12291" spans="2:73" x14ac:dyDescent="0.25">
      <c r="B12291" s="11"/>
      <c r="O12291" s="11"/>
      <c r="P12291" s="11"/>
      <c r="Q12291" s="11"/>
      <c r="U12291" s="11"/>
      <c r="BM12291"/>
      <c r="BN12291"/>
      <c r="BO12291"/>
      <c r="BP12291"/>
      <c r="BQ12291"/>
      <c r="BR12291"/>
      <c r="BS12291"/>
      <c r="BT12291"/>
      <c r="BU12291"/>
    </row>
    <row r="12292" spans="2:73" x14ac:dyDescent="0.25">
      <c r="B12292" s="11"/>
      <c r="O12292" s="11"/>
      <c r="P12292" s="11"/>
      <c r="Q12292" s="11"/>
      <c r="U12292" s="11"/>
      <c r="BM12292"/>
      <c r="BN12292"/>
      <c r="BO12292"/>
      <c r="BP12292"/>
      <c r="BQ12292"/>
      <c r="BR12292"/>
      <c r="BS12292"/>
      <c r="BT12292"/>
      <c r="BU12292"/>
    </row>
    <row r="12293" spans="2:73" x14ac:dyDescent="0.25">
      <c r="B12293" s="11"/>
      <c r="O12293" s="11"/>
      <c r="P12293" s="11"/>
      <c r="U12293" s="11"/>
      <c r="BM12293"/>
      <c r="BN12293"/>
      <c r="BO12293"/>
      <c r="BP12293"/>
      <c r="BQ12293"/>
      <c r="BR12293"/>
      <c r="BS12293"/>
      <c r="BT12293"/>
      <c r="BU12293"/>
    </row>
    <row r="12294" spans="2:73" x14ac:dyDescent="0.25">
      <c r="B12294" s="11"/>
      <c r="O12294" s="11"/>
      <c r="P12294" s="11"/>
      <c r="Q12294" s="11"/>
      <c r="U12294" s="11"/>
      <c r="BM12294"/>
      <c r="BN12294"/>
      <c r="BO12294"/>
      <c r="BP12294"/>
      <c r="BQ12294"/>
      <c r="BR12294"/>
      <c r="BS12294"/>
      <c r="BT12294"/>
      <c r="BU12294"/>
    </row>
    <row r="12295" spans="2:73" x14ac:dyDescent="0.25">
      <c r="B12295" s="11"/>
      <c r="O12295" s="11"/>
      <c r="P12295" s="11"/>
      <c r="U12295" s="11"/>
      <c r="BM12295"/>
      <c r="BN12295"/>
      <c r="BO12295"/>
      <c r="BP12295"/>
      <c r="BQ12295"/>
      <c r="BR12295"/>
      <c r="BS12295"/>
      <c r="BT12295"/>
      <c r="BU12295"/>
    </row>
    <row r="12296" spans="2:73" x14ac:dyDescent="0.25">
      <c r="B12296" s="11"/>
      <c r="O12296" s="11"/>
      <c r="P12296" s="11"/>
      <c r="Q12296" s="11"/>
      <c r="U12296" s="11"/>
      <c r="BM12296"/>
      <c r="BN12296"/>
      <c r="BO12296"/>
      <c r="BP12296"/>
      <c r="BQ12296"/>
      <c r="BR12296"/>
      <c r="BS12296"/>
      <c r="BT12296"/>
      <c r="BU12296"/>
    </row>
    <row r="12297" spans="2:73" x14ac:dyDescent="0.25">
      <c r="B12297" s="11"/>
      <c r="O12297" s="11"/>
      <c r="P12297" s="11"/>
      <c r="Q12297" s="11"/>
      <c r="U12297" s="11"/>
      <c r="BM12297"/>
      <c r="BN12297"/>
      <c r="BO12297"/>
      <c r="BP12297"/>
      <c r="BQ12297"/>
      <c r="BR12297"/>
      <c r="BS12297"/>
      <c r="BT12297"/>
      <c r="BU12297"/>
    </row>
    <row r="12298" spans="2:73" x14ac:dyDescent="0.25">
      <c r="B12298" s="11"/>
      <c r="O12298" s="11"/>
      <c r="P12298" s="11"/>
      <c r="Q12298" s="11"/>
      <c r="U12298" s="11"/>
      <c r="BM12298"/>
      <c r="BN12298"/>
      <c r="BO12298"/>
      <c r="BP12298"/>
      <c r="BQ12298"/>
      <c r="BR12298"/>
      <c r="BS12298"/>
      <c r="BT12298"/>
      <c r="BU12298"/>
    </row>
    <row r="12299" spans="2:73" x14ac:dyDescent="0.25">
      <c r="B12299" s="11"/>
      <c r="O12299" s="11"/>
      <c r="P12299" s="11"/>
      <c r="Q12299" s="11"/>
      <c r="U12299" s="11"/>
      <c r="BM12299"/>
      <c r="BN12299"/>
      <c r="BO12299"/>
      <c r="BP12299"/>
      <c r="BQ12299"/>
      <c r="BR12299"/>
      <c r="BS12299"/>
      <c r="BT12299"/>
      <c r="BU12299"/>
    </row>
    <row r="12300" spans="2:73" x14ac:dyDescent="0.25">
      <c r="B12300" s="11"/>
      <c r="O12300" s="11"/>
      <c r="P12300" s="11"/>
      <c r="Q12300" s="11"/>
      <c r="U12300" s="11"/>
      <c r="BM12300"/>
      <c r="BN12300"/>
      <c r="BO12300"/>
      <c r="BP12300"/>
      <c r="BQ12300"/>
      <c r="BR12300"/>
      <c r="BS12300"/>
      <c r="BT12300"/>
      <c r="BU12300"/>
    </row>
    <row r="12301" spans="2:73" x14ac:dyDescent="0.25">
      <c r="B12301" s="11"/>
      <c r="O12301" s="11"/>
      <c r="P12301" s="11"/>
      <c r="Q12301" s="11"/>
      <c r="U12301" s="11"/>
      <c r="BM12301"/>
      <c r="BN12301"/>
      <c r="BO12301"/>
      <c r="BP12301"/>
      <c r="BQ12301"/>
      <c r="BR12301"/>
      <c r="BS12301"/>
      <c r="BT12301"/>
      <c r="BU12301"/>
    </row>
    <row r="12302" spans="2:73" x14ac:dyDescent="0.25">
      <c r="B12302" s="11"/>
      <c r="O12302" s="11"/>
      <c r="P12302" s="11"/>
      <c r="U12302" s="11"/>
      <c r="BM12302"/>
      <c r="BN12302"/>
      <c r="BO12302"/>
      <c r="BP12302"/>
      <c r="BQ12302"/>
      <c r="BR12302"/>
      <c r="BS12302"/>
      <c r="BT12302"/>
      <c r="BU12302"/>
    </row>
    <row r="12303" spans="2:73" x14ac:dyDescent="0.25">
      <c r="B12303" s="11"/>
      <c r="O12303" s="11"/>
      <c r="P12303" s="11"/>
      <c r="U12303" s="11"/>
      <c r="BM12303"/>
      <c r="BN12303"/>
      <c r="BO12303"/>
      <c r="BP12303"/>
      <c r="BQ12303"/>
      <c r="BR12303"/>
      <c r="BS12303"/>
      <c r="BT12303"/>
      <c r="BU12303"/>
    </row>
    <row r="12304" spans="2:73" x14ac:dyDescent="0.25">
      <c r="B12304" s="11"/>
      <c r="F12304" s="11"/>
      <c r="O12304" s="11"/>
      <c r="P12304" s="11"/>
      <c r="Q12304" s="11"/>
      <c r="U12304" s="11"/>
      <c r="BM12304"/>
      <c r="BN12304"/>
      <c r="BO12304"/>
      <c r="BP12304"/>
      <c r="BQ12304"/>
      <c r="BR12304"/>
      <c r="BS12304"/>
      <c r="BT12304"/>
      <c r="BU12304"/>
    </row>
    <row r="12305" spans="2:73" x14ac:dyDescent="0.25">
      <c r="B12305" s="11"/>
      <c r="F12305" s="11"/>
      <c r="O12305" s="11"/>
      <c r="P12305" s="11"/>
      <c r="Q12305" s="11"/>
      <c r="U12305" s="11"/>
      <c r="BM12305"/>
      <c r="BN12305"/>
      <c r="BO12305"/>
      <c r="BP12305"/>
      <c r="BQ12305"/>
      <c r="BR12305"/>
      <c r="BS12305"/>
      <c r="BT12305"/>
      <c r="BU12305"/>
    </row>
    <row r="12306" spans="2:73" x14ac:dyDescent="0.25">
      <c r="B12306" s="11"/>
      <c r="O12306" s="11"/>
      <c r="P12306" s="11"/>
      <c r="Q12306" s="11"/>
      <c r="U12306" s="11"/>
      <c r="BM12306"/>
      <c r="BN12306"/>
      <c r="BO12306"/>
      <c r="BP12306"/>
      <c r="BQ12306"/>
      <c r="BR12306"/>
      <c r="BS12306"/>
      <c r="BT12306"/>
      <c r="BU12306"/>
    </row>
    <row r="12307" spans="2:73" x14ac:dyDescent="0.25">
      <c r="B12307" s="11"/>
      <c r="O12307" s="11"/>
      <c r="P12307" s="11"/>
      <c r="Q12307" s="11"/>
      <c r="U12307" s="11"/>
      <c r="BM12307"/>
      <c r="BN12307"/>
      <c r="BO12307"/>
      <c r="BP12307"/>
      <c r="BQ12307"/>
      <c r="BR12307"/>
      <c r="BS12307"/>
      <c r="BT12307"/>
      <c r="BU12307"/>
    </row>
    <row r="12308" spans="2:73" x14ac:dyDescent="0.25">
      <c r="B12308" s="11"/>
      <c r="O12308" s="11"/>
      <c r="P12308" s="11"/>
      <c r="Q12308" s="11"/>
      <c r="U12308" s="11"/>
      <c r="BM12308"/>
      <c r="BN12308"/>
      <c r="BO12308"/>
      <c r="BP12308"/>
      <c r="BQ12308"/>
      <c r="BR12308"/>
      <c r="BS12308"/>
      <c r="BT12308"/>
      <c r="BU12308"/>
    </row>
    <row r="12309" spans="2:73" x14ac:dyDescent="0.25">
      <c r="B12309" s="11"/>
      <c r="O12309" s="11"/>
      <c r="P12309" s="11"/>
      <c r="Q12309" s="11"/>
      <c r="U12309" s="11"/>
      <c r="BM12309"/>
      <c r="BN12309"/>
      <c r="BO12309"/>
      <c r="BP12309"/>
      <c r="BQ12309"/>
      <c r="BR12309"/>
      <c r="BS12309"/>
      <c r="BT12309"/>
      <c r="BU12309"/>
    </row>
    <row r="12310" spans="2:73" x14ac:dyDescent="0.25">
      <c r="B12310" s="11"/>
      <c r="O12310" s="11"/>
      <c r="P12310" s="11"/>
      <c r="Q12310" s="11"/>
      <c r="U12310" s="11"/>
      <c r="BM12310"/>
      <c r="BN12310"/>
      <c r="BO12310"/>
      <c r="BP12310"/>
      <c r="BQ12310"/>
      <c r="BR12310"/>
      <c r="BS12310"/>
      <c r="BT12310"/>
      <c r="BU12310"/>
    </row>
    <row r="12311" spans="2:73" x14ac:dyDescent="0.25">
      <c r="B12311" s="11"/>
      <c r="O12311" s="11"/>
      <c r="P12311" s="11"/>
      <c r="Q12311" s="11"/>
      <c r="U12311" s="11"/>
      <c r="BM12311"/>
      <c r="BN12311"/>
      <c r="BO12311"/>
      <c r="BP12311"/>
      <c r="BQ12311"/>
      <c r="BR12311"/>
      <c r="BS12311"/>
      <c r="BT12311"/>
      <c r="BU12311"/>
    </row>
    <row r="12312" spans="2:73" x14ac:dyDescent="0.25">
      <c r="B12312" s="11"/>
      <c r="F12312" s="11"/>
      <c r="O12312" s="11"/>
      <c r="P12312" s="11"/>
      <c r="Q12312" s="11"/>
      <c r="U12312" s="11"/>
      <c r="BM12312"/>
      <c r="BN12312"/>
      <c r="BO12312"/>
      <c r="BP12312"/>
      <c r="BQ12312"/>
      <c r="BR12312"/>
      <c r="BS12312"/>
      <c r="BT12312"/>
      <c r="BU12312"/>
    </row>
    <row r="12313" spans="2:73" x14ac:dyDescent="0.25">
      <c r="B12313" s="11"/>
      <c r="O12313" s="11"/>
      <c r="P12313" s="11"/>
      <c r="Q12313" s="11"/>
      <c r="U12313" s="11"/>
      <c r="BM12313"/>
      <c r="BN12313"/>
      <c r="BO12313"/>
      <c r="BP12313"/>
      <c r="BQ12313"/>
      <c r="BR12313"/>
      <c r="BS12313"/>
      <c r="BT12313"/>
      <c r="BU12313"/>
    </row>
    <row r="12314" spans="2:73" x14ac:dyDescent="0.25">
      <c r="B12314" s="11"/>
      <c r="F12314" s="11"/>
      <c r="O12314" s="11"/>
      <c r="P12314" s="11"/>
      <c r="Q12314" s="11"/>
      <c r="U12314" s="11"/>
      <c r="BM12314"/>
      <c r="BN12314"/>
      <c r="BO12314"/>
      <c r="BP12314"/>
      <c r="BQ12314"/>
      <c r="BR12314"/>
      <c r="BS12314"/>
      <c r="BT12314"/>
      <c r="BU12314"/>
    </row>
    <row r="12315" spans="2:73" x14ac:dyDescent="0.25">
      <c r="B12315" s="11"/>
      <c r="O12315" s="11"/>
      <c r="P12315" s="11"/>
      <c r="Q12315" s="11"/>
      <c r="U12315" s="11"/>
      <c r="BM12315"/>
      <c r="BN12315"/>
      <c r="BO12315"/>
      <c r="BP12315"/>
      <c r="BQ12315"/>
      <c r="BR12315"/>
      <c r="BS12315"/>
      <c r="BT12315"/>
      <c r="BU12315"/>
    </row>
    <row r="12316" spans="2:73" x14ac:dyDescent="0.25">
      <c r="B12316" s="11"/>
      <c r="O12316" s="11"/>
      <c r="P12316" s="11"/>
      <c r="Q12316" s="11"/>
      <c r="U12316" s="11"/>
      <c r="BM12316"/>
      <c r="BN12316"/>
      <c r="BO12316"/>
      <c r="BP12316"/>
      <c r="BQ12316"/>
      <c r="BR12316"/>
      <c r="BS12316"/>
      <c r="BT12316"/>
      <c r="BU12316"/>
    </row>
    <row r="12317" spans="2:73" x14ac:dyDescent="0.25">
      <c r="B12317" s="11"/>
      <c r="O12317" s="11"/>
      <c r="P12317" s="11"/>
      <c r="Q12317" s="11"/>
      <c r="U12317" s="11"/>
      <c r="BM12317"/>
      <c r="BN12317"/>
      <c r="BO12317"/>
      <c r="BP12317"/>
      <c r="BQ12317"/>
      <c r="BR12317"/>
      <c r="BS12317"/>
      <c r="BT12317"/>
      <c r="BU12317"/>
    </row>
    <row r="12318" spans="2:73" x14ac:dyDescent="0.25">
      <c r="B12318" s="11"/>
      <c r="O12318" s="11"/>
      <c r="P12318" s="11"/>
      <c r="Q12318" s="11"/>
      <c r="U12318" s="11"/>
      <c r="BM12318"/>
      <c r="BN12318"/>
      <c r="BO12318"/>
      <c r="BP12318"/>
      <c r="BQ12318"/>
      <c r="BR12318"/>
      <c r="BS12318"/>
      <c r="BT12318"/>
      <c r="BU12318"/>
    </row>
    <row r="12319" spans="2:73" x14ac:dyDescent="0.25">
      <c r="B12319" s="11"/>
      <c r="O12319" s="11"/>
      <c r="P12319" s="11"/>
      <c r="Q12319" s="11"/>
      <c r="U12319" s="11"/>
      <c r="BM12319"/>
      <c r="BN12319"/>
      <c r="BO12319"/>
      <c r="BP12319"/>
      <c r="BQ12319"/>
      <c r="BR12319"/>
      <c r="BS12319"/>
      <c r="BT12319"/>
      <c r="BU12319"/>
    </row>
    <row r="12320" spans="2:73" x14ac:dyDescent="0.25">
      <c r="B12320" s="11"/>
      <c r="O12320" s="11"/>
      <c r="P12320" s="11"/>
      <c r="Q12320" s="11"/>
      <c r="U12320" s="11"/>
      <c r="BM12320"/>
      <c r="BN12320"/>
      <c r="BO12320"/>
      <c r="BP12320"/>
      <c r="BQ12320"/>
      <c r="BR12320"/>
      <c r="BS12320"/>
      <c r="BT12320"/>
      <c r="BU12320"/>
    </row>
    <row r="12321" spans="2:73" x14ac:dyDescent="0.25">
      <c r="B12321" s="11"/>
      <c r="O12321" s="11"/>
      <c r="P12321" s="11"/>
      <c r="Q12321" s="11"/>
      <c r="U12321" s="11"/>
      <c r="BM12321"/>
      <c r="BN12321"/>
      <c r="BO12321"/>
      <c r="BP12321"/>
      <c r="BQ12321"/>
      <c r="BR12321"/>
      <c r="BS12321"/>
      <c r="BT12321"/>
      <c r="BU12321"/>
    </row>
    <row r="12322" spans="2:73" x14ac:dyDescent="0.25">
      <c r="B12322" s="11"/>
      <c r="F12322" s="11"/>
      <c r="O12322" s="11"/>
      <c r="P12322" s="11"/>
      <c r="Q12322" s="11"/>
      <c r="U12322" s="11"/>
      <c r="BM12322"/>
      <c r="BN12322"/>
      <c r="BO12322"/>
      <c r="BP12322"/>
      <c r="BQ12322"/>
      <c r="BR12322"/>
      <c r="BS12322"/>
      <c r="BT12322"/>
      <c r="BU12322"/>
    </row>
    <row r="12323" spans="2:73" x14ac:dyDescent="0.25">
      <c r="B12323" s="11"/>
      <c r="F12323" s="11"/>
      <c r="O12323" s="11"/>
      <c r="P12323" s="11"/>
      <c r="Q12323" s="11"/>
      <c r="U12323" s="11"/>
      <c r="BM12323"/>
      <c r="BN12323"/>
      <c r="BO12323"/>
      <c r="BP12323"/>
      <c r="BQ12323"/>
      <c r="BR12323"/>
      <c r="BS12323"/>
      <c r="BT12323"/>
      <c r="BU12323"/>
    </row>
    <row r="12324" spans="2:73" x14ac:dyDescent="0.25">
      <c r="B12324" s="11"/>
      <c r="O12324" s="11"/>
      <c r="P12324" s="11"/>
      <c r="Q12324" s="11"/>
      <c r="U12324" s="11"/>
      <c r="BM12324"/>
      <c r="BN12324"/>
      <c r="BO12324"/>
      <c r="BP12324"/>
      <c r="BQ12324"/>
      <c r="BR12324"/>
      <c r="BS12324"/>
      <c r="BT12324"/>
      <c r="BU12324"/>
    </row>
    <row r="12325" spans="2:73" x14ac:dyDescent="0.25">
      <c r="B12325" s="11"/>
      <c r="O12325" s="11"/>
      <c r="P12325" s="11"/>
      <c r="Q12325" s="11"/>
      <c r="U12325" s="11"/>
      <c r="BM12325"/>
      <c r="BN12325"/>
      <c r="BO12325"/>
      <c r="BP12325"/>
      <c r="BQ12325"/>
      <c r="BR12325"/>
      <c r="BS12325"/>
      <c r="BT12325"/>
      <c r="BU12325"/>
    </row>
    <row r="12326" spans="2:73" x14ac:dyDescent="0.25">
      <c r="B12326" s="11"/>
      <c r="O12326" s="11"/>
      <c r="P12326" s="11"/>
      <c r="Q12326" s="11"/>
      <c r="U12326" s="11"/>
      <c r="BM12326"/>
      <c r="BN12326"/>
      <c r="BO12326"/>
      <c r="BP12326"/>
      <c r="BQ12326"/>
      <c r="BR12326"/>
      <c r="BS12326"/>
      <c r="BT12326"/>
      <c r="BU12326"/>
    </row>
    <row r="12327" spans="2:73" x14ac:dyDescent="0.25">
      <c r="B12327" s="11"/>
      <c r="O12327" s="11"/>
      <c r="P12327" s="11"/>
      <c r="Q12327" s="11"/>
      <c r="U12327" s="11"/>
      <c r="BM12327"/>
      <c r="BN12327"/>
      <c r="BO12327"/>
      <c r="BP12327"/>
      <c r="BQ12327"/>
      <c r="BR12327"/>
      <c r="BS12327"/>
      <c r="BT12327"/>
      <c r="BU12327"/>
    </row>
    <row r="12328" spans="2:73" x14ac:dyDescent="0.25">
      <c r="B12328" s="11"/>
      <c r="O12328" s="11"/>
      <c r="P12328" s="11"/>
      <c r="Q12328" s="11"/>
      <c r="U12328" s="11"/>
      <c r="BM12328"/>
      <c r="BN12328"/>
      <c r="BO12328"/>
      <c r="BP12328"/>
      <c r="BQ12328"/>
      <c r="BR12328"/>
      <c r="BS12328"/>
      <c r="BT12328"/>
      <c r="BU12328"/>
    </row>
    <row r="12329" spans="2:73" x14ac:dyDescent="0.25">
      <c r="B12329" s="11"/>
      <c r="O12329" s="11"/>
      <c r="P12329" s="11"/>
      <c r="Q12329" s="11"/>
      <c r="U12329" s="11"/>
      <c r="BM12329"/>
      <c r="BN12329"/>
      <c r="BO12329"/>
      <c r="BP12329"/>
      <c r="BQ12329"/>
      <c r="BR12329"/>
      <c r="BS12329"/>
      <c r="BT12329"/>
      <c r="BU12329"/>
    </row>
    <row r="12330" spans="2:73" x14ac:dyDescent="0.25">
      <c r="B12330" s="11"/>
      <c r="O12330" s="11"/>
      <c r="P12330" s="11"/>
      <c r="Q12330" s="11"/>
      <c r="U12330" s="11"/>
      <c r="BM12330"/>
      <c r="BN12330"/>
      <c r="BO12330"/>
      <c r="BP12330"/>
      <c r="BQ12330"/>
      <c r="BR12330"/>
      <c r="BS12330"/>
      <c r="BT12330"/>
      <c r="BU12330"/>
    </row>
    <row r="12331" spans="2:73" x14ac:dyDescent="0.25">
      <c r="B12331" s="11"/>
      <c r="O12331" s="11"/>
      <c r="P12331" s="11"/>
      <c r="U12331" s="11"/>
      <c r="BM12331"/>
      <c r="BN12331"/>
      <c r="BO12331"/>
      <c r="BP12331"/>
      <c r="BQ12331"/>
      <c r="BR12331"/>
      <c r="BS12331"/>
      <c r="BT12331"/>
      <c r="BU12331"/>
    </row>
    <row r="12332" spans="2:73" x14ac:dyDescent="0.25">
      <c r="B12332" s="11"/>
      <c r="O12332" s="11"/>
      <c r="P12332" s="11"/>
      <c r="U12332" s="11"/>
      <c r="BM12332"/>
      <c r="BN12332"/>
      <c r="BO12332"/>
      <c r="BP12332"/>
      <c r="BQ12332"/>
      <c r="BR12332"/>
      <c r="BS12332"/>
      <c r="BT12332"/>
      <c r="BU12332"/>
    </row>
    <row r="12333" spans="2:73" x14ac:dyDescent="0.25">
      <c r="B12333" s="11"/>
      <c r="O12333" s="11"/>
      <c r="P12333" s="11"/>
      <c r="Q12333" s="11"/>
      <c r="U12333" s="11"/>
      <c r="BM12333"/>
      <c r="BN12333"/>
      <c r="BO12333"/>
      <c r="BP12333"/>
      <c r="BQ12333"/>
      <c r="BR12333"/>
      <c r="BS12333"/>
      <c r="BT12333"/>
      <c r="BU12333"/>
    </row>
    <row r="12334" spans="2:73" x14ac:dyDescent="0.25">
      <c r="B12334" s="11"/>
      <c r="O12334" s="11"/>
      <c r="P12334" s="11"/>
      <c r="Q12334" s="11"/>
      <c r="U12334" s="11"/>
      <c r="BM12334"/>
      <c r="BN12334"/>
      <c r="BO12334"/>
      <c r="BP12334"/>
      <c r="BQ12334"/>
      <c r="BR12334"/>
      <c r="BS12334"/>
      <c r="BT12334"/>
      <c r="BU12334"/>
    </row>
    <row r="12335" spans="2:73" x14ac:dyDescent="0.25">
      <c r="B12335" s="11"/>
      <c r="O12335" s="11"/>
      <c r="P12335" s="11"/>
      <c r="Q12335" s="11"/>
      <c r="U12335" s="11"/>
      <c r="BM12335"/>
      <c r="BN12335"/>
      <c r="BO12335"/>
      <c r="BP12335"/>
      <c r="BQ12335"/>
      <c r="BR12335"/>
      <c r="BS12335"/>
      <c r="BT12335"/>
      <c r="BU12335"/>
    </row>
    <row r="12336" spans="2:73" x14ac:dyDescent="0.25">
      <c r="B12336" s="11"/>
      <c r="O12336" s="11"/>
      <c r="P12336" s="11"/>
      <c r="Q12336" s="11"/>
      <c r="U12336" s="11"/>
      <c r="BM12336"/>
      <c r="BN12336"/>
      <c r="BO12336"/>
      <c r="BP12336"/>
      <c r="BQ12336"/>
      <c r="BR12336"/>
      <c r="BS12336"/>
      <c r="BT12336"/>
      <c r="BU12336"/>
    </row>
    <row r="12337" spans="2:73" x14ac:dyDescent="0.25">
      <c r="B12337" s="11"/>
      <c r="O12337" s="11"/>
      <c r="P12337" s="11"/>
      <c r="Q12337" s="11"/>
      <c r="U12337" s="11"/>
      <c r="BM12337"/>
      <c r="BN12337"/>
      <c r="BO12337"/>
      <c r="BP12337"/>
      <c r="BQ12337"/>
      <c r="BR12337"/>
      <c r="BS12337"/>
      <c r="BT12337"/>
      <c r="BU12337"/>
    </row>
    <row r="12338" spans="2:73" x14ac:dyDescent="0.25">
      <c r="B12338" s="11"/>
      <c r="O12338" s="11"/>
      <c r="P12338" s="11"/>
      <c r="Q12338" s="11"/>
      <c r="U12338" s="11"/>
      <c r="BM12338"/>
      <c r="BN12338"/>
      <c r="BO12338"/>
      <c r="BP12338"/>
      <c r="BQ12338"/>
      <c r="BR12338"/>
      <c r="BS12338"/>
      <c r="BT12338"/>
      <c r="BU12338"/>
    </row>
    <row r="12339" spans="2:73" x14ac:dyDescent="0.25">
      <c r="B12339" s="11"/>
      <c r="O12339" s="11"/>
      <c r="P12339" s="11"/>
      <c r="Q12339" s="11"/>
      <c r="U12339" s="11"/>
      <c r="BM12339"/>
      <c r="BN12339"/>
      <c r="BO12339"/>
      <c r="BP12339"/>
      <c r="BQ12339"/>
      <c r="BR12339"/>
      <c r="BS12339"/>
      <c r="BT12339"/>
      <c r="BU12339"/>
    </row>
    <row r="12340" spans="2:73" x14ac:dyDescent="0.25">
      <c r="B12340" s="11"/>
      <c r="O12340" s="11"/>
      <c r="P12340" s="11"/>
      <c r="Q12340" s="11"/>
      <c r="U12340" s="11"/>
      <c r="BM12340"/>
      <c r="BN12340"/>
      <c r="BO12340"/>
      <c r="BP12340"/>
      <c r="BQ12340"/>
      <c r="BR12340"/>
      <c r="BS12340"/>
      <c r="BT12340"/>
      <c r="BU12340"/>
    </row>
    <row r="12341" spans="2:73" x14ac:dyDescent="0.25">
      <c r="B12341" s="11"/>
      <c r="O12341" s="11"/>
      <c r="P12341" s="11"/>
      <c r="Q12341" s="11"/>
      <c r="U12341" s="11"/>
      <c r="BM12341"/>
      <c r="BN12341"/>
      <c r="BO12341"/>
      <c r="BP12341"/>
      <c r="BQ12341"/>
      <c r="BR12341"/>
      <c r="BS12341"/>
      <c r="BT12341"/>
      <c r="BU12341"/>
    </row>
    <row r="12342" spans="2:73" x14ac:dyDescent="0.25">
      <c r="B12342" s="11"/>
      <c r="O12342" s="11"/>
      <c r="P12342" s="11"/>
      <c r="Q12342" s="11"/>
      <c r="U12342" s="11"/>
      <c r="BM12342"/>
      <c r="BN12342"/>
      <c r="BO12342"/>
      <c r="BP12342"/>
      <c r="BQ12342"/>
      <c r="BR12342"/>
      <c r="BS12342"/>
      <c r="BT12342"/>
      <c r="BU12342"/>
    </row>
    <row r="12343" spans="2:73" x14ac:dyDescent="0.25">
      <c r="B12343" s="11"/>
      <c r="O12343" s="11"/>
      <c r="P12343" s="11"/>
      <c r="U12343" s="11"/>
      <c r="BM12343"/>
      <c r="BN12343"/>
      <c r="BO12343"/>
      <c r="BP12343"/>
      <c r="BQ12343"/>
      <c r="BR12343"/>
      <c r="BS12343"/>
      <c r="BT12343"/>
      <c r="BU12343"/>
    </row>
    <row r="12344" spans="2:73" x14ac:dyDescent="0.25">
      <c r="B12344" s="11"/>
      <c r="O12344" s="11"/>
      <c r="P12344" s="11"/>
      <c r="Q12344" s="11"/>
      <c r="U12344" s="11"/>
      <c r="BM12344"/>
      <c r="BN12344"/>
      <c r="BO12344"/>
      <c r="BP12344"/>
      <c r="BQ12344"/>
      <c r="BR12344"/>
      <c r="BS12344"/>
      <c r="BT12344"/>
      <c r="BU12344"/>
    </row>
    <row r="12345" spans="2:73" x14ac:dyDescent="0.25">
      <c r="B12345" s="11"/>
      <c r="O12345" s="11"/>
      <c r="P12345" s="11"/>
      <c r="Q12345" s="11"/>
      <c r="U12345" s="11"/>
      <c r="BM12345"/>
      <c r="BN12345"/>
      <c r="BO12345"/>
      <c r="BP12345"/>
      <c r="BQ12345"/>
      <c r="BR12345"/>
      <c r="BS12345"/>
      <c r="BT12345"/>
      <c r="BU12345"/>
    </row>
    <row r="12346" spans="2:73" x14ac:dyDescent="0.25">
      <c r="B12346" s="11"/>
      <c r="O12346" s="11"/>
      <c r="P12346" s="11"/>
      <c r="Q12346" s="11"/>
      <c r="U12346" s="11"/>
      <c r="BM12346"/>
      <c r="BN12346"/>
      <c r="BO12346"/>
      <c r="BP12346"/>
      <c r="BQ12346"/>
      <c r="BR12346"/>
      <c r="BS12346"/>
      <c r="BT12346"/>
      <c r="BU12346"/>
    </row>
    <row r="12347" spans="2:73" x14ac:dyDescent="0.25">
      <c r="B12347" s="11"/>
      <c r="F12347" s="11"/>
      <c r="O12347" s="11"/>
      <c r="P12347" s="11"/>
      <c r="Q12347" s="11"/>
      <c r="U12347" s="11"/>
      <c r="BM12347"/>
      <c r="BN12347"/>
      <c r="BO12347"/>
      <c r="BP12347"/>
      <c r="BQ12347"/>
      <c r="BR12347"/>
      <c r="BS12347"/>
      <c r="BT12347"/>
      <c r="BU12347"/>
    </row>
    <row r="12348" spans="2:73" x14ac:dyDescent="0.25">
      <c r="B12348" s="11"/>
      <c r="F12348" s="11"/>
      <c r="O12348" s="11"/>
      <c r="P12348" s="11"/>
      <c r="Q12348" s="11"/>
      <c r="U12348" s="11"/>
      <c r="BM12348"/>
      <c r="BN12348"/>
      <c r="BO12348"/>
      <c r="BP12348"/>
      <c r="BQ12348"/>
      <c r="BR12348"/>
      <c r="BS12348"/>
      <c r="BT12348"/>
      <c r="BU12348"/>
    </row>
    <row r="12349" spans="2:73" x14ac:dyDescent="0.25">
      <c r="B12349" s="11"/>
      <c r="O12349" s="11"/>
      <c r="P12349" s="11"/>
      <c r="Q12349" s="11"/>
      <c r="U12349" s="11"/>
      <c r="BM12349"/>
      <c r="BN12349"/>
      <c r="BO12349"/>
      <c r="BP12349"/>
      <c r="BQ12349"/>
      <c r="BR12349"/>
      <c r="BS12349"/>
      <c r="BT12349"/>
      <c r="BU12349"/>
    </row>
    <row r="12350" spans="2:73" x14ac:dyDescent="0.25">
      <c r="B12350" s="11"/>
      <c r="O12350" s="11"/>
      <c r="P12350" s="11"/>
      <c r="Q12350" s="11"/>
      <c r="U12350" s="11"/>
      <c r="BM12350"/>
      <c r="BN12350"/>
      <c r="BO12350"/>
      <c r="BP12350"/>
      <c r="BQ12350"/>
      <c r="BR12350"/>
      <c r="BS12350"/>
      <c r="BT12350"/>
      <c r="BU12350"/>
    </row>
    <row r="12351" spans="2:73" x14ac:dyDescent="0.25">
      <c r="B12351" s="11"/>
      <c r="O12351" s="11"/>
      <c r="P12351" s="11"/>
      <c r="Q12351" s="11"/>
      <c r="U12351" s="11"/>
      <c r="BM12351"/>
      <c r="BN12351"/>
      <c r="BO12351"/>
      <c r="BP12351"/>
      <c r="BQ12351"/>
      <c r="BR12351"/>
      <c r="BS12351"/>
      <c r="BT12351"/>
      <c r="BU12351"/>
    </row>
    <row r="12352" spans="2:73" x14ac:dyDescent="0.25">
      <c r="B12352" s="11"/>
      <c r="O12352" s="11"/>
      <c r="P12352" s="11"/>
      <c r="Q12352" s="11"/>
      <c r="U12352" s="11"/>
      <c r="BM12352"/>
      <c r="BN12352"/>
      <c r="BO12352"/>
      <c r="BP12352"/>
      <c r="BQ12352"/>
      <c r="BR12352"/>
      <c r="BS12352"/>
      <c r="BT12352"/>
      <c r="BU12352"/>
    </row>
    <row r="12353" spans="2:73" x14ac:dyDescent="0.25">
      <c r="B12353" s="11"/>
      <c r="O12353" s="11"/>
      <c r="P12353" s="11"/>
      <c r="Q12353" s="11"/>
      <c r="U12353" s="11"/>
      <c r="BM12353"/>
      <c r="BN12353"/>
      <c r="BO12353"/>
      <c r="BP12353"/>
      <c r="BQ12353"/>
      <c r="BR12353"/>
      <c r="BS12353"/>
      <c r="BT12353"/>
      <c r="BU12353"/>
    </row>
    <row r="12354" spans="2:73" x14ac:dyDescent="0.25">
      <c r="B12354" s="11"/>
      <c r="O12354" s="11"/>
      <c r="P12354" s="11"/>
      <c r="Q12354" s="11"/>
      <c r="U12354" s="11"/>
      <c r="BM12354"/>
      <c r="BN12354"/>
      <c r="BO12354"/>
      <c r="BP12354"/>
      <c r="BQ12354"/>
      <c r="BR12354"/>
      <c r="BS12354"/>
      <c r="BT12354"/>
      <c r="BU12354"/>
    </row>
    <row r="12355" spans="2:73" x14ac:dyDescent="0.25">
      <c r="B12355" s="11"/>
      <c r="O12355" s="11"/>
      <c r="P12355" s="11"/>
      <c r="U12355" s="11"/>
      <c r="BM12355"/>
      <c r="BN12355"/>
      <c r="BO12355"/>
      <c r="BP12355"/>
      <c r="BQ12355"/>
      <c r="BR12355"/>
      <c r="BS12355"/>
      <c r="BT12355"/>
      <c r="BU12355"/>
    </row>
    <row r="12356" spans="2:73" x14ac:dyDescent="0.25">
      <c r="B12356" s="11"/>
      <c r="O12356" s="11"/>
      <c r="P12356" s="11"/>
      <c r="Q12356" s="11"/>
      <c r="U12356" s="11"/>
      <c r="BM12356"/>
      <c r="BN12356"/>
      <c r="BO12356"/>
      <c r="BP12356"/>
      <c r="BQ12356"/>
      <c r="BR12356"/>
      <c r="BS12356"/>
      <c r="BT12356"/>
      <c r="BU12356"/>
    </row>
    <row r="12357" spans="2:73" x14ac:dyDescent="0.25">
      <c r="B12357" s="11"/>
      <c r="O12357" s="11"/>
      <c r="P12357" s="11"/>
      <c r="Q12357" s="11"/>
      <c r="U12357" s="11"/>
      <c r="BM12357"/>
      <c r="BN12357"/>
      <c r="BO12357"/>
      <c r="BP12357"/>
      <c r="BQ12357"/>
      <c r="BR12357"/>
      <c r="BS12357"/>
      <c r="BT12357"/>
      <c r="BU12357"/>
    </row>
    <row r="12358" spans="2:73" x14ac:dyDescent="0.25">
      <c r="B12358" s="11"/>
      <c r="O12358" s="11"/>
      <c r="P12358" s="11"/>
      <c r="Q12358" s="11"/>
      <c r="U12358" s="11"/>
      <c r="BM12358"/>
      <c r="BN12358"/>
      <c r="BO12358"/>
      <c r="BP12358"/>
      <c r="BQ12358"/>
      <c r="BR12358"/>
      <c r="BS12358"/>
      <c r="BT12358"/>
      <c r="BU12358"/>
    </row>
    <row r="12359" spans="2:73" x14ac:dyDescent="0.25">
      <c r="B12359" s="11"/>
      <c r="O12359" s="11"/>
      <c r="P12359" s="11"/>
      <c r="Q12359" s="11"/>
      <c r="U12359" s="11"/>
      <c r="BM12359"/>
      <c r="BN12359"/>
      <c r="BO12359"/>
      <c r="BP12359"/>
      <c r="BQ12359"/>
      <c r="BR12359"/>
      <c r="BS12359"/>
      <c r="BT12359"/>
      <c r="BU12359"/>
    </row>
    <row r="12360" spans="2:73" x14ac:dyDescent="0.25">
      <c r="B12360" s="11"/>
      <c r="O12360" s="11"/>
      <c r="P12360" s="11"/>
      <c r="Q12360" s="11"/>
      <c r="U12360" s="11"/>
      <c r="BM12360"/>
      <c r="BN12360"/>
      <c r="BO12360"/>
      <c r="BP12360"/>
      <c r="BQ12360"/>
      <c r="BR12360"/>
      <c r="BS12360"/>
      <c r="BT12360"/>
      <c r="BU12360"/>
    </row>
    <row r="12361" spans="2:73" x14ac:dyDescent="0.25">
      <c r="B12361" s="11"/>
      <c r="F12361" s="11"/>
      <c r="O12361" s="11"/>
      <c r="P12361" s="11"/>
      <c r="Q12361" s="11"/>
      <c r="U12361" s="11"/>
      <c r="BM12361"/>
      <c r="BN12361"/>
      <c r="BO12361"/>
      <c r="BP12361"/>
      <c r="BQ12361"/>
      <c r="BR12361"/>
      <c r="BS12361"/>
      <c r="BT12361"/>
      <c r="BU12361"/>
    </row>
    <row r="12362" spans="2:73" x14ac:dyDescent="0.25">
      <c r="B12362" s="11"/>
      <c r="O12362" s="11"/>
      <c r="P12362" s="11"/>
      <c r="Q12362" s="11"/>
      <c r="U12362" s="11"/>
      <c r="BM12362"/>
      <c r="BN12362"/>
      <c r="BO12362"/>
      <c r="BP12362"/>
      <c r="BQ12362"/>
      <c r="BR12362"/>
      <c r="BS12362"/>
      <c r="BT12362"/>
      <c r="BU12362"/>
    </row>
    <row r="12363" spans="2:73" x14ac:dyDescent="0.25">
      <c r="B12363" s="11"/>
      <c r="O12363" s="11"/>
      <c r="P12363" s="11"/>
      <c r="Q12363" s="11"/>
      <c r="U12363" s="11"/>
      <c r="BM12363"/>
      <c r="BN12363"/>
      <c r="BO12363"/>
      <c r="BP12363"/>
      <c r="BQ12363"/>
      <c r="BR12363"/>
      <c r="BS12363"/>
      <c r="BT12363"/>
      <c r="BU12363"/>
    </row>
    <row r="12364" spans="2:73" x14ac:dyDescent="0.25">
      <c r="B12364" s="11"/>
      <c r="F12364" s="11"/>
      <c r="O12364" s="11"/>
      <c r="P12364" s="11"/>
      <c r="Q12364" s="11"/>
      <c r="U12364" s="11"/>
      <c r="BM12364"/>
      <c r="BN12364"/>
      <c r="BO12364"/>
      <c r="BP12364"/>
      <c r="BQ12364"/>
      <c r="BR12364"/>
      <c r="BS12364"/>
      <c r="BT12364"/>
      <c r="BU12364"/>
    </row>
    <row r="12365" spans="2:73" x14ac:dyDescent="0.25">
      <c r="B12365" s="11"/>
      <c r="O12365" s="11"/>
      <c r="P12365" s="11"/>
      <c r="Q12365" s="11"/>
      <c r="U12365" s="11"/>
      <c r="BM12365"/>
      <c r="BN12365"/>
      <c r="BO12365"/>
      <c r="BP12365"/>
      <c r="BQ12365"/>
      <c r="BR12365"/>
      <c r="BS12365"/>
      <c r="BT12365"/>
      <c r="BU12365"/>
    </row>
    <row r="12366" spans="2:73" x14ac:dyDescent="0.25">
      <c r="B12366" s="11"/>
      <c r="O12366" s="11"/>
      <c r="P12366" s="11"/>
      <c r="Q12366" s="11"/>
      <c r="U12366" s="11"/>
      <c r="BM12366"/>
      <c r="BN12366"/>
      <c r="BO12366"/>
      <c r="BP12366"/>
      <c r="BQ12366"/>
      <c r="BR12366"/>
      <c r="BS12366"/>
      <c r="BT12366"/>
      <c r="BU12366"/>
    </row>
    <row r="12367" spans="2:73" x14ac:dyDescent="0.25">
      <c r="B12367" s="11"/>
      <c r="O12367" s="11"/>
      <c r="P12367" s="11"/>
      <c r="Q12367" s="11"/>
      <c r="U12367" s="11"/>
      <c r="BM12367"/>
      <c r="BN12367"/>
      <c r="BO12367"/>
      <c r="BP12367"/>
      <c r="BQ12367"/>
      <c r="BR12367"/>
      <c r="BS12367"/>
      <c r="BT12367"/>
      <c r="BU12367"/>
    </row>
    <row r="12368" spans="2:73" x14ac:dyDescent="0.25">
      <c r="B12368" s="11"/>
      <c r="O12368" s="11"/>
      <c r="P12368" s="11"/>
      <c r="Q12368" s="11"/>
      <c r="U12368" s="11"/>
      <c r="BM12368"/>
      <c r="BN12368"/>
      <c r="BO12368"/>
      <c r="BP12368"/>
      <c r="BQ12368"/>
      <c r="BR12368"/>
      <c r="BS12368"/>
      <c r="BT12368"/>
      <c r="BU12368"/>
    </row>
    <row r="12369" spans="2:73" x14ac:dyDescent="0.25">
      <c r="B12369" s="11"/>
      <c r="O12369" s="11"/>
      <c r="P12369" s="11"/>
      <c r="Q12369" s="11"/>
      <c r="U12369" s="11"/>
      <c r="BM12369"/>
      <c r="BN12369"/>
      <c r="BO12369"/>
      <c r="BP12369"/>
      <c r="BQ12369"/>
      <c r="BR12369"/>
      <c r="BS12369"/>
      <c r="BT12369"/>
      <c r="BU12369"/>
    </row>
    <row r="12370" spans="2:73" x14ac:dyDescent="0.25">
      <c r="B12370" s="11"/>
      <c r="O12370" s="11"/>
      <c r="P12370" s="11"/>
      <c r="Q12370" s="11"/>
      <c r="U12370" s="11"/>
      <c r="BM12370"/>
      <c r="BN12370"/>
      <c r="BO12370"/>
      <c r="BP12370"/>
      <c r="BQ12370"/>
      <c r="BR12370"/>
      <c r="BS12370"/>
      <c r="BT12370"/>
      <c r="BU12370"/>
    </row>
    <row r="12371" spans="2:73" x14ac:dyDescent="0.25">
      <c r="B12371" s="11"/>
      <c r="O12371" s="11"/>
      <c r="P12371" s="11"/>
      <c r="Q12371" s="11"/>
      <c r="U12371" s="11"/>
      <c r="BM12371"/>
      <c r="BN12371"/>
      <c r="BO12371"/>
      <c r="BP12371"/>
      <c r="BQ12371"/>
      <c r="BR12371"/>
      <c r="BS12371"/>
      <c r="BT12371"/>
      <c r="BU12371"/>
    </row>
    <row r="12372" spans="2:73" x14ac:dyDescent="0.25">
      <c r="B12372" s="11"/>
      <c r="O12372" s="11"/>
      <c r="P12372" s="11"/>
      <c r="Q12372" s="11"/>
      <c r="U12372" s="11"/>
      <c r="BM12372"/>
      <c r="BN12372"/>
      <c r="BO12372"/>
      <c r="BP12372"/>
      <c r="BQ12372"/>
      <c r="BR12372"/>
      <c r="BS12372"/>
      <c r="BT12372"/>
      <c r="BU12372"/>
    </row>
    <row r="12373" spans="2:73" x14ac:dyDescent="0.25">
      <c r="B12373" s="11"/>
      <c r="O12373" s="11"/>
      <c r="P12373" s="11"/>
      <c r="Q12373" s="11"/>
      <c r="U12373" s="11"/>
      <c r="BM12373"/>
      <c r="BN12373"/>
      <c r="BO12373"/>
      <c r="BP12373"/>
      <c r="BQ12373"/>
      <c r="BR12373"/>
      <c r="BS12373"/>
      <c r="BT12373"/>
      <c r="BU12373"/>
    </row>
    <row r="12374" spans="2:73" x14ac:dyDescent="0.25">
      <c r="B12374" s="11"/>
      <c r="O12374" s="11"/>
      <c r="P12374" s="11"/>
      <c r="Q12374" s="11"/>
      <c r="U12374" s="11"/>
      <c r="BM12374"/>
      <c r="BN12374"/>
      <c r="BO12374"/>
      <c r="BP12374"/>
      <c r="BQ12374"/>
      <c r="BR12374"/>
      <c r="BS12374"/>
      <c r="BT12374"/>
      <c r="BU12374"/>
    </row>
    <row r="12375" spans="2:73" x14ac:dyDescent="0.25">
      <c r="B12375" s="11"/>
      <c r="O12375" s="11"/>
      <c r="P12375" s="11"/>
      <c r="U12375" s="11"/>
      <c r="BM12375"/>
      <c r="BN12375"/>
      <c r="BO12375"/>
      <c r="BP12375"/>
      <c r="BQ12375"/>
      <c r="BR12375"/>
      <c r="BS12375"/>
      <c r="BT12375"/>
      <c r="BU12375"/>
    </row>
    <row r="12376" spans="2:73" x14ac:dyDescent="0.25">
      <c r="B12376" s="11"/>
      <c r="O12376" s="11"/>
      <c r="P12376" s="11"/>
      <c r="Q12376" s="11"/>
      <c r="U12376" s="11"/>
      <c r="BM12376"/>
      <c r="BN12376"/>
      <c r="BO12376"/>
      <c r="BP12376"/>
      <c r="BQ12376"/>
      <c r="BR12376"/>
      <c r="BS12376"/>
      <c r="BT12376"/>
      <c r="BU12376"/>
    </row>
    <row r="12377" spans="2:73" x14ac:dyDescent="0.25">
      <c r="B12377" s="11"/>
      <c r="O12377" s="11"/>
      <c r="P12377" s="11"/>
      <c r="Q12377" s="11"/>
      <c r="U12377" s="11"/>
      <c r="BM12377"/>
      <c r="BN12377"/>
      <c r="BO12377"/>
      <c r="BP12377"/>
      <c r="BQ12377"/>
      <c r="BR12377"/>
      <c r="BS12377"/>
      <c r="BT12377"/>
      <c r="BU12377"/>
    </row>
    <row r="12378" spans="2:73" x14ac:dyDescent="0.25">
      <c r="B12378" s="11"/>
      <c r="O12378" s="11"/>
      <c r="P12378" s="11"/>
      <c r="U12378" s="11"/>
      <c r="BM12378"/>
      <c r="BN12378"/>
      <c r="BO12378"/>
      <c r="BP12378"/>
      <c r="BQ12378"/>
      <c r="BR12378"/>
      <c r="BS12378"/>
      <c r="BT12378"/>
      <c r="BU12378"/>
    </row>
    <row r="12379" spans="2:73" x14ac:dyDescent="0.25">
      <c r="B12379" s="11"/>
      <c r="O12379" s="11"/>
      <c r="P12379" s="11"/>
      <c r="Q12379" s="11"/>
      <c r="U12379" s="11"/>
      <c r="BM12379"/>
      <c r="BN12379"/>
      <c r="BO12379"/>
      <c r="BP12379"/>
      <c r="BQ12379"/>
      <c r="BR12379"/>
      <c r="BS12379"/>
      <c r="BT12379"/>
      <c r="BU12379"/>
    </row>
    <row r="12380" spans="2:73" x14ac:dyDescent="0.25">
      <c r="B12380" s="11"/>
      <c r="O12380" s="11"/>
      <c r="P12380" s="11"/>
      <c r="Q12380" s="11"/>
      <c r="U12380" s="11"/>
      <c r="BM12380"/>
      <c r="BN12380"/>
      <c r="BO12380"/>
      <c r="BP12380"/>
      <c r="BQ12380"/>
      <c r="BR12380"/>
      <c r="BS12380"/>
      <c r="BT12380"/>
      <c r="BU12380"/>
    </row>
    <row r="12381" spans="2:73" x14ac:dyDescent="0.25">
      <c r="B12381" s="11"/>
      <c r="O12381" s="11"/>
      <c r="P12381" s="11"/>
      <c r="Q12381" s="11"/>
      <c r="U12381" s="11"/>
      <c r="BM12381"/>
      <c r="BN12381"/>
      <c r="BO12381"/>
      <c r="BP12381"/>
      <c r="BQ12381"/>
      <c r="BR12381"/>
      <c r="BS12381"/>
      <c r="BT12381"/>
      <c r="BU12381"/>
    </row>
    <row r="12382" spans="2:73" x14ac:dyDescent="0.25">
      <c r="B12382" s="11"/>
      <c r="F12382" s="11"/>
      <c r="O12382" s="11"/>
      <c r="P12382" s="11"/>
      <c r="Q12382" s="11"/>
      <c r="U12382" s="11"/>
      <c r="BM12382"/>
      <c r="BN12382"/>
      <c r="BO12382"/>
      <c r="BP12382"/>
      <c r="BQ12382"/>
      <c r="BR12382"/>
      <c r="BS12382"/>
      <c r="BT12382"/>
      <c r="BU12382"/>
    </row>
    <row r="12383" spans="2:73" x14ac:dyDescent="0.25">
      <c r="B12383" s="11"/>
      <c r="O12383" s="11"/>
      <c r="P12383" s="11"/>
      <c r="Q12383" s="11"/>
      <c r="U12383" s="11"/>
      <c r="BM12383"/>
      <c r="BN12383"/>
      <c r="BO12383"/>
      <c r="BP12383"/>
      <c r="BQ12383"/>
      <c r="BR12383"/>
      <c r="BS12383"/>
      <c r="BT12383"/>
      <c r="BU12383"/>
    </row>
    <row r="12384" spans="2:73" x14ac:dyDescent="0.25">
      <c r="B12384" s="11"/>
      <c r="O12384" s="11"/>
      <c r="P12384" s="11"/>
      <c r="U12384" s="11"/>
      <c r="BM12384"/>
      <c r="BN12384"/>
      <c r="BO12384"/>
      <c r="BP12384"/>
      <c r="BQ12384"/>
      <c r="BR12384"/>
      <c r="BS12384"/>
      <c r="BT12384"/>
      <c r="BU12384"/>
    </row>
    <row r="12385" spans="2:73" x14ac:dyDescent="0.25">
      <c r="B12385" s="11"/>
      <c r="O12385" s="11"/>
      <c r="P12385" s="11"/>
      <c r="U12385" s="11"/>
      <c r="BM12385"/>
      <c r="BN12385"/>
      <c r="BO12385"/>
      <c r="BP12385"/>
      <c r="BQ12385"/>
      <c r="BR12385"/>
      <c r="BS12385"/>
      <c r="BT12385"/>
      <c r="BU12385"/>
    </row>
    <row r="12386" spans="2:73" x14ac:dyDescent="0.25">
      <c r="B12386" s="11"/>
      <c r="O12386" s="11"/>
      <c r="P12386" s="11"/>
      <c r="Q12386" s="11"/>
      <c r="U12386" s="11"/>
      <c r="BM12386"/>
      <c r="BN12386"/>
      <c r="BO12386"/>
      <c r="BP12386"/>
      <c r="BQ12386"/>
      <c r="BR12386"/>
      <c r="BS12386"/>
      <c r="BT12386"/>
      <c r="BU12386"/>
    </row>
    <row r="12387" spans="2:73" x14ac:dyDescent="0.25">
      <c r="B12387" s="11"/>
      <c r="O12387" s="11"/>
      <c r="P12387" s="11"/>
      <c r="Q12387" s="11"/>
      <c r="U12387" s="11"/>
      <c r="BM12387"/>
      <c r="BN12387"/>
      <c r="BO12387"/>
      <c r="BP12387"/>
      <c r="BQ12387"/>
      <c r="BR12387"/>
      <c r="BS12387"/>
      <c r="BT12387"/>
      <c r="BU12387"/>
    </row>
    <row r="12388" spans="2:73" x14ac:dyDescent="0.25">
      <c r="B12388" s="11"/>
      <c r="O12388" s="11"/>
      <c r="P12388" s="11"/>
      <c r="Q12388" s="11"/>
      <c r="U12388" s="11"/>
      <c r="BM12388"/>
      <c r="BN12388"/>
      <c r="BO12388"/>
      <c r="BP12388"/>
      <c r="BQ12388"/>
      <c r="BR12388"/>
      <c r="BS12388"/>
      <c r="BT12388"/>
      <c r="BU12388"/>
    </row>
    <row r="12389" spans="2:73" x14ac:dyDescent="0.25">
      <c r="B12389" s="11"/>
      <c r="O12389" s="11"/>
      <c r="P12389" s="11"/>
      <c r="Q12389" s="11"/>
      <c r="U12389" s="11"/>
      <c r="BM12389"/>
      <c r="BN12389"/>
      <c r="BO12389"/>
      <c r="BP12389"/>
      <c r="BQ12389"/>
      <c r="BR12389"/>
      <c r="BS12389"/>
      <c r="BT12389"/>
      <c r="BU12389"/>
    </row>
    <row r="12390" spans="2:73" x14ac:dyDescent="0.25">
      <c r="B12390" s="11"/>
      <c r="O12390" s="11"/>
      <c r="P12390" s="11"/>
      <c r="Q12390" s="11"/>
      <c r="U12390" s="11"/>
      <c r="BM12390"/>
      <c r="BN12390"/>
      <c r="BO12390"/>
      <c r="BP12390"/>
      <c r="BQ12390"/>
      <c r="BR12390"/>
      <c r="BS12390"/>
      <c r="BT12390"/>
      <c r="BU12390"/>
    </row>
    <row r="12391" spans="2:73" x14ac:dyDescent="0.25">
      <c r="B12391" s="11"/>
      <c r="O12391" s="11"/>
      <c r="P12391" s="11"/>
      <c r="Q12391" s="11"/>
      <c r="U12391" s="11"/>
      <c r="BM12391"/>
      <c r="BN12391"/>
      <c r="BO12391"/>
      <c r="BP12391"/>
      <c r="BQ12391"/>
      <c r="BR12391"/>
      <c r="BS12391"/>
      <c r="BT12391"/>
      <c r="BU12391"/>
    </row>
    <row r="12392" spans="2:73" x14ac:dyDescent="0.25">
      <c r="B12392" s="11"/>
      <c r="O12392" s="11"/>
      <c r="P12392" s="11"/>
      <c r="Q12392" s="11"/>
      <c r="U12392" s="11"/>
      <c r="BM12392"/>
      <c r="BN12392"/>
      <c r="BO12392"/>
      <c r="BP12392"/>
      <c r="BQ12392"/>
      <c r="BR12392"/>
      <c r="BS12392"/>
      <c r="BT12392"/>
      <c r="BU12392"/>
    </row>
    <row r="12393" spans="2:73" x14ac:dyDescent="0.25">
      <c r="B12393" s="11"/>
      <c r="O12393" s="11"/>
      <c r="P12393" s="11"/>
      <c r="Q12393" s="11"/>
      <c r="U12393" s="11"/>
      <c r="BM12393"/>
      <c r="BN12393"/>
      <c r="BO12393"/>
      <c r="BP12393"/>
      <c r="BQ12393"/>
      <c r="BR12393"/>
      <c r="BS12393"/>
      <c r="BT12393"/>
      <c r="BU12393"/>
    </row>
    <row r="12394" spans="2:73" x14ac:dyDescent="0.25">
      <c r="B12394" s="11"/>
      <c r="O12394" s="11"/>
      <c r="P12394" s="11"/>
      <c r="Q12394" s="11"/>
      <c r="U12394" s="11"/>
      <c r="BM12394"/>
      <c r="BN12394"/>
      <c r="BO12394"/>
      <c r="BP12394"/>
      <c r="BQ12394"/>
      <c r="BR12394"/>
      <c r="BS12394"/>
      <c r="BT12394"/>
      <c r="BU12394"/>
    </row>
    <row r="12395" spans="2:73" x14ac:dyDescent="0.25">
      <c r="B12395" s="11"/>
      <c r="O12395" s="11"/>
      <c r="P12395" s="11"/>
      <c r="U12395" s="11"/>
      <c r="BM12395"/>
      <c r="BN12395"/>
      <c r="BO12395"/>
      <c r="BP12395"/>
      <c r="BQ12395"/>
      <c r="BR12395"/>
      <c r="BS12395"/>
      <c r="BT12395"/>
      <c r="BU12395"/>
    </row>
    <row r="12396" spans="2:73" x14ac:dyDescent="0.25">
      <c r="B12396" s="11"/>
      <c r="O12396" s="11"/>
      <c r="P12396" s="11"/>
      <c r="Q12396" s="11"/>
      <c r="U12396" s="11"/>
      <c r="BM12396"/>
      <c r="BN12396"/>
      <c r="BO12396"/>
      <c r="BP12396"/>
      <c r="BQ12396"/>
      <c r="BR12396"/>
      <c r="BS12396"/>
      <c r="BT12396"/>
      <c r="BU12396"/>
    </row>
    <row r="12397" spans="2:73" x14ac:dyDescent="0.25">
      <c r="B12397" s="11"/>
      <c r="O12397" s="11"/>
      <c r="P12397" s="11"/>
      <c r="Q12397" s="11"/>
      <c r="U12397" s="11"/>
      <c r="BM12397"/>
      <c r="BN12397"/>
      <c r="BO12397"/>
      <c r="BP12397"/>
      <c r="BQ12397"/>
      <c r="BR12397"/>
      <c r="BS12397"/>
      <c r="BT12397"/>
      <c r="BU12397"/>
    </row>
    <row r="12398" spans="2:73" x14ac:dyDescent="0.25">
      <c r="B12398" s="11"/>
      <c r="O12398" s="11"/>
      <c r="P12398" s="11"/>
      <c r="U12398" s="11"/>
      <c r="BM12398"/>
      <c r="BN12398"/>
      <c r="BO12398"/>
      <c r="BP12398"/>
      <c r="BQ12398"/>
      <c r="BR12398"/>
      <c r="BS12398"/>
      <c r="BT12398"/>
      <c r="BU12398"/>
    </row>
    <row r="12399" spans="2:73" x14ac:dyDescent="0.25">
      <c r="B12399" s="11"/>
      <c r="O12399" s="11"/>
      <c r="P12399" s="11"/>
      <c r="Q12399" s="11"/>
      <c r="U12399" s="11"/>
      <c r="BM12399"/>
      <c r="BN12399"/>
      <c r="BO12399"/>
      <c r="BP12399"/>
      <c r="BQ12399"/>
      <c r="BR12399"/>
      <c r="BS12399"/>
      <c r="BT12399"/>
      <c r="BU12399"/>
    </row>
    <row r="12400" spans="2:73" x14ac:dyDescent="0.25">
      <c r="B12400" s="11"/>
      <c r="O12400" s="11"/>
      <c r="P12400" s="11"/>
      <c r="Q12400" s="11"/>
      <c r="U12400" s="11"/>
      <c r="BM12400"/>
      <c r="BN12400"/>
      <c r="BO12400"/>
      <c r="BP12400"/>
      <c r="BQ12400"/>
      <c r="BR12400"/>
      <c r="BS12400"/>
      <c r="BT12400"/>
      <c r="BU12400"/>
    </row>
    <row r="12401" spans="2:73" x14ac:dyDescent="0.25">
      <c r="B12401" s="11"/>
      <c r="O12401" s="11"/>
      <c r="P12401" s="11"/>
      <c r="Q12401" s="11"/>
      <c r="U12401" s="11"/>
      <c r="BM12401"/>
      <c r="BN12401"/>
      <c r="BO12401"/>
      <c r="BP12401"/>
      <c r="BQ12401"/>
      <c r="BR12401"/>
      <c r="BS12401"/>
      <c r="BT12401"/>
      <c r="BU12401"/>
    </row>
    <row r="12402" spans="2:73" x14ac:dyDescent="0.25">
      <c r="B12402" s="11"/>
      <c r="O12402" s="11"/>
      <c r="P12402" s="11"/>
      <c r="U12402" s="11"/>
      <c r="BM12402"/>
      <c r="BN12402"/>
      <c r="BO12402"/>
      <c r="BP12402"/>
      <c r="BQ12402"/>
      <c r="BR12402"/>
      <c r="BS12402"/>
      <c r="BT12402"/>
      <c r="BU12402"/>
    </row>
    <row r="12403" spans="2:73" x14ac:dyDescent="0.25">
      <c r="B12403" s="11"/>
      <c r="F12403" s="11"/>
      <c r="O12403" s="11"/>
      <c r="P12403" s="11"/>
      <c r="Q12403" s="11"/>
      <c r="U12403" s="11"/>
      <c r="BM12403"/>
      <c r="BN12403"/>
      <c r="BO12403"/>
      <c r="BP12403"/>
      <c r="BQ12403"/>
      <c r="BR12403"/>
      <c r="BS12403"/>
      <c r="BT12403"/>
      <c r="BU12403"/>
    </row>
    <row r="12404" spans="2:73" x14ac:dyDescent="0.25">
      <c r="B12404" s="11"/>
      <c r="O12404" s="11"/>
      <c r="P12404" s="11"/>
      <c r="U12404" s="11"/>
      <c r="BM12404"/>
      <c r="BN12404"/>
      <c r="BO12404"/>
      <c r="BP12404"/>
      <c r="BQ12404"/>
      <c r="BR12404"/>
      <c r="BS12404"/>
      <c r="BT12404"/>
      <c r="BU12404"/>
    </row>
    <row r="12405" spans="2:73" x14ac:dyDescent="0.25">
      <c r="B12405" s="11"/>
      <c r="O12405" s="11"/>
      <c r="P12405" s="11"/>
      <c r="Q12405" s="11"/>
      <c r="U12405" s="11"/>
      <c r="BM12405"/>
      <c r="BN12405"/>
      <c r="BO12405"/>
      <c r="BP12405"/>
      <c r="BQ12405"/>
      <c r="BR12405"/>
      <c r="BS12405"/>
      <c r="BT12405"/>
      <c r="BU12405"/>
    </row>
    <row r="12406" spans="2:73" x14ac:dyDescent="0.25">
      <c r="B12406" s="11"/>
      <c r="O12406" s="11"/>
      <c r="P12406" s="11"/>
      <c r="Q12406" s="11"/>
      <c r="U12406" s="11"/>
      <c r="BM12406"/>
      <c r="BN12406"/>
      <c r="BO12406"/>
      <c r="BP12406"/>
      <c r="BQ12406"/>
      <c r="BR12406"/>
      <c r="BS12406"/>
      <c r="BT12406"/>
      <c r="BU12406"/>
    </row>
    <row r="12407" spans="2:73" x14ac:dyDescent="0.25">
      <c r="B12407" s="11"/>
      <c r="O12407" s="11"/>
      <c r="P12407" s="11"/>
      <c r="Q12407" s="11"/>
      <c r="U12407" s="11"/>
      <c r="BM12407"/>
      <c r="BN12407"/>
      <c r="BO12407"/>
      <c r="BP12407"/>
      <c r="BQ12407"/>
      <c r="BR12407"/>
      <c r="BS12407"/>
      <c r="BT12407"/>
      <c r="BU12407"/>
    </row>
    <row r="12408" spans="2:73" x14ac:dyDescent="0.25">
      <c r="B12408" s="11"/>
      <c r="O12408" s="11"/>
      <c r="P12408" s="11"/>
      <c r="Q12408" s="11"/>
      <c r="U12408" s="11"/>
      <c r="BM12408"/>
      <c r="BN12408"/>
      <c r="BO12408"/>
      <c r="BP12408"/>
      <c r="BQ12408"/>
      <c r="BR12408"/>
      <c r="BS12408"/>
      <c r="BT12408"/>
      <c r="BU12408"/>
    </row>
    <row r="12409" spans="2:73" x14ac:dyDescent="0.25">
      <c r="B12409" s="11"/>
      <c r="O12409" s="11"/>
      <c r="P12409" s="11"/>
      <c r="Q12409" s="11"/>
      <c r="U12409" s="11"/>
      <c r="BM12409"/>
      <c r="BN12409"/>
      <c r="BO12409"/>
      <c r="BP12409"/>
      <c r="BQ12409"/>
      <c r="BR12409"/>
      <c r="BS12409"/>
      <c r="BT12409"/>
      <c r="BU12409"/>
    </row>
    <row r="12410" spans="2:73" x14ac:dyDescent="0.25">
      <c r="B12410" s="11"/>
      <c r="F12410" s="11"/>
      <c r="O12410" s="11"/>
      <c r="P12410" s="11"/>
      <c r="Q12410" s="11"/>
      <c r="U12410" s="11"/>
      <c r="BM12410"/>
      <c r="BN12410"/>
      <c r="BO12410"/>
      <c r="BP12410"/>
      <c r="BQ12410"/>
      <c r="BR12410"/>
      <c r="BS12410"/>
      <c r="BT12410"/>
      <c r="BU12410"/>
    </row>
    <row r="12411" spans="2:73" x14ac:dyDescent="0.25">
      <c r="B12411" s="11"/>
      <c r="O12411" s="11"/>
      <c r="P12411" s="11"/>
      <c r="U12411" s="11"/>
      <c r="BM12411"/>
      <c r="BN12411"/>
      <c r="BO12411"/>
      <c r="BP12411"/>
      <c r="BQ12411"/>
      <c r="BR12411"/>
      <c r="BS12411"/>
      <c r="BT12411"/>
      <c r="BU12411"/>
    </row>
    <row r="12412" spans="2:73" x14ac:dyDescent="0.25">
      <c r="B12412" s="11"/>
      <c r="O12412" s="11"/>
      <c r="P12412" s="11"/>
      <c r="Q12412" s="11"/>
      <c r="U12412" s="11"/>
      <c r="BM12412"/>
      <c r="BN12412"/>
      <c r="BO12412"/>
      <c r="BP12412"/>
      <c r="BQ12412"/>
      <c r="BR12412"/>
      <c r="BS12412"/>
      <c r="BT12412"/>
      <c r="BU12412"/>
    </row>
    <row r="12413" spans="2:73" x14ac:dyDescent="0.25">
      <c r="B12413" s="11"/>
      <c r="O12413" s="11"/>
      <c r="P12413" s="11"/>
      <c r="Q12413" s="11"/>
      <c r="U12413" s="11"/>
      <c r="BM12413"/>
      <c r="BN12413"/>
      <c r="BO12413"/>
      <c r="BP12413"/>
      <c r="BQ12413"/>
      <c r="BR12413"/>
      <c r="BS12413"/>
      <c r="BT12413"/>
      <c r="BU12413"/>
    </row>
    <row r="12414" spans="2:73" x14ac:dyDescent="0.25">
      <c r="B12414" s="11"/>
      <c r="O12414" s="11"/>
      <c r="P12414" s="11"/>
      <c r="Q12414" s="11"/>
      <c r="U12414" s="11"/>
      <c r="BM12414"/>
      <c r="BN12414"/>
      <c r="BO12414"/>
      <c r="BP12414"/>
      <c r="BQ12414"/>
      <c r="BR12414"/>
      <c r="BS12414"/>
      <c r="BT12414"/>
      <c r="BU12414"/>
    </row>
    <row r="12415" spans="2:73" x14ac:dyDescent="0.25">
      <c r="B12415" s="11"/>
      <c r="O12415" s="11"/>
      <c r="P12415" s="11"/>
      <c r="Q12415" s="11"/>
      <c r="U12415" s="11"/>
      <c r="BM12415"/>
      <c r="BN12415"/>
      <c r="BO12415"/>
      <c r="BP12415"/>
      <c r="BQ12415"/>
      <c r="BR12415"/>
      <c r="BS12415"/>
      <c r="BT12415"/>
      <c r="BU12415"/>
    </row>
    <row r="12416" spans="2:73" x14ac:dyDescent="0.25">
      <c r="B12416" s="11"/>
      <c r="O12416" s="11"/>
      <c r="P12416" s="11"/>
      <c r="Q12416" s="11"/>
      <c r="U12416" s="11"/>
      <c r="BM12416"/>
      <c r="BN12416"/>
      <c r="BO12416"/>
      <c r="BP12416"/>
      <c r="BQ12416"/>
      <c r="BR12416"/>
      <c r="BS12416"/>
      <c r="BT12416"/>
      <c r="BU12416"/>
    </row>
    <row r="12417" spans="2:73" x14ac:dyDescent="0.25">
      <c r="B12417" s="11"/>
      <c r="O12417" s="11"/>
      <c r="P12417" s="11"/>
      <c r="U12417" s="11"/>
      <c r="BM12417"/>
      <c r="BN12417"/>
      <c r="BO12417"/>
      <c r="BP12417"/>
      <c r="BQ12417"/>
      <c r="BR12417"/>
      <c r="BS12417"/>
      <c r="BT12417"/>
      <c r="BU12417"/>
    </row>
    <row r="12418" spans="2:73" x14ac:dyDescent="0.25">
      <c r="B12418" s="11"/>
      <c r="O12418" s="11"/>
      <c r="P12418" s="11"/>
      <c r="Q12418" s="11"/>
      <c r="U12418" s="11"/>
      <c r="BM12418"/>
      <c r="BN12418"/>
      <c r="BO12418"/>
      <c r="BP12418"/>
      <c r="BQ12418"/>
      <c r="BR12418"/>
      <c r="BS12418"/>
      <c r="BT12418"/>
      <c r="BU12418"/>
    </row>
    <row r="12419" spans="2:73" x14ac:dyDescent="0.25">
      <c r="B12419" s="11"/>
      <c r="O12419" s="11"/>
      <c r="P12419" s="11"/>
      <c r="Q12419" s="11"/>
      <c r="U12419" s="11"/>
      <c r="BM12419"/>
      <c r="BN12419"/>
      <c r="BO12419"/>
      <c r="BP12419"/>
      <c r="BQ12419"/>
      <c r="BR12419"/>
      <c r="BS12419"/>
      <c r="BT12419"/>
      <c r="BU12419"/>
    </row>
    <row r="12420" spans="2:73" x14ac:dyDescent="0.25">
      <c r="B12420" s="11"/>
      <c r="O12420" s="11"/>
      <c r="P12420" s="11"/>
      <c r="Q12420" s="11"/>
      <c r="U12420" s="11"/>
      <c r="BM12420"/>
      <c r="BN12420"/>
      <c r="BO12420"/>
      <c r="BP12420"/>
      <c r="BQ12420"/>
      <c r="BR12420"/>
      <c r="BS12420"/>
      <c r="BT12420"/>
      <c r="BU12420"/>
    </row>
    <row r="12421" spans="2:73" x14ac:dyDescent="0.25">
      <c r="B12421" s="11"/>
      <c r="O12421" s="11"/>
      <c r="P12421" s="11"/>
      <c r="Q12421" s="11"/>
      <c r="U12421" s="11"/>
      <c r="BM12421"/>
      <c r="BN12421"/>
      <c r="BO12421"/>
      <c r="BP12421"/>
      <c r="BQ12421"/>
      <c r="BR12421"/>
      <c r="BS12421"/>
      <c r="BT12421"/>
      <c r="BU12421"/>
    </row>
    <row r="12422" spans="2:73" x14ac:dyDescent="0.25">
      <c r="B12422" s="11"/>
      <c r="O12422" s="11"/>
      <c r="P12422" s="11"/>
      <c r="Q12422" s="11"/>
      <c r="U12422" s="11"/>
      <c r="BM12422"/>
      <c r="BN12422"/>
      <c r="BO12422"/>
      <c r="BP12422"/>
      <c r="BQ12422"/>
      <c r="BR12422"/>
      <c r="BS12422"/>
      <c r="BT12422"/>
      <c r="BU12422"/>
    </row>
    <row r="12423" spans="2:73" x14ac:dyDescent="0.25">
      <c r="B12423" s="11"/>
      <c r="O12423" s="11"/>
      <c r="P12423" s="11"/>
      <c r="U12423" s="11"/>
      <c r="BM12423"/>
      <c r="BN12423"/>
      <c r="BO12423"/>
      <c r="BP12423"/>
      <c r="BQ12423"/>
      <c r="BR12423"/>
      <c r="BS12423"/>
      <c r="BT12423"/>
      <c r="BU12423"/>
    </row>
    <row r="12424" spans="2:73" x14ac:dyDescent="0.25">
      <c r="B12424" s="11"/>
      <c r="O12424" s="11"/>
      <c r="P12424" s="11"/>
      <c r="U12424" s="11"/>
      <c r="BM12424"/>
      <c r="BN12424"/>
      <c r="BO12424"/>
      <c r="BP12424"/>
      <c r="BQ12424"/>
      <c r="BR12424"/>
      <c r="BS12424"/>
      <c r="BT12424"/>
      <c r="BU12424"/>
    </row>
    <row r="12425" spans="2:73" x14ac:dyDescent="0.25">
      <c r="B12425" s="11"/>
      <c r="F12425" s="11"/>
      <c r="O12425" s="11"/>
      <c r="P12425" s="11"/>
      <c r="Q12425" s="11"/>
      <c r="U12425" s="11"/>
      <c r="BM12425"/>
      <c r="BN12425"/>
      <c r="BO12425"/>
      <c r="BP12425"/>
      <c r="BQ12425"/>
      <c r="BR12425"/>
      <c r="BS12425"/>
      <c r="BT12425"/>
      <c r="BU12425"/>
    </row>
    <row r="12426" spans="2:73" x14ac:dyDescent="0.25">
      <c r="B12426" s="11"/>
      <c r="O12426" s="11"/>
      <c r="P12426" s="11"/>
      <c r="Q12426" s="11"/>
      <c r="U12426" s="11"/>
      <c r="BM12426"/>
      <c r="BN12426"/>
      <c r="BO12426"/>
      <c r="BP12426"/>
      <c r="BQ12426"/>
      <c r="BR12426"/>
      <c r="BS12426"/>
      <c r="BT12426"/>
      <c r="BU12426"/>
    </row>
    <row r="12427" spans="2:73" x14ac:dyDescent="0.25">
      <c r="B12427" s="11"/>
      <c r="O12427" s="11"/>
      <c r="P12427" s="11"/>
      <c r="Q12427" s="11"/>
      <c r="U12427" s="11"/>
      <c r="BM12427"/>
      <c r="BN12427"/>
      <c r="BO12427"/>
      <c r="BP12427"/>
      <c r="BQ12427"/>
      <c r="BR12427"/>
      <c r="BS12427"/>
      <c r="BT12427"/>
      <c r="BU12427"/>
    </row>
    <row r="12428" spans="2:73" x14ac:dyDescent="0.25">
      <c r="B12428" s="11"/>
      <c r="O12428" s="11"/>
      <c r="P12428" s="11"/>
      <c r="Q12428" s="11"/>
      <c r="U12428" s="11"/>
      <c r="BM12428"/>
      <c r="BN12428"/>
      <c r="BO12428"/>
      <c r="BP12428"/>
      <c r="BQ12428"/>
      <c r="BR12428"/>
      <c r="BS12428"/>
      <c r="BT12428"/>
      <c r="BU12428"/>
    </row>
    <row r="12429" spans="2:73" x14ac:dyDescent="0.25">
      <c r="B12429" s="11"/>
      <c r="O12429" s="11"/>
      <c r="P12429" s="11"/>
      <c r="Q12429" s="11"/>
      <c r="U12429" s="11"/>
      <c r="BM12429"/>
      <c r="BN12429"/>
      <c r="BO12429"/>
      <c r="BP12429"/>
      <c r="BQ12429"/>
      <c r="BR12429"/>
      <c r="BS12429"/>
      <c r="BT12429"/>
      <c r="BU12429"/>
    </row>
    <row r="12430" spans="2:73" x14ac:dyDescent="0.25">
      <c r="B12430" s="11"/>
      <c r="O12430" s="11"/>
      <c r="P12430" s="11"/>
      <c r="Q12430" s="11"/>
      <c r="U12430" s="11"/>
      <c r="BM12430"/>
      <c r="BN12430"/>
      <c r="BO12430"/>
      <c r="BP12430"/>
      <c r="BQ12430"/>
      <c r="BR12430"/>
      <c r="BS12430"/>
      <c r="BT12430"/>
      <c r="BU12430"/>
    </row>
    <row r="12431" spans="2:73" x14ac:dyDescent="0.25">
      <c r="B12431" s="11"/>
      <c r="O12431" s="11"/>
      <c r="P12431" s="11"/>
      <c r="Q12431" s="11"/>
      <c r="U12431" s="11"/>
      <c r="BM12431"/>
      <c r="BN12431"/>
      <c r="BO12431"/>
      <c r="BP12431"/>
      <c r="BQ12431"/>
      <c r="BR12431"/>
      <c r="BS12431"/>
      <c r="BT12431"/>
      <c r="BU12431"/>
    </row>
    <row r="12432" spans="2:73" x14ac:dyDescent="0.25">
      <c r="B12432" s="11"/>
      <c r="O12432" s="11"/>
      <c r="P12432" s="11"/>
      <c r="Q12432" s="11"/>
      <c r="U12432" s="11"/>
      <c r="BM12432"/>
      <c r="BN12432"/>
      <c r="BO12432"/>
      <c r="BP12432"/>
      <c r="BQ12432"/>
      <c r="BR12432"/>
      <c r="BS12432"/>
      <c r="BT12432"/>
      <c r="BU12432"/>
    </row>
    <row r="12433" spans="2:73" x14ac:dyDescent="0.25">
      <c r="B12433" s="11"/>
      <c r="O12433" s="11"/>
      <c r="P12433" s="11"/>
      <c r="Q12433" s="11"/>
      <c r="U12433" s="11"/>
      <c r="BM12433"/>
      <c r="BN12433"/>
      <c r="BO12433"/>
      <c r="BP12433"/>
      <c r="BQ12433"/>
      <c r="BR12433"/>
      <c r="BS12433"/>
      <c r="BT12433"/>
      <c r="BU12433"/>
    </row>
    <row r="12434" spans="2:73" x14ac:dyDescent="0.25">
      <c r="B12434" s="11"/>
      <c r="O12434" s="11"/>
      <c r="P12434" s="11"/>
      <c r="Q12434" s="11"/>
      <c r="U12434" s="11"/>
      <c r="BM12434"/>
      <c r="BN12434"/>
      <c r="BO12434"/>
      <c r="BP12434"/>
      <c r="BQ12434"/>
      <c r="BR12434"/>
      <c r="BS12434"/>
      <c r="BT12434"/>
      <c r="BU12434"/>
    </row>
    <row r="12435" spans="2:73" x14ac:dyDescent="0.25">
      <c r="B12435" s="11"/>
      <c r="O12435" s="11"/>
      <c r="P12435" s="11"/>
      <c r="Q12435" s="11"/>
      <c r="U12435" s="11"/>
      <c r="BM12435"/>
      <c r="BN12435"/>
      <c r="BO12435"/>
      <c r="BP12435"/>
      <c r="BQ12435"/>
      <c r="BR12435"/>
      <c r="BS12435"/>
      <c r="BT12435"/>
      <c r="BU12435"/>
    </row>
    <row r="12436" spans="2:73" x14ac:dyDescent="0.25">
      <c r="B12436" s="11"/>
      <c r="O12436" s="11"/>
      <c r="P12436" s="11"/>
      <c r="Q12436" s="11"/>
      <c r="U12436" s="11"/>
      <c r="BM12436"/>
      <c r="BN12436"/>
      <c r="BO12436"/>
      <c r="BP12436"/>
      <c r="BQ12436"/>
      <c r="BR12436"/>
      <c r="BS12436"/>
      <c r="BT12436"/>
      <c r="BU12436"/>
    </row>
    <row r="12437" spans="2:73" x14ac:dyDescent="0.25">
      <c r="B12437" s="11"/>
      <c r="O12437" s="11"/>
      <c r="P12437" s="11"/>
      <c r="Q12437" s="11"/>
      <c r="U12437" s="11"/>
      <c r="BM12437"/>
      <c r="BN12437"/>
      <c r="BO12437"/>
      <c r="BP12437"/>
      <c r="BQ12437"/>
      <c r="BR12437"/>
      <c r="BS12437"/>
      <c r="BT12437"/>
      <c r="BU12437"/>
    </row>
    <row r="12438" spans="2:73" x14ac:dyDescent="0.25">
      <c r="B12438" s="11"/>
      <c r="F12438" s="11"/>
      <c r="O12438" s="11"/>
      <c r="P12438" s="11"/>
      <c r="Q12438" s="11"/>
      <c r="U12438" s="11"/>
      <c r="BM12438"/>
      <c r="BN12438"/>
      <c r="BO12438"/>
      <c r="BP12438"/>
      <c r="BQ12438"/>
      <c r="BR12438"/>
      <c r="BS12438"/>
      <c r="BT12438"/>
      <c r="BU12438"/>
    </row>
    <row r="12439" spans="2:73" x14ac:dyDescent="0.25">
      <c r="B12439" s="11"/>
      <c r="O12439" s="11"/>
      <c r="P12439" s="11"/>
      <c r="Q12439" s="11"/>
      <c r="U12439" s="11"/>
      <c r="BM12439"/>
      <c r="BN12439"/>
      <c r="BO12439"/>
      <c r="BP12439"/>
      <c r="BQ12439"/>
      <c r="BR12439"/>
      <c r="BS12439"/>
      <c r="BT12439"/>
      <c r="BU12439"/>
    </row>
    <row r="12440" spans="2:73" x14ac:dyDescent="0.25">
      <c r="B12440" s="11"/>
      <c r="O12440" s="11"/>
      <c r="P12440" s="11"/>
      <c r="Q12440" s="11"/>
      <c r="U12440" s="11"/>
      <c r="BM12440"/>
      <c r="BN12440"/>
      <c r="BO12440"/>
      <c r="BP12440"/>
      <c r="BQ12440"/>
      <c r="BR12440"/>
      <c r="BS12440"/>
      <c r="BT12440"/>
      <c r="BU12440"/>
    </row>
    <row r="12441" spans="2:73" x14ac:dyDescent="0.25">
      <c r="B12441" s="11"/>
      <c r="O12441" s="11"/>
      <c r="P12441" s="11"/>
      <c r="Q12441" s="11"/>
      <c r="U12441" s="11"/>
      <c r="BM12441"/>
      <c r="BN12441"/>
      <c r="BO12441"/>
      <c r="BP12441"/>
      <c r="BQ12441"/>
      <c r="BR12441"/>
      <c r="BS12441"/>
      <c r="BT12441"/>
      <c r="BU12441"/>
    </row>
    <row r="12442" spans="2:73" x14ac:dyDescent="0.25">
      <c r="B12442" s="11"/>
      <c r="O12442" s="11"/>
      <c r="P12442" s="11"/>
      <c r="Q12442" s="11"/>
      <c r="U12442" s="11"/>
      <c r="BM12442"/>
      <c r="BN12442"/>
      <c r="BO12442"/>
      <c r="BP12442"/>
      <c r="BQ12442"/>
      <c r="BR12442"/>
      <c r="BS12442"/>
      <c r="BT12442"/>
      <c r="BU12442"/>
    </row>
    <row r="12443" spans="2:73" x14ac:dyDescent="0.25">
      <c r="B12443" s="11"/>
      <c r="O12443" s="11"/>
      <c r="P12443" s="11"/>
      <c r="Q12443" s="11"/>
      <c r="U12443" s="11"/>
      <c r="BM12443"/>
      <c r="BN12443"/>
      <c r="BO12443"/>
      <c r="BP12443"/>
      <c r="BQ12443"/>
      <c r="BR12443"/>
      <c r="BS12443"/>
      <c r="BT12443"/>
      <c r="BU12443"/>
    </row>
    <row r="12444" spans="2:73" x14ac:dyDescent="0.25">
      <c r="B12444" s="11"/>
      <c r="O12444" s="11"/>
      <c r="P12444" s="11"/>
      <c r="Q12444" s="11"/>
      <c r="U12444" s="11"/>
      <c r="BM12444"/>
      <c r="BN12444"/>
      <c r="BO12444"/>
      <c r="BP12444"/>
      <c r="BQ12444"/>
      <c r="BR12444"/>
      <c r="BS12444"/>
      <c r="BT12444"/>
      <c r="BU12444"/>
    </row>
    <row r="12445" spans="2:73" x14ac:dyDescent="0.25">
      <c r="B12445" s="11"/>
      <c r="O12445" s="11"/>
      <c r="P12445" s="11"/>
      <c r="Q12445" s="11"/>
      <c r="U12445" s="11"/>
      <c r="BM12445"/>
      <c r="BN12445"/>
      <c r="BO12445"/>
      <c r="BP12445"/>
      <c r="BQ12445"/>
      <c r="BR12445"/>
      <c r="BS12445"/>
      <c r="BT12445"/>
      <c r="BU12445"/>
    </row>
    <row r="12446" spans="2:73" x14ac:dyDescent="0.25">
      <c r="B12446" s="11"/>
      <c r="O12446" s="11"/>
      <c r="P12446" s="11"/>
      <c r="U12446" s="11"/>
      <c r="V12446" s="11"/>
      <c r="BM12446"/>
      <c r="BN12446"/>
      <c r="BO12446"/>
      <c r="BP12446"/>
      <c r="BQ12446"/>
      <c r="BR12446"/>
      <c r="BS12446"/>
      <c r="BT12446"/>
      <c r="BU12446"/>
    </row>
    <row r="12447" spans="2:73" x14ac:dyDescent="0.25">
      <c r="B12447" s="11"/>
      <c r="O12447" s="11"/>
      <c r="P12447" s="11"/>
      <c r="Q12447" s="11"/>
      <c r="U12447" s="11"/>
      <c r="BM12447"/>
      <c r="BN12447"/>
      <c r="BO12447"/>
      <c r="BP12447"/>
      <c r="BQ12447"/>
      <c r="BR12447"/>
      <c r="BS12447"/>
      <c r="BT12447"/>
      <c r="BU12447"/>
    </row>
    <row r="12448" spans="2:73" x14ac:dyDescent="0.25">
      <c r="B12448" s="11"/>
      <c r="O12448" s="11"/>
      <c r="P12448" s="11"/>
      <c r="Q12448" s="11"/>
      <c r="U12448" s="11"/>
      <c r="BM12448"/>
      <c r="BN12448"/>
      <c r="BO12448"/>
      <c r="BP12448"/>
      <c r="BQ12448"/>
      <c r="BR12448"/>
      <c r="BS12448"/>
      <c r="BT12448"/>
      <c r="BU12448"/>
    </row>
    <row r="12449" spans="2:73" x14ac:dyDescent="0.25">
      <c r="B12449" s="11"/>
      <c r="O12449" s="11"/>
      <c r="P12449" s="11"/>
      <c r="U12449" s="11"/>
      <c r="BM12449"/>
      <c r="BN12449"/>
      <c r="BO12449"/>
      <c r="BP12449"/>
      <c r="BQ12449"/>
      <c r="BR12449"/>
      <c r="BS12449"/>
      <c r="BT12449"/>
      <c r="BU12449"/>
    </row>
    <row r="12450" spans="2:73" x14ac:dyDescent="0.25">
      <c r="B12450" s="11"/>
      <c r="O12450" s="11"/>
      <c r="P12450" s="11"/>
      <c r="Q12450" s="11"/>
      <c r="U12450" s="11"/>
      <c r="BM12450"/>
      <c r="BN12450"/>
      <c r="BO12450"/>
      <c r="BP12450"/>
      <c r="BQ12450"/>
      <c r="BR12450"/>
      <c r="BS12450"/>
      <c r="BT12450"/>
      <c r="BU12450"/>
    </row>
    <row r="12451" spans="2:73" x14ac:dyDescent="0.25">
      <c r="B12451" s="11"/>
      <c r="O12451" s="11"/>
      <c r="P12451" s="11"/>
      <c r="Q12451" s="11"/>
      <c r="U12451" s="11"/>
      <c r="BM12451"/>
      <c r="BN12451"/>
      <c r="BO12451"/>
      <c r="BP12451"/>
      <c r="BQ12451"/>
      <c r="BR12451"/>
      <c r="BS12451"/>
      <c r="BT12451"/>
      <c r="BU12451"/>
    </row>
    <row r="12452" spans="2:73" x14ac:dyDescent="0.25">
      <c r="B12452" s="11"/>
      <c r="O12452" s="11"/>
      <c r="P12452" s="11"/>
      <c r="Q12452" s="11"/>
      <c r="U12452" s="11"/>
      <c r="BM12452"/>
      <c r="BN12452"/>
      <c r="BO12452"/>
      <c r="BP12452"/>
      <c r="BQ12452"/>
      <c r="BR12452"/>
      <c r="BS12452"/>
      <c r="BT12452"/>
      <c r="BU12452"/>
    </row>
    <row r="12453" spans="2:73" x14ac:dyDescent="0.25">
      <c r="B12453" s="11"/>
      <c r="O12453" s="11"/>
      <c r="P12453" s="11"/>
      <c r="Q12453" s="11"/>
      <c r="U12453" s="11"/>
      <c r="BM12453"/>
      <c r="BN12453"/>
      <c r="BO12453"/>
      <c r="BP12453"/>
      <c r="BQ12453"/>
      <c r="BR12453"/>
      <c r="BS12453"/>
      <c r="BT12453"/>
      <c r="BU12453"/>
    </row>
    <row r="12454" spans="2:73" x14ac:dyDescent="0.25">
      <c r="B12454" s="11"/>
      <c r="F12454" s="11"/>
      <c r="O12454" s="11"/>
      <c r="P12454" s="11"/>
      <c r="Q12454" s="11"/>
      <c r="U12454" s="11"/>
      <c r="BM12454"/>
      <c r="BN12454"/>
      <c r="BO12454"/>
      <c r="BP12454"/>
      <c r="BQ12454"/>
      <c r="BR12454"/>
      <c r="BS12454"/>
      <c r="BT12454"/>
      <c r="BU12454"/>
    </row>
    <row r="12455" spans="2:73" x14ac:dyDescent="0.25">
      <c r="B12455" s="11"/>
      <c r="F12455" s="11"/>
      <c r="O12455" s="11"/>
      <c r="P12455" s="11"/>
      <c r="Q12455" s="11"/>
      <c r="U12455" s="11"/>
      <c r="BM12455"/>
      <c r="BN12455"/>
      <c r="BO12455"/>
      <c r="BP12455"/>
      <c r="BQ12455"/>
      <c r="BR12455"/>
      <c r="BS12455"/>
      <c r="BT12455"/>
      <c r="BU12455"/>
    </row>
    <row r="12456" spans="2:73" x14ac:dyDescent="0.25">
      <c r="B12456" s="11"/>
      <c r="O12456" s="11"/>
      <c r="P12456" s="11"/>
      <c r="Q12456" s="11"/>
      <c r="U12456" s="11"/>
      <c r="BM12456"/>
      <c r="BN12456"/>
      <c r="BO12456"/>
      <c r="BP12456"/>
      <c r="BQ12456"/>
      <c r="BR12456"/>
      <c r="BS12456"/>
      <c r="BT12456"/>
      <c r="BU12456"/>
    </row>
    <row r="12457" spans="2:73" x14ac:dyDescent="0.25">
      <c r="B12457" s="11"/>
      <c r="O12457" s="11"/>
      <c r="P12457" s="11"/>
      <c r="Q12457" s="11"/>
      <c r="U12457" s="11"/>
      <c r="BM12457"/>
      <c r="BN12457"/>
      <c r="BO12457"/>
      <c r="BP12457"/>
      <c r="BQ12457"/>
      <c r="BR12457"/>
      <c r="BS12457"/>
      <c r="BT12457"/>
      <c r="BU12457"/>
    </row>
    <row r="12458" spans="2:73" x14ac:dyDescent="0.25">
      <c r="B12458" s="11"/>
      <c r="O12458" s="11"/>
      <c r="P12458" s="11"/>
      <c r="Q12458" s="11"/>
      <c r="U12458" s="11"/>
      <c r="BM12458"/>
      <c r="BN12458"/>
      <c r="BO12458"/>
      <c r="BP12458"/>
      <c r="BQ12458"/>
      <c r="BR12458"/>
      <c r="BS12458"/>
      <c r="BT12458"/>
      <c r="BU12458"/>
    </row>
    <row r="12459" spans="2:73" x14ac:dyDescent="0.25">
      <c r="B12459" s="11"/>
      <c r="O12459" s="11"/>
      <c r="P12459" s="11"/>
      <c r="U12459" s="11"/>
      <c r="BM12459"/>
      <c r="BN12459"/>
      <c r="BO12459"/>
      <c r="BP12459"/>
      <c r="BQ12459"/>
      <c r="BR12459"/>
      <c r="BS12459"/>
      <c r="BT12459"/>
      <c r="BU12459"/>
    </row>
    <row r="12460" spans="2:73" x14ac:dyDescent="0.25">
      <c r="B12460" s="11"/>
      <c r="O12460" s="11"/>
      <c r="P12460" s="11"/>
      <c r="Q12460" s="11"/>
      <c r="U12460" s="11"/>
      <c r="BM12460"/>
      <c r="BN12460"/>
      <c r="BO12460"/>
      <c r="BP12460"/>
      <c r="BQ12460"/>
      <c r="BR12460"/>
      <c r="BS12460"/>
      <c r="BT12460"/>
      <c r="BU12460"/>
    </row>
    <row r="12461" spans="2:73" x14ac:dyDescent="0.25">
      <c r="B12461" s="11"/>
      <c r="O12461" s="11"/>
      <c r="P12461" s="11"/>
      <c r="Q12461" s="11"/>
      <c r="U12461" s="11"/>
      <c r="BM12461"/>
      <c r="BN12461"/>
      <c r="BO12461"/>
      <c r="BP12461"/>
      <c r="BQ12461"/>
      <c r="BR12461"/>
      <c r="BS12461"/>
      <c r="BT12461"/>
      <c r="BU12461"/>
    </row>
    <row r="12462" spans="2:73" x14ac:dyDescent="0.25">
      <c r="B12462" s="11"/>
      <c r="F12462" s="11"/>
      <c r="O12462" s="11"/>
      <c r="P12462" s="11"/>
      <c r="Q12462" s="11"/>
      <c r="U12462" s="11"/>
      <c r="BM12462"/>
      <c r="BN12462"/>
      <c r="BO12462"/>
      <c r="BP12462"/>
      <c r="BQ12462"/>
      <c r="BR12462"/>
      <c r="BS12462"/>
      <c r="BT12462"/>
      <c r="BU12462"/>
    </row>
    <row r="12463" spans="2:73" x14ac:dyDescent="0.25">
      <c r="B12463" s="11"/>
      <c r="O12463" s="11"/>
      <c r="P12463" s="11"/>
      <c r="U12463" s="11"/>
      <c r="BM12463"/>
      <c r="BN12463"/>
      <c r="BO12463"/>
      <c r="BP12463"/>
      <c r="BQ12463"/>
      <c r="BR12463"/>
      <c r="BS12463"/>
      <c r="BT12463"/>
      <c r="BU12463"/>
    </row>
    <row r="12464" spans="2:73" x14ac:dyDescent="0.25">
      <c r="B12464" s="11"/>
      <c r="O12464" s="11"/>
      <c r="P12464" s="11"/>
      <c r="Q12464" s="11"/>
      <c r="U12464" s="11"/>
      <c r="BM12464"/>
      <c r="BN12464"/>
      <c r="BO12464"/>
      <c r="BP12464"/>
      <c r="BQ12464"/>
      <c r="BR12464"/>
      <c r="BS12464"/>
      <c r="BT12464"/>
      <c r="BU12464"/>
    </row>
    <row r="12465" spans="2:73" x14ac:dyDescent="0.25">
      <c r="B12465" s="11"/>
      <c r="O12465" s="11"/>
      <c r="P12465" s="11"/>
      <c r="Q12465" s="11"/>
      <c r="U12465" s="11"/>
      <c r="BM12465"/>
      <c r="BN12465"/>
      <c r="BO12465"/>
      <c r="BP12465"/>
      <c r="BQ12465"/>
      <c r="BR12465"/>
      <c r="BS12465"/>
      <c r="BT12465"/>
      <c r="BU12465"/>
    </row>
    <row r="12466" spans="2:73" x14ac:dyDescent="0.25">
      <c r="B12466" s="11"/>
      <c r="O12466" s="11"/>
      <c r="P12466" s="11"/>
      <c r="Q12466" s="11"/>
      <c r="U12466" s="11"/>
      <c r="BM12466"/>
      <c r="BN12466"/>
      <c r="BO12466"/>
      <c r="BP12466"/>
      <c r="BQ12466"/>
      <c r="BR12466"/>
      <c r="BS12466"/>
      <c r="BT12466"/>
      <c r="BU12466"/>
    </row>
    <row r="12467" spans="2:73" x14ac:dyDescent="0.25">
      <c r="B12467" s="11"/>
      <c r="O12467" s="11"/>
      <c r="P12467" s="11"/>
      <c r="Q12467" s="11"/>
      <c r="U12467" s="11"/>
      <c r="BM12467"/>
      <c r="BN12467"/>
      <c r="BO12467"/>
      <c r="BP12467"/>
      <c r="BQ12467"/>
      <c r="BR12467"/>
      <c r="BS12467"/>
      <c r="BT12467"/>
      <c r="BU12467"/>
    </row>
    <row r="12468" spans="2:73" x14ac:dyDescent="0.25">
      <c r="B12468" s="11"/>
      <c r="O12468" s="11"/>
      <c r="P12468" s="11"/>
      <c r="Q12468" s="11"/>
      <c r="U12468" s="11"/>
      <c r="BM12468"/>
      <c r="BN12468"/>
      <c r="BO12468"/>
      <c r="BP12468"/>
      <c r="BQ12468"/>
      <c r="BR12468"/>
      <c r="BS12468"/>
      <c r="BT12468"/>
      <c r="BU12468"/>
    </row>
    <row r="12469" spans="2:73" x14ac:dyDescent="0.25">
      <c r="B12469" s="11"/>
      <c r="O12469" s="11"/>
      <c r="P12469" s="11"/>
      <c r="Q12469" s="11"/>
      <c r="U12469" s="11"/>
      <c r="BM12469"/>
      <c r="BN12469"/>
      <c r="BO12469"/>
      <c r="BP12469"/>
      <c r="BQ12469"/>
      <c r="BR12469"/>
      <c r="BS12469"/>
      <c r="BT12469"/>
      <c r="BU12469"/>
    </row>
    <row r="12470" spans="2:73" x14ac:dyDescent="0.25">
      <c r="B12470" s="11"/>
      <c r="O12470" s="11"/>
      <c r="P12470" s="11"/>
      <c r="Q12470" s="11"/>
      <c r="U12470" s="11"/>
      <c r="BM12470"/>
      <c r="BN12470"/>
      <c r="BO12470"/>
      <c r="BP12470"/>
      <c r="BQ12470"/>
      <c r="BR12470"/>
      <c r="BS12470"/>
      <c r="BT12470"/>
      <c r="BU12470"/>
    </row>
    <row r="12471" spans="2:73" x14ac:dyDescent="0.25">
      <c r="B12471" s="11"/>
      <c r="O12471" s="11"/>
      <c r="P12471" s="11"/>
      <c r="Q12471" s="11"/>
      <c r="U12471" s="11"/>
      <c r="BM12471"/>
      <c r="BN12471"/>
      <c r="BO12471"/>
      <c r="BP12471"/>
      <c r="BQ12471"/>
      <c r="BR12471"/>
      <c r="BS12471"/>
      <c r="BT12471"/>
      <c r="BU12471"/>
    </row>
    <row r="12472" spans="2:73" x14ac:dyDescent="0.25">
      <c r="B12472" s="11"/>
      <c r="O12472" s="11"/>
      <c r="P12472" s="11"/>
      <c r="Q12472" s="11"/>
      <c r="U12472" s="11"/>
      <c r="BM12472"/>
      <c r="BN12472"/>
      <c r="BO12472"/>
      <c r="BP12472"/>
      <c r="BQ12472"/>
      <c r="BR12472"/>
      <c r="BS12472"/>
      <c r="BT12472"/>
      <c r="BU12472"/>
    </row>
    <row r="12473" spans="2:73" x14ac:dyDescent="0.25">
      <c r="B12473" s="11"/>
      <c r="O12473" s="11"/>
      <c r="P12473" s="11"/>
      <c r="Q12473" s="11"/>
      <c r="U12473" s="11"/>
      <c r="BM12473"/>
      <c r="BN12473"/>
      <c r="BO12473"/>
      <c r="BP12473"/>
      <c r="BQ12473"/>
      <c r="BR12473"/>
      <c r="BS12473"/>
      <c r="BT12473"/>
      <c r="BU12473"/>
    </row>
    <row r="12474" spans="2:73" x14ac:dyDescent="0.25">
      <c r="B12474" s="11"/>
      <c r="O12474" s="11"/>
      <c r="P12474" s="11"/>
      <c r="Q12474" s="11"/>
      <c r="U12474" s="11"/>
      <c r="BM12474"/>
      <c r="BN12474"/>
      <c r="BO12474"/>
      <c r="BP12474"/>
      <c r="BQ12474"/>
      <c r="BR12474"/>
      <c r="BS12474"/>
      <c r="BT12474"/>
      <c r="BU12474"/>
    </row>
    <row r="12475" spans="2:73" x14ac:dyDescent="0.25">
      <c r="B12475" s="11"/>
      <c r="O12475" s="11"/>
      <c r="P12475" s="11"/>
      <c r="U12475" s="11"/>
      <c r="BM12475"/>
      <c r="BN12475"/>
      <c r="BO12475"/>
      <c r="BP12475"/>
      <c r="BQ12475"/>
      <c r="BR12475"/>
      <c r="BS12475"/>
      <c r="BT12475"/>
      <c r="BU12475"/>
    </row>
    <row r="12476" spans="2:73" x14ac:dyDescent="0.25">
      <c r="B12476" s="11"/>
      <c r="O12476" s="11"/>
      <c r="P12476" s="11"/>
      <c r="Q12476" s="11"/>
      <c r="U12476" s="11"/>
      <c r="BM12476"/>
      <c r="BN12476"/>
      <c r="BO12476"/>
      <c r="BP12476"/>
      <c r="BQ12476"/>
      <c r="BR12476"/>
      <c r="BS12476"/>
      <c r="BT12476"/>
      <c r="BU12476"/>
    </row>
    <row r="12477" spans="2:73" x14ac:dyDescent="0.25">
      <c r="B12477" s="11"/>
      <c r="O12477" s="11"/>
      <c r="P12477" s="11"/>
      <c r="Q12477" s="11"/>
      <c r="U12477" s="11"/>
      <c r="BM12477"/>
      <c r="BN12477"/>
      <c r="BO12477"/>
      <c r="BP12477"/>
      <c r="BQ12477"/>
      <c r="BR12477"/>
      <c r="BS12477"/>
      <c r="BT12477"/>
      <c r="BU12477"/>
    </row>
    <row r="12478" spans="2:73" x14ac:dyDescent="0.25">
      <c r="B12478" s="11"/>
      <c r="O12478" s="11"/>
      <c r="P12478" s="11"/>
      <c r="Q12478" s="11"/>
      <c r="U12478" s="11"/>
      <c r="BM12478"/>
      <c r="BN12478"/>
      <c r="BO12478"/>
      <c r="BP12478"/>
      <c r="BQ12478"/>
      <c r="BR12478"/>
      <c r="BS12478"/>
      <c r="BT12478"/>
      <c r="BU12478"/>
    </row>
    <row r="12479" spans="2:73" x14ac:dyDescent="0.25">
      <c r="B12479" s="11"/>
      <c r="O12479" s="11"/>
      <c r="P12479" s="11"/>
      <c r="Q12479" s="11"/>
      <c r="U12479" s="11"/>
      <c r="BM12479"/>
      <c r="BN12479"/>
      <c r="BO12479"/>
      <c r="BP12479"/>
      <c r="BQ12479"/>
      <c r="BR12479"/>
      <c r="BS12479"/>
      <c r="BT12479"/>
      <c r="BU12479"/>
    </row>
    <row r="12480" spans="2:73" x14ac:dyDescent="0.25">
      <c r="B12480" s="11"/>
      <c r="O12480" s="11"/>
      <c r="P12480" s="11"/>
      <c r="Q12480" s="11"/>
      <c r="U12480" s="11"/>
      <c r="BM12480"/>
      <c r="BN12480"/>
      <c r="BO12480"/>
      <c r="BP12480"/>
      <c r="BQ12480"/>
      <c r="BR12480"/>
      <c r="BS12480"/>
      <c r="BT12480"/>
      <c r="BU12480"/>
    </row>
    <row r="12481" spans="2:73" x14ac:dyDescent="0.25">
      <c r="B12481" s="11"/>
      <c r="O12481" s="11"/>
      <c r="P12481" s="11"/>
      <c r="Q12481" s="11"/>
      <c r="U12481" s="11"/>
      <c r="BM12481"/>
      <c r="BN12481"/>
      <c r="BO12481"/>
      <c r="BP12481"/>
      <c r="BQ12481"/>
      <c r="BR12481"/>
      <c r="BS12481"/>
      <c r="BT12481"/>
      <c r="BU12481"/>
    </row>
    <row r="12482" spans="2:73" x14ac:dyDescent="0.25">
      <c r="B12482" s="11"/>
      <c r="O12482" s="11"/>
      <c r="P12482" s="11"/>
      <c r="Q12482" s="11"/>
      <c r="U12482" s="11"/>
      <c r="BM12482"/>
      <c r="BN12482"/>
      <c r="BO12482"/>
      <c r="BP12482"/>
      <c r="BQ12482"/>
      <c r="BR12482"/>
      <c r="BS12482"/>
      <c r="BT12482"/>
      <c r="BU12482"/>
    </row>
    <row r="12483" spans="2:73" x14ac:dyDescent="0.25">
      <c r="B12483" s="11"/>
      <c r="O12483" s="11"/>
      <c r="P12483" s="11"/>
      <c r="Q12483" s="11"/>
      <c r="U12483" s="11"/>
      <c r="BM12483"/>
      <c r="BN12483"/>
      <c r="BO12483"/>
      <c r="BP12483"/>
      <c r="BQ12483"/>
      <c r="BR12483"/>
      <c r="BS12483"/>
      <c r="BT12483"/>
      <c r="BU12483"/>
    </row>
    <row r="12484" spans="2:73" x14ac:dyDescent="0.25">
      <c r="B12484" s="11"/>
      <c r="O12484" s="11"/>
      <c r="P12484" s="11"/>
      <c r="Q12484" s="11"/>
      <c r="U12484" s="11"/>
      <c r="BM12484"/>
      <c r="BN12484"/>
      <c r="BO12484"/>
      <c r="BP12484"/>
      <c r="BQ12484"/>
      <c r="BR12484"/>
      <c r="BS12484"/>
      <c r="BT12484"/>
      <c r="BU12484"/>
    </row>
    <row r="12485" spans="2:73" x14ac:dyDescent="0.25">
      <c r="B12485" s="11"/>
      <c r="O12485" s="11"/>
      <c r="P12485" s="11"/>
      <c r="Q12485" s="11"/>
      <c r="U12485" s="11"/>
      <c r="BM12485"/>
      <c r="BN12485"/>
      <c r="BO12485"/>
      <c r="BP12485"/>
      <c r="BQ12485"/>
      <c r="BR12485"/>
      <c r="BS12485"/>
      <c r="BT12485"/>
      <c r="BU12485"/>
    </row>
    <row r="12486" spans="2:73" x14ac:dyDescent="0.25">
      <c r="B12486" s="11"/>
      <c r="O12486" s="11"/>
      <c r="P12486" s="11"/>
      <c r="Q12486" s="11"/>
      <c r="U12486" s="11"/>
      <c r="BM12486"/>
      <c r="BN12486"/>
      <c r="BO12486"/>
      <c r="BP12486"/>
      <c r="BQ12486"/>
      <c r="BR12486"/>
      <c r="BS12486"/>
      <c r="BT12486"/>
      <c r="BU12486"/>
    </row>
    <row r="12487" spans="2:73" x14ac:dyDescent="0.25">
      <c r="B12487" s="11"/>
      <c r="O12487" s="11"/>
      <c r="P12487" s="11"/>
      <c r="Q12487" s="11"/>
      <c r="U12487" s="11"/>
      <c r="BM12487"/>
      <c r="BN12487"/>
      <c r="BO12487"/>
      <c r="BP12487"/>
      <c r="BQ12487"/>
      <c r="BR12487"/>
      <c r="BS12487"/>
      <c r="BT12487"/>
      <c r="BU12487"/>
    </row>
    <row r="12488" spans="2:73" x14ac:dyDescent="0.25">
      <c r="B12488" s="11"/>
      <c r="O12488" s="11"/>
      <c r="P12488" s="11"/>
      <c r="Q12488" s="11"/>
      <c r="U12488" s="11"/>
      <c r="BM12488"/>
      <c r="BN12488"/>
      <c r="BO12488"/>
      <c r="BP12488"/>
      <c r="BQ12488"/>
      <c r="BR12488"/>
      <c r="BS12488"/>
      <c r="BT12488"/>
      <c r="BU12488"/>
    </row>
    <row r="12489" spans="2:73" x14ac:dyDescent="0.25">
      <c r="B12489" s="11"/>
      <c r="F12489" s="11"/>
      <c r="O12489" s="11"/>
      <c r="P12489" s="11"/>
      <c r="Q12489" s="11"/>
      <c r="U12489" s="11"/>
      <c r="BM12489"/>
      <c r="BN12489"/>
      <c r="BO12489"/>
      <c r="BP12489"/>
      <c r="BQ12489"/>
      <c r="BR12489"/>
      <c r="BS12489"/>
      <c r="BT12489"/>
      <c r="BU12489"/>
    </row>
    <row r="12490" spans="2:73" x14ac:dyDescent="0.25">
      <c r="B12490" s="11"/>
      <c r="E12490" s="11"/>
      <c r="O12490" s="11"/>
      <c r="P12490" s="11"/>
      <c r="Q12490" s="11"/>
      <c r="U12490" s="11"/>
      <c r="BM12490"/>
      <c r="BN12490"/>
      <c r="BO12490"/>
      <c r="BP12490"/>
      <c r="BQ12490"/>
      <c r="BR12490"/>
      <c r="BS12490"/>
      <c r="BT12490"/>
      <c r="BU12490"/>
    </row>
    <row r="12491" spans="2:73" x14ac:dyDescent="0.25">
      <c r="B12491" s="11"/>
      <c r="O12491" s="11"/>
      <c r="P12491" s="11"/>
      <c r="U12491" s="11"/>
      <c r="BM12491"/>
      <c r="BN12491"/>
      <c r="BO12491"/>
      <c r="BP12491"/>
      <c r="BQ12491"/>
      <c r="BR12491"/>
      <c r="BS12491"/>
      <c r="BT12491"/>
      <c r="BU12491"/>
    </row>
    <row r="12492" spans="2:73" x14ac:dyDescent="0.25">
      <c r="B12492" s="11"/>
      <c r="O12492" s="11"/>
      <c r="P12492" s="11"/>
      <c r="Q12492" s="11"/>
      <c r="U12492" s="11"/>
      <c r="BM12492"/>
      <c r="BN12492"/>
      <c r="BO12492"/>
      <c r="BP12492"/>
      <c r="BQ12492"/>
      <c r="BR12492"/>
      <c r="BS12492"/>
      <c r="BT12492"/>
      <c r="BU12492"/>
    </row>
    <row r="12493" spans="2:73" x14ac:dyDescent="0.25">
      <c r="B12493" s="11"/>
      <c r="O12493" s="11"/>
      <c r="P12493" s="11"/>
      <c r="Q12493" s="11"/>
      <c r="U12493" s="11"/>
      <c r="BM12493"/>
      <c r="BN12493"/>
      <c r="BO12493"/>
      <c r="BP12493"/>
      <c r="BQ12493"/>
      <c r="BR12493"/>
      <c r="BS12493"/>
      <c r="BT12493"/>
      <c r="BU12493"/>
    </row>
    <row r="12494" spans="2:73" x14ac:dyDescent="0.25">
      <c r="B12494" s="11"/>
      <c r="O12494" s="11"/>
      <c r="P12494" s="11"/>
      <c r="Q12494" s="11"/>
      <c r="U12494" s="11"/>
      <c r="BM12494"/>
      <c r="BN12494"/>
      <c r="BO12494"/>
      <c r="BP12494"/>
      <c r="BQ12494"/>
      <c r="BR12494"/>
      <c r="BS12494"/>
      <c r="BT12494"/>
      <c r="BU12494"/>
    </row>
    <row r="12495" spans="2:73" x14ac:dyDescent="0.25">
      <c r="B12495" s="11"/>
      <c r="O12495" s="11"/>
      <c r="P12495" s="11"/>
      <c r="Q12495" s="11"/>
      <c r="U12495" s="11"/>
      <c r="BM12495"/>
      <c r="BN12495"/>
      <c r="BO12495"/>
      <c r="BP12495"/>
      <c r="BQ12495"/>
      <c r="BR12495"/>
      <c r="BS12495"/>
      <c r="BT12495"/>
      <c r="BU12495"/>
    </row>
    <row r="12496" spans="2:73" x14ac:dyDescent="0.25">
      <c r="B12496" s="11"/>
      <c r="O12496" s="11"/>
      <c r="P12496" s="11"/>
      <c r="Q12496" s="11"/>
      <c r="U12496" s="11"/>
      <c r="BM12496"/>
      <c r="BN12496"/>
      <c r="BO12496"/>
      <c r="BP12496"/>
      <c r="BQ12496"/>
      <c r="BR12496"/>
      <c r="BS12496"/>
      <c r="BT12496"/>
      <c r="BU12496"/>
    </row>
    <row r="12497" spans="2:73" x14ac:dyDescent="0.25">
      <c r="B12497" s="11"/>
      <c r="O12497" s="11"/>
      <c r="P12497" s="11"/>
      <c r="Q12497" s="11"/>
      <c r="U12497" s="11"/>
      <c r="BM12497"/>
      <c r="BN12497"/>
      <c r="BO12497"/>
      <c r="BP12497"/>
      <c r="BQ12497"/>
      <c r="BR12497"/>
      <c r="BS12497"/>
      <c r="BT12497"/>
      <c r="BU12497"/>
    </row>
    <row r="12498" spans="2:73" x14ac:dyDescent="0.25">
      <c r="B12498" s="11"/>
      <c r="O12498" s="11"/>
      <c r="P12498" s="11"/>
      <c r="U12498" s="11"/>
      <c r="BM12498"/>
      <c r="BN12498"/>
      <c r="BO12498"/>
      <c r="BP12498"/>
      <c r="BQ12498"/>
      <c r="BR12498"/>
      <c r="BS12498"/>
      <c r="BT12498"/>
      <c r="BU12498"/>
    </row>
    <row r="12499" spans="2:73" x14ac:dyDescent="0.25">
      <c r="B12499" s="11"/>
      <c r="O12499" s="11"/>
      <c r="P12499" s="11"/>
      <c r="Q12499" s="11"/>
      <c r="U12499" s="11"/>
      <c r="BM12499"/>
      <c r="BN12499"/>
      <c r="BO12499"/>
      <c r="BP12499"/>
      <c r="BQ12499"/>
      <c r="BR12499"/>
      <c r="BS12499"/>
      <c r="BT12499"/>
      <c r="BU12499"/>
    </row>
    <row r="12500" spans="2:73" x14ac:dyDescent="0.25">
      <c r="B12500" s="11"/>
      <c r="O12500" s="11"/>
      <c r="P12500" s="11"/>
      <c r="Q12500" s="11"/>
      <c r="U12500" s="11"/>
      <c r="BM12500"/>
      <c r="BN12500"/>
      <c r="BO12500"/>
      <c r="BP12500"/>
      <c r="BQ12500"/>
      <c r="BR12500"/>
      <c r="BS12500"/>
      <c r="BT12500"/>
      <c r="BU12500"/>
    </row>
    <row r="12501" spans="2:73" x14ac:dyDescent="0.25">
      <c r="B12501" s="11"/>
      <c r="O12501" s="11"/>
      <c r="P12501" s="11"/>
      <c r="Q12501" s="11"/>
      <c r="U12501" s="11"/>
      <c r="BM12501"/>
      <c r="BN12501"/>
      <c r="BO12501"/>
      <c r="BP12501"/>
      <c r="BQ12501"/>
      <c r="BR12501"/>
      <c r="BS12501"/>
      <c r="BT12501"/>
      <c r="BU12501"/>
    </row>
    <row r="12502" spans="2:73" x14ac:dyDescent="0.25">
      <c r="B12502" s="11"/>
      <c r="O12502" s="11"/>
      <c r="P12502" s="11"/>
      <c r="Q12502" s="11"/>
      <c r="U12502" s="11"/>
      <c r="BM12502"/>
      <c r="BN12502"/>
      <c r="BO12502"/>
      <c r="BP12502"/>
      <c r="BQ12502"/>
      <c r="BR12502"/>
      <c r="BS12502"/>
      <c r="BT12502"/>
      <c r="BU12502"/>
    </row>
    <row r="12503" spans="2:73" x14ac:dyDescent="0.25">
      <c r="B12503" s="11"/>
      <c r="O12503" s="11"/>
      <c r="P12503" s="11"/>
      <c r="Q12503" s="11"/>
      <c r="U12503" s="11"/>
      <c r="BM12503"/>
      <c r="BN12503"/>
      <c r="BO12503"/>
      <c r="BP12503"/>
      <c r="BQ12503"/>
      <c r="BR12503"/>
      <c r="BS12503"/>
      <c r="BT12503"/>
      <c r="BU12503"/>
    </row>
    <row r="12504" spans="2:73" x14ac:dyDescent="0.25">
      <c r="B12504" s="11"/>
      <c r="O12504" s="11"/>
      <c r="P12504" s="11"/>
      <c r="Q12504" s="11"/>
      <c r="U12504" s="11"/>
      <c r="BM12504"/>
      <c r="BN12504"/>
      <c r="BO12504"/>
      <c r="BP12504"/>
      <c r="BQ12504"/>
      <c r="BR12504"/>
      <c r="BS12504"/>
      <c r="BT12504"/>
      <c r="BU12504"/>
    </row>
    <row r="12505" spans="2:73" x14ac:dyDescent="0.25">
      <c r="B12505" s="11"/>
      <c r="O12505" s="11"/>
      <c r="P12505" s="11"/>
      <c r="Q12505" s="11"/>
      <c r="U12505" s="11"/>
      <c r="BM12505"/>
      <c r="BN12505"/>
      <c r="BO12505"/>
      <c r="BP12505"/>
      <c r="BQ12505"/>
      <c r="BR12505"/>
      <c r="BS12505"/>
      <c r="BT12505"/>
      <c r="BU12505"/>
    </row>
    <row r="12506" spans="2:73" x14ac:dyDescent="0.25">
      <c r="B12506" s="11"/>
      <c r="O12506" s="11"/>
      <c r="P12506" s="11"/>
      <c r="Q12506" s="11"/>
      <c r="U12506" s="11"/>
      <c r="BM12506"/>
      <c r="BN12506"/>
      <c r="BO12506"/>
      <c r="BP12506"/>
      <c r="BQ12506"/>
      <c r="BR12506"/>
      <c r="BS12506"/>
      <c r="BT12506"/>
      <c r="BU12506"/>
    </row>
    <row r="12507" spans="2:73" x14ac:dyDescent="0.25">
      <c r="B12507" s="11"/>
      <c r="O12507" s="11"/>
      <c r="P12507" s="11"/>
      <c r="U12507" s="11"/>
      <c r="BM12507"/>
      <c r="BN12507"/>
      <c r="BO12507"/>
      <c r="BP12507"/>
      <c r="BQ12507"/>
      <c r="BR12507"/>
      <c r="BS12507"/>
      <c r="BT12507"/>
      <c r="BU12507"/>
    </row>
    <row r="12508" spans="2:73" x14ac:dyDescent="0.25">
      <c r="B12508" s="11"/>
      <c r="O12508" s="11"/>
      <c r="P12508" s="11"/>
      <c r="U12508" s="11"/>
      <c r="BM12508"/>
      <c r="BN12508"/>
      <c r="BO12508"/>
      <c r="BP12508"/>
      <c r="BQ12508"/>
      <c r="BR12508"/>
      <c r="BS12508"/>
      <c r="BT12508"/>
      <c r="BU12508"/>
    </row>
    <row r="12509" spans="2:73" x14ac:dyDescent="0.25">
      <c r="B12509" s="11"/>
      <c r="O12509" s="11"/>
      <c r="P12509" s="11"/>
      <c r="Q12509" s="11"/>
      <c r="U12509" s="11"/>
      <c r="BM12509"/>
      <c r="BN12509"/>
      <c r="BO12509"/>
      <c r="BP12509"/>
      <c r="BQ12509"/>
      <c r="BR12509"/>
      <c r="BS12509"/>
      <c r="BT12509"/>
      <c r="BU12509"/>
    </row>
    <row r="12510" spans="2:73" x14ac:dyDescent="0.25">
      <c r="B12510" s="11"/>
      <c r="O12510" s="11"/>
      <c r="P12510" s="11"/>
      <c r="Q12510" s="11"/>
      <c r="U12510" s="11"/>
      <c r="BM12510"/>
      <c r="BN12510"/>
      <c r="BO12510"/>
      <c r="BP12510"/>
      <c r="BQ12510"/>
      <c r="BR12510"/>
      <c r="BS12510"/>
      <c r="BT12510"/>
      <c r="BU12510"/>
    </row>
    <row r="12511" spans="2:73" x14ac:dyDescent="0.25">
      <c r="B12511" s="11"/>
      <c r="O12511" s="11"/>
      <c r="P12511" s="11"/>
      <c r="Q12511" s="11"/>
      <c r="U12511" s="11"/>
      <c r="BM12511"/>
      <c r="BN12511"/>
      <c r="BO12511"/>
      <c r="BP12511"/>
      <c r="BQ12511"/>
      <c r="BR12511"/>
      <c r="BS12511"/>
      <c r="BT12511"/>
      <c r="BU12511"/>
    </row>
    <row r="12512" spans="2:73" x14ac:dyDescent="0.25">
      <c r="B12512" s="11"/>
      <c r="O12512" s="11"/>
      <c r="P12512" s="11"/>
      <c r="Q12512" s="11"/>
      <c r="U12512" s="11"/>
      <c r="BM12512"/>
      <c r="BN12512"/>
      <c r="BO12512"/>
      <c r="BP12512"/>
      <c r="BQ12512"/>
      <c r="BR12512"/>
      <c r="BS12512"/>
      <c r="BT12512"/>
      <c r="BU12512"/>
    </row>
    <row r="12513" spans="2:73" x14ac:dyDescent="0.25">
      <c r="B12513" s="11"/>
      <c r="O12513" s="11"/>
      <c r="P12513" s="11"/>
      <c r="Q12513" s="11"/>
      <c r="U12513" s="11"/>
      <c r="BM12513"/>
      <c r="BN12513"/>
      <c r="BO12513"/>
      <c r="BP12513"/>
      <c r="BQ12513"/>
      <c r="BR12513"/>
      <c r="BS12513"/>
      <c r="BT12513"/>
      <c r="BU12513"/>
    </row>
    <row r="12514" spans="2:73" x14ac:dyDescent="0.25">
      <c r="B12514" s="11"/>
      <c r="F12514" s="11"/>
      <c r="O12514" s="11"/>
      <c r="P12514" s="11"/>
      <c r="Q12514" s="11"/>
      <c r="U12514" s="11"/>
      <c r="BM12514"/>
      <c r="BN12514"/>
      <c r="BO12514"/>
      <c r="BP12514"/>
      <c r="BQ12514"/>
      <c r="BR12514"/>
      <c r="BS12514"/>
      <c r="BT12514"/>
      <c r="BU12514"/>
    </row>
    <row r="12515" spans="2:73" x14ac:dyDescent="0.25">
      <c r="B12515" s="11"/>
      <c r="O12515" s="11"/>
      <c r="P12515" s="11"/>
      <c r="Q12515" s="11"/>
      <c r="U12515" s="11"/>
      <c r="BM12515"/>
      <c r="BN12515"/>
      <c r="BO12515"/>
      <c r="BP12515"/>
      <c r="BQ12515"/>
      <c r="BR12515"/>
      <c r="BS12515"/>
      <c r="BT12515"/>
      <c r="BU12515"/>
    </row>
    <row r="12516" spans="2:73" x14ac:dyDescent="0.25">
      <c r="B12516" s="11"/>
      <c r="O12516" s="11"/>
      <c r="P12516" s="11"/>
      <c r="Q12516" s="11"/>
      <c r="U12516" s="11"/>
      <c r="BM12516"/>
      <c r="BN12516"/>
      <c r="BO12516"/>
      <c r="BP12516"/>
      <c r="BQ12516"/>
      <c r="BR12516"/>
      <c r="BS12516"/>
      <c r="BT12516"/>
      <c r="BU12516"/>
    </row>
    <row r="12517" spans="2:73" x14ac:dyDescent="0.25">
      <c r="B12517" s="11"/>
      <c r="O12517" s="11"/>
      <c r="P12517" s="11"/>
      <c r="Q12517" s="11"/>
      <c r="U12517" s="11"/>
      <c r="BM12517"/>
      <c r="BN12517"/>
      <c r="BO12517"/>
      <c r="BP12517"/>
      <c r="BQ12517"/>
      <c r="BR12517"/>
      <c r="BS12517"/>
      <c r="BT12517"/>
      <c r="BU12517"/>
    </row>
    <row r="12518" spans="2:73" x14ac:dyDescent="0.25">
      <c r="B12518" s="11"/>
      <c r="F12518" s="11"/>
      <c r="O12518" s="11"/>
      <c r="P12518" s="11"/>
      <c r="Q12518" s="11"/>
      <c r="U12518" s="11"/>
      <c r="BM12518"/>
      <c r="BN12518"/>
      <c r="BO12518"/>
      <c r="BP12518"/>
      <c r="BQ12518"/>
      <c r="BR12518"/>
      <c r="BS12518"/>
      <c r="BT12518"/>
      <c r="BU12518"/>
    </row>
    <row r="12519" spans="2:73" x14ac:dyDescent="0.25">
      <c r="B12519" s="11"/>
      <c r="O12519" s="11"/>
      <c r="P12519" s="11"/>
      <c r="Q12519" s="11"/>
      <c r="U12519" s="11"/>
      <c r="BM12519"/>
      <c r="BN12519"/>
      <c r="BO12519"/>
      <c r="BP12519"/>
      <c r="BQ12519"/>
      <c r="BR12519"/>
      <c r="BS12519"/>
      <c r="BT12519"/>
      <c r="BU12519"/>
    </row>
    <row r="12520" spans="2:73" x14ac:dyDescent="0.25">
      <c r="B12520" s="11"/>
      <c r="O12520" s="11"/>
      <c r="P12520" s="11"/>
      <c r="Q12520" s="11"/>
      <c r="U12520" s="11"/>
      <c r="BM12520"/>
      <c r="BN12520"/>
      <c r="BO12520"/>
      <c r="BP12520"/>
      <c r="BQ12520"/>
      <c r="BR12520"/>
      <c r="BS12520"/>
      <c r="BT12520"/>
      <c r="BU12520"/>
    </row>
    <row r="12521" spans="2:73" x14ac:dyDescent="0.25">
      <c r="B12521" s="11"/>
      <c r="O12521" s="11"/>
      <c r="P12521" s="11"/>
      <c r="Q12521" s="11"/>
      <c r="U12521" s="11"/>
      <c r="BM12521"/>
      <c r="BN12521"/>
      <c r="BO12521"/>
      <c r="BP12521"/>
      <c r="BQ12521"/>
      <c r="BR12521"/>
      <c r="BS12521"/>
      <c r="BT12521"/>
      <c r="BU12521"/>
    </row>
    <row r="12522" spans="2:73" x14ac:dyDescent="0.25">
      <c r="B12522" s="11"/>
      <c r="O12522" s="11"/>
      <c r="P12522" s="11"/>
      <c r="Q12522" s="11"/>
      <c r="U12522" s="11"/>
      <c r="BM12522"/>
      <c r="BN12522"/>
      <c r="BO12522"/>
      <c r="BP12522"/>
      <c r="BQ12522"/>
      <c r="BR12522"/>
      <c r="BS12522"/>
      <c r="BT12522"/>
      <c r="BU12522"/>
    </row>
    <row r="12523" spans="2:73" x14ac:dyDescent="0.25">
      <c r="B12523" s="11"/>
      <c r="O12523" s="11"/>
      <c r="P12523" s="11"/>
      <c r="Q12523" s="11"/>
      <c r="U12523" s="11"/>
      <c r="BM12523"/>
      <c r="BN12523"/>
      <c r="BO12523"/>
      <c r="BP12523"/>
      <c r="BQ12523"/>
      <c r="BR12523"/>
      <c r="BS12523"/>
      <c r="BT12523"/>
      <c r="BU12523"/>
    </row>
    <row r="12524" spans="2:73" x14ac:dyDescent="0.25">
      <c r="B12524" s="11"/>
      <c r="O12524" s="11"/>
      <c r="P12524" s="11"/>
      <c r="Q12524" s="11"/>
      <c r="U12524" s="11"/>
      <c r="BM12524"/>
      <c r="BN12524"/>
      <c r="BO12524"/>
      <c r="BP12524"/>
      <c r="BQ12524"/>
      <c r="BR12524"/>
      <c r="BS12524"/>
      <c r="BT12524"/>
      <c r="BU12524"/>
    </row>
    <row r="12525" spans="2:73" x14ac:dyDescent="0.25">
      <c r="B12525" s="11"/>
      <c r="O12525" s="11"/>
      <c r="P12525" s="11"/>
      <c r="Q12525" s="11"/>
      <c r="U12525" s="11"/>
      <c r="BM12525"/>
      <c r="BN12525"/>
      <c r="BO12525"/>
      <c r="BP12525"/>
      <c r="BQ12525"/>
      <c r="BR12525"/>
      <c r="BS12525"/>
      <c r="BT12525"/>
      <c r="BU12525"/>
    </row>
    <row r="12526" spans="2:73" x14ac:dyDescent="0.25">
      <c r="B12526" s="11"/>
      <c r="O12526" s="11"/>
      <c r="P12526" s="11"/>
      <c r="Q12526" s="11"/>
      <c r="U12526" s="11"/>
      <c r="BM12526"/>
      <c r="BN12526"/>
      <c r="BO12526"/>
      <c r="BP12526"/>
      <c r="BQ12526"/>
      <c r="BR12526"/>
      <c r="BS12526"/>
      <c r="BT12526"/>
      <c r="BU12526"/>
    </row>
    <row r="12527" spans="2:73" x14ac:dyDescent="0.25">
      <c r="B12527" s="11"/>
      <c r="O12527" s="11"/>
      <c r="P12527" s="11"/>
      <c r="U12527" s="11"/>
      <c r="BM12527"/>
      <c r="BN12527"/>
      <c r="BO12527"/>
      <c r="BP12527"/>
      <c r="BQ12527"/>
      <c r="BR12527"/>
      <c r="BS12527"/>
      <c r="BT12527"/>
      <c r="BU12527"/>
    </row>
    <row r="12528" spans="2:73" x14ac:dyDescent="0.25">
      <c r="B12528" s="11"/>
      <c r="O12528" s="11"/>
      <c r="P12528" s="11"/>
      <c r="Q12528" s="11"/>
      <c r="U12528" s="11"/>
      <c r="BM12528"/>
      <c r="BN12528"/>
      <c r="BO12528"/>
      <c r="BP12528"/>
      <c r="BQ12528"/>
      <c r="BR12528"/>
      <c r="BS12528"/>
      <c r="BT12528"/>
      <c r="BU12528"/>
    </row>
    <row r="12529" spans="2:73" x14ac:dyDescent="0.25">
      <c r="B12529" s="11"/>
      <c r="O12529" s="11"/>
      <c r="P12529" s="11"/>
      <c r="Q12529" s="11"/>
      <c r="U12529" s="11"/>
      <c r="BM12529"/>
      <c r="BN12529"/>
      <c r="BO12529"/>
      <c r="BP12529"/>
      <c r="BQ12529"/>
      <c r="BR12529"/>
      <c r="BS12529"/>
      <c r="BT12529"/>
      <c r="BU12529"/>
    </row>
    <row r="12530" spans="2:73" x14ac:dyDescent="0.25">
      <c r="B12530" s="11"/>
      <c r="F12530" s="11"/>
      <c r="O12530" s="11"/>
      <c r="P12530" s="11"/>
      <c r="Q12530" s="11"/>
      <c r="U12530" s="11"/>
      <c r="BM12530"/>
      <c r="BN12530"/>
      <c r="BO12530"/>
      <c r="BP12530"/>
      <c r="BQ12530"/>
      <c r="BR12530"/>
      <c r="BS12530"/>
      <c r="BT12530"/>
      <c r="BU12530"/>
    </row>
    <row r="12531" spans="2:73" x14ac:dyDescent="0.25">
      <c r="B12531" s="11"/>
      <c r="O12531" s="11"/>
      <c r="P12531" s="11"/>
      <c r="Q12531" s="11"/>
      <c r="U12531" s="11"/>
      <c r="BM12531"/>
      <c r="BN12531"/>
      <c r="BO12531"/>
      <c r="BP12531"/>
      <c r="BQ12531"/>
      <c r="BR12531"/>
      <c r="BS12531"/>
      <c r="BT12531"/>
      <c r="BU12531"/>
    </row>
    <row r="12532" spans="2:73" x14ac:dyDescent="0.25">
      <c r="B12532" s="11"/>
      <c r="O12532" s="11"/>
      <c r="P12532" s="11"/>
      <c r="U12532" s="11"/>
      <c r="BM12532"/>
      <c r="BN12532"/>
      <c r="BO12532"/>
      <c r="BP12532"/>
      <c r="BQ12532"/>
      <c r="BR12532"/>
      <c r="BS12532"/>
      <c r="BT12532"/>
      <c r="BU12532"/>
    </row>
    <row r="12533" spans="2:73" x14ac:dyDescent="0.25">
      <c r="B12533" s="11"/>
      <c r="O12533" s="11"/>
      <c r="P12533" s="11"/>
      <c r="Q12533" s="11"/>
      <c r="U12533" s="11"/>
      <c r="BM12533"/>
      <c r="BN12533"/>
      <c r="BO12533"/>
      <c r="BP12533"/>
      <c r="BQ12533"/>
      <c r="BR12533"/>
      <c r="BS12533"/>
      <c r="BT12533"/>
      <c r="BU12533"/>
    </row>
    <row r="12534" spans="2:73" x14ac:dyDescent="0.25">
      <c r="B12534" s="11"/>
      <c r="O12534" s="11"/>
      <c r="P12534" s="11"/>
      <c r="Q12534" s="11"/>
      <c r="U12534" s="11"/>
      <c r="BM12534"/>
      <c r="BN12534"/>
      <c r="BO12534"/>
      <c r="BP12534"/>
      <c r="BQ12534"/>
      <c r="BR12534"/>
      <c r="BS12534"/>
      <c r="BT12534"/>
      <c r="BU12534"/>
    </row>
    <row r="12535" spans="2:73" x14ac:dyDescent="0.25">
      <c r="B12535" s="11"/>
      <c r="O12535" s="11"/>
      <c r="P12535" s="11"/>
      <c r="Q12535" s="11"/>
      <c r="U12535" s="11"/>
      <c r="BM12535"/>
      <c r="BN12535"/>
      <c r="BO12535"/>
      <c r="BP12535"/>
      <c r="BQ12535"/>
      <c r="BR12535"/>
      <c r="BS12535"/>
      <c r="BT12535"/>
      <c r="BU12535"/>
    </row>
    <row r="12536" spans="2:73" x14ac:dyDescent="0.25">
      <c r="B12536" s="11"/>
      <c r="O12536" s="11"/>
      <c r="P12536" s="11"/>
      <c r="Q12536" s="11"/>
      <c r="U12536" s="11"/>
      <c r="BM12536"/>
      <c r="BN12536"/>
      <c r="BO12536"/>
      <c r="BP12536"/>
      <c r="BQ12536"/>
      <c r="BR12536"/>
      <c r="BS12536"/>
      <c r="BT12536"/>
      <c r="BU12536"/>
    </row>
    <row r="12537" spans="2:73" x14ac:dyDescent="0.25">
      <c r="B12537" s="11"/>
      <c r="O12537" s="11"/>
      <c r="P12537" s="11"/>
      <c r="Q12537" s="11"/>
      <c r="U12537" s="11"/>
      <c r="BM12537"/>
      <c r="BN12537"/>
      <c r="BO12537"/>
      <c r="BP12537"/>
      <c r="BQ12537"/>
      <c r="BR12537"/>
      <c r="BS12537"/>
      <c r="BT12537"/>
      <c r="BU12537"/>
    </row>
    <row r="12538" spans="2:73" x14ac:dyDescent="0.25">
      <c r="B12538" s="11"/>
      <c r="O12538" s="11"/>
      <c r="P12538" s="11"/>
      <c r="Q12538" s="11"/>
      <c r="U12538" s="11"/>
      <c r="BM12538"/>
      <c r="BN12538"/>
      <c r="BO12538"/>
      <c r="BP12538"/>
      <c r="BQ12538"/>
      <c r="BR12538"/>
      <c r="BS12538"/>
      <c r="BT12538"/>
      <c r="BU12538"/>
    </row>
    <row r="12539" spans="2:73" x14ac:dyDescent="0.25">
      <c r="B12539" s="11"/>
      <c r="O12539" s="11"/>
      <c r="P12539" s="11"/>
      <c r="U12539" s="11"/>
      <c r="BM12539"/>
      <c r="BN12539"/>
      <c r="BO12539"/>
      <c r="BP12539"/>
      <c r="BQ12539"/>
      <c r="BR12539"/>
      <c r="BS12539"/>
      <c r="BT12539"/>
      <c r="BU12539"/>
    </row>
    <row r="12540" spans="2:73" x14ac:dyDescent="0.25">
      <c r="B12540" s="11"/>
      <c r="O12540" s="11"/>
      <c r="P12540" s="11"/>
      <c r="Q12540" s="11"/>
      <c r="U12540" s="11"/>
      <c r="BM12540"/>
      <c r="BN12540"/>
      <c r="BO12540"/>
      <c r="BP12540"/>
      <c r="BQ12540"/>
      <c r="BR12540"/>
      <c r="BS12540"/>
      <c r="BT12540"/>
      <c r="BU12540"/>
    </row>
    <row r="12541" spans="2:73" x14ac:dyDescent="0.25">
      <c r="B12541" s="11"/>
      <c r="F12541" s="11"/>
      <c r="O12541" s="11"/>
      <c r="P12541" s="11"/>
      <c r="Q12541" s="11"/>
      <c r="U12541" s="11"/>
      <c r="BM12541"/>
      <c r="BN12541"/>
      <c r="BO12541"/>
      <c r="BP12541"/>
      <c r="BQ12541"/>
      <c r="BR12541"/>
      <c r="BS12541"/>
      <c r="BT12541"/>
      <c r="BU12541"/>
    </row>
    <row r="12542" spans="2:73" x14ac:dyDescent="0.25">
      <c r="B12542" s="11"/>
      <c r="O12542" s="11"/>
      <c r="P12542" s="11"/>
      <c r="Q12542" s="11"/>
      <c r="U12542" s="11"/>
      <c r="BM12542"/>
      <c r="BN12542"/>
      <c r="BO12542"/>
      <c r="BP12542"/>
      <c r="BQ12542"/>
      <c r="BR12542"/>
      <c r="BS12542"/>
      <c r="BT12542"/>
      <c r="BU12542"/>
    </row>
    <row r="12543" spans="2:73" x14ac:dyDescent="0.25">
      <c r="B12543" s="11"/>
      <c r="O12543" s="11"/>
      <c r="P12543" s="11"/>
      <c r="Q12543" s="11"/>
      <c r="U12543" s="11"/>
      <c r="BM12543"/>
      <c r="BN12543"/>
      <c r="BO12543"/>
      <c r="BP12543"/>
      <c r="BQ12543"/>
      <c r="BR12543"/>
      <c r="BS12543"/>
      <c r="BT12543"/>
      <c r="BU12543"/>
    </row>
    <row r="12544" spans="2:73" x14ac:dyDescent="0.25">
      <c r="B12544" s="11"/>
      <c r="F12544" s="11"/>
      <c r="O12544" s="11"/>
      <c r="P12544" s="11"/>
      <c r="Q12544" s="11"/>
      <c r="U12544" s="11"/>
      <c r="BM12544"/>
      <c r="BN12544"/>
      <c r="BO12544"/>
      <c r="BP12544"/>
      <c r="BQ12544"/>
      <c r="BR12544"/>
      <c r="BS12544"/>
      <c r="BT12544"/>
      <c r="BU12544"/>
    </row>
    <row r="12545" spans="2:73" x14ac:dyDescent="0.25">
      <c r="B12545" s="11"/>
      <c r="O12545" s="11"/>
      <c r="P12545" s="11"/>
      <c r="Q12545" s="11"/>
      <c r="U12545" s="11"/>
      <c r="BM12545"/>
      <c r="BN12545"/>
      <c r="BO12545"/>
      <c r="BP12545"/>
      <c r="BQ12545"/>
      <c r="BR12545"/>
      <c r="BS12545"/>
      <c r="BT12545"/>
      <c r="BU12545"/>
    </row>
    <row r="12546" spans="2:73" x14ac:dyDescent="0.25">
      <c r="B12546" s="11"/>
      <c r="O12546" s="11"/>
      <c r="P12546" s="11"/>
      <c r="Q12546" s="11"/>
      <c r="U12546" s="11"/>
      <c r="BM12546"/>
      <c r="BN12546"/>
      <c r="BO12546"/>
      <c r="BP12546"/>
      <c r="BQ12546"/>
      <c r="BR12546"/>
      <c r="BS12546"/>
      <c r="BT12546"/>
      <c r="BU12546"/>
    </row>
    <row r="12547" spans="2:73" x14ac:dyDescent="0.25">
      <c r="B12547" s="11"/>
      <c r="O12547" s="11"/>
      <c r="P12547" s="11"/>
      <c r="Q12547" s="11"/>
      <c r="U12547" s="11"/>
      <c r="BM12547"/>
      <c r="BN12547"/>
      <c r="BO12547"/>
      <c r="BP12547"/>
      <c r="BQ12547"/>
      <c r="BR12547"/>
      <c r="BS12547"/>
      <c r="BT12547"/>
      <c r="BU12547"/>
    </row>
    <row r="12548" spans="2:73" x14ac:dyDescent="0.25">
      <c r="B12548" s="11"/>
      <c r="O12548" s="11"/>
      <c r="P12548" s="11"/>
      <c r="Q12548" s="11"/>
      <c r="U12548" s="11"/>
      <c r="BM12548"/>
      <c r="BN12548"/>
      <c r="BO12548"/>
      <c r="BP12548"/>
      <c r="BQ12548"/>
      <c r="BR12548"/>
      <c r="BS12548"/>
      <c r="BT12548"/>
      <c r="BU12548"/>
    </row>
    <row r="12549" spans="2:73" x14ac:dyDescent="0.25">
      <c r="B12549" s="11"/>
      <c r="O12549" s="11"/>
      <c r="P12549" s="11"/>
      <c r="Q12549" s="11"/>
      <c r="U12549" s="11"/>
      <c r="BM12549"/>
      <c r="BN12549"/>
      <c r="BO12549"/>
      <c r="BP12549"/>
      <c r="BQ12549"/>
      <c r="BR12549"/>
      <c r="BS12549"/>
      <c r="BT12549"/>
      <c r="BU12549"/>
    </row>
    <row r="12550" spans="2:73" x14ac:dyDescent="0.25">
      <c r="B12550" s="11"/>
      <c r="O12550" s="11"/>
      <c r="P12550" s="11"/>
      <c r="Q12550" s="11"/>
      <c r="U12550" s="11"/>
      <c r="BM12550"/>
      <c r="BN12550"/>
      <c r="BO12550"/>
      <c r="BP12550"/>
      <c r="BQ12550"/>
      <c r="BR12550"/>
      <c r="BS12550"/>
      <c r="BT12550"/>
      <c r="BU12550"/>
    </row>
    <row r="12551" spans="2:73" x14ac:dyDescent="0.25">
      <c r="B12551" s="11"/>
      <c r="O12551" s="11"/>
      <c r="P12551" s="11"/>
      <c r="Q12551" s="11"/>
      <c r="U12551" s="11"/>
      <c r="BM12551"/>
      <c r="BN12551"/>
      <c r="BO12551"/>
      <c r="BP12551"/>
      <c r="BQ12551"/>
      <c r="BR12551"/>
      <c r="BS12551"/>
      <c r="BT12551"/>
      <c r="BU12551"/>
    </row>
    <row r="12552" spans="2:73" x14ac:dyDescent="0.25">
      <c r="B12552" s="11"/>
      <c r="O12552" s="11"/>
      <c r="P12552" s="11"/>
      <c r="Q12552" s="11"/>
      <c r="U12552" s="11"/>
      <c r="BM12552"/>
      <c r="BN12552"/>
      <c r="BO12552"/>
      <c r="BP12552"/>
      <c r="BQ12552"/>
      <c r="BR12552"/>
      <c r="BS12552"/>
      <c r="BT12552"/>
      <c r="BU12552"/>
    </row>
    <row r="12553" spans="2:73" x14ac:dyDescent="0.25">
      <c r="B12553" s="11"/>
      <c r="O12553" s="11"/>
      <c r="P12553" s="11"/>
      <c r="Q12553" s="11"/>
      <c r="U12553" s="11"/>
      <c r="BM12553"/>
      <c r="BN12553"/>
      <c r="BO12553"/>
      <c r="BP12553"/>
      <c r="BQ12553"/>
      <c r="BR12553"/>
      <c r="BS12553"/>
      <c r="BT12553"/>
      <c r="BU12553"/>
    </row>
    <row r="12554" spans="2:73" x14ac:dyDescent="0.25">
      <c r="B12554" s="11"/>
      <c r="O12554" s="11"/>
      <c r="P12554" s="11"/>
      <c r="Q12554" s="11"/>
      <c r="U12554" s="11"/>
      <c r="BM12554"/>
      <c r="BN12554"/>
      <c r="BO12554"/>
      <c r="BP12554"/>
      <c r="BQ12554"/>
      <c r="BR12554"/>
      <c r="BS12554"/>
      <c r="BT12554"/>
      <c r="BU12554"/>
    </row>
    <row r="12555" spans="2:73" x14ac:dyDescent="0.25">
      <c r="B12555" s="11"/>
      <c r="O12555" s="11"/>
      <c r="P12555" s="11"/>
      <c r="U12555" s="11"/>
      <c r="BM12555"/>
      <c r="BN12555"/>
      <c r="BO12555"/>
      <c r="BP12555"/>
      <c r="BQ12555"/>
      <c r="BR12555"/>
      <c r="BS12555"/>
      <c r="BT12555"/>
      <c r="BU12555"/>
    </row>
    <row r="12556" spans="2:73" x14ac:dyDescent="0.25">
      <c r="B12556" s="11"/>
      <c r="O12556" s="11"/>
      <c r="P12556" s="11"/>
      <c r="Q12556" s="11"/>
      <c r="U12556" s="11"/>
      <c r="BM12556"/>
      <c r="BN12556"/>
      <c r="BO12556"/>
      <c r="BP12556"/>
      <c r="BQ12556"/>
      <c r="BR12556"/>
      <c r="BS12556"/>
      <c r="BT12556"/>
      <c r="BU12556"/>
    </row>
    <row r="12557" spans="2:73" x14ac:dyDescent="0.25">
      <c r="B12557" s="11"/>
      <c r="O12557" s="11"/>
      <c r="P12557" s="11"/>
      <c r="Q12557" s="11"/>
      <c r="U12557" s="11"/>
      <c r="BM12557"/>
      <c r="BN12557"/>
      <c r="BO12557"/>
      <c r="BP12557"/>
      <c r="BQ12557"/>
      <c r="BR12557"/>
      <c r="BS12557"/>
      <c r="BT12557"/>
      <c r="BU12557"/>
    </row>
    <row r="12558" spans="2:73" x14ac:dyDescent="0.25">
      <c r="B12558" s="11"/>
      <c r="F12558" s="11"/>
      <c r="O12558" s="11"/>
      <c r="P12558" s="11"/>
      <c r="Q12558" s="11"/>
      <c r="U12558" s="11"/>
      <c r="BM12558"/>
      <c r="BN12558"/>
      <c r="BO12558"/>
      <c r="BP12558"/>
      <c r="BQ12558"/>
      <c r="BR12558"/>
      <c r="BS12558"/>
      <c r="BT12558"/>
      <c r="BU12558"/>
    </row>
    <row r="12559" spans="2:73" x14ac:dyDescent="0.25">
      <c r="B12559" s="11"/>
      <c r="O12559" s="11"/>
      <c r="P12559" s="11"/>
      <c r="Q12559" s="11"/>
      <c r="U12559" s="11"/>
      <c r="BM12559"/>
      <c r="BN12559"/>
      <c r="BO12559"/>
      <c r="BP12559"/>
      <c r="BQ12559"/>
      <c r="BR12559"/>
      <c r="BS12559"/>
      <c r="BT12559"/>
      <c r="BU12559"/>
    </row>
    <row r="12560" spans="2:73" x14ac:dyDescent="0.25">
      <c r="B12560" s="11"/>
      <c r="F12560" s="11"/>
      <c r="O12560" s="11"/>
      <c r="P12560" s="11"/>
      <c r="Q12560" s="11"/>
      <c r="U12560" s="11"/>
      <c r="BM12560"/>
      <c r="BN12560"/>
      <c r="BO12560"/>
      <c r="BP12560"/>
      <c r="BQ12560"/>
      <c r="BR12560"/>
      <c r="BS12560"/>
      <c r="BT12560"/>
      <c r="BU12560"/>
    </row>
    <row r="12561" spans="2:73" x14ac:dyDescent="0.25">
      <c r="B12561" s="11"/>
      <c r="O12561" s="11"/>
      <c r="P12561" s="11"/>
      <c r="Q12561" s="11"/>
      <c r="U12561" s="11"/>
      <c r="BM12561"/>
      <c r="BN12561"/>
      <c r="BO12561"/>
      <c r="BP12561"/>
      <c r="BQ12561"/>
      <c r="BR12561"/>
      <c r="BS12561"/>
      <c r="BT12561"/>
      <c r="BU12561"/>
    </row>
    <row r="12562" spans="2:73" x14ac:dyDescent="0.25">
      <c r="B12562" s="11"/>
      <c r="O12562" s="11"/>
      <c r="P12562" s="11"/>
      <c r="U12562" s="11"/>
      <c r="BM12562"/>
      <c r="BN12562"/>
      <c r="BO12562"/>
      <c r="BP12562"/>
      <c r="BQ12562"/>
      <c r="BR12562"/>
      <c r="BS12562"/>
      <c r="BT12562"/>
      <c r="BU12562"/>
    </row>
    <row r="12563" spans="2:73" x14ac:dyDescent="0.25">
      <c r="B12563" s="11"/>
      <c r="O12563" s="11"/>
      <c r="P12563" s="11"/>
      <c r="Q12563" s="11"/>
      <c r="U12563" s="11"/>
      <c r="BM12563"/>
      <c r="BN12563"/>
      <c r="BO12563"/>
      <c r="BP12563"/>
      <c r="BQ12563"/>
      <c r="BR12563"/>
      <c r="BS12563"/>
      <c r="BT12563"/>
      <c r="BU12563"/>
    </row>
    <row r="12564" spans="2:73" x14ac:dyDescent="0.25">
      <c r="B12564" s="11"/>
      <c r="O12564" s="11"/>
      <c r="P12564" s="11"/>
      <c r="Q12564" s="11"/>
      <c r="U12564" s="11"/>
      <c r="BM12564"/>
      <c r="BN12564"/>
      <c r="BO12564"/>
      <c r="BP12564"/>
      <c r="BQ12564"/>
      <c r="BR12564"/>
      <c r="BS12564"/>
      <c r="BT12564"/>
      <c r="BU12564"/>
    </row>
    <row r="12565" spans="2:73" x14ac:dyDescent="0.25">
      <c r="B12565" s="11"/>
      <c r="O12565" s="11"/>
      <c r="P12565" s="11"/>
      <c r="U12565" s="11"/>
      <c r="BM12565"/>
      <c r="BN12565"/>
      <c r="BO12565"/>
      <c r="BP12565"/>
      <c r="BQ12565"/>
      <c r="BR12565"/>
      <c r="BS12565"/>
      <c r="BT12565"/>
      <c r="BU12565"/>
    </row>
    <row r="12566" spans="2:73" x14ac:dyDescent="0.25">
      <c r="B12566" s="11"/>
      <c r="O12566" s="11"/>
      <c r="P12566" s="11"/>
      <c r="Q12566" s="11"/>
      <c r="U12566" s="11"/>
      <c r="BM12566"/>
      <c r="BN12566"/>
      <c r="BO12566"/>
      <c r="BP12566"/>
      <c r="BQ12566"/>
      <c r="BR12566"/>
      <c r="BS12566"/>
      <c r="BT12566"/>
      <c r="BU12566"/>
    </row>
    <row r="12567" spans="2:73" x14ac:dyDescent="0.25">
      <c r="B12567" s="11"/>
      <c r="O12567" s="11"/>
      <c r="P12567" s="11"/>
      <c r="Q12567" s="11"/>
      <c r="U12567" s="11"/>
      <c r="BM12567"/>
      <c r="BN12567"/>
      <c r="BO12567"/>
      <c r="BP12567"/>
      <c r="BQ12567"/>
      <c r="BR12567"/>
      <c r="BS12567"/>
      <c r="BT12567"/>
      <c r="BU12567"/>
    </row>
    <row r="12568" spans="2:73" x14ac:dyDescent="0.25">
      <c r="B12568" s="11"/>
      <c r="O12568" s="11"/>
      <c r="P12568" s="11"/>
      <c r="Q12568" s="11"/>
      <c r="U12568" s="11"/>
      <c r="BM12568"/>
      <c r="BN12568"/>
      <c r="BO12568"/>
      <c r="BP12568"/>
      <c r="BQ12568"/>
      <c r="BR12568"/>
      <c r="BS12568"/>
      <c r="BT12568"/>
      <c r="BU12568"/>
    </row>
    <row r="12569" spans="2:73" x14ac:dyDescent="0.25">
      <c r="B12569" s="11"/>
      <c r="O12569" s="11"/>
      <c r="P12569" s="11"/>
      <c r="Q12569" s="11"/>
      <c r="U12569" s="11"/>
      <c r="BM12569"/>
      <c r="BN12569"/>
      <c r="BO12569"/>
      <c r="BP12569"/>
      <c r="BQ12569"/>
      <c r="BR12569"/>
      <c r="BS12569"/>
      <c r="BT12569"/>
      <c r="BU12569"/>
    </row>
    <row r="12570" spans="2:73" x14ac:dyDescent="0.25">
      <c r="B12570" s="11"/>
      <c r="O12570" s="11"/>
      <c r="P12570" s="11"/>
      <c r="Q12570" s="11"/>
      <c r="U12570" s="11"/>
      <c r="BM12570"/>
      <c r="BN12570"/>
      <c r="BO12570"/>
      <c r="BP12570"/>
      <c r="BQ12570"/>
      <c r="BR12570"/>
      <c r="BS12570"/>
      <c r="BT12570"/>
      <c r="BU12570"/>
    </row>
    <row r="12571" spans="2:73" x14ac:dyDescent="0.25">
      <c r="B12571" s="11"/>
      <c r="O12571" s="11"/>
      <c r="P12571" s="11"/>
      <c r="Q12571" s="11"/>
      <c r="U12571" s="11"/>
      <c r="BM12571"/>
      <c r="BN12571"/>
      <c r="BO12571"/>
      <c r="BP12571"/>
      <c r="BQ12571"/>
      <c r="BR12571"/>
      <c r="BS12571"/>
      <c r="BT12571"/>
      <c r="BU12571"/>
    </row>
    <row r="12572" spans="2:73" x14ac:dyDescent="0.25">
      <c r="B12572" s="11"/>
      <c r="O12572" s="11"/>
      <c r="P12572" s="11"/>
      <c r="Q12572" s="11"/>
      <c r="U12572" s="11"/>
      <c r="BM12572"/>
      <c r="BN12572"/>
      <c r="BO12572"/>
      <c r="BP12572"/>
      <c r="BQ12572"/>
      <c r="BR12572"/>
      <c r="BS12572"/>
      <c r="BT12572"/>
      <c r="BU12572"/>
    </row>
    <row r="12573" spans="2:73" x14ac:dyDescent="0.25">
      <c r="B12573" s="11"/>
      <c r="O12573" s="11"/>
      <c r="P12573" s="11"/>
      <c r="Q12573" s="11"/>
      <c r="U12573" s="11"/>
      <c r="BM12573"/>
      <c r="BN12573"/>
      <c r="BO12573"/>
      <c r="BP12573"/>
      <c r="BQ12573"/>
      <c r="BR12573"/>
      <c r="BS12573"/>
      <c r="BT12573"/>
      <c r="BU12573"/>
    </row>
    <row r="12574" spans="2:73" x14ac:dyDescent="0.25">
      <c r="B12574" s="11"/>
      <c r="O12574" s="11"/>
      <c r="P12574" s="11"/>
      <c r="Q12574" s="11"/>
      <c r="U12574" s="11"/>
      <c r="BM12574"/>
      <c r="BN12574"/>
      <c r="BO12574"/>
      <c r="BP12574"/>
      <c r="BQ12574"/>
      <c r="BR12574"/>
      <c r="BS12574"/>
      <c r="BT12574"/>
      <c r="BU12574"/>
    </row>
    <row r="12575" spans="2:73" x14ac:dyDescent="0.25">
      <c r="B12575" s="11"/>
      <c r="O12575" s="11"/>
      <c r="P12575" s="11"/>
      <c r="Q12575" s="11"/>
      <c r="U12575" s="11"/>
      <c r="BM12575"/>
      <c r="BN12575"/>
      <c r="BO12575"/>
      <c r="BP12575"/>
      <c r="BQ12575"/>
      <c r="BR12575"/>
      <c r="BS12575"/>
      <c r="BT12575"/>
      <c r="BU12575"/>
    </row>
    <row r="12576" spans="2:73" x14ac:dyDescent="0.25">
      <c r="B12576" s="11"/>
      <c r="O12576" s="11"/>
      <c r="P12576" s="11"/>
      <c r="U12576" s="11"/>
      <c r="BM12576"/>
      <c r="BN12576"/>
      <c r="BO12576"/>
      <c r="BP12576"/>
      <c r="BQ12576"/>
      <c r="BR12576"/>
      <c r="BS12576"/>
      <c r="BT12576"/>
      <c r="BU12576"/>
    </row>
    <row r="12577" spans="2:73" x14ac:dyDescent="0.25">
      <c r="B12577" s="11"/>
      <c r="O12577" s="11"/>
      <c r="P12577" s="11"/>
      <c r="Q12577" s="11"/>
      <c r="U12577" s="11"/>
      <c r="BM12577"/>
      <c r="BN12577"/>
      <c r="BO12577"/>
      <c r="BP12577"/>
      <c r="BQ12577"/>
      <c r="BR12577"/>
      <c r="BS12577"/>
      <c r="BT12577"/>
      <c r="BU12577"/>
    </row>
    <row r="12578" spans="2:73" x14ac:dyDescent="0.25">
      <c r="B12578" s="11"/>
      <c r="O12578" s="11"/>
      <c r="P12578" s="11"/>
      <c r="Q12578" s="11"/>
      <c r="U12578" s="11"/>
      <c r="BM12578"/>
      <c r="BN12578"/>
      <c r="BO12578"/>
      <c r="BP12578"/>
      <c r="BQ12578"/>
      <c r="BR12578"/>
      <c r="BS12578"/>
      <c r="BT12578"/>
      <c r="BU12578"/>
    </row>
    <row r="12579" spans="2:73" x14ac:dyDescent="0.25">
      <c r="B12579" s="11"/>
      <c r="O12579" s="11"/>
      <c r="P12579" s="11"/>
      <c r="U12579" s="11"/>
      <c r="BM12579"/>
      <c r="BN12579"/>
      <c r="BO12579"/>
      <c r="BP12579"/>
      <c r="BQ12579"/>
      <c r="BR12579"/>
      <c r="BS12579"/>
      <c r="BT12579"/>
      <c r="BU12579"/>
    </row>
    <row r="12580" spans="2:73" x14ac:dyDescent="0.25">
      <c r="B12580" s="11"/>
      <c r="O12580" s="11"/>
      <c r="P12580" s="11"/>
      <c r="Q12580" s="11"/>
      <c r="U12580" s="11"/>
      <c r="BM12580"/>
      <c r="BN12580"/>
      <c r="BO12580"/>
      <c r="BP12580"/>
      <c r="BQ12580"/>
      <c r="BR12580"/>
      <c r="BS12580"/>
      <c r="BT12580"/>
      <c r="BU12580"/>
    </row>
    <row r="12581" spans="2:73" x14ac:dyDescent="0.25">
      <c r="B12581" s="11"/>
      <c r="O12581" s="11"/>
      <c r="P12581" s="11"/>
      <c r="U12581" s="11"/>
      <c r="BM12581"/>
      <c r="BN12581"/>
      <c r="BO12581"/>
      <c r="BP12581"/>
      <c r="BQ12581"/>
      <c r="BR12581"/>
      <c r="BS12581"/>
      <c r="BT12581"/>
      <c r="BU12581"/>
    </row>
    <row r="12582" spans="2:73" x14ac:dyDescent="0.25">
      <c r="B12582" s="11"/>
      <c r="F12582" s="11"/>
      <c r="O12582" s="11"/>
      <c r="P12582" s="11"/>
      <c r="Q12582" s="11"/>
      <c r="U12582" s="11"/>
      <c r="BM12582"/>
      <c r="BN12582"/>
      <c r="BO12582"/>
      <c r="BP12582"/>
      <c r="BQ12582"/>
      <c r="BR12582"/>
      <c r="BS12582"/>
      <c r="BT12582"/>
      <c r="BU12582"/>
    </row>
    <row r="12583" spans="2:73" x14ac:dyDescent="0.25">
      <c r="B12583" s="11"/>
      <c r="O12583" s="11"/>
      <c r="P12583" s="11"/>
      <c r="Q12583" s="11"/>
      <c r="U12583" s="11"/>
      <c r="BM12583"/>
      <c r="BN12583"/>
      <c r="BO12583"/>
      <c r="BP12583"/>
      <c r="BQ12583"/>
      <c r="BR12583"/>
      <c r="BS12583"/>
      <c r="BT12583"/>
      <c r="BU12583"/>
    </row>
    <row r="12584" spans="2:73" x14ac:dyDescent="0.25">
      <c r="B12584" s="11"/>
      <c r="O12584" s="11"/>
      <c r="P12584" s="11"/>
      <c r="Q12584" s="11"/>
      <c r="U12584" s="11"/>
      <c r="BM12584"/>
      <c r="BN12584"/>
      <c r="BO12584"/>
      <c r="BP12584"/>
      <c r="BQ12584"/>
      <c r="BR12584"/>
      <c r="BS12584"/>
      <c r="BT12584"/>
      <c r="BU12584"/>
    </row>
    <row r="12585" spans="2:73" x14ac:dyDescent="0.25">
      <c r="B12585" s="11"/>
      <c r="O12585" s="11"/>
      <c r="P12585" s="11"/>
      <c r="Q12585" s="11"/>
      <c r="U12585" s="11"/>
      <c r="BM12585"/>
      <c r="BN12585"/>
      <c r="BO12585"/>
      <c r="BP12585"/>
      <c r="BQ12585"/>
      <c r="BR12585"/>
      <c r="BS12585"/>
      <c r="BT12585"/>
      <c r="BU12585"/>
    </row>
    <row r="12586" spans="2:73" x14ac:dyDescent="0.25">
      <c r="B12586" s="11"/>
      <c r="O12586" s="11"/>
      <c r="P12586" s="11"/>
      <c r="U12586" s="11"/>
      <c r="BM12586"/>
      <c r="BN12586"/>
      <c r="BO12586"/>
      <c r="BP12586"/>
      <c r="BQ12586"/>
      <c r="BR12586"/>
      <c r="BS12586"/>
      <c r="BT12586"/>
      <c r="BU12586"/>
    </row>
    <row r="12587" spans="2:73" x14ac:dyDescent="0.25">
      <c r="B12587" s="11"/>
      <c r="O12587" s="11"/>
      <c r="P12587" s="11"/>
      <c r="Q12587" s="11"/>
      <c r="U12587" s="11"/>
      <c r="BM12587"/>
      <c r="BN12587"/>
      <c r="BO12587"/>
      <c r="BP12587"/>
      <c r="BQ12587"/>
      <c r="BR12587"/>
      <c r="BS12587"/>
      <c r="BT12587"/>
      <c r="BU12587"/>
    </row>
    <row r="12588" spans="2:73" x14ac:dyDescent="0.25">
      <c r="B12588" s="11"/>
      <c r="O12588" s="11"/>
      <c r="P12588" s="11"/>
      <c r="Q12588" s="11"/>
      <c r="U12588" s="11"/>
      <c r="BM12588"/>
      <c r="BN12588"/>
      <c r="BO12588"/>
      <c r="BP12588"/>
      <c r="BQ12588"/>
      <c r="BR12588"/>
      <c r="BS12588"/>
      <c r="BT12588"/>
      <c r="BU12588"/>
    </row>
    <row r="12589" spans="2:73" x14ac:dyDescent="0.25">
      <c r="B12589" s="11"/>
      <c r="O12589" s="11"/>
      <c r="P12589" s="11"/>
      <c r="Q12589" s="11"/>
      <c r="U12589" s="11"/>
      <c r="BM12589"/>
      <c r="BN12589"/>
      <c r="BO12589"/>
      <c r="BP12589"/>
      <c r="BQ12589"/>
      <c r="BR12589"/>
      <c r="BS12589"/>
      <c r="BT12589"/>
      <c r="BU12589"/>
    </row>
    <row r="12590" spans="2:73" x14ac:dyDescent="0.25">
      <c r="B12590" s="11"/>
      <c r="F12590" s="11"/>
      <c r="O12590" s="11"/>
      <c r="P12590" s="11"/>
      <c r="Q12590" s="11"/>
      <c r="U12590" s="11"/>
      <c r="BM12590"/>
      <c r="BN12590"/>
      <c r="BO12590"/>
      <c r="BP12590"/>
      <c r="BQ12590"/>
      <c r="BR12590"/>
      <c r="BS12590"/>
      <c r="BT12590"/>
      <c r="BU12590"/>
    </row>
    <row r="12591" spans="2:73" x14ac:dyDescent="0.25">
      <c r="B12591" s="11"/>
      <c r="O12591" s="11"/>
      <c r="P12591" s="11"/>
      <c r="Q12591" s="11"/>
      <c r="U12591" s="11"/>
      <c r="BM12591"/>
      <c r="BN12591"/>
      <c r="BO12591"/>
      <c r="BP12591"/>
      <c r="BQ12591"/>
      <c r="BR12591"/>
      <c r="BS12591"/>
      <c r="BT12591"/>
      <c r="BU12591"/>
    </row>
    <row r="12592" spans="2:73" x14ac:dyDescent="0.25">
      <c r="B12592" s="11"/>
      <c r="O12592" s="11"/>
      <c r="P12592" s="11"/>
      <c r="Q12592" s="11"/>
      <c r="U12592" s="11"/>
      <c r="BM12592"/>
      <c r="BN12592"/>
      <c r="BO12592"/>
      <c r="BP12592"/>
      <c r="BQ12592"/>
      <c r="BR12592"/>
      <c r="BS12592"/>
      <c r="BT12592"/>
      <c r="BU12592"/>
    </row>
    <row r="12593" spans="2:73" x14ac:dyDescent="0.25">
      <c r="B12593" s="11"/>
      <c r="O12593" s="11"/>
      <c r="P12593" s="11"/>
      <c r="Q12593" s="11"/>
      <c r="U12593" s="11"/>
      <c r="BM12593"/>
      <c r="BN12593"/>
      <c r="BO12593"/>
      <c r="BP12593"/>
      <c r="BQ12593"/>
      <c r="BR12593"/>
      <c r="BS12593"/>
      <c r="BT12593"/>
      <c r="BU12593"/>
    </row>
    <row r="12594" spans="2:73" x14ac:dyDescent="0.25">
      <c r="B12594" s="11"/>
      <c r="O12594" s="11"/>
      <c r="P12594" s="11"/>
      <c r="Q12594" s="11"/>
      <c r="U12594" s="11"/>
      <c r="BM12594"/>
      <c r="BN12594"/>
      <c r="BO12594"/>
      <c r="BP12594"/>
      <c r="BQ12594"/>
      <c r="BR12594"/>
      <c r="BS12594"/>
      <c r="BT12594"/>
      <c r="BU12594"/>
    </row>
    <row r="12595" spans="2:73" x14ac:dyDescent="0.25">
      <c r="B12595" s="11"/>
      <c r="O12595" s="11"/>
      <c r="P12595" s="11"/>
      <c r="Q12595" s="11"/>
      <c r="U12595" s="11"/>
      <c r="BM12595"/>
      <c r="BN12595"/>
      <c r="BO12595"/>
      <c r="BP12595"/>
      <c r="BQ12595"/>
      <c r="BR12595"/>
      <c r="BS12595"/>
      <c r="BT12595"/>
      <c r="BU12595"/>
    </row>
    <row r="12596" spans="2:73" x14ac:dyDescent="0.25">
      <c r="B12596" s="11"/>
      <c r="F12596" s="11"/>
      <c r="O12596" s="11"/>
      <c r="P12596" s="11"/>
      <c r="Q12596" s="11"/>
      <c r="U12596" s="11"/>
      <c r="BM12596"/>
      <c r="BN12596"/>
      <c r="BO12596"/>
      <c r="BP12596"/>
      <c r="BQ12596"/>
      <c r="BR12596"/>
      <c r="BS12596"/>
      <c r="BT12596"/>
      <c r="BU12596"/>
    </row>
    <row r="12597" spans="2:73" x14ac:dyDescent="0.25">
      <c r="B12597" s="11"/>
      <c r="O12597" s="11"/>
      <c r="P12597" s="11"/>
      <c r="Q12597" s="11"/>
      <c r="U12597" s="11"/>
      <c r="BM12597"/>
      <c r="BN12597"/>
      <c r="BO12597"/>
      <c r="BP12597"/>
      <c r="BQ12597"/>
      <c r="BR12597"/>
      <c r="BS12597"/>
      <c r="BT12597"/>
      <c r="BU12597"/>
    </row>
    <row r="12598" spans="2:73" x14ac:dyDescent="0.25">
      <c r="B12598" s="11"/>
      <c r="O12598" s="11"/>
      <c r="P12598" s="11"/>
      <c r="Q12598" s="11"/>
      <c r="U12598" s="11"/>
      <c r="BM12598"/>
      <c r="BN12598"/>
      <c r="BO12598"/>
      <c r="BP12598"/>
      <c r="BQ12598"/>
      <c r="BR12598"/>
      <c r="BS12598"/>
      <c r="BT12598"/>
      <c r="BU12598"/>
    </row>
    <row r="12599" spans="2:73" x14ac:dyDescent="0.25">
      <c r="B12599" s="11"/>
      <c r="O12599" s="11"/>
      <c r="P12599" s="11"/>
      <c r="Q12599" s="11"/>
      <c r="U12599" s="11"/>
      <c r="BM12599"/>
      <c r="BN12599"/>
      <c r="BO12599"/>
      <c r="BP12599"/>
      <c r="BQ12599"/>
      <c r="BR12599"/>
      <c r="BS12599"/>
      <c r="BT12599"/>
      <c r="BU12599"/>
    </row>
    <row r="12600" spans="2:73" x14ac:dyDescent="0.25">
      <c r="B12600" s="11"/>
      <c r="F12600" s="11"/>
      <c r="O12600" s="11"/>
      <c r="P12600" s="11"/>
      <c r="Q12600" s="11"/>
      <c r="U12600" s="11"/>
      <c r="BM12600"/>
      <c r="BN12600"/>
      <c r="BO12600"/>
      <c r="BP12600"/>
      <c r="BQ12600"/>
      <c r="BR12600"/>
      <c r="BS12600"/>
      <c r="BT12600"/>
      <c r="BU12600"/>
    </row>
    <row r="12601" spans="2:73" x14ac:dyDescent="0.25">
      <c r="B12601" s="11"/>
      <c r="F12601" s="11"/>
      <c r="O12601" s="11"/>
      <c r="P12601" s="11"/>
      <c r="Q12601" s="11"/>
      <c r="U12601" s="11"/>
      <c r="BM12601"/>
      <c r="BN12601"/>
      <c r="BO12601"/>
      <c r="BP12601"/>
      <c r="BQ12601"/>
      <c r="BR12601"/>
      <c r="BS12601"/>
      <c r="BT12601"/>
      <c r="BU12601"/>
    </row>
    <row r="12602" spans="2:73" x14ac:dyDescent="0.25">
      <c r="B12602" s="11"/>
      <c r="F12602" s="11"/>
      <c r="O12602" s="11"/>
      <c r="P12602" s="11"/>
      <c r="Q12602" s="11"/>
      <c r="U12602" s="11"/>
      <c r="BM12602"/>
      <c r="BN12602"/>
      <c r="BO12602"/>
      <c r="BP12602"/>
      <c r="BQ12602"/>
      <c r="BR12602"/>
      <c r="BS12602"/>
      <c r="BT12602"/>
      <c r="BU12602"/>
    </row>
    <row r="12603" spans="2:73" x14ac:dyDescent="0.25">
      <c r="B12603" s="11"/>
      <c r="O12603" s="11"/>
      <c r="P12603" s="11"/>
      <c r="Q12603" s="11"/>
      <c r="U12603" s="11"/>
      <c r="BM12603"/>
      <c r="BN12603"/>
      <c r="BO12603"/>
      <c r="BP12603"/>
      <c r="BQ12603"/>
      <c r="BR12603"/>
      <c r="BS12603"/>
      <c r="BT12603"/>
      <c r="BU12603"/>
    </row>
    <row r="12604" spans="2:73" x14ac:dyDescent="0.25">
      <c r="B12604" s="11"/>
      <c r="O12604" s="11"/>
      <c r="P12604" s="11"/>
      <c r="Q12604" s="11"/>
      <c r="U12604" s="11"/>
      <c r="BM12604"/>
      <c r="BN12604"/>
      <c r="BO12604"/>
      <c r="BP12604"/>
      <c r="BQ12604"/>
      <c r="BR12604"/>
      <c r="BS12604"/>
      <c r="BT12604"/>
      <c r="BU12604"/>
    </row>
    <row r="12605" spans="2:73" x14ac:dyDescent="0.25">
      <c r="B12605" s="11"/>
      <c r="O12605" s="11"/>
      <c r="P12605" s="11"/>
      <c r="Q12605" s="11"/>
      <c r="U12605" s="11"/>
      <c r="BM12605"/>
      <c r="BN12605"/>
      <c r="BO12605"/>
      <c r="BP12605"/>
      <c r="BQ12605"/>
      <c r="BR12605"/>
      <c r="BS12605"/>
      <c r="BT12605"/>
      <c r="BU12605"/>
    </row>
    <row r="12606" spans="2:73" x14ac:dyDescent="0.25">
      <c r="B12606" s="11"/>
      <c r="O12606" s="11"/>
      <c r="P12606" s="11"/>
      <c r="U12606" s="11"/>
      <c r="BM12606"/>
      <c r="BN12606"/>
      <c r="BO12606"/>
      <c r="BP12606"/>
      <c r="BQ12606"/>
      <c r="BR12606"/>
      <c r="BS12606"/>
      <c r="BT12606"/>
      <c r="BU12606"/>
    </row>
    <row r="12607" spans="2:73" x14ac:dyDescent="0.25">
      <c r="B12607" s="11"/>
      <c r="O12607" s="11"/>
      <c r="P12607" s="11"/>
      <c r="Q12607" s="11"/>
      <c r="U12607" s="11"/>
      <c r="BM12607"/>
      <c r="BN12607"/>
      <c r="BO12607"/>
      <c r="BP12607"/>
      <c r="BQ12607"/>
      <c r="BR12607"/>
      <c r="BS12607"/>
      <c r="BT12607"/>
      <c r="BU12607"/>
    </row>
    <row r="12608" spans="2:73" x14ac:dyDescent="0.25">
      <c r="B12608" s="11"/>
      <c r="O12608" s="11"/>
      <c r="P12608" s="11"/>
      <c r="Q12608" s="11"/>
      <c r="U12608" s="11"/>
      <c r="BM12608"/>
      <c r="BN12608"/>
      <c r="BO12608"/>
      <c r="BP12608"/>
      <c r="BQ12608"/>
      <c r="BR12608"/>
      <c r="BS12608"/>
      <c r="BT12608"/>
      <c r="BU12608"/>
    </row>
    <row r="12609" spans="2:73" x14ac:dyDescent="0.25">
      <c r="B12609" s="11"/>
      <c r="O12609" s="11"/>
      <c r="P12609" s="11"/>
      <c r="Q12609" s="11"/>
      <c r="U12609" s="11"/>
      <c r="BM12609"/>
      <c r="BN12609"/>
      <c r="BO12609"/>
      <c r="BP12609"/>
      <c r="BQ12609"/>
      <c r="BR12609"/>
      <c r="BS12609"/>
      <c r="BT12609"/>
      <c r="BU12609"/>
    </row>
    <row r="12610" spans="2:73" x14ac:dyDescent="0.25">
      <c r="B12610" s="11"/>
      <c r="O12610" s="11"/>
      <c r="P12610" s="11"/>
      <c r="Q12610" s="11"/>
      <c r="U12610" s="11"/>
      <c r="BM12610"/>
      <c r="BN12610"/>
      <c r="BO12610"/>
      <c r="BP12610"/>
      <c r="BQ12610"/>
      <c r="BR12610"/>
      <c r="BS12610"/>
      <c r="BT12610"/>
      <c r="BU12610"/>
    </row>
    <row r="12611" spans="2:73" x14ac:dyDescent="0.25">
      <c r="B12611" s="11"/>
      <c r="O12611" s="11"/>
      <c r="P12611" s="11"/>
      <c r="U12611" s="11"/>
      <c r="BM12611"/>
      <c r="BN12611"/>
      <c r="BO12611"/>
      <c r="BP12611"/>
      <c r="BQ12611"/>
      <c r="BR12611"/>
      <c r="BS12611"/>
      <c r="BT12611"/>
      <c r="BU12611"/>
    </row>
    <row r="12612" spans="2:73" x14ac:dyDescent="0.25">
      <c r="B12612" s="11"/>
      <c r="O12612" s="11"/>
      <c r="P12612" s="11"/>
      <c r="Q12612" s="11"/>
      <c r="U12612" s="11"/>
      <c r="BM12612"/>
      <c r="BN12612"/>
      <c r="BO12612"/>
      <c r="BP12612"/>
      <c r="BQ12612"/>
      <c r="BR12612"/>
      <c r="BS12612"/>
      <c r="BT12612"/>
      <c r="BU12612"/>
    </row>
    <row r="12613" spans="2:73" x14ac:dyDescent="0.25">
      <c r="B12613" s="11"/>
      <c r="F12613" s="11"/>
      <c r="O12613" s="11"/>
      <c r="P12613" s="11"/>
      <c r="Q12613" s="11"/>
      <c r="U12613" s="11"/>
      <c r="BM12613"/>
      <c r="BN12613"/>
      <c r="BO12613"/>
      <c r="BP12613"/>
      <c r="BQ12613"/>
      <c r="BR12613"/>
      <c r="BS12613"/>
      <c r="BT12613"/>
      <c r="BU12613"/>
    </row>
    <row r="12614" spans="2:73" x14ac:dyDescent="0.25">
      <c r="B12614" s="11"/>
      <c r="O12614" s="11"/>
      <c r="P12614" s="11"/>
      <c r="U12614" s="11"/>
      <c r="BM12614"/>
      <c r="BN12614"/>
      <c r="BO12614"/>
      <c r="BP12614"/>
      <c r="BQ12614"/>
      <c r="BR12614"/>
      <c r="BS12614"/>
      <c r="BT12614"/>
      <c r="BU12614"/>
    </row>
    <row r="12615" spans="2:73" x14ac:dyDescent="0.25">
      <c r="B12615" s="11"/>
      <c r="O12615" s="11"/>
      <c r="P12615" s="11"/>
      <c r="U12615" s="11"/>
      <c r="BM12615"/>
      <c r="BN12615"/>
      <c r="BO12615"/>
      <c r="BP12615"/>
      <c r="BQ12615"/>
      <c r="BR12615"/>
      <c r="BS12615"/>
      <c r="BT12615"/>
      <c r="BU12615"/>
    </row>
    <row r="12616" spans="2:73" x14ac:dyDescent="0.25">
      <c r="B12616" s="11"/>
      <c r="O12616" s="11"/>
      <c r="P12616" s="11"/>
      <c r="Q12616" s="11"/>
      <c r="U12616" s="11"/>
      <c r="BM12616"/>
      <c r="BN12616"/>
      <c r="BO12616"/>
      <c r="BP12616"/>
      <c r="BQ12616"/>
      <c r="BR12616"/>
      <c r="BS12616"/>
      <c r="BT12616"/>
      <c r="BU12616"/>
    </row>
    <row r="12617" spans="2:73" x14ac:dyDescent="0.25">
      <c r="B12617" s="11"/>
      <c r="O12617" s="11"/>
      <c r="P12617" s="11"/>
      <c r="Q12617" s="11"/>
      <c r="U12617" s="11"/>
      <c r="BM12617"/>
      <c r="BN12617"/>
      <c r="BO12617"/>
      <c r="BP12617"/>
      <c r="BQ12617"/>
      <c r="BR12617"/>
      <c r="BS12617"/>
      <c r="BT12617"/>
      <c r="BU12617"/>
    </row>
    <row r="12618" spans="2:73" x14ac:dyDescent="0.25">
      <c r="B12618" s="11"/>
      <c r="F12618" s="11"/>
      <c r="O12618" s="11"/>
      <c r="P12618" s="11"/>
      <c r="Q12618" s="11"/>
      <c r="U12618" s="11"/>
      <c r="BM12618"/>
      <c r="BN12618"/>
      <c r="BO12618"/>
      <c r="BP12618"/>
      <c r="BQ12618"/>
      <c r="BR12618"/>
      <c r="BS12618"/>
      <c r="BT12618"/>
      <c r="BU12618"/>
    </row>
    <row r="12619" spans="2:73" x14ac:dyDescent="0.25">
      <c r="B12619" s="11"/>
      <c r="O12619" s="11"/>
      <c r="P12619" s="11"/>
      <c r="Q12619" s="11"/>
      <c r="U12619" s="11"/>
      <c r="BM12619"/>
      <c r="BN12619"/>
      <c r="BO12619"/>
      <c r="BP12619"/>
      <c r="BQ12619"/>
      <c r="BR12619"/>
      <c r="BS12619"/>
      <c r="BT12619"/>
      <c r="BU12619"/>
    </row>
    <row r="12620" spans="2:73" x14ac:dyDescent="0.25">
      <c r="B12620" s="11"/>
      <c r="O12620" s="11"/>
      <c r="P12620" s="11"/>
      <c r="U12620" s="11"/>
      <c r="BM12620"/>
      <c r="BN12620"/>
      <c r="BO12620"/>
      <c r="BP12620"/>
      <c r="BQ12620"/>
      <c r="BR12620"/>
      <c r="BS12620"/>
      <c r="BT12620"/>
      <c r="BU12620"/>
    </row>
    <row r="12621" spans="2:73" x14ac:dyDescent="0.25">
      <c r="B12621" s="11"/>
      <c r="F12621" s="11"/>
      <c r="O12621" s="11"/>
      <c r="P12621" s="11"/>
      <c r="Q12621" s="11"/>
      <c r="U12621" s="11"/>
      <c r="BM12621"/>
      <c r="BN12621"/>
      <c r="BO12621"/>
      <c r="BP12621"/>
      <c r="BQ12621"/>
      <c r="BR12621"/>
      <c r="BS12621"/>
      <c r="BT12621"/>
      <c r="BU12621"/>
    </row>
    <row r="12622" spans="2:73" x14ac:dyDescent="0.25">
      <c r="B12622" s="11"/>
      <c r="O12622" s="11"/>
      <c r="P12622" s="11"/>
      <c r="Q12622" s="11"/>
      <c r="U12622" s="11"/>
      <c r="BM12622"/>
      <c r="BN12622"/>
      <c r="BO12622"/>
      <c r="BP12622"/>
      <c r="BQ12622"/>
      <c r="BR12622"/>
      <c r="BS12622"/>
      <c r="BT12622"/>
      <c r="BU12622"/>
    </row>
    <row r="12623" spans="2:73" x14ac:dyDescent="0.25">
      <c r="B12623" s="11"/>
      <c r="O12623" s="11"/>
      <c r="P12623" s="11"/>
      <c r="Q12623" s="11"/>
      <c r="U12623" s="11"/>
      <c r="BM12623"/>
      <c r="BN12623"/>
      <c r="BO12623"/>
      <c r="BP12623"/>
      <c r="BQ12623"/>
      <c r="BR12623"/>
      <c r="BS12623"/>
      <c r="BT12623"/>
      <c r="BU12623"/>
    </row>
    <row r="12624" spans="2:73" x14ac:dyDescent="0.25">
      <c r="B12624" s="11"/>
      <c r="F12624" s="11"/>
      <c r="O12624" s="11"/>
      <c r="P12624" s="11"/>
      <c r="Q12624" s="11"/>
      <c r="U12624" s="11"/>
      <c r="BM12624"/>
      <c r="BN12624"/>
      <c r="BO12624"/>
      <c r="BP12624"/>
      <c r="BQ12624"/>
      <c r="BR12624"/>
      <c r="BS12624"/>
      <c r="BT12624"/>
      <c r="BU12624"/>
    </row>
    <row r="12625" spans="2:73" x14ac:dyDescent="0.25">
      <c r="B12625" s="11"/>
      <c r="O12625" s="11"/>
      <c r="P12625" s="11"/>
      <c r="Q12625" s="11"/>
      <c r="U12625" s="11"/>
      <c r="BM12625"/>
      <c r="BN12625"/>
      <c r="BO12625"/>
      <c r="BP12625"/>
      <c r="BQ12625"/>
      <c r="BR12625"/>
      <c r="BS12625"/>
      <c r="BT12625"/>
      <c r="BU12625"/>
    </row>
    <row r="12626" spans="2:73" x14ac:dyDescent="0.25">
      <c r="B12626" s="11"/>
      <c r="O12626" s="11"/>
      <c r="P12626" s="11"/>
      <c r="Q12626" s="11"/>
      <c r="U12626" s="11"/>
      <c r="BM12626"/>
      <c r="BN12626"/>
      <c r="BO12626"/>
      <c r="BP12626"/>
      <c r="BQ12626"/>
      <c r="BR12626"/>
      <c r="BS12626"/>
      <c r="BT12626"/>
      <c r="BU12626"/>
    </row>
    <row r="12627" spans="2:73" x14ac:dyDescent="0.25">
      <c r="B12627" s="11"/>
      <c r="O12627" s="11"/>
      <c r="P12627" s="11"/>
      <c r="Q12627" s="11"/>
      <c r="U12627" s="11"/>
      <c r="BM12627"/>
      <c r="BN12627"/>
      <c r="BO12627"/>
      <c r="BP12627"/>
      <c r="BQ12627"/>
      <c r="BR12627"/>
      <c r="BS12627"/>
      <c r="BT12627"/>
      <c r="BU12627"/>
    </row>
    <row r="12628" spans="2:73" x14ac:dyDescent="0.25">
      <c r="B12628" s="11"/>
      <c r="F12628" s="11"/>
      <c r="O12628" s="11"/>
      <c r="P12628" s="11"/>
      <c r="Q12628" s="11"/>
      <c r="U12628" s="11"/>
      <c r="BM12628"/>
      <c r="BN12628"/>
      <c r="BO12628"/>
      <c r="BP12628"/>
      <c r="BQ12628"/>
      <c r="BR12628"/>
      <c r="BS12628"/>
      <c r="BT12628"/>
      <c r="BU12628"/>
    </row>
    <row r="12629" spans="2:73" x14ac:dyDescent="0.25">
      <c r="B12629" s="11"/>
      <c r="O12629" s="11"/>
      <c r="P12629" s="11"/>
      <c r="Q12629" s="11"/>
      <c r="U12629" s="11"/>
      <c r="BM12629"/>
      <c r="BN12629"/>
      <c r="BO12629"/>
      <c r="BP12629"/>
      <c r="BQ12629"/>
      <c r="BR12629"/>
      <c r="BS12629"/>
      <c r="BT12629"/>
      <c r="BU12629"/>
    </row>
    <row r="12630" spans="2:73" x14ac:dyDescent="0.25">
      <c r="B12630" s="11"/>
      <c r="O12630" s="11"/>
      <c r="P12630" s="11"/>
      <c r="Q12630" s="11"/>
      <c r="U12630" s="11"/>
      <c r="BM12630"/>
      <c r="BN12630"/>
      <c r="BO12630"/>
      <c r="BP12630"/>
      <c r="BQ12630"/>
      <c r="BR12630"/>
      <c r="BS12630"/>
      <c r="BT12630"/>
      <c r="BU12630"/>
    </row>
    <row r="12631" spans="2:73" x14ac:dyDescent="0.25">
      <c r="B12631" s="11"/>
      <c r="O12631" s="11"/>
      <c r="P12631" s="11"/>
      <c r="Q12631" s="11"/>
      <c r="U12631" s="11"/>
      <c r="BM12631"/>
      <c r="BN12631"/>
      <c r="BO12631"/>
      <c r="BP12631"/>
      <c r="BQ12631"/>
      <c r="BR12631"/>
      <c r="BS12631"/>
      <c r="BT12631"/>
      <c r="BU12631"/>
    </row>
    <row r="12632" spans="2:73" x14ac:dyDescent="0.25">
      <c r="B12632" s="11"/>
      <c r="F12632" s="11"/>
      <c r="O12632" s="11"/>
      <c r="P12632" s="11"/>
      <c r="Q12632" s="11"/>
      <c r="U12632" s="11"/>
      <c r="BM12632"/>
      <c r="BN12632"/>
      <c r="BO12632"/>
      <c r="BP12632"/>
      <c r="BQ12632"/>
      <c r="BR12632"/>
      <c r="BS12632"/>
      <c r="BT12632"/>
      <c r="BU12632"/>
    </row>
    <row r="12633" spans="2:73" x14ac:dyDescent="0.25">
      <c r="B12633" s="11"/>
      <c r="O12633" s="11"/>
      <c r="P12633" s="11"/>
      <c r="Q12633" s="11"/>
      <c r="U12633" s="11"/>
      <c r="BM12633"/>
      <c r="BN12633"/>
      <c r="BO12633"/>
      <c r="BP12633"/>
      <c r="BQ12633"/>
      <c r="BR12633"/>
      <c r="BS12633"/>
      <c r="BT12633"/>
      <c r="BU12633"/>
    </row>
    <row r="12634" spans="2:73" x14ac:dyDescent="0.25">
      <c r="B12634" s="11"/>
      <c r="F12634" s="11"/>
      <c r="O12634" s="11"/>
      <c r="P12634" s="11"/>
      <c r="Q12634" s="11"/>
      <c r="U12634" s="11"/>
      <c r="BM12634"/>
      <c r="BN12634"/>
      <c r="BO12634"/>
      <c r="BP12634"/>
      <c r="BQ12634"/>
      <c r="BR12634"/>
      <c r="BS12634"/>
      <c r="BT12634"/>
      <c r="BU12634"/>
    </row>
    <row r="12635" spans="2:73" x14ac:dyDescent="0.25">
      <c r="B12635" s="11"/>
      <c r="O12635" s="11"/>
      <c r="P12635" s="11"/>
      <c r="Q12635" s="11"/>
      <c r="U12635" s="11"/>
      <c r="BM12635"/>
      <c r="BN12635"/>
      <c r="BO12635"/>
      <c r="BP12635"/>
      <c r="BQ12635"/>
      <c r="BR12635"/>
      <c r="BS12635"/>
      <c r="BT12635"/>
      <c r="BU12635"/>
    </row>
    <row r="12636" spans="2:73" x14ac:dyDescent="0.25">
      <c r="B12636" s="11"/>
      <c r="F12636" s="11"/>
      <c r="O12636" s="11"/>
      <c r="P12636" s="11"/>
      <c r="Q12636" s="11"/>
      <c r="U12636" s="11"/>
      <c r="BM12636"/>
      <c r="BN12636"/>
      <c r="BO12636"/>
      <c r="BP12636"/>
      <c r="BQ12636"/>
      <c r="BR12636"/>
      <c r="BS12636"/>
      <c r="BT12636"/>
      <c r="BU12636"/>
    </row>
    <row r="12637" spans="2:73" x14ac:dyDescent="0.25">
      <c r="B12637" s="11"/>
      <c r="O12637" s="11"/>
      <c r="P12637" s="11"/>
      <c r="Q12637" s="11"/>
      <c r="U12637" s="11"/>
      <c r="BM12637"/>
      <c r="BN12637"/>
      <c r="BO12637"/>
      <c r="BP12637"/>
      <c r="BQ12637"/>
      <c r="BR12637"/>
      <c r="BS12637"/>
      <c r="BT12637"/>
      <c r="BU12637"/>
    </row>
    <row r="12638" spans="2:73" x14ac:dyDescent="0.25">
      <c r="B12638" s="11"/>
      <c r="O12638" s="11"/>
      <c r="P12638" s="11"/>
      <c r="U12638" s="11"/>
      <c r="BM12638"/>
      <c r="BN12638"/>
      <c r="BO12638"/>
      <c r="BP12638"/>
      <c r="BQ12638"/>
      <c r="BR12638"/>
      <c r="BS12638"/>
      <c r="BT12638"/>
      <c r="BU12638"/>
    </row>
    <row r="12639" spans="2:73" x14ac:dyDescent="0.25">
      <c r="B12639" s="11"/>
      <c r="O12639" s="11"/>
      <c r="P12639" s="11"/>
      <c r="Q12639" s="11"/>
      <c r="U12639" s="11"/>
      <c r="BM12639"/>
      <c r="BN12639"/>
      <c r="BO12639"/>
      <c r="BP12639"/>
      <c r="BQ12639"/>
      <c r="BR12639"/>
      <c r="BS12639"/>
      <c r="BT12639"/>
      <c r="BU12639"/>
    </row>
    <row r="12640" spans="2:73" x14ac:dyDescent="0.25">
      <c r="B12640" s="11"/>
      <c r="O12640" s="11"/>
      <c r="P12640" s="11"/>
      <c r="Q12640" s="11"/>
      <c r="U12640" s="11"/>
      <c r="BM12640"/>
      <c r="BN12640"/>
      <c r="BO12640"/>
      <c r="BP12640"/>
      <c r="BQ12640"/>
      <c r="BR12640"/>
      <c r="BS12640"/>
      <c r="BT12640"/>
      <c r="BU12640"/>
    </row>
    <row r="12641" spans="2:73" x14ac:dyDescent="0.25">
      <c r="B12641" s="11"/>
      <c r="O12641" s="11"/>
      <c r="P12641" s="11"/>
      <c r="Q12641" s="11"/>
      <c r="U12641" s="11"/>
      <c r="BM12641"/>
      <c r="BN12641"/>
      <c r="BO12641"/>
      <c r="BP12641"/>
      <c r="BQ12641"/>
      <c r="BR12641"/>
      <c r="BS12641"/>
      <c r="BT12641"/>
      <c r="BU12641"/>
    </row>
    <row r="12642" spans="2:73" x14ac:dyDescent="0.25">
      <c r="B12642" s="11"/>
      <c r="O12642" s="11"/>
      <c r="P12642" s="11"/>
      <c r="Q12642" s="11"/>
      <c r="U12642" s="11"/>
      <c r="BM12642"/>
      <c r="BN12642"/>
      <c r="BO12642"/>
      <c r="BP12642"/>
      <c r="BQ12642"/>
      <c r="BR12642"/>
      <c r="BS12642"/>
      <c r="BT12642"/>
      <c r="BU12642"/>
    </row>
    <row r="12643" spans="2:73" x14ac:dyDescent="0.25">
      <c r="B12643" s="11"/>
      <c r="O12643" s="11"/>
      <c r="P12643" s="11"/>
      <c r="Q12643" s="11"/>
      <c r="U12643" s="11"/>
      <c r="BM12643"/>
      <c r="BN12643"/>
      <c r="BO12643"/>
      <c r="BP12643"/>
      <c r="BQ12643"/>
      <c r="BR12643"/>
      <c r="BS12643"/>
      <c r="BT12643"/>
      <c r="BU12643"/>
    </row>
    <row r="12644" spans="2:73" x14ac:dyDescent="0.25">
      <c r="B12644" s="11"/>
      <c r="F12644" s="11"/>
      <c r="O12644" s="11"/>
      <c r="P12644" s="11"/>
      <c r="Q12644" s="11"/>
      <c r="U12644" s="11"/>
      <c r="BM12644"/>
      <c r="BN12644"/>
      <c r="BO12644"/>
      <c r="BP12644"/>
      <c r="BQ12644"/>
      <c r="BR12644"/>
      <c r="BS12644"/>
      <c r="BT12644"/>
      <c r="BU12644"/>
    </row>
    <row r="12645" spans="2:73" x14ac:dyDescent="0.25">
      <c r="B12645" s="11"/>
      <c r="O12645" s="11"/>
      <c r="P12645" s="11"/>
      <c r="Q12645" s="11"/>
      <c r="U12645" s="11"/>
      <c r="BM12645"/>
      <c r="BN12645"/>
      <c r="BO12645"/>
      <c r="BP12645"/>
      <c r="BQ12645"/>
      <c r="BR12645"/>
      <c r="BS12645"/>
      <c r="BT12645"/>
      <c r="BU12645"/>
    </row>
    <row r="12646" spans="2:73" x14ac:dyDescent="0.25">
      <c r="B12646" s="11"/>
      <c r="O12646" s="11"/>
      <c r="P12646" s="11"/>
      <c r="Q12646" s="11"/>
      <c r="U12646" s="11"/>
      <c r="BM12646"/>
      <c r="BN12646"/>
      <c r="BO12646"/>
      <c r="BP12646"/>
      <c r="BQ12646"/>
      <c r="BR12646"/>
      <c r="BS12646"/>
      <c r="BT12646"/>
      <c r="BU12646"/>
    </row>
    <row r="12647" spans="2:73" x14ac:dyDescent="0.25">
      <c r="B12647" s="11"/>
      <c r="O12647" s="11"/>
      <c r="P12647" s="11"/>
      <c r="Q12647" s="11"/>
      <c r="U12647" s="11"/>
      <c r="BM12647"/>
      <c r="BN12647"/>
      <c r="BO12647"/>
      <c r="BP12647"/>
      <c r="BQ12647"/>
      <c r="BR12647"/>
      <c r="BS12647"/>
      <c r="BT12647"/>
      <c r="BU12647"/>
    </row>
    <row r="12648" spans="2:73" x14ac:dyDescent="0.25">
      <c r="B12648" s="11"/>
      <c r="O12648" s="11"/>
      <c r="P12648" s="11"/>
      <c r="Q12648" s="11"/>
      <c r="U12648" s="11"/>
      <c r="BM12648"/>
      <c r="BN12648"/>
      <c r="BO12648"/>
      <c r="BP12648"/>
      <c r="BQ12648"/>
      <c r="BR12648"/>
      <c r="BS12648"/>
      <c r="BT12648"/>
      <c r="BU12648"/>
    </row>
    <row r="12649" spans="2:73" x14ac:dyDescent="0.25">
      <c r="B12649" s="11"/>
      <c r="F12649" s="11"/>
      <c r="O12649" s="11"/>
      <c r="P12649" s="11"/>
      <c r="Q12649" s="11"/>
      <c r="U12649" s="11"/>
      <c r="BM12649"/>
      <c r="BN12649"/>
      <c r="BO12649"/>
      <c r="BP12649"/>
      <c r="BQ12649"/>
      <c r="BR12649"/>
      <c r="BS12649"/>
      <c r="BT12649"/>
      <c r="BU12649"/>
    </row>
    <row r="12650" spans="2:73" x14ac:dyDescent="0.25">
      <c r="B12650" s="11"/>
      <c r="O12650" s="11"/>
      <c r="P12650" s="11"/>
      <c r="Q12650" s="11"/>
      <c r="U12650" s="11"/>
      <c r="BM12650"/>
      <c r="BN12650"/>
      <c r="BO12650"/>
      <c r="BP12650"/>
      <c r="BQ12650"/>
      <c r="BR12650"/>
      <c r="BS12650"/>
      <c r="BT12650"/>
      <c r="BU12650"/>
    </row>
    <row r="12651" spans="2:73" x14ac:dyDescent="0.25">
      <c r="B12651" s="11"/>
      <c r="O12651" s="11"/>
      <c r="P12651" s="11"/>
      <c r="Q12651" s="11"/>
      <c r="U12651" s="11"/>
      <c r="BM12651"/>
      <c r="BN12651"/>
      <c r="BO12651"/>
      <c r="BP12651"/>
      <c r="BQ12651"/>
      <c r="BR12651"/>
      <c r="BS12651"/>
      <c r="BT12651"/>
      <c r="BU12651"/>
    </row>
    <row r="12652" spans="2:73" x14ac:dyDescent="0.25">
      <c r="B12652" s="11"/>
      <c r="O12652" s="11"/>
      <c r="P12652" s="11"/>
      <c r="Q12652" s="11"/>
      <c r="U12652" s="11"/>
      <c r="BM12652"/>
      <c r="BN12652"/>
      <c r="BO12652"/>
      <c r="BP12652"/>
      <c r="BQ12652"/>
      <c r="BR12652"/>
      <c r="BS12652"/>
      <c r="BT12652"/>
      <c r="BU12652"/>
    </row>
    <row r="12653" spans="2:73" x14ac:dyDescent="0.25">
      <c r="B12653" s="11"/>
      <c r="O12653" s="11"/>
      <c r="P12653" s="11"/>
      <c r="Q12653" s="11"/>
      <c r="U12653" s="11"/>
      <c r="BM12653"/>
      <c r="BN12653"/>
      <c r="BO12653"/>
      <c r="BP12653"/>
      <c r="BQ12653"/>
      <c r="BR12653"/>
      <c r="BS12653"/>
      <c r="BT12653"/>
      <c r="BU12653"/>
    </row>
    <row r="12654" spans="2:73" x14ac:dyDescent="0.25">
      <c r="B12654" s="11"/>
      <c r="O12654" s="11"/>
      <c r="P12654" s="11"/>
      <c r="Q12654" s="11"/>
      <c r="U12654" s="11"/>
      <c r="BM12654"/>
      <c r="BN12654"/>
      <c r="BO12654"/>
      <c r="BP12654"/>
      <c r="BQ12654"/>
      <c r="BR12654"/>
      <c r="BS12654"/>
      <c r="BT12654"/>
      <c r="BU12654"/>
    </row>
    <row r="12655" spans="2:73" x14ac:dyDescent="0.25">
      <c r="B12655" s="11"/>
      <c r="F12655" s="11"/>
      <c r="O12655" s="11"/>
      <c r="P12655" s="11"/>
      <c r="Q12655" s="11"/>
      <c r="U12655" s="11"/>
      <c r="BM12655"/>
      <c r="BN12655"/>
      <c r="BO12655"/>
      <c r="BP12655"/>
      <c r="BQ12655"/>
      <c r="BR12655"/>
      <c r="BS12655"/>
      <c r="BT12655"/>
      <c r="BU12655"/>
    </row>
    <row r="12656" spans="2:73" x14ac:dyDescent="0.25">
      <c r="B12656" s="11"/>
      <c r="O12656" s="11"/>
      <c r="P12656" s="11"/>
      <c r="U12656" s="11"/>
      <c r="BM12656"/>
      <c r="BN12656"/>
      <c r="BO12656"/>
      <c r="BP12656"/>
      <c r="BQ12656"/>
      <c r="BR12656"/>
      <c r="BS12656"/>
      <c r="BT12656"/>
      <c r="BU12656"/>
    </row>
    <row r="12657" spans="2:73" x14ac:dyDescent="0.25">
      <c r="B12657" s="11"/>
      <c r="O12657" s="11"/>
      <c r="P12657" s="11"/>
      <c r="Q12657" s="11"/>
      <c r="U12657" s="11"/>
      <c r="BM12657"/>
      <c r="BN12657"/>
      <c r="BO12657"/>
      <c r="BP12657"/>
      <c r="BQ12657"/>
      <c r="BR12657"/>
      <c r="BS12657"/>
      <c r="BT12657"/>
      <c r="BU12657"/>
    </row>
    <row r="12658" spans="2:73" x14ac:dyDescent="0.25">
      <c r="B12658" s="11"/>
      <c r="F12658" s="11"/>
      <c r="O12658" s="11"/>
      <c r="P12658" s="11"/>
      <c r="Q12658" s="11"/>
      <c r="U12658" s="11"/>
      <c r="BM12658"/>
      <c r="BN12658"/>
      <c r="BO12658"/>
      <c r="BP12658"/>
      <c r="BQ12658"/>
      <c r="BR12658"/>
      <c r="BS12658"/>
      <c r="BT12658"/>
      <c r="BU12658"/>
    </row>
    <row r="12659" spans="2:73" x14ac:dyDescent="0.25">
      <c r="B12659" s="11"/>
      <c r="O12659" s="11"/>
      <c r="P12659" s="11"/>
      <c r="Q12659" s="11"/>
      <c r="U12659" s="11"/>
      <c r="BM12659"/>
      <c r="BN12659"/>
      <c r="BO12659"/>
      <c r="BP12659"/>
      <c r="BQ12659"/>
      <c r="BR12659"/>
      <c r="BS12659"/>
      <c r="BT12659"/>
      <c r="BU12659"/>
    </row>
    <row r="12660" spans="2:73" x14ac:dyDescent="0.25">
      <c r="B12660" s="11"/>
      <c r="O12660" s="11"/>
      <c r="P12660" s="11"/>
      <c r="Q12660" s="11"/>
      <c r="U12660" s="11"/>
      <c r="BM12660"/>
      <c r="BN12660"/>
      <c r="BO12660"/>
      <c r="BP12660"/>
      <c r="BQ12660"/>
      <c r="BR12660"/>
      <c r="BS12660"/>
      <c r="BT12660"/>
      <c r="BU12660"/>
    </row>
    <row r="12661" spans="2:73" x14ac:dyDescent="0.25">
      <c r="B12661" s="11"/>
      <c r="O12661" s="11"/>
      <c r="P12661" s="11"/>
      <c r="Q12661" s="11"/>
      <c r="U12661" s="11"/>
      <c r="BM12661"/>
      <c r="BN12661"/>
      <c r="BO12661"/>
      <c r="BP12661"/>
      <c r="BQ12661"/>
      <c r="BR12661"/>
      <c r="BS12661"/>
      <c r="BT12661"/>
      <c r="BU12661"/>
    </row>
    <row r="12662" spans="2:73" x14ac:dyDescent="0.25">
      <c r="B12662" s="11"/>
      <c r="O12662" s="11"/>
      <c r="P12662" s="11"/>
      <c r="Q12662" s="11"/>
      <c r="U12662" s="11"/>
      <c r="BM12662"/>
      <c r="BN12662"/>
      <c r="BO12662"/>
      <c r="BP12662"/>
      <c r="BQ12662"/>
      <c r="BR12662"/>
      <c r="BS12662"/>
      <c r="BT12662"/>
      <c r="BU12662"/>
    </row>
    <row r="12663" spans="2:73" x14ac:dyDescent="0.25">
      <c r="B12663" s="11"/>
      <c r="O12663" s="11"/>
      <c r="P12663" s="11"/>
      <c r="Q12663" s="11"/>
      <c r="U12663" s="11"/>
      <c r="BM12663"/>
      <c r="BN12663"/>
      <c r="BO12663"/>
      <c r="BP12663"/>
      <c r="BQ12663"/>
      <c r="BR12663"/>
      <c r="BS12663"/>
      <c r="BT12663"/>
      <c r="BU12663"/>
    </row>
    <row r="12664" spans="2:73" x14ac:dyDescent="0.25">
      <c r="B12664" s="11"/>
      <c r="O12664" s="11"/>
      <c r="P12664" s="11"/>
      <c r="Q12664" s="11"/>
      <c r="U12664" s="11"/>
      <c r="BM12664"/>
      <c r="BN12664"/>
      <c r="BO12664"/>
      <c r="BP12664"/>
      <c r="BQ12664"/>
      <c r="BR12664"/>
      <c r="BS12664"/>
      <c r="BT12664"/>
      <c r="BU12664"/>
    </row>
    <row r="12665" spans="2:73" x14ac:dyDescent="0.25">
      <c r="B12665" s="11"/>
      <c r="O12665" s="11"/>
      <c r="P12665" s="11"/>
      <c r="Q12665" s="11"/>
      <c r="U12665" s="11"/>
      <c r="BM12665"/>
      <c r="BN12665"/>
      <c r="BO12665"/>
      <c r="BP12665"/>
      <c r="BQ12665"/>
      <c r="BR12665"/>
      <c r="BS12665"/>
      <c r="BT12665"/>
      <c r="BU12665"/>
    </row>
    <row r="12666" spans="2:73" x14ac:dyDescent="0.25">
      <c r="B12666" s="11"/>
      <c r="O12666" s="11"/>
      <c r="P12666" s="11"/>
      <c r="Q12666" s="11"/>
      <c r="U12666" s="11"/>
      <c r="BM12666"/>
      <c r="BN12666"/>
      <c r="BO12666"/>
      <c r="BP12666"/>
      <c r="BQ12666"/>
      <c r="BR12666"/>
      <c r="BS12666"/>
      <c r="BT12666"/>
      <c r="BU12666"/>
    </row>
    <row r="12667" spans="2:73" x14ac:dyDescent="0.25">
      <c r="B12667" s="11"/>
      <c r="O12667" s="11"/>
      <c r="P12667" s="11"/>
      <c r="Q12667" s="11"/>
      <c r="U12667" s="11"/>
      <c r="BM12667"/>
      <c r="BN12667"/>
      <c r="BO12667"/>
      <c r="BP12667"/>
      <c r="BQ12667"/>
      <c r="BR12667"/>
      <c r="BS12667"/>
      <c r="BT12667"/>
      <c r="BU12667"/>
    </row>
    <row r="12668" spans="2:73" x14ac:dyDescent="0.25">
      <c r="B12668" s="11"/>
      <c r="O12668" s="11"/>
      <c r="P12668" s="11"/>
      <c r="Q12668" s="11"/>
      <c r="U12668" s="11"/>
      <c r="BM12668"/>
      <c r="BN12668"/>
      <c r="BO12668"/>
      <c r="BP12668"/>
      <c r="BQ12668"/>
      <c r="BR12668"/>
      <c r="BS12668"/>
      <c r="BT12668"/>
      <c r="BU12668"/>
    </row>
    <row r="12669" spans="2:73" x14ac:dyDescent="0.25">
      <c r="B12669" s="11"/>
      <c r="O12669" s="11"/>
      <c r="P12669" s="11"/>
      <c r="Q12669" s="11"/>
      <c r="U12669" s="11"/>
      <c r="BM12669"/>
      <c r="BN12669"/>
      <c r="BO12669"/>
      <c r="BP12669"/>
      <c r="BQ12669"/>
      <c r="BR12669"/>
      <c r="BS12669"/>
      <c r="BT12669"/>
      <c r="BU12669"/>
    </row>
    <row r="12670" spans="2:73" x14ac:dyDescent="0.25">
      <c r="B12670" s="11"/>
      <c r="O12670" s="11"/>
      <c r="P12670" s="11"/>
      <c r="Q12670" s="11"/>
      <c r="U12670" s="11"/>
      <c r="BM12670"/>
      <c r="BN12670"/>
      <c r="BO12670"/>
      <c r="BP12670"/>
      <c r="BQ12670"/>
      <c r="BR12670"/>
      <c r="BS12670"/>
      <c r="BT12670"/>
      <c r="BU12670"/>
    </row>
    <row r="12671" spans="2:73" x14ac:dyDescent="0.25">
      <c r="B12671" s="11"/>
      <c r="O12671" s="11"/>
      <c r="P12671" s="11"/>
      <c r="Q12671" s="11"/>
      <c r="U12671" s="11"/>
      <c r="BM12671"/>
      <c r="BN12671"/>
      <c r="BO12671"/>
      <c r="BP12671"/>
      <c r="BQ12671"/>
      <c r="BR12671"/>
      <c r="BS12671"/>
      <c r="BT12671"/>
      <c r="BU12671"/>
    </row>
    <row r="12672" spans="2:73" x14ac:dyDescent="0.25">
      <c r="B12672" s="11"/>
      <c r="O12672" s="11"/>
      <c r="P12672" s="11"/>
      <c r="Q12672" s="11"/>
      <c r="U12672" s="11"/>
      <c r="BM12672"/>
      <c r="BN12672"/>
      <c r="BO12672"/>
      <c r="BP12672"/>
      <c r="BQ12672"/>
      <c r="BR12672"/>
      <c r="BS12672"/>
      <c r="BT12672"/>
      <c r="BU12672"/>
    </row>
    <row r="12673" spans="2:73" x14ac:dyDescent="0.25">
      <c r="B12673" s="11"/>
      <c r="O12673" s="11"/>
      <c r="P12673" s="11"/>
      <c r="Q12673" s="11"/>
      <c r="U12673" s="11"/>
      <c r="BM12673"/>
      <c r="BN12673"/>
      <c r="BO12673"/>
      <c r="BP12673"/>
      <c r="BQ12673"/>
      <c r="BR12673"/>
      <c r="BS12673"/>
      <c r="BT12673"/>
      <c r="BU12673"/>
    </row>
    <row r="12674" spans="2:73" x14ac:dyDescent="0.25">
      <c r="B12674" s="11"/>
      <c r="O12674" s="11"/>
      <c r="P12674" s="11"/>
      <c r="Q12674" s="11"/>
      <c r="U12674" s="11"/>
      <c r="BM12674"/>
      <c r="BN12674"/>
      <c r="BO12674"/>
      <c r="BP12674"/>
      <c r="BQ12674"/>
      <c r="BR12674"/>
      <c r="BS12674"/>
      <c r="BT12674"/>
      <c r="BU12674"/>
    </row>
    <row r="12675" spans="2:73" x14ac:dyDescent="0.25">
      <c r="B12675" s="11"/>
      <c r="O12675" s="11"/>
      <c r="P12675" s="11"/>
      <c r="Q12675" s="11"/>
      <c r="U12675" s="11"/>
      <c r="BM12675"/>
      <c r="BN12675"/>
      <c r="BO12675"/>
      <c r="BP12675"/>
      <c r="BQ12675"/>
      <c r="BR12675"/>
      <c r="BS12675"/>
      <c r="BT12675"/>
      <c r="BU12675"/>
    </row>
    <row r="12676" spans="2:73" x14ac:dyDescent="0.25">
      <c r="B12676" s="11"/>
      <c r="O12676" s="11"/>
      <c r="P12676" s="11"/>
      <c r="Q12676" s="11"/>
      <c r="U12676" s="11"/>
      <c r="BM12676"/>
      <c r="BN12676"/>
      <c r="BO12676"/>
      <c r="BP12676"/>
      <c r="BQ12676"/>
      <c r="BR12676"/>
      <c r="BS12676"/>
      <c r="BT12676"/>
      <c r="BU12676"/>
    </row>
    <row r="12677" spans="2:73" x14ac:dyDescent="0.25">
      <c r="B12677" s="11"/>
      <c r="O12677" s="11"/>
      <c r="P12677" s="11"/>
      <c r="Q12677" s="11"/>
      <c r="U12677" s="11"/>
      <c r="BM12677"/>
      <c r="BN12677"/>
      <c r="BO12677"/>
      <c r="BP12677"/>
      <c r="BQ12677"/>
      <c r="BR12677"/>
      <c r="BS12677"/>
      <c r="BT12677"/>
      <c r="BU12677"/>
    </row>
    <row r="12678" spans="2:73" x14ac:dyDescent="0.25">
      <c r="B12678" s="11"/>
      <c r="O12678" s="11"/>
      <c r="P12678" s="11"/>
      <c r="Q12678" s="11"/>
      <c r="U12678" s="11"/>
      <c r="BM12678"/>
      <c r="BN12678"/>
      <c r="BO12678"/>
      <c r="BP12678"/>
      <c r="BQ12678"/>
      <c r="BR12678"/>
      <c r="BS12678"/>
      <c r="BT12678"/>
      <c r="BU12678"/>
    </row>
    <row r="12679" spans="2:73" x14ac:dyDescent="0.25">
      <c r="B12679" s="11"/>
      <c r="O12679" s="11"/>
      <c r="P12679" s="11"/>
      <c r="Q12679" s="11"/>
      <c r="U12679" s="11"/>
      <c r="BM12679"/>
      <c r="BN12679"/>
      <c r="BO12679"/>
      <c r="BP12679"/>
      <c r="BQ12679"/>
      <c r="BR12679"/>
      <c r="BS12679"/>
      <c r="BT12679"/>
      <c r="BU12679"/>
    </row>
    <row r="12680" spans="2:73" x14ac:dyDescent="0.25">
      <c r="B12680" s="11"/>
      <c r="O12680" s="11"/>
      <c r="P12680" s="11"/>
      <c r="Q12680" s="11"/>
      <c r="U12680" s="11"/>
      <c r="BM12680"/>
      <c r="BN12680"/>
      <c r="BO12680"/>
      <c r="BP12680"/>
      <c r="BQ12680"/>
      <c r="BR12680"/>
      <c r="BS12680"/>
      <c r="BT12680"/>
      <c r="BU12680"/>
    </row>
    <row r="12681" spans="2:73" x14ac:dyDescent="0.25">
      <c r="B12681" s="11"/>
      <c r="O12681" s="11"/>
      <c r="P12681" s="11"/>
      <c r="Q12681" s="11"/>
      <c r="U12681" s="11"/>
      <c r="BM12681"/>
      <c r="BN12681"/>
      <c r="BO12681"/>
      <c r="BP12681"/>
      <c r="BQ12681"/>
      <c r="BR12681"/>
      <c r="BS12681"/>
      <c r="BT12681"/>
      <c r="BU12681"/>
    </row>
    <row r="12682" spans="2:73" x14ac:dyDescent="0.25">
      <c r="B12682" s="11"/>
      <c r="O12682" s="11"/>
      <c r="P12682" s="11"/>
      <c r="Q12682" s="11"/>
      <c r="U12682" s="11"/>
      <c r="BM12682"/>
      <c r="BN12682"/>
      <c r="BO12682"/>
      <c r="BP12682"/>
      <c r="BQ12682"/>
      <c r="BR12682"/>
      <c r="BS12682"/>
      <c r="BT12682"/>
      <c r="BU12682"/>
    </row>
    <row r="12683" spans="2:73" x14ac:dyDescent="0.25">
      <c r="B12683" s="11"/>
      <c r="O12683" s="11"/>
      <c r="P12683" s="11"/>
      <c r="Q12683" s="11"/>
      <c r="U12683" s="11"/>
      <c r="BM12683"/>
      <c r="BN12683"/>
      <c r="BO12683"/>
      <c r="BP12683"/>
      <c r="BQ12683"/>
      <c r="BR12683"/>
      <c r="BS12683"/>
      <c r="BT12683"/>
      <c r="BU12683"/>
    </row>
    <row r="12684" spans="2:73" x14ac:dyDescent="0.25">
      <c r="B12684" s="11"/>
      <c r="O12684" s="11"/>
      <c r="P12684" s="11"/>
      <c r="Q12684" s="11"/>
      <c r="U12684" s="11"/>
      <c r="BM12684"/>
      <c r="BN12684"/>
      <c r="BO12684"/>
      <c r="BP12684"/>
      <c r="BQ12684"/>
      <c r="BR12684"/>
      <c r="BS12684"/>
      <c r="BT12684"/>
      <c r="BU12684"/>
    </row>
    <row r="12685" spans="2:73" x14ac:dyDescent="0.25">
      <c r="B12685" s="11"/>
      <c r="O12685" s="11"/>
      <c r="P12685" s="11"/>
      <c r="Q12685" s="11"/>
      <c r="U12685" s="11"/>
      <c r="BM12685"/>
      <c r="BN12685"/>
      <c r="BO12685"/>
      <c r="BP12685"/>
      <c r="BQ12685"/>
      <c r="BR12685"/>
      <c r="BS12685"/>
      <c r="BT12685"/>
      <c r="BU12685"/>
    </row>
    <row r="12686" spans="2:73" x14ac:dyDescent="0.25">
      <c r="B12686" s="11"/>
      <c r="O12686" s="11"/>
      <c r="P12686" s="11"/>
      <c r="Q12686" s="11"/>
      <c r="U12686" s="11"/>
      <c r="BM12686"/>
      <c r="BN12686"/>
      <c r="BO12686"/>
      <c r="BP12686"/>
      <c r="BQ12686"/>
      <c r="BR12686"/>
      <c r="BS12686"/>
      <c r="BT12686"/>
      <c r="BU12686"/>
    </row>
    <row r="12687" spans="2:73" x14ac:dyDescent="0.25">
      <c r="B12687" s="11"/>
      <c r="E12687" s="11"/>
      <c r="O12687" s="11"/>
      <c r="P12687" s="11"/>
      <c r="Q12687" s="11"/>
      <c r="U12687" s="11"/>
      <c r="BM12687"/>
      <c r="BN12687"/>
      <c r="BO12687"/>
      <c r="BP12687"/>
      <c r="BQ12687"/>
      <c r="BR12687"/>
      <c r="BS12687"/>
      <c r="BT12687"/>
      <c r="BU12687"/>
    </row>
    <row r="12688" spans="2:73" x14ac:dyDescent="0.25">
      <c r="B12688" s="11"/>
      <c r="O12688" s="11"/>
      <c r="P12688" s="11"/>
      <c r="Q12688" s="11"/>
      <c r="U12688" s="11"/>
      <c r="BM12688"/>
      <c r="BN12688"/>
      <c r="BO12688"/>
      <c r="BP12688"/>
      <c r="BQ12688"/>
      <c r="BR12688"/>
      <c r="BS12688"/>
      <c r="BT12688"/>
      <c r="BU12688"/>
    </row>
    <row r="12689" spans="2:73" x14ac:dyDescent="0.25">
      <c r="B12689" s="11"/>
      <c r="O12689" s="11"/>
      <c r="P12689" s="11"/>
      <c r="Q12689" s="11"/>
      <c r="U12689" s="11"/>
      <c r="BM12689"/>
      <c r="BN12689"/>
      <c r="BO12689"/>
      <c r="BP12689"/>
      <c r="BQ12689"/>
      <c r="BR12689"/>
      <c r="BS12689"/>
      <c r="BT12689"/>
      <c r="BU12689"/>
    </row>
    <row r="12690" spans="2:73" x14ac:dyDescent="0.25">
      <c r="B12690" s="11"/>
      <c r="O12690" s="11"/>
      <c r="P12690" s="11"/>
      <c r="Q12690" s="11"/>
      <c r="U12690" s="11"/>
      <c r="BM12690"/>
      <c r="BN12690"/>
      <c r="BO12690"/>
      <c r="BP12690"/>
      <c r="BQ12690"/>
      <c r="BR12690"/>
      <c r="BS12690"/>
      <c r="BT12690"/>
      <c r="BU12690"/>
    </row>
    <row r="12691" spans="2:73" x14ac:dyDescent="0.25">
      <c r="B12691" s="11"/>
      <c r="O12691" s="11"/>
      <c r="P12691" s="11"/>
      <c r="Q12691" s="11"/>
      <c r="U12691" s="11"/>
      <c r="BM12691"/>
      <c r="BN12691"/>
      <c r="BO12691"/>
      <c r="BP12691"/>
      <c r="BQ12691"/>
      <c r="BR12691"/>
      <c r="BS12691"/>
      <c r="BT12691"/>
      <c r="BU12691"/>
    </row>
    <row r="12692" spans="2:73" x14ac:dyDescent="0.25">
      <c r="B12692" s="11"/>
      <c r="F12692" s="11"/>
      <c r="O12692" s="11"/>
      <c r="P12692" s="11"/>
      <c r="Q12692" s="11"/>
      <c r="U12692" s="11"/>
      <c r="BM12692"/>
      <c r="BN12692"/>
      <c r="BO12692"/>
      <c r="BP12692"/>
      <c r="BQ12692"/>
      <c r="BR12692"/>
      <c r="BS12692"/>
      <c r="BT12692"/>
      <c r="BU12692"/>
    </row>
    <row r="12693" spans="2:73" x14ac:dyDescent="0.25">
      <c r="B12693" s="11"/>
      <c r="F12693" s="11"/>
      <c r="O12693" s="11"/>
      <c r="P12693" s="11"/>
      <c r="Q12693" s="11"/>
      <c r="U12693" s="11"/>
      <c r="BM12693"/>
      <c r="BN12693"/>
      <c r="BO12693"/>
      <c r="BP12693"/>
      <c r="BQ12693"/>
      <c r="BR12693"/>
      <c r="BS12693"/>
      <c r="BT12693"/>
      <c r="BU12693"/>
    </row>
    <row r="12694" spans="2:73" x14ac:dyDescent="0.25">
      <c r="B12694" s="11"/>
      <c r="O12694" s="11"/>
      <c r="P12694" s="11"/>
      <c r="U12694" s="11"/>
      <c r="BM12694"/>
      <c r="BN12694"/>
      <c r="BO12694"/>
      <c r="BP12694"/>
      <c r="BQ12694"/>
      <c r="BR12694"/>
      <c r="BS12694"/>
      <c r="BT12694"/>
      <c r="BU12694"/>
    </row>
    <row r="12695" spans="2:73" x14ac:dyDescent="0.25">
      <c r="B12695" s="11"/>
      <c r="O12695" s="11"/>
      <c r="P12695" s="11"/>
      <c r="Q12695" s="11"/>
      <c r="U12695" s="11"/>
      <c r="BM12695"/>
      <c r="BN12695"/>
      <c r="BO12695"/>
      <c r="BP12695"/>
      <c r="BQ12695"/>
      <c r="BR12695"/>
      <c r="BS12695"/>
      <c r="BT12695"/>
      <c r="BU12695"/>
    </row>
    <row r="12696" spans="2:73" x14ac:dyDescent="0.25">
      <c r="B12696" s="11"/>
      <c r="O12696" s="11"/>
      <c r="P12696" s="11"/>
      <c r="Q12696" s="11"/>
      <c r="U12696" s="11"/>
      <c r="BM12696"/>
      <c r="BN12696"/>
      <c r="BO12696"/>
      <c r="BP12696"/>
      <c r="BQ12696"/>
      <c r="BR12696"/>
      <c r="BS12696"/>
      <c r="BT12696"/>
      <c r="BU12696"/>
    </row>
    <row r="12697" spans="2:73" x14ac:dyDescent="0.25">
      <c r="B12697" s="11"/>
      <c r="O12697" s="11"/>
      <c r="P12697" s="11"/>
      <c r="Q12697" s="11"/>
      <c r="U12697" s="11"/>
      <c r="BM12697"/>
      <c r="BN12697"/>
      <c r="BO12697"/>
      <c r="BP12697"/>
      <c r="BQ12697"/>
      <c r="BR12697"/>
      <c r="BS12697"/>
      <c r="BT12697"/>
      <c r="BU12697"/>
    </row>
    <row r="12698" spans="2:73" x14ac:dyDescent="0.25">
      <c r="B12698" s="11"/>
      <c r="O12698" s="11"/>
      <c r="P12698" s="11"/>
      <c r="Q12698" s="11"/>
      <c r="U12698" s="11"/>
      <c r="BM12698"/>
      <c r="BN12698"/>
      <c r="BO12698"/>
      <c r="BP12698"/>
      <c r="BQ12698"/>
      <c r="BR12698"/>
      <c r="BS12698"/>
      <c r="BT12698"/>
      <c r="BU12698"/>
    </row>
    <row r="12699" spans="2:73" x14ac:dyDescent="0.25">
      <c r="B12699" s="11"/>
      <c r="O12699" s="11"/>
      <c r="P12699" s="11"/>
      <c r="Q12699" s="11"/>
      <c r="U12699" s="11"/>
      <c r="BM12699"/>
      <c r="BN12699"/>
      <c r="BO12699"/>
      <c r="BP12699"/>
      <c r="BQ12699"/>
      <c r="BR12699"/>
      <c r="BS12699"/>
      <c r="BT12699"/>
      <c r="BU12699"/>
    </row>
    <row r="12700" spans="2:73" x14ac:dyDescent="0.25">
      <c r="B12700" s="11"/>
      <c r="O12700" s="11"/>
      <c r="P12700" s="11"/>
      <c r="Q12700" s="11"/>
      <c r="U12700" s="11"/>
      <c r="BM12700"/>
      <c r="BN12700"/>
      <c r="BO12700"/>
      <c r="BP12700"/>
      <c r="BQ12700"/>
      <c r="BR12700"/>
      <c r="BS12700"/>
      <c r="BT12700"/>
      <c r="BU12700"/>
    </row>
    <row r="12701" spans="2:73" x14ac:dyDescent="0.25">
      <c r="B12701" s="11"/>
      <c r="O12701" s="11"/>
      <c r="P12701" s="11"/>
      <c r="Q12701" s="11"/>
      <c r="U12701" s="11"/>
      <c r="BM12701"/>
      <c r="BN12701"/>
      <c r="BO12701"/>
      <c r="BP12701"/>
      <c r="BQ12701"/>
      <c r="BR12701"/>
      <c r="BS12701"/>
      <c r="BT12701"/>
      <c r="BU12701"/>
    </row>
    <row r="12702" spans="2:73" x14ac:dyDescent="0.25">
      <c r="B12702" s="11"/>
      <c r="O12702" s="11"/>
      <c r="P12702" s="11"/>
      <c r="Q12702" s="11"/>
      <c r="U12702" s="11"/>
      <c r="BM12702"/>
      <c r="BN12702"/>
      <c r="BO12702"/>
      <c r="BP12702"/>
      <c r="BQ12702"/>
      <c r="BR12702"/>
      <c r="BS12702"/>
      <c r="BT12702"/>
      <c r="BU12702"/>
    </row>
    <row r="12703" spans="2:73" x14ac:dyDescent="0.25">
      <c r="B12703" s="11"/>
      <c r="F12703" s="11"/>
      <c r="O12703" s="11"/>
      <c r="P12703" s="11"/>
      <c r="Q12703" s="11"/>
      <c r="U12703" s="11"/>
      <c r="BM12703"/>
      <c r="BN12703"/>
      <c r="BO12703"/>
      <c r="BP12703"/>
      <c r="BQ12703"/>
      <c r="BR12703"/>
      <c r="BS12703"/>
      <c r="BT12703"/>
      <c r="BU12703"/>
    </row>
    <row r="12704" spans="2:73" x14ac:dyDescent="0.25">
      <c r="B12704" s="11"/>
      <c r="F12704" s="11"/>
      <c r="O12704" s="11"/>
      <c r="P12704" s="11"/>
      <c r="Q12704" s="11"/>
      <c r="U12704" s="11"/>
      <c r="BM12704"/>
      <c r="BN12704"/>
      <c r="BO12704"/>
      <c r="BP12704"/>
      <c r="BQ12704"/>
      <c r="BR12704"/>
      <c r="BS12704"/>
      <c r="BT12704"/>
      <c r="BU12704"/>
    </row>
    <row r="12705" spans="2:73" x14ac:dyDescent="0.25">
      <c r="B12705" s="11"/>
      <c r="O12705" s="11"/>
      <c r="P12705" s="11"/>
      <c r="Q12705" s="11"/>
      <c r="U12705" s="11"/>
      <c r="BM12705"/>
      <c r="BN12705"/>
      <c r="BO12705"/>
      <c r="BP12705"/>
      <c r="BQ12705"/>
      <c r="BR12705"/>
      <c r="BS12705"/>
      <c r="BT12705"/>
      <c r="BU12705"/>
    </row>
    <row r="12706" spans="2:73" x14ac:dyDescent="0.25">
      <c r="B12706" s="11"/>
      <c r="O12706" s="11"/>
      <c r="P12706" s="11"/>
      <c r="Q12706" s="11"/>
      <c r="U12706" s="11"/>
      <c r="BM12706"/>
      <c r="BN12706"/>
      <c r="BO12706"/>
      <c r="BP12706"/>
      <c r="BQ12706"/>
      <c r="BR12706"/>
      <c r="BS12706"/>
      <c r="BT12706"/>
      <c r="BU12706"/>
    </row>
    <row r="12707" spans="2:73" x14ac:dyDescent="0.25">
      <c r="B12707" s="11"/>
      <c r="O12707" s="11"/>
      <c r="P12707" s="11"/>
      <c r="Q12707" s="11"/>
      <c r="U12707" s="11"/>
      <c r="BM12707"/>
      <c r="BN12707"/>
      <c r="BO12707"/>
      <c r="BP12707"/>
      <c r="BQ12707"/>
      <c r="BR12707"/>
      <c r="BS12707"/>
      <c r="BT12707"/>
      <c r="BU12707"/>
    </row>
    <row r="12708" spans="2:73" x14ac:dyDescent="0.25">
      <c r="B12708" s="11"/>
      <c r="O12708" s="11"/>
      <c r="P12708" s="11"/>
      <c r="Q12708" s="11"/>
      <c r="U12708" s="11"/>
      <c r="BM12708"/>
      <c r="BN12708"/>
      <c r="BO12708"/>
      <c r="BP12708"/>
      <c r="BQ12708"/>
      <c r="BR12708"/>
      <c r="BS12708"/>
      <c r="BT12708"/>
      <c r="BU12708"/>
    </row>
    <row r="12709" spans="2:73" x14ac:dyDescent="0.25">
      <c r="B12709" s="11"/>
      <c r="O12709" s="11"/>
      <c r="P12709" s="11"/>
      <c r="Q12709" s="11"/>
      <c r="U12709" s="11"/>
      <c r="BM12709"/>
      <c r="BN12709"/>
      <c r="BO12709"/>
      <c r="BP12709"/>
      <c r="BQ12709"/>
      <c r="BR12709"/>
      <c r="BS12709"/>
      <c r="BT12709"/>
      <c r="BU12709"/>
    </row>
    <row r="12710" spans="2:73" x14ac:dyDescent="0.25">
      <c r="B12710" s="11"/>
      <c r="F12710" s="11"/>
      <c r="O12710" s="11"/>
      <c r="P12710" s="11"/>
      <c r="Q12710" s="11"/>
      <c r="U12710" s="11"/>
      <c r="BM12710"/>
      <c r="BN12710"/>
      <c r="BO12710"/>
      <c r="BP12710"/>
      <c r="BQ12710"/>
      <c r="BR12710"/>
      <c r="BS12710"/>
      <c r="BT12710"/>
      <c r="BU12710"/>
    </row>
    <row r="12711" spans="2:73" x14ac:dyDescent="0.25">
      <c r="B12711" s="11"/>
      <c r="O12711" s="11"/>
      <c r="P12711" s="11"/>
      <c r="U12711" s="11"/>
      <c r="BM12711"/>
      <c r="BN12711"/>
      <c r="BO12711"/>
      <c r="BP12711"/>
      <c r="BQ12711"/>
      <c r="BR12711"/>
      <c r="BS12711"/>
      <c r="BT12711"/>
      <c r="BU12711"/>
    </row>
    <row r="12712" spans="2:73" x14ac:dyDescent="0.25">
      <c r="B12712" s="11"/>
      <c r="O12712" s="11"/>
      <c r="P12712" s="11"/>
      <c r="U12712" s="11"/>
      <c r="BM12712"/>
      <c r="BN12712"/>
      <c r="BO12712"/>
      <c r="BP12712"/>
      <c r="BQ12712"/>
      <c r="BR12712"/>
      <c r="BS12712"/>
      <c r="BT12712"/>
      <c r="BU12712"/>
    </row>
    <row r="12713" spans="2:73" x14ac:dyDescent="0.25">
      <c r="B12713" s="11"/>
      <c r="O12713" s="11"/>
      <c r="P12713" s="11"/>
      <c r="U12713" s="11"/>
      <c r="BM12713"/>
      <c r="BN12713"/>
      <c r="BO12713"/>
      <c r="BP12713"/>
      <c r="BQ12713"/>
      <c r="BR12713"/>
      <c r="BS12713"/>
      <c r="BT12713"/>
      <c r="BU12713"/>
    </row>
    <row r="12714" spans="2:73" x14ac:dyDescent="0.25">
      <c r="B12714" s="11"/>
      <c r="O12714" s="11"/>
      <c r="P12714" s="11"/>
      <c r="U12714" s="11"/>
      <c r="BM12714"/>
      <c r="BN12714"/>
      <c r="BO12714"/>
      <c r="BP12714"/>
      <c r="BQ12714"/>
      <c r="BR12714"/>
      <c r="BS12714"/>
      <c r="BT12714"/>
      <c r="BU12714"/>
    </row>
    <row r="12715" spans="2:73" x14ac:dyDescent="0.25">
      <c r="B12715" s="11"/>
      <c r="O12715" s="11"/>
      <c r="P12715" s="11"/>
      <c r="U12715" s="11"/>
      <c r="BM12715"/>
      <c r="BN12715"/>
      <c r="BO12715"/>
      <c r="BP12715"/>
      <c r="BQ12715"/>
      <c r="BR12715"/>
      <c r="BS12715"/>
      <c r="BT12715"/>
      <c r="BU12715"/>
    </row>
    <row r="12716" spans="2:73" x14ac:dyDescent="0.25">
      <c r="B12716" s="11"/>
      <c r="O12716" s="11"/>
      <c r="P12716" s="11"/>
      <c r="U12716" s="11"/>
      <c r="BM12716"/>
      <c r="BN12716"/>
      <c r="BO12716"/>
      <c r="BP12716"/>
      <c r="BQ12716"/>
      <c r="BR12716"/>
      <c r="BS12716"/>
      <c r="BT12716"/>
      <c r="BU12716"/>
    </row>
    <row r="12717" spans="2:73" x14ac:dyDescent="0.25">
      <c r="B12717" s="11"/>
      <c r="O12717" s="11"/>
      <c r="P12717" s="11"/>
      <c r="U12717" s="11"/>
      <c r="BM12717"/>
      <c r="BN12717"/>
      <c r="BO12717"/>
      <c r="BP12717"/>
      <c r="BQ12717"/>
      <c r="BR12717"/>
      <c r="BS12717"/>
      <c r="BT12717"/>
      <c r="BU12717"/>
    </row>
    <row r="12718" spans="2:73" x14ac:dyDescent="0.25">
      <c r="B12718" s="11"/>
      <c r="O12718" s="11"/>
      <c r="P12718" s="11"/>
      <c r="U12718" s="11"/>
      <c r="BM12718"/>
      <c r="BN12718"/>
      <c r="BO12718"/>
      <c r="BP12718"/>
      <c r="BQ12718"/>
      <c r="BR12718"/>
      <c r="BS12718"/>
      <c r="BT12718"/>
      <c r="BU12718"/>
    </row>
    <row r="12719" spans="2:73" x14ac:dyDescent="0.25">
      <c r="B12719" s="11"/>
      <c r="O12719" s="11"/>
      <c r="P12719" s="11"/>
      <c r="U12719" s="11"/>
      <c r="BM12719"/>
      <c r="BN12719"/>
      <c r="BO12719"/>
      <c r="BP12719"/>
      <c r="BQ12719"/>
      <c r="BR12719"/>
      <c r="BS12719"/>
      <c r="BT12719"/>
      <c r="BU12719"/>
    </row>
    <row r="12720" spans="2:73" x14ac:dyDescent="0.25">
      <c r="B12720" s="11"/>
      <c r="O12720" s="11"/>
      <c r="P12720" s="11"/>
      <c r="U12720" s="11"/>
      <c r="BM12720"/>
      <c r="BN12720"/>
      <c r="BO12720"/>
      <c r="BP12720"/>
      <c r="BQ12720"/>
      <c r="BR12720"/>
      <c r="BS12720"/>
      <c r="BT12720"/>
      <c r="BU12720"/>
    </row>
    <row r="12721" spans="2:73" x14ac:dyDescent="0.25">
      <c r="B12721" s="11"/>
      <c r="F12721" s="11"/>
      <c r="O12721" s="11"/>
      <c r="P12721" s="11"/>
      <c r="U12721" s="11"/>
      <c r="BM12721"/>
      <c r="BN12721"/>
      <c r="BO12721"/>
      <c r="BP12721"/>
      <c r="BQ12721"/>
      <c r="BR12721"/>
      <c r="BS12721"/>
      <c r="BT12721"/>
      <c r="BU12721"/>
    </row>
    <row r="12722" spans="2:73" x14ac:dyDescent="0.25">
      <c r="B12722" s="11"/>
      <c r="O12722" s="11"/>
      <c r="P12722" s="11"/>
      <c r="U12722" s="11"/>
      <c r="BM12722"/>
      <c r="BN12722"/>
      <c r="BO12722"/>
      <c r="BP12722"/>
      <c r="BQ12722"/>
      <c r="BR12722"/>
      <c r="BS12722"/>
      <c r="BT12722"/>
      <c r="BU12722"/>
    </row>
    <row r="12723" spans="2:73" x14ac:dyDescent="0.25">
      <c r="B12723" s="11"/>
      <c r="O12723" s="11"/>
      <c r="P12723" s="11"/>
      <c r="U12723" s="11"/>
      <c r="BM12723"/>
      <c r="BN12723"/>
      <c r="BO12723"/>
      <c r="BP12723"/>
      <c r="BQ12723"/>
      <c r="BR12723"/>
      <c r="BS12723"/>
      <c r="BT12723"/>
      <c r="BU12723"/>
    </row>
    <row r="12724" spans="2:73" x14ac:dyDescent="0.25">
      <c r="B12724" s="11"/>
      <c r="O12724" s="11"/>
      <c r="P12724" s="11"/>
      <c r="U12724" s="11"/>
      <c r="BM12724"/>
      <c r="BN12724"/>
      <c r="BO12724"/>
      <c r="BP12724"/>
      <c r="BQ12724"/>
      <c r="BR12724"/>
      <c r="BS12724"/>
      <c r="BT12724"/>
      <c r="BU12724"/>
    </row>
    <row r="12725" spans="2:73" x14ac:dyDescent="0.25">
      <c r="B12725" s="11"/>
      <c r="O12725" s="11"/>
      <c r="P12725" s="11"/>
      <c r="U12725" s="11"/>
      <c r="BM12725"/>
      <c r="BN12725"/>
      <c r="BO12725"/>
      <c r="BP12725"/>
      <c r="BQ12725"/>
      <c r="BR12725"/>
      <c r="BS12725"/>
      <c r="BT12725"/>
      <c r="BU12725"/>
    </row>
    <row r="12726" spans="2:73" x14ac:dyDescent="0.25">
      <c r="B12726" s="11"/>
      <c r="O12726" s="11"/>
      <c r="P12726" s="11"/>
      <c r="U12726" s="11"/>
      <c r="BM12726"/>
      <c r="BN12726"/>
      <c r="BO12726"/>
      <c r="BP12726"/>
      <c r="BQ12726"/>
      <c r="BR12726"/>
      <c r="BS12726"/>
      <c r="BT12726"/>
      <c r="BU12726"/>
    </row>
    <row r="12727" spans="2:73" x14ac:dyDescent="0.25">
      <c r="B12727" s="11"/>
      <c r="O12727" s="11"/>
      <c r="P12727" s="11"/>
      <c r="U12727" s="11"/>
      <c r="BM12727"/>
      <c r="BN12727"/>
      <c r="BO12727"/>
      <c r="BP12727"/>
      <c r="BQ12727"/>
      <c r="BR12727"/>
      <c r="BS12727"/>
      <c r="BT12727"/>
      <c r="BU12727"/>
    </row>
    <row r="12728" spans="2:73" x14ac:dyDescent="0.25">
      <c r="B12728" s="11"/>
      <c r="O12728" s="11"/>
      <c r="P12728" s="11"/>
      <c r="U12728" s="11"/>
      <c r="BM12728"/>
      <c r="BN12728"/>
      <c r="BO12728"/>
      <c r="BP12728"/>
      <c r="BQ12728"/>
      <c r="BR12728"/>
      <c r="BS12728"/>
      <c r="BT12728"/>
      <c r="BU12728"/>
    </row>
    <row r="12729" spans="2:73" x14ac:dyDescent="0.25">
      <c r="B12729" s="11"/>
      <c r="O12729" s="11"/>
      <c r="P12729" s="11"/>
      <c r="U12729" s="11"/>
      <c r="V12729" s="11"/>
      <c r="BM12729"/>
      <c r="BN12729"/>
      <c r="BO12729"/>
      <c r="BP12729"/>
      <c r="BQ12729"/>
      <c r="BR12729"/>
      <c r="BS12729"/>
      <c r="BT12729"/>
      <c r="BU12729"/>
    </row>
    <row r="12730" spans="2:73" x14ac:dyDescent="0.25">
      <c r="B12730" s="11"/>
      <c r="O12730" s="11"/>
      <c r="P12730" s="11"/>
      <c r="U12730" s="11"/>
      <c r="BM12730"/>
      <c r="BN12730"/>
      <c r="BO12730"/>
      <c r="BP12730"/>
      <c r="BQ12730"/>
      <c r="BR12730"/>
      <c r="BS12730"/>
      <c r="BT12730"/>
      <c r="BU12730"/>
    </row>
    <row r="12731" spans="2:73" x14ac:dyDescent="0.25">
      <c r="B12731" s="11"/>
      <c r="O12731" s="11"/>
      <c r="P12731" s="11"/>
      <c r="U12731" s="11"/>
      <c r="BM12731"/>
      <c r="BN12731"/>
      <c r="BO12731"/>
      <c r="BP12731"/>
      <c r="BQ12731"/>
      <c r="BR12731"/>
      <c r="BS12731"/>
      <c r="BT12731"/>
      <c r="BU12731"/>
    </row>
    <row r="12732" spans="2:73" x14ac:dyDescent="0.25">
      <c r="B12732" s="11"/>
      <c r="O12732" s="11"/>
      <c r="P12732" s="11"/>
      <c r="U12732" s="11"/>
      <c r="BM12732"/>
      <c r="BN12732"/>
      <c r="BO12732"/>
      <c r="BP12732"/>
      <c r="BQ12732"/>
      <c r="BR12732"/>
      <c r="BS12732"/>
      <c r="BT12732"/>
      <c r="BU12732"/>
    </row>
    <row r="12733" spans="2:73" x14ac:dyDescent="0.25">
      <c r="B12733" s="11"/>
      <c r="O12733" s="11"/>
      <c r="P12733" s="11"/>
      <c r="U12733" s="11"/>
      <c r="BM12733"/>
      <c r="BN12733"/>
      <c r="BO12733"/>
      <c r="BP12733"/>
      <c r="BQ12733"/>
      <c r="BR12733"/>
      <c r="BS12733"/>
      <c r="BT12733"/>
      <c r="BU12733"/>
    </row>
    <row r="12734" spans="2:73" x14ac:dyDescent="0.25">
      <c r="B12734" s="11"/>
      <c r="O12734" s="11"/>
      <c r="P12734" s="11"/>
      <c r="Q12734" s="11"/>
      <c r="U12734" s="11"/>
      <c r="BM12734"/>
      <c r="BN12734"/>
      <c r="BO12734"/>
      <c r="BP12734"/>
      <c r="BQ12734"/>
      <c r="BR12734"/>
      <c r="BS12734"/>
      <c r="BT12734"/>
      <c r="BU12734"/>
    </row>
    <row r="12735" spans="2:73" x14ac:dyDescent="0.25">
      <c r="B12735" s="11"/>
      <c r="O12735" s="11"/>
      <c r="P12735" s="11"/>
      <c r="Q12735" s="11"/>
      <c r="U12735" s="11"/>
      <c r="BM12735"/>
      <c r="BN12735"/>
      <c r="BO12735"/>
      <c r="BP12735"/>
      <c r="BQ12735"/>
      <c r="BR12735"/>
      <c r="BS12735"/>
      <c r="BT12735"/>
      <c r="BU12735"/>
    </row>
    <row r="12736" spans="2:73" x14ac:dyDescent="0.25">
      <c r="B12736" s="11"/>
      <c r="F12736" s="11"/>
      <c r="O12736" s="11"/>
      <c r="P12736" s="11"/>
      <c r="U12736" s="11"/>
      <c r="BM12736"/>
      <c r="BN12736"/>
      <c r="BO12736"/>
      <c r="BP12736"/>
      <c r="BQ12736"/>
      <c r="BR12736"/>
      <c r="BS12736"/>
      <c r="BT12736"/>
      <c r="BU12736"/>
    </row>
    <row r="12737" spans="2:73" x14ac:dyDescent="0.25">
      <c r="B12737" s="11"/>
      <c r="O12737" s="11"/>
      <c r="P12737" s="11"/>
      <c r="Q12737" s="11"/>
      <c r="U12737" s="11"/>
      <c r="BM12737"/>
      <c r="BN12737"/>
      <c r="BO12737"/>
      <c r="BP12737"/>
      <c r="BQ12737"/>
      <c r="BR12737"/>
      <c r="BS12737"/>
      <c r="BT12737"/>
      <c r="BU12737"/>
    </row>
    <row r="12738" spans="2:73" x14ac:dyDescent="0.25">
      <c r="B12738" s="11"/>
      <c r="O12738" s="11"/>
      <c r="P12738" s="11"/>
      <c r="Q12738" s="11"/>
      <c r="U12738" s="11"/>
      <c r="BM12738"/>
      <c r="BN12738"/>
      <c r="BO12738"/>
      <c r="BP12738"/>
      <c r="BQ12738"/>
      <c r="BR12738"/>
      <c r="BS12738"/>
      <c r="BT12738"/>
      <c r="BU12738"/>
    </row>
    <row r="12739" spans="2:73" x14ac:dyDescent="0.25">
      <c r="B12739" s="11"/>
      <c r="O12739" s="11"/>
      <c r="P12739" s="11"/>
      <c r="Q12739" s="11"/>
      <c r="U12739" s="11"/>
      <c r="BM12739"/>
      <c r="BN12739"/>
      <c r="BO12739"/>
      <c r="BP12739"/>
      <c r="BQ12739"/>
      <c r="BR12739"/>
      <c r="BS12739"/>
      <c r="BT12739"/>
      <c r="BU12739"/>
    </row>
    <row r="12740" spans="2:73" x14ac:dyDescent="0.25">
      <c r="B12740" s="11"/>
      <c r="O12740" s="11"/>
      <c r="P12740" s="11"/>
      <c r="Q12740" s="11"/>
      <c r="U12740" s="11"/>
      <c r="BM12740"/>
      <c r="BN12740"/>
      <c r="BO12740"/>
      <c r="BP12740"/>
      <c r="BQ12740"/>
      <c r="BR12740"/>
      <c r="BS12740"/>
      <c r="BT12740"/>
      <c r="BU12740"/>
    </row>
    <row r="12741" spans="2:73" x14ac:dyDescent="0.25">
      <c r="B12741" s="11"/>
      <c r="O12741" s="11"/>
      <c r="P12741" s="11"/>
      <c r="Q12741" s="11"/>
      <c r="U12741" s="11"/>
      <c r="BM12741"/>
      <c r="BN12741"/>
      <c r="BO12741"/>
      <c r="BP12741"/>
      <c r="BQ12741"/>
      <c r="BR12741"/>
      <c r="BS12741"/>
      <c r="BT12741"/>
      <c r="BU12741"/>
    </row>
    <row r="12742" spans="2:73" x14ac:dyDescent="0.25">
      <c r="B12742" s="11"/>
      <c r="O12742" s="11"/>
      <c r="P12742" s="11"/>
      <c r="Q12742" s="11"/>
      <c r="U12742" s="11"/>
      <c r="BM12742"/>
      <c r="BN12742"/>
      <c r="BO12742"/>
      <c r="BP12742"/>
      <c r="BQ12742"/>
      <c r="BR12742"/>
      <c r="BS12742"/>
      <c r="BT12742"/>
      <c r="BU12742"/>
    </row>
    <row r="12743" spans="2:73" x14ac:dyDescent="0.25">
      <c r="B12743" s="11"/>
      <c r="O12743" s="11"/>
      <c r="P12743" s="11"/>
      <c r="Q12743" s="11"/>
      <c r="U12743" s="11"/>
      <c r="BM12743"/>
      <c r="BN12743"/>
      <c r="BO12743"/>
      <c r="BP12743"/>
      <c r="BQ12743"/>
      <c r="BR12743"/>
      <c r="BS12743"/>
      <c r="BT12743"/>
      <c r="BU12743"/>
    </row>
    <row r="12744" spans="2:73" x14ac:dyDescent="0.25">
      <c r="B12744" s="11"/>
      <c r="O12744" s="11"/>
      <c r="P12744" s="11"/>
      <c r="Q12744" s="11"/>
      <c r="U12744" s="11"/>
      <c r="BM12744"/>
      <c r="BN12744"/>
      <c r="BO12744"/>
      <c r="BP12744"/>
      <c r="BQ12744"/>
      <c r="BR12744"/>
      <c r="BS12744"/>
      <c r="BT12744"/>
      <c r="BU12744"/>
    </row>
    <row r="12745" spans="2:73" x14ac:dyDescent="0.25">
      <c r="B12745" s="11"/>
      <c r="O12745" s="11"/>
      <c r="P12745" s="11"/>
      <c r="Q12745" s="11"/>
      <c r="U12745" s="11"/>
      <c r="BM12745"/>
      <c r="BN12745"/>
      <c r="BO12745"/>
      <c r="BP12745"/>
      <c r="BQ12745"/>
      <c r="BR12745"/>
      <c r="BS12745"/>
      <c r="BT12745"/>
      <c r="BU12745"/>
    </row>
    <row r="12746" spans="2:73" x14ac:dyDescent="0.25">
      <c r="B12746" s="11"/>
      <c r="O12746" s="11"/>
      <c r="P12746" s="11"/>
      <c r="Q12746" s="11"/>
      <c r="U12746" s="11"/>
      <c r="BM12746"/>
      <c r="BN12746"/>
      <c r="BO12746"/>
      <c r="BP12746"/>
      <c r="BQ12746"/>
      <c r="BR12746"/>
      <c r="BS12746"/>
      <c r="BT12746"/>
      <c r="BU12746"/>
    </row>
    <row r="12747" spans="2:73" x14ac:dyDescent="0.25">
      <c r="B12747" s="11"/>
      <c r="O12747" s="11"/>
      <c r="P12747" s="11"/>
      <c r="Q12747" s="11"/>
      <c r="U12747" s="11"/>
      <c r="BM12747"/>
      <c r="BN12747"/>
      <c r="BO12747"/>
      <c r="BP12747"/>
      <c r="BQ12747"/>
      <c r="BR12747"/>
      <c r="BS12747"/>
      <c r="BT12747"/>
      <c r="BU12747"/>
    </row>
    <row r="12748" spans="2:73" x14ac:dyDescent="0.25">
      <c r="B12748" s="11"/>
      <c r="O12748" s="11"/>
      <c r="P12748" s="11"/>
      <c r="Q12748" s="11"/>
      <c r="U12748" s="11"/>
      <c r="BM12748"/>
      <c r="BN12748"/>
      <c r="BO12748"/>
      <c r="BP12748"/>
      <c r="BQ12748"/>
      <c r="BR12748"/>
      <c r="BS12748"/>
      <c r="BT12748"/>
      <c r="BU12748"/>
    </row>
    <row r="12749" spans="2:73" x14ac:dyDescent="0.25">
      <c r="B12749" s="11"/>
      <c r="O12749" s="11"/>
      <c r="P12749" s="11"/>
      <c r="Q12749" s="11"/>
      <c r="U12749" s="11"/>
      <c r="BM12749"/>
      <c r="BN12749"/>
      <c r="BO12749"/>
      <c r="BP12749"/>
      <c r="BQ12749"/>
      <c r="BR12749"/>
      <c r="BS12749"/>
      <c r="BT12749"/>
      <c r="BU12749"/>
    </row>
    <row r="12750" spans="2:73" x14ac:dyDescent="0.25">
      <c r="B12750" s="11"/>
      <c r="O12750" s="11"/>
      <c r="P12750" s="11"/>
      <c r="Q12750" s="11"/>
      <c r="U12750" s="11"/>
      <c r="BM12750"/>
      <c r="BN12750"/>
      <c r="BO12750"/>
      <c r="BP12750"/>
      <c r="BQ12750"/>
      <c r="BR12750"/>
      <c r="BS12750"/>
      <c r="BT12750"/>
      <c r="BU12750"/>
    </row>
    <row r="12751" spans="2:73" x14ac:dyDescent="0.25">
      <c r="B12751" s="11"/>
      <c r="O12751" s="11"/>
      <c r="P12751" s="11"/>
      <c r="Q12751" s="11"/>
      <c r="U12751" s="11"/>
      <c r="BM12751"/>
      <c r="BN12751"/>
      <c r="BO12751"/>
      <c r="BP12751"/>
      <c r="BQ12751"/>
      <c r="BR12751"/>
      <c r="BS12751"/>
      <c r="BT12751"/>
      <c r="BU12751"/>
    </row>
    <row r="12752" spans="2:73" x14ac:dyDescent="0.25">
      <c r="B12752" s="11"/>
      <c r="O12752" s="11"/>
      <c r="P12752" s="11"/>
      <c r="Q12752" s="11"/>
      <c r="U12752" s="11"/>
      <c r="BM12752"/>
      <c r="BN12752"/>
      <c r="BO12752"/>
      <c r="BP12752"/>
      <c r="BQ12752"/>
      <c r="BR12752"/>
      <c r="BS12752"/>
      <c r="BT12752"/>
      <c r="BU12752"/>
    </row>
    <row r="12753" spans="2:73" x14ac:dyDescent="0.25">
      <c r="B12753" s="11"/>
      <c r="O12753" s="11"/>
      <c r="P12753" s="11"/>
      <c r="Q12753" s="11"/>
      <c r="U12753" s="11"/>
      <c r="BM12753"/>
      <c r="BN12753"/>
      <c r="BO12753"/>
      <c r="BP12753"/>
      <c r="BQ12753"/>
      <c r="BR12753"/>
      <c r="BS12753"/>
      <c r="BT12753"/>
      <c r="BU12753"/>
    </row>
    <row r="12754" spans="2:73" x14ac:dyDescent="0.25">
      <c r="B12754" s="11"/>
      <c r="O12754" s="11"/>
      <c r="P12754" s="11"/>
      <c r="Q12754" s="11"/>
      <c r="U12754" s="11"/>
      <c r="BM12754"/>
      <c r="BN12754"/>
      <c r="BO12754"/>
      <c r="BP12754"/>
      <c r="BQ12754"/>
      <c r="BR12754"/>
      <c r="BS12754"/>
      <c r="BT12754"/>
      <c r="BU12754"/>
    </row>
    <row r="12755" spans="2:73" x14ac:dyDescent="0.25">
      <c r="B12755" s="11"/>
      <c r="O12755" s="11"/>
      <c r="P12755" s="11"/>
      <c r="Q12755" s="11"/>
      <c r="U12755" s="11"/>
      <c r="BM12755"/>
      <c r="BN12755"/>
      <c r="BO12755"/>
      <c r="BP12755"/>
      <c r="BQ12755"/>
      <c r="BR12755"/>
      <c r="BS12755"/>
      <c r="BT12755"/>
      <c r="BU12755"/>
    </row>
    <row r="12756" spans="2:73" x14ac:dyDescent="0.25">
      <c r="B12756" s="11"/>
      <c r="O12756" s="11"/>
      <c r="P12756" s="11"/>
      <c r="Q12756" s="11"/>
      <c r="U12756" s="11"/>
      <c r="BM12756"/>
      <c r="BN12756"/>
      <c r="BO12756"/>
      <c r="BP12756"/>
      <c r="BQ12756"/>
      <c r="BR12756"/>
      <c r="BS12756"/>
      <c r="BT12756"/>
      <c r="BU12756"/>
    </row>
    <row r="12757" spans="2:73" x14ac:dyDescent="0.25">
      <c r="B12757" s="11"/>
      <c r="O12757" s="11"/>
      <c r="P12757" s="11"/>
      <c r="Q12757" s="11"/>
      <c r="U12757" s="11"/>
      <c r="BM12757"/>
      <c r="BN12757"/>
      <c r="BO12757"/>
      <c r="BP12757"/>
      <c r="BQ12757"/>
      <c r="BR12757"/>
      <c r="BS12757"/>
      <c r="BT12757"/>
      <c r="BU12757"/>
    </row>
    <row r="12758" spans="2:73" x14ac:dyDescent="0.25">
      <c r="B12758" s="11"/>
      <c r="O12758" s="11"/>
      <c r="P12758" s="11"/>
      <c r="Q12758" s="11"/>
      <c r="U12758" s="11"/>
      <c r="BM12758"/>
      <c r="BN12758"/>
      <c r="BO12758"/>
      <c r="BP12758"/>
      <c r="BQ12758"/>
      <c r="BR12758"/>
      <c r="BS12758"/>
      <c r="BT12758"/>
      <c r="BU12758"/>
    </row>
    <row r="12759" spans="2:73" x14ac:dyDescent="0.25">
      <c r="B12759" s="11"/>
      <c r="O12759" s="11"/>
      <c r="P12759" s="11"/>
      <c r="Q12759" s="11"/>
      <c r="U12759" s="11"/>
      <c r="BM12759"/>
      <c r="BN12759"/>
      <c r="BO12759"/>
      <c r="BP12759"/>
      <c r="BQ12759"/>
      <c r="BR12759"/>
      <c r="BS12759"/>
      <c r="BT12759"/>
      <c r="BU12759"/>
    </row>
    <row r="12760" spans="2:73" x14ac:dyDescent="0.25">
      <c r="B12760" s="11"/>
      <c r="O12760" s="11"/>
      <c r="P12760" s="11"/>
      <c r="Q12760" s="11"/>
      <c r="U12760" s="11"/>
      <c r="BM12760"/>
      <c r="BN12760"/>
      <c r="BO12760"/>
      <c r="BP12760"/>
      <c r="BQ12760"/>
      <c r="BR12760"/>
      <c r="BS12760"/>
      <c r="BT12760"/>
      <c r="BU12760"/>
    </row>
    <row r="12761" spans="2:73" x14ac:dyDescent="0.25">
      <c r="B12761" s="11"/>
      <c r="O12761" s="11"/>
      <c r="P12761" s="11"/>
      <c r="Q12761" s="11"/>
      <c r="U12761" s="11"/>
      <c r="BM12761"/>
      <c r="BN12761"/>
      <c r="BO12761"/>
      <c r="BP12761"/>
      <c r="BQ12761"/>
      <c r="BR12761"/>
      <c r="BS12761"/>
      <c r="BT12761"/>
      <c r="BU12761"/>
    </row>
    <row r="12762" spans="2:73" x14ac:dyDescent="0.25">
      <c r="B12762" s="11"/>
      <c r="F12762" s="11"/>
      <c r="O12762" s="11"/>
      <c r="P12762" s="11"/>
      <c r="Q12762" s="11"/>
      <c r="U12762" s="11"/>
      <c r="BM12762"/>
      <c r="BN12762"/>
      <c r="BO12762"/>
      <c r="BP12762"/>
      <c r="BQ12762"/>
      <c r="BR12762"/>
      <c r="BS12762"/>
      <c r="BT12762"/>
      <c r="BU12762"/>
    </row>
    <row r="12763" spans="2:73" x14ac:dyDescent="0.25">
      <c r="B12763" s="11"/>
      <c r="O12763" s="11"/>
      <c r="P12763" s="11"/>
      <c r="Q12763" s="11"/>
      <c r="U12763" s="11"/>
      <c r="BM12763"/>
      <c r="BN12763"/>
      <c r="BO12763"/>
      <c r="BP12763"/>
      <c r="BQ12763"/>
      <c r="BR12763"/>
      <c r="BS12763"/>
      <c r="BT12763"/>
      <c r="BU12763"/>
    </row>
    <row r="12764" spans="2:73" x14ac:dyDescent="0.25">
      <c r="B12764" s="11"/>
      <c r="O12764" s="11"/>
      <c r="P12764" s="11"/>
      <c r="Q12764" s="11"/>
      <c r="U12764" s="11"/>
      <c r="BM12764"/>
      <c r="BN12764"/>
      <c r="BO12764"/>
      <c r="BP12764"/>
      <c r="BQ12764"/>
      <c r="BR12764"/>
      <c r="BS12764"/>
      <c r="BT12764"/>
      <c r="BU12764"/>
    </row>
    <row r="12765" spans="2:73" x14ac:dyDescent="0.25">
      <c r="B12765" s="11"/>
      <c r="O12765" s="11"/>
      <c r="P12765" s="11"/>
      <c r="U12765" s="11"/>
      <c r="BM12765"/>
      <c r="BN12765"/>
      <c r="BO12765"/>
      <c r="BP12765"/>
      <c r="BQ12765"/>
      <c r="BR12765"/>
      <c r="BS12765"/>
      <c r="BT12765"/>
      <c r="BU12765"/>
    </row>
    <row r="12766" spans="2:73" x14ac:dyDescent="0.25">
      <c r="B12766" s="11"/>
      <c r="O12766" s="11"/>
      <c r="P12766" s="11"/>
      <c r="Q12766" s="11"/>
      <c r="U12766" s="11"/>
      <c r="BM12766"/>
      <c r="BN12766"/>
      <c r="BO12766"/>
      <c r="BP12766"/>
      <c r="BQ12766"/>
      <c r="BR12766"/>
      <c r="BS12766"/>
      <c r="BT12766"/>
      <c r="BU12766"/>
    </row>
    <row r="12767" spans="2:73" x14ac:dyDescent="0.25">
      <c r="B12767" s="11"/>
      <c r="F12767" s="11"/>
      <c r="O12767" s="11"/>
      <c r="P12767" s="11"/>
      <c r="Q12767" s="11"/>
      <c r="U12767" s="11"/>
      <c r="BM12767"/>
      <c r="BN12767"/>
      <c r="BO12767"/>
      <c r="BP12767"/>
      <c r="BQ12767"/>
      <c r="BR12767"/>
      <c r="BS12767"/>
      <c r="BT12767"/>
      <c r="BU12767"/>
    </row>
    <row r="12768" spans="2:73" x14ac:dyDescent="0.25">
      <c r="B12768" s="11"/>
      <c r="O12768" s="11"/>
      <c r="P12768" s="11"/>
      <c r="Q12768" s="11"/>
      <c r="U12768" s="11"/>
      <c r="BM12768"/>
      <c r="BN12768"/>
      <c r="BO12768"/>
      <c r="BP12768"/>
      <c r="BQ12768"/>
      <c r="BR12768"/>
      <c r="BS12768"/>
      <c r="BT12768"/>
      <c r="BU12768"/>
    </row>
    <row r="12769" spans="2:73" x14ac:dyDescent="0.25">
      <c r="B12769" s="11"/>
      <c r="F12769" s="11"/>
      <c r="O12769" s="11"/>
      <c r="P12769" s="11"/>
      <c r="Q12769" s="11"/>
      <c r="U12769" s="11"/>
      <c r="BM12769"/>
      <c r="BN12769"/>
      <c r="BO12769"/>
      <c r="BP12769"/>
      <c r="BQ12769"/>
      <c r="BR12769"/>
      <c r="BS12769"/>
      <c r="BT12769"/>
      <c r="BU12769"/>
    </row>
    <row r="12770" spans="2:73" x14ac:dyDescent="0.25">
      <c r="B12770" s="11"/>
      <c r="O12770" s="11"/>
      <c r="P12770" s="11"/>
      <c r="U12770" s="11"/>
      <c r="BM12770"/>
      <c r="BN12770"/>
      <c r="BO12770"/>
      <c r="BP12770"/>
      <c r="BQ12770"/>
      <c r="BR12770"/>
      <c r="BS12770"/>
      <c r="BT12770"/>
      <c r="BU12770"/>
    </row>
    <row r="12771" spans="2:73" x14ac:dyDescent="0.25">
      <c r="B12771" s="11"/>
      <c r="O12771" s="11"/>
      <c r="P12771" s="11"/>
      <c r="Q12771" s="11"/>
      <c r="U12771" s="11"/>
      <c r="BM12771"/>
      <c r="BN12771"/>
      <c r="BO12771"/>
      <c r="BP12771"/>
      <c r="BQ12771"/>
      <c r="BR12771"/>
      <c r="BS12771"/>
      <c r="BT12771"/>
      <c r="BU12771"/>
    </row>
    <row r="12772" spans="2:73" x14ac:dyDescent="0.25">
      <c r="B12772" s="11"/>
      <c r="O12772" s="11"/>
      <c r="P12772" s="11"/>
      <c r="Q12772" s="11"/>
      <c r="U12772" s="11"/>
      <c r="BM12772"/>
      <c r="BN12772"/>
      <c r="BO12772"/>
      <c r="BP12772"/>
      <c r="BQ12772"/>
      <c r="BR12772"/>
      <c r="BS12772"/>
      <c r="BT12772"/>
      <c r="BU12772"/>
    </row>
    <row r="12773" spans="2:73" x14ac:dyDescent="0.25">
      <c r="B12773" s="11"/>
      <c r="O12773" s="11"/>
      <c r="P12773" s="11"/>
      <c r="U12773" s="11"/>
      <c r="BM12773"/>
      <c r="BN12773"/>
      <c r="BO12773"/>
      <c r="BP12773"/>
      <c r="BQ12773"/>
      <c r="BR12773"/>
      <c r="BS12773"/>
      <c r="BT12773"/>
      <c r="BU12773"/>
    </row>
    <row r="12774" spans="2:73" x14ac:dyDescent="0.25">
      <c r="B12774" s="11"/>
      <c r="O12774" s="11"/>
      <c r="P12774" s="11"/>
      <c r="U12774" s="11"/>
      <c r="BM12774"/>
      <c r="BN12774"/>
      <c r="BO12774"/>
      <c r="BP12774"/>
      <c r="BQ12774"/>
      <c r="BR12774"/>
      <c r="BS12774"/>
      <c r="BT12774"/>
      <c r="BU12774"/>
    </row>
    <row r="12775" spans="2:73" x14ac:dyDescent="0.25">
      <c r="B12775" s="11"/>
      <c r="O12775" s="11"/>
      <c r="P12775" s="11"/>
      <c r="U12775" s="11"/>
      <c r="BM12775"/>
      <c r="BN12775"/>
      <c r="BO12775"/>
      <c r="BP12775"/>
      <c r="BQ12775"/>
      <c r="BR12775"/>
      <c r="BS12775"/>
      <c r="BT12775"/>
      <c r="BU12775"/>
    </row>
    <row r="12776" spans="2:73" x14ac:dyDescent="0.25">
      <c r="B12776" s="11"/>
      <c r="O12776" s="11"/>
      <c r="P12776" s="11"/>
      <c r="Q12776" s="11"/>
      <c r="U12776" s="11"/>
      <c r="BM12776"/>
      <c r="BN12776"/>
      <c r="BO12776"/>
      <c r="BP12776"/>
      <c r="BQ12776"/>
      <c r="BR12776"/>
      <c r="BS12776"/>
      <c r="BT12776"/>
      <c r="BU12776"/>
    </row>
    <row r="12777" spans="2:73" x14ac:dyDescent="0.25">
      <c r="B12777" s="11"/>
      <c r="O12777" s="11"/>
      <c r="P12777" s="11"/>
      <c r="Q12777" s="11"/>
      <c r="U12777" s="11"/>
      <c r="BM12777"/>
      <c r="BN12777"/>
      <c r="BO12777"/>
      <c r="BP12777"/>
      <c r="BQ12777"/>
      <c r="BR12777"/>
      <c r="BS12777"/>
      <c r="BT12777"/>
      <c r="BU12777"/>
    </row>
    <row r="12778" spans="2:73" x14ac:dyDescent="0.25">
      <c r="B12778" s="11"/>
      <c r="O12778" s="11"/>
      <c r="P12778" s="11"/>
      <c r="U12778" s="11"/>
      <c r="BM12778"/>
      <c r="BN12778"/>
      <c r="BO12778"/>
      <c r="BP12778"/>
      <c r="BQ12778"/>
      <c r="BR12778"/>
      <c r="BS12778"/>
      <c r="BT12778"/>
      <c r="BU12778"/>
    </row>
    <row r="12779" spans="2:73" x14ac:dyDescent="0.25">
      <c r="B12779" s="11"/>
      <c r="O12779" s="11"/>
      <c r="P12779" s="11"/>
      <c r="Q12779" s="11"/>
      <c r="U12779" s="11"/>
      <c r="BM12779"/>
      <c r="BN12779"/>
      <c r="BO12779"/>
      <c r="BP12779"/>
      <c r="BQ12779"/>
      <c r="BR12779"/>
      <c r="BS12779"/>
      <c r="BT12779"/>
      <c r="BU12779"/>
    </row>
    <row r="12780" spans="2:73" x14ac:dyDescent="0.25">
      <c r="B12780" s="11"/>
      <c r="O12780" s="11"/>
      <c r="P12780" s="11"/>
      <c r="Q12780" s="11"/>
      <c r="U12780" s="11"/>
      <c r="BM12780"/>
      <c r="BN12780"/>
      <c r="BO12780"/>
      <c r="BP12780"/>
      <c r="BQ12780"/>
      <c r="BR12780"/>
      <c r="BS12780"/>
      <c r="BT12780"/>
      <c r="BU12780"/>
    </row>
    <row r="12781" spans="2:73" x14ac:dyDescent="0.25">
      <c r="B12781" s="11"/>
      <c r="O12781" s="11"/>
      <c r="P12781" s="11"/>
      <c r="Q12781" s="11"/>
      <c r="U12781" s="11"/>
      <c r="BM12781"/>
      <c r="BN12781"/>
      <c r="BO12781"/>
      <c r="BP12781"/>
      <c r="BQ12781"/>
      <c r="BR12781"/>
      <c r="BS12781"/>
      <c r="BT12781"/>
      <c r="BU12781"/>
    </row>
    <row r="12782" spans="2:73" x14ac:dyDescent="0.25">
      <c r="B12782" s="11"/>
      <c r="O12782" s="11"/>
      <c r="P12782" s="11"/>
      <c r="Q12782" s="11"/>
      <c r="U12782" s="11"/>
      <c r="BM12782"/>
      <c r="BN12782"/>
      <c r="BO12782"/>
      <c r="BP12782"/>
      <c r="BQ12782"/>
      <c r="BR12782"/>
      <c r="BS12782"/>
      <c r="BT12782"/>
      <c r="BU12782"/>
    </row>
    <row r="12783" spans="2:73" x14ac:dyDescent="0.25">
      <c r="B12783" s="11"/>
      <c r="O12783" s="11"/>
      <c r="P12783" s="11"/>
      <c r="Q12783" s="11"/>
      <c r="U12783" s="11"/>
      <c r="BM12783"/>
      <c r="BN12783"/>
      <c r="BO12783"/>
      <c r="BP12783"/>
      <c r="BQ12783"/>
      <c r="BR12783"/>
      <c r="BS12783"/>
      <c r="BT12783"/>
      <c r="BU12783"/>
    </row>
    <row r="12784" spans="2:73" x14ac:dyDescent="0.25">
      <c r="B12784" s="11"/>
      <c r="O12784" s="11"/>
      <c r="P12784" s="11"/>
      <c r="Q12784" s="11"/>
      <c r="U12784" s="11"/>
      <c r="BM12784"/>
      <c r="BN12784"/>
      <c r="BO12784"/>
      <c r="BP12784"/>
      <c r="BQ12784"/>
      <c r="BR12784"/>
      <c r="BS12784"/>
      <c r="BT12784"/>
      <c r="BU12784"/>
    </row>
    <row r="12785" spans="2:73" x14ac:dyDescent="0.25">
      <c r="B12785" s="11"/>
      <c r="F12785" s="11"/>
      <c r="O12785" s="11"/>
      <c r="P12785" s="11"/>
      <c r="Q12785" s="11"/>
      <c r="U12785" s="11"/>
      <c r="BM12785"/>
      <c r="BN12785"/>
      <c r="BO12785"/>
      <c r="BP12785"/>
      <c r="BQ12785"/>
      <c r="BR12785"/>
      <c r="BS12785"/>
      <c r="BT12785"/>
      <c r="BU12785"/>
    </row>
    <row r="12786" spans="2:73" x14ac:dyDescent="0.25">
      <c r="B12786" s="11"/>
      <c r="O12786" s="11"/>
      <c r="P12786" s="11"/>
      <c r="Q12786" s="11"/>
      <c r="U12786" s="11"/>
      <c r="BM12786"/>
      <c r="BN12786"/>
      <c r="BO12786"/>
      <c r="BP12786"/>
      <c r="BQ12786"/>
      <c r="BR12786"/>
      <c r="BS12786"/>
      <c r="BT12786"/>
      <c r="BU12786"/>
    </row>
    <row r="12787" spans="2:73" x14ac:dyDescent="0.25">
      <c r="B12787" s="11"/>
      <c r="O12787" s="11"/>
      <c r="P12787" s="11"/>
      <c r="Q12787" s="11"/>
      <c r="U12787" s="11"/>
      <c r="BM12787"/>
      <c r="BN12787"/>
      <c r="BO12787"/>
      <c r="BP12787"/>
      <c r="BQ12787"/>
      <c r="BR12787"/>
      <c r="BS12787"/>
      <c r="BT12787"/>
      <c r="BU12787"/>
    </row>
    <row r="12788" spans="2:73" x14ac:dyDescent="0.25">
      <c r="B12788" s="11"/>
      <c r="O12788" s="11"/>
      <c r="P12788" s="11"/>
      <c r="Q12788" s="11"/>
      <c r="U12788" s="11"/>
      <c r="BM12788"/>
      <c r="BN12788"/>
      <c r="BO12788"/>
      <c r="BP12788"/>
      <c r="BQ12788"/>
      <c r="BR12788"/>
      <c r="BS12788"/>
      <c r="BT12788"/>
      <c r="BU12788"/>
    </row>
    <row r="12789" spans="2:73" x14ac:dyDescent="0.25">
      <c r="B12789" s="11"/>
      <c r="O12789" s="11"/>
      <c r="P12789" s="11"/>
      <c r="Q12789" s="11"/>
      <c r="U12789" s="11"/>
      <c r="BM12789"/>
      <c r="BN12789"/>
      <c r="BO12789"/>
      <c r="BP12789"/>
      <c r="BQ12789"/>
      <c r="BR12789"/>
      <c r="BS12789"/>
      <c r="BT12789"/>
      <c r="BU12789"/>
    </row>
    <row r="12790" spans="2:73" x14ac:dyDescent="0.25">
      <c r="B12790" s="11"/>
      <c r="O12790" s="11"/>
      <c r="P12790" s="11"/>
      <c r="Q12790" s="11"/>
      <c r="U12790" s="11"/>
      <c r="BM12790"/>
      <c r="BN12790"/>
      <c r="BO12790"/>
      <c r="BP12790"/>
      <c r="BQ12790"/>
      <c r="BR12790"/>
      <c r="BS12790"/>
      <c r="BT12790"/>
      <c r="BU12790"/>
    </row>
    <row r="12791" spans="2:73" x14ac:dyDescent="0.25">
      <c r="B12791" s="11"/>
      <c r="O12791" s="11"/>
      <c r="P12791" s="11"/>
      <c r="U12791" s="11"/>
      <c r="BM12791"/>
      <c r="BN12791"/>
      <c r="BO12791"/>
      <c r="BP12791"/>
      <c r="BQ12791"/>
      <c r="BR12791"/>
      <c r="BS12791"/>
      <c r="BT12791"/>
      <c r="BU12791"/>
    </row>
    <row r="12792" spans="2:73" x14ac:dyDescent="0.25">
      <c r="B12792" s="11"/>
      <c r="O12792" s="11"/>
      <c r="P12792" s="11"/>
      <c r="Q12792" s="11"/>
      <c r="U12792" s="11"/>
      <c r="BM12792"/>
      <c r="BN12792"/>
      <c r="BO12792"/>
      <c r="BP12792"/>
      <c r="BQ12792"/>
      <c r="BR12792"/>
      <c r="BS12792"/>
      <c r="BT12792"/>
      <c r="BU12792"/>
    </row>
    <row r="12793" spans="2:73" x14ac:dyDescent="0.25">
      <c r="B12793" s="11"/>
      <c r="O12793" s="11"/>
      <c r="P12793" s="11"/>
      <c r="Q12793" s="11"/>
      <c r="U12793" s="11"/>
      <c r="BM12793"/>
      <c r="BN12793"/>
      <c r="BO12793"/>
      <c r="BP12793"/>
      <c r="BQ12793"/>
      <c r="BR12793"/>
      <c r="BS12793"/>
      <c r="BT12793"/>
      <c r="BU12793"/>
    </row>
    <row r="12794" spans="2:73" x14ac:dyDescent="0.25">
      <c r="B12794" s="11"/>
      <c r="F12794" s="11"/>
      <c r="O12794" s="11"/>
      <c r="P12794" s="11"/>
      <c r="Q12794" s="11"/>
      <c r="U12794" s="11"/>
      <c r="BM12794"/>
      <c r="BN12794"/>
      <c r="BO12794"/>
      <c r="BP12794"/>
      <c r="BQ12794"/>
      <c r="BR12794"/>
      <c r="BS12794"/>
      <c r="BT12794"/>
      <c r="BU12794"/>
    </row>
    <row r="12795" spans="2:73" x14ac:dyDescent="0.25">
      <c r="B12795" s="11"/>
      <c r="F12795" s="11"/>
      <c r="O12795" s="11"/>
      <c r="P12795" s="11"/>
      <c r="Q12795" s="11"/>
      <c r="U12795" s="11"/>
      <c r="BM12795"/>
      <c r="BN12795"/>
      <c r="BO12795"/>
      <c r="BP12795"/>
      <c r="BQ12795"/>
      <c r="BR12795"/>
      <c r="BS12795"/>
      <c r="BT12795"/>
      <c r="BU12795"/>
    </row>
    <row r="12796" spans="2:73" x14ac:dyDescent="0.25">
      <c r="B12796" s="11"/>
      <c r="O12796" s="11"/>
      <c r="P12796" s="11"/>
      <c r="Q12796" s="11"/>
      <c r="U12796" s="11"/>
      <c r="BM12796"/>
      <c r="BN12796"/>
      <c r="BO12796"/>
      <c r="BP12796"/>
      <c r="BQ12796"/>
      <c r="BR12796"/>
      <c r="BS12796"/>
      <c r="BT12796"/>
      <c r="BU12796"/>
    </row>
    <row r="12797" spans="2:73" x14ac:dyDescent="0.25">
      <c r="B12797" s="11"/>
      <c r="O12797" s="11"/>
      <c r="P12797" s="11"/>
      <c r="Q12797" s="11"/>
      <c r="U12797" s="11"/>
      <c r="BM12797"/>
      <c r="BN12797"/>
      <c r="BO12797"/>
      <c r="BP12797"/>
      <c r="BQ12797"/>
      <c r="BR12797"/>
      <c r="BS12797"/>
      <c r="BT12797"/>
      <c r="BU12797"/>
    </row>
    <row r="12798" spans="2:73" x14ac:dyDescent="0.25">
      <c r="B12798" s="11"/>
      <c r="O12798" s="11"/>
      <c r="P12798" s="11"/>
      <c r="Q12798" s="11"/>
      <c r="U12798" s="11"/>
      <c r="BM12798"/>
      <c r="BN12798"/>
      <c r="BO12798"/>
      <c r="BP12798"/>
      <c r="BQ12798"/>
      <c r="BR12798"/>
      <c r="BS12798"/>
      <c r="BT12798"/>
      <c r="BU12798"/>
    </row>
    <row r="12799" spans="2:73" x14ac:dyDescent="0.25">
      <c r="B12799" s="11"/>
      <c r="O12799" s="11"/>
      <c r="P12799" s="11"/>
      <c r="Q12799" s="11"/>
      <c r="U12799" s="11"/>
      <c r="BM12799"/>
      <c r="BN12799"/>
      <c r="BO12799"/>
      <c r="BP12799"/>
      <c r="BQ12799"/>
      <c r="BR12799"/>
      <c r="BS12799"/>
      <c r="BT12799"/>
      <c r="BU12799"/>
    </row>
    <row r="12800" spans="2:73" x14ac:dyDescent="0.25">
      <c r="B12800" s="11"/>
      <c r="O12800" s="11"/>
      <c r="P12800" s="11"/>
      <c r="Q12800" s="11"/>
      <c r="U12800" s="11"/>
      <c r="BM12800"/>
      <c r="BN12800"/>
      <c r="BO12800"/>
      <c r="BP12800"/>
      <c r="BQ12800"/>
      <c r="BR12800"/>
      <c r="BS12800"/>
      <c r="BT12800"/>
      <c r="BU12800"/>
    </row>
    <row r="12801" spans="2:73" x14ac:dyDescent="0.25">
      <c r="B12801" s="11"/>
      <c r="O12801" s="11"/>
      <c r="P12801" s="11"/>
      <c r="Q12801" s="11"/>
      <c r="U12801" s="11"/>
      <c r="BM12801"/>
      <c r="BN12801"/>
      <c r="BO12801"/>
      <c r="BP12801"/>
      <c r="BQ12801"/>
      <c r="BR12801"/>
      <c r="BS12801"/>
      <c r="BT12801"/>
      <c r="BU12801"/>
    </row>
    <row r="12802" spans="2:73" x14ac:dyDescent="0.25">
      <c r="B12802" s="11"/>
      <c r="F12802" s="11"/>
      <c r="O12802" s="11"/>
      <c r="P12802" s="11"/>
      <c r="Q12802" s="11"/>
      <c r="U12802" s="11"/>
      <c r="BM12802"/>
      <c r="BN12802"/>
      <c r="BO12802"/>
      <c r="BP12802"/>
      <c r="BQ12802"/>
      <c r="BR12802"/>
      <c r="BS12802"/>
      <c r="BT12802"/>
      <c r="BU12802"/>
    </row>
    <row r="12803" spans="2:73" x14ac:dyDescent="0.25">
      <c r="B12803" s="11"/>
      <c r="O12803" s="11"/>
      <c r="P12803" s="11"/>
      <c r="U12803" s="11"/>
      <c r="BM12803"/>
      <c r="BN12803"/>
      <c r="BO12803"/>
      <c r="BP12803"/>
      <c r="BQ12803"/>
      <c r="BR12803"/>
      <c r="BS12803"/>
      <c r="BT12803"/>
      <c r="BU12803"/>
    </row>
    <row r="12804" spans="2:73" x14ac:dyDescent="0.25">
      <c r="B12804" s="11"/>
      <c r="O12804" s="11"/>
      <c r="P12804" s="11"/>
      <c r="U12804" s="11"/>
      <c r="BM12804"/>
      <c r="BN12804"/>
      <c r="BO12804"/>
      <c r="BP12804"/>
      <c r="BQ12804"/>
      <c r="BR12804"/>
      <c r="BS12804"/>
      <c r="BT12804"/>
      <c r="BU12804"/>
    </row>
    <row r="12805" spans="2:73" x14ac:dyDescent="0.25">
      <c r="B12805" s="11"/>
      <c r="O12805" s="11"/>
      <c r="P12805" s="11"/>
      <c r="U12805" s="11"/>
      <c r="BM12805"/>
      <c r="BN12805"/>
      <c r="BO12805"/>
      <c r="BP12805"/>
      <c r="BQ12805"/>
      <c r="BR12805"/>
      <c r="BS12805"/>
      <c r="BT12805"/>
      <c r="BU12805"/>
    </row>
    <row r="12806" spans="2:73" x14ac:dyDescent="0.25">
      <c r="B12806" s="11"/>
      <c r="O12806" s="11"/>
      <c r="P12806" s="11"/>
      <c r="Q12806" s="11"/>
      <c r="U12806" s="11"/>
      <c r="BM12806"/>
      <c r="BN12806"/>
      <c r="BO12806"/>
      <c r="BP12806"/>
      <c r="BQ12806"/>
      <c r="BR12806"/>
      <c r="BS12806"/>
      <c r="BT12806"/>
      <c r="BU12806"/>
    </row>
    <row r="12807" spans="2:73" x14ac:dyDescent="0.25">
      <c r="B12807" s="11"/>
      <c r="O12807" s="11"/>
      <c r="P12807" s="11"/>
      <c r="Q12807" s="11"/>
      <c r="U12807" s="11"/>
      <c r="BM12807"/>
      <c r="BN12807"/>
      <c r="BO12807"/>
      <c r="BP12807"/>
      <c r="BQ12807"/>
      <c r="BR12807"/>
      <c r="BS12807"/>
      <c r="BT12807"/>
      <c r="BU12807"/>
    </row>
    <row r="12808" spans="2:73" x14ac:dyDescent="0.25">
      <c r="B12808" s="11"/>
      <c r="O12808" s="11"/>
      <c r="P12808" s="11"/>
      <c r="U12808" s="11"/>
      <c r="BM12808"/>
      <c r="BN12808"/>
      <c r="BO12808"/>
      <c r="BP12808"/>
      <c r="BQ12808"/>
      <c r="BR12808"/>
      <c r="BS12808"/>
      <c r="BT12808"/>
      <c r="BU12808"/>
    </row>
    <row r="12809" spans="2:73" x14ac:dyDescent="0.25">
      <c r="B12809" s="11"/>
      <c r="O12809" s="11"/>
      <c r="P12809" s="11"/>
      <c r="Q12809" s="11"/>
      <c r="U12809" s="11"/>
      <c r="BM12809"/>
      <c r="BN12809"/>
      <c r="BO12809"/>
      <c r="BP12809"/>
      <c r="BQ12809"/>
      <c r="BR12809"/>
      <c r="BS12809"/>
      <c r="BT12809"/>
      <c r="BU12809"/>
    </row>
    <row r="12810" spans="2:73" x14ac:dyDescent="0.25">
      <c r="B12810" s="11"/>
      <c r="O12810" s="11"/>
      <c r="P12810" s="11"/>
      <c r="Q12810" s="11"/>
      <c r="U12810" s="11"/>
      <c r="BM12810"/>
      <c r="BN12810"/>
      <c r="BO12810"/>
      <c r="BP12810"/>
      <c r="BQ12810"/>
      <c r="BR12810"/>
      <c r="BS12810"/>
      <c r="BT12810"/>
      <c r="BU12810"/>
    </row>
    <row r="12811" spans="2:73" x14ac:dyDescent="0.25">
      <c r="B12811" s="11"/>
      <c r="O12811" s="11"/>
      <c r="P12811" s="11"/>
      <c r="Q12811" s="11"/>
      <c r="U12811" s="11"/>
      <c r="BM12811"/>
      <c r="BN12811"/>
      <c r="BO12811"/>
      <c r="BP12811"/>
      <c r="BQ12811"/>
      <c r="BR12811"/>
      <c r="BS12811"/>
      <c r="BT12811"/>
      <c r="BU12811"/>
    </row>
    <row r="12812" spans="2:73" x14ac:dyDescent="0.25">
      <c r="B12812" s="11"/>
      <c r="O12812" s="11"/>
      <c r="P12812" s="11"/>
      <c r="Q12812" s="11"/>
      <c r="U12812" s="11"/>
      <c r="BM12812"/>
      <c r="BN12812"/>
      <c r="BO12812"/>
      <c r="BP12812"/>
      <c r="BQ12812"/>
      <c r="BR12812"/>
      <c r="BS12812"/>
      <c r="BT12812"/>
      <c r="BU12812"/>
    </row>
    <row r="12813" spans="2:73" x14ac:dyDescent="0.25">
      <c r="B12813" s="11"/>
      <c r="O12813" s="11"/>
      <c r="P12813" s="11"/>
      <c r="Q12813" s="11"/>
      <c r="U12813" s="11"/>
      <c r="BM12813"/>
      <c r="BN12813"/>
      <c r="BO12813"/>
      <c r="BP12813"/>
      <c r="BQ12813"/>
      <c r="BR12813"/>
      <c r="BS12813"/>
      <c r="BT12813"/>
      <c r="BU12813"/>
    </row>
    <row r="12814" spans="2:73" x14ac:dyDescent="0.25">
      <c r="B12814" s="11"/>
      <c r="O12814" s="11"/>
      <c r="P12814" s="11"/>
      <c r="Q12814" s="11"/>
      <c r="U12814" s="11"/>
      <c r="BM12814"/>
      <c r="BN12814"/>
      <c r="BO12814"/>
      <c r="BP12814"/>
      <c r="BQ12814"/>
      <c r="BR12814"/>
      <c r="BS12814"/>
      <c r="BT12814"/>
      <c r="BU12814"/>
    </row>
    <row r="12815" spans="2:73" x14ac:dyDescent="0.25">
      <c r="B12815" s="11"/>
      <c r="F12815" s="11"/>
      <c r="O12815" s="11"/>
      <c r="P12815" s="11"/>
      <c r="Q12815" s="11"/>
      <c r="U12815" s="11"/>
      <c r="BM12815"/>
      <c r="BN12815"/>
      <c r="BO12815"/>
      <c r="BP12815"/>
      <c r="BQ12815"/>
      <c r="BR12815"/>
      <c r="BS12815"/>
      <c r="BT12815"/>
      <c r="BU12815"/>
    </row>
    <row r="12816" spans="2:73" x14ac:dyDescent="0.25">
      <c r="B12816" s="11"/>
      <c r="O12816" s="11"/>
      <c r="P12816" s="11"/>
      <c r="U12816" s="11"/>
      <c r="BM12816"/>
      <c r="BN12816"/>
      <c r="BO12816"/>
      <c r="BP12816"/>
      <c r="BQ12816"/>
      <c r="BR12816"/>
      <c r="BS12816"/>
      <c r="BT12816"/>
      <c r="BU12816"/>
    </row>
    <row r="12817" spans="2:73" x14ac:dyDescent="0.25">
      <c r="B12817" s="11"/>
      <c r="O12817" s="11"/>
      <c r="P12817" s="11"/>
      <c r="Q12817" s="11"/>
      <c r="U12817" s="11"/>
      <c r="BM12817"/>
      <c r="BN12817"/>
      <c r="BO12817"/>
      <c r="BP12817"/>
      <c r="BQ12817"/>
      <c r="BR12817"/>
      <c r="BS12817"/>
      <c r="BT12817"/>
      <c r="BU12817"/>
    </row>
    <row r="12818" spans="2:73" x14ac:dyDescent="0.25">
      <c r="B12818" s="11"/>
      <c r="O12818" s="11"/>
      <c r="P12818" s="11"/>
      <c r="Q12818" s="11"/>
      <c r="U12818" s="11"/>
      <c r="BM12818"/>
      <c r="BN12818"/>
      <c r="BO12818"/>
      <c r="BP12818"/>
      <c r="BQ12818"/>
      <c r="BR12818"/>
      <c r="BS12818"/>
      <c r="BT12818"/>
      <c r="BU12818"/>
    </row>
    <row r="12819" spans="2:73" x14ac:dyDescent="0.25">
      <c r="B12819" s="11"/>
      <c r="O12819" s="11"/>
      <c r="P12819" s="11"/>
      <c r="Q12819" s="11"/>
      <c r="U12819" s="11"/>
      <c r="BM12819"/>
      <c r="BN12819"/>
      <c r="BO12819"/>
      <c r="BP12819"/>
      <c r="BQ12819"/>
      <c r="BR12819"/>
      <c r="BS12819"/>
      <c r="BT12819"/>
      <c r="BU12819"/>
    </row>
    <row r="12820" spans="2:73" x14ac:dyDescent="0.25">
      <c r="B12820" s="11"/>
      <c r="O12820" s="11"/>
      <c r="P12820" s="11"/>
      <c r="Q12820" s="11"/>
      <c r="U12820" s="11"/>
      <c r="BM12820"/>
      <c r="BN12820"/>
      <c r="BO12820"/>
      <c r="BP12820"/>
      <c r="BQ12820"/>
      <c r="BR12820"/>
      <c r="BS12820"/>
      <c r="BT12820"/>
      <c r="BU12820"/>
    </row>
    <row r="12821" spans="2:73" x14ac:dyDescent="0.25">
      <c r="B12821" s="11"/>
      <c r="O12821" s="11"/>
      <c r="P12821" s="11"/>
      <c r="U12821" s="11"/>
      <c r="BM12821"/>
      <c r="BN12821"/>
      <c r="BO12821"/>
      <c r="BP12821"/>
      <c r="BQ12821"/>
      <c r="BR12821"/>
      <c r="BS12821"/>
      <c r="BT12821"/>
      <c r="BU12821"/>
    </row>
    <row r="12822" spans="2:73" x14ac:dyDescent="0.25">
      <c r="B12822" s="11"/>
      <c r="O12822" s="11"/>
      <c r="P12822" s="11"/>
      <c r="Q12822" s="11"/>
      <c r="U12822" s="11"/>
      <c r="BM12822"/>
      <c r="BN12822"/>
      <c r="BO12822"/>
      <c r="BP12822"/>
      <c r="BQ12822"/>
      <c r="BR12822"/>
      <c r="BS12822"/>
      <c r="BT12822"/>
      <c r="BU12822"/>
    </row>
    <row r="12823" spans="2:73" x14ac:dyDescent="0.25">
      <c r="B12823" s="11"/>
      <c r="O12823" s="11"/>
      <c r="P12823" s="11"/>
      <c r="Q12823" s="11"/>
      <c r="U12823" s="11"/>
      <c r="BM12823"/>
      <c r="BN12823"/>
      <c r="BO12823"/>
      <c r="BP12823"/>
      <c r="BQ12823"/>
      <c r="BR12823"/>
      <c r="BS12823"/>
      <c r="BT12823"/>
      <c r="BU12823"/>
    </row>
    <row r="12824" spans="2:73" x14ac:dyDescent="0.25">
      <c r="B12824" s="11"/>
      <c r="O12824" s="11"/>
      <c r="P12824" s="11"/>
      <c r="Q12824" s="11"/>
      <c r="U12824" s="11"/>
      <c r="BM12824"/>
      <c r="BN12824"/>
      <c r="BO12824"/>
      <c r="BP12824"/>
      <c r="BQ12824"/>
      <c r="BR12824"/>
      <c r="BS12824"/>
      <c r="BT12824"/>
      <c r="BU12824"/>
    </row>
    <row r="12825" spans="2:73" x14ac:dyDescent="0.25">
      <c r="B12825" s="11"/>
      <c r="O12825" s="11"/>
      <c r="P12825" s="11"/>
      <c r="Q12825" s="11"/>
      <c r="U12825" s="11"/>
      <c r="BM12825"/>
      <c r="BN12825"/>
      <c r="BO12825"/>
      <c r="BP12825"/>
      <c r="BQ12825"/>
      <c r="BR12825"/>
      <c r="BS12825"/>
      <c r="BT12825"/>
      <c r="BU12825"/>
    </row>
    <row r="12826" spans="2:73" x14ac:dyDescent="0.25">
      <c r="B12826" s="11"/>
      <c r="F12826" s="11"/>
      <c r="O12826" s="11"/>
      <c r="P12826" s="11"/>
      <c r="Q12826" s="11"/>
      <c r="U12826" s="11"/>
      <c r="BM12826"/>
      <c r="BN12826"/>
      <c r="BO12826"/>
      <c r="BP12826"/>
      <c r="BQ12826"/>
      <c r="BR12826"/>
      <c r="BS12826"/>
      <c r="BT12826"/>
      <c r="BU12826"/>
    </row>
    <row r="12827" spans="2:73" x14ac:dyDescent="0.25">
      <c r="B12827" s="11"/>
      <c r="O12827" s="11"/>
      <c r="P12827" s="11"/>
      <c r="Q12827" s="11"/>
      <c r="U12827" s="11"/>
      <c r="BM12827"/>
      <c r="BN12827"/>
      <c r="BO12827"/>
      <c r="BP12827"/>
      <c r="BQ12827"/>
      <c r="BR12827"/>
      <c r="BS12827"/>
      <c r="BT12827"/>
      <c r="BU12827"/>
    </row>
    <row r="12828" spans="2:73" x14ac:dyDescent="0.25">
      <c r="B12828" s="11"/>
      <c r="O12828" s="11"/>
      <c r="P12828" s="11"/>
      <c r="U12828" s="11"/>
      <c r="BM12828"/>
      <c r="BN12828"/>
      <c r="BO12828"/>
      <c r="BP12828"/>
      <c r="BQ12828"/>
      <c r="BR12828"/>
      <c r="BS12828"/>
      <c r="BT12828"/>
      <c r="BU12828"/>
    </row>
    <row r="12829" spans="2:73" x14ac:dyDescent="0.25">
      <c r="B12829" s="11"/>
      <c r="O12829" s="11"/>
      <c r="P12829" s="11"/>
      <c r="U12829" s="11"/>
      <c r="BM12829"/>
      <c r="BN12829"/>
      <c r="BO12829"/>
      <c r="BP12829"/>
      <c r="BQ12829"/>
      <c r="BR12829"/>
      <c r="BS12829"/>
      <c r="BT12829"/>
      <c r="BU12829"/>
    </row>
    <row r="12830" spans="2:73" x14ac:dyDescent="0.25">
      <c r="B12830" s="11"/>
      <c r="O12830" s="11"/>
      <c r="P12830" s="11"/>
      <c r="Q12830" s="11"/>
      <c r="U12830" s="11"/>
      <c r="BM12830"/>
      <c r="BN12830"/>
      <c r="BO12830"/>
      <c r="BP12830"/>
      <c r="BQ12830"/>
      <c r="BR12830"/>
      <c r="BS12830"/>
      <c r="BT12830"/>
      <c r="BU12830"/>
    </row>
    <row r="12831" spans="2:73" x14ac:dyDescent="0.25">
      <c r="B12831" s="11"/>
      <c r="O12831" s="11"/>
      <c r="P12831" s="11"/>
      <c r="Q12831" s="11"/>
      <c r="U12831" s="11"/>
      <c r="BM12831"/>
      <c r="BN12831"/>
      <c r="BO12831"/>
      <c r="BP12831"/>
      <c r="BQ12831"/>
      <c r="BR12831"/>
      <c r="BS12831"/>
      <c r="BT12831"/>
      <c r="BU12831"/>
    </row>
    <row r="12832" spans="2:73" x14ac:dyDescent="0.25">
      <c r="B12832" s="11"/>
      <c r="O12832" s="11"/>
      <c r="P12832" s="11"/>
      <c r="U12832" s="11"/>
      <c r="BM12832"/>
      <c r="BN12832"/>
      <c r="BO12832"/>
      <c r="BP12832"/>
      <c r="BQ12832"/>
      <c r="BR12832"/>
      <c r="BS12832"/>
      <c r="BT12832"/>
      <c r="BU12832"/>
    </row>
    <row r="12833" spans="2:73" x14ac:dyDescent="0.25">
      <c r="B12833" s="11"/>
      <c r="O12833" s="11"/>
      <c r="P12833" s="11"/>
      <c r="Q12833" s="11"/>
      <c r="U12833" s="11"/>
      <c r="BM12833"/>
      <c r="BN12833"/>
      <c r="BO12833"/>
      <c r="BP12833"/>
      <c r="BQ12833"/>
      <c r="BR12833"/>
      <c r="BS12833"/>
      <c r="BT12833"/>
      <c r="BU12833"/>
    </row>
    <row r="12834" spans="2:73" x14ac:dyDescent="0.25">
      <c r="B12834" s="11"/>
      <c r="O12834" s="11"/>
      <c r="P12834" s="11"/>
      <c r="Q12834" s="11"/>
      <c r="U12834" s="11"/>
      <c r="BM12834"/>
      <c r="BN12834"/>
      <c r="BO12834"/>
      <c r="BP12834"/>
      <c r="BQ12834"/>
      <c r="BR12834"/>
      <c r="BS12834"/>
      <c r="BT12834"/>
      <c r="BU12834"/>
    </row>
    <row r="12835" spans="2:73" x14ac:dyDescent="0.25">
      <c r="B12835" s="11"/>
      <c r="O12835" s="11"/>
      <c r="P12835" s="11"/>
      <c r="Q12835" s="11"/>
      <c r="U12835" s="11"/>
      <c r="BM12835"/>
      <c r="BN12835"/>
      <c r="BO12835"/>
      <c r="BP12835"/>
      <c r="BQ12835"/>
      <c r="BR12835"/>
      <c r="BS12835"/>
      <c r="BT12835"/>
      <c r="BU12835"/>
    </row>
    <row r="12836" spans="2:73" x14ac:dyDescent="0.25">
      <c r="B12836" s="11"/>
      <c r="F12836" s="11"/>
      <c r="O12836" s="11"/>
      <c r="P12836" s="11"/>
      <c r="Q12836" s="11"/>
      <c r="U12836" s="11"/>
      <c r="BM12836"/>
      <c r="BN12836"/>
      <c r="BO12836"/>
      <c r="BP12836"/>
      <c r="BQ12836"/>
      <c r="BR12836"/>
      <c r="BS12836"/>
      <c r="BT12836"/>
      <c r="BU12836"/>
    </row>
    <row r="12837" spans="2:73" x14ac:dyDescent="0.25">
      <c r="B12837" s="11"/>
      <c r="F12837" s="11"/>
      <c r="O12837" s="11"/>
      <c r="P12837" s="11"/>
      <c r="Q12837" s="11"/>
      <c r="U12837" s="11"/>
      <c r="BM12837"/>
      <c r="BN12837"/>
      <c r="BO12837"/>
      <c r="BP12837"/>
      <c r="BQ12837"/>
      <c r="BR12837"/>
      <c r="BS12837"/>
      <c r="BT12837"/>
      <c r="BU12837"/>
    </row>
    <row r="12838" spans="2:73" x14ac:dyDescent="0.25">
      <c r="B12838" s="11"/>
      <c r="O12838" s="11"/>
      <c r="P12838" s="11"/>
      <c r="Q12838" s="11"/>
      <c r="U12838" s="11"/>
      <c r="BM12838"/>
      <c r="BN12838"/>
      <c r="BO12838"/>
      <c r="BP12838"/>
      <c r="BQ12838"/>
      <c r="BR12838"/>
      <c r="BS12838"/>
      <c r="BT12838"/>
      <c r="BU12838"/>
    </row>
    <row r="12839" spans="2:73" x14ac:dyDescent="0.25">
      <c r="B12839" s="11"/>
      <c r="O12839" s="11"/>
      <c r="P12839" s="11"/>
      <c r="Q12839" s="11"/>
      <c r="U12839" s="11"/>
      <c r="BM12839"/>
      <c r="BN12839"/>
      <c r="BO12839"/>
      <c r="BP12839"/>
      <c r="BQ12839"/>
      <c r="BR12839"/>
      <c r="BS12839"/>
      <c r="BT12839"/>
      <c r="BU12839"/>
    </row>
    <row r="12840" spans="2:73" x14ac:dyDescent="0.25">
      <c r="B12840" s="11"/>
      <c r="O12840" s="11"/>
      <c r="P12840" s="11"/>
      <c r="Q12840" s="11"/>
      <c r="U12840" s="11"/>
      <c r="BM12840"/>
      <c r="BN12840"/>
      <c r="BO12840"/>
      <c r="BP12840"/>
      <c r="BQ12840"/>
      <c r="BR12840"/>
      <c r="BS12840"/>
      <c r="BT12840"/>
      <c r="BU12840"/>
    </row>
    <row r="12841" spans="2:73" x14ac:dyDescent="0.25">
      <c r="B12841" s="11"/>
      <c r="O12841" s="11"/>
      <c r="P12841" s="11"/>
      <c r="Q12841" s="11"/>
      <c r="U12841" s="11"/>
      <c r="BM12841"/>
      <c r="BN12841"/>
      <c r="BO12841"/>
      <c r="BP12841"/>
      <c r="BQ12841"/>
      <c r="BR12841"/>
      <c r="BS12841"/>
      <c r="BT12841"/>
      <c r="BU12841"/>
    </row>
    <row r="12842" spans="2:73" x14ac:dyDescent="0.25">
      <c r="B12842" s="11"/>
      <c r="O12842" s="11"/>
      <c r="P12842" s="11"/>
      <c r="Q12842" s="11"/>
      <c r="U12842" s="11"/>
      <c r="BM12842"/>
      <c r="BN12842"/>
      <c r="BO12842"/>
      <c r="BP12842"/>
      <c r="BQ12842"/>
      <c r="BR12842"/>
      <c r="BS12842"/>
      <c r="BT12842"/>
      <c r="BU12842"/>
    </row>
    <row r="12843" spans="2:73" x14ac:dyDescent="0.25">
      <c r="B12843" s="11"/>
      <c r="O12843" s="11"/>
      <c r="P12843" s="11"/>
      <c r="Q12843" s="11"/>
      <c r="U12843" s="11"/>
      <c r="BM12843"/>
      <c r="BN12843"/>
      <c r="BO12843"/>
      <c r="BP12843"/>
      <c r="BQ12843"/>
      <c r="BR12843"/>
      <c r="BS12843"/>
      <c r="BT12843"/>
      <c r="BU12843"/>
    </row>
    <row r="12844" spans="2:73" x14ac:dyDescent="0.25">
      <c r="B12844" s="11"/>
      <c r="F12844" s="11"/>
      <c r="O12844" s="11"/>
      <c r="P12844" s="11"/>
      <c r="Q12844" s="11"/>
      <c r="U12844" s="11"/>
      <c r="BM12844"/>
      <c r="BN12844"/>
      <c r="BO12844"/>
      <c r="BP12844"/>
      <c r="BQ12844"/>
      <c r="BR12844"/>
      <c r="BS12844"/>
      <c r="BT12844"/>
      <c r="BU12844"/>
    </row>
    <row r="12845" spans="2:73" x14ac:dyDescent="0.25">
      <c r="B12845" s="11"/>
      <c r="O12845" s="11"/>
      <c r="P12845" s="11"/>
      <c r="Q12845" s="11"/>
      <c r="U12845" s="11"/>
      <c r="BM12845"/>
      <c r="BN12845"/>
      <c r="BO12845"/>
      <c r="BP12845"/>
      <c r="BQ12845"/>
      <c r="BR12845"/>
      <c r="BS12845"/>
      <c r="BT12845"/>
      <c r="BU12845"/>
    </row>
    <row r="12846" spans="2:73" x14ac:dyDescent="0.25">
      <c r="B12846" s="11"/>
      <c r="O12846" s="11"/>
      <c r="P12846" s="11"/>
      <c r="Q12846" s="11"/>
      <c r="U12846" s="11"/>
      <c r="BM12846"/>
      <c r="BN12846"/>
      <c r="BO12846"/>
      <c r="BP12846"/>
      <c r="BQ12846"/>
      <c r="BR12846"/>
      <c r="BS12846"/>
      <c r="BT12846"/>
      <c r="BU12846"/>
    </row>
    <row r="12847" spans="2:73" x14ac:dyDescent="0.25">
      <c r="B12847" s="11"/>
      <c r="O12847" s="11"/>
      <c r="P12847" s="11"/>
      <c r="Q12847" s="11"/>
      <c r="U12847" s="11"/>
      <c r="BM12847"/>
      <c r="BN12847"/>
      <c r="BO12847"/>
      <c r="BP12847"/>
      <c r="BQ12847"/>
      <c r="BR12847"/>
      <c r="BS12847"/>
      <c r="BT12847"/>
      <c r="BU12847"/>
    </row>
    <row r="12848" spans="2:73" x14ac:dyDescent="0.25">
      <c r="B12848" s="11"/>
      <c r="O12848" s="11"/>
      <c r="P12848" s="11"/>
      <c r="Q12848" s="11"/>
      <c r="U12848" s="11"/>
      <c r="BM12848"/>
      <c r="BN12848"/>
      <c r="BO12848"/>
      <c r="BP12848"/>
      <c r="BQ12848"/>
      <c r="BR12848"/>
      <c r="BS12848"/>
      <c r="BT12848"/>
      <c r="BU12848"/>
    </row>
    <row r="12849" spans="2:73" x14ac:dyDescent="0.25">
      <c r="B12849" s="11"/>
      <c r="O12849" s="11"/>
      <c r="P12849" s="11"/>
      <c r="Q12849" s="11"/>
      <c r="U12849" s="11"/>
      <c r="BM12849"/>
      <c r="BN12849"/>
      <c r="BO12849"/>
      <c r="BP12849"/>
      <c r="BQ12849"/>
      <c r="BR12849"/>
      <c r="BS12849"/>
      <c r="BT12849"/>
      <c r="BU12849"/>
    </row>
    <row r="12850" spans="2:73" x14ac:dyDescent="0.25">
      <c r="B12850" s="11"/>
      <c r="O12850" s="11"/>
      <c r="P12850" s="11"/>
      <c r="Q12850" s="11"/>
      <c r="U12850" s="11"/>
      <c r="BM12850"/>
      <c r="BN12850"/>
      <c r="BO12850"/>
      <c r="BP12850"/>
      <c r="BQ12850"/>
      <c r="BR12850"/>
      <c r="BS12850"/>
      <c r="BT12850"/>
      <c r="BU12850"/>
    </row>
    <row r="12851" spans="2:73" x14ac:dyDescent="0.25">
      <c r="B12851" s="11"/>
      <c r="F12851" s="11"/>
      <c r="O12851" s="11"/>
      <c r="P12851" s="11"/>
      <c r="Q12851" s="11"/>
      <c r="U12851" s="11"/>
      <c r="BM12851"/>
      <c r="BN12851"/>
      <c r="BO12851"/>
      <c r="BP12851"/>
      <c r="BQ12851"/>
      <c r="BR12851"/>
      <c r="BS12851"/>
      <c r="BT12851"/>
      <c r="BU12851"/>
    </row>
    <row r="12852" spans="2:73" x14ac:dyDescent="0.25">
      <c r="B12852" s="11"/>
      <c r="O12852" s="11"/>
      <c r="P12852" s="11"/>
      <c r="Q12852" s="11"/>
      <c r="U12852" s="11"/>
      <c r="BM12852"/>
      <c r="BN12852"/>
      <c r="BO12852"/>
      <c r="BP12852"/>
      <c r="BQ12852"/>
      <c r="BR12852"/>
      <c r="BS12852"/>
      <c r="BT12852"/>
      <c r="BU12852"/>
    </row>
    <row r="12853" spans="2:73" x14ac:dyDescent="0.25">
      <c r="B12853" s="11"/>
      <c r="O12853" s="11"/>
      <c r="P12853" s="11"/>
      <c r="Q12853" s="11"/>
      <c r="U12853" s="11"/>
      <c r="BM12853"/>
      <c r="BN12853"/>
      <c r="BO12853"/>
      <c r="BP12853"/>
      <c r="BQ12853"/>
      <c r="BR12853"/>
      <c r="BS12853"/>
      <c r="BT12853"/>
      <c r="BU12853"/>
    </row>
    <row r="12854" spans="2:73" x14ac:dyDescent="0.25">
      <c r="B12854" s="11"/>
      <c r="F12854" s="11"/>
      <c r="O12854" s="11"/>
      <c r="P12854" s="11"/>
      <c r="Q12854" s="11"/>
      <c r="U12854" s="11"/>
      <c r="BM12854"/>
      <c r="BN12854"/>
      <c r="BO12854"/>
      <c r="BP12854"/>
      <c r="BQ12854"/>
      <c r="BR12854"/>
      <c r="BS12854"/>
      <c r="BT12854"/>
      <c r="BU12854"/>
    </row>
    <row r="12855" spans="2:73" x14ac:dyDescent="0.25">
      <c r="B12855" s="11"/>
      <c r="O12855" s="11"/>
      <c r="P12855" s="11"/>
      <c r="Q12855" s="11"/>
      <c r="U12855" s="11"/>
      <c r="BM12855"/>
      <c r="BN12855"/>
      <c r="BO12855"/>
      <c r="BP12855"/>
      <c r="BQ12855"/>
      <c r="BR12855"/>
      <c r="BS12855"/>
      <c r="BT12855"/>
      <c r="BU12855"/>
    </row>
    <row r="12856" spans="2:73" x14ac:dyDescent="0.25">
      <c r="B12856" s="11"/>
      <c r="O12856" s="11"/>
      <c r="P12856" s="11"/>
      <c r="Q12856" s="11"/>
      <c r="U12856" s="11"/>
      <c r="BM12856"/>
      <c r="BN12856"/>
      <c r="BO12856"/>
      <c r="BP12856"/>
      <c r="BQ12856"/>
      <c r="BR12856"/>
      <c r="BS12856"/>
      <c r="BT12856"/>
      <c r="BU12856"/>
    </row>
    <row r="12857" spans="2:73" x14ac:dyDescent="0.25">
      <c r="B12857" s="11"/>
      <c r="O12857" s="11"/>
      <c r="P12857" s="11"/>
      <c r="Q12857" s="11"/>
      <c r="U12857" s="11"/>
      <c r="BM12857"/>
      <c r="BN12857"/>
      <c r="BO12857"/>
      <c r="BP12857"/>
      <c r="BQ12857"/>
      <c r="BR12857"/>
      <c r="BS12857"/>
      <c r="BT12857"/>
      <c r="BU12857"/>
    </row>
    <row r="12858" spans="2:73" x14ac:dyDescent="0.25">
      <c r="B12858" s="11"/>
      <c r="O12858" s="11"/>
      <c r="P12858" s="11"/>
      <c r="Q12858" s="11"/>
      <c r="U12858" s="11"/>
      <c r="BM12858"/>
      <c r="BN12858"/>
      <c r="BO12858"/>
      <c r="BP12858"/>
      <c r="BQ12858"/>
      <c r="BR12858"/>
      <c r="BS12858"/>
      <c r="BT12858"/>
      <c r="BU12858"/>
    </row>
    <row r="12859" spans="2:73" x14ac:dyDescent="0.25">
      <c r="B12859" s="11"/>
      <c r="F12859" s="11"/>
      <c r="O12859" s="11"/>
      <c r="P12859" s="11"/>
      <c r="Q12859" s="11"/>
      <c r="U12859" s="11"/>
      <c r="BM12859"/>
      <c r="BN12859"/>
      <c r="BO12859"/>
      <c r="BP12859"/>
      <c r="BQ12859"/>
      <c r="BR12859"/>
      <c r="BS12859"/>
      <c r="BT12859"/>
      <c r="BU12859"/>
    </row>
    <row r="12860" spans="2:73" x14ac:dyDescent="0.25">
      <c r="B12860" s="11"/>
      <c r="O12860" s="11"/>
      <c r="P12860" s="11"/>
      <c r="Q12860" s="11"/>
      <c r="U12860" s="11"/>
      <c r="BM12860"/>
      <c r="BN12860"/>
      <c r="BO12860"/>
      <c r="BP12860"/>
      <c r="BQ12860"/>
      <c r="BR12860"/>
      <c r="BS12860"/>
      <c r="BT12860"/>
      <c r="BU12860"/>
    </row>
    <row r="12861" spans="2:73" x14ac:dyDescent="0.25">
      <c r="B12861" s="11"/>
      <c r="O12861" s="11"/>
      <c r="P12861" s="11"/>
      <c r="Q12861" s="11"/>
      <c r="U12861" s="11"/>
      <c r="BM12861"/>
      <c r="BN12861"/>
      <c r="BO12861"/>
      <c r="BP12861"/>
      <c r="BQ12861"/>
      <c r="BR12861"/>
      <c r="BS12861"/>
      <c r="BT12861"/>
      <c r="BU12861"/>
    </row>
    <row r="12862" spans="2:73" x14ac:dyDescent="0.25">
      <c r="B12862" s="11"/>
      <c r="O12862" s="11"/>
      <c r="P12862" s="11"/>
      <c r="U12862" s="11"/>
      <c r="BM12862"/>
      <c r="BN12862"/>
      <c r="BO12862"/>
      <c r="BP12862"/>
      <c r="BQ12862"/>
      <c r="BR12862"/>
      <c r="BS12862"/>
      <c r="BT12862"/>
      <c r="BU12862"/>
    </row>
    <row r="12863" spans="2:73" x14ac:dyDescent="0.25">
      <c r="B12863" s="11"/>
      <c r="O12863" s="11"/>
      <c r="P12863" s="11"/>
      <c r="Q12863" s="11"/>
      <c r="U12863" s="11"/>
      <c r="BM12863"/>
      <c r="BN12863"/>
      <c r="BO12863"/>
      <c r="BP12863"/>
      <c r="BQ12863"/>
      <c r="BR12863"/>
      <c r="BS12863"/>
      <c r="BT12863"/>
      <c r="BU12863"/>
    </row>
    <row r="12864" spans="2:73" x14ac:dyDescent="0.25">
      <c r="B12864" s="11"/>
      <c r="O12864" s="11"/>
      <c r="P12864" s="11"/>
      <c r="Q12864" s="11"/>
      <c r="U12864" s="11"/>
      <c r="BM12864"/>
      <c r="BN12864"/>
      <c r="BO12864"/>
      <c r="BP12864"/>
      <c r="BQ12864"/>
      <c r="BR12864"/>
      <c r="BS12864"/>
      <c r="BT12864"/>
      <c r="BU12864"/>
    </row>
    <row r="12865" spans="2:73" x14ac:dyDescent="0.25">
      <c r="B12865" s="11"/>
      <c r="O12865" s="11"/>
      <c r="P12865" s="11"/>
      <c r="Q12865" s="11"/>
      <c r="U12865" s="11"/>
      <c r="BM12865"/>
      <c r="BN12865"/>
      <c r="BO12865"/>
      <c r="BP12865"/>
      <c r="BQ12865"/>
      <c r="BR12865"/>
      <c r="BS12865"/>
      <c r="BT12865"/>
      <c r="BU12865"/>
    </row>
    <row r="12866" spans="2:73" x14ac:dyDescent="0.25">
      <c r="B12866" s="11"/>
      <c r="O12866" s="11"/>
      <c r="P12866" s="11"/>
      <c r="Q12866" s="11"/>
      <c r="U12866" s="11"/>
      <c r="BM12866"/>
      <c r="BN12866"/>
      <c r="BO12866"/>
      <c r="BP12866"/>
      <c r="BQ12866"/>
      <c r="BR12866"/>
      <c r="BS12866"/>
      <c r="BT12866"/>
      <c r="BU12866"/>
    </row>
    <row r="12867" spans="2:73" x14ac:dyDescent="0.25">
      <c r="B12867" s="11"/>
      <c r="O12867" s="11"/>
      <c r="P12867" s="11"/>
      <c r="Q12867" s="11"/>
      <c r="U12867" s="11"/>
      <c r="BM12867"/>
      <c r="BN12867"/>
      <c r="BO12867"/>
      <c r="BP12867"/>
      <c r="BQ12867"/>
      <c r="BR12867"/>
      <c r="BS12867"/>
      <c r="BT12867"/>
      <c r="BU12867"/>
    </row>
    <row r="12868" spans="2:73" x14ac:dyDescent="0.25">
      <c r="B12868" s="11"/>
      <c r="F12868" s="11"/>
      <c r="O12868" s="11"/>
      <c r="P12868" s="11"/>
      <c r="Q12868" s="11"/>
      <c r="U12868" s="11"/>
      <c r="BM12868"/>
      <c r="BN12868"/>
      <c r="BO12868"/>
      <c r="BP12868"/>
      <c r="BQ12868"/>
      <c r="BR12868"/>
      <c r="BS12868"/>
      <c r="BT12868"/>
      <c r="BU12868"/>
    </row>
    <row r="12869" spans="2:73" x14ac:dyDescent="0.25">
      <c r="B12869" s="11"/>
      <c r="O12869" s="11"/>
      <c r="P12869" s="11"/>
      <c r="Q12869" s="11"/>
      <c r="U12869" s="11"/>
      <c r="BM12869"/>
      <c r="BN12869"/>
      <c r="BO12869"/>
      <c r="BP12869"/>
      <c r="BQ12869"/>
      <c r="BR12869"/>
      <c r="BS12869"/>
      <c r="BT12869"/>
      <c r="BU12869"/>
    </row>
    <row r="12870" spans="2:73" x14ac:dyDescent="0.25">
      <c r="B12870" s="11"/>
      <c r="O12870" s="11"/>
      <c r="P12870" s="11"/>
      <c r="Q12870" s="11"/>
      <c r="U12870" s="11"/>
      <c r="BM12870"/>
      <c r="BN12870"/>
      <c r="BO12870"/>
      <c r="BP12870"/>
      <c r="BQ12870"/>
      <c r="BR12870"/>
      <c r="BS12870"/>
      <c r="BT12870"/>
      <c r="BU12870"/>
    </row>
    <row r="12871" spans="2:73" x14ac:dyDescent="0.25">
      <c r="B12871" s="11"/>
      <c r="O12871" s="11"/>
      <c r="P12871" s="11"/>
      <c r="U12871" s="11"/>
      <c r="BM12871"/>
      <c r="BN12871"/>
      <c r="BO12871"/>
      <c r="BP12871"/>
      <c r="BQ12871"/>
      <c r="BR12871"/>
      <c r="BS12871"/>
      <c r="BT12871"/>
      <c r="BU12871"/>
    </row>
    <row r="12872" spans="2:73" x14ac:dyDescent="0.25">
      <c r="B12872" s="11"/>
      <c r="O12872" s="11"/>
      <c r="P12872" s="11"/>
      <c r="Q12872" s="11"/>
      <c r="U12872" s="11"/>
      <c r="BM12872"/>
      <c r="BN12872"/>
      <c r="BO12872"/>
      <c r="BP12872"/>
      <c r="BQ12872"/>
      <c r="BR12872"/>
      <c r="BS12872"/>
      <c r="BT12872"/>
      <c r="BU12872"/>
    </row>
    <row r="12873" spans="2:73" x14ac:dyDescent="0.25">
      <c r="B12873" s="11"/>
      <c r="F12873" s="11"/>
      <c r="O12873" s="11"/>
      <c r="P12873" s="11"/>
      <c r="Q12873" s="11"/>
      <c r="U12873" s="11"/>
      <c r="BM12873"/>
      <c r="BN12873"/>
      <c r="BO12873"/>
      <c r="BP12873"/>
      <c r="BQ12873"/>
      <c r="BR12873"/>
      <c r="BS12873"/>
      <c r="BT12873"/>
      <c r="BU12873"/>
    </row>
    <row r="12874" spans="2:73" x14ac:dyDescent="0.25">
      <c r="B12874" s="11"/>
      <c r="F12874" s="11"/>
      <c r="O12874" s="11"/>
      <c r="P12874" s="11"/>
      <c r="Q12874" s="11"/>
      <c r="U12874" s="11"/>
      <c r="BM12874"/>
      <c r="BN12874"/>
      <c r="BO12874"/>
      <c r="BP12874"/>
      <c r="BQ12874"/>
      <c r="BR12874"/>
      <c r="BS12874"/>
      <c r="BT12874"/>
      <c r="BU12874"/>
    </row>
    <row r="12875" spans="2:73" x14ac:dyDescent="0.25">
      <c r="B12875" s="11"/>
      <c r="O12875" s="11"/>
      <c r="P12875" s="11"/>
      <c r="U12875" s="11"/>
      <c r="BM12875"/>
      <c r="BN12875"/>
      <c r="BO12875"/>
      <c r="BP12875"/>
      <c r="BQ12875"/>
      <c r="BR12875"/>
      <c r="BS12875"/>
      <c r="BT12875"/>
      <c r="BU12875"/>
    </row>
    <row r="12876" spans="2:73" x14ac:dyDescent="0.25">
      <c r="B12876" s="11"/>
      <c r="F12876" s="11"/>
      <c r="O12876" s="11"/>
      <c r="P12876" s="11"/>
      <c r="Q12876" s="11"/>
      <c r="U12876" s="11"/>
      <c r="BM12876"/>
      <c r="BN12876"/>
      <c r="BO12876"/>
      <c r="BP12876"/>
      <c r="BQ12876"/>
      <c r="BR12876"/>
      <c r="BS12876"/>
      <c r="BT12876"/>
      <c r="BU12876"/>
    </row>
    <row r="12877" spans="2:73" x14ac:dyDescent="0.25">
      <c r="B12877" s="11"/>
      <c r="O12877" s="11"/>
      <c r="P12877" s="11"/>
      <c r="Q12877" s="11"/>
      <c r="U12877" s="11"/>
      <c r="BM12877"/>
      <c r="BN12877"/>
      <c r="BO12877"/>
      <c r="BP12877"/>
      <c r="BQ12877"/>
      <c r="BR12877"/>
      <c r="BS12877"/>
      <c r="BT12877"/>
      <c r="BU12877"/>
    </row>
    <row r="12878" spans="2:73" x14ac:dyDescent="0.25">
      <c r="B12878" s="11"/>
      <c r="O12878" s="11"/>
      <c r="P12878" s="11"/>
      <c r="Q12878" s="11"/>
      <c r="U12878" s="11"/>
      <c r="BM12878"/>
      <c r="BN12878"/>
      <c r="BO12878"/>
      <c r="BP12878"/>
      <c r="BQ12878"/>
      <c r="BR12878"/>
      <c r="BS12878"/>
      <c r="BT12878"/>
      <c r="BU12878"/>
    </row>
    <row r="12879" spans="2:73" x14ac:dyDescent="0.25">
      <c r="B12879" s="11"/>
      <c r="O12879" s="11"/>
      <c r="P12879" s="11"/>
      <c r="Q12879" s="11"/>
      <c r="U12879" s="11"/>
      <c r="BM12879"/>
      <c r="BN12879"/>
      <c r="BO12879"/>
      <c r="BP12879"/>
      <c r="BQ12879"/>
      <c r="BR12879"/>
      <c r="BS12879"/>
      <c r="BT12879"/>
      <c r="BU12879"/>
    </row>
    <row r="12880" spans="2:73" x14ac:dyDescent="0.25">
      <c r="B12880" s="11"/>
      <c r="F12880" s="11"/>
      <c r="O12880" s="11"/>
      <c r="P12880" s="11"/>
      <c r="Q12880" s="11"/>
      <c r="U12880" s="11"/>
      <c r="BM12880"/>
      <c r="BN12880"/>
      <c r="BO12880"/>
      <c r="BP12880"/>
      <c r="BQ12880"/>
      <c r="BR12880"/>
      <c r="BS12880"/>
      <c r="BT12880"/>
      <c r="BU12880"/>
    </row>
    <row r="12881" spans="2:73" x14ac:dyDescent="0.25">
      <c r="B12881" s="11"/>
      <c r="O12881" s="11"/>
      <c r="P12881" s="11"/>
      <c r="Q12881" s="11"/>
      <c r="U12881" s="11"/>
      <c r="BM12881"/>
      <c r="BN12881"/>
      <c r="BO12881"/>
      <c r="BP12881"/>
      <c r="BQ12881"/>
      <c r="BR12881"/>
      <c r="BS12881"/>
      <c r="BT12881"/>
      <c r="BU12881"/>
    </row>
    <row r="12882" spans="2:73" x14ac:dyDescent="0.25">
      <c r="B12882" s="11"/>
      <c r="O12882" s="11"/>
      <c r="P12882" s="11"/>
      <c r="Q12882" s="11"/>
      <c r="U12882" s="11"/>
      <c r="BM12882"/>
      <c r="BN12882"/>
      <c r="BO12882"/>
      <c r="BP12882"/>
      <c r="BQ12882"/>
      <c r="BR12882"/>
      <c r="BS12882"/>
      <c r="BT12882"/>
      <c r="BU12882"/>
    </row>
    <row r="12883" spans="2:73" x14ac:dyDescent="0.25">
      <c r="B12883" s="11"/>
      <c r="F12883" s="11"/>
      <c r="O12883" s="11"/>
      <c r="P12883" s="11"/>
      <c r="Q12883" s="11"/>
      <c r="U12883" s="11"/>
      <c r="BM12883"/>
      <c r="BN12883"/>
      <c r="BO12883"/>
      <c r="BP12883"/>
      <c r="BQ12883"/>
      <c r="BR12883"/>
      <c r="BS12883"/>
      <c r="BT12883"/>
      <c r="BU12883"/>
    </row>
    <row r="12884" spans="2:73" x14ac:dyDescent="0.25">
      <c r="B12884" s="11"/>
      <c r="O12884" s="11"/>
      <c r="P12884" s="11"/>
      <c r="Q12884" s="11"/>
      <c r="U12884" s="11"/>
      <c r="BM12884"/>
      <c r="BN12884"/>
      <c r="BO12884"/>
      <c r="BP12884"/>
      <c r="BQ12884"/>
      <c r="BR12884"/>
      <c r="BS12884"/>
      <c r="BT12884"/>
      <c r="BU12884"/>
    </row>
    <row r="12885" spans="2:73" x14ac:dyDescent="0.25">
      <c r="B12885" s="11"/>
      <c r="F12885" s="11"/>
      <c r="O12885" s="11"/>
      <c r="P12885" s="11"/>
      <c r="Q12885" s="11"/>
      <c r="U12885" s="11"/>
      <c r="BM12885"/>
      <c r="BN12885"/>
      <c r="BO12885"/>
      <c r="BP12885"/>
      <c r="BQ12885"/>
      <c r="BR12885"/>
      <c r="BS12885"/>
      <c r="BT12885"/>
      <c r="BU12885"/>
    </row>
    <row r="12886" spans="2:73" x14ac:dyDescent="0.25">
      <c r="B12886" s="11"/>
      <c r="O12886" s="11"/>
      <c r="P12886" s="11"/>
      <c r="Q12886" s="11"/>
      <c r="U12886" s="11"/>
      <c r="BM12886"/>
      <c r="BN12886"/>
      <c r="BO12886"/>
      <c r="BP12886"/>
      <c r="BQ12886"/>
      <c r="BR12886"/>
      <c r="BS12886"/>
      <c r="BT12886"/>
      <c r="BU12886"/>
    </row>
    <row r="12887" spans="2:73" x14ac:dyDescent="0.25">
      <c r="B12887" s="11"/>
      <c r="F12887" s="11"/>
      <c r="O12887" s="11"/>
      <c r="P12887" s="11"/>
      <c r="Q12887" s="11"/>
      <c r="U12887" s="11"/>
      <c r="BM12887"/>
      <c r="BN12887"/>
      <c r="BO12887"/>
      <c r="BP12887"/>
      <c r="BQ12887"/>
      <c r="BR12887"/>
      <c r="BS12887"/>
      <c r="BT12887"/>
      <c r="BU12887"/>
    </row>
    <row r="12888" spans="2:73" x14ac:dyDescent="0.25">
      <c r="B12888" s="11"/>
      <c r="O12888" s="11"/>
      <c r="P12888" s="11"/>
      <c r="Q12888" s="11"/>
      <c r="U12888" s="11"/>
      <c r="BM12888"/>
      <c r="BN12888"/>
      <c r="BO12888"/>
      <c r="BP12888"/>
      <c r="BQ12888"/>
      <c r="BR12888"/>
      <c r="BS12888"/>
      <c r="BT12888"/>
      <c r="BU12888"/>
    </row>
    <row r="12889" spans="2:73" x14ac:dyDescent="0.25">
      <c r="B12889" s="11"/>
      <c r="O12889" s="11"/>
      <c r="P12889" s="11"/>
      <c r="Q12889" s="11"/>
      <c r="U12889" s="11"/>
      <c r="BM12889"/>
      <c r="BN12889"/>
      <c r="BO12889"/>
      <c r="BP12889"/>
      <c r="BQ12889"/>
      <c r="BR12889"/>
      <c r="BS12889"/>
      <c r="BT12889"/>
      <c r="BU12889"/>
    </row>
    <row r="12890" spans="2:73" x14ac:dyDescent="0.25">
      <c r="B12890" s="11"/>
      <c r="O12890" s="11"/>
      <c r="P12890" s="11"/>
      <c r="Q12890" s="11"/>
      <c r="U12890" s="11"/>
      <c r="BM12890"/>
      <c r="BN12890"/>
      <c r="BO12890"/>
      <c r="BP12890"/>
      <c r="BQ12890"/>
      <c r="BR12890"/>
      <c r="BS12890"/>
      <c r="BT12890"/>
      <c r="BU12890"/>
    </row>
    <row r="12891" spans="2:73" x14ac:dyDescent="0.25">
      <c r="B12891" s="11"/>
      <c r="O12891" s="11"/>
      <c r="P12891" s="11"/>
      <c r="Q12891" s="11"/>
      <c r="U12891" s="11"/>
      <c r="BM12891"/>
      <c r="BN12891"/>
      <c r="BO12891"/>
      <c r="BP12891"/>
      <c r="BQ12891"/>
      <c r="BR12891"/>
      <c r="BS12891"/>
      <c r="BT12891"/>
      <c r="BU12891"/>
    </row>
    <row r="12892" spans="2:73" x14ac:dyDescent="0.25">
      <c r="B12892" s="11"/>
      <c r="O12892" s="11"/>
      <c r="P12892" s="11"/>
      <c r="Q12892" s="11"/>
      <c r="U12892" s="11"/>
      <c r="BM12892"/>
      <c r="BN12892"/>
      <c r="BO12892"/>
      <c r="BP12892"/>
      <c r="BQ12892"/>
      <c r="BR12892"/>
      <c r="BS12892"/>
      <c r="BT12892"/>
      <c r="BU12892"/>
    </row>
    <row r="12893" spans="2:73" x14ac:dyDescent="0.25">
      <c r="B12893" s="11"/>
      <c r="F12893" s="11"/>
      <c r="O12893" s="11"/>
      <c r="P12893" s="11"/>
      <c r="Q12893" s="11"/>
      <c r="U12893" s="11"/>
      <c r="BM12893"/>
      <c r="BN12893"/>
      <c r="BO12893"/>
      <c r="BP12893"/>
      <c r="BQ12893"/>
      <c r="BR12893"/>
      <c r="BS12893"/>
      <c r="BT12893"/>
      <c r="BU12893"/>
    </row>
    <row r="12894" spans="2:73" x14ac:dyDescent="0.25">
      <c r="B12894" s="11"/>
      <c r="O12894" s="11"/>
      <c r="P12894" s="11"/>
      <c r="Q12894" s="11"/>
      <c r="U12894" s="11"/>
      <c r="BM12894"/>
      <c r="BN12894"/>
      <c r="BO12894"/>
      <c r="BP12894"/>
      <c r="BQ12894"/>
      <c r="BR12894"/>
      <c r="BS12894"/>
      <c r="BT12894"/>
      <c r="BU12894"/>
    </row>
    <row r="12895" spans="2:73" x14ac:dyDescent="0.25">
      <c r="B12895" s="11"/>
      <c r="O12895" s="11"/>
      <c r="P12895" s="11"/>
      <c r="Q12895" s="11"/>
      <c r="U12895" s="11"/>
      <c r="BM12895"/>
      <c r="BN12895"/>
      <c r="BO12895"/>
      <c r="BP12895"/>
      <c r="BQ12895"/>
      <c r="BR12895"/>
      <c r="BS12895"/>
      <c r="BT12895"/>
      <c r="BU12895"/>
    </row>
    <row r="12896" spans="2:73" x14ac:dyDescent="0.25">
      <c r="B12896" s="11"/>
      <c r="O12896" s="11"/>
      <c r="P12896" s="11"/>
      <c r="Q12896" s="11"/>
      <c r="U12896" s="11"/>
      <c r="BM12896"/>
      <c r="BN12896"/>
      <c r="BO12896"/>
      <c r="BP12896"/>
      <c r="BQ12896"/>
      <c r="BR12896"/>
      <c r="BS12896"/>
      <c r="BT12896"/>
      <c r="BU12896"/>
    </row>
    <row r="12897" spans="2:73" x14ac:dyDescent="0.25">
      <c r="B12897" s="11"/>
      <c r="O12897" s="11"/>
      <c r="P12897" s="11"/>
      <c r="Q12897" s="11"/>
      <c r="U12897" s="11"/>
      <c r="BM12897"/>
      <c r="BN12897"/>
      <c r="BO12897"/>
      <c r="BP12897"/>
      <c r="BQ12897"/>
      <c r="BR12897"/>
      <c r="BS12897"/>
      <c r="BT12897"/>
      <c r="BU12897"/>
    </row>
    <row r="12898" spans="2:73" x14ac:dyDescent="0.25">
      <c r="B12898" s="11"/>
      <c r="O12898" s="11"/>
      <c r="P12898" s="11"/>
      <c r="Q12898" s="11"/>
      <c r="U12898" s="11"/>
      <c r="BM12898"/>
      <c r="BN12898"/>
      <c r="BO12898"/>
      <c r="BP12898"/>
      <c r="BQ12898"/>
      <c r="BR12898"/>
      <c r="BS12898"/>
      <c r="BT12898"/>
      <c r="BU12898"/>
    </row>
    <row r="12899" spans="2:73" x14ac:dyDescent="0.25">
      <c r="B12899" s="11"/>
      <c r="O12899" s="11"/>
      <c r="P12899" s="11"/>
      <c r="Q12899" s="11"/>
      <c r="U12899" s="11"/>
      <c r="BM12899"/>
      <c r="BN12899"/>
      <c r="BO12899"/>
      <c r="BP12899"/>
      <c r="BQ12899"/>
      <c r="BR12899"/>
      <c r="BS12899"/>
      <c r="BT12899"/>
      <c r="BU12899"/>
    </row>
    <row r="12900" spans="2:73" x14ac:dyDescent="0.25">
      <c r="B12900" s="11"/>
      <c r="O12900" s="11"/>
      <c r="P12900" s="11"/>
      <c r="Q12900" s="11"/>
      <c r="U12900" s="11"/>
      <c r="BM12900"/>
      <c r="BN12900"/>
      <c r="BO12900"/>
      <c r="BP12900"/>
      <c r="BQ12900"/>
      <c r="BR12900"/>
      <c r="BS12900"/>
      <c r="BT12900"/>
      <c r="BU12900"/>
    </row>
    <row r="12901" spans="2:73" x14ac:dyDescent="0.25">
      <c r="B12901" s="11"/>
      <c r="O12901" s="11"/>
      <c r="P12901" s="11"/>
      <c r="U12901" s="11"/>
      <c r="BM12901"/>
      <c r="BN12901"/>
      <c r="BO12901"/>
      <c r="BP12901"/>
      <c r="BQ12901"/>
      <c r="BR12901"/>
      <c r="BS12901"/>
      <c r="BT12901"/>
      <c r="BU12901"/>
    </row>
    <row r="12902" spans="2:73" x14ac:dyDescent="0.25">
      <c r="B12902" s="11"/>
      <c r="O12902" s="11"/>
      <c r="P12902" s="11"/>
      <c r="Q12902" s="11"/>
      <c r="U12902" s="11"/>
      <c r="BM12902"/>
      <c r="BN12902"/>
      <c r="BO12902"/>
      <c r="BP12902"/>
      <c r="BQ12902"/>
      <c r="BR12902"/>
      <c r="BS12902"/>
      <c r="BT12902"/>
      <c r="BU12902"/>
    </row>
    <row r="12903" spans="2:73" x14ac:dyDescent="0.25">
      <c r="B12903" s="11"/>
      <c r="O12903" s="11"/>
      <c r="P12903" s="11"/>
      <c r="Q12903" s="11"/>
      <c r="U12903" s="11"/>
      <c r="BM12903"/>
      <c r="BN12903"/>
      <c r="BO12903"/>
      <c r="BP12903"/>
      <c r="BQ12903"/>
      <c r="BR12903"/>
      <c r="BS12903"/>
      <c r="BT12903"/>
      <c r="BU12903"/>
    </row>
    <row r="12904" spans="2:73" x14ac:dyDescent="0.25">
      <c r="B12904" s="11"/>
      <c r="O12904" s="11"/>
      <c r="P12904" s="11"/>
      <c r="Q12904" s="11"/>
      <c r="U12904" s="11"/>
      <c r="BM12904"/>
      <c r="BN12904"/>
      <c r="BO12904"/>
      <c r="BP12904"/>
      <c r="BQ12904"/>
      <c r="BR12904"/>
      <c r="BS12904"/>
      <c r="BT12904"/>
      <c r="BU12904"/>
    </row>
    <row r="12905" spans="2:73" x14ac:dyDescent="0.25">
      <c r="B12905" s="11"/>
      <c r="O12905" s="11"/>
      <c r="P12905" s="11"/>
      <c r="Q12905" s="11"/>
      <c r="U12905" s="11"/>
      <c r="BM12905"/>
      <c r="BN12905"/>
      <c r="BO12905"/>
      <c r="BP12905"/>
      <c r="BQ12905"/>
      <c r="BR12905"/>
      <c r="BS12905"/>
      <c r="BT12905"/>
      <c r="BU12905"/>
    </row>
    <row r="12906" spans="2:73" x14ac:dyDescent="0.25">
      <c r="B12906" s="11"/>
      <c r="O12906" s="11"/>
      <c r="P12906" s="11"/>
      <c r="Q12906" s="11"/>
      <c r="U12906" s="11"/>
      <c r="BM12906"/>
      <c r="BN12906"/>
      <c r="BO12906"/>
      <c r="BP12906"/>
      <c r="BQ12906"/>
      <c r="BR12906"/>
      <c r="BS12906"/>
      <c r="BT12906"/>
      <c r="BU12906"/>
    </row>
    <row r="12907" spans="2:73" x14ac:dyDescent="0.25">
      <c r="B12907" s="11"/>
      <c r="O12907" s="11"/>
      <c r="P12907" s="11"/>
      <c r="Q12907" s="11"/>
      <c r="U12907" s="11"/>
      <c r="BM12907"/>
      <c r="BN12907"/>
      <c r="BO12907"/>
      <c r="BP12907"/>
      <c r="BQ12907"/>
      <c r="BR12907"/>
      <c r="BS12907"/>
      <c r="BT12907"/>
      <c r="BU12907"/>
    </row>
    <row r="12908" spans="2:73" x14ac:dyDescent="0.25">
      <c r="B12908" s="11"/>
      <c r="O12908" s="11"/>
      <c r="P12908" s="11"/>
      <c r="Q12908" s="11"/>
      <c r="U12908" s="11"/>
      <c r="BM12908"/>
      <c r="BN12908"/>
      <c r="BO12908"/>
      <c r="BP12908"/>
      <c r="BQ12908"/>
      <c r="BR12908"/>
      <c r="BS12908"/>
      <c r="BT12908"/>
      <c r="BU12908"/>
    </row>
    <row r="12909" spans="2:73" x14ac:dyDescent="0.25">
      <c r="B12909" s="11"/>
      <c r="O12909" s="11"/>
      <c r="P12909" s="11"/>
      <c r="U12909" s="11"/>
      <c r="BM12909"/>
      <c r="BN12909"/>
      <c r="BO12909"/>
      <c r="BP12909"/>
      <c r="BQ12909"/>
      <c r="BR12909"/>
      <c r="BS12909"/>
      <c r="BT12909"/>
      <c r="BU12909"/>
    </row>
    <row r="12910" spans="2:73" x14ac:dyDescent="0.25">
      <c r="B12910" s="11"/>
      <c r="O12910" s="11"/>
      <c r="P12910" s="11"/>
      <c r="Q12910" s="11"/>
      <c r="U12910" s="11"/>
      <c r="BM12910"/>
      <c r="BN12910"/>
      <c r="BO12910"/>
      <c r="BP12910"/>
      <c r="BQ12910"/>
      <c r="BR12910"/>
      <c r="BS12910"/>
      <c r="BT12910"/>
      <c r="BU12910"/>
    </row>
    <row r="12911" spans="2:73" x14ac:dyDescent="0.25">
      <c r="B12911" s="11"/>
      <c r="O12911" s="11"/>
      <c r="P12911" s="11"/>
      <c r="Q12911" s="11"/>
      <c r="U12911" s="11"/>
      <c r="BM12911"/>
      <c r="BN12911"/>
      <c r="BO12911"/>
      <c r="BP12911"/>
      <c r="BQ12911"/>
      <c r="BR12911"/>
      <c r="BS12911"/>
      <c r="BT12911"/>
      <c r="BU12911"/>
    </row>
    <row r="12912" spans="2:73" x14ac:dyDescent="0.25">
      <c r="B12912" s="11"/>
      <c r="O12912" s="11"/>
      <c r="P12912" s="11"/>
      <c r="Q12912" s="11"/>
      <c r="U12912" s="11"/>
      <c r="BM12912"/>
      <c r="BN12912"/>
      <c r="BO12912"/>
      <c r="BP12912"/>
      <c r="BQ12912"/>
      <c r="BR12912"/>
      <c r="BS12912"/>
      <c r="BT12912"/>
      <c r="BU12912"/>
    </row>
    <row r="12913" spans="2:73" x14ac:dyDescent="0.25">
      <c r="B12913" s="11"/>
      <c r="O12913" s="11"/>
      <c r="P12913" s="11"/>
      <c r="Q12913" s="11"/>
      <c r="U12913" s="11"/>
      <c r="BM12913"/>
      <c r="BN12913"/>
      <c r="BO12913"/>
      <c r="BP12913"/>
      <c r="BQ12913"/>
      <c r="BR12913"/>
      <c r="BS12913"/>
      <c r="BT12913"/>
      <c r="BU12913"/>
    </row>
    <row r="12914" spans="2:73" x14ac:dyDescent="0.25">
      <c r="B12914" s="11"/>
      <c r="O12914" s="11"/>
      <c r="P12914" s="11"/>
      <c r="Q12914" s="11"/>
      <c r="U12914" s="11"/>
      <c r="BM12914"/>
      <c r="BN12914"/>
      <c r="BO12914"/>
      <c r="BP12914"/>
      <c r="BQ12914"/>
      <c r="BR12914"/>
      <c r="BS12914"/>
      <c r="BT12914"/>
      <c r="BU12914"/>
    </row>
    <row r="12915" spans="2:73" x14ac:dyDescent="0.25">
      <c r="B12915" s="11"/>
      <c r="F12915" s="11"/>
      <c r="O12915" s="11"/>
      <c r="P12915" s="11"/>
      <c r="Q12915" s="11"/>
      <c r="U12915" s="11"/>
      <c r="BM12915"/>
      <c r="BN12915"/>
      <c r="BO12915"/>
      <c r="BP12915"/>
      <c r="BQ12915"/>
      <c r="BR12915"/>
      <c r="BS12915"/>
      <c r="BT12915"/>
      <c r="BU12915"/>
    </row>
    <row r="12916" spans="2:73" x14ac:dyDescent="0.25">
      <c r="B12916" s="11"/>
      <c r="O12916" s="11"/>
      <c r="P12916" s="11"/>
      <c r="Q12916" s="11"/>
      <c r="U12916" s="11"/>
      <c r="BM12916"/>
      <c r="BN12916"/>
      <c r="BO12916"/>
      <c r="BP12916"/>
      <c r="BQ12916"/>
      <c r="BR12916"/>
      <c r="BS12916"/>
      <c r="BT12916"/>
      <c r="BU12916"/>
    </row>
    <row r="12917" spans="2:73" x14ac:dyDescent="0.25">
      <c r="B12917" s="11"/>
      <c r="O12917" s="11"/>
      <c r="P12917" s="11"/>
      <c r="Q12917" s="11"/>
      <c r="U12917" s="11"/>
      <c r="BM12917"/>
      <c r="BN12917"/>
      <c r="BO12917"/>
      <c r="BP12917"/>
      <c r="BQ12917"/>
      <c r="BR12917"/>
      <c r="BS12917"/>
      <c r="BT12917"/>
      <c r="BU12917"/>
    </row>
    <row r="12918" spans="2:73" x14ac:dyDescent="0.25">
      <c r="B12918" s="11"/>
      <c r="O12918" s="11"/>
      <c r="P12918" s="11"/>
      <c r="Q12918" s="11"/>
      <c r="U12918" s="11"/>
      <c r="BM12918"/>
      <c r="BN12918"/>
      <c r="BO12918"/>
      <c r="BP12918"/>
      <c r="BQ12918"/>
      <c r="BR12918"/>
      <c r="BS12918"/>
      <c r="BT12918"/>
      <c r="BU12918"/>
    </row>
    <row r="12919" spans="2:73" x14ac:dyDescent="0.25">
      <c r="B12919" s="11"/>
      <c r="O12919" s="11"/>
      <c r="P12919" s="11"/>
      <c r="U12919" s="11"/>
      <c r="BM12919"/>
      <c r="BN12919"/>
      <c r="BO12919"/>
      <c r="BP12919"/>
      <c r="BQ12919"/>
      <c r="BR12919"/>
      <c r="BS12919"/>
      <c r="BT12919"/>
      <c r="BU12919"/>
    </row>
    <row r="12920" spans="2:73" x14ac:dyDescent="0.25">
      <c r="B12920" s="11"/>
      <c r="O12920" s="11"/>
      <c r="P12920" s="11"/>
      <c r="Q12920" s="11"/>
      <c r="U12920" s="11"/>
      <c r="BM12920"/>
      <c r="BN12920"/>
      <c r="BO12920"/>
      <c r="BP12920"/>
      <c r="BQ12920"/>
      <c r="BR12920"/>
      <c r="BS12920"/>
      <c r="BT12920"/>
      <c r="BU12920"/>
    </row>
    <row r="12921" spans="2:73" x14ac:dyDescent="0.25">
      <c r="B12921" s="11"/>
      <c r="O12921" s="11"/>
      <c r="P12921" s="11"/>
      <c r="Q12921" s="11"/>
      <c r="U12921" s="11"/>
      <c r="BM12921"/>
      <c r="BN12921"/>
      <c r="BO12921"/>
      <c r="BP12921"/>
      <c r="BQ12921"/>
      <c r="BR12921"/>
      <c r="BS12921"/>
      <c r="BT12921"/>
      <c r="BU12921"/>
    </row>
    <row r="12922" spans="2:73" x14ac:dyDescent="0.25">
      <c r="B12922" s="11"/>
      <c r="O12922" s="11"/>
      <c r="P12922" s="11"/>
      <c r="U12922" s="11"/>
      <c r="BM12922"/>
      <c r="BN12922"/>
      <c r="BO12922"/>
      <c r="BP12922"/>
      <c r="BQ12922"/>
      <c r="BR12922"/>
      <c r="BS12922"/>
      <c r="BT12922"/>
      <c r="BU12922"/>
    </row>
    <row r="12923" spans="2:73" x14ac:dyDescent="0.25">
      <c r="B12923" s="11"/>
      <c r="O12923" s="11"/>
      <c r="P12923" s="11"/>
      <c r="Q12923" s="11"/>
      <c r="U12923" s="11"/>
      <c r="V12923" s="11"/>
      <c r="BM12923"/>
      <c r="BN12923"/>
      <c r="BO12923"/>
      <c r="BP12923"/>
      <c r="BQ12923"/>
      <c r="BR12923"/>
      <c r="BS12923"/>
      <c r="BT12923"/>
      <c r="BU12923"/>
    </row>
    <row r="12924" spans="2:73" x14ac:dyDescent="0.25">
      <c r="B12924" s="11"/>
      <c r="O12924" s="11"/>
      <c r="P12924" s="11"/>
      <c r="Q12924" s="11"/>
      <c r="U12924" s="11"/>
      <c r="BM12924"/>
      <c r="BN12924"/>
      <c r="BO12924"/>
      <c r="BP12924"/>
      <c r="BQ12924"/>
      <c r="BR12924"/>
      <c r="BS12924"/>
      <c r="BT12924"/>
      <c r="BU12924"/>
    </row>
    <row r="12925" spans="2:73" x14ac:dyDescent="0.25">
      <c r="B12925" s="11"/>
      <c r="O12925" s="11"/>
      <c r="P12925" s="11"/>
      <c r="Q12925" s="11"/>
      <c r="U12925" s="11"/>
      <c r="BM12925"/>
      <c r="BN12925"/>
      <c r="BO12925"/>
      <c r="BP12925"/>
      <c r="BQ12925"/>
      <c r="BR12925"/>
      <c r="BS12925"/>
      <c r="BT12925"/>
      <c r="BU12925"/>
    </row>
    <row r="12926" spans="2:73" x14ac:dyDescent="0.25">
      <c r="B12926" s="11"/>
      <c r="O12926" s="11"/>
      <c r="P12926" s="11"/>
      <c r="Q12926" s="11"/>
      <c r="U12926" s="11"/>
      <c r="BM12926"/>
      <c r="BN12926"/>
      <c r="BO12926"/>
      <c r="BP12926"/>
      <c r="BQ12926"/>
      <c r="BR12926"/>
      <c r="BS12926"/>
      <c r="BT12926"/>
      <c r="BU12926"/>
    </row>
    <row r="12927" spans="2:73" x14ac:dyDescent="0.25">
      <c r="B12927" s="11"/>
      <c r="O12927" s="11"/>
      <c r="P12927" s="11"/>
      <c r="U12927" s="11"/>
      <c r="BM12927"/>
      <c r="BN12927"/>
      <c r="BO12927"/>
      <c r="BP12927"/>
      <c r="BQ12927"/>
      <c r="BR12927"/>
      <c r="BS12927"/>
      <c r="BT12927"/>
      <c r="BU12927"/>
    </row>
    <row r="12928" spans="2:73" x14ac:dyDescent="0.25">
      <c r="B12928" s="11"/>
      <c r="O12928" s="11"/>
      <c r="P12928" s="11"/>
      <c r="Q12928" s="11"/>
      <c r="U12928" s="11"/>
      <c r="BM12928"/>
      <c r="BN12928"/>
      <c r="BO12928"/>
      <c r="BP12928"/>
      <c r="BQ12928"/>
      <c r="BR12928"/>
      <c r="BS12928"/>
      <c r="BT12928"/>
      <c r="BU12928"/>
    </row>
    <row r="12929" spans="2:73" x14ac:dyDescent="0.25">
      <c r="B12929" s="11"/>
      <c r="O12929" s="11"/>
      <c r="P12929" s="11"/>
      <c r="Q12929" s="11"/>
      <c r="U12929" s="11"/>
      <c r="BM12929"/>
      <c r="BN12929"/>
      <c r="BO12929"/>
      <c r="BP12929"/>
      <c r="BQ12929"/>
      <c r="BR12929"/>
      <c r="BS12929"/>
      <c r="BT12929"/>
      <c r="BU12929"/>
    </row>
    <row r="12930" spans="2:73" x14ac:dyDescent="0.25">
      <c r="B12930" s="11"/>
      <c r="O12930" s="11"/>
      <c r="P12930" s="11"/>
      <c r="Q12930" s="11"/>
      <c r="U12930" s="11"/>
      <c r="BM12930"/>
      <c r="BN12930"/>
      <c r="BO12930"/>
      <c r="BP12930"/>
      <c r="BQ12930"/>
      <c r="BR12930"/>
      <c r="BS12930"/>
      <c r="BT12930"/>
      <c r="BU12930"/>
    </row>
    <row r="12931" spans="2:73" x14ac:dyDescent="0.25">
      <c r="B12931" s="11"/>
      <c r="O12931" s="11"/>
      <c r="P12931" s="11"/>
      <c r="Q12931" s="11"/>
      <c r="U12931" s="11"/>
      <c r="BM12931"/>
      <c r="BN12931"/>
      <c r="BO12931"/>
      <c r="BP12931"/>
      <c r="BQ12931"/>
      <c r="BR12931"/>
      <c r="BS12931"/>
      <c r="BT12931"/>
      <c r="BU12931"/>
    </row>
    <row r="12932" spans="2:73" x14ac:dyDescent="0.25">
      <c r="B12932" s="11"/>
      <c r="O12932" s="11"/>
      <c r="P12932" s="11"/>
      <c r="Q12932" s="11"/>
      <c r="U12932" s="11"/>
      <c r="BM12932"/>
      <c r="BN12932"/>
      <c r="BO12932"/>
      <c r="BP12932"/>
      <c r="BQ12932"/>
      <c r="BR12932"/>
      <c r="BS12932"/>
      <c r="BT12932"/>
      <c r="BU12932"/>
    </row>
    <row r="12933" spans="2:73" x14ac:dyDescent="0.25">
      <c r="B12933" s="11"/>
      <c r="O12933" s="11"/>
      <c r="P12933" s="11"/>
      <c r="Q12933" s="11"/>
      <c r="U12933" s="11"/>
      <c r="BM12933"/>
      <c r="BN12933"/>
      <c r="BO12933"/>
      <c r="BP12933"/>
      <c r="BQ12933"/>
      <c r="BR12933"/>
      <c r="BS12933"/>
      <c r="BT12933"/>
      <c r="BU12933"/>
    </row>
    <row r="12934" spans="2:73" x14ac:dyDescent="0.25">
      <c r="B12934" s="11"/>
      <c r="O12934" s="11"/>
      <c r="P12934" s="11"/>
      <c r="Q12934" s="11"/>
      <c r="U12934" s="11"/>
      <c r="BM12934"/>
      <c r="BN12934"/>
      <c r="BO12934"/>
      <c r="BP12934"/>
      <c r="BQ12934"/>
      <c r="BR12934"/>
      <c r="BS12934"/>
      <c r="BT12934"/>
      <c r="BU12934"/>
    </row>
    <row r="12935" spans="2:73" x14ac:dyDescent="0.25">
      <c r="B12935" s="11"/>
      <c r="O12935" s="11"/>
      <c r="P12935" s="11"/>
      <c r="Q12935" s="11"/>
      <c r="U12935" s="11"/>
      <c r="BM12935"/>
      <c r="BN12935"/>
      <c r="BO12935"/>
      <c r="BP12935"/>
      <c r="BQ12935"/>
      <c r="BR12935"/>
      <c r="BS12935"/>
      <c r="BT12935"/>
      <c r="BU12935"/>
    </row>
    <row r="12936" spans="2:73" x14ac:dyDescent="0.25">
      <c r="B12936" s="11"/>
      <c r="O12936" s="11"/>
      <c r="P12936" s="11"/>
      <c r="Q12936" s="11"/>
      <c r="U12936" s="11"/>
      <c r="BM12936"/>
      <c r="BN12936"/>
      <c r="BO12936"/>
      <c r="BP12936"/>
      <c r="BQ12936"/>
      <c r="BR12936"/>
      <c r="BS12936"/>
      <c r="BT12936"/>
      <c r="BU12936"/>
    </row>
    <row r="12937" spans="2:73" x14ac:dyDescent="0.25">
      <c r="B12937" s="11"/>
      <c r="O12937" s="11"/>
      <c r="P12937" s="11"/>
      <c r="Q12937" s="11"/>
      <c r="U12937" s="11"/>
      <c r="BM12937"/>
      <c r="BN12937"/>
      <c r="BO12937"/>
      <c r="BP12937"/>
      <c r="BQ12937"/>
      <c r="BR12937"/>
      <c r="BS12937"/>
      <c r="BT12937"/>
      <c r="BU12937"/>
    </row>
    <row r="12938" spans="2:73" x14ac:dyDescent="0.25">
      <c r="B12938" s="11"/>
      <c r="O12938" s="11"/>
      <c r="P12938" s="11"/>
      <c r="Q12938" s="11"/>
      <c r="U12938" s="11"/>
      <c r="BM12938"/>
      <c r="BN12938"/>
      <c r="BO12938"/>
      <c r="BP12938"/>
      <c r="BQ12938"/>
      <c r="BR12938"/>
      <c r="BS12938"/>
      <c r="BT12938"/>
      <c r="BU12938"/>
    </row>
    <row r="12939" spans="2:73" x14ac:dyDescent="0.25">
      <c r="B12939" s="11"/>
      <c r="O12939" s="11"/>
      <c r="P12939" s="11"/>
      <c r="Q12939" s="11"/>
      <c r="U12939" s="11"/>
      <c r="BM12939"/>
      <c r="BN12939"/>
      <c r="BO12939"/>
      <c r="BP12939"/>
      <c r="BQ12939"/>
      <c r="BR12939"/>
      <c r="BS12939"/>
      <c r="BT12939"/>
      <c r="BU12939"/>
    </row>
    <row r="12940" spans="2:73" x14ac:dyDescent="0.25">
      <c r="B12940" s="11"/>
      <c r="O12940" s="11"/>
      <c r="P12940" s="11"/>
      <c r="Q12940" s="11"/>
      <c r="U12940" s="11"/>
      <c r="BM12940"/>
      <c r="BN12940"/>
      <c r="BO12940"/>
      <c r="BP12940"/>
      <c r="BQ12940"/>
      <c r="BR12940"/>
      <c r="BS12940"/>
      <c r="BT12940"/>
      <c r="BU12940"/>
    </row>
    <row r="12941" spans="2:73" x14ac:dyDescent="0.25">
      <c r="B12941" s="11"/>
      <c r="O12941" s="11"/>
      <c r="P12941" s="11"/>
      <c r="U12941" s="11"/>
      <c r="BM12941"/>
      <c r="BN12941"/>
      <c r="BO12941"/>
      <c r="BP12941"/>
      <c r="BQ12941"/>
      <c r="BR12941"/>
      <c r="BS12941"/>
      <c r="BT12941"/>
      <c r="BU12941"/>
    </row>
    <row r="12942" spans="2:73" x14ac:dyDescent="0.25">
      <c r="B12942" s="11"/>
      <c r="O12942" s="11"/>
      <c r="P12942" s="11"/>
      <c r="Q12942" s="11"/>
      <c r="U12942" s="11"/>
      <c r="BM12942"/>
      <c r="BN12942"/>
      <c r="BO12942"/>
      <c r="BP12942"/>
      <c r="BQ12942"/>
      <c r="BR12942"/>
      <c r="BS12942"/>
      <c r="BT12942"/>
      <c r="BU12942"/>
    </row>
    <row r="12943" spans="2:73" x14ac:dyDescent="0.25">
      <c r="B12943" s="11"/>
      <c r="O12943" s="11"/>
      <c r="P12943" s="11"/>
      <c r="Q12943" s="11"/>
      <c r="U12943" s="11"/>
      <c r="BM12943"/>
      <c r="BN12943"/>
      <c r="BO12943"/>
      <c r="BP12943"/>
      <c r="BQ12943"/>
      <c r="BR12943"/>
      <c r="BS12943"/>
      <c r="BT12943"/>
      <c r="BU12943"/>
    </row>
    <row r="12944" spans="2:73" x14ac:dyDescent="0.25">
      <c r="B12944" s="11"/>
      <c r="O12944" s="11"/>
      <c r="P12944" s="11"/>
      <c r="Q12944" s="11"/>
      <c r="U12944" s="11"/>
      <c r="BM12944"/>
      <c r="BN12944"/>
      <c r="BO12944"/>
      <c r="BP12944"/>
      <c r="BQ12944"/>
      <c r="BR12944"/>
      <c r="BS12944"/>
      <c r="BT12944"/>
      <c r="BU12944"/>
    </row>
    <row r="12945" spans="2:73" x14ac:dyDescent="0.25">
      <c r="B12945" s="11"/>
      <c r="O12945" s="11"/>
      <c r="P12945" s="11"/>
      <c r="Q12945" s="11"/>
      <c r="U12945" s="11"/>
      <c r="BM12945"/>
      <c r="BN12945"/>
      <c r="BO12945"/>
      <c r="BP12945"/>
      <c r="BQ12945"/>
      <c r="BR12945"/>
      <c r="BS12945"/>
      <c r="BT12945"/>
      <c r="BU12945"/>
    </row>
    <row r="12946" spans="2:73" x14ac:dyDescent="0.25">
      <c r="B12946" s="11"/>
      <c r="O12946" s="11"/>
      <c r="P12946" s="11"/>
      <c r="Q12946" s="11"/>
      <c r="U12946" s="11"/>
      <c r="BM12946"/>
      <c r="BN12946"/>
      <c r="BO12946"/>
      <c r="BP12946"/>
      <c r="BQ12946"/>
      <c r="BR12946"/>
      <c r="BS12946"/>
      <c r="BT12946"/>
      <c r="BU12946"/>
    </row>
    <row r="12947" spans="2:73" x14ac:dyDescent="0.25">
      <c r="B12947" s="11"/>
      <c r="O12947" s="11"/>
      <c r="P12947" s="11"/>
      <c r="U12947" s="11"/>
      <c r="BM12947"/>
      <c r="BN12947"/>
      <c r="BO12947"/>
      <c r="BP12947"/>
      <c r="BQ12947"/>
      <c r="BR12947"/>
      <c r="BS12947"/>
      <c r="BT12947"/>
      <c r="BU12947"/>
    </row>
    <row r="12948" spans="2:73" x14ac:dyDescent="0.25">
      <c r="B12948" s="11"/>
      <c r="O12948" s="11"/>
      <c r="P12948" s="11"/>
      <c r="U12948" s="11"/>
      <c r="BM12948"/>
      <c r="BN12948"/>
      <c r="BO12948"/>
      <c r="BP12948"/>
      <c r="BQ12948"/>
      <c r="BR12948"/>
      <c r="BS12948"/>
      <c r="BT12948"/>
      <c r="BU12948"/>
    </row>
    <row r="12949" spans="2:73" x14ac:dyDescent="0.25">
      <c r="B12949" s="11"/>
      <c r="O12949" s="11"/>
      <c r="P12949" s="11"/>
      <c r="Q12949" s="11"/>
      <c r="U12949" s="11"/>
      <c r="BM12949"/>
      <c r="BN12949"/>
      <c r="BO12949"/>
      <c r="BP12949"/>
      <c r="BQ12949"/>
      <c r="BR12949"/>
      <c r="BS12949"/>
      <c r="BT12949"/>
      <c r="BU12949"/>
    </row>
    <row r="12950" spans="2:73" x14ac:dyDescent="0.25">
      <c r="B12950" s="11"/>
      <c r="O12950" s="11"/>
      <c r="P12950" s="11"/>
      <c r="Q12950" s="11"/>
      <c r="U12950" s="11"/>
      <c r="BM12950"/>
      <c r="BN12950"/>
      <c r="BO12950"/>
      <c r="BP12950"/>
      <c r="BQ12950"/>
      <c r="BR12950"/>
      <c r="BS12950"/>
      <c r="BT12950"/>
      <c r="BU12950"/>
    </row>
    <row r="12951" spans="2:73" x14ac:dyDescent="0.25">
      <c r="B12951" s="11"/>
      <c r="O12951" s="11"/>
      <c r="P12951" s="11"/>
      <c r="Q12951" s="11"/>
      <c r="U12951" s="11"/>
      <c r="BM12951"/>
      <c r="BN12951"/>
      <c r="BO12951"/>
      <c r="BP12951"/>
      <c r="BQ12951"/>
      <c r="BR12951"/>
      <c r="BS12951"/>
      <c r="BT12951"/>
      <c r="BU12951"/>
    </row>
    <row r="12952" spans="2:73" x14ac:dyDescent="0.25">
      <c r="B12952" s="11"/>
      <c r="O12952" s="11"/>
      <c r="P12952" s="11"/>
      <c r="Q12952" s="11"/>
      <c r="U12952" s="11"/>
      <c r="BM12952"/>
      <c r="BN12952"/>
      <c r="BO12952"/>
      <c r="BP12952"/>
      <c r="BQ12952"/>
      <c r="BR12952"/>
      <c r="BS12952"/>
      <c r="BT12952"/>
      <c r="BU12952"/>
    </row>
    <row r="12953" spans="2:73" x14ac:dyDescent="0.25">
      <c r="B12953" s="11"/>
      <c r="F12953" s="11"/>
      <c r="O12953" s="11"/>
      <c r="P12953" s="11"/>
      <c r="Q12953" s="11"/>
      <c r="U12953" s="11"/>
      <c r="BM12953"/>
      <c r="BN12953"/>
      <c r="BO12953"/>
      <c r="BP12953"/>
      <c r="BQ12953"/>
      <c r="BR12953"/>
      <c r="BS12953"/>
      <c r="BT12953"/>
      <c r="BU12953"/>
    </row>
    <row r="12954" spans="2:73" x14ac:dyDescent="0.25">
      <c r="B12954" s="11"/>
      <c r="E12954" s="11"/>
      <c r="O12954" s="11"/>
      <c r="P12954" s="11"/>
      <c r="Q12954" s="11"/>
      <c r="U12954" s="11"/>
      <c r="BM12954"/>
      <c r="BN12954"/>
      <c r="BO12954"/>
      <c r="BP12954"/>
      <c r="BQ12954"/>
      <c r="BR12954"/>
      <c r="BS12954"/>
      <c r="BT12954"/>
      <c r="BU12954"/>
    </row>
    <row r="12955" spans="2:73" x14ac:dyDescent="0.25">
      <c r="B12955" s="11"/>
      <c r="F12955" s="11"/>
      <c r="O12955" s="11"/>
      <c r="P12955" s="11"/>
      <c r="Q12955" s="11"/>
      <c r="U12955" s="11"/>
      <c r="BM12955"/>
      <c r="BN12955"/>
      <c r="BO12955"/>
      <c r="BP12955"/>
      <c r="BQ12955"/>
      <c r="BR12955"/>
      <c r="BS12955"/>
      <c r="BT12955"/>
      <c r="BU12955"/>
    </row>
    <row r="12956" spans="2:73" x14ac:dyDescent="0.25">
      <c r="B12956" s="11"/>
      <c r="O12956" s="11"/>
      <c r="P12956" s="11"/>
      <c r="Q12956" s="11"/>
      <c r="U12956" s="11"/>
      <c r="BM12956"/>
      <c r="BN12956"/>
      <c r="BO12956"/>
      <c r="BP12956"/>
      <c r="BQ12956"/>
      <c r="BR12956"/>
      <c r="BS12956"/>
      <c r="BT12956"/>
      <c r="BU12956"/>
    </row>
    <row r="12957" spans="2:73" x14ac:dyDescent="0.25">
      <c r="B12957" s="11"/>
      <c r="F12957" s="11"/>
      <c r="O12957" s="11"/>
      <c r="P12957" s="11"/>
      <c r="Q12957" s="11"/>
      <c r="U12957" s="11"/>
      <c r="BM12957"/>
      <c r="BN12957"/>
      <c r="BO12957"/>
      <c r="BP12957"/>
      <c r="BQ12957"/>
      <c r="BR12957"/>
      <c r="BS12957"/>
      <c r="BT12957"/>
      <c r="BU12957"/>
    </row>
    <row r="12958" spans="2:73" x14ac:dyDescent="0.25">
      <c r="B12958" s="11"/>
      <c r="O12958" s="11"/>
      <c r="P12958" s="11"/>
      <c r="Q12958" s="11"/>
      <c r="U12958" s="11"/>
      <c r="BM12958"/>
      <c r="BN12958"/>
      <c r="BO12958"/>
      <c r="BP12958"/>
      <c r="BQ12958"/>
      <c r="BR12958"/>
      <c r="BS12958"/>
      <c r="BT12958"/>
      <c r="BU12958"/>
    </row>
    <row r="12959" spans="2:73" x14ac:dyDescent="0.25">
      <c r="B12959" s="11"/>
      <c r="O12959" s="11"/>
      <c r="P12959" s="11"/>
      <c r="Q12959" s="11"/>
      <c r="U12959" s="11"/>
      <c r="BM12959"/>
      <c r="BN12959"/>
      <c r="BO12959"/>
      <c r="BP12959"/>
      <c r="BQ12959"/>
      <c r="BR12959"/>
      <c r="BS12959"/>
      <c r="BT12959"/>
      <c r="BU12959"/>
    </row>
    <row r="12960" spans="2:73" x14ac:dyDescent="0.25">
      <c r="B12960" s="11"/>
      <c r="O12960" s="11"/>
      <c r="P12960" s="11"/>
      <c r="Q12960" s="11"/>
      <c r="U12960" s="11"/>
      <c r="BM12960"/>
      <c r="BN12960"/>
      <c r="BO12960"/>
      <c r="BP12960"/>
      <c r="BQ12960"/>
      <c r="BR12960"/>
      <c r="BS12960"/>
      <c r="BT12960"/>
      <c r="BU12960"/>
    </row>
    <row r="12961" spans="2:73" x14ac:dyDescent="0.25">
      <c r="B12961" s="11"/>
      <c r="O12961" s="11"/>
      <c r="P12961" s="11"/>
      <c r="Q12961" s="11"/>
      <c r="U12961" s="11"/>
      <c r="BM12961"/>
      <c r="BN12961"/>
      <c r="BO12961"/>
      <c r="BP12961"/>
      <c r="BQ12961"/>
      <c r="BR12961"/>
      <c r="BS12961"/>
      <c r="BT12961"/>
      <c r="BU12961"/>
    </row>
    <row r="12962" spans="2:73" x14ac:dyDescent="0.25">
      <c r="B12962" s="11"/>
      <c r="F12962" s="11"/>
      <c r="O12962" s="11"/>
      <c r="P12962" s="11"/>
      <c r="Q12962" s="11"/>
      <c r="U12962" s="11"/>
      <c r="BM12962"/>
      <c r="BN12962"/>
      <c r="BO12962"/>
      <c r="BP12962"/>
      <c r="BQ12962"/>
      <c r="BR12962"/>
      <c r="BS12962"/>
      <c r="BT12962"/>
      <c r="BU12962"/>
    </row>
    <row r="12963" spans="2:73" x14ac:dyDescent="0.25">
      <c r="B12963" s="11"/>
      <c r="F12963" s="11"/>
      <c r="O12963" s="11"/>
      <c r="P12963" s="11"/>
      <c r="Q12963" s="11"/>
      <c r="U12963" s="11"/>
      <c r="BM12963"/>
      <c r="BN12963"/>
      <c r="BO12963"/>
      <c r="BP12963"/>
      <c r="BQ12963"/>
      <c r="BR12963"/>
      <c r="BS12963"/>
      <c r="BT12963"/>
      <c r="BU12963"/>
    </row>
    <row r="12964" spans="2:73" x14ac:dyDescent="0.25">
      <c r="B12964" s="11"/>
      <c r="F12964" s="11"/>
      <c r="O12964" s="11"/>
      <c r="P12964" s="11"/>
      <c r="Q12964" s="11"/>
      <c r="U12964" s="11"/>
      <c r="BM12964"/>
      <c r="BN12964"/>
      <c r="BO12964"/>
      <c r="BP12964"/>
      <c r="BQ12964"/>
      <c r="BR12964"/>
      <c r="BS12964"/>
      <c r="BT12964"/>
      <c r="BU12964"/>
    </row>
    <row r="12965" spans="2:73" x14ac:dyDescent="0.25">
      <c r="B12965" s="11"/>
      <c r="O12965" s="11"/>
      <c r="P12965" s="11"/>
      <c r="Q12965" s="11"/>
      <c r="U12965" s="11"/>
      <c r="BM12965"/>
      <c r="BN12965"/>
      <c r="BO12965"/>
      <c r="BP12965"/>
      <c r="BQ12965"/>
      <c r="BR12965"/>
      <c r="BS12965"/>
      <c r="BT12965"/>
      <c r="BU12965"/>
    </row>
    <row r="12966" spans="2:73" x14ac:dyDescent="0.25">
      <c r="B12966" s="11"/>
      <c r="O12966" s="11"/>
      <c r="P12966" s="11"/>
      <c r="U12966" s="11"/>
      <c r="BM12966"/>
      <c r="BN12966"/>
      <c r="BO12966"/>
      <c r="BP12966"/>
      <c r="BQ12966"/>
      <c r="BR12966"/>
      <c r="BS12966"/>
      <c r="BT12966"/>
      <c r="BU12966"/>
    </row>
    <row r="12967" spans="2:73" x14ac:dyDescent="0.25">
      <c r="B12967" s="11"/>
      <c r="F12967" s="11"/>
      <c r="O12967" s="11"/>
      <c r="P12967" s="11"/>
      <c r="Q12967" s="11"/>
      <c r="U12967" s="11"/>
      <c r="BM12967"/>
      <c r="BN12967"/>
      <c r="BO12967"/>
      <c r="BP12967"/>
      <c r="BQ12967"/>
      <c r="BR12967"/>
      <c r="BS12967"/>
      <c r="BT12967"/>
      <c r="BU12967"/>
    </row>
    <row r="12968" spans="2:73" x14ac:dyDescent="0.25">
      <c r="B12968" s="11"/>
      <c r="O12968" s="11"/>
      <c r="P12968" s="11"/>
      <c r="U12968" s="11"/>
      <c r="BM12968"/>
      <c r="BN12968"/>
      <c r="BO12968"/>
      <c r="BP12968"/>
      <c r="BQ12968"/>
      <c r="BR12968"/>
      <c r="BS12968"/>
      <c r="BT12968"/>
      <c r="BU12968"/>
    </row>
    <row r="12969" spans="2:73" x14ac:dyDescent="0.25">
      <c r="B12969" s="11"/>
      <c r="F12969" s="11"/>
      <c r="O12969" s="11"/>
      <c r="P12969" s="11"/>
      <c r="Q12969" s="11"/>
      <c r="U12969" s="11"/>
      <c r="BM12969"/>
      <c r="BN12969"/>
      <c r="BO12969"/>
      <c r="BP12969"/>
      <c r="BQ12969"/>
      <c r="BR12969"/>
      <c r="BS12969"/>
      <c r="BT12969"/>
      <c r="BU12969"/>
    </row>
    <row r="12970" spans="2:73" x14ac:dyDescent="0.25">
      <c r="B12970" s="11"/>
      <c r="O12970" s="11"/>
      <c r="P12970" s="11"/>
      <c r="Q12970" s="11"/>
      <c r="U12970" s="11"/>
      <c r="BM12970"/>
      <c r="BN12970"/>
      <c r="BO12970"/>
      <c r="BP12970"/>
      <c r="BQ12970"/>
      <c r="BR12970"/>
      <c r="BS12970"/>
      <c r="BT12970"/>
      <c r="BU12970"/>
    </row>
    <row r="12971" spans="2:73" x14ac:dyDescent="0.25">
      <c r="B12971" s="11"/>
      <c r="O12971" s="11"/>
      <c r="P12971" s="11"/>
      <c r="Q12971" s="11"/>
      <c r="U12971" s="11"/>
      <c r="BM12971"/>
      <c r="BN12971"/>
      <c r="BO12971"/>
      <c r="BP12971"/>
      <c r="BQ12971"/>
      <c r="BR12971"/>
      <c r="BS12971"/>
      <c r="BT12971"/>
      <c r="BU12971"/>
    </row>
    <row r="12972" spans="2:73" x14ac:dyDescent="0.25">
      <c r="B12972" s="11"/>
      <c r="O12972" s="11"/>
      <c r="P12972" s="11"/>
      <c r="U12972" s="11"/>
      <c r="BM12972"/>
      <c r="BN12972"/>
      <c r="BO12972"/>
      <c r="BP12972"/>
      <c r="BQ12972"/>
      <c r="BR12972"/>
      <c r="BS12972"/>
      <c r="BT12972"/>
      <c r="BU12972"/>
    </row>
    <row r="12973" spans="2:73" x14ac:dyDescent="0.25">
      <c r="B12973" s="11"/>
      <c r="O12973" s="11"/>
      <c r="P12973" s="11"/>
      <c r="Q12973" s="11"/>
      <c r="U12973" s="11"/>
      <c r="BM12973"/>
      <c r="BN12973"/>
      <c r="BO12973"/>
      <c r="BP12973"/>
      <c r="BQ12973"/>
      <c r="BR12973"/>
      <c r="BS12973"/>
      <c r="BT12973"/>
      <c r="BU12973"/>
    </row>
    <row r="12974" spans="2:73" x14ac:dyDescent="0.25">
      <c r="B12974" s="11"/>
      <c r="O12974" s="11"/>
      <c r="P12974" s="11"/>
      <c r="Q12974" s="11"/>
      <c r="U12974" s="11"/>
      <c r="BM12974"/>
      <c r="BN12974"/>
      <c r="BO12974"/>
      <c r="BP12974"/>
      <c r="BQ12974"/>
      <c r="BR12974"/>
      <c r="BS12974"/>
      <c r="BT12974"/>
      <c r="BU12974"/>
    </row>
    <row r="12975" spans="2:73" x14ac:dyDescent="0.25">
      <c r="B12975" s="11"/>
      <c r="O12975" s="11"/>
      <c r="P12975" s="11"/>
      <c r="Q12975" s="11"/>
      <c r="U12975" s="11"/>
      <c r="BM12975"/>
      <c r="BN12975"/>
      <c r="BO12975"/>
      <c r="BP12975"/>
      <c r="BQ12975"/>
      <c r="BR12975"/>
      <c r="BS12975"/>
      <c r="BT12975"/>
      <c r="BU12975"/>
    </row>
    <row r="12976" spans="2:73" x14ac:dyDescent="0.25">
      <c r="B12976" s="11"/>
      <c r="O12976" s="11"/>
      <c r="P12976" s="11"/>
      <c r="Q12976" s="11"/>
      <c r="U12976" s="11"/>
      <c r="BM12976"/>
      <c r="BN12976"/>
      <c r="BO12976"/>
      <c r="BP12976"/>
      <c r="BQ12976"/>
      <c r="BR12976"/>
      <c r="BS12976"/>
      <c r="BT12976"/>
      <c r="BU12976"/>
    </row>
    <row r="12977" spans="2:73" x14ac:dyDescent="0.25">
      <c r="B12977" s="11"/>
      <c r="O12977" s="11"/>
      <c r="P12977" s="11"/>
      <c r="Q12977" s="11"/>
      <c r="U12977" s="11"/>
      <c r="BM12977"/>
      <c r="BN12977"/>
      <c r="BO12977"/>
      <c r="BP12977"/>
      <c r="BQ12977"/>
      <c r="BR12977"/>
      <c r="BS12977"/>
      <c r="BT12977"/>
      <c r="BU12977"/>
    </row>
    <row r="12978" spans="2:73" x14ac:dyDescent="0.25">
      <c r="B12978" s="11"/>
      <c r="O12978" s="11"/>
      <c r="P12978" s="11"/>
      <c r="Q12978" s="11"/>
      <c r="U12978" s="11"/>
      <c r="BM12978"/>
      <c r="BN12978"/>
      <c r="BO12978"/>
      <c r="BP12978"/>
      <c r="BQ12978"/>
      <c r="BR12978"/>
      <c r="BS12978"/>
      <c r="BT12978"/>
      <c r="BU12978"/>
    </row>
    <row r="12979" spans="2:73" x14ac:dyDescent="0.25">
      <c r="B12979" s="11"/>
      <c r="O12979" s="11"/>
      <c r="P12979" s="11"/>
      <c r="Q12979" s="11"/>
      <c r="U12979" s="11"/>
      <c r="BM12979"/>
      <c r="BN12979"/>
      <c r="BO12979"/>
      <c r="BP12979"/>
      <c r="BQ12979"/>
      <c r="BR12979"/>
      <c r="BS12979"/>
      <c r="BT12979"/>
      <c r="BU12979"/>
    </row>
    <row r="12980" spans="2:73" x14ac:dyDescent="0.25">
      <c r="B12980" s="11"/>
      <c r="O12980" s="11"/>
      <c r="P12980" s="11"/>
      <c r="Q12980" s="11"/>
      <c r="U12980" s="11"/>
      <c r="BM12980"/>
      <c r="BN12980"/>
      <c r="BO12980"/>
      <c r="BP12980"/>
      <c r="BQ12980"/>
      <c r="BR12980"/>
      <c r="BS12980"/>
      <c r="BT12980"/>
      <c r="BU12980"/>
    </row>
    <row r="12981" spans="2:73" x14ac:dyDescent="0.25">
      <c r="B12981" s="11"/>
      <c r="O12981" s="11"/>
      <c r="P12981" s="11"/>
      <c r="Q12981" s="11"/>
      <c r="U12981" s="11"/>
      <c r="BM12981"/>
      <c r="BN12981"/>
      <c r="BO12981"/>
      <c r="BP12981"/>
      <c r="BQ12981"/>
      <c r="BR12981"/>
      <c r="BS12981"/>
      <c r="BT12981"/>
      <c r="BU12981"/>
    </row>
    <row r="12982" spans="2:73" x14ac:dyDescent="0.25">
      <c r="B12982" s="11"/>
      <c r="O12982" s="11"/>
      <c r="P12982" s="11"/>
      <c r="Q12982" s="11"/>
      <c r="U12982" s="11"/>
      <c r="BM12982"/>
      <c r="BN12982"/>
      <c r="BO12982"/>
      <c r="BP12982"/>
      <c r="BQ12982"/>
      <c r="BR12982"/>
      <c r="BS12982"/>
      <c r="BT12982"/>
      <c r="BU12982"/>
    </row>
    <row r="12983" spans="2:73" x14ac:dyDescent="0.25">
      <c r="B12983" s="11"/>
      <c r="O12983" s="11"/>
      <c r="P12983" s="11"/>
      <c r="Q12983" s="11"/>
      <c r="U12983" s="11"/>
      <c r="BM12983"/>
      <c r="BN12983"/>
      <c r="BO12983"/>
      <c r="BP12983"/>
      <c r="BQ12983"/>
      <c r="BR12983"/>
      <c r="BS12983"/>
      <c r="BT12983"/>
      <c r="BU12983"/>
    </row>
    <row r="12984" spans="2:73" x14ac:dyDescent="0.25">
      <c r="B12984" s="11"/>
      <c r="O12984" s="11"/>
      <c r="P12984" s="11"/>
      <c r="Q12984" s="11"/>
      <c r="U12984" s="11"/>
      <c r="BM12984"/>
      <c r="BN12984"/>
      <c r="BO12984"/>
      <c r="BP12984"/>
      <c r="BQ12984"/>
      <c r="BR12984"/>
      <c r="BS12984"/>
      <c r="BT12984"/>
      <c r="BU12984"/>
    </row>
    <row r="12985" spans="2:73" x14ac:dyDescent="0.25">
      <c r="B12985" s="11"/>
      <c r="O12985" s="11"/>
      <c r="P12985" s="11"/>
      <c r="Q12985" s="11"/>
      <c r="U12985" s="11"/>
      <c r="BM12985"/>
      <c r="BN12985"/>
      <c r="BO12985"/>
      <c r="BP12985"/>
      <c r="BQ12985"/>
      <c r="BR12985"/>
      <c r="BS12985"/>
      <c r="BT12985"/>
      <c r="BU12985"/>
    </row>
    <row r="12986" spans="2:73" x14ac:dyDescent="0.25">
      <c r="B12986" s="11"/>
      <c r="F12986" s="11"/>
      <c r="O12986" s="11"/>
      <c r="P12986" s="11"/>
      <c r="Q12986" s="11"/>
      <c r="U12986" s="11"/>
      <c r="BM12986"/>
      <c r="BN12986"/>
      <c r="BO12986"/>
      <c r="BP12986"/>
      <c r="BQ12986"/>
      <c r="BR12986"/>
      <c r="BS12986"/>
      <c r="BT12986"/>
      <c r="BU12986"/>
    </row>
    <row r="12987" spans="2:73" x14ac:dyDescent="0.25">
      <c r="B12987" s="11"/>
      <c r="O12987" s="11"/>
      <c r="P12987" s="11"/>
      <c r="Q12987" s="11"/>
      <c r="U12987" s="11"/>
      <c r="BM12987"/>
      <c r="BN12987"/>
      <c r="BO12987"/>
      <c r="BP12987"/>
      <c r="BQ12987"/>
      <c r="BR12987"/>
      <c r="BS12987"/>
      <c r="BT12987"/>
      <c r="BU12987"/>
    </row>
    <row r="12988" spans="2:73" x14ac:dyDescent="0.25">
      <c r="B12988" s="11"/>
      <c r="E12988" s="11"/>
      <c r="O12988" s="11"/>
      <c r="P12988" s="11"/>
      <c r="Q12988" s="11"/>
      <c r="U12988" s="11"/>
      <c r="BM12988"/>
      <c r="BN12988"/>
      <c r="BO12988"/>
      <c r="BP12988"/>
      <c r="BQ12988"/>
      <c r="BR12988"/>
      <c r="BS12988"/>
      <c r="BT12988"/>
      <c r="BU12988"/>
    </row>
    <row r="12989" spans="2:73" x14ac:dyDescent="0.25">
      <c r="B12989" s="11"/>
      <c r="F12989" s="11"/>
      <c r="O12989" s="11"/>
      <c r="P12989" s="11"/>
      <c r="Q12989" s="11"/>
      <c r="U12989" s="11"/>
      <c r="BM12989"/>
      <c r="BN12989"/>
      <c r="BO12989"/>
      <c r="BP12989"/>
      <c r="BQ12989"/>
      <c r="BR12989"/>
      <c r="BS12989"/>
      <c r="BT12989"/>
      <c r="BU12989"/>
    </row>
    <row r="12990" spans="2:73" x14ac:dyDescent="0.25">
      <c r="B12990" s="11"/>
      <c r="O12990" s="11"/>
      <c r="P12990" s="11"/>
      <c r="U12990" s="11"/>
      <c r="BM12990"/>
      <c r="BN12990"/>
      <c r="BO12990"/>
      <c r="BP12990"/>
      <c r="BQ12990"/>
      <c r="BR12990"/>
      <c r="BS12990"/>
      <c r="BT12990"/>
      <c r="BU12990"/>
    </row>
    <row r="12991" spans="2:73" x14ac:dyDescent="0.25">
      <c r="B12991" s="11"/>
      <c r="F12991" s="11"/>
      <c r="O12991" s="11"/>
      <c r="P12991" s="11"/>
      <c r="Q12991" s="11"/>
      <c r="U12991" s="11"/>
      <c r="BM12991"/>
      <c r="BN12991"/>
      <c r="BO12991"/>
      <c r="BP12991"/>
      <c r="BQ12991"/>
      <c r="BR12991"/>
      <c r="BS12991"/>
      <c r="BT12991"/>
      <c r="BU12991"/>
    </row>
    <row r="12992" spans="2:73" x14ac:dyDescent="0.25">
      <c r="B12992" s="11"/>
      <c r="O12992" s="11"/>
      <c r="P12992" s="11"/>
      <c r="Q12992" s="11"/>
      <c r="U12992" s="11"/>
      <c r="BM12992"/>
      <c r="BN12992"/>
      <c r="BO12992"/>
      <c r="BP12992"/>
      <c r="BQ12992"/>
      <c r="BR12992"/>
      <c r="BS12992"/>
      <c r="BT12992"/>
      <c r="BU12992"/>
    </row>
    <row r="12993" spans="2:73" x14ac:dyDescent="0.25">
      <c r="B12993" s="11"/>
      <c r="O12993" s="11"/>
      <c r="P12993" s="11"/>
      <c r="Q12993" s="11"/>
      <c r="U12993" s="11"/>
      <c r="BM12993"/>
      <c r="BN12993"/>
      <c r="BO12993"/>
      <c r="BP12993"/>
      <c r="BQ12993"/>
      <c r="BR12993"/>
      <c r="BS12993"/>
      <c r="BT12993"/>
      <c r="BU12993"/>
    </row>
    <row r="12994" spans="2:73" x14ac:dyDescent="0.25">
      <c r="B12994" s="11"/>
      <c r="F12994" s="11"/>
      <c r="O12994" s="11"/>
      <c r="P12994" s="11"/>
      <c r="Q12994" s="11"/>
      <c r="U12994" s="11"/>
      <c r="BM12994"/>
      <c r="BN12994"/>
      <c r="BO12994"/>
      <c r="BP12994"/>
      <c r="BQ12994"/>
      <c r="BR12994"/>
      <c r="BS12994"/>
      <c r="BT12994"/>
      <c r="BU12994"/>
    </row>
    <row r="12995" spans="2:73" x14ac:dyDescent="0.25">
      <c r="B12995" s="11"/>
      <c r="O12995" s="11"/>
      <c r="P12995" s="11"/>
      <c r="U12995" s="11"/>
      <c r="BM12995"/>
      <c r="BN12995"/>
      <c r="BO12995"/>
      <c r="BP12995"/>
      <c r="BQ12995"/>
      <c r="BR12995"/>
      <c r="BS12995"/>
      <c r="BT12995"/>
      <c r="BU12995"/>
    </row>
    <row r="12996" spans="2:73" x14ac:dyDescent="0.25">
      <c r="B12996" s="11"/>
      <c r="O12996" s="11"/>
      <c r="P12996" s="11"/>
      <c r="U12996" s="11"/>
      <c r="BM12996"/>
      <c r="BN12996"/>
      <c r="BO12996"/>
      <c r="BP12996"/>
      <c r="BQ12996"/>
      <c r="BR12996"/>
      <c r="BS12996"/>
      <c r="BT12996"/>
      <c r="BU12996"/>
    </row>
    <row r="12997" spans="2:73" x14ac:dyDescent="0.25">
      <c r="B12997" s="11"/>
      <c r="O12997" s="11"/>
      <c r="P12997" s="11"/>
      <c r="Q12997" s="11"/>
      <c r="U12997" s="11"/>
      <c r="BM12997"/>
      <c r="BN12997"/>
      <c r="BO12997"/>
      <c r="BP12997"/>
      <c r="BQ12997"/>
      <c r="BR12997"/>
      <c r="BS12997"/>
      <c r="BT12997"/>
      <c r="BU12997"/>
    </row>
    <row r="12998" spans="2:73" x14ac:dyDescent="0.25">
      <c r="B12998" s="11"/>
      <c r="O12998" s="11"/>
      <c r="P12998" s="11"/>
      <c r="Q12998" s="11"/>
      <c r="U12998" s="11"/>
      <c r="BM12998"/>
      <c r="BN12998"/>
      <c r="BO12998"/>
      <c r="BP12998"/>
      <c r="BQ12998"/>
      <c r="BR12998"/>
      <c r="BS12998"/>
      <c r="BT12998"/>
      <c r="BU12998"/>
    </row>
    <row r="12999" spans="2:73" x14ac:dyDescent="0.25">
      <c r="B12999" s="11"/>
      <c r="O12999" s="11"/>
      <c r="P12999" s="11"/>
      <c r="Q12999" s="11"/>
      <c r="U12999" s="11"/>
      <c r="BM12999"/>
      <c r="BN12999"/>
      <c r="BO12999"/>
      <c r="BP12999"/>
      <c r="BQ12999"/>
      <c r="BR12999"/>
      <c r="BS12999"/>
      <c r="BT12999"/>
      <c r="BU12999"/>
    </row>
    <row r="13000" spans="2:73" x14ac:dyDescent="0.25">
      <c r="B13000" s="11"/>
      <c r="O13000" s="11"/>
      <c r="P13000" s="11"/>
      <c r="Q13000" s="11"/>
      <c r="U13000" s="11"/>
      <c r="BM13000"/>
      <c r="BN13000"/>
      <c r="BO13000"/>
      <c r="BP13000"/>
      <c r="BQ13000"/>
      <c r="BR13000"/>
      <c r="BS13000"/>
      <c r="BT13000"/>
      <c r="BU13000"/>
    </row>
    <row r="13001" spans="2:73" x14ac:dyDescent="0.25">
      <c r="B13001" s="11"/>
      <c r="F13001" s="11"/>
      <c r="O13001" s="11"/>
      <c r="P13001" s="11"/>
      <c r="Q13001" s="11"/>
      <c r="U13001" s="11"/>
      <c r="BM13001"/>
      <c r="BN13001"/>
      <c r="BO13001"/>
      <c r="BP13001"/>
      <c r="BQ13001"/>
      <c r="BR13001"/>
      <c r="BS13001"/>
      <c r="BT13001"/>
      <c r="BU13001"/>
    </row>
    <row r="13002" spans="2:73" x14ac:dyDescent="0.25">
      <c r="B13002" s="11"/>
      <c r="O13002" s="11"/>
      <c r="P13002" s="11"/>
      <c r="Q13002" s="11"/>
      <c r="U13002" s="11"/>
      <c r="BM13002"/>
      <c r="BN13002"/>
      <c r="BO13002"/>
      <c r="BP13002"/>
      <c r="BQ13002"/>
      <c r="BR13002"/>
      <c r="BS13002"/>
      <c r="BT13002"/>
      <c r="BU13002"/>
    </row>
    <row r="13003" spans="2:73" x14ac:dyDescent="0.25">
      <c r="B13003" s="11"/>
      <c r="O13003" s="11"/>
      <c r="P13003" s="11"/>
      <c r="Q13003" s="11"/>
      <c r="U13003" s="11"/>
      <c r="BM13003"/>
      <c r="BN13003"/>
      <c r="BO13003"/>
      <c r="BP13003"/>
      <c r="BQ13003"/>
      <c r="BR13003"/>
      <c r="BS13003"/>
      <c r="BT13003"/>
      <c r="BU13003"/>
    </row>
    <row r="13004" spans="2:73" x14ac:dyDescent="0.25">
      <c r="B13004" s="11"/>
      <c r="O13004" s="11"/>
      <c r="P13004" s="11"/>
      <c r="Q13004" s="11"/>
      <c r="U13004" s="11"/>
      <c r="BM13004"/>
      <c r="BN13004"/>
      <c r="BO13004"/>
      <c r="BP13004"/>
      <c r="BQ13004"/>
      <c r="BR13004"/>
      <c r="BS13004"/>
      <c r="BT13004"/>
      <c r="BU13004"/>
    </row>
    <row r="13005" spans="2:73" x14ac:dyDescent="0.25">
      <c r="B13005" s="11"/>
      <c r="O13005" s="11"/>
      <c r="P13005" s="11"/>
      <c r="Q13005" s="11"/>
      <c r="U13005" s="11"/>
      <c r="BM13005"/>
      <c r="BN13005"/>
      <c r="BO13005"/>
      <c r="BP13005"/>
      <c r="BQ13005"/>
      <c r="BR13005"/>
      <c r="BS13005"/>
      <c r="BT13005"/>
      <c r="BU13005"/>
    </row>
    <row r="13006" spans="2:73" x14ac:dyDescent="0.25">
      <c r="B13006" s="11"/>
      <c r="O13006" s="11"/>
      <c r="P13006" s="11"/>
      <c r="Q13006" s="11"/>
      <c r="U13006" s="11"/>
      <c r="BM13006"/>
      <c r="BN13006"/>
      <c r="BO13006"/>
      <c r="BP13006"/>
      <c r="BQ13006"/>
      <c r="BR13006"/>
      <c r="BS13006"/>
      <c r="BT13006"/>
      <c r="BU13006"/>
    </row>
    <row r="13007" spans="2:73" x14ac:dyDescent="0.25">
      <c r="B13007" s="11"/>
      <c r="O13007" s="11"/>
      <c r="P13007" s="11"/>
      <c r="Q13007" s="11"/>
      <c r="U13007" s="11"/>
      <c r="BM13007"/>
      <c r="BN13007"/>
      <c r="BO13007"/>
      <c r="BP13007"/>
      <c r="BQ13007"/>
      <c r="BR13007"/>
      <c r="BS13007"/>
      <c r="BT13007"/>
      <c r="BU13007"/>
    </row>
    <row r="13008" spans="2:73" x14ac:dyDescent="0.25">
      <c r="B13008" s="11"/>
      <c r="O13008" s="11"/>
      <c r="P13008" s="11"/>
      <c r="Q13008" s="11"/>
      <c r="U13008" s="11"/>
      <c r="BM13008"/>
      <c r="BN13008"/>
      <c r="BO13008"/>
      <c r="BP13008"/>
      <c r="BQ13008"/>
      <c r="BR13008"/>
      <c r="BS13008"/>
      <c r="BT13008"/>
      <c r="BU13008"/>
    </row>
    <row r="13009" spans="2:73" x14ac:dyDescent="0.25">
      <c r="B13009" s="11"/>
      <c r="O13009" s="11"/>
      <c r="P13009" s="11"/>
      <c r="Q13009" s="11"/>
      <c r="U13009" s="11"/>
      <c r="BM13009"/>
      <c r="BN13009"/>
      <c r="BO13009"/>
      <c r="BP13009"/>
      <c r="BQ13009"/>
      <c r="BR13009"/>
      <c r="BS13009"/>
      <c r="BT13009"/>
      <c r="BU13009"/>
    </row>
    <row r="13010" spans="2:73" x14ac:dyDescent="0.25">
      <c r="B13010" s="11"/>
      <c r="O13010" s="11"/>
      <c r="P13010" s="11"/>
      <c r="Q13010" s="11"/>
      <c r="U13010" s="11"/>
      <c r="BM13010"/>
      <c r="BN13010"/>
      <c r="BO13010"/>
      <c r="BP13010"/>
      <c r="BQ13010"/>
      <c r="BR13010"/>
      <c r="BS13010"/>
      <c r="BT13010"/>
      <c r="BU13010"/>
    </row>
    <row r="13011" spans="2:73" x14ac:dyDescent="0.25">
      <c r="B13011" s="11"/>
      <c r="O13011" s="11"/>
      <c r="P13011" s="11"/>
      <c r="U13011" s="11"/>
      <c r="BM13011"/>
      <c r="BN13011"/>
      <c r="BO13011"/>
      <c r="BP13011"/>
      <c r="BQ13011"/>
      <c r="BR13011"/>
      <c r="BS13011"/>
      <c r="BT13011"/>
      <c r="BU13011"/>
    </row>
    <row r="13012" spans="2:73" x14ac:dyDescent="0.25">
      <c r="B13012" s="11"/>
      <c r="F13012" s="11"/>
      <c r="O13012" s="11"/>
      <c r="P13012" s="11"/>
      <c r="Q13012" s="11"/>
      <c r="U13012" s="11"/>
      <c r="BM13012"/>
      <c r="BN13012"/>
      <c r="BO13012"/>
      <c r="BP13012"/>
      <c r="BQ13012"/>
      <c r="BR13012"/>
      <c r="BS13012"/>
      <c r="BT13012"/>
      <c r="BU13012"/>
    </row>
    <row r="13013" spans="2:73" x14ac:dyDescent="0.25">
      <c r="B13013" s="11"/>
      <c r="O13013" s="11"/>
      <c r="P13013" s="11"/>
      <c r="Q13013" s="11"/>
      <c r="U13013" s="11"/>
      <c r="BM13013"/>
      <c r="BN13013"/>
      <c r="BO13013"/>
      <c r="BP13013"/>
      <c r="BQ13013"/>
      <c r="BR13013"/>
      <c r="BS13013"/>
      <c r="BT13013"/>
      <c r="BU13013"/>
    </row>
    <row r="13014" spans="2:73" x14ac:dyDescent="0.25">
      <c r="B13014" s="11"/>
      <c r="O13014" s="11"/>
      <c r="P13014" s="11"/>
      <c r="U13014" s="11"/>
      <c r="BM13014"/>
      <c r="BN13014"/>
      <c r="BO13014"/>
      <c r="BP13014"/>
      <c r="BQ13014"/>
      <c r="BR13014"/>
      <c r="BS13014"/>
      <c r="BT13014"/>
      <c r="BU13014"/>
    </row>
    <row r="13015" spans="2:73" x14ac:dyDescent="0.25">
      <c r="B13015" s="11"/>
      <c r="O13015" s="11"/>
      <c r="P13015" s="11"/>
      <c r="Q13015" s="11"/>
      <c r="U13015" s="11"/>
      <c r="BM13015"/>
      <c r="BN13015"/>
      <c r="BO13015"/>
      <c r="BP13015"/>
      <c r="BQ13015"/>
      <c r="BR13015"/>
      <c r="BS13015"/>
      <c r="BT13015"/>
      <c r="BU13015"/>
    </row>
    <row r="13016" spans="2:73" x14ac:dyDescent="0.25">
      <c r="B13016" s="11"/>
      <c r="F13016" s="11"/>
      <c r="O13016" s="11"/>
      <c r="P13016" s="11"/>
      <c r="Q13016" s="11"/>
      <c r="U13016" s="11"/>
      <c r="BM13016"/>
      <c r="BN13016"/>
      <c r="BO13016"/>
      <c r="BP13016"/>
      <c r="BQ13016"/>
      <c r="BR13016"/>
      <c r="BS13016"/>
      <c r="BT13016"/>
      <c r="BU13016"/>
    </row>
    <row r="13017" spans="2:73" x14ac:dyDescent="0.25">
      <c r="B13017" s="11"/>
      <c r="O13017" s="11"/>
      <c r="P13017" s="11"/>
      <c r="Q13017" s="11"/>
      <c r="U13017" s="11"/>
      <c r="BM13017"/>
      <c r="BN13017"/>
      <c r="BO13017"/>
      <c r="BP13017"/>
      <c r="BQ13017"/>
      <c r="BR13017"/>
      <c r="BS13017"/>
      <c r="BT13017"/>
      <c r="BU13017"/>
    </row>
    <row r="13018" spans="2:73" x14ac:dyDescent="0.25">
      <c r="B13018" s="11"/>
      <c r="O13018" s="11"/>
      <c r="P13018" s="11"/>
      <c r="Q13018" s="11"/>
      <c r="U13018" s="11"/>
      <c r="BM13018"/>
      <c r="BN13018"/>
      <c r="BO13018"/>
      <c r="BP13018"/>
      <c r="BQ13018"/>
      <c r="BR13018"/>
      <c r="BS13018"/>
      <c r="BT13018"/>
      <c r="BU13018"/>
    </row>
    <row r="13019" spans="2:73" x14ac:dyDescent="0.25">
      <c r="B13019" s="11"/>
      <c r="O13019" s="11"/>
      <c r="P13019" s="11"/>
      <c r="Q13019" s="11"/>
      <c r="U13019" s="11"/>
      <c r="BM13019"/>
      <c r="BN13019"/>
      <c r="BO13019"/>
      <c r="BP13019"/>
      <c r="BQ13019"/>
      <c r="BR13019"/>
      <c r="BS13019"/>
      <c r="BT13019"/>
      <c r="BU13019"/>
    </row>
    <row r="13020" spans="2:73" x14ac:dyDescent="0.25">
      <c r="B13020" s="11"/>
      <c r="O13020" s="11"/>
      <c r="P13020" s="11"/>
      <c r="Q13020" s="11"/>
      <c r="U13020" s="11"/>
      <c r="BM13020"/>
      <c r="BN13020"/>
      <c r="BO13020"/>
      <c r="BP13020"/>
      <c r="BQ13020"/>
      <c r="BR13020"/>
      <c r="BS13020"/>
      <c r="BT13020"/>
      <c r="BU13020"/>
    </row>
    <row r="13021" spans="2:73" x14ac:dyDescent="0.25">
      <c r="B13021" s="11"/>
      <c r="O13021" s="11"/>
      <c r="P13021" s="11"/>
      <c r="U13021" s="11"/>
      <c r="BM13021"/>
      <c r="BN13021"/>
      <c r="BO13021"/>
      <c r="BP13021"/>
      <c r="BQ13021"/>
      <c r="BR13021"/>
      <c r="BS13021"/>
      <c r="BT13021"/>
      <c r="BU13021"/>
    </row>
    <row r="13022" spans="2:73" x14ac:dyDescent="0.25">
      <c r="B13022" s="11"/>
      <c r="F13022" s="11"/>
      <c r="O13022" s="11"/>
      <c r="P13022" s="11"/>
      <c r="Q13022" s="11"/>
      <c r="U13022" s="11"/>
      <c r="BM13022"/>
      <c r="BN13022"/>
      <c r="BO13022"/>
      <c r="BP13022"/>
      <c r="BQ13022"/>
      <c r="BR13022"/>
      <c r="BS13022"/>
      <c r="BT13022"/>
      <c r="BU13022"/>
    </row>
    <row r="13023" spans="2:73" x14ac:dyDescent="0.25">
      <c r="B13023" s="11"/>
      <c r="O13023" s="11"/>
      <c r="P13023" s="11"/>
      <c r="Q13023" s="11"/>
      <c r="U13023" s="11"/>
      <c r="BM13023"/>
      <c r="BN13023"/>
      <c r="BO13023"/>
      <c r="BP13023"/>
      <c r="BQ13023"/>
      <c r="BR13023"/>
      <c r="BS13023"/>
      <c r="BT13023"/>
      <c r="BU13023"/>
    </row>
    <row r="13024" spans="2:73" x14ac:dyDescent="0.25">
      <c r="B13024" s="11"/>
      <c r="O13024" s="11"/>
      <c r="P13024" s="11"/>
      <c r="Q13024" s="11"/>
      <c r="U13024" s="11"/>
      <c r="BM13024"/>
      <c r="BN13024"/>
      <c r="BO13024"/>
      <c r="BP13024"/>
      <c r="BQ13024"/>
      <c r="BR13024"/>
      <c r="BS13024"/>
      <c r="BT13024"/>
      <c r="BU13024"/>
    </row>
    <row r="13025" spans="2:73" x14ac:dyDescent="0.25">
      <c r="B13025" s="11"/>
      <c r="O13025" s="11"/>
      <c r="P13025" s="11"/>
      <c r="U13025" s="11"/>
      <c r="BM13025"/>
      <c r="BN13025"/>
      <c r="BO13025"/>
      <c r="BP13025"/>
      <c r="BQ13025"/>
      <c r="BR13025"/>
      <c r="BS13025"/>
      <c r="BT13025"/>
      <c r="BU13025"/>
    </row>
    <row r="13026" spans="2:73" x14ac:dyDescent="0.25">
      <c r="B13026" s="11"/>
      <c r="O13026" s="11"/>
      <c r="P13026" s="11"/>
      <c r="Q13026" s="11"/>
      <c r="U13026" s="11"/>
      <c r="BM13026"/>
      <c r="BN13026"/>
      <c r="BO13026"/>
      <c r="BP13026"/>
      <c r="BQ13026"/>
      <c r="BR13026"/>
      <c r="BS13026"/>
      <c r="BT13026"/>
      <c r="BU13026"/>
    </row>
    <row r="13027" spans="2:73" x14ac:dyDescent="0.25">
      <c r="B13027" s="11"/>
      <c r="O13027" s="11"/>
      <c r="P13027" s="11"/>
      <c r="Q13027" s="11"/>
      <c r="U13027" s="11"/>
      <c r="BM13027"/>
      <c r="BN13027"/>
      <c r="BO13027"/>
      <c r="BP13027"/>
      <c r="BQ13027"/>
      <c r="BR13027"/>
      <c r="BS13027"/>
      <c r="BT13027"/>
      <c r="BU13027"/>
    </row>
    <row r="13028" spans="2:73" x14ac:dyDescent="0.25">
      <c r="B13028" s="11"/>
      <c r="O13028" s="11"/>
      <c r="P13028" s="11"/>
      <c r="Q13028" s="11"/>
      <c r="U13028" s="11"/>
      <c r="BM13028"/>
      <c r="BN13028"/>
      <c r="BO13028"/>
      <c r="BP13028"/>
      <c r="BQ13028"/>
      <c r="BR13028"/>
      <c r="BS13028"/>
      <c r="BT13028"/>
      <c r="BU13028"/>
    </row>
    <row r="13029" spans="2:73" x14ac:dyDescent="0.25">
      <c r="B13029" s="11"/>
      <c r="O13029" s="11"/>
      <c r="P13029" s="11"/>
      <c r="Q13029" s="11"/>
      <c r="U13029" s="11"/>
      <c r="BM13029"/>
      <c r="BN13029"/>
      <c r="BO13029"/>
      <c r="BP13029"/>
      <c r="BQ13029"/>
      <c r="BR13029"/>
      <c r="BS13029"/>
      <c r="BT13029"/>
      <c r="BU13029"/>
    </row>
    <row r="13030" spans="2:73" x14ac:dyDescent="0.25">
      <c r="B13030" s="11"/>
      <c r="F13030" s="11"/>
      <c r="O13030" s="11"/>
      <c r="P13030" s="11"/>
      <c r="Q13030" s="11"/>
      <c r="U13030" s="11"/>
      <c r="BM13030"/>
      <c r="BN13030"/>
      <c r="BO13030"/>
      <c r="BP13030"/>
      <c r="BQ13030"/>
      <c r="BR13030"/>
      <c r="BS13030"/>
      <c r="BT13030"/>
      <c r="BU13030"/>
    </row>
    <row r="13031" spans="2:73" x14ac:dyDescent="0.25">
      <c r="B13031" s="11"/>
      <c r="O13031" s="11"/>
      <c r="P13031" s="11"/>
      <c r="Q13031" s="11"/>
      <c r="U13031" s="11"/>
      <c r="BM13031"/>
      <c r="BN13031"/>
      <c r="BO13031"/>
      <c r="BP13031"/>
      <c r="BQ13031"/>
      <c r="BR13031"/>
      <c r="BS13031"/>
      <c r="BT13031"/>
      <c r="BU13031"/>
    </row>
    <row r="13032" spans="2:73" x14ac:dyDescent="0.25">
      <c r="B13032" s="11"/>
      <c r="O13032" s="11"/>
      <c r="P13032" s="11"/>
      <c r="U13032" s="11"/>
      <c r="BM13032"/>
      <c r="BN13032"/>
      <c r="BO13032"/>
      <c r="BP13032"/>
      <c r="BQ13032"/>
      <c r="BR13032"/>
      <c r="BS13032"/>
      <c r="BT13032"/>
      <c r="BU13032"/>
    </row>
    <row r="13033" spans="2:73" x14ac:dyDescent="0.25">
      <c r="B13033" s="11"/>
      <c r="O13033" s="11"/>
      <c r="P13033" s="11"/>
      <c r="Q13033" s="11"/>
      <c r="U13033" s="11"/>
      <c r="BM13033"/>
      <c r="BN13033"/>
      <c r="BO13033"/>
      <c r="BP13033"/>
      <c r="BQ13033"/>
      <c r="BR13033"/>
      <c r="BS13033"/>
      <c r="BT13033"/>
      <c r="BU13033"/>
    </row>
    <row r="13034" spans="2:73" x14ac:dyDescent="0.25">
      <c r="B13034" s="11"/>
      <c r="O13034" s="11"/>
      <c r="P13034" s="11"/>
      <c r="Q13034" s="11"/>
      <c r="U13034" s="11"/>
      <c r="BM13034"/>
      <c r="BN13034"/>
      <c r="BO13034"/>
      <c r="BP13034"/>
      <c r="BQ13034"/>
      <c r="BR13034"/>
      <c r="BS13034"/>
      <c r="BT13034"/>
      <c r="BU13034"/>
    </row>
    <row r="13035" spans="2:73" x14ac:dyDescent="0.25">
      <c r="B13035" s="11"/>
      <c r="O13035" s="11"/>
      <c r="P13035" s="11"/>
      <c r="Q13035" s="11"/>
      <c r="U13035" s="11"/>
      <c r="BM13035"/>
      <c r="BN13035"/>
      <c r="BO13035"/>
      <c r="BP13035"/>
      <c r="BQ13035"/>
      <c r="BR13035"/>
      <c r="BS13035"/>
      <c r="BT13035"/>
      <c r="BU13035"/>
    </row>
    <row r="13036" spans="2:73" x14ac:dyDescent="0.25">
      <c r="B13036" s="11"/>
      <c r="O13036" s="11"/>
      <c r="P13036" s="11"/>
      <c r="Q13036" s="11"/>
      <c r="U13036" s="11"/>
      <c r="BM13036"/>
      <c r="BN13036"/>
      <c r="BO13036"/>
      <c r="BP13036"/>
      <c r="BQ13036"/>
      <c r="BR13036"/>
      <c r="BS13036"/>
      <c r="BT13036"/>
      <c r="BU13036"/>
    </row>
    <row r="13037" spans="2:73" x14ac:dyDescent="0.25">
      <c r="B13037" s="11"/>
      <c r="O13037" s="11"/>
      <c r="P13037" s="11"/>
      <c r="Q13037" s="11"/>
      <c r="U13037" s="11"/>
      <c r="BM13037"/>
      <c r="BN13037"/>
      <c r="BO13037"/>
      <c r="BP13037"/>
      <c r="BQ13037"/>
      <c r="BR13037"/>
      <c r="BS13037"/>
      <c r="BT13037"/>
      <c r="BU13037"/>
    </row>
    <row r="13038" spans="2:73" x14ac:dyDescent="0.25">
      <c r="B13038" s="11"/>
      <c r="O13038" s="11"/>
      <c r="P13038" s="11"/>
      <c r="Q13038" s="11"/>
      <c r="U13038" s="11"/>
      <c r="BM13038"/>
      <c r="BN13038"/>
      <c r="BO13038"/>
      <c r="BP13038"/>
      <c r="BQ13038"/>
      <c r="BR13038"/>
      <c r="BS13038"/>
      <c r="BT13038"/>
      <c r="BU13038"/>
    </row>
    <row r="13039" spans="2:73" x14ac:dyDescent="0.25">
      <c r="B13039" s="11"/>
      <c r="O13039" s="11"/>
      <c r="P13039" s="11"/>
      <c r="Q13039" s="11"/>
      <c r="U13039" s="11"/>
      <c r="BM13039"/>
      <c r="BN13039"/>
      <c r="BO13039"/>
      <c r="BP13039"/>
      <c r="BQ13039"/>
      <c r="BR13039"/>
      <c r="BS13039"/>
      <c r="BT13039"/>
      <c r="BU13039"/>
    </row>
    <row r="13040" spans="2:73" x14ac:dyDescent="0.25">
      <c r="B13040" s="11"/>
      <c r="O13040" s="11"/>
      <c r="P13040" s="11"/>
      <c r="Q13040" s="11"/>
      <c r="U13040" s="11"/>
      <c r="BM13040"/>
      <c r="BN13040"/>
      <c r="BO13040"/>
      <c r="BP13040"/>
      <c r="BQ13040"/>
      <c r="BR13040"/>
      <c r="BS13040"/>
      <c r="BT13040"/>
      <c r="BU13040"/>
    </row>
    <row r="13041" spans="2:73" x14ac:dyDescent="0.25">
      <c r="B13041" s="11"/>
      <c r="O13041" s="11"/>
      <c r="P13041" s="11"/>
      <c r="Q13041" s="11"/>
      <c r="U13041" s="11"/>
      <c r="BM13041"/>
      <c r="BN13041"/>
      <c r="BO13041"/>
      <c r="BP13041"/>
      <c r="BQ13041"/>
      <c r="BR13041"/>
      <c r="BS13041"/>
      <c r="BT13041"/>
      <c r="BU13041"/>
    </row>
    <row r="13042" spans="2:73" x14ac:dyDescent="0.25">
      <c r="B13042" s="11"/>
      <c r="O13042" s="11"/>
      <c r="P13042" s="11"/>
      <c r="U13042" s="11"/>
      <c r="BM13042"/>
      <c r="BN13042"/>
      <c r="BO13042"/>
      <c r="BP13042"/>
      <c r="BQ13042"/>
      <c r="BR13042"/>
      <c r="BS13042"/>
      <c r="BT13042"/>
      <c r="BU13042"/>
    </row>
    <row r="13043" spans="2:73" x14ac:dyDescent="0.25">
      <c r="B13043" s="11"/>
      <c r="F13043" s="11"/>
      <c r="O13043" s="11"/>
      <c r="P13043" s="11"/>
      <c r="Q13043" s="11"/>
      <c r="U13043" s="11"/>
      <c r="BM13043"/>
      <c r="BN13043"/>
      <c r="BO13043"/>
      <c r="BP13043"/>
      <c r="BQ13043"/>
      <c r="BR13043"/>
      <c r="BS13043"/>
      <c r="BT13043"/>
      <c r="BU13043"/>
    </row>
    <row r="13044" spans="2:73" x14ac:dyDescent="0.25">
      <c r="B13044" s="11"/>
      <c r="O13044" s="11"/>
      <c r="P13044" s="11"/>
      <c r="U13044" s="11"/>
      <c r="BM13044"/>
      <c r="BN13044"/>
      <c r="BO13044"/>
      <c r="BP13044"/>
      <c r="BQ13044"/>
      <c r="BR13044"/>
      <c r="BS13044"/>
      <c r="BT13044"/>
      <c r="BU13044"/>
    </row>
    <row r="13045" spans="2:73" x14ac:dyDescent="0.25">
      <c r="B13045" s="11"/>
      <c r="O13045" s="11"/>
      <c r="P13045" s="11"/>
      <c r="Q13045" s="11"/>
      <c r="U13045" s="11"/>
      <c r="BM13045"/>
      <c r="BN13045"/>
      <c r="BO13045"/>
      <c r="BP13045"/>
      <c r="BQ13045"/>
      <c r="BR13045"/>
      <c r="BS13045"/>
      <c r="BT13045"/>
      <c r="BU13045"/>
    </row>
    <row r="13046" spans="2:73" x14ac:dyDescent="0.25">
      <c r="B13046" s="11"/>
      <c r="O13046" s="11"/>
      <c r="P13046" s="11"/>
      <c r="Q13046" s="11"/>
      <c r="U13046" s="11"/>
      <c r="BM13046"/>
      <c r="BN13046"/>
      <c r="BO13046"/>
      <c r="BP13046"/>
      <c r="BQ13046"/>
      <c r="BR13046"/>
      <c r="BS13046"/>
      <c r="BT13046"/>
      <c r="BU13046"/>
    </row>
    <row r="13047" spans="2:73" x14ac:dyDescent="0.25">
      <c r="B13047" s="11"/>
      <c r="O13047" s="11"/>
      <c r="P13047" s="11"/>
      <c r="Q13047" s="11"/>
      <c r="U13047" s="11"/>
      <c r="BM13047"/>
      <c r="BN13047"/>
      <c r="BO13047"/>
      <c r="BP13047"/>
      <c r="BQ13047"/>
      <c r="BR13047"/>
      <c r="BS13047"/>
      <c r="BT13047"/>
      <c r="BU13047"/>
    </row>
    <row r="13048" spans="2:73" x14ac:dyDescent="0.25">
      <c r="B13048" s="11"/>
      <c r="O13048" s="11"/>
      <c r="P13048" s="11"/>
      <c r="Q13048" s="11"/>
      <c r="U13048" s="11"/>
      <c r="BM13048"/>
      <c r="BN13048"/>
      <c r="BO13048"/>
      <c r="BP13048"/>
      <c r="BQ13048"/>
      <c r="BR13048"/>
      <c r="BS13048"/>
      <c r="BT13048"/>
      <c r="BU13048"/>
    </row>
    <row r="13049" spans="2:73" x14ac:dyDescent="0.25">
      <c r="B13049" s="11"/>
      <c r="O13049" s="11"/>
      <c r="P13049" s="11"/>
      <c r="Q13049" s="11"/>
      <c r="U13049" s="11"/>
      <c r="BM13049"/>
      <c r="BN13049"/>
      <c r="BO13049"/>
      <c r="BP13049"/>
      <c r="BQ13049"/>
      <c r="BR13049"/>
      <c r="BS13049"/>
      <c r="BT13049"/>
      <c r="BU13049"/>
    </row>
    <row r="13050" spans="2:73" x14ac:dyDescent="0.25">
      <c r="B13050" s="11"/>
      <c r="O13050" s="11"/>
      <c r="P13050" s="11"/>
      <c r="Q13050" s="11"/>
      <c r="U13050" s="11"/>
      <c r="BM13050"/>
      <c r="BN13050"/>
      <c r="BO13050"/>
      <c r="BP13050"/>
      <c r="BQ13050"/>
      <c r="BR13050"/>
      <c r="BS13050"/>
      <c r="BT13050"/>
      <c r="BU13050"/>
    </row>
    <row r="13051" spans="2:73" x14ac:dyDescent="0.25">
      <c r="B13051" s="11"/>
      <c r="O13051" s="11"/>
      <c r="P13051" s="11"/>
      <c r="Q13051" s="11"/>
      <c r="U13051" s="11"/>
      <c r="BM13051"/>
      <c r="BN13051"/>
      <c r="BO13051"/>
      <c r="BP13051"/>
      <c r="BQ13051"/>
      <c r="BR13051"/>
      <c r="BS13051"/>
      <c r="BT13051"/>
      <c r="BU13051"/>
    </row>
    <row r="13052" spans="2:73" x14ac:dyDescent="0.25">
      <c r="B13052" s="11"/>
      <c r="E13052" s="11"/>
      <c r="O13052" s="11"/>
      <c r="P13052" s="11"/>
      <c r="Q13052" s="11"/>
      <c r="U13052" s="11"/>
      <c r="BM13052"/>
      <c r="BN13052"/>
      <c r="BO13052"/>
      <c r="BP13052"/>
      <c r="BQ13052"/>
      <c r="BR13052"/>
      <c r="BS13052"/>
      <c r="BT13052"/>
      <c r="BU13052"/>
    </row>
    <row r="13053" spans="2:73" x14ac:dyDescent="0.25">
      <c r="B13053" s="11"/>
      <c r="O13053" s="11"/>
      <c r="P13053" s="11"/>
      <c r="Q13053" s="11"/>
      <c r="U13053" s="11"/>
      <c r="BM13053"/>
      <c r="BN13053"/>
      <c r="BO13053"/>
      <c r="BP13053"/>
      <c r="BQ13053"/>
      <c r="BR13053"/>
      <c r="BS13053"/>
      <c r="BT13053"/>
      <c r="BU13053"/>
    </row>
    <row r="13054" spans="2:73" x14ac:dyDescent="0.25">
      <c r="B13054" s="11"/>
      <c r="O13054" s="11"/>
      <c r="P13054" s="11"/>
      <c r="Q13054" s="11"/>
      <c r="U13054" s="11"/>
      <c r="BM13054"/>
      <c r="BN13054"/>
      <c r="BO13054"/>
      <c r="BP13054"/>
      <c r="BQ13054"/>
      <c r="BR13054"/>
      <c r="BS13054"/>
      <c r="BT13054"/>
      <c r="BU13054"/>
    </row>
    <row r="13055" spans="2:73" x14ac:dyDescent="0.25">
      <c r="B13055" s="11"/>
      <c r="O13055" s="11"/>
      <c r="P13055" s="11"/>
      <c r="Q13055" s="11"/>
      <c r="U13055" s="11"/>
      <c r="BM13055"/>
      <c r="BN13055"/>
      <c r="BO13055"/>
      <c r="BP13055"/>
      <c r="BQ13055"/>
      <c r="BR13055"/>
      <c r="BS13055"/>
      <c r="BT13055"/>
      <c r="BU13055"/>
    </row>
    <row r="13056" spans="2:73" x14ac:dyDescent="0.25">
      <c r="B13056" s="11"/>
      <c r="O13056" s="11"/>
      <c r="P13056" s="11"/>
      <c r="U13056" s="11"/>
      <c r="BM13056"/>
      <c r="BN13056"/>
      <c r="BO13056"/>
      <c r="BP13056"/>
      <c r="BQ13056"/>
      <c r="BR13056"/>
      <c r="BS13056"/>
      <c r="BT13056"/>
      <c r="BU13056"/>
    </row>
    <row r="13057" spans="2:73" x14ac:dyDescent="0.25">
      <c r="B13057" s="11"/>
      <c r="O13057" s="11"/>
      <c r="P13057" s="11"/>
      <c r="Q13057" s="11"/>
      <c r="U13057" s="11"/>
      <c r="BM13057"/>
      <c r="BN13057"/>
      <c r="BO13057"/>
      <c r="BP13057"/>
      <c r="BQ13057"/>
      <c r="BR13057"/>
      <c r="BS13057"/>
      <c r="BT13057"/>
      <c r="BU13057"/>
    </row>
    <row r="13058" spans="2:73" x14ac:dyDescent="0.25">
      <c r="B13058" s="11"/>
      <c r="O13058" s="11"/>
      <c r="P13058" s="11"/>
      <c r="U13058" s="11"/>
      <c r="BM13058"/>
      <c r="BN13058"/>
      <c r="BO13058"/>
      <c r="BP13058"/>
      <c r="BQ13058"/>
      <c r="BR13058"/>
      <c r="BS13058"/>
      <c r="BT13058"/>
      <c r="BU13058"/>
    </row>
    <row r="13059" spans="2:73" x14ac:dyDescent="0.25">
      <c r="B13059" s="11"/>
      <c r="O13059" s="11"/>
      <c r="P13059" s="11"/>
      <c r="Q13059" s="11"/>
      <c r="U13059" s="11"/>
      <c r="BM13059"/>
      <c r="BN13059"/>
      <c r="BO13059"/>
      <c r="BP13059"/>
      <c r="BQ13059"/>
      <c r="BR13059"/>
      <c r="BS13059"/>
      <c r="BT13059"/>
      <c r="BU13059"/>
    </row>
    <row r="13060" spans="2:73" x14ac:dyDescent="0.25">
      <c r="B13060" s="11"/>
      <c r="E13060" s="11"/>
      <c r="O13060" s="11"/>
      <c r="P13060" s="11"/>
      <c r="Q13060" s="11"/>
      <c r="U13060" s="11"/>
      <c r="BM13060"/>
      <c r="BN13060"/>
      <c r="BO13060"/>
      <c r="BP13060"/>
      <c r="BQ13060"/>
      <c r="BR13060"/>
      <c r="BS13060"/>
      <c r="BT13060"/>
      <c r="BU13060"/>
    </row>
    <row r="13061" spans="2:73" x14ac:dyDescent="0.25">
      <c r="B13061" s="11"/>
      <c r="O13061" s="11"/>
      <c r="P13061" s="11"/>
      <c r="Q13061" s="11"/>
      <c r="U13061" s="11"/>
      <c r="BM13061"/>
      <c r="BN13061"/>
      <c r="BO13061"/>
      <c r="BP13061"/>
      <c r="BQ13061"/>
      <c r="BR13061"/>
      <c r="BS13061"/>
      <c r="BT13061"/>
      <c r="BU13061"/>
    </row>
    <row r="13062" spans="2:73" x14ac:dyDescent="0.25">
      <c r="B13062" s="11"/>
      <c r="F13062" s="11"/>
      <c r="O13062" s="11"/>
      <c r="P13062" s="11"/>
      <c r="Q13062" s="11"/>
      <c r="U13062" s="11"/>
      <c r="BM13062"/>
      <c r="BN13062"/>
      <c r="BO13062"/>
      <c r="BP13062"/>
      <c r="BQ13062"/>
      <c r="BR13062"/>
      <c r="BS13062"/>
      <c r="BT13062"/>
      <c r="BU13062"/>
    </row>
    <row r="13063" spans="2:73" x14ac:dyDescent="0.25">
      <c r="B13063" s="11"/>
      <c r="O13063" s="11"/>
      <c r="P13063" s="11"/>
      <c r="Q13063" s="11"/>
      <c r="U13063" s="11"/>
      <c r="BM13063"/>
      <c r="BN13063"/>
      <c r="BO13063"/>
      <c r="BP13063"/>
      <c r="BQ13063"/>
      <c r="BR13063"/>
      <c r="BS13063"/>
      <c r="BT13063"/>
      <c r="BU13063"/>
    </row>
    <row r="13064" spans="2:73" x14ac:dyDescent="0.25">
      <c r="B13064" s="11"/>
      <c r="O13064" s="11"/>
      <c r="P13064" s="11"/>
      <c r="Q13064" s="11"/>
      <c r="U13064" s="11"/>
      <c r="BM13064"/>
      <c r="BN13064"/>
      <c r="BO13064"/>
      <c r="BP13064"/>
      <c r="BQ13064"/>
      <c r="BR13064"/>
      <c r="BS13064"/>
      <c r="BT13064"/>
      <c r="BU13064"/>
    </row>
    <row r="13065" spans="2:73" x14ac:dyDescent="0.25">
      <c r="B13065" s="11"/>
      <c r="O13065" s="11"/>
      <c r="P13065" s="11"/>
      <c r="Q13065" s="11"/>
      <c r="U13065" s="11"/>
      <c r="BM13065"/>
      <c r="BN13065"/>
      <c r="BO13065"/>
      <c r="BP13065"/>
      <c r="BQ13065"/>
      <c r="BR13065"/>
      <c r="BS13065"/>
      <c r="BT13065"/>
      <c r="BU13065"/>
    </row>
    <row r="13066" spans="2:73" x14ac:dyDescent="0.25">
      <c r="B13066" s="11"/>
      <c r="O13066" s="11"/>
      <c r="P13066" s="11"/>
      <c r="U13066" s="11"/>
      <c r="BM13066"/>
      <c r="BN13066"/>
      <c r="BO13066"/>
      <c r="BP13066"/>
      <c r="BQ13066"/>
      <c r="BR13066"/>
      <c r="BS13066"/>
      <c r="BT13066"/>
      <c r="BU13066"/>
    </row>
    <row r="13067" spans="2:73" x14ac:dyDescent="0.25">
      <c r="B13067" s="11"/>
      <c r="O13067" s="11"/>
      <c r="P13067" s="11"/>
      <c r="Q13067" s="11"/>
      <c r="U13067" s="11"/>
      <c r="BM13067"/>
      <c r="BN13067"/>
      <c r="BO13067"/>
      <c r="BP13067"/>
      <c r="BQ13067"/>
      <c r="BR13067"/>
      <c r="BS13067"/>
      <c r="BT13067"/>
      <c r="BU13067"/>
    </row>
    <row r="13068" spans="2:73" x14ac:dyDescent="0.25">
      <c r="B13068" s="11"/>
      <c r="O13068" s="11"/>
      <c r="P13068" s="11"/>
      <c r="Q13068" s="11"/>
      <c r="U13068" s="11"/>
      <c r="BM13068"/>
      <c r="BN13068"/>
      <c r="BO13068"/>
      <c r="BP13068"/>
      <c r="BQ13068"/>
      <c r="BR13068"/>
      <c r="BS13068"/>
      <c r="BT13068"/>
      <c r="BU13068"/>
    </row>
    <row r="13069" spans="2:73" x14ac:dyDescent="0.25">
      <c r="B13069" s="11"/>
      <c r="O13069" s="11"/>
      <c r="P13069" s="11"/>
      <c r="Q13069" s="11"/>
      <c r="U13069" s="11"/>
      <c r="BM13069"/>
      <c r="BN13069"/>
      <c r="BO13069"/>
      <c r="BP13069"/>
      <c r="BQ13069"/>
      <c r="BR13069"/>
      <c r="BS13069"/>
      <c r="BT13069"/>
      <c r="BU13069"/>
    </row>
    <row r="13070" spans="2:73" x14ac:dyDescent="0.25">
      <c r="B13070" s="11"/>
      <c r="O13070" s="11"/>
      <c r="P13070" s="11"/>
      <c r="Q13070" s="11"/>
      <c r="U13070" s="11"/>
      <c r="BM13070"/>
      <c r="BN13070"/>
      <c r="BO13070"/>
      <c r="BP13070"/>
      <c r="BQ13070"/>
      <c r="BR13070"/>
      <c r="BS13070"/>
      <c r="BT13070"/>
      <c r="BU13070"/>
    </row>
    <row r="13071" spans="2:73" x14ac:dyDescent="0.25">
      <c r="B13071" s="11"/>
      <c r="O13071" s="11"/>
      <c r="P13071" s="11"/>
      <c r="Q13071" s="11"/>
      <c r="U13071" s="11"/>
      <c r="BM13071"/>
      <c r="BN13071"/>
      <c r="BO13071"/>
      <c r="BP13071"/>
      <c r="BQ13071"/>
      <c r="BR13071"/>
      <c r="BS13071"/>
      <c r="BT13071"/>
      <c r="BU13071"/>
    </row>
    <row r="13072" spans="2:73" x14ac:dyDescent="0.25">
      <c r="B13072" s="11"/>
      <c r="O13072" s="11"/>
      <c r="P13072" s="11"/>
      <c r="Q13072" s="11"/>
      <c r="U13072" s="11"/>
      <c r="BM13072"/>
      <c r="BN13072"/>
      <c r="BO13072"/>
      <c r="BP13072"/>
      <c r="BQ13072"/>
      <c r="BR13072"/>
      <c r="BS13072"/>
      <c r="BT13072"/>
      <c r="BU13072"/>
    </row>
    <row r="13073" spans="2:73" x14ac:dyDescent="0.25">
      <c r="B13073" s="11"/>
      <c r="O13073" s="11"/>
      <c r="P13073" s="11"/>
      <c r="Q13073" s="11"/>
      <c r="U13073" s="11"/>
      <c r="BM13073"/>
      <c r="BN13073"/>
      <c r="BO13073"/>
      <c r="BP13073"/>
      <c r="BQ13073"/>
      <c r="BR13073"/>
      <c r="BS13073"/>
      <c r="BT13073"/>
      <c r="BU13073"/>
    </row>
    <row r="13074" spans="2:73" x14ac:dyDescent="0.25">
      <c r="B13074" s="11"/>
      <c r="F13074" s="11"/>
      <c r="O13074" s="11"/>
      <c r="P13074" s="11"/>
      <c r="Q13074" s="11"/>
      <c r="U13074" s="11"/>
      <c r="BM13074"/>
      <c r="BN13074"/>
      <c r="BO13074"/>
      <c r="BP13074"/>
      <c r="BQ13074"/>
      <c r="BR13074"/>
      <c r="BS13074"/>
      <c r="BT13074"/>
      <c r="BU13074"/>
    </row>
    <row r="13075" spans="2:73" x14ac:dyDescent="0.25">
      <c r="B13075" s="11"/>
      <c r="O13075" s="11"/>
      <c r="P13075" s="11"/>
      <c r="U13075" s="11"/>
      <c r="BM13075"/>
      <c r="BN13075"/>
      <c r="BO13075"/>
      <c r="BP13075"/>
      <c r="BQ13075"/>
      <c r="BR13075"/>
      <c r="BS13075"/>
      <c r="BT13075"/>
      <c r="BU13075"/>
    </row>
    <row r="13076" spans="2:73" x14ac:dyDescent="0.25">
      <c r="B13076" s="11"/>
      <c r="O13076" s="11"/>
      <c r="P13076" s="11"/>
      <c r="Q13076" s="11"/>
      <c r="U13076" s="11"/>
      <c r="BM13076"/>
      <c r="BN13076"/>
      <c r="BO13076"/>
      <c r="BP13076"/>
      <c r="BQ13076"/>
      <c r="BR13076"/>
      <c r="BS13076"/>
      <c r="BT13076"/>
      <c r="BU13076"/>
    </row>
    <row r="13077" spans="2:73" x14ac:dyDescent="0.25">
      <c r="B13077" s="11"/>
      <c r="O13077" s="11"/>
      <c r="P13077" s="11"/>
      <c r="Q13077" s="11"/>
      <c r="U13077" s="11"/>
      <c r="BM13077"/>
      <c r="BN13077"/>
      <c r="BO13077"/>
      <c r="BP13077"/>
      <c r="BQ13077"/>
      <c r="BR13077"/>
      <c r="BS13077"/>
      <c r="BT13077"/>
      <c r="BU13077"/>
    </row>
    <row r="13078" spans="2:73" x14ac:dyDescent="0.25">
      <c r="B13078" s="11"/>
      <c r="O13078" s="11"/>
      <c r="P13078" s="11"/>
      <c r="Q13078" s="11"/>
      <c r="U13078" s="11"/>
      <c r="BM13078"/>
      <c r="BN13078"/>
      <c r="BO13078"/>
      <c r="BP13078"/>
      <c r="BQ13078"/>
      <c r="BR13078"/>
      <c r="BS13078"/>
      <c r="BT13078"/>
      <c r="BU13078"/>
    </row>
    <row r="13079" spans="2:73" x14ac:dyDescent="0.25">
      <c r="B13079" s="11"/>
      <c r="F13079" s="11"/>
      <c r="O13079" s="11"/>
      <c r="P13079" s="11"/>
      <c r="Q13079" s="11"/>
      <c r="U13079" s="11"/>
      <c r="BM13079"/>
      <c r="BN13079"/>
      <c r="BO13079"/>
      <c r="BP13079"/>
      <c r="BQ13079"/>
      <c r="BR13079"/>
      <c r="BS13079"/>
      <c r="BT13079"/>
      <c r="BU13079"/>
    </row>
    <row r="13080" spans="2:73" x14ac:dyDescent="0.25">
      <c r="B13080" s="11"/>
      <c r="O13080" s="11"/>
      <c r="P13080" s="11"/>
      <c r="U13080" s="11"/>
      <c r="BM13080"/>
      <c r="BN13080"/>
      <c r="BO13080"/>
      <c r="BP13080"/>
      <c r="BQ13080"/>
      <c r="BR13080"/>
      <c r="BS13080"/>
      <c r="BT13080"/>
      <c r="BU13080"/>
    </row>
    <row r="13081" spans="2:73" x14ac:dyDescent="0.25">
      <c r="B13081" s="11"/>
      <c r="O13081" s="11"/>
      <c r="P13081" s="11"/>
      <c r="Q13081" s="11"/>
      <c r="U13081" s="11"/>
      <c r="BM13081"/>
      <c r="BN13081"/>
      <c r="BO13081"/>
      <c r="BP13081"/>
      <c r="BQ13081"/>
      <c r="BR13081"/>
      <c r="BS13081"/>
      <c r="BT13081"/>
      <c r="BU13081"/>
    </row>
    <row r="13082" spans="2:73" x14ac:dyDescent="0.25">
      <c r="B13082" s="11"/>
      <c r="F13082" s="11"/>
      <c r="O13082" s="11"/>
      <c r="P13082" s="11"/>
      <c r="Q13082" s="11"/>
      <c r="U13082" s="11"/>
      <c r="BM13082"/>
      <c r="BN13082"/>
      <c r="BO13082"/>
      <c r="BP13082"/>
      <c r="BQ13082"/>
      <c r="BR13082"/>
      <c r="BS13082"/>
      <c r="BT13082"/>
      <c r="BU13082"/>
    </row>
    <row r="13083" spans="2:73" x14ac:dyDescent="0.25">
      <c r="B13083" s="11"/>
      <c r="O13083" s="11"/>
      <c r="P13083" s="11"/>
      <c r="Q13083" s="11"/>
      <c r="U13083" s="11"/>
      <c r="BM13083"/>
      <c r="BN13083"/>
      <c r="BO13083"/>
      <c r="BP13083"/>
      <c r="BQ13083"/>
      <c r="BR13083"/>
      <c r="BS13083"/>
      <c r="BT13083"/>
      <c r="BU13083"/>
    </row>
    <row r="13084" spans="2:73" x14ac:dyDescent="0.25">
      <c r="B13084" s="11"/>
      <c r="F13084" s="11"/>
      <c r="O13084" s="11"/>
      <c r="P13084" s="11"/>
      <c r="Q13084" s="11"/>
      <c r="U13084" s="11"/>
      <c r="BM13084"/>
      <c r="BN13084"/>
      <c r="BO13084"/>
      <c r="BP13084"/>
      <c r="BQ13084"/>
      <c r="BR13084"/>
      <c r="BS13084"/>
      <c r="BT13084"/>
      <c r="BU13084"/>
    </row>
    <row r="13085" spans="2:73" x14ac:dyDescent="0.25">
      <c r="B13085" s="11"/>
      <c r="F13085" s="11"/>
      <c r="O13085" s="11"/>
      <c r="P13085" s="11"/>
      <c r="Q13085" s="11"/>
      <c r="U13085" s="11"/>
      <c r="BM13085"/>
      <c r="BN13085"/>
      <c r="BO13085"/>
      <c r="BP13085"/>
      <c r="BQ13085"/>
      <c r="BR13085"/>
      <c r="BS13085"/>
      <c r="BT13085"/>
      <c r="BU13085"/>
    </row>
    <row r="13086" spans="2:73" x14ac:dyDescent="0.25">
      <c r="B13086" s="11"/>
      <c r="O13086" s="11"/>
      <c r="P13086" s="11"/>
      <c r="Q13086" s="11"/>
      <c r="U13086" s="11"/>
      <c r="BM13086"/>
      <c r="BN13086"/>
      <c r="BO13086"/>
      <c r="BP13086"/>
      <c r="BQ13086"/>
      <c r="BR13086"/>
      <c r="BS13086"/>
      <c r="BT13086"/>
      <c r="BU13086"/>
    </row>
    <row r="13087" spans="2:73" x14ac:dyDescent="0.25">
      <c r="B13087" s="11"/>
      <c r="O13087" s="11"/>
      <c r="P13087" s="11"/>
      <c r="Q13087" s="11"/>
      <c r="U13087" s="11"/>
      <c r="BM13087"/>
      <c r="BN13087"/>
      <c r="BO13087"/>
      <c r="BP13087"/>
      <c r="BQ13087"/>
      <c r="BR13087"/>
      <c r="BS13087"/>
      <c r="BT13087"/>
      <c r="BU13087"/>
    </row>
    <row r="13088" spans="2:73" x14ac:dyDescent="0.25">
      <c r="B13088" s="11"/>
      <c r="O13088" s="11"/>
      <c r="P13088" s="11"/>
      <c r="Q13088" s="11"/>
      <c r="U13088" s="11"/>
      <c r="BM13088"/>
      <c r="BN13088"/>
      <c r="BO13088"/>
      <c r="BP13088"/>
      <c r="BQ13088"/>
      <c r="BR13088"/>
      <c r="BS13088"/>
      <c r="BT13088"/>
      <c r="BU13088"/>
    </row>
    <row r="13089" spans="2:73" x14ac:dyDescent="0.25">
      <c r="B13089" s="11"/>
      <c r="O13089" s="11"/>
      <c r="P13089" s="11"/>
      <c r="Q13089" s="11"/>
      <c r="U13089" s="11"/>
      <c r="BM13089"/>
      <c r="BN13089"/>
      <c r="BO13089"/>
      <c r="BP13089"/>
      <c r="BQ13089"/>
      <c r="BR13089"/>
      <c r="BS13089"/>
      <c r="BT13089"/>
      <c r="BU13089"/>
    </row>
    <row r="13090" spans="2:73" x14ac:dyDescent="0.25">
      <c r="B13090" s="11"/>
      <c r="O13090" s="11"/>
      <c r="P13090" s="11"/>
      <c r="Q13090" s="11"/>
      <c r="U13090" s="11"/>
      <c r="BM13090"/>
      <c r="BN13090"/>
      <c r="BO13090"/>
      <c r="BP13090"/>
      <c r="BQ13090"/>
      <c r="BR13090"/>
      <c r="BS13090"/>
      <c r="BT13090"/>
      <c r="BU13090"/>
    </row>
    <row r="13091" spans="2:73" x14ac:dyDescent="0.25">
      <c r="B13091" s="11"/>
      <c r="O13091" s="11"/>
      <c r="P13091" s="11"/>
      <c r="U13091" s="11"/>
      <c r="BM13091"/>
      <c r="BN13091"/>
      <c r="BO13091"/>
      <c r="BP13091"/>
      <c r="BQ13091"/>
      <c r="BR13091"/>
      <c r="BS13091"/>
      <c r="BT13091"/>
      <c r="BU13091"/>
    </row>
    <row r="13092" spans="2:73" x14ac:dyDescent="0.25">
      <c r="B13092" s="11"/>
      <c r="O13092" s="11"/>
      <c r="P13092" s="11"/>
      <c r="Q13092" s="11"/>
      <c r="U13092" s="11"/>
      <c r="BM13092"/>
      <c r="BN13092"/>
      <c r="BO13092"/>
      <c r="BP13092"/>
      <c r="BQ13092"/>
      <c r="BR13092"/>
      <c r="BS13092"/>
      <c r="BT13092"/>
      <c r="BU13092"/>
    </row>
    <row r="13093" spans="2:73" x14ac:dyDescent="0.25">
      <c r="B13093" s="11"/>
      <c r="F13093" s="11"/>
      <c r="O13093" s="11"/>
      <c r="P13093" s="11"/>
      <c r="Q13093" s="11"/>
      <c r="U13093" s="11"/>
      <c r="BM13093"/>
      <c r="BN13093"/>
      <c r="BO13093"/>
      <c r="BP13093"/>
      <c r="BQ13093"/>
      <c r="BR13093"/>
      <c r="BS13093"/>
      <c r="BT13093"/>
      <c r="BU13093"/>
    </row>
    <row r="13094" spans="2:73" x14ac:dyDescent="0.25">
      <c r="B13094" s="11"/>
      <c r="F13094" s="11"/>
      <c r="O13094" s="11"/>
      <c r="P13094" s="11"/>
      <c r="Q13094" s="11"/>
      <c r="U13094" s="11"/>
      <c r="BM13094"/>
      <c r="BN13094"/>
      <c r="BO13094"/>
      <c r="BP13094"/>
      <c r="BQ13094"/>
      <c r="BR13094"/>
      <c r="BS13094"/>
      <c r="BT13094"/>
      <c r="BU13094"/>
    </row>
    <row r="13095" spans="2:73" x14ac:dyDescent="0.25">
      <c r="B13095" s="11"/>
      <c r="O13095" s="11"/>
      <c r="P13095" s="11"/>
      <c r="Q13095" s="11"/>
      <c r="U13095" s="11"/>
      <c r="BM13095"/>
      <c r="BN13095"/>
      <c r="BO13095"/>
      <c r="BP13095"/>
      <c r="BQ13095"/>
      <c r="BR13095"/>
      <c r="BS13095"/>
      <c r="BT13095"/>
      <c r="BU13095"/>
    </row>
    <row r="13096" spans="2:73" x14ac:dyDescent="0.25">
      <c r="B13096" s="11"/>
      <c r="O13096" s="11"/>
      <c r="P13096" s="11"/>
      <c r="Q13096" s="11"/>
      <c r="U13096" s="11"/>
      <c r="BM13096"/>
      <c r="BN13096"/>
      <c r="BO13096"/>
      <c r="BP13096"/>
      <c r="BQ13096"/>
      <c r="BR13096"/>
      <c r="BS13096"/>
      <c r="BT13096"/>
      <c r="BU13096"/>
    </row>
    <row r="13097" spans="2:73" x14ac:dyDescent="0.25">
      <c r="B13097" s="11"/>
      <c r="F13097" s="11"/>
      <c r="O13097" s="11"/>
      <c r="P13097" s="11"/>
      <c r="Q13097" s="11"/>
      <c r="U13097" s="11"/>
      <c r="BM13097"/>
      <c r="BN13097"/>
      <c r="BO13097"/>
      <c r="BP13097"/>
      <c r="BQ13097"/>
      <c r="BR13097"/>
      <c r="BS13097"/>
      <c r="BT13097"/>
      <c r="BU13097"/>
    </row>
    <row r="13098" spans="2:73" x14ac:dyDescent="0.25">
      <c r="B13098" s="11"/>
      <c r="F13098" s="11"/>
      <c r="O13098" s="11"/>
      <c r="P13098" s="11"/>
      <c r="Q13098" s="11"/>
      <c r="U13098" s="11"/>
      <c r="BM13098"/>
      <c r="BN13098"/>
      <c r="BO13098"/>
      <c r="BP13098"/>
      <c r="BQ13098"/>
      <c r="BR13098"/>
      <c r="BS13098"/>
      <c r="BT13098"/>
      <c r="BU13098"/>
    </row>
    <row r="13099" spans="2:73" x14ac:dyDescent="0.25">
      <c r="B13099" s="11"/>
      <c r="F13099" s="11"/>
      <c r="O13099" s="11"/>
      <c r="P13099" s="11"/>
      <c r="Q13099" s="11"/>
      <c r="U13099" s="11"/>
      <c r="BM13099"/>
      <c r="BN13099"/>
      <c r="BO13099"/>
      <c r="BP13099"/>
      <c r="BQ13099"/>
      <c r="BR13099"/>
      <c r="BS13099"/>
      <c r="BT13099"/>
      <c r="BU13099"/>
    </row>
    <row r="13100" spans="2:73" x14ac:dyDescent="0.25">
      <c r="B13100" s="11"/>
      <c r="O13100" s="11"/>
      <c r="P13100" s="11"/>
      <c r="Q13100" s="11"/>
      <c r="U13100" s="11"/>
      <c r="BM13100"/>
      <c r="BN13100"/>
      <c r="BO13100"/>
      <c r="BP13100"/>
      <c r="BQ13100"/>
      <c r="BR13100"/>
      <c r="BS13100"/>
      <c r="BT13100"/>
      <c r="BU13100"/>
    </row>
    <row r="13101" spans="2:73" x14ac:dyDescent="0.25">
      <c r="B13101" s="11"/>
      <c r="O13101" s="11"/>
      <c r="P13101" s="11"/>
      <c r="Q13101" s="11"/>
      <c r="U13101" s="11"/>
      <c r="BM13101"/>
      <c r="BN13101"/>
      <c r="BO13101"/>
      <c r="BP13101"/>
      <c r="BQ13101"/>
      <c r="BR13101"/>
      <c r="BS13101"/>
      <c r="BT13101"/>
      <c r="BU13101"/>
    </row>
    <row r="13102" spans="2:73" x14ac:dyDescent="0.25">
      <c r="B13102" s="11"/>
      <c r="O13102" s="11"/>
      <c r="P13102" s="11"/>
      <c r="Q13102" s="11"/>
      <c r="U13102" s="11"/>
      <c r="BM13102"/>
      <c r="BN13102"/>
      <c r="BO13102"/>
      <c r="BP13102"/>
      <c r="BQ13102"/>
      <c r="BR13102"/>
      <c r="BS13102"/>
      <c r="BT13102"/>
      <c r="BU13102"/>
    </row>
    <row r="13103" spans="2:73" x14ac:dyDescent="0.25">
      <c r="B13103" s="11"/>
      <c r="O13103" s="11"/>
      <c r="P13103" s="11"/>
      <c r="Q13103" s="11"/>
      <c r="U13103" s="11"/>
      <c r="BM13103"/>
      <c r="BN13103"/>
      <c r="BO13103"/>
      <c r="BP13103"/>
      <c r="BQ13103"/>
      <c r="BR13103"/>
      <c r="BS13103"/>
      <c r="BT13103"/>
      <c r="BU13103"/>
    </row>
    <row r="13104" spans="2:73" x14ac:dyDescent="0.25">
      <c r="B13104" s="11"/>
      <c r="O13104" s="11"/>
      <c r="P13104" s="11"/>
      <c r="U13104" s="11"/>
      <c r="BM13104"/>
      <c r="BN13104"/>
      <c r="BO13104"/>
      <c r="BP13104"/>
      <c r="BQ13104"/>
      <c r="BR13104"/>
      <c r="BS13104"/>
      <c r="BT13104"/>
      <c r="BU13104"/>
    </row>
    <row r="13105" spans="2:73" x14ac:dyDescent="0.25">
      <c r="B13105" s="11"/>
      <c r="O13105" s="11"/>
      <c r="P13105" s="11"/>
      <c r="Q13105" s="11"/>
      <c r="U13105" s="11"/>
      <c r="BM13105"/>
      <c r="BN13105"/>
      <c r="BO13105"/>
      <c r="BP13105"/>
      <c r="BQ13105"/>
      <c r="BR13105"/>
      <c r="BS13105"/>
      <c r="BT13105"/>
      <c r="BU13105"/>
    </row>
    <row r="13106" spans="2:73" x14ac:dyDescent="0.25">
      <c r="B13106" s="11"/>
      <c r="O13106" s="11"/>
      <c r="P13106" s="11"/>
      <c r="U13106" s="11"/>
      <c r="BM13106"/>
      <c r="BN13106"/>
      <c r="BO13106"/>
      <c r="BP13106"/>
      <c r="BQ13106"/>
      <c r="BR13106"/>
      <c r="BS13106"/>
      <c r="BT13106"/>
      <c r="BU13106"/>
    </row>
    <row r="13107" spans="2:73" x14ac:dyDescent="0.25">
      <c r="B13107" s="11"/>
      <c r="O13107" s="11"/>
      <c r="P13107" s="11"/>
      <c r="Q13107" s="11"/>
      <c r="U13107" s="11"/>
      <c r="BM13107"/>
      <c r="BN13107"/>
      <c r="BO13107"/>
      <c r="BP13107"/>
      <c r="BQ13107"/>
      <c r="BR13107"/>
      <c r="BS13107"/>
      <c r="BT13107"/>
      <c r="BU13107"/>
    </row>
    <row r="13108" spans="2:73" x14ac:dyDescent="0.25">
      <c r="B13108" s="11"/>
      <c r="F13108" s="11"/>
      <c r="O13108" s="11"/>
      <c r="P13108" s="11"/>
      <c r="Q13108" s="11"/>
      <c r="U13108" s="11"/>
      <c r="BM13108"/>
      <c r="BN13108"/>
      <c r="BO13108"/>
      <c r="BP13108"/>
      <c r="BQ13108"/>
      <c r="BR13108"/>
      <c r="BS13108"/>
      <c r="BT13108"/>
      <c r="BU13108"/>
    </row>
    <row r="13109" spans="2:73" x14ac:dyDescent="0.25">
      <c r="B13109" s="11"/>
      <c r="F13109" s="11"/>
      <c r="O13109" s="11"/>
      <c r="P13109" s="11"/>
      <c r="Q13109" s="11"/>
      <c r="U13109" s="11"/>
      <c r="BM13109"/>
      <c r="BN13109"/>
      <c r="BO13109"/>
      <c r="BP13109"/>
      <c r="BQ13109"/>
      <c r="BR13109"/>
      <c r="BS13109"/>
      <c r="BT13109"/>
      <c r="BU13109"/>
    </row>
    <row r="13110" spans="2:73" x14ac:dyDescent="0.25">
      <c r="B13110" s="11"/>
      <c r="O13110" s="11"/>
      <c r="P13110" s="11"/>
      <c r="Q13110" s="11"/>
      <c r="U13110" s="11"/>
      <c r="BM13110"/>
      <c r="BN13110"/>
      <c r="BO13110"/>
      <c r="BP13110"/>
      <c r="BQ13110"/>
      <c r="BR13110"/>
      <c r="BS13110"/>
      <c r="BT13110"/>
      <c r="BU13110"/>
    </row>
    <row r="13111" spans="2:73" x14ac:dyDescent="0.25">
      <c r="B13111" s="11"/>
      <c r="O13111" s="11"/>
      <c r="P13111" s="11"/>
      <c r="Q13111" s="11"/>
      <c r="U13111" s="11"/>
      <c r="BM13111"/>
      <c r="BN13111"/>
      <c r="BO13111"/>
      <c r="BP13111"/>
      <c r="BQ13111"/>
      <c r="BR13111"/>
      <c r="BS13111"/>
      <c r="BT13111"/>
      <c r="BU13111"/>
    </row>
    <row r="13112" spans="2:73" x14ac:dyDescent="0.25">
      <c r="B13112" s="11"/>
      <c r="O13112" s="11"/>
      <c r="P13112" s="11"/>
      <c r="Q13112" s="11"/>
      <c r="U13112" s="11"/>
      <c r="BM13112"/>
      <c r="BN13112"/>
      <c r="BO13112"/>
      <c r="BP13112"/>
      <c r="BQ13112"/>
      <c r="BR13112"/>
      <c r="BS13112"/>
      <c r="BT13112"/>
      <c r="BU13112"/>
    </row>
    <row r="13113" spans="2:73" x14ac:dyDescent="0.25">
      <c r="B13113" s="11"/>
      <c r="F13113" s="11"/>
      <c r="O13113" s="11"/>
      <c r="P13113" s="11"/>
      <c r="Q13113" s="11"/>
      <c r="U13113" s="11"/>
      <c r="BM13113"/>
      <c r="BN13113"/>
      <c r="BO13113"/>
      <c r="BP13113"/>
      <c r="BQ13113"/>
      <c r="BR13113"/>
      <c r="BS13113"/>
      <c r="BT13113"/>
      <c r="BU13113"/>
    </row>
    <row r="13114" spans="2:73" x14ac:dyDescent="0.25">
      <c r="B13114" s="11"/>
      <c r="O13114" s="11"/>
      <c r="P13114" s="11"/>
      <c r="U13114" s="11"/>
      <c r="BM13114"/>
      <c r="BN13114"/>
      <c r="BO13114"/>
      <c r="BP13114"/>
      <c r="BQ13114"/>
      <c r="BR13114"/>
      <c r="BS13114"/>
      <c r="BT13114"/>
      <c r="BU13114"/>
    </row>
    <row r="13115" spans="2:73" x14ac:dyDescent="0.25">
      <c r="B13115" s="11"/>
      <c r="O13115" s="11"/>
      <c r="P13115" s="11"/>
      <c r="Q13115" s="11"/>
      <c r="U13115" s="11"/>
      <c r="BM13115"/>
      <c r="BN13115"/>
      <c r="BO13115"/>
      <c r="BP13115"/>
      <c r="BQ13115"/>
      <c r="BR13115"/>
      <c r="BS13115"/>
      <c r="BT13115"/>
      <c r="BU13115"/>
    </row>
    <row r="13116" spans="2:73" x14ac:dyDescent="0.25">
      <c r="B13116" s="11"/>
      <c r="E13116" s="11"/>
      <c r="O13116" s="11"/>
      <c r="P13116" s="11"/>
      <c r="Q13116" s="11"/>
      <c r="U13116" s="11"/>
      <c r="BM13116"/>
      <c r="BN13116"/>
      <c r="BO13116"/>
      <c r="BP13116"/>
      <c r="BQ13116"/>
      <c r="BR13116"/>
      <c r="BS13116"/>
      <c r="BT13116"/>
      <c r="BU13116"/>
    </row>
    <row r="13117" spans="2:73" x14ac:dyDescent="0.25">
      <c r="B13117" s="11"/>
      <c r="O13117" s="11"/>
      <c r="P13117" s="11"/>
      <c r="Q13117" s="11"/>
      <c r="U13117" s="11"/>
      <c r="BM13117"/>
      <c r="BN13117"/>
      <c r="BO13117"/>
      <c r="BP13117"/>
      <c r="BQ13117"/>
      <c r="BR13117"/>
      <c r="BS13117"/>
      <c r="BT13117"/>
      <c r="BU13117"/>
    </row>
    <row r="13118" spans="2:73" x14ac:dyDescent="0.25">
      <c r="B13118" s="11"/>
      <c r="O13118" s="11"/>
      <c r="P13118" s="11"/>
      <c r="Q13118" s="11"/>
      <c r="U13118" s="11"/>
      <c r="BM13118"/>
      <c r="BN13118"/>
      <c r="BO13118"/>
      <c r="BP13118"/>
      <c r="BQ13118"/>
      <c r="BR13118"/>
      <c r="BS13118"/>
      <c r="BT13118"/>
      <c r="BU13118"/>
    </row>
    <row r="13119" spans="2:73" x14ac:dyDescent="0.25">
      <c r="B13119" s="11"/>
      <c r="O13119" s="11"/>
      <c r="P13119" s="11"/>
      <c r="Q13119" s="11"/>
      <c r="U13119" s="11"/>
      <c r="BM13119"/>
      <c r="BN13119"/>
      <c r="BO13119"/>
      <c r="BP13119"/>
      <c r="BQ13119"/>
      <c r="BR13119"/>
      <c r="BS13119"/>
      <c r="BT13119"/>
      <c r="BU13119"/>
    </row>
    <row r="13120" spans="2:73" x14ac:dyDescent="0.25">
      <c r="B13120" s="11"/>
      <c r="F13120" s="11"/>
      <c r="O13120" s="11"/>
      <c r="P13120" s="11"/>
      <c r="Q13120" s="11"/>
      <c r="U13120" s="11"/>
      <c r="BM13120"/>
      <c r="BN13120"/>
      <c r="BO13120"/>
      <c r="BP13120"/>
      <c r="BQ13120"/>
      <c r="BR13120"/>
      <c r="BS13120"/>
      <c r="BT13120"/>
      <c r="BU13120"/>
    </row>
    <row r="13121" spans="2:73" x14ac:dyDescent="0.25">
      <c r="B13121" s="11"/>
      <c r="O13121" s="11"/>
      <c r="P13121" s="11"/>
      <c r="Q13121" s="11"/>
      <c r="U13121" s="11"/>
      <c r="BM13121"/>
      <c r="BN13121"/>
      <c r="BO13121"/>
      <c r="BP13121"/>
      <c r="BQ13121"/>
      <c r="BR13121"/>
      <c r="BS13121"/>
      <c r="BT13121"/>
      <c r="BU13121"/>
    </row>
    <row r="13122" spans="2:73" x14ac:dyDescent="0.25">
      <c r="B13122" s="11"/>
      <c r="O13122" s="11"/>
      <c r="P13122" s="11"/>
      <c r="U13122" s="11"/>
      <c r="BM13122"/>
      <c r="BN13122"/>
      <c r="BO13122"/>
      <c r="BP13122"/>
      <c r="BQ13122"/>
      <c r="BR13122"/>
      <c r="BS13122"/>
      <c r="BT13122"/>
      <c r="BU13122"/>
    </row>
    <row r="13123" spans="2:73" x14ac:dyDescent="0.25">
      <c r="B13123" s="11"/>
      <c r="O13123" s="11"/>
      <c r="P13123" s="11"/>
      <c r="U13123" s="11"/>
      <c r="BM13123"/>
      <c r="BN13123"/>
      <c r="BO13123"/>
      <c r="BP13123"/>
      <c r="BQ13123"/>
      <c r="BR13123"/>
      <c r="BS13123"/>
      <c r="BT13123"/>
      <c r="BU13123"/>
    </row>
    <row r="13124" spans="2:73" x14ac:dyDescent="0.25">
      <c r="B13124" s="11"/>
      <c r="E13124" s="11"/>
      <c r="O13124" s="11"/>
      <c r="P13124" s="11"/>
      <c r="Q13124" s="11"/>
      <c r="U13124" s="11"/>
      <c r="BM13124"/>
      <c r="BN13124"/>
      <c r="BO13124"/>
      <c r="BP13124"/>
      <c r="BQ13124"/>
      <c r="BR13124"/>
      <c r="BS13124"/>
      <c r="BT13124"/>
      <c r="BU13124"/>
    </row>
    <row r="13125" spans="2:73" x14ac:dyDescent="0.25">
      <c r="B13125" s="11"/>
      <c r="O13125" s="11"/>
      <c r="P13125" s="11"/>
      <c r="Q13125" s="11"/>
      <c r="U13125" s="11"/>
      <c r="BM13125"/>
      <c r="BN13125"/>
      <c r="BO13125"/>
      <c r="BP13125"/>
      <c r="BQ13125"/>
      <c r="BR13125"/>
      <c r="BS13125"/>
      <c r="BT13125"/>
      <c r="BU13125"/>
    </row>
    <row r="13126" spans="2:73" x14ac:dyDescent="0.25">
      <c r="B13126" s="11"/>
      <c r="O13126" s="11"/>
      <c r="P13126" s="11"/>
      <c r="U13126" s="11"/>
      <c r="BM13126"/>
      <c r="BN13126"/>
      <c r="BO13126"/>
      <c r="BP13126"/>
      <c r="BQ13126"/>
      <c r="BR13126"/>
      <c r="BS13126"/>
      <c r="BT13126"/>
      <c r="BU13126"/>
    </row>
    <row r="13127" spans="2:73" x14ac:dyDescent="0.25">
      <c r="B13127" s="11"/>
      <c r="O13127" s="11"/>
      <c r="P13127" s="11"/>
      <c r="Q13127" s="11"/>
      <c r="U13127" s="11"/>
      <c r="BM13127"/>
      <c r="BN13127"/>
      <c r="BO13127"/>
      <c r="BP13127"/>
      <c r="BQ13127"/>
      <c r="BR13127"/>
      <c r="BS13127"/>
      <c r="BT13127"/>
      <c r="BU13127"/>
    </row>
    <row r="13128" spans="2:73" x14ac:dyDescent="0.25">
      <c r="B13128" s="11"/>
      <c r="O13128" s="11"/>
      <c r="P13128" s="11"/>
      <c r="U13128" s="11"/>
      <c r="BM13128"/>
      <c r="BN13128"/>
      <c r="BO13128"/>
      <c r="BP13128"/>
      <c r="BQ13128"/>
      <c r="BR13128"/>
      <c r="BS13128"/>
      <c r="BT13128"/>
      <c r="BU13128"/>
    </row>
    <row r="13129" spans="2:73" x14ac:dyDescent="0.25">
      <c r="B13129" s="11"/>
      <c r="O13129" s="11"/>
      <c r="P13129" s="11"/>
      <c r="Q13129" s="11"/>
      <c r="U13129" s="11"/>
      <c r="BM13129"/>
      <c r="BN13129"/>
      <c r="BO13129"/>
      <c r="BP13129"/>
      <c r="BQ13129"/>
      <c r="BR13129"/>
      <c r="BS13129"/>
      <c r="BT13129"/>
      <c r="BU13129"/>
    </row>
    <row r="13130" spans="2:73" x14ac:dyDescent="0.25">
      <c r="B13130" s="11"/>
      <c r="O13130" s="11"/>
      <c r="P13130" s="11"/>
      <c r="Q13130" s="11"/>
      <c r="U13130" s="11"/>
      <c r="BM13130"/>
      <c r="BN13130"/>
      <c r="BO13130"/>
      <c r="BP13130"/>
      <c r="BQ13130"/>
      <c r="BR13130"/>
      <c r="BS13130"/>
      <c r="BT13130"/>
      <c r="BU13130"/>
    </row>
    <row r="13131" spans="2:73" x14ac:dyDescent="0.25">
      <c r="B13131" s="11"/>
      <c r="O13131" s="11"/>
      <c r="P13131" s="11"/>
      <c r="Q13131" s="11"/>
      <c r="U13131" s="11"/>
      <c r="BM13131"/>
      <c r="BN13131"/>
      <c r="BO13131"/>
      <c r="BP13131"/>
      <c r="BQ13131"/>
      <c r="BR13131"/>
      <c r="BS13131"/>
      <c r="BT13131"/>
      <c r="BU13131"/>
    </row>
    <row r="13132" spans="2:73" x14ac:dyDescent="0.25">
      <c r="B13132" s="11"/>
      <c r="F13132" s="11"/>
      <c r="O13132" s="11"/>
      <c r="P13132" s="11"/>
      <c r="Q13132" s="11"/>
      <c r="U13132" s="11"/>
      <c r="BM13132"/>
      <c r="BN13132"/>
      <c r="BO13132"/>
      <c r="BP13132"/>
      <c r="BQ13132"/>
      <c r="BR13132"/>
      <c r="BS13132"/>
      <c r="BT13132"/>
      <c r="BU13132"/>
    </row>
    <row r="13133" spans="2:73" x14ac:dyDescent="0.25">
      <c r="B13133" s="11"/>
      <c r="O13133" s="11"/>
      <c r="P13133" s="11"/>
      <c r="Q13133" s="11"/>
      <c r="U13133" s="11"/>
      <c r="BM13133"/>
      <c r="BN13133"/>
      <c r="BO13133"/>
      <c r="BP13133"/>
      <c r="BQ13133"/>
      <c r="BR13133"/>
      <c r="BS13133"/>
      <c r="BT13133"/>
      <c r="BU13133"/>
    </row>
    <row r="13134" spans="2:73" x14ac:dyDescent="0.25">
      <c r="B13134" s="11"/>
      <c r="O13134" s="11"/>
      <c r="P13134" s="11"/>
      <c r="Q13134" s="11"/>
      <c r="U13134" s="11"/>
      <c r="BM13134"/>
      <c r="BN13134"/>
      <c r="BO13134"/>
      <c r="BP13134"/>
      <c r="BQ13134"/>
      <c r="BR13134"/>
      <c r="BS13134"/>
      <c r="BT13134"/>
      <c r="BU13134"/>
    </row>
    <row r="13135" spans="2:73" x14ac:dyDescent="0.25">
      <c r="B13135" s="11"/>
      <c r="F13135" s="11"/>
      <c r="O13135" s="11"/>
      <c r="P13135" s="11"/>
      <c r="Q13135" s="11"/>
      <c r="U13135" s="11"/>
      <c r="BM13135"/>
      <c r="BN13135"/>
      <c r="BO13135"/>
      <c r="BP13135"/>
      <c r="BQ13135"/>
      <c r="BR13135"/>
      <c r="BS13135"/>
      <c r="BT13135"/>
      <c r="BU13135"/>
    </row>
    <row r="13136" spans="2:73" x14ac:dyDescent="0.25">
      <c r="B13136" s="11"/>
      <c r="O13136" s="11"/>
      <c r="P13136" s="11"/>
      <c r="Q13136" s="11"/>
      <c r="U13136" s="11"/>
      <c r="BM13136"/>
      <c r="BN13136"/>
      <c r="BO13136"/>
      <c r="BP13136"/>
      <c r="BQ13136"/>
      <c r="BR13136"/>
      <c r="BS13136"/>
      <c r="BT13136"/>
      <c r="BU13136"/>
    </row>
    <row r="13137" spans="2:73" x14ac:dyDescent="0.25">
      <c r="B13137" s="11"/>
      <c r="F13137" s="11"/>
      <c r="O13137" s="11"/>
      <c r="P13137" s="11"/>
      <c r="Q13137" s="11"/>
      <c r="U13137" s="11"/>
      <c r="BM13137"/>
      <c r="BN13137"/>
      <c r="BO13137"/>
      <c r="BP13137"/>
      <c r="BQ13137"/>
      <c r="BR13137"/>
      <c r="BS13137"/>
      <c r="BT13137"/>
      <c r="BU13137"/>
    </row>
    <row r="13138" spans="2:73" x14ac:dyDescent="0.25">
      <c r="B13138" s="11"/>
      <c r="F13138" s="11"/>
      <c r="O13138" s="11"/>
      <c r="P13138" s="11"/>
      <c r="Q13138" s="11"/>
      <c r="U13138" s="11"/>
      <c r="BM13138"/>
      <c r="BN13138"/>
      <c r="BO13138"/>
      <c r="BP13138"/>
      <c r="BQ13138"/>
      <c r="BR13138"/>
      <c r="BS13138"/>
      <c r="BT13138"/>
      <c r="BU13138"/>
    </row>
    <row r="13139" spans="2:73" x14ac:dyDescent="0.25">
      <c r="B13139" s="11"/>
      <c r="O13139" s="11"/>
      <c r="P13139" s="11"/>
      <c r="U13139" s="11"/>
      <c r="BM13139"/>
      <c r="BN13139"/>
      <c r="BO13139"/>
      <c r="BP13139"/>
      <c r="BQ13139"/>
      <c r="BR13139"/>
      <c r="BS13139"/>
      <c r="BT13139"/>
      <c r="BU13139"/>
    </row>
    <row r="13140" spans="2:73" x14ac:dyDescent="0.25">
      <c r="B13140" s="11"/>
      <c r="F13140" s="11"/>
      <c r="O13140" s="11"/>
      <c r="P13140" s="11"/>
      <c r="Q13140" s="11"/>
      <c r="U13140" s="11"/>
      <c r="BM13140"/>
      <c r="BN13140"/>
      <c r="BO13140"/>
      <c r="BP13140"/>
      <c r="BQ13140"/>
      <c r="BR13140"/>
      <c r="BS13140"/>
      <c r="BT13140"/>
      <c r="BU13140"/>
    </row>
    <row r="13141" spans="2:73" x14ac:dyDescent="0.25">
      <c r="B13141" s="11"/>
      <c r="O13141" s="11"/>
      <c r="P13141" s="11"/>
      <c r="Q13141" s="11"/>
      <c r="U13141" s="11"/>
      <c r="BM13141"/>
      <c r="BN13141"/>
      <c r="BO13141"/>
      <c r="BP13141"/>
      <c r="BQ13141"/>
      <c r="BR13141"/>
      <c r="BS13141"/>
      <c r="BT13141"/>
      <c r="BU13141"/>
    </row>
    <row r="13142" spans="2:73" x14ac:dyDescent="0.25">
      <c r="B13142" s="11"/>
      <c r="F13142" s="11"/>
      <c r="O13142" s="11"/>
      <c r="P13142" s="11"/>
      <c r="Q13142" s="11"/>
      <c r="U13142" s="11"/>
      <c r="BM13142"/>
      <c r="BN13142"/>
      <c r="BO13142"/>
      <c r="BP13142"/>
      <c r="BQ13142"/>
      <c r="BR13142"/>
      <c r="BS13142"/>
      <c r="BT13142"/>
      <c r="BU13142"/>
    </row>
    <row r="13143" spans="2:73" x14ac:dyDescent="0.25">
      <c r="B13143" s="11"/>
      <c r="F13143" s="11"/>
      <c r="O13143" s="11"/>
      <c r="P13143" s="11"/>
      <c r="Q13143" s="11"/>
      <c r="U13143" s="11"/>
      <c r="BM13143"/>
      <c r="BN13143"/>
      <c r="BO13143"/>
      <c r="BP13143"/>
      <c r="BQ13143"/>
      <c r="BR13143"/>
      <c r="BS13143"/>
      <c r="BT13143"/>
      <c r="BU13143"/>
    </row>
    <row r="13144" spans="2:73" x14ac:dyDescent="0.25">
      <c r="B13144" s="11"/>
      <c r="F13144" s="11"/>
      <c r="O13144" s="11"/>
      <c r="P13144" s="11"/>
      <c r="Q13144" s="11"/>
      <c r="U13144" s="11"/>
      <c r="BM13144"/>
      <c r="BN13144"/>
      <c r="BO13144"/>
      <c r="BP13144"/>
      <c r="BQ13144"/>
      <c r="BR13144"/>
      <c r="BS13144"/>
      <c r="BT13144"/>
      <c r="BU13144"/>
    </row>
    <row r="13145" spans="2:73" x14ac:dyDescent="0.25">
      <c r="B13145" s="11"/>
      <c r="O13145" s="11"/>
      <c r="P13145" s="11"/>
      <c r="Q13145" s="11"/>
      <c r="U13145" s="11"/>
      <c r="BM13145"/>
      <c r="BN13145"/>
      <c r="BO13145"/>
      <c r="BP13145"/>
      <c r="BQ13145"/>
      <c r="BR13145"/>
      <c r="BS13145"/>
      <c r="BT13145"/>
      <c r="BU13145"/>
    </row>
    <row r="13146" spans="2:73" x14ac:dyDescent="0.25">
      <c r="B13146" s="11"/>
      <c r="O13146" s="11"/>
      <c r="P13146" s="11"/>
      <c r="U13146" s="11"/>
      <c r="BM13146"/>
      <c r="BN13146"/>
      <c r="BO13146"/>
      <c r="BP13146"/>
      <c r="BQ13146"/>
      <c r="BR13146"/>
      <c r="BS13146"/>
      <c r="BT13146"/>
      <c r="BU13146"/>
    </row>
    <row r="13147" spans="2:73" x14ac:dyDescent="0.25">
      <c r="B13147" s="11"/>
      <c r="O13147" s="11"/>
      <c r="P13147" s="11"/>
      <c r="U13147" s="11"/>
      <c r="BM13147"/>
      <c r="BN13147"/>
      <c r="BO13147"/>
      <c r="BP13147"/>
      <c r="BQ13147"/>
      <c r="BR13147"/>
      <c r="BS13147"/>
      <c r="BT13147"/>
      <c r="BU13147"/>
    </row>
    <row r="13148" spans="2:73" x14ac:dyDescent="0.25">
      <c r="B13148" s="11"/>
      <c r="F13148" s="11"/>
      <c r="O13148" s="11"/>
      <c r="P13148" s="11"/>
      <c r="Q13148" s="11"/>
      <c r="U13148" s="11"/>
      <c r="BM13148"/>
      <c r="BN13148"/>
      <c r="BO13148"/>
      <c r="BP13148"/>
      <c r="BQ13148"/>
      <c r="BR13148"/>
      <c r="BS13148"/>
      <c r="BT13148"/>
      <c r="BU13148"/>
    </row>
    <row r="13149" spans="2:73" x14ac:dyDescent="0.25">
      <c r="B13149" s="11"/>
      <c r="O13149" s="11"/>
      <c r="P13149" s="11"/>
      <c r="U13149" s="11"/>
      <c r="BM13149"/>
      <c r="BN13149"/>
      <c r="BO13149"/>
      <c r="BP13149"/>
      <c r="BQ13149"/>
      <c r="BR13149"/>
      <c r="BS13149"/>
      <c r="BT13149"/>
      <c r="BU13149"/>
    </row>
    <row r="13150" spans="2:73" x14ac:dyDescent="0.25">
      <c r="B13150" s="11"/>
      <c r="O13150" s="11"/>
      <c r="P13150" s="11"/>
      <c r="U13150" s="11"/>
      <c r="BM13150"/>
      <c r="BN13150"/>
      <c r="BO13150"/>
      <c r="BP13150"/>
      <c r="BQ13150"/>
      <c r="BR13150"/>
      <c r="BS13150"/>
      <c r="BT13150"/>
      <c r="BU13150"/>
    </row>
    <row r="13151" spans="2:73" x14ac:dyDescent="0.25">
      <c r="B13151" s="11"/>
      <c r="O13151" s="11"/>
      <c r="P13151" s="11"/>
      <c r="Q13151" s="11"/>
      <c r="U13151" s="11"/>
      <c r="BM13151"/>
      <c r="BN13151"/>
      <c r="BO13151"/>
      <c r="BP13151"/>
      <c r="BQ13151"/>
      <c r="BR13151"/>
      <c r="BS13151"/>
      <c r="BT13151"/>
      <c r="BU13151"/>
    </row>
    <row r="13152" spans="2:73" x14ac:dyDescent="0.25">
      <c r="B13152" s="11"/>
      <c r="O13152" s="11"/>
      <c r="P13152" s="11"/>
      <c r="Q13152" s="11"/>
      <c r="U13152" s="11"/>
      <c r="BM13152"/>
      <c r="BN13152"/>
      <c r="BO13152"/>
      <c r="BP13152"/>
      <c r="BQ13152"/>
      <c r="BR13152"/>
      <c r="BS13152"/>
      <c r="BT13152"/>
      <c r="BU13152"/>
    </row>
    <row r="13153" spans="2:73" x14ac:dyDescent="0.25">
      <c r="B13153" s="11"/>
      <c r="O13153" s="11"/>
      <c r="P13153" s="11"/>
      <c r="Q13153" s="11"/>
      <c r="U13153" s="11"/>
      <c r="BM13153"/>
      <c r="BN13153"/>
      <c r="BO13153"/>
      <c r="BP13153"/>
      <c r="BQ13153"/>
      <c r="BR13153"/>
      <c r="BS13153"/>
      <c r="BT13153"/>
      <c r="BU13153"/>
    </row>
    <row r="13154" spans="2:73" x14ac:dyDescent="0.25">
      <c r="B13154" s="11"/>
      <c r="O13154" s="11"/>
      <c r="P13154" s="11"/>
      <c r="Q13154" s="11"/>
      <c r="U13154" s="11"/>
      <c r="BM13154"/>
      <c r="BN13154"/>
      <c r="BO13154"/>
      <c r="BP13154"/>
      <c r="BQ13154"/>
      <c r="BR13154"/>
      <c r="BS13154"/>
      <c r="BT13154"/>
      <c r="BU13154"/>
    </row>
    <row r="13155" spans="2:73" x14ac:dyDescent="0.25">
      <c r="B13155" s="11"/>
      <c r="O13155" s="11"/>
      <c r="P13155" s="11"/>
      <c r="Q13155" s="11"/>
      <c r="U13155" s="11"/>
      <c r="BM13155"/>
      <c r="BN13155"/>
      <c r="BO13155"/>
      <c r="BP13155"/>
      <c r="BQ13155"/>
      <c r="BR13155"/>
      <c r="BS13155"/>
      <c r="BT13155"/>
      <c r="BU13155"/>
    </row>
    <row r="13156" spans="2:73" x14ac:dyDescent="0.25">
      <c r="B13156" s="11"/>
      <c r="O13156" s="11"/>
      <c r="P13156" s="11"/>
      <c r="Q13156" s="11"/>
      <c r="U13156" s="11"/>
      <c r="BM13156"/>
      <c r="BN13156"/>
      <c r="BO13156"/>
      <c r="BP13156"/>
      <c r="BQ13156"/>
      <c r="BR13156"/>
      <c r="BS13156"/>
      <c r="BT13156"/>
      <c r="BU13156"/>
    </row>
    <row r="13157" spans="2:73" x14ac:dyDescent="0.25">
      <c r="B13157" s="11"/>
      <c r="O13157" s="11"/>
      <c r="P13157" s="11"/>
      <c r="Q13157" s="11"/>
      <c r="U13157" s="11"/>
      <c r="BM13157"/>
      <c r="BN13157"/>
      <c r="BO13157"/>
      <c r="BP13157"/>
      <c r="BQ13157"/>
      <c r="BR13157"/>
      <c r="BS13157"/>
      <c r="BT13157"/>
      <c r="BU13157"/>
    </row>
    <row r="13158" spans="2:73" x14ac:dyDescent="0.25">
      <c r="B13158" s="11"/>
      <c r="O13158" s="11"/>
      <c r="P13158" s="11"/>
      <c r="U13158" s="11"/>
      <c r="BM13158"/>
      <c r="BN13158"/>
      <c r="BO13158"/>
      <c r="BP13158"/>
      <c r="BQ13158"/>
      <c r="BR13158"/>
      <c r="BS13158"/>
      <c r="BT13158"/>
      <c r="BU13158"/>
    </row>
    <row r="13159" spans="2:73" x14ac:dyDescent="0.25">
      <c r="B13159" s="11"/>
      <c r="F13159" s="11"/>
      <c r="O13159" s="11"/>
      <c r="P13159" s="11"/>
      <c r="Q13159" s="11"/>
      <c r="U13159" s="11"/>
      <c r="BM13159"/>
      <c r="BN13159"/>
      <c r="BO13159"/>
      <c r="BP13159"/>
      <c r="BQ13159"/>
      <c r="BR13159"/>
      <c r="BS13159"/>
      <c r="BT13159"/>
      <c r="BU13159"/>
    </row>
    <row r="13160" spans="2:73" x14ac:dyDescent="0.25">
      <c r="B13160" s="11"/>
      <c r="O13160" s="11"/>
      <c r="P13160" s="11"/>
      <c r="Q13160" s="11"/>
      <c r="U13160" s="11"/>
      <c r="BM13160"/>
      <c r="BN13160"/>
      <c r="BO13160"/>
      <c r="BP13160"/>
      <c r="BQ13160"/>
      <c r="BR13160"/>
      <c r="BS13160"/>
      <c r="BT13160"/>
      <c r="BU13160"/>
    </row>
    <row r="13161" spans="2:73" x14ac:dyDescent="0.25">
      <c r="B13161" s="11"/>
      <c r="O13161" s="11"/>
      <c r="P13161" s="11"/>
      <c r="Q13161" s="11"/>
      <c r="U13161" s="11"/>
      <c r="BM13161"/>
      <c r="BN13161"/>
      <c r="BO13161"/>
      <c r="BP13161"/>
      <c r="BQ13161"/>
      <c r="BR13161"/>
      <c r="BS13161"/>
      <c r="BT13161"/>
      <c r="BU13161"/>
    </row>
    <row r="13162" spans="2:73" x14ac:dyDescent="0.25">
      <c r="B13162" s="11"/>
      <c r="F13162" s="11"/>
      <c r="O13162" s="11"/>
      <c r="P13162" s="11"/>
      <c r="Q13162" s="11"/>
      <c r="U13162" s="11"/>
      <c r="BM13162"/>
      <c r="BN13162"/>
      <c r="BO13162"/>
      <c r="BP13162"/>
      <c r="BQ13162"/>
      <c r="BR13162"/>
      <c r="BS13162"/>
      <c r="BT13162"/>
      <c r="BU13162"/>
    </row>
    <row r="13163" spans="2:73" x14ac:dyDescent="0.25">
      <c r="B13163" s="11"/>
      <c r="O13163" s="11"/>
      <c r="P13163" s="11"/>
      <c r="U13163" s="11"/>
      <c r="BM13163"/>
      <c r="BN13163"/>
      <c r="BO13163"/>
      <c r="BP13163"/>
      <c r="BQ13163"/>
      <c r="BR13163"/>
      <c r="BS13163"/>
      <c r="BT13163"/>
      <c r="BU13163"/>
    </row>
    <row r="13164" spans="2:73" x14ac:dyDescent="0.25">
      <c r="B13164" s="11"/>
      <c r="O13164" s="11"/>
      <c r="P13164" s="11"/>
      <c r="U13164" s="11"/>
      <c r="BM13164"/>
      <c r="BN13164"/>
      <c r="BO13164"/>
      <c r="BP13164"/>
      <c r="BQ13164"/>
      <c r="BR13164"/>
      <c r="BS13164"/>
      <c r="BT13164"/>
      <c r="BU13164"/>
    </row>
    <row r="13165" spans="2:73" x14ac:dyDescent="0.25">
      <c r="B13165" s="11"/>
      <c r="O13165" s="11"/>
      <c r="P13165" s="11"/>
      <c r="U13165" s="11"/>
      <c r="BM13165"/>
      <c r="BN13165"/>
      <c r="BO13165"/>
      <c r="BP13165"/>
      <c r="BQ13165"/>
      <c r="BR13165"/>
      <c r="BS13165"/>
      <c r="BT13165"/>
      <c r="BU13165"/>
    </row>
    <row r="13166" spans="2:73" x14ac:dyDescent="0.25">
      <c r="B13166" s="11"/>
      <c r="O13166" s="11"/>
      <c r="P13166" s="11"/>
      <c r="U13166" s="11"/>
      <c r="BM13166"/>
      <c r="BN13166"/>
      <c r="BO13166"/>
      <c r="BP13166"/>
      <c r="BQ13166"/>
      <c r="BR13166"/>
      <c r="BS13166"/>
      <c r="BT13166"/>
      <c r="BU13166"/>
    </row>
    <row r="13167" spans="2:73" x14ac:dyDescent="0.25">
      <c r="B13167" s="11"/>
      <c r="O13167" s="11"/>
      <c r="P13167" s="11"/>
      <c r="U13167" s="11"/>
      <c r="BM13167"/>
      <c r="BN13167"/>
      <c r="BO13167"/>
      <c r="BP13167"/>
      <c r="BQ13167"/>
      <c r="BR13167"/>
      <c r="BS13167"/>
      <c r="BT13167"/>
      <c r="BU13167"/>
    </row>
    <row r="13168" spans="2:73" x14ac:dyDescent="0.25">
      <c r="B13168" s="11"/>
      <c r="O13168" s="11"/>
      <c r="P13168" s="11"/>
      <c r="U13168" s="11"/>
      <c r="BM13168"/>
      <c r="BN13168"/>
      <c r="BO13168"/>
      <c r="BP13168"/>
      <c r="BQ13168"/>
      <c r="BR13168"/>
      <c r="BS13168"/>
      <c r="BT13168"/>
      <c r="BU13168"/>
    </row>
    <row r="13169" spans="2:73" x14ac:dyDescent="0.25">
      <c r="B13169" s="11"/>
      <c r="O13169" s="11"/>
      <c r="P13169" s="11"/>
      <c r="U13169" s="11"/>
      <c r="BM13169"/>
      <c r="BN13169"/>
      <c r="BO13169"/>
      <c r="BP13169"/>
      <c r="BQ13169"/>
      <c r="BR13169"/>
      <c r="BS13169"/>
      <c r="BT13169"/>
      <c r="BU13169"/>
    </row>
    <row r="13170" spans="2:73" x14ac:dyDescent="0.25">
      <c r="B13170" s="11"/>
      <c r="O13170" s="11"/>
      <c r="P13170" s="11"/>
      <c r="U13170" s="11"/>
      <c r="BM13170"/>
      <c r="BN13170"/>
      <c r="BO13170"/>
      <c r="BP13170"/>
      <c r="BQ13170"/>
      <c r="BR13170"/>
      <c r="BS13170"/>
      <c r="BT13170"/>
      <c r="BU13170"/>
    </row>
    <row r="13171" spans="2:73" x14ac:dyDescent="0.25">
      <c r="B13171" s="11"/>
      <c r="O13171" s="11"/>
      <c r="P13171" s="11"/>
      <c r="U13171" s="11"/>
      <c r="BM13171"/>
      <c r="BN13171"/>
      <c r="BO13171"/>
      <c r="BP13171"/>
      <c r="BQ13171"/>
      <c r="BR13171"/>
      <c r="BS13171"/>
      <c r="BT13171"/>
      <c r="BU13171"/>
    </row>
    <row r="13172" spans="2:73" x14ac:dyDescent="0.25">
      <c r="B13172" s="11"/>
      <c r="O13172" s="11"/>
      <c r="P13172" s="11"/>
      <c r="U13172" s="11"/>
      <c r="BM13172"/>
      <c r="BN13172"/>
      <c r="BO13172"/>
      <c r="BP13172"/>
      <c r="BQ13172"/>
      <c r="BR13172"/>
      <c r="BS13172"/>
      <c r="BT13172"/>
      <c r="BU13172"/>
    </row>
    <row r="13173" spans="2:73" x14ac:dyDescent="0.25">
      <c r="B13173" s="11"/>
      <c r="O13173" s="11"/>
      <c r="P13173" s="11"/>
      <c r="U13173" s="11"/>
      <c r="BM13173"/>
      <c r="BN13173"/>
      <c r="BO13173"/>
      <c r="BP13173"/>
      <c r="BQ13173"/>
      <c r="BR13173"/>
      <c r="BS13173"/>
      <c r="BT13173"/>
      <c r="BU13173"/>
    </row>
    <row r="13174" spans="2:73" x14ac:dyDescent="0.25">
      <c r="B13174" s="11"/>
      <c r="O13174" s="11"/>
      <c r="P13174" s="11"/>
      <c r="U13174" s="11"/>
      <c r="BM13174"/>
      <c r="BN13174"/>
      <c r="BO13174"/>
      <c r="BP13174"/>
      <c r="BQ13174"/>
      <c r="BR13174"/>
      <c r="BS13174"/>
      <c r="BT13174"/>
      <c r="BU13174"/>
    </row>
  </sheetData>
  <mergeCells count="4">
    <mergeCell ref="CF1:CF3"/>
    <mergeCell ref="BH2:BK2"/>
    <mergeCell ref="BB1:BG1"/>
    <mergeCell ref="BM1:BX1"/>
  </mergeCells>
  <conditionalFormatting sqref="BG2:BG1999 BG2001:BG1048576">
    <cfRule type="containsText" dxfId="9" priority="10" operator="containsText" text="ЗМ">
      <formula>NOT(ISERROR(SEARCH("ЗМ",BG2)))</formula>
    </cfRule>
  </conditionalFormatting>
  <conditionalFormatting sqref="BE2:BF1999 BB1 BE2001:BF1048576">
    <cfRule type="cellIs" dxfId="8" priority="9" operator="equal">
      <formula>TRUE</formula>
    </cfRule>
  </conditionalFormatting>
  <conditionalFormatting sqref="BE2:BG1999 BB1 BE2001:BG1048576">
    <cfRule type="cellIs" dxfId="7" priority="7" operator="equal">
      <formula>FALSE</formula>
    </cfRule>
  </conditionalFormatting>
  <conditionalFormatting sqref="BG4:BG2000">
    <cfRule type="containsText" dxfId="6" priority="6" operator="containsText" text="ЗМ">
      <formula>NOT(ISERROR(SEARCH("ЗМ",BG4)))</formula>
    </cfRule>
  </conditionalFormatting>
  <conditionalFormatting sqref="BE4:BF2000">
    <cfRule type="cellIs" dxfId="5" priority="5" operator="equal">
      <formula>TRUE</formula>
    </cfRule>
  </conditionalFormatting>
  <conditionalFormatting sqref="BE4:BG2000">
    <cfRule type="cellIs" dxfId="4" priority="4" operator="equal">
      <formula>FALSE</formula>
    </cfRule>
  </conditionalFormatting>
  <conditionalFormatting sqref="BB2:BD3">
    <cfRule type="cellIs" dxfId="3" priority="3" operator="equal">
      <formula>TRUE</formula>
    </cfRule>
  </conditionalFormatting>
  <conditionalFormatting sqref="BB2:BD3">
    <cfRule type="cellIs" dxfId="2" priority="2" operator="equal">
      <formula>FALSE</formula>
    </cfRule>
  </conditionalFormatting>
  <conditionalFormatting sqref="BQ2:BR2">
    <cfRule type="cellIs" dxfId="1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P1"/>
  <sheetViews>
    <sheetView workbookViewId="0">
      <selection activeCell="R12" sqref="R12"/>
    </sheetView>
  </sheetViews>
  <sheetFormatPr defaultRowHeight="15" x14ac:dyDescent="0.25"/>
  <cols>
    <col min="7" max="7" width="18.85546875" customWidth="1"/>
  </cols>
  <sheetData>
    <row r="1" spans="1:16" x14ac:dyDescent="0.25">
      <c r="A1" t="s">
        <v>42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43</v>
      </c>
      <c r="I1" t="s">
        <v>5854</v>
      </c>
      <c r="J1" t="s">
        <v>5839</v>
      </c>
      <c r="K1" t="s">
        <v>5921</v>
      </c>
      <c r="L1" t="s">
        <v>5838</v>
      </c>
      <c r="M1" t="s">
        <v>5923</v>
      </c>
      <c r="N1" t="s">
        <v>6465</v>
      </c>
      <c r="P1" s="58">
        <f>COUNTA(A:A)</f>
        <v>1</v>
      </c>
    </row>
  </sheetData>
  <conditionalFormatting sqref="E10:F10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1"/>
  <sheetViews>
    <sheetView workbookViewId="0">
      <selection activeCell="I1" sqref="I1"/>
    </sheetView>
  </sheetViews>
  <sheetFormatPr defaultRowHeight="15" x14ac:dyDescent="0.25"/>
  <sheetData>
    <row r="1" spans="1:9" x14ac:dyDescent="0.25">
      <c r="A1" t="s">
        <v>42</v>
      </c>
      <c r="B1" t="s">
        <v>5854</v>
      </c>
      <c r="C1" t="s">
        <v>5839</v>
      </c>
      <c r="D1" t="s">
        <v>5921</v>
      </c>
      <c r="E1" t="s">
        <v>5838</v>
      </c>
      <c r="F1" t="s">
        <v>5923</v>
      </c>
      <c r="G1" t="s">
        <v>6465</v>
      </c>
      <c r="I1" s="57">
        <f>COUNTA(A:A)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"/>
  <sheetViews>
    <sheetView workbookViewId="0">
      <selection activeCell="D1" sqref="D1"/>
    </sheetView>
  </sheetViews>
  <sheetFormatPr defaultRowHeight="15" x14ac:dyDescent="0.25"/>
  <cols>
    <col min="1" max="1" width="26.42578125" customWidth="1"/>
  </cols>
  <sheetData>
    <row r="1" spans="1:4" x14ac:dyDescent="0.25">
      <c r="A1" t="s">
        <v>42</v>
      </c>
      <c r="B1" t="s">
        <v>5854</v>
      </c>
      <c r="D1" s="38">
        <f>COUNTA(A:A)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C14" sqref="C14"/>
    </sheetView>
  </sheetViews>
  <sheetFormatPr defaultRowHeight="15" x14ac:dyDescent="0.25"/>
  <cols>
    <col min="1" max="1" width="3.42578125" bestFit="1" customWidth="1"/>
    <col min="2" max="2" width="99.7109375" style="22" customWidth="1"/>
    <col min="3" max="3" width="26.28515625" customWidth="1"/>
  </cols>
  <sheetData>
    <row r="1" spans="1:7" x14ac:dyDescent="0.25">
      <c r="B1" s="30" t="s">
        <v>5887</v>
      </c>
      <c r="C1" s="31" t="s">
        <v>5869</v>
      </c>
    </row>
    <row r="2" spans="1:7" x14ac:dyDescent="0.25">
      <c r="A2" s="19">
        <v>1</v>
      </c>
      <c r="B2" s="20" t="s">
        <v>5888</v>
      </c>
      <c r="C2" s="21" t="s">
        <v>5870</v>
      </c>
    </row>
    <row r="3" spans="1:7" x14ac:dyDescent="0.25">
      <c r="A3" s="19">
        <v>2</v>
      </c>
      <c r="B3" s="20" t="s">
        <v>5889</v>
      </c>
      <c r="C3" s="21"/>
    </row>
    <row r="4" spans="1:7" x14ac:dyDescent="0.25">
      <c r="A4" s="19">
        <v>3</v>
      </c>
      <c r="B4" s="20" t="s">
        <v>5871</v>
      </c>
      <c r="C4" s="21"/>
    </row>
    <row r="5" spans="1:7" ht="30" x14ac:dyDescent="0.25">
      <c r="A5" s="19">
        <v>4</v>
      </c>
      <c r="B5" s="20" t="s">
        <v>5919</v>
      </c>
      <c r="C5" s="21"/>
    </row>
    <row r="6" spans="1:7" x14ac:dyDescent="0.25">
      <c r="A6" s="19">
        <v>5</v>
      </c>
      <c r="B6" s="20" t="s">
        <v>5872</v>
      </c>
      <c r="C6" s="21"/>
    </row>
    <row r="7" spans="1:7" ht="30" x14ac:dyDescent="0.25">
      <c r="A7" s="19">
        <v>6</v>
      </c>
      <c r="B7" s="20" t="s">
        <v>5920</v>
      </c>
      <c r="C7" s="21"/>
    </row>
    <row r="8" spans="1:7" ht="45" x14ac:dyDescent="0.25">
      <c r="A8" s="19">
        <v>7</v>
      </c>
      <c r="B8" s="20" t="s">
        <v>5918</v>
      </c>
      <c r="C8" s="21"/>
    </row>
    <row r="9" spans="1:7" ht="30" x14ac:dyDescent="0.25">
      <c r="A9" s="19">
        <v>8</v>
      </c>
      <c r="B9" s="20" t="s">
        <v>5873</v>
      </c>
      <c r="C9" s="21"/>
    </row>
    <row r="10" spans="1:7" ht="30" x14ac:dyDescent="0.25">
      <c r="A10" s="19">
        <v>9</v>
      </c>
      <c r="B10" s="20" t="s">
        <v>5917</v>
      </c>
      <c r="C10" s="21"/>
      <c r="D10" t="s">
        <v>5874</v>
      </c>
    </row>
    <row r="11" spans="1:7" ht="30" x14ac:dyDescent="0.25">
      <c r="A11" s="19">
        <v>10</v>
      </c>
      <c r="B11" s="20" t="s">
        <v>5875</v>
      </c>
      <c r="C11" s="21" t="s">
        <v>5876</v>
      </c>
    </row>
    <row r="12" spans="1:7" ht="45" x14ac:dyDescent="0.25">
      <c r="A12" s="19">
        <v>11</v>
      </c>
      <c r="B12" s="20" t="s">
        <v>5890</v>
      </c>
      <c r="C12" s="21"/>
    </row>
    <row r="13" spans="1:7" ht="30" x14ac:dyDescent="0.25">
      <c r="A13" s="19">
        <v>12</v>
      </c>
      <c r="B13" s="20" t="s">
        <v>5877</v>
      </c>
      <c r="C13" s="21"/>
    </row>
    <row r="14" spans="1:7" ht="45" x14ac:dyDescent="0.25">
      <c r="A14" s="19">
        <v>13</v>
      </c>
      <c r="B14" s="20" t="s">
        <v>6471</v>
      </c>
      <c r="C14" s="21"/>
      <c r="G14" s="43"/>
    </row>
    <row r="15" spans="1:7" x14ac:dyDescent="0.25">
      <c r="A15" s="19">
        <v>14</v>
      </c>
      <c r="B15" s="20" t="s">
        <v>5878</v>
      </c>
      <c r="C15" s="21"/>
    </row>
    <row r="16" spans="1:7" ht="30" x14ac:dyDescent="0.25">
      <c r="A16" s="19">
        <v>15</v>
      </c>
      <c r="B16" s="20" t="s">
        <v>5886</v>
      </c>
      <c r="C16" s="21"/>
    </row>
    <row r="18" spans="1:3" x14ac:dyDescent="0.25">
      <c r="B18" s="20" t="s">
        <v>5879</v>
      </c>
    </row>
    <row r="19" spans="1:3" x14ac:dyDescent="0.25">
      <c r="B19" s="23" t="s">
        <v>5880</v>
      </c>
    </row>
    <row r="20" spans="1:3" x14ac:dyDescent="0.25">
      <c r="B20" s="24" t="s">
        <v>5881</v>
      </c>
    </row>
    <row r="21" spans="1:3" x14ac:dyDescent="0.25">
      <c r="B21" s="32" t="s">
        <v>5882</v>
      </c>
    </row>
    <row r="23" spans="1:3" x14ac:dyDescent="0.25">
      <c r="A23" s="25"/>
      <c r="B23" s="26"/>
      <c r="C23" s="25"/>
    </row>
    <row r="24" spans="1:3" x14ac:dyDescent="0.25">
      <c r="A24" s="25"/>
      <c r="B24" s="27"/>
      <c r="C24" s="25"/>
    </row>
    <row r="25" spans="1:3" x14ac:dyDescent="0.25">
      <c r="A25" s="25"/>
      <c r="B25" s="28"/>
      <c r="C25" s="25"/>
    </row>
    <row r="26" spans="1:3" x14ac:dyDescent="0.25">
      <c r="A26" s="25"/>
      <c r="B26" s="28"/>
      <c r="C26" s="25"/>
    </row>
    <row r="27" spans="1:3" x14ac:dyDescent="0.25">
      <c r="A27" s="25"/>
      <c r="B27" s="26"/>
      <c r="C27" s="25"/>
    </row>
    <row r="28" spans="1:3" x14ac:dyDescent="0.25">
      <c r="A28" s="25"/>
      <c r="B28" s="26"/>
      <c r="C28" s="25"/>
    </row>
    <row r="29" spans="1:3" x14ac:dyDescent="0.25">
      <c r="A29" s="25"/>
      <c r="B29" s="26"/>
      <c r="C29" s="25"/>
    </row>
    <row r="30" spans="1:3" x14ac:dyDescent="0.25">
      <c r="A30" s="25"/>
      <c r="B30" s="26"/>
      <c r="C30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94"/>
  <sheetViews>
    <sheetView topLeftCell="B1" workbookViewId="0">
      <pane ySplit="1" topLeftCell="A1895" activePane="bottomLeft" state="frozen"/>
      <selection pane="bottomLeft" activeCell="P1998" sqref="P1998"/>
    </sheetView>
  </sheetViews>
  <sheetFormatPr defaultRowHeight="12.75" x14ac:dyDescent="0.25"/>
  <cols>
    <col min="1" max="1" width="12.42578125" style="6" customWidth="1"/>
    <col min="2" max="2" width="18.7109375" style="6" customWidth="1"/>
    <col min="3" max="8" width="12.42578125" style="6" customWidth="1"/>
    <col min="9" max="9" width="24.28515625" style="6" customWidth="1"/>
    <col min="10" max="14" width="12.42578125" style="6" customWidth="1"/>
    <col min="15" max="15" width="24.140625" style="6" customWidth="1"/>
    <col min="16" max="16" width="48.28515625" style="6" customWidth="1"/>
    <col min="17" max="17" width="23.42578125" style="6" customWidth="1"/>
    <col min="18" max="18" width="25.85546875" style="8" customWidth="1"/>
    <col min="19" max="19" width="12.42578125" style="8" customWidth="1"/>
    <col min="20" max="20" width="17.42578125" style="8" customWidth="1"/>
    <col min="21" max="21" width="65.5703125" style="8" customWidth="1"/>
    <col min="22" max="22" width="12.28515625" style="8" customWidth="1"/>
    <col min="23" max="16384" width="9.140625" style="8"/>
  </cols>
  <sheetData>
    <row r="1" spans="1:22" s="5" customFormat="1" ht="60" x14ac:dyDescent="0.25">
      <c r="A1" s="1" t="s">
        <v>0</v>
      </c>
      <c r="B1" s="1" t="s">
        <v>42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1" t="s">
        <v>62</v>
      </c>
      <c r="M1" s="1" t="s">
        <v>63</v>
      </c>
      <c r="N1" s="1" t="s">
        <v>64</v>
      </c>
      <c r="O1" s="3" t="s">
        <v>65</v>
      </c>
      <c r="P1" s="3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</row>
    <row r="2" spans="1:22" x14ac:dyDescent="0.25">
      <c r="A2" s="6">
        <v>1433</v>
      </c>
      <c r="B2" s="7" t="s">
        <v>73</v>
      </c>
      <c r="C2" s="6" t="s">
        <v>74</v>
      </c>
      <c r="D2" s="6" t="s">
        <v>75</v>
      </c>
      <c r="E2" s="6" t="s">
        <v>76</v>
      </c>
      <c r="F2" s="6">
        <v>0</v>
      </c>
      <c r="H2" s="7" t="s">
        <v>77</v>
      </c>
      <c r="I2" s="6" t="s">
        <v>78</v>
      </c>
      <c r="J2" s="6" t="s">
        <v>79</v>
      </c>
      <c r="K2" s="6" t="s">
        <v>78</v>
      </c>
      <c r="O2" s="6" t="s">
        <v>80</v>
      </c>
      <c r="P2" s="6" t="s">
        <v>81</v>
      </c>
      <c r="Q2" s="6">
        <v>0.2359</v>
      </c>
      <c r="R2" s="8">
        <v>0.24</v>
      </c>
      <c r="S2" s="8" t="str">
        <f t="shared" ref="S2:S65" si="0">MID(H2,1,2)</f>
        <v>01</v>
      </c>
      <c r="T2" s="8">
        <v>1002</v>
      </c>
      <c r="U2" s="8" t="s">
        <v>81</v>
      </c>
      <c r="V2" s="6" t="s">
        <v>82</v>
      </c>
    </row>
    <row r="3" spans="1:22" x14ac:dyDescent="0.25">
      <c r="A3" s="6">
        <v>1811</v>
      </c>
      <c r="C3" s="6" t="s">
        <v>74</v>
      </c>
      <c r="D3" s="6" t="s">
        <v>75</v>
      </c>
      <c r="F3" s="6">
        <v>0</v>
      </c>
      <c r="H3" s="7" t="s">
        <v>83</v>
      </c>
      <c r="I3" s="6" t="s">
        <v>78</v>
      </c>
      <c r="J3" s="6" t="s">
        <v>84</v>
      </c>
      <c r="K3" s="6" t="s">
        <v>78</v>
      </c>
      <c r="O3" s="6" t="s">
        <v>80</v>
      </c>
      <c r="P3" s="6" t="s">
        <v>81</v>
      </c>
      <c r="Q3" s="6">
        <v>0.34960000000000002</v>
      </c>
      <c r="R3" s="8">
        <v>0.35</v>
      </c>
      <c r="S3" s="8" t="str">
        <f t="shared" si="0"/>
        <v>01</v>
      </c>
      <c r="T3" s="8">
        <v>1002</v>
      </c>
      <c r="U3" s="8" t="s">
        <v>81</v>
      </c>
      <c r="V3" s="6" t="s">
        <v>85</v>
      </c>
    </row>
    <row r="4" spans="1:22" x14ac:dyDescent="0.25">
      <c r="A4" s="6">
        <v>1812</v>
      </c>
      <c r="C4" s="6" t="s">
        <v>74</v>
      </c>
      <c r="D4" s="6" t="s">
        <v>75</v>
      </c>
      <c r="F4" s="6">
        <v>0</v>
      </c>
      <c r="H4" s="7" t="s">
        <v>86</v>
      </c>
      <c r="I4" s="6" t="s">
        <v>87</v>
      </c>
      <c r="J4" s="6" t="s">
        <v>84</v>
      </c>
      <c r="K4" s="6" t="s">
        <v>78</v>
      </c>
      <c r="O4" s="6" t="s">
        <v>80</v>
      </c>
      <c r="P4" s="6" t="s">
        <v>81</v>
      </c>
      <c r="Q4" s="6">
        <v>0.34960000000000002</v>
      </c>
      <c r="R4" s="8">
        <v>0.35</v>
      </c>
      <c r="S4" s="8" t="str">
        <f t="shared" si="0"/>
        <v>01</v>
      </c>
      <c r="T4" s="8">
        <v>1002</v>
      </c>
      <c r="U4" s="8" t="s">
        <v>81</v>
      </c>
      <c r="V4" s="6" t="s">
        <v>85</v>
      </c>
    </row>
    <row r="5" spans="1:22" x14ac:dyDescent="0.25">
      <c r="A5" s="6">
        <v>1931</v>
      </c>
      <c r="C5" s="6" t="s">
        <v>88</v>
      </c>
      <c r="D5" s="6" t="s">
        <v>75</v>
      </c>
      <c r="F5" s="6">
        <v>0</v>
      </c>
      <c r="H5" s="7" t="s">
        <v>89</v>
      </c>
      <c r="I5" s="6" t="s">
        <v>81</v>
      </c>
      <c r="J5" s="6" t="s">
        <v>90</v>
      </c>
      <c r="K5" s="6" t="s">
        <v>78</v>
      </c>
      <c r="O5" s="6" t="s">
        <v>80</v>
      </c>
      <c r="P5" s="6" t="s">
        <v>81</v>
      </c>
      <c r="Q5" s="6">
        <v>0.365483193446134</v>
      </c>
      <c r="R5" s="8">
        <v>0.37</v>
      </c>
      <c r="S5" s="8" t="str">
        <f t="shared" si="0"/>
        <v>01</v>
      </c>
      <c r="T5" s="8">
        <v>1002</v>
      </c>
      <c r="U5" s="8" t="s">
        <v>81</v>
      </c>
      <c r="V5" s="6" t="s">
        <v>91</v>
      </c>
    </row>
    <row r="6" spans="1:22" x14ac:dyDescent="0.25">
      <c r="A6" s="6">
        <v>165</v>
      </c>
      <c r="B6" s="7" t="s">
        <v>92</v>
      </c>
      <c r="C6" s="6" t="s">
        <v>74</v>
      </c>
      <c r="D6" s="6" t="s">
        <v>93</v>
      </c>
      <c r="E6" s="6" t="s">
        <v>76</v>
      </c>
      <c r="F6" s="6">
        <v>0</v>
      </c>
      <c r="H6" s="7" t="s">
        <v>94</v>
      </c>
      <c r="I6" s="6" t="s">
        <v>95</v>
      </c>
      <c r="J6" s="6" t="s">
        <v>96</v>
      </c>
      <c r="K6" s="6" t="s">
        <v>93</v>
      </c>
      <c r="O6" s="6" t="s">
        <v>97</v>
      </c>
      <c r="P6" s="8" t="s">
        <v>98</v>
      </c>
      <c r="Q6" s="6">
        <v>0.68830000000000002</v>
      </c>
      <c r="R6" s="8">
        <v>0.33</v>
      </c>
      <c r="S6" s="8" t="str">
        <f t="shared" si="0"/>
        <v>02</v>
      </c>
      <c r="T6" s="8">
        <v>1002</v>
      </c>
      <c r="U6" s="8" t="s">
        <v>98</v>
      </c>
      <c r="V6" s="6" t="s">
        <v>99</v>
      </c>
    </row>
    <row r="7" spans="1:22" x14ac:dyDescent="0.25">
      <c r="A7" s="6">
        <v>166</v>
      </c>
      <c r="B7" s="7" t="s">
        <v>100</v>
      </c>
      <c r="C7" s="6" t="s">
        <v>74</v>
      </c>
      <c r="D7" s="6" t="s">
        <v>93</v>
      </c>
      <c r="E7" s="6" t="s">
        <v>76</v>
      </c>
      <c r="F7" s="6">
        <v>0</v>
      </c>
      <c r="H7" s="7" t="s">
        <v>101</v>
      </c>
      <c r="I7" s="6" t="s">
        <v>102</v>
      </c>
      <c r="J7" s="6" t="s">
        <v>103</v>
      </c>
      <c r="K7" s="6" t="s">
        <v>93</v>
      </c>
      <c r="O7" s="6" t="s">
        <v>97</v>
      </c>
      <c r="P7" s="8" t="s">
        <v>98</v>
      </c>
      <c r="Q7" s="6">
        <v>0.68830000000000002</v>
      </c>
      <c r="R7" s="8">
        <v>0.33</v>
      </c>
      <c r="S7" s="8" t="str">
        <f t="shared" si="0"/>
        <v>02</v>
      </c>
      <c r="T7" s="8">
        <v>1002</v>
      </c>
      <c r="U7" s="8" t="s">
        <v>98</v>
      </c>
      <c r="V7" s="6" t="s">
        <v>99</v>
      </c>
    </row>
    <row r="8" spans="1:22" x14ac:dyDescent="0.25">
      <c r="A8" s="6">
        <v>167</v>
      </c>
      <c r="B8" s="7" t="s">
        <v>104</v>
      </c>
      <c r="C8" s="6" t="s">
        <v>74</v>
      </c>
      <c r="D8" s="6" t="s">
        <v>93</v>
      </c>
      <c r="E8" s="6" t="s">
        <v>76</v>
      </c>
      <c r="F8" s="6">
        <v>0</v>
      </c>
      <c r="H8" s="7" t="s">
        <v>105</v>
      </c>
      <c r="I8" s="6" t="s">
        <v>106</v>
      </c>
      <c r="J8" s="6" t="s">
        <v>103</v>
      </c>
      <c r="K8" s="6" t="s">
        <v>93</v>
      </c>
      <c r="O8" s="6" t="s">
        <v>97</v>
      </c>
      <c r="P8" s="8" t="s">
        <v>98</v>
      </c>
      <c r="Q8" s="6">
        <v>0.68830000000000002</v>
      </c>
      <c r="R8" s="8">
        <v>0.33</v>
      </c>
      <c r="S8" s="8" t="str">
        <f t="shared" si="0"/>
        <v>02</v>
      </c>
      <c r="T8" s="8">
        <v>1002</v>
      </c>
      <c r="U8" s="8" t="s">
        <v>98</v>
      </c>
      <c r="V8" s="6" t="s">
        <v>99</v>
      </c>
    </row>
    <row r="9" spans="1:22" x14ac:dyDescent="0.25">
      <c r="A9" s="6">
        <v>168</v>
      </c>
      <c r="B9" s="7" t="s">
        <v>107</v>
      </c>
      <c r="C9" s="6" t="s">
        <v>74</v>
      </c>
      <c r="D9" s="6" t="s">
        <v>93</v>
      </c>
      <c r="E9" s="6" t="s">
        <v>76</v>
      </c>
      <c r="F9" s="6">
        <v>0</v>
      </c>
      <c r="H9" s="7" t="s">
        <v>108</v>
      </c>
      <c r="I9" s="6" t="s">
        <v>109</v>
      </c>
      <c r="J9" s="6" t="s">
        <v>84</v>
      </c>
      <c r="K9" s="6" t="s">
        <v>93</v>
      </c>
      <c r="O9" s="6" t="s">
        <v>97</v>
      </c>
      <c r="P9" s="8" t="s">
        <v>98</v>
      </c>
      <c r="Q9" s="6">
        <v>0.68830000000000002</v>
      </c>
      <c r="R9" s="8">
        <v>0.33</v>
      </c>
      <c r="S9" s="8" t="str">
        <f t="shared" si="0"/>
        <v>02</v>
      </c>
      <c r="T9" s="8">
        <v>1002</v>
      </c>
      <c r="U9" s="8" t="s">
        <v>98</v>
      </c>
      <c r="V9" s="6" t="s">
        <v>99</v>
      </c>
    </row>
    <row r="10" spans="1:22" x14ac:dyDescent="0.25">
      <c r="A10" s="6">
        <v>169</v>
      </c>
      <c r="B10" s="7" t="s">
        <v>110</v>
      </c>
      <c r="C10" s="6" t="s">
        <v>74</v>
      </c>
      <c r="D10" s="6" t="s">
        <v>93</v>
      </c>
      <c r="E10" s="6" t="s">
        <v>76</v>
      </c>
      <c r="F10" s="6">
        <v>0</v>
      </c>
      <c r="H10" s="7" t="s">
        <v>111</v>
      </c>
      <c r="I10" s="6" t="s">
        <v>112</v>
      </c>
      <c r="J10" s="6" t="s">
        <v>96</v>
      </c>
      <c r="K10" s="6" t="s">
        <v>93</v>
      </c>
      <c r="O10" s="6" t="s">
        <v>97</v>
      </c>
      <c r="P10" s="8" t="s">
        <v>98</v>
      </c>
      <c r="Q10" s="6">
        <v>0.68830000000000002</v>
      </c>
      <c r="R10" s="8">
        <v>0.33</v>
      </c>
      <c r="S10" s="8" t="str">
        <f t="shared" si="0"/>
        <v>02</v>
      </c>
      <c r="T10" s="8">
        <v>1002</v>
      </c>
      <c r="U10" s="8" t="s">
        <v>98</v>
      </c>
      <c r="V10" s="6" t="s">
        <v>99</v>
      </c>
    </row>
    <row r="11" spans="1:22" x14ac:dyDescent="0.25">
      <c r="A11" s="6">
        <v>170</v>
      </c>
      <c r="B11" s="7" t="s">
        <v>113</v>
      </c>
      <c r="C11" s="6" t="s">
        <v>74</v>
      </c>
      <c r="D11" s="6" t="s">
        <v>93</v>
      </c>
      <c r="E11" s="6" t="s">
        <v>76</v>
      </c>
      <c r="F11" s="6">
        <v>0</v>
      </c>
      <c r="H11" s="7" t="s">
        <v>114</v>
      </c>
      <c r="I11" s="6" t="s">
        <v>115</v>
      </c>
      <c r="J11" s="6" t="s">
        <v>84</v>
      </c>
      <c r="K11" s="6" t="s">
        <v>93</v>
      </c>
      <c r="O11" s="6" t="s">
        <v>97</v>
      </c>
      <c r="P11" s="8" t="s">
        <v>98</v>
      </c>
      <c r="Q11" s="6">
        <v>0.68830000000000002</v>
      </c>
      <c r="R11" s="8">
        <v>0.33</v>
      </c>
      <c r="S11" s="8" t="str">
        <f t="shared" si="0"/>
        <v>02</v>
      </c>
      <c r="T11" s="8">
        <v>1002</v>
      </c>
      <c r="U11" s="8" t="s">
        <v>98</v>
      </c>
      <c r="V11" s="6" t="s">
        <v>99</v>
      </c>
    </row>
    <row r="12" spans="1:22" x14ac:dyDescent="0.25">
      <c r="A12" s="6">
        <v>171</v>
      </c>
      <c r="B12" s="7" t="s">
        <v>116</v>
      </c>
      <c r="C12" s="6" t="s">
        <v>74</v>
      </c>
      <c r="D12" s="6" t="s">
        <v>93</v>
      </c>
      <c r="E12" s="6" t="s">
        <v>76</v>
      </c>
      <c r="F12" s="6">
        <v>0</v>
      </c>
      <c r="H12" s="7" t="s">
        <v>117</v>
      </c>
      <c r="I12" s="6" t="s">
        <v>118</v>
      </c>
      <c r="J12" s="6" t="s">
        <v>96</v>
      </c>
      <c r="K12" s="6" t="s">
        <v>93</v>
      </c>
      <c r="O12" s="6" t="s">
        <v>97</v>
      </c>
      <c r="P12" s="8" t="s">
        <v>98</v>
      </c>
      <c r="Q12" s="6">
        <v>0.68830000000000002</v>
      </c>
      <c r="R12" s="8">
        <v>0.33</v>
      </c>
      <c r="S12" s="8" t="str">
        <f t="shared" si="0"/>
        <v>02</v>
      </c>
      <c r="T12" s="8">
        <v>1002</v>
      </c>
      <c r="U12" s="8" t="s">
        <v>98</v>
      </c>
      <c r="V12" s="6" t="s">
        <v>99</v>
      </c>
    </row>
    <row r="13" spans="1:22" x14ac:dyDescent="0.25">
      <c r="A13" s="6">
        <v>172</v>
      </c>
      <c r="B13" s="7" t="s">
        <v>119</v>
      </c>
      <c r="C13" s="6" t="s">
        <v>74</v>
      </c>
      <c r="D13" s="6" t="s">
        <v>93</v>
      </c>
      <c r="E13" s="6" t="s">
        <v>76</v>
      </c>
      <c r="F13" s="6">
        <v>0</v>
      </c>
      <c r="H13" s="7" t="s">
        <v>120</v>
      </c>
      <c r="I13" s="6" t="s">
        <v>121</v>
      </c>
      <c r="J13" s="6" t="s">
        <v>96</v>
      </c>
      <c r="K13" s="6" t="s">
        <v>93</v>
      </c>
      <c r="O13" s="6" t="s">
        <v>97</v>
      </c>
      <c r="P13" s="8" t="s">
        <v>98</v>
      </c>
      <c r="Q13" s="6">
        <v>0.68830000000000002</v>
      </c>
      <c r="R13" s="8">
        <v>0.33</v>
      </c>
      <c r="S13" s="8" t="str">
        <f t="shared" si="0"/>
        <v>02</v>
      </c>
      <c r="T13" s="8">
        <v>1002</v>
      </c>
      <c r="U13" s="8" t="s">
        <v>98</v>
      </c>
      <c r="V13" s="6" t="s">
        <v>99</v>
      </c>
    </row>
    <row r="14" spans="1:22" x14ac:dyDescent="0.25">
      <c r="A14" s="6">
        <v>173</v>
      </c>
      <c r="B14" s="7" t="s">
        <v>122</v>
      </c>
      <c r="C14" s="6" t="s">
        <v>74</v>
      </c>
      <c r="D14" s="6" t="s">
        <v>93</v>
      </c>
      <c r="E14" s="6" t="s">
        <v>76</v>
      </c>
      <c r="F14" s="6">
        <v>0</v>
      </c>
      <c r="H14" s="7" t="s">
        <v>123</v>
      </c>
      <c r="I14" s="6" t="s">
        <v>124</v>
      </c>
      <c r="J14" s="6" t="s">
        <v>96</v>
      </c>
      <c r="K14" s="6" t="s">
        <v>93</v>
      </c>
      <c r="O14" s="6" t="s">
        <v>97</v>
      </c>
      <c r="P14" s="8" t="s">
        <v>98</v>
      </c>
      <c r="Q14" s="6">
        <v>0.68830000000000002</v>
      </c>
      <c r="R14" s="8">
        <v>0.33</v>
      </c>
      <c r="S14" s="8" t="str">
        <f t="shared" si="0"/>
        <v>02</v>
      </c>
      <c r="T14" s="8">
        <v>1002</v>
      </c>
      <c r="U14" s="8" t="s">
        <v>98</v>
      </c>
      <c r="V14" s="6" t="s">
        <v>99</v>
      </c>
    </row>
    <row r="15" spans="1:22" x14ac:dyDescent="0.25">
      <c r="A15" s="6">
        <v>174</v>
      </c>
      <c r="B15" s="7" t="s">
        <v>125</v>
      </c>
      <c r="C15" s="6" t="s">
        <v>74</v>
      </c>
      <c r="D15" s="6" t="s">
        <v>93</v>
      </c>
      <c r="E15" s="6" t="s">
        <v>76</v>
      </c>
      <c r="F15" s="6">
        <v>0</v>
      </c>
      <c r="H15" s="7" t="s">
        <v>126</v>
      </c>
      <c r="I15" s="6" t="s">
        <v>127</v>
      </c>
      <c r="J15" s="6" t="s">
        <v>103</v>
      </c>
      <c r="K15" s="6" t="s">
        <v>93</v>
      </c>
      <c r="O15" s="6" t="s">
        <v>97</v>
      </c>
      <c r="P15" s="8" t="s">
        <v>98</v>
      </c>
      <c r="Q15" s="6">
        <v>0.68830000000000002</v>
      </c>
      <c r="R15" s="8">
        <v>0.33</v>
      </c>
      <c r="S15" s="8" t="str">
        <f t="shared" si="0"/>
        <v>02</v>
      </c>
      <c r="T15" s="8">
        <v>1002</v>
      </c>
      <c r="U15" s="8" t="s">
        <v>98</v>
      </c>
      <c r="V15" s="6" t="s">
        <v>99</v>
      </c>
    </row>
    <row r="16" spans="1:22" x14ac:dyDescent="0.25">
      <c r="A16" s="6">
        <v>175</v>
      </c>
      <c r="B16" s="7" t="s">
        <v>128</v>
      </c>
      <c r="C16" s="6" t="s">
        <v>74</v>
      </c>
      <c r="D16" s="6" t="s">
        <v>93</v>
      </c>
      <c r="F16" s="6">
        <v>0.63</v>
      </c>
      <c r="H16" s="7" t="s">
        <v>129</v>
      </c>
      <c r="I16" s="6" t="s">
        <v>130</v>
      </c>
      <c r="J16" s="6" t="s">
        <v>84</v>
      </c>
      <c r="K16" s="6" t="s">
        <v>93</v>
      </c>
      <c r="O16" s="6" t="s">
        <v>97</v>
      </c>
      <c r="P16" s="8" t="s">
        <v>98</v>
      </c>
      <c r="Q16" s="6">
        <v>0.68830000000000002</v>
      </c>
      <c r="R16" s="8">
        <v>0.33</v>
      </c>
      <c r="S16" s="8" t="str">
        <f t="shared" si="0"/>
        <v>02</v>
      </c>
      <c r="T16" s="8">
        <v>1002</v>
      </c>
      <c r="U16" s="8" t="s">
        <v>98</v>
      </c>
      <c r="V16" s="6" t="s">
        <v>99</v>
      </c>
    </row>
    <row r="17" spans="1:22" x14ac:dyDescent="0.25">
      <c r="A17" s="6">
        <v>176</v>
      </c>
      <c r="B17" s="7" t="s">
        <v>131</v>
      </c>
      <c r="C17" s="6" t="s">
        <v>74</v>
      </c>
      <c r="D17" s="6" t="s">
        <v>93</v>
      </c>
      <c r="E17" s="6" t="s">
        <v>76</v>
      </c>
      <c r="F17" s="6">
        <v>0</v>
      </c>
      <c r="H17" s="7" t="s">
        <v>132</v>
      </c>
      <c r="I17" s="6" t="s">
        <v>133</v>
      </c>
      <c r="J17" s="6" t="s">
        <v>84</v>
      </c>
      <c r="K17" s="6" t="s">
        <v>93</v>
      </c>
      <c r="O17" s="6" t="s">
        <v>97</v>
      </c>
      <c r="P17" s="8" t="s">
        <v>98</v>
      </c>
      <c r="Q17" s="6">
        <v>0.68830000000000002</v>
      </c>
      <c r="R17" s="8">
        <v>0.33</v>
      </c>
      <c r="S17" s="8" t="str">
        <f t="shared" si="0"/>
        <v>02</v>
      </c>
      <c r="T17" s="8">
        <v>1002</v>
      </c>
      <c r="U17" s="8" t="s">
        <v>98</v>
      </c>
      <c r="V17" s="6" t="s">
        <v>99</v>
      </c>
    </row>
    <row r="18" spans="1:22" x14ac:dyDescent="0.25">
      <c r="A18" s="6">
        <v>177</v>
      </c>
      <c r="B18" s="7" t="s">
        <v>134</v>
      </c>
      <c r="C18" s="6" t="s">
        <v>74</v>
      </c>
      <c r="D18" s="6" t="s">
        <v>93</v>
      </c>
      <c r="E18" s="6" t="s">
        <v>76</v>
      </c>
      <c r="F18" s="6">
        <v>0</v>
      </c>
      <c r="H18" s="7" t="s">
        <v>135</v>
      </c>
      <c r="I18" s="6" t="s">
        <v>136</v>
      </c>
      <c r="J18" s="6" t="s">
        <v>84</v>
      </c>
      <c r="K18" s="6" t="s">
        <v>93</v>
      </c>
      <c r="O18" s="6" t="s">
        <v>97</v>
      </c>
      <c r="P18" s="8" t="s">
        <v>98</v>
      </c>
      <c r="Q18" s="6">
        <v>0.68830000000000002</v>
      </c>
      <c r="R18" s="8">
        <v>0.33</v>
      </c>
      <c r="S18" s="8" t="str">
        <f t="shared" si="0"/>
        <v>02</v>
      </c>
      <c r="T18" s="8">
        <v>1002</v>
      </c>
      <c r="U18" s="8" t="s">
        <v>98</v>
      </c>
      <c r="V18" s="6" t="s">
        <v>99</v>
      </c>
    </row>
    <row r="19" spans="1:22" x14ac:dyDescent="0.25">
      <c r="A19" s="6">
        <v>1096</v>
      </c>
      <c r="B19" s="7" t="s">
        <v>137</v>
      </c>
      <c r="C19" s="6" t="s">
        <v>74</v>
      </c>
      <c r="D19" s="6" t="s">
        <v>93</v>
      </c>
      <c r="E19" s="6" t="s">
        <v>76</v>
      </c>
      <c r="F19" s="6">
        <v>0</v>
      </c>
      <c r="H19" s="7" t="s">
        <v>138</v>
      </c>
      <c r="I19" s="6" t="s">
        <v>139</v>
      </c>
      <c r="J19" s="6" t="s">
        <v>103</v>
      </c>
      <c r="K19" s="6" t="s">
        <v>93</v>
      </c>
      <c r="O19" s="6" t="s">
        <v>97</v>
      </c>
      <c r="P19" s="8" t="s">
        <v>98</v>
      </c>
      <c r="Q19" s="6">
        <v>0.68830000000000002</v>
      </c>
      <c r="R19" s="8">
        <v>0.33</v>
      </c>
      <c r="S19" s="8" t="str">
        <f t="shared" si="0"/>
        <v>02</v>
      </c>
      <c r="T19" s="8">
        <v>1002</v>
      </c>
      <c r="U19" s="8" t="s">
        <v>98</v>
      </c>
      <c r="V19" s="6" t="s">
        <v>99</v>
      </c>
    </row>
    <row r="20" spans="1:22" x14ac:dyDescent="0.25">
      <c r="A20" s="6">
        <v>1097</v>
      </c>
      <c r="B20" s="7" t="s">
        <v>140</v>
      </c>
      <c r="C20" s="6" t="s">
        <v>74</v>
      </c>
      <c r="D20" s="6" t="s">
        <v>93</v>
      </c>
      <c r="E20" s="6" t="s">
        <v>76</v>
      </c>
      <c r="F20" s="6">
        <v>0</v>
      </c>
      <c r="H20" s="7" t="s">
        <v>141</v>
      </c>
      <c r="I20" s="6" t="s">
        <v>142</v>
      </c>
      <c r="J20" s="6" t="s">
        <v>103</v>
      </c>
      <c r="K20" s="6" t="s">
        <v>93</v>
      </c>
      <c r="O20" s="6" t="s">
        <v>97</v>
      </c>
      <c r="P20" s="8" t="s">
        <v>98</v>
      </c>
      <c r="Q20" s="6">
        <v>0.68830000000000002</v>
      </c>
      <c r="R20" s="8">
        <v>0.33</v>
      </c>
      <c r="S20" s="8" t="str">
        <f t="shared" si="0"/>
        <v>02</v>
      </c>
      <c r="T20" s="8">
        <v>1002</v>
      </c>
      <c r="U20" s="8" t="s">
        <v>98</v>
      </c>
      <c r="V20" s="6" t="s">
        <v>99</v>
      </c>
    </row>
    <row r="21" spans="1:22" x14ac:dyDescent="0.25">
      <c r="A21" s="6">
        <v>1098</v>
      </c>
      <c r="B21" s="7" t="s">
        <v>143</v>
      </c>
      <c r="C21" s="6" t="s">
        <v>74</v>
      </c>
      <c r="D21" s="6" t="s">
        <v>93</v>
      </c>
      <c r="E21" s="6" t="s">
        <v>76</v>
      </c>
      <c r="F21" s="6">
        <v>0</v>
      </c>
      <c r="H21" s="7" t="s">
        <v>144</v>
      </c>
      <c r="I21" s="6" t="s">
        <v>145</v>
      </c>
      <c r="J21" s="6" t="s">
        <v>103</v>
      </c>
      <c r="K21" s="6" t="s">
        <v>93</v>
      </c>
      <c r="O21" s="6" t="s">
        <v>97</v>
      </c>
      <c r="P21" s="8" t="s">
        <v>98</v>
      </c>
      <c r="Q21" s="6">
        <v>0.68830000000000002</v>
      </c>
      <c r="R21" s="8">
        <v>0.33</v>
      </c>
      <c r="S21" s="8" t="str">
        <f t="shared" si="0"/>
        <v>02</v>
      </c>
      <c r="T21" s="8">
        <v>1002</v>
      </c>
      <c r="U21" s="8" t="s">
        <v>98</v>
      </c>
      <c r="V21" s="6" t="s">
        <v>99</v>
      </c>
    </row>
    <row r="22" spans="1:22" x14ac:dyDescent="0.25">
      <c r="A22" s="6">
        <v>1099</v>
      </c>
      <c r="B22" s="7" t="s">
        <v>146</v>
      </c>
      <c r="C22" s="6" t="s">
        <v>74</v>
      </c>
      <c r="D22" s="6" t="s">
        <v>93</v>
      </c>
      <c r="E22" s="6" t="s">
        <v>76</v>
      </c>
      <c r="F22" s="6">
        <v>0</v>
      </c>
      <c r="H22" s="7" t="s">
        <v>147</v>
      </c>
      <c r="I22" s="6" t="s">
        <v>148</v>
      </c>
      <c r="J22" s="6" t="s">
        <v>103</v>
      </c>
      <c r="K22" s="6" t="s">
        <v>93</v>
      </c>
      <c r="O22" s="6" t="s">
        <v>97</v>
      </c>
      <c r="P22" s="8" t="s">
        <v>98</v>
      </c>
      <c r="Q22" s="6">
        <v>0.68830000000000002</v>
      </c>
      <c r="R22" s="8">
        <v>0.33</v>
      </c>
      <c r="S22" s="8" t="str">
        <f t="shared" si="0"/>
        <v>02</v>
      </c>
      <c r="T22" s="8">
        <v>1002</v>
      </c>
      <c r="U22" s="8" t="s">
        <v>98</v>
      </c>
      <c r="V22" s="6" t="s">
        <v>99</v>
      </c>
    </row>
    <row r="23" spans="1:22" x14ac:dyDescent="0.25">
      <c r="A23" s="6">
        <v>1100</v>
      </c>
      <c r="B23" s="7" t="s">
        <v>149</v>
      </c>
      <c r="C23" s="6" t="s">
        <v>74</v>
      </c>
      <c r="D23" s="6" t="s">
        <v>93</v>
      </c>
      <c r="E23" s="6" t="s">
        <v>76</v>
      </c>
      <c r="F23" s="6">
        <v>0</v>
      </c>
      <c r="H23" s="7" t="s">
        <v>150</v>
      </c>
      <c r="I23" s="6" t="s">
        <v>151</v>
      </c>
      <c r="J23" s="6" t="s">
        <v>103</v>
      </c>
      <c r="K23" s="6" t="s">
        <v>93</v>
      </c>
      <c r="O23" s="6" t="s">
        <v>97</v>
      </c>
      <c r="P23" s="8" t="s">
        <v>98</v>
      </c>
      <c r="Q23" s="6">
        <v>0.68830000000000002</v>
      </c>
      <c r="R23" s="8">
        <v>0.33</v>
      </c>
      <c r="S23" s="8" t="str">
        <f t="shared" si="0"/>
        <v>02</v>
      </c>
      <c r="T23" s="8">
        <v>1002</v>
      </c>
      <c r="U23" s="8" t="s">
        <v>98</v>
      </c>
      <c r="V23" s="6" t="s">
        <v>99</v>
      </c>
    </row>
    <row r="24" spans="1:22" x14ac:dyDescent="0.25">
      <c r="A24" s="6">
        <v>1101</v>
      </c>
      <c r="B24" s="7" t="s">
        <v>152</v>
      </c>
      <c r="C24" s="6" t="s">
        <v>74</v>
      </c>
      <c r="D24" s="6" t="s">
        <v>93</v>
      </c>
      <c r="E24" s="6" t="s">
        <v>76</v>
      </c>
      <c r="F24" s="6">
        <v>0</v>
      </c>
      <c r="H24" s="7" t="s">
        <v>153</v>
      </c>
      <c r="I24" s="6" t="s">
        <v>154</v>
      </c>
      <c r="J24" s="6" t="s">
        <v>103</v>
      </c>
      <c r="K24" s="6" t="s">
        <v>93</v>
      </c>
      <c r="O24" s="6" t="s">
        <v>97</v>
      </c>
      <c r="P24" s="8" t="s">
        <v>98</v>
      </c>
      <c r="Q24" s="6">
        <v>0.68830000000000002</v>
      </c>
      <c r="R24" s="8">
        <v>0.33</v>
      </c>
      <c r="S24" s="8" t="str">
        <f t="shared" si="0"/>
        <v>02</v>
      </c>
      <c r="T24" s="8">
        <v>1002</v>
      </c>
      <c r="U24" s="8" t="s">
        <v>98</v>
      </c>
      <c r="V24" s="6" t="s">
        <v>99</v>
      </c>
    </row>
    <row r="25" spans="1:22" x14ac:dyDescent="0.25">
      <c r="A25" s="6">
        <v>1102</v>
      </c>
      <c r="B25" s="7" t="s">
        <v>155</v>
      </c>
      <c r="C25" s="6" t="s">
        <v>74</v>
      </c>
      <c r="D25" s="6" t="s">
        <v>93</v>
      </c>
      <c r="E25" s="6" t="s">
        <v>76</v>
      </c>
      <c r="F25" s="6">
        <v>0</v>
      </c>
      <c r="H25" s="7" t="s">
        <v>156</v>
      </c>
      <c r="I25" s="6" t="s">
        <v>157</v>
      </c>
      <c r="J25" s="6" t="s">
        <v>103</v>
      </c>
      <c r="K25" s="6" t="s">
        <v>93</v>
      </c>
      <c r="O25" s="6" t="s">
        <v>97</v>
      </c>
      <c r="P25" s="8" t="s">
        <v>98</v>
      </c>
      <c r="Q25" s="6">
        <v>0.68830000000000002</v>
      </c>
      <c r="R25" s="8">
        <v>0.33</v>
      </c>
      <c r="S25" s="8" t="str">
        <f t="shared" si="0"/>
        <v>02</v>
      </c>
      <c r="T25" s="8">
        <v>1002</v>
      </c>
      <c r="U25" s="8" t="s">
        <v>98</v>
      </c>
      <c r="V25" s="6" t="s">
        <v>99</v>
      </c>
    </row>
    <row r="26" spans="1:22" x14ac:dyDescent="0.25">
      <c r="A26" s="6">
        <v>1103</v>
      </c>
      <c r="B26" s="7" t="s">
        <v>158</v>
      </c>
      <c r="C26" s="6" t="s">
        <v>74</v>
      </c>
      <c r="D26" s="6" t="s">
        <v>93</v>
      </c>
      <c r="E26" s="6" t="s">
        <v>76</v>
      </c>
      <c r="F26" s="6">
        <v>0</v>
      </c>
      <c r="H26" s="7" t="s">
        <v>159</v>
      </c>
      <c r="I26" s="6" t="s">
        <v>160</v>
      </c>
      <c r="J26" s="6" t="s">
        <v>84</v>
      </c>
      <c r="K26" s="6" t="s">
        <v>93</v>
      </c>
      <c r="O26" s="6" t="s">
        <v>97</v>
      </c>
      <c r="P26" s="8" t="s">
        <v>98</v>
      </c>
      <c r="Q26" s="6">
        <v>0.68830000000000002</v>
      </c>
      <c r="R26" s="8">
        <v>0.33</v>
      </c>
      <c r="S26" s="8" t="str">
        <f t="shared" si="0"/>
        <v>02</v>
      </c>
      <c r="T26" s="8">
        <v>1002</v>
      </c>
      <c r="U26" s="8" t="s">
        <v>98</v>
      </c>
      <c r="V26" s="6" t="s">
        <v>99</v>
      </c>
    </row>
    <row r="27" spans="1:22" x14ac:dyDescent="0.25">
      <c r="A27" s="6">
        <v>1104</v>
      </c>
      <c r="B27" s="7" t="s">
        <v>161</v>
      </c>
      <c r="C27" s="6" t="s">
        <v>74</v>
      </c>
      <c r="D27" s="6" t="s">
        <v>93</v>
      </c>
      <c r="E27" s="6" t="s">
        <v>76</v>
      </c>
      <c r="F27" s="6">
        <v>0</v>
      </c>
      <c r="H27" s="7" t="s">
        <v>162</v>
      </c>
      <c r="I27" s="6" t="s">
        <v>163</v>
      </c>
      <c r="J27" s="6" t="s">
        <v>84</v>
      </c>
      <c r="K27" s="6" t="s">
        <v>93</v>
      </c>
      <c r="O27" s="6" t="s">
        <v>97</v>
      </c>
      <c r="P27" s="8" t="s">
        <v>98</v>
      </c>
      <c r="Q27" s="6">
        <v>0.68830000000000002</v>
      </c>
      <c r="R27" s="8">
        <v>0.33</v>
      </c>
      <c r="S27" s="8" t="str">
        <f t="shared" si="0"/>
        <v>02</v>
      </c>
      <c r="T27" s="8">
        <v>1002</v>
      </c>
      <c r="U27" s="8" t="s">
        <v>98</v>
      </c>
      <c r="V27" s="6" t="s">
        <v>99</v>
      </c>
    </row>
    <row r="28" spans="1:22" x14ac:dyDescent="0.25">
      <c r="A28" s="6">
        <v>1105</v>
      </c>
      <c r="B28" s="7" t="s">
        <v>164</v>
      </c>
      <c r="C28" s="6" t="s">
        <v>74</v>
      </c>
      <c r="D28" s="6" t="s">
        <v>93</v>
      </c>
      <c r="E28" s="6" t="s">
        <v>76</v>
      </c>
      <c r="F28" s="6">
        <v>0</v>
      </c>
      <c r="H28" s="7" t="s">
        <v>165</v>
      </c>
      <c r="I28" s="6" t="s">
        <v>166</v>
      </c>
      <c r="J28" s="6" t="s">
        <v>84</v>
      </c>
      <c r="K28" s="6" t="s">
        <v>93</v>
      </c>
      <c r="O28" s="6" t="s">
        <v>97</v>
      </c>
      <c r="P28" s="8" t="s">
        <v>98</v>
      </c>
      <c r="Q28" s="6">
        <v>0.68830000000000002</v>
      </c>
      <c r="R28" s="8">
        <v>0.33</v>
      </c>
      <c r="S28" s="8" t="str">
        <f t="shared" si="0"/>
        <v>02</v>
      </c>
      <c r="T28" s="8">
        <v>1002</v>
      </c>
      <c r="U28" s="8" t="s">
        <v>98</v>
      </c>
      <c r="V28" s="6" t="s">
        <v>99</v>
      </c>
    </row>
    <row r="29" spans="1:22" x14ac:dyDescent="0.25">
      <c r="A29" s="6">
        <v>1574</v>
      </c>
      <c r="B29" s="7" t="s">
        <v>167</v>
      </c>
      <c r="C29" s="6" t="s">
        <v>74</v>
      </c>
      <c r="D29" s="6" t="s">
        <v>93</v>
      </c>
      <c r="E29" s="6" t="s">
        <v>76</v>
      </c>
      <c r="F29" s="6">
        <v>0</v>
      </c>
      <c r="H29" s="7" t="s">
        <v>168</v>
      </c>
      <c r="I29" s="6" t="s">
        <v>93</v>
      </c>
      <c r="J29" s="6" t="s">
        <v>79</v>
      </c>
      <c r="K29" s="6" t="s">
        <v>93</v>
      </c>
      <c r="O29" s="6" t="s">
        <v>97</v>
      </c>
      <c r="P29" s="6" t="s">
        <v>98</v>
      </c>
      <c r="Q29" s="6">
        <v>0.62470000000000003</v>
      </c>
      <c r="R29" s="8">
        <v>0.33</v>
      </c>
      <c r="S29" s="8" t="str">
        <f t="shared" si="0"/>
        <v>02</v>
      </c>
      <c r="T29" s="8">
        <v>1002</v>
      </c>
      <c r="U29" s="8" t="s">
        <v>98</v>
      </c>
      <c r="V29" s="6" t="s">
        <v>82</v>
      </c>
    </row>
    <row r="30" spans="1:22" x14ac:dyDescent="0.25">
      <c r="A30" s="6">
        <v>1731</v>
      </c>
      <c r="B30" s="7" t="s">
        <v>169</v>
      </c>
      <c r="C30" s="6" t="s">
        <v>74</v>
      </c>
      <c r="D30" s="6" t="s">
        <v>93</v>
      </c>
      <c r="F30" s="6">
        <v>3.09</v>
      </c>
      <c r="H30" s="7" t="s">
        <v>170</v>
      </c>
      <c r="I30" s="6" t="s">
        <v>171</v>
      </c>
      <c r="J30" s="6" t="s">
        <v>103</v>
      </c>
      <c r="K30" s="6" t="s">
        <v>93</v>
      </c>
      <c r="O30" s="6" t="s">
        <v>97</v>
      </c>
      <c r="P30" s="6" t="s">
        <v>98</v>
      </c>
      <c r="Q30" s="6">
        <v>0.68830000000000002</v>
      </c>
      <c r="R30" s="8">
        <v>0.33</v>
      </c>
      <c r="S30" s="8" t="str">
        <f t="shared" si="0"/>
        <v>02</v>
      </c>
      <c r="T30" s="8">
        <v>1002</v>
      </c>
      <c r="U30" s="8" t="s">
        <v>98</v>
      </c>
      <c r="V30" s="6" t="s">
        <v>99</v>
      </c>
    </row>
    <row r="31" spans="1:22" x14ac:dyDescent="0.25">
      <c r="A31" s="6">
        <v>1786</v>
      </c>
      <c r="B31" s="7" t="s">
        <v>172</v>
      </c>
      <c r="C31" s="6" t="s">
        <v>74</v>
      </c>
      <c r="D31" s="6" t="s">
        <v>93</v>
      </c>
      <c r="F31" s="6">
        <v>3.48</v>
      </c>
      <c r="H31" s="7" t="s">
        <v>173</v>
      </c>
      <c r="I31" s="6" t="s">
        <v>174</v>
      </c>
      <c r="J31" s="6" t="s">
        <v>96</v>
      </c>
      <c r="K31" s="6" t="s">
        <v>93</v>
      </c>
      <c r="O31" s="6" t="s">
        <v>97</v>
      </c>
      <c r="P31" s="6" t="s">
        <v>98</v>
      </c>
      <c r="Q31" s="6">
        <v>0.68830000000000002</v>
      </c>
      <c r="R31" s="8">
        <v>0.33</v>
      </c>
      <c r="S31" s="8" t="str">
        <f t="shared" si="0"/>
        <v>02</v>
      </c>
      <c r="T31" s="8">
        <v>1002</v>
      </c>
      <c r="U31" s="8" t="s">
        <v>98</v>
      </c>
      <c r="V31" s="6" t="s">
        <v>99</v>
      </c>
    </row>
    <row r="32" spans="1:22" x14ac:dyDescent="0.25">
      <c r="A32" s="6">
        <v>1813</v>
      </c>
      <c r="C32" s="6" t="s">
        <v>74</v>
      </c>
      <c r="D32" s="6" t="s">
        <v>93</v>
      </c>
      <c r="F32" s="6">
        <v>0</v>
      </c>
      <c r="H32" s="7" t="s">
        <v>175</v>
      </c>
      <c r="I32" s="6" t="s">
        <v>176</v>
      </c>
      <c r="J32" s="6" t="s">
        <v>84</v>
      </c>
      <c r="K32" s="6" t="s">
        <v>93</v>
      </c>
      <c r="O32" s="6" t="s">
        <v>97</v>
      </c>
      <c r="P32" s="6" t="s">
        <v>98</v>
      </c>
      <c r="Q32" s="6">
        <v>0.68830000000000002</v>
      </c>
      <c r="R32" s="8">
        <v>0.33</v>
      </c>
      <c r="S32" s="8" t="str">
        <f t="shared" si="0"/>
        <v>02</v>
      </c>
      <c r="T32" s="8">
        <v>1002</v>
      </c>
      <c r="U32" s="8" t="s">
        <v>98</v>
      </c>
      <c r="V32" s="6" t="s">
        <v>99</v>
      </c>
    </row>
    <row r="33" spans="1:22" x14ac:dyDescent="0.25">
      <c r="A33" s="6">
        <v>1901</v>
      </c>
      <c r="C33" s="6" t="s">
        <v>88</v>
      </c>
      <c r="D33" s="6" t="s">
        <v>93</v>
      </c>
      <c r="F33" s="6">
        <v>0</v>
      </c>
      <c r="H33" s="7" t="s">
        <v>177</v>
      </c>
      <c r="I33" s="6" t="s">
        <v>98</v>
      </c>
      <c r="J33" s="6" t="s">
        <v>90</v>
      </c>
      <c r="K33" s="6" t="s">
        <v>93</v>
      </c>
      <c r="O33" s="6" t="s">
        <v>97</v>
      </c>
      <c r="P33" s="6" t="s">
        <v>98</v>
      </c>
      <c r="Q33" s="6">
        <v>0.68830000000000002</v>
      </c>
      <c r="R33" s="8">
        <v>0.33</v>
      </c>
      <c r="S33" s="8" t="str">
        <f t="shared" si="0"/>
        <v>02</v>
      </c>
      <c r="T33" s="8">
        <v>1002</v>
      </c>
      <c r="U33" s="8" t="s">
        <v>98</v>
      </c>
      <c r="V33" s="6" t="s">
        <v>91</v>
      </c>
    </row>
    <row r="34" spans="1:22" x14ac:dyDescent="0.25">
      <c r="A34" s="6">
        <v>178</v>
      </c>
      <c r="B34" s="7" t="s">
        <v>178</v>
      </c>
      <c r="C34" s="6" t="s">
        <v>74</v>
      </c>
      <c r="D34" s="6" t="s">
        <v>179</v>
      </c>
      <c r="E34" s="6" t="s">
        <v>76</v>
      </c>
      <c r="F34" s="6">
        <v>0</v>
      </c>
      <c r="H34" s="7" t="s">
        <v>180</v>
      </c>
      <c r="I34" s="6" t="s">
        <v>181</v>
      </c>
      <c r="J34" s="6" t="s">
        <v>96</v>
      </c>
      <c r="K34" s="6" t="s">
        <v>179</v>
      </c>
      <c r="O34" s="6" t="s">
        <v>182</v>
      </c>
      <c r="P34" s="6" t="s">
        <v>183</v>
      </c>
      <c r="Q34" s="6">
        <v>0.63149999999999995</v>
      </c>
      <c r="R34" s="8">
        <v>0.33</v>
      </c>
      <c r="S34" s="8" t="str">
        <f t="shared" si="0"/>
        <v>03</v>
      </c>
      <c r="T34" s="8">
        <v>1002</v>
      </c>
      <c r="U34" s="8" t="s">
        <v>183</v>
      </c>
      <c r="V34" s="6" t="s">
        <v>99</v>
      </c>
    </row>
    <row r="35" spans="1:22" x14ac:dyDescent="0.25">
      <c r="A35" s="6">
        <v>179</v>
      </c>
      <c r="B35" s="7" t="s">
        <v>184</v>
      </c>
      <c r="C35" s="6" t="s">
        <v>74</v>
      </c>
      <c r="D35" s="6" t="s">
        <v>179</v>
      </c>
      <c r="E35" s="6" t="s">
        <v>76</v>
      </c>
      <c r="F35" s="6">
        <v>0</v>
      </c>
      <c r="H35" s="7" t="s">
        <v>185</v>
      </c>
      <c r="I35" s="7" t="s">
        <v>186</v>
      </c>
      <c r="J35" s="6" t="s">
        <v>96</v>
      </c>
      <c r="K35" s="6" t="s">
        <v>179</v>
      </c>
      <c r="O35" s="6" t="s">
        <v>182</v>
      </c>
      <c r="P35" s="6" t="s">
        <v>183</v>
      </c>
      <c r="Q35" s="6">
        <v>0.63149999999999995</v>
      </c>
      <c r="R35" s="8">
        <v>0.33</v>
      </c>
      <c r="S35" s="8" t="str">
        <f t="shared" si="0"/>
        <v>03</v>
      </c>
      <c r="T35" s="8">
        <v>1002</v>
      </c>
      <c r="U35" s="8" t="s">
        <v>183</v>
      </c>
      <c r="V35" s="6" t="s">
        <v>99</v>
      </c>
    </row>
    <row r="36" spans="1:22" x14ac:dyDescent="0.25">
      <c r="A36" s="6">
        <v>180</v>
      </c>
      <c r="B36" s="7" t="s">
        <v>187</v>
      </c>
      <c r="C36" s="6" t="s">
        <v>74</v>
      </c>
      <c r="D36" s="6" t="s">
        <v>179</v>
      </c>
      <c r="E36" s="6" t="s">
        <v>76</v>
      </c>
      <c r="F36" s="6">
        <v>0</v>
      </c>
      <c r="H36" s="7" t="s">
        <v>188</v>
      </c>
      <c r="I36" s="6" t="s">
        <v>189</v>
      </c>
      <c r="J36" s="6" t="s">
        <v>96</v>
      </c>
      <c r="K36" s="6" t="s">
        <v>179</v>
      </c>
      <c r="O36" s="6" t="s">
        <v>182</v>
      </c>
      <c r="P36" s="6" t="s">
        <v>183</v>
      </c>
      <c r="Q36" s="6">
        <v>0.63149999999999995</v>
      </c>
      <c r="R36" s="8">
        <v>0.33</v>
      </c>
      <c r="S36" s="8" t="str">
        <f t="shared" si="0"/>
        <v>03</v>
      </c>
      <c r="T36" s="8">
        <v>1002</v>
      </c>
      <c r="U36" s="8" t="s">
        <v>183</v>
      </c>
      <c r="V36" s="6" t="s">
        <v>99</v>
      </c>
    </row>
    <row r="37" spans="1:22" x14ac:dyDescent="0.25">
      <c r="A37" s="6">
        <v>181</v>
      </c>
      <c r="B37" s="7" t="s">
        <v>190</v>
      </c>
      <c r="C37" s="6" t="s">
        <v>74</v>
      </c>
      <c r="D37" s="6" t="s">
        <v>179</v>
      </c>
      <c r="F37" s="6">
        <v>3.43</v>
      </c>
      <c r="H37" s="7" t="s">
        <v>191</v>
      </c>
      <c r="I37" s="6" t="s">
        <v>192</v>
      </c>
      <c r="J37" s="6" t="s">
        <v>96</v>
      </c>
      <c r="K37" s="6" t="s">
        <v>179</v>
      </c>
      <c r="O37" s="6" t="s">
        <v>182</v>
      </c>
      <c r="P37" s="6" t="s">
        <v>183</v>
      </c>
      <c r="Q37" s="6">
        <v>0.63149999999999995</v>
      </c>
      <c r="R37" s="8">
        <v>0.33</v>
      </c>
      <c r="S37" s="8" t="str">
        <f t="shared" si="0"/>
        <v>03</v>
      </c>
      <c r="T37" s="8">
        <v>1002</v>
      </c>
      <c r="U37" s="8" t="s">
        <v>183</v>
      </c>
      <c r="V37" s="6" t="s">
        <v>99</v>
      </c>
    </row>
    <row r="38" spans="1:22" x14ac:dyDescent="0.25">
      <c r="A38" s="6">
        <v>182</v>
      </c>
      <c r="B38" s="7" t="s">
        <v>193</v>
      </c>
      <c r="C38" s="6" t="s">
        <v>74</v>
      </c>
      <c r="D38" s="6" t="s">
        <v>179</v>
      </c>
      <c r="E38" s="6" t="s">
        <v>76</v>
      </c>
      <c r="F38" s="6">
        <v>0</v>
      </c>
      <c r="H38" s="7" t="s">
        <v>194</v>
      </c>
      <c r="I38" s="7" t="s">
        <v>195</v>
      </c>
      <c r="J38" s="6" t="s">
        <v>96</v>
      </c>
      <c r="K38" s="6" t="s">
        <v>179</v>
      </c>
      <c r="O38" s="6" t="s">
        <v>182</v>
      </c>
      <c r="P38" s="6" t="s">
        <v>183</v>
      </c>
      <c r="Q38" s="6">
        <v>0.63149999999999995</v>
      </c>
      <c r="R38" s="8">
        <v>0.33</v>
      </c>
      <c r="S38" s="8" t="str">
        <f t="shared" si="0"/>
        <v>03</v>
      </c>
      <c r="T38" s="8">
        <v>1002</v>
      </c>
      <c r="U38" s="8" t="s">
        <v>183</v>
      </c>
      <c r="V38" s="6" t="s">
        <v>99</v>
      </c>
    </row>
    <row r="39" spans="1:22" x14ac:dyDescent="0.25">
      <c r="A39" s="6">
        <v>183</v>
      </c>
      <c r="B39" s="7" t="s">
        <v>196</v>
      </c>
      <c r="C39" s="6" t="s">
        <v>74</v>
      </c>
      <c r="D39" s="6" t="s">
        <v>179</v>
      </c>
      <c r="E39" s="6" t="s">
        <v>76</v>
      </c>
      <c r="F39" s="6">
        <v>0</v>
      </c>
      <c r="H39" s="7" t="s">
        <v>197</v>
      </c>
      <c r="I39" s="6" t="s">
        <v>198</v>
      </c>
      <c r="J39" s="6" t="s">
        <v>96</v>
      </c>
      <c r="K39" s="6" t="s">
        <v>179</v>
      </c>
      <c r="O39" s="6" t="s">
        <v>182</v>
      </c>
      <c r="P39" s="6" t="s">
        <v>183</v>
      </c>
      <c r="Q39" s="6">
        <v>0.63149999999999995</v>
      </c>
      <c r="R39" s="8">
        <v>0.33</v>
      </c>
      <c r="S39" s="8" t="str">
        <f t="shared" si="0"/>
        <v>03</v>
      </c>
      <c r="T39" s="8">
        <v>1002</v>
      </c>
      <c r="U39" s="8" t="s">
        <v>183</v>
      </c>
      <c r="V39" s="6" t="s">
        <v>99</v>
      </c>
    </row>
    <row r="40" spans="1:22" x14ac:dyDescent="0.25">
      <c r="A40" s="6">
        <v>184</v>
      </c>
      <c r="B40" s="7" t="s">
        <v>199</v>
      </c>
      <c r="C40" s="6" t="s">
        <v>74</v>
      </c>
      <c r="D40" s="6" t="s">
        <v>179</v>
      </c>
      <c r="E40" s="6" t="s">
        <v>76</v>
      </c>
      <c r="F40" s="6">
        <v>0</v>
      </c>
      <c r="H40" s="7" t="s">
        <v>200</v>
      </c>
      <c r="I40" s="6" t="s">
        <v>201</v>
      </c>
      <c r="J40" s="6" t="s">
        <v>96</v>
      </c>
      <c r="K40" s="6" t="s">
        <v>179</v>
      </c>
      <c r="O40" s="6" t="s">
        <v>182</v>
      </c>
      <c r="P40" s="6" t="s">
        <v>183</v>
      </c>
      <c r="Q40" s="6">
        <v>0.63149999999999995</v>
      </c>
      <c r="R40" s="8">
        <v>0.33</v>
      </c>
      <c r="S40" s="8" t="str">
        <f t="shared" si="0"/>
        <v>03</v>
      </c>
      <c r="T40" s="8">
        <v>1002</v>
      </c>
      <c r="U40" s="8" t="s">
        <v>183</v>
      </c>
      <c r="V40" s="6" t="s">
        <v>99</v>
      </c>
    </row>
    <row r="41" spans="1:22" x14ac:dyDescent="0.25">
      <c r="A41" s="6">
        <v>185</v>
      </c>
      <c r="B41" s="7" t="s">
        <v>202</v>
      </c>
      <c r="C41" s="6" t="s">
        <v>74</v>
      </c>
      <c r="D41" s="6" t="s">
        <v>179</v>
      </c>
      <c r="E41" s="6" t="s">
        <v>76</v>
      </c>
      <c r="F41" s="6">
        <v>0</v>
      </c>
      <c r="H41" s="7" t="s">
        <v>203</v>
      </c>
      <c r="I41" s="6" t="s">
        <v>204</v>
      </c>
      <c r="J41" s="6" t="s">
        <v>96</v>
      </c>
      <c r="K41" s="6" t="s">
        <v>179</v>
      </c>
      <c r="O41" s="6" t="s">
        <v>182</v>
      </c>
      <c r="P41" s="6" t="s">
        <v>183</v>
      </c>
      <c r="Q41" s="6">
        <v>0.63149999999999995</v>
      </c>
      <c r="R41" s="8">
        <v>0.33</v>
      </c>
      <c r="S41" s="8" t="str">
        <f t="shared" si="0"/>
        <v>03</v>
      </c>
      <c r="T41" s="8">
        <v>1002</v>
      </c>
      <c r="U41" s="8" t="s">
        <v>183</v>
      </c>
      <c r="V41" s="6" t="s">
        <v>99</v>
      </c>
    </row>
    <row r="42" spans="1:22" x14ac:dyDescent="0.25">
      <c r="A42" s="6">
        <v>186</v>
      </c>
      <c r="B42" s="7" t="s">
        <v>205</v>
      </c>
      <c r="C42" s="6" t="s">
        <v>74</v>
      </c>
      <c r="D42" s="6" t="s">
        <v>179</v>
      </c>
      <c r="E42" s="6" t="s">
        <v>76</v>
      </c>
      <c r="F42" s="6">
        <v>0</v>
      </c>
      <c r="H42" s="7" t="s">
        <v>206</v>
      </c>
      <c r="I42" s="6" t="s">
        <v>207</v>
      </c>
      <c r="J42" s="6" t="s">
        <v>96</v>
      </c>
      <c r="K42" s="6" t="s">
        <v>179</v>
      </c>
      <c r="O42" s="6" t="s">
        <v>182</v>
      </c>
      <c r="P42" s="6" t="s">
        <v>183</v>
      </c>
      <c r="Q42" s="6">
        <v>0.63149999999999995</v>
      </c>
      <c r="R42" s="8">
        <v>0.33</v>
      </c>
      <c r="S42" s="8" t="str">
        <f t="shared" si="0"/>
        <v>03</v>
      </c>
      <c r="T42" s="8">
        <v>1002</v>
      </c>
      <c r="U42" s="8" t="s">
        <v>183</v>
      </c>
      <c r="V42" s="6" t="s">
        <v>99</v>
      </c>
    </row>
    <row r="43" spans="1:22" x14ac:dyDescent="0.25">
      <c r="A43" s="6">
        <v>187</v>
      </c>
      <c r="B43" s="7" t="s">
        <v>208</v>
      </c>
      <c r="C43" s="6" t="s">
        <v>74</v>
      </c>
      <c r="D43" s="6" t="s">
        <v>179</v>
      </c>
      <c r="E43" s="6" t="s">
        <v>76</v>
      </c>
      <c r="F43" s="6">
        <v>0</v>
      </c>
      <c r="H43" s="7" t="s">
        <v>209</v>
      </c>
      <c r="I43" s="6" t="s">
        <v>210</v>
      </c>
      <c r="J43" s="6" t="s">
        <v>96</v>
      </c>
      <c r="K43" s="6" t="s">
        <v>179</v>
      </c>
      <c r="O43" s="6" t="s">
        <v>182</v>
      </c>
      <c r="P43" s="6" t="s">
        <v>183</v>
      </c>
      <c r="Q43" s="6">
        <v>0.63149999999999995</v>
      </c>
      <c r="R43" s="8">
        <v>0.33</v>
      </c>
      <c r="S43" s="8" t="str">
        <f t="shared" si="0"/>
        <v>03</v>
      </c>
      <c r="T43" s="8">
        <v>1002</v>
      </c>
      <c r="U43" s="8" t="s">
        <v>183</v>
      </c>
      <c r="V43" s="6" t="s">
        <v>99</v>
      </c>
    </row>
    <row r="44" spans="1:22" x14ac:dyDescent="0.25">
      <c r="A44" s="6">
        <v>188</v>
      </c>
      <c r="B44" s="7" t="s">
        <v>211</v>
      </c>
      <c r="C44" s="6" t="s">
        <v>74</v>
      </c>
      <c r="D44" s="6" t="s">
        <v>179</v>
      </c>
      <c r="E44" s="6" t="s">
        <v>76</v>
      </c>
      <c r="F44" s="6">
        <v>0</v>
      </c>
      <c r="H44" s="7" t="s">
        <v>212</v>
      </c>
      <c r="I44" s="6" t="s">
        <v>213</v>
      </c>
      <c r="J44" s="6" t="s">
        <v>96</v>
      </c>
      <c r="K44" s="6" t="s">
        <v>179</v>
      </c>
      <c r="O44" s="6" t="s">
        <v>182</v>
      </c>
      <c r="P44" s="6" t="s">
        <v>183</v>
      </c>
      <c r="Q44" s="6">
        <v>0.63149999999999995</v>
      </c>
      <c r="R44" s="8">
        <v>0.33</v>
      </c>
      <c r="S44" s="8" t="str">
        <f t="shared" si="0"/>
        <v>03</v>
      </c>
      <c r="T44" s="8">
        <v>1002</v>
      </c>
      <c r="U44" s="8" t="s">
        <v>183</v>
      </c>
      <c r="V44" s="6" t="s">
        <v>99</v>
      </c>
    </row>
    <row r="45" spans="1:22" x14ac:dyDescent="0.25">
      <c r="A45" s="6">
        <v>189</v>
      </c>
      <c r="B45" s="7" t="s">
        <v>214</v>
      </c>
      <c r="C45" s="6" t="s">
        <v>74</v>
      </c>
      <c r="D45" s="6" t="s">
        <v>179</v>
      </c>
      <c r="E45" s="6" t="s">
        <v>76</v>
      </c>
      <c r="F45" s="6">
        <v>0</v>
      </c>
      <c r="H45" s="7" t="s">
        <v>215</v>
      </c>
      <c r="I45" s="6" t="s">
        <v>216</v>
      </c>
      <c r="J45" s="6" t="s">
        <v>96</v>
      </c>
      <c r="K45" s="6" t="s">
        <v>179</v>
      </c>
      <c r="O45" s="6" t="s">
        <v>182</v>
      </c>
      <c r="P45" s="6" t="s">
        <v>183</v>
      </c>
      <c r="Q45" s="6">
        <v>0.63149999999999995</v>
      </c>
      <c r="R45" s="8">
        <v>0.33</v>
      </c>
      <c r="S45" s="8" t="str">
        <f t="shared" si="0"/>
        <v>03</v>
      </c>
      <c r="T45" s="8">
        <v>1002</v>
      </c>
      <c r="U45" s="8" t="s">
        <v>183</v>
      </c>
      <c r="V45" s="6" t="s">
        <v>99</v>
      </c>
    </row>
    <row r="46" spans="1:22" x14ac:dyDescent="0.25">
      <c r="A46" s="6">
        <v>190</v>
      </c>
      <c r="B46" s="7" t="s">
        <v>217</v>
      </c>
      <c r="C46" s="6" t="s">
        <v>74</v>
      </c>
      <c r="D46" s="6" t="s">
        <v>179</v>
      </c>
      <c r="E46" s="6" t="s">
        <v>76</v>
      </c>
      <c r="F46" s="6">
        <v>0</v>
      </c>
      <c r="H46" s="7" t="s">
        <v>218</v>
      </c>
      <c r="I46" s="6" t="s">
        <v>219</v>
      </c>
      <c r="J46" s="6" t="s">
        <v>96</v>
      </c>
      <c r="K46" s="6" t="s">
        <v>179</v>
      </c>
      <c r="O46" s="6" t="s">
        <v>182</v>
      </c>
      <c r="P46" s="6" t="s">
        <v>183</v>
      </c>
      <c r="Q46" s="6">
        <v>0.63149999999999995</v>
      </c>
      <c r="R46" s="8">
        <v>0.33</v>
      </c>
      <c r="S46" s="8" t="str">
        <f t="shared" si="0"/>
        <v>03</v>
      </c>
      <c r="T46" s="8">
        <v>1002</v>
      </c>
      <c r="U46" s="8" t="s">
        <v>183</v>
      </c>
      <c r="V46" s="6" t="s">
        <v>99</v>
      </c>
    </row>
    <row r="47" spans="1:22" x14ac:dyDescent="0.25">
      <c r="A47" s="6">
        <v>191</v>
      </c>
      <c r="B47" s="7" t="s">
        <v>220</v>
      </c>
      <c r="C47" s="6" t="s">
        <v>74</v>
      </c>
      <c r="D47" s="6" t="s">
        <v>179</v>
      </c>
      <c r="E47" s="6" t="s">
        <v>76</v>
      </c>
      <c r="F47" s="6">
        <v>0</v>
      </c>
      <c r="H47" s="7" t="s">
        <v>221</v>
      </c>
      <c r="I47" s="6" t="s">
        <v>222</v>
      </c>
      <c r="J47" s="6" t="s">
        <v>96</v>
      </c>
      <c r="K47" s="6" t="s">
        <v>179</v>
      </c>
      <c r="O47" s="6" t="s">
        <v>182</v>
      </c>
      <c r="P47" s="6" t="s">
        <v>183</v>
      </c>
      <c r="Q47" s="6">
        <v>0.63149999999999995</v>
      </c>
      <c r="R47" s="8">
        <v>0.33</v>
      </c>
      <c r="S47" s="8" t="str">
        <f t="shared" si="0"/>
        <v>03</v>
      </c>
      <c r="T47" s="8">
        <v>1002</v>
      </c>
      <c r="U47" s="8" t="s">
        <v>183</v>
      </c>
      <c r="V47" s="6" t="s">
        <v>99</v>
      </c>
    </row>
    <row r="48" spans="1:22" x14ac:dyDescent="0.25">
      <c r="A48" s="6">
        <v>192</v>
      </c>
      <c r="B48" s="7" t="s">
        <v>223</v>
      </c>
      <c r="C48" s="6" t="s">
        <v>74</v>
      </c>
      <c r="D48" s="6" t="s">
        <v>179</v>
      </c>
      <c r="E48" s="6" t="s">
        <v>76</v>
      </c>
      <c r="F48" s="6">
        <v>0</v>
      </c>
      <c r="H48" s="7" t="s">
        <v>224</v>
      </c>
      <c r="I48" s="7" t="s">
        <v>225</v>
      </c>
      <c r="J48" s="6" t="s">
        <v>84</v>
      </c>
      <c r="K48" s="6" t="s">
        <v>179</v>
      </c>
      <c r="O48" s="6" t="s">
        <v>182</v>
      </c>
      <c r="P48" s="6" t="s">
        <v>183</v>
      </c>
      <c r="Q48" s="6">
        <v>0.63149999999999995</v>
      </c>
      <c r="R48" s="8">
        <v>0.33</v>
      </c>
      <c r="S48" s="8" t="str">
        <f t="shared" si="0"/>
        <v>03</v>
      </c>
      <c r="T48" s="8">
        <v>1002</v>
      </c>
      <c r="U48" s="8" t="s">
        <v>183</v>
      </c>
      <c r="V48" s="6" t="s">
        <v>99</v>
      </c>
    </row>
    <row r="49" spans="1:22" x14ac:dyDescent="0.25">
      <c r="A49" s="6">
        <v>193</v>
      </c>
      <c r="B49" s="7" t="s">
        <v>226</v>
      </c>
      <c r="C49" s="6" t="s">
        <v>74</v>
      </c>
      <c r="D49" s="6" t="s">
        <v>179</v>
      </c>
      <c r="E49" s="6" t="s">
        <v>76</v>
      </c>
      <c r="F49" s="6">
        <v>0</v>
      </c>
      <c r="H49" s="7" t="s">
        <v>227</v>
      </c>
      <c r="I49" s="6" t="s">
        <v>228</v>
      </c>
      <c r="J49" s="6" t="s">
        <v>96</v>
      </c>
      <c r="K49" s="6" t="s">
        <v>179</v>
      </c>
      <c r="O49" s="6" t="s">
        <v>182</v>
      </c>
      <c r="P49" s="6" t="s">
        <v>183</v>
      </c>
      <c r="Q49" s="6">
        <v>0.63149999999999995</v>
      </c>
      <c r="R49" s="8">
        <v>0.33</v>
      </c>
      <c r="S49" s="8" t="str">
        <f t="shared" si="0"/>
        <v>03</v>
      </c>
      <c r="T49" s="8">
        <v>1002</v>
      </c>
      <c r="U49" s="8" t="s">
        <v>183</v>
      </c>
      <c r="V49" s="6" t="s">
        <v>99</v>
      </c>
    </row>
    <row r="50" spans="1:22" x14ac:dyDescent="0.25">
      <c r="A50" s="6">
        <v>194</v>
      </c>
      <c r="B50" s="7" t="s">
        <v>229</v>
      </c>
      <c r="C50" s="6" t="s">
        <v>74</v>
      </c>
      <c r="D50" s="6" t="s">
        <v>179</v>
      </c>
      <c r="E50" s="6" t="s">
        <v>76</v>
      </c>
      <c r="F50" s="6">
        <v>0</v>
      </c>
      <c r="H50" s="7" t="s">
        <v>230</v>
      </c>
      <c r="I50" s="6" t="s">
        <v>231</v>
      </c>
      <c r="J50" s="6" t="s">
        <v>96</v>
      </c>
      <c r="K50" s="6" t="s">
        <v>179</v>
      </c>
      <c r="O50" s="6" t="s">
        <v>182</v>
      </c>
      <c r="P50" s="6" t="s">
        <v>183</v>
      </c>
      <c r="Q50" s="6">
        <v>0.63149999999999995</v>
      </c>
      <c r="R50" s="8">
        <v>0.33</v>
      </c>
      <c r="S50" s="8" t="str">
        <f t="shared" si="0"/>
        <v>03</v>
      </c>
      <c r="T50" s="8">
        <v>1002</v>
      </c>
      <c r="U50" s="8" t="s">
        <v>183</v>
      </c>
      <c r="V50" s="6" t="s">
        <v>99</v>
      </c>
    </row>
    <row r="51" spans="1:22" x14ac:dyDescent="0.25">
      <c r="A51" s="6">
        <v>195</v>
      </c>
      <c r="B51" s="7" t="s">
        <v>232</v>
      </c>
      <c r="C51" s="6" t="s">
        <v>74</v>
      </c>
      <c r="D51" s="6" t="s">
        <v>179</v>
      </c>
      <c r="E51" s="6" t="s">
        <v>76</v>
      </c>
      <c r="F51" s="6">
        <v>0</v>
      </c>
      <c r="H51" s="7" t="s">
        <v>233</v>
      </c>
      <c r="I51" s="6" t="s">
        <v>234</v>
      </c>
      <c r="J51" s="6" t="s">
        <v>96</v>
      </c>
      <c r="K51" s="6" t="s">
        <v>179</v>
      </c>
      <c r="O51" s="6" t="s">
        <v>182</v>
      </c>
      <c r="P51" s="6" t="s">
        <v>183</v>
      </c>
      <c r="Q51" s="6">
        <v>0.63149999999999995</v>
      </c>
      <c r="R51" s="8">
        <v>0.33</v>
      </c>
      <c r="S51" s="8" t="str">
        <f t="shared" si="0"/>
        <v>03</v>
      </c>
      <c r="T51" s="8">
        <v>1002</v>
      </c>
      <c r="U51" s="8" t="s">
        <v>183</v>
      </c>
      <c r="V51" s="6" t="s">
        <v>99</v>
      </c>
    </row>
    <row r="52" spans="1:22" x14ac:dyDescent="0.25">
      <c r="A52" s="6">
        <v>196</v>
      </c>
      <c r="B52" s="7" t="s">
        <v>235</v>
      </c>
      <c r="C52" s="6" t="s">
        <v>74</v>
      </c>
      <c r="D52" s="6" t="s">
        <v>179</v>
      </c>
      <c r="E52" s="6" t="s">
        <v>76</v>
      </c>
      <c r="F52" s="6">
        <v>0</v>
      </c>
      <c r="H52" s="7" t="s">
        <v>236</v>
      </c>
      <c r="I52" s="6" t="s">
        <v>237</v>
      </c>
      <c r="J52" s="6" t="s">
        <v>96</v>
      </c>
      <c r="K52" s="6" t="s">
        <v>179</v>
      </c>
      <c r="O52" s="6" t="s">
        <v>182</v>
      </c>
      <c r="P52" s="6" t="s">
        <v>183</v>
      </c>
      <c r="Q52" s="6">
        <v>0.63149999999999995</v>
      </c>
      <c r="R52" s="8">
        <v>0.33</v>
      </c>
      <c r="S52" s="8" t="str">
        <f t="shared" si="0"/>
        <v>03</v>
      </c>
      <c r="T52" s="8">
        <v>1002</v>
      </c>
      <c r="U52" s="8" t="s">
        <v>183</v>
      </c>
      <c r="V52" s="6" t="s">
        <v>99</v>
      </c>
    </row>
    <row r="53" spans="1:22" x14ac:dyDescent="0.25">
      <c r="A53" s="6">
        <v>197</v>
      </c>
      <c r="B53" s="7" t="s">
        <v>238</v>
      </c>
      <c r="C53" s="6" t="s">
        <v>74</v>
      </c>
      <c r="D53" s="6" t="s">
        <v>179</v>
      </c>
      <c r="E53" s="6" t="s">
        <v>76</v>
      </c>
      <c r="F53" s="6">
        <v>0</v>
      </c>
      <c r="H53" s="7" t="s">
        <v>239</v>
      </c>
      <c r="I53" s="6" t="s">
        <v>240</v>
      </c>
      <c r="J53" s="6" t="s">
        <v>96</v>
      </c>
      <c r="K53" s="6" t="s">
        <v>179</v>
      </c>
      <c r="O53" s="6" t="s">
        <v>182</v>
      </c>
      <c r="P53" s="6" t="s">
        <v>183</v>
      </c>
      <c r="Q53" s="6">
        <v>0.63149999999999995</v>
      </c>
      <c r="R53" s="8">
        <v>0.33</v>
      </c>
      <c r="S53" s="8" t="str">
        <f t="shared" si="0"/>
        <v>03</v>
      </c>
      <c r="T53" s="8">
        <v>1002</v>
      </c>
      <c r="U53" s="8" t="s">
        <v>183</v>
      </c>
      <c r="V53" s="6" t="s">
        <v>99</v>
      </c>
    </row>
    <row r="54" spans="1:22" x14ac:dyDescent="0.25">
      <c r="A54" s="6">
        <v>198</v>
      </c>
      <c r="B54" s="7" t="s">
        <v>241</v>
      </c>
      <c r="C54" s="6" t="s">
        <v>74</v>
      </c>
      <c r="D54" s="6" t="s">
        <v>179</v>
      </c>
      <c r="E54" s="6" t="s">
        <v>76</v>
      </c>
      <c r="F54" s="6">
        <v>0</v>
      </c>
      <c r="H54" s="7" t="s">
        <v>242</v>
      </c>
      <c r="I54" s="6" t="s">
        <v>243</v>
      </c>
      <c r="J54" s="6" t="s">
        <v>96</v>
      </c>
      <c r="K54" s="6" t="s">
        <v>179</v>
      </c>
      <c r="O54" s="6" t="s">
        <v>182</v>
      </c>
      <c r="P54" s="6" t="s">
        <v>183</v>
      </c>
      <c r="Q54" s="6">
        <v>0.63149999999999995</v>
      </c>
      <c r="R54" s="8">
        <v>0.33</v>
      </c>
      <c r="S54" s="8" t="str">
        <f t="shared" si="0"/>
        <v>03</v>
      </c>
      <c r="T54" s="8">
        <v>1002</v>
      </c>
      <c r="U54" s="8" t="s">
        <v>183</v>
      </c>
      <c r="V54" s="6" t="s">
        <v>99</v>
      </c>
    </row>
    <row r="55" spans="1:22" x14ac:dyDescent="0.25">
      <c r="A55" s="6">
        <v>199</v>
      </c>
      <c r="B55" s="7" t="s">
        <v>244</v>
      </c>
      <c r="C55" s="6" t="s">
        <v>74</v>
      </c>
      <c r="D55" s="6" t="s">
        <v>179</v>
      </c>
      <c r="E55" s="6" t="s">
        <v>76</v>
      </c>
      <c r="F55" s="6">
        <v>0</v>
      </c>
      <c r="H55" s="7" t="s">
        <v>245</v>
      </c>
      <c r="I55" s="6" t="s">
        <v>246</v>
      </c>
      <c r="J55" s="6" t="s">
        <v>96</v>
      </c>
      <c r="K55" s="6" t="s">
        <v>179</v>
      </c>
      <c r="O55" s="6" t="s">
        <v>182</v>
      </c>
      <c r="P55" s="6" t="s">
        <v>183</v>
      </c>
      <c r="Q55" s="6">
        <v>0.63149999999999995</v>
      </c>
      <c r="R55" s="8">
        <v>0.33</v>
      </c>
      <c r="S55" s="8" t="str">
        <f t="shared" si="0"/>
        <v>03</v>
      </c>
      <c r="T55" s="8">
        <v>1002</v>
      </c>
      <c r="U55" s="8" t="s">
        <v>183</v>
      </c>
      <c r="V55" s="6" t="s">
        <v>99</v>
      </c>
    </row>
    <row r="56" spans="1:22" x14ac:dyDescent="0.25">
      <c r="A56" s="6">
        <v>200</v>
      </c>
      <c r="B56" s="7" t="s">
        <v>247</v>
      </c>
      <c r="C56" s="6" t="s">
        <v>74</v>
      </c>
      <c r="D56" s="6" t="s">
        <v>179</v>
      </c>
      <c r="E56" s="6" t="s">
        <v>76</v>
      </c>
      <c r="F56" s="6">
        <v>0</v>
      </c>
      <c r="H56" s="7" t="s">
        <v>248</v>
      </c>
      <c r="I56" s="6" t="s">
        <v>249</v>
      </c>
      <c r="J56" s="6" t="s">
        <v>96</v>
      </c>
      <c r="K56" s="6" t="s">
        <v>179</v>
      </c>
      <c r="O56" s="6" t="s">
        <v>182</v>
      </c>
      <c r="P56" s="6" t="s">
        <v>183</v>
      </c>
      <c r="Q56" s="6">
        <v>0.63149999999999995</v>
      </c>
      <c r="R56" s="8">
        <v>0.33</v>
      </c>
      <c r="S56" s="8" t="str">
        <f t="shared" si="0"/>
        <v>03</v>
      </c>
      <c r="T56" s="8">
        <v>1002</v>
      </c>
      <c r="U56" s="8" t="s">
        <v>183</v>
      </c>
      <c r="V56" s="6" t="s">
        <v>99</v>
      </c>
    </row>
    <row r="57" spans="1:22" x14ac:dyDescent="0.25">
      <c r="A57" s="6">
        <v>201</v>
      </c>
      <c r="B57" s="7" t="s">
        <v>250</v>
      </c>
      <c r="C57" s="6" t="s">
        <v>74</v>
      </c>
      <c r="D57" s="6" t="s">
        <v>179</v>
      </c>
      <c r="E57" s="6" t="s">
        <v>76</v>
      </c>
      <c r="F57" s="6">
        <v>0</v>
      </c>
      <c r="H57" s="7" t="s">
        <v>251</v>
      </c>
      <c r="I57" s="6" t="s">
        <v>252</v>
      </c>
      <c r="J57" s="6" t="s">
        <v>96</v>
      </c>
      <c r="K57" s="6" t="s">
        <v>179</v>
      </c>
      <c r="O57" s="6" t="s">
        <v>182</v>
      </c>
      <c r="P57" s="6" t="s">
        <v>183</v>
      </c>
      <c r="Q57" s="6">
        <v>0.63149999999999995</v>
      </c>
      <c r="R57" s="8">
        <v>0.33</v>
      </c>
      <c r="S57" s="8" t="str">
        <f t="shared" si="0"/>
        <v>03</v>
      </c>
      <c r="T57" s="8">
        <v>1002</v>
      </c>
      <c r="U57" s="8" t="s">
        <v>183</v>
      </c>
      <c r="V57" s="6" t="s">
        <v>99</v>
      </c>
    </row>
    <row r="58" spans="1:22" x14ac:dyDescent="0.25">
      <c r="A58" s="6">
        <v>202</v>
      </c>
      <c r="B58" s="7" t="s">
        <v>253</v>
      </c>
      <c r="C58" s="6" t="s">
        <v>74</v>
      </c>
      <c r="D58" s="6" t="s">
        <v>179</v>
      </c>
      <c r="E58" s="6" t="s">
        <v>76</v>
      </c>
      <c r="F58" s="6">
        <v>0</v>
      </c>
      <c r="H58" s="7" t="s">
        <v>254</v>
      </c>
      <c r="I58" s="7" t="s">
        <v>255</v>
      </c>
      <c r="J58" s="6" t="s">
        <v>96</v>
      </c>
      <c r="K58" s="6" t="s">
        <v>179</v>
      </c>
      <c r="O58" s="6" t="s">
        <v>182</v>
      </c>
      <c r="P58" s="6" t="s">
        <v>183</v>
      </c>
      <c r="Q58" s="6">
        <v>0.63149999999999995</v>
      </c>
      <c r="R58" s="8">
        <v>0.33</v>
      </c>
      <c r="S58" s="8" t="str">
        <f t="shared" si="0"/>
        <v>03</v>
      </c>
      <c r="T58" s="8">
        <v>1002</v>
      </c>
      <c r="U58" s="8" t="s">
        <v>183</v>
      </c>
      <c r="V58" s="6" t="s">
        <v>99</v>
      </c>
    </row>
    <row r="59" spans="1:22" x14ac:dyDescent="0.25">
      <c r="A59" s="6">
        <v>203</v>
      </c>
      <c r="B59" s="7" t="s">
        <v>256</v>
      </c>
      <c r="C59" s="6" t="s">
        <v>74</v>
      </c>
      <c r="D59" s="6" t="s">
        <v>179</v>
      </c>
      <c r="E59" s="6" t="s">
        <v>76</v>
      </c>
      <c r="F59" s="6">
        <v>0</v>
      </c>
      <c r="H59" s="7" t="s">
        <v>257</v>
      </c>
      <c r="I59" s="6" t="s">
        <v>258</v>
      </c>
      <c r="J59" s="6" t="s">
        <v>96</v>
      </c>
      <c r="K59" s="6" t="s">
        <v>179</v>
      </c>
      <c r="O59" s="6" t="s">
        <v>182</v>
      </c>
      <c r="P59" s="6" t="s">
        <v>183</v>
      </c>
      <c r="Q59" s="6">
        <v>0.63149999999999995</v>
      </c>
      <c r="R59" s="8">
        <v>0.33</v>
      </c>
      <c r="S59" s="8" t="str">
        <f t="shared" si="0"/>
        <v>03</v>
      </c>
      <c r="T59" s="8">
        <v>1002</v>
      </c>
      <c r="U59" s="8" t="s">
        <v>183</v>
      </c>
      <c r="V59" s="6" t="s">
        <v>99</v>
      </c>
    </row>
    <row r="60" spans="1:22" x14ac:dyDescent="0.25">
      <c r="A60" s="6">
        <v>204</v>
      </c>
      <c r="B60" s="7" t="s">
        <v>259</v>
      </c>
      <c r="C60" s="6" t="s">
        <v>74</v>
      </c>
      <c r="D60" s="6" t="s">
        <v>179</v>
      </c>
      <c r="E60" s="6" t="s">
        <v>76</v>
      </c>
      <c r="F60" s="6">
        <v>0</v>
      </c>
      <c r="H60" s="7" t="s">
        <v>260</v>
      </c>
      <c r="I60" s="6" t="s">
        <v>261</v>
      </c>
      <c r="J60" s="6" t="s">
        <v>96</v>
      </c>
      <c r="K60" s="6" t="s">
        <v>179</v>
      </c>
      <c r="O60" s="6" t="s">
        <v>182</v>
      </c>
      <c r="P60" s="6" t="s">
        <v>183</v>
      </c>
      <c r="Q60" s="6">
        <v>0.63149999999999995</v>
      </c>
      <c r="R60" s="8">
        <v>0.33</v>
      </c>
      <c r="S60" s="8" t="str">
        <f t="shared" si="0"/>
        <v>03</v>
      </c>
      <c r="T60" s="8">
        <v>1002</v>
      </c>
      <c r="U60" s="8" t="s">
        <v>183</v>
      </c>
      <c r="V60" s="6" t="s">
        <v>99</v>
      </c>
    </row>
    <row r="61" spans="1:22" x14ac:dyDescent="0.25">
      <c r="A61" s="6">
        <v>205</v>
      </c>
      <c r="B61" s="7" t="s">
        <v>262</v>
      </c>
      <c r="C61" s="6" t="s">
        <v>74</v>
      </c>
      <c r="D61" s="6" t="s">
        <v>179</v>
      </c>
      <c r="E61" s="6" t="s">
        <v>76</v>
      </c>
      <c r="F61" s="6">
        <v>0</v>
      </c>
      <c r="H61" s="7" t="s">
        <v>263</v>
      </c>
      <c r="I61" s="6" t="s">
        <v>264</v>
      </c>
      <c r="J61" s="6" t="s">
        <v>96</v>
      </c>
      <c r="K61" s="6" t="s">
        <v>179</v>
      </c>
      <c r="O61" s="6" t="s">
        <v>182</v>
      </c>
      <c r="P61" s="6" t="s">
        <v>183</v>
      </c>
      <c r="Q61" s="6">
        <v>0.63149999999999995</v>
      </c>
      <c r="R61" s="8">
        <v>0.33</v>
      </c>
      <c r="S61" s="8" t="str">
        <f t="shared" si="0"/>
        <v>03</v>
      </c>
      <c r="T61" s="8">
        <v>1002</v>
      </c>
      <c r="U61" s="8" t="s">
        <v>183</v>
      </c>
      <c r="V61" s="6" t="s">
        <v>99</v>
      </c>
    </row>
    <row r="62" spans="1:22" x14ac:dyDescent="0.25">
      <c r="A62" s="6">
        <v>206</v>
      </c>
      <c r="B62" s="7" t="s">
        <v>265</v>
      </c>
      <c r="C62" s="6" t="s">
        <v>74</v>
      </c>
      <c r="D62" s="6" t="s">
        <v>179</v>
      </c>
      <c r="E62" s="6" t="s">
        <v>76</v>
      </c>
      <c r="F62" s="6">
        <v>0</v>
      </c>
      <c r="H62" s="7" t="s">
        <v>266</v>
      </c>
      <c r="I62" s="6" t="s">
        <v>267</v>
      </c>
      <c r="J62" s="6" t="s">
        <v>96</v>
      </c>
      <c r="K62" s="6" t="s">
        <v>179</v>
      </c>
      <c r="O62" s="6" t="s">
        <v>182</v>
      </c>
      <c r="P62" s="6" t="s">
        <v>183</v>
      </c>
      <c r="Q62" s="6">
        <v>0.63149999999999995</v>
      </c>
      <c r="R62" s="8">
        <v>0.33</v>
      </c>
      <c r="S62" s="8" t="str">
        <f t="shared" si="0"/>
        <v>03</v>
      </c>
      <c r="T62" s="8">
        <v>1002</v>
      </c>
      <c r="U62" s="8" t="s">
        <v>183</v>
      </c>
      <c r="V62" s="6" t="s">
        <v>99</v>
      </c>
    </row>
    <row r="63" spans="1:22" x14ac:dyDescent="0.25">
      <c r="A63" s="6">
        <v>207</v>
      </c>
      <c r="B63" s="7" t="s">
        <v>268</v>
      </c>
      <c r="C63" s="6" t="s">
        <v>74</v>
      </c>
      <c r="D63" s="6" t="s">
        <v>179</v>
      </c>
      <c r="F63" s="6">
        <v>3.77</v>
      </c>
      <c r="H63" s="7" t="s">
        <v>269</v>
      </c>
      <c r="I63" s="6" t="s">
        <v>270</v>
      </c>
      <c r="J63" s="6" t="s">
        <v>96</v>
      </c>
      <c r="K63" s="6" t="s">
        <v>179</v>
      </c>
      <c r="O63" s="6" t="s">
        <v>182</v>
      </c>
      <c r="P63" s="6" t="s">
        <v>183</v>
      </c>
      <c r="Q63" s="6">
        <v>0.63149999999999995</v>
      </c>
      <c r="R63" s="8">
        <v>0.33</v>
      </c>
      <c r="S63" s="8" t="str">
        <f t="shared" si="0"/>
        <v>03</v>
      </c>
      <c r="T63" s="8">
        <v>1002</v>
      </c>
      <c r="U63" s="8" t="s">
        <v>183</v>
      </c>
      <c r="V63" s="6" t="s">
        <v>99</v>
      </c>
    </row>
    <row r="64" spans="1:22" x14ac:dyDescent="0.25">
      <c r="A64" s="6">
        <v>208</v>
      </c>
      <c r="B64" s="7" t="s">
        <v>271</v>
      </c>
      <c r="C64" s="6" t="s">
        <v>74</v>
      </c>
      <c r="D64" s="6" t="s">
        <v>179</v>
      </c>
      <c r="E64" s="6" t="s">
        <v>76</v>
      </c>
      <c r="F64" s="6">
        <v>0</v>
      </c>
      <c r="H64" s="7" t="s">
        <v>272</v>
      </c>
      <c r="I64" s="6" t="s">
        <v>273</v>
      </c>
      <c r="J64" s="6" t="s">
        <v>96</v>
      </c>
      <c r="K64" s="6" t="s">
        <v>179</v>
      </c>
      <c r="O64" s="6" t="s">
        <v>182</v>
      </c>
      <c r="P64" s="6" t="s">
        <v>183</v>
      </c>
      <c r="Q64" s="6">
        <v>0.63149999999999995</v>
      </c>
      <c r="R64" s="8">
        <v>0.33</v>
      </c>
      <c r="S64" s="8" t="str">
        <f t="shared" si="0"/>
        <v>03</v>
      </c>
      <c r="T64" s="8">
        <v>1002</v>
      </c>
      <c r="U64" s="8" t="s">
        <v>183</v>
      </c>
      <c r="V64" s="6" t="s">
        <v>99</v>
      </c>
    </row>
    <row r="65" spans="1:22" x14ac:dyDescent="0.25">
      <c r="A65" s="6">
        <v>209</v>
      </c>
      <c r="B65" s="7" t="s">
        <v>274</v>
      </c>
      <c r="C65" s="6" t="s">
        <v>74</v>
      </c>
      <c r="D65" s="6" t="s">
        <v>179</v>
      </c>
      <c r="E65" s="6" t="s">
        <v>76</v>
      </c>
      <c r="F65" s="6">
        <v>0</v>
      </c>
      <c r="H65" s="7" t="s">
        <v>275</v>
      </c>
      <c r="I65" s="6" t="s">
        <v>276</v>
      </c>
      <c r="J65" s="6" t="s">
        <v>96</v>
      </c>
      <c r="K65" s="6" t="s">
        <v>179</v>
      </c>
      <c r="O65" s="6" t="s">
        <v>182</v>
      </c>
      <c r="P65" s="6" t="s">
        <v>183</v>
      </c>
      <c r="Q65" s="6">
        <v>0.63149999999999995</v>
      </c>
      <c r="R65" s="8">
        <v>0.33</v>
      </c>
      <c r="S65" s="8" t="str">
        <f t="shared" si="0"/>
        <v>03</v>
      </c>
      <c r="T65" s="8">
        <v>1002</v>
      </c>
      <c r="U65" s="8" t="s">
        <v>183</v>
      </c>
      <c r="V65" s="6" t="s">
        <v>99</v>
      </c>
    </row>
    <row r="66" spans="1:22" x14ac:dyDescent="0.25">
      <c r="A66" s="6">
        <v>210</v>
      </c>
      <c r="B66" s="7" t="s">
        <v>277</v>
      </c>
      <c r="C66" s="6" t="s">
        <v>74</v>
      </c>
      <c r="D66" s="6" t="s">
        <v>179</v>
      </c>
      <c r="E66" s="6" t="s">
        <v>76</v>
      </c>
      <c r="F66" s="6">
        <v>0</v>
      </c>
      <c r="H66" s="7" t="s">
        <v>278</v>
      </c>
      <c r="I66" s="6" t="s">
        <v>279</v>
      </c>
      <c r="J66" s="6" t="s">
        <v>103</v>
      </c>
      <c r="K66" s="6" t="s">
        <v>179</v>
      </c>
      <c r="O66" s="6" t="s">
        <v>182</v>
      </c>
      <c r="P66" s="6" t="s">
        <v>183</v>
      </c>
      <c r="Q66" s="6">
        <v>0.63149999999999995</v>
      </c>
      <c r="R66" s="8">
        <v>0.33</v>
      </c>
      <c r="S66" s="8" t="str">
        <f t="shared" ref="S66:S129" si="1">MID(H66,1,2)</f>
        <v>03</v>
      </c>
      <c r="T66" s="8">
        <v>1002</v>
      </c>
      <c r="U66" s="8" t="s">
        <v>183</v>
      </c>
      <c r="V66" s="6" t="s">
        <v>99</v>
      </c>
    </row>
    <row r="67" spans="1:22" x14ac:dyDescent="0.25">
      <c r="A67" s="6">
        <v>211</v>
      </c>
      <c r="B67" s="7" t="s">
        <v>280</v>
      </c>
      <c r="C67" s="6" t="s">
        <v>74</v>
      </c>
      <c r="D67" s="6" t="s">
        <v>179</v>
      </c>
      <c r="E67" s="6" t="s">
        <v>76</v>
      </c>
      <c r="F67" s="6">
        <v>0</v>
      </c>
      <c r="H67" s="7" t="s">
        <v>281</v>
      </c>
      <c r="I67" s="6" t="s">
        <v>282</v>
      </c>
      <c r="J67" s="6" t="s">
        <v>96</v>
      </c>
      <c r="K67" s="6" t="s">
        <v>179</v>
      </c>
      <c r="O67" s="6" t="s">
        <v>182</v>
      </c>
      <c r="P67" s="6" t="s">
        <v>183</v>
      </c>
      <c r="Q67" s="6">
        <v>0.63149999999999995</v>
      </c>
      <c r="R67" s="8">
        <v>0.33</v>
      </c>
      <c r="S67" s="8" t="str">
        <f t="shared" si="1"/>
        <v>03</v>
      </c>
      <c r="T67" s="8">
        <v>1002</v>
      </c>
      <c r="U67" s="8" t="s">
        <v>183</v>
      </c>
      <c r="V67" s="6" t="s">
        <v>99</v>
      </c>
    </row>
    <row r="68" spans="1:22" x14ac:dyDescent="0.25">
      <c r="A68" s="6">
        <v>212</v>
      </c>
      <c r="B68" s="7" t="s">
        <v>283</v>
      </c>
      <c r="C68" s="6" t="s">
        <v>74</v>
      </c>
      <c r="D68" s="6" t="s">
        <v>179</v>
      </c>
      <c r="E68" s="6" t="s">
        <v>76</v>
      </c>
      <c r="F68" s="6">
        <v>0</v>
      </c>
      <c r="H68" s="7" t="s">
        <v>284</v>
      </c>
      <c r="I68" s="7" t="s">
        <v>285</v>
      </c>
      <c r="J68" s="6" t="s">
        <v>96</v>
      </c>
      <c r="K68" s="6" t="s">
        <v>179</v>
      </c>
      <c r="O68" s="6" t="s">
        <v>182</v>
      </c>
      <c r="P68" s="6" t="s">
        <v>183</v>
      </c>
      <c r="Q68" s="6">
        <v>0.63149999999999995</v>
      </c>
      <c r="R68" s="8">
        <v>0.33</v>
      </c>
      <c r="S68" s="8" t="str">
        <f t="shared" si="1"/>
        <v>03</v>
      </c>
      <c r="T68" s="8">
        <v>1002</v>
      </c>
      <c r="U68" s="8" t="s">
        <v>183</v>
      </c>
      <c r="V68" s="6" t="s">
        <v>99</v>
      </c>
    </row>
    <row r="69" spans="1:22" x14ac:dyDescent="0.25">
      <c r="A69" s="6">
        <v>213</v>
      </c>
      <c r="B69" s="7" t="s">
        <v>286</v>
      </c>
      <c r="C69" s="6" t="s">
        <v>74</v>
      </c>
      <c r="D69" s="6" t="s">
        <v>179</v>
      </c>
      <c r="E69" s="6" t="s">
        <v>76</v>
      </c>
      <c r="F69" s="6">
        <v>0</v>
      </c>
      <c r="H69" s="7" t="s">
        <v>287</v>
      </c>
      <c r="I69" s="6" t="s">
        <v>288</v>
      </c>
      <c r="J69" s="6" t="s">
        <v>96</v>
      </c>
      <c r="K69" s="6" t="s">
        <v>179</v>
      </c>
      <c r="O69" s="6" t="s">
        <v>182</v>
      </c>
      <c r="P69" s="6" t="s">
        <v>183</v>
      </c>
      <c r="Q69" s="6">
        <v>0.63149999999999995</v>
      </c>
      <c r="R69" s="8">
        <v>0.33</v>
      </c>
      <c r="S69" s="8" t="str">
        <f t="shared" si="1"/>
        <v>03</v>
      </c>
      <c r="T69" s="8">
        <v>1002</v>
      </c>
      <c r="U69" s="8" t="s">
        <v>183</v>
      </c>
      <c r="V69" s="6" t="s">
        <v>99</v>
      </c>
    </row>
    <row r="70" spans="1:22" x14ac:dyDescent="0.25">
      <c r="A70" s="6">
        <v>214</v>
      </c>
      <c r="B70" s="7" t="s">
        <v>289</v>
      </c>
      <c r="C70" s="6" t="s">
        <v>74</v>
      </c>
      <c r="D70" s="6" t="s">
        <v>179</v>
      </c>
      <c r="E70" s="6" t="s">
        <v>76</v>
      </c>
      <c r="F70" s="6">
        <v>0</v>
      </c>
      <c r="H70" s="7" t="s">
        <v>290</v>
      </c>
      <c r="I70" s="6" t="s">
        <v>291</v>
      </c>
      <c r="J70" s="6" t="s">
        <v>96</v>
      </c>
      <c r="K70" s="6" t="s">
        <v>179</v>
      </c>
      <c r="O70" s="6" t="s">
        <v>182</v>
      </c>
      <c r="P70" s="6" t="s">
        <v>183</v>
      </c>
      <c r="Q70" s="6">
        <v>0.63149999999999995</v>
      </c>
      <c r="R70" s="8">
        <v>0.33</v>
      </c>
      <c r="S70" s="8" t="str">
        <f t="shared" si="1"/>
        <v>03</v>
      </c>
      <c r="T70" s="8">
        <v>1002</v>
      </c>
      <c r="U70" s="8" t="s">
        <v>183</v>
      </c>
      <c r="V70" s="6" t="s">
        <v>99</v>
      </c>
    </row>
    <row r="71" spans="1:22" x14ac:dyDescent="0.25">
      <c r="A71" s="6">
        <v>215</v>
      </c>
      <c r="B71" s="7" t="s">
        <v>292</v>
      </c>
      <c r="C71" s="6" t="s">
        <v>74</v>
      </c>
      <c r="D71" s="6" t="s">
        <v>179</v>
      </c>
      <c r="E71" s="6" t="s">
        <v>76</v>
      </c>
      <c r="F71" s="6">
        <v>0</v>
      </c>
      <c r="H71" s="7" t="s">
        <v>293</v>
      </c>
      <c r="I71" s="6" t="s">
        <v>294</v>
      </c>
      <c r="J71" s="6" t="s">
        <v>96</v>
      </c>
      <c r="K71" s="6" t="s">
        <v>179</v>
      </c>
      <c r="O71" s="6" t="s">
        <v>182</v>
      </c>
      <c r="P71" s="6" t="s">
        <v>183</v>
      </c>
      <c r="Q71" s="6">
        <v>0.63149999999999995</v>
      </c>
      <c r="R71" s="8">
        <v>0.33</v>
      </c>
      <c r="S71" s="8" t="str">
        <f t="shared" si="1"/>
        <v>03</v>
      </c>
      <c r="T71" s="8">
        <v>1002</v>
      </c>
      <c r="U71" s="8" t="s">
        <v>183</v>
      </c>
      <c r="V71" s="6" t="s">
        <v>99</v>
      </c>
    </row>
    <row r="72" spans="1:22" x14ac:dyDescent="0.25">
      <c r="A72" s="6">
        <v>216</v>
      </c>
      <c r="B72" s="7" t="s">
        <v>295</v>
      </c>
      <c r="C72" s="6" t="s">
        <v>74</v>
      </c>
      <c r="D72" s="6" t="s">
        <v>179</v>
      </c>
      <c r="E72" s="6" t="s">
        <v>76</v>
      </c>
      <c r="F72" s="6">
        <v>0</v>
      </c>
      <c r="H72" s="7" t="s">
        <v>296</v>
      </c>
      <c r="I72" s="6" t="s">
        <v>297</v>
      </c>
      <c r="J72" s="6" t="s">
        <v>96</v>
      </c>
      <c r="K72" s="6" t="s">
        <v>179</v>
      </c>
      <c r="O72" s="6" t="s">
        <v>182</v>
      </c>
      <c r="P72" s="6" t="s">
        <v>183</v>
      </c>
      <c r="Q72" s="6">
        <v>0.63149999999999995</v>
      </c>
      <c r="R72" s="8">
        <v>0.33</v>
      </c>
      <c r="S72" s="8" t="str">
        <f t="shared" si="1"/>
        <v>03</v>
      </c>
      <c r="T72" s="8">
        <v>1002</v>
      </c>
      <c r="U72" s="8" t="s">
        <v>183</v>
      </c>
      <c r="V72" s="6" t="s">
        <v>99</v>
      </c>
    </row>
    <row r="73" spans="1:22" x14ac:dyDescent="0.25">
      <c r="A73" s="6">
        <v>1106</v>
      </c>
      <c r="B73" s="7" t="s">
        <v>298</v>
      </c>
      <c r="C73" s="6" t="s">
        <v>74</v>
      </c>
      <c r="D73" s="6" t="s">
        <v>179</v>
      </c>
      <c r="E73" s="6" t="s">
        <v>76</v>
      </c>
      <c r="F73" s="6">
        <v>0</v>
      </c>
      <c r="H73" s="7" t="s">
        <v>299</v>
      </c>
      <c r="I73" s="6" t="s">
        <v>300</v>
      </c>
      <c r="J73" s="6" t="s">
        <v>96</v>
      </c>
      <c r="K73" s="6" t="s">
        <v>179</v>
      </c>
      <c r="O73" s="6" t="s">
        <v>182</v>
      </c>
      <c r="P73" s="6" t="s">
        <v>183</v>
      </c>
      <c r="Q73" s="6">
        <v>0.63149999999999995</v>
      </c>
      <c r="R73" s="8">
        <v>0.33</v>
      </c>
      <c r="S73" s="8" t="str">
        <f t="shared" si="1"/>
        <v>03</v>
      </c>
      <c r="T73" s="8">
        <v>1002</v>
      </c>
      <c r="U73" s="8" t="s">
        <v>183</v>
      </c>
      <c r="V73" s="6" t="s">
        <v>99</v>
      </c>
    </row>
    <row r="74" spans="1:22" x14ac:dyDescent="0.25">
      <c r="A74" s="6">
        <v>1107</v>
      </c>
      <c r="B74" s="7" t="s">
        <v>301</v>
      </c>
      <c r="C74" s="6" t="s">
        <v>74</v>
      </c>
      <c r="D74" s="6" t="s">
        <v>179</v>
      </c>
      <c r="E74" s="6" t="s">
        <v>76</v>
      </c>
      <c r="F74" s="6">
        <v>0</v>
      </c>
      <c r="H74" s="7" t="s">
        <v>302</v>
      </c>
      <c r="I74" s="6" t="s">
        <v>303</v>
      </c>
      <c r="J74" s="6" t="s">
        <v>103</v>
      </c>
      <c r="K74" s="6" t="s">
        <v>179</v>
      </c>
      <c r="O74" s="6" t="s">
        <v>182</v>
      </c>
      <c r="P74" s="6" t="s">
        <v>183</v>
      </c>
      <c r="Q74" s="6">
        <v>0.63149999999999995</v>
      </c>
      <c r="R74" s="8">
        <v>0.33</v>
      </c>
      <c r="S74" s="8" t="str">
        <f t="shared" si="1"/>
        <v>03</v>
      </c>
      <c r="T74" s="8">
        <v>1002</v>
      </c>
      <c r="U74" s="8" t="s">
        <v>183</v>
      </c>
      <c r="V74" s="6" t="s">
        <v>99</v>
      </c>
    </row>
    <row r="75" spans="1:22" x14ac:dyDescent="0.25">
      <c r="A75" s="6">
        <v>1108</v>
      </c>
      <c r="B75" s="7" t="s">
        <v>304</v>
      </c>
      <c r="C75" s="6" t="s">
        <v>74</v>
      </c>
      <c r="D75" s="6" t="s">
        <v>179</v>
      </c>
      <c r="E75" s="6" t="s">
        <v>76</v>
      </c>
      <c r="F75" s="6">
        <v>0</v>
      </c>
      <c r="H75" s="7" t="s">
        <v>305</v>
      </c>
      <c r="I75" s="6" t="s">
        <v>306</v>
      </c>
      <c r="J75" s="6" t="s">
        <v>103</v>
      </c>
      <c r="K75" s="6" t="s">
        <v>179</v>
      </c>
      <c r="O75" s="6" t="s">
        <v>182</v>
      </c>
      <c r="P75" s="6" t="s">
        <v>183</v>
      </c>
      <c r="Q75" s="6">
        <v>0.62229999999999996</v>
      </c>
      <c r="R75" s="8">
        <v>0.33</v>
      </c>
      <c r="S75" s="8" t="str">
        <f t="shared" si="1"/>
        <v>03</v>
      </c>
      <c r="T75" s="8">
        <v>1002</v>
      </c>
      <c r="U75" s="8" t="s">
        <v>183</v>
      </c>
      <c r="V75" s="6" t="s">
        <v>85</v>
      </c>
    </row>
    <row r="76" spans="1:22" x14ac:dyDescent="0.25">
      <c r="A76" s="6">
        <v>1109</v>
      </c>
      <c r="B76" s="7" t="s">
        <v>307</v>
      </c>
      <c r="C76" s="6" t="s">
        <v>74</v>
      </c>
      <c r="D76" s="6" t="s">
        <v>179</v>
      </c>
      <c r="E76" s="6" t="s">
        <v>76</v>
      </c>
      <c r="F76" s="6">
        <v>0</v>
      </c>
      <c r="H76" s="7" t="s">
        <v>308</v>
      </c>
      <c r="I76" s="6" t="s">
        <v>309</v>
      </c>
      <c r="J76" s="6" t="s">
        <v>103</v>
      </c>
      <c r="K76" s="6" t="s">
        <v>179</v>
      </c>
      <c r="O76" s="6" t="s">
        <v>182</v>
      </c>
      <c r="P76" s="6" t="s">
        <v>183</v>
      </c>
      <c r="Q76" s="6">
        <v>0.63149999999999995</v>
      </c>
      <c r="R76" s="8">
        <v>0.33</v>
      </c>
      <c r="S76" s="8" t="str">
        <f t="shared" si="1"/>
        <v>03</v>
      </c>
      <c r="T76" s="8">
        <v>1002</v>
      </c>
      <c r="U76" s="8" t="s">
        <v>183</v>
      </c>
      <c r="V76" s="6" t="s">
        <v>99</v>
      </c>
    </row>
    <row r="77" spans="1:22" x14ac:dyDescent="0.25">
      <c r="A77" s="6">
        <v>1110</v>
      </c>
      <c r="B77" s="7" t="s">
        <v>310</v>
      </c>
      <c r="C77" s="6" t="s">
        <v>74</v>
      </c>
      <c r="D77" s="6" t="s">
        <v>179</v>
      </c>
      <c r="E77" s="6" t="s">
        <v>76</v>
      </c>
      <c r="F77" s="6">
        <v>0</v>
      </c>
      <c r="H77" s="7" t="s">
        <v>311</v>
      </c>
      <c r="I77" s="6" t="s">
        <v>312</v>
      </c>
      <c r="J77" s="6" t="s">
        <v>103</v>
      </c>
      <c r="K77" s="6" t="s">
        <v>179</v>
      </c>
      <c r="O77" s="6" t="s">
        <v>182</v>
      </c>
      <c r="P77" s="6" t="s">
        <v>183</v>
      </c>
      <c r="Q77" s="6">
        <v>0.63149999999999995</v>
      </c>
      <c r="R77" s="8">
        <v>0.33</v>
      </c>
      <c r="S77" s="8" t="str">
        <f t="shared" si="1"/>
        <v>03</v>
      </c>
      <c r="T77" s="8">
        <v>1002</v>
      </c>
      <c r="U77" s="8" t="s">
        <v>183</v>
      </c>
      <c r="V77" s="6" t="s">
        <v>99</v>
      </c>
    </row>
    <row r="78" spans="1:22" x14ac:dyDescent="0.25">
      <c r="A78" s="6">
        <v>1111</v>
      </c>
      <c r="B78" s="7" t="s">
        <v>313</v>
      </c>
      <c r="C78" s="6" t="s">
        <v>74</v>
      </c>
      <c r="D78" s="6" t="s">
        <v>179</v>
      </c>
      <c r="E78" s="6" t="s">
        <v>76</v>
      </c>
      <c r="F78" s="6">
        <v>0</v>
      </c>
      <c r="H78" s="7" t="s">
        <v>314</v>
      </c>
      <c r="I78" s="6" t="s">
        <v>315</v>
      </c>
      <c r="J78" s="6" t="s">
        <v>103</v>
      </c>
      <c r="K78" s="6" t="s">
        <v>179</v>
      </c>
      <c r="O78" s="6" t="s">
        <v>182</v>
      </c>
      <c r="P78" s="6" t="s">
        <v>183</v>
      </c>
      <c r="Q78" s="6">
        <v>0.62229999999999996</v>
      </c>
      <c r="R78" s="8">
        <v>0.33</v>
      </c>
      <c r="S78" s="8" t="str">
        <f t="shared" si="1"/>
        <v>03</v>
      </c>
      <c r="T78" s="8">
        <v>1002</v>
      </c>
      <c r="U78" s="8" t="s">
        <v>183</v>
      </c>
      <c r="V78" s="6" t="s">
        <v>85</v>
      </c>
    </row>
    <row r="79" spans="1:22" x14ac:dyDescent="0.25">
      <c r="A79" s="6">
        <v>1112</v>
      </c>
      <c r="B79" s="7" t="s">
        <v>316</v>
      </c>
      <c r="C79" s="6" t="s">
        <v>74</v>
      </c>
      <c r="D79" s="6" t="s">
        <v>179</v>
      </c>
      <c r="E79" s="6" t="s">
        <v>76</v>
      </c>
      <c r="F79" s="6">
        <v>0</v>
      </c>
      <c r="H79" s="7" t="s">
        <v>317</v>
      </c>
      <c r="I79" s="6" t="s">
        <v>318</v>
      </c>
      <c r="J79" s="6" t="s">
        <v>319</v>
      </c>
      <c r="K79" s="6" t="s">
        <v>179</v>
      </c>
      <c r="O79" s="6" t="s">
        <v>182</v>
      </c>
      <c r="P79" s="6" t="s">
        <v>183</v>
      </c>
      <c r="Q79" s="6">
        <v>0.55630000000000002</v>
      </c>
      <c r="R79" s="8">
        <v>0.33</v>
      </c>
      <c r="S79" s="8" t="str">
        <f t="shared" si="1"/>
        <v>03</v>
      </c>
      <c r="T79" s="8">
        <v>1002</v>
      </c>
      <c r="U79" s="8" t="s">
        <v>183</v>
      </c>
      <c r="V79" s="6" t="s">
        <v>82</v>
      </c>
    </row>
    <row r="80" spans="1:22" x14ac:dyDescent="0.25">
      <c r="A80" s="6">
        <v>1113</v>
      </c>
      <c r="B80" s="7" t="s">
        <v>320</v>
      </c>
      <c r="C80" s="6" t="s">
        <v>74</v>
      </c>
      <c r="D80" s="6" t="s">
        <v>179</v>
      </c>
      <c r="E80" s="6" t="s">
        <v>76</v>
      </c>
      <c r="F80" s="6">
        <v>0</v>
      </c>
      <c r="H80" s="7" t="s">
        <v>321</v>
      </c>
      <c r="I80" s="6" t="s">
        <v>322</v>
      </c>
      <c r="J80" s="6" t="s">
        <v>103</v>
      </c>
      <c r="K80" s="6" t="s">
        <v>179</v>
      </c>
      <c r="O80" s="6" t="s">
        <v>182</v>
      </c>
      <c r="P80" s="6" t="s">
        <v>183</v>
      </c>
      <c r="Q80" s="6">
        <v>0.62229999999999996</v>
      </c>
      <c r="R80" s="8">
        <v>0.33</v>
      </c>
      <c r="S80" s="8" t="str">
        <f t="shared" si="1"/>
        <v>03</v>
      </c>
      <c r="T80" s="8">
        <v>1002</v>
      </c>
      <c r="U80" s="8" t="s">
        <v>183</v>
      </c>
      <c r="V80" s="6" t="s">
        <v>85</v>
      </c>
    </row>
    <row r="81" spans="1:22" x14ac:dyDescent="0.25">
      <c r="A81" s="6">
        <v>1114</v>
      </c>
      <c r="B81" s="7" t="s">
        <v>323</v>
      </c>
      <c r="C81" s="6" t="s">
        <v>74</v>
      </c>
      <c r="D81" s="6" t="s">
        <v>179</v>
      </c>
      <c r="E81" s="6" t="s">
        <v>76</v>
      </c>
      <c r="F81" s="6">
        <v>0</v>
      </c>
      <c r="H81" s="7" t="s">
        <v>324</v>
      </c>
      <c r="I81" s="6" t="s">
        <v>325</v>
      </c>
      <c r="J81" s="6" t="s">
        <v>103</v>
      </c>
      <c r="K81" s="6" t="s">
        <v>179</v>
      </c>
      <c r="O81" s="6" t="s">
        <v>182</v>
      </c>
      <c r="P81" s="6" t="s">
        <v>183</v>
      </c>
      <c r="Q81" s="6">
        <v>0.63149999999999995</v>
      </c>
      <c r="R81" s="8">
        <v>0.33</v>
      </c>
      <c r="S81" s="8" t="str">
        <f t="shared" si="1"/>
        <v>03</v>
      </c>
      <c r="T81" s="8">
        <v>1002</v>
      </c>
      <c r="U81" s="8" t="s">
        <v>183</v>
      </c>
      <c r="V81" s="6" t="s">
        <v>99</v>
      </c>
    </row>
    <row r="82" spans="1:22" x14ac:dyDescent="0.25">
      <c r="A82" s="6">
        <v>1115</v>
      </c>
      <c r="B82" s="7" t="s">
        <v>326</v>
      </c>
      <c r="C82" s="6" t="s">
        <v>74</v>
      </c>
      <c r="D82" s="6" t="s">
        <v>179</v>
      </c>
      <c r="E82" s="6" t="s">
        <v>76</v>
      </c>
      <c r="F82" s="6">
        <v>0</v>
      </c>
      <c r="H82" s="7" t="s">
        <v>327</v>
      </c>
      <c r="I82" s="6" t="s">
        <v>328</v>
      </c>
      <c r="J82" s="6" t="s">
        <v>96</v>
      </c>
      <c r="K82" s="6" t="s">
        <v>179</v>
      </c>
      <c r="O82" s="6" t="s">
        <v>182</v>
      </c>
      <c r="P82" s="6" t="s">
        <v>183</v>
      </c>
      <c r="Q82" s="6">
        <v>0.63149999999999995</v>
      </c>
      <c r="R82" s="8">
        <v>0.33</v>
      </c>
      <c r="S82" s="8" t="str">
        <f t="shared" si="1"/>
        <v>03</v>
      </c>
      <c r="T82" s="8">
        <v>1002</v>
      </c>
      <c r="U82" s="8" t="s">
        <v>183</v>
      </c>
      <c r="V82" s="6" t="s">
        <v>99</v>
      </c>
    </row>
    <row r="83" spans="1:22" x14ac:dyDescent="0.25">
      <c r="A83" s="6">
        <v>1116</v>
      </c>
      <c r="B83" s="7" t="s">
        <v>329</v>
      </c>
      <c r="C83" s="6" t="s">
        <v>74</v>
      </c>
      <c r="D83" s="6" t="s">
        <v>179</v>
      </c>
      <c r="E83" s="6" t="s">
        <v>76</v>
      </c>
      <c r="F83" s="6">
        <v>0</v>
      </c>
      <c r="H83" s="7" t="s">
        <v>330</v>
      </c>
      <c r="I83" s="6" t="s">
        <v>331</v>
      </c>
      <c r="J83" s="6" t="s">
        <v>103</v>
      </c>
      <c r="K83" s="6" t="s">
        <v>179</v>
      </c>
      <c r="O83" s="6" t="s">
        <v>182</v>
      </c>
      <c r="P83" s="6" t="s">
        <v>183</v>
      </c>
      <c r="Q83" s="6">
        <v>0.63149999999999995</v>
      </c>
      <c r="R83" s="8">
        <v>0.33</v>
      </c>
      <c r="S83" s="8" t="str">
        <f t="shared" si="1"/>
        <v>03</v>
      </c>
      <c r="T83" s="8">
        <v>1002</v>
      </c>
      <c r="U83" s="8" t="s">
        <v>183</v>
      </c>
      <c r="V83" s="6" t="s">
        <v>99</v>
      </c>
    </row>
    <row r="84" spans="1:22" x14ac:dyDescent="0.25">
      <c r="A84" s="6">
        <v>1117</v>
      </c>
      <c r="B84" s="7" t="s">
        <v>332</v>
      </c>
      <c r="C84" s="6" t="s">
        <v>74</v>
      </c>
      <c r="D84" s="6" t="s">
        <v>179</v>
      </c>
      <c r="E84" s="6" t="s">
        <v>76</v>
      </c>
      <c r="F84" s="6">
        <v>0</v>
      </c>
      <c r="H84" s="7" t="s">
        <v>333</v>
      </c>
      <c r="I84" s="6" t="s">
        <v>334</v>
      </c>
      <c r="J84" s="6" t="s">
        <v>103</v>
      </c>
      <c r="K84" s="6" t="s">
        <v>179</v>
      </c>
      <c r="O84" s="6" t="s">
        <v>182</v>
      </c>
      <c r="P84" s="6" t="s">
        <v>183</v>
      </c>
      <c r="Q84" s="6">
        <v>0.63149999999999995</v>
      </c>
      <c r="R84" s="8">
        <v>0.33</v>
      </c>
      <c r="S84" s="8" t="str">
        <f t="shared" si="1"/>
        <v>03</v>
      </c>
      <c r="T84" s="8">
        <v>1002</v>
      </c>
      <c r="U84" s="8" t="s">
        <v>183</v>
      </c>
      <c r="V84" s="6" t="s">
        <v>99</v>
      </c>
    </row>
    <row r="85" spans="1:22" x14ac:dyDescent="0.25">
      <c r="A85" s="6">
        <v>1118</v>
      </c>
      <c r="B85" s="7" t="s">
        <v>335</v>
      </c>
      <c r="C85" s="6" t="s">
        <v>74</v>
      </c>
      <c r="D85" s="6" t="s">
        <v>179</v>
      </c>
      <c r="E85" s="6" t="s">
        <v>76</v>
      </c>
      <c r="F85" s="6">
        <v>0</v>
      </c>
      <c r="H85" s="7" t="s">
        <v>336</v>
      </c>
      <c r="I85" s="6" t="s">
        <v>337</v>
      </c>
      <c r="J85" s="6" t="s">
        <v>103</v>
      </c>
      <c r="K85" s="6" t="s">
        <v>179</v>
      </c>
      <c r="O85" s="6" t="s">
        <v>182</v>
      </c>
      <c r="P85" s="6" t="s">
        <v>183</v>
      </c>
      <c r="Q85" s="6">
        <v>0.63149999999999995</v>
      </c>
      <c r="R85" s="8">
        <v>0.33</v>
      </c>
      <c r="S85" s="8" t="str">
        <f t="shared" si="1"/>
        <v>03</v>
      </c>
      <c r="T85" s="8">
        <v>1002</v>
      </c>
      <c r="U85" s="8" t="s">
        <v>183</v>
      </c>
      <c r="V85" s="6" t="s">
        <v>99</v>
      </c>
    </row>
    <row r="86" spans="1:22" x14ac:dyDescent="0.25">
      <c r="A86" s="6">
        <v>1119</v>
      </c>
      <c r="B86" s="7" t="s">
        <v>338</v>
      </c>
      <c r="C86" s="6" t="s">
        <v>74</v>
      </c>
      <c r="D86" s="6" t="s">
        <v>179</v>
      </c>
      <c r="E86" s="6" t="s">
        <v>76</v>
      </c>
      <c r="F86" s="6">
        <v>0</v>
      </c>
      <c r="H86" s="7" t="s">
        <v>339</v>
      </c>
      <c r="I86" s="6" t="s">
        <v>340</v>
      </c>
      <c r="J86" s="6" t="s">
        <v>103</v>
      </c>
      <c r="K86" s="6" t="s">
        <v>179</v>
      </c>
      <c r="O86" s="6" t="s">
        <v>182</v>
      </c>
      <c r="P86" s="6" t="s">
        <v>183</v>
      </c>
      <c r="Q86" s="6">
        <v>0.63149999999999995</v>
      </c>
      <c r="R86" s="8">
        <v>0.33</v>
      </c>
      <c r="S86" s="8" t="str">
        <f t="shared" si="1"/>
        <v>03</v>
      </c>
      <c r="T86" s="8">
        <v>1002</v>
      </c>
      <c r="U86" s="8" t="s">
        <v>183</v>
      </c>
      <c r="V86" s="6" t="s">
        <v>99</v>
      </c>
    </row>
    <row r="87" spans="1:22" x14ac:dyDescent="0.25">
      <c r="A87" s="6">
        <v>1120</v>
      </c>
      <c r="B87" s="7" t="s">
        <v>341</v>
      </c>
      <c r="C87" s="6" t="s">
        <v>74</v>
      </c>
      <c r="D87" s="6" t="s">
        <v>179</v>
      </c>
      <c r="E87" s="6" t="s">
        <v>76</v>
      </c>
      <c r="F87" s="6">
        <v>0</v>
      </c>
      <c r="H87" s="7" t="s">
        <v>342</v>
      </c>
      <c r="I87" s="6" t="s">
        <v>343</v>
      </c>
      <c r="J87" s="6" t="s">
        <v>103</v>
      </c>
      <c r="K87" s="6" t="s">
        <v>179</v>
      </c>
      <c r="O87" s="6" t="s">
        <v>182</v>
      </c>
      <c r="P87" s="6" t="s">
        <v>183</v>
      </c>
      <c r="Q87" s="6">
        <v>0.63149999999999995</v>
      </c>
      <c r="R87" s="8">
        <v>0.33</v>
      </c>
      <c r="S87" s="8" t="str">
        <f t="shared" si="1"/>
        <v>03</v>
      </c>
      <c r="T87" s="8">
        <v>1002</v>
      </c>
      <c r="U87" s="8" t="s">
        <v>183</v>
      </c>
      <c r="V87" s="6" t="s">
        <v>99</v>
      </c>
    </row>
    <row r="88" spans="1:22" x14ac:dyDescent="0.25">
      <c r="A88" s="6">
        <v>1121</v>
      </c>
      <c r="B88" s="7" t="s">
        <v>344</v>
      </c>
      <c r="C88" s="6" t="s">
        <v>74</v>
      </c>
      <c r="D88" s="6" t="s">
        <v>179</v>
      </c>
      <c r="E88" s="6" t="s">
        <v>76</v>
      </c>
      <c r="F88" s="6">
        <v>0</v>
      </c>
      <c r="H88" s="7" t="s">
        <v>345</v>
      </c>
      <c r="I88" s="6" t="s">
        <v>346</v>
      </c>
      <c r="J88" s="6" t="s">
        <v>96</v>
      </c>
      <c r="K88" s="6" t="s">
        <v>179</v>
      </c>
      <c r="O88" s="6" t="s">
        <v>182</v>
      </c>
      <c r="P88" s="6" t="s">
        <v>183</v>
      </c>
      <c r="Q88" s="6">
        <v>0.63149999999999995</v>
      </c>
      <c r="R88" s="8">
        <v>0.33</v>
      </c>
      <c r="S88" s="8" t="str">
        <f t="shared" si="1"/>
        <v>03</v>
      </c>
      <c r="T88" s="8">
        <v>1002</v>
      </c>
      <c r="U88" s="8" t="s">
        <v>183</v>
      </c>
      <c r="V88" s="6" t="s">
        <v>99</v>
      </c>
    </row>
    <row r="89" spans="1:22" x14ac:dyDescent="0.25">
      <c r="A89" s="6">
        <v>1122</v>
      </c>
      <c r="B89" s="7" t="s">
        <v>347</v>
      </c>
      <c r="C89" s="6" t="s">
        <v>74</v>
      </c>
      <c r="D89" s="6" t="s">
        <v>179</v>
      </c>
      <c r="E89" s="6" t="s">
        <v>76</v>
      </c>
      <c r="F89" s="6">
        <v>0</v>
      </c>
      <c r="H89" s="7" t="s">
        <v>348</v>
      </c>
      <c r="I89" s="6" t="s">
        <v>349</v>
      </c>
      <c r="J89" s="6" t="s">
        <v>96</v>
      </c>
      <c r="K89" s="6" t="s">
        <v>179</v>
      </c>
      <c r="O89" s="6" t="s">
        <v>182</v>
      </c>
      <c r="P89" s="6" t="s">
        <v>183</v>
      </c>
      <c r="Q89" s="6">
        <v>0.63149999999999995</v>
      </c>
      <c r="R89" s="8">
        <v>0.33</v>
      </c>
      <c r="S89" s="8" t="str">
        <f t="shared" si="1"/>
        <v>03</v>
      </c>
      <c r="T89" s="8">
        <v>1002</v>
      </c>
      <c r="U89" s="8" t="s">
        <v>183</v>
      </c>
      <c r="V89" s="6" t="s">
        <v>99</v>
      </c>
    </row>
    <row r="90" spans="1:22" x14ac:dyDescent="0.25">
      <c r="A90" s="6">
        <v>1123</v>
      </c>
      <c r="B90" s="7" t="s">
        <v>350</v>
      </c>
      <c r="C90" s="6" t="s">
        <v>74</v>
      </c>
      <c r="D90" s="6" t="s">
        <v>179</v>
      </c>
      <c r="E90" s="6" t="s">
        <v>76</v>
      </c>
      <c r="F90" s="6">
        <v>0</v>
      </c>
      <c r="H90" s="7" t="s">
        <v>351</v>
      </c>
      <c r="I90" s="6" t="s">
        <v>352</v>
      </c>
      <c r="J90" s="6" t="s">
        <v>103</v>
      </c>
      <c r="K90" s="6" t="s">
        <v>179</v>
      </c>
      <c r="O90" s="6" t="s">
        <v>182</v>
      </c>
      <c r="P90" s="6" t="s">
        <v>183</v>
      </c>
      <c r="Q90" s="6">
        <v>0.63149999999999995</v>
      </c>
      <c r="R90" s="8">
        <v>0.33</v>
      </c>
      <c r="S90" s="8" t="str">
        <f t="shared" si="1"/>
        <v>03</v>
      </c>
      <c r="T90" s="8">
        <v>1002</v>
      </c>
      <c r="U90" s="8" t="s">
        <v>183</v>
      </c>
      <c r="V90" s="6" t="s">
        <v>99</v>
      </c>
    </row>
    <row r="91" spans="1:22" x14ac:dyDescent="0.25">
      <c r="A91" s="6">
        <v>1124</v>
      </c>
      <c r="B91" s="7" t="s">
        <v>353</v>
      </c>
      <c r="C91" s="6" t="s">
        <v>74</v>
      </c>
      <c r="D91" s="6" t="s">
        <v>179</v>
      </c>
      <c r="E91" s="6" t="s">
        <v>76</v>
      </c>
      <c r="F91" s="6">
        <v>0</v>
      </c>
      <c r="H91" s="7" t="s">
        <v>354</v>
      </c>
      <c r="I91" s="6" t="s">
        <v>355</v>
      </c>
      <c r="J91" s="6" t="s">
        <v>96</v>
      </c>
      <c r="K91" s="6" t="s">
        <v>179</v>
      </c>
      <c r="O91" s="6" t="s">
        <v>182</v>
      </c>
      <c r="P91" s="6" t="s">
        <v>183</v>
      </c>
      <c r="Q91" s="6">
        <v>0.63149999999999995</v>
      </c>
      <c r="R91" s="8">
        <v>0.33</v>
      </c>
      <c r="S91" s="8" t="str">
        <f t="shared" si="1"/>
        <v>03</v>
      </c>
      <c r="T91" s="8">
        <v>1002</v>
      </c>
      <c r="U91" s="8" t="s">
        <v>183</v>
      </c>
      <c r="V91" s="6" t="s">
        <v>99</v>
      </c>
    </row>
    <row r="92" spans="1:22" x14ac:dyDescent="0.25">
      <c r="A92" s="6">
        <v>1801</v>
      </c>
      <c r="B92" s="7" t="s">
        <v>356</v>
      </c>
      <c r="C92" s="6" t="s">
        <v>74</v>
      </c>
      <c r="D92" s="6" t="s">
        <v>179</v>
      </c>
      <c r="F92" s="6">
        <v>0</v>
      </c>
      <c r="H92" s="7" t="s">
        <v>357</v>
      </c>
      <c r="I92" s="6" t="s">
        <v>358</v>
      </c>
      <c r="J92" s="6" t="s">
        <v>96</v>
      </c>
      <c r="K92" s="6" t="s">
        <v>179</v>
      </c>
      <c r="O92" s="6" t="s">
        <v>182</v>
      </c>
      <c r="P92" s="6" t="s">
        <v>183</v>
      </c>
      <c r="Q92" s="6">
        <v>0.63149999999999995</v>
      </c>
      <c r="R92" s="8">
        <v>0.33</v>
      </c>
      <c r="S92" s="8" t="str">
        <f t="shared" si="1"/>
        <v>03</v>
      </c>
      <c r="T92" s="8">
        <v>1002</v>
      </c>
      <c r="U92" s="8" t="s">
        <v>183</v>
      </c>
      <c r="V92" s="6" t="s">
        <v>99</v>
      </c>
    </row>
    <row r="93" spans="1:22" x14ac:dyDescent="0.25">
      <c r="A93" s="6">
        <v>1908</v>
      </c>
      <c r="C93" s="6" t="s">
        <v>88</v>
      </c>
      <c r="D93" s="6" t="s">
        <v>179</v>
      </c>
      <c r="F93" s="6">
        <v>0</v>
      </c>
      <c r="H93" s="7" t="s">
        <v>359</v>
      </c>
      <c r="I93" s="6" t="s">
        <v>183</v>
      </c>
      <c r="J93" s="6" t="s">
        <v>90</v>
      </c>
      <c r="K93" s="6" t="s">
        <v>179</v>
      </c>
      <c r="O93" s="6" t="s">
        <v>182</v>
      </c>
      <c r="P93" s="6" t="s">
        <v>183</v>
      </c>
      <c r="Q93" s="6">
        <v>0.63149999999999995</v>
      </c>
      <c r="R93" s="8">
        <v>0.33</v>
      </c>
      <c r="S93" s="8" t="str">
        <f t="shared" si="1"/>
        <v>03</v>
      </c>
      <c r="T93" s="8">
        <v>1002</v>
      </c>
      <c r="U93" s="8" t="s">
        <v>183</v>
      </c>
      <c r="V93" s="6" t="s">
        <v>91</v>
      </c>
    </row>
    <row r="94" spans="1:22" x14ac:dyDescent="0.25">
      <c r="A94" s="6">
        <v>1038</v>
      </c>
      <c r="B94" s="7" t="s">
        <v>360</v>
      </c>
      <c r="C94" s="6" t="s">
        <v>361</v>
      </c>
      <c r="D94" s="6" t="s">
        <v>362</v>
      </c>
      <c r="E94" s="6" t="s">
        <v>76</v>
      </c>
      <c r="F94" s="6">
        <v>0</v>
      </c>
      <c r="H94" s="7" t="s">
        <v>363</v>
      </c>
      <c r="I94" s="6" t="s">
        <v>364</v>
      </c>
      <c r="J94" s="6" t="s">
        <v>84</v>
      </c>
      <c r="K94" s="6" t="s">
        <v>362</v>
      </c>
      <c r="O94" s="6" t="s">
        <v>80</v>
      </c>
      <c r="P94" s="6" t="s">
        <v>365</v>
      </c>
      <c r="Q94" s="6">
        <v>0.67110000000000003</v>
      </c>
      <c r="R94" s="8">
        <v>0.19</v>
      </c>
      <c r="S94" s="8" t="str">
        <f t="shared" si="1"/>
        <v>04</v>
      </c>
      <c r="T94" s="8">
        <v>1003</v>
      </c>
      <c r="U94" s="8" t="s">
        <v>365</v>
      </c>
      <c r="V94" s="6" t="s">
        <v>99</v>
      </c>
    </row>
    <row r="95" spans="1:22" x14ac:dyDescent="0.25">
      <c r="A95" s="6">
        <v>1434</v>
      </c>
      <c r="B95" s="7" t="s">
        <v>366</v>
      </c>
      <c r="C95" s="6" t="s">
        <v>361</v>
      </c>
      <c r="D95" s="6" t="s">
        <v>362</v>
      </c>
      <c r="E95" s="6" t="s">
        <v>76</v>
      </c>
      <c r="F95" s="6">
        <v>0</v>
      </c>
      <c r="H95" s="7" t="s">
        <v>367</v>
      </c>
      <c r="I95" s="6" t="s">
        <v>368</v>
      </c>
      <c r="J95" s="6" t="s">
        <v>84</v>
      </c>
      <c r="K95" s="6" t="s">
        <v>362</v>
      </c>
      <c r="O95" s="6" t="s">
        <v>80</v>
      </c>
      <c r="P95" s="6" t="s">
        <v>365</v>
      </c>
      <c r="Q95" s="6">
        <v>0.63539999999999996</v>
      </c>
      <c r="R95" s="8">
        <v>0.19</v>
      </c>
      <c r="S95" s="8" t="str">
        <f t="shared" si="1"/>
        <v>04</v>
      </c>
      <c r="T95" s="8">
        <v>1003</v>
      </c>
      <c r="U95" s="8" t="s">
        <v>365</v>
      </c>
      <c r="V95" s="6" t="s">
        <v>85</v>
      </c>
    </row>
    <row r="96" spans="1:22" x14ac:dyDescent="0.25">
      <c r="A96" s="6">
        <v>1581</v>
      </c>
      <c r="B96" s="7" t="s">
        <v>369</v>
      </c>
      <c r="C96" s="6" t="s">
        <v>361</v>
      </c>
      <c r="D96" s="6" t="s">
        <v>362</v>
      </c>
      <c r="E96" s="6" t="s">
        <v>76</v>
      </c>
      <c r="F96" s="6">
        <v>0</v>
      </c>
      <c r="H96" s="7" t="s">
        <v>370</v>
      </c>
      <c r="I96" s="6" t="s">
        <v>362</v>
      </c>
      <c r="J96" s="6" t="s">
        <v>79</v>
      </c>
      <c r="K96" s="6" t="s">
        <v>362</v>
      </c>
      <c r="O96" s="6" t="s">
        <v>80</v>
      </c>
      <c r="P96" s="6" t="s">
        <v>365</v>
      </c>
      <c r="Q96" s="6">
        <v>0.57069999999999999</v>
      </c>
      <c r="R96" s="8">
        <v>0.19</v>
      </c>
      <c r="S96" s="8" t="str">
        <f t="shared" si="1"/>
        <v>04</v>
      </c>
      <c r="T96" s="8">
        <v>1003</v>
      </c>
      <c r="U96" s="8" t="s">
        <v>365</v>
      </c>
      <c r="V96" s="6" t="s">
        <v>371</v>
      </c>
    </row>
    <row r="97" spans="1:22" x14ac:dyDescent="0.25">
      <c r="A97" s="6">
        <v>1922</v>
      </c>
      <c r="C97" s="6" t="s">
        <v>361</v>
      </c>
      <c r="D97" s="6" t="s">
        <v>362</v>
      </c>
      <c r="F97" s="6">
        <v>0</v>
      </c>
      <c r="H97" s="7" t="s">
        <v>372</v>
      </c>
      <c r="I97" s="6" t="s">
        <v>365</v>
      </c>
      <c r="J97" s="6" t="s">
        <v>90</v>
      </c>
      <c r="K97" s="6" t="s">
        <v>362</v>
      </c>
      <c r="O97" s="6" t="s">
        <v>80</v>
      </c>
      <c r="P97" s="6" t="s">
        <v>365</v>
      </c>
      <c r="Q97" s="6">
        <v>0.67110000000000003</v>
      </c>
      <c r="R97" s="8">
        <v>0.19</v>
      </c>
      <c r="S97" s="8" t="str">
        <f t="shared" si="1"/>
        <v>04</v>
      </c>
      <c r="T97" s="8">
        <v>1003</v>
      </c>
      <c r="U97" s="8" t="s">
        <v>365</v>
      </c>
      <c r="V97" s="6" t="s">
        <v>91</v>
      </c>
    </row>
    <row r="98" spans="1:22" x14ac:dyDescent="0.25">
      <c r="A98" s="6">
        <v>2</v>
      </c>
      <c r="B98" s="7" t="s">
        <v>373</v>
      </c>
      <c r="C98" s="6" t="s">
        <v>74</v>
      </c>
      <c r="D98" s="6" t="s">
        <v>374</v>
      </c>
      <c r="F98" s="6">
        <v>0</v>
      </c>
      <c r="G98" s="6" t="s">
        <v>375</v>
      </c>
      <c r="H98" s="7" t="s">
        <v>376</v>
      </c>
      <c r="I98" s="7" t="s">
        <v>377</v>
      </c>
      <c r="J98" s="6" t="s">
        <v>90</v>
      </c>
      <c r="K98" s="6" t="s">
        <v>374</v>
      </c>
      <c r="L98" s="6" t="s">
        <v>90</v>
      </c>
      <c r="N98" s="7" t="s">
        <v>378</v>
      </c>
      <c r="O98" s="6" t="s">
        <v>182</v>
      </c>
      <c r="P98" s="6" t="s">
        <v>379</v>
      </c>
      <c r="Q98" s="6">
        <v>0.57769999999999999</v>
      </c>
      <c r="R98" s="8">
        <v>0.33</v>
      </c>
      <c r="S98" s="8" t="str">
        <f t="shared" si="1"/>
        <v>00</v>
      </c>
      <c r="T98" s="8" t="s">
        <v>380</v>
      </c>
      <c r="V98" s="6" t="s">
        <v>91</v>
      </c>
    </row>
    <row r="99" spans="1:22" x14ac:dyDescent="0.25">
      <c r="A99" s="6">
        <v>217</v>
      </c>
      <c r="B99" s="7" t="s">
        <v>381</v>
      </c>
      <c r="C99" s="6" t="s">
        <v>74</v>
      </c>
      <c r="D99" s="6" t="s">
        <v>374</v>
      </c>
      <c r="F99" s="6">
        <v>3.78</v>
      </c>
      <c r="H99" s="7" t="s">
        <v>382</v>
      </c>
      <c r="I99" s="6" t="s">
        <v>383</v>
      </c>
      <c r="J99" s="6" t="s">
        <v>96</v>
      </c>
      <c r="K99" s="6" t="s">
        <v>374</v>
      </c>
      <c r="O99" s="6" t="s">
        <v>182</v>
      </c>
      <c r="P99" s="6" t="s">
        <v>379</v>
      </c>
      <c r="Q99" s="6">
        <v>0.57769999999999999</v>
      </c>
      <c r="R99" s="8">
        <v>0.33</v>
      </c>
      <c r="S99" s="8" t="str">
        <f t="shared" si="1"/>
        <v>05</v>
      </c>
      <c r="T99" s="8">
        <v>1002</v>
      </c>
      <c r="U99" s="8" t="s">
        <v>379</v>
      </c>
      <c r="V99" s="6" t="s">
        <v>99</v>
      </c>
    </row>
    <row r="100" spans="1:22" x14ac:dyDescent="0.25">
      <c r="A100" s="6">
        <v>218</v>
      </c>
      <c r="B100" s="7" t="s">
        <v>384</v>
      </c>
      <c r="C100" s="6" t="s">
        <v>74</v>
      </c>
      <c r="D100" s="6" t="s">
        <v>374</v>
      </c>
      <c r="F100" s="6">
        <v>1.95</v>
      </c>
      <c r="H100" s="7" t="s">
        <v>385</v>
      </c>
      <c r="I100" s="6" t="s">
        <v>386</v>
      </c>
      <c r="J100" s="6" t="s">
        <v>96</v>
      </c>
      <c r="K100" s="6" t="s">
        <v>374</v>
      </c>
      <c r="O100" s="6" t="s">
        <v>182</v>
      </c>
      <c r="P100" s="6" t="s">
        <v>379</v>
      </c>
      <c r="Q100" s="6">
        <v>0.57769999999999999</v>
      </c>
      <c r="R100" s="8">
        <v>0.33</v>
      </c>
      <c r="S100" s="8" t="str">
        <f t="shared" si="1"/>
        <v>05</v>
      </c>
      <c r="T100" s="8">
        <v>1002</v>
      </c>
      <c r="U100" s="8" t="s">
        <v>379</v>
      </c>
      <c r="V100" s="6" t="s">
        <v>99</v>
      </c>
    </row>
    <row r="101" spans="1:22" x14ac:dyDescent="0.25">
      <c r="A101" s="6">
        <v>219</v>
      </c>
      <c r="B101" s="7" t="s">
        <v>387</v>
      </c>
      <c r="C101" s="6" t="s">
        <v>74</v>
      </c>
      <c r="D101" s="6" t="s">
        <v>374</v>
      </c>
      <c r="F101" s="6">
        <v>1.77</v>
      </c>
      <c r="H101" s="7" t="s">
        <v>388</v>
      </c>
      <c r="I101" s="6" t="s">
        <v>389</v>
      </c>
      <c r="J101" s="6" t="s">
        <v>96</v>
      </c>
      <c r="K101" s="6" t="s">
        <v>374</v>
      </c>
      <c r="O101" s="6" t="s">
        <v>182</v>
      </c>
      <c r="P101" s="6" t="s">
        <v>379</v>
      </c>
      <c r="Q101" s="6">
        <v>0.57769999999999999</v>
      </c>
      <c r="R101" s="8">
        <v>0.33</v>
      </c>
      <c r="S101" s="8" t="str">
        <f t="shared" si="1"/>
        <v>05</v>
      </c>
      <c r="T101" s="8">
        <v>1002</v>
      </c>
      <c r="U101" s="8" t="s">
        <v>379</v>
      </c>
      <c r="V101" s="6" t="s">
        <v>99</v>
      </c>
    </row>
    <row r="102" spans="1:22" x14ac:dyDescent="0.25">
      <c r="A102" s="6">
        <v>220</v>
      </c>
      <c r="B102" s="7" t="s">
        <v>390</v>
      </c>
      <c r="C102" s="6" t="s">
        <v>74</v>
      </c>
      <c r="D102" s="6" t="s">
        <v>374</v>
      </c>
      <c r="F102" s="6">
        <v>7.03</v>
      </c>
      <c r="H102" s="7" t="s">
        <v>391</v>
      </c>
      <c r="I102" s="6" t="s">
        <v>392</v>
      </c>
      <c r="J102" s="6" t="s">
        <v>84</v>
      </c>
      <c r="K102" s="6" t="s">
        <v>374</v>
      </c>
      <c r="O102" s="6" t="s">
        <v>182</v>
      </c>
      <c r="P102" s="6" t="s">
        <v>379</v>
      </c>
      <c r="Q102" s="6">
        <v>0.57769999999999999</v>
      </c>
      <c r="R102" s="8">
        <v>0.33</v>
      </c>
      <c r="S102" s="8" t="str">
        <f t="shared" si="1"/>
        <v>05</v>
      </c>
      <c r="T102" s="8">
        <v>1002</v>
      </c>
      <c r="U102" s="8" t="s">
        <v>379</v>
      </c>
      <c r="V102" s="6" t="s">
        <v>99</v>
      </c>
    </row>
    <row r="103" spans="1:22" x14ac:dyDescent="0.25">
      <c r="A103" s="6">
        <v>221</v>
      </c>
      <c r="B103" s="7" t="s">
        <v>393</v>
      </c>
      <c r="C103" s="6" t="s">
        <v>74</v>
      </c>
      <c r="D103" s="6" t="s">
        <v>374</v>
      </c>
      <c r="F103" s="6">
        <v>6.54</v>
      </c>
      <c r="H103" s="7" t="s">
        <v>394</v>
      </c>
      <c r="I103" s="6" t="s">
        <v>395</v>
      </c>
      <c r="J103" s="6" t="s">
        <v>96</v>
      </c>
      <c r="K103" s="6" t="s">
        <v>374</v>
      </c>
      <c r="O103" s="6" t="s">
        <v>182</v>
      </c>
      <c r="P103" s="6" t="s">
        <v>379</v>
      </c>
      <c r="Q103" s="6">
        <v>0.57769999999999999</v>
      </c>
      <c r="R103" s="8">
        <v>0.33</v>
      </c>
      <c r="S103" s="8" t="str">
        <f t="shared" si="1"/>
        <v>05</v>
      </c>
      <c r="T103" s="8">
        <v>1002</v>
      </c>
      <c r="U103" s="8" t="s">
        <v>379</v>
      </c>
      <c r="V103" s="6" t="s">
        <v>99</v>
      </c>
    </row>
    <row r="104" spans="1:22" x14ac:dyDescent="0.25">
      <c r="A104" s="6">
        <v>222</v>
      </c>
      <c r="B104" s="7" t="s">
        <v>396</v>
      </c>
      <c r="C104" s="6" t="s">
        <v>74</v>
      </c>
      <c r="D104" s="6" t="s">
        <v>374</v>
      </c>
      <c r="F104" s="6">
        <v>4.6500000000000004</v>
      </c>
      <c r="H104" s="7" t="s">
        <v>397</v>
      </c>
      <c r="I104" s="6" t="s">
        <v>398</v>
      </c>
      <c r="J104" s="6" t="s">
        <v>90</v>
      </c>
      <c r="K104" s="6" t="s">
        <v>374</v>
      </c>
      <c r="L104" s="6" t="s">
        <v>90</v>
      </c>
      <c r="N104" s="7" t="s">
        <v>378</v>
      </c>
      <c r="O104" s="6" t="s">
        <v>182</v>
      </c>
      <c r="P104" s="6" t="s">
        <v>379</v>
      </c>
      <c r="Q104" s="6">
        <v>0.57769999999999999</v>
      </c>
      <c r="R104" s="8">
        <v>0.33</v>
      </c>
      <c r="S104" s="8" t="str">
        <f t="shared" si="1"/>
        <v>00</v>
      </c>
      <c r="T104" s="8" t="s">
        <v>380</v>
      </c>
      <c r="V104" s="6" t="s">
        <v>91</v>
      </c>
    </row>
    <row r="105" spans="1:22" x14ac:dyDescent="0.25">
      <c r="A105" s="6">
        <v>223</v>
      </c>
      <c r="B105" s="7" t="s">
        <v>399</v>
      </c>
      <c r="C105" s="6" t="s">
        <v>74</v>
      </c>
      <c r="D105" s="6" t="s">
        <v>374</v>
      </c>
      <c r="F105" s="6">
        <v>2.94</v>
      </c>
      <c r="H105" s="7" t="s">
        <v>400</v>
      </c>
      <c r="I105" s="6" t="s">
        <v>401</v>
      </c>
      <c r="J105" s="6" t="s">
        <v>96</v>
      </c>
      <c r="K105" s="6" t="s">
        <v>374</v>
      </c>
      <c r="O105" s="6" t="s">
        <v>182</v>
      </c>
      <c r="P105" s="6" t="s">
        <v>379</v>
      </c>
      <c r="Q105" s="6">
        <v>0.57769999999999999</v>
      </c>
      <c r="R105" s="8">
        <v>0.33</v>
      </c>
      <c r="S105" s="8" t="str">
        <f t="shared" si="1"/>
        <v>05</v>
      </c>
      <c r="T105" s="8">
        <v>1002</v>
      </c>
      <c r="U105" s="8" t="s">
        <v>379</v>
      </c>
      <c r="V105" s="6" t="s">
        <v>99</v>
      </c>
    </row>
    <row r="106" spans="1:22" x14ac:dyDescent="0.25">
      <c r="A106" s="6">
        <v>224</v>
      </c>
      <c r="B106" s="7" t="s">
        <v>402</v>
      </c>
      <c r="C106" s="6" t="s">
        <v>74</v>
      </c>
      <c r="D106" s="6" t="s">
        <v>374</v>
      </c>
      <c r="F106" s="6">
        <v>6.59</v>
      </c>
      <c r="H106" s="7" t="s">
        <v>403</v>
      </c>
      <c r="I106" s="6" t="s">
        <v>404</v>
      </c>
      <c r="J106" s="6" t="s">
        <v>84</v>
      </c>
      <c r="K106" s="6" t="s">
        <v>374</v>
      </c>
      <c r="O106" s="6" t="s">
        <v>182</v>
      </c>
      <c r="P106" s="6" t="s">
        <v>379</v>
      </c>
      <c r="Q106" s="6">
        <v>0.57769999999999999</v>
      </c>
      <c r="R106" s="8">
        <v>0.33</v>
      </c>
      <c r="S106" s="8" t="str">
        <f t="shared" si="1"/>
        <v>05</v>
      </c>
      <c r="T106" s="8">
        <v>1002</v>
      </c>
      <c r="U106" s="8" t="s">
        <v>379</v>
      </c>
      <c r="V106" s="6" t="s">
        <v>99</v>
      </c>
    </row>
    <row r="107" spans="1:22" x14ac:dyDescent="0.25">
      <c r="A107" s="6">
        <v>225</v>
      </c>
      <c r="B107" s="7" t="s">
        <v>405</v>
      </c>
      <c r="C107" s="6" t="s">
        <v>74</v>
      </c>
      <c r="D107" s="6" t="s">
        <v>374</v>
      </c>
      <c r="F107" s="6">
        <v>1.48</v>
      </c>
      <c r="H107" s="7" t="s">
        <v>406</v>
      </c>
      <c r="I107" s="6" t="s">
        <v>407</v>
      </c>
      <c r="J107" s="6" t="s">
        <v>96</v>
      </c>
      <c r="K107" s="6" t="s">
        <v>374</v>
      </c>
      <c r="O107" s="6" t="s">
        <v>182</v>
      </c>
      <c r="P107" s="6" t="s">
        <v>379</v>
      </c>
      <c r="Q107" s="6">
        <v>0.57769999999999999</v>
      </c>
      <c r="R107" s="8">
        <v>0.33</v>
      </c>
      <c r="S107" s="8" t="str">
        <f t="shared" si="1"/>
        <v>05</v>
      </c>
      <c r="T107" s="8">
        <v>1002</v>
      </c>
      <c r="U107" s="8" t="s">
        <v>379</v>
      </c>
      <c r="V107" s="6" t="s">
        <v>99</v>
      </c>
    </row>
    <row r="108" spans="1:22" x14ac:dyDescent="0.25">
      <c r="A108" s="6">
        <v>226</v>
      </c>
      <c r="B108" s="7" t="s">
        <v>408</v>
      </c>
      <c r="C108" s="6" t="s">
        <v>74</v>
      </c>
      <c r="D108" s="6" t="s">
        <v>374</v>
      </c>
      <c r="E108" s="6" t="s">
        <v>76</v>
      </c>
      <c r="F108" s="6">
        <v>0</v>
      </c>
      <c r="H108" s="7" t="s">
        <v>409</v>
      </c>
      <c r="I108" s="6" t="s">
        <v>410</v>
      </c>
      <c r="J108" s="6" t="s">
        <v>84</v>
      </c>
      <c r="K108" s="6" t="s">
        <v>374</v>
      </c>
      <c r="O108" s="6" t="s">
        <v>182</v>
      </c>
      <c r="P108" s="6" t="s">
        <v>379</v>
      </c>
      <c r="Q108" s="6">
        <v>0.57769999999999999</v>
      </c>
      <c r="R108" s="8">
        <v>0.33</v>
      </c>
      <c r="S108" s="8" t="str">
        <f t="shared" si="1"/>
        <v>05</v>
      </c>
      <c r="T108" s="8">
        <v>1002</v>
      </c>
      <c r="U108" s="8" t="s">
        <v>379</v>
      </c>
      <c r="V108" s="6" t="s">
        <v>99</v>
      </c>
    </row>
    <row r="109" spans="1:22" x14ac:dyDescent="0.25">
      <c r="A109" s="6">
        <v>227</v>
      </c>
      <c r="B109" s="7" t="s">
        <v>411</v>
      </c>
      <c r="C109" s="6" t="s">
        <v>74</v>
      </c>
      <c r="D109" s="6" t="s">
        <v>374</v>
      </c>
      <c r="F109" s="6">
        <v>6.61</v>
      </c>
      <c r="H109" s="7" t="s">
        <v>412</v>
      </c>
      <c r="I109" s="6" t="s">
        <v>413</v>
      </c>
      <c r="J109" s="6" t="s">
        <v>96</v>
      </c>
      <c r="K109" s="6" t="s">
        <v>374</v>
      </c>
      <c r="O109" s="6" t="s">
        <v>182</v>
      </c>
      <c r="P109" s="6" t="s">
        <v>379</v>
      </c>
      <c r="Q109" s="6">
        <v>0.57769999999999999</v>
      </c>
      <c r="R109" s="8">
        <v>0.33</v>
      </c>
      <c r="S109" s="8" t="str">
        <f t="shared" si="1"/>
        <v>05</v>
      </c>
      <c r="T109" s="8">
        <v>1002</v>
      </c>
      <c r="U109" s="8" t="s">
        <v>379</v>
      </c>
      <c r="V109" s="6" t="s">
        <v>99</v>
      </c>
    </row>
    <row r="110" spans="1:22" x14ac:dyDescent="0.25">
      <c r="A110" s="6">
        <v>228</v>
      </c>
      <c r="B110" s="7" t="s">
        <v>414</v>
      </c>
      <c r="C110" s="6" t="s">
        <v>74</v>
      </c>
      <c r="D110" s="6" t="s">
        <v>374</v>
      </c>
      <c r="E110" s="6" t="s">
        <v>76</v>
      </c>
      <c r="F110" s="6">
        <v>0</v>
      </c>
      <c r="H110" s="7" t="s">
        <v>415</v>
      </c>
      <c r="I110" s="6" t="s">
        <v>416</v>
      </c>
      <c r="J110" s="6" t="s">
        <v>96</v>
      </c>
      <c r="K110" s="6" t="s">
        <v>374</v>
      </c>
      <c r="O110" s="6" t="s">
        <v>182</v>
      </c>
      <c r="P110" s="6" t="s">
        <v>379</v>
      </c>
      <c r="Q110" s="6">
        <v>0.57769999999999999</v>
      </c>
      <c r="R110" s="8">
        <v>0.33</v>
      </c>
      <c r="S110" s="8" t="str">
        <f t="shared" si="1"/>
        <v>05</v>
      </c>
      <c r="T110" s="8">
        <v>1002</v>
      </c>
      <c r="U110" s="8" t="s">
        <v>379</v>
      </c>
      <c r="V110" s="6" t="s">
        <v>99</v>
      </c>
    </row>
    <row r="111" spans="1:22" x14ac:dyDescent="0.25">
      <c r="A111" s="6">
        <v>229</v>
      </c>
      <c r="B111" s="7" t="s">
        <v>417</v>
      </c>
      <c r="C111" s="6" t="s">
        <v>74</v>
      </c>
      <c r="D111" s="6" t="s">
        <v>374</v>
      </c>
      <c r="F111" s="6">
        <v>2.36</v>
      </c>
      <c r="H111" s="7" t="s">
        <v>418</v>
      </c>
      <c r="I111" s="6" t="s">
        <v>419</v>
      </c>
      <c r="J111" s="6" t="s">
        <v>96</v>
      </c>
      <c r="K111" s="6" t="s">
        <v>374</v>
      </c>
      <c r="O111" s="6" t="s">
        <v>182</v>
      </c>
      <c r="P111" s="6" t="s">
        <v>379</v>
      </c>
      <c r="Q111" s="6">
        <v>0.57769999999999999</v>
      </c>
      <c r="R111" s="8">
        <v>0.33</v>
      </c>
      <c r="S111" s="8" t="str">
        <f t="shared" si="1"/>
        <v>05</v>
      </c>
      <c r="T111" s="8">
        <v>1002</v>
      </c>
      <c r="U111" s="8" t="s">
        <v>379</v>
      </c>
      <c r="V111" s="6" t="s">
        <v>99</v>
      </c>
    </row>
    <row r="112" spans="1:22" x14ac:dyDescent="0.25">
      <c r="A112" s="6">
        <v>230</v>
      </c>
      <c r="B112" s="7" t="s">
        <v>420</v>
      </c>
      <c r="C112" s="6" t="s">
        <v>74</v>
      </c>
      <c r="D112" s="6" t="s">
        <v>374</v>
      </c>
      <c r="F112" s="6">
        <v>1.01</v>
      </c>
      <c r="H112" s="7" t="s">
        <v>421</v>
      </c>
      <c r="I112" s="6" t="s">
        <v>422</v>
      </c>
      <c r="J112" s="6" t="s">
        <v>96</v>
      </c>
      <c r="K112" s="6" t="s">
        <v>374</v>
      </c>
      <c r="O112" s="6" t="s">
        <v>182</v>
      </c>
      <c r="P112" s="6" t="s">
        <v>379</v>
      </c>
      <c r="Q112" s="6">
        <v>0.57769999999999999</v>
      </c>
      <c r="R112" s="8">
        <v>0.33</v>
      </c>
      <c r="S112" s="8" t="str">
        <f t="shared" si="1"/>
        <v>05</v>
      </c>
      <c r="T112" s="8">
        <v>1002</v>
      </c>
      <c r="U112" s="8" t="s">
        <v>379</v>
      </c>
      <c r="V112" s="6" t="s">
        <v>99</v>
      </c>
    </row>
    <row r="113" spans="1:22" x14ac:dyDescent="0.25">
      <c r="A113" s="6">
        <v>231</v>
      </c>
      <c r="B113" s="7" t="s">
        <v>423</v>
      </c>
      <c r="C113" s="6" t="s">
        <v>74</v>
      </c>
      <c r="D113" s="6" t="s">
        <v>374</v>
      </c>
      <c r="E113" s="6" t="s">
        <v>76</v>
      </c>
      <c r="F113" s="6">
        <v>0</v>
      </c>
      <c r="H113" s="7" t="s">
        <v>424</v>
      </c>
      <c r="I113" s="6" t="s">
        <v>425</v>
      </c>
      <c r="J113" s="6" t="s">
        <v>96</v>
      </c>
      <c r="K113" s="6" t="s">
        <v>374</v>
      </c>
      <c r="O113" s="6" t="s">
        <v>182</v>
      </c>
      <c r="P113" s="6" t="s">
        <v>379</v>
      </c>
      <c r="Q113" s="6">
        <v>0.57769999999999999</v>
      </c>
      <c r="R113" s="8">
        <v>0.33</v>
      </c>
      <c r="S113" s="8" t="str">
        <f t="shared" si="1"/>
        <v>05</v>
      </c>
      <c r="T113" s="8">
        <v>1002</v>
      </c>
      <c r="U113" s="8" t="s">
        <v>379</v>
      </c>
      <c r="V113" s="6" t="s">
        <v>99</v>
      </c>
    </row>
    <row r="114" spans="1:22" x14ac:dyDescent="0.25">
      <c r="A114" s="6">
        <v>232</v>
      </c>
      <c r="B114" s="7" t="s">
        <v>426</v>
      </c>
      <c r="C114" s="6" t="s">
        <v>74</v>
      </c>
      <c r="D114" s="6" t="s">
        <v>374</v>
      </c>
      <c r="E114" s="6" t="s">
        <v>76</v>
      </c>
      <c r="F114" s="6">
        <v>0</v>
      </c>
      <c r="H114" s="7" t="s">
        <v>427</v>
      </c>
      <c r="I114" s="6" t="s">
        <v>428</v>
      </c>
      <c r="J114" s="6" t="s">
        <v>96</v>
      </c>
      <c r="K114" s="6" t="s">
        <v>374</v>
      </c>
      <c r="O114" s="6" t="s">
        <v>182</v>
      </c>
      <c r="P114" s="6" t="s">
        <v>379</v>
      </c>
      <c r="Q114" s="6">
        <v>0.57769999999999999</v>
      </c>
      <c r="R114" s="8">
        <v>0.33</v>
      </c>
      <c r="S114" s="8" t="str">
        <f t="shared" si="1"/>
        <v>05</v>
      </c>
      <c r="T114" s="8">
        <v>1002</v>
      </c>
      <c r="U114" s="8" t="s">
        <v>379</v>
      </c>
      <c r="V114" s="6" t="s">
        <v>99</v>
      </c>
    </row>
    <row r="115" spans="1:22" x14ac:dyDescent="0.25">
      <c r="A115" s="6">
        <v>233</v>
      </c>
      <c r="B115" s="7" t="s">
        <v>429</v>
      </c>
      <c r="C115" s="6" t="s">
        <v>74</v>
      </c>
      <c r="D115" s="6" t="s">
        <v>374</v>
      </c>
      <c r="E115" s="6" t="s">
        <v>76</v>
      </c>
      <c r="F115" s="6">
        <v>0</v>
      </c>
      <c r="H115" s="7" t="s">
        <v>430</v>
      </c>
      <c r="I115" s="6" t="s">
        <v>431</v>
      </c>
      <c r="J115" s="6" t="s">
        <v>96</v>
      </c>
      <c r="K115" s="6" t="s">
        <v>374</v>
      </c>
      <c r="O115" s="6" t="s">
        <v>182</v>
      </c>
      <c r="P115" s="6" t="s">
        <v>379</v>
      </c>
      <c r="Q115" s="6">
        <v>0.57769999999999999</v>
      </c>
      <c r="R115" s="8">
        <v>0.33</v>
      </c>
      <c r="S115" s="8" t="str">
        <f t="shared" si="1"/>
        <v>05</v>
      </c>
      <c r="T115" s="8">
        <v>1002</v>
      </c>
      <c r="U115" s="8" t="s">
        <v>379</v>
      </c>
      <c r="V115" s="6" t="s">
        <v>99</v>
      </c>
    </row>
    <row r="116" spans="1:22" x14ac:dyDescent="0.25">
      <c r="A116" s="6">
        <v>234</v>
      </c>
      <c r="B116" s="7" t="s">
        <v>432</v>
      </c>
      <c r="C116" s="6" t="s">
        <v>74</v>
      </c>
      <c r="D116" s="6" t="s">
        <v>374</v>
      </c>
      <c r="E116" s="6" t="s">
        <v>76</v>
      </c>
      <c r="F116" s="6">
        <v>0</v>
      </c>
      <c r="H116" s="7" t="s">
        <v>433</v>
      </c>
      <c r="I116" s="6" t="s">
        <v>434</v>
      </c>
      <c r="J116" s="6" t="s">
        <v>96</v>
      </c>
      <c r="K116" s="6" t="s">
        <v>374</v>
      </c>
      <c r="O116" s="6" t="s">
        <v>182</v>
      </c>
      <c r="P116" s="6" t="s">
        <v>379</v>
      </c>
      <c r="Q116" s="6">
        <v>0.57769999999999999</v>
      </c>
      <c r="R116" s="8">
        <v>0.33</v>
      </c>
      <c r="S116" s="8" t="str">
        <f t="shared" si="1"/>
        <v>05</v>
      </c>
      <c r="T116" s="8">
        <v>1002</v>
      </c>
      <c r="U116" s="8" t="s">
        <v>379</v>
      </c>
      <c r="V116" s="6" t="s">
        <v>99</v>
      </c>
    </row>
    <row r="117" spans="1:22" x14ac:dyDescent="0.25">
      <c r="A117" s="6">
        <v>235</v>
      </c>
      <c r="B117" s="7" t="s">
        <v>435</v>
      </c>
      <c r="C117" s="6" t="s">
        <v>74</v>
      </c>
      <c r="D117" s="6" t="s">
        <v>374</v>
      </c>
      <c r="E117" s="6" t="s">
        <v>76</v>
      </c>
      <c r="F117" s="6">
        <v>0</v>
      </c>
      <c r="H117" s="7" t="s">
        <v>436</v>
      </c>
      <c r="I117" s="6" t="s">
        <v>437</v>
      </c>
      <c r="J117" s="6" t="s">
        <v>96</v>
      </c>
      <c r="K117" s="6" t="s">
        <v>374</v>
      </c>
      <c r="O117" s="6" t="s">
        <v>182</v>
      </c>
      <c r="P117" s="6" t="s">
        <v>379</v>
      </c>
      <c r="Q117" s="6">
        <v>0.57769999999999999</v>
      </c>
      <c r="R117" s="8">
        <v>0.33</v>
      </c>
      <c r="S117" s="8" t="str">
        <f t="shared" si="1"/>
        <v>05</v>
      </c>
      <c r="T117" s="8">
        <v>1002</v>
      </c>
      <c r="U117" s="8" t="s">
        <v>379</v>
      </c>
      <c r="V117" s="6" t="s">
        <v>99</v>
      </c>
    </row>
    <row r="118" spans="1:22" x14ac:dyDescent="0.25">
      <c r="A118" s="6">
        <v>236</v>
      </c>
      <c r="B118" s="7" t="s">
        <v>438</v>
      </c>
      <c r="C118" s="6" t="s">
        <v>74</v>
      </c>
      <c r="D118" s="6" t="s">
        <v>374</v>
      </c>
      <c r="E118" s="6" t="s">
        <v>76</v>
      </c>
      <c r="F118" s="6">
        <v>0</v>
      </c>
      <c r="H118" s="7" t="s">
        <v>439</v>
      </c>
      <c r="I118" s="6" t="s">
        <v>440</v>
      </c>
      <c r="J118" s="6" t="s">
        <v>96</v>
      </c>
      <c r="K118" s="6" t="s">
        <v>374</v>
      </c>
      <c r="O118" s="6" t="s">
        <v>182</v>
      </c>
      <c r="P118" s="6" t="s">
        <v>379</v>
      </c>
      <c r="Q118" s="6">
        <v>0.57769999999999999</v>
      </c>
      <c r="R118" s="8">
        <v>0.33</v>
      </c>
      <c r="S118" s="8" t="str">
        <f t="shared" si="1"/>
        <v>05</v>
      </c>
      <c r="T118" s="8">
        <v>1002</v>
      </c>
      <c r="U118" s="8" t="s">
        <v>379</v>
      </c>
      <c r="V118" s="6" t="s">
        <v>99</v>
      </c>
    </row>
    <row r="119" spans="1:22" x14ac:dyDescent="0.25">
      <c r="A119" s="6">
        <v>237</v>
      </c>
      <c r="B119" s="7" t="s">
        <v>441</v>
      </c>
      <c r="C119" s="6" t="s">
        <v>74</v>
      </c>
      <c r="D119" s="6" t="s">
        <v>374</v>
      </c>
      <c r="E119" s="6" t="s">
        <v>76</v>
      </c>
      <c r="F119" s="6">
        <v>0</v>
      </c>
      <c r="H119" s="7" t="s">
        <v>442</v>
      </c>
      <c r="I119" s="6" t="s">
        <v>443</v>
      </c>
      <c r="J119" s="6" t="s">
        <v>96</v>
      </c>
      <c r="K119" s="6" t="s">
        <v>374</v>
      </c>
      <c r="O119" s="6" t="s">
        <v>182</v>
      </c>
      <c r="P119" s="6" t="s">
        <v>379</v>
      </c>
      <c r="Q119" s="6">
        <v>0.57769999999999999</v>
      </c>
      <c r="R119" s="8">
        <v>0.33</v>
      </c>
      <c r="S119" s="8" t="str">
        <f t="shared" si="1"/>
        <v>05</v>
      </c>
      <c r="T119" s="8">
        <v>1002</v>
      </c>
      <c r="U119" s="8" t="s">
        <v>379</v>
      </c>
      <c r="V119" s="6" t="s">
        <v>99</v>
      </c>
    </row>
    <row r="120" spans="1:22" x14ac:dyDescent="0.25">
      <c r="A120" s="6">
        <v>238</v>
      </c>
      <c r="B120" s="7" t="s">
        <v>444</v>
      </c>
      <c r="C120" s="6" t="s">
        <v>74</v>
      </c>
      <c r="D120" s="6" t="s">
        <v>374</v>
      </c>
      <c r="E120" s="6" t="s">
        <v>76</v>
      </c>
      <c r="F120" s="6">
        <v>0</v>
      </c>
      <c r="H120" s="7" t="s">
        <v>445</v>
      </c>
      <c r="I120" s="6" t="s">
        <v>446</v>
      </c>
      <c r="J120" s="6" t="s">
        <v>96</v>
      </c>
      <c r="K120" s="6" t="s">
        <v>374</v>
      </c>
      <c r="O120" s="6" t="s">
        <v>182</v>
      </c>
      <c r="P120" s="6" t="s">
        <v>379</v>
      </c>
      <c r="Q120" s="6">
        <v>0.57769999999999999</v>
      </c>
      <c r="R120" s="8">
        <v>0.33</v>
      </c>
      <c r="S120" s="8" t="str">
        <f t="shared" si="1"/>
        <v>05</v>
      </c>
      <c r="T120" s="8">
        <v>1002</v>
      </c>
      <c r="U120" s="8" t="s">
        <v>379</v>
      </c>
      <c r="V120" s="6" t="s">
        <v>99</v>
      </c>
    </row>
    <row r="121" spans="1:22" x14ac:dyDescent="0.25">
      <c r="A121" s="6">
        <v>239</v>
      </c>
      <c r="B121" s="7" t="s">
        <v>447</v>
      </c>
      <c r="C121" s="6" t="s">
        <v>74</v>
      </c>
      <c r="D121" s="6" t="s">
        <v>374</v>
      </c>
      <c r="F121" s="6">
        <v>3.28</v>
      </c>
      <c r="H121" s="7" t="s">
        <v>448</v>
      </c>
      <c r="I121" s="6" t="s">
        <v>449</v>
      </c>
      <c r="J121" s="6" t="s">
        <v>84</v>
      </c>
      <c r="K121" s="6" t="s">
        <v>374</v>
      </c>
      <c r="O121" s="6" t="s">
        <v>182</v>
      </c>
      <c r="P121" s="6" t="s">
        <v>379</v>
      </c>
      <c r="Q121" s="6">
        <v>0.57769999999999999</v>
      </c>
      <c r="R121" s="8">
        <v>0.33</v>
      </c>
      <c r="S121" s="8" t="str">
        <f t="shared" si="1"/>
        <v>05</v>
      </c>
      <c r="T121" s="8">
        <v>1002</v>
      </c>
      <c r="U121" s="8" t="s">
        <v>379</v>
      </c>
      <c r="V121" s="6" t="s">
        <v>99</v>
      </c>
    </row>
    <row r="122" spans="1:22" x14ac:dyDescent="0.25">
      <c r="A122" s="6">
        <v>240</v>
      </c>
      <c r="B122" s="7" t="s">
        <v>450</v>
      </c>
      <c r="C122" s="6" t="s">
        <v>74</v>
      </c>
      <c r="D122" s="6" t="s">
        <v>374</v>
      </c>
      <c r="F122" s="6">
        <v>0.69</v>
      </c>
      <c r="H122" s="7" t="s">
        <v>451</v>
      </c>
      <c r="I122" s="6" t="s">
        <v>452</v>
      </c>
      <c r="J122" s="6" t="s">
        <v>96</v>
      </c>
      <c r="K122" s="6" t="s">
        <v>374</v>
      </c>
      <c r="O122" s="6" t="s">
        <v>182</v>
      </c>
      <c r="P122" s="6" t="s">
        <v>379</v>
      </c>
      <c r="Q122" s="6">
        <v>0.57769999999999999</v>
      </c>
      <c r="R122" s="8">
        <v>0.33</v>
      </c>
      <c r="S122" s="8" t="str">
        <f t="shared" si="1"/>
        <v>05</v>
      </c>
      <c r="T122" s="8">
        <v>1002</v>
      </c>
      <c r="U122" s="8" t="s">
        <v>379</v>
      </c>
      <c r="V122" s="6" t="s">
        <v>99</v>
      </c>
    </row>
    <row r="123" spans="1:22" x14ac:dyDescent="0.25">
      <c r="A123" s="6">
        <v>241</v>
      </c>
      <c r="B123" s="7" t="s">
        <v>453</v>
      </c>
      <c r="C123" s="6" t="s">
        <v>74</v>
      </c>
      <c r="D123" s="6" t="s">
        <v>374</v>
      </c>
      <c r="F123" s="6">
        <v>3.37</v>
      </c>
      <c r="H123" s="7" t="s">
        <v>454</v>
      </c>
      <c r="I123" s="6" t="s">
        <v>455</v>
      </c>
      <c r="J123" s="6" t="s">
        <v>96</v>
      </c>
      <c r="K123" s="6" t="s">
        <v>374</v>
      </c>
      <c r="O123" s="6" t="s">
        <v>182</v>
      </c>
      <c r="P123" s="6" t="s">
        <v>379</v>
      </c>
      <c r="Q123" s="6">
        <v>0.57769999999999999</v>
      </c>
      <c r="R123" s="8">
        <v>0.33</v>
      </c>
      <c r="S123" s="8" t="str">
        <f t="shared" si="1"/>
        <v>05</v>
      </c>
      <c r="T123" s="8">
        <v>1002</v>
      </c>
      <c r="U123" s="8" t="s">
        <v>379</v>
      </c>
      <c r="V123" s="6" t="s">
        <v>99</v>
      </c>
    </row>
    <row r="124" spans="1:22" x14ac:dyDescent="0.25">
      <c r="A124" s="6">
        <v>242</v>
      </c>
      <c r="B124" s="7" t="s">
        <v>456</v>
      </c>
      <c r="C124" s="6" t="s">
        <v>74</v>
      </c>
      <c r="D124" s="6" t="s">
        <v>374</v>
      </c>
      <c r="F124" s="6">
        <v>8.2200000000000006</v>
      </c>
      <c r="H124" s="7" t="s">
        <v>457</v>
      </c>
      <c r="I124" s="6" t="s">
        <v>458</v>
      </c>
      <c r="J124" s="6" t="s">
        <v>96</v>
      </c>
      <c r="K124" s="6" t="s">
        <v>374</v>
      </c>
      <c r="O124" s="6" t="s">
        <v>182</v>
      </c>
      <c r="P124" s="6" t="s">
        <v>379</v>
      </c>
      <c r="Q124" s="6">
        <v>0.57769999999999999</v>
      </c>
      <c r="R124" s="8">
        <v>0.33</v>
      </c>
      <c r="S124" s="8" t="str">
        <f t="shared" si="1"/>
        <v>05</v>
      </c>
      <c r="T124" s="8">
        <v>1002</v>
      </c>
      <c r="U124" s="8" t="s">
        <v>379</v>
      </c>
      <c r="V124" s="6" t="s">
        <v>99</v>
      </c>
    </row>
    <row r="125" spans="1:22" x14ac:dyDescent="0.25">
      <c r="A125" s="6">
        <v>243</v>
      </c>
      <c r="B125" s="7" t="s">
        <v>459</v>
      </c>
      <c r="C125" s="6" t="s">
        <v>74</v>
      </c>
      <c r="D125" s="6" t="s">
        <v>374</v>
      </c>
      <c r="F125" s="6">
        <v>7.13</v>
      </c>
      <c r="H125" s="7" t="s">
        <v>460</v>
      </c>
      <c r="I125" s="6" t="s">
        <v>461</v>
      </c>
      <c r="J125" s="6" t="s">
        <v>96</v>
      </c>
      <c r="K125" s="6" t="s">
        <v>374</v>
      </c>
      <c r="O125" s="6" t="s">
        <v>182</v>
      </c>
      <c r="P125" s="6" t="s">
        <v>379</v>
      </c>
      <c r="Q125" s="6">
        <v>0.57769999999999999</v>
      </c>
      <c r="R125" s="8">
        <v>0.33</v>
      </c>
      <c r="S125" s="8" t="str">
        <f t="shared" si="1"/>
        <v>05</v>
      </c>
      <c r="T125" s="8">
        <v>1002</v>
      </c>
      <c r="U125" s="8" t="s">
        <v>379</v>
      </c>
      <c r="V125" s="6" t="s">
        <v>99</v>
      </c>
    </row>
    <row r="126" spans="1:22" x14ac:dyDescent="0.25">
      <c r="A126" s="6">
        <v>244</v>
      </c>
      <c r="B126" s="7" t="s">
        <v>462</v>
      </c>
      <c r="C126" s="6" t="s">
        <v>74</v>
      </c>
      <c r="D126" s="6" t="s">
        <v>374</v>
      </c>
      <c r="E126" s="6" t="s">
        <v>76</v>
      </c>
      <c r="F126" s="6">
        <v>0</v>
      </c>
      <c r="H126" s="7" t="s">
        <v>463</v>
      </c>
      <c r="I126" s="6" t="s">
        <v>464</v>
      </c>
      <c r="J126" s="6" t="s">
        <v>84</v>
      </c>
      <c r="K126" s="6" t="s">
        <v>374</v>
      </c>
      <c r="O126" s="6" t="s">
        <v>182</v>
      </c>
      <c r="P126" s="6" t="s">
        <v>379</v>
      </c>
      <c r="Q126" s="6">
        <v>0.57769999999999999</v>
      </c>
      <c r="R126" s="8">
        <v>0.33</v>
      </c>
      <c r="S126" s="8" t="str">
        <f t="shared" si="1"/>
        <v>05</v>
      </c>
      <c r="T126" s="8">
        <v>1002</v>
      </c>
      <c r="U126" s="8" t="s">
        <v>379</v>
      </c>
      <c r="V126" s="6" t="s">
        <v>99</v>
      </c>
    </row>
    <row r="127" spans="1:22" x14ac:dyDescent="0.25">
      <c r="A127" s="6">
        <v>245</v>
      </c>
      <c r="B127" s="7" t="s">
        <v>465</v>
      </c>
      <c r="C127" s="6" t="s">
        <v>74</v>
      </c>
      <c r="D127" s="6" t="s">
        <v>374</v>
      </c>
      <c r="E127" s="6" t="s">
        <v>76</v>
      </c>
      <c r="F127" s="6">
        <v>0</v>
      </c>
      <c r="H127" s="7" t="s">
        <v>466</v>
      </c>
      <c r="I127" s="6" t="s">
        <v>467</v>
      </c>
      <c r="J127" s="6" t="s">
        <v>96</v>
      </c>
      <c r="K127" s="6" t="s">
        <v>374</v>
      </c>
      <c r="O127" s="6" t="s">
        <v>182</v>
      </c>
      <c r="P127" s="6" t="s">
        <v>379</v>
      </c>
      <c r="Q127" s="6">
        <v>0.57769999999999999</v>
      </c>
      <c r="R127" s="8">
        <v>0.33</v>
      </c>
      <c r="S127" s="8" t="str">
        <f t="shared" si="1"/>
        <v>05</v>
      </c>
      <c r="T127" s="8">
        <v>1002</v>
      </c>
      <c r="U127" s="8" t="s">
        <v>379</v>
      </c>
      <c r="V127" s="6" t="s">
        <v>99</v>
      </c>
    </row>
    <row r="128" spans="1:22" x14ac:dyDescent="0.25">
      <c r="A128" s="6">
        <v>246</v>
      </c>
      <c r="B128" s="7" t="s">
        <v>468</v>
      </c>
      <c r="C128" s="6" t="s">
        <v>74</v>
      </c>
      <c r="D128" s="6" t="s">
        <v>374</v>
      </c>
      <c r="E128" s="6" t="s">
        <v>76</v>
      </c>
      <c r="F128" s="6">
        <v>0</v>
      </c>
      <c r="H128" s="7" t="s">
        <v>469</v>
      </c>
      <c r="I128" s="6" t="s">
        <v>470</v>
      </c>
      <c r="J128" s="6" t="s">
        <v>96</v>
      </c>
      <c r="K128" s="6" t="s">
        <v>374</v>
      </c>
      <c r="O128" s="6" t="s">
        <v>182</v>
      </c>
      <c r="P128" s="6" t="s">
        <v>379</v>
      </c>
      <c r="Q128" s="6">
        <v>0.57769999999999999</v>
      </c>
      <c r="R128" s="8">
        <v>0.33</v>
      </c>
      <c r="S128" s="8" t="str">
        <f t="shared" si="1"/>
        <v>05</v>
      </c>
      <c r="T128" s="8">
        <v>1002</v>
      </c>
      <c r="U128" s="8" t="s">
        <v>379</v>
      </c>
      <c r="V128" s="6" t="s">
        <v>99</v>
      </c>
    </row>
    <row r="129" spans="1:22" x14ac:dyDescent="0.25">
      <c r="A129" s="6">
        <v>247</v>
      </c>
      <c r="B129" s="7" t="s">
        <v>471</v>
      </c>
      <c r="C129" s="6" t="s">
        <v>74</v>
      </c>
      <c r="D129" s="6" t="s">
        <v>374</v>
      </c>
      <c r="E129" s="6" t="s">
        <v>76</v>
      </c>
      <c r="F129" s="6">
        <v>0</v>
      </c>
      <c r="H129" s="7" t="s">
        <v>472</v>
      </c>
      <c r="I129" s="6" t="s">
        <v>473</v>
      </c>
      <c r="J129" s="6" t="s">
        <v>96</v>
      </c>
      <c r="K129" s="6" t="s">
        <v>374</v>
      </c>
      <c r="O129" s="6" t="s">
        <v>182</v>
      </c>
      <c r="P129" s="6" t="s">
        <v>379</v>
      </c>
      <c r="Q129" s="6">
        <v>0.57769999999999999</v>
      </c>
      <c r="R129" s="8">
        <v>0.33</v>
      </c>
      <c r="S129" s="8" t="str">
        <f t="shared" si="1"/>
        <v>05</v>
      </c>
      <c r="T129" s="8">
        <v>1002</v>
      </c>
      <c r="U129" s="8" t="s">
        <v>379</v>
      </c>
      <c r="V129" s="6" t="s">
        <v>99</v>
      </c>
    </row>
    <row r="130" spans="1:22" x14ac:dyDescent="0.25">
      <c r="A130" s="6">
        <v>248</v>
      </c>
      <c r="B130" s="7" t="s">
        <v>474</v>
      </c>
      <c r="C130" s="6" t="s">
        <v>74</v>
      </c>
      <c r="D130" s="6" t="s">
        <v>374</v>
      </c>
      <c r="E130" s="6" t="s">
        <v>76</v>
      </c>
      <c r="F130" s="6">
        <v>0</v>
      </c>
      <c r="H130" s="7" t="s">
        <v>475</v>
      </c>
      <c r="I130" s="6" t="s">
        <v>476</v>
      </c>
      <c r="J130" s="6" t="s">
        <v>96</v>
      </c>
      <c r="K130" s="6" t="s">
        <v>374</v>
      </c>
      <c r="O130" s="6" t="s">
        <v>182</v>
      </c>
      <c r="P130" s="6" t="s">
        <v>379</v>
      </c>
      <c r="Q130" s="6">
        <v>0.57769999999999999</v>
      </c>
      <c r="R130" s="8">
        <v>0.33</v>
      </c>
      <c r="S130" s="8" t="str">
        <f t="shared" ref="S130:S193" si="2">MID(H130,1,2)</f>
        <v>05</v>
      </c>
      <c r="T130" s="8">
        <v>1002</v>
      </c>
      <c r="U130" s="8" t="s">
        <v>379</v>
      </c>
      <c r="V130" s="6" t="s">
        <v>99</v>
      </c>
    </row>
    <row r="131" spans="1:22" x14ac:dyDescent="0.25">
      <c r="A131" s="6">
        <v>249</v>
      </c>
      <c r="B131" s="7" t="s">
        <v>477</v>
      </c>
      <c r="C131" s="6" t="s">
        <v>74</v>
      </c>
      <c r="D131" s="6" t="s">
        <v>374</v>
      </c>
      <c r="E131" s="6" t="s">
        <v>76</v>
      </c>
      <c r="F131" s="6">
        <v>0</v>
      </c>
      <c r="H131" s="7" t="s">
        <v>478</v>
      </c>
      <c r="I131" s="6" t="s">
        <v>479</v>
      </c>
      <c r="J131" s="6" t="s">
        <v>96</v>
      </c>
      <c r="K131" s="6" t="s">
        <v>374</v>
      </c>
      <c r="O131" s="6" t="s">
        <v>182</v>
      </c>
      <c r="P131" s="6" t="s">
        <v>379</v>
      </c>
      <c r="Q131" s="6">
        <v>0.57769999999999999</v>
      </c>
      <c r="R131" s="8">
        <v>0.33</v>
      </c>
      <c r="S131" s="8" t="str">
        <f t="shared" si="2"/>
        <v>05</v>
      </c>
      <c r="T131" s="8">
        <v>1002</v>
      </c>
      <c r="U131" s="8" t="s">
        <v>379</v>
      </c>
      <c r="V131" s="6" t="s">
        <v>99</v>
      </c>
    </row>
    <row r="132" spans="1:22" x14ac:dyDescent="0.25">
      <c r="A132" s="6">
        <v>250</v>
      </c>
      <c r="B132" s="7" t="s">
        <v>480</v>
      </c>
      <c r="C132" s="6" t="s">
        <v>74</v>
      </c>
      <c r="D132" s="6" t="s">
        <v>374</v>
      </c>
      <c r="E132" s="6" t="s">
        <v>76</v>
      </c>
      <c r="F132" s="6">
        <v>0</v>
      </c>
      <c r="H132" s="7" t="s">
        <v>481</v>
      </c>
      <c r="I132" s="6" t="s">
        <v>482</v>
      </c>
      <c r="J132" s="6" t="s">
        <v>96</v>
      </c>
      <c r="K132" s="6" t="s">
        <v>374</v>
      </c>
      <c r="O132" s="6" t="s">
        <v>182</v>
      </c>
      <c r="P132" s="6" t="s">
        <v>379</v>
      </c>
      <c r="Q132" s="6">
        <v>0.57769999999999999</v>
      </c>
      <c r="R132" s="8">
        <v>0.33</v>
      </c>
      <c r="S132" s="8" t="str">
        <f t="shared" si="2"/>
        <v>05</v>
      </c>
      <c r="T132" s="8">
        <v>1002</v>
      </c>
      <c r="U132" s="8" t="s">
        <v>379</v>
      </c>
      <c r="V132" s="6" t="s">
        <v>99</v>
      </c>
    </row>
    <row r="133" spans="1:22" x14ac:dyDescent="0.25">
      <c r="A133" s="6">
        <v>1125</v>
      </c>
      <c r="B133" s="7" t="s">
        <v>483</v>
      </c>
      <c r="C133" s="6" t="s">
        <v>74</v>
      </c>
      <c r="D133" s="6" t="s">
        <v>374</v>
      </c>
      <c r="E133" s="6" t="s">
        <v>76</v>
      </c>
      <c r="F133" s="6">
        <v>0</v>
      </c>
      <c r="H133" s="7" t="s">
        <v>484</v>
      </c>
      <c r="I133" s="6" t="s">
        <v>485</v>
      </c>
      <c r="J133" s="6" t="s">
        <v>103</v>
      </c>
      <c r="K133" s="6" t="s">
        <v>374</v>
      </c>
      <c r="O133" s="6" t="s">
        <v>182</v>
      </c>
      <c r="P133" s="6" t="s">
        <v>379</v>
      </c>
      <c r="Q133" s="6">
        <v>0.57769999999999999</v>
      </c>
      <c r="R133" s="8">
        <v>0.33</v>
      </c>
      <c r="S133" s="8" t="str">
        <f t="shared" si="2"/>
        <v>05</v>
      </c>
      <c r="T133" s="8">
        <v>1002</v>
      </c>
      <c r="U133" s="8" t="s">
        <v>379</v>
      </c>
      <c r="V133" s="6" t="s">
        <v>99</v>
      </c>
    </row>
    <row r="134" spans="1:22" x14ac:dyDescent="0.25">
      <c r="A134" s="6">
        <v>1126</v>
      </c>
      <c r="B134" s="7" t="s">
        <v>486</v>
      </c>
      <c r="C134" s="6" t="s">
        <v>74</v>
      </c>
      <c r="D134" s="6" t="s">
        <v>374</v>
      </c>
      <c r="E134" s="6" t="s">
        <v>76</v>
      </c>
      <c r="F134" s="6">
        <v>0</v>
      </c>
      <c r="H134" s="7" t="s">
        <v>487</v>
      </c>
      <c r="I134" s="6" t="s">
        <v>488</v>
      </c>
      <c r="J134" s="6" t="s">
        <v>96</v>
      </c>
      <c r="K134" s="6" t="s">
        <v>374</v>
      </c>
      <c r="O134" s="6" t="s">
        <v>182</v>
      </c>
      <c r="P134" s="6" t="s">
        <v>379</v>
      </c>
      <c r="Q134" s="6">
        <v>0.57769999999999999</v>
      </c>
      <c r="R134" s="8">
        <v>0.33</v>
      </c>
      <c r="S134" s="8" t="str">
        <f t="shared" si="2"/>
        <v>05</v>
      </c>
      <c r="T134" s="8">
        <v>1002</v>
      </c>
      <c r="U134" s="8" t="s">
        <v>379</v>
      </c>
      <c r="V134" s="6" t="s">
        <v>99</v>
      </c>
    </row>
    <row r="135" spans="1:22" x14ac:dyDescent="0.25">
      <c r="A135" s="6">
        <v>1127</v>
      </c>
      <c r="B135" s="7" t="s">
        <v>489</v>
      </c>
      <c r="C135" s="6" t="s">
        <v>74</v>
      </c>
      <c r="D135" s="6" t="s">
        <v>374</v>
      </c>
      <c r="E135" s="6" t="s">
        <v>76</v>
      </c>
      <c r="F135" s="6">
        <v>0</v>
      </c>
      <c r="H135" s="7" t="s">
        <v>490</v>
      </c>
      <c r="I135" s="6" t="s">
        <v>491</v>
      </c>
      <c r="J135" s="6" t="s">
        <v>96</v>
      </c>
      <c r="K135" s="6" t="s">
        <v>374</v>
      </c>
      <c r="O135" s="6" t="s">
        <v>182</v>
      </c>
      <c r="P135" s="6" t="s">
        <v>379</v>
      </c>
      <c r="Q135" s="6">
        <v>0.57769999999999999</v>
      </c>
      <c r="R135" s="8">
        <v>0.33</v>
      </c>
      <c r="S135" s="8" t="str">
        <f t="shared" si="2"/>
        <v>05</v>
      </c>
      <c r="T135" s="8">
        <v>1002</v>
      </c>
      <c r="U135" s="8" t="s">
        <v>379</v>
      </c>
      <c r="V135" s="6" t="s">
        <v>99</v>
      </c>
    </row>
    <row r="136" spans="1:22" x14ac:dyDescent="0.25">
      <c r="A136" s="6">
        <v>1128</v>
      </c>
      <c r="B136" s="7" t="s">
        <v>492</v>
      </c>
      <c r="C136" s="6" t="s">
        <v>74</v>
      </c>
      <c r="D136" s="6" t="s">
        <v>374</v>
      </c>
      <c r="E136" s="6" t="s">
        <v>76</v>
      </c>
      <c r="F136" s="6">
        <v>0</v>
      </c>
      <c r="H136" s="7" t="s">
        <v>493</v>
      </c>
      <c r="I136" s="6" t="s">
        <v>494</v>
      </c>
      <c r="J136" s="6" t="s">
        <v>103</v>
      </c>
      <c r="K136" s="6" t="s">
        <v>374</v>
      </c>
      <c r="O136" s="6" t="s">
        <v>182</v>
      </c>
      <c r="P136" s="6" t="s">
        <v>379</v>
      </c>
      <c r="Q136" s="6">
        <v>0.57769999999999999</v>
      </c>
      <c r="R136" s="8">
        <v>0.33</v>
      </c>
      <c r="S136" s="8" t="str">
        <f t="shared" si="2"/>
        <v>05</v>
      </c>
      <c r="T136" s="8">
        <v>1002</v>
      </c>
      <c r="U136" s="8" t="s">
        <v>379</v>
      </c>
      <c r="V136" s="6" t="s">
        <v>99</v>
      </c>
    </row>
    <row r="137" spans="1:22" x14ac:dyDescent="0.25">
      <c r="A137" s="6">
        <v>1129</v>
      </c>
      <c r="B137" s="7" t="s">
        <v>495</v>
      </c>
      <c r="C137" s="6" t="s">
        <v>74</v>
      </c>
      <c r="D137" s="6" t="s">
        <v>374</v>
      </c>
      <c r="E137" s="6" t="s">
        <v>76</v>
      </c>
      <c r="F137" s="6">
        <v>0</v>
      </c>
      <c r="H137" s="7" t="s">
        <v>496</v>
      </c>
      <c r="I137" s="7" t="s">
        <v>497</v>
      </c>
      <c r="J137" s="6" t="s">
        <v>96</v>
      </c>
      <c r="K137" s="6" t="s">
        <v>374</v>
      </c>
      <c r="O137" s="6" t="s">
        <v>182</v>
      </c>
      <c r="P137" s="6" t="s">
        <v>379</v>
      </c>
      <c r="Q137" s="6">
        <v>0.57769999999999999</v>
      </c>
      <c r="R137" s="8">
        <v>0.33</v>
      </c>
      <c r="S137" s="8" t="str">
        <f t="shared" si="2"/>
        <v>05</v>
      </c>
      <c r="T137" s="8">
        <v>1002</v>
      </c>
      <c r="U137" s="8" t="s">
        <v>379</v>
      </c>
      <c r="V137" s="6" t="s">
        <v>99</v>
      </c>
    </row>
    <row r="138" spans="1:22" x14ac:dyDescent="0.25">
      <c r="A138" s="6">
        <v>1130</v>
      </c>
      <c r="B138" s="7" t="s">
        <v>498</v>
      </c>
      <c r="C138" s="6" t="s">
        <v>74</v>
      </c>
      <c r="D138" s="6" t="s">
        <v>374</v>
      </c>
      <c r="E138" s="6" t="s">
        <v>76</v>
      </c>
      <c r="F138" s="6">
        <v>0</v>
      </c>
      <c r="H138" s="7" t="s">
        <v>499</v>
      </c>
      <c r="I138" s="6" t="s">
        <v>500</v>
      </c>
      <c r="J138" s="6" t="s">
        <v>103</v>
      </c>
      <c r="K138" s="6" t="s">
        <v>374</v>
      </c>
      <c r="O138" s="6" t="s">
        <v>182</v>
      </c>
      <c r="P138" s="6" t="s">
        <v>379</v>
      </c>
      <c r="Q138" s="6">
        <v>0.57769999999999999</v>
      </c>
      <c r="R138" s="8">
        <v>0.33</v>
      </c>
      <c r="S138" s="8" t="str">
        <f t="shared" si="2"/>
        <v>05</v>
      </c>
      <c r="T138" s="8">
        <v>1002</v>
      </c>
      <c r="U138" s="8" t="s">
        <v>379</v>
      </c>
      <c r="V138" s="6" t="s">
        <v>99</v>
      </c>
    </row>
    <row r="139" spans="1:22" x14ac:dyDescent="0.25">
      <c r="A139" s="6">
        <v>1131</v>
      </c>
      <c r="B139" s="7" t="s">
        <v>501</v>
      </c>
      <c r="C139" s="6" t="s">
        <v>74</v>
      </c>
      <c r="D139" s="6" t="s">
        <v>374</v>
      </c>
      <c r="E139" s="6" t="s">
        <v>76</v>
      </c>
      <c r="F139" s="6">
        <v>0</v>
      </c>
      <c r="H139" s="7" t="s">
        <v>502</v>
      </c>
      <c r="I139" s="6" t="s">
        <v>503</v>
      </c>
      <c r="J139" s="6" t="s">
        <v>103</v>
      </c>
      <c r="K139" s="6" t="s">
        <v>374</v>
      </c>
      <c r="O139" s="6" t="s">
        <v>182</v>
      </c>
      <c r="P139" s="6" t="s">
        <v>379</v>
      </c>
      <c r="Q139" s="6">
        <v>0.57769999999999999</v>
      </c>
      <c r="R139" s="8">
        <v>0.33</v>
      </c>
      <c r="S139" s="8" t="str">
        <f t="shared" si="2"/>
        <v>05</v>
      </c>
      <c r="T139" s="8">
        <v>1002</v>
      </c>
      <c r="U139" s="8" t="s">
        <v>379</v>
      </c>
      <c r="V139" s="6" t="s">
        <v>99</v>
      </c>
    </row>
    <row r="140" spans="1:22" x14ac:dyDescent="0.25">
      <c r="A140" s="6">
        <v>1132</v>
      </c>
      <c r="B140" s="7" t="s">
        <v>504</v>
      </c>
      <c r="C140" s="6" t="s">
        <v>74</v>
      </c>
      <c r="D140" s="6" t="s">
        <v>374</v>
      </c>
      <c r="E140" s="6" t="s">
        <v>76</v>
      </c>
      <c r="F140" s="6">
        <v>0</v>
      </c>
      <c r="H140" s="7" t="s">
        <v>505</v>
      </c>
      <c r="I140" s="6" t="s">
        <v>506</v>
      </c>
      <c r="J140" s="6" t="s">
        <v>96</v>
      </c>
      <c r="K140" s="6" t="s">
        <v>374</v>
      </c>
      <c r="O140" s="6" t="s">
        <v>182</v>
      </c>
      <c r="P140" s="6" t="s">
        <v>379</v>
      </c>
      <c r="Q140" s="6">
        <v>0.57769999999999999</v>
      </c>
      <c r="R140" s="8">
        <v>0.33</v>
      </c>
      <c r="S140" s="8" t="str">
        <f t="shared" si="2"/>
        <v>05</v>
      </c>
      <c r="T140" s="8">
        <v>1002</v>
      </c>
      <c r="U140" s="8" t="s">
        <v>379</v>
      </c>
      <c r="V140" s="6" t="s">
        <v>99</v>
      </c>
    </row>
    <row r="141" spans="1:22" x14ac:dyDescent="0.25">
      <c r="A141" s="6">
        <v>1133</v>
      </c>
      <c r="B141" s="7" t="s">
        <v>507</v>
      </c>
      <c r="C141" s="6" t="s">
        <v>74</v>
      </c>
      <c r="D141" s="6" t="s">
        <v>374</v>
      </c>
      <c r="E141" s="6" t="s">
        <v>76</v>
      </c>
      <c r="F141" s="6">
        <v>0</v>
      </c>
      <c r="H141" s="7" t="s">
        <v>508</v>
      </c>
      <c r="I141" s="6" t="s">
        <v>509</v>
      </c>
      <c r="J141" s="6" t="s">
        <v>319</v>
      </c>
      <c r="K141" s="6" t="s">
        <v>374</v>
      </c>
      <c r="O141" s="6" t="s">
        <v>182</v>
      </c>
      <c r="P141" s="6" t="s">
        <v>379</v>
      </c>
      <c r="Q141" s="6">
        <v>0.49149999999999999</v>
      </c>
      <c r="R141" s="8">
        <v>0.33</v>
      </c>
      <c r="S141" s="8" t="str">
        <f t="shared" si="2"/>
        <v>05</v>
      </c>
      <c r="T141" s="8">
        <v>1002</v>
      </c>
      <c r="U141" s="8" t="s">
        <v>379</v>
      </c>
      <c r="V141" s="6" t="s">
        <v>82</v>
      </c>
    </row>
    <row r="142" spans="1:22" x14ac:dyDescent="0.25">
      <c r="A142" s="6">
        <v>1134</v>
      </c>
      <c r="B142" s="7" t="s">
        <v>510</v>
      </c>
      <c r="C142" s="6" t="s">
        <v>74</v>
      </c>
      <c r="D142" s="6" t="s">
        <v>374</v>
      </c>
      <c r="E142" s="6" t="s">
        <v>76</v>
      </c>
      <c r="F142" s="6">
        <v>0</v>
      </c>
      <c r="H142" s="7" t="s">
        <v>511</v>
      </c>
      <c r="I142" s="6" t="s">
        <v>512</v>
      </c>
      <c r="J142" s="6" t="s">
        <v>96</v>
      </c>
      <c r="K142" s="6" t="s">
        <v>374</v>
      </c>
      <c r="O142" s="6" t="s">
        <v>182</v>
      </c>
      <c r="P142" s="6" t="s">
        <v>379</v>
      </c>
      <c r="Q142" s="6">
        <v>0.57769999999999999</v>
      </c>
      <c r="R142" s="8">
        <v>0.33</v>
      </c>
      <c r="S142" s="8" t="str">
        <f t="shared" si="2"/>
        <v>05</v>
      </c>
      <c r="T142" s="8">
        <v>1002</v>
      </c>
      <c r="U142" s="8" t="s">
        <v>379</v>
      </c>
      <c r="V142" s="6" t="s">
        <v>99</v>
      </c>
    </row>
    <row r="143" spans="1:22" x14ac:dyDescent="0.25">
      <c r="A143" s="6">
        <v>1135</v>
      </c>
      <c r="B143" s="7" t="s">
        <v>513</v>
      </c>
      <c r="C143" s="6" t="s">
        <v>74</v>
      </c>
      <c r="D143" s="6" t="s">
        <v>374</v>
      </c>
      <c r="E143" s="6" t="s">
        <v>76</v>
      </c>
      <c r="F143" s="6">
        <v>0</v>
      </c>
      <c r="H143" s="7" t="s">
        <v>514</v>
      </c>
      <c r="I143" s="6" t="s">
        <v>515</v>
      </c>
      <c r="J143" s="6" t="s">
        <v>84</v>
      </c>
      <c r="K143" s="6" t="s">
        <v>374</v>
      </c>
      <c r="O143" s="6" t="s">
        <v>182</v>
      </c>
      <c r="P143" s="6" t="s">
        <v>379</v>
      </c>
      <c r="Q143" s="6">
        <v>0.57769999999999999</v>
      </c>
      <c r="R143" s="8">
        <v>0.33</v>
      </c>
      <c r="S143" s="8" t="str">
        <f t="shared" si="2"/>
        <v>05</v>
      </c>
      <c r="T143" s="8">
        <v>1002</v>
      </c>
      <c r="U143" s="8" t="s">
        <v>379</v>
      </c>
      <c r="V143" s="6" t="s">
        <v>99</v>
      </c>
    </row>
    <row r="144" spans="1:22" x14ac:dyDescent="0.25">
      <c r="A144" s="6">
        <v>1136</v>
      </c>
      <c r="B144" s="7" t="s">
        <v>516</v>
      </c>
      <c r="C144" s="6" t="s">
        <v>74</v>
      </c>
      <c r="D144" s="6" t="s">
        <v>374</v>
      </c>
      <c r="E144" s="6" t="s">
        <v>76</v>
      </c>
      <c r="F144" s="6">
        <v>0</v>
      </c>
      <c r="H144" s="7" t="s">
        <v>517</v>
      </c>
      <c r="I144" s="6" t="s">
        <v>518</v>
      </c>
      <c r="J144" s="6" t="s">
        <v>96</v>
      </c>
      <c r="K144" s="6" t="s">
        <v>374</v>
      </c>
      <c r="O144" s="6" t="s">
        <v>182</v>
      </c>
      <c r="P144" s="6" t="s">
        <v>379</v>
      </c>
      <c r="Q144" s="6">
        <v>0.57769999999999999</v>
      </c>
      <c r="R144" s="8">
        <v>0.33</v>
      </c>
      <c r="S144" s="8" t="str">
        <f t="shared" si="2"/>
        <v>05</v>
      </c>
      <c r="T144" s="8">
        <v>1002</v>
      </c>
      <c r="U144" s="8" t="s">
        <v>379</v>
      </c>
      <c r="V144" s="6" t="s">
        <v>99</v>
      </c>
    </row>
    <row r="145" spans="1:22" x14ac:dyDescent="0.25">
      <c r="A145" s="6">
        <v>1137</v>
      </c>
      <c r="B145" s="7" t="s">
        <v>519</v>
      </c>
      <c r="C145" s="6" t="s">
        <v>74</v>
      </c>
      <c r="D145" s="6" t="s">
        <v>374</v>
      </c>
      <c r="E145" s="6" t="s">
        <v>76</v>
      </c>
      <c r="F145" s="6">
        <v>0</v>
      </c>
      <c r="H145" s="7" t="s">
        <v>520</v>
      </c>
      <c r="I145" s="6" t="s">
        <v>521</v>
      </c>
      <c r="J145" s="6" t="s">
        <v>96</v>
      </c>
      <c r="K145" s="6" t="s">
        <v>374</v>
      </c>
      <c r="O145" s="6" t="s">
        <v>182</v>
      </c>
      <c r="P145" s="6" t="s">
        <v>379</v>
      </c>
      <c r="Q145" s="6">
        <v>0.57769999999999999</v>
      </c>
      <c r="R145" s="8">
        <v>0.33</v>
      </c>
      <c r="S145" s="8" t="str">
        <f t="shared" si="2"/>
        <v>05</v>
      </c>
      <c r="T145" s="8">
        <v>1002</v>
      </c>
      <c r="U145" s="8" t="s">
        <v>379</v>
      </c>
      <c r="V145" s="6" t="s">
        <v>99</v>
      </c>
    </row>
    <row r="146" spans="1:22" x14ac:dyDescent="0.25">
      <c r="A146" s="6">
        <v>1138</v>
      </c>
      <c r="B146" s="7" t="s">
        <v>522</v>
      </c>
      <c r="C146" s="6" t="s">
        <v>74</v>
      </c>
      <c r="D146" s="6" t="s">
        <v>374</v>
      </c>
      <c r="E146" s="6" t="s">
        <v>76</v>
      </c>
      <c r="F146" s="6">
        <v>0</v>
      </c>
      <c r="H146" s="7" t="s">
        <v>523</v>
      </c>
      <c r="I146" s="6" t="s">
        <v>524</v>
      </c>
      <c r="J146" s="6" t="s">
        <v>96</v>
      </c>
      <c r="K146" s="6" t="s">
        <v>374</v>
      </c>
      <c r="O146" s="6" t="s">
        <v>182</v>
      </c>
      <c r="P146" s="6" t="s">
        <v>379</v>
      </c>
      <c r="Q146" s="6">
        <v>0.57769999999999999</v>
      </c>
      <c r="R146" s="8">
        <v>0.33</v>
      </c>
      <c r="S146" s="8" t="str">
        <f t="shared" si="2"/>
        <v>05</v>
      </c>
      <c r="T146" s="8">
        <v>1002</v>
      </c>
      <c r="U146" s="8" t="s">
        <v>379</v>
      </c>
      <c r="V146" s="6" t="s">
        <v>99</v>
      </c>
    </row>
    <row r="147" spans="1:22" x14ac:dyDescent="0.25">
      <c r="A147" s="6">
        <v>1139</v>
      </c>
      <c r="B147" s="7" t="s">
        <v>525</v>
      </c>
      <c r="C147" s="6" t="s">
        <v>74</v>
      </c>
      <c r="D147" s="6" t="s">
        <v>374</v>
      </c>
      <c r="E147" s="6" t="s">
        <v>76</v>
      </c>
      <c r="F147" s="6">
        <v>0</v>
      </c>
      <c r="H147" s="7" t="s">
        <v>526</v>
      </c>
      <c r="I147" s="6" t="s">
        <v>527</v>
      </c>
      <c r="J147" s="6" t="s">
        <v>84</v>
      </c>
      <c r="K147" s="6" t="s">
        <v>374</v>
      </c>
      <c r="O147" s="6" t="s">
        <v>182</v>
      </c>
      <c r="P147" s="6" t="s">
        <v>379</v>
      </c>
      <c r="Q147" s="6">
        <v>0.56710000000000005</v>
      </c>
      <c r="R147" s="8">
        <v>0.33</v>
      </c>
      <c r="S147" s="8" t="str">
        <f t="shared" si="2"/>
        <v>05</v>
      </c>
      <c r="T147" s="8">
        <v>1002</v>
      </c>
      <c r="U147" s="8" t="s">
        <v>379</v>
      </c>
      <c r="V147" s="6" t="s">
        <v>85</v>
      </c>
    </row>
    <row r="148" spans="1:22" x14ac:dyDescent="0.25">
      <c r="A148" s="6">
        <v>1140</v>
      </c>
      <c r="B148" s="7" t="s">
        <v>528</v>
      </c>
      <c r="C148" s="6" t="s">
        <v>74</v>
      </c>
      <c r="D148" s="6" t="s">
        <v>374</v>
      </c>
      <c r="E148" s="6" t="s">
        <v>76</v>
      </c>
      <c r="F148" s="6">
        <v>0</v>
      </c>
      <c r="H148" s="7" t="s">
        <v>529</v>
      </c>
      <c r="I148" s="6" t="s">
        <v>530</v>
      </c>
      <c r="J148" s="6" t="s">
        <v>96</v>
      </c>
      <c r="K148" s="6" t="s">
        <v>374</v>
      </c>
      <c r="O148" s="6" t="s">
        <v>182</v>
      </c>
      <c r="P148" s="6" t="s">
        <v>379</v>
      </c>
      <c r="Q148" s="6">
        <v>0.57769999999999999</v>
      </c>
      <c r="R148" s="8">
        <v>0.33</v>
      </c>
      <c r="S148" s="8" t="str">
        <f t="shared" si="2"/>
        <v>05</v>
      </c>
      <c r="T148" s="8">
        <v>1002</v>
      </c>
      <c r="U148" s="8" t="s">
        <v>379</v>
      </c>
      <c r="V148" s="6" t="s">
        <v>99</v>
      </c>
    </row>
    <row r="149" spans="1:22" x14ac:dyDescent="0.25">
      <c r="A149" s="6">
        <v>1141</v>
      </c>
      <c r="B149" s="7" t="s">
        <v>531</v>
      </c>
      <c r="C149" s="6" t="s">
        <v>74</v>
      </c>
      <c r="D149" s="6" t="s">
        <v>374</v>
      </c>
      <c r="E149" s="6" t="s">
        <v>76</v>
      </c>
      <c r="F149" s="6">
        <v>0</v>
      </c>
      <c r="H149" s="7" t="s">
        <v>532</v>
      </c>
      <c r="I149" s="6" t="s">
        <v>533</v>
      </c>
      <c r="J149" s="6" t="s">
        <v>103</v>
      </c>
      <c r="K149" s="6" t="s">
        <v>374</v>
      </c>
      <c r="O149" s="6" t="s">
        <v>182</v>
      </c>
      <c r="P149" s="6" t="s">
        <v>379</v>
      </c>
      <c r="Q149" s="6">
        <v>0.57769999999999999</v>
      </c>
      <c r="R149" s="8">
        <v>0.33</v>
      </c>
      <c r="S149" s="8" t="str">
        <f t="shared" si="2"/>
        <v>05</v>
      </c>
      <c r="T149" s="8">
        <v>1002</v>
      </c>
      <c r="U149" s="8" t="s">
        <v>379</v>
      </c>
      <c r="V149" s="6" t="s">
        <v>99</v>
      </c>
    </row>
    <row r="150" spans="1:22" x14ac:dyDescent="0.25">
      <c r="A150" s="6">
        <v>1142</v>
      </c>
      <c r="B150" s="7" t="s">
        <v>534</v>
      </c>
      <c r="C150" s="6" t="s">
        <v>74</v>
      </c>
      <c r="D150" s="6" t="s">
        <v>374</v>
      </c>
      <c r="E150" s="6" t="s">
        <v>76</v>
      </c>
      <c r="F150" s="6">
        <v>0</v>
      </c>
      <c r="H150" s="7" t="s">
        <v>535</v>
      </c>
      <c r="I150" s="6" t="s">
        <v>407</v>
      </c>
      <c r="J150" s="6" t="s">
        <v>103</v>
      </c>
      <c r="K150" s="6" t="s">
        <v>374</v>
      </c>
      <c r="O150" s="6" t="s">
        <v>182</v>
      </c>
      <c r="P150" s="6" t="s">
        <v>379</v>
      </c>
      <c r="Q150" s="6">
        <v>0.57769999999999999</v>
      </c>
      <c r="R150" s="8">
        <v>0.33</v>
      </c>
      <c r="S150" s="8" t="str">
        <f t="shared" si="2"/>
        <v>05</v>
      </c>
      <c r="T150" s="8">
        <v>1002</v>
      </c>
      <c r="U150" s="8" t="s">
        <v>379</v>
      </c>
      <c r="V150" s="6" t="s">
        <v>99</v>
      </c>
    </row>
    <row r="151" spans="1:22" x14ac:dyDescent="0.25">
      <c r="A151" s="6">
        <v>1143</v>
      </c>
      <c r="B151" s="7" t="s">
        <v>536</v>
      </c>
      <c r="C151" s="6" t="s">
        <v>74</v>
      </c>
      <c r="D151" s="6" t="s">
        <v>374</v>
      </c>
      <c r="E151" s="6" t="s">
        <v>76</v>
      </c>
      <c r="F151" s="6">
        <v>0</v>
      </c>
      <c r="H151" s="7" t="s">
        <v>537</v>
      </c>
      <c r="I151" s="6" t="s">
        <v>538</v>
      </c>
      <c r="J151" s="6" t="s">
        <v>96</v>
      </c>
      <c r="K151" s="6" t="s">
        <v>374</v>
      </c>
      <c r="O151" s="6" t="s">
        <v>182</v>
      </c>
      <c r="P151" s="6" t="s">
        <v>379</v>
      </c>
      <c r="Q151" s="6">
        <v>0.57769999999999999</v>
      </c>
      <c r="R151" s="8">
        <v>0.33</v>
      </c>
      <c r="S151" s="8" t="str">
        <f t="shared" si="2"/>
        <v>05</v>
      </c>
      <c r="T151" s="8">
        <v>1002</v>
      </c>
      <c r="U151" s="8" t="s">
        <v>379</v>
      </c>
      <c r="V151" s="6" t="s">
        <v>99</v>
      </c>
    </row>
    <row r="152" spans="1:22" x14ac:dyDescent="0.25">
      <c r="A152" s="6">
        <v>1834</v>
      </c>
      <c r="C152" s="6" t="s">
        <v>74</v>
      </c>
      <c r="D152" s="6" t="s">
        <v>374</v>
      </c>
      <c r="F152" s="6">
        <v>0</v>
      </c>
      <c r="H152" s="7" t="s">
        <v>539</v>
      </c>
      <c r="I152" s="6" t="s">
        <v>540</v>
      </c>
      <c r="J152" s="6" t="s">
        <v>96</v>
      </c>
      <c r="K152" s="6" t="s">
        <v>374</v>
      </c>
      <c r="O152" s="6" t="s">
        <v>182</v>
      </c>
      <c r="P152" s="6" t="s">
        <v>379</v>
      </c>
      <c r="Q152" s="6">
        <v>0.57769999999999999</v>
      </c>
      <c r="R152" s="8">
        <v>0.33</v>
      </c>
      <c r="S152" s="8" t="str">
        <f t="shared" si="2"/>
        <v>05</v>
      </c>
      <c r="T152" s="8">
        <v>1002</v>
      </c>
      <c r="U152" s="8" t="s">
        <v>379</v>
      </c>
      <c r="V152" s="6" t="s">
        <v>99</v>
      </c>
    </row>
    <row r="153" spans="1:22" x14ac:dyDescent="0.25">
      <c r="A153" s="6">
        <v>1875</v>
      </c>
      <c r="B153" s="7" t="s">
        <v>541</v>
      </c>
      <c r="C153" s="6" t="s">
        <v>74</v>
      </c>
      <c r="D153" s="6" t="s">
        <v>374</v>
      </c>
      <c r="E153" s="6" t="s">
        <v>76</v>
      </c>
      <c r="F153" s="6">
        <v>0</v>
      </c>
      <c r="H153" s="7" t="s">
        <v>542</v>
      </c>
      <c r="I153" s="6" t="s">
        <v>543</v>
      </c>
      <c r="J153" s="6" t="s">
        <v>103</v>
      </c>
      <c r="K153" s="6" t="s">
        <v>374</v>
      </c>
      <c r="O153" s="6" t="s">
        <v>182</v>
      </c>
      <c r="P153" s="6" t="s">
        <v>379</v>
      </c>
      <c r="Q153" s="6">
        <v>0.57769999999999999</v>
      </c>
      <c r="R153" s="8">
        <v>0.33</v>
      </c>
      <c r="S153" s="8" t="str">
        <f t="shared" si="2"/>
        <v>05</v>
      </c>
      <c r="T153" s="8">
        <v>1002</v>
      </c>
      <c r="U153" s="8" t="s">
        <v>379</v>
      </c>
      <c r="V153" s="6" t="s">
        <v>99</v>
      </c>
    </row>
    <row r="154" spans="1:22" x14ac:dyDescent="0.25">
      <c r="A154" s="6">
        <v>1923</v>
      </c>
      <c r="C154" s="6" t="s">
        <v>88</v>
      </c>
      <c r="D154" s="6" t="s">
        <v>374</v>
      </c>
      <c r="F154" s="6">
        <v>0</v>
      </c>
      <c r="H154" s="7" t="s">
        <v>378</v>
      </c>
      <c r="I154" s="6" t="s">
        <v>379</v>
      </c>
      <c r="J154" s="6" t="s">
        <v>90</v>
      </c>
      <c r="K154" s="6" t="s">
        <v>374</v>
      </c>
      <c r="O154" s="6" t="s">
        <v>182</v>
      </c>
      <c r="P154" s="6" t="s">
        <v>379</v>
      </c>
      <c r="Q154" s="6">
        <v>0.57769999999999999</v>
      </c>
      <c r="R154" s="8">
        <v>0.33</v>
      </c>
      <c r="S154" s="8" t="str">
        <f t="shared" si="2"/>
        <v>05</v>
      </c>
      <c r="T154" s="8">
        <v>1002</v>
      </c>
      <c r="U154" s="8" t="s">
        <v>379</v>
      </c>
      <c r="V154" s="6" t="s">
        <v>91</v>
      </c>
    </row>
    <row r="155" spans="1:22" x14ac:dyDescent="0.25">
      <c r="A155" s="6">
        <v>3</v>
      </c>
      <c r="B155" s="7" t="s">
        <v>544</v>
      </c>
      <c r="C155" s="6" t="s">
        <v>74</v>
      </c>
      <c r="D155" s="6" t="s">
        <v>545</v>
      </c>
      <c r="F155" s="6">
        <v>0</v>
      </c>
      <c r="G155" s="6" t="s">
        <v>546</v>
      </c>
      <c r="H155" s="7" t="s">
        <v>547</v>
      </c>
      <c r="I155" s="6" t="s">
        <v>548</v>
      </c>
      <c r="J155" s="6" t="s">
        <v>96</v>
      </c>
      <c r="K155" s="6" t="s">
        <v>545</v>
      </c>
      <c r="O155" s="6" t="s">
        <v>97</v>
      </c>
      <c r="P155" s="6" t="s">
        <v>549</v>
      </c>
      <c r="Q155" s="6">
        <v>0.63239999999999996</v>
      </c>
      <c r="R155" s="8">
        <v>0.51</v>
      </c>
      <c r="S155" s="8" t="str">
        <f t="shared" si="2"/>
        <v>06</v>
      </c>
      <c r="T155" s="8">
        <v>1002</v>
      </c>
      <c r="U155" s="8" t="s">
        <v>549</v>
      </c>
      <c r="V155" s="6" t="s">
        <v>99</v>
      </c>
    </row>
    <row r="156" spans="1:22" x14ac:dyDescent="0.25">
      <c r="A156" s="6">
        <v>4</v>
      </c>
      <c r="B156" s="7" t="s">
        <v>550</v>
      </c>
      <c r="C156" s="6" t="s">
        <v>74</v>
      </c>
      <c r="D156" s="6" t="s">
        <v>545</v>
      </c>
      <c r="F156" s="6">
        <v>0</v>
      </c>
      <c r="G156" s="6" t="s">
        <v>375</v>
      </c>
      <c r="H156" s="7" t="s">
        <v>551</v>
      </c>
      <c r="I156" s="6" t="s">
        <v>552</v>
      </c>
      <c r="J156" s="6" t="s">
        <v>90</v>
      </c>
      <c r="K156" s="6" t="s">
        <v>545</v>
      </c>
      <c r="L156" s="6" t="s">
        <v>90</v>
      </c>
      <c r="N156" s="7" t="s">
        <v>553</v>
      </c>
      <c r="O156" s="6" t="s">
        <v>97</v>
      </c>
      <c r="P156" s="6" t="s">
        <v>549</v>
      </c>
      <c r="Q156" s="6">
        <v>0.63239999999999996</v>
      </c>
      <c r="R156" s="8">
        <v>0.51</v>
      </c>
      <c r="S156" s="8" t="str">
        <f t="shared" si="2"/>
        <v>00</v>
      </c>
      <c r="T156" s="8" t="s">
        <v>380</v>
      </c>
      <c r="V156" s="6" t="s">
        <v>91</v>
      </c>
    </row>
    <row r="157" spans="1:22" x14ac:dyDescent="0.25">
      <c r="A157" s="6">
        <v>5</v>
      </c>
      <c r="B157" s="7" t="s">
        <v>554</v>
      </c>
      <c r="C157" s="6" t="s">
        <v>74</v>
      </c>
      <c r="D157" s="6" t="s">
        <v>545</v>
      </c>
      <c r="F157" s="6">
        <v>0</v>
      </c>
      <c r="G157" s="6" t="s">
        <v>375</v>
      </c>
      <c r="H157" s="7" t="s">
        <v>555</v>
      </c>
      <c r="I157" s="6" t="s">
        <v>556</v>
      </c>
      <c r="J157" s="6" t="s">
        <v>96</v>
      </c>
      <c r="K157" s="6" t="s">
        <v>545</v>
      </c>
      <c r="O157" s="6" t="s">
        <v>97</v>
      </c>
      <c r="P157" s="6" t="s">
        <v>549</v>
      </c>
      <c r="Q157" s="6">
        <v>0.63239999999999996</v>
      </c>
      <c r="R157" s="8">
        <v>0.51</v>
      </c>
      <c r="S157" s="8" t="str">
        <f t="shared" si="2"/>
        <v>06</v>
      </c>
      <c r="T157" s="8">
        <v>1002</v>
      </c>
      <c r="U157" s="8" t="s">
        <v>549</v>
      </c>
      <c r="V157" s="6" t="s">
        <v>99</v>
      </c>
    </row>
    <row r="158" spans="1:22" x14ac:dyDescent="0.25">
      <c r="A158" s="6">
        <v>251</v>
      </c>
      <c r="B158" s="7" t="s">
        <v>557</v>
      </c>
      <c r="C158" s="6" t="s">
        <v>74</v>
      </c>
      <c r="D158" s="6" t="s">
        <v>545</v>
      </c>
      <c r="F158" s="6">
        <v>2.1800000000000002</v>
      </c>
      <c r="G158" s="6" t="s">
        <v>558</v>
      </c>
      <c r="H158" s="7" t="s">
        <v>559</v>
      </c>
      <c r="I158" s="6" t="s">
        <v>560</v>
      </c>
      <c r="J158" s="6" t="s">
        <v>84</v>
      </c>
      <c r="K158" s="6" t="s">
        <v>545</v>
      </c>
      <c r="O158" s="6" t="s">
        <v>97</v>
      </c>
      <c r="P158" s="6" t="s">
        <v>549</v>
      </c>
      <c r="Q158" s="6">
        <v>0.63239999999999996</v>
      </c>
      <c r="R158" s="8">
        <v>0.51</v>
      </c>
      <c r="S158" s="8" t="str">
        <f t="shared" si="2"/>
        <v>06</v>
      </c>
      <c r="T158" s="8">
        <v>1002</v>
      </c>
      <c r="U158" s="8" t="s">
        <v>549</v>
      </c>
      <c r="V158" s="6" t="s">
        <v>99</v>
      </c>
    </row>
    <row r="159" spans="1:22" x14ac:dyDescent="0.25">
      <c r="A159" s="6">
        <v>252</v>
      </c>
      <c r="B159" s="7" t="s">
        <v>561</v>
      </c>
      <c r="C159" s="6" t="s">
        <v>74</v>
      </c>
      <c r="D159" s="6" t="s">
        <v>545</v>
      </c>
      <c r="F159" s="6">
        <v>8.59</v>
      </c>
      <c r="G159" s="6" t="s">
        <v>558</v>
      </c>
      <c r="H159" s="7" t="s">
        <v>562</v>
      </c>
      <c r="I159" s="6" t="s">
        <v>563</v>
      </c>
      <c r="J159" s="6" t="s">
        <v>96</v>
      </c>
      <c r="K159" s="6" t="s">
        <v>545</v>
      </c>
      <c r="O159" s="6" t="s">
        <v>97</v>
      </c>
      <c r="P159" s="6" t="s">
        <v>549</v>
      </c>
      <c r="Q159" s="6">
        <v>0.63239999999999996</v>
      </c>
      <c r="R159" s="8">
        <v>0.51</v>
      </c>
      <c r="S159" s="8" t="str">
        <f t="shared" si="2"/>
        <v>06</v>
      </c>
      <c r="T159" s="8">
        <v>1002</v>
      </c>
      <c r="U159" s="8" t="s">
        <v>549</v>
      </c>
      <c r="V159" s="6" t="s">
        <v>99</v>
      </c>
    </row>
    <row r="160" spans="1:22" x14ac:dyDescent="0.25">
      <c r="A160" s="6">
        <v>253</v>
      </c>
      <c r="B160" s="7" t="s">
        <v>564</v>
      </c>
      <c r="C160" s="6" t="s">
        <v>74</v>
      </c>
      <c r="D160" s="6" t="s">
        <v>545</v>
      </c>
      <c r="F160" s="6">
        <v>9.36</v>
      </c>
      <c r="G160" s="6" t="s">
        <v>558</v>
      </c>
      <c r="H160" s="7" t="s">
        <v>565</v>
      </c>
      <c r="I160" s="6" t="s">
        <v>566</v>
      </c>
      <c r="J160" s="6" t="s">
        <v>96</v>
      </c>
      <c r="K160" s="6" t="s">
        <v>545</v>
      </c>
      <c r="O160" s="6" t="s">
        <v>97</v>
      </c>
      <c r="P160" s="6" t="s">
        <v>549</v>
      </c>
      <c r="Q160" s="6">
        <v>0.63239999999999996</v>
      </c>
      <c r="R160" s="8">
        <v>0.51</v>
      </c>
      <c r="S160" s="8" t="str">
        <f t="shared" si="2"/>
        <v>06</v>
      </c>
      <c r="T160" s="8">
        <v>1002</v>
      </c>
      <c r="U160" s="8" t="s">
        <v>549</v>
      </c>
      <c r="V160" s="6" t="s">
        <v>99</v>
      </c>
    </row>
    <row r="161" spans="1:22" x14ac:dyDescent="0.25">
      <c r="A161" s="6">
        <v>254</v>
      </c>
      <c r="B161" s="7" t="s">
        <v>567</v>
      </c>
      <c r="C161" s="6" t="s">
        <v>74</v>
      </c>
      <c r="D161" s="6" t="s">
        <v>545</v>
      </c>
      <c r="E161" s="6" t="s">
        <v>76</v>
      </c>
      <c r="F161" s="6">
        <v>0</v>
      </c>
      <c r="H161" s="7" t="s">
        <v>568</v>
      </c>
      <c r="I161" s="6" t="s">
        <v>569</v>
      </c>
      <c r="J161" s="6" t="s">
        <v>96</v>
      </c>
      <c r="K161" s="6" t="s">
        <v>545</v>
      </c>
      <c r="O161" s="6" t="s">
        <v>97</v>
      </c>
      <c r="P161" s="6" t="s">
        <v>549</v>
      </c>
      <c r="Q161" s="6">
        <v>0.63239999999999996</v>
      </c>
      <c r="R161" s="8">
        <v>0.51</v>
      </c>
      <c r="S161" s="8" t="str">
        <f t="shared" si="2"/>
        <v>06</v>
      </c>
      <c r="T161" s="8">
        <v>1002</v>
      </c>
      <c r="U161" s="8" t="s">
        <v>549</v>
      </c>
      <c r="V161" s="6" t="s">
        <v>99</v>
      </c>
    </row>
    <row r="162" spans="1:22" x14ac:dyDescent="0.25">
      <c r="A162" s="6">
        <v>255</v>
      </c>
      <c r="B162" s="7" t="s">
        <v>570</v>
      </c>
      <c r="C162" s="6" t="s">
        <v>74</v>
      </c>
      <c r="D162" s="6" t="s">
        <v>545</v>
      </c>
      <c r="F162" s="6">
        <v>1.23</v>
      </c>
      <c r="H162" s="7" t="s">
        <v>571</v>
      </c>
      <c r="I162" s="6" t="s">
        <v>572</v>
      </c>
      <c r="J162" s="6" t="s">
        <v>96</v>
      </c>
      <c r="K162" s="6" t="s">
        <v>545</v>
      </c>
      <c r="O162" s="6" t="s">
        <v>97</v>
      </c>
      <c r="P162" s="6" t="s">
        <v>549</v>
      </c>
      <c r="Q162" s="6">
        <v>0.63239999999999996</v>
      </c>
      <c r="R162" s="8">
        <v>0.51</v>
      </c>
      <c r="S162" s="8" t="str">
        <f t="shared" si="2"/>
        <v>06</v>
      </c>
      <c r="T162" s="8">
        <v>1002</v>
      </c>
      <c r="U162" s="8" t="s">
        <v>549</v>
      </c>
      <c r="V162" s="6" t="s">
        <v>99</v>
      </c>
    </row>
    <row r="163" spans="1:22" x14ac:dyDescent="0.25">
      <c r="A163" s="6">
        <v>256</v>
      </c>
      <c r="B163" s="7" t="s">
        <v>573</v>
      </c>
      <c r="C163" s="6" t="s">
        <v>74</v>
      </c>
      <c r="D163" s="6" t="s">
        <v>545</v>
      </c>
      <c r="F163" s="6">
        <v>9.57</v>
      </c>
      <c r="H163" s="7" t="s">
        <v>574</v>
      </c>
      <c r="I163" s="6" t="s">
        <v>575</v>
      </c>
      <c r="J163" s="6" t="s">
        <v>96</v>
      </c>
      <c r="K163" s="6" t="s">
        <v>545</v>
      </c>
      <c r="O163" s="6" t="s">
        <v>97</v>
      </c>
      <c r="P163" s="6" t="s">
        <v>549</v>
      </c>
      <c r="Q163" s="6">
        <v>0.63239999999999996</v>
      </c>
      <c r="R163" s="8">
        <v>0.51</v>
      </c>
      <c r="S163" s="8" t="str">
        <f t="shared" si="2"/>
        <v>06</v>
      </c>
      <c r="T163" s="8">
        <v>1002</v>
      </c>
      <c r="U163" s="8" t="s">
        <v>549</v>
      </c>
      <c r="V163" s="6" t="s">
        <v>99</v>
      </c>
    </row>
    <row r="164" spans="1:22" x14ac:dyDescent="0.25">
      <c r="A164" s="6">
        <v>257</v>
      </c>
      <c r="B164" s="7" t="s">
        <v>576</v>
      </c>
      <c r="C164" s="6" t="s">
        <v>74</v>
      </c>
      <c r="D164" s="6" t="s">
        <v>545</v>
      </c>
      <c r="F164" s="6">
        <v>9.81</v>
      </c>
      <c r="H164" s="7" t="s">
        <v>577</v>
      </c>
      <c r="I164" s="6" t="s">
        <v>578</v>
      </c>
      <c r="J164" s="6" t="s">
        <v>96</v>
      </c>
      <c r="K164" s="6" t="s">
        <v>545</v>
      </c>
      <c r="O164" s="6" t="s">
        <v>97</v>
      </c>
      <c r="P164" s="6" t="s">
        <v>549</v>
      </c>
      <c r="Q164" s="6">
        <v>0.63239999999999996</v>
      </c>
      <c r="R164" s="8">
        <v>0.51</v>
      </c>
      <c r="S164" s="8" t="str">
        <f t="shared" si="2"/>
        <v>06</v>
      </c>
      <c r="T164" s="8">
        <v>1002</v>
      </c>
      <c r="U164" s="8" t="s">
        <v>549</v>
      </c>
      <c r="V164" s="6" t="s">
        <v>99</v>
      </c>
    </row>
    <row r="165" spans="1:22" x14ac:dyDescent="0.25">
      <c r="A165" s="6">
        <v>258</v>
      </c>
      <c r="B165" s="7" t="s">
        <v>579</v>
      </c>
      <c r="C165" s="6" t="s">
        <v>74</v>
      </c>
      <c r="D165" s="6" t="s">
        <v>545</v>
      </c>
      <c r="F165" s="6">
        <v>8.2200000000000006</v>
      </c>
      <c r="H165" s="7" t="s">
        <v>580</v>
      </c>
      <c r="I165" s="6" t="s">
        <v>581</v>
      </c>
      <c r="J165" s="6" t="s">
        <v>96</v>
      </c>
      <c r="K165" s="6" t="s">
        <v>545</v>
      </c>
      <c r="O165" s="6" t="s">
        <v>97</v>
      </c>
      <c r="P165" s="6" t="s">
        <v>549</v>
      </c>
      <c r="Q165" s="6">
        <v>0.63239999999999996</v>
      </c>
      <c r="R165" s="8">
        <v>0.51</v>
      </c>
      <c r="S165" s="8" t="str">
        <f t="shared" si="2"/>
        <v>06</v>
      </c>
      <c r="T165" s="8">
        <v>1002</v>
      </c>
      <c r="U165" s="8" t="s">
        <v>549</v>
      </c>
      <c r="V165" s="6" t="s">
        <v>99</v>
      </c>
    </row>
    <row r="166" spans="1:22" x14ac:dyDescent="0.25">
      <c r="A166" s="6">
        <v>259</v>
      </c>
      <c r="B166" s="7" t="s">
        <v>582</v>
      </c>
      <c r="C166" s="6" t="s">
        <v>74</v>
      </c>
      <c r="D166" s="6" t="s">
        <v>545</v>
      </c>
      <c r="F166" s="6">
        <v>1.22</v>
      </c>
      <c r="H166" s="7" t="s">
        <v>583</v>
      </c>
      <c r="I166" s="6" t="s">
        <v>584</v>
      </c>
      <c r="J166" s="6" t="s">
        <v>96</v>
      </c>
      <c r="K166" s="6" t="s">
        <v>545</v>
      </c>
      <c r="O166" s="6" t="s">
        <v>97</v>
      </c>
      <c r="P166" s="6" t="s">
        <v>549</v>
      </c>
      <c r="Q166" s="6">
        <v>0.63239999999999996</v>
      </c>
      <c r="R166" s="8">
        <v>0.51</v>
      </c>
      <c r="S166" s="8" t="str">
        <f t="shared" si="2"/>
        <v>06</v>
      </c>
      <c r="T166" s="8">
        <v>1002</v>
      </c>
      <c r="U166" s="8" t="s">
        <v>549</v>
      </c>
      <c r="V166" s="6" t="s">
        <v>99</v>
      </c>
    </row>
    <row r="167" spans="1:22" x14ac:dyDescent="0.25">
      <c r="A167" s="6">
        <v>260</v>
      </c>
      <c r="B167" s="7" t="s">
        <v>585</v>
      </c>
      <c r="C167" s="6" t="s">
        <v>74</v>
      </c>
      <c r="D167" s="6" t="s">
        <v>545</v>
      </c>
      <c r="E167" s="6" t="s">
        <v>76</v>
      </c>
      <c r="F167" s="6">
        <v>0</v>
      </c>
      <c r="H167" s="7" t="s">
        <v>586</v>
      </c>
      <c r="I167" s="6" t="s">
        <v>587</v>
      </c>
      <c r="J167" s="6" t="s">
        <v>96</v>
      </c>
      <c r="K167" s="6" t="s">
        <v>545</v>
      </c>
      <c r="O167" s="6" t="s">
        <v>97</v>
      </c>
      <c r="P167" s="6" t="s">
        <v>549</v>
      </c>
      <c r="Q167" s="6">
        <v>0.63239999999999996</v>
      </c>
      <c r="R167" s="8">
        <v>0.51</v>
      </c>
      <c r="S167" s="8" t="str">
        <f t="shared" si="2"/>
        <v>06</v>
      </c>
      <c r="T167" s="8">
        <v>1002</v>
      </c>
      <c r="U167" s="8" t="s">
        <v>549</v>
      </c>
      <c r="V167" s="6" t="s">
        <v>99</v>
      </c>
    </row>
    <row r="168" spans="1:22" x14ac:dyDescent="0.25">
      <c r="A168" s="6">
        <v>261</v>
      </c>
      <c r="B168" s="7" t="s">
        <v>588</v>
      </c>
      <c r="C168" s="6" t="s">
        <v>74</v>
      </c>
      <c r="D168" s="6" t="s">
        <v>545</v>
      </c>
      <c r="E168" s="6" t="s">
        <v>76</v>
      </c>
      <c r="F168" s="6">
        <v>0</v>
      </c>
      <c r="H168" s="7" t="s">
        <v>589</v>
      </c>
      <c r="I168" s="6" t="s">
        <v>590</v>
      </c>
      <c r="J168" s="6" t="s">
        <v>96</v>
      </c>
      <c r="K168" s="6" t="s">
        <v>545</v>
      </c>
      <c r="O168" s="6" t="s">
        <v>97</v>
      </c>
      <c r="P168" s="6" t="s">
        <v>549</v>
      </c>
      <c r="Q168" s="6">
        <v>0.63239999999999996</v>
      </c>
      <c r="R168" s="8">
        <v>0.51</v>
      </c>
      <c r="S168" s="8" t="str">
        <f t="shared" si="2"/>
        <v>06</v>
      </c>
      <c r="T168" s="8">
        <v>1002</v>
      </c>
      <c r="U168" s="8" t="s">
        <v>549</v>
      </c>
      <c r="V168" s="6" t="s">
        <v>99</v>
      </c>
    </row>
    <row r="169" spans="1:22" x14ac:dyDescent="0.25">
      <c r="A169" s="6">
        <v>262</v>
      </c>
      <c r="B169" s="7" t="s">
        <v>591</v>
      </c>
      <c r="C169" s="6" t="s">
        <v>74</v>
      </c>
      <c r="D169" s="6" t="s">
        <v>545</v>
      </c>
      <c r="E169" s="6" t="s">
        <v>76</v>
      </c>
      <c r="F169" s="6">
        <v>0</v>
      </c>
      <c r="H169" s="7" t="s">
        <v>592</v>
      </c>
      <c r="I169" s="6" t="s">
        <v>593</v>
      </c>
      <c r="J169" s="6" t="s">
        <v>96</v>
      </c>
      <c r="K169" s="6" t="s">
        <v>545</v>
      </c>
      <c r="O169" s="6" t="s">
        <v>97</v>
      </c>
      <c r="P169" s="6" t="s">
        <v>549</v>
      </c>
      <c r="Q169" s="6">
        <v>0.63239999999999996</v>
      </c>
      <c r="R169" s="8">
        <v>0.51</v>
      </c>
      <c r="S169" s="8" t="str">
        <f t="shared" si="2"/>
        <v>06</v>
      </c>
      <c r="T169" s="8">
        <v>1002</v>
      </c>
      <c r="U169" s="8" t="s">
        <v>549</v>
      </c>
      <c r="V169" s="6" t="s">
        <v>99</v>
      </c>
    </row>
    <row r="170" spans="1:22" x14ac:dyDescent="0.25">
      <c r="A170" s="6">
        <v>263</v>
      </c>
      <c r="B170" s="7" t="s">
        <v>594</v>
      </c>
      <c r="C170" s="6" t="s">
        <v>74</v>
      </c>
      <c r="D170" s="6" t="s">
        <v>545</v>
      </c>
      <c r="E170" s="6" t="s">
        <v>76</v>
      </c>
      <c r="F170" s="6">
        <v>0</v>
      </c>
      <c r="H170" s="7" t="s">
        <v>595</v>
      </c>
      <c r="I170" s="6" t="s">
        <v>596</v>
      </c>
      <c r="J170" s="6" t="s">
        <v>96</v>
      </c>
      <c r="K170" s="6" t="s">
        <v>545</v>
      </c>
      <c r="O170" s="6" t="s">
        <v>97</v>
      </c>
      <c r="P170" s="6" t="s">
        <v>549</v>
      </c>
      <c r="Q170" s="6">
        <v>0.63239999999999996</v>
      </c>
      <c r="R170" s="8">
        <v>0.51</v>
      </c>
      <c r="S170" s="8" t="str">
        <f t="shared" si="2"/>
        <v>06</v>
      </c>
      <c r="T170" s="8">
        <v>1002</v>
      </c>
      <c r="U170" s="8" t="s">
        <v>549</v>
      </c>
      <c r="V170" s="6" t="s">
        <v>99</v>
      </c>
    </row>
    <row r="171" spans="1:22" x14ac:dyDescent="0.25">
      <c r="A171" s="6">
        <v>264</v>
      </c>
      <c r="B171" s="7" t="s">
        <v>597</v>
      </c>
      <c r="C171" s="6" t="s">
        <v>74</v>
      </c>
      <c r="D171" s="6" t="s">
        <v>545</v>
      </c>
      <c r="E171" s="6" t="s">
        <v>76</v>
      </c>
      <c r="F171" s="6">
        <v>0</v>
      </c>
      <c r="H171" s="7" t="s">
        <v>598</v>
      </c>
      <c r="I171" s="6" t="s">
        <v>599</v>
      </c>
      <c r="J171" s="6" t="s">
        <v>96</v>
      </c>
      <c r="K171" s="6" t="s">
        <v>545</v>
      </c>
      <c r="O171" s="6" t="s">
        <v>97</v>
      </c>
      <c r="P171" s="6" t="s">
        <v>549</v>
      </c>
      <c r="Q171" s="6">
        <v>0.63239999999999996</v>
      </c>
      <c r="R171" s="8">
        <v>0.51</v>
      </c>
      <c r="S171" s="8" t="str">
        <f t="shared" si="2"/>
        <v>06</v>
      </c>
      <c r="T171" s="8">
        <v>1002</v>
      </c>
      <c r="U171" s="8" t="s">
        <v>549</v>
      </c>
      <c r="V171" s="6" t="s">
        <v>99</v>
      </c>
    </row>
    <row r="172" spans="1:22" x14ac:dyDescent="0.25">
      <c r="A172" s="6">
        <v>265</v>
      </c>
      <c r="B172" s="7" t="s">
        <v>600</v>
      </c>
      <c r="C172" s="6" t="s">
        <v>74</v>
      </c>
      <c r="D172" s="6" t="s">
        <v>545</v>
      </c>
      <c r="E172" s="6" t="s">
        <v>76</v>
      </c>
      <c r="F172" s="6">
        <v>0</v>
      </c>
      <c r="H172" s="7" t="s">
        <v>601</v>
      </c>
      <c r="I172" s="6" t="s">
        <v>602</v>
      </c>
      <c r="J172" s="6" t="s">
        <v>96</v>
      </c>
      <c r="K172" s="6" t="s">
        <v>545</v>
      </c>
      <c r="O172" s="6" t="s">
        <v>97</v>
      </c>
      <c r="P172" s="6" t="s">
        <v>549</v>
      </c>
      <c r="Q172" s="6">
        <v>0.63239999999999996</v>
      </c>
      <c r="R172" s="8">
        <v>0.51</v>
      </c>
      <c r="S172" s="8" t="str">
        <f t="shared" si="2"/>
        <v>06</v>
      </c>
      <c r="T172" s="8">
        <v>1002</v>
      </c>
      <c r="U172" s="8" t="s">
        <v>549</v>
      </c>
      <c r="V172" s="6" t="s">
        <v>99</v>
      </c>
    </row>
    <row r="173" spans="1:22" x14ac:dyDescent="0.25">
      <c r="A173" s="6">
        <v>266</v>
      </c>
      <c r="B173" s="7" t="s">
        <v>603</v>
      </c>
      <c r="C173" s="6" t="s">
        <v>74</v>
      </c>
      <c r="D173" s="6" t="s">
        <v>545</v>
      </c>
      <c r="F173" s="6">
        <v>4.5599999999999996</v>
      </c>
      <c r="H173" s="7" t="s">
        <v>604</v>
      </c>
      <c r="I173" s="6" t="s">
        <v>605</v>
      </c>
      <c r="J173" s="6" t="s">
        <v>96</v>
      </c>
      <c r="K173" s="6" t="s">
        <v>545</v>
      </c>
      <c r="O173" s="6" t="s">
        <v>97</v>
      </c>
      <c r="P173" s="6" t="s">
        <v>549</v>
      </c>
      <c r="Q173" s="6">
        <v>0.63239999999999996</v>
      </c>
      <c r="R173" s="8">
        <v>0.51</v>
      </c>
      <c r="S173" s="8" t="str">
        <f t="shared" si="2"/>
        <v>06</v>
      </c>
      <c r="T173" s="8">
        <v>1002</v>
      </c>
      <c r="U173" s="8" t="s">
        <v>549</v>
      </c>
      <c r="V173" s="6" t="s">
        <v>99</v>
      </c>
    </row>
    <row r="174" spans="1:22" x14ac:dyDescent="0.25">
      <c r="A174" s="6">
        <v>267</v>
      </c>
      <c r="B174" s="7" t="s">
        <v>606</v>
      </c>
      <c r="C174" s="6" t="s">
        <v>74</v>
      </c>
      <c r="D174" s="6" t="s">
        <v>545</v>
      </c>
      <c r="E174" s="6" t="s">
        <v>76</v>
      </c>
      <c r="F174" s="6">
        <v>0</v>
      </c>
      <c r="H174" s="7" t="s">
        <v>607</v>
      </c>
      <c r="I174" s="6" t="s">
        <v>608</v>
      </c>
      <c r="J174" s="6" t="s">
        <v>96</v>
      </c>
      <c r="K174" s="6" t="s">
        <v>545</v>
      </c>
      <c r="O174" s="6" t="s">
        <v>97</v>
      </c>
      <c r="P174" s="6" t="s">
        <v>549</v>
      </c>
      <c r="Q174" s="6">
        <v>0.63239999999999996</v>
      </c>
      <c r="R174" s="8">
        <v>0.51</v>
      </c>
      <c r="S174" s="8" t="str">
        <f t="shared" si="2"/>
        <v>06</v>
      </c>
      <c r="T174" s="8">
        <v>1002</v>
      </c>
      <c r="U174" s="8" t="s">
        <v>549</v>
      </c>
      <c r="V174" s="6" t="s">
        <v>99</v>
      </c>
    </row>
    <row r="175" spans="1:22" x14ac:dyDescent="0.25">
      <c r="A175" s="6">
        <v>268</v>
      </c>
      <c r="B175" s="7" t="s">
        <v>609</v>
      </c>
      <c r="C175" s="6" t="s">
        <v>74</v>
      </c>
      <c r="D175" s="6" t="s">
        <v>545</v>
      </c>
      <c r="E175" s="6" t="s">
        <v>76</v>
      </c>
      <c r="F175" s="6">
        <v>0</v>
      </c>
      <c r="H175" s="7" t="s">
        <v>610</v>
      </c>
      <c r="I175" s="6" t="s">
        <v>611</v>
      </c>
      <c r="J175" s="6" t="s">
        <v>96</v>
      </c>
      <c r="K175" s="6" t="s">
        <v>545</v>
      </c>
      <c r="O175" s="6" t="s">
        <v>97</v>
      </c>
      <c r="P175" s="6" t="s">
        <v>549</v>
      </c>
      <c r="Q175" s="6">
        <v>0.63239999999999996</v>
      </c>
      <c r="R175" s="8">
        <v>0.51</v>
      </c>
      <c r="S175" s="8" t="str">
        <f t="shared" si="2"/>
        <v>06</v>
      </c>
      <c r="T175" s="8">
        <v>1002</v>
      </c>
      <c r="U175" s="8" t="s">
        <v>549</v>
      </c>
      <c r="V175" s="6" t="s">
        <v>99</v>
      </c>
    </row>
    <row r="176" spans="1:22" x14ac:dyDescent="0.25">
      <c r="A176" s="6">
        <v>269</v>
      </c>
      <c r="B176" s="7" t="s">
        <v>612</v>
      </c>
      <c r="C176" s="6" t="s">
        <v>74</v>
      </c>
      <c r="D176" s="6" t="s">
        <v>545</v>
      </c>
      <c r="F176" s="6">
        <v>3.61</v>
      </c>
      <c r="H176" s="7" t="s">
        <v>613</v>
      </c>
      <c r="I176" s="6" t="s">
        <v>614</v>
      </c>
      <c r="J176" s="6" t="s">
        <v>96</v>
      </c>
      <c r="K176" s="6" t="s">
        <v>545</v>
      </c>
      <c r="O176" s="6" t="s">
        <v>97</v>
      </c>
      <c r="P176" s="6" t="s">
        <v>549</v>
      </c>
      <c r="Q176" s="6">
        <v>0.63239999999999996</v>
      </c>
      <c r="R176" s="8">
        <v>0.51</v>
      </c>
      <c r="S176" s="8" t="str">
        <f t="shared" si="2"/>
        <v>06</v>
      </c>
      <c r="T176" s="8">
        <v>1002</v>
      </c>
      <c r="U176" s="8" t="s">
        <v>549</v>
      </c>
      <c r="V176" s="6" t="s">
        <v>99</v>
      </c>
    </row>
    <row r="177" spans="1:22" x14ac:dyDescent="0.25">
      <c r="A177" s="6">
        <v>270</v>
      </c>
      <c r="B177" s="7" t="s">
        <v>615</v>
      </c>
      <c r="C177" s="6" t="s">
        <v>74</v>
      </c>
      <c r="D177" s="6" t="s">
        <v>545</v>
      </c>
      <c r="E177" s="6" t="s">
        <v>76</v>
      </c>
      <c r="F177" s="6">
        <v>0</v>
      </c>
      <c r="H177" s="7" t="s">
        <v>616</v>
      </c>
      <c r="I177" s="6" t="s">
        <v>617</v>
      </c>
      <c r="J177" s="6" t="s">
        <v>96</v>
      </c>
      <c r="K177" s="6" t="s">
        <v>545</v>
      </c>
      <c r="O177" s="6" t="s">
        <v>97</v>
      </c>
      <c r="P177" s="6" t="s">
        <v>549</v>
      </c>
      <c r="Q177" s="6">
        <v>0.63239999999999996</v>
      </c>
      <c r="R177" s="8">
        <v>0.51</v>
      </c>
      <c r="S177" s="8" t="str">
        <f t="shared" si="2"/>
        <v>06</v>
      </c>
      <c r="T177" s="8">
        <v>1002</v>
      </c>
      <c r="U177" s="8" t="s">
        <v>549</v>
      </c>
      <c r="V177" s="6" t="s">
        <v>99</v>
      </c>
    </row>
    <row r="178" spans="1:22" x14ac:dyDescent="0.25">
      <c r="A178" s="6">
        <v>271</v>
      </c>
      <c r="B178" s="7" t="s">
        <v>618</v>
      </c>
      <c r="C178" s="6" t="s">
        <v>74</v>
      </c>
      <c r="D178" s="6" t="s">
        <v>545</v>
      </c>
      <c r="E178" s="6" t="s">
        <v>76</v>
      </c>
      <c r="F178" s="6">
        <v>0</v>
      </c>
      <c r="H178" s="7" t="s">
        <v>619</v>
      </c>
      <c r="I178" s="6" t="s">
        <v>620</v>
      </c>
      <c r="J178" s="6" t="s">
        <v>96</v>
      </c>
      <c r="K178" s="6" t="s">
        <v>545</v>
      </c>
      <c r="O178" s="6" t="s">
        <v>97</v>
      </c>
      <c r="P178" s="6" t="s">
        <v>549</v>
      </c>
      <c r="Q178" s="6">
        <v>0.63239999999999996</v>
      </c>
      <c r="R178" s="8">
        <v>0.51</v>
      </c>
      <c r="S178" s="8" t="str">
        <f t="shared" si="2"/>
        <v>06</v>
      </c>
      <c r="T178" s="8">
        <v>1002</v>
      </c>
      <c r="U178" s="8" t="s">
        <v>549</v>
      </c>
      <c r="V178" s="6" t="s">
        <v>99</v>
      </c>
    </row>
    <row r="179" spans="1:22" x14ac:dyDescent="0.25">
      <c r="A179" s="6">
        <v>272</v>
      </c>
      <c r="B179" s="7" t="s">
        <v>621</v>
      </c>
      <c r="C179" s="6" t="s">
        <v>74</v>
      </c>
      <c r="D179" s="6" t="s">
        <v>545</v>
      </c>
      <c r="E179" s="6" t="s">
        <v>76</v>
      </c>
      <c r="F179" s="6">
        <v>0</v>
      </c>
      <c r="H179" s="7" t="s">
        <v>622</v>
      </c>
      <c r="I179" s="6" t="s">
        <v>623</v>
      </c>
      <c r="J179" s="6" t="s">
        <v>103</v>
      </c>
      <c r="K179" s="6" t="s">
        <v>545</v>
      </c>
      <c r="O179" s="6" t="s">
        <v>97</v>
      </c>
      <c r="P179" s="6" t="s">
        <v>549</v>
      </c>
      <c r="Q179" s="6">
        <v>0.63239999999999996</v>
      </c>
      <c r="R179" s="8">
        <v>0.51</v>
      </c>
      <c r="S179" s="8" t="str">
        <f t="shared" si="2"/>
        <v>06</v>
      </c>
      <c r="T179" s="8">
        <v>1002</v>
      </c>
      <c r="U179" s="8" t="s">
        <v>549</v>
      </c>
      <c r="V179" s="6" t="s">
        <v>99</v>
      </c>
    </row>
    <row r="180" spans="1:22" x14ac:dyDescent="0.25">
      <c r="A180" s="6">
        <v>273</v>
      </c>
      <c r="B180" s="7" t="s">
        <v>624</v>
      </c>
      <c r="C180" s="6" t="s">
        <v>74</v>
      </c>
      <c r="D180" s="6" t="s">
        <v>545</v>
      </c>
      <c r="E180" s="6" t="s">
        <v>76</v>
      </c>
      <c r="F180" s="6">
        <v>0</v>
      </c>
      <c r="H180" s="7" t="s">
        <v>625</v>
      </c>
      <c r="I180" s="6" t="s">
        <v>626</v>
      </c>
      <c r="J180" s="6" t="s">
        <v>96</v>
      </c>
      <c r="K180" s="6" t="s">
        <v>545</v>
      </c>
      <c r="O180" s="6" t="s">
        <v>97</v>
      </c>
      <c r="P180" s="6" t="s">
        <v>549</v>
      </c>
      <c r="Q180" s="6">
        <v>0.63239999999999996</v>
      </c>
      <c r="R180" s="8">
        <v>0.51</v>
      </c>
      <c r="S180" s="8" t="str">
        <f t="shared" si="2"/>
        <v>06</v>
      </c>
      <c r="T180" s="8">
        <v>1002</v>
      </c>
      <c r="U180" s="8" t="s">
        <v>549</v>
      </c>
      <c r="V180" s="6" t="s">
        <v>99</v>
      </c>
    </row>
    <row r="181" spans="1:22" x14ac:dyDescent="0.25">
      <c r="A181" s="6">
        <v>274</v>
      </c>
      <c r="B181" s="7" t="s">
        <v>627</v>
      </c>
      <c r="C181" s="6" t="s">
        <v>74</v>
      </c>
      <c r="D181" s="6" t="s">
        <v>545</v>
      </c>
      <c r="E181" s="6" t="s">
        <v>76</v>
      </c>
      <c r="F181" s="6">
        <v>0</v>
      </c>
      <c r="H181" s="7" t="s">
        <v>628</v>
      </c>
      <c r="I181" s="6" t="s">
        <v>629</v>
      </c>
      <c r="J181" s="6" t="s">
        <v>96</v>
      </c>
      <c r="K181" s="6" t="s">
        <v>545</v>
      </c>
      <c r="O181" s="6" t="s">
        <v>97</v>
      </c>
      <c r="P181" s="6" t="s">
        <v>549</v>
      </c>
      <c r="Q181" s="6">
        <v>0.63239999999999996</v>
      </c>
      <c r="R181" s="8">
        <v>0.51</v>
      </c>
      <c r="S181" s="8" t="str">
        <f t="shared" si="2"/>
        <v>06</v>
      </c>
      <c r="T181" s="8">
        <v>1002</v>
      </c>
      <c r="U181" s="8" t="s">
        <v>549</v>
      </c>
      <c r="V181" s="6" t="s">
        <v>99</v>
      </c>
    </row>
    <row r="182" spans="1:22" x14ac:dyDescent="0.25">
      <c r="A182" s="6">
        <v>275</v>
      </c>
      <c r="B182" s="7" t="s">
        <v>630</v>
      </c>
      <c r="C182" s="6" t="s">
        <v>74</v>
      </c>
      <c r="D182" s="6" t="s">
        <v>545</v>
      </c>
      <c r="E182" s="6" t="s">
        <v>76</v>
      </c>
      <c r="F182" s="6">
        <v>0</v>
      </c>
      <c r="H182" s="7" t="s">
        <v>631</v>
      </c>
      <c r="I182" s="6" t="s">
        <v>632</v>
      </c>
      <c r="J182" s="6" t="s">
        <v>96</v>
      </c>
      <c r="K182" s="6" t="s">
        <v>545</v>
      </c>
      <c r="O182" s="6" t="s">
        <v>97</v>
      </c>
      <c r="P182" s="6" t="s">
        <v>549</v>
      </c>
      <c r="Q182" s="6">
        <v>0.63239999999999996</v>
      </c>
      <c r="R182" s="8">
        <v>0.51</v>
      </c>
      <c r="S182" s="8" t="str">
        <f t="shared" si="2"/>
        <v>06</v>
      </c>
      <c r="T182" s="8">
        <v>1002</v>
      </c>
      <c r="U182" s="8" t="s">
        <v>549</v>
      </c>
      <c r="V182" s="6" t="s">
        <v>99</v>
      </c>
    </row>
    <row r="183" spans="1:22" x14ac:dyDescent="0.25">
      <c r="A183" s="6">
        <v>276</v>
      </c>
      <c r="B183" s="7" t="s">
        <v>633</v>
      </c>
      <c r="C183" s="6" t="s">
        <v>74</v>
      </c>
      <c r="D183" s="6" t="s">
        <v>545</v>
      </c>
      <c r="E183" s="6" t="s">
        <v>76</v>
      </c>
      <c r="F183" s="6">
        <v>0</v>
      </c>
      <c r="H183" s="7" t="s">
        <v>634</v>
      </c>
      <c r="I183" s="6" t="s">
        <v>635</v>
      </c>
      <c r="J183" s="6" t="s">
        <v>96</v>
      </c>
      <c r="K183" s="6" t="s">
        <v>545</v>
      </c>
      <c r="O183" s="6" t="s">
        <v>97</v>
      </c>
      <c r="P183" s="6" t="s">
        <v>549</v>
      </c>
      <c r="Q183" s="6">
        <v>0.63239999999999996</v>
      </c>
      <c r="R183" s="8">
        <v>0.51</v>
      </c>
      <c r="S183" s="8" t="str">
        <f t="shared" si="2"/>
        <v>06</v>
      </c>
      <c r="T183" s="8">
        <v>1002</v>
      </c>
      <c r="U183" s="8" t="s">
        <v>549</v>
      </c>
      <c r="V183" s="6" t="s">
        <v>99</v>
      </c>
    </row>
    <row r="184" spans="1:22" x14ac:dyDescent="0.25">
      <c r="A184" s="6">
        <v>277</v>
      </c>
      <c r="B184" s="7" t="s">
        <v>636</v>
      </c>
      <c r="C184" s="6" t="s">
        <v>74</v>
      </c>
      <c r="D184" s="6" t="s">
        <v>545</v>
      </c>
      <c r="E184" s="6" t="s">
        <v>76</v>
      </c>
      <c r="F184" s="6">
        <v>0</v>
      </c>
      <c r="H184" s="7" t="s">
        <v>637</v>
      </c>
      <c r="I184" s="6" t="s">
        <v>638</v>
      </c>
      <c r="J184" s="6" t="s">
        <v>96</v>
      </c>
      <c r="K184" s="6" t="s">
        <v>545</v>
      </c>
      <c r="O184" s="6" t="s">
        <v>97</v>
      </c>
      <c r="P184" s="6" t="s">
        <v>549</v>
      </c>
      <c r="Q184" s="6">
        <v>0.63239999999999996</v>
      </c>
      <c r="R184" s="8">
        <v>0.51</v>
      </c>
      <c r="S184" s="8" t="str">
        <f t="shared" si="2"/>
        <v>06</v>
      </c>
      <c r="T184" s="8">
        <v>1002</v>
      </c>
      <c r="U184" s="8" t="s">
        <v>549</v>
      </c>
      <c r="V184" s="6" t="s">
        <v>99</v>
      </c>
    </row>
    <row r="185" spans="1:22" x14ac:dyDescent="0.25">
      <c r="A185" s="6">
        <v>278</v>
      </c>
      <c r="B185" s="7" t="s">
        <v>639</v>
      </c>
      <c r="C185" s="6" t="s">
        <v>74</v>
      </c>
      <c r="D185" s="6" t="s">
        <v>545</v>
      </c>
      <c r="E185" s="6" t="s">
        <v>76</v>
      </c>
      <c r="F185" s="6">
        <v>0</v>
      </c>
      <c r="H185" s="7" t="s">
        <v>640</v>
      </c>
      <c r="I185" s="6" t="s">
        <v>641</v>
      </c>
      <c r="J185" s="6" t="s">
        <v>96</v>
      </c>
      <c r="K185" s="6" t="s">
        <v>545</v>
      </c>
      <c r="O185" s="6" t="s">
        <v>97</v>
      </c>
      <c r="P185" s="6" t="s">
        <v>549</v>
      </c>
      <c r="Q185" s="6">
        <v>0.63239999999999996</v>
      </c>
      <c r="R185" s="8">
        <v>0.51</v>
      </c>
      <c r="S185" s="8" t="str">
        <f t="shared" si="2"/>
        <v>06</v>
      </c>
      <c r="T185" s="8">
        <v>1002</v>
      </c>
      <c r="U185" s="8" t="s">
        <v>549</v>
      </c>
      <c r="V185" s="6" t="s">
        <v>99</v>
      </c>
    </row>
    <row r="186" spans="1:22" x14ac:dyDescent="0.25">
      <c r="A186" s="6">
        <v>279</v>
      </c>
      <c r="B186" s="7" t="s">
        <v>642</v>
      </c>
      <c r="C186" s="6" t="s">
        <v>74</v>
      </c>
      <c r="D186" s="6" t="s">
        <v>545</v>
      </c>
      <c r="F186" s="6">
        <v>2.67</v>
      </c>
      <c r="H186" s="7" t="s">
        <v>643</v>
      </c>
      <c r="I186" s="6" t="s">
        <v>644</v>
      </c>
      <c r="J186" s="6" t="s">
        <v>96</v>
      </c>
      <c r="K186" s="6" t="s">
        <v>545</v>
      </c>
      <c r="O186" s="6" t="s">
        <v>97</v>
      </c>
      <c r="P186" s="6" t="s">
        <v>549</v>
      </c>
      <c r="Q186" s="6">
        <v>0.63239999999999996</v>
      </c>
      <c r="R186" s="8">
        <v>0.51</v>
      </c>
      <c r="S186" s="8" t="str">
        <f t="shared" si="2"/>
        <v>06</v>
      </c>
      <c r="T186" s="8">
        <v>1002</v>
      </c>
      <c r="U186" s="8" t="s">
        <v>549</v>
      </c>
      <c r="V186" s="6" t="s">
        <v>99</v>
      </c>
    </row>
    <row r="187" spans="1:22" x14ac:dyDescent="0.25">
      <c r="A187" s="6">
        <v>280</v>
      </c>
      <c r="B187" s="7" t="s">
        <v>645</v>
      </c>
      <c r="C187" s="6" t="s">
        <v>74</v>
      </c>
      <c r="D187" s="6" t="s">
        <v>545</v>
      </c>
      <c r="E187" s="6" t="s">
        <v>76</v>
      </c>
      <c r="F187" s="6">
        <v>0</v>
      </c>
      <c r="H187" s="7" t="s">
        <v>646</v>
      </c>
      <c r="I187" s="6" t="s">
        <v>647</v>
      </c>
      <c r="J187" s="6" t="s">
        <v>96</v>
      </c>
      <c r="K187" s="6" t="s">
        <v>545</v>
      </c>
      <c r="O187" s="6" t="s">
        <v>97</v>
      </c>
      <c r="P187" s="6" t="s">
        <v>549</v>
      </c>
      <c r="Q187" s="6">
        <v>0.63239999999999996</v>
      </c>
      <c r="R187" s="8">
        <v>0.51</v>
      </c>
      <c r="S187" s="8" t="str">
        <f t="shared" si="2"/>
        <v>06</v>
      </c>
      <c r="T187" s="8">
        <v>1002</v>
      </c>
      <c r="U187" s="8" t="s">
        <v>549</v>
      </c>
      <c r="V187" s="6" t="s">
        <v>99</v>
      </c>
    </row>
    <row r="188" spans="1:22" x14ac:dyDescent="0.25">
      <c r="A188" s="6">
        <v>281</v>
      </c>
      <c r="B188" s="7" t="s">
        <v>648</v>
      </c>
      <c r="C188" s="6" t="s">
        <v>74</v>
      </c>
      <c r="D188" s="6" t="s">
        <v>545</v>
      </c>
      <c r="E188" s="6" t="s">
        <v>76</v>
      </c>
      <c r="F188" s="6">
        <v>0</v>
      </c>
      <c r="H188" s="7" t="s">
        <v>649</v>
      </c>
      <c r="I188" s="6" t="s">
        <v>650</v>
      </c>
      <c r="J188" s="6" t="s">
        <v>96</v>
      </c>
      <c r="K188" s="6" t="s">
        <v>545</v>
      </c>
      <c r="O188" s="6" t="s">
        <v>97</v>
      </c>
      <c r="P188" s="6" t="s">
        <v>549</v>
      </c>
      <c r="Q188" s="6">
        <v>0.63239999999999996</v>
      </c>
      <c r="R188" s="8">
        <v>0.51</v>
      </c>
      <c r="S188" s="8" t="str">
        <f t="shared" si="2"/>
        <v>06</v>
      </c>
      <c r="T188" s="8">
        <v>1002</v>
      </c>
      <c r="U188" s="8" t="s">
        <v>549</v>
      </c>
      <c r="V188" s="6" t="s">
        <v>99</v>
      </c>
    </row>
    <row r="189" spans="1:22" x14ac:dyDescent="0.25">
      <c r="A189" s="6">
        <v>282</v>
      </c>
      <c r="B189" s="7" t="s">
        <v>651</v>
      </c>
      <c r="C189" s="6" t="s">
        <v>74</v>
      </c>
      <c r="D189" s="6" t="s">
        <v>545</v>
      </c>
      <c r="E189" s="6" t="s">
        <v>76</v>
      </c>
      <c r="F189" s="6">
        <v>0</v>
      </c>
      <c r="H189" s="7" t="s">
        <v>652</v>
      </c>
      <c r="I189" s="6" t="s">
        <v>653</v>
      </c>
      <c r="J189" s="6" t="s">
        <v>96</v>
      </c>
      <c r="K189" s="6" t="s">
        <v>545</v>
      </c>
      <c r="O189" s="6" t="s">
        <v>97</v>
      </c>
      <c r="P189" s="6" t="s">
        <v>549</v>
      </c>
      <c r="Q189" s="6">
        <v>0.63239999999999996</v>
      </c>
      <c r="R189" s="8">
        <v>0.51</v>
      </c>
      <c r="S189" s="8" t="str">
        <f t="shared" si="2"/>
        <v>06</v>
      </c>
      <c r="T189" s="8">
        <v>1002</v>
      </c>
      <c r="U189" s="8" t="s">
        <v>549</v>
      </c>
      <c r="V189" s="6" t="s">
        <v>99</v>
      </c>
    </row>
    <row r="190" spans="1:22" x14ac:dyDescent="0.25">
      <c r="A190" s="6">
        <v>283</v>
      </c>
      <c r="B190" s="7" t="s">
        <v>654</v>
      </c>
      <c r="C190" s="6" t="s">
        <v>74</v>
      </c>
      <c r="D190" s="6" t="s">
        <v>545</v>
      </c>
      <c r="F190" s="6">
        <v>0.71</v>
      </c>
      <c r="H190" s="7" t="s">
        <v>655</v>
      </c>
      <c r="I190" s="6" t="s">
        <v>656</v>
      </c>
      <c r="J190" s="6" t="s">
        <v>96</v>
      </c>
      <c r="K190" s="6" t="s">
        <v>545</v>
      </c>
      <c r="O190" s="6" t="s">
        <v>97</v>
      </c>
      <c r="P190" s="6" t="s">
        <v>549</v>
      </c>
      <c r="Q190" s="6">
        <v>0.63239999999999996</v>
      </c>
      <c r="R190" s="8">
        <v>0.51</v>
      </c>
      <c r="S190" s="8" t="str">
        <f t="shared" si="2"/>
        <v>06</v>
      </c>
      <c r="T190" s="8">
        <v>1002</v>
      </c>
      <c r="U190" s="8" t="s">
        <v>549</v>
      </c>
      <c r="V190" s="6" t="s">
        <v>99</v>
      </c>
    </row>
    <row r="191" spans="1:22" x14ac:dyDescent="0.25">
      <c r="A191" s="6">
        <v>284</v>
      </c>
      <c r="B191" s="7" t="s">
        <v>657</v>
      </c>
      <c r="C191" s="6" t="s">
        <v>74</v>
      </c>
      <c r="D191" s="6" t="s">
        <v>545</v>
      </c>
      <c r="F191" s="6">
        <v>0.27</v>
      </c>
      <c r="H191" s="7" t="s">
        <v>658</v>
      </c>
      <c r="I191" s="6" t="s">
        <v>659</v>
      </c>
      <c r="J191" s="6" t="s">
        <v>96</v>
      </c>
      <c r="K191" s="6" t="s">
        <v>545</v>
      </c>
      <c r="O191" s="6" t="s">
        <v>97</v>
      </c>
      <c r="P191" s="6" t="s">
        <v>549</v>
      </c>
      <c r="Q191" s="6">
        <v>0.63239999999999996</v>
      </c>
      <c r="R191" s="8">
        <v>0.51</v>
      </c>
      <c r="S191" s="8" t="str">
        <f t="shared" si="2"/>
        <v>06</v>
      </c>
      <c r="T191" s="8">
        <v>1002</v>
      </c>
      <c r="U191" s="8" t="s">
        <v>549</v>
      </c>
      <c r="V191" s="6" t="s">
        <v>99</v>
      </c>
    </row>
    <row r="192" spans="1:22" x14ac:dyDescent="0.25">
      <c r="A192" s="6">
        <v>285</v>
      </c>
      <c r="B192" s="7" t="s">
        <v>660</v>
      </c>
      <c r="C192" s="6" t="s">
        <v>74</v>
      </c>
      <c r="D192" s="6" t="s">
        <v>545</v>
      </c>
      <c r="F192" s="6">
        <v>1.42</v>
      </c>
      <c r="H192" s="7" t="s">
        <v>661</v>
      </c>
      <c r="I192" s="6" t="s">
        <v>662</v>
      </c>
      <c r="J192" s="6" t="s">
        <v>96</v>
      </c>
      <c r="K192" s="6" t="s">
        <v>545</v>
      </c>
      <c r="O192" s="6" t="s">
        <v>97</v>
      </c>
      <c r="P192" s="6" t="s">
        <v>549</v>
      </c>
      <c r="Q192" s="6">
        <v>0.63239999999999996</v>
      </c>
      <c r="R192" s="8">
        <v>0.51</v>
      </c>
      <c r="S192" s="8" t="str">
        <f t="shared" si="2"/>
        <v>06</v>
      </c>
      <c r="T192" s="8">
        <v>1002</v>
      </c>
      <c r="U192" s="8" t="s">
        <v>549</v>
      </c>
      <c r="V192" s="6" t="s">
        <v>99</v>
      </c>
    </row>
    <row r="193" spans="1:22" x14ac:dyDescent="0.25">
      <c r="A193" s="6">
        <v>286</v>
      </c>
      <c r="B193" s="7" t="s">
        <v>663</v>
      </c>
      <c r="C193" s="6" t="s">
        <v>74</v>
      </c>
      <c r="D193" s="6" t="s">
        <v>545</v>
      </c>
      <c r="E193" s="6" t="s">
        <v>76</v>
      </c>
      <c r="F193" s="6">
        <v>0</v>
      </c>
      <c r="H193" s="7" t="s">
        <v>664</v>
      </c>
      <c r="I193" s="6" t="s">
        <v>665</v>
      </c>
      <c r="J193" s="6" t="s">
        <v>96</v>
      </c>
      <c r="K193" s="6" t="s">
        <v>545</v>
      </c>
      <c r="O193" s="6" t="s">
        <v>97</v>
      </c>
      <c r="P193" s="6" t="s">
        <v>549</v>
      </c>
      <c r="Q193" s="6">
        <v>0.63239999999999996</v>
      </c>
      <c r="R193" s="8">
        <v>0.51</v>
      </c>
      <c r="S193" s="8" t="str">
        <f t="shared" si="2"/>
        <v>06</v>
      </c>
      <c r="T193" s="8">
        <v>1002</v>
      </c>
      <c r="U193" s="8" t="s">
        <v>549</v>
      </c>
      <c r="V193" s="6" t="s">
        <v>99</v>
      </c>
    </row>
    <row r="194" spans="1:22" x14ac:dyDescent="0.25">
      <c r="A194" s="6">
        <v>287</v>
      </c>
      <c r="B194" s="7" t="s">
        <v>666</v>
      </c>
      <c r="C194" s="6" t="s">
        <v>74</v>
      </c>
      <c r="D194" s="6" t="s">
        <v>545</v>
      </c>
      <c r="E194" s="6" t="s">
        <v>76</v>
      </c>
      <c r="F194" s="6">
        <v>0</v>
      </c>
      <c r="H194" s="7" t="s">
        <v>667</v>
      </c>
      <c r="I194" s="6" t="s">
        <v>668</v>
      </c>
      <c r="J194" s="6" t="s">
        <v>96</v>
      </c>
      <c r="K194" s="6" t="s">
        <v>545</v>
      </c>
      <c r="O194" s="6" t="s">
        <v>97</v>
      </c>
      <c r="P194" s="6" t="s">
        <v>549</v>
      </c>
      <c r="Q194" s="6">
        <v>0.63239999999999996</v>
      </c>
      <c r="R194" s="8">
        <v>0.51</v>
      </c>
      <c r="S194" s="8" t="str">
        <f t="shared" ref="S194:S257" si="3">MID(H194,1,2)</f>
        <v>06</v>
      </c>
      <c r="T194" s="8">
        <v>1002</v>
      </c>
      <c r="U194" s="8" t="s">
        <v>549</v>
      </c>
      <c r="V194" s="6" t="s">
        <v>99</v>
      </c>
    </row>
    <row r="195" spans="1:22" x14ac:dyDescent="0.25">
      <c r="A195" s="6">
        <v>288</v>
      </c>
      <c r="B195" s="7" t="s">
        <v>669</v>
      </c>
      <c r="C195" s="6" t="s">
        <v>74</v>
      </c>
      <c r="D195" s="6" t="s">
        <v>545</v>
      </c>
      <c r="E195" s="6" t="s">
        <v>76</v>
      </c>
      <c r="F195" s="6">
        <v>0</v>
      </c>
      <c r="H195" s="7" t="s">
        <v>670</v>
      </c>
      <c r="I195" s="6" t="s">
        <v>671</v>
      </c>
      <c r="J195" s="6" t="s">
        <v>96</v>
      </c>
      <c r="K195" s="6" t="s">
        <v>545</v>
      </c>
      <c r="O195" s="6" t="s">
        <v>97</v>
      </c>
      <c r="P195" s="6" t="s">
        <v>549</v>
      </c>
      <c r="Q195" s="6">
        <v>0.63239999999999996</v>
      </c>
      <c r="R195" s="8">
        <v>0.51</v>
      </c>
      <c r="S195" s="8" t="str">
        <f t="shared" si="3"/>
        <v>06</v>
      </c>
      <c r="T195" s="8">
        <v>1002</v>
      </c>
      <c r="U195" s="8" t="s">
        <v>549</v>
      </c>
      <c r="V195" s="6" t="s">
        <v>99</v>
      </c>
    </row>
    <row r="196" spans="1:22" x14ac:dyDescent="0.25">
      <c r="A196" s="6">
        <v>289</v>
      </c>
      <c r="B196" s="7" t="s">
        <v>672</v>
      </c>
      <c r="C196" s="6" t="s">
        <v>74</v>
      </c>
      <c r="D196" s="6" t="s">
        <v>545</v>
      </c>
      <c r="E196" s="6" t="s">
        <v>76</v>
      </c>
      <c r="F196" s="6">
        <v>0</v>
      </c>
      <c r="H196" s="7" t="s">
        <v>673</v>
      </c>
      <c r="I196" s="6" t="s">
        <v>674</v>
      </c>
      <c r="J196" s="6" t="s">
        <v>96</v>
      </c>
      <c r="K196" s="6" t="s">
        <v>545</v>
      </c>
      <c r="O196" s="6" t="s">
        <v>97</v>
      </c>
      <c r="P196" s="6" t="s">
        <v>549</v>
      </c>
      <c r="Q196" s="6">
        <v>0.63239999999999996</v>
      </c>
      <c r="R196" s="8">
        <v>0.51</v>
      </c>
      <c r="S196" s="8" t="str">
        <f t="shared" si="3"/>
        <v>06</v>
      </c>
      <c r="T196" s="8">
        <v>1002</v>
      </c>
      <c r="U196" s="8" t="s">
        <v>549</v>
      </c>
      <c r="V196" s="6" t="s">
        <v>99</v>
      </c>
    </row>
    <row r="197" spans="1:22" x14ac:dyDescent="0.25">
      <c r="A197" s="6">
        <v>290</v>
      </c>
      <c r="B197" s="7" t="s">
        <v>675</v>
      </c>
      <c r="C197" s="6" t="s">
        <v>74</v>
      </c>
      <c r="D197" s="6" t="s">
        <v>545</v>
      </c>
      <c r="E197" s="6" t="s">
        <v>76</v>
      </c>
      <c r="F197" s="6">
        <v>0</v>
      </c>
      <c r="H197" s="7" t="s">
        <v>676</v>
      </c>
      <c r="I197" s="6" t="s">
        <v>677</v>
      </c>
      <c r="J197" s="6" t="s">
        <v>96</v>
      </c>
      <c r="K197" s="6" t="s">
        <v>545</v>
      </c>
      <c r="O197" s="6" t="s">
        <v>97</v>
      </c>
      <c r="P197" s="6" t="s">
        <v>549</v>
      </c>
      <c r="Q197" s="6">
        <v>0.63239999999999996</v>
      </c>
      <c r="R197" s="8">
        <v>0.51</v>
      </c>
      <c r="S197" s="8" t="str">
        <f t="shared" si="3"/>
        <v>06</v>
      </c>
      <c r="T197" s="8">
        <v>1002</v>
      </c>
      <c r="U197" s="8" t="s">
        <v>549</v>
      </c>
      <c r="V197" s="6" t="s">
        <v>99</v>
      </c>
    </row>
    <row r="198" spans="1:22" x14ac:dyDescent="0.25">
      <c r="A198" s="6">
        <v>291</v>
      </c>
      <c r="B198" s="7" t="s">
        <v>678</v>
      </c>
      <c r="C198" s="6" t="s">
        <v>74</v>
      </c>
      <c r="D198" s="6" t="s">
        <v>545</v>
      </c>
      <c r="E198" s="6" t="s">
        <v>76</v>
      </c>
      <c r="F198" s="6">
        <v>0</v>
      </c>
      <c r="H198" s="7" t="s">
        <v>679</v>
      </c>
      <c r="I198" s="6" t="s">
        <v>680</v>
      </c>
      <c r="J198" s="6" t="s">
        <v>96</v>
      </c>
      <c r="K198" s="6" t="s">
        <v>545</v>
      </c>
      <c r="O198" s="6" t="s">
        <v>97</v>
      </c>
      <c r="P198" s="6" t="s">
        <v>549</v>
      </c>
      <c r="Q198" s="6">
        <v>0.63239999999999996</v>
      </c>
      <c r="R198" s="8">
        <v>0.51</v>
      </c>
      <c r="S198" s="8" t="str">
        <f t="shared" si="3"/>
        <v>06</v>
      </c>
      <c r="T198" s="8">
        <v>1002</v>
      </c>
      <c r="U198" s="8" t="s">
        <v>549</v>
      </c>
      <c r="V198" s="6" t="s">
        <v>99</v>
      </c>
    </row>
    <row r="199" spans="1:22" x14ac:dyDescent="0.25">
      <c r="A199" s="6">
        <v>292</v>
      </c>
      <c r="B199" s="7" t="s">
        <v>681</v>
      </c>
      <c r="C199" s="6" t="s">
        <v>74</v>
      </c>
      <c r="D199" s="6" t="s">
        <v>545</v>
      </c>
      <c r="E199" s="6" t="s">
        <v>76</v>
      </c>
      <c r="F199" s="6">
        <v>0</v>
      </c>
      <c r="H199" s="7" t="s">
        <v>682</v>
      </c>
      <c r="I199" s="6" t="s">
        <v>683</v>
      </c>
      <c r="J199" s="6" t="s">
        <v>96</v>
      </c>
      <c r="K199" s="6" t="s">
        <v>545</v>
      </c>
      <c r="O199" s="6" t="s">
        <v>97</v>
      </c>
      <c r="P199" s="6" t="s">
        <v>549</v>
      </c>
      <c r="Q199" s="6">
        <v>0.63239999999999996</v>
      </c>
      <c r="R199" s="8">
        <v>0.51</v>
      </c>
      <c r="S199" s="8" t="str">
        <f t="shared" si="3"/>
        <v>06</v>
      </c>
      <c r="T199" s="8">
        <v>1002</v>
      </c>
      <c r="U199" s="8" t="s">
        <v>549</v>
      </c>
      <c r="V199" s="6" t="s">
        <v>99</v>
      </c>
    </row>
    <row r="200" spans="1:22" x14ac:dyDescent="0.25">
      <c r="A200" s="6">
        <v>293</v>
      </c>
      <c r="B200" s="7" t="s">
        <v>684</v>
      </c>
      <c r="C200" s="6" t="s">
        <v>74</v>
      </c>
      <c r="D200" s="6" t="s">
        <v>545</v>
      </c>
      <c r="F200" s="6">
        <v>1.02</v>
      </c>
      <c r="H200" s="7" t="s">
        <v>685</v>
      </c>
      <c r="I200" s="6" t="s">
        <v>686</v>
      </c>
      <c r="J200" s="6" t="s">
        <v>96</v>
      </c>
      <c r="K200" s="6" t="s">
        <v>545</v>
      </c>
      <c r="O200" s="6" t="s">
        <v>97</v>
      </c>
      <c r="P200" s="6" t="s">
        <v>549</v>
      </c>
      <c r="Q200" s="6">
        <v>0.63239999999999996</v>
      </c>
      <c r="R200" s="8">
        <v>0.51</v>
      </c>
      <c r="S200" s="8" t="str">
        <f t="shared" si="3"/>
        <v>06</v>
      </c>
      <c r="T200" s="8">
        <v>1002</v>
      </c>
      <c r="U200" s="8" t="s">
        <v>549</v>
      </c>
      <c r="V200" s="6" t="s">
        <v>99</v>
      </c>
    </row>
    <row r="201" spans="1:22" x14ac:dyDescent="0.25">
      <c r="A201" s="6">
        <v>294</v>
      </c>
      <c r="B201" s="7" t="s">
        <v>687</v>
      </c>
      <c r="C201" s="6" t="s">
        <v>74</v>
      </c>
      <c r="D201" s="6" t="s">
        <v>545</v>
      </c>
      <c r="E201" s="6" t="s">
        <v>76</v>
      </c>
      <c r="F201" s="6">
        <v>0</v>
      </c>
      <c r="H201" s="7" t="s">
        <v>688</v>
      </c>
      <c r="I201" s="6" t="s">
        <v>689</v>
      </c>
      <c r="J201" s="6" t="s">
        <v>96</v>
      </c>
      <c r="K201" s="6" t="s">
        <v>545</v>
      </c>
      <c r="O201" s="6" t="s">
        <v>97</v>
      </c>
      <c r="P201" s="6" t="s">
        <v>549</v>
      </c>
      <c r="Q201" s="6">
        <v>0.63239999999999996</v>
      </c>
      <c r="R201" s="8">
        <v>0.51</v>
      </c>
      <c r="S201" s="8" t="str">
        <f t="shared" si="3"/>
        <v>06</v>
      </c>
      <c r="T201" s="8">
        <v>1002</v>
      </c>
      <c r="U201" s="8" t="s">
        <v>549</v>
      </c>
      <c r="V201" s="6" t="s">
        <v>99</v>
      </c>
    </row>
    <row r="202" spans="1:22" x14ac:dyDescent="0.25">
      <c r="A202" s="6">
        <v>295</v>
      </c>
      <c r="B202" s="7" t="s">
        <v>690</v>
      </c>
      <c r="C202" s="6" t="s">
        <v>74</v>
      </c>
      <c r="D202" s="6" t="s">
        <v>545</v>
      </c>
      <c r="F202" s="6">
        <v>3.16</v>
      </c>
      <c r="H202" s="7" t="s">
        <v>691</v>
      </c>
      <c r="I202" s="6" t="s">
        <v>692</v>
      </c>
      <c r="J202" s="6" t="s">
        <v>96</v>
      </c>
      <c r="K202" s="6" t="s">
        <v>545</v>
      </c>
      <c r="O202" s="6" t="s">
        <v>97</v>
      </c>
      <c r="P202" s="6" t="s">
        <v>549</v>
      </c>
      <c r="Q202" s="6">
        <v>0.63239999999999996</v>
      </c>
      <c r="R202" s="8">
        <v>0.51</v>
      </c>
      <c r="S202" s="8" t="str">
        <f t="shared" si="3"/>
        <v>06</v>
      </c>
      <c r="T202" s="8">
        <v>1002</v>
      </c>
      <c r="U202" s="8" t="s">
        <v>549</v>
      </c>
      <c r="V202" s="6" t="s">
        <v>99</v>
      </c>
    </row>
    <row r="203" spans="1:22" x14ac:dyDescent="0.25">
      <c r="A203" s="6">
        <v>296</v>
      </c>
      <c r="B203" s="7" t="s">
        <v>693</v>
      </c>
      <c r="C203" s="6" t="s">
        <v>74</v>
      </c>
      <c r="D203" s="6" t="s">
        <v>545</v>
      </c>
      <c r="F203" s="6">
        <v>2.2200000000000002</v>
      </c>
      <c r="H203" s="7" t="s">
        <v>694</v>
      </c>
      <c r="I203" s="6" t="s">
        <v>695</v>
      </c>
      <c r="J203" s="6" t="s">
        <v>96</v>
      </c>
      <c r="K203" s="6" t="s">
        <v>545</v>
      </c>
      <c r="O203" s="6" t="s">
        <v>97</v>
      </c>
      <c r="P203" s="6" t="s">
        <v>549</v>
      </c>
      <c r="Q203" s="6">
        <v>0.63239999999999996</v>
      </c>
      <c r="R203" s="8">
        <v>0.51</v>
      </c>
      <c r="S203" s="8" t="str">
        <f t="shared" si="3"/>
        <v>06</v>
      </c>
      <c r="T203" s="8">
        <v>1002</v>
      </c>
      <c r="U203" s="8" t="s">
        <v>549</v>
      </c>
      <c r="V203" s="6" t="s">
        <v>99</v>
      </c>
    </row>
    <row r="204" spans="1:22" x14ac:dyDescent="0.25">
      <c r="A204" s="6">
        <v>297</v>
      </c>
      <c r="B204" s="7" t="s">
        <v>696</v>
      </c>
      <c r="C204" s="6" t="s">
        <v>74</v>
      </c>
      <c r="D204" s="6" t="s">
        <v>545</v>
      </c>
      <c r="F204" s="6">
        <v>5.42</v>
      </c>
      <c r="H204" s="7" t="s">
        <v>697</v>
      </c>
      <c r="I204" s="6" t="s">
        <v>698</v>
      </c>
      <c r="J204" s="6" t="s">
        <v>96</v>
      </c>
      <c r="K204" s="6" t="s">
        <v>545</v>
      </c>
      <c r="O204" s="6" t="s">
        <v>97</v>
      </c>
      <c r="P204" s="6" t="s">
        <v>549</v>
      </c>
      <c r="Q204" s="6">
        <v>0.63239999999999996</v>
      </c>
      <c r="R204" s="8">
        <v>0.51</v>
      </c>
      <c r="S204" s="8" t="str">
        <f t="shared" si="3"/>
        <v>06</v>
      </c>
      <c r="T204" s="8">
        <v>1002</v>
      </c>
      <c r="U204" s="8" t="s">
        <v>549</v>
      </c>
      <c r="V204" s="6" t="s">
        <v>99</v>
      </c>
    </row>
    <row r="205" spans="1:22" x14ac:dyDescent="0.25">
      <c r="A205" s="6">
        <v>298</v>
      </c>
      <c r="B205" s="7" t="s">
        <v>699</v>
      </c>
      <c r="C205" s="6" t="s">
        <v>74</v>
      </c>
      <c r="D205" s="6" t="s">
        <v>545</v>
      </c>
      <c r="F205" s="6">
        <v>2.41</v>
      </c>
      <c r="H205" s="7" t="s">
        <v>700</v>
      </c>
      <c r="I205" s="6" t="s">
        <v>701</v>
      </c>
      <c r="J205" s="6" t="s">
        <v>96</v>
      </c>
      <c r="K205" s="6" t="s">
        <v>545</v>
      </c>
      <c r="O205" s="6" t="s">
        <v>97</v>
      </c>
      <c r="P205" s="6" t="s">
        <v>549</v>
      </c>
      <c r="Q205" s="6">
        <v>0.63239999999999996</v>
      </c>
      <c r="R205" s="8">
        <v>0.51</v>
      </c>
      <c r="S205" s="8" t="str">
        <f t="shared" si="3"/>
        <v>06</v>
      </c>
      <c r="T205" s="8">
        <v>1002</v>
      </c>
      <c r="U205" s="8" t="s">
        <v>549</v>
      </c>
      <c r="V205" s="6" t="s">
        <v>99</v>
      </c>
    </row>
    <row r="206" spans="1:22" x14ac:dyDescent="0.25">
      <c r="A206" s="6">
        <v>299</v>
      </c>
      <c r="B206" s="7" t="s">
        <v>702</v>
      </c>
      <c r="C206" s="6" t="s">
        <v>74</v>
      </c>
      <c r="D206" s="6" t="s">
        <v>545</v>
      </c>
      <c r="E206" s="6" t="s">
        <v>76</v>
      </c>
      <c r="F206" s="6">
        <v>0</v>
      </c>
      <c r="H206" s="7" t="s">
        <v>703</v>
      </c>
      <c r="I206" s="6" t="s">
        <v>704</v>
      </c>
      <c r="J206" s="6" t="s">
        <v>96</v>
      </c>
      <c r="K206" s="6" t="s">
        <v>545</v>
      </c>
      <c r="O206" s="6" t="s">
        <v>97</v>
      </c>
      <c r="P206" s="6" t="s">
        <v>549</v>
      </c>
      <c r="Q206" s="6">
        <v>0.63239999999999996</v>
      </c>
      <c r="R206" s="8">
        <v>0.51</v>
      </c>
      <c r="S206" s="8" t="str">
        <f t="shared" si="3"/>
        <v>06</v>
      </c>
      <c r="T206" s="8">
        <v>1002</v>
      </c>
      <c r="U206" s="8" t="s">
        <v>549</v>
      </c>
      <c r="V206" s="6" t="s">
        <v>99</v>
      </c>
    </row>
    <row r="207" spans="1:22" x14ac:dyDescent="0.25">
      <c r="A207" s="6">
        <v>300</v>
      </c>
      <c r="B207" s="7" t="s">
        <v>705</v>
      </c>
      <c r="C207" s="6" t="s">
        <v>74</v>
      </c>
      <c r="D207" s="6" t="s">
        <v>545</v>
      </c>
      <c r="E207" s="6" t="s">
        <v>76</v>
      </c>
      <c r="F207" s="6">
        <v>0</v>
      </c>
      <c r="H207" s="7" t="s">
        <v>706</v>
      </c>
      <c r="I207" s="6" t="s">
        <v>548</v>
      </c>
      <c r="J207" s="6" t="s">
        <v>96</v>
      </c>
      <c r="K207" s="6" t="s">
        <v>545</v>
      </c>
      <c r="L207" s="6" t="s">
        <v>90</v>
      </c>
      <c r="N207" s="7" t="s">
        <v>707</v>
      </c>
      <c r="O207" s="6" t="s">
        <v>97</v>
      </c>
      <c r="P207" s="6" t="s">
        <v>549</v>
      </c>
      <c r="Q207" s="6">
        <v>0.63239999999999996</v>
      </c>
      <c r="R207" s="8">
        <v>0.51</v>
      </c>
      <c r="S207" s="8" t="str">
        <f t="shared" si="3"/>
        <v>06</v>
      </c>
      <c r="T207" s="8">
        <v>1002</v>
      </c>
      <c r="U207" s="8" t="s">
        <v>549</v>
      </c>
      <c r="V207" s="6" t="s">
        <v>99</v>
      </c>
    </row>
    <row r="208" spans="1:22" x14ac:dyDescent="0.25">
      <c r="A208" s="6">
        <v>301</v>
      </c>
      <c r="B208" s="7" t="s">
        <v>708</v>
      </c>
      <c r="C208" s="6" t="s">
        <v>74</v>
      </c>
      <c r="D208" s="6" t="s">
        <v>545</v>
      </c>
      <c r="E208" s="6" t="s">
        <v>76</v>
      </c>
      <c r="F208" s="6">
        <v>0</v>
      </c>
      <c r="H208" s="7" t="s">
        <v>709</v>
      </c>
      <c r="I208" s="6" t="s">
        <v>614</v>
      </c>
      <c r="J208" s="6" t="s">
        <v>103</v>
      </c>
      <c r="K208" s="6" t="s">
        <v>545</v>
      </c>
      <c r="O208" s="6" t="s">
        <v>97</v>
      </c>
      <c r="P208" s="6" t="s">
        <v>549</v>
      </c>
      <c r="Q208" s="6">
        <v>0.63239999999999996</v>
      </c>
      <c r="R208" s="8">
        <v>0.51</v>
      </c>
      <c r="S208" s="8" t="str">
        <f t="shared" si="3"/>
        <v>06</v>
      </c>
      <c r="T208" s="8">
        <v>1002</v>
      </c>
      <c r="U208" s="8" t="s">
        <v>549</v>
      </c>
      <c r="V208" s="6" t="s">
        <v>99</v>
      </c>
    </row>
    <row r="209" spans="1:22" x14ac:dyDescent="0.25">
      <c r="A209" s="6">
        <v>302</v>
      </c>
      <c r="B209" s="7" t="s">
        <v>710</v>
      </c>
      <c r="C209" s="6" t="s">
        <v>74</v>
      </c>
      <c r="D209" s="6" t="s">
        <v>545</v>
      </c>
      <c r="E209" s="6" t="s">
        <v>76</v>
      </c>
      <c r="F209" s="6">
        <v>0</v>
      </c>
      <c r="H209" s="7" t="s">
        <v>711</v>
      </c>
      <c r="I209" s="6" t="s">
        <v>712</v>
      </c>
      <c r="J209" s="6" t="s">
        <v>103</v>
      </c>
      <c r="K209" s="6" t="s">
        <v>545</v>
      </c>
      <c r="O209" s="6" t="s">
        <v>97</v>
      </c>
      <c r="P209" s="6" t="s">
        <v>549</v>
      </c>
      <c r="Q209" s="6">
        <v>0.63239999999999996</v>
      </c>
      <c r="R209" s="8">
        <v>0.51</v>
      </c>
      <c r="S209" s="8" t="str">
        <f t="shared" si="3"/>
        <v>06</v>
      </c>
      <c r="T209" s="8">
        <v>1002</v>
      </c>
      <c r="U209" s="8" t="s">
        <v>549</v>
      </c>
      <c r="V209" s="6" t="s">
        <v>99</v>
      </c>
    </row>
    <row r="210" spans="1:22" x14ac:dyDescent="0.25">
      <c r="A210" s="6">
        <v>303</v>
      </c>
      <c r="B210" s="7" t="s">
        <v>713</v>
      </c>
      <c r="C210" s="6" t="s">
        <v>74</v>
      </c>
      <c r="D210" s="6" t="s">
        <v>545</v>
      </c>
      <c r="E210" s="6" t="s">
        <v>76</v>
      </c>
      <c r="F210" s="6">
        <v>0</v>
      </c>
      <c r="H210" s="7" t="s">
        <v>714</v>
      </c>
      <c r="I210" s="6" t="s">
        <v>715</v>
      </c>
      <c r="J210" s="6" t="s">
        <v>96</v>
      </c>
      <c r="K210" s="6" t="s">
        <v>545</v>
      </c>
      <c r="O210" s="6" t="s">
        <v>97</v>
      </c>
      <c r="P210" s="6" t="s">
        <v>549</v>
      </c>
      <c r="Q210" s="6">
        <v>0.63239999999999996</v>
      </c>
      <c r="R210" s="8">
        <v>0.51</v>
      </c>
      <c r="S210" s="8" t="str">
        <f t="shared" si="3"/>
        <v>06</v>
      </c>
      <c r="T210" s="8">
        <v>1002</v>
      </c>
      <c r="U210" s="8" t="s">
        <v>549</v>
      </c>
      <c r="V210" s="6" t="s">
        <v>99</v>
      </c>
    </row>
    <row r="211" spans="1:22" x14ac:dyDescent="0.25">
      <c r="A211" s="6">
        <v>304</v>
      </c>
      <c r="B211" s="7" t="s">
        <v>716</v>
      </c>
      <c r="C211" s="6" t="s">
        <v>74</v>
      </c>
      <c r="D211" s="6" t="s">
        <v>545</v>
      </c>
      <c r="E211" s="6" t="s">
        <v>76</v>
      </c>
      <c r="F211" s="6">
        <v>0</v>
      </c>
      <c r="H211" s="7" t="s">
        <v>717</v>
      </c>
      <c r="I211" s="6" t="s">
        <v>718</v>
      </c>
      <c r="J211" s="6" t="s">
        <v>96</v>
      </c>
      <c r="K211" s="6" t="s">
        <v>545</v>
      </c>
      <c r="O211" s="6" t="s">
        <v>97</v>
      </c>
      <c r="P211" s="6" t="s">
        <v>549</v>
      </c>
      <c r="Q211" s="6">
        <v>0.63239999999999996</v>
      </c>
      <c r="R211" s="8">
        <v>0.51</v>
      </c>
      <c r="S211" s="8" t="str">
        <f t="shared" si="3"/>
        <v>06</v>
      </c>
      <c r="T211" s="8">
        <v>1002</v>
      </c>
      <c r="U211" s="8" t="s">
        <v>549</v>
      </c>
      <c r="V211" s="6" t="s">
        <v>99</v>
      </c>
    </row>
    <row r="212" spans="1:22" x14ac:dyDescent="0.25">
      <c r="A212" s="6">
        <v>305</v>
      </c>
      <c r="B212" s="7" t="s">
        <v>719</v>
      </c>
      <c r="C212" s="6" t="s">
        <v>74</v>
      </c>
      <c r="D212" s="6" t="s">
        <v>545</v>
      </c>
      <c r="E212" s="6" t="s">
        <v>76</v>
      </c>
      <c r="F212" s="6">
        <v>0</v>
      </c>
      <c r="H212" s="7" t="s">
        <v>720</v>
      </c>
      <c r="I212" s="6" t="s">
        <v>721</v>
      </c>
      <c r="J212" s="6" t="s">
        <v>96</v>
      </c>
      <c r="K212" s="6" t="s">
        <v>545</v>
      </c>
      <c r="O212" s="6" t="s">
        <v>97</v>
      </c>
      <c r="P212" s="6" t="s">
        <v>549</v>
      </c>
      <c r="Q212" s="6">
        <v>0.63239999999999996</v>
      </c>
      <c r="R212" s="8">
        <v>0.51</v>
      </c>
      <c r="S212" s="8" t="str">
        <f t="shared" si="3"/>
        <v>06</v>
      </c>
      <c r="T212" s="8">
        <v>1002</v>
      </c>
      <c r="U212" s="8" t="s">
        <v>549</v>
      </c>
      <c r="V212" s="6" t="s">
        <v>99</v>
      </c>
    </row>
    <row r="213" spans="1:22" x14ac:dyDescent="0.25">
      <c r="A213" s="6">
        <v>306</v>
      </c>
      <c r="B213" s="7" t="s">
        <v>722</v>
      </c>
      <c r="C213" s="6" t="s">
        <v>74</v>
      </c>
      <c r="D213" s="6" t="s">
        <v>545</v>
      </c>
      <c r="E213" s="6" t="s">
        <v>76</v>
      </c>
      <c r="F213" s="6">
        <v>0</v>
      </c>
      <c r="H213" s="7" t="s">
        <v>723</v>
      </c>
      <c r="I213" s="6" t="s">
        <v>724</v>
      </c>
      <c r="J213" s="6" t="s">
        <v>96</v>
      </c>
      <c r="K213" s="6" t="s">
        <v>545</v>
      </c>
      <c r="O213" s="6" t="s">
        <v>97</v>
      </c>
      <c r="P213" s="6" t="s">
        <v>549</v>
      </c>
      <c r="Q213" s="6">
        <v>0.63239999999999996</v>
      </c>
      <c r="R213" s="8">
        <v>0.51</v>
      </c>
      <c r="S213" s="8" t="str">
        <f t="shared" si="3"/>
        <v>06</v>
      </c>
      <c r="T213" s="8">
        <v>1002</v>
      </c>
      <c r="U213" s="8" t="s">
        <v>549</v>
      </c>
      <c r="V213" s="6" t="s">
        <v>99</v>
      </c>
    </row>
    <row r="214" spans="1:22" x14ac:dyDescent="0.25">
      <c r="A214" s="6">
        <v>1144</v>
      </c>
      <c r="B214" s="7" t="s">
        <v>725</v>
      </c>
      <c r="C214" s="6" t="s">
        <v>74</v>
      </c>
      <c r="D214" s="6" t="s">
        <v>545</v>
      </c>
      <c r="E214" s="6" t="s">
        <v>76</v>
      </c>
      <c r="F214" s="6">
        <v>0</v>
      </c>
      <c r="H214" s="7" t="s">
        <v>726</v>
      </c>
      <c r="I214" s="6" t="s">
        <v>727</v>
      </c>
      <c r="J214" s="6" t="s">
        <v>103</v>
      </c>
      <c r="K214" s="6" t="s">
        <v>545</v>
      </c>
      <c r="O214" s="6" t="s">
        <v>97</v>
      </c>
      <c r="P214" s="6" t="s">
        <v>549</v>
      </c>
      <c r="Q214" s="6">
        <v>0.63239999999999996</v>
      </c>
      <c r="R214" s="8">
        <v>0.51</v>
      </c>
      <c r="S214" s="8" t="str">
        <f t="shared" si="3"/>
        <v>06</v>
      </c>
      <c r="T214" s="8">
        <v>1002</v>
      </c>
      <c r="U214" s="8" t="s">
        <v>549</v>
      </c>
      <c r="V214" s="6" t="s">
        <v>99</v>
      </c>
    </row>
    <row r="215" spans="1:22" x14ac:dyDescent="0.25">
      <c r="A215" s="6">
        <v>1145</v>
      </c>
      <c r="B215" s="7" t="s">
        <v>728</v>
      </c>
      <c r="C215" s="6" t="s">
        <v>74</v>
      </c>
      <c r="D215" s="6" t="s">
        <v>545</v>
      </c>
      <c r="E215" s="6" t="s">
        <v>76</v>
      </c>
      <c r="F215" s="6">
        <v>0</v>
      </c>
      <c r="H215" s="7" t="s">
        <v>729</v>
      </c>
      <c r="I215" s="6" t="s">
        <v>730</v>
      </c>
      <c r="J215" s="6" t="s">
        <v>103</v>
      </c>
      <c r="K215" s="6" t="s">
        <v>545</v>
      </c>
      <c r="O215" s="6" t="s">
        <v>97</v>
      </c>
      <c r="P215" s="6" t="s">
        <v>549</v>
      </c>
      <c r="Q215" s="6">
        <v>0.63239999999999996</v>
      </c>
      <c r="R215" s="8">
        <v>0.51</v>
      </c>
      <c r="S215" s="8" t="str">
        <f t="shared" si="3"/>
        <v>06</v>
      </c>
      <c r="T215" s="8">
        <v>1002</v>
      </c>
      <c r="U215" s="8" t="s">
        <v>549</v>
      </c>
      <c r="V215" s="6" t="s">
        <v>99</v>
      </c>
    </row>
    <row r="216" spans="1:22" x14ac:dyDescent="0.25">
      <c r="A216" s="6">
        <v>1146</v>
      </c>
      <c r="B216" s="7" t="s">
        <v>731</v>
      </c>
      <c r="C216" s="6" t="s">
        <v>74</v>
      </c>
      <c r="D216" s="6" t="s">
        <v>545</v>
      </c>
      <c r="E216" s="6" t="s">
        <v>76</v>
      </c>
      <c r="F216" s="6">
        <v>0</v>
      </c>
      <c r="H216" s="7" t="s">
        <v>732</v>
      </c>
      <c r="I216" s="6" t="s">
        <v>733</v>
      </c>
      <c r="J216" s="6" t="s">
        <v>96</v>
      </c>
      <c r="K216" s="6" t="s">
        <v>545</v>
      </c>
      <c r="O216" s="6" t="s">
        <v>97</v>
      </c>
      <c r="P216" s="6" t="s">
        <v>549</v>
      </c>
      <c r="Q216" s="6">
        <v>0.63239999999999996</v>
      </c>
      <c r="R216" s="8">
        <v>0.51</v>
      </c>
      <c r="S216" s="8" t="str">
        <f t="shared" si="3"/>
        <v>06</v>
      </c>
      <c r="T216" s="8">
        <v>1002</v>
      </c>
      <c r="U216" s="8" t="s">
        <v>549</v>
      </c>
      <c r="V216" s="6" t="s">
        <v>99</v>
      </c>
    </row>
    <row r="217" spans="1:22" x14ac:dyDescent="0.25">
      <c r="A217" s="6">
        <v>1147</v>
      </c>
      <c r="B217" s="7" t="s">
        <v>734</v>
      </c>
      <c r="C217" s="6" t="s">
        <v>74</v>
      </c>
      <c r="D217" s="6" t="s">
        <v>545</v>
      </c>
      <c r="E217" s="6" t="s">
        <v>76</v>
      </c>
      <c r="F217" s="6">
        <v>0</v>
      </c>
      <c r="H217" s="7" t="s">
        <v>735</v>
      </c>
      <c r="I217" s="6" t="s">
        <v>736</v>
      </c>
      <c r="J217" s="6" t="s">
        <v>96</v>
      </c>
      <c r="K217" s="6" t="s">
        <v>545</v>
      </c>
      <c r="O217" s="6" t="s">
        <v>97</v>
      </c>
      <c r="P217" s="6" t="s">
        <v>549</v>
      </c>
      <c r="Q217" s="6">
        <v>0.63239999999999996</v>
      </c>
      <c r="R217" s="8">
        <v>0.51</v>
      </c>
      <c r="S217" s="8" t="str">
        <f t="shared" si="3"/>
        <v>06</v>
      </c>
      <c r="T217" s="8">
        <v>1002</v>
      </c>
      <c r="U217" s="8" t="s">
        <v>549</v>
      </c>
      <c r="V217" s="6" t="s">
        <v>99</v>
      </c>
    </row>
    <row r="218" spans="1:22" x14ac:dyDescent="0.25">
      <c r="A218" s="6">
        <v>1148</v>
      </c>
      <c r="B218" s="7" t="s">
        <v>737</v>
      </c>
      <c r="C218" s="6" t="s">
        <v>74</v>
      </c>
      <c r="D218" s="6" t="s">
        <v>545</v>
      </c>
      <c r="E218" s="6" t="s">
        <v>76</v>
      </c>
      <c r="F218" s="6">
        <v>0</v>
      </c>
      <c r="H218" s="7" t="s">
        <v>738</v>
      </c>
      <c r="I218" s="6" t="s">
        <v>739</v>
      </c>
      <c r="J218" s="6" t="s">
        <v>96</v>
      </c>
      <c r="K218" s="6" t="s">
        <v>545</v>
      </c>
      <c r="O218" s="6" t="s">
        <v>97</v>
      </c>
      <c r="P218" s="6" t="s">
        <v>549</v>
      </c>
      <c r="Q218" s="6">
        <v>0.63239999999999996</v>
      </c>
      <c r="R218" s="8">
        <v>0.51</v>
      </c>
      <c r="S218" s="8" t="str">
        <f t="shared" si="3"/>
        <v>06</v>
      </c>
      <c r="T218" s="8">
        <v>1002</v>
      </c>
      <c r="U218" s="8" t="s">
        <v>549</v>
      </c>
      <c r="V218" s="6" t="s">
        <v>99</v>
      </c>
    </row>
    <row r="219" spans="1:22" x14ac:dyDescent="0.25">
      <c r="A219" s="6">
        <v>1149</v>
      </c>
      <c r="B219" s="7" t="s">
        <v>740</v>
      </c>
      <c r="C219" s="6" t="s">
        <v>74</v>
      </c>
      <c r="D219" s="6" t="s">
        <v>545</v>
      </c>
      <c r="E219" s="6" t="s">
        <v>76</v>
      </c>
      <c r="F219" s="6">
        <v>0</v>
      </c>
      <c r="H219" s="7" t="s">
        <v>741</v>
      </c>
      <c r="I219" s="6" t="s">
        <v>742</v>
      </c>
      <c r="J219" s="6" t="s">
        <v>103</v>
      </c>
      <c r="K219" s="6" t="s">
        <v>545</v>
      </c>
      <c r="O219" s="6" t="s">
        <v>97</v>
      </c>
      <c r="P219" s="6" t="s">
        <v>549</v>
      </c>
      <c r="Q219" s="6">
        <v>0.62319999999999998</v>
      </c>
      <c r="R219" s="8">
        <v>0.51</v>
      </c>
      <c r="S219" s="8" t="str">
        <f t="shared" si="3"/>
        <v>06</v>
      </c>
      <c r="T219" s="8">
        <v>1002</v>
      </c>
      <c r="U219" s="8" t="s">
        <v>549</v>
      </c>
      <c r="V219" s="6" t="s">
        <v>85</v>
      </c>
    </row>
    <row r="220" spans="1:22" x14ac:dyDescent="0.25">
      <c r="A220" s="6">
        <v>1150</v>
      </c>
      <c r="B220" s="7" t="s">
        <v>743</v>
      </c>
      <c r="C220" s="6" t="s">
        <v>74</v>
      </c>
      <c r="D220" s="6" t="s">
        <v>545</v>
      </c>
      <c r="E220" s="6" t="s">
        <v>76</v>
      </c>
      <c r="F220" s="6">
        <v>0</v>
      </c>
      <c r="H220" s="7" t="s">
        <v>744</v>
      </c>
      <c r="I220" s="6" t="s">
        <v>745</v>
      </c>
      <c r="J220" s="6" t="s">
        <v>103</v>
      </c>
      <c r="K220" s="6" t="s">
        <v>545</v>
      </c>
      <c r="O220" s="6" t="s">
        <v>97</v>
      </c>
      <c r="P220" s="6" t="s">
        <v>549</v>
      </c>
      <c r="Q220" s="6">
        <v>0.63239999999999996</v>
      </c>
      <c r="R220" s="8">
        <v>0.51</v>
      </c>
      <c r="S220" s="8" t="str">
        <f t="shared" si="3"/>
        <v>06</v>
      </c>
      <c r="T220" s="8">
        <v>1002</v>
      </c>
      <c r="U220" s="8" t="s">
        <v>549</v>
      </c>
      <c r="V220" s="6" t="s">
        <v>99</v>
      </c>
    </row>
    <row r="221" spans="1:22" x14ac:dyDescent="0.25">
      <c r="A221" s="6">
        <v>1151</v>
      </c>
      <c r="B221" s="7" t="s">
        <v>746</v>
      </c>
      <c r="C221" s="6" t="s">
        <v>74</v>
      </c>
      <c r="D221" s="6" t="s">
        <v>545</v>
      </c>
      <c r="E221" s="6" t="s">
        <v>76</v>
      </c>
      <c r="F221" s="6">
        <v>0</v>
      </c>
      <c r="H221" s="7" t="s">
        <v>747</v>
      </c>
      <c r="I221" s="6" t="s">
        <v>748</v>
      </c>
      <c r="J221" s="6" t="s">
        <v>103</v>
      </c>
      <c r="K221" s="6" t="s">
        <v>545</v>
      </c>
      <c r="O221" s="6" t="s">
        <v>97</v>
      </c>
      <c r="P221" s="6" t="s">
        <v>549</v>
      </c>
      <c r="Q221" s="6">
        <v>0.62319999999999998</v>
      </c>
      <c r="R221" s="8">
        <v>0.51</v>
      </c>
      <c r="S221" s="8" t="str">
        <f t="shared" si="3"/>
        <v>06</v>
      </c>
      <c r="T221" s="8">
        <v>1002</v>
      </c>
      <c r="U221" s="8" t="s">
        <v>549</v>
      </c>
      <c r="V221" s="6" t="s">
        <v>85</v>
      </c>
    </row>
    <row r="222" spans="1:22" x14ac:dyDescent="0.25">
      <c r="A222" s="6">
        <v>1583</v>
      </c>
      <c r="B222" s="7" t="s">
        <v>749</v>
      </c>
      <c r="C222" s="6" t="s">
        <v>74</v>
      </c>
      <c r="D222" s="6" t="s">
        <v>545</v>
      </c>
      <c r="E222" s="6" t="s">
        <v>76</v>
      </c>
      <c r="F222" s="6">
        <v>0</v>
      </c>
      <c r="H222" s="7" t="s">
        <v>750</v>
      </c>
      <c r="I222" s="6" t="s">
        <v>751</v>
      </c>
      <c r="J222" s="6" t="s">
        <v>96</v>
      </c>
      <c r="K222" s="6" t="s">
        <v>545</v>
      </c>
      <c r="L222" s="6" t="s">
        <v>752</v>
      </c>
      <c r="N222" s="7" t="s">
        <v>753</v>
      </c>
      <c r="O222" s="6" t="s">
        <v>97</v>
      </c>
      <c r="P222" s="6" t="s">
        <v>549</v>
      </c>
      <c r="Q222" s="6">
        <v>0.63239999999999996</v>
      </c>
      <c r="R222" s="8">
        <v>0.51</v>
      </c>
      <c r="S222" s="8" t="str">
        <f t="shared" si="3"/>
        <v>06</v>
      </c>
      <c r="T222" s="8">
        <v>1002</v>
      </c>
      <c r="U222" s="8" t="s">
        <v>549</v>
      </c>
      <c r="V222" s="6" t="s">
        <v>99</v>
      </c>
    </row>
    <row r="223" spans="1:22" x14ac:dyDescent="0.25">
      <c r="A223" s="6">
        <v>1584</v>
      </c>
      <c r="B223" s="7" t="s">
        <v>754</v>
      </c>
      <c r="C223" s="6" t="s">
        <v>74</v>
      </c>
      <c r="D223" s="6" t="s">
        <v>545</v>
      </c>
      <c r="E223" s="6" t="s">
        <v>76</v>
      </c>
      <c r="F223" s="6">
        <v>0</v>
      </c>
      <c r="H223" s="7" t="s">
        <v>753</v>
      </c>
      <c r="I223" s="6" t="s">
        <v>755</v>
      </c>
      <c r="J223" s="6" t="s">
        <v>103</v>
      </c>
      <c r="K223" s="6" t="s">
        <v>545</v>
      </c>
      <c r="O223" s="6" t="s">
        <v>97</v>
      </c>
      <c r="P223" s="6" t="s">
        <v>549</v>
      </c>
      <c r="Q223" s="6">
        <v>0.63239999999999996</v>
      </c>
      <c r="R223" s="8">
        <v>0.51</v>
      </c>
      <c r="S223" s="8" t="str">
        <f t="shared" si="3"/>
        <v>06</v>
      </c>
      <c r="T223" s="8">
        <v>1002</v>
      </c>
      <c r="U223" s="8" t="s">
        <v>549</v>
      </c>
      <c r="V223" s="6" t="s">
        <v>99</v>
      </c>
    </row>
    <row r="224" spans="1:22" x14ac:dyDescent="0.25">
      <c r="A224" s="6">
        <v>1866</v>
      </c>
      <c r="B224" s="7" t="s">
        <v>705</v>
      </c>
      <c r="C224" s="6" t="s">
        <v>74</v>
      </c>
      <c r="D224" s="6" t="s">
        <v>545</v>
      </c>
      <c r="E224" s="6" t="s">
        <v>76</v>
      </c>
      <c r="F224" s="6">
        <v>0</v>
      </c>
      <c r="H224" s="7" t="s">
        <v>707</v>
      </c>
      <c r="I224" s="6" t="s">
        <v>548</v>
      </c>
      <c r="J224" s="6" t="s">
        <v>103</v>
      </c>
      <c r="K224" s="6" t="s">
        <v>545</v>
      </c>
      <c r="M224" s="7" t="s">
        <v>706</v>
      </c>
      <c r="O224" s="6" t="s">
        <v>97</v>
      </c>
      <c r="P224" s="6" t="s">
        <v>549</v>
      </c>
      <c r="Q224" s="6">
        <v>0.63239999999999996</v>
      </c>
      <c r="R224" s="8">
        <v>0.51</v>
      </c>
      <c r="S224" s="8" t="str">
        <f t="shared" si="3"/>
        <v>06</v>
      </c>
      <c r="T224" s="8">
        <v>1002</v>
      </c>
      <c r="U224" s="8" t="s">
        <v>549</v>
      </c>
      <c r="V224" s="6" t="s">
        <v>99</v>
      </c>
    </row>
    <row r="225" spans="1:22" x14ac:dyDescent="0.25">
      <c r="A225" s="6">
        <v>1959</v>
      </c>
      <c r="C225" s="6" t="s">
        <v>88</v>
      </c>
      <c r="D225" s="6" t="s">
        <v>545</v>
      </c>
      <c r="F225" s="6">
        <v>0</v>
      </c>
      <c r="H225" s="7" t="s">
        <v>553</v>
      </c>
      <c r="I225" s="6" t="s">
        <v>549</v>
      </c>
      <c r="J225" s="6" t="s">
        <v>90</v>
      </c>
      <c r="K225" s="6" t="s">
        <v>545</v>
      </c>
      <c r="O225" s="6" t="s">
        <v>97</v>
      </c>
      <c r="P225" s="6" t="s">
        <v>549</v>
      </c>
      <c r="Q225" s="6">
        <v>0.63239999999999996</v>
      </c>
      <c r="R225" s="8">
        <v>0.51</v>
      </c>
      <c r="S225" s="8" t="str">
        <f t="shared" si="3"/>
        <v>06</v>
      </c>
      <c r="T225" s="8">
        <v>1002</v>
      </c>
      <c r="U225" s="8" t="s">
        <v>549</v>
      </c>
      <c r="V225" s="6" t="s">
        <v>91</v>
      </c>
    </row>
    <row r="226" spans="1:22" x14ac:dyDescent="0.25">
      <c r="A226" s="6">
        <v>307</v>
      </c>
      <c r="B226" s="7" t="s">
        <v>756</v>
      </c>
      <c r="C226" s="6" t="s">
        <v>74</v>
      </c>
      <c r="D226" s="6" t="s">
        <v>757</v>
      </c>
      <c r="F226" s="6">
        <v>0.91</v>
      </c>
      <c r="H226" s="7" t="s">
        <v>758</v>
      </c>
      <c r="I226" s="6" t="s">
        <v>759</v>
      </c>
      <c r="J226" s="6" t="s">
        <v>84</v>
      </c>
      <c r="K226" s="6" t="s">
        <v>757</v>
      </c>
      <c r="O226" s="6" t="s">
        <v>80</v>
      </c>
      <c r="P226" s="6" t="s">
        <v>760</v>
      </c>
      <c r="Q226" s="6">
        <v>0.55300000000000005</v>
      </c>
      <c r="R226" s="8">
        <v>0.33</v>
      </c>
      <c r="S226" s="8" t="str">
        <f t="shared" si="3"/>
        <v>07</v>
      </c>
      <c r="T226" s="8">
        <v>1002</v>
      </c>
      <c r="U226" s="8" t="s">
        <v>760</v>
      </c>
      <c r="V226" s="6" t="s">
        <v>99</v>
      </c>
    </row>
    <row r="227" spans="1:22" x14ac:dyDescent="0.25">
      <c r="A227" s="6">
        <v>308</v>
      </c>
      <c r="B227" s="7" t="s">
        <v>761</v>
      </c>
      <c r="C227" s="6" t="s">
        <v>74</v>
      </c>
      <c r="D227" s="6" t="s">
        <v>757</v>
      </c>
      <c r="F227" s="6">
        <v>4.67</v>
      </c>
      <c r="H227" s="7" t="s">
        <v>762</v>
      </c>
      <c r="I227" s="6" t="s">
        <v>763</v>
      </c>
      <c r="J227" s="6" t="s">
        <v>96</v>
      </c>
      <c r="K227" s="6" t="s">
        <v>757</v>
      </c>
      <c r="O227" s="6" t="s">
        <v>80</v>
      </c>
      <c r="P227" s="6" t="s">
        <v>760</v>
      </c>
      <c r="Q227" s="6">
        <v>0.55300000000000005</v>
      </c>
      <c r="R227" s="8">
        <v>0.33</v>
      </c>
      <c r="S227" s="8" t="str">
        <f t="shared" si="3"/>
        <v>07</v>
      </c>
      <c r="T227" s="8">
        <v>1002</v>
      </c>
      <c r="U227" s="8" t="s">
        <v>760</v>
      </c>
      <c r="V227" s="6" t="s">
        <v>99</v>
      </c>
    </row>
    <row r="228" spans="1:22" x14ac:dyDescent="0.25">
      <c r="A228" s="6">
        <v>309</v>
      </c>
      <c r="B228" s="7" t="s">
        <v>764</v>
      </c>
      <c r="C228" s="6" t="s">
        <v>74</v>
      </c>
      <c r="D228" s="6" t="s">
        <v>757</v>
      </c>
      <c r="F228" s="6">
        <v>3.19</v>
      </c>
      <c r="H228" s="7" t="s">
        <v>765</v>
      </c>
      <c r="I228" s="6" t="s">
        <v>766</v>
      </c>
      <c r="J228" s="6" t="s">
        <v>84</v>
      </c>
      <c r="K228" s="6" t="s">
        <v>757</v>
      </c>
      <c r="O228" s="6" t="s">
        <v>80</v>
      </c>
      <c r="P228" s="6" t="s">
        <v>760</v>
      </c>
      <c r="Q228" s="6">
        <v>0.55300000000000005</v>
      </c>
      <c r="R228" s="8">
        <v>0.33</v>
      </c>
      <c r="S228" s="8" t="str">
        <f t="shared" si="3"/>
        <v>07</v>
      </c>
      <c r="T228" s="8">
        <v>1002</v>
      </c>
      <c r="U228" s="8" t="s">
        <v>760</v>
      </c>
      <c r="V228" s="6" t="s">
        <v>99</v>
      </c>
    </row>
    <row r="229" spans="1:22" x14ac:dyDescent="0.25">
      <c r="A229" s="6">
        <v>310</v>
      </c>
      <c r="B229" s="7" t="s">
        <v>767</v>
      </c>
      <c r="C229" s="6" t="s">
        <v>74</v>
      </c>
      <c r="D229" s="6" t="s">
        <v>757</v>
      </c>
      <c r="F229" s="6">
        <v>0.93</v>
      </c>
      <c r="H229" s="7" t="s">
        <v>768</v>
      </c>
      <c r="I229" s="6" t="s">
        <v>769</v>
      </c>
      <c r="J229" s="6" t="s">
        <v>84</v>
      </c>
      <c r="K229" s="6" t="s">
        <v>757</v>
      </c>
      <c r="O229" s="6" t="s">
        <v>80</v>
      </c>
      <c r="P229" s="6" t="s">
        <v>760</v>
      </c>
      <c r="Q229" s="6">
        <v>0.55300000000000005</v>
      </c>
      <c r="R229" s="8">
        <v>0.33</v>
      </c>
      <c r="S229" s="8" t="str">
        <f t="shared" si="3"/>
        <v>07</v>
      </c>
      <c r="T229" s="8">
        <v>1002</v>
      </c>
      <c r="U229" s="8" t="s">
        <v>760</v>
      </c>
      <c r="V229" s="6" t="s">
        <v>99</v>
      </c>
    </row>
    <row r="230" spans="1:22" x14ac:dyDescent="0.25">
      <c r="A230" s="6">
        <v>311</v>
      </c>
      <c r="B230" s="7" t="s">
        <v>770</v>
      </c>
      <c r="C230" s="6" t="s">
        <v>74</v>
      </c>
      <c r="D230" s="6" t="s">
        <v>757</v>
      </c>
      <c r="F230" s="6">
        <v>2.75</v>
      </c>
      <c r="H230" s="7" t="s">
        <v>771</v>
      </c>
      <c r="I230" s="6" t="s">
        <v>772</v>
      </c>
      <c r="J230" s="6" t="s">
        <v>96</v>
      </c>
      <c r="K230" s="6" t="s">
        <v>757</v>
      </c>
      <c r="O230" s="6" t="s">
        <v>80</v>
      </c>
      <c r="P230" s="6" t="s">
        <v>760</v>
      </c>
      <c r="Q230" s="6">
        <v>0.55300000000000005</v>
      </c>
      <c r="R230" s="8">
        <v>0.33</v>
      </c>
      <c r="S230" s="8" t="str">
        <f t="shared" si="3"/>
        <v>07</v>
      </c>
      <c r="T230" s="8">
        <v>1002</v>
      </c>
      <c r="U230" s="8" t="s">
        <v>760</v>
      </c>
      <c r="V230" s="6" t="s">
        <v>99</v>
      </c>
    </row>
    <row r="231" spans="1:22" x14ac:dyDescent="0.25">
      <c r="A231" s="6">
        <v>312</v>
      </c>
      <c r="B231" s="7" t="s">
        <v>773</v>
      </c>
      <c r="C231" s="6" t="s">
        <v>74</v>
      </c>
      <c r="D231" s="6" t="s">
        <v>757</v>
      </c>
      <c r="F231" s="6">
        <v>5.16</v>
      </c>
      <c r="H231" s="7" t="s">
        <v>774</v>
      </c>
      <c r="I231" s="6" t="s">
        <v>775</v>
      </c>
      <c r="J231" s="6" t="s">
        <v>84</v>
      </c>
      <c r="K231" s="6" t="s">
        <v>757</v>
      </c>
      <c r="O231" s="6" t="s">
        <v>80</v>
      </c>
      <c r="P231" s="6" t="s">
        <v>760</v>
      </c>
      <c r="Q231" s="6">
        <v>0.55300000000000005</v>
      </c>
      <c r="R231" s="8">
        <v>0.33</v>
      </c>
      <c r="S231" s="8" t="str">
        <f t="shared" si="3"/>
        <v>07</v>
      </c>
      <c r="T231" s="8">
        <v>1002</v>
      </c>
      <c r="U231" s="8" t="s">
        <v>760</v>
      </c>
      <c r="V231" s="6" t="s">
        <v>99</v>
      </c>
    </row>
    <row r="232" spans="1:22" x14ac:dyDescent="0.25">
      <c r="A232" s="6">
        <v>313</v>
      </c>
      <c r="B232" s="7" t="s">
        <v>776</v>
      </c>
      <c r="C232" s="6" t="s">
        <v>74</v>
      </c>
      <c r="D232" s="6" t="s">
        <v>757</v>
      </c>
      <c r="F232" s="6">
        <v>8.34</v>
      </c>
      <c r="H232" s="7" t="s">
        <v>777</v>
      </c>
      <c r="I232" s="6" t="s">
        <v>778</v>
      </c>
      <c r="J232" s="6" t="s">
        <v>84</v>
      </c>
      <c r="K232" s="6" t="s">
        <v>757</v>
      </c>
      <c r="O232" s="6" t="s">
        <v>80</v>
      </c>
      <c r="P232" s="6" t="s">
        <v>760</v>
      </c>
      <c r="Q232" s="6">
        <v>0.55300000000000005</v>
      </c>
      <c r="R232" s="8">
        <v>0.33</v>
      </c>
      <c r="S232" s="8" t="str">
        <f t="shared" si="3"/>
        <v>07</v>
      </c>
      <c r="T232" s="8">
        <v>1002</v>
      </c>
      <c r="U232" s="8" t="s">
        <v>760</v>
      </c>
      <c r="V232" s="6" t="s">
        <v>99</v>
      </c>
    </row>
    <row r="233" spans="1:22" x14ac:dyDescent="0.25">
      <c r="A233" s="6">
        <v>1152</v>
      </c>
      <c r="B233" s="7" t="s">
        <v>779</v>
      </c>
      <c r="C233" s="6" t="s">
        <v>74</v>
      </c>
      <c r="D233" s="6" t="s">
        <v>757</v>
      </c>
      <c r="E233" s="6" t="s">
        <v>76</v>
      </c>
      <c r="F233" s="6">
        <v>0</v>
      </c>
      <c r="H233" s="7" t="s">
        <v>780</v>
      </c>
      <c r="I233" s="6" t="s">
        <v>781</v>
      </c>
      <c r="J233" s="6" t="s">
        <v>84</v>
      </c>
      <c r="K233" s="6" t="s">
        <v>757</v>
      </c>
      <c r="O233" s="6" t="s">
        <v>80</v>
      </c>
      <c r="P233" s="6" t="s">
        <v>760</v>
      </c>
      <c r="Q233" s="6">
        <v>0.55300000000000005</v>
      </c>
      <c r="R233" s="8">
        <v>0.33</v>
      </c>
      <c r="S233" s="8" t="str">
        <f t="shared" si="3"/>
        <v>07</v>
      </c>
      <c r="T233" s="8">
        <v>1002</v>
      </c>
      <c r="U233" s="8" t="s">
        <v>760</v>
      </c>
      <c r="V233" s="6" t="s">
        <v>99</v>
      </c>
    </row>
    <row r="234" spans="1:22" x14ac:dyDescent="0.25">
      <c r="A234" s="6">
        <v>1153</v>
      </c>
      <c r="B234" s="7" t="s">
        <v>782</v>
      </c>
      <c r="C234" s="6" t="s">
        <v>74</v>
      </c>
      <c r="D234" s="6" t="s">
        <v>757</v>
      </c>
      <c r="E234" s="6" t="s">
        <v>76</v>
      </c>
      <c r="F234" s="6">
        <v>0</v>
      </c>
      <c r="H234" s="7" t="s">
        <v>783</v>
      </c>
      <c r="I234" s="6" t="s">
        <v>784</v>
      </c>
      <c r="J234" s="6" t="s">
        <v>84</v>
      </c>
      <c r="K234" s="6" t="s">
        <v>757</v>
      </c>
      <c r="O234" s="6" t="s">
        <v>80</v>
      </c>
      <c r="P234" s="6" t="s">
        <v>760</v>
      </c>
      <c r="Q234" s="6">
        <v>0.55300000000000005</v>
      </c>
      <c r="R234" s="8">
        <v>0.33</v>
      </c>
      <c r="S234" s="8" t="str">
        <f t="shared" si="3"/>
        <v>07</v>
      </c>
      <c r="T234" s="8">
        <v>1002</v>
      </c>
      <c r="U234" s="8" t="s">
        <v>760</v>
      </c>
      <c r="V234" s="6" t="s">
        <v>99</v>
      </c>
    </row>
    <row r="235" spans="1:22" x14ac:dyDescent="0.25">
      <c r="A235" s="6">
        <v>1154</v>
      </c>
      <c r="B235" s="7" t="s">
        <v>785</v>
      </c>
      <c r="C235" s="6" t="s">
        <v>74</v>
      </c>
      <c r="D235" s="6" t="s">
        <v>757</v>
      </c>
      <c r="E235" s="6" t="s">
        <v>76</v>
      </c>
      <c r="F235" s="6">
        <v>0</v>
      </c>
      <c r="H235" s="7" t="s">
        <v>786</v>
      </c>
      <c r="I235" s="6" t="s">
        <v>787</v>
      </c>
      <c r="J235" s="6" t="s">
        <v>103</v>
      </c>
      <c r="K235" s="6" t="s">
        <v>757</v>
      </c>
      <c r="O235" s="6" t="s">
        <v>80</v>
      </c>
      <c r="P235" s="6" t="s">
        <v>760</v>
      </c>
      <c r="Q235" s="6">
        <v>0.55300000000000005</v>
      </c>
      <c r="R235" s="8">
        <v>0.33</v>
      </c>
      <c r="S235" s="8" t="str">
        <f t="shared" si="3"/>
        <v>07</v>
      </c>
      <c r="T235" s="8">
        <v>1002</v>
      </c>
      <c r="U235" s="8" t="s">
        <v>760</v>
      </c>
      <c r="V235" s="6" t="s">
        <v>99</v>
      </c>
    </row>
    <row r="236" spans="1:22" x14ac:dyDescent="0.25">
      <c r="A236" s="6">
        <v>1155</v>
      </c>
      <c r="B236" s="7" t="s">
        <v>788</v>
      </c>
      <c r="C236" s="6" t="s">
        <v>74</v>
      </c>
      <c r="D236" s="6" t="s">
        <v>757</v>
      </c>
      <c r="E236" s="6" t="s">
        <v>76</v>
      </c>
      <c r="F236" s="6">
        <v>0</v>
      </c>
      <c r="H236" s="7" t="s">
        <v>789</v>
      </c>
      <c r="I236" s="6" t="s">
        <v>790</v>
      </c>
      <c r="J236" s="6" t="s">
        <v>84</v>
      </c>
      <c r="K236" s="6" t="s">
        <v>757</v>
      </c>
      <c r="O236" s="6" t="s">
        <v>80</v>
      </c>
      <c r="P236" s="6" t="s">
        <v>760</v>
      </c>
      <c r="Q236" s="6">
        <v>0.55300000000000005</v>
      </c>
      <c r="R236" s="8">
        <v>0.33</v>
      </c>
      <c r="S236" s="8" t="str">
        <f t="shared" si="3"/>
        <v>07</v>
      </c>
      <c r="T236" s="8">
        <v>1002</v>
      </c>
      <c r="U236" s="8" t="s">
        <v>760</v>
      </c>
      <c r="V236" s="6" t="s">
        <v>99</v>
      </c>
    </row>
    <row r="237" spans="1:22" x14ac:dyDescent="0.25">
      <c r="A237" s="6">
        <v>1156</v>
      </c>
      <c r="B237" s="7" t="s">
        <v>791</v>
      </c>
      <c r="C237" s="6" t="s">
        <v>74</v>
      </c>
      <c r="D237" s="6" t="s">
        <v>757</v>
      </c>
      <c r="E237" s="6" t="s">
        <v>76</v>
      </c>
      <c r="F237" s="6">
        <v>0</v>
      </c>
      <c r="H237" s="7" t="s">
        <v>792</v>
      </c>
      <c r="I237" s="6" t="s">
        <v>793</v>
      </c>
      <c r="J237" s="6" t="s">
        <v>103</v>
      </c>
      <c r="K237" s="6" t="s">
        <v>757</v>
      </c>
      <c r="O237" s="6" t="s">
        <v>80</v>
      </c>
      <c r="P237" s="6" t="s">
        <v>760</v>
      </c>
      <c r="Q237" s="6">
        <v>0.55300000000000005</v>
      </c>
      <c r="R237" s="8">
        <v>0.33</v>
      </c>
      <c r="S237" s="8" t="str">
        <f t="shared" si="3"/>
        <v>07</v>
      </c>
      <c r="T237" s="8">
        <v>1002</v>
      </c>
      <c r="U237" s="8" t="s">
        <v>760</v>
      </c>
      <c r="V237" s="6" t="s">
        <v>99</v>
      </c>
    </row>
    <row r="238" spans="1:22" x14ac:dyDescent="0.25">
      <c r="A238" s="6">
        <v>1157</v>
      </c>
      <c r="B238" s="7" t="s">
        <v>794</v>
      </c>
      <c r="C238" s="6" t="s">
        <v>74</v>
      </c>
      <c r="D238" s="6" t="s">
        <v>757</v>
      </c>
      <c r="E238" s="6" t="s">
        <v>76</v>
      </c>
      <c r="F238" s="6">
        <v>0</v>
      </c>
      <c r="H238" s="7" t="s">
        <v>795</v>
      </c>
      <c r="I238" s="6" t="s">
        <v>796</v>
      </c>
      <c r="J238" s="6" t="s">
        <v>96</v>
      </c>
      <c r="K238" s="6" t="s">
        <v>757</v>
      </c>
      <c r="O238" s="6" t="s">
        <v>80</v>
      </c>
      <c r="P238" s="6" t="s">
        <v>760</v>
      </c>
      <c r="Q238" s="6">
        <v>0.55300000000000005</v>
      </c>
      <c r="R238" s="8">
        <v>0.33</v>
      </c>
      <c r="S238" s="8" t="str">
        <f t="shared" si="3"/>
        <v>07</v>
      </c>
      <c r="T238" s="8">
        <v>1002</v>
      </c>
      <c r="U238" s="8" t="s">
        <v>760</v>
      </c>
      <c r="V238" s="6" t="s">
        <v>99</v>
      </c>
    </row>
    <row r="239" spans="1:22" x14ac:dyDescent="0.25">
      <c r="A239" s="6">
        <v>1158</v>
      </c>
      <c r="B239" s="7" t="s">
        <v>797</v>
      </c>
      <c r="C239" s="6" t="s">
        <v>74</v>
      </c>
      <c r="D239" s="6" t="s">
        <v>757</v>
      </c>
      <c r="E239" s="6" t="s">
        <v>76</v>
      </c>
      <c r="F239" s="6">
        <v>0</v>
      </c>
      <c r="H239" s="7" t="s">
        <v>798</v>
      </c>
      <c r="I239" s="6" t="s">
        <v>799</v>
      </c>
      <c r="J239" s="6" t="s">
        <v>84</v>
      </c>
      <c r="K239" s="6" t="s">
        <v>757</v>
      </c>
      <c r="O239" s="6" t="s">
        <v>80</v>
      </c>
      <c r="P239" s="6" t="s">
        <v>760</v>
      </c>
      <c r="Q239" s="6">
        <v>0.55300000000000005</v>
      </c>
      <c r="R239" s="8">
        <v>0.33</v>
      </c>
      <c r="S239" s="8" t="str">
        <f t="shared" si="3"/>
        <v>07</v>
      </c>
      <c r="T239" s="8">
        <v>1002</v>
      </c>
      <c r="U239" s="8" t="s">
        <v>760</v>
      </c>
      <c r="V239" s="6" t="s">
        <v>99</v>
      </c>
    </row>
    <row r="240" spans="1:22" x14ac:dyDescent="0.25">
      <c r="A240" s="6">
        <v>1159</v>
      </c>
      <c r="B240" s="7" t="s">
        <v>800</v>
      </c>
      <c r="C240" s="6" t="s">
        <v>74</v>
      </c>
      <c r="D240" s="6" t="s">
        <v>757</v>
      </c>
      <c r="E240" s="6" t="s">
        <v>76</v>
      </c>
      <c r="F240" s="6">
        <v>0</v>
      </c>
      <c r="H240" s="7" t="s">
        <v>801</v>
      </c>
      <c r="I240" s="6" t="s">
        <v>802</v>
      </c>
      <c r="J240" s="6" t="s">
        <v>84</v>
      </c>
      <c r="K240" s="6" t="s">
        <v>757</v>
      </c>
      <c r="O240" s="6" t="s">
        <v>80</v>
      </c>
      <c r="P240" s="6" t="s">
        <v>760</v>
      </c>
      <c r="Q240" s="6">
        <v>0.55300000000000005</v>
      </c>
      <c r="R240" s="8">
        <v>0.33</v>
      </c>
      <c r="S240" s="8" t="str">
        <f t="shared" si="3"/>
        <v>07</v>
      </c>
      <c r="T240" s="8">
        <v>1002</v>
      </c>
      <c r="U240" s="8" t="s">
        <v>760</v>
      </c>
      <c r="V240" s="6" t="s">
        <v>99</v>
      </c>
    </row>
    <row r="241" spans="1:22" x14ac:dyDescent="0.25">
      <c r="A241" s="6">
        <v>1160</v>
      </c>
      <c r="B241" s="7" t="s">
        <v>803</v>
      </c>
      <c r="C241" s="6" t="s">
        <v>74</v>
      </c>
      <c r="D241" s="6" t="s">
        <v>757</v>
      </c>
      <c r="E241" s="6" t="s">
        <v>76</v>
      </c>
      <c r="F241" s="6">
        <v>0</v>
      </c>
      <c r="H241" s="7" t="s">
        <v>804</v>
      </c>
      <c r="I241" s="6" t="s">
        <v>805</v>
      </c>
      <c r="J241" s="6" t="s">
        <v>84</v>
      </c>
      <c r="K241" s="6" t="s">
        <v>757</v>
      </c>
      <c r="O241" s="6" t="s">
        <v>80</v>
      </c>
      <c r="P241" s="6" t="s">
        <v>760</v>
      </c>
      <c r="Q241" s="6">
        <v>0.55300000000000005</v>
      </c>
      <c r="R241" s="8">
        <v>0.33</v>
      </c>
      <c r="S241" s="8" t="str">
        <f t="shared" si="3"/>
        <v>07</v>
      </c>
      <c r="T241" s="8">
        <v>1002</v>
      </c>
      <c r="U241" s="8" t="s">
        <v>760</v>
      </c>
      <c r="V241" s="6" t="s">
        <v>99</v>
      </c>
    </row>
    <row r="242" spans="1:22" x14ac:dyDescent="0.25">
      <c r="A242" s="6">
        <v>1161</v>
      </c>
      <c r="B242" s="7" t="s">
        <v>806</v>
      </c>
      <c r="C242" s="6" t="s">
        <v>74</v>
      </c>
      <c r="D242" s="6" t="s">
        <v>757</v>
      </c>
      <c r="E242" s="6" t="s">
        <v>76</v>
      </c>
      <c r="F242" s="6">
        <v>0</v>
      </c>
      <c r="H242" s="7" t="s">
        <v>807</v>
      </c>
      <c r="I242" s="6" t="s">
        <v>808</v>
      </c>
      <c r="J242" s="6" t="s">
        <v>84</v>
      </c>
      <c r="K242" s="6" t="s">
        <v>757</v>
      </c>
      <c r="O242" s="6" t="s">
        <v>80</v>
      </c>
      <c r="P242" s="6" t="s">
        <v>760</v>
      </c>
      <c r="Q242" s="6">
        <v>0.55300000000000005</v>
      </c>
      <c r="R242" s="8">
        <v>0.33</v>
      </c>
      <c r="S242" s="8" t="str">
        <f t="shared" si="3"/>
        <v>07</v>
      </c>
      <c r="T242" s="8">
        <v>1002</v>
      </c>
      <c r="U242" s="8" t="s">
        <v>760</v>
      </c>
      <c r="V242" s="6" t="s">
        <v>99</v>
      </c>
    </row>
    <row r="243" spans="1:22" x14ac:dyDescent="0.25">
      <c r="A243" s="6">
        <v>1162</v>
      </c>
      <c r="B243" s="7" t="s">
        <v>809</v>
      </c>
      <c r="C243" s="6" t="s">
        <v>74</v>
      </c>
      <c r="D243" s="6" t="s">
        <v>757</v>
      </c>
      <c r="E243" s="6" t="s">
        <v>76</v>
      </c>
      <c r="F243" s="6">
        <v>0</v>
      </c>
      <c r="H243" s="7" t="s">
        <v>810</v>
      </c>
      <c r="I243" s="6" t="s">
        <v>757</v>
      </c>
      <c r="J243" s="6" t="s">
        <v>319</v>
      </c>
      <c r="K243" s="6" t="s">
        <v>757</v>
      </c>
      <c r="O243" s="6" t="s">
        <v>80</v>
      </c>
      <c r="P243" s="6" t="s">
        <v>760</v>
      </c>
      <c r="Q243" s="6">
        <v>0.4617</v>
      </c>
      <c r="R243" s="8">
        <v>0.33</v>
      </c>
      <c r="S243" s="8" t="str">
        <f t="shared" si="3"/>
        <v>07</v>
      </c>
      <c r="T243" s="8">
        <v>1002</v>
      </c>
      <c r="U243" s="8" t="s">
        <v>760</v>
      </c>
      <c r="V243" s="6" t="s">
        <v>82</v>
      </c>
    </row>
    <row r="244" spans="1:22" x14ac:dyDescent="0.25">
      <c r="A244" s="6">
        <v>1163</v>
      </c>
      <c r="B244" s="7" t="s">
        <v>811</v>
      </c>
      <c r="C244" s="6" t="s">
        <v>74</v>
      </c>
      <c r="D244" s="6" t="s">
        <v>757</v>
      </c>
      <c r="E244" s="6" t="s">
        <v>76</v>
      </c>
      <c r="F244" s="6">
        <v>0</v>
      </c>
      <c r="H244" s="7" t="s">
        <v>812</v>
      </c>
      <c r="I244" s="6" t="s">
        <v>813</v>
      </c>
      <c r="J244" s="6" t="s">
        <v>103</v>
      </c>
      <c r="K244" s="6" t="s">
        <v>757</v>
      </c>
      <c r="O244" s="6" t="s">
        <v>80</v>
      </c>
      <c r="P244" s="6" t="s">
        <v>760</v>
      </c>
      <c r="Q244" s="6">
        <v>0.55300000000000005</v>
      </c>
      <c r="R244" s="8">
        <v>0.33</v>
      </c>
      <c r="S244" s="8" t="str">
        <f t="shared" si="3"/>
        <v>07</v>
      </c>
      <c r="T244" s="8">
        <v>1002</v>
      </c>
      <c r="U244" s="8" t="s">
        <v>760</v>
      </c>
      <c r="V244" s="6" t="s">
        <v>99</v>
      </c>
    </row>
    <row r="245" spans="1:22" x14ac:dyDescent="0.25">
      <c r="A245" s="6">
        <v>1164</v>
      </c>
      <c r="B245" s="7" t="s">
        <v>814</v>
      </c>
      <c r="C245" s="6" t="s">
        <v>74</v>
      </c>
      <c r="D245" s="6" t="s">
        <v>757</v>
      </c>
      <c r="E245" s="6" t="s">
        <v>76</v>
      </c>
      <c r="F245" s="6">
        <v>0</v>
      </c>
      <c r="H245" s="7" t="s">
        <v>815</v>
      </c>
      <c r="I245" s="6" t="s">
        <v>816</v>
      </c>
      <c r="J245" s="6" t="s">
        <v>96</v>
      </c>
      <c r="K245" s="6" t="s">
        <v>757</v>
      </c>
      <c r="O245" s="6" t="s">
        <v>80</v>
      </c>
      <c r="P245" s="6" t="s">
        <v>760</v>
      </c>
      <c r="Q245" s="6">
        <v>0.55300000000000005</v>
      </c>
      <c r="R245" s="8">
        <v>0.33</v>
      </c>
      <c r="S245" s="8" t="str">
        <f t="shared" si="3"/>
        <v>07</v>
      </c>
      <c r="T245" s="8">
        <v>1002</v>
      </c>
      <c r="U245" s="8" t="s">
        <v>760</v>
      </c>
      <c r="V245" s="6" t="s">
        <v>99</v>
      </c>
    </row>
    <row r="246" spans="1:22" x14ac:dyDescent="0.25">
      <c r="A246" s="6">
        <v>1165</v>
      </c>
      <c r="B246" s="7" t="s">
        <v>817</v>
      </c>
      <c r="C246" s="6" t="s">
        <v>74</v>
      </c>
      <c r="D246" s="6" t="s">
        <v>757</v>
      </c>
      <c r="E246" s="6" t="s">
        <v>76</v>
      </c>
      <c r="F246" s="6">
        <v>0</v>
      </c>
      <c r="H246" s="7" t="s">
        <v>818</v>
      </c>
      <c r="I246" s="6" t="s">
        <v>819</v>
      </c>
      <c r="J246" s="6" t="s">
        <v>96</v>
      </c>
      <c r="K246" s="6" t="s">
        <v>757</v>
      </c>
      <c r="O246" s="6" t="s">
        <v>80</v>
      </c>
      <c r="P246" s="6" t="s">
        <v>760</v>
      </c>
      <c r="Q246" s="6">
        <v>0.55300000000000005</v>
      </c>
      <c r="R246" s="8">
        <v>0.33</v>
      </c>
      <c r="S246" s="8" t="str">
        <f t="shared" si="3"/>
        <v>07</v>
      </c>
      <c r="T246" s="8">
        <v>1002</v>
      </c>
      <c r="U246" s="8" t="s">
        <v>760</v>
      </c>
      <c r="V246" s="6" t="s">
        <v>99</v>
      </c>
    </row>
    <row r="247" spans="1:22" x14ac:dyDescent="0.25">
      <c r="A247" s="6">
        <v>1166</v>
      </c>
      <c r="B247" s="7" t="s">
        <v>820</v>
      </c>
      <c r="C247" s="6" t="s">
        <v>74</v>
      </c>
      <c r="D247" s="6" t="s">
        <v>757</v>
      </c>
      <c r="E247" s="6" t="s">
        <v>76</v>
      </c>
      <c r="F247" s="6">
        <v>0</v>
      </c>
      <c r="H247" s="7" t="s">
        <v>821</v>
      </c>
      <c r="I247" s="6" t="s">
        <v>822</v>
      </c>
      <c r="J247" s="6" t="s">
        <v>84</v>
      </c>
      <c r="K247" s="6" t="s">
        <v>757</v>
      </c>
      <c r="O247" s="6" t="s">
        <v>80</v>
      </c>
      <c r="P247" s="6" t="s">
        <v>760</v>
      </c>
      <c r="Q247" s="6">
        <v>0.55300000000000005</v>
      </c>
      <c r="R247" s="8">
        <v>0.33</v>
      </c>
      <c r="S247" s="8" t="str">
        <f t="shared" si="3"/>
        <v>07</v>
      </c>
      <c r="T247" s="8">
        <v>1002</v>
      </c>
      <c r="U247" s="8" t="s">
        <v>760</v>
      </c>
      <c r="V247" s="6" t="s">
        <v>99</v>
      </c>
    </row>
    <row r="248" spans="1:22" x14ac:dyDescent="0.25">
      <c r="A248" s="6">
        <v>1167</v>
      </c>
      <c r="B248" s="7" t="s">
        <v>823</v>
      </c>
      <c r="C248" s="6" t="s">
        <v>74</v>
      </c>
      <c r="D248" s="6" t="s">
        <v>757</v>
      </c>
      <c r="E248" s="6" t="s">
        <v>76</v>
      </c>
      <c r="F248" s="6">
        <v>0</v>
      </c>
      <c r="H248" s="7" t="s">
        <v>824</v>
      </c>
      <c r="I248" s="6" t="s">
        <v>825</v>
      </c>
      <c r="J248" s="6" t="s">
        <v>103</v>
      </c>
      <c r="K248" s="6" t="s">
        <v>757</v>
      </c>
      <c r="O248" s="6" t="s">
        <v>80</v>
      </c>
      <c r="P248" s="6" t="s">
        <v>760</v>
      </c>
      <c r="Q248" s="6">
        <v>0.55300000000000005</v>
      </c>
      <c r="R248" s="8">
        <v>0.33</v>
      </c>
      <c r="S248" s="8" t="str">
        <f t="shared" si="3"/>
        <v>07</v>
      </c>
      <c r="T248" s="8">
        <v>1002</v>
      </c>
      <c r="U248" s="8" t="s">
        <v>760</v>
      </c>
      <c r="V248" s="6" t="s">
        <v>99</v>
      </c>
    </row>
    <row r="249" spans="1:22" x14ac:dyDescent="0.25">
      <c r="A249" s="6">
        <v>1168</v>
      </c>
      <c r="B249" s="7" t="s">
        <v>826</v>
      </c>
      <c r="C249" s="6" t="s">
        <v>74</v>
      </c>
      <c r="D249" s="6" t="s">
        <v>757</v>
      </c>
      <c r="E249" s="6" t="s">
        <v>76</v>
      </c>
      <c r="F249" s="6">
        <v>0</v>
      </c>
      <c r="H249" s="7" t="s">
        <v>827</v>
      </c>
      <c r="I249" s="6" t="s">
        <v>828</v>
      </c>
      <c r="J249" s="6" t="s">
        <v>103</v>
      </c>
      <c r="K249" s="6" t="s">
        <v>757</v>
      </c>
      <c r="O249" s="6" t="s">
        <v>80</v>
      </c>
      <c r="P249" s="6" t="s">
        <v>760</v>
      </c>
      <c r="Q249" s="6">
        <v>0.55300000000000005</v>
      </c>
      <c r="R249" s="8">
        <v>0.33</v>
      </c>
      <c r="S249" s="8" t="str">
        <f t="shared" si="3"/>
        <v>07</v>
      </c>
      <c r="T249" s="8">
        <v>1002</v>
      </c>
      <c r="U249" s="8" t="s">
        <v>760</v>
      </c>
      <c r="V249" s="6" t="s">
        <v>99</v>
      </c>
    </row>
    <row r="250" spans="1:22" x14ac:dyDescent="0.25">
      <c r="A250" s="6">
        <v>1169</v>
      </c>
      <c r="B250" s="7" t="s">
        <v>829</v>
      </c>
      <c r="C250" s="6" t="s">
        <v>74</v>
      </c>
      <c r="D250" s="6" t="s">
        <v>757</v>
      </c>
      <c r="E250" s="6" t="s">
        <v>76</v>
      </c>
      <c r="F250" s="6">
        <v>0</v>
      </c>
      <c r="H250" s="7" t="s">
        <v>830</v>
      </c>
      <c r="I250" s="6" t="s">
        <v>831</v>
      </c>
      <c r="J250" s="6" t="s">
        <v>103</v>
      </c>
      <c r="K250" s="6" t="s">
        <v>757</v>
      </c>
      <c r="O250" s="6" t="s">
        <v>80</v>
      </c>
      <c r="P250" s="6" t="s">
        <v>760</v>
      </c>
      <c r="Q250" s="6">
        <v>0.55300000000000005</v>
      </c>
      <c r="R250" s="8">
        <v>0.33</v>
      </c>
      <c r="S250" s="8" t="str">
        <f t="shared" si="3"/>
        <v>07</v>
      </c>
      <c r="T250" s="8">
        <v>1002</v>
      </c>
      <c r="U250" s="8" t="s">
        <v>760</v>
      </c>
      <c r="V250" s="6" t="s">
        <v>99</v>
      </c>
    </row>
    <row r="251" spans="1:22" x14ac:dyDescent="0.25">
      <c r="A251" s="6">
        <v>1170</v>
      </c>
      <c r="B251" s="7" t="s">
        <v>832</v>
      </c>
      <c r="C251" s="6" t="s">
        <v>74</v>
      </c>
      <c r="D251" s="6" t="s">
        <v>757</v>
      </c>
      <c r="E251" s="6" t="s">
        <v>76</v>
      </c>
      <c r="F251" s="6">
        <v>0</v>
      </c>
      <c r="H251" s="7" t="s">
        <v>833</v>
      </c>
      <c r="I251" s="6" t="s">
        <v>834</v>
      </c>
      <c r="J251" s="6" t="s">
        <v>103</v>
      </c>
      <c r="K251" s="6" t="s">
        <v>757</v>
      </c>
      <c r="O251" s="6" t="s">
        <v>80</v>
      </c>
      <c r="P251" s="6" t="s">
        <v>760</v>
      </c>
      <c r="Q251" s="6">
        <v>0.55300000000000005</v>
      </c>
      <c r="R251" s="8">
        <v>0.33</v>
      </c>
      <c r="S251" s="8" t="str">
        <f t="shared" si="3"/>
        <v>07</v>
      </c>
      <c r="T251" s="8">
        <v>1002</v>
      </c>
      <c r="U251" s="8" t="s">
        <v>760</v>
      </c>
      <c r="V251" s="6" t="s">
        <v>99</v>
      </c>
    </row>
    <row r="252" spans="1:22" x14ac:dyDescent="0.25">
      <c r="A252" s="6">
        <v>1171</v>
      </c>
      <c r="B252" s="7" t="s">
        <v>835</v>
      </c>
      <c r="C252" s="6" t="s">
        <v>74</v>
      </c>
      <c r="D252" s="6" t="s">
        <v>757</v>
      </c>
      <c r="E252" s="6" t="s">
        <v>76</v>
      </c>
      <c r="F252" s="6">
        <v>0</v>
      </c>
      <c r="H252" s="7" t="s">
        <v>836</v>
      </c>
      <c r="I252" s="6" t="s">
        <v>837</v>
      </c>
      <c r="J252" s="6" t="s">
        <v>84</v>
      </c>
      <c r="K252" s="6" t="s">
        <v>757</v>
      </c>
      <c r="O252" s="6" t="s">
        <v>80</v>
      </c>
      <c r="P252" s="6" t="s">
        <v>760</v>
      </c>
      <c r="Q252" s="6">
        <v>0.55300000000000005</v>
      </c>
      <c r="R252" s="8">
        <v>0.33</v>
      </c>
      <c r="S252" s="8" t="str">
        <f t="shared" si="3"/>
        <v>07</v>
      </c>
      <c r="T252" s="8">
        <v>1002</v>
      </c>
      <c r="U252" s="8" t="s">
        <v>760</v>
      </c>
      <c r="V252" s="6" t="s">
        <v>99</v>
      </c>
    </row>
    <row r="253" spans="1:22" x14ac:dyDescent="0.25">
      <c r="A253" s="6">
        <v>1172</v>
      </c>
      <c r="B253" s="7" t="s">
        <v>838</v>
      </c>
      <c r="C253" s="6" t="s">
        <v>74</v>
      </c>
      <c r="D253" s="6" t="s">
        <v>757</v>
      </c>
      <c r="E253" s="6" t="s">
        <v>76</v>
      </c>
      <c r="F253" s="6">
        <v>0</v>
      </c>
      <c r="H253" s="7" t="s">
        <v>839</v>
      </c>
      <c r="I253" s="6" t="s">
        <v>840</v>
      </c>
      <c r="J253" s="6" t="s">
        <v>84</v>
      </c>
      <c r="K253" s="6" t="s">
        <v>757</v>
      </c>
      <c r="O253" s="6" t="s">
        <v>80</v>
      </c>
      <c r="P253" s="6" t="s">
        <v>760</v>
      </c>
      <c r="Q253" s="6">
        <v>0.55300000000000005</v>
      </c>
      <c r="R253" s="8">
        <v>0.33</v>
      </c>
      <c r="S253" s="8" t="str">
        <f t="shared" si="3"/>
        <v>07</v>
      </c>
      <c r="T253" s="8">
        <v>1002</v>
      </c>
      <c r="U253" s="8" t="s">
        <v>760</v>
      </c>
      <c r="V253" s="6" t="s">
        <v>99</v>
      </c>
    </row>
    <row r="254" spans="1:22" x14ac:dyDescent="0.25">
      <c r="A254" s="6">
        <v>1173</v>
      </c>
      <c r="B254" s="7" t="s">
        <v>841</v>
      </c>
      <c r="C254" s="6" t="s">
        <v>74</v>
      </c>
      <c r="D254" s="6" t="s">
        <v>757</v>
      </c>
      <c r="E254" s="6" t="s">
        <v>76</v>
      </c>
      <c r="F254" s="6">
        <v>0</v>
      </c>
      <c r="H254" s="7" t="s">
        <v>842</v>
      </c>
      <c r="I254" s="6" t="s">
        <v>843</v>
      </c>
      <c r="J254" s="6" t="s">
        <v>103</v>
      </c>
      <c r="K254" s="6" t="s">
        <v>757</v>
      </c>
      <c r="O254" s="6" t="s">
        <v>80</v>
      </c>
      <c r="P254" s="6" t="s">
        <v>760</v>
      </c>
      <c r="Q254" s="6">
        <v>0.55300000000000005</v>
      </c>
      <c r="R254" s="8">
        <v>0.33</v>
      </c>
      <c r="S254" s="8" t="str">
        <f t="shared" si="3"/>
        <v>07</v>
      </c>
      <c r="T254" s="8">
        <v>1002</v>
      </c>
      <c r="U254" s="8" t="s">
        <v>760</v>
      </c>
      <c r="V254" s="6" t="s">
        <v>99</v>
      </c>
    </row>
    <row r="255" spans="1:22" x14ac:dyDescent="0.25">
      <c r="A255" s="6">
        <v>1174</v>
      </c>
      <c r="B255" s="7" t="s">
        <v>844</v>
      </c>
      <c r="C255" s="6" t="s">
        <v>74</v>
      </c>
      <c r="D255" s="6" t="s">
        <v>757</v>
      </c>
      <c r="E255" s="6" t="s">
        <v>76</v>
      </c>
      <c r="F255" s="6">
        <v>0</v>
      </c>
      <c r="H255" s="7" t="s">
        <v>845</v>
      </c>
      <c r="I255" s="6" t="s">
        <v>846</v>
      </c>
      <c r="J255" s="6" t="s">
        <v>96</v>
      </c>
      <c r="K255" s="6" t="s">
        <v>757</v>
      </c>
      <c r="O255" s="6" t="s">
        <v>80</v>
      </c>
      <c r="P255" s="6" t="s">
        <v>760</v>
      </c>
      <c r="Q255" s="6">
        <v>0.55300000000000005</v>
      </c>
      <c r="R255" s="8">
        <v>0.33</v>
      </c>
      <c r="S255" s="8" t="str">
        <f t="shared" si="3"/>
        <v>07</v>
      </c>
      <c r="T255" s="8">
        <v>1002</v>
      </c>
      <c r="U255" s="8" t="s">
        <v>760</v>
      </c>
      <c r="V255" s="6" t="s">
        <v>99</v>
      </c>
    </row>
    <row r="256" spans="1:22" x14ac:dyDescent="0.25">
      <c r="A256" s="6">
        <v>1175</v>
      </c>
      <c r="B256" s="7" t="s">
        <v>847</v>
      </c>
      <c r="C256" s="6" t="s">
        <v>74</v>
      </c>
      <c r="D256" s="6" t="s">
        <v>757</v>
      </c>
      <c r="E256" s="6" t="s">
        <v>76</v>
      </c>
      <c r="F256" s="6">
        <v>0</v>
      </c>
      <c r="H256" s="7" t="s">
        <v>848</v>
      </c>
      <c r="I256" s="6" t="s">
        <v>849</v>
      </c>
      <c r="J256" s="6" t="s">
        <v>84</v>
      </c>
      <c r="K256" s="6" t="s">
        <v>757</v>
      </c>
      <c r="O256" s="6" t="s">
        <v>80</v>
      </c>
      <c r="P256" s="6" t="s">
        <v>760</v>
      </c>
      <c r="Q256" s="6">
        <v>0.55300000000000005</v>
      </c>
      <c r="R256" s="8">
        <v>0.33</v>
      </c>
      <c r="S256" s="8" t="str">
        <f t="shared" si="3"/>
        <v>07</v>
      </c>
      <c r="T256" s="8">
        <v>1002</v>
      </c>
      <c r="U256" s="8" t="s">
        <v>760</v>
      </c>
      <c r="V256" s="6" t="s">
        <v>99</v>
      </c>
    </row>
    <row r="257" spans="1:22" x14ac:dyDescent="0.25">
      <c r="A257" s="6">
        <v>1587</v>
      </c>
      <c r="B257" s="7" t="s">
        <v>850</v>
      </c>
      <c r="C257" s="6" t="s">
        <v>74</v>
      </c>
      <c r="D257" s="6" t="s">
        <v>757</v>
      </c>
      <c r="E257" s="6" t="s">
        <v>76</v>
      </c>
      <c r="F257" s="6">
        <v>0</v>
      </c>
      <c r="H257" s="7" t="s">
        <v>851</v>
      </c>
      <c r="I257" s="6" t="s">
        <v>852</v>
      </c>
      <c r="J257" s="6" t="s">
        <v>103</v>
      </c>
      <c r="K257" s="6" t="s">
        <v>757</v>
      </c>
      <c r="O257" s="6" t="s">
        <v>80</v>
      </c>
      <c r="P257" s="6" t="s">
        <v>760</v>
      </c>
      <c r="Q257" s="6">
        <v>0.55300000000000005</v>
      </c>
      <c r="R257" s="8">
        <v>0.33</v>
      </c>
      <c r="S257" s="8" t="str">
        <f t="shared" si="3"/>
        <v>07</v>
      </c>
      <c r="T257" s="8">
        <v>1002</v>
      </c>
      <c r="U257" s="8" t="s">
        <v>760</v>
      </c>
      <c r="V257" s="6" t="s">
        <v>99</v>
      </c>
    </row>
    <row r="258" spans="1:22" x14ac:dyDescent="0.25">
      <c r="A258" s="6">
        <v>1732</v>
      </c>
      <c r="B258" s="7" t="s">
        <v>853</v>
      </c>
      <c r="C258" s="6" t="s">
        <v>74</v>
      </c>
      <c r="D258" s="6" t="s">
        <v>757</v>
      </c>
      <c r="F258" s="6">
        <v>1.9</v>
      </c>
      <c r="H258" s="7" t="s">
        <v>854</v>
      </c>
      <c r="I258" s="6" t="s">
        <v>855</v>
      </c>
      <c r="J258" s="6" t="s">
        <v>84</v>
      </c>
      <c r="K258" s="6" t="s">
        <v>757</v>
      </c>
      <c r="O258" s="6" t="s">
        <v>80</v>
      </c>
      <c r="P258" s="6" t="s">
        <v>760</v>
      </c>
      <c r="Q258" s="6">
        <v>0.55300000000000005</v>
      </c>
      <c r="R258" s="8">
        <v>0.33</v>
      </c>
      <c r="S258" s="8" t="str">
        <f t="shared" ref="S258:S321" si="4">MID(H258,1,2)</f>
        <v>07</v>
      </c>
      <c r="T258" s="8">
        <v>1002</v>
      </c>
      <c r="U258" s="8" t="s">
        <v>760</v>
      </c>
      <c r="V258" s="6" t="s">
        <v>99</v>
      </c>
    </row>
    <row r="259" spans="1:22" x14ac:dyDescent="0.25">
      <c r="A259" s="6">
        <v>1733</v>
      </c>
      <c r="B259" s="7" t="s">
        <v>856</v>
      </c>
      <c r="C259" s="6" t="s">
        <v>74</v>
      </c>
      <c r="D259" s="6" t="s">
        <v>757</v>
      </c>
      <c r="F259" s="6">
        <v>1.38</v>
      </c>
      <c r="H259" s="7" t="s">
        <v>857</v>
      </c>
      <c r="I259" s="6" t="s">
        <v>858</v>
      </c>
      <c r="J259" s="6" t="s">
        <v>84</v>
      </c>
      <c r="K259" s="6" t="s">
        <v>757</v>
      </c>
      <c r="O259" s="6" t="s">
        <v>80</v>
      </c>
      <c r="P259" s="6" t="s">
        <v>760</v>
      </c>
      <c r="Q259" s="6">
        <v>0.55300000000000005</v>
      </c>
      <c r="R259" s="8">
        <v>0.33</v>
      </c>
      <c r="S259" s="8" t="str">
        <f t="shared" si="4"/>
        <v>07</v>
      </c>
      <c r="T259" s="8">
        <v>1002</v>
      </c>
      <c r="U259" s="8" t="s">
        <v>760</v>
      </c>
      <c r="V259" s="6" t="s">
        <v>99</v>
      </c>
    </row>
    <row r="260" spans="1:22" x14ac:dyDescent="0.25">
      <c r="A260" s="6">
        <v>1734</v>
      </c>
      <c r="B260" s="7" t="s">
        <v>859</v>
      </c>
      <c r="C260" s="6" t="s">
        <v>74</v>
      </c>
      <c r="D260" s="6" t="s">
        <v>757</v>
      </c>
      <c r="F260" s="6">
        <v>3.92</v>
      </c>
      <c r="H260" s="7" t="s">
        <v>860</v>
      </c>
      <c r="I260" s="6" t="s">
        <v>861</v>
      </c>
      <c r="J260" s="6" t="s">
        <v>96</v>
      </c>
      <c r="K260" s="6" t="s">
        <v>757</v>
      </c>
      <c r="O260" s="6" t="s">
        <v>80</v>
      </c>
      <c r="P260" s="6" t="s">
        <v>760</v>
      </c>
      <c r="Q260" s="6">
        <v>0.55300000000000005</v>
      </c>
      <c r="R260" s="8">
        <v>0.33</v>
      </c>
      <c r="S260" s="8" t="str">
        <f t="shared" si="4"/>
        <v>07</v>
      </c>
      <c r="T260" s="8">
        <v>1002</v>
      </c>
      <c r="U260" s="8" t="s">
        <v>760</v>
      </c>
      <c r="V260" s="6" t="s">
        <v>99</v>
      </c>
    </row>
    <row r="261" spans="1:22" x14ac:dyDescent="0.25">
      <c r="A261" s="6">
        <v>1735</v>
      </c>
      <c r="B261" s="7" t="s">
        <v>862</v>
      </c>
      <c r="C261" s="6" t="s">
        <v>74</v>
      </c>
      <c r="D261" s="6" t="s">
        <v>757</v>
      </c>
      <c r="F261" s="6">
        <v>1.38</v>
      </c>
      <c r="H261" s="7" t="s">
        <v>863</v>
      </c>
      <c r="I261" s="6" t="s">
        <v>864</v>
      </c>
      <c r="J261" s="6" t="s">
        <v>84</v>
      </c>
      <c r="K261" s="6" t="s">
        <v>757</v>
      </c>
      <c r="O261" s="6" t="s">
        <v>80</v>
      </c>
      <c r="P261" s="6" t="s">
        <v>760</v>
      </c>
      <c r="Q261" s="6">
        <v>0.55300000000000005</v>
      </c>
      <c r="R261" s="8">
        <v>0.33</v>
      </c>
      <c r="S261" s="8" t="str">
        <f t="shared" si="4"/>
        <v>07</v>
      </c>
      <c r="T261" s="8">
        <v>1002</v>
      </c>
      <c r="U261" s="8" t="s">
        <v>760</v>
      </c>
      <c r="V261" s="6" t="s">
        <v>99</v>
      </c>
    </row>
    <row r="262" spans="1:22" x14ac:dyDescent="0.25">
      <c r="A262" s="6">
        <v>1736</v>
      </c>
      <c r="B262" s="7" t="s">
        <v>865</v>
      </c>
      <c r="C262" s="6" t="s">
        <v>74</v>
      </c>
      <c r="D262" s="6" t="s">
        <v>757</v>
      </c>
      <c r="F262" s="6">
        <v>1.4</v>
      </c>
      <c r="H262" s="7" t="s">
        <v>866</v>
      </c>
      <c r="I262" s="6" t="s">
        <v>867</v>
      </c>
      <c r="J262" s="6" t="s">
        <v>96</v>
      </c>
      <c r="K262" s="6" t="s">
        <v>757</v>
      </c>
      <c r="O262" s="6" t="s">
        <v>80</v>
      </c>
      <c r="P262" s="6" t="s">
        <v>760</v>
      </c>
      <c r="Q262" s="6">
        <v>0.55300000000000005</v>
      </c>
      <c r="R262" s="8">
        <v>0.33</v>
      </c>
      <c r="S262" s="8" t="str">
        <f t="shared" si="4"/>
        <v>07</v>
      </c>
      <c r="T262" s="8">
        <v>1002</v>
      </c>
      <c r="U262" s="8" t="s">
        <v>760</v>
      </c>
      <c r="V262" s="6" t="s">
        <v>99</v>
      </c>
    </row>
    <row r="263" spans="1:22" x14ac:dyDescent="0.25">
      <c r="A263" s="6">
        <v>1737</v>
      </c>
      <c r="B263" s="7" t="s">
        <v>868</v>
      </c>
      <c r="C263" s="6" t="s">
        <v>74</v>
      </c>
      <c r="D263" s="6" t="s">
        <v>757</v>
      </c>
      <c r="F263" s="6">
        <v>3.5</v>
      </c>
      <c r="H263" s="7" t="s">
        <v>869</v>
      </c>
      <c r="I263" s="6" t="s">
        <v>870</v>
      </c>
      <c r="J263" s="6" t="s">
        <v>96</v>
      </c>
      <c r="K263" s="6" t="s">
        <v>757</v>
      </c>
      <c r="O263" s="6" t="s">
        <v>80</v>
      </c>
      <c r="P263" s="6" t="s">
        <v>760</v>
      </c>
      <c r="Q263" s="6">
        <v>0.55300000000000005</v>
      </c>
      <c r="R263" s="8">
        <v>0.33</v>
      </c>
      <c r="S263" s="8" t="str">
        <f t="shared" si="4"/>
        <v>07</v>
      </c>
      <c r="T263" s="8">
        <v>1002</v>
      </c>
      <c r="U263" s="8" t="s">
        <v>760</v>
      </c>
      <c r="V263" s="6" t="s">
        <v>99</v>
      </c>
    </row>
    <row r="264" spans="1:22" x14ac:dyDescent="0.25">
      <c r="A264" s="6">
        <v>1738</v>
      </c>
      <c r="B264" s="7" t="s">
        <v>871</v>
      </c>
      <c r="C264" s="6" t="s">
        <v>74</v>
      </c>
      <c r="D264" s="6" t="s">
        <v>757</v>
      </c>
      <c r="F264" s="6">
        <v>1.28</v>
      </c>
      <c r="H264" s="7" t="s">
        <v>872</v>
      </c>
      <c r="I264" s="6" t="s">
        <v>873</v>
      </c>
      <c r="J264" s="6" t="s">
        <v>96</v>
      </c>
      <c r="K264" s="6" t="s">
        <v>757</v>
      </c>
      <c r="O264" s="6" t="s">
        <v>80</v>
      </c>
      <c r="P264" s="6" t="s">
        <v>760</v>
      </c>
      <c r="Q264" s="6">
        <v>0.55300000000000005</v>
      </c>
      <c r="R264" s="8">
        <v>0.33</v>
      </c>
      <c r="S264" s="8" t="str">
        <f t="shared" si="4"/>
        <v>07</v>
      </c>
      <c r="T264" s="8">
        <v>1002</v>
      </c>
      <c r="U264" s="8" t="s">
        <v>760</v>
      </c>
      <c r="V264" s="6" t="s">
        <v>99</v>
      </c>
    </row>
    <row r="265" spans="1:22" x14ac:dyDescent="0.25">
      <c r="A265" s="6">
        <v>1739</v>
      </c>
      <c r="B265" s="7" t="s">
        <v>874</v>
      </c>
      <c r="C265" s="6" t="s">
        <v>74</v>
      </c>
      <c r="D265" s="6" t="s">
        <v>757</v>
      </c>
      <c r="F265" s="6">
        <v>1.8</v>
      </c>
      <c r="H265" s="7" t="s">
        <v>875</v>
      </c>
      <c r="I265" s="6" t="s">
        <v>876</v>
      </c>
      <c r="J265" s="6" t="s">
        <v>96</v>
      </c>
      <c r="K265" s="6" t="s">
        <v>757</v>
      </c>
      <c r="O265" s="6" t="s">
        <v>80</v>
      </c>
      <c r="P265" s="6" t="s">
        <v>760</v>
      </c>
      <c r="Q265" s="6">
        <v>0.55300000000000005</v>
      </c>
      <c r="R265" s="8">
        <v>0.33</v>
      </c>
      <c r="S265" s="8" t="str">
        <f t="shared" si="4"/>
        <v>07</v>
      </c>
      <c r="T265" s="8">
        <v>1002</v>
      </c>
      <c r="U265" s="8" t="s">
        <v>760</v>
      </c>
      <c r="V265" s="6" t="s">
        <v>99</v>
      </c>
    </row>
    <row r="266" spans="1:22" x14ac:dyDescent="0.25">
      <c r="A266" s="6">
        <v>1740</v>
      </c>
      <c r="B266" s="7" t="s">
        <v>877</v>
      </c>
      <c r="C266" s="6" t="s">
        <v>74</v>
      </c>
      <c r="D266" s="6" t="s">
        <v>757</v>
      </c>
      <c r="F266" s="6">
        <v>3.93</v>
      </c>
      <c r="H266" s="7" t="s">
        <v>878</v>
      </c>
      <c r="I266" s="6" t="s">
        <v>879</v>
      </c>
      <c r="J266" s="6" t="s">
        <v>96</v>
      </c>
      <c r="K266" s="6" t="s">
        <v>757</v>
      </c>
      <c r="O266" s="6" t="s">
        <v>80</v>
      </c>
      <c r="P266" s="6" t="s">
        <v>760</v>
      </c>
      <c r="Q266" s="6">
        <v>0.55300000000000005</v>
      </c>
      <c r="R266" s="8">
        <v>0.33</v>
      </c>
      <c r="S266" s="8" t="str">
        <f t="shared" si="4"/>
        <v>07</v>
      </c>
      <c r="T266" s="8">
        <v>1002</v>
      </c>
      <c r="U266" s="8" t="s">
        <v>760</v>
      </c>
      <c r="V266" s="6" t="s">
        <v>99</v>
      </c>
    </row>
    <row r="267" spans="1:22" x14ac:dyDescent="0.25">
      <c r="A267" s="6">
        <v>1799</v>
      </c>
      <c r="B267" s="7" t="s">
        <v>880</v>
      </c>
      <c r="C267" s="6" t="s">
        <v>74</v>
      </c>
      <c r="D267" s="6" t="s">
        <v>757</v>
      </c>
      <c r="F267" s="6">
        <v>0</v>
      </c>
      <c r="H267" s="7" t="s">
        <v>881</v>
      </c>
      <c r="I267" s="6" t="s">
        <v>882</v>
      </c>
      <c r="J267" s="6" t="s">
        <v>84</v>
      </c>
      <c r="K267" s="6" t="s">
        <v>757</v>
      </c>
      <c r="O267" s="6" t="s">
        <v>80</v>
      </c>
      <c r="P267" s="6" t="s">
        <v>760</v>
      </c>
      <c r="Q267" s="6">
        <v>0.55300000000000005</v>
      </c>
      <c r="R267" s="8">
        <v>0.33</v>
      </c>
      <c r="S267" s="8" t="str">
        <f t="shared" si="4"/>
        <v>07</v>
      </c>
      <c r="T267" s="8">
        <v>1002</v>
      </c>
      <c r="U267" s="8" t="s">
        <v>760</v>
      </c>
      <c r="V267" s="6" t="s">
        <v>99</v>
      </c>
    </row>
    <row r="268" spans="1:22" x14ac:dyDescent="0.25">
      <c r="A268" s="6">
        <v>1872</v>
      </c>
      <c r="B268" s="7" t="s">
        <v>883</v>
      </c>
      <c r="C268" s="6" t="s">
        <v>74</v>
      </c>
      <c r="D268" s="6" t="s">
        <v>757</v>
      </c>
      <c r="F268" s="6">
        <v>1.86</v>
      </c>
      <c r="H268" s="7" t="s">
        <v>884</v>
      </c>
      <c r="I268" s="6" t="s">
        <v>885</v>
      </c>
      <c r="J268" s="6" t="s">
        <v>103</v>
      </c>
      <c r="K268" s="6" t="s">
        <v>757</v>
      </c>
      <c r="O268" s="6" t="s">
        <v>80</v>
      </c>
      <c r="P268" s="6" t="s">
        <v>760</v>
      </c>
      <c r="Q268" s="6">
        <v>0.55300000000000005</v>
      </c>
      <c r="R268" s="8">
        <v>0.33</v>
      </c>
      <c r="S268" s="8" t="str">
        <f t="shared" si="4"/>
        <v>07</v>
      </c>
      <c r="T268" s="8">
        <v>1002</v>
      </c>
      <c r="U268" s="8" t="s">
        <v>760</v>
      </c>
      <c r="V268" s="6" t="s">
        <v>99</v>
      </c>
    </row>
    <row r="269" spans="1:22" x14ac:dyDescent="0.25">
      <c r="A269" s="6">
        <v>1876</v>
      </c>
      <c r="B269" s="7" t="s">
        <v>886</v>
      </c>
      <c r="C269" s="6" t="s">
        <v>74</v>
      </c>
      <c r="D269" s="6" t="s">
        <v>757</v>
      </c>
      <c r="E269" s="6" t="s">
        <v>76</v>
      </c>
      <c r="F269" s="6">
        <v>0</v>
      </c>
      <c r="H269" s="7" t="s">
        <v>887</v>
      </c>
      <c r="I269" s="6" t="s">
        <v>888</v>
      </c>
      <c r="J269" s="6" t="s">
        <v>96</v>
      </c>
      <c r="K269" s="6" t="s">
        <v>757</v>
      </c>
      <c r="O269" s="6" t="s">
        <v>80</v>
      </c>
      <c r="P269" s="6" t="s">
        <v>760</v>
      </c>
      <c r="Q269" s="6">
        <v>0.55300000000000005</v>
      </c>
      <c r="R269" s="8">
        <v>0.33</v>
      </c>
      <c r="S269" s="8" t="str">
        <f t="shared" si="4"/>
        <v>07</v>
      </c>
      <c r="T269" s="8">
        <v>1002</v>
      </c>
      <c r="U269" s="8" t="s">
        <v>760</v>
      </c>
      <c r="V269" s="6" t="s">
        <v>99</v>
      </c>
    </row>
    <row r="270" spans="1:22" x14ac:dyDescent="0.25">
      <c r="A270" s="6">
        <v>1877</v>
      </c>
      <c r="B270" s="7" t="s">
        <v>889</v>
      </c>
      <c r="C270" s="6" t="s">
        <v>74</v>
      </c>
      <c r="D270" s="6" t="s">
        <v>757</v>
      </c>
      <c r="F270" s="6">
        <v>1.65</v>
      </c>
      <c r="H270" s="7" t="s">
        <v>890</v>
      </c>
      <c r="I270" s="6" t="s">
        <v>864</v>
      </c>
      <c r="J270" s="6" t="s">
        <v>103</v>
      </c>
      <c r="K270" s="6" t="s">
        <v>757</v>
      </c>
      <c r="O270" s="6" t="s">
        <v>80</v>
      </c>
      <c r="P270" s="6" t="s">
        <v>760</v>
      </c>
      <c r="Q270" s="6">
        <v>0.55300000000000005</v>
      </c>
      <c r="R270" s="8">
        <v>0.33</v>
      </c>
      <c r="S270" s="8" t="str">
        <f t="shared" si="4"/>
        <v>07</v>
      </c>
      <c r="T270" s="8">
        <v>1002</v>
      </c>
      <c r="U270" s="8" t="s">
        <v>760</v>
      </c>
      <c r="V270" s="6" t="s">
        <v>99</v>
      </c>
    </row>
    <row r="271" spans="1:22" x14ac:dyDescent="0.25">
      <c r="A271" s="6">
        <v>1955</v>
      </c>
      <c r="C271" s="6" t="s">
        <v>88</v>
      </c>
      <c r="D271" s="6" t="s">
        <v>757</v>
      </c>
      <c r="F271" s="6">
        <v>0</v>
      </c>
      <c r="H271" s="7" t="s">
        <v>891</v>
      </c>
      <c r="I271" s="6" t="s">
        <v>760</v>
      </c>
      <c r="J271" s="6" t="s">
        <v>90</v>
      </c>
      <c r="K271" s="6" t="s">
        <v>757</v>
      </c>
      <c r="O271" s="6" t="s">
        <v>80</v>
      </c>
      <c r="P271" s="6" t="s">
        <v>760</v>
      </c>
      <c r="Q271" s="6">
        <v>0.55300000000000005</v>
      </c>
      <c r="R271" s="8">
        <v>0.33</v>
      </c>
      <c r="S271" s="8" t="str">
        <f t="shared" si="4"/>
        <v>07</v>
      </c>
      <c r="T271" s="8">
        <v>1002</v>
      </c>
      <c r="U271" s="8" t="s">
        <v>760</v>
      </c>
      <c r="V271" s="6" t="s">
        <v>91</v>
      </c>
    </row>
    <row r="272" spans="1:22" x14ac:dyDescent="0.25">
      <c r="A272" s="6">
        <v>1039</v>
      </c>
      <c r="B272" s="7" t="s">
        <v>892</v>
      </c>
      <c r="C272" s="6" t="s">
        <v>361</v>
      </c>
      <c r="D272" s="6" t="s">
        <v>893</v>
      </c>
      <c r="E272" s="6" t="s">
        <v>76</v>
      </c>
      <c r="F272" s="6">
        <v>0</v>
      </c>
      <c r="H272" s="7" t="s">
        <v>894</v>
      </c>
      <c r="I272" s="6" t="s">
        <v>895</v>
      </c>
      <c r="J272" s="6" t="s">
        <v>84</v>
      </c>
      <c r="K272" s="6" t="s">
        <v>893</v>
      </c>
      <c r="O272" s="6" t="s">
        <v>80</v>
      </c>
      <c r="P272" s="6" t="s">
        <v>896</v>
      </c>
      <c r="Q272" s="6">
        <v>0.31680000000000003</v>
      </c>
      <c r="R272" s="8">
        <v>0.32</v>
      </c>
      <c r="S272" s="8" t="str">
        <f t="shared" si="4"/>
        <v>08</v>
      </c>
      <c r="T272" s="8">
        <v>1003</v>
      </c>
      <c r="U272" s="8" t="s">
        <v>896</v>
      </c>
      <c r="V272" s="6" t="s">
        <v>99</v>
      </c>
    </row>
    <row r="273" spans="1:22" x14ac:dyDescent="0.25">
      <c r="A273" s="6">
        <v>1040</v>
      </c>
      <c r="B273" s="7" t="s">
        <v>897</v>
      </c>
      <c r="C273" s="6" t="s">
        <v>361</v>
      </c>
      <c r="D273" s="6" t="s">
        <v>893</v>
      </c>
      <c r="E273" s="6" t="s">
        <v>76</v>
      </c>
      <c r="F273" s="6">
        <v>0</v>
      </c>
      <c r="H273" s="7" t="s">
        <v>898</v>
      </c>
      <c r="I273" s="6" t="s">
        <v>899</v>
      </c>
      <c r="J273" s="6" t="s">
        <v>84</v>
      </c>
      <c r="K273" s="6" t="s">
        <v>893</v>
      </c>
      <c r="O273" s="6" t="s">
        <v>80</v>
      </c>
      <c r="P273" s="6" t="s">
        <v>896</v>
      </c>
      <c r="Q273" s="6">
        <v>0.31680000000000003</v>
      </c>
      <c r="R273" s="8">
        <v>0.32</v>
      </c>
      <c r="S273" s="8" t="str">
        <f t="shared" si="4"/>
        <v>08</v>
      </c>
      <c r="T273" s="8">
        <v>1003</v>
      </c>
      <c r="U273" s="8" t="s">
        <v>896</v>
      </c>
      <c r="V273" s="6" t="s">
        <v>99</v>
      </c>
    </row>
    <row r="274" spans="1:22" x14ac:dyDescent="0.25">
      <c r="A274" s="6">
        <v>1041</v>
      </c>
      <c r="B274" s="7" t="s">
        <v>900</v>
      </c>
      <c r="C274" s="6" t="s">
        <v>361</v>
      </c>
      <c r="D274" s="6" t="s">
        <v>893</v>
      </c>
      <c r="E274" s="6" t="s">
        <v>76</v>
      </c>
      <c r="F274" s="6">
        <v>0</v>
      </c>
      <c r="H274" s="7" t="s">
        <v>901</v>
      </c>
      <c r="I274" s="6" t="s">
        <v>902</v>
      </c>
      <c r="J274" s="6" t="s">
        <v>84</v>
      </c>
      <c r="K274" s="6" t="s">
        <v>893</v>
      </c>
      <c r="O274" s="6" t="s">
        <v>80</v>
      </c>
      <c r="P274" s="6" t="s">
        <v>896</v>
      </c>
      <c r="Q274" s="6">
        <v>0.31680000000000003</v>
      </c>
      <c r="R274" s="8">
        <v>0.32</v>
      </c>
      <c r="S274" s="8" t="str">
        <f t="shared" si="4"/>
        <v>08</v>
      </c>
      <c r="T274" s="8">
        <v>1003</v>
      </c>
      <c r="U274" s="8" t="s">
        <v>896</v>
      </c>
      <c r="V274" s="6" t="s">
        <v>99</v>
      </c>
    </row>
    <row r="275" spans="1:22" x14ac:dyDescent="0.25">
      <c r="A275" s="6">
        <v>1042</v>
      </c>
      <c r="B275" s="7" t="s">
        <v>903</v>
      </c>
      <c r="C275" s="6" t="s">
        <v>361</v>
      </c>
      <c r="D275" s="6" t="s">
        <v>893</v>
      </c>
      <c r="E275" s="6" t="s">
        <v>76</v>
      </c>
      <c r="F275" s="6">
        <v>0</v>
      </c>
      <c r="H275" s="7" t="s">
        <v>904</v>
      </c>
      <c r="I275" s="6" t="s">
        <v>905</v>
      </c>
      <c r="J275" s="6" t="s">
        <v>84</v>
      </c>
      <c r="K275" s="6" t="s">
        <v>893</v>
      </c>
      <c r="O275" s="6" t="s">
        <v>80</v>
      </c>
      <c r="P275" s="6" t="s">
        <v>896</v>
      </c>
      <c r="Q275" s="6">
        <v>0.31680000000000003</v>
      </c>
      <c r="R275" s="8">
        <v>0.32</v>
      </c>
      <c r="S275" s="8" t="str">
        <f t="shared" si="4"/>
        <v>08</v>
      </c>
      <c r="T275" s="8">
        <v>1003</v>
      </c>
      <c r="U275" s="8" t="s">
        <v>896</v>
      </c>
      <c r="V275" s="6" t="s">
        <v>99</v>
      </c>
    </row>
    <row r="276" spans="1:22" x14ac:dyDescent="0.25">
      <c r="A276" s="6">
        <v>1043</v>
      </c>
      <c r="B276" s="7" t="s">
        <v>906</v>
      </c>
      <c r="C276" s="6" t="s">
        <v>361</v>
      </c>
      <c r="D276" s="6" t="s">
        <v>893</v>
      </c>
      <c r="E276" s="6" t="s">
        <v>76</v>
      </c>
      <c r="F276" s="6">
        <v>0</v>
      </c>
      <c r="H276" s="7" t="s">
        <v>907</v>
      </c>
      <c r="I276" s="6" t="s">
        <v>908</v>
      </c>
      <c r="J276" s="6" t="s">
        <v>84</v>
      </c>
      <c r="K276" s="6" t="s">
        <v>893</v>
      </c>
      <c r="O276" s="6" t="s">
        <v>80</v>
      </c>
      <c r="P276" s="6" t="s">
        <v>896</v>
      </c>
      <c r="Q276" s="6">
        <v>0.31680000000000003</v>
      </c>
      <c r="R276" s="8">
        <v>0.32</v>
      </c>
      <c r="S276" s="8" t="str">
        <f t="shared" si="4"/>
        <v>08</v>
      </c>
      <c r="T276" s="8">
        <v>1003</v>
      </c>
      <c r="U276" s="8" t="s">
        <v>896</v>
      </c>
      <c r="V276" s="6" t="s">
        <v>99</v>
      </c>
    </row>
    <row r="277" spans="1:22" x14ac:dyDescent="0.25">
      <c r="A277" s="6">
        <v>1435</v>
      </c>
      <c r="B277" s="7" t="s">
        <v>909</v>
      </c>
      <c r="C277" s="6" t="s">
        <v>361</v>
      </c>
      <c r="D277" s="6" t="s">
        <v>893</v>
      </c>
      <c r="E277" s="6" t="s">
        <v>76</v>
      </c>
      <c r="F277" s="6">
        <v>0</v>
      </c>
      <c r="H277" s="7" t="s">
        <v>910</v>
      </c>
      <c r="I277" s="6" t="s">
        <v>893</v>
      </c>
      <c r="J277" s="6" t="s">
        <v>79</v>
      </c>
      <c r="K277" s="6" t="s">
        <v>893</v>
      </c>
      <c r="O277" s="6" t="s">
        <v>80</v>
      </c>
      <c r="P277" s="6" t="s">
        <v>896</v>
      </c>
      <c r="Q277" s="6">
        <v>0.1081</v>
      </c>
      <c r="R277" s="8">
        <v>0.11</v>
      </c>
      <c r="S277" s="8" t="str">
        <f t="shared" si="4"/>
        <v>08</v>
      </c>
      <c r="T277" s="8">
        <v>1003</v>
      </c>
      <c r="U277" s="8" t="s">
        <v>896</v>
      </c>
      <c r="V277" s="6" t="s">
        <v>371</v>
      </c>
    </row>
    <row r="278" spans="1:22" x14ac:dyDescent="0.25">
      <c r="A278" s="6">
        <v>1436</v>
      </c>
      <c r="B278" s="7" t="s">
        <v>911</v>
      </c>
      <c r="C278" s="6" t="s">
        <v>361</v>
      </c>
      <c r="D278" s="6" t="s">
        <v>893</v>
      </c>
      <c r="E278" s="6" t="s">
        <v>76</v>
      </c>
      <c r="F278" s="6">
        <v>0</v>
      </c>
      <c r="H278" s="7" t="s">
        <v>912</v>
      </c>
      <c r="I278" s="6" t="s">
        <v>913</v>
      </c>
      <c r="J278" s="6" t="s">
        <v>84</v>
      </c>
      <c r="K278" s="6" t="s">
        <v>893</v>
      </c>
      <c r="O278" s="6" t="s">
        <v>80</v>
      </c>
      <c r="P278" s="6" t="s">
        <v>896</v>
      </c>
      <c r="Q278" s="6">
        <v>0.24260000000000001</v>
      </c>
      <c r="R278" s="8">
        <v>0.24</v>
      </c>
      <c r="S278" s="8" t="str">
        <f t="shared" si="4"/>
        <v>08</v>
      </c>
      <c r="T278" s="8">
        <v>1003</v>
      </c>
      <c r="U278" s="8" t="s">
        <v>896</v>
      </c>
      <c r="V278" s="6" t="s">
        <v>85</v>
      </c>
    </row>
    <row r="279" spans="1:22" x14ac:dyDescent="0.25">
      <c r="A279" s="6">
        <v>1437</v>
      </c>
      <c r="B279" s="7" t="s">
        <v>914</v>
      </c>
      <c r="C279" s="6" t="s">
        <v>361</v>
      </c>
      <c r="D279" s="6" t="s">
        <v>893</v>
      </c>
      <c r="E279" s="6" t="s">
        <v>76</v>
      </c>
      <c r="F279" s="6">
        <v>0</v>
      </c>
      <c r="H279" s="7" t="s">
        <v>915</v>
      </c>
      <c r="I279" s="6" t="s">
        <v>916</v>
      </c>
      <c r="J279" s="6" t="s">
        <v>84</v>
      </c>
      <c r="K279" s="6" t="s">
        <v>893</v>
      </c>
      <c r="O279" s="6" t="s">
        <v>80</v>
      </c>
      <c r="P279" s="6" t="s">
        <v>896</v>
      </c>
      <c r="Q279" s="6">
        <v>0.24260000000000001</v>
      </c>
      <c r="R279" s="8">
        <v>0.24</v>
      </c>
      <c r="S279" s="8" t="str">
        <f t="shared" si="4"/>
        <v>08</v>
      </c>
      <c r="T279" s="8">
        <v>1003</v>
      </c>
      <c r="U279" s="8" t="s">
        <v>896</v>
      </c>
      <c r="V279" s="6" t="s">
        <v>85</v>
      </c>
    </row>
    <row r="280" spans="1:22" x14ac:dyDescent="0.25">
      <c r="A280" s="6">
        <v>1438</v>
      </c>
      <c r="B280" s="7" t="s">
        <v>917</v>
      </c>
      <c r="C280" s="6" t="s">
        <v>361</v>
      </c>
      <c r="D280" s="6" t="s">
        <v>893</v>
      </c>
      <c r="E280" s="6" t="s">
        <v>76</v>
      </c>
      <c r="F280" s="6">
        <v>0</v>
      </c>
      <c r="H280" s="7" t="s">
        <v>918</v>
      </c>
      <c r="I280" s="6" t="s">
        <v>919</v>
      </c>
      <c r="J280" s="6" t="s">
        <v>84</v>
      </c>
      <c r="K280" s="6" t="s">
        <v>893</v>
      </c>
      <c r="O280" s="6" t="s">
        <v>80</v>
      </c>
      <c r="P280" s="6" t="s">
        <v>896</v>
      </c>
      <c r="Q280" s="6">
        <v>0.24260000000000001</v>
      </c>
      <c r="R280" s="8">
        <v>0.24</v>
      </c>
      <c r="S280" s="8" t="str">
        <f t="shared" si="4"/>
        <v>08</v>
      </c>
      <c r="T280" s="8">
        <v>1003</v>
      </c>
      <c r="U280" s="8" t="s">
        <v>896</v>
      </c>
      <c r="V280" s="6" t="s">
        <v>85</v>
      </c>
    </row>
    <row r="281" spans="1:22" x14ac:dyDescent="0.25">
      <c r="A281" s="6">
        <v>1439</v>
      </c>
      <c r="B281" s="7" t="s">
        <v>920</v>
      </c>
      <c r="C281" s="6" t="s">
        <v>361</v>
      </c>
      <c r="D281" s="6" t="s">
        <v>893</v>
      </c>
      <c r="E281" s="6" t="s">
        <v>76</v>
      </c>
      <c r="F281" s="6">
        <v>0</v>
      </c>
      <c r="H281" s="7" t="s">
        <v>921</v>
      </c>
      <c r="I281" s="6" t="s">
        <v>822</v>
      </c>
      <c r="J281" s="6" t="s">
        <v>84</v>
      </c>
      <c r="K281" s="6" t="s">
        <v>893</v>
      </c>
      <c r="O281" s="6" t="s">
        <v>80</v>
      </c>
      <c r="P281" s="6" t="s">
        <v>896</v>
      </c>
      <c r="Q281" s="6">
        <v>0.31680000000000003</v>
      </c>
      <c r="R281" s="8">
        <v>0.32</v>
      </c>
      <c r="S281" s="8" t="str">
        <f t="shared" si="4"/>
        <v>08</v>
      </c>
      <c r="T281" s="8">
        <v>1003</v>
      </c>
      <c r="U281" s="8" t="s">
        <v>896</v>
      </c>
      <c r="V281" s="6" t="s">
        <v>99</v>
      </c>
    </row>
    <row r="282" spans="1:22" x14ac:dyDescent="0.25">
      <c r="A282" s="6">
        <v>1440</v>
      </c>
      <c r="B282" s="7" t="s">
        <v>922</v>
      </c>
      <c r="C282" s="6" t="s">
        <v>361</v>
      </c>
      <c r="D282" s="6" t="s">
        <v>893</v>
      </c>
      <c r="E282" s="6" t="s">
        <v>76</v>
      </c>
      <c r="F282" s="6">
        <v>0</v>
      </c>
      <c r="H282" s="7" t="s">
        <v>923</v>
      </c>
      <c r="I282" s="6" t="s">
        <v>924</v>
      </c>
      <c r="J282" s="6" t="s">
        <v>84</v>
      </c>
      <c r="K282" s="6" t="s">
        <v>893</v>
      </c>
      <c r="O282" s="6" t="s">
        <v>80</v>
      </c>
      <c r="P282" s="6" t="s">
        <v>896</v>
      </c>
      <c r="Q282" s="6">
        <v>0.24260000000000001</v>
      </c>
      <c r="R282" s="8">
        <v>0.24</v>
      </c>
      <c r="S282" s="8" t="str">
        <f t="shared" si="4"/>
        <v>08</v>
      </c>
      <c r="T282" s="8">
        <v>1003</v>
      </c>
      <c r="U282" s="8" t="s">
        <v>896</v>
      </c>
      <c r="V282" s="6" t="s">
        <v>85</v>
      </c>
    </row>
    <row r="283" spans="1:22" x14ac:dyDescent="0.25">
      <c r="A283" s="6">
        <v>1441</v>
      </c>
      <c r="B283" s="7" t="s">
        <v>925</v>
      </c>
      <c r="C283" s="6" t="s">
        <v>361</v>
      </c>
      <c r="D283" s="6" t="s">
        <v>893</v>
      </c>
      <c r="E283" s="6" t="s">
        <v>76</v>
      </c>
      <c r="F283" s="6">
        <v>0</v>
      </c>
      <c r="H283" s="7" t="s">
        <v>926</v>
      </c>
      <c r="I283" s="6" t="s">
        <v>927</v>
      </c>
      <c r="J283" s="6" t="s">
        <v>84</v>
      </c>
      <c r="K283" s="6" t="s">
        <v>893</v>
      </c>
      <c r="O283" s="6" t="s">
        <v>80</v>
      </c>
      <c r="P283" s="6" t="s">
        <v>896</v>
      </c>
      <c r="Q283" s="6">
        <v>0.31680000000000003</v>
      </c>
      <c r="R283" s="8">
        <v>0.32</v>
      </c>
      <c r="S283" s="8" t="str">
        <f t="shared" si="4"/>
        <v>08</v>
      </c>
      <c r="T283" s="8">
        <v>1003</v>
      </c>
      <c r="U283" s="8" t="s">
        <v>896</v>
      </c>
      <c r="V283" s="6" t="s">
        <v>99</v>
      </c>
    </row>
    <row r="284" spans="1:22" x14ac:dyDescent="0.25">
      <c r="A284" s="6">
        <v>1442</v>
      </c>
      <c r="B284" s="7" t="s">
        <v>928</v>
      </c>
      <c r="C284" s="6" t="s">
        <v>361</v>
      </c>
      <c r="D284" s="6" t="s">
        <v>893</v>
      </c>
      <c r="E284" s="6" t="s">
        <v>76</v>
      </c>
      <c r="F284" s="6">
        <v>0</v>
      </c>
      <c r="H284" s="7" t="s">
        <v>929</v>
      </c>
      <c r="I284" s="6" t="s">
        <v>930</v>
      </c>
      <c r="J284" s="6" t="s">
        <v>84</v>
      </c>
      <c r="K284" s="6" t="s">
        <v>893</v>
      </c>
      <c r="O284" s="6" t="s">
        <v>80</v>
      </c>
      <c r="P284" s="6" t="s">
        <v>896</v>
      </c>
      <c r="Q284" s="6">
        <v>0.31680000000000003</v>
      </c>
      <c r="R284" s="8">
        <v>0.32</v>
      </c>
      <c r="S284" s="8" t="str">
        <f t="shared" si="4"/>
        <v>08</v>
      </c>
      <c r="T284" s="8">
        <v>1003</v>
      </c>
      <c r="U284" s="8" t="s">
        <v>896</v>
      </c>
      <c r="V284" s="6" t="s">
        <v>99</v>
      </c>
    </row>
    <row r="285" spans="1:22" x14ac:dyDescent="0.25">
      <c r="A285" s="6">
        <v>1460</v>
      </c>
      <c r="B285" s="7" t="s">
        <v>931</v>
      </c>
      <c r="C285" s="6" t="s">
        <v>361</v>
      </c>
      <c r="D285" s="6" t="s">
        <v>893</v>
      </c>
      <c r="E285" s="6" t="s">
        <v>76</v>
      </c>
      <c r="F285" s="6">
        <v>0</v>
      </c>
      <c r="H285" s="7" t="s">
        <v>932</v>
      </c>
      <c r="I285" s="6" t="s">
        <v>933</v>
      </c>
      <c r="J285" s="6" t="s">
        <v>84</v>
      </c>
      <c r="K285" s="6" t="s">
        <v>893</v>
      </c>
      <c r="O285" s="6" t="s">
        <v>80</v>
      </c>
      <c r="P285" s="6" t="s">
        <v>896</v>
      </c>
      <c r="Q285" s="6">
        <v>0.24260000000000001</v>
      </c>
      <c r="R285" s="8">
        <v>0.24</v>
      </c>
      <c r="S285" s="8" t="str">
        <f t="shared" si="4"/>
        <v>08</v>
      </c>
      <c r="T285" s="8">
        <v>1003</v>
      </c>
      <c r="U285" s="8" t="s">
        <v>896</v>
      </c>
      <c r="V285" s="6" t="s">
        <v>85</v>
      </c>
    </row>
    <row r="286" spans="1:22" x14ac:dyDescent="0.25">
      <c r="A286" s="6">
        <v>1674</v>
      </c>
      <c r="B286" s="7" t="s">
        <v>934</v>
      </c>
      <c r="C286" s="6" t="s">
        <v>361</v>
      </c>
      <c r="D286" s="6" t="s">
        <v>893</v>
      </c>
      <c r="F286" s="6">
        <v>7.57</v>
      </c>
      <c r="H286" s="7" t="s">
        <v>935</v>
      </c>
      <c r="I286" s="6" t="s">
        <v>936</v>
      </c>
      <c r="J286" s="6" t="s">
        <v>84</v>
      </c>
      <c r="K286" s="6" t="s">
        <v>893</v>
      </c>
      <c r="O286" s="6" t="s">
        <v>80</v>
      </c>
      <c r="P286" s="6" t="s">
        <v>896</v>
      </c>
      <c r="Q286" s="6">
        <v>0.31680000000000003</v>
      </c>
      <c r="R286" s="8">
        <v>0.32</v>
      </c>
      <c r="S286" s="8" t="str">
        <f t="shared" si="4"/>
        <v>08</v>
      </c>
      <c r="T286" s="8">
        <v>1003</v>
      </c>
      <c r="U286" s="8" t="s">
        <v>896</v>
      </c>
      <c r="V286" s="6" t="s">
        <v>99</v>
      </c>
    </row>
    <row r="287" spans="1:22" x14ac:dyDescent="0.25">
      <c r="A287" s="6">
        <v>1675</v>
      </c>
      <c r="B287" s="7" t="s">
        <v>937</v>
      </c>
      <c r="C287" s="6" t="s">
        <v>361</v>
      </c>
      <c r="D287" s="6" t="s">
        <v>893</v>
      </c>
      <c r="F287" s="6">
        <v>15.9</v>
      </c>
      <c r="H287" s="7" t="s">
        <v>938</v>
      </c>
      <c r="I287" s="6" t="s">
        <v>939</v>
      </c>
      <c r="J287" s="6" t="s">
        <v>84</v>
      </c>
      <c r="K287" s="6" t="s">
        <v>893</v>
      </c>
      <c r="O287" s="6" t="s">
        <v>80</v>
      </c>
      <c r="P287" s="6" t="s">
        <v>896</v>
      </c>
      <c r="Q287" s="6">
        <v>0.31680000000000003</v>
      </c>
      <c r="R287" s="8">
        <v>0.32</v>
      </c>
      <c r="S287" s="8" t="str">
        <f t="shared" si="4"/>
        <v>08</v>
      </c>
      <c r="T287" s="8">
        <v>1003</v>
      </c>
      <c r="U287" s="8" t="s">
        <v>896</v>
      </c>
      <c r="V287" s="6" t="s">
        <v>99</v>
      </c>
    </row>
    <row r="288" spans="1:22" x14ac:dyDescent="0.25">
      <c r="A288" s="6">
        <v>1676</v>
      </c>
      <c r="B288" s="7" t="s">
        <v>940</v>
      </c>
      <c r="C288" s="6" t="s">
        <v>361</v>
      </c>
      <c r="D288" s="6" t="s">
        <v>893</v>
      </c>
      <c r="F288" s="6">
        <v>5.94</v>
      </c>
      <c r="H288" s="7" t="s">
        <v>941</v>
      </c>
      <c r="I288" s="6" t="s">
        <v>942</v>
      </c>
      <c r="J288" s="6" t="s">
        <v>84</v>
      </c>
      <c r="K288" s="6" t="s">
        <v>893</v>
      </c>
      <c r="O288" s="6" t="s">
        <v>80</v>
      </c>
      <c r="P288" s="6" t="s">
        <v>896</v>
      </c>
      <c r="Q288" s="6">
        <v>0.31680000000000003</v>
      </c>
      <c r="R288" s="8">
        <v>0.32</v>
      </c>
      <c r="S288" s="8" t="str">
        <f t="shared" si="4"/>
        <v>08</v>
      </c>
      <c r="T288" s="8">
        <v>1003</v>
      </c>
      <c r="U288" s="8" t="s">
        <v>896</v>
      </c>
      <c r="V288" s="6" t="s">
        <v>99</v>
      </c>
    </row>
    <row r="289" spans="1:22" x14ac:dyDescent="0.25">
      <c r="A289" s="6">
        <v>1765</v>
      </c>
      <c r="B289" s="7" t="s">
        <v>943</v>
      </c>
      <c r="C289" s="6" t="s">
        <v>361</v>
      </c>
      <c r="D289" s="6" t="s">
        <v>893</v>
      </c>
      <c r="F289" s="6">
        <v>6.9</v>
      </c>
      <c r="H289" s="7" t="s">
        <v>944</v>
      </c>
      <c r="I289" s="6" t="s">
        <v>163</v>
      </c>
      <c r="J289" s="6" t="s">
        <v>84</v>
      </c>
      <c r="K289" s="6" t="s">
        <v>893</v>
      </c>
      <c r="O289" s="6" t="s">
        <v>80</v>
      </c>
      <c r="P289" s="6" t="s">
        <v>896</v>
      </c>
      <c r="Q289" s="6">
        <v>0.31680000000000003</v>
      </c>
      <c r="R289" s="8">
        <v>0.32</v>
      </c>
      <c r="S289" s="8" t="str">
        <f t="shared" si="4"/>
        <v>08</v>
      </c>
      <c r="T289" s="8">
        <v>1003</v>
      </c>
      <c r="U289" s="8" t="s">
        <v>896</v>
      </c>
      <c r="V289" s="6" t="s">
        <v>99</v>
      </c>
    </row>
    <row r="290" spans="1:22" x14ac:dyDescent="0.25">
      <c r="A290" s="6">
        <v>1766</v>
      </c>
      <c r="B290" s="7" t="s">
        <v>945</v>
      </c>
      <c r="C290" s="6" t="s">
        <v>361</v>
      </c>
      <c r="D290" s="6" t="s">
        <v>893</v>
      </c>
      <c r="F290" s="6">
        <v>1.68</v>
      </c>
      <c r="H290" s="7" t="s">
        <v>946</v>
      </c>
      <c r="I290" s="6" t="s">
        <v>947</v>
      </c>
      <c r="J290" s="6" t="s">
        <v>90</v>
      </c>
      <c r="K290" s="6" t="s">
        <v>893</v>
      </c>
      <c r="L290" s="6" t="s">
        <v>90</v>
      </c>
      <c r="N290" s="7" t="s">
        <v>918</v>
      </c>
      <c r="O290" s="6" t="s">
        <v>80</v>
      </c>
      <c r="P290" s="6" t="s">
        <v>896</v>
      </c>
      <c r="Q290" s="6">
        <v>0.24260000000000001</v>
      </c>
      <c r="R290" s="8">
        <v>0.24</v>
      </c>
      <c r="S290" s="8" t="str">
        <f t="shared" si="4"/>
        <v>00</v>
      </c>
      <c r="T290" s="8" t="s">
        <v>380</v>
      </c>
      <c r="V290" s="6" t="s">
        <v>91</v>
      </c>
    </row>
    <row r="291" spans="1:22" x14ac:dyDescent="0.25">
      <c r="A291" s="6">
        <v>1910</v>
      </c>
      <c r="C291" s="6" t="s">
        <v>361</v>
      </c>
      <c r="D291" s="6" t="s">
        <v>893</v>
      </c>
      <c r="F291" s="6">
        <v>0</v>
      </c>
      <c r="H291" s="7" t="s">
        <v>948</v>
      </c>
      <c r="I291" s="6" t="s">
        <v>896</v>
      </c>
      <c r="J291" s="6" t="s">
        <v>90</v>
      </c>
      <c r="K291" s="6" t="s">
        <v>893</v>
      </c>
      <c r="O291" s="6" t="s">
        <v>80</v>
      </c>
      <c r="P291" s="6" t="s">
        <v>896</v>
      </c>
      <c r="Q291" s="6">
        <v>0.31680000000000003</v>
      </c>
      <c r="R291" s="8">
        <v>0.32</v>
      </c>
      <c r="S291" s="8" t="str">
        <f t="shared" si="4"/>
        <v>08</v>
      </c>
      <c r="T291" s="8">
        <v>1003</v>
      </c>
      <c r="U291" s="8" t="s">
        <v>896</v>
      </c>
      <c r="V291" s="6" t="s">
        <v>91</v>
      </c>
    </row>
    <row r="292" spans="1:22" x14ac:dyDescent="0.25">
      <c r="A292" s="6">
        <v>1550</v>
      </c>
      <c r="B292" s="7" t="s">
        <v>949</v>
      </c>
      <c r="C292" s="6" t="s">
        <v>74</v>
      </c>
      <c r="D292" s="6" t="s">
        <v>950</v>
      </c>
      <c r="E292" s="6" t="s">
        <v>76</v>
      </c>
      <c r="F292" s="6">
        <v>0</v>
      </c>
      <c r="H292" s="7" t="s">
        <v>951</v>
      </c>
      <c r="I292" s="6" t="s">
        <v>952</v>
      </c>
      <c r="J292" s="6" t="s">
        <v>319</v>
      </c>
      <c r="K292" s="6" t="s">
        <v>952</v>
      </c>
      <c r="O292" s="6" t="s">
        <v>182</v>
      </c>
      <c r="P292" s="6" t="s">
        <v>953</v>
      </c>
      <c r="Q292" s="6">
        <v>0.64149999999999996</v>
      </c>
      <c r="R292" s="8">
        <v>0.33</v>
      </c>
      <c r="S292" s="8" t="str">
        <f t="shared" si="4"/>
        <v>09</v>
      </c>
      <c r="T292" s="8">
        <v>1002</v>
      </c>
      <c r="U292" s="8" t="s">
        <v>953</v>
      </c>
      <c r="V292" s="6" t="s">
        <v>82</v>
      </c>
    </row>
    <row r="293" spans="1:22" x14ac:dyDescent="0.25">
      <c r="A293" s="6">
        <v>1551</v>
      </c>
      <c r="B293" s="7" t="s">
        <v>954</v>
      </c>
      <c r="C293" s="6" t="s">
        <v>74</v>
      </c>
      <c r="D293" s="6" t="s">
        <v>950</v>
      </c>
      <c r="E293" s="6" t="s">
        <v>76</v>
      </c>
      <c r="F293" s="6">
        <v>0</v>
      </c>
      <c r="H293" s="7" t="s">
        <v>955</v>
      </c>
      <c r="I293" s="6" t="s">
        <v>956</v>
      </c>
      <c r="J293" s="6" t="s">
        <v>103</v>
      </c>
      <c r="K293" s="6" t="s">
        <v>952</v>
      </c>
      <c r="O293" s="6" t="s">
        <v>182</v>
      </c>
      <c r="P293" s="6" t="s">
        <v>953</v>
      </c>
      <c r="Q293" s="6">
        <v>0.70230000000000004</v>
      </c>
      <c r="R293" s="8">
        <v>0.33</v>
      </c>
      <c r="S293" s="8" t="str">
        <f t="shared" si="4"/>
        <v>09</v>
      </c>
      <c r="T293" s="8">
        <v>1002</v>
      </c>
      <c r="U293" s="8" t="s">
        <v>953</v>
      </c>
      <c r="V293" s="6" t="s">
        <v>99</v>
      </c>
    </row>
    <row r="294" spans="1:22" x14ac:dyDescent="0.25">
      <c r="A294" s="6">
        <v>1722</v>
      </c>
      <c r="B294" s="7" t="s">
        <v>957</v>
      </c>
      <c r="C294" s="6" t="s">
        <v>74</v>
      </c>
      <c r="D294" s="6" t="s">
        <v>950</v>
      </c>
      <c r="F294" s="6">
        <v>16.97</v>
      </c>
      <c r="H294" s="7" t="s">
        <v>958</v>
      </c>
      <c r="I294" s="6" t="s">
        <v>959</v>
      </c>
      <c r="J294" s="6" t="s">
        <v>84</v>
      </c>
      <c r="K294" s="6" t="s">
        <v>952</v>
      </c>
      <c r="O294" s="6" t="s">
        <v>182</v>
      </c>
      <c r="P294" s="6" t="s">
        <v>953</v>
      </c>
      <c r="Q294" s="6">
        <v>0.70230000000000004</v>
      </c>
      <c r="R294" s="8">
        <v>0.33</v>
      </c>
      <c r="S294" s="8" t="str">
        <f t="shared" si="4"/>
        <v>09</v>
      </c>
      <c r="T294" s="8">
        <v>1002</v>
      </c>
      <c r="U294" s="8" t="s">
        <v>953</v>
      </c>
      <c r="V294" s="6" t="s">
        <v>99</v>
      </c>
    </row>
    <row r="295" spans="1:22" x14ac:dyDescent="0.25">
      <c r="A295" s="6">
        <v>1723</v>
      </c>
      <c r="B295" s="7" t="s">
        <v>960</v>
      </c>
      <c r="C295" s="6" t="s">
        <v>74</v>
      </c>
      <c r="D295" s="6" t="s">
        <v>950</v>
      </c>
      <c r="F295" s="6">
        <v>14.46</v>
      </c>
      <c r="H295" s="7" t="s">
        <v>961</v>
      </c>
      <c r="I295" s="6" t="s">
        <v>392</v>
      </c>
      <c r="J295" s="6" t="s">
        <v>84</v>
      </c>
      <c r="K295" s="6" t="s">
        <v>952</v>
      </c>
      <c r="O295" s="6" t="s">
        <v>182</v>
      </c>
      <c r="P295" s="6" t="s">
        <v>953</v>
      </c>
      <c r="Q295" s="6">
        <v>0.70230000000000004</v>
      </c>
      <c r="R295" s="8">
        <v>0.33</v>
      </c>
      <c r="S295" s="8" t="str">
        <f t="shared" si="4"/>
        <v>09</v>
      </c>
      <c r="T295" s="8">
        <v>1002</v>
      </c>
      <c r="U295" s="8" t="s">
        <v>953</v>
      </c>
      <c r="V295" s="6" t="s">
        <v>99</v>
      </c>
    </row>
    <row r="296" spans="1:22" x14ac:dyDescent="0.25">
      <c r="A296" s="6">
        <v>1724</v>
      </c>
      <c r="B296" s="7" t="s">
        <v>962</v>
      </c>
      <c r="C296" s="6" t="s">
        <v>74</v>
      </c>
      <c r="D296" s="6" t="s">
        <v>950</v>
      </c>
      <c r="F296" s="6">
        <v>18.989999999999998</v>
      </c>
      <c r="H296" s="7" t="s">
        <v>963</v>
      </c>
      <c r="I296" s="6" t="s">
        <v>822</v>
      </c>
      <c r="J296" s="6" t="s">
        <v>84</v>
      </c>
      <c r="K296" s="6" t="s">
        <v>952</v>
      </c>
      <c r="O296" s="6" t="s">
        <v>182</v>
      </c>
      <c r="P296" s="6" t="s">
        <v>953</v>
      </c>
      <c r="Q296" s="6">
        <v>0.70230000000000004</v>
      </c>
      <c r="R296" s="8">
        <v>0.33</v>
      </c>
      <c r="S296" s="8" t="str">
        <f t="shared" si="4"/>
        <v>09</v>
      </c>
      <c r="T296" s="8">
        <v>1002</v>
      </c>
      <c r="U296" s="8" t="s">
        <v>953</v>
      </c>
      <c r="V296" s="6" t="s">
        <v>99</v>
      </c>
    </row>
    <row r="297" spans="1:22" x14ac:dyDescent="0.25">
      <c r="A297" s="6">
        <v>1933</v>
      </c>
      <c r="C297" s="6" t="s">
        <v>88</v>
      </c>
      <c r="D297" s="6" t="s">
        <v>950</v>
      </c>
      <c r="F297" s="6">
        <v>0</v>
      </c>
      <c r="H297" s="7" t="s">
        <v>964</v>
      </c>
      <c r="I297" s="6" t="s">
        <v>953</v>
      </c>
      <c r="J297" s="6" t="s">
        <v>90</v>
      </c>
      <c r="K297" s="6" t="s">
        <v>952</v>
      </c>
      <c r="O297" s="6" t="s">
        <v>182</v>
      </c>
      <c r="P297" s="6" t="s">
        <v>953</v>
      </c>
      <c r="Q297" s="6">
        <v>0.70230000000000004</v>
      </c>
      <c r="R297" s="8">
        <v>0.33</v>
      </c>
      <c r="S297" s="8" t="str">
        <f t="shared" si="4"/>
        <v>09</v>
      </c>
      <c r="T297" s="8">
        <v>1002</v>
      </c>
      <c r="U297" s="8" t="s">
        <v>953</v>
      </c>
      <c r="V297" s="6" t="s">
        <v>91</v>
      </c>
    </row>
    <row r="298" spans="1:22" x14ac:dyDescent="0.25">
      <c r="A298" s="6">
        <v>6</v>
      </c>
      <c r="B298" s="7" t="s">
        <v>965</v>
      </c>
      <c r="C298" s="6" t="s">
        <v>74</v>
      </c>
      <c r="D298" s="6" t="s">
        <v>966</v>
      </c>
      <c r="F298" s="6">
        <v>0</v>
      </c>
      <c r="G298" s="6" t="s">
        <v>967</v>
      </c>
      <c r="H298" s="7" t="s">
        <v>968</v>
      </c>
      <c r="I298" s="6" t="s">
        <v>969</v>
      </c>
      <c r="J298" s="6" t="s">
        <v>96</v>
      </c>
      <c r="K298" s="6" t="s">
        <v>966</v>
      </c>
      <c r="O298" s="6" t="s">
        <v>970</v>
      </c>
      <c r="P298" s="6" t="s">
        <v>971</v>
      </c>
      <c r="Q298" s="6">
        <v>0.5444</v>
      </c>
      <c r="R298" s="8">
        <v>0.33</v>
      </c>
      <c r="S298" s="8" t="str">
        <f t="shared" si="4"/>
        <v>10</v>
      </c>
      <c r="T298" s="8">
        <v>1002</v>
      </c>
      <c r="U298" s="8" t="s">
        <v>971</v>
      </c>
      <c r="V298" s="6" t="s">
        <v>99</v>
      </c>
    </row>
    <row r="299" spans="1:22" x14ac:dyDescent="0.25">
      <c r="A299" s="6">
        <v>341</v>
      </c>
      <c r="B299" s="7" t="s">
        <v>972</v>
      </c>
      <c r="C299" s="6" t="s">
        <v>74</v>
      </c>
      <c r="D299" s="6" t="s">
        <v>966</v>
      </c>
      <c r="F299" s="6">
        <v>10.02</v>
      </c>
      <c r="H299" s="7" t="s">
        <v>973</v>
      </c>
      <c r="I299" s="6" t="s">
        <v>974</v>
      </c>
      <c r="J299" s="6" t="s">
        <v>84</v>
      </c>
      <c r="K299" s="6" t="s">
        <v>966</v>
      </c>
      <c r="O299" s="6" t="s">
        <v>970</v>
      </c>
      <c r="P299" s="6" t="s">
        <v>971</v>
      </c>
      <c r="Q299" s="6">
        <v>0.5444</v>
      </c>
      <c r="R299" s="8">
        <v>0.33</v>
      </c>
      <c r="S299" s="8" t="str">
        <f t="shared" si="4"/>
        <v>10</v>
      </c>
      <c r="T299" s="8">
        <v>1002</v>
      </c>
      <c r="U299" s="8" t="s">
        <v>971</v>
      </c>
      <c r="V299" s="6" t="s">
        <v>99</v>
      </c>
    </row>
    <row r="300" spans="1:22" x14ac:dyDescent="0.25">
      <c r="A300" s="6">
        <v>342</v>
      </c>
      <c r="B300" s="7" t="s">
        <v>975</v>
      </c>
      <c r="C300" s="6" t="s">
        <v>74</v>
      </c>
      <c r="D300" s="6" t="s">
        <v>966</v>
      </c>
      <c r="F300" s="6">
        <v>8.15</v>
      </c>
      <c r="H300" s="7" t="s">
        <v>976</v>
      </c>
      <c r="I300" s="6" t="s">
        <v>977</v>
      </c>
      <c r="J300" s="6" t="s">
        <v>84</v>
      </c>
      <c r="K300" s="6" t="s">
        <v>966</v>
      </c>
      <c r="O300" s="6" t="s">
        <v>970</v>
      </c>
      <c r="P300" s="6" t="s">
        <v>971</v>
      </c>
      <c r="Q300" s="6">
        <v>0.5444</v>
      </c>
      <c r="R300" s="8">
        <v>0.33</v>
      </c>
      <c r="S300" s="8" t="str">
        <f t="shared" si="4"/>
        <v>10</v>
      </c>
      <c r="T300" s="8">
        <v>1002</v>
      </c>
      <c r="U300" s="8" t="s">
        <v>971</v>
      </c>
      <c r="V300" s="6" t="s">
        <v>99</v>
      </c>
    </row>
    <row r="301" spans="1:22" x14ac:dyDescent="0.25">
      <c r="A301" s="6">
        <v>343</v>
      </c>
      <c r="B301" s="7" t="s">
        <v>978</v>
      </c>
      <c r="C301" s="6" t="s">
        <v>74</v>
      </c>
      <c r="D301" s="6" t="s">
        <v>966</v>
      </c>
      <c r="F301" s="6">
        <v>14.67</v>
      </c>
      <c r="H301" s="7" t="s">
        <v>979</v>
      </c>
      <c r="I301" s="6" t="s">
        <v>980</v>
      </c>
      <c r="J301" s="6" t="s">
        <v>96</v>
      </c>
      <c r="K301" s="6" t="s">
        <v>966</v>
      </c>
      <c r="O301" s="6" t="s">
        <v>970</v>
      </c>
      <c r="P301" s="6" t="s">
        <v>971</v>
      </c>
      <c r="Q301" s="6">
        <v>0.5444</v>
      </c>
      <c r="R301" s="8">
        <v>0.33</v>
      </c>
      <c r="S301" s="8" t="str">
        <f t="shared" si="4"/>
        <v>10</v>
      </c>
      <c r="T301" s="8">
        <v>1002</v>
      </c>
      <c r="U301" s="8" t="s">
        <v>971</v>
      </c>
      <c r="V301" s="6" t="s">
        <v>99</v>
      </c>
    </row>
    <row r="302" spans="1:22" x14ac:dyDescent="0.25">
      <c r="A302" s="6">
        <v>344</v>
      </c>
      <c r="B302" s="7" t="s">
        <v>981</v>
      </c>
      <c r="C302" s="6" t="s">
        <v>74</v>
      </c>
      <c r="D302" s="6" t="s">
        <v>966</v>
      </c>
      <c r="E302" s="6" t="s">
        <v>76</v>
      </c>
      <c r="F302" s="6">
        <v>0</v>
      </c>
      <c r="H302" s="7" t="s">
        <v>982</v>
      </c>
      <c r="I302" s="6" t="s">
        <v>983</v>
      </c>
      <c r="J302" s="6" t="s">
        <v>84</v>
      </c>
      <c r="K302" s="6" t="s">
        <v>966</v>
      </c>
      <c r="O302" s="6" t="s">
        <v>970</v>
      </c>
      <c r="P302" s="6" t="s">
        <v>971</v>
      </c>
      <c r="Q302" s="6">
        <v>0.5444</v>
      </c>
      <c r="R302" s="8">
        <v>0.33</v>
      </c>
      <c r="S302" s="8" t="str">
        <f t="shared" si="4"/>
        <v>10</v>
      </c>
      <c r="T302" s="8">
        <v>1002</v>
      </c>
      <c r="U302" s="8" t="s">
        <v>971</v>
      </c>
      <c r="V302" s="6" t="s">
        <v>99</v>
      </c>
    </row>
    <row r="303" spans="1:22" x14ac:dyDescent="0.25">
      <c r="A303" s="6">
        <v>345</v>
      </c>
      <c r="B303" s="7" t="s">
        <v>984</v>
      </c>
      <c r="C303" s="6" t="s">
        <v>74</v>
      </c>
      <c r="D303" s="6" t="s">
        <v>966</v>
      </c>
      <c r="E303" s="6" t="s">
        <v>76</v>
      </c>
      <c r="F303" s="6">
        <v>0</v>
      </c>
      <c r="H303" s="7" t="s">
        <v>985</v>
      </c>
      <c r="I303" s="6" t="s">
        <v>986</v>
      </c>
      <c r="J303" s="6" t="s">
        <v>84</v>
      </c>
      <c r="K303" s="6" t="s">
        <v>966</v>
      </c>
      <c r="O303" s="6" t="s">
        <v>970</v>
      </c>
      <c r="P303" s="6" t="s">
        <v>971</v>
      </c>
      <c r="Q303" s="6">
        <v>0.5444</v>
      </c>
      <c r="R303" s="8">
        <v>0.33</v>
      </c>
      <c r="S303" s="8" t="str">
        <f t="shared" si="4"/>
        <v>10</v>
      </c>
      <c r="T303" s="8">
        <v>1002</v>
      </c>
      <c r="U303" s="8" t="s">
        <v>971</v>
      </c>
      <c r="V303" s="6" t="s">
        <v>99</v>
      </c>
    </row>
    <row r="304" spans="1:22" x14ac:dyDescent="0.25">
      <c r="A304" s="6">
        <v>346</v>
      </c>
      <c r="B304" s="7" t="s">
        <v>987</v>
      </c>
      <c r="C304" s="6" t="s">
        <v>74</v>
      </c>
      <c r="D304" s="6" t="s">
        <v>966</v>
      </c>
      <c r="F304" s="6">
        <v>0.63</v>
      </c>
      <c r="H304" s="7" t="s">
        <v>988</v>
      </c>
      <c r="I304" s="6" t="s">
        <v>989</v>
      </c>
      <c r="J304" s="6" t="s">
        <v>84</v>
      </c>
      <c r="K304" s="6" t="s">
        <v>966</v>
      </c>
      <c r="O304" s="6" t="s">
        <v>970</v>
      </c>
      <c r="P304" s="6" t="s">
        <v>971</v>
      </c>
      <c r="Q304" s="6">
        <v>0.5444</v>
      </c>
      <c r="R304" s="8">
        <v>0.33</v>
      </c>
      <c r="S304" s="8" t="str">
        <f t="shared" si="4"/>
        <v>10</v>
      </c>
      <c r="T304" s="8">
        <v>1002</v>
      </c>
      <c r="U304" s="8" t="s">
        <v>971</v>
      </c>
      <c r="V304" s="6" t="s">
        <v>99</v>
      </c>
    </row>
    <row r="305" spans="1:22" x14ac:dyDescent="0.25">
      <c r="A305" s="6">
        <v>347</v>
      </c>
      <c r="B305" s="7" t="s">
        <v>990</v>
      </c>
      <c r="C305" s="6" t="s">
        <v>74</v>
      </c>
      <c r="D305" s="6" t="s">
        <v>966</v>
      </c>
      <c r="E305" s="6" t="s">
        <v>76</v>
      </c>
      <c r="F305" s="6">
        <v>0</v>
      </c>
      <c r="H305" s="7" t="s">
        <v>991</v>
      </c>
      <c r="I305" s="6" t="s">
        <v>992</v>
      </c>
      <c r="J305" s="6" t="s">
        <v>84</v>
      </c>
      <c r="K305" s="6" t="s">
        <v>966</v>
      </c>
      <c r="O305" s="6" t="s">
        <v>970</v>
      </c>
      <c r="P305" s="6" t="s">
        <v>971</v>
      </c>
      <c r="Q305" s="6">
        <v>0.5444</v>
      </c>
      <c r="R305" s="8">
        <v>0.33</v>
      </c>
      <c r="S305" s="8" t="str">
        <f t="shared" si="4"/>
        <v>10</v>
      </c>
      <c r="T305" s="8">
        <v>1002</v>
      </c>
      <c r="U305" s="8" t="s">
        <v>971</v>
      </c>
      <c r="V305" s="6" t="s">
        <v>99</v>
      </c>
    </row>
    <row r="306" spans="1:22" x14ac:dyDescent="0.25">
      <c r="A306" s="6">
        <v>348</v>
      </c>
      <c r="B306" s="7" t="s">
        <v>993</v>
      </c>
      <c r="C306" s="6" t="s">
        <v>74</v>
      </c>
      <c r="D306" s="6" t="s">
        <v>966</v>
      </c>
      <c r="F306" s="6">
        <v>11.73</v>
      </c>
      <c r="H306" s="7" t="s">
        <v>994</v>
      </c>
      <c r="I306" s="6" t="s">
        <v>995</v>
      </c>
      <c r="J306" s="6" t="s">
        <v>96</v>
      </c>
      <c r="K306" s="6" t="s">
        <v>966</v>
      </c>
      <c r="O306" s="6" t="s">
        <v>970</v>
      </c>
      <c r="P306" s="6" t="s">
        <v>971</v>
      </c>
      <c r="Q306" s="6">
        <v>0.5444</v>
      </c>
      <c r="R306" s="8">
        <v>0.33</v>
      </c>
      <c r="S306" s="8" t="str">
        <f t="shared" si="4"/>
        <v>10</v>
      </c>
      <c r="T306" s="8">
        <v>1002</v>
      </c>
      <c r="U306" s="8" t="s">
        <v>971</v>
      </c>
      <c r="V306" s="6" t="s">
        <v>99</v>
      </c>
    </row>
    <row r="307" spans="1:22" x14ac:dyDescent="0.25">
      <c r="A307" s="6">
        <v>349</v>
      </c>
      <c r="B307" s="7" t="s">
        <v>996</v>
      </c>
      <c r="C307" s="6" t="s">
        <v>74</v>
      </c>
      <c r="D307" s="6" t="s">
        <v>966</v>
      </c>
      <c r="F307" s="6">
        <v>4.41</v>
      </c>
      <c r="H307" s="7" t="s">
        <v>997</v>
      </c>
      <c r="I307" s="6" t="s">
        <v>882</v>
      </c>
      <c r="J307" s="6" t="s">
        <v>84</v>
      </c>
      <c r="K307" s="6" t="s">
        <v>966</v>
      </c>
      <c r="O307" s="6" t="s">
        <v>970</v>
      </c>
      <c r="P307" s="6" t="s">
        <v>971</v>
      </c>
      <c r="Q307" s="6">
        <v>0.5444</v>
      </c>
      <c r="R307" s="8">
        <v>0.33</v>
      </c>
      <c r="S307" s="8" t="str">
        <f t="shared" si="4"/>
        <v>10</v>
      </c>
      <c r="T307" s="8">
        <v>1002</v>
      </c>
      <c r="U307" s="8" t="s">
        <v>971</v>
      </c>
      <c r="V307" s="6" t="s">
        <v>99</v>
      </c>
    </row>
    <row r="308" spans="1:22" x14ac:dyDescent="0.25">
      <c r="A308" s="6">
        <v>350</v>
      </c>
      <c r="B308" s="7" t="s">
        <v>998</v>
      </c>
      <c r="C308" s="6" t="s">
        <v>74</v>
      </c>
      <c r="D308" s="6" t="s">
        <v>966</v>
      </c>
      <c r="F308" s="6">
        <v>3.43</v>
      </c>
      <c r="H308" s="7" t="s">
        <v>999</v>
      </c>
      <c r="I308" s="6" t="s">
        <v>1000</v>
      </c>
      <c r="J308" s="6" t="s">
        <v>84</v>
      </c>
      <c r="K308" s="6" t="s">
        <v>966</v>
      </c>
      <c r="O308" s="6" t="s">
        <v>970</v>
      </c>
      <c r="P308" s="6" t="s">
        <v>971</v>
      </c>
      <c r="Q308" s="6">
        <v>0.5444</v>
      </c>
      <c r="R308" s="8">
        <v>0.33</v>
      </c>
      <c r="S308" s="8" t="str">
        <f t="shared" si="4"/>
        <v>10</v>
      </c>
      <c r="T308" s="8">
        <v>1002</v>
      </c>
      <c r="U308" s="8" t="s">
        <v>971</v>
      </c>
      <c r="V308" s="6" t="s">
        <v>99</v>
      </c>
    </row>
    <row r="309" spans="1:22" x14ac:dyDescent="0.25">
      <c r="A309" s="6">
        <v>351</v>
      </c>
      <c r="B309" s="7" t="s">
        <v>1001</v>
      </c>
      <c r="C309" s="6" t="s">
        <v>74</v>
      </c>
      <c r="D309" s="6" t="s">
        <v>966</v>
      </c>
      <c r="F309" s="6">
        <v>5.56</v>
      </c>
      <c r="H309" s="7" t="s">
        <v>1002</v>
      </c>
      <c r="I309" s="6" t="s">
        <v>1003</v>
      </c>
      <c r="J309" s="6" t="s">
        <v>96</v>
      </c>
      <c r="K309" s="6" t="s">
        <v>966</v>
      </c>
      <c r="O309" s="6" t="s">
        <v>970</v>
      </c>
      <c r="P309" s="6" t="s">
        <v>971</v>
      </c>
      <c r="Q309" s="6">
        <v>0.5444</v>
      </c>
      <c r="R309" s="8">
        <v>0.33</v>
      </c>
      <c r="S309" s="8" t="str">
        <f t="shared" si="4"/>
        <v>10</v>
      </c>
      <c r="T309" s="8">
        <v>1002</v>
      </c>
      <c r="U309" s="8" t="s">
        <v>971</v>
      </c>
      <c r="V309" s="6" t="s">
        <v>99</v>
      </c>
    </row>
    <row r="310" spans="1:22" x14ac:dyDescent="0.25">
      <c r="A310" s="6">
        <v>352</v>
      </c>
      <c r="B310" s="7" t="s">
        <v>1004</v>
      </c>
      <c r="C310" s="6" t="s">
        <v>74</v>
      </c>
      <c r="D310" s="6" t="s">
        <v>966</v>
      </c>
      <c r="E310" s="6" t="s">
        <v>76</v>
      </c>
      <c r="F310" s="6">
        <v>0</v>
      </c>
      <c r="H310" s="7" t="s">
        <v>1005</v>
      </c>
      <c r="I310" s="6" t="s">
        <v>1006</v>
      </c>
      <c r="J310" s="6" t="s">
        <v>96</v>
      </c>
      <c r="K310" s="6" t="s">
        <v>966</v>
      </c>
      <c r="O310" s="6" t="s">
        <v>970</v>
      </c>
      <c r="P310" s="6" t="s">
        <v>971</v>
      </c>
      <c r="Q310" s="6">
        <v>0.5444</v>
      </c>
      <c r="R310" s="8">
        <v>0.33</v>
      </c>
      <c r="S310" s="8" t="str">
        <f t="shared" si="4"/>
        <v>10</v>
      </c>
      <c r="T310" s="8">
        <v>1002</v>
      </c>
      <c r="U310" s="8" t="s">
        <v>971</v>
      </c>
      <c r="V310" s="6" t="s">
        <v>99</v>
      </c>
    </row>
    <row r="311" spans="1:22" x14ac:dyDescent="0.25">
      <c r="A311" s="6">
        <v>1186</v>
      </c>
      <c r="B311" s="7" t="s">
        <v>1007</v>
      </c>
      <c r="C311" s="6" t="s">
        <v>74</v>
      </c>
      <c r="D311" s="6" t="s">
        <v>966</v>
      </c>
      <c r="E311" s="6" t="s">
        <v>76</v>
      </c>
      <c r="F311" s="6">
        <v>0</v>
      </c>
      <c r="H311" s="7" t="s">
        <v>1008</v>
      </c>
      <c r="I311" s="6" t="s">
        <v>1009</v>
      </c>
      <c r="J311" s="6" t="s">
        <v>84</v>
      </c>
      <c r="K311" s="6" t="s">
        <v>966</v>
      </c>
      <c r="O311" s="6" t="s">
        <v>970</v>
      </c>
      <c r="P311" s="6" t="s">
        <v>971</v>
      </c>
      <c r="Q311" s="6">
        <v>0.5444</v>
      </c>
      <c r="R311" s="8">
        <v>0.33</v>
      </c>
      <c r="S311" s="8" t="str">
        <f t="shared" si="4"/>
        <v>10</v>
      </c>
      <c r="T311" s="8">
        <v>1002</v>
      </c>
      <c r="U311" s="8" t="s">
        <v>971</v>
      </c>
      <c r="V311" s="6" t="s">
        <v>99</v>
      </c>
    </row>
    <row r="312" spans="1:22" x14ac:dyDescent="0.25">
      <c r="A312" s="6">
        <v>1187</v>
      </c>
      <c r="B312" s="7" t="s">
        <v>1010</v>
      </c>
      <c r="C312" s="6" t="s">
        <v>74</v>
      </c>
      <c r="D312" s="6" t="s">
        <v>966</v>
      </c>
      <c r="E312" s="6" t="s">
        <v>76</v>
      </c>
      <c r="F312" s="6">
        <v>0</v>
      </c>
      <c r="H312" s="7" t="s">
        <v>1011</v>
      </c>
      <c r="I312" s="6" t="s">
        <v>1012</v>
      </c>
      <c r="J312" s="6" t="s">
        <v>79</v>
      </c>
      <c r="K312" s="6" t="s">
        <v>966</v>
      </c>
      <c r="O312" s="6" t="s">
        <v>970</v>
      </c>
      <c r="P312" s="6" t="s">
        <v>971</v>
      </c>
      <c r="Q312" s="6">
        <v>0.45129999999999998</v>
      </c>
      <c r="R312" s="8">
        <v>0.33</v>
      </c>
      <c r="S312" s="8" t="str">
        <f t="shared" si="4"/>
        <v>10</v>
      </c>
      <c r="T312" s="8">
        <v>1002</v>
      </c>
      <c r="U312" s="8" t="s">
        <v>971</v>
      </c>
      <c r="V312" s="6" t="s">
        <v>82</v>
      </c>
    </row>
    <row r="313" spans="1:22" x14ac:dyDescent="0.25">
      <c r="A313" s="6">
        <v>1188</v>
      </c>
      <c r="B313" s="7" t="s">
        <v>1013</v>
      </c>
      <c r="C313" s="6" t="s">
        <v>74</v>
      </c>
      <c r="D313" s="6" t="s">
        <v>966</v>
      </c>
      <c r="E313" s="6" t="s">
        <v>76</v>
      </c>
      <c r="F313" s="6">
        <v>0</v>
      </c>
      <c r="H313" s="7" t="s">
        <v>1014</v>
      </c>
      <c r="I313" s="6" t="s">
        <v>1015</v>
      </c>
      <c r="J313" s="6" t="s">
        <v>96</v>
      </c>
      <c r="K313" s="6" t="s">
        <v>966</v>
      </c>
      <c r="O313" s="6" t="s">
        <v>970</v>
      </c>
      <c r="P313" s="6" t="s">
        <v>971</v>
      </c>
      <c r="Q313" s="6">
        <v>0.5444</v>
      </c>
      <c r="R313" s="8">
        <v>0.33</v>
      </c>
      <c r="S313" s="8" t="str">
        <f t="shared" si="4"/>
        <v>10</v>
      </c>
      <c r="T313" s="8">
        <v>1002</v>
      </c>
      <c r="U313" s="8" t="s">
        <v>971</v>
      </c>
      <c r="V313" s="6" t="s">
        <v>99</v>
      </c>
    </row>
    <row r="314" spans="1:22" x14ac:dyDescent="0.25">
      <c r="A314" s="6">
        <v>1189</v>
      </c>
      <c r="B314" s="7" t="s">
        <v>1016</v>
      </c>
      <c r="C314" s="6" t="s">
        <v>74</v>
      </c>
      <c r="D314" s="6" t="s">
        <v>966</v>
      </c>
      <c r="E314" s="6" t="s">
        <v>76</v>
      </c>
      <c r="F314" s="6">
        <v>0</v>
      </c>
      <c r="H314" s="7" t="s">
        <v>1017</v>
      </c>
      <c r="I314" s="6" t="s">
        <v>1018</v>
      </c>
      <c r="J314" s="6" t="s">
        <v>96</v>
      </c>
      <c r="K314" s="6" t="s">
        <v>966</v>
      </c>
      <c r="O314" s="6" t="s">
        <v>970</v>
      </c>
      <c r="P314" s="6" t="s">
        <v>971</v>
      </c>
      <c r="Q314" s="6">
        <v>0.5444</v>
      </c>
      <c r="R314" s="8">
        <v>0.33</v>
      </c>
      <c r="S314" s="8" t="str">
        <f t="shared" si="4"/>
        <v>10</v>
      </c>
      <c r="T314" s="8">
        <v>1002</v>
      </c>
      <c r="U314" s="8" t="s">
        <v>971</v>
      </c>
      <c r="V314" s="6" t="s">
        <v>99</v>
      </c>
    </row>
    <row r="315" spans="1:22" x14ac:dyDescent="0.25">
      <c r="A315" s="6">
        <v>1814</v>
      </c>
      <c r="C315" s="6" t="s">
        <v>74</v>
      </c>
      <c r="D315" s="6" t="s">
        <v>966</v>
      </c>
      <c r="F315" s="6">
        <v>0</v>
      </c>
      <c r="H315" s="7" t="s">
        <v>1019</v>
      </c>
      <c r="I315" s="6" t="s">
        <v>1020</v>
      </c>
      <c r="J315" s="6" t="s">
        <v>84</v>
      </c>
      <c r="K315" s="6" t="s">
        <v>966</v>
      </c>
      <c r="O315" s="6" t="s">
        <v>970</v>
      </c>
      <c r="P315" s="6" t="s">
        <v>971</v>
      </c>
      <c r="Q315" s="6">
        <v>0.5444</v>
      </c>
      <c r="R315" s="8">
        <v>0.33</v>
      </c>
      <c r="S315" s="8" t="str">
        <f t="shared" si="4"/>
        <v>10</v>
      </c>
      <c r="T315" s="8">
        <v>1002</v>
      </c>
      <c r="U315" s="8" t="s">
        <v>971</v>
      </c>
      <c r="V315" s="6" t="s">
        <v>99</v>
      </c>
    </row>
    <row r="316" spans="1:22" x14ac:dyDescent="0.25">
      <c r="A316" s="6">
        <v>1815</v>
      </c>
      <c r="C316" s="6" t="s">
        <v>74</v>
      </c>
      <c r="D316" s="6" t="s">
        <v>966</v>
      </c>
      <c r="F316" s="6">
        <v>0</v>
      </c>
      <c r="H316" s="7" t="s">
        <v>1021</v>
      </c>
      <c r="I316" s="6" t="s">
        <v>1022</v>
      </c>
      <c r="J316" s="6" t="s">
        <v>84</v>
      </c>
      <c r="K316" s="6" t="s">
        <v>966</v>
      </c>
      <c r="O316" s="6" t="s">
        <v>970</v>
      </c>
      <c r="P316" s="6" t="s">
        <v>971</v>
      </c>
      <c r="Q316" s="6">
        <v>0.5444</v>
      </c>
      <c r="R316" s="8">
        <v>0.33</v>
      </c>
      <c r="S316" s="8" t="str">
        <f t="shared" si="4"/>
        <v>10</v>
      </c>
      <c r="T316" s="8">
        <v>1002</v>
      </c>
      <c r="U316" s="8" t="s">
        <v>971</v>
      </c>
      <c r="V316" s="6" t="s">
        <v>99</v>
      </c>
    </row>
    <row r="317" spans="1:22" x14ac:dyDescent="0.25">
      <c r="A317" s="6">
        <v>1940</v>
      </c>
      <c r="C317" s="6" t="s">
        <v>88</v>
      </c>
      <c r="D317" s="6" t="s">
        <v>966</v>
      </c>
      <c r="F317" s="6">
        <v>0</v>
      </c>
      <c r="H317" s="7" t="s">
        <v>1023</v>
      </c>
      <c r="I317" s="6" t="s">
        <v>971</v>
      </c>
      <c r="J317" s="6" t="s">
        <v>90</v>
      </c>
      <c r="K317" s="6" t="s">
        <v>966</v>
      </c>
      <c r="O317" s="6" t="s">
        <v>970</v>
      </c>
      <c r="P317" s="6" t="s">
        <v>971</v>
      </c>
      <c r="Q317" s="6">
        <v>0.5444</v>
      </c>
      <c r="R317" s="8">
        <v>0.33</v>
      </c>
      <c r="S317" s="8" t="str">
        <f t="shared" si="4"/>
        <v>10</v>
      </c>
      <c r="T317" s="8">
        <v>1002</v>
      </c>
      <c r="U317" s="8" t="s">
        <v>971</v>
      </c>
      <c r="V317" s="6" t="s">
        <v>91</v>
      </c>
    </row>
    <row r="318" spans="1:22" x14ac:dyDescent="0.25">
      <c r="A318" s="6">
        <v>1047</v>
      </c>
      <c r="B318" s="7" t="s">
        <v>1024</v>
      </c>
      <c r="C318" s="6" t="s">
        <v>361</v>
      </c>
      <c r="D318" s="6" t="s">
        <v>1025</v>
      </c>
      <c r="E318" s="6" t="s">
        <v>76</v>
      </c>
      <c r="F318" s="6">
        <v>0</v>
      </c>
      <c r="H318" s="7" t="s">
        <v>1026</v>
      </c>
      <c r="I318" s="6" t="s">
        <v>1027</v>
      </c>
      <c r="J318" s="6" t="s">
        <v>84</v>
      </c>
      <c r="K318" s="6" t="s">
        <v>1028</v>
      </c>
      <c r="O318" s="6" t="s">
        <v>1029</v>
      </c>
      <c r="P318" s="6" t="s">
        <v>1030</v>
      </c>
      <c r="Q318" s="6">
        <v>0.82809999999999995</v>
      </c>
      <c r="R318" s="8">
        <v>0.33</v>
      </c>
      <c r="S318" s="8" t="str">
        <f t="shared" si="4"/>
        <v>11</v>
      </c>
      <c r="T318" s="8">
        <v>1002</v>
      </c>
      <c r="U318" s="8" t="s">
        <v>1030</v>
      </c>
      <c r="V318" s="6" t="s">
        <v>99</v>
      </c>
    </row>
    <row r="319" spans="1:22" x14ac:dyDescent="0.25">
      <c r="A319" s="6">
        <v>1465</v>
      </c>
      <c r="B319" s="7" t="s">
        <v>1031</v>
      </c>
      <c r="C319" s="6" t="s">
        <v>361</v>
      </c>
      <c r="D319" s="6" t="s">
        <v>1025</v>
      </c>
      <c r="E319" s="6" t="s">
        <v>76</v>
      </c>
      <c r="F319" s="6">
        <v>0</v>
      </c>
      <c r="H319" s="7" t="s">
        <v>1032</v>
      </c>
      <c r="I319" s="6" t="s">
        <v>1028</v>
      </c>
      <c r="J319" s="6" t="s">
        <v>79</v>
      </c>
      <c r="K319" s="6" t="s">
        <v>1028</v>
      </c>
      <c r="O319" s="6" t="s">
        <v>1029</v>
      </c>
      <c r="P319" s="6" t="s">
        <v>1030</v>
      </c>
      <c r="Q319" s="6">
        <v>0.79300000000000004</v>
      </c>
      <c r="R319" s="8">
        <v>0.33</v>
      </c>
      <c r="S319" s="8" t="str">
        <f t="shared" si="4"/>
        <v>11</v>
      </c>
      <c r="T319" s="8">
        <v>1002</v>
      </c>
      <c r="U319" s="8" t="s">
        <v>1030</v>
      </c>
      <c r="V319" s="6" t="s">
        <v>82</v>
      </c>
    </row>
    <row r="320" spans="1:22" x14ac:dyDescent="0.25">
      <c r="A320" s="6">
        <v>1680</v>
      </c>
      <c r="B320" s="7" t="s">
        <v>1033</v>
      </c>
      <c r="C320" s="6" t="s">
        <v>361</v>
      </c>
      <c r="D320" s="6" t="s">
        <v>1025</v>
      </c>
      <c r="F320" s="6">
        <v>2.34</v>
      </c>
      <c r="H320" s="7" t="s">
        <v>1034</v>
      </c>
      <c r="I320" s="6" t="s">
        <v>1035</v>
      </c>
      <c r="J320" s="6" t="s">
        <v>96</v>
      </c>
      <c r="K320" s="6" t="s">
        <v>1028</v>
      </c>
      <c r="L320" s="6" t="s">
        <v>90</v>
      </c>
      <c r="N320" s="7" t="s">
        <v>1036</v>
      </c>
      <c r="O320" s="6" t="s">
        <v>1029</v>
      </c>
      <c r="P320" s="6" t="s">
        <v>1030</v>
      </c>
      <c r="Q320" s="6">
        <v>0.82809999999999995</v>
      </c>
      <c r="R320" s="8">
        <v>0.33</v>
      </c>
      <c r="S320" s="8" t="str">
        <f t="shared" si="4"/>
        <v>11</v>
      </c>
      <c r="T320" s="8">
        <v>1002</v>
      </c>
      <c r="U320" s="8" t="s">
        <v>1030</v>
      </c>
      <c r="V320" s="6" t="s">
        <v>99</v>
      </c>
    </row>
    <row r="321" spans="1:22" x14ac:dyDescent="0.25">
      <c r="A321" s="6">
        <v>1936</v>
      </c>
      <c r="C321" s="6" t="s">
        <v>361</v>
      </c>
      <c r="D321" s="6" t="s">
        <v>1025</v>
      </c>
      <c r="F321" s="6">
        <v>0</v>
      </c>
      <c r="H321" s="7" t="s">
        <v>1036</v>
      </c>
      <c r="I321" s="6" t="s">
        <v>1030</v>
      </c>
      <c r="J321" s="6" t="s">
        <v>90</v>
      </c>
      <c r="K321" s="6" t="s">
        <v>1028</v>
      </c>
      <c r="O321" s="6" t="s">
        <v>1029</v>
      </c>
      <c r="P321" s="6" t="s">
        <v>1030</v>
      </c>
      <c r="Q321" s="6">
        <v>0.82809999999999995</v>
      </c>
      <c r="R321" s="8">
        <v>0.33</v>
      </c>
      <c r="S321" s="8" t="str">
        <f t="shared" si="4"/>
        <v>11</v>
      </c>
      <c r="T321" s="8">
        <v>1002</v>
      </c>
      <c r="U321" s="8" t="s">
        <v>1030</v>
      </c>
      <c r="V321" s="6" t="s">
        <v>91</v>
      </c>
    </row>
    <row r="322" spans="1:22" x14ac:dyDescent="0.25">
      <c r="A322" s="6">
        <v>8</v>
      </c>
      <c r="B322" s="7" t="s">
        <v>1037</v>
      </c>
      <c r="C322" s="6" t="s">
        <v>74</v>
      </c>
      <c r="D322" s="6" t="s">
        <v>1038</v>
      </c>
      <c r="F322" s="6">
        <v>0</v>
      </c>
      <c r="G322" s="6" t="s">
        <v>1039</v>
      </c>
      <c r="H322" s="7" t="s">
        <v>1040</v>
      </c>
      <c r="I322" s="6" t="s">
        <v>1041</v>
      </c>
      <c r="J322" s="6" t="s">
        <v>96</v>
      </c>
      <c r="K322" s="6" t="s">
        <v>1038</v>
      </c>
      <c r="O322" s="6" t="s">
        <v>1029</v>
      </c>
      <c r="P322" s="6" t="s">
        <v>1042</v>
      </c>
      <c r="Q322" s="6">
        <v>0.83530000000000004</v>
      </c>
      <c r="R322" s="8">
        <v>0.33</v>
      </c>
      <c r="S322" s="8" t="str">
        <f t="shared" ref="S322:S385" si="5">MID(H322,1,2)</f>
        <v>12</v>
      </c>
      <c r="T322" s="8">
        <v>1002</v>
      </c>
      <c r="U322" s="8" t="s">
        <v>1042</v>
      </c>
      <c r="V322" s="6" t="s">
        <v>99</v>
      </c>
    </row>
    <row r="323" spans="1:22" x14ac:dyDescent="0.25">
      <c r="A323" s="6">
        <v>9</v>
      </c>
      <c r="B323" s="7" t="s">
        <v>1043</v>
      </c>
      <c r="C323" s="6" t="s">
        <v>74</v>
      </c>
      <c r="D323" s="6" t="s">
        <v>1038</v>
      </c>
      <c r="F323" s="6">
        <v>0</v>
      </c>
      <c r="G323" s="6" t="s">
        <v>1044</v>
      </c>
      <c r="H323" s="7" t="s">
        <v>1045</v>
      </c>
      <c r="I323" s="6" t="s">
        <v>1046</v>
      </c>
      <c r="J323" s="6" t="s">
        <v>84</v>
      </c>
      <c r="K323" s="6" t="s">
        <v>1038</v>
      </c>
      <c r="O323" s="6" t="s">
        <v>1029</v>
      </c>
      <c r="P323" s="6" t="s">
        <v>1042</v>
      </c>
      <c r="Q323" s="6">
        <v>0.83530000000000004</v>
      </c>
      <c r="R323" s="8">
        <v>0.33</v>
      </c>
      <c r="S323" s="8" t="str">
        <f t="shared" si="5"/>
        <v>12</v>
      </c>
      <c r="T323" s="8">
        <v>1002</v>
      </c>
      <c r="U323" s="8" t="s">
        <v>1042</v>
      </c>
      <c r="V323" s="6" t="s">
        <v>99</v>
      </c>
    </row>
    <row r="324" spans="1:22" x14ac:dyDescent="0.25">
      <c r="A324" s="6">
        <v>10</v>
      </c>
      <c r="B324" s="7" t="s">
        <v>1047</v>
      </c>
      <c r="C324" s="6" t="s">
        <v>74</v>
      </c>
      <c r="D324" s="6" t="s">
        <v>1038</v>
      </c>
      <c r="F324" s="6">
        <v>0</v>
      </c>
      <c r="G324" s="6" t="s">
        <v>1044</v>
      </c>
      <c r="H324" s="7" t="s">
        <v>1048</v>
      </c>
      <c r="I324" s="6" t="s">
        <v>1049</v>
      </c>
      <c r="J324" s="6" t="s">
        <v>96</v>
      </c>
      <c r="K324" s="6" t="s">
        <v>1038</v>
      </c>
      <c r="O324" s="6" t="s">
        <v>1029</v>
      </c>
      <c r="P324" s="6" t="s">
        <v>1042</v>
      </c>
      <c r="Q324" s="6">
        <v>0.83530000000000004</v>
      </c>
      <c r="R324" s="8">
        <v>0.33</v>
      </c>
      <c r="S324" s="8" t="str">
        <f t="shared" si="5"/>
        <v>12</v>
      </c>
      <c r="T324" s="8">
        <v>1002</v>
      </c>
      <c r="U324" s="8" t="s">
        <v>1042</v>
      </c>
      <c r="V324" s="6" t="s">
        <v>99</v>
      </c>
    </row>
    <row r="325" spans="1:22" x14ac:dyDescent="0.25">
      <c r="A325" s="6">
        <v>11</v>
      </c>
      <c r="B325" s="7" t="s">
        <v>1050</v>
      </c>
      <c r="C325" s="6" t="s">
        <v>74</v>
      </c>
      <c r="D325" s="6" t="s">
        <v>1038</v>
      </c>
      <c r="F325" s="6">
        <v>0</v>
      </c>
      <c r="G325" s="6" t="s">
        <v>1044</v>
      </c>
      <c r="H325" s="7" t="s">
        <v>1051</v>
      </c>
      <c r="I325" s="6" t="s">
        <v>1052</v>
      </c>
      <c r="J325" s="6" t="s">
        <v>96</v>
      </c>
      <c r="K325" s="6" t="s">
        <v>1038</v>
      </c>
      <c r="O325" s="6" t="s">
        <v>1029</v>
      </c>
      <c r="P325" s="6" t="s">
        <v>1042</v>
      </c>
      <c r="Q325" s="6">
        <v>0.83530000000000004</v>
      </c>
      <c r="R325" s="8">
        <v>0.33</v>
      </c>
      <c r="S325" s="8" t="str">
        <f t="shared" si="5"/>
        <v>12</v>
      </c>
      <c r="T325" s="8">
        <v>1002</v>
      </c>
      <c r="U325" s="8" t="s">
        <v>1042</v>
      </c>
      <c r="V325" s="6" t="s">
        <v>99</v>
      </c>
    </row>
    <row r="326" spans="1:22" x14ac:dyDescent="0.25">
      <c r="A326" s="6">
        <v>12</v>
      </c>
      <c r="B326" s="7" t="s">
        <v>1053</v>
      </c>
      <c r="C326" s="6" t="s">
        <v>74</v>
      </c>
      <c r="D326" s="6" t="s">
        <v>1038</v>
      </c>
      <c r="F326" s="6">
        <v>0</v>
      </c>
      <c r="G326" s="6" t="s">
        <v>1044</v>
      </c>
      <c r="H326" s="7" t="s">
        <v>1054</v>
      </c>
      <c r="I326" s="6" t="s">
        <v>1055</v>
      </c>
      <c r="J326" s="6" t="s">
        <v>96</v>
      </c>
      <c r="K326" s="6" t="s">
        <v>1038</v>
      </c>
      <c r="O326" s="6" t="s">
        <v>1029</v>
      </c>
      <c r="P326" s="6" t="s">
        <v>1042</v>
      </c>
      <c r="Q326" s="6">
        <v>0.83530000000000004</v>
      </c>
      <c r="R326" s="8">
        <v>0.33</v>
      </c>
      <c r="S326" s="8" t="str">
        <f t="shared" si="5"/>
        <v>12</v>
      </c>
      <c r="T326" s="8">
        <v>1002</v>
      </c>
      <c r="U326" s="8" t="s">
        <v>1042</v>
      </c>
      <c r="V326" s="6" t="s">
        <v>99</v>
      </c>
    </row>
    <row r="327" spans="1:22" x14ac:dyDescent="0.25">
      <c r="A327" s="6">
        <v>13</v>
      </c>
      <c r="B327" s="7" t="s">
        <v>1056</v>
      </c>
      <c r="C327" s="6" t="s">
        <v>74</v>
      </c>
      <c r="D327" s="6" t="s">
        <v>1038</v>
      </c>
      <c r="F327" s="6">
        <v>0</v>
      </c>
      <c r="G327" s="6" t="s">
        <v>1044</v>
      </c>
      <c r="H327" s="7" t="s">
        <v>1057</v>
      </c>
      <c r="I327" s="6" t="s">
        <v>1058</v>
      </c>
      <c r="J327" s="6" t="s">
        <v>96</v>
      </c>
      <c r="K327" s="6" t="s">
        <v>1038</v>
      </c>
      <c r="O327" s="6" t="s">
        <v>1029</v>
      </c>
      <c r="P327" s="6" t="s">
        <v>1042</v>
      </c>
      <c r="Q327" s="6">
        <v>0.83530000000000004</v>
      </c>
      <c r="R327" s="8">
        <v>0.33</v>
      </c>
      <c r="S327" s="8" t="str">
        <f t="shared" si="5"/>
        <v>12</v>
      </c>
      <c r="T327" s="8">
        <v>1002</v>
      </c>
      <c r="U327" s="8" t="s">
        <v>1042</v>
      </c>
      <c r="V327" s="6" t="s">
        <v>99</v>
      </c>
    </row>
    <row r="328" spans="1:22" x14ac:dyDescent="0.25">
      <c r="A328" s="6">
        <v>14</v>
      </c>
      <c r="B328" s="7" t="s">
        <v>1059</v>
      </c>
      <c r="C328" s="6" t="s">
        <v>74</v>
      </c>
      <c r="D328" s="6" t="s">
        <v>1038</v>
      </c>
      <c r="F328" s="6">
        <v>0</v>
      </c>
      <c r="G328" s="6" t="s">
        <v>1044</v>
      </c>
      <c r="H328" s="7" t="s">
        <v>1060</v>
      </c>
      <c r="I328" s="6" t="s">
        <v>1061</v>
      </c>
      <c r="J328" s="6" t="s">
        <v>84</v>
      </c>
      <c r="K328" s="6" t="s">
        <v>1038</v>
      </c>
      <c r="O328" s="6" t="s">
        <v>1029</v>
      </c>
      <c r="P328" s="6" t="s">
        <v>1042</v>
      </c>
      <c r="Q328" s="6">
        <v>0.83530000000000004</v>
      </c>
      <c r="R328" s="8">
        <v>0.33</v>
      </c>
      <c r="S328" s="8" t="str">
        <f t="shared" si="5"/>
        <v>12</v>
      </c>
      <c r="T328" s="8">
        <v>1002</v>
      </c>
      <c r="U328" s="8" t="s">
        <v>1042</v>
      </c>
      <c r="V328" s="6" t="s">
        <v>99</v>
      </c>
    </row>
    <row r="329" spans="1:22" x14ac:dyDescent="0.25">
      <c r="A329" s="6">
        <v>15</v>
      </c>
      <c r="B329" s="7" t="s">
        <v>1062</v>
      </c>
      <c r="C329" s="6" t="s">
        <v>74</v>
      </c>
      <c r="D329" s="6" t="s">
        <v>1038</v>
      </c>
      <c r="F329" s="6">
        <v>0</v>
      </c>
      <c r="G329" s="6" t="s">
        <v>1044</v>
      </c>
      <c r="H329" s="7" t="s">
        <v>1063</v>
      </c>
      <c r="I329" s="6" t="s">
        <v>1064</v>
      </c>
      <c r="J329" s="6" t="s">
        <v>84</v>
      </c>
      <c r="K329" s="6" t="s">
        <v>1038</v>
      </c>
      <c r="O329" s="6" t="s">
        <v>1029</v>
      </c>
      <c r="P329" s="6" t="s">
        <v>1042</v>
      </c>
      <c r="Q329" s="6">
        <v>0.83530000000000004</v>
      </c>
      <c r="R329" s="8">
        <v>0.33</v>
      </c>
      <c r="S329" s="8" t="str">
        <f t="shared" si="5"/>
        <v>12</v>
      </c>
      <c r="T329" s="8">
        <v>1002</v>
      </c>
      <c r="U329" s="8" t="s">
        <v>1042</v>
      </c>
      <c r="V329" s="6" t="s">
        <v>99</v>
      </c>
    </row>
    <row r="330" spans="1:22" x14ac:dyDescent="0.25">
      <c r="A330" s="6">
        <v>16</v>
      </c>
      <c r="B330" s="7" t="s">
        <v>1065</v>
      </c>
      <c r="C330" s="6" t="s">
        <v>74</v>
      </c>
      <c r="D330" s="6" t="s">
        <v>1038</v>
      </c>
      <c r="F330" s="6">
        <v>0</v>
      </c>
      <c r="G330" s="6" t="s">
        <v>1044</v>
      </c>
      <c r="H330" s="7" t="s">
        <v>1066</v>
      </c>
      <c r="I330" s="6" t="s">
        <v>1067</v>
      </c>
      <c r="J330" s="6" t="s">
        <v>103</v>
      </c>
      <c r="K330" s="6" t="s">
        <v>1038</v>
      </c>
      <c r="O330" s="6" t="s">
        <v>1029</v>
      </c>
      <c r="P330" s="6" t="s">
        <v>1042</v>
      </c>
      <c r="Q330" s="6">
        <v>0.83530000000000004</v>
      </c>
      <c r="R330" s="8">
        <v>0.33</v>
      </c>
      <c r="S330" s="8" t="str">
        <f t="shared" si="5"/>
        <v>12</v>
      </c>
      <c r="T330" s="8">
        <v>1002</v>
      </c>
      <c r="U330" s="8" t="s">
        <v>1042</v>
      </c>
      <c r="V330" s="6" t="s">
        <v>99</v>
      </c>
    </row>
    <row r="331" spans="1:22" x14ac:dyDescent="0.25">
      <c r="A331" s="6">
        <v>17</v>
      </c>
      <c r="B331" s="7" t="s">
        <v>1068</v>
      </c>
      <c r="C331" s="6" t="s">
        <v>74</v>
      </c>
      <c r="D331" s="6" t="s">
        <v>1038</v>
      </c>
      <c r="F331" s="6">
        <v>0</v>
      </c>
      <c r="G331" s="6" t="s">
        <v>546</v>
      </c>
      <c r="H331" s="7" t="s">
        <v>1069</v>
      </c>
      <c r="I331" s="6" t="s">
        <v>1070</v>
      </c>
      <c r="J331" s="6" t="s">
        <v>96</v>
      </c>
      <c r="K331" s="6" t="s">
        <v>1038</v>
      </c>
      <c r="O331" s="6" t="s">
        <v>1029</v>
      </c>
      <c r="P331" s="6" t="s">
        <v>1042</v>
      </c>
      <c r="Q331" s="6">
        <v>0.83530000000000004</v>
      </c>
      <c r="R331" s="8">
        <v>0.33</v>
      </c>
      <c r="S331" s="8" t="str">
        <f t="shared" si="5"/>
        <v>12</v>
      </c>
      <c r="T331" s="8">
        <v>1002</v>
      </c>
      <c r="U331" s="8" t="s">
        <v>1042</v>
      </c>
      <c r="V331" s="6" t="s">
        <v>99</v>
      </c>
    </row>
    <row r="332" spans="1:22" x14ac:dyDescent="0.25">
      <c r="A332" s="6">
        <v>18</v>
      </c>
      <c r="B332" s="7" t="s">
        <v>1071</v>
      </c>
      <c r="C332" s="6" t="s">
        <v>74</v>
      </c>
      <c r="D332" s="6" t="s">
        <v>1038</v>
      </c>
      <c r="F332" s="6">
        <v>0</v>
      </c>
      <c r="G332" s="6" t="s">
        <v>375</v>
      </c>
      <c r="H332" s="7" t="s">
        <v>1072</v>
      </c>
      <c r="I332" s="6" t="s">
        <v>1073</v>
      </c>
      <c r="J332" s="6" t="s">
        <v>84</v>
      </c>
      <c r="K332" s="6" t="s">
        <v>1038</v>
      </c>
      <c r="O332" s="6" t="s">
        <v>1029</v>
      </c>
      <c r="P332" s="6" t="s">
        <v>1042</v>
      </c>
      <c r="Q332" s="6">
        <v>0.83530000000000004</v>
      </c>
      <c r="R332" s="8">
        <v>0.33</v>
      </c>
      <c r="S332" s="8" t="str">
        <f t="shared" si="5"/>
        <v>12</v>
      </c>
      <c r="T332" s="8">
        <v>1002</v>
      </c>
      <c r="U332" s="8" t="s">
        <v>1042</v>
      </c>
      <c r="V332" s="6" t="s">
        <v>99</v>
      </c>
    </row>
    <row r="333" spans="1:22" x14ac:dyDescent="0.25">
      <c r="A333" s="6">
        <v>19</v>
      </c>
      <c r="B333" s="7" t="s">
        <v>1074</v>
      </c>
      <c r="C333" s="6" t="s">
        <v>74</v>
      </c>
      <c r="D333" s="6" t="s">
        <v>1038</v>
      </c>
      <c r="F333" s="6">
        <v>0</v>
      </c>
      <c r="G333" s="6" t="s">
        <v>1044</v>
      </c>
      <c r="H333" s="7" t="s">
        <v>1075</v>
      </c>
      <c r="I333" s="6" t="s">
        <v>1076</v>
      </c>
      <c r="J333" s="6" t="s">
        <v>84</v>
      </c>
      <c r="K333" s="6" t="s">
        <v>1038</v>
      </c>
      <c r="O333" s="6" t="s">
        <v>1029</v>
      </c>
      <c r="P333" s="6" t="s">
        <v>1042</v>
      </c>
      <c r="Q333" s="6">
        <v>0.83530000000000004</v>
      </c>
      <c r="R333" s="8">
        <v>0.33</v>
      </c>
      <c r="S333" s="8" t="str">
        <f t="shared" si="5"/>
        <v>12</v>
      </c>
      <c r="T333" s="8">
        <v>1002</v>
      </c>
      <c r="U333" s="8" t="s">
        <v>1042</v>
      </c>
      <c r="V333" s="6" t="s">
        <v>99</v>
      </c>
    </row>
    <row r="334" spans="1:22" x14ac:dyDescent="0.25">
      <c r="A334" s="6">
        <v>20</v>
      </c>
      <c r="B334" s="7" t="s">
        <v>1077</v>
      </c>
      <c r="C334" s="6" t="s">
        <v>74</v>
      </c>
      <c r="D334" s="6" t="s">
        <v>1038</v>
      </c>
      <c r="F334" s="6">
        <v>0</v>
      </c>
      <c r="G334" s="6" t="s">
        <v>1044</v>
      </c>
      <c r="H334" s="7" t="s">
        <v>1078</v>
      </c>
      <c r="I334" s="6" t="s">
        <v>1079</v>
      </c>
      <c r="J334" s="6" t="s">
        <v>103</v>
      </c>
      <c r="K334" s="6" t="s">
        <v>1038</v>
      </c>
      <c r="O334" s="6" t="s">
        <v>1029</v>
      </c>
      <c r="P334" s="6" t="s">
        <v>1042</v>
      </c>
      <c r="Q334" s="6">
        <v>0.83530000000000004</v>
      </c>
      <c r="R334" s="8">
        <v>0.33</v>
      </c>
      <c r="S334" s="8" t="str">
        <f t="shared" si="5"/>
        <v>12</v>
      </c>
      <c r="T334" s="8">
        <v>1002</v>
      </c>
      <c r="U334" s="8" t="s">
        <v>1042</v>
      </c>
      <c r="V334" s="6" t="s">
        <v>99</v>
      </c>
    </row>
    <row r="335" spans="1:22" x14ac:dyDescent="0.25">
      <c r="A335" s="6">
        <v>21</v>
      </c>
      <c r="B335" s="7" t="s">
        <v>1080</v>
      </c>
      <c r="C335" s="6" t="s">
        <v>74</v>
      </c>
      <c r="D335" s="6" t="s">
        <v>1038</v>
      </c>
      <c r="F335" s="6">
        <v>0</v>
      </c>
      <c r="G335" s="6" t="s">
        <v>1044</v>
      </c>
      <c r="H335" s="7" t="s">
        <v>1081</v>
      </c>
      <c r="I335" s="6" t="s">
        <v>1082</v>
      </c>
      <c r="J335" s="6" t="s">
        <v>96</v>
      </c>
      <c r="K335" s="6" t="s">
        <v>1038</v>
      </c>
      <c r="O335" s="6" t="s">
        <v>1029</v>
      </c>
      <c r="P335" s="6" t="s">
        <v>1042</v>
      </c>
      <c r="Q335" s="6">
        <v>0.83530000000000004</v>
      </c>
      <c r="R335" s="8">
        <v>0.33</v>
      </c>
      <c r="S335" s="8" t="str">
        <f t="shared" si="5"/>
        <v>12</v>
      </c>
      <c r="T335" s="8">
        <v>1002</v>
      </c>
      <c r="U335" s="8" t="s">
        <v>1042</v>
      </c>
      <c r="V335" s="6" t="s">
        <v>99</v>
      </c>
    </row>
    <row r="336" spans="1:22" x14ac:dyDescent="0.25">
      <c r="A336" s="6">
        <v>22</v>
      </c>
      <c r="B336" s="7" t="s">
        <v>1083</v>
      </c>
      <c r="C336" s="6" t="s">
        <v>74</v>
      </c>
      <c r="D336" s="6" t="s">
        <v>1038</v>
      </c>
      <c r="F336" s="6">
        <v>0</v>
      </c>
      <c r="G336" s="6" t="s">
        <v>1044</v>
      </c>
      <c r="H336" s="7" t="s">
        <v>1084</v>
      </c>
      <c r="I336" s="6" t="s">
        <v>1085</v>
      </c>
      <c r="J336" s="6" t="s">
        <v>96</v>
      </c>
      <c r="K336" s="6" t="s">
        <v>1038</v>
      </c>
      <c r="O336" s="6" t="s">
        <v>1029</v>
      </c>
      <c r="P336" s="6" t="s">
        <v>1042</v>
      </c>
      <c r="Q336" s="6">
        <v>0.83530000000000004</v>
      </c>
      <c r="R336" s="8">
        <v>0.33</v>
      </c>
      <c r="S336" s="8" t="str">
        <f t="shared" si="5"/>
        <v>12</v>
      </c>
      <c r="T336" s="8">
        <v>1002</v>
      </c>
      <c r="U336" s="8" t="s">
        <v>1042</v>
      </c>
      <c r="V336" s="6" t="s">
        <v>99</v>
      </c>
    </row>
    <row r="337" spans="1:22" x14ac:dyDescent="0.25">
      <c r="A337" s="6">
        <v>23</v>
      </c>
      <c r="B337" s="7" t="s">
        <v>1086</v>
      </c>
      <c r="C337" s="6" t="s">
        <v>74</v>
      </c>
      <c r="D337" s="6" t="s">
        <v>1038</v>
      </c>
      <c r="F337" s="6">
        <v>0</v>
      </c>
      <c r="G337" s="6" t="s">
        <v>1044</v>
      </c>
      <c r="H337" s="7" t="s">
        <v>1087</v>
      </c>
      <c r="I337" s="6" t="s">
        <v>1088</v>
      </c>
      <c r="J337" s="6" t="s">
        <v>96</v>
      </c>
      <c r="K337" s="6" t="s">
        <v>1038</v>
      </c>
      <c r="O337" s="6" t="s">
        <v>1029</v>
      </c>
      <c r="P337" s="6" t="s">
        <v>1042</v>
      </c>
      <c r="Q337" s="6">
        <v>0.83530000000000004</v>
      </c>
      <c r="R337" s="8">
        <v>0.33</v>
      </c>
      <c r="S337" s="8" t="str">
        <f t="shared" si="5"/>
        <v>12</v>
      </c>
      <c r="T337" s="8">
        <v>1002</v>
      </c>
      <c r="U337" s="8" t="s">
        <v>1042</v>
      </c>
      <c r="V337" s="6" t="s">
        <v>99</v>
      </c>
    </row>
    <row r="338" spans="1:22" x14ac:dyDescent="0.25">
      <c r="A338" s="6">
        <v>381</v>
      </c>
      <c r="B338" s="7" t="s">
        <v>1089</v>
      </c>
      <c r="C338" s="6" t="s">
        <v>74</v>
      </c>
      <c r="D338" s="6" t="s">
        <v>1038</v>
      </c>
      <c r="E338" s="6" t="s">
        <v>76</v>
      </c>
      <c r="F338" s="6">
        <v>0</v>
      </c>
      <c r="H338" s="7" t="s">
        <v>1090</v>
      </c>
      <c r="I338" s="6" t="s">
        <v>1091</v>
      </c>
      <c r="J338" s="6" t="s">
        <v>96</v>
      </c>
      <c r="K338" s="6" t="s">
        <v>1038</v>
      </c>
      <c r="O338" s="6" t="s">
        <v>1029</v>
      </c>
      <c r="P338" s="6" t="s">
        <v>1042</v>
      </c>
      <c r="Q338" s="6">
        <v>0.83530000000000004</v>
      </c>
      <c r="R338" s="8">
        <v>0.33</v>
      </c>
      <c r="S338" s="8" t="str">
        <f t="shared" si="5"/>
        <v>12</v>
      </c>
      <c r="T338" s="8">
        <v>1002</v>
      </c>
      <c r="U338" s="8" t="s">
        <v>1042</v>
      </c>
      <c r="V338" s="6" t="s">
        <v>99</v>
      </c>
    </row>
    <row r="339" spans="1:22" x14ac:dyDescent="0.25">
      <c r="A339" s="6">
        <v>382</v>
      </c>
      <c r="B339" s="7" t="s">
        <v>1092</v>
      </c>
      <c r="C339" s="6" t="s">
        <v>74</v>
      </c>
      <c r="D339" s="6" t="s">
        <v>1038</v>
      </c>
      <c r="E339" s="6" t="s">
        <v>76</v>
      </c>
      <c r="F339" s="6">
        <v>0</v>
      </c>
      <c r="H339" s="7" t="s">
        <v>1093</v>
      </c>
      <c r="I339" s="6" t="s">
        <v>1094</v>
      </c>
      <c r="J339" s="6" t="s">
        <v>96</v>
      </c>
      <c r="K339" s="6" t="s">
        <v>1038</v>
      </c>
      <c r="O339" s="6" t="s">
        <v>1029</v>
      </c>
      <c r="P339" s="6" t="s">
        <v>1042</v>
      </c>
      <c r="Q339" s="6">
        <v>0.83530000000000004</v>
      </c>
      <c r="R339" s="8">
        <v>0.33</v>
      </c>
      <c r="S339" s="8" t="str">
        <f t="shared" si="5"/>
        <v>12</v>
      </c>
      <c r="T339" s="8">
        <v>1002</v>
      </c>
      <c r="U339" s="8" t="s">
        <v>1042</v>
      </c>
      <c r="V339" s="6" t="s">
        <v>99</v>
      </c>
    </row>
    <row r="340" spans="1:22" x14ac:dyDescent="0.25">
      <c r="A340" s="6">
        <v>383</v>
      </c>
      <c r="B340" s="7" t="s">
        <v>1095</v>
      </c>
      <c r="C340" s="6" t="s">
        <v>74</v>
      </c>
      <c r="D340" s="6" t="s">
        <v>1038</v>
      </c>
      <c r="F340" s="6">
        <v>13.44</v>
      </c>
      <c r="G340" s="6" t="s">
        <v>1096</v>
      </c>
      <c r="H340" s="7" t="s">
        <v>1097</v>
      </c>
      <c r="I340" s="6" t="s">
        <v>1098</v>
      </c>
      <c r="J340" s="6" t="s">
        <v>90</v>
      </c>
      <c r="K340" s="6" t="s">
        <v>1038</v>
      </c>
      <c r="L340" s="6" t="s">
        <v>90</v>
      </c>
      <c r="N340" s="7" t="s">
        <v>31</v>
      </c>
      <c r="O340" s="6" t="s">
        <v>1029</v>
      </c>
      <c r="P340" s="6" t="s">
        <v>1042</v>
      </c>
      <c r="Q340" s="6">
        <v>0.83530000000000004</v>
      </c>
      <c r="R340" s="8">
        <v>0.33</v>
      </c>
      <c r="S340" s="8" t="str">
        <f t="shared" si="5"/>
        <v>00</v>
      </c>
      <c r="T340" s="8" t="s">
        <v>380</v>
      </c>
      <c r="V340" s="6" t="s">
        <v>91</v>
      </c>
    </row>
    <row r="341" spans="1:22" x14ac:dyDescent="0.25">
      <c r="A341" s="6">
        <v>384</v>
      </c>
      <c r="B341" s="7" t="s">
        <v>1099</v>
      </c>
      <c r="C341" s="6" t="s">
        <v>74</v>
      </c>
      <c r="D341" s="6" t="s">
        <v>1038</v>
      </c>
      <c r="F341" s="6">
        <v>7.25</v>
      </c>
      <c r="H341" s="7" t="s">
        <v>1100</v>
      </c>
      <c r="I341" s="6" t="s">
        <v>1101</v>
      </c>
      <c r="J341" s="6" t="s">
        <v>96</v>
      </c>
      <c r="K341" s="6" t="s">
        <v>1038</v>
      </c>
      <c r="O341" s="6" t="s">
        <v>1029</v>
      </c>
      <c r="P341" s="6" t="s">
        <v>1042</v>
      </c>
      <c r="Q341" s="6">
        <v>0.83530000000000004</v>
      </c>
      <c r="R341" s="8">
        <v>0.33</v>
      </c>
      <c r="S341" s="8" t="str">
        <f t="shared" si="5"/>
        <v>12</v>
      </c>
      <c r="T341" s="8">
        <v>1002</v>
      </c>
      <c r="U341" s="8" t="s">
        <v>1042</v>
      </c>
      <c r="V341" s="6" t="s">
        <v>99</v>
      </c>
    </row>
    <row r="342" spans="1:22" x14ac:dyDescent="0.25">
      <c r="A342" s="6">
        <v>385</v>
      </c>
      <c r="B342" s="7" t="s">
        <v>1102</v>
      </c>
      <c r="C342" s="6" t="s">
        <v>74</v>
      </c>
      <c r="D342" s="6" t="s">
        <v>1038</v>
      </c>
      <c r="F342" s="6">
        <v>39.21</v>
      </c>
      <c r="H342" s="7" t="s">
        <v>1103</v>
      </c>
      <c r="I342" s="6" t="s">
        <v>1104</v>
      </c>
      <c r="J342" s="6" t="s">
        <v>96</v>
      </c>
      <c r="K342" s="6" t="s">
        <v>1038</v>
      </c>
      <c r="O342" s="6" t="s">
        <v>1029</v>
      </c>
      <c r="P342" s="6" t="s">
        <v>1042</v>
      </c>
      <c r="Q342" s="6">
        <v>0.83530000000000004</v>
      </c>
      <c r="R342" s="8">
        <v>0.33</v>
      </c>
      <c r="S342" s="8" t="str">
        <f t="shared" si="5"/>
        <v>12</v>
      </c>
      <c r="T342" s="8">
        <v>1002</v>
      </c>
      <c r="U342" s="8" t="s">
        <v>1042</v>
      </c>
      <c r="V342" s="6" t="s">
        <v>99</v>
      </c>
    </row>
    <row r="343" spans="1:22" x14ac:dyDescent="0.25">
      <c r="A343" s="6">
        <v>386</v>
      </c>
      <c r="B343" s="7" t="s">
        <v>1105</v>
      </c>
      <c r="C343" s="6" t="s">
        <v>74</v>
      </c>
      <c r="D343" s="6" t="s">
        <v>1038</v>
      </c>
      <c r="E343" s="6" t="s">
        <v>76</v>
      </c>
      <c r="F343" s="6">
        <v>0</v>
      </c>
      <c r="H343" s="7" t="s">
        <v>1106</v>
      </c>
      <c r="I343" s="6" t="s">
        <v>1107</v>
      </c>
      <c r="J343" s="6" t="s">
        <v>84</v>
      </c>
      <c r="K343" s="6" t="s">
        <v>1038</v>
      </c>
      <c r="O343" s="6" t="s">
        <v>1029</v>
      </c>
      <c r="P343" s="6" t="s">
        <v>1042</v>
      </c>
      <c r="Q343" s="6">
        <v>0.83530000000000004</v>
      </c>
      <c r="R343" s="8">
        <v>0.33</v>
      </c>
      <c r="S343" s="8" t="str">
        <f t="shared" si="5"/>
        <v>12</v>
      </c>
      <c r="T343" s="8">
        <v>1002</v>
      </c>
      <c r="U343" s="8" t="s">
        <v>1042</v>
      </c>
      <c r="V343" s="6" t="s">
        <v>99</v>
      </c>
    </row>
    <row r="344" spans="1:22" x14ac:dyDescent="0.25">
      <c r="A344" s="6">
        <v>387</v>
      </c>
      <c r="B344" s="7" t="s">
        <v>1108</v>
      </c>
      <c r="C344" s="6" t="s">
        <v>74</v>
      </c>
      <c r="D344" s="6" t="s">
        <v>1038</v>
      </c>
      <c r="E344" s="6" t="s">
        <v>76</v>
      </c>
      <c r="F344" s="6">
        <v>0</v>
      </c>
      <c r="H344" s="7" t="s">
        <v>1109</v>
      </c>
      <c r="I344" s="6" t="s">
        <v>1110</v>
      </c>
      <c r="J344" s="6" t="s">
        <v>96</v>
      </c>
      <c r="K344" s="6" t="s">
        <v>1038</v>
      </c>
      <c r="O344" s="6" t="s">
        <v>1029</v>
      </c>
      <c r="P344" s="6" t="s">
        <v>1042</v>
      </c>
      <c r="Q344" s="6">
        <v>0.83530000000000004</v>
      </c>
      <c r="R344" s="8">
        <v>0.33</v>
      </c>
      <c r="S344" s="8" t="str">
        <f t="shared" si="5"/>
        <v>12</v>
      </c>
      <c r="T344" s="8">
        <v>1002</v>
      </c>
      <c r="U344" s="8" t="s">
        <v>1042</v>
      </c>
      <c r="V344" s="6" t="s">
        <v>99</v>
      </c>
    </row>
    <row r="345" spans="1:22" x14ac:dyDescent="0.25">
      <c r="A345" s="6">
        <v>388</v>
      </c>
      <c r="B345" s="7" t="s">
        <v>1111</v>
      </c>
      <c r="C345" s="6" t="s">
        <v>74</v>
      </c>
      <c r="D345" s="6" t="s">
        <v>1038</v>
      </c>
      <c r="F345" s="6">
        <v>0.36</v>
      </c>
      <c r="H345" s="7" t="s">
        <v>1112</v>
      </c>
      <c r="I345" s="6" t="s">
        <v>1113</v>
      </c>
      <c r="J345" s="6" t="s">
        <v>96</v>
      </c>
      <c r="K345" s="6" t="s">
        <v>1038</v>
      </c>
      <c r="O345" s="6" t="s">
        <v>1029</v>
      </c>
      <c r="P345" s="6" t="s">
        <v>1042</v>
      </c>
      <c r="Q345" s="6">
        <v>0.83530000000000004</v>
      </c>
      <c r="R345" s="8">
        <v>0.33</v>
      </c>
      <c r="S345" s="8" t="str">
        <f t="shared" si="5"/>
        <v>12</v>
      </c>
      <c r="T345" s="8">
        <v>1002</v>
      </c>
      <c r="U345" s="8" t="s">
        <v>1042</v>
      </c>
      <c r="V345" s="6" t="s">
        <v>99</v>
      </c>
    </row>
    <row r="346" spans="1:22" x14ac:dyDescent="0.25">
      <c r="A346" s="6">
        <v>389</v>
      </c>
      <c r="B346" s="7" t="s">
        <v>1114</v>
      </c>
      <c r="C346" s="6" t="s">
        <v>74</v>
      </c>
      <c r="D346" s="6" t="s">
        <v>1038</v>
      </c>
      <c r="E346" s="6" t="s">
        <v>76</v>
      </c>
      <c r="F346" s="6">
        <v>0</v>
      </c>
      <c r="H346" s="7" t="s">
        <v>1115</v>
      </c>
      <c r="I346" s="6" t="s">
        <v>1116</v>
      </c>
      <c r="J346" s="6" t="s">
        <v>96</v>
      </c>
      <c r="K346" s="6" t="s">
        <v>1038</v>
      </c>
      <c r="O346" s="6" t="s">
        <v>1029</v>
      </c>
      <c r="P346" s="6" t="s">
        <v>1042</v>
      </c>
      <c r="Q346" s="6">
        <v>0.83530000000000004</v>
      </c>
      <c r="R346" s="8">
        <v>0.33</v>
      </c>
      <c r="S346" s="8" t="str">
        <f t="shared" si="5"/>
        <v>12</v>
      </c>
      <c r="T346" s="8">
        <v>1002</v>
      </c>
      <c r="U346" s="8" t="s">
        <v>1042</v>
      </c>
      <c r="V346" s="6" t="s">
        <v>99</v>
      </c>
    </row>
    <row r="347" spans="1:22" x14ac:dyDescent="0.25">
      <c r="A347" s="6">
        <v>390</v>
      </c>
      <c r="B347" s="7" t="s">
        <v>1117</v>
      </c>
      <c r="C347" s="6" t="s">
        <v>74</v>
      </c>
      <c r="D347" s="6" t="s">
        <v>1038</v>
      </c>
      <c r="F347" s="6">
        <v>1.63</v>
      </c>
      <c r="H347" s="7" t="s">
        <v>1118</v>
      </c>
      <c r="I347" s="6" t="s">
        <v>1119</v>
      </c>
      <c r="J347" s="6" t="s">
        <v>96</v>
      </c>
      <c r="K347" s="6" t="s">
        <v>1038</v>
      </c>
      <c r="O347" s="6" t="s">
        <v>1029</v>
      </c>
      <c r="P347" s="6" t="s">
        <v>1042</v>
      </c>
      <c r="Q347" s="6">
        <v>0.83530000000000004</v>
      </c>
      <c r="R347" s="8">
        <v>0.33</v>
      </c>
      <c r="S347" s="8" t="str">
        <f t="shared" si="5"/>
        <v>12</v>
      </c>
      <c r="T347" s="8">
        <v>1002</v>
      </c>
      <c r="U347" s="8" t="s">
        <v>1042</v>
      </c>
      <c r="V347" s="6" t="s">
        <v>99</v>
      </c>
    </row>
    <row r="348" spans="1:22" x14ac:dyDescent="0.25">
      <c r="A348" s="6">
        <v>391</v>
      </c>
      <c r="B348" s="7" t="s">
        <v>1120</v>
      </c>
      <c r="C348" s="6" t="s">
        <v>74</v>
      </c>
      <c r="D348" s="6" t="s">
        <v>1038</v>
      </c>
      <c r="E348" s="6" t="s">
        <v>76</v>
      </c>
      <c r="F348" s="6">
        <v>0</v>
      </c>
      <c r="H348" s="7" t="s">
        <v>1121</v>
      </c>
      <c r="I348" s="6" t="s">
        <v>1122</v>
      </c>
      <c r="J348" s="6" t="s">
        <v>90</v>
      </c>
      <c r="K348" s="6" t="s">
        <v>1038</v>
      </c>
      <c r="L348" s="6" t="s">
        <v>90</v>
      </c>
      <c r="N348" s="7" t="s">
        <v>31</v>
      </c>
      <c r="O348" s="6" t="s">
        <v>1029</v>
      </c>
      <c r="P348" s="6" t="s">
        <v>1042</v>
      </c>
      <c r="Q348" s="6">
        <v>0.83530000000000004</v>
      </c>
      <c r="R348" s="8">
        <v>0.33</v>
      </c>
      <c r="S348" s="8" t="str">
        <f t="shared" si="5"/>
        <v>00</v>
      </c>
      <c r="T348" s="8" t="s">
        <v>380</v>
      </c>
      <c r="V348" s="6" t="s">
        <v>91</v>
      </c>
    </row>
    <row r="349" spans="1:22" x14ac:dyDescent="0.25">
      <c r="A349" s="6">
        <v>392</v>
      </c>
      <c r="B349" s="7" t="s">
        <v>1123</v>
      </c>
      <c r="C349" s="6" t="s">
        <v>74</v>
      </c>
      <c r="D349" s="6" t="s">
        <v>1038</v>
      </c>
      <c r="F349" s="6">
        <v>2.06</v>
      </c>
      <c r="H349" s="7" t="s">
        <v>1124</v>
      </c>
      <c r="I349" s="6" t="s">
        <v>1125</v>
      </c>
      <c r="J349" s="6" t="s">
        <v>96</v>
      </c>
      <c r="K349" s="6" t="s">
        <v>1038</v>
      </c>
      <c r="O349" s="6" t="s">
        <v>1029</v>
      </c>
      <c r="P349" s="6" t="s">
        <v>1042</v>
      </c>
      <c r="Q349" s="6">
        <v>0.83530000000000004</v>
      </c>
      <c r="R349" s="8">
        <v>0.33</v>
      </c>
      <c r="S349" s="8" t="str">
        <f t="shared" si="5"/>
        <v>12</v>
      </c>
      <c r="T349" s="8">
        <v>1002</v>
      </c>
      <c r="U349" s="8" t="s">
        <v>1042</v>
      </c>
      <c r="V349" s="6" t="s">
        <v>99</v>
      </c>
    </row>
    <row r="350" spans="1:22" x14ac:dyDescent="0.25">
      <c r="A350" s="6">
        <v>393</v>
      </c>
      <c r="B350" s="7" t="s">
        <v>1126</v>
      </c>
      <c r="C350" s="6" t="s">
        <v>74</v>
      </c>
      <c r="D350" s="6" t="s">
        <v>1038</v>
      </c>
      <c r="E350" s="6" t="s">
        <v>76</v>
      </c>
      <c r="F350" s="6">
        <v>0</v>
      </c>
      <c r="H350" s="7" t="s">
        <v>1127</v>
      </c>
      <c r="I350" s="6" t="s">
        <v>1128</v>
      </c>
      <c r="J350" s="6" t="s">
        <v>90</v>
      </c>
      <c r="K350" s="6" t="s">
        <v>1038</v>
      </c>
      <c r="L350" s="6" t="s">
        <v>90</v>
      </c>
      <c r="N350" s="7" t="s">
        <v>31</v>
      </c>
      <c r="O350" s="6" t="s">
        <v>1029</v>
      </c>
      <c r="P350" s="6" t="s">
        <v>1042</v>
      </c>
      <c r="Q350" s="6">
        <v>0.83530000000000004</v>
      </c>
      <c r="R350" s="8">
        <v>0.33</v>
      </c>
      <c r="S350" s="8" t="str">
        <f t="shared" si="5"/>
        <v>00</v>
      </c>
      <c r="T350" s="8" t="s">
        <v>380</v>
      </c>
      <c r="V350" s="6" t="s">
        <v>91</v>
      </c>
    </row>
    <row r="351" spans="1:22" x14ac:dyDescent="0.25">
      <c r="A351" s="6">
        <v>394</v>
      </c>
      <c r="B351" s="7" t="s">
        <v>1129</v>
      </c>
      <c r="C351" s="6" t="s">
        <v>74</v>
      </c>
      <c r="D351" s="6" t="s">
        <v>1038</v>
      </c>
      <c r="E351" s="6" t="s">
        <v>76</v>
      </c>
      <c r="F351" s="6">
        <v>0</v>
      </c>
      <c r="H351" s="7" t="s">
        <v>1130</v>
      </c>
      <c r="I351" s="6" t="s">
        <v>1131</v>
      </c>
      <c r="J351" s="6" t="s">
        <v>96</v>
      </c>
      <c r="K351" s="6" t="s">
        <v>1038</v>
      </c>
      <c r="O351" s="6" t="s">
        <v>1029</v>
      </c>
      <c r="P351" s="6" t="s">
        <v>1042</v>
      </c>
      <c r="Q351" s="6">
        <v>0.83530000000000004</v>
      </c>
      <c r="R351" s="8">
        <v>0.33</v>
      </c>
      <c r="S351" s="8" t="str">
        <f t="shared" si="5"/>
        <v>12</v>
      </c>
      <c r="T351" s="8">
        <v>1002</v>
      </c>
      <c r="U351" s="8" t="s">
        <v>1042</v>
      </c>
      <c r="V351" s="6" t="s">
        <v>99</v>
      </c>
    </row>
    <row r="352" spans="1:22" x14ac:dyDescent="0.25">
      <c r="A352" s="6">
        <v>395</v>
      </c>
      <c r="B352" s="7" t="s">
        <v>1132</v>
      </c>
      <c r="C352" s="6" t="s">
        <v>74</v>
      </c>
      <c r="D352" s="6" t="s">
        <v>1038</v>
      </c>
      <c r="F352" s="6">
        <v>28.16</v>
      </c>
      <c r="G352" s="6" t="s">
        <v>1133</v>
      </c>
      <c r="H352" s="7" t="s">
        <v>1134</v>
      </c>
      <c r="I352" s="6" t="s">
        <v>1135</v>
      </c>
      <c r="J352" s="6" t="s">
        <v>84</v>
      </c>
      <c r="K352" s="6" t="s">
        <v>1038</v>
      </c>
      <c r="O352" s="6" t="s">
        <v>1029</v>
      </c>
      <c r="P352" s="6" t="s">
        <v>1042</v>
      </c>
      <c r="Q352" s="6">
        <v>0.83530000000000004</v>
      </c>
      <c r="R352" s="8">
        <v>0.33</v>
      </c>
      <c r="S352" s="8" t="str">
        <f t="shared" si="5"/>
        <v>12</v>
      </c>
      <c r="T352" s="8">
        <v>1002</v>
      </c>
      <c r="U352" s="8" t="s">
        <v>1042</v>
      </c>
      <c r="V352" s="6" t="s">
        <v>99</v>
      </c>
    </row>
    <row r="353" spans="1:22" x14ac:dyDescent="0.25">
      <c r="A353" s="6">
        <v>396</v>
      </c>
      <c r="B353" s="7" t="s">
        <v>1136</v>
      </c>
      <c r="C353" s="6" t="s">
        <v>74</v>
      </c>
      <c r="D353" s="6" t="s">
        <v>1038</v>
      </c>
      <c r="F353" s="6">
        <v>21.22</v>
      </c>
      <c r="G353" s="6" t="s">
        <v>1137</v>
      </c>
      <c r="H353" s="7" t="s">
        <v>1138</v>
      </c>
      <c r="I353" s="6" t="s">
        <v>1139</v>
      </c>
      <c r="J353" s="6" t="s">
        <v>84</v>
      </c>
      <c r="K353" s="6" t="s">
        <v>1038</v>
      </c>
      <c r="O353" s="6" t="s">
        <v>1029</v>
      </c>
      <c r="P353" s="6" t="s">
        <v>1042</v>
      </c>
      <c r="Q353" s="6">
        <v>0.83530000000000004</v>
      </c>
      <c r="R353" s="8">
        <v>0.33</v>
      </c>
      <c r="S353" s="8" t="str">
        <f t="shared" si="5"/>
        <v>12</v>
      </c>
      <c r="T353" s="8">
        <v>1002</v>
      </c>
      <c r="U353" s="8" t="s">
        <v>1042</v>
      </c>
      <c r="V353" s="6" t="s">
        <v>99</v>
      </c>
    </row>
    <row r="354" spans="1:22" x14ac:dyDescent="0.25">
      <c r="A354" s="6">
        <v>397</v>
      </c>
      <c r="B354" s="7" t="s">
        <v>1140</v>
      </c>
      <c r="C354" s="6" t="s">
        <v>74</v>
      </c>
      <c r="D354" s="6" t="s">
        <v>1038</v>
      </c>
      <c r="E354" s="6" t="s">
        <v>76</v>
      </c>
      <c r="F354" s="6">
        <v>0</v>
      </c>
      <c r="H354" s="7" t="s">
        <v>1141</v>
      </c>
      <c r="I354" s="6" t="s">
        <v>1142</v>
      </c>
      <c r="J354" s="6" t="s">
        <v>96</v>
      </c>
      <c r="K354" s="6" t="s">
        <v>1038</v>
      </c>
      <c r="O354" s="6" t="s">
        <v>1029</v>
      </c>
      <c r="P354" s="6" t="s">
        <v>1042</v>
      </c>
      <c r="Q354" s="6">
        <v>0.83530000000000004</v>
      </c>
      <c r="R354" s="8">
        <v>0.33</v>
      </c>
      <c r="S354" s="8" t="str">
        <f t="shared" si="5"/>
        <v>12</v>
      </c>
      <c r="T354" s="8">
        <v>1002</v>
      </c>
      <c r="U354" s="8" t="s">
        <v>1042</v>
      </c>
      <c r="V354" s="6" t="s">
        <v>99</v>
      </c>
    </row>
    <row r="355" spans="1:22" x14ac:dyDescent="0.25">
      <c r="A355" s="6">
        <v>398</v>
      </c>
      <c r="B355" s="7" t="s">
        <v>1143</v>
      </c>
      <c r="C355" s="6" t="s">
        <v>74</v>
      </c>
      <c r="D355" s="6" t="s">
        <v>1038</v>
      </c>
      <c r="E355" s="6" t="s">
        <v>76</v>
      </c>
      <c r="F355" s="6">
        <v>0</v>
      </c>
      <c r="H355" s="7" t="s">
        <v>1144</v>
      </c>
      <c r="I355" s="6" t="s">
        <v>1145</v>
      </c>
      <c r="J355" s="6" t="s">
        <v>84</v>
      </c>
      <c r="K355" s="6" t="s">
        <v>1038</v>
      </c>
      <c r="O355" s="6" t="s">
        <v>1029</v>
      </c>
      <c r="P355" s="6" t="s">
        <v>1042</v>
      </c>
      <c r="Q355" s="6">
        <v>0.83530000000000004</v>
      </c>
      <c r="R355" s="8">
        <v>0.33</v>
      </c>
      <c r="S355" s="8" t="str">
        <f t="shared" si="5"/>
        <v>12</v>
      </c>
      <c r="T355" s="8">
        <v>1002</v>
      </c>
      <c r="U355" s="8" t="s">
        <v>1042</v>
      </c>
      <c r="V355" s="6" t="s">
        <v>99</v>
      </c>
    </row>
    <row r="356" spans="1:22" x14ac:dyDescent="0.25">
      <c r="A356" s="6">
        <v>399</v>
      </c>
      <c r="B356" s="7" t="s">
        <v>1146</v>
      </c>
      <c r="C356" s="6" t="s">
        <v>74</v>
      </c>
      <c r="D356" s="6" t="s">
        <v>1038</v>
      </c>
      <c r="E356" s="6" t="s">
        <v>76</v>
      </c>
      <c r="F356" s="6">
        <v>0</v>
      </c>
      <c r="H356" s="7" t="s">
        <v>1147</v>
      </c>
      <c r="I356" s="6" t="s">
        <v>1148</v>
      </c>
      <c r="J356" s="6" t="s">
        <v>96</v>
      </c>
      <c r="K356" s="6" t="s">
        <v>1038</v>
      </c>
      <c r="O356" s="6" t="s">
        <v>1029</v>
      </c>
      <c r="P356" s="6" t="s">
        <v>1042</v>
      </c>
      <c r="Q356" s="6">
        <v>0.83530000000000004</v>
      </c>
      <c r="R356" s="8">
        <v>0.33</v>
      </c>
      <c r="S356" s="8" t="str">
        <f t="shared" si="5"/>
        <v>12</v>
      </c>
      <c r="T356" s="8">
        <v>1002</v>
      </c>
      <c r="U356" s="8" t="s">
        <v>1042</v>
      </c>
      <c r="V356" s="6" t="s">
        <v>99</v>
      </c>
    </row>
    <row r="357" spans="1:22" x14ac:dyDescent="0.25">
      <c r="A357" s="6">
        <v>400</v>
      </c>
      <c r="B357" s="7" t="s">
        <v>1149</v>
      </c>
      <c r="C357" s="6" t="s">
        <v>74</v>
      </c>
      <c r="D357" s="6" t="s">
        <v>1038</v>
      </c>
      <c r="F357" s="6">
        <v>0.39</v>
      </c>
      <c r="H357" s="7" t="s">
        <v>1150</v>
      </c>
      <c r="I357" s="6" t="s">
        <v>1151</v>
      </c>
      <c r="J357" s="6" t="s">
        <v>96</v>
      </c>
      <c r="K357" s="6" t="s">
        <v>1038</v>
      </c>
      <c r="O357" s="6" t="s">
        <v>1029</v>
      </c>
      <c r="P357" s="6" t="s">
        <v>1042</v>
      </c>
      <c r="Q357" s="6">
        <v>0.83530000000000004</v>
      </c>
      <c r="R357" s="8">
        <v>0.33</v>
      </c>
      <c r="S357" s="8" t="str">
        <f t="shared" si="5"/>
        <v>12</v>
      </c>
      <c r="T357" s="8">
        <v>1002</v>
      </c>
      <c r="U357" s="8" t="s">
        <v>1042</v>
      </c>
      <c r="V357" s="6" t="s">
        <v>99</v>
      </c>
    </row>
    <row r="358" spans="1:22" x14ac:dyDescent="0.25">
      <c r="A358" s="6">
        <v>401</v>
      </c>
      <c r="B358" s="7" t="s">
        <v>1152</v>
      </c>
      <c r="C358" s="6" t="s">
        <v>74</v>
      </c>
      <c r="D358" s="6" t="s">
        <v>1038</v>
      </c>
      <c r="E358" s="6" t="s">
        <v>76</v>
      </c>
      <c r="F358" s="6">
        <v>0</v>
      </c>
      <c r="H358" s="7" t="s">
        <v>1153</v>
      </c>
      <c r="I358" s="6" t="s">
        <v>1154</v>
      </c>
      <c r="J358" s="6" t="s">
        <v>96</v>
      </c>
      <c r="K358" s="6" t="s">
        <v>1038</v>
      </c>
      <c r="O358" s="6" t="s">
        <v>1029</v>
      </c>
      <c r="P358" s="6" t="s">
        <v>1042</v>
      </c>
      <c r="Q358" s="6">
        <v>0.83530000000000004</v>
      </c>
      <c r="R358" s="8">
        <v>0.33</v>
      </c>
      <c r="S358" s="8" t="str">
        <f t="shared" si="5"/>
        <v>12</v>
      </c>
      <c r="T358" s="8">
        <v>1002</v>
      </c>
      <c r="U358" s="8" t="s">
        <v>1042</v>
      </c>
      <c r="V358" s="6" t="s">
        <v>99</v>
      </c>
    </row>
    <row r="359" spans="1:22" x14ac:dyDescent="0.25">
      <c r="A359" s="6">
        <v>402</v>
      </c>
      <c r="B359" s="7" t="s">
        <v>1155</v>
      </c>
      <c r="C359" s="6" t="s">
        <v>74</v>
      </c>
      <c r="D359" s="6" t="s">
        <v>1038</v>
      </c>
      <c r="F359" s="6">
        <v>0.52</v>
      </c>
      <c r="H359" s="7" t="s">
        <v>1156</v>
      </c>
      <c r="I359" s="6" t="s">
        <v>1157</v>
      </c>
      <c r="J359" s="6" t="s">
        <v>96</v>
      </c>
      <c r="K359" s="6" t="s">
        <v>1038</v>
      </c>
      <c r="O359" s="6" t="s">
        <v>1029</v>
      </c>
      <c r="P359" s="6" t="s">
        <v>1042</v>
      </c>
      <c r="Q359" s="6">
        <v>0.83530000000000004</v>
      </c>
      <c r="R359" s="8">
        <v>0.33</v>
      </c>
      <c r="S359" s="8" t="str">
        <f t="shared" si="5"/>
        <v>12</v>
      </c>
      <c r="T359" s="8">
        <v>1002</v>
      </c>
      <c r="U359" s="8" t="s">
        <v>1042</v>
      </c>
      <c r="V359" s="6" t="s">
        <v>99</v>
      </c>
    </row>
    <row r="360" spans="1:22" x14ac:dyDescent="0.25">
      <c r="A360" s="6">
        <v>403</v>
      </c>
      <c r="B360" s="7" t="s">
        <v>1158</v>
      </c>
      <c r="C360" s="6" t="s">
        <v>74</v>
      </c>
      <c r="D360" s="6" t="s">
        <v>1038</v>
      </c>
      <c r="E360" s="6" t="s">
        <v>76</v>
      </c>
      <c r="F360" s="6">
        <v>0</v>
      </c>
      <c r="H360" s="7" t="s">
        <v>1159</v>
      </c>
      <c r="I360" s="6" t="s">
        <v>1160</v>
      </c>
      <c r="J360" s="6" t="s">
        <v>96</v>
      </c>
      <c r="K360" s="6" t="s">
        <v>1038</v>
      </c>
      <c r="O360" s="6" t="s">
        <v>1029</v>
      </c>
      <c r="P360" s="6" t="s">
        <v>1042</v>
      </c>
      <c r="Q360" s="6">
        <v>0.83530000000000004</v>
      </c>
      <c r="R360" s="8">
        <v>0.33</v>
      </c>
      <c r="S360" s="8" t="str">
        <f t="shared" si="5"/>
        <v>12</v>
      </c>
      <c r="T360" s="8">
        <v>1002</v>
      </c>
      <c r="U360" s="8" t="s">
        <v>1042</v>
      </c>
      <c r="V360" s="6" t="s">
        <v>99</v>
      </c>
    </row>
    <row r="361" spans="1:22" x14ac:dyDescent="0.25">
      <c r="A361" s="6">
        <v>404</v>
      </c>
      <c r="B361" s="7" t="s">
        <v>1161</v>
      </c>
      <c r="C361" s="6" t="s">
        <v>74</v>
      </c>
      <c r="D361" s="6" t="s">
        <v>1038</v>
      </c>
      <c r="E361" s="6" t="s">
        <v>76</v>
      </c>
      <c r="F361" s="6">
        <v>0</v>
      </c>
      <c r="H361" s="7" t="s">
        <v>1162</v>
      </c>
      <c r="I361" s="6" t="s">
        <v>1163</v>
      </c>
      <c r="J361" s="6" t="s">
        <v>96</v>
      </c>
      <c r="K361" s="6" t="s">
        <v>1038</v>
      </c>
      <c r="O361" s="6" t="s">
        <v>1029</v>
      </c>
      <c r="P361" s="6" t="s">
        <v>1042</v>
      </c>
      <c r="Q361" s="6">
        <v>0.83530000000000004</v>
      </c>
      <c r="R361" s="8">
        <v>0.33</v>
      </c>
      <c r="S361" s="8" t="str">
        <f t="shared" si="5"/>
        <v>12</v>
      </c>
      <c r="T361" s="8">
        <v>1002</v>
      </c>
      <c r="U361" s="8" t="s">
        <v>1042</v>
      </c>
      <c r="V361" s="6" t="s">
        <v>99</v>
      </c>
    </row>
    <row r="362" spans="1:22" x14ac:dyDescent="0.25">
      <c r="A362" s="6">
        <v>405</v>
      </c>
      <c r="B362" s="7" t="s">
        <v>1164</v>
      </c>
      <c r="C362" s="6" t="s">
        <v>74</v>
      </c>
      <c r="D362" s="6" t="s">
        <v>1038</v>
      </c>
      <c r="E362" s="6" t="s">
        <v>76</v>
      </c>
      <c r="F362" s="6">
        <v>0</v>
      </c>
      <c r="H362" s="7" t="s">
        <v>1165</v>
      </c>
      <c r="I362" s="6" t="s">
        <v>1166</v>
      </c>
      <c r="J362" s="6" t="s">
        <v>103</v>
      </c>
      <c r="K362" s="6" t="s">
        <v>1038</v>
      </c>
      <c r="O362" s="6" t="s">
        <v>1029</v>
      </c>
      <c r="P362" s="6" t="s">
        <v>1042</v>
      </c>
      <c r="Q362" s="6">
        <v>0.83530000000000004</v>
      </c>
      <c r="R362" s="8">
        <v>0.33</v>
      </c>
      <c r="S362" s="8" t="str">
        <f t="shared" si="5"/>
        <v>12</v>
      </c>
      <c r="T362" s="8">
        <v>1002</v>
      </c>
      <c r="U362" s="8" t="s">
        <v>1042</v>
      </c>
      <c r="V362" s="6" t="s">
        <v>99</v>
      </c>
    </row>
    <row r="363" spans="1:22" x14ac:dyDescent="0.25">
      <c r="A363" s="6">
        <v>406</v>
      </c>
      <c r="B363" s="7" t="s">
        <v>1167</v>
      </c>
      <c r="C363" s="6" t="s">
        <v>74</v>
      </c>
      <c r="D363" s="6" t="s">
        <v>1038</v>
      </c>
      <c r="E363" s="6" t="s">
        <v>76</v>
      </c>
      <c r="F363" s="6">
        <v>0</v>
      </c>
      <c r="H363" s="7" t="s">
        <v>1168</v>
      </c>
      <c r="I363" s="6" t="s">
        <v>1169</v>
      </c>
      <c r="J363" s="6" t="s">
        <v>96</v>
      </c>
      <c r="K363" s="6" t="s">
        <v>1038</v>
      </c>
      <c r="O363" s="6" t="s">
        <v>1029</v>
      </c>
      <c r="P363" s="6" t="s">
        <v>1042</v>
      </c>
      <c r="Q363" s="6">
        <v>0.83530000000000004</v>
      </c>
      <c r="R363" s="8">
        <v>0.33</v>
      </c>
      <c r="S363" s="8" t="str">
        <f t="shared" si="5"/>
        <v>12</v>
      </c>
      <c r="T363" s="8">
        <v>1002</v>
      </c>
      <c r="U363" s="8" t="s">
        <v>1042</v>
      </c>
      <c r="V363" s="6" t="s">
        <v>99</v>
      </c>
    </row>
    <row r="364" spans="1:22" x14ac:dyDescent="0.25">
      <c r="A364" s="6">
        <v>1200</v>
      </c>
      <c r="B364" s="7" t="s">
        <v>1170</v>
      </c>
      <c r="C364" s="6" t="s">
        <v>74</v>
      </c>
      <c r="D364" s="6" t="s">
        <v>1038</v>
      </c>
      <c r="E364" s="6" t="s">
        <v>76</v>
      </c>
      <c r="F364" s="6">
        <v>0</v>
      </c>
      <c r="H364" s="7" t="s">
        <v>1171</v>
      </c>
      <c r="I364" s="6" t="s">
        <v>1172</v>
      </c>
      <c r="J364" s="6" t="s">
        <v>319</v>
      </c>
      <c r="K364" s="6" t="s">
        <v>1038</v>
      </c>
      <c r="O364" s="6" t="s">
        <v>1029</v>
      </c>
      <c r="P364" s="6" t="s">
        <v>1042</v>
      </c>
      <c r="Q364" s="6">
        <v>0.80159999999999998</v>
      </c>
      <c r="R364" s="8">
        <v>0.33</v>
      </c>
      <c r="S364" s="8" t="str">
        <f t="shared" si="5"/>
        <v>12</v>
      </c>
      <c r="T364" s="8">
        <v>1002</v>
      </c>
      <c r="U364" s="8" t="s">
        <v>1042</v>
      </c>
      <c r="V364" s="6" t="s">
        <v>82</v>
      </c>
    </row>
    <row r="365" spans="1:22" x14ac:dyDescent="0.25">
      <c r="A365" s="6">
        <v>1816</v>
      </c>
      <c r="C365" s="6" t="s">
        <v>74</v>
      </c>
      <c r="D365" s="6" t="s">
        <v>1038</v>
      </c>
      <c r="F365" s="6">
        <v>0</v>
      </c>
      <c r="H365" s="7" t="s">
        <v>1173</v>
      </c>
      <c r="I365" s="6" t="s">
        <v>1174</v>
      </c>
      <c r="J365" s="6" t="s">
        <v>96</v>
      </c>
      <c r="K365" s="6" t="s">
        <v>1038</v>
      </c>
      <c r="O365" s="6" t="s">
        <v>1029</v>
      </c>
      <c r="P365" s="6" t="s">
        <v>1042</v>
      </c>
      <c r="Q365" s="6">
        <v>0.83530000000000004</v>
      </c>
      <c r="R365" s="8">
        <v>0.33</v>
      </c>
      <c r="S365" s="8" t="str">
        <f t="shared" si="5"/>
        <v>12</v>
      </c>
      <c r="T365" s="8">
        <v>1002</v>
      </c>
      <c r="U365" s="8" t="s">
        <v>1042</v>
      </c>
      <c r="V365" s="6" t="s">
        <v>99</v>
      </c>
    </row>
    <row r="366" spans="1:22" x14ac:dyDescent="0.25">
      <c r="A366" s="6">
        <v>1835</v>
      </c>
      <c r="C366" s="6" t="s">
        <v>74</v>
      </c>
      <c r="D366" s="6" t="s">
        <v>1038</v>
      </c>
      <c r="F366" s="6">
        <v>0</v>
      </c>
      <c r="H366" s="7" t="s">
        <v>1175</v>
      </c>
      <c r="I366" s="6" t="s">
        <v>1176</v>
      </c>
      <c r="J366" s="6" t="s">
        <v>84</v>
      </c>
      <c r="K366" s="6" t="s">
        <v>1038</v>
      </c>
      <c r="O366" s="6" t="s">
        <v>1029</v>
      </c>
      <c r="P366" s="6" t="s">
        <v>1042</v>
      </c>
      <c r="Q366" s="6">
        <v>0.83530000000000004</v>
      </c>
      <c r="R366" s="8">
        <v>0.33</v>
      </c>
      <c r="S366" s="8" t="str">
        <f t="shared" si="5"/>
        <v>12</v>
      </c>
      <c r="T366" s="8">
        <v>1002</v>
      </c>
      <c r="U366" s="8" t="s">
        <v>1042</v>
      </c>
      <c r="V366" s="6" t="s">
        <v>99</v>
      </c>
    </row>
    <row r="367" spans="1:22" x14ac:dyDescent="0.25">
      <c r="A367" s="6">
        <v>1954</v>
      </c>
      <c r="C367" s="6" t="s">
        <v>88</v>
      </c>
      <c r="D367" s="6" t="s">
        <v>1038</v>
      </c>
      <c r="F367" s="6">
        <v>0</v>
      </c>
      <c r="H367" s="7" t="s">
        <v>31</v>
      </c>
      <c r="I367" s="6" t="s">
        <v>1042</v>
      </c>
      <c r="J367" s="6" t="s">
        <v>90</v>
      </c>
      <c r="K367" s="6" t="s">
        <v>1038</v>
      </c>
      <c r="O367" s="6" t="s">
        <v>1029</v>
      </c>
      <c r="P367" s="6" t="s">
        <v>1042</v>
      </c>
      <c r="Q367" s="6">
        <v>0.83530000000000004</v>
      </c>
      <c r="R367" s="8">
        <v>0.33</v>
      </c>
      <c r="S367" s="8" t="str">
        <f t="shared" si="5"/>
        <v>12</v>
      </c>
      <c r="T367" s="8">
        <v>1002</v>
      </c>
      <c r="U367" s="8" t="s">
        <v>1042</v>
      </c>
      <c r="V367" s="6" t="s">
        <v>91</v>
      </c>
    </row>
    <row r="368" spans="1:22" x14ac:dyDescent="0.25">
      <c r="A368" s="6">
        <v>675</v>
      </c>
      <c r="B368" s="7" t="s">
        <v>1177</v>
      </c>
      <c r="C368" s="6" t="s">
        <v>74</v>
      </c>
      <c r="D368" s="6" t="s">
        <v>1178</v>
      </c>
      <c r="F368" s="6">
        <v>5.85</v>
      </c>
      <c r="H368" s="7" t="s">
        <v>1179</v>
      </c>
      <c r="I368" s="6" t="s">
        <v>1180</v>
      </c>
      <c r="J368" s="6" t="s">
        <v>96</v>
      </c>
      <c r="K368" s="6" t="s">
        <v>1181</v>
      </c>
      <c r="O368" s="6" t="s">
        <v>970</v>
      </c>
      <c r="P368" s="6" t="s">
        <v>1182</v>
      </c>
      <c r="Q368" s="6">
        <v>0.68089999999999995</v>
      </c>
      <c r="R368" s="8">
        <v>0.33</v>
      </c>
      <c r="S368" s="8" t="str">
        <f t="shared" si="5"/>
        <v>13</v>
      </c>
      <c r="T368" s="8">
        <v>1002</v>
      </c>
      <c r="U368" s="8" t="s">
        <v>1182</v>
      </c>
      <c r="V368" s="6" t="s">
        <v>99</v>
      </c>
    </row>
    <row r="369" spans="1:22" x14ac:dyDescent="0.25">
      <c r="A369" s="6">
        <v>680</v>
      </c>
      <c r="B369" s="7" t="s">
        <v>1183</v>
      </c>
      <c r="C369" s="6" t="s">
        <v>74</v>
      </c>
      <c r="D369" s="6" t="s">
        <v>1178</v>
      </c>
      <c r="F369" s="6">
        <v>33.28</v>
      </c>
      <c r="H369" s="7" t="s">
        <v>1184</v>
      </c>
      <c r="I369" s="6" t="s">
        <v>1185</v>
      </c>
      <c r="J369" s="6" t="s">
        <v>103</v>
      </c>
      <c r="K369" s="6" t="s">
        <v>1181</v>
      </c>
      <c r="O369" s="6" t="s">
        <v>970</v>
      </c>
      <c r="P369" s="6" t="s">
        <v>1182</v>
      </c>
      <c r="Q369" s="6">
        <v>0.68089999999999995</v>
      </c>
      <c r="R369" s="8">
        <v>0.33</v>
      </c>
      <c r="S369" s="8" t="str">
        <f t="shared" si="5"/>
        <v>13</v>
      </c>
      <c r="T369" s="8">
        <v>1002</v>
      </c>
      <c r="U369" s="8" t="s">
        <v>1182</v>
      </c>
      <c r="V369" s="6" t="s">
        <v>99</v>
      </c>
    </row>
    <row r="370" spans="1:22" x14ac:dyDescent="0.25">
      <c r="A370" s="6">
        <v>683</v>
      </c>
      <c r="B370" s="7" t="s">
        <v>1186</v>
      </c>
      <c r="C370" s="6" t="s">
        <v>74</v>
      </c>
      <c r="D370" s="6" t="s">
        <v>1178</v>
      </c>
      <c r="E370" s="6" t="s">
        <v>76</v>
      </c>
      <c r="F370" s="6">
        <v>0</v>
      </c>
      <c r="H370" s="7" t="s">
        <v>1187</v>
      </c>
      <c r="I370" s="6" t="s">
        <v>1188</v>
      </c>
      <c r="J370" s="6" t="s">
        <v>84</v>
      </c>
      <c r="K370" s="6" t="s">
        <v>1181</v>
      </c>
      <c r="O370" s="6" t="s">
        <v>970</v>
      </c>
      <c r="P370" s="6" t="s">
        <v>1182</v>
      </c>
      <c r="Q370" s="6">
        <v>0.68089999999999995</v>
      </c>
      <c r="R370" s="8">
        <v>0.33</v>
      </c>
      <c r="S370" s="8" t="str">
        <f t="shared" si="5"/>
        <v>13</v>
      </c>
      <c r="T370" s="8">
        <v>1002</v>
      </c>
      <c r="U370" s="8" t="s">
        <v>1182</v>
      </c>
      <c r="V370" s="6" t="s">
        <v>99</v>
      </c>
    </row>
    <row r="371" spans="1:22" x14ac:dyDescent="0.25">
      <c r="A371" s="6">
        <v>684</v>
      </c>
      <c r="B371" s="7" t="s">
        <v>1189</v>
      </c>
      <c r="C371" s="6" t="s">
        <v>74</v>
      </c>
      <c r="D371" s="6" t="s">
        <v>1178</v>
      </c>
      <c r="F371" s="6">
        <v>4.55</v>
      </c>
      <c r="H371" s="7" t="s">
        <v>1190</v>
      </c>
      <c r="I371" s="6" t="s">
        <v>1191</v>
      </c>
      <c r="J371" s="6" t="s">
        <v>84</v>
      </c>
      <c r="K371" s="6" t="s">
        <v>1181</v>
      </c>
      <c r="O371" s="6" t="s">
        <v>970</v>
      </c>
      <c r="P371" s="6" t="s">
        <v>1182</v>
      </c>
      <c r="Q371" s="6">
        <v>0.68089999999999995</v>
      </c>
      <c r="R371" s="8">
        <v>0.33</v>
      </c>
      <c r="S371" s="8" t="str">
        <f t="shared" si="5"/>
        <v>13</v>
      </c>
      <c r="T371" s="8">
        <v>1002</v>
      </c>
      <c r="U371" s="8" t="s">
        <v>1182</v>
      </c>
      <c r="V371" s="6" t="s">
        <v>99</v>
      </c>
    </row>
    <row r="372" spans="1:22" x14ac:dyDescent="0.25">
      <c r="A372" s="6">
        <v>688</v>
      </c>
      <c r="B372" s="7" t="s">
        <v>1192</v>
      </c>
      <c r="C372" s="6" t="s">
        <v>74</v>
      </c>
      <c r="D372" s="6" t="s">
        <v>1178</v>
      </c>
      <c r="F372" s="6">
        <v>0.44</v>
      </c>
      <c r="H372" s="7" t="s">
        <v>1193</v>
      </c>
      <c r="I372" s="6" t="s">
        <v>1194</v>
      </c>
      <c r="J372" s="6" t="s">
        <v>84</v>
      </c>
      <c r="K372" s="6" t="s">
        <v>1181</v>
      </c>
      <c r="O372" s="6" t="s">
        <v>970</v>
      </c>
      <c r="P372" s="6" t="s">
        <v>1182</v>
      </c>
      <c r="Q372" s="6">
        <v>0.68089999999999995</v>
      </c>
      <c r="R372" s="8">
        <v>0.33</v>
      </c>
      <c r="S372" s="8" t="str">
        <f t="shared" si="5"/>
        <v>13</v>
      </c>
      <c r="T372" s="8">
        <v>1002</v>
      </c>
      <c r="U372" s="8" t="s">
        <v>1182</v>
      </c>
      <c r="V372" s="6" t="s">
        <v>99</v>
      </c>
    </row>
    <row r="373" spans="1:22" x14ac:dyDescent="0.25">
      <c r="A373" s="6">
        <v>689</v>
      </c>
      <c r="B373" s="7" t="s">
        <v>1195</v>
      </c>
      <c r="C373" s="6" t="s">
        <v>74</v>
      </c>
      <c r="D373" s="6" t="s">
        <v>1178</v>
      </c>
      <c r="F373" s="6">
        <v>1</v>
      </c>
      <c r="H373" s="7" t="s">
        <v>1196</v>
      </c>
      <c r="I373" s="6" t="s">
        <v>1197</v>
      </c>
      <c r="J373" s="6" t="s">
        <v>84</v>
      </c>
      <c r="K373" s="6" t="s">
        <v>1181</v>
      </c>
      <c r="O373" s="6" t="s">
        <v>970</v>
      </c>
      <c r="P373" s="6" t="s">
        <v>1182</v>
      </c>
      <c r="Q373" s="6">
        <v>0.68089999999999995</v>
      </c>
      <c r="R373" s="8">
        <v>0.33</v>
      </c>
      <c r="S373" s="8" t="str">
        <f t="shared" si="5"/>
        <v>13</v>
      </c>
      <c r="T373" s="8">
        <v>1002</v>
      </c>
      <c r="U373" s="8" t="s">
        <v>1182</v>
      </c>
      <c r="V373" s="6" t="s">
        <v>99</v>
      </c>
    </row>
    <row r="374" spans="1:22" x14ac:dyDescent="0.25">
      <c r="A374" s="6">
        <v>692</v>
      </c>
      <c r="B374" s="7" t="s">
        <v>1198</v>
      </c>
      <c r="C374" s="6" t="s">
        <v>74</v>
      </c>
      <c r="D374" s="6" t="s">
        <v>1178</v>
      </c>
      <c r="F374" s="6">
        <v>4</v>
      </c>
      <c r="H374" s="7" t="s">
        <v>1199</v>
      </c>
      <c r="I374" s="6" t="s">
        <v>1200</v>
      </c>
      <c r="J374" s="6" t="s">
        <v>96</v>
      </c>
      <c r="K374" s="6" t="s">
        <v>1181</v>
      </c>
      <c r="O374" s="6" t="s">
        <v>970</v>
      </c>
      <c r="P374" s="6" t="s">
        <v>1182</v>
      </c>
      <c r="Q374" s="6">
        <v>0.68089999999999995</v>
      </c>
      <c r="R374" s="8">
        <v>0.33</v>
      </c>
      <c r="S374" s="8" t="str">
        <f t="shared" si="5"/>
        <v>13</v>
      </c>
      <c r="T374" s="8">
        <v>1002</v>
      </c>
      <c r="U374" s="8" t="s">
        <v>1182</v>
      </c>
      <c r="V374" s="6" t="s">
        <v>99</v>
      </c>
    </row>
    <row r="375" spans="1:22" x14ac:dyDescent="0.25">
      <c r="A375" s="6">
        <v>693</v>
      </c>
      <c r="B375" s="7" t="s">
        <v>1201</v>
      </c>
      <c r="C375" s="6" t="s">
        <v>74</v>
      </c>
      <c r="D375" s="6" t="s">
        <v>1178</v>
      </c>
      <c r="E375" s="6" t="s">
        <v>76</v>
      </c>
      <c r="F375" s="6">
        <v>0</v>
      </c>
      <c r="H375" s="7" t="s">
        <v>1202</v>
      </c>
      <c r="I375" s="6" t="s">
        <v>1203</v>
      </c>
      <c r="J375" s="6" t="s">
        <v>96</v>
      </c>
      <c r="K375" s="6" t="s">
        <v>1181</v>
      </c>
      <c r="O375" s="6" t="s">
        <v>970</v>
      </c>
      <c r="P375" s="6" t="s">
        <v>1182</v>
      </c>
      <c r="Q375" s="6">
        <v>0.68089999999999995</v>
      </c>
      <c r="R375" s="8">
        <v>0.33</v>
      </c>
      <c r="S375" s="8" t="str">
        <f t="shared" si="5"/>
        <v>13</v>
      </c>
      <c r="T375" s="8">
        <v>1002</v>
      </c>
      <c r="U375" s="8" t="s">
        <v>1182</v>
      </c>
      <c r="V375" s="6" t="s">
        <v>99</v>
      </c>
    </row>
    <row r="376" spans="1:22" x14ac:dyDescent="0.25">
      <c r="A376" s="6">
        <v>694</v>
      </c>
      <c r="B376" s="7" t="s">
        <v>1204</v>
      </c>
      <c r="C376" s="6" t="s">
        <v>74</v>
      </c>
      <c r="D376" s="6" t="s">
        <v>1178</v>
      </c>
      <c r="F376" s="6">
        <v>8.9</v>
      </c>
      <c r="H376" s="7" t="s">
        <v>1205</v>
      </c>
      <c r="I376" s="6" t="s">
        <v>1206</v>
      </c>
      <c r="J376" s="6" t="s">
        <v>96</v>
      </c>
      <c r="K376" s="6" t="s">
        <v>1181</v>
      </c>
      <c r="O376" s="6" t="s">
        <v>970</v>
      </c>
      <c r="P376" s="6" t="s">
        <v>1182</v>
      </c>
      <c r="Q376" s="6">
        <v>0.68089999999999995</v>
      </c>
      <c r="R376" s="8">
        <v>0.33</v>
      </c>
      <c r="S376" s="8" t="str">
        <f t="shared" si="5"/>
        <v>13</v>
      </c>
      <c r="T376" s="8">
        <v>1002</v>
      </c>
      <c r="U376" s="8" t="s">
        <v>1182</v>
      </c>
      <c r="V376" s="6" t="s">
        <v>99</v>
      </c>
    </row>
    <row r="377" spans="1:22" x14ac:dyDescent="0.25">
      <c r="A377" s="6">
        <v>695</v>
      </c>
      <c r="B377" s="7" t="s">
        <v>1207</v>
      </c>
      <c r="C377" s="6" t="s">
        <v>74</v>
      </c>
      <c r="D377" s="6" t="s">
        <v>1178</v>
      </c>
      <c r="F377" s="6">
        <v>0.27</v>
      </c>
      <c r="H377" s="7" t="s">
        <v>1208</v>
      </c>
      <c r="I377" s="7" t="s">
        <v>1209</v>
      </c>
      <c r="J377" s="6" t="s">
        <v>96</v>
      </c>
      <c r="K377" s="6" t="s">
        <v>1181</v>
      </c>
      <c r="O377" s="6" t="s">
        <v>970</v>
      </c>
      <c r="P377" s="6" t="s">
        <v>1182</v>
      </c>
      <c r="Q377" s="6">
        <v>0.68089999999999995</v>
      </c>
      <c r="R377" s="8">
        <v>0.33</v>
      </c>
      <c r="S377" s="8" t="str">
        <f t="shared" si="5"/>
        <v>13</v>
      </c>
      <c r="T377" s="8">
        <v>1002</v>
      </c>
      <c r="U377" s="8" t="s">
        <v>1182</v>
      </c>
      <c r="V377" s="6" t="s">
        <v>99</v>
      </c>
    </row>
    <row r="378" spans="1:22" x14ac:dyDescent="0.25">
      <c r="A378" s="6">
        <v>696</v>
      </c>
      <c r="B378" s="7" t="s">
        <v>1210</v>
      </c>
      <c r="C378" s="6" t="s">
        <v>74</v>
      </c>
      <c r="D378" s="6" t="s">
        <v>1178</v>
      </c>
      <c r="F378" s="6">
        <v>2.4</v>
      </c>
      <c r="H378" s="7" t="s">
        <v>1211</v>
      </c>
      <c r="I378" s="6" t="s">
        <v>1212</v>
      </c>
      <c r="J378" s="6" t="s">
        <v>96</v>
      </c>
      <c r="K378" s="6" t="s">
        <v>1181</v>
      </c>
      <c r="O378" s="6" t="s">
        <v>970</v>
      </c>
      <c r="P378" s="6" t="s">
        <v>1182</v>
      </c>
      <c r="Q378" s="6">
        <v>0.68089999999999995</v>
      </c>
      <c r="R378" s="8">
        <v>0.33</v>
      </c>
      <c r="S378" s="8" t="str">
        <f t="shared" si="5"/>
        <v>13</v>
      </c>
      <c r="T378" s="8">
        <v>1002</v>
      </c>
      <c r="U378" s="8" t="s">
        <v>1182</v>
      </c>
      <c r="V378" s="6" t="s">
        <v>99</v>
      </c>
    </row>
    <row r="379" spans="1:22" x14ac:dyDescent="0.25">
      <c r="A379" s="6">
        <v>697</v>
      </c>
      <c r="B379" s="7" t="s">
        <v>1213</v>
      </c>
      <c r="C379" s="6" t="s">
        <v>74</v>
      </c>
      <c r="D379" s="6" t="s">
        <v>1178</v>
      </c>
      <c r="F379" s="6">
        <v>2.44</v>
      </c>
      <c r="H379" s="7" t="s">
        <v>1214</v>
      </c>
      <c r="I379" s="6" t="s">
        <v>1215</v>
      </c>
      <c r="J379" s="6" t="s">
        <v>96</v>
      </c>
      <c r="K379" s="6" t="s">
        <v>1181</v>
      </c>
      <c r="O379" s="6" t="s">
        <v>970</v>
      </c>
      <c r="P379" s="6" t="s">
        <v>1182</v>
      </c>
      <c r="Q379" s="6">
        <v>0.68089999999999995</v>
      </c>
      <c r="R379" s="8">
        <v>0.33</v>
      </c>
      <c r="S379" s="8" t="str">
        <f t="shared" si="5"/>
        <v>13</v>
      </c>
      <c r="T379" s="8">
        <v>1002</v>
      </c>
      <c r="U379" s="8" t="s">
        <v>1182</v>
      </c>
      <c r="V379" s="6" t="s">
        <v>99</v>
      </c>
    </row>
    <row r="380" spans="1:22" x14ac:dyDescent="0.25">
      <c r="A380" s="6">
        <v>698</v>
      </c>
      <c r="B380" s="7" t="s">
        <v>1216</v>
      </c>
      <c r="C380" s="6" t="s">
        <v>74</v>
      </c>
      <c r="D380" s="6" t="s">
        <v>1178</v>
      </c>
      <c r="E380" s="6" t="s">
        <v>76</v>
      </c>
      <c r="F380" s="6">
        <v>0</v>
      </c>
      <c r="H380" s="7" t="s">
        <v>1217</v>
      </c>
      <c r="I380" s="6" t="s">
        <v>590</v>
      </c>
      <c r="J380" s="6" t="s">
        <v>96</v>
      </c>
      <c r="K380" s="6" t="s">
        <v>1181</v>
      </c>
      <c r="O380" s="6" t="s">
        <v>970</v>
      </c>
      <c r="P380" s="6" t="s">
        <v>1182</v>
      </c>
      <c r="Q380" s="6">
        <v>0.68089999999999995</v>
      </c>
      <c r="R380" s="8">
        <v>0.33</v>
      </c>
      <c r="S380" s="8" t="str">
        <f t="shared" si="5"/>
        <v>13</v>
      </c>
      <c r="T380" s="8">
        <v>1002</v>
      </c>
      <c r="U380" s="8" t="s">
        <v>1182</v>
      </c>
      <c r="V380" s="6" t="s">
        <v>99</v>
      </c>
    </row>
    <row r="381" spans="1:22" x14ac:dyDescent="0.25">
      <c r="A381" s="6">
        <v>699</v>
      </c>
      <c r="B381" s="7" t="s">
        <v>1218</v>
      </c>
      <c r="C381" s="6" t="s">
        <v>74</v>
      </c>
      <c r="D381" s="6" t="s">
        <v>1178</v>
      </c>
      <c r="E381" s="6" t="s">
        <v>76</v>
      </c>
      <c r="F381" s="6">
        <v>0</v>
      </c>
      <c r="H381" s="7" t="s">
        <v>1219</v>
      </c>
      <c r="I381" s="6" t="s">
        <v>1220</v>
      </c>
      <c r="J381" s="6" t="s">
        <v>96</v>
      </c>
      <c r="K381" s="6" t="s">
        <v>1181</v>
      </c>
      <c r="O381" s="6" t="s">
        <v>970</v>
      </c>
      <c r="P381" s="6" t="s">
        <v>1182</v>
      </c>
      <c r="Q381" s="6">
        <v>0.68089999999999995</v>
      </c>
      <c r="R381" s="8">
        <v>0.33</v>
      </c>
      <c r="S381" s="8" t="str">
        <f t="shared" si="5"/>
        <v>13</v>
      </c>
      <c r="T381" s="8">
        <v>1002</v>
      </c>
      <c r="U381" s="8" t="s">
        <v>1182</v>
      </c>
      <c r="V381" s="6" t="s">
        <v>99</v>
      </c>
    </row>
    <row r="382" spans="1:22" x14ac:dyDescent="0.25">
      <c r="A382" s="6">
        <v>700</v>
      </c>
      <c r="B382" s="7" t="s">
        <v>1221</v>
      </c>
      <c r="C382" s="6" t="s">
        <v>74</v>
      </c>
      <c r="D382" s="6" t="s">
        <v>1178</v>
      </c>
      <c r="E382" s="6" t="s">
        <v>76</v>
      </c>
      <c r="F382" s="6">
        <v>0</v>
      </c>
      <c r="H382" s="7" t="s">
        <v>1222</v>
      </c>
      <c r="I382" s="6" t="s">
        <v>1223</v>
      </c>
      <c r="J382" s="6" t="s">
        <v>96</v>
      </c>
      <c r="K382" s="6" t="s">
        <v>1181</v>
      </c>
      <c r="O382" s="6" t="s">
        <v>970</v>
      </c>
      <c r="P382" s="6" t="s">
        <v>1182</v>
      </c>
      <c r="Q382" s="6">
        <v>0.68089999999999995</v>
      </c>
      <c r="R382" s="8">
        <v>0.33</v>
      </c>
      <c r="S382" s="8" t="str">
        <f t="shared" si="5"/>
        <v>13</v>
      </c>
      <c r="T382" s="8">
        <v>1002</v>
      </c>
      <c r="U382" s="8" t="s">
        <v>1182</v>
      </c>
      <c r="V382" s="6" t="s">
        <v>99</v>
      </c>
    </row>
    <row r="383" spans="1:22" x14ac:dyDescent="0.25">
      <c r="A383" s="6">
        <v>701</v>
      </c>
      <c r="B383" s="7" t="s">
        <v>1224</v>
      </c>
      <c r="C383" s="6" t="s">
        <v>74</v>
      </c>
      <c r="D383" s="6" t="s">
        <v>1178</v>
      </c>
      <c r="F383" s="6">
        <v>4.24</v>
      </c>
      <c r="H383" s="7" t="s">
        <v>1225</v>
      </c>
      <c r="I383" s="6" t="s">
        <v>930</v>
      </c>
      <c r="J383" s="6" t="s">
        <v>96</v>
      </c>
      <c r="K383" s="6" t="s">
        <v>1181</v>
      </c>
      <c r="O383" s="6" t="s">
        <v>970</v>
      </c>
      <c r="P383" s="6" t="s">
        <v>1182</v>
      </c>
      <c r="Q383" s="6">
        <v>0.68089999999999995</v>
      </c>
      <c r="R383" s="8">
        <v>0.33</v>
      </c>
      <c r="S383" s="8" t="str">
        <f t="shared" si="5"/>
        <v>13</v>
      </c>
      <c r="T383" s="8">
        <v>1002</v>
      </c>
      <c r="U383" s="8" t="s">
        <v>1182</v>
      </c>
      <c r="V383" s="6" t="s">
        <v>99</v>
      </c>
    </row>
    <row r="384" spans="1:22" x14ac:dyDescent="0.25">
      <c r="A384" s="6">
        <v>702</v>
      </c>
      <c r="B384" s="7" t="s">
        <v>1226</v>
      </c>
      <c r="C384" s="6" t="s">
        <v>74</v>
      </c>
      <c r="D384" s="6" t="s">
        <v>1178</v>
      </c>
      <c r="F384" s="6">
        <v>2.35</v>
      </c>
      <c r="H384" s="7" t="s">
        <v>1227</v>
      </c>
      <c r="I384" s="6" t="s">
        <v>1228</v>
      </c>
      <c r="J384" s="6" t="s">
        <v>96</v>
      </c>
      <c r="K384" s="6" t="s">
        <v>1181</v>
      </c>
      <c r="O384" s="6" t="s">
        <v>970</v>
      </c>
      <c r="P384" s="6" t="s">
        <v>1182</v>
      </c>
      <c r="Q384" s="6">
        <v>0.68089999999999995</v>
      </c>
      <c r="R384" s="8">
        <v>0.33</v>
      </c>
      <c r="S384" s="8" t="str">
        <f t="shared" si="5"/>
        <v>13</v>
      </c>
      <c r="T384" s="8">
        <v>1002</v>
      </c>
      <c r="U384" s="8" t="s">
        <v>1182</v>
      </c>
      <c r="V384" s="6" t="s">
        <v>99</v>
      </c>
    </row>
    <row r="385" spans="1:22" x14ac:dyDescent="0.25">
      <c r="A385" s="6">
        <v>703</v>
      </c>
      <c r="B385" s="7" t="s">
        <v>1229</v>
      </c>
      <c r="C385" s="6" t="s">
        <v>74</v>
      </c>
      <c r="D385" s="6" t="s">
        <v>1178</v>
      </c>
      <c r="E385" s="6" t="s">
        <v>76</v>
      </c>
      <c r="F385" s="6">
        <v>0</v>
      </c>
      <c r="H385" s="7" t="s">
        <v>1230</v>
      </c>
      <c r="I385" s="6" t="s">
        <v>1231</v>
      </c>
      <c r="J385" s="6" t="s">
        <v>103</v>
      </c>
      <c r="K385" s="6" t="s">
        <v>1181</v>
      </c>
      <c r="O385" s="6" t="s">
        <v>970</v>
      </c>
      <c r="P385" s="6" t="s">
        <v>1182</v>
      </c>
      <c r="Q385" s="6">
        <v>0.68089999999999995</v>
      </c>
      <c r="R385" s="8">
        <v>0.33</v>
      </c>
      <c r="S385" s="8" t="str">
        <f t="shared" si="5"/>
        <v>13</v>
      </c>
      <c r="T385" s="8">
        <v>1002</v>
      </c>
      <c r="U385" s="8" t="s">
        <v>1182</v>
      </c>
      <c r="V385" s="6" t="s">
        <v>99</v>
      </c>
    </row>
    <row r="386" spans="1:22" x14ac:dyDescent="0.25">
      <c r="A386" s="6">
        <v>705</v>
      </c>
      <c r="B386" s="7" t="s">
        <v>1232</v>
      </c>
      <c r="C386" s="6" t="s">
        <v>74</v>
      </c>
      <c r="D386" s="6" t="s">
        <v>1178</v>
      </c>
      <c r="F386" s="6">
        <v>9.6300000000000008</v>
      </c>
      <c r="H386" s="7" t="s">
        <v>1233</v>
      </c>
      <c r="I386" s="6" t="s">
        <v>1003</v>
      </c>
      <c r="J386" s="6" t="s">
        <v>103</v>
      </c>
      <c r="K386" s="6" t="s">
        <v>1181</v>
      </c>
      <c r="O386" s="6" t="s">
        <v>970</v>
      </c>
      <c r="P386" s="6" t="s">
        <v>1182</v>
      </c>
      <c r="Q386" s="6">
        <v>0.68089999999999995</v>
      </c>
      <c r="R386" s="8">
        <v>0.33</v>
      </c>
      <c r="S386" s="8" t="str">
        <f t="shared" ref="S386:S449" si="6">MID(H386,1,2)</f>
        <v>13</v>
      </c>
      <c r="T386" s="8">
        <v>1002</v>
      </c>
      <c r="U386" s="8" t="s">
        <v>1182</v>
      </c>
      <c r="V386" s="6" t="s">
        <v>99</v>
      </c>
    </row>
    <row r="387" spans="1:22" x14ac:dyDescent="0.25">
      <c r="A387" s="6">
        <v>706</v>
      </c>
      <c r="B387" s="7" t="s">
        <v>1234</v>
      </c>
      <c r="C387" s="6" t="s">
        <v>74</v>
      </c>
      <c r="D387" s="6" t="s">
        <v>1178</v>
      </c>
      <c r="F387" s="6">
        <v>5.97</v>
      </c>
      <c r="H387" s="7" t="s">
        <v>1235</v>
      </c>
      <c r="I387" s="6" t="s">
        <v>895</v>
      </c>
      <c r="J387" s="6" t="s">
        <v>84</v>
      </c>
      <c r="K387" s="6" t="s">
        <v>1181</v>
      </c>
      <c r="O387" s="6" t="s">
        <v>970</v>
      </c>
      <c r="P387" s="6" t="s">
        <v>1182</v>
      </c>
      <c r="Q387" s="6">
        <v>0.68089999999999995</v>
      </c>
      <c r="R387" s="8">
        <v>0.33</v>
      </c>
      <c r="S387" s="8" t="str">
        <f t="shared" si="6"/>
        <v>13</v>
      </c>
      <c r="T387" s="8">
        <v>1002</v>
      </c>
      <c r="U387" s="8" t="s">
        <v>1182</v>
      </c>
      <c r="V387" s="6" t="s">
        <v>99</v>
      </c>
    </row>
    <row r="388" spans="1:22" x14ac:dyDescent="0.25">
      <c r="A388" s="6">
        <v>707</v>
      </c>
      <c r="B388" s="7" t="s">
        <v>1236</v>
      </c>
      <c r="C388" s="6" t="s">
        <v>74</v>
      </c>
      <c r="D388" s="6" t="s">
        <v>1178</v>
      </c>
      <c r="F388" s="6">
        <v>0.89</v>
      </c>
      <c r="H388" s="7" t="s">
        <v>1237</v>
      </c>
      <c r="I388" s="6" t="s">
        <v>1238</v>
      </c>
      <c r="J388" s="6" t="s">
        <v>84</v>
      </c>
      <c r="K388" s="6" t="s">
        <v>1181</v>
      </c>
      <c r="O388" s="6" t="s">
        <v>970</v>
      </c>
      <c r="P388" s="6" t="s">
        <v>1182</v>
      </c>
      <c r="Q388" s="6">
        <v>0.68089999999999995</v>
      </c>
      <c r="R388" s="8">
        <v>0.33</v>
      </c>
      <c r="S388" s="8" t="str">
        <f t="shared" si="6"/>
        <v>13</v>
      </c>
      <c r="T388" s="8">
        <v>1002</v>
      </c>
      <c r="U388" s="8" t="s">
        <v>1182</v>
      </c>
      <c r="V388" s="6" t="s">
        <v>99</v>
      </c>
    </row>
    <row r="389" spans="1:22" x14ac:dyDescent="0.25">
      <c r="A389" s="6">
        <v>708</v>
      </c>
      <c r="B389" s="7" t="s">
        <v>1239</v>
      </c>
      <c r="C389" s="6" t="s">
        <v>74</v>
      </c>
      <c r="D389" s="6" t="s">
        <v>1178</v>
      </c>
      <c r="F389" s="6">
        <v>1.66</v>
      </c>
      <c r="H389" s="7" t="s">
        <v>1240</v>
      </c>
      <c r="I389" s="6" t="s">
        <v>1197</v>
      </c>
      <c r="J389" s="6" t="s">
        <v>96</v>
      </c>
      <c r="K389" s="6" t="s">
        <v>1181</v>
      </c>
      <c r="O389" s="6" t="s">
        <v>970</v>
      </c>
      <c r="P389" s="6" t="s">
        <v>1182</v>
      </c>
      <c r="Q389" s="6">
        <v>0.68089999999999995</v>
      </c>
      <c r="R389" s="8">
        <v>0.33</v>
      </c>
      <c r="S389" s="8" t="str">
        <f t="shared" si="6"/>
        <v>13</v>
      </c>
      <c r="T389" s="8">
        <v>1002</v>
      </c>
      <c r="U389" s="8" t="s">
        <v>1182</v>
      </c>
      <c r="V389" s="6" t="s">
        <v>99</v>
      </c>
    </row>
    <row r="390" spans="1:22" x14ac:dyDescent="0.25">
      <c r="A390" s="6">
        <v>709</v>
      </c>
      <c r="B390" s="7" t="s">
        <v>1241</v>
      </c>
      <c r="C390" s="6" t="s">
        <v>74</v>
      </c>
      <c r="D390" s="6" t="s">
        <v>1178</v>
      </c>
      <c r="F390" s="6">
        <v>5.43</v>
      </c>
      <c r="H390" s="7" t="s">
        <v>1242</v>
      </c>
      <c r="I390" s="6" t="s">
        <v>1243</v>
      </c>
      <c r="J390" s="6" t="s">
        <v>84</v>
      </c>
      <c r="K390" s="6" t="s">
        <v>1181</v>
      </c>
      <c r="O390" s="6" t="s">
        <v>970</v>
      </c>
      <c r="P390" s="6" t="s">
        <v>1182</v>
      </c>
      <c r="Q390" s="6">
        <v>0.68089999999999995</v>
      </c>
      <c r="R390" s="8">
        <v>0.33</v>
      </c>
      <c r="S390" s="8" t="str">
        <f t="shared" si="6"/>
        <v>13</v>
      </c>
      <c r="T390" s="8">
        <v>1002</v>
      </c>
      <c r="U390" s="8" t="s">
        <v>1182</v>
      </c>
      <c r="V390" s="6" t="s">
        <v>99</v>
      </c>
    </row>
    <row r="391" spans="1:22" x14ac:dyDescent="0.25">
      <c r="A391" s="6">
        <v>710</v>
      </c>
      <c r="B391" s="7" t="s">
        <v>1244</v>
      </c>
      <c r="C391" s="6" t="s">
        <v>74</v>
      </c>
      <c r="D391" s="6" t="s">
        <v>1178</v>
      </c>
      <c r="F391" s="6">
        <v>1.08</v>
      </c>
      <c r="H391" s="7" t="s">
        <v>1245</v>
      </c>
      <c r="I391" s="6" t="s">
        <v>1246</v>
      </c>
      <c r="J391" s="6" t="s">
        <v>84</v>
      </c>
      <c r="K391" s="6" t="s">
        <v>1181</v>
      </c>
      <c r="O391" s="6" t="s">
        <v>970</v>
      </c>
      <c r="P391" s="6" t="s">
        <v>1182</v>
      </c>
      <c r="Q391" s="6">
        <v>0.68089999999999995</v>
      </c>
      <c r="R391" s="8">
        <v>0.33</v>
      </c>
      <c r="S391" s="8" t="str">
        <f t="shared" si="6"/>
        <v>13</v>
      </c>
      <c r="T391" s="8">
        <v>1002</v>
      </c>
      <c r="U391" s="8" t="s">
        <v>1182</v>
      </c>
      <c r="V391" s="6" t="s">
        <v>99</v>
      </c>
    </row>
    <row r="392" spans="1:22" x14ac:dyDescent="0.25">
      <c r="A392" s="6">
        <v>711</v>
      </c>
      <c r="B392" s="7" t="s">
        <v>1247</v>
      </c>
      <c r="C392" s="6" t="s">
        <v>74</v>
      </c>
      <c r="D392" s="6" t="s">
        <v>1178</v>
      </c>
      <c r="F392" s="6">
        <v>2.76</v>
      </c>
      <c r="H392" s="7" t="s">
        <v>1248</v>
      </c>
      <c r="I392" s="6" t="s">
        <v>1249</v>
      </c>
      <c r="J392" s="6" t="s">
        <v>103</v>
      </c>
      <c r="K392" s="6" t="s">
        <v>1181</v>
      </c>
      <c r="O392" s="6" t="s">
        <v>970</v>
      </c>
      <c r="P392" s="6" t="s">
        <v>1182</v>
      </c>
      <c r="Q392" s="6">
        <v>0.68089999999999995</v>
      </c>
      <c r="R392" s="8">
        <v>0.33</v>
      </c>
      <c r="S392" s="8" t="str">
        <f t="shared" si="6"/>
        <v>13</v>
      </c>
      <c r="T392" s="8">
        <v>1002</v>
      </c>
      <c r="U392" s="8" t="s">
        <v>1182</v>
      </c>
      <c r="V392" s="6" t="s">
        <v>99</v>
      </c>
    </row>
    <row r="393" spans="1:22" x14ac:dyDescent="0.25">
      <c r="A393" s="6">
        <v>712</v>
      </c>
      <c r="B393" s="7" t="s">
        <v>1250</v>
      </c>
      <c r="C393" s="6" t="s">
        <v>74</v>
      </c>
      <c r="D393" s="6" t="s">
        <v>1178</v>
      </c>
      <c r="F393" s="6">
        <v>3.92</v>
      </c>
      <c r="H393" s="7" t="s">
        <v>1251</v>
      </c>
      <c r="I393" s="6" t="s">
        <v>1252</v>
      </c>
      <c r="J393" s="6" t="s">
        <v>96</v>
      </c>
      <c r="K393" s="6" t="s">
        <v>1181</v>
      </c>
      <c r="O393" s="6" t="s">
        <v>970</v>
      </c>
      <c r="P393" s="6" t="s">
        <v>1182</v>
      </c>
      <c r="Q393" s="6">
        <v>0.68089999999999995</v>
      </c>
      <c r="R393" s="8">
        <v>0.33</v>
      </c>
      <c r="S393" s="8" t="str">
        <f t="shared" si="6"/>
        <v>13</v>
      </c>
      <c r="T393" s="8">
        <v>1002</v>
      </c>
      <c r="U393" s="8" t="s">
        <v>1182</v>
      </c>
      <c r="V393" s="6" t="s">
        <v>99</v>
      </c>
    </row>
    <row r="394" spans="1:22" x14ac:dyDescent="0.25">
      <c r="A394" s="6">
        <v>713</v>
      </c>
      <c r="B394" s="7" t="s">
        <v>1253</v>
      </c>
      <c r="C394" s="6" t="s">
        <v>74</v>
      </c>
      <c r="D394" s="6" t="s">
        <v>1178</v>
      </c>
      <c r="E394" s="6" t="s">
        <v>76</v>
      </c>
      <c r="F394" s="6">
        <v>0</v>
      </c>
      <c r="H394" s="7" t="s">
        <v>1254</v>
      </c>
      <c r="I394" s="6" t="s">
        <v>1255</v>
      </c>
      <c r="J394" s="6" t="s">
        <v>96</v>
      </c>
      <c r="K394" s="6" t="s">
        <v>1181</v>
      </c>
      <c r="O394" s="6" t="s">
        <v>970</v>
      </c>
      <c r="P394" s="6" t="s">
        <v>1182</v>
      </c>
      <c r="Q394" s="6">
        <v>0.68089999999999995</v>
      </c>
      <c r="R394" s="8">
        <v>0.33</v>
      </c>
      <c r="S394" s="8" t="str">
        <f t="shared" si="6"/>
        <v>13</v>
      </c>
      <c r="T394" s="8">
        <v>1002</v>
      </c>
      <c r="U394" s="8" t="s">
        <v>1182</v>
      </c>
      <c r="V394" s="6" t="s">
        <v>99</v>
      </c>
    </row>
    <row r="395" spans="1:22" x14ac:dyDescent="0.25">
      <c r="A395" s="6">
        <v>714</v>
      </c>
      <c r="B395" s="7" t="s">
        <v>1256</v>
      </c>
      <c r="C395" s="6" t="s">
        <v>74</v>
      </c>
      <c r="D395" s="6" t="s">
        <v>1178</v>
      </c>
      <c r="F395" s="6">
        <v>4.41</v>
      </c>
      <c r="H395" s="7" t="s">
        <v>1257</v>
      </c>
      <c r="I395" s="6" t="s">
        <v>1258</v>
      </c>
      <c r="J395" s="6" t="s">
        <v>96</v>
      </c>
      <c r="K395" s="6" t="s">
        <v>1181</v>
      </c>
      <c r="O395" s="6" t="s">
        <v>970</v>
      </c>
      <c r="P395" s="6" t="s">
        <v>1182</v>
      </c>
      <c r="Q395" s="6">
        <v>0.68089999999999995</v>
      </c>
      <c r="R395" s="8">
        <v>0.33</v>
      </c>
      <c r="S395" s="8" t="str">
        <f t="shared" si="6"/>
        <v>13</v>
      </c>
      <c r="T395" s="8">
        <v>1002</v>
      </c>
      <c r="U395" s="8" t="s">
        <v>1182</v>
      </c>
      <c r="V395" s="6" t="s">
        <v>99</v>
      </c>
    </row>
    <row r="396" spans="1:22" x14ac:dyDescent="0.25">
      <c r="A396" s="6">
        <v>715</v>
      </c>
      <c r="B396" s="7" t="s">
        <v>1259</v>
      </c>
      <c r="C396" s="6" t="s">
        <v>74</v>
      </c>
      <c r="D396" s="6" t="s">
        <v>1178</v>
      </c>
      <c r="E396" s="6" t="s">
        <v>76</v>
      </c>
      <c r="F396" s="6">
        <v>0</v>
      </c>
      <c r="H396" s="7" t="s">
        <v>1260</v>
      </c>
      <c r="I396" s="6" t="s">
        <v>1261</v>
      </c>
      <c r="J396" s="6" t="s">
        <v>103</v>
      </c>
      <c r="K396" s="6" t="s">
        <v>1181</v>
      </c>
      <c r="O396" s="6" t="s">
        <v>970</v>
      </c>
      <c r="P396" s="6" t="s">
        <v>1182</v>
      </c>
      <c r="Q396" s="6">
        <v>0.68089999999999995</v>
      </c>
      <c r="R396" s="8">
        <v>0.33</v>
      </c>
      <c r="S396" s="8" t="str">
        <f t="shared" si="6"/>
        <v>13</v>
      </c>
      <c r="T396" s="8">
        <v>1002</v>
      </c>
      <c r="U396" s="8" t="s">
        <v>1182</v>
      </c>
      <c r="V396" s="6" t="s">
        <v>99</v>
      </c>
    </row>
    <row r="397" spans="1:22" x14ac:dyDescent="0.25">
      <c r="A397" s="6">
        <v>716</v>
      </c>
      <c r="B397" s="7" t="s">
        <v>1262</v>
      </c>
      <c r="C397" s="6" t="s">
        <v>74</v>
      </c>
      <c r="D397" s="6" t="s">
        <v>1178</v>
      </c>
      <c r="E397" s="6" t="s">
        <v>76</v>
      </c>
      <c r="F397" s="6">
        <v>0</v>
      </c>
      <c r="H397" s="7" t="s">
        <v>1263</v>
      </c>
      <c r="I397" s="6" t="s">
        <v>174</v>
      </c>
      <c r="J397" s="6" t="s">
        <v>96</v>
      </c>
      <c r="K397" s="6" t="s">
        <v>1181</v>
      </c>
      <c r="O397" s="6" t="s">
        <v>970</v>
      </c>
      <c r="P397" s="6" t="s">
        <v>1182</v>
      </c>
      <c r="Q397" s="6">
        <v>0.68089999999999995</v>
      </c>
      <c r="R397" s="8">
        <v>0.33</v>
      </c>
      <c r="S397" s="8" t="str">
        <f t="shared" si="6"/>
        <v>13</v>
      </c>
      <c r="T397" s="8">
        <v>1002</v>
      </c>
      <c r="U397" s="8" t="s">
        <v>1182</v>
      </c>
      <c r="V397" s="6" t="s">
        <v>99</v>
      </c>
    </row>
    <row r="398" spans="1:22" x14ac:dyDescent="0.25">
      <c r="A398" s="6">
        <v>717</v>
      </c>
      <c r="B398" s="7" t="s">
        <v>1264</v>
      </c>
      <c r="C398" s="6" t="s">
        <v>74</v>
      </c>
      <c r="D398" s="6" t="s">
        <v>1178</v>
      </c>
      <c r="E398" s="6" t="s">
        <v>76</v>
      </c>
      <c r="F398" s="6">
        <v>0</v>
      </c>
      <c r="H398" s="7" t="s">
        <v>1265</v>
      </c>
      <c r="I398" s="6" t="s">
        <v>1266</v>
      </c>
      <c r="J398" s="6" t="s">
        <v>96</v>
      </c>
      <c r="K398" s="6" t="s">
        <v>1181</v>
      </c>
      <c r="O398" s="6" t="s">
        <v>970</v>
      </c>
      <c r="P398" s="6" t="s">
        <v>1182</v>
      </c>
      <c r="Q398" s="6">
        <v>0.68089999999999995</v>
      </c>
      <c r="R398" s="8">
        <v>0.33</v>
      </c>
      <c r="S398" s="8" t="str">
        <f t="shared" si="6"/>
        <v>13</v>
      </c>
      <c r="T398" s="8">
        <v>1002</v>
      </c>
      <c r="U398" s="8" t="s">
        <v>1182</v>
      </c>
      <c r="V398" s="6" t="s">
        <v>99</v>
      </c>
    </row>
    <row r="399" spans="1:22" x14ac:dyDescent="0.25">
      <c r="A399" s="6">
        <v>718</v>
      </c>
      <c r="B399" s="7" t="s">
        <v>1267</v>
      </c>
      <c r="C399" s="6" t="s">
        <v>74</v>
      </c>
      <c r="D399" s="6" t="s">
        <v>1178</v>
      </c>
      <c r="F399" s="6">
        <v>2.82</v>
      </c>
      <c r="H399" s="7" t="s">
        <v>1268</v>
      </c>
      <c r="I399" s="6" t="s">
        <v>1269</v>
      </c>
      <c r="J399" s="6" t="s">
        <v>96</v>
      </c>
      <c r="K399" s="6" t="s">
        <v>1181</v>
      </c>
      <c r="O399" s="6" t="s">
        <v>970</v>
      </c>
      <c r="P399" s="6" t="s">
        <v>1182</v>
      </c>
      <c r="Q399" s="6">
        <v>0.68089999999999995</v>
      </c>
      <c r="R399" s="8">
        <v>0.33</v>
      </c>
      <c r="S399" s="8" t="str">
        <f t="shared" si="6"/>
        <v>13</v>
      </c>
      <c r="T399" s="8">
        <v>1002</v>
      </c>
      <c r="U399" s="8" t="s">
        <v>1182</v>
      </c>
      <c r="V399" s="6" t="s">
        <v>99</v>
      </c>
    </row>
    <row r="400" spans="1:22" x14ac:dyDescent="0.25">
      <c r="A400" s="6">
        <v>719</v>
      </c>
      <c r="B400" s="7" t="s">
        <v>1270</v>
      </c>
      <c r="C400" s="6" t="s">
        <v>74</v>
      </c>
      <c r="D400" s="6" t="s">
        <v>1178</v>
      </c>
      <c r="F400" s="6">
        <v>2.85</v>
      </c>
      <c r="H400" s="7" t="s">
        <v>1271</v>
      </c>
      <c r="I400" s="6" t="s">
        <v>1272</v>
      </c>
      <c r="J400" s="6" t="s">
        <v>96</v>
      </c>
      <c r="K400" s="6" t="s">
        <v>1181</v>
      </c>
      <c r="O400" s="6" t="s">
        <v>970</v>
      </c>
      <c r="P400" s="6" t="s">
        <v>1182</v>
      </c>
      <c r="Q400" s="6">
        <v>0.68089999999999995</v>
      </c>
      <c r="R400" s="8">
        <v>0.33</v>
      </c>
      <c r="S400" s="8" t="str">
        <f t="shared" si="6"/>
        <v>13</v>
      </c>
      <c r="T400" s="8">
        <v>1002</v>
      </c>
      <c r="U400" s="8" t="s">
        <v>1182</v>
      </c>
      <c r="V400" s="6" t="s">
        <v>99</v>
      </c>
    </row>
    <row r="401" spans="1:22" x14ac:dyDescent="0.25">
      <c r="A401" s="6">
        <v>720</v>
      </c>
      <c r="B401" s="7" t="s">
        <v>1273</v>
      </c>
      <c r="C401" s="6" t="s">
        <v>74</v>
      </c>
      <c r="D401" s="6" t="s">
        <v>1178</v>
      </c>
      <c r="E401" s="6" t="s">
        <v>76</v>
      </c>
      <c r="F401" s="6">
        <v>0</v>
      </c>
      <c r="H401" s="7" t="s">
        <v>1274</v>
      </c>
      <c r="I401" s="6" t="s">
        <v>1275</v>
      </c>
      <c r="J401" s="6" t="s">
        <v>96</v>
      </c>
      <c r="K401" s="6" t="s">
        <v>1181</v>
      </c>
      <c r="O401" s="6" t="s">
        <v>970</v>
      </c>
      <c r="P401" s="6" t="s">
        <v>1182</v>
      </c>
      <c r="Q401" s="6">
        <v>0.68089999999999995</v>
      </c>
      <c r="R401" s="8">
        <v>0.33</v>
      </c>
      <c r="S401" s="8" t="str">
        <f t="shared" si="6"/>
        <v>13</v>
      </c>
      <c r="T401" s="8">
        <v>1002</v>
      </c>
      <c r="U401" s="8" t="s">
        <v>1182</v>
      </c>
      <c r="V401" s="6" t="s">
        <v>99</v>
      </c>
    </row>
    <row r="402" spans="1:22" x14ac:dyDescent="0.25">
      <c r="A402" s="6">
        <v>1309</v>
      </c>
      <c r="B402" s="7" t="s">
        <v>1276</v>
      </c>
      <c r="C402" s="6" t="s">
        <v>74</v>
      </c>
      <c r="D402" s="6" t="s">
        <v>1178</v>
      </c>
      <c r="E402" s="6" t="s">
        <v>76</v>
      </c>
      <c r="F402" s="6">
        <v>0</v>
      </c>
      <c r="H402" s="7" t="s">
        <v>1277</v>
      </c>
      <c r="I402" s="6" t="s">
        <v>1278</v>
      </c>
      <c r="J402" s="6" t="s">
        <v>84</v>
      </c>
      <c r="K402" s="6" t="s">
        <v>1181</v>
      </c>
      <c r="O402" s="6" t="s">
        <v>970</v>
      </c>
      <c r="P402" s="6" t="s">
        <v>1182</v>
      </c>
      <c r="Q402" s="6">
        <v>0.68089999999999995</v>
      </c>
      <c r="R402" s="8">
        <v>0.33</v>
      </c>
      <c r="S402" s="8" t="str">
        <f t="shared" si="6"/>
        <v>13</v>
      </c>
      <c r="T402" s="8">
        <v>1002</v>
      </c>
      <c r="U402" s="8" t="s">
        <v>1182</v>
      </c>
      <c r="V402" s="6" t="s">
        <v>99</v>
      </c>
    </row>
    <row r="403" spans="1:22" x14ac:dyDescent="0.25">
      <c r="A403" s="6">
        <v>1310</v>
      </c>
      <c r="B403" s="7" t="s">
        <v>1279</v>
      </c>
      <c r="C403" s="6" t="s">
        <v>74</v>
      </c>
      <c r="D403" s="6" t="s">
        <v>1178</v>
      </c>
      <c r="E403" s="6" t="s">
        <v>76</v>
      </c>
      <c r="F403" s="6">
        <v>0</v>
      </c>
      <c r="H403" s="7" t="s">
        <v>1280</v>
      </c>
      <c r="I403" s="6" t="s">
        <v>1281</v>
      </c>
      <c r="J403" s="6" t="s">
        <v>84</v>
      </c>
      <c r="K403" s="6" t="s">
        <v>1181</v>
      </c>
      <c r="O403" s="6" t="s">
        <v>970</v>
      </c>
      <c r="P403" s="6" t="s">
        <v>1182</v>
      </c>
      <c r="Q403" s="6">
        <v>0.68089999999999995</v>
      </c>
      <c r="R403" s="8">
        <v>0.33</v>
      </c>
      <c r="S403" s="8" t="str">
        <f t="shared" si="6"/>
        <v>13</v>
      </c>
      <c r="T403" s="8">
        <v>1002</v>
      </c>
      <c r="U403" s="8" t="s">
        <v>1182</v>
      </c>
      <c r="V403" s="6" t="s">
        <v>99</v>
      </c>
    </row>
    <row r="404" spans="1:22" x14ac:dyDescent="0.25">
      <c r="A404" s="6">
        <v>1312</v>
      </c>
      <c r="B404" s="7" t="s">
        <v>1282</v>
      </c>
      <c r="C404" s="6" t="s">
        <v>74</v>
      </c>
      <c r="D404" s="6" t="s">
        <v>1178</v>
      </c>
      <c r="E404" s="6" t="s">
        <v>76</v>
      </c>
      <c r="F404" s="6">
        <v>0</v>
      </c>
      <c r="H404" s="7" t="s">
        <v>1283</v>
      </c>
      <c r="I404" s="6" t="s">
        <v>1284</v>
      </c>
      <c r="J404" s="6" t="s">
        <v>84</v>
      </c>
      <c r="K404" s="6" t="s">
        <v>1181</v>
      </c>
      <c r="O404" s="6" t="s">
        <v>970</v>
      </c>
      <c r="P404" s="6" t="s">
        <v>1182</v>
      </c>
      <c r="Q404" s="6">
        <v>0.68089999999999995</v>
      </c>
      <c r="R404" s="8">
        <v>0.33</v>
      </c>
      <c r="S404" s="8" t="str">
        <f t="shared" si="6"/>
        <v>13</v>
      </c>
      <c r="T404" s="8">
        <v>1002</v>
      </c>
      <c r="U404" s="8" t="s">
        <v>1182</v>
      </c>
      <c r="V404" s="6" t="s">
        <v>99</v>
      </c>
    </row>
    <row r="405" spans="1:22" x14ac:dyDescent="0.25">
      <c r="A405" s="6">
        <v>1314</v>
      </c>
      <c r="B405" s="7" t="s">
        <v>1285</v>
      </c>
      <c r="C405" s="6" t="s">
        <v>74</v>
      </c>
      <c r="D405" s="6" t="s">
        <v>1178</v>
      </c>
      <c r="E405" s="6" t="s">
        <v>76</v>
      </c>
      <c r="F405" s="6">
        <v>0</v>
      </c>
      <c r="H405" s="7" t="s">
        <v>1286</v>
      </c>
      <c r="I405" s="6" t="s">
        <v>148</v>
      </c>
      <c r="J405" s="6" t="s">
        <v>103</v>
      </c>
      <c r="K405" s="6" t="s">
        <v>1181</v>
      </c>
      <c r="O405" s="6" t="s">
        <v>970</v>
      </c>
      <c r="P405" s="6" t="s">
        <v>1182</v>
      </c>
      <c r="Q405" s="6">
        <v>0.68089999999999995</v>
      </c>
      <c r="R405" s="8">
        <v>0.33</v>
      </c>
      <c r="S405" s="8" t="str">
        <f t="shared" si="6"/>
        <v>13</v>
      </c>
      <c r="T405" s="8">
        <v>1002</v>
      </c>
      <c r="U405" s="8" t="s">
        <v>1182</v>
      </c>
      <c r="V405" s="6" t="s">
        <v>99</v>
      </c>
    </row>
    <row r="406" spans="1:22" x14ac:dyDescent="0.25">
      <c r="A406" s="6">
        <v>1315</v>
      </c>
      <c r="B406" s="7" t="s">
        <v>1287</v>
      </c>
      <c r="C406" s="6" t="s">
        <v>74</v>
      </c>
      <c r="D406" s="6" t="s">
        <v>1178</v>
      </c>
      <c r="E406" s="6" t="s">
        <v>76</v>
      </c>
      <c r="F406" s="6">
        <v>0</v>
      </c>
      <c r="H406" s="7" t="s">
        <v>1288</v>
      </c>
      <c r="I406" s="6" t="s">
        <v>1289</v>
      </c>
      <c r="J406" s="6" t="s">
        <v>84</v>
      </c>
      <c r="K406" s="6" t="s">
        <v>1181</v>
      </c>
      <c r="O406" s="6" t="s">
        <v>970</v>
      </c>
      <c r="P406" s="6" t="s">
        <v>1182</v>
      </c>
      <c r="Q406" s="6">
        <v>0.68089999999999995</v>
      </c>
      <c r="R406" s="8">
        <v>0.33</v>
      </c>
      <c r="S406" s="8" t="str">
        <f t="shared" si="6"/>
        <v>13</v>
      </c>
      <c r="T406" s="8">
        <v>1002</v>
      </c>
      <c r="U406" s="8" t="s">
        <v>1182</v>
      </c>
      <c r="V406" s="6" t="s">
        <v>99</v>
      </c>
    </row>
    <row r="407" spans="1:22" x14ac:dyDescent="0.25">
      <c r="A407" s="6">
        <v>1316</v>
      </c>
      <c r="B407" s="7" t="s">
        <v>1290</v>
      </c>
      <c r="C407" s="6" t="s">
        <v>74</v>
      </c>
      <c r="D407" s="6" t="s">
        <v>1178</v>
      </c>
      <c r="E407" s="6" t="s">
        <v>76</v>
      </c>
      <c r="F407" s="6">
        <v>0</v>
      </c>
      <c r="H407" s="7" t="s">
        <v>1291</v>
      </c>
      <c r="I407" s="7" t="s">
        <v>1292</v>
      </c>
      <c r="J407" s="6" t="s">
        <v>103</v>
      </c>
      <c r="K407" s="6" t="s">
        <v>1181</v>
      </c>
      <c r="O407" s="6" t="s">
        <v>970</v>
      </c>
      <c r="P407" s="6" t="s">
        <v>1182</v>
      </c>
      <c r="Q407" s="6">
        <v>0.68089999999999995</v>
      </c>
      <c r="R407" s="8">
        <v>0.33</v>
      </c>
      <c r="S407" s="8" t="str">
        <f t="shared" si="6"/>
        <v>13</v>
      </c>
      <c r="T407" s="8">
        <v>1002</v>
      </c>
      <c r="U407" s="8" t="s">
        <v>1182</v>
      </c>
      <c r="V407" s="6" t="s">
        <v>99</v>
      </c>
    </row>
    <row r="408" spans="1:22" x14ac:dyDescent="0.25">
      <c r="A408" s="6">
        <v>1317</v>
      </c>
      <c r="B408" s="7" t="s">
        <v>1293</v>
      </c>
      <c r="C408" s="6" t="s">
        <v>74</v>
      </c>
      <c r="D408" s="6" t="s">
        <v>1178</v>
      </c>
      <c r="E408" s="6" t="s">
        <v>76</v>
      </c>
      <c r="F408" s="6">
        <v>0</v>
      </c>
      <c r="H408" s="7" t="s">
        <v>1294</v>
      </c>
      <c r="I408" s="6" t="s">
        <v>1295</v>
      </c>
      <c r="J408" s="6" t="s">
        <v>103</v>
      </c>
      <c r="K408" s="6" t="s">
        <v>1181</v>
      </c>
      <c r="O408" s="6" t="s">
        <v>970</v>
      </c>
      <c r="P408" s="6" t="s">
        <v>1182</v>
      </c>
      <c r="Q408" s="6">
        <v>0.68089999999999995</v>
      </c>
      <c r="R408" s="8">
        <v>0.33</v>
      </c>
      <c r="S408" s="8" t="str">
        <f t="shared" si="6"/>
        <v>13</v>
      </c>
      <c r="T408" s="8">
        <v>1002</v>
      </c>
      <c r="U408" s="8" t="s">
        <v>1182</v>
      </c>
      <c r="V408" s="6" t="s">
        <v>99</v>
      </c>
    </row>
    <row r="409" spans="1:22" x14ac:dyDescent="0.25">
      <c r="A409" s="6">
        <v>1318</v>
      </c>
      <c r="B409" s="7" t="s">
        <v>1296</v>
      </c>
      <c r="C409" s="6" t="s">
        <v>74</v>
      </c>
      <c r="D409" s="6" t="s">
        <v>1178</v>
      </c>
      <c r="E409" s="6" t="s">
        <v>76</v>
      </c>
      <c r="F409" s="6">
        <v>0</v>
      </c>
      <c r="H409" s="7" t="s">
        <v>1297</v>
      </c>
      <c r="I409" s="6" t="s">
        <v>1298</v>
      </c>
      <c r="J409" s="6" t="s">
        <v>84</v>
      </c>
      <c r="K409" s="6" t="s">
        <v>1181</v>
      </c>
      <c r="O409" s="6" t="s">
        <v>970</v>
      </c>
      <c r="P409" s="6" t="s">
        <v>1182</v>
      </c>
      <c r="Q409" s="6">
        <v>0.68089999999999995</v>
      </c>
      <c r="R409" s="8">
        <v>0.33</v>
      </c>
      <c r="S409" s="8" t="str">
        <f t="shared" si="6"/>
        <v>13</v>
      </c>
      <c r="T409" s="8">
        <v>1002</v>
      </c>
      <c r="U409" s="8" t="s">
        <v>1182</v>
      </c>
      <c r="V409" s="6" t="s">
        <v>99</v>
      </c>
    </row>
    <row r="410" spans="1:22" x14ac:dyDescent="0.25">
      <c r="A410" s="6">
        <v>1319</v>
      </c>
      <c r="B410" s="7" t="s">
        <v>1299</v>
      </c>
      <c r="C410" s="6" t="s">
        <v>74</v>
      </c>
      <c r="D410" s="6" t="s">
        <v>1178</v>
      </c>
      <c r="E410" s="6" t="s">
        <v>76</v>
      </c>
      <c r="F410" s="6">
        <v>0</v>
      </c>
      <c r="H410" s="7" t="s">
        <v>1300</v>
      </c>
      <c r="I410" s="6" t="s">
        <v>392</v>
      </c>
      <c r="J410" s="6" t="s">
        <v>84</v>
      </c>
      <c r="K410" s="6" t="s">
        <v>1181</v>
      </c>
      <c r="O410" s="6" t="s">
        <v>970</v>
      </c>
      <c r="P410" s="6" t="s">
        <v>1182</v>
      </c>
      <c r="Q410" s="6">
        <v>0.68089999999999995</v>
      </c>
      <c r="R410" s="8">
        <v>0.33</v>
      </c>
      <c r="S410" s="8" t="str">
        <f t="shared" si="6"/>
        <v>13</v>
      </c>
      <c r="T410" s="8">
        <v>1002</v>
      </c>
      <c r="U410" s="8" t="s">
        <v>1182</v>
      </c>
      <c r="V410" s="6" t="s">
        <v>99</v>
      </c>
    </row>
    <row r="411" spans="1:22" x14ac:dyDescent="0.25">
      <c r="A411" s="6">
        <v>1320</v>
      </c>
      <c r="B411" s="7" t="s">
        <v>1301</v>
      </c>
      <c r="C411" s="6" t="s">
        <v>74</v>
      </c>
      <c r="D411" s="6" t="s">
        <v>1178</v>
      </c>
      <c r="E411" s="6" t="s">
        <v>76</v>
      </c>
      <c r="F411" s="6">
        <v>0</v>
      </c>
      <c r="H411" s="7" t="s">
        <v>1302</v>
      </c>
      <c r="I411" s="6" t="s">
        <v>1303</v>
      </c>
      <c r="J411" s="6" t="s">
        <v>103</v>
      </c>
      <c r="K411" s="6" t="s">
        <v>1181</v>
      </c>
      <c r="O411" s="6" t="s">
        <v>970</v>
      </c>
      <c r="P411" s="6" t="s">
        <v>1182</v>
      </c>
      <c r="Q411" s="6">
        <v>0.68089999999999995</v>
      </c>
      <c r="R411" s="8">
        <v>0.33</v>
      </c>
      <c r="S411" s="8" t="str">
        <f t="shared" si="6"/>
        <v>13</v>
      </c>
      <c r="T411" s="8">
        <v>1002</v>
      </c>
      <c r="U411" s="8" t="s">
        <v>1182</v>
      </c>
      <c r="V411" s="6" t="s">
        <v>99</v>
      </c>
    </row>
    <row r="412" spans="1:22" x14ac:dyDescent="0.25">
      <c r="A412" s="6">
        <v>1321</v>
      </c>
      <c r="B412" s="7" t="s">
        <v>1304</v>
      </c>
      <c r="C412" s="6" t="s">
        <v>74</v>
      </c>
      <c r="D412" s="6" t="s">
        <v>1178</v>
      </c>
      <c r="E412" s="6" t="s">
        <v>76</v>
      </c>
      <c r="F412" s="6">
        <v>0</v>
      </c>
      <c r="H412" s="7" t="s">
        <v>1305</v>
      </c>
      <c r="I412" s="6" t="s">
        <v>1306</v>
      </c>
      <c r="J412" s="6" t="s">
        <v>103</v>
      </c>
      <c r="K412" s="6" t="s">
        <v>1181</v>
      </c>
      <c r="O412" s="6" t="s">
        <v>970</v>
      </c>
      <c r="P412" s="6" t="s">
        <v>1182</v>
      </c>
      <c r="Q412" s="6">
        <v>0.68089999999999995</v>
      </c>
      <c r="R412" s="8">
        <v>0.33</v>
      </c>
      <c r="S412" s="8" t="str">
        <f t="shared" si="6"/>
        <v>13</v>
      </c>
      <c r="T412" s="8">
        <v>1002</v>
      </c>
      <c r="U412" s="8" t="s">
        <v>1182</v>
      </c>
      <c r="V412" s="6" t="s">
        <v>99</v>
      </c>
    </row>
    <row r="413" spans="1:22" x14ac:dyDescent="0.25">
      <c r="A413" s="6">
        <v>1322</v>
      </c>
      <c r="B413" s="7" t="s">
        <v>1307</v>
      </c>
      <c r="C413" s="6" t="s">
        <v>74</v>
      </c>
      <c r="D413" s="6" t="s">
        <v>1178</v>
      </c>
      <c r="E413" s="6" t="s">
        <v>76</v>
      </c>
      <c r="F413" s="6">
        <v>0</v>
      </c>
      <c r="H413" s="7" t="s">
        <v>1308</v>
      </c>
      <c r="I413" s="6" t="s">
        <v>1309</v>
      </c>
      <c r="J413" s="6" t="s">
        <v>103</v>
      </c>
      <c r="K413" s="6" t="s">
        <v>1181</v>
      </c>
      <c r="O413" s="6" t="s">
        <v>970</v>
      </c>
      <c r="P413" s="6" t="s">
        <v>1182</v>
      </c>
      <c r="Q413" s="6">
        <v>0.68089999999999995</v>
      </c>
      <c r="R413" s="8">
        <v>0.33</v>
      </c>
      <c r="S413" s="8" t="str">
        <f t="shared" si="6"/>
        <v>13</v>
      </c>
      <c r="T413" s="8">
        <v>1002</v>
      </c>
      <c r="U413" s="8" t="s">
        <v>1182</v>
      </c>
      <c r="V413" s="6" t="s">
        <v>99</v>
      </c>
    </row>
    <row r="414" spans="1:22" x14ac:dyDescent="0.25">
      <c r="A414" s="6">
        <v>1323</v>
      </c>
      <c r="B414" s="7" t="s">
        <v>1310</v>
      </c>
      <c r="C414" s="6" t="s">
        <v>74</v>
      </c>
      <c r="D414" s="6" t="s">
        <v>1178</v>
      </c>
      <c r="E414" s="6" t="s">
        <v>76</v>
      </c>
      <c r="F414" s="6">
        <v>0</v>
      </c>
      <c r="H414" s="7" t="s">
        <v>1311</v>
      </c>
      <c r="I414" s="6" t="s">
        <v>1312</v>
      </c>
      <c r="J414" s="6" t="s">
        <v>103</v>
      </c>
      <c r="K414" s="6" t="s">
        <v>1181</v>
      </c>
      <c r="O414" s="6" t="s">
        <v>970</v>
      </c>
      <c r="P414" s="6" t="s">
        <v>1182</v>
      </c>
      <c r="Q414" s="6">
        <v>0.68089999999999995</v>
      </c>
      <c r="R414" s="8">
        <v>0.33</v>
      </c>
      <c r="S414" s="8" t="str">
        <f t="shared" si="6"/>
        <v>13</v>
      </c>
      <c r="T414" s="8">
        <v>1002</v>
      </c>
      <c r="U414" s="8" t="s">
        <v>1182</v>
      </c>
      <c r="V414" s="6" t="s">
        <v>99</v>
      </c>
    </row>
    <row r="415" spans="1:22" x14ac:dyDescent="0.25">
      <c r="A415" s="6">
        <v>1324</v>
      </c>
      <c r="B415" s="7" t="s">
        <v>1313</v>
      </c>
      <c r="C415" s="6" t="s">
        <v>74</v>
      </c>
      <c r="D415" s="6" t="s">
        <v>1178</v>
      </c>
      <c r="E415" s="6" t="s">
        <v>76</v>
      </c>
      <c r="F415" s="6">
        <v>0</v>
      </c>
      <c r="H415" s="7" t="s">
        <v>1314</v>
      </c>
      <c r="I415" s="6" t="s">
        <v>1315</v>
      </c>
      <c r="J415" s="6" t="s">
        <v>103</v>
      </c>
      <c r="K415" s="6" t="s">
        <v>1181</v>
      </c>
      <c r="O415" s="6" t="s">
        <v>970</v>
      </c>
      <c r="P415" s="6" t="s">
        <v>1182</v>
      </c>
      <c r="Q415" s="6">
        <v>0.68089999999999995</v>
      </c>
      <c r="R415" s="8">
        <v>0.33</v>
      </c>
      <c r="S415" s="8" t="str">
        <f t="shared" si="6"/>
        <v>13</v>
      </c>
      <c r="T415" s="8">
        <v>1002</v>
      </c>
      <c r="U415" s="8" t="s">
        <v>1182</v>
      </c>
      <c r="V415" s="6" t="s">
        <v>99</v>
      </c>
    </row>
    <row r="416" spans="1:22" x14ac:dyDescent="0.25">
      <c r="A416" s="6">
        <v>1325</v>
      </c>
      <c r="B416" s="7" t="s">
        <v>1316</v>
      </c>
      <c r="C416" s="6" t="s">
        <v>74</v>
      </c>
      <c r="D416" s="6" t="s">
        <v>1178</v>
      </c>
      <c r="E416" s="6" t="s">
        <v>76</v>
      </c>
      <c r="F416" s="6">
        <v>0</v>
      </c>
      <c r="H416" s="7" t="s">
        <v>1317</v>
      </c>
      <c r="I416" s="6" t="s">
        <v>1318</v>
      </c>
      <c r="J416" s="6" t="s">
        <v>103</v>
      </c>
      <c r="K416" s="6" t="s">
        <v>1181</v>
      </c>
      <c r="O416" s="6" t="s">
        <v>970</v>
      </c>
      <c r="P416" s="6" t="s">
        <v>1182</v>
      </c>
      <c r="Q416" s="6">
        <v>0.68089999999999995</v>
      </c>
      <c r="R416" s="8">
        <v>0.33</v>
      </c>
      <c r="S416" s="8" t="str">
        <f t="shared" si="6"/>
        <v>13</v>
      </c>
      <c r="T416" s="8">
        <v>1002</v>
      </c>
      <c r="U416" s="8" t="s">
        <v>1182</v>
      </c>
      <c r="V416" s="6" t="s">
        <v>99</v>
      </c>
    </row>
    <row r="417" spans="1:22" x14ac:dyDescent="0.25">
      <c r="A417" s="6">
        <v>1326</v>
      </c>
      <c r="B417" s="7" t="s">
        <v>1319</v>
      </c>
      <c r="C417" s="6" t="s">
        <v>74</v>
      </c>
      <c r="D417" s="6" t="s">
        <v>1178</v>
      </c>
      <c r="E417" s="6" t="s">
        <v>76</v>
      </c>
      <c r="F417" s="6">
        <v>0</v>
      </c>
      <c r="H417" s="7" t="s">
        <v>1320</v>
      </c>
      <c r="I417" s="6" t="s">
        <v>1321</v>
      </c>
      <c r="J417" s="6" t="s">
        <v>103</v>
      </c>
      <c r="K417" s="6" t="s">
        <v>1181</v>
      </c>
      <c r="O417" s="6" t="s">
        <v>970</v>
      </c>
      <c r="P417" s="6" t="s">
        <v>1182</v>
      </c>
      <c r="Q417" s="6">
        <v>0.68089999999999995</v>
      </c>
      <c r="R417" s="8">
        <v>0.33</v>
      </c>
      <c r="S417" s="8" t="str">
        <f t="shared" si="6"/>
        <v>13</v>
      </c>
      <c r="T417" s="8">
        <v>1002</v>
      </c>
      <c r="U417" s="8" t="s">
        <v>1182</v>
      </c>
      <c r="V417" s="6" t="s">
        <v>99</v>
      </c>
    </row>
    <row r="418" spans="1:22" x14ac:dyDescent="0.25">
      <c r="A418" s="6">
        <v>1327</v>
      </c>
      <c r="B418" s="7" t="s">
        <v>1322</v>
      </c>
      <c r="C418" s="6" t="s">
        <v>74</v>
      </c>
      <c r="D418" s="6" t="s">
        <v>1178</v>
      </c>
      <c r="E418" s="6" t="s">
        <v>76</v>
      </c>
      <c r="F418" s="6">
        <v>0</v>
      </c>
      <c r="H418" s="7" t="s">
        <v>1323</v>
      </c>
      <c r="I418" s="6" t="s">
        <v>1324</v>
      </c>
      <c r="J418" s="6" t="s">
        <v>103</v>
      </c>
      <c r="K418" s="6" t="s">
        <v>1181</v>
      </c>
      <c r="O418" s="6" t="s">
        <v>970</v>
      </c>
      <c r="P418" s="6" t="s">
        <v>1182</v>
      </c>
      <c r="Q418" s="6">
        <v>0.68089999999999995</v>
      </c>
      <c r="R418" s="8">
        <v>0.33</v>
      </c>
      <c r="S418" s="8" t="str">
        <f t="shared" si="6"/>
        <v>13</v>
      </c>
      <c r="T418" s="8">
        <v>1002</v>
      </c>
      <c r="U418" s="8" t="s">
        <v>1182</v>
      </c>
      <c r="V418" s="6" t="s">
        <v>99</v>
      </c>
    </row>
    <row r="419" spans="1:22" x14ac:dyDescent="0.25">
      <c r="A419" s="6">
        <v>1328</v>
      </c>
      <c r="B419" s="7" t="s">
        <v>1325</v>
      </c>
      <c r="C419" s="6" t="s">
        <v>74</v>
      </c>
      <c r="D419" s="6" t="s">
        <v>1178</v>
      </c>
      <c r="E419" s="6" t="s">
        <v>76</v>
      </c>
      <c r="F419" s="6">
        <v>0</v>
      </c>
      <c r="H419" s="7" t="s">
        <v>1326</v>
      </c>
      <c r="I419" s="6" t="s">
        <v>1327</v>
      </c>
      <c r="J419" s="6" t="s">
        <v>103</v>
      </c>
      <c r="K419" s="6" t="s">
        <v>1181</v>
      </c>
      <c r="O419" s="6" t="s">
        <v>970</v>
      </c>
      <c r="P419" s="6" t="s">
        <v>1182</v>
      </c>
      <c r="Q419" s="6">
        <v>0.68089999999999995</v>
      </c>
      <c r="R419" s="8">
        <v>0.33</v>
      </c>
      <c r="S419" s="8" t="str">
        <f t="shared" si="6"/>
        <v>13</v>
      </c>
      <c r="T419" s="8">
        <v>1002</v>
      </c>
      <c r="U419" s="8" t="s">
        <v>1182</v>
      </c>
      <c r="V419" s="6" t="s">
        <v>99</v>
      </c>
    </row>
    <row r="420" spans="1:22" x14ac:dyDescent="0.25">
      <c r="A420" s="6">
        <v>1563</v>
      </c>
      <c r="B420" s="7" t="s">
        <v>1328</v>
      </c>
      <c r="C420" s="6" t="s">
        <v>74</v>
      </c>
      <c r="D420" s="6" t="s">
        <v>1178</v>
      </c>
      <c r="E420" s="6" t="s">
        <v>76</v>
      </c>
      <c r="F420" s="6">
        <v>0</v>
      </c>
      <c r="H420" s="7" t="s">
        <v>1329</v>
      </c>
      <c r="I420" s="6" t="s">
        <v>1181</v>
      </c>
      <c r="J420" s="6" t="s">
        <v>319</v>
      </c>
      <c r="K420" s="6" t="s">
        <v>1181</v>
      </c>
      <c r="O420" s="6" t="s">
        <v>970</v>
      </c>
      <c r="P420" s="6" t="s">
        <v>1182</v>
      </c>
      <c r="Q420" s="6">
        <v>0.61580000000000001</v>
      </c>
      <c r="R420" s="8">
        <v>0.33</v>
      </c>
      <c r="S420" s="8" t="str">
        <f t="shared" si="6"/>
        <v>13</v>
      </c>
      <c r="T420" s="8">
        <v>1002</v>
      </c>
      <c r="U420" s="8" t="s">
        <v>1182</v>
      </c>
      <c r="V420" s="6" t="s">
        <v>82</v>
      </c>
    </row>
    <row r="421" spans="1:22" x14ac:dyDescent="0.25">
      <c r="A421" s="6">
        <v>1564</v>
      </c>
      <c r="B421" s="7" t="s">
        <v>1330</v>
      </c>
      <c r="C421" s="6" t="s">
        <v>74</v>
      </c>
      <c r="D421" s="6" t="s">
        <v>1178</v>
      </c>
      <c r="E421" s="6" t="s">
        <v>76</v>
      </c>
      <c r="F421" s="6">
        <v>0</v>
      </c>
      <c r="H421" s="7" t="s">
        <v>1331</v>
      </c>
      <c r="I421" s="6" t="s">
        <v>1191</v>
      </c>
      <c r="J421" s="6" t="s">
        <v>103</v>
      </c>
      <c r="K421" s="6" t="s">
        <v>1181</v>
      </c>
      <c r="O421" s="6" t="s">
        <v>970</v>
      </c>
      <c r="P421" s="6" t="s">
        <v>1182</v>
      </c>
      <c r="Q421" s="6">
        <v>0.68089999999999995</v>
      </c>
      <c r="R421" s="8">
        <v>0.33</v>
      </c>
      <c r="S421" s="8" t="str">
        <f t="shared" si="6"/>
        <v>13</v>
      </c>
      <c r="T421" s="8">
        <v>1002</v>
      </c>
      <c r="U421" s="8" t="s">
        <v>1182</v>
      </c>
      <c r="V421" s="6" t="s">
        <v>99</v>
      </c>
    </row>
    <row r="422" spans="1:22" x14ac:dyDescent="0.25">
      <c r="A422" s="6">
        <v>1757</v>
      </c>
      <c r="B422" s="7" t="s">
        <v>1332</v>
      </c>
      <c r="C422" s="6" t="s">
        <v>74</v>
      </c>
      <c r="D422" s="6" t="s">
        <v>1178</v>
      </c>
      <c r="F422" s="6">
        <v>3.4</v>
      </c>
      <c r="H422" s="7" t="s">
        <v>1333</v>
      </c>
      <c r="I422" s="6" t="s">
        <v>1334</v>
      </c>
      <c r="J422" s="6" t="s">
        <v>96</v>
      </c>
      <c r="K422" s="6" t="s">
        <v>1181</v>
      </c>
      <c r="O422" s="6" t="s">
        <v>970</v>
      </c>
      <c r="P422" s="6" t="s">
        <v>1182</v>
      </c>
      <c r="Q422" s="6">
        <v>0.68089999999999995</v>
      </c>
      <c r="R422" s="8">
        <v>0.33</v>
      </c>
      <c r="S422" s="8" t="str">
        <f t="shared" si="6"/>
        <v>13</v>
      </c>
      <c r="T422" s="8">
        <v>1002</v>
      </c>
      <c r="U422" s="8" t="s">
        <v>1182</v>
      </c>
      <c r="V422" s="6" t="s">
        <v>99</v>
      </c>
    </row>
    <row r="423" spans="1:22" x14ac:dyDescent="0.25">
      <c r="A423" s="6">
        <v>1781</v>
      </c>
      <c r="B423" s="7" t="s">
        <v>1335</v>
      </c>
      <c r="C423" s="6" t="s">
        <v>74</v>
      </c>
      <c r="D423" s="6" t="s">
        <v>1178</v>
      </c>
      <c r="F423" s="6">
        <v>0.78</v>
      </c>
      <c r="H423" s="7" t="s">
        <v>1336</v>
      </c>
      <c r="I423" s="6" t="s">
        <v>1337</v>
      </c>
      <c r="J423" s="6" t="s">
        <v>84</v>
      </c>
      <c r="K423" s="6" t="s">
        <v>1181</v>
      </c>
      <c r="O423" s="6" t="s">
        <v>970</v>
      </c>
      <c r="P423" s="6" t="s">
        <v>1182</v>
      </c>
      <c r="Q423" s="6">
        <v>0.68089999999999995</v>
      </c>
      <c r="R423" s="8">
        <v>0.33</v>
      </c>
      <c r="S423" s="8" t="str">
        <f t="shared" si="6"/>
        <v>13</v>
      </c>
      <c r="T423" s="8">
        <v>1002</v>
      </c>
      <c r="U423" s="8" t="s">
        <v>1182</v>
      </c>
      <c r="V423" s="6" t="s">
        <v>99</v>
      </c>
    </row>
    <row r="424" spans="1:22" x14ac:dyDescent="0.25">
      <c r="A424" s="6">
        <v>1790</v>
      </c>
      <c r="B424" s="7" t="s">
        <v>1338</v>
      </c>
      <c r="C424" s="6" t="s">
        <v>74</v>
      </c>
      <c r="D424" s="6" t="s">
        <v>1178</v>
      </c>
      <c r="F424" s="6">
        <v>14.49</v>
      </c>
      <c r="H424" s="7" t="s">
        <v>1339</v>
      </c>
      <c r="I424" s="6" t="s">
        <v>1340</v>
      </c>
      <c r="J424" s="6" t="s">
        <v>84</v>
      </c>
      <c r="K424" s="6" t="s">
        <v>1181</v>
      </c>
      <c r="O424" s="6" t="s">
        <v>970</v>
      </c>
      <c r="P424" s="6" t="s">
        <v>1182</v>
      </c>
      <c r="Q424" s="6">
        <v>0.68089999999999995</v>
      </c>
      <c r="R424" s="8">
        <v>0.33</v>
      </c>
      <c r="S424" s="8" t="str">
        <f t="shared" si="6"/>
        <v>13</v>
      </c>
      <c r="T424" s="8">
        <v>1002</v>
      </c>
      <c r="U424" s="8" t="s">
        <v>1182</v>
      </c>
      <c r="V424" s="6" t="s">
        <v>99</v>
      </c>
    </row>
    <row r="425" spans="1:22" x14ac:dyDescent="0.25">
      <c r="A425" s="6">
        <v>1795</v>
      </c>
      <c r="B425" s="7" t="s">
        <v>1341</v>
      </c>
      <c r="C425" s="6" t="s">
        <v>74</v>
      </c>
      <c r="D425" s="6" t="s">
        <v>1178</v>
      </c>
      <c r="F425" s="6">
        <v>0</v>
      </c>
      <c r="H425" s="7" t="s">
        <v>1342</v>
      </c>
      <c r="I425" s="6" t="s">
        <v>1343</v>
      </c>
      <c r="J425" s="6" t="s">
        <v>84</v>
      </c>
      <c r="K425" s="6" t="s">
        <v>1181</v>
      </c>
      <c r="O425" s="6" t="s">
        <v>970</v>
      </c>
      <c r="P425" s="6" t="s">
        <v>1182</v>
      </c>
      <c r="Q425" s="6">
        <v>0.68089999999999995</v>
      </c>
      <c r="R425" s="8">
        <v>0.33</v>
      </c>
      <c r="S425" s="8" t="str">
        <f t="shared" si="6"/>
        <v>13</v>
      </c>
      <c r="T425" s="8">
        <v>1002</v>
      </c>
      <c r="U425" s="8" t="s">
        <v>1182</v>
      </c>
      <c r="V425" s="6" t="s">
        <v>99</v>
      </c>
    </row>
    <row r="426" spans="1:22" x14ac:dyDescent="0.25">
      <c r="A426" s="6">
        <v>1817</v>
      </c>
      <c r="C426" s="6" t="s">
        <v>74</v>
      </c>
      <c r="D426" s="6" t="s">
        <v>1178</v>
      </c>
      <c r="F426" s="6">
        <v>0</v>
      </c>
      <c r="H426" s="7" t="s">
        <v>1344</v>
      </c>
      <c r="I426" s="6" t="s">
        <v>1345</v>
      </c>
      <c r="J426" s="6" t="s">
        <v>96</v>
      </c>
      <c r="K426" s="6" t="s">
        <v>1181</v>
      </c>
      <c r="O426" s="6" t="s">
        <v>970</v>
      </c>
      <c r="P426" s="6" t="s">
        <v>1182</v>
      </c>
      <c r="Q426" s="6">
        <v>0.68089999999999995</v>
      </c>
      <c r="R426" s="8">
        <v>0.33</v>
      </c>
      <c r="S426" s="8" t="str">
        <f t="shared" si="6"/>
        <v>13</v>
      </c>
      <c r="T426" s="8">
        <v>1002</v>
      </c>
      <c r="U426" s="8" t="s">
        <v>1182</v>
      </c>
      <c r="V426" s="6" t="s">
        <v>99</v>
      </c>
    </row>
    <row r="427" spans="1:22" x14ac:dyDescent="0.25">
      <c r="A427" s="6">
        <v>1818</v>
      </c>
      <c r="C427" s="6" t="s">
        <v>74</v>
      </c>
      <c r="D427" s="6" t="s">
        <v>1178</v>
      </c>
      <c r="F427" s="6">
        <v>0</v>
      </c>
      <c r="H427" s="7" t="s">
        <v>1346</v>
      </c>
      <c r="I427" s="6" t="s">
        <v>1347</v>
      </c>
      <c r="J427" s="6" t="s">
        <v>96</v>
      </c>
      <c r="K427" s="6" t="s">
        <v>1181</v>
      </c>
      <c r="O427" s="6" t="s">
        <v>970</v>
      </c>
      <c r="P427" s="6" t="s">
        <v>1182</v>
      </c>
      <c r="Q427" s="6">
        <v>0.68089999999999995</v>
      </c>
      <c r="R427" s="8">
        <v>0.33</v>
      </c>
      <c r="S427" s="8" t="str">
        <f t="shared" si="6"/>
        <v>13</v>
      </c>
      <c r="T427" s="8">
        <v>1002</v>
      </c>
      <c r="U427" s="8" t="s">
        <v>1182</v>
      </c>
      <c r="V427" s="6" t="s">
        <v>99</v>
      </c>
    </row>
    <row r="428" spans="1:22" x14ac:dyDescent="0.25">
      <c r="A428" s="6">
        <v>1965</v>
      </c>
      <c r="C428" s="6" t="s">
        <v>88</v>
      </c>
      <c r="D428" s="6" t="s">
        <v>1178</v>
      </c>
      <c r="F428" s="6">
        <v>0</v>
      </c>
      <c r="H428" s="7" t="s">
        <v>1348</v>
      </c>
      <c r="I428" s="6" t="s">
        <v>1182</v>
      </c>
      <c r="J428" s="6" t="s">
        <v>90</v>
      </c>
      <c r="K428" s="6" t="s">
        <v>1181</v>
      </c>
      <c r="O428" s="6" t="s">
        <v>970</v>
      </c>
      <c r="P428" s="6" t="s">
        <v>1182</v>
      </c>
      <c r="Q428" s="6">
        <v>0.68089999999999995</v>
      </c>
      <c r="R428" s="8">
        <v>0.33</v>
      </c>
      <c r="S428" s="8" t="str">
        <f t="shared" si="6"/>
        <v>13</v>
      </c>
      <c r="T428" s="8">
        <v>1002</v>
      </c>
      <c r="U428" s="8" t="s">
        <v>1182</v>
      </c>
      <c r="V428" s="6" t="s">
        <v>91</v>
      </c>
    </row>
    <row r="429" spans="1:22" x14ac:dyDescent="0.25">
      <c r="A429" s="6">
        <v>28</v>
      </c>
      <c r="B429" s="7" t="s">
        <v>1349</v>
      </c>
      <c r="C429" s="6" t="s">
        <v>361</v>
      </c>
      <c r="D429" s="6" t="s">
        <v>1350</v>
      </c>
      <c r="F429" s="6">
        <v>0</v>
      </c>
      <c r="G429" s="6" t="s">
        <v>1044</v>
      </c>
      <c r="H429" s="7" t="s">
        <v>1351</v>
      </c>
      <c r="I429" s="6" t="s">
        <v>686</v>
      </c>
      <c r="J429" s="6" t="s">
        <v>96</v>
      </c>
      <c r="K429" s="6" t="s">
        <v>1350</v>
      </c>
      <c r="O429" s="6" t="s">
        <v>970</v>
      </c>
      <c r="P429" s="6" t="s">
        <v>1352</v>
      </c>
      <c r="Q429" s="6">
        <v>0.66090000000000004</v>
      </c>
      <c r="R429" s="8">
        <v>0.19</v>
      </c>
      <c r="S429" s="8" t="str">
        <f t="shared" si="6"/>
        <v>14</v>
      </c>
      <c r="T429" s="8">
        <v>1003</v>
      </c>
      <c r="U429" s="8" t="s">
        <v>1353</v>
      </c>
      <c r="V429" s="6" t="s">
        <v>99</v>
      </c>
    </row>
    <row r="430" spans="1:22" x14ac:dyDescent="0.25">
      <c r="A430" s="6">
        <v>670</v>
      </c>
      <c r="B430" s="7" t="s">
        <v>1354</v>
      </c>
      <c r="C430" s="6" t="s">
        <v>361</v>
      </c>
      <c r="D430" s="6" t="s">
        <v>1350</v>
      </c>
      <c r="F430" s="6">
        <v>3.37</v>
      </c>
      <c r="H430" s="7" t="s">
        <v>1355</v>
      </c>
      <c r="I430" s="6" t="s">
        <v>1356</v>
      </c>
      <c r="J430" s="6" t="s">
        <v>96</v>
      </c>
      <c r="K430" s="6" t="s">
        <v>1350</v>
      </c>
      <c r="O430" s="6" t="s">
        <v>970</v>
      </c>
      <c r="P430" s="6" t="s">
        <v>1352</v>
      </c>
      <c r="Q430" s="6">
        <v>0.66090000000000004</v>
      </c>
      <c r="R430" s="8">
        <v>0.19</v>
      </c>
      <c r="S430" s="8" t="str">
        <f t="shared" si="6"/>
        <v>14</v>
      </c>
      <c r="T430" s="8">
        <v>1003</v>
      </c>
      <c r="U430" s="8" t="s">
        <v>1353</v>
      </c>
      <c r="V430" s="6" t="s">
        <v>99</v>
      </c>
    </row>
    <row r="431" spans="1:22" x14ac:dyDescent="0.25">
      <c r="A431" s="6">
        <v>671</v>
      </c>
      <c r="B431" s="7" t="s">
        <v>1357</v>
      </c>
      <c r="C431" s="6" t="s">
        <v>361</v>
      </c>
      <c r="D431" s="6" t="s">
        <v>1350</v>
      </c>
      <c r="F431" s="6">
        <v>8</v>
      </c>
      <c r="H431" s="7" t="s">
        <v>1358</v>
      </c>
      <c r="I431" s="6" t="s">
        <v>1359</v>
      </c>
      <c r="J431" s="6" t="s">
        <v>84</v>
      </c>
      <c r="K431" s="6" t="s">
        <v>1350</v>
      </c>
      <c r="O431" s="6" t="s">
        <v>970</v>
      </c>
      <c r="P431" s="6" t="s">
        <v>1352</v>
      </c>
      <c r="Q431" s="6">
        <v>0.66090000000000004</v>
      </c>
      <c r="R431" s="8">
        <v>0.19</v>
      </c>
      <c r="S431" s="8" t="str">
        <f t="shared" si="6"/>
        <v>14</v>
      </c>
      <c r="T431" s="8">
        <v>1003</v>
      </c>
      <c r="U431" s="8" t="s">
        <v>1353</v>
      </c>
      <c r="V431" s="6" t="s">
        <v>99</v>
      </c>
    </row>
    <row r="432" spans="1:22" x14ac:dyDescent="0.25">
      <c r="A432" s="6">
        <v>672</v>
      </c>
      <c r="B432" s="7" t="s">
        <v>1360</v>
      </c>
      <c r="C432" s="6" t="s">
        <v>361</v>
      </c>
      <c r="D432" s="6" t="s">
        <v>1350</v>
      </c>
      <c r="F432" s="6">
        <v>6.97</v>
      </c>
      <c r="H432" s="7" t="s">
        <v>1361</v>
      </c>
      <c r="I432" s="6" t="s">
        <v>1362</v>
      </c>
      <c r="J432" s="6" t="s">
        <v>84</v>
      </c>
      <c r="K432" s="6" t="s">
        <v>1350</v>
      </c>
      <c r="O432" s="6" t="s">
        <v>970</v>
      </c>
      <c r="P432" s="6" t="s">
        <v>1352</v>
      </c>
      <c r="Q432" s="6">
        <v>0.66090000000000004</v>
      </c>
      <c r="R432" s="8">
        <v>0.19</v>
      </c>
      <c r="S432" s="8" t="str">
        <f t="shared" si="6"/>
        <v>14</v>
      </c>
      <c r="T432" s="8">
        <v>1003</v>
      </c>
      <c r="U432" s="8" t="s">
        <v>1353</v>
      </c>
      <c r="V432" s="6" t="s">
        <v>99</v>
      </c>
    </row>
    <row r="433" spans="1:22" x14ac:dyDescent="0.25">
      <c r="A433" s="6">
        <v>673</v>
      </c>
      <c r="B433" s="7" t="s">
        <v>1363</v>
      </c>
      <c r="C433" s="6" t="s">
        <v>361</v>
      </c>
      <c r="D433" s="6" t="s">
        <v>1350</v>
      </c>
      <c r="F433" s="6">
        <v>0.25</v>
      </c>
      <c r="H433" s="7" t="s">
        <v>1364</v>
      </c>
      <c r="I433" s="6" t="s">
        <v>1365</v>
      </c>
      <c r="J433" s="6" t="s">
        <v>84</v>
      </c>
      <c r="K433" s="6" t="s">
        <v>1350</v>
      </c>
      <c r="O433" s="6" t="s">
        <v>970</v>
      </c>
      <c r="P433" s="6" t="s">
        <v>1352</v>
      </c>
      <c r="Q433" s="6">
        <v>0.66090000000000004</v>
      </c>
      <c r="R433" s="8">
        <v>0.19</v>
      </c>
      <c r="S433" s="8" t="str">
        <f t="shared" si="6"/>
        <v>14</v>
      </c>
      <c r="T433" s="8">
        <v>1003</v>
      </c>
      <c r="U433" s="8" t="s">
        <v>1353</v>
      </c>
      <c r="V433" s="6" t="s">
        <v>99</v>
      </c>
    </row>
    <row r="434" spans="1:22" x14ac:dyDescent="0.25">
      <c r="A434" s="6">
        <v>674</v>
      </c>
      <c r="B434" s="7" t="s">
        <v>1366</v>
      </c>
      <c r="C434" s="6" t="s">
        <v>361</v>
      </c>
      <c r="D434" s="6" t="s">
        <v>1350</v>
      </c>
      <c r="F434" s="6">
        <v>11.35</v>
      </c>
      <c r="H434" s="7" t="s">
        <v>1367</v>
      </c>
      <c r="I434" s="6" t="s">
        <v>1368</v>
      </c>
      <c r="J434" s="6" t="s">
        <v>84</v>
      </c>
      <c r="K434" s="6" t="s">
        <v>1350</v>
      </c>
      <c r="O434" s="6" t="s">
        <v>970</v>
      </c>
      <c r="P434" s="6" t="s">
        <v>1352</v>
      </c>
      <c r="Q434" s="6">
        <v>0.66090000000000004</v>
      </c>
      <c r="R434" s="8">
        <v>0.19</v>
      </c>
      <c r="S434" s="8" t="str">
        <f t="shared" si="6"/>
        <v>14</v>
      </c>
      <c r="T434" s="8">
        <v>1003</v>
      </c>
      <c r="U434" s="8" t="s">
        <v>1353</v>
      </c>
      <c r="V434" s="6" t="s">
        <v>99</v>
      </c>
    </row>
    <row r="435" spans="1:22" x14ac:dyDescent="0.25">
      <c r="A435" s="6">
        <v>676</v>
      </c>
      <c r="B435" s="7" t="s">
        <v>1369</v>
      </c>
      <c r="C435" s="6" t="s">
        <v>361</v>
      </c>
      <c r="D435" s="6" t="s">
        <v>1350</v>
      </c>
      <c r="F435" s="6">
        <v>0.95</v>
      </c>
      <c r="H435" s="7" t="s">
        <v>1370</v>
      </c>
      <c r="I435" s="6" t="s">
        <v>1371</v>
      </c>
      <c r="J435" s="6" t="s">
        <v>96</v>
      </c>
      <c r="K435" s="6" t="s">
        <v>1350</v>
      </c>
      <c r="O435" s="6" t="s">
        <v>970</v>
      </c>
      <c r="P435" s="6" t="s">
        <v>1352</v>
      </c>
      <c r="Q435" s="6">
        <v>0.66090000000000004</v>
      </c>
      <c r="R435" s="8">
        <v>0.19</v>
      </c>
      <c r="S435" s="8" t="str">
        <f t="shared" si="6"/>
        <v>14</v>
      </c>
      <c r="T435" s="8">
        <v>1003</v>
      </c>
      <c r="U435" s="8" t="s">
        <v>1353</v>
      </c>
      <c r="V435" s="6" t="s">
        <v>99</v>
      </c>
    </row>
    <row r="436" spans="1:22" x14ac:dyDescent="0.25">
      <c r="A436" s="6">
        <v>677</v>
      </c>
      <c r="B436" s="7" t="s">
        <v>1372</v>
      </c>
      <c r="C436" s="6" t="s">
        <v>361</v>
      </c>
      <c r="D436" s="6" t="s">
        <v>1350</v>
      </c>
      <c r="F436" s="6">
        <v>7.8</v>
      </c>
      <c r="H436" s="7" t="s">
        <v>1373</v>
      </c>
      <c r="I436" s="6" t="s">
        <v>1374</v>
      </c>
      <c r="J436" s="6" t="s">
        <v>84</v>
      </c>
      <c r="K436" s="6" t="s">
        <v>1350</v>
      </c>
      <c r="O436" s="6" t="s">
        <v>970</v>
      </c>
      <c r="P436" s="6" t="s">
        <v>1352</v>
      </c>
      <c r="Q436" s="6">
        <v>0.66090000000000004</v>
      </c>
      <c r="R436" s="8">
        <v>0.19</v>
      </c>
      <c r="S436" s="8" t="str">
        <f t="shared" si="6"/>
        <v>14</v>
      </c>
      <c r="T436" s="8">
        <v>1003</v>
      </c>
      <c r="U436" s="8" t="s">
        <v>1353</v>
      </c>
      <c r="V436" s="6" t="s">
        <v>99</v>
      </c>
    </row>
    <row r="437" spans="1:22" x14ac:dyDescent="0.25">
      <c r="A437" s="6">
        <v>678</v>
      </c>
      <c r="B437" s="7" t="s">
        <v>1375</v>
      </c>
      <c r="C437" s="6" t="s">
        <v>361</v>
      </c>
      <c r="D437" s="6" t="s">
        <v>1350</v>
      </c>
      <c r="F437" s="6">
        <v>6.24</v>
      </c>
      <c r="H437" s="7" t="s">
        <v>1376</v>
      </c>
      <c r="I437" s="6" t="s">
        <v>1377</v>
      </c>
      <c r="J437" s="6" t="s">
        <v>96</v>
      </c>
      <c r="K437" s="6" t="s">
        <v>1350</v>
      </c>
      <c r="O437" s="6" t="s">
        <v>970</v>
      </c>
      <c r="P437" s="6" t="s">
        <v>1352</v>
      </c>
      <c r="Q437" s="6">
        <v>0.66090000000000004</v>
      </c>
      <c r="R437" s="8">
        <v>0.19</v>
      </c>
      <c r="S437" s="8" t="str">
        <f t="shared" si="6"/>
        <v>14</v>
      </c>
      <c r="T437" s="8">
        <v>1003</v>
      </c>
      <c r="U437" s="8" t="s">
        <v>1353</v>
      </c>
      <c r="V437" s="6" t="s">
        <v>99</v>
      </c>
    </row>
    <row r="438" spans="1:22" x14ac:dyDescent="0.25">
      <c r="A438" s="6">
        <v>679</v>
      </c>
      <c r="B438" s="7" t="s">
        <v>1378</v>
      </c>
      <c r="C438" s="6" t="s">
        <v>361</v>
      </c>
      <c r="D438" s="6" t="s">
        <v>1350</v>
      </c>
      <c r="E438" s="6" t="s">
        <v>76</v>
      </c>
      <c r="F438" s="6">
        <v>0</v>
      </c>
      <c r="H438" s="7" t="s">
        <v>1379</v>
      </c>
      <c r="I438" s="6" t="s">
        <v>1380</v>
      </c>
      <c r="J438" s="6" t="s">
        <v>84</v>
      </c>
      <c r="K438" s="6" t="s">
        <v>1350</v>
      </c>
      <c r="O438" s="6" t="s">
        <v>970</v>
      </c>
      <c r="P438" s="6" t="s">
        <v>1352</v>
      </c>
      <c r="Q438" s="6">
        <v>0.66090000000000004</v>
      </c>
      <c r="R438" s="8">
        <v>0.19</v>
      </c>
      <c r="S438" s="8" t="str">
        <f t="shared" si="6"/>
        <v>14</v>
      </c>
      <c r="T438" s="8">
        <v>1003</v>
      </c>
      <c r="U438" s="8" t="s">
        <v>1353</v>
      </c>
      <c r="V438" s="6" t="s">
        <v>99</v>
      </c>
    </row>
    <row r="439" spans="1:22" x14ac:dyDescent="0.25">
      <c r="A439" s="6">
        <v>681</v>
      </c>
      <c r="B439" s="7" t="s">
        <v>1381</v>
      </c>
      <c r="C439" s="6" t="s">
        <v>361</v>
      </c>
      <c r="D439" s="6" t="s">
        <v>1350</v>
      </c>
      <c r="E439" s="6" t="s">
        <v>76</v>
      </c>
      <c r="F439" s="6">
        <v>0</v>
      </c>
      <c r="H439" s="7" t="s">
        <v>1382</v>
      </c>
      <c r="I439" s="6" t="s">
        <v>1383</v>
      </c>
      <c r="J439" s="6" t="s">
        <v>84</v>
      </c>
      <c r="K439" s="6" t="s">
        <v>1350</v>
      </c>
      <c r="O439" s="6" t="s">
        <v>970</v>
      </c>
      <c r="P439" s="6" t="s">
        <v>1352</v>
      </c>
      <c r="Q439" s="6">
        <v>0.66090000000000004</v>
      </c>
      <c r="R439" s="8">
        <v>0.19</v>
      </c>
      <c r="S439" s="8" t="str">
        <f t="shared" si="6"/>
        <v>14</v>
      </c>
      <c r="T439" s="8">
        <v>1003</v>
      </c>
      <c r="U439" s="8" t="s">
        <v>1353</v>
      </c>
      <c r="V439" s="6" t="s">
        <v>99</v>
      </c>
    </row>
    <row r="440" spans="1:22" x14ac:dyDescent="0.25">
      <c r="A440" s="6">
        <v>682</v>
      </c>
      <c r="B440" s="7" t="s">
        <v>1384</v>
      </c>
      <c r="C440" s="6" t="s">
        <v>361</v>
      </c>
      <c r="D440" s="6" t="s">
        <v>1350</v>
      </c>
      <c r="E440" s="6" t="s">
        <v>76</v>
      </c>
      <c r="F440" s="6">
        <v>0</v>
      </c>
      <c r="H440" s="7" t="s">
        <v>1385</v>
      </c>
      <c r="I440" s="6" t="s">
        <v>1386</v>
      </c>
      <c r="J440" s="6" t="s">
        <v>103</v>
      </c>
      <c r="K440" s="6" t="s">
        <v>1350</v>
      </c>
      <c r="O440" s="6" t="s">
        <v>970</v>
      </c>
      <c r="P440" s="6" t="s">
        <v>1352</v>
      </c>
      <c r="Q440" s="6">
        <v>0.66090000000000004</v>
      </c>
      <c r="R440" s="8">
        <v>0.19</v>
      </c>
      <c r="S440" s="8" t="str">
        <f t="shared" si="6"/>
        <v>14</v>
      </c>
      <c r="T440" s="8">
        <v>1003</v>
      </c>
      <c r="U440" s="8" t="s">
        <v>1353</v>
      </c>
      <c r="V440" s="6" t="s">
        <v>99</v>
      </c>
    </row>
    <row r="441" spans="1:22" x14ac:dyDescent="0.25">
      <c r="A441" s="6">
        <v>685</v>
      </c>
      <c r="B441" s="7" t="s">
        <v>1387</v>
      </c>
      <c r="C441" s="6" t="s">
        <v>361</v>
      </c>
      <c r="D441" s="6" t="s">
        <v>1350</v>
      </c>
      <c r="E441" s="6" t="s">
        <v>76</v>
      </c>
      <c r="F441" s="6">
        <v>0</v>
      </c>
      <c r="H441" s="7" t="s">
        <v>1388</v>
      </c>
      <c r="I441" s="6" t="s">
        <v>1389</v>
      </c>
      <c r="J441" s="6" t="s">
        <v>103</v>
      </c>
      <c r="K441" s="6" t="s">
        <v>1350</v>
      </c>
      <c r="O441" s="6" t="s">
        <v>970</v>
      </c>
      <c r="P441" s="6" t="s">
        <v>1352</v>
      </c>
      <c r="Q441" s="6">
        <v>0.66090000000000004</v>
      </c>
      <c r="R441" s="8">
        <v>0.19</v>
      </c>
      <c r="S441" s="8" t="str">
        <f t="shared" si="6"/>
        <v>14</v>
      </c>
      <c r="T441" s="8">
        <v>1003</v>
      </c>
      <c r="U441" s="8" t="s">
        <v>1353</v>
      </c>
      <c r="V441" s="6" t="s">
        <v>99</v>
      </c>
    </row>
    <row r="442" spans="1:22" x14ac:dyDescent="0.25">
      <c r="A442" s="6">
        <v>686</v>
      </c>
      <c r="B442" s="7" t="s">
        <v>1390</v>
      </c>
      <c r="C442" s="6" t="s">
        <v>361</v>
      </c>
      <c r="D442" s="6" t="s">
        <v>1350</v>
      </c>
      <c r="F442" s="6">
        <v>1.2</v>
      </c>
      <c r="H442" s="7" t="s">
        <v>1391</v>
      </c>
      <c r="I442" s="6" t="s">
        <v>1392</v>
      </c>
      <c r="J442" s="6" t="s">
        <v>84</v>
      </c>
      <c r="K442" s="6" t="s">
        <v>1350</v>
      </c>
      <c r="O442" s="6" t="s">
        <v>970</v>
      </c>
      <c r="P442" s="6" t="s">
        <v>1352</v>
      </c>
      <c r="Q442" s="6">
        <v>0.66090000000000004</v>
      </c>
      <c r="R442" s="8">
        <v>0.19</v>
      </c>
      <c r="S442" s="8" t="str">
        <f t="shared" si="6"/>
        <v>14</v>
      </c>
      <c r="T442" s="8">
        <v>1003</v>
      </c>
      <c r="U442" s="8" t="s">
        <v>1353</v>
      </c>
      <c r="V442" s="6" t="s">
        <v>99</v>
      </c>
    </row>
    <row r="443" spans="1:22" x14ac:dyDescent="0.25">
      <c r="A443" s="6">
        <v>687</v>
      </c>
      <c r="B443" s="7" t="s">
        <v>1393</v>
      </c>
      <c r="C443" s="6" t="s">
        <v>361</v>
      </c>
      <c r="D443" s="6" t="s">
        <v>1350</v>
      </c>
      <c r="F443" s="6">
        <v>0.67</v>
      </c>
      <c r="H443" s="7" t="s">
        <v>1394</v>
      </c>
      <c r="I443" s="6" t="s">
        <v>1395</v>
      </c>
      <c r="J443" s="6" t="s">
        <v>84</v>
      </c>
      <c r="K443" s="6" t="s">
        <v>1350</v>
      </c>
      <c r="O443" s="6" t="s">
        <v>970</v>
      </c>
      <c r="P443" s="6" t="s">
        <v>1352</v>
      </c>
      <c r="Q443" s="6">
        <v>0.66090000000000004</v>
      </c>
      <c r="R443" s="8">
        <v>0.19</v>
      </c>
      <c r="S443" s="8" t="str">
        <f t="shared" si="6"/>
        <v>14</v>
      </c>
      <c r="T443" s="8">
        <v>1003</v>
      </c>
      <c r="U443" s="8" t="s">
        <v>1353</v>
      </c>
      <c r="V443" s="6" t="s">
        <v>99</v>
      </c>
    </row>
    <row r="444" spans="1:22" x14ac:dyDescent="0.25">
      <c r="A444" s="6">
        <v>690</v>
      </c>
      <c r="B444" s="7" t="s">
        <v>1396</v>
      </c>
      <c r="C444" s="6" t="s">
        <v>361</v>
      </c>
      <c r="D444" s="6" t="s">
        <v>1350</v>
      </c>
      <c r="E444" s="6" t="s">
        <v>76</v>
      </c>
      <c r="F444" s="6">
        <v>0</v>
      </c>
      <c r="H444" s="7" t="s">
        <v>1397</v>
      </c>
      <c r="I444" s="7" t="s">
        <v>1398</v>
      </c>
      <c r="J444" s="6" t="s">
        <v>96</v>
      </c>
      <c r="K444" s="6" t="s">
        <v>1350</v>
      </c>
      <c r="O444" s="6" t="s">
        <v>970</v>
      </c>
      <c r="P444" s="6" t="s">
        <v>1352</v>
      </c>
      <c r="Q444" s="6">
        <v>0.66090000000000004</v>
      </c>
      <c r="R444" s="8">
        <v>0.19</v>
      </c>
      <c r="S444" s="8" t="str">
        <f t="shared" si="6"/>
        <v>14</v>
      </c>
      <c r="T444" s="8">
        <v>1003</v>
      </c>
      <c r="U444" s="8" t="s">
        <v>1353</v>
      </c>
      <c r="V444" s="6" t="s">
        <v>99</v>
      </c>
    </row>
    <row r="445" spans="1:22" x14ac:dyDescent="0.25">
      <c r="A445" s="6">
        <v>691</v>
      </c>
      <c r="B445" s="7" t="s">
        <v>1399</v>
      </c>
      <c r="C445" s="6" t="s">
        <v>361</v>
      </c>
      <c r="D445" s="6" t="s">
        <v>1350</v>
      </c>
      <c r="E445" s="6" t="s">
        <v>76</v>
      </c>
      <c r="F445" s="6">
        <v>0</v>
      </c>
      <c r="H445" s="7" t="s">
        <v>1400</v>
      </c>
      <c r="I445" s="6" t="s">
        <v>1401</v>
      </c>
      <c r="J445" s="6" t="s">
        <v>103</v>
      </c>
      <c r="K445" s="6" t="s">
        <v>1350</v>
      </c>
      <c r="O445" s="6" t="s">
        <v>970</v>
      </c>
      <c r="P445" s="6" t="s">
        <v>1352</v>
      </c>
      <c r="Q445" s="6">
        <v>0.66090000000000004</v>
      </c>
      <c r="R445" s="8">
        <v>0.19</v>
      </c>
      <c r="S445" s="8" t="str">
        <f t="shared" si="6"/>
        <v>14</v>
      </c>
      <c r="T445" s="8">
        <v>1003</v>
      </c>
      <c r="U445" s="8" t="s">
        <v>1353</v>
      </c>
      <c r="V445" s="6" t="s">
        <v>99</v>
      </c>
    </row>
    <row r="446" spans="1:22" x14ac:dyDescent="0.25">
      <c r="A446" s="6">
        <v>704</v>
      </c>
      <c r="B446" s="7" t="s">
        <v>1402</v>
      </c>
      <c r="C446" s="6" t="s">
        <v>361</v>
      </c>
      <c r="D446" s="6" t="s">
        <v>1350</v>
      </c>
      <c r="E446" s="6" t="s">
        <v>76</v>
      </c>
      <c r="F446" s="6">
        <v>0</v>
      </c>
      <c r="H446" s="7" t="s">
        <v>1403</v>
      </c>
      <c r="I446" s="6" t="s">
        <v>1404</v>
      </c>
      <c r="J446" s="6" t="s">
        <v>84</v>
      </c>
      <c r="K446" s="6" t="s">
        <v>1350</v>
      </c>
      <c r="O446" s="6" t="s">
        <v>970</v>
      </c>
      <c r="P446" s="6" t="s">
        <v>1352</v>
      </c>
      <c r="Q446" s="6">
        <v>0.66090000000000004</v>
      </c>
      <c r="R446" s="8">
        <v>0.19</v>
      </c>
      <c r="S446" s="8" t="str">
        <f t="shared" si="6"/>
        <v>14</v>
      </c>
      <c r="T446" s="8">
        <v>1003</v>
      </c>
      <c r="U446" s="8" t="s">
        <v>1353</v>
      </c>
      <c r="V446" s="6" t="s">
        <v>99</v>
      </c>
    </row>
    <row r="447" spans="1:22" x14ac:dyDescent="0.25">
      <c r="A447" s="6">
        <v>1308</v>
      </c>
      <c r="B447" s="7" t="s">
        <v>1405</v>
      </c>
      <c r="C447" s="6" t="s">
        <v>361</v>
      </c>
      <c r="D447" s="6" t="s">
        <v>1350</v>
      </c>
      <c r="E447" s="6" t="s">
        <v>76</v>
      </c>
      <c r="F447" s="6">
        <v>0</v>
      </c>
      <c r="H447" s="7" t="s">
        <v>1406</v>
      </c>
      <c r="I447" s="6" t="s">
        <v>1407</v>
      </c>
      <c r="J447" s="6" t="s">
        <v>103</v>
      </c>
      <c r="K447" s="6" t="s">
        <v>1350</v>
      </c>
      <c r="O447" s="6" t="s">
        <v>970</v>
      </c>
      <c r="P447" s="6" t="s">
        <v>1352</v>
      </c>
      <c r="Q447" s="6">
        <v>0.66090000000000004</v>
      </c>
      <c r="R447" s="8">
        <v>0.19</v>
      </c>
      <c r="S447" s="8" t="str">
        <f t="shared" si="6"/>
        <v>14</v>
      </c>
      <c r="T447" s="8">
        <v>1003</v>
      </c>
      <c r="U447" s="8" t="s">
        <v>1353</v>
      </c>
      <c r="V447" s="6" t="s">
        <v>99</v>
      </c>
    </row>
    <row r="448" spans="1:22" x14ac:dyDescent="0.25">
      <c r="A448" s="6">
        <v>1311</v>
      </c>
      <c r="B448" s="7" t="s">
        <v>1408</v>
      </c>
      <c r="C448" s="6" t="s">
        <v>361</v>
      </c>
      <c r="D448" s="6" t="s">
        <v>1350</v>
      </c>
      <c r="E448" s="6" t="s">
        <v>76</v>
      </c>
      <c r="F448" s="6">
        <v>0</v>
      </c>
      <c r="H448" s="7" t="s">
        <v>1409</v>
      </c>
      <c r="I448" s="7" t="s">
        <v>1410</v>
      </c>
      <c r="J448" s="6" t="s">
        <v>84</v>
      </c>
      <c r="K448" s="6" t="s">
        <v>1350</v>
      </c>
      <c r="O448" s="6" t="s">
        <v>970</v>
      </c>
      <c r="P448" s="6" t="s">
        <v>1352</v>
      </c>
      <c r="Q448" s="6">
        <v>0.66090000000000004</v>
      </c>
      <c r="R448" s="8">
        <v>0.19</v>
      </c>
      <c r="S448" s="8" t="str">
        <f t="shared" si="6"/>
        <v>14</v>
      </c>
      <c r="T448" s="8">
        <v>1003</v>
      </c>
      <c r="U448" s="8" t="s">
        <v>1353</v>
      </c>
      <c r="V448" s="6" t="s">
        <v>99</v>
      </c>
    </row>
    <row r="449" spans="1:22" x14ac:dyDescent="0.25">
      <c r="A449" s="6">
        <v>1313</v>
      </c>
      <c r="B449" s="7" t="s">
        <v>1411</v>
      </c>
      <c r="C449" s="6" t="s">
        <v>361</v>
      </c>
      <c r="D449" s="6" t="s">
        <v>1350</v>
      </c>
      <c r="E449" s="6" t="s">
        <v>76</v>
      </c>
      <c r="F449" s="6">
        <v>0</v>
      </c>
      <c r="H449" s="7" t="s">
        <v>1412</v>
      </c>
      <c r="I449" s="6" t="s">
        <v>1413</v>
      </c>
      <c r="J449" s="6" t="s">
        <v>84</v>
      </c>
      <c r="K449" s="6" t="s">
        <v>1350</v>
      </c>
      <c r="O449" s="6" t="s">
        <v>970</v>
      </c>
      <c r="P449" s="6" t="s">
        <v>1352</v>
      </c>
      <c r="Q449" s="6">
        <v>0.66090000000000004</v>
      </c>
      <c r="R449" s="8">
        <v>0.19</v>
      </c>
      <c r="S449" s="8" t="str">
        <f t="shared" si="6"/>
        <v>14</v>
      </c>
      <c r="T449" s="8">
        <v>1003</v>
      </c>
      <c r="U449" s="8" t="s">
        <v>1353</v>
      </c>
      <c r="V449" s="6" t="s">
        <v>99</v>
      </c>
    </row>
    <row r="450" spans="1:22" x14ac:dyDescent="0.25">
      <c r="A450" s="6">
        <v>1500</v>
      </c>
      <c r="B450" s="7" t="s">
        <v>1414</v>
      </c>
      <c r="C450" s="6" t="s">
        <v>361</v>
      </c>
      <c r="D450" s="6" t="s">
        <v>1350</v>
      </c>
      <c r="E450" s="6" t="s">
        <v>76</v>
      </c>
      <c r="F450" s="6">
        <v>0</v>
      </c>
      <c r="H450" s="7" t="s">
        <v>1415</v>
      </c>
      <c r="I450" s="6" t="s">
        <v>1350</v>
      </c>
      <c r="J450" s="6" t="s">
        <v>79</v>
      </c>
      <c r="K450" s="6" t="s">
        <v>1350</v>
      </c>
      <c r="O450" s="6" t="s">
        <v>970</v>
      </c>
      <c r="P450" s="6" t="s">
        <v>1352</v>
      </c>
      <c r="Q450" s="6">
        <v>0.49619999999999997</v>
      </c>
      <c r="R450" s="8">
        <v>0.19</v>
      </c>
      <c r="S450" s="8" t="str">
        <f t="shared" ref="S450:S513" si="7">MID(H450,1,2)</f>
        <v>14</v>
      </c>
      <c r="T450" s="8">
        <v>1005</v>
      </c>
      <c r="V450" s="6" t="s">
        <v>1416</v>
      </c>
    </row>
    <row r="451" spans="1:22" x14ac:dyDescent="0.25">
      <c r="A451" s="6">
        <v>1836</v>
      </c>
      <c r="C451" s="6" t="s">
        <v>361</v>
      </c>
      <c r="D451" s="6" t="s">
        <v>1350</v>
      </c>
      <c r="F451" s="6">
        <v>0</v>
      </c>
      <c r="H451" s="7" t="s">
        <v>1417</v>
      </c>
      <c r="I451" s="6" t="s">
        <v>1418</v>
      </c>
      <c r="J451" s="6" t="s">
        <v>84</v>
      </c>
      <c r="K451" s="6" t="s">
        <v>1350</v>
      </c>
      <c r="O451" s="6" t="s">
        <v>970</v>
      </c>
      <c r="P451" s="6" t="s">
        <v>1352</v>
      </c>
      <c r="Q451" s="6">
        <v>0.66090000000000004</v>
      </c>
      <c r="R451" s="8">
        <v>0.19</v>
      </c>
      <c r="S451" s="8" t="str">
        <f t="shared" si="7"/>
        <v>14</v>
      </c>
      <c r="T451" s="8">
        <v>1003</v>
      </c>
      <c r="U451" s="8" t="s">
        <v>1353</v>
      </c>
      <c r="V451" s="6" t="s">
        <v>99</v>
      </c>
    </row>
    <row r="452" spans="1:22" x14ac:dyDescent="0.25">
      <c r="A452" s="6">
        <v>1962</v>
      </c>
      <c r="C452" s="6" t="s">
        <v>361</v>
      </c>
      <c r="D452" s="6" t="s">
        <v>1419</v>
      </c>
      <c r="F452" s="6">
        <v>0</v>
      </c>
      <c r="H452" s="7" t="s">
        <v>1420</v>
      </c>
      <c r="I452" s="6" t="s">
        <v>1353</v>
      </c>
      <c r="J452" s="6" t="s">
        <v>90</v>
      </c>
      <c r="K452" s="6" t="s">
        <v>1350</v>
      </c>
      <c r="O452" s="6" t="s">
        <v>970</v>
      </c>
      <c r="P452" s="6" t="s">
        <v>1352</v>
      </c>
      <c r="Q452" s="6">
        <v>0.66090000000000004</v>
      </c>
      <c r="R452" s="8">
        <v>0.19</v>
      </c>
      <c r="S452" s="8" t="str">
        <f t="shared" si="7"/>
        <v>14</v>
      </c>
      <c r="T452" s="8">
        <v>1003</v>
      </c>
      <c r="U452" s="8" t="s">
        <v>1353</v>
      </c>
      <c r="V452" s="6" t="s">
        <v>91</v>
      </c>
    </row>
    <row r="453" spans="1:22" x14ac:dyDescent="0.25">
      <c r="A453" s="6">
        <v>1494</v>
      </c>
      <c r="B453" s="7" t="s">
        <v>1421</v>
      </c>
      <c r="C453" s="7" t="s">
        <v>1422</v>
      </c>
      <c r="D453" s="6" t="s">
        <v>1423</v>
      </c>
      <c r="E453" s="6" t="s">
        <v>76</v>
      </c>
      <c r="F453" s="6">
        <v>0</v>
      </c>
      <c r="H453" s="7" t="s">
        <v>27</v>
      </c>
      <c r="I453" s="6" t="s">
        <v>1423</v>
      </c>
      <c r="J453" s="6" t="s">
        <v>79</v>
      </c>
      <c r="K453" s="6" t="s">
        <v>1423</v>
      </c>
      <c r="O453" s="6" t="s">
        <v>1029</v>
      </c>
      <c r="P453" s="6" t="s">
        <v>1424</v>
      </c>
      <c r="Q453" s="6">
        <v>0.40350000000000003</v>
      </c>
      <c r="R453" s="8">
        <v>0.19</v>
      </c>
      <c r="S453" s="8" t="str">
        <f t="shared" si="7"/>
        <v>15</v>
      </c>
      <c r="T453" s="8">
        <v>1002</v>
      </c>
      <c r="U453" s="8" t="s">
        <v>1424</v>
      </c>
      <c r="V453" s="6" t="s">
        <v>82</v>
      </c>
    </row>
    <row r="454" spans="1:22" x14ac:dyDescent="0.25">
      <c r="A454" s="6">
        <v>1495</v>
      </c>
      <c r="B454" s="7" t="s">
        <v>1425</v>
      </c>
      <c r="C454" s="7" t="s">
        <v>1422</v>
      </c>
      <c r="D454" s="6" t="s">
        <v>1423</v>
      </c>
      <c r="E454" s="6" t="s">
        <v>76</v>
      </c>
      <c r="F454" s="6">
        <v>0</v>
      </c>
      <c r="H454" s="7" t="s">
        <v>1426</v>
      </c>
      <c r="I454" s="6" t="s">
        <v>1427</v>
      </c>
      <c r="J454" s="6" t="s">
        <v>84</v>
      </c>
      <c r="K454" s="6" t="s">
        <v>1423</v>
      </c>
      <c r="O454" s="6" t="s">
        <v>1029</v>
      </c>
      <c r="P454" s="6" t="s">
        <v>1424</v>
      </c>
      <c r="Q454" s="6">
        <v>0.50470000000000004</v>
      </c>
      <c r="R454" s="8">
        <v>0.19</v>
      </c>
      <c r="S454" s="8" t="str">
        <f t="shared" si="7"/>
        <v>15</v>
      </c>
      <c r="T454" s="8">
        <v>1002</v>
      </c>
      <c r="U454" s="8" t="s">
        <v>1424</v>
      </c>
      <c r="V454" s="6" t="s">
        <v>99</v>
      </c>
    </row>
    <row r="455" spans="1:22" x14ac:dyDescent="0.25">
      <c r="A455" s="6">
        <v>1496</v>
      </c>
      <c r="B455" s="7" t="s">
        <v>1428</v>
      </c>
      <c r="C455" s="7" t="s">
        <v>1422</v>
      </c>
      <c r="D455" s="6" t="s">
        <v>1423</v>
      </c>
      <c r="E455" s="6" t="s">
        <v>76</v>
      </c>
      <c r="F455" s="6">
        <v>0</v>
      </c>
      <c r="H455" s="7" t="s">
        <v>1429</v>
      </c>
      <c r="I455" s="6" t="s">
        <v>1430</v>
      </c>
      <c r="J455" s="6" t="s">
        <v>84</v>
      </c>
      <c r="K455" s="6" t="s">
        <v>1423</v>
      </c>
      <c r="O455" s="6" t="s">
        <v>1029</v>
      </c>
      <c r="P455" s="6" t="s">
        <v>1424</v>
      </c>
      <c r="Q455" s="6">
        <v>0.49230000000000002</v>
      </c>
      <c r="R455" s="8">
        <v>0.19</v>
      </c>
      <c r="S455" s="8" t="str">
        <f t="shared" si="7"/>
        <v>15</v>
      </c>
      <c r="T455" s="8">
        <v>1002</v>
      </c>
      <c r="U455" s="8" t="s">
        <v>1424</v>
      </c>
      <c r="V455" s="6" t="s">
        <v>85</v>
      </c>
    </row>
    <row r="456" spans="1:22" x14ac:dyDescent="0.25">
      <c r="A456" s="6">
        <v>1497</v>
      </c>
      <c r="B456" s="7" t="s">
        <v>1431</v>
      </c>
      <c r="C456" s="7" t="s">
        <v>1422</v>
      </c>
      <c r="D456" s="6" t="s">
        <v>1423</v>
      </c>
      <c r="E456" s="6" t="s">
        <v>76</v>
      </c>
      <c r="F456" s="6">
        <v>0</v>
      </c>
      <c r="H456" s="7" t="s">
        <v>1432</v>
      </c>
      <c r="I456" s="6" t="s">
        <v>1433</v>
      </c>
      <c r="J456" s="6" t="s">
        <v>84</v>
      </c>
      <c r="K456" s="6" t="s">
        <v>1423</v>
      </c>
      <c r="O456" s="6" t="s">
        <v>1029</v>
      </c>
      <c r="P456" s="6" t="s">
        <v>1424</v>
      </c>
      <c r="Q456" s="6">
        <v>0.50470000000000004</v>
      </c>
      <c r="R456" s="8">
        <v>0.19</v>
      </c>
      <c r="S456" s="8" t="str">
        <f t="shared" si="7"/>
        <v>15</v>
      </c>
      <c r="T456" s="8">
        <v>1002</v>
      </c>
      <c r="U456" s="8" t="s">
        <v>1424</v>
      </c>
      <c r="V456" s="6" t="s">
        <v>99</v>
      </c>
    </row>
    <row r="457" spans="1:22" x14ac:dyDescent="0.25">
      <c r="A457" s="6">
        <v>1808</v>
      </c>
      <c r="C457" s="7" t="s">
        <v>1422</v>
      </c>
      <c r="D457" s="6" t="s">
        <v>1423</v>
      </c>
      <c r="F457" s="6">
        <v>0</v>
      </c>
      <c r="H457" s="7" t="s">
        <v>1434</v>
      </c>
      <c r="I457" s="6" t="s">
        <v>1435</v>
      </c>
      <c r="J457" s="6" t="s">
        <v>319</v>
      </c>
      <c r="K457" s="6" t="s">
        <v>1423</v>
      </c>
      <c r="L457" s="6" t="s">
        <v>1436</v>
      </c>
      <c r="N457" s="7" t="s">
        <v>1437</v>
      </c>
      <c r="O457" s="6" t="s">
        <v>1029</v>
      </c>
      <c r="P457" s="6" t="s">
        <v>1424</v>
      </c>
      <c r="Q457" s="6">
        <v>0.40350000000000003</v>
      </c>
      <c r="R457" s="8">
        <v>0.19</v>
      </c>
      <c r="S457" s="8" t="str">
        <f t="shared" si="7"/>
        <v>15</v>
      </c>
      <c r="T457" s="8">
        <v>1002</v>
      </c>
      <c r="U457" s="8" t="s">
        <v>1424</v>
      </c>
      <c r="V457" s="6" t="s">
        <v>82</v>
      </c>
    </row>
    <row r="458" spans="1:22" x14ac:dyDescent="0.25">
      <c r="A458" s="6">
        <v>1868</v>
      </c>
      <c r="C458" s="7" t="s">
        <v>1422</v>
      </c>
      <c r="D458" s="6" t="s">
        <v>1423</v>
      </c>
      <c r="F458" s="6">
        <v>0</v>
      </c>
      <c r="H458" s="7" t="s">
        <v>1437</v>
      </c>
      <c r="I458" s="6" t="s">
        <v>1435</v>
      </c>
      <c r="J458" s="6" t="s">
        <v>84</v>
      </c>
      <c r="K458" s="6" t="s">
        <v>1423</v>
      </c>
      <c r="M458" s="7" t="s">
        <v>1434</v>
      </c>
      <c r="O458" s="6" t="s">
        <v>1029</v>
      </c>
      <c r="P458" s="6" t="s">
        <v>1424</v>
      </c>
      <c r="Q458" s="6">
        <v>0.40350000000000003</v>
      </c>
      <c r="R458" s="8">
        <v>0.19</v>
      </c>
      <c r="S458" s="8" t="str">
        <f t="shared" si="7"/>
        <v>15</v>
      </c>
      <c r="T458" s="8">
        <v>1002</v>
      </c>
      <c r="U458" s="8" t="s">
        <v>1424</v>
      </c>
      <c r="V458" s="6" t="s">
        <v>82</v>
      </c>
    </row>
    <row r="459" spans="1:22" x14ac:dyDescent="0.25">
      <c r="A459" s="6">
        <v>1913</v>
      </c>
      <c r="C459" s="7" t="s">
        <v>1422</v>
      </c>
      <c r="D459" s="6" t="s">
        <v>1423</v>
      </c>
      <c r="F459" s="6">
        <v>0</v>
      </c>
      <c r="H459" s="7" t="s">
        <v>1438</v>
      </c>
      <c r="I459" s="6" t="s">
        <v>1424</v>
      </c>
      <c r="J459" s="6" t="s">
        <v>90</v>
      </c>
      <c r="K459" s="6" t="s">
        <v>1423</v>
      </c>
      <c r="O459" s="6" t="s">
        <v>1029</v>
      </c>
      <c r="P459" s="6" t="s">
        <v>1424</v>
      </c>
      <c r="Q459" s="6">
        <v>0.50470000000000004</v>
      </c>
      <c r="R459" s="8">
        <v>0.19</v>
      </c>
      <c r="S459" s="8" t="str">
        <f t="shared" si="7"/>
        <v>15</v>
      </c>
      <c r="T459" s="8">
        <v>1002</v>
      </c>
      <c r="U459" s="8" t="s">
        <v>1424</v>
      </c>
      <c r="V459" s="6" t="s">
        <v>91</v>
      </c>
    </row>
    <row r="460" spans="1:22" x14ac:dyDescent="0.25">
      <c r="A460" s="6">
        <v>314</v>
      </c>
      <c r="B460" s="7" t="s">
        <v>1439</v>
      </c>
      <c r="C460" s="6" t="s">
        <v>74</v>
      </c>
      <c r="D460" s="6" t="s">
        <v>1440</v>
      </c>
      <c r="F460" s="6">
        <v>2.58</v>
      </c>
      <c r="H460" s="7" t="s">
        <v>1441</v>
      </c>
      <c r="I460" s="6" t="s">
        <v>1442</v>
      </c>
      <c r="J460" s="6" t="s">
        <v>96</v>
      </c>
      <c r="K460" s="6" t="s">
        <v>1440</v>
      </c>
      <c r="O460" s="6" t="s">
        <v>80</v>
      </c>
      <c r="P460" s="6" t="s">
        <v>1443</v>
      </c>
      <c r="Q460" s="6">
        <v>0.60860000000000003</v>
      </c>
      <c r="R460" s="8">
        <v>0.33</v>
      </c>
      <c r="S460" s="8" t="str">
        <f t="shared" si="7"/>
        <v>16</v>
      </c>
      <c r="T460" s="8">
        <v>1002</v>
      </c>
      <c r="U460" s="8" t="s">
        <v>1444</v>
      </c>
      <c r="V460" s="6" t="s">
        <v>99</v>
      </c>
    </row>
    <row r="461" spans="1:22" x14ac:dyDescent="0.25">
      <c r="A461" s="6">
        <v>315</v>
      </c>
      <c r="B461" s="7" t="s">
        <v>1445</v>
      </c>
      <c r="C461" s="6" t="s">
        <v>74</v>
      </c>
      <c r="D461" s="6" t="s">
        <v>1440</v>
      </c>
      <c r="E461" s="6" t="s">
        <v>76</v>
      </c>
      <c r="F461" s="6">
        <v>0</v>
      </c>
      <c r="H461" s="7" t="s">
        <v>1446</v>
      </c>
      <c r="I461" s="6" t="s">
        <v>1041</v>
      </c>
      <c r="J461" s="6" t="s">
        <v>96</v>
      </c>
      <c r="K461" s="6" t="s">
        <v>1440</v>
      </c>
      <c r="O461" s="6" t="s">
        <v>80</v>
      </c>
      <c r="P461" s="6" t="s">
        <v>1443</v>
      </c>
      <c r="Q461" s="6">
        <v>0.60860000000000003</v>
      </c>
      <c r="R461" s="8">
        <v>0.33</v>
      </c>
      <c r="S461" s="8" t="str">
        <f t="shared" si="7"/>
        <v>16</v>
      </c>
      <c r="T461" s="8">
        <v>1002</v>
      </c>
      <c r="U461" s="8" t="s">
        <v>1444</v>
      </c>
      <c r="V461" s="6" t="s">
        <v>99</v>
      </c>
    </row>
    <row r="462" spans="1:22" x14ac:dyDescent="0.25">
      <c r="A462" s="6">
        <v>316</v>
      </c>
      <c r="B462" s="7" t="s">
        <v>1447</v>
      </c>
      <c r="C462" s="6" t="s">
        <v>74</v>
      </c>
      <c r="D462" s="6" t="s">
        <v>1440</v>
      </c>
      <c r="E462" s="6" t="s">
        <v>76</v>
      </c>
      <c r="F462" s="6">
        <v>0</v>
      </c>
      <c r="H462" s="7" t="s">
        <v>1448</v>
      </c>
      <c r="I462" s="6" t="s">
        <v>1449</v>
      </c>
      <c r="J462" s="6" t="s">
        <v>96</v>
      </c>
      <c r="K462" s="6" t="s">
        <v>1440</v>
      </c>
      <c r="O462" s="6" t="s">
        <v>80</v>
      </c>
      <c r="P462" s="6" t="s">
        <v>1443</v>
      </c>
      <c r="Q462" s="6">
        <v>0.60860000000000003</v>
      </c>
      <c r="R462" s="8">
        <v>0.33</v>
      </c>
      <c r="S462" s="8" t="str">
        <f t="shared" si="7"/>
        <v>16</v>
      </c>
      <c r="T462" s="8">
        <v>1002</v>
      </c>
      <c r="U462" s="8" t="s">
        <v>1444</v>
      </c>
      <c r="V462" s="6" t="s">
        <v>99</v>
      </c>
    </row>
    <row r="463" spans="1:22" x14ac:dyDescent="0.25">
      <c r="A463" s="6">
        <v>317</v>
      </c>
      <c r="B463" s="7" t="s">
        <v>1450</v>
      </c>
      <c r="C463" s="6" t="s">
        <v>74</v>
      </c>
      <c r="D463" s="6" t="s">
        <v>1440</v>
      </c>
      <c r="E463" s="6" t="s">
        <v>76</v>
      </c>
      <c r="F463" s="6">
        <v>0</v>
      </c>
      <c r="H463" s="7" t="s">
        <v>1451</v>
      </c>
      <c r="I463" s="6" t="s">
        <v>1452</v>
      </c>
      <c r="J463" s="6" t="s">
        <v>84</v>
      </c>
      <c r="K463" s="6" t="s">
        <v>1440</v>
      </c>
      <c r="O463" s="6" t="s">
        <v>80</v>
      </c>
      <c r="P463" s="6" t="s">
        <v>1443</v>
      </c>
      <c r="Q463" s="6">
        <v>0.60860000000000003</v>
      </c>
      <c r="R463" s="8">
        <v>0.33</v>
      </c>
      <c r="S463" s="8" t="str">
        <f t="shared" si="7"/>
        <v>16</v>
      </c>
      <c r="T463" s="8">
        <v>1002</v>
      </c>
      <c r="U463" s="8" t="s">
        <v>1444</v>
      </c>
      <c r="V463" s="6" t="s">
        <v>99</v>
      </c>
    </row>
    <row r="464" spans="1:22" x14ac:dyDescent="0.25">
      <c r="A464" s="6">
        <v>318</v>
      </c>
      <c r="B464" s="7" t="s">
        <v>1453</v>
      </c>
      <c r="C464" s="6" t="s">
        <v>74</v>
      </c>
      <c r="D464" s="6" t="s">
        <v>1440</v>
      </c>
      <c r="E464" s="6" t="s">
        <v>76</v>
      </c>
      <c r="F464" s="6">
        <v>0</v>
      </c>
      <c r="H464" s="7" t="s">
        <v>1454</v>
      </c>
      <c r="I464" s="6" t="s">
        <v>1455</v>
      </c>
      <c r="J464" s="6" t="s">
        <v>84</v>
      </c>
      <c r="K464" s="6" t="s">
        <v>1440</v>
      </c>
      <c r="O464" s="6" t="s">
        <v>80</v>
      </c>
      <c r="P464" s="6" t="s">
        <v>1443</v>
      </c>
      <c r="Q464" s="6">
        <v>0.60860000000000003</v>
      </c>
      <c r="R464" s="8">
        <v>0.33</v>
      </c>
      <c r="S464" s="8" t="str">
        <f t="shared" si="7"/>
        <v>16</v>
      </c>
      <c r="T464" s="8">
        <v>1002</v>
      </c>
      <c r="U464" s="8" t="s">
        <v>1444</v>
      </c>
      <c r="V464" s="6" t="s">
        <v>99</v>
      </c>
    </row>
    <row r="465" spans="1:22" x14ac:dyDescent="0.25">
      <c r="A465" s="6">
        <v>319</v>
      </c>
      <c r="B465" s="7" t="s">
        <v>1456</v>
      </c>
      <c r="C465" s="6" t="s">
        <v>74</v>
      </c>
      <c r="D465" s="6" t="s">
        <v>1440</v>
      </c>
      <c r="E465" s="6" t="s">
        <v>76</v>
      </c>
      <c r="F465" s="6">
        <v>0</v>
      </c>
      <c r="H465" s="7" t="s">
        <v>1457</v>
      </c>
      <c r="I465" s="6" t="s">
        <v>1458</v>
      </c>
      <c r="J465" s="6" t="s">
        <v>96</v>
      </c>
      <c r="K465" s="6" t="s">
        <v>1440</v>
      </c>
      <c r="O465" s="6" t="s">
        <v>80</v>
      </c>
      <c r="P465" s="6" t="s">
        <v>1443</v>
      </c>
      <c r="Q465" s="6">
        <v>0.60860000000000003</v>
      </c>
      <c r="R465" s="8">
        <v>0.33</v>
      </c>
      <c r="S465" s="8" t="str">
        <f t="shared" si="7"/>
        <v>16</v>
      </c>
      <c r="T465" s="8">
        <v>1002</v>
      </c>
      <c r="U465" s="8" t="s">
        <v>1444</v>
      </c>
      <c r="V465" s="6" t="s">
        <v>99</v>
      </c>
    </row>
    <row r="466" spans="1:22" x14ac:dyDescent="0.25">
      <c r="A466" s="6">
        <v>320</v>
      </c>
      <c r="B466" s="7" t="s">
        <v>1459</v>
      </c>
      <c r="C466" s="6" t="s">
        <v>74</v>
      </c>
      <c r="D466" s="6" t="s">
        <v>1440</v>
      </c>
      <c r="E466" s="6" t="s">
        <v>76</v>
      </c>
      <c r="F466" s="6">
        <v>0</v>
      </c>
      <c r="H466" s="7" t="s">
        <v>1460</v>
      </c>
      <c r="I466" s="6" t="s">
        <v>1461</v>
      </c>
      <c r="J466" s="6" t="s">
        <v>96</v>
      </c>
      <c r="K466" s="6" t="s">
        <v>1440</v>
      </c>
      <c r="O466" s="6" t="s">
        <v>80</v>
      </c>
      <c r="P466" s="6" t="s">
        <v>1443</v>
      </c>
      <c r="Q466" s="6">
        <v>0.60860000000000003</v>
      </c>
      <c r="R466" s="8">
        <v>0.33</v>
      </c>
      <c r="S466" s="8" t="str">
        <f t="shared" si="7"/>
        <v>16</v>
      </c>
      <c r="T466" s="8">
        <v>1002</v>
      </c>
      <c r="U466" s="8" t="s">
        <v>1444</v>
      </c>
      <c r="V466" s="6" t="s">
        <v>99</v>
      </c>
    </row>
    <row r="467" spans="1:22" x14ac:dyDescent="0.25">
      <c r="A467" s="6">
        <v>321</v>
      </c>
      <c r="B467" s="7" t="s">
        <v>1462</v>
      </c>
      <c r="C467" s="6" t="s">
        <v>74</v>
      </c>
      <c r="D467" s="6" t="s">
        <v>1440</v>
      </c>
      <c r="E467" s="6" t="s">
        <v>76</v>
      </c>
      <c r="F467" s="6">
        <v>0</v>
      </c>
      <c r="H467" s="7" t="s">
        <v>1463</v>
      </c>
      <c r="I467" s="6" t="s">
        <v>1464</v>
      </c>
      <c r="J467" s="6" t="s">
        <v>96</v>
      </c>
      <c r="K467" s="6" t="s">
        <v>1440</v>
      </c>
      <c r="O467" s="6" t="s">
        <v>80</v>
      </c>
      <c r="P467" s="6" t="s">
        <v>1443</v>
      </c>
      <c r="Q467" s="6">
        <v>0.60860000000000003</v>
      </c>
      <c r="R467" s="8">
        <v>0.33</v>
      </c>
      <c r="S467" s="8" t="str">
        <f t="shared" si="7"/>
        <v>16</v>
      </c>
      <c r="T467" s="8">
        <v>1002</v>
      </c>
      <c r="U467" s="8" t="s">
        <v>1444</v>
      </c>
      <c r="V467" s="6" t="s">
        <v>99</v>
      </c>
    </row>
    <row r="468" spans="1:22" x14ac:dyDescent="0.25">
      <c r="A468" s="6">
        <v>322</v>
      </c>
      <c r="B468" s="7" t="s">
        <v>1465</v>
      </c>
      <c r="C468" s="6" t="s">
        <v>74</v>
      </c>
      <c r="D468" s="6" t="s">
        <v>1440</v>
      </c>
      <c r="E468" s="6" t="s">
        <v>76</v>
      </c>
      <c r="F468" s="6">
        <v>0</v>
      </c>
      <c r="H468" s="7" t="s">
        <v>1466</v>
      </c>
      <c r="I468" s="6" t="s">
        <v>1467</v>
      </c>
      <c r="J468" s="6" t="s">
        <v>96</v>
      </c>
      <c r="K468" s="6" t="s">
        <v>1440</v>
      </c>
      <c r="O468" s="6" t="s">
        <v>80</v>
      </c>
      <c r="P468" s="6" t="s">
        <v>1443</v>
      </c>
      <c r="Q468" s="6">
        <v>0.60860000000000003</v>
      </c>
      <c r="R468" s="8">
        <v>0.33</v>
      </c>
      <c r="S468" s="8" t="str">
        <f t="shared" si="7"/>
        <v>16</v>
      </c>
      <c r="T468" s="8">
        <v>1002</v>
      </c>
      <c r="U468" s="8" t="s">
        <v>1444</v>
      </c>
      <c r="V468" s="6" t="s">
        <v>99</v>
      </c>
    </row>
    <row r="469" spans="1:22" x14ac:dyDescent="0.25">
      <c r="A469" s="6">
        <v>323</v>
      </c>
      <c r="B469" s="7" t="s">
        <v>1468</v>
      </c>
      <c r="C469" s="6" t="s">
        <v>74</v>
      </c>
      <c r="D469" s="6" t="s">
        <v>1440</v>
      </c>
      <c r="E469" s="6" t="s">
        <v>76</v>
      </c>
      <c r="F469" s="6">
        <v>0</v>
      </c>
      <c r="H469" s="7" t="s">
        <v>1469</v>
      </c>
      <c r="I469" s="6" t="s">
        <v>1470</v>
      </c>
      <c r="J469" s="6" t="s">
        <v>96</v>
      </c>
      <c r="K469" s="6" t="s">
        <v>1440</v>
      </c>
      <c r="O469" s="6" t="s">
        <v>80</v>
      </c>
      <c r="P469" s="6" t="s">
        <v>1443</v>
      </c>
      <c r="Q469" s="6">
        <v>0.60860000000000003</v>
      </c>
      <c r="R469" s="8">
        <v>0.33</v>
      </c>
      <c r="S469" s="8" t="str">
        <f t="shared" si="7"/>
        <v>16</v>
      </c>
      <c r="T469" s="8">
        <v>1002</v>
      </c>
      <c r="U469" s="8" t="s">
        <v>1444</v>
      </c>
      <c r="V469" s="6" t="s">
        <v>99</v>
      </c>
    </row>
    <row r="470" spans="1:22" x14ac:dyDescent="0.25">
      <c r="A470" s="6">
        <v>324</v>
      </c>
      <c r="B470" s="7" t="s">
        <v>1471</v>
      </c>
      <c r="C470" s="6" t="s">
        <v>74</v>
      </c>
      <c r="D470" s="6" t="s">
        <v>1440</v>
      </c>
      <c r="E470" s="6" t="s">
        <v>76</v>
      </c>
      <c r="F470" s="6">
        <v>0</v>
      </c>
      <c r="H470" s="7" t="s">
        <v>1472</v>
      </c>
      <c r="I470" s="6" t="s">
        <v>1473</v>
      </c>
      <c r="J470" s="6" t="s">
        <v>103</v>
      </c>
      <c r="K470" s="6" t="s">
        <v>1440</v>
      </c>
      <c r="O470" s="6" t="s">
        <v>80</v>
      </c>
      <c r="P470" s="6" t="s">
        <v>1443</v>
      </c>
      <c r="Q470" s="6">
        <v>0.5988</v>
      </c>
      <c r="R470" s="8">
        <v>0.33</v>
      </c>
      <c r="S470" s="8" t="str">
        <f t="shared" si="7"/>
        <v>16</v>
      </c>
      <c r="T470" s="8">
        <v>1002</v>
      </c>
      <c r="U470" s="8" t="s">
        <v>1444</v>
      </c>
      <c r="V470" s="6" t="s">
        <v>85</v>
      </c>
    </row>
    <row r="471" spans="1:22" x14ac:dyDescent="0.25">
      <c r="A471" s="6">
        <v>325</v>
      </c>
      <c r="B471" s="7" t="s">
        <v>1474</v>
      </c>
      <c r="C471" s="6" t="s">
        <v>74</v>
      </c>
      <c r="D471" s="6" t="s">
        <v>1440</v>
      </c>
      <c r="E471" s="6" t="s">
        <v>76</v>
      </c>
      <c r="F471" s="6">
        <v>0</v>
      </c>
      <c r="H471" s="7" t="s">
        <v>1475</v>
      </c>
      <c r="I471" s="6" t="s">
        <v>552</v>
      </c>
      <c r="J471" s="6" t="s">
        <v>96</v>
      </c>
      <c r="K471" s="6" t="s">
        <v>1440</v>
      </c>
      <c r="O471" s="6" t="s">
        <v>80</v>
      </c>
      <c r="P471" s="6" t="s">
        <v>1443</v>
      </c>
      <c r="Q471" s="6">
        <v>0.60860000000000003</v>
      </c>
      <c r="R471" s="8">
        <v>0.33</v>
      </c>
      <c r="S471" s="8" t="str">
        <f t="shared" si="7"/>
        <v>16</v>
      </c>
      <c r="T471" s="8">
        <v>1002</v>
      </c>
      <c r="U471" s="8" t="s">
        <v>1444</v>
      </c>
      <c r="V471" s="6" t="s">
        <v>99</v>
      </c>
    </row>
    <row r="472" spans="1:22" x14ac:dyDescent="0.25">
      <c r="A472" s="6">
        <v>326</v>
      </c>
      <c r="B472" s="7" t="s">
        <v>1476</v>
      </c>
      <c r="C472" s="6" t="s">
        <v>74</v>
      </c>
      <c r="D472" s="6" t="s">
        <v>1440</v>
      </c>
      <c r="E472" s="6" t="s">
        <v>76</v>
      </c>
      <c r="F472" s="6">
        <v>0</v>
      </c>
      <c r="H472" s="7" t="s">
        <v>1477</v>
      </c>
      <c r="I472" s="6" t="s">
        <v>1478</v>
      </c>
      <c r="J472" s="6" t="s">
        <v>84</v>
      </c>
      <c r="K472" s="6" t="s">
        <v>1440</v>
      </c>
      <c r="O472" s="6" t="s">
        <v>80</v>
      </c>
      <c r="P472" s="6" t="s">
        <v>1443</v>
      </c>
      <c r="Q472" s="6">
        <v>0.60860000000000003</v>
      </c>
      <c r="R472" s="8">
        <v>0.33</v>
      </c>
      <c r="S472" s="8" t="str">
        <f t="shared" si="7"/>
        <v>16</v>
      </c>
      <c r="T472" s="8">
        <v>1002</v>
      </c>
      <c r="U472" s="8" t="s">
        <v>1444</v>
      </c>
      <c r="V472" s="6" t="s">
        <v>99</v>
      </c>
    </row>
    <row r="473" spans="1:22" x14ac:dyDescent="0.25">
      <c r="A473" s="6">
        <v>327</v>
      </c>
      <c r="B473" s="7" t="s">
        <v>1479</v>
      </c>
      <c r="C473" s="6" t="s">
        <v>74</v>
      </c>
      <c r="D473" s="6" t="s">
        <v>1440</v>
      </c>
      <c r="F473" s="6">
        <v>2.4</v>
      </c>
      <c r="H473" s="7" t="s">
        <v>1480</v>
      </c>
      <c r="I473" s="6" t="s">
        <v>1481</v>
      </c>
      <c r="J473" s="6" t="s">
        <v>84</v>
      </c>
      <c r="K473" s="6" t="s">
        <v>1440</v>
      </c>
      <c r="O473" s="6" t="s">
        <v>80</v>
      </c>
      <c r="P473" s="6" t="s">
        <v>1443</v>
      </c>
      <c r="Q473" s="6">
        <v>0.60860000000000003</v>
      </c>
      <c r="R473" s="8">
        <v>0.33</v>
      </c>
      <c r="S473" s="8" t="str">
        <f t="shared" si="7"/>
        <v>16</v>
      </c>
      <c r="T473" s="8">
        <v>1002</v>
      </c>
      <c r="U473" s="8" t="s">
        <v>1444</v>
      </c>
      <c r="V473" s="6" t="s">
        <v>99</v>
      </c>
    </row>
    <row r="474" spans="1:22" x14ac:dyDescent="0.25">
      <c r="A474" s="6">
        <v>328</v>
      </c>
      <c r="B474" s="7" t="s">
        <v>1482</v>
      </c>
      <c r="C474" s="6" t="s">
        <v>74</v>
      </c>
      <c r="D474" s="6" t="s">
        <v>1440</v>
      </c>
      <c r="E474" s="6" t="s">
        <v>76</v>
      </c>
      <c r="F474" s="6">
        <v>0</v>
      </c>
      <c r="H474" s="7" t="s">
        <v>1483</v>
      </c>
      <c r="I474" s="6" t="s">
        <v>1484</v>
      </c>
      <c r="J474" s="6" t="s">
        <v>103</v>
      </c>
      <c r="K474" s="6" t="s">
        <v>1440</v>
      </c>
      <c r="O474" s="6" t="s">
        <v>80</v>
      </c>
      <c r="P474" s="6" t="s">
        <v>1443</v>
      </c>
      <c r="Q474" s="6">
        <v>0.60860000000000003</v>
      </c>
      <c r="R474" s="8">
        <v>0.33</v>
      </c>
      <c r="S474" s="8" t="str">
        <f t="shared" si="7"/>
        <v>16</v>
      </c>
      <c r="T474" s="8">
        <v>1002</v>
      </c>
      <c r="U474" s="8" t="s">
        <v>1444</v>
      </c>
      <c r="V474" s="6" t="s">
        <v>99</v>
      </c>
    </row>
    <row r="475" spans="1:22" x14ac:dyDescent="0.25">
      <c r="A475" s="6">
        <v>329</v>
      </c>
      <c r="B475" s="7" t="s">
        <v>1485</v>
      </c>
      <c r="C475" s="6" t="s">
        <v>74</v>
      </c>
      <c r="D475" s="6" t="s">
        <v>1440</v>
      </c>
      <c r="E475" s="6" t="s">
        <v>76</v>
      </c>
      <c r="F475" s="6">
        <v>0</v>
      </c>
      <c r="H475" s="7" t="s">
        <v>1486</v>
      </c>
      <c r="I475" s="6" t="s">
        <v>1487</v>
      </c>
      <c r="J475" s="6" t="s">
        <v>84</v>
      </c>
      <c r="K475" s="6" t="s">
        <v>1440</v>
      </c>
      <c r="O475" s="6" t="s">
        <v>80</v>
      </c>
      <c r="P475" s="6" t="s">
        <v>1443</v>
      </c>
      <c r="Q475" s="6">
        <v>0.5988</v>
      </c>
      <c r="R475" s="8">
        <v>0.33</v>
      </c>
      <c r="S475" s="8" t="str">
        <f t="shared" si="7"/>
        <v>16</v>
      </c>
      <c r="T475" s="8">
        <v>1002</v>
      </c>
      <c r="U475" s="8" t="s">
        <v>1444</v>
      </c>
      <c r="V475" s="6" t="s">
        <v>85</v>
      </c>
    </row>
    <row r="476" spans="1:22" x14ac:dyDescent="0.25">
      <c r="A476" s="6">
        <v>330</v>
      </c>
      <c r="B476" s="7" t="s">
        <v>1488</v>
      </c>
      <c r="C476" s="6" t="s">
        <v>74</v>
      </c>
      <c r="D476" s="6" t="s">
        <v>1440</v>
      </c>
      <c r="E476" s="6" t="s">
        <v>76</v>
      </c>
      <c r="F476" s="6">
        <v>0</v>
      </c>
      <c r="H476" s="7" t="s">
        <v>1489</v>
      </c>
      <c r="I476" s="6" t="s">
        <v>1490</v>
      </c>
      <c r="J476" s="6" t="s">
        <v>96</v>
      </c>
      <c r="K476" s="6" t="s">
        <v>1440</v>
      </c>
      <c r="O476" s="6" t="s">
        <v>80</v>
      </c>
      <c r="P476" s="6" t="s">
        <v>1443</v>
      </c>
      <c r="Q476" s="6">
        <v>0.60860000000000003</v>
      </c>
      <c r="R476" s="8">
        <v>0.33</v>
      </c>
      <c r="S476" s="8" t="str">
        <f t="shared" si="7"/>
        <v>16</v>
      </c>
      <c r="T476" s="8">
        <v>1002</v>
      </c>
      <c r="U476" s="8" t="s">
        <v>1444</v>
      </c>
      <c r="V476" s="6" t="s">
        <v>99</v>
      </c>
    </row>
    <row r="477" spans="1:22" x14ac:dyDescent="0.25">
      <c r="A477" s="6">
        <v>331</v>
      </c>
      <c r="B477" s="7" t="s">
        <v>1491</v>
      </c>
      <c r="C477" s="6" t="s">
        <v>74</v>
      </c>
      <c r="D477" s="6" t="s">
        <v>1440</v>
      </c>
      <c r="E477" s="6" t="s">
        <v>76</v>
      </c>
      <c r="F477" s="6">
        <v>0</v>
      </c>
      <c r="H477" s="7" t="s">
        <v>1492</v>
      </c>
      <c r="I477" s="6" t="s">
        <v>1493</v>
      </c>
      <c r="J477" s="6" t="s">
        <v>96</v>
      </c>
      <c r="K477" s="6" t="s">
        <v>1440</v>
      </c>
      <c r="O477" s="6" t="s">
        <v>80</v>
      </c>
      <c r="P477" s="6" t="s">
        <v>1443</v>
      </c>
      <c r="Q477" s="6">
        <v>0.60860000000000003</v>
      </c>
      <c r="R477" s="8">
        <v>0.33</v>
      </c>
      <c r="S477" s="8" t="str">
        <f t="shared" si="7"/>
        <v>16</v>
      </c>
      <c r="T477" s="8">
        <v>1002</v>
      </c>
      <c r="U477" s="8" t="s">
        <v>1444</v>
      </c>
      <c r="V477" s="6" t="s">
        <v>99</v>
      </c>
    </row>
    <row r="478" spans="1:22" x14ac:dyDescent="0.25">
      <c r="A478" s="6">
        <v>332</v>
      </c>
      <c r="B478" s="7" t="s">
        <v>1494</v>
      </c>
      <c r="C478" s="6" t="s">
        <v>74</v>
      </c>
      <c r="D478" s="6" t="s">
        <v>1440</v>
      </c>
      <c r="F478" s="6">
        <v>2.67</v>
      </c>
      <c r="H478" s="7" t="s">
        <v>1495</v>
      </c>
      <c r="I478" s="6" t="s">
        <v>1496</v>
      </c>
      <c r="J478" s="6" t="s">
        <v>96</v>
      </c>
      <c r="K478" s="6" t="s">
        <v>1440</v>
      </c>
      <c r="O478" s="6" t="s">
        <v>80</v>
      </c>
      <c r="P478" s="6" t="s">
        <v>1443</v>
      </c>
      <c r="Q478" s="6">
        <v>0.60860000000000003</v>
      </c>
      <c r="R478" s="8">
        <v>0.33</v>
      </c>
      <c r="S478" s="8" t="str">
        <f t="shared" si="7"/>
        <v>16</v>
      </c>
      <c r="T478" s="8">
        <v>1002</v>
      </c>
      <c r="U478" s="8" t="s">
        <v>1444</v>
      </c>
      <c r="V478" s="6" t="s">
        <v>99</v>
      </c>
    </row>
    <row r="479" spans="1:22" x14ac:dyDescent="0.25">
      <c r="A479" s="6">
        <v>333</v>
      </c>
      <c r="B479" s="7" t="s">
        <v>1497</v>
      </c>
      <c r="C479" s="6" t="s">
        <v>74</v>
      </c>
      <c r="D479" s="6" t="s">
        <v>1440</v>
      </c>
      <c r="E479" s="6" t="s">
        <v>76</v>
      </c>
      <c r="F479" s="6">
        <v>0</v>
      </c>
      <c r="H479" s="7" t="s">
        <v>1498</v>
      </c>
      <c r="I479" s="6" t="s">
        <v>1499</v>
      </c>
      <c r="J479" s="6" t="s">
        <v>96</v>
      </c>
      <c r="K479" s="6" t="s">
        <v>1440</v>
      </c>
      <c r="O479" s="6" t="s">
        <v>80</v>
      </c>
      <c r="P479" s="6" t="s">
        <v>1443</v>
      </c>
      <c r="Q479" s="6">
        <v>0.60860000000000003</v>
      </c>
      <c r="R479" s="8">
        <v>0.33</v>
      </c>
      <c r="S479" s="8" t="str">
        <f t="shared" si="7"/>
        <v>16</v>
      </c>
      <c r="T479" s="8">
        <v>1002</v>
      </c>
      <c r="U479" s="8" t="s">
        <v>1444</v>
      </c>
      <c r="V479" s="6" t="s">
        <v>99</v>
      </c>
    </row>
    <row r="480" spans="1:22" x14ac:dyDescent="0.25">
      <c r="A480" s="6">
        <v>334</v>
      </c>
      <c r="B480" s="7" t="s">
        <v>1500</v>
      </c>
      <c r="C480" s="6" t="s">
        <v>74</v>
      </c>
      <c r="D480" s="6" t="s">
        <v>1440</v>
      </c>
      <c r="E480" s="6" t="s">
        <v>76</v>
      </c>
      <c r="F480" s="6">
        <v>0</v>
      </c>
      <c r="H480" s="7" t="s">
        <v>1501</v>
      </c>
      <c r="I480" s="6" t="s">
        <v>1502</v>
      </c>
      <c r="J480" s="6" t="s">
        <v>96</v>
      </c>
      <c r="K480" s="6" t="s">
        <v>1440</v>
      </c>
      <c r="O480" s="6" t="s">
        <v>80</v>
      </c>
      <c r="P480" s="6" t="s">
        <v>1443</v>
      </c>
      <c r="Q480" s="6">
        <v>0.60860000000000003</v>
      </c>
      <c r="R480" s="8">
        <v>0.33</v>
      </c>
      <c r="S480" s="8" t="str">
        <f t="shared" si="7"/>
        <v>16</v>
      </c>
      <c r="T480" s="8">
        <v>1002</v>
      </c>
      <c r="U480" s="8" t="s">
        <v>1444</v>
      </c>
      <c r="V480" s="6" t="s">
        <v>99</v>
      </c>
    </row>
    <row r="481" spans="1:22" x14ac:dyDescent="0.25">
      <c r="A481" s="6">
        <v>335</v>
      </c>
      <c r="B481" s="7" t="s">
        <v>1503</v>
      </c>
      <c r="C481" s="6" t="s">
        <v>74</v>
      </c>
      <c r="D481" s="6" t="s">
        <v>1440</v>
      </c>
      <c r="E481" s="6" t="s">
        <v>76</v>
      </c>
      <c r="F481" s="6">
        <v>0</v>
      </c>
      <c r="H481" s="7" t="s">
        <v>1504</v>
      </c>
      <c r="I481" s="6" t="s">
        <v>1505</v>
      </c>
      <c r="J481" s="6" t="s">
        <v>103</v>
      </c>
      <c r="K481" s="6" t="s">
        <v>1440</v>
      </c>
      <c r="O481" s="6" t="s">
        <v>80</v>
      </c>
      <c r="P481" s="6" t="s">
        <v>1443</v>
      </c>
      <c r="Q481" s="6">
        <v>0.60860000000000003</v>
      </c>
      <c r="R481" s="8">
        <v>0.33</v>
      </c>
      <c r="S481" s="8" t="str">
        <f t="shared" si="7"/>
        <v>16</v>
      </c>
      <c r="T481" s="8">
        <v>1002</v>
      </c>
      <c r="U481" s="8" t="s">
        <v>1444</v>
      </c>
      <c r="V481" s="6" t="s">
        <v>99</v>
      </c>
    </row>
    <row r="482" spans="1:22" x14ac:dyDescent="0.25">
      <c r="A482" s="6">
        <v>336</v>
      </c>
      <c r="B482" s="7" t="s">
        <v>1506</v>
      </c>
      <c r="C482" s="6" t="s">
        <v>74</v>
      </c>
      <c r="D482" s="6" t="s">
        <v>1440</v>
      </c>
      <c r="F482" s="6">
        <v>1.34</v>
      </c>
      <c r="H482" s="7" t="s">
        <v>1507</v>
      </c>
      <c r="I482" s="6" t="s">
        <v>1508</v>
      </c>
      <c r="J482" s="6" t="s">
        <v>96</v>
      </c>
      <c r="K482" s="6" t="s">
        <v>1440</v>
      </c>
      <c r="O482" s="6" t="s">
        <v>80</v>
      </c>
      <c r="P482" s="6" t="s">
        <v>1443</v>
      </c>
      <c r="Q482" s="6">
        <v>0.60860000000000003</v>
      </c>
      <c r="R482" s="8">
        <v>0.33</v>
      </c>
      <c r="S482" s="8" t="str">
        <f t="shared" si="7"/>
        <v>16</v>
      </c>
      <c r="T482" s="8">
        <v>1002</v>
      </c>
      <c r="U482" s="8" t="s">
        <v>1444</v>
      </c>
      <c r="V482" s="6" t="s">
        <v>99</v>
      </c>
    </row>
    <row r="483" spans="1:22" x14ac:dyDescent="0.25">
      <c r="A483" s="6">
        <v>337</v>
      </c>
      <c r="B483" s="7" t="s">
        <v>1509</v>
      </c>
      <c r="C483" s="6" t="s">
        <v>74</v>
      </c>
      <c r="D483" s="6" t="s">
        <v>1440</v>
      </c>
      <c r="E483" s="6" t="s">
        <v>76</v>
      </c>
      <c r="F483" s="6">
        <v>0</v>
      </c>
      <c r="H483" s="7" t="s">
        <v>1510</v>
      </c>
      <c r="I483" s="6" t="s">
        <v>1511</v>
      </c>
      <c r="J483" s="6" t="s">
        <v>96</v>
      </c>
      <c r="K483" s="6" t="s">
        <v>1440</v>
      </c>
      <c r="O483" s="6" t="s">
        <v>80</v>
      </c>
      <c r="P483" s="6" t="s">
        <v>1443</v>
      </c>
      <c r="Q483" s="6">
        <v>0.60860000000000003</v>
      </c>
      <c r="R483" s="8">
        <v>0.33</v>
      </c>
      <c r="S483" s="8" t="str">
        <f t="shared" si="7"/>
        <v>16</v>
      </c>
      <c r="T483" s="8">
        <v>1002</v>
      </c>
      <c r="U483" s="8" t="s">
        <v>1444</v>
      </c>
      <c r="V483" s="6" t="s">
        <v>99</v>
      </c>
    </row>
    <row r="484" spans="1:22" x14ac:dyDescent="0.25">
      <c r="A484" s="6">
        <v>338</v>
      </c>
      <c r="B484" s="7" t="s">
        <v>1512</v>
      </c>
      <c r="C484" s="6" t="s">
        <v>74</v>
      </c>
      <c r="D484" s="6" t="s">
        <v>1440</v>
      </c>
      <c r="E484" s="6" t="s">
        <v>76</v>
      </c>
      <c r="F484" s="6">
        <v>0</v>
      </c>
      <c r="H484" s="7" t="s">
        <v>1513</v>
      </c>
      <c r="I484" s="6" t="s">
        <v>1496</v>
      </c>
      <c r="J484" s="6" t="s">
        <v>103</v>
      </c>
      <c r="K484" s="6" t="s">
        <v>1440</v>
      </c>
      <c r="O484" s="6" t="s">
        <v>80</v>
      </c>
      <c r="P484" s="6" t="s">
        <v>1443</v>
      </c>
      <c r="Q484" s="6">
        <v>0.60860000000000003</v>
      </c>
      <c r="R484" s="8">
        <v>0.33</v>
      </c>
      <c r="S484" s="8" t="str">
        <f t="shared" si="7"/>
        <v>16</v>
      </c>
      <c r="T484" s="8">
        <v>1002</v>
      </c>
      <c r="U484" s="8" t="s">
        <v>1444</v>
      </c>
      <c r="V484" s="6" t="s">
        <v>99</v>
      </c>
    </row>
    <row r="485" spans="1:22" x14ac:dyDescent="0.25">
      <c r="A485" s="6">
        <v>339</v>
      </c>
      <c r="B485" s="7" t="s">
        <v>1514</v>
      </c>
      <c r="C485" s="6" t="s">
        <v>74</v>
      </c>
      <c r="D485" s="6" t="s">
        <v>1440</v>
      </c>
      <c r="E485" s="6" t="s">
        <v>76</v>
      </c>
      <c r="F485" s="6">
        <v>0</v>
      </c>
      <c r="H485" s="7" t="s">
        <v>1515</v>
      </c>
      <c r="I485" s="6" t="s">
        <v>1516</v>
      </c>
      <c r="J485" s="6" t="s">
        <v>103</v>
      </c>
      <c r="K485" s="6" t="s">
        <v>1440</v>
      </c>
      <c r="O485" s="6" t="s">
        <v>80</v>
      </c>
      <c r="P485" s="6" t="s">
        <v>1443</v>
      </c>
      <c r="Q485" s="6">
        <v>0.60860000000000003</v>
      </c>
      <c r="R485" s="8">
        <v>0.33</v>
      </c>
      <c r="S485" s="8" t="str">
        <f t="shared" si="7"/>
        <v>16</v>
      </c>
      <c r="T485" s="8">
        <v>1002</v>
      </c>
      <c r="U485" s="8" t="s">
        <v>1444</v>
      </c>
      <c r="V485" s="6" t="s">
        <v>99</v>
      </c>
    </row>
    <row r="486" spans="1:22" x14ac:dyDescent="0.25">
      <c r="A486" s="6">
        <v>340</v>
      </c>
      <c r="B486" s="7" t="s">
        <v>1517</v>
      </c>
      <c r="C486" s="6" t="s">
        <v>74</v>
      </c>
      <c r="D486" s="6" t="s">
        <v>1440</v>
      </c>
      <c r="E486" s="6" t="s">
        <v>76</v>
      </c>
      <c r="F486" s="6">
        <v>0</v>
      </c>
      <c r="H486" s="7" t="s">
        <v>1518</v>
      </c>
      <c r="I486" s="6" t="s">
        <v>1519</v>
      </c>
      <c r="J486" s="6" t="s">
        <v>103</v>
      </c>
      <c r="K486" s="6" t="s">
        <v>1440</v>
      </c>
      <c r="O486" s="6" t="s">
        <v>80</v>
      </c>
      <c r="P486" s="6" t="s">
        <v>1443</v>
      </c>
      <c r="Q486" s="6">
        <v>0.60860000000000003</v>
      </c>
      <c r="R486" s="8">
        <v>0.33</v>
      </c>
      <c r="S486" s="8" t="str">
        <f t="shared" si="7"/>
        <v>16</v>
      </c>
      <c r="T486" s="8">
        <v>1002</v>
      </c>
      <c r="U486" s="8" t="s">
        <v>1444</v>
      </c>
      <c r="V486" s="6" t="s">
        <v>99</v>
      </c>
    </row>
    <row r="487" spans="1:22" x14ac:dyDescent="0.25">
      <c r="A487" s="6">
        <v>1176</v>
      </c>
      <c r="B487" s="7" t="s">
        <v>1520</v>
      </c>
      <c r="C487" s="6" t="s">
        <v>74</v>
      </c>
      <c r="D487" s="6" t="s">
        <v>1440</v>
      </c>
      <c r="E487" s="6" t="s">
        <v>76</v>
      </c>
      <c r="F487" s="6">
        <v>0</v>
      </c>
      <c r="H487" s="7" t="s">
        <v>1521</v>
      </c>
      <c r="I487" s="6" t="s">
        <v>1522</v>
      </c>
      <c r="J487" s="6" t="s">
        <v>103</v>
      </c>
      <c r="K487" s="6" t="s">
        <v>1440</v>
      </c>
      <c r="O487" s="6" t="s">
        <v>80</v>
      </c>
      <c r="P487" s="6" t="s">
        <v>1443</v>
      </c>
      <c r="Q487" s="6">
        <v>0.5988</v>
      </c>
      <c r="R487" s="8">
        <v>0.33</v>
      </c>
      <c r="S487" s="8" t="str">
        <f t="shared" si="7"/>
        <v>16</v>
      </c>
      <c r="T487" s="8">
        <v>1002</v>
      </c>
      <c r="U487" s="8" t="s">
        <v>1444</v>
      </c>
      <c r="V487" s="6" t="s">
        <v>85</v>
      </c>
    </row>
    <row r="488" spans="1:22" x14ac:dyDescent="0.25">
      <c r="A488" s="6">
        <v>1177</v>
      </c>
      <c r="B488" s="7" t="s">
        <v>1523</v>
      </c>
      <c r="C488" s="6" t="s">
        <v>74</v>
      </c>
      <c r="D488" s="6" t="s">
        <v>1440</v>
      </c>
      <c r="E488" s="6" t="s">
        <v>76</v>
      </c>
      <c r="F488" s="6">
        <v>0</v>
      </c>
      <c r="H488" s="7" t="s">
        <v>1524</v>
      </c>
      <c r="I488" s="6" t="s">
        <v>1525</v>
      </c>
      <c r="J488" s="6" t="s">
        <v>103</v>
      </c>
      <c r="K488" s="6" t="s">
        <v>1440</v>
      </c>
      <c r="O488" s="6" t="s">
        <v>80</v>
      </c>
      <c r="P488" s="6" t="s">
        <v>1443</v>
      </c>
      <c r="Q488" s="6">
        <v>0.60860000000000003</v>
      </c>
      <c r="R488" s="8">
        <v>0.33</v>
      </c>
      <c r="S488" s="8" t="str">
        <f t="shared" si="7"/>
        <v>16</v>
      </c>
      <c r="T488" s="8">
        <v>1002</v>
      </c>
      <c r="U488" s="8" t="s">
        <v>1444</v>
      </c>
      <c r="V488" s="6" t="s">
        <v>99</v>
      </c>
    </row>
    <row r="489" spans="1:22" x14ac:dyDescent="0.25">
      <c r="A489" s="6">
        <v>1178</v>
      </c>
      <c r="B489" s="7" t="s">
        <v>1526</v>
      </c>
      <c r="C489" s="6" t="s">
        <v>74</v>
      </c>
      <c r="D489" s="6" t="s">
        <v>1440</v>
      </c>
      <c r="E489" s="6" t="s">
        <v>76</v>
      </c>
      <c r="F489" s="6">
        <v>0</v>
      </c>
      <c r="H489" s="7" t="s">
        <v>1527</v>
      </c>
      <c r="I489" s="6" t="s">
        <v>1528</v>
      </c>
      <c r="J489" s="6" t="s">
        <v>103</v>
      </c>
      <c r="K489" s="6" t="s">
        <v>1440</v>
      </c>
      <c r="O489" s="6" t="s">
        <v>80</v>
      </c>
      <c r="P489" s="6" t="s">
        <v>1443</v>
      </c>
      <c r="Q489" s="6">
        <v>0.5988</v>
      </c>
      <c r="R489" s="8">
        <v>0.33</v>
      </c>
      <c r="S489" s="8" t="str">
        <f t="shared" si="7"/>
        <v>16</v>
      </c>
      <c r="T489" s="8">
        <v>1002</v>
      </c>
      <c r="U489" s="8" t="s">
        <v>1444</v>
      </c>
      <c r="V489" s="6" t="s">
        <v>85</v>
      </c>
    </row>
    <row r="490" spans="1:22" x14ac:dyDescent="0.25">
      <c r="A490" s="6">
        <v>1179</v>
      </c>
      <c r="B490" s="7" t="s">
        <v>1529</v>
      </c>
      <c r="C490" s="6" t="s">
        <v>74</v>
      </c>
      <c r="D490" s="6" t="s">
        <v>1440</v>
      </c>
      <c r="E490" s="6" t="s">
        <v>76</v>
      </c>
      <c r="F490" s="6">
        <v>0</v>
      </c>
      <c r="H490" s="7" t="s">
        <v>1530</v>
      </c>
      <c r="I490" s="6" t="s">
        <v>1531</v>
      </c>
      <c r="J490" s="6" t="s">
        <v>79</v>
      </c>
      <c r="K490" s="6" t="s">
        <v>1440</v>
      </c>
      <c r="O490" s="6" t="s">
        <v>80</v>
      </c>
      <c r="P490" s="6" t="s">
        <v>1443</v>
      </c>
      <c r="Q490" s="6">
        <v>0.52869999999999995</v>
      </c>
      <c r="R490" s="8">
        <v>0.33</v>
      </c>
      <c r="S490" s="8" t="str">
        <f t="shared" si="7"/>
        <v>16</v>
      </c>
      <c r="T490" s="8">
        <v>1002</v>
      </c>
      <c r="U490" s="8" t="s">
        <v>1444</v>
      </c>
      <c r="V490" s="6" t="s">
        <v>82</v>
      </c>
    </row>
    <row r="491" spans="1:22" x14ac:dyDescent="0.25">
      <c r="A491" s="6">
        <v>1180</v>
      </c>
      <c r="B491" s="7" t="s">
        <v>1532</v>
      </c>
      <c r="C491" s="6" t="s">
        <v>74</v>
      </c>
      <c r="D491" s="6" t="s">
        <v>1440</v>
      </c>
      <c r="E491" s="6" t="s">
        <v>76</v>
      </c>
      <c r="F491" s="6">
        <v>0</v>
      </c>
      <c r="H491" s="7" t="s">
        <v>1533</v>
      </c>
      <c r="I491" s="6" t="s">
        <v>279</v>
      </c>
      <c r="J491" s="6" t="s">
        <v>103</v>
      </c>
      <c r="K491" s="6" t="s">
        <v>1440</v>
      </c>
      <c r="O491" s="6" t="s">
        <v>80</v>
      </c>
      <c r="P491" s="6" t="s">
        <v>1443</v>
      </c>
      <c r="Q491" s="6">
        <v>0.5988</v>
      </c>
      <c r="R491" s="8">
        <v>0.33</v>
      </c>
      <c r="S491" s="8" t="str">
        <f t="shared" si="7"/>
        <v>16</v>
      </c>
      <c r="T491" s="8">
        <v>1002</v>
      </c>
      <c r="U491" s="8" t="s">
        <v>1444</v>
      </c>
      <c r="V491" s="6" t="s">
        <v>85</v>
      </c>
    </row>
    <row r="492" spans="1:22" x14ac:dyDescent="0.25">
      <c r="A492" s="6">
        <v>1181</v>
      </c>
      <c r="B492" s="7" t="s">
        <v>1534</v>
      </c>
      <c r="C492" s="6" t="s">
        <v>74</v>
      </c>
      <c r="D492" s="6" t="s">
        <v>1440</v>
      </c>
      <c r="E492" s="6" t="s">
        <v>76</v>
      </c>
      <c r="F492" s="6">
        <v>0</v>
      </c>
      <c r="H492" s="7" t="s">
        <v>1535</v>
      </c>
      <c r="I492" s="6" t="s">
        <v>1536</v>
      </c>
      <c r="J492" s="6" t="s">
        <v>103</v>
      </c>
      <c r="K492" s="6" t="s">
        <v>1440</v>
      </c>
      <c r="O492" s="6" t="s">
        <v>80</v>
      </c>
      <c r="P492" s="6" t="s">
        <v>1443</v>
      </c>
      <c r="Q492" s="6">
        <v>0.60860000000000003</v>
      </c>
      <c r="R492" s="8">
        <v>0.33</v>
      </c>
      <c r="S492" s="8" t="str">
        <f t="shared" si="7"/>
        <v>16</v>
      </c>
      <c r="T492" s="8">
        <v>1002</v>
      </c>
      <c r="U492" s="8" t="s">
        <v>1444</v>
      </c>
      <c r="V492" s="6" t="s">
        <v>99</v>
      </c>
    </row>
    <row r="493" spans="1:22" x14ac:dyDescent="0.25">
      <c r="A493" s="6">
        <v>1182</v>
      </c>
      <c r="B493" s="7" t="s">
        <v>1537</v>
      </c>
      <c r="C493" s="6" t="s">
        <v>74</v>
      </c>
      <c r="D493" s="6" t="s">
        <v>1440</v>
      </c>
      <c r="E493" s="6" t="s">
        <v>76</v>
      </c>
      <c r="F493" s="6">
        <v>0</v>
      </c>
      <c r="H493" s="7" t="s">
        <v>1538</v>
      </c>
      <c r="I493" s="6" t="s">
        <v>1104</v>
      </c>
      <c r="J493" s="6" t="s">
        <v>103</v>
      </c>
      <c r="K493" s="6" t="s">
        <v>1440</v>
      </c>
      <c r="O493" s="6" t="s">
        <v>80</v>
      </c>
      <c r="P493" s="6" t="s">
        <v>1443</v>
      </c>
      <c r="Q493" s="6">
        <v>0.5988</v>
      </c>
      <c r="R493" s="8">
        <v>0.33</v>
      </c>
      <c r="S493" s="8" t="str">
        <f t="shared" si="7"/>
        <v>16</v>
      </c>
      <c r="T493" s="8">
        <v>1002</v>
      </c>
      <c r="U493" s="8" t="s">
        <v>1444</v>
      </c>
      <c r="V493" s="6" t="s">
        <v>85</v>
      </c>
    </row>
    <row r="494" spans="1:22" x14ac:dyDescent="0.25">
      <c r="A494" s="6">
        <v>1183</v>
      </c>
      <c r="B494" s="7" t="s">
        <v>1539</v>
      </c>
      <c r="C494" s="6" t="s">
        <v>74</v>
      </c>
      <c r="D494" s="6" t="s">
        <v>1440</v>
      </c>
      <c r="E494" s="6" t="s">
        <v>76</v>
      </c>
      <c r="F494" s="6">
        <v>0</v>
      </c>
      <c r="H494" s="7" t="s">
        <v>1540</v>
      </c>
      <c r="I494" s="6" t="s">
        <v>1541</v>
      </c>
      <c r="J494" s="6" t="s">
        <v>103</v>
      </c>
      <c r="K494" s="6" t="s">
        <v>1440</v>
      </c>
      <c r="O494" s="6" t="s">
        <v>80</v>
      </c>
      <c r="P494" s="6" t="s">
        <v>1443</v>
      </c>
      <c r="Q494" s="6">
        <v>0.5988</v>
      </c>
      <c r="R494" s="8">
        <v>0.33</v>
      </c>
      <c r="S494" s="8" t="str">
        <f t="shared" si="7"/>
        <v>16</v>
      </c>
      <c r="T494" s="8">
        <v>1002</v>
      </c>
      <c r="U494" s="8" t="s">
        <v>1444</v>
      </c>
      <c r="V494" s="6" t="s">
        <v>85</v>
      </c>
    </row>
    <row r="495" spans="1:22" x14ac:dyDescent="0.25">
      <c r="A495" s="6">
        <v>1184</v>
      </c>
      <c r="B495" s="7" t="s">
        <v>1542</v>
      </c>
      <c r="C495" s="6" t="s">
        <v>74</v>
      </c>
      <c r="D495" s="6" t="s">
        <v>1440</v>
      </c>
      <c r="E495" s="6" t="s">
        <v>76</v>
      </c>
      <c r="F495" s="6">
        <v>0</v>
      </c>
      <c r="H495" s="7" t="s">
        <v>1543</v>
      </c>
      <c r="I495" s="6" t="s">
        <v>1544</v>
      </c>
      <c r="J495" s="6" t="s">
        <v>103</v>
      </c>
      <c r="K495" s="6" t="s">
        <v>1440</v>
      </c>
      <c r="O495" s="6" t="s">
        <v>80</v>
      </c>
      <c r="P495" s="6" t="s">
        <v>1443</v>
      </c>
      <c r="Q495" s="6">
        <v>0.60860000000000003</v>
      </c>
      <c r="R495" s="8">
        <v>0.33</v>
      </c>
      <c r="S495" s="8" t="str">
        <f t="shared" si="7"/>
        <v>16</v>
      </c>
      <c r="T495" s="8">
        <v>1002</v>
      </c>
      <c r="U495" s="8" t="s">
        <v>1444</v>
      </c>
      <c r="V495" s="6" t="s">
        <v>99</v>
      </c>
    </row>
    <row r="496" spans="1:22" x14ac:dyDescent="0.25">
      <c r="A496" s="6">
        <v>1185</v>
      </c>
      <c r="B496" s="7" t="s">
        <v>1545</v>
      </c>
      <c r="C496" s="6" t="s">
        <v>74</v>
      </c>
      <c r="D496" s="6" t="s">
        <v>1440</v>
      </c>
      <c r="E496" s="6" t="s">
        <v>76</v>
      </c>
      <c r="F496" s="6">
        <v>0</v>
      </c>
      <c r="H496" s="7" t="s">
        <v>1546</v>
      </c>
      <c r="I496" s="6" t="s">
        <v>1547</v>
      </c>
      <c r="J496" s="6" t="s">
        <v>103</v>
      </c>
      <c r="K496" s="6" t="s">
        <v>1440</v>
      </c>
      <c r="O496" s="6" t="s">
        <v>80</v>
      </c>
      <c r="P496" s="6" t="s">
        <v>1443</v>
      </c>
      <c r="Q496" s="6">
        <v>0.60860000000000003</v>
      </c>
      <c r="R496" s="8">
        <v>0.33</v>
      </c>
      <c r="S496" s="8" t="str">
        <f t="shared" si="7"/>
        <v>16</v>
      </c>
      <c r="T496" s="8">
        <v>1002</v>
      </c>
      <c r="U496" s="8" t="s">
        <v>1444</v>
      </c>
      <c r="V496" s="6" t="s">
        <v>99</v>
      </c>
    </row>
    <row r="497" spans="1:22" x14ac:dyDescent="0.25">
      <c r="A497" s="6">
        <v>1573</v>
      </c>
      <c r="B497" s="7" t="s">
        <v>1548</v>
      </c>
      <c r="C497" s="6" t="s">
        <v>74</v>
      </c>
      <c r="D497" s="6" t="s">
        <v>1440</v>
      </c>
      <c r="E497" s="6" t="s">
        <v>76</v>
      </c>
      <c r="F497" s="6">
        <v>0</v>
      </c>
      <c r="H497" s="7" t="s">
        <v>1549</v>
      </c>
      <c r="I497" s="6" t="s">
        <v>1550</v>
      </c>
      <c r="J497" s="6" t="s">
        <v>96</v>
      </c>
      <c r="K497" s="6" t="s">
        <v>1440</v>
      </c>
      <c r="O497" s="6" t="s">
        <v>80</v>
      </c>
      <c r="P497" s="6" t="s">
        <v>1443</v>
      </c>
      <c r="Q497" s="6">
        <v>0.60860000000000003</v>
      </c>
      <c r="R497" s="8">
        <v>0.33</v>
      </c>
      <c r="S497" s="8" t="str">
        <f t="shared" si="7"/>
        <v>16</v>
      </c>
      <c r="T497" s="8">
        <v>1002</v>
      </c>
      <c r="U497" s="8" t="s">
        <v>1444</v>
      </c>
      <c r="V497" s="6" t="s">
        <v>99</v>
      </c>
    </row>
    <row r="498" spans="1:22" x14ac:dyDescent="0.25">
      <c r="A498" s="6">
        <v>1837</v>
      </c>
      <c r="C498" s="6" t="s">
        <v>74</v>
      </c>
      <c r="D498" s="6" t="s">
        <v>1440</v>
      </c>
      <c r="F498" s="6">
        <v>0</v>
      </c>
      <c r="H498" s="7" t="s">
        <v>1551</v>
      </c>
      <c r="I498" s="6" t="s">
        <v>1552</v>
      </c>
      <c r="J498" s="6" t="s">
        <v>84</v>
      </c>
      <c r="K498" s="6" t="s">
        <v>1440</v>
      </c>
      <c r="O498" s="6" t="s">
        <v>80</v>
      </c>
      <c r="P498" s="6" t="s">
        <v>1443</v>
      </c>
      <c r="Q498" s="6">
        <v>0.60860000000000003</v>
      </c>
      <c r="R498" s="8">
        <v>0.33</v>
      </c>
      <c r="S498" s="8" t="str">
        <f t="shared" si="7"/>
        <v>16</v>
      </c>
      <c r="T498" s="8">
        <v>1002</v>
      </c>
      <c r="U498" s="8" t="s">
        <v>1444</v>
      </c>
      <c r="V498" s="6" t="s">
        <v>99</v>
      </c>
    </row>
    <row r="499" spans="1:22" x14ac:dyDescent="0.25">
      <c r="A499" s="6">
        <v>1838</v>
      </c>
      <c r="C499" s="6" t="s">
        <v>74</v>
      </c>
      <c r="D499" s="6" t="s">
        <v>1440</v>
      </c>
      <c r="F499" s="6">
        <v>0</v>
      </c>
      <c r="H499" s="7" t="s">
        <v>1553</v>
      </c>
      <c r="I499" s="6" t="s">
        <v>1554</v>
      </c>
      <c r="J499" s="6" t="s">
        <v>1555</v>
      </c>
      <c r="K499" s="6" t="s">
        <v>1440</v>
      </c>
      <c r="O499" s="6" t="s">
        <v>80</v>
      </c>
      <c r="P499" s="6" t="s">
        <v>1443</v>
      </c>
      <c r="Q499" s="6">
        <v>0.60860000000000003</v>
      </c>
      <c r="R499" s="8">
        <v>0.33</v>
      </c>
      <c r="S499" s="8" t="str">
        <f t="shared" si="7"/>
        <v>16</v>
      </c>
      <c r="T499" s="8">
        <v>1002</v>
      </c>
      <c r="U499" s="8" t="s">
        <v>1444</v>
      </c>
      <c r="V499" s="6" t="s">
        <v>99</v>
      </c>
    </row>
    <row r="500" spans="1:22" x14ac:dyDescent="0.25">
      <c r="A500" s="6">
        <v>1839</v>
      </c>
      <c r="C500" s="6" t="s">
        <v>74</v>
      </c>
      <c r="D500" s="6" t="s">
        <v>1440</v>
      </c>
      <c r="F500" s="6">
        <v>0</v>
      </c>
      <c r="H500" s="7" t="s">
        <v>1556</v>
      </c>
      <c r="I500" s="6" t="s">
        <v>1554</v>
      </c>
      <c r="J500" s="6" t="s">
        <v>84</v>
      </c>
      <c r="K500" s="6" t="s">
        <v>1440</v>
      </c>
      <c r="O500" s="6" t="s">
        <v>80</v>
      </c>
      <c r="P500" s="6" t="s">
        <v>1443</v>
      </c>
      <c r="Q500" s="6">
        <v>0.60860000000000003</v>
      </c>
      <c r="R500" s="8">
        <v>0.33</v>
      </c>
      <c r="S500" s="8" t="str">
        <f t="shared" si="7"/>
        <v>16</v>
      </c>
      <c r="T500" s="8">
        <v>1002</v>
      </c>
      <c r="U500" s="8" t="s">
        <v>1444</v>
      </c>
      <c r="V500" s="6" t="s">
        <v>99</v>
      </c>
    </row>
    <row r="501" spans="1:22" x14ac:dyDescent="0.25">
      <c r="A501" s="6">
        <v>1961</v>
      </c>
      <c r="C501" s="6" t="s">
        <v>88</v>
      </c>
      <c r="D501" s="6" t="s">
        <v>1440</v>
      </c>
      <c r="F501" s="6">
        <v>0</v>
      </c>
      <c r="H501" s="7" t="s">
        <v>1557</v>
      </c>
      <c r="I501" s="6" t="s">
        <v>1444</v>
      </c>
      <c r="J501" s="6" t="s">
        <v>90</v>
      </c>
      <c r="K501" s="6" t="s">
        <v>1440</v>
      </c>
      <c r="O501" s="6" t="s">
        <v>80</v>
      </c>
      <c r="P501" s="6" t="s">
        <v>1443</v>
      </c>
      <c r="Q501" s="6">
        <v>0.60860000000000003</v>
      </c>
      <c r="R501" s="8">
        <v>0.33</v>
      </c>
      <c r="S501" s="8" t="str">
        <f t="shared" si="7"/>
        <v>16</v>
      </c>
      <c r="T501" s="8">
        <v>1002</v>
      </c>
      <c r="U501" s="8" t="s">
        <v>1444</v>
      </c>
      <c r="V501" s="6" t="s">
        <v>91</v>
      </c>
    </row>
    <row r="502" spans="1:22" x14ac:dyDescent="0.25">
      <c r="A502" s="6">
        <v>1552</v>
      </c>
      <c r="B502" s="7" t="s">
        <v>1558</v>
      </c>
      <c r="C502" s="6" t="s">
        <v>74</v>
      </c>
      <c r="D502" s="6" t="s">
        <v>757</v>
      </c>
      <c r="E502" s="6" t="s">
        <v>76</v>
      </c>
      <c r="F502" s="6">
        <v>0</v>
      </c>
      <c r="H502" s="7" t="s">
        <v>1559</v>
      </c>
      <c r="I502" s="6" t="s">
        <v>1560</v>
      </c>
      <c r="J502" s="6" t="s">
        <v>319</v>
      </c>
      <c r="K502" s="6" t="s">
        <v>1560</v>
      </c>
      <c r="O502" s="6" t="s">
        <v>80</v>
      </c>
      <c r="P502" s="6" t="s">
        <v>1561</v>
      </c>
      <c r="Q502" s="6">
        <v>0.27439999999999998</v>
      </c>
      <c r="R502" s="8">
        <v>0.27</v>
      </c>
      <c r="S502" s="8" t="str">
        <f t="shared" si="7"/>
        <v>17</v>
      </c>
      <c r="T502" s="8">
        <v>1002</v>
      </c>
      <c r="U502" s="8" t="s">
        <v>1562</v>
      </c>
      <c r="V502" s="6" t="s">
        <v>82</v>
      </c>
    </row>
    <row r="503" spans="1:22" x14ac:dyDescent="0.25">
      <c r="A503" s="6">
        <v>1919</v>
      </c>
      <c r="C503" s="6" t="s">
        <v>88</v>
      </c>
      <c r="D503" s="6" t="s">
        <v>757</v>
      </c>
      <c r="F503" s="6">
        <v>0</v>
      </c>
      <c r="H503" s="7" t="s">
        <v>1563</v>
      </c>
      <c r="I503" s="6" t="s">
        <v>1561</v>
      </c>
      <c r="J503" s="6" t="s">
        <v>90</v>
      </c>
      <c r="K503" s="6" t="s">
        <v>1560</v>
      </c>
      <c r="O503" s="6" t="s">
        <v>80</v>
      </c>
      <c r="P503" s="6" t="s">
        <v>1561</v>
      </c>
      <c r="Q503" s="6">
        <v>0.39742573156854255</v>
      </c>
      <c r="R503" s="8">
        <v>0.4</v>
      </c>
      <c r="S503" s="8" t="str">
        <f t="shared" si="7"/>
        <v>17</v>
      </c>
      <c r="T503" s="8">
        <v>1002</v>
      </c>
      <c r="U503" s="8" t="s">
        <v>1562</v>
      </c>
      <c r="V503" s="6" t="s">
        <v>91</v>
      </c>
    </row>
    <row r="504" spans="1:22" x14ac:dyDescent="0.25">
      <c r="A504" s="6">
        <v>1578</v>
      </c>
      <c r="B504" s="7" t="s">
        <v>1564</v>
      </c>
      <c r="C504" s="6" t="s">
        <v>74</v>
      </c>
      <c r="D504" s="6" t="s">
        <v>1565</v>
      </c>
      <c r="E504" s="6" t="s">
        <v>76</v>
      </c>
      <c r="F504" s="6">
        <v>0</v>
      </c>
      <c r="H504" s="7" t="s">
        <v>1566</v>
      </c>
      <c r="I504" s="7" t="s">
        <v>1567</v>
      </c>
      <c r="J504" s="6" t="s">
        <v>319</v>
      </c>
      <c r="K504" s="7" t="s">
        <v>1567</v>
      </c>
      <c r="O504" s="6" t="s">
        <v>970</v>
      </c>
      <c r="P504" s="6" t="s">
        <v>1568</v>
      </c>
      <c r="Q504" s="6">
        <v>0.65169999999999995</v>
      </c>
      <c r="R504" s="8">
        <v>0.33</v>
      </c>
      <c r="S504" s="8" t="str">
        <f t="shared" si="7"/>
        <v>18</v>
      </c>
      <c r="T504" s="8">
        <v>1002</v>
      </c>
      <c r="U504" s="8" t="s">
        <v>1569</v>
      </c>
      <c r="V504" s="6" t="s">
        <v>82</v>
      </c>
    </row>
    <row r="505" spans="1:22" x14ac:dyDescent="0.25">
      <c r="A505" s="6">
        <v>1941</v>
      </c>
      <c r="C505" s="6" t="s">
        <v>88</v>
      </c>
      <c r="D505" s="6" t="s">
        <v>1565</v>
      </c>
      <c r="F505" s="6">
        <v>0</v>
      </c>
      <c r="H505" s="7" t="s">
        <v>1570</v>
      </c>
      <c r="I505" s="7" t="s">
        <v>1568</v>
      </c>
      <c r="J505" s="6" t="s">
        <v>90</v>
      </c>
      <c r="K505" s="7" t="s">
        <v>1567</v>
      </c>
      <c r="O505" s="6" t="s">
        <v>970</v>
      </c>
      <c r="P505" s="6" t="s">
        <v>1568</v>
      </c>
      <c r="Q505" s="6">
        <v>0.71073191997929452</v>
      </c>
      <c r="R505" s="8">
        <v>0.33</v>
      </c>
      <c r="S505" s="8" t="str">
        <f t="shared" si="7"/>
        <v>18</v>
      </c>
      <c r="T505" s="8">
        <v>1002</v>
      </c>
      <c r="U505" s="8" t="s">
        <v>1569</v>
      </c>
      <c r="V505" s="6" t="s">
        <v>91</v>
      </c>
    </row>
    <row r="506" spans="1:22" x14ac:dyDescent="0.25">
      <c r="A506" s="6">
        <v>1461</v>
      </c>
      <c r="B506" s="7" t="s">
        <v>1571</v>
      </c>
      <c r="C506" s="6" t="s">
        <v>361</v>
      </c>
      <c r="D506" s="6" t="s">
        <v>1572</v>
      </c>
      <c r="E506" s="6" t="s">
        <v>76</v>
      </c>
      <c r="F506" s="6">
        <v>0</v>
      </c>
      <c r="H506" s="7" t="s">
        <v>1573</v>
      </c>
      <c r="I506" s="6" t="s">
        <v>1574</v>
      </c>
      <c r="J506" s="6" t="s">
        <v>79</v>
      </c>
      <c r="K506" s="6" t="s">
        <v>1574</v>
      </c>
      <c r="O506" s="6" t="s">
        <v>970</v>
      </c>
      <c r="P506" s="6" t="s">
        <v>1575</v>
      </c>
      <c r="Q506" s="6">
        <v>0.72640000000000005</v>
      </c>
      <c r="R506" s="8">
        <v>0.33</v>
      </c>
      <c r="S506" s="8" t="str">
        <f t="shared" si="7"/>
        <v>19</v>
      </c>
      <c r="T506" s="8">
        <v>1002</v>
      </c>
      <c r="U506" s="8" t="s">
        <v>1576</v>
      </c>
      <c r="V506" s="6" t="s">
        <v>82</v>
      </c>
    </row>
    <row r="507" spans="1:22" x14ac:dyDescent="0.25">
      <c r="A507" s="6">
        <v>1462</v>
      </c>
      <c r="B507" s="7" t="s">
        <v>1577</v>
      </c>
      <c r="C507" s="6" t="s">
        <v>361</v>
      </c>
      <c r="D507" s="6" t="s">
        <v>1572</v>
      </c>
      <c r="E507" s="6" t="s">
        <v>76</v>
      </c>
      <c r="F507" s="6">
        <v>0</v>
      </c>
      <c r="H507" s="7" t="s">
        <v>1578</v>
      </c>
      <c r="I507" s="6" t="s">
        <v>1579</v>
      </c>
      <c r="J507" s="6" t="s">
        <v>84</v>
      </c>
      <c r="K507" s="6" t="s">
        <v>1574</v>
      </c>
      <c r="O507" s="6" t="s">
        <v>970</v>
      </c>
      <c r="P507" s="6" t="s">
        <v>1575</v>
      </c>
      <c r="Q507" s="6">
        <v>0.77280000000000004</v>
      </c>
      <c r="R507" s="8">
        <v>0.33</v>
      </c>
      <c r="S507" s="8" t="str">
        <f t="shared" si="7"/>
        <v>19</v>
      </c>
      <c r="T507" s="8">
        <v>1002</v>
      </c>
      <c r="U507" s="8" t="s">
        <v>1576</v>
      </c>
      <c r="V507" s="6" t="s">
        <v>99</v>
      </c>
    </row>
    <row r="508" spans="1:22" x14ac:dyDescent="0.25">
      <c r="A508" s="6">
        <v>1463</v>
      </c>
      <c r="B508" s="7" t="s">
        <v>1580</v>
      </c>
      <c r="C508" s="6" t="s">
        <v>361</v>
      </c>
      <c r="D508" s="6" t="s">
        <v>1572</v>
      </c>
      <c r="E508" s="6" t="s">
        <v>76</v>
      </c>
      <c r="F508" s="6">
        <v>0</v>
      </c>
      <c r="H508" s="7" t="s">
        <v>1581</v>
      </c>
      <c r="I508" s="6" t="s">
        <v>1582</v>
      </c>
      <c r="J508" s="6" t="s">
        <v>84</v>
      </c>
      <c r="K508" s="6" t="s">
        <v>1574</v>
      </c>
      <c r="O508" s="6" t="s">
        <v>970</v>
      </c>
      <c r="P508" s="6" t="s">
        <v>1575</v>
      </c>
      <c r="Q508" s="6">
        <v>0.77280000000000004</v>
      </c>
      <c r="R508" s="8">
        <v>0.33</v>
      </c>
      <c r="S508" s="8" t="str">
        <f t="shared" si="7"/>
        <v>19</v>
      </c>
      <c r="T508" s="8">
        <v>1002</v>
      </c>
      <c r="U508" s="8" t="s">
        <v>1576</v>
      </c>
      <c r="V508" s="6" t="s">
        <v>99</v>
      </c>
    </row>
    <row r="509" spans="1:22" x14ac:dyDescent="0.25">
      <c r="A509" s="6">
        <v>1937</v>
      </c>
      <c r="C509" s="6" t="s">
        <v>361</v>
      </c>
      <c r="D509" s="6" t="s">
        <v>1572</v>
      </c>
      <c r="F509" s="6">
        <v>0</v>
      </c>
      <c r="H509" s="7" t="s">
        <v>1583</v>
      </c>
      <c r="I509" s="6" t="s">
        <v>1575</v>
      </c>
      <c r="J509" s="6" t="s">
        <v>90</v>
      </c>
      <c r="K509" s="6" t="s">
        <v>1574</v>
      </c>
      <c r="O509" s="6" t="s">
        <v>970</v>
      </c>
      <c r="P509" s="6" t="s">
        <v>1575</v>
      </c>
      <c r="Q509" s="6">
        <v>0.77280000000000004</v>
      </c>
      <c r="R509" s="8">
        <v>0.33</v>
      </c>
      <c r="S509" s="8" t="str">
        <f t="shared" si="7"/>
        <v>19</v>
      </c>
      <c r="T509" s="8">
        <v>1002</v>
      </c>
      <c r="U509" s="8" t="s">
        <v>1576</v>
      </c>
      <c r="V509" s="6" t="s">
        <v>91</v>
      </c>
    </row>
    <row r="510" spans="1:22" x14ac:dyDescent="0.25">
      <c r="A510" s="6">
        <v>1044</v>
      </c>
      <c r="B510" s="7" t="s">
        <v>1584</v>
      </c>
      <c r="C510" s="6" t="s">
        <v>361</v>
      </c>
      <c r="D510" s="6" t="s">
        <v>1585</v>
      </c>
      <c r="E510" s="6" t="s">
        <v>76</v>
      </c>
      <c r="F510" s="6">
        <v>0</v>
      </c>
      <c r="H510" s="7" t="s">
        <v>1586</v>
      </c>
      <c r="I510" s="6" t="s">
        <v>1587</v>
      </c>
      <c r="J510" s="6" t="s">
        <v>96</v>
      </c>
      <c r="K510" s="6" t="s">
        <v>1585</v>
      </c>
      <c r="O510" s="6" t="s">
        <v>182</v>
      </c>
      <c r="P510" s="6" t="s">
        <v>1588</v>
      </c>
      <c r="Q510" s="6">
        <v>0.3019</v>
      </c>
      <c r="R510" s="8">
        <v>0.3</v>
      </c>
      <c r="S510" s="8" t="str">
        <f t="shared" si="7"/>
        <v>20</v>
      </c>
      <c r="T510" s="8">
        <v>1003</v>
      </c>
      <c r="U510" s="8" t="s">
        <v>1589</v>
      </c>
      <c r="V510" s="6" t="s">
        <v>99</v>
      </c>
    </row>
    <row r="511" spans="1:22" x14ac:dyDescent="0.25">
      <c r="A511" s="6">
        <v>1045</v>
      </c>
      <c r="B511" s="7" t="s">
        <v>1590</v>
      </c>
      <c r="C511" s="6" t="s">
        <v>361</v>
      </c>
      <c r="D511" s="6" t="s">
        <v>1585</v>
      </c>
      <c r="E511" s="6" t="s">
        <v>76</v>
      </c>
      <c r="F511" s="6">
        <v>0</v>
      </c>
      <c r="H511" s="7" t="s">
        <v>1591</v>
      </c>
      <c r="I511" s="6" t="s">
        <v>1592</v>
      </c>
      <c r="J511" s="6" t="s">
        <v>96</v>
      </c>
      <c r="K511" s="6" t="s">
        <v>1585</v>
      </c>
      <c r="O511" s="6" t="s">
        <v>182</v>
      </c>
      <c r="P511" s="6" t="s">
        <v>1588</v>
      </c>
      <c r="Q511" s="6">
        <v>0.3019</v>
      </c>
      <c r="R511" s="8">
        <v>0.3</v>
      </c>
      <c r="S511" s="8" t="str">
        <f t="shared" si="7"/>
        <v>20</v>
      </c>
      <c r="T511" s="8">
        <v>1003</v>
      </c>
      <c r="U511" s="8" t="s">
        <v>1589</v>
      </c>
      <c r="V511" s="6" t="s">
        <v>99</v>
      </c>
    </row>
    <row r="512" spans="1:22" x14ac:dyDescent="0.25">
      <c r="A512" s="6">
        <v>1046</v>
      </c>
      <c r="B512" s="7" t="s">
        <v>1593</v>
      </c>
      <c r="C512" s="6" t="s">
        <v>361</v>
      </c>
      <c r="D512" s="6" t="s">
        <v>1585</v>
      </c>
      <c r="E512" s="6" t="s">
        <v>76</v>
      </c>
      <c r="F512" s="6">
        <v>0</v>
      </c>
      <c r="H512" s="7" t="s">
        <v>1594</v>
      </c>
      <c r="I512" s="6" t="s">
        <v>1595</v>
      </c>
      <c r="J512" s="6" t="s">
        <v>84</v>
      </c>
      <c r="K512" s="6" t="s">
        <v>1585</v>
      </c>
      <c r="O512" s="6" t="s">
        <v>182</v>
      </c>
      <c r="P512" s="6" t="s">
        <v>1588</v>
      </c>
      <c r="Q512" s="6">
        <v>0.3019</v>
      </c>
      <c r="R512" s="8">
        <v>0.3</v>
      </c>
      <c r="S512" s="8" t="str">
        <f t="shared" si="7"/>
        <v>20</v>
      </c>
      <c r="T512" s="8">
        <v>1003</v>
      </c>
      <c r="U512" s="8" t="s">
        <v>1589</v>
      </c>
      <c r="V512" s="6" t="s">
        <v>99</v>
      </c>
    </row>
    <row r="513" spans="1:22" x14ac:dyDescent="0.25">
      <c r="A513" s="6">
        <v>1443</v>
      </c>
      <c r="B513" s="7" t="s">
        <v>1596</v>
      </c>
      <c r="C513" s="6" t="s">
        <v>361</v>
      </c>
      <c r="D513" s="6" t="s">
        <v>1585</v>
      </c>
      <c r="E513" s="6" t="s">
        <v>76</v>
      </c>
      <c r="F513" s="6">
        <v>0</v>
      </c>
      <c r="H513" s="7" t="s">
        <v>1597</v>
      </c>
      <c r="I513" s="6" t="s">
        <v>1585</v>
      </c>
      <c r="J513" s="6" t="s">
        <v>79</v>
      </c>
      <c r="K513" s="6" t="s">
        <v>1585</v>
      </c>
      <c r="O513" s="6" t="s">
        <v>182</v>
      </c>
      <c r="P513" s="6" t="s">
        <v>1588</v>
      </c>
      <c r="Q513" s="6">
        <v>8.8599999999999998E-2</v>
      </c>
      <c r="R513" s="8">
        <v>0.09</v>
      </c>
      <c r="S513" s="8" t="str">
        <f t="shared" si="7"/>
        <v>20</v>
      </c>
      <c r="T513" s="8">
        <v>1003</v>
      </c>
      <c r="U513" s="8" t="s">
        <v>1589</v>
      </c>
      <c r="V513" s="6" t="s">
        <v>371</v>
      </c>
    </row>
    <row r="514" spans="1:22" x14ac:dyDescent="0.25">
      <c r="A514" s="6">
        <v>1444</v>
      </c>
      <c r="B514" s="7" t="s">
        <v>1598</v>
      </c>
      <c r="C514" s="6" t="s">
        <v>361</v>
      </c>
      <c r="D514" s="6" t="s">
        <v>1585</v>
      </c>
      <c r="E514" s="6" t="s">
        <v>76</v>
      </c>
      <c r="F514" s="6">
        <v>0</v>
      </c>
      <c r="H514" s="7" t="s">
        <v>1599</v>
      </c>
      <c r="I514" s="6" t="s">
        <v>540</v>
      </c>
      <c r="J514" s="6" t="s">
        <v>84</v>
      </c>
      <c r="K514" s="6" t="s">
        <v>1585</v>
      </c>
      <c r="O514" s="6" t="s">
        <v>182</v>
      </c>
      <c r="P514" s="6" t="s">
        <v>1588</v>
      </c>
      <c r="Q514" s="6">
        <v>0.3019</v>
      </c>
      <c r="R514" s="8">
        <v>0.3</v>
      </c>
      <c r="S514" s="8" t="str">
        <f t="shared" ref="S514:S577" si="8">MID(H514,1,2)</f>
        <v>20</v>
      </c>
      <c r="T514" s="8">
        <v>1003</v>
      </c>
      <c r="U514" s="8" t="s">
        <v>1589</v>
      </c>
      <c r="V514" s="6" t="s">
        <v>99</v>
      </c>
    </row>
    <row r="515" spans="1:22" x14ac:dyDescent="0.25">
      <c r="A515" s="6">
        <v>1445</v>
      </c>
      <c r="B515" s="7" t="s">
        <v>1600</v>
      </c>
      <c r="C515" s="6" t="s">
        <v>361</v>
      </c>
      <c r="D515" s="6" t="s">
        <v>1585</v>
      </c>
      <c r="E515" s="6" t="s">
        <v>76</v>
      </c>
      <c r="F515" s="6">
        <v>0</v>
      </c>
      <c r="H515" s="7" t="s">
        <v>1601</v>
      </c>
      <c r="I515" s="6" t="s">
        <v>392</v>
      </c>
      <c r="J515" s="6" t="s">
        <v>84</v>
      </c>
      <c r="K515" s="6" t="s">
        <v>1585</v>
      </c>
      <c r="O515" s="6" t="s">
        <v>182</v>
      </c>
      <c r="P515" s="6" t="s">
        <v>1588</v>
      </c>
      <c r="Q515" s="6">
        <v>0.3019</v>
      </c>
      <c r="R515" s="8">
        <v>0.3</v>
      </c>
      <c r="S515" s="8" t="str">
        <f t="shared" si="8"/>
        <v>20</v>
      </c>
      <c r="T515" s="8">
        <v>1003</v>
      </c>
      <c r="U515" s="8" t="s">
        <v>1589</v>
      </c>
      <c r="V515" s="6" t="s">
        <v>99</v>
      </c>
    </row>
    <row r="516" spans="1:22" x14ac:dyDescent="0.25">
      <c r="A516" s="6">
        <v>1446</v>
      </c>
      <c r="B516" s="7" t="s">
        <v>1602</v>
      </c>
      <c r="C516" s="6" t="s">
        <v>361</v>
      </c>
      <c r="D516" s="6" t="s">
        <v>1585</v>
      </c>
      <c r="E516" s="6" t="s">
        <v>76</v>
      </c>
      <c r="F516" s="6">
        <v>0</v>
      </c>
      <c r="H516" s="7" t="s">
        <v>1603</v>
      </c>
      <c r="I516" s="6" t="s">
        <v>1604</v>
      </c>
      <c r="J516" s="6" t="s">
        <v>84</v>
      </c>
      <c r="K516" s="6" t="s">
        <v>1585</v>
      </c>
      <c r="O516" s="6" t="s">
        <v>182</v>
      </c>
      <c r="P516" s="6" t="s">
        <v>1588</v>
      </c>
      <c r="Q516" s="6">
        <v>0.3019</v>
      </c>
      <c r="R516" s="8">
        <v>0.3</v>
      </c>
      <c r="S516" s="8" t="str">
        <f t="shared" si="8"/>
        <v>20</v>
      </c>
      <c r="T516" s="8">
        <v>1003</v>
      </c>
      <c r="U516" s="8" t="s">
        <v>1589</v>
      </c>
      <c r="V516" s="6" t="s">
        <v>99</v>
      </c>
    </row>
    <row r="517" spans="1:22" x14ac:dyDescent="0.25">
      <c r="A517" s="6">
        <v>1447</v>
      </c>
      <c r="B517" s="7" t="s">
        <v>1605</v>
      </c>
      <c r="C517" s="6" t="s">
        <v>361</v>
      </c>
      <c r="D517" s="6" t="s">
        <v>1585</v>
      </c>
      <c r="E517" s="6" t="s">
        <v>76</v>
      </c>
      <c r="F517" s="6">
        <v>0</v>
      </c>
      <c r="H517" s="7" t="s">
        <v>1606</v>
      </c>
      <c r="I517" s="6" t="s">
        <v>157</v>
      </c>
      <c r="J517" s="6" t="s">
        <v>103</v>
      </c>
      <c r="K517" s="6" t="s">
        <v>1585</v>
      </c>
      <c r="O517" s="6" t="s">
        <v>182</v>
      </c>
      <c r="P517" s="6" t="s">
        <v>1588</v>
      </c>
      <c r="Q517" s="6">
        <v>0.3019</v>
      </c>
      <c r="R517" s="8">
        <v>0.3</v>
      </c>
      <c r="S517" s="8" t="str">
        <f t="shared" si="8"/>
        <v>20</v>
      </c>
      <c r="T517" s="8">
        <v>1003</v>
      </c>
      <c r="U517" s="8" t="s">
        <v>1589</v>
      </c>
      <c r="V517" s="6" t="s">
        <v>99</v>
      </c>
    </row>
    <row r="518" spans="1:22" x14ac:dyDescent="0.25">
      <c r="A518" s="6">
        <v>1448</v>
      </c>
      <c r="B518" s="7" t="s">
        <v>1607</v>
      </c>
      <c r="C518" s="6" t="s">
        <v>361</v>
      </c>
      <c r="D518" s="6" t="s">
        <v>1585</v>
      </c>
      <c r="E518" s="6" t="s">
        <v>76</v>
      </c>
      <c r="F518" s="6">
        <v>0</v>
      </c>
      <c r="H518" s="7" t="s">
        <v>1608</v>
      </c>
      <c r="I518" s="6" t="s">
        <v>1609</v>
      </c>
      <c r="J518" s="6" t="s">
        <v>84</v>
      </c>
      <c r="K518" s="6" t="s">
        <v>1585</v>
      </c>
      <c r="O518" s="6" t="s">
        <v>182</v>
      </c>
      <c r="P518" s="6" t="s">
        <v>1588</v>
      </c>
      <c r="Q518" s="6">
        <v>0.3019</v>
      </c>
      <c r="R518" s="8">
        <v>0.3</v>
      </c>
      <c r="S518" s="8" t="str">
        <f t="shared" si="8"/>
        <v>20</v>
      </c>
      <c r="T518" s="8">
        <v>1003</v>
      </c>
      <c r="U518" s="8" t="s">
        <v>1589</v>
      </c>
      <c r="V518" s="6" t="s">
        <v>99</v>
      </c>
    </row>
    <row r="519" spans="1:22" x14ac:dyDescent="0.25">
      <c r="A519" s="6">
        <v>1449</v>
      </c>
      <c r="B519" s="7" t="s">
        <v>1610</v>
      </c>
      <c r="C519" s="6" t="s">
        <v>361</v>
      </c>
      <c r="D519" s="6" t="s">
        <v>1585</v>
      </c>
      <c r="E519" s="6" t="s">
        <v>76</v>
      </c>
      <c r="F519" s="6">
        <v>0</v>
      </c>
      <c r="H519" s="7" t="s">
        <v>1611</v>
      </c>
      <c r="I519" s="6" t="s">
        <v>1612</v>
      </c>
      <c r="J519" s="6" t="s">
        <v>84</v>
      </c>
      <c r="K519" s="6" t="s">
        <v>1585</v>
      </c>
      <c r="O519" s="6" t="s">
        <v>182</v>
      </c>
      <c r="P519" s="6" t="s">
        <v>1588</v>
      </c>
      <c r="Q519" s="6">
        <v>0.3019</v>
      </c>
      <c r="R519" s="8">
        <v>0.3</v>
      </c>
      <c r="S519" s="8" t="str">
        <f t="shared" si="8"/>
        <v>20</v>
      </c>
      <c r="T519" s="8">
        <v>1003</v>
      </c>
      <c r="U519" s="8" t="s">
        <v>1589</v>
      </c>
      <c r="V519" s="6" t="s">
        <v>99</v>
      </c>
    </row>
    <row r="520" spans="1:22" x14ac:dyDescent="0.25">
      <c r="A520" s="6">
        <v>1450</v>
      </c>
      <c r="B520" s="7" t="s">
        <v>1613</v>
      </c>
      <c r="C520" s="6" t="s">
        <v>361</v>
      </c>
      <c r="D520" s="6" t="s">
        <v>1585</v>
      </c>
      <c r="E520" s="6" t="s">
        <v>76</v>
      </c>
      <c r="F520" s="6">
        <v>0</v>
      </c>
      <c r="H520" s="7" t="s">
        <v>1614</v>
      </c>
      <c r="I520" s="6" t="s">
        <v>1579</v>
      </c>
      <c r="J520" s="6" t="s">
        <v>84</v>
      </c>
      <c r="K520" s="6" t="s">
        <v>1585</v>
      </c>
      <c r="O520" s="6" t="s">
        <v>182</v>
      </c>
      <c r="P520" s="6" t="s">
        <v>1588</v>
      </c>
      <c r="Q520" s="6">
        <v>0.3019</v>
      </c>
      <c r="R520" s="8">
        <v>0.3</v>
      </c>
      <c r="S520" s="8" t="str">
        <f t="shared" si="8"/>
        <v>20</v>
      </c>
      <c r="T520" s="8">
        <v>1003</v>
      </c>
      <c r="U520" s="8" t="s">
        <v>1589</v>
      </c>
      <c r="V520" s="6" t="s">
        <v>99</v>
      </c>
    </row>
    <row r="521" spans="1:22" x14ac:dyDescent="0.25">
      <c r="A521" s="6">
        <v>1451</v>
      </c>
      <c r="B521" s="7" t="s">
        <v>1615</v>
      </c>
      <c r="C521" s="6" t="s">
        <v>361</v>
      </c>
      <c r="D521" s="6" t="s">
        <v>1585</v>
      </c>
      <c r="E521" s="6" t="s">
        <v>76</v>
      </c>
      <c r="F521" s="6">
        <v>0</v>
      </c>
      <c r="H521" s="7" t="s">
        <v>1616</v>
      </c>
      <c r="I521" s="6" t="s">
        <v>1617</v>
      </c>
      <c r="J521" s="6" t="s">
        <v>84</v>
      </c>
      <c r="K521" s="6" t="s">
        <v>1585</v>
      </c>
      <c r="O521" s="6" t="s">
        <v>182</v>
      </c>
      <c r="P521" s="6" t="s">
        <v>1588</v>
      </c>
      <c r="Q521" s="6">
        <v>0.3019</v>
      </c>
      <c r="R521" s="8">
        <v>0.3</v>
      </c>
      <c r="S521" s="8" t="str">
        <f t="shared" si="8"/>
        <v>20</v>
      </c>
      <c r="T521" s="8">
        <v>1003</v>
      </c>
      <c r="U521" s="8" t="s">
        <v>1589</v>
      </c>
      <c r="V521" s="6" t="s">
        <v>99</v>
      </c>
    </row>
    <row r="522" spans="1:22" x14ac:dyDescent="0.25">
      <c r="A522" s="6">
        <v>1452</v>
      </c>
      <c r="B522" s="7" t="s">
        <v>1618</v>
      </c>
      <c r="C522" s="6" t="s">
        <v>361</v>
      </c>
      <c r="D522" s="6" t="s">
        <v>1585</v>
      </c>
      <c r="E522" s="6" t="s">
        <v>76</v>
      </c>
      <c r="F522" s="6">
        <v>0</v>
      </c>
      <c r="H522" s="7" t="s">
        <v>1619</v>
      </c>
      <c r="I522" s="6" t="s">
        <v>1620</v>
      </c>
      <c r="J522" s="6" t="s">
        <v>84</v>
      </c>
      <c r="K522" s="6" t="s">
        <v>1585</v>
      </c>
      <c r="O522" s="6" t="s">
        <v>182</v>
      </c>
      <c r="P522" s="6" t="s">
        <v>1588</v>
      </c>
      <c r="Q522" s="6">
        <v>0.3019</v>
      </c>
      <c r="R522" s="8">
        <v>0.3</v>
      </c>
      <c r="S522" s="8" t="str">
        <f t="shared" si="8"/>
        <v>20</v>
      </c>
      <c r="T522" s="8">
        <v>1003</v>
      </c>
      <c r="U522" s="8" t="s">
        <v>1589</v>
      </c>
      <c r="V522" s="6" t="s">
        <v>99</v>
      </c>
    </row>
    <row r="523" spans="1:22" x14ac:dyDescent="0.25">
      <c r="A523" s="6">
        <v>1453</v>
      </c>
      <c r="B523" s="7" t="s">
        <v>1621</v>
      </c>
      <c r="C523" s="6" t="s">
        <v>361</v>
      </c>
      <c r="D523" s="6" t="s">
        <v>1585</v>
      </c>
      <c r="E523" s="6" t="s">
        <v>76</v>
      </c>
      <c r="F523" s="6">
        <v>0</v>
      </c>
      <c r="H523" s="7" t="s">
        <v>1622</v>
      </c>
      <c r="I523" s="6" t="s">
        <v>1623</v>
      </c>
      <c r="J523" s="6" t="s">
        <v>84</v>
      </c>
      <c r="K523" s="6" t="s">
        <v>1585</v>
      </c>
      <c r="O523" s="6" t="s">
        <v>182</v>
      </c>
      <c r="P523" s="6" t="s">
        <v>1588</v>
      </c>
      <c r="Q523" s="6">
        <v>0.3019</v>
      </c>
      <c r="R523" s="8">
        <v>0.3</v>
      </c>
      <c r="S523" s="8" t="str">
        <f t="shared" si="8"/>
        <v>20</v>
      </c>
      <c r="T523" s="8">
        <v>1003</v>
      </c>
      <c r="U523" s="8" t="s">
        <v>1589</v>
      </c>
      <c r="V523" s="6" t="s">
        <v>99</v>
      </c>
    </row>
    <row r="524" spans="1:22" x14ac:dyDescent="0.25">
      <c r="A524" s="6">
        <v>1454</v>
      </c>
      <c r="B524" s="7" t="s">
        <v>1624</v>
      </c>
      <c r="C524" s="6" t="s">
        <v>361</v>
      </c>
      <c r="D524" s="6" t="s">
        <v>1585</v>
      </c>
      <c r="E524" s="6" t="s">
        <v>76</v>
      </c>
      <c r="F524" s="6">
        <v>0</v>
      </c>
      <c r="H524" s="7" t="s">
        <v>1625</v>
      </c>
      <c r="I524" s="6" t="s">
        <v>1626</v>
      </c>
      <c r="J524" s="6" t="s">
        <v>84</v>
      </c>
      <c r="K524" s="6" t="s">
        <v>1585</v>
      </c>
      <c r="O524" s="6" t="s">
        <v>182</v>
      </c>
      <c r="P524" s="6" t="s">
        <v>1588</v>
      </c>
      <c r="Q524" s="6">
        <v>0.3019</v>
      </c>
      <c r="R524" s="8">
        <v>0.3</v>
      </c>
      <c r="S524" s="8" t="str">
        <f t="shared" si="8"/>
        <v>20</v>
      </c>
      <c r="T524" s="8">
        <v>1003</v>
      </c>
      <c r="U524" s="8" t="s">
        <v>1589</v>
      </c>
      <c r="V524" s="6" t="s">
        <v>99</v>
      </c>
    </row>
    <row r="525" spans="1:22" x14ac:dyDescent="0.25">
      <c r="A525" s="6">
        <v>1455</v>
      </c>
      <c r="B525" s="7" t="s">
        <v>1627</v>
      </c>
      <c r="C525" s="6" t="s">
        <v>361</v>
      </c>
      <c r="D525" s="6" t="s">
        <v>1585</v>
      </c>
      <c r="E525" s="6" t="s">
        <v>76</v>
      </c>
      <c r="F525" s="6">
        <v>0</v>
      </c>
      <c r="H525" s="7" t="s">
        <v>1628</v>
      </c>
      <c r="I525" s="6" t="s">
        <v>1629</v>
      </c>
      <c r="J525" s="6" t="s">
        <v>84</v>
      </c>
      <c r="K525" s="6" t="s">
        <v>1585</v>
      </c>
      <c r="O525" s="6" t="s">
        <v>182</v>
      </c>
      <c r="P525" s="6" t="s">
        <v>1588</v>
      </c>
      <c r="Q525" s="6">
        <v>0.3019</v>
      </c>
      <c r="R525" s="8">
        <v>0.3</v>
      </c>
      <c r="S525" s="8" t="str">
        <f t="shared" si="8"/>
        <v>20</v>
      </c>
      <c r="T525" s="8">
        <v>1003</v>
      </c>
      <c r="U525" s="8" t="s">
        <v>1589</v>
      </c>
      <c r="V525" s="6" t="s">
        <v>99</v>
      </c>
    </row>
    <row r="526" spans="1:22" x14ac:dyDescent="0.25">
      <c r="A526" s="6">
        <v>1456</v>
      </c>
      <c r="B526" s="7" t="s">
        <v>1630</v>
      </c>
      <c r="C526" s="6" t="s">
        <v>361</v>
      </c>
      <c r="D526" s="6" t="s">
        <v>1585</v>
      </c>
      <c r="E526" s="6" t="s">
        <v>76</v>
      </c>
      <c r="F526" s="6">
        <v>0</v>
      </c>
      <c r="H526" s="7" t="s">
        <v>1631</v>
      </c>
      <c r="I526" s="6" t="s">
        <v>1632</v>
      </c>
      <c r="J526" s="6" t="s">
        <v>84</v>
      </c>
      <c r="K526" s="6" t="s">
        <v>1585</v>
      </c>
      <c r="O526" s="6" t="s">
        <v>182</v>
      </c>
      <c r="P526" s="6" t="s">
        <v>1588</v>
      </c>
      <c r="Q526" s="6">
        <v>0.3019</v>
      </c>
      <c r="R526" s="8">
        <v>0.3</v>
      </c>
      <c r="S526" s="8" t="str">
        <f t="shared" si="8"/>
        <v>20</v>
      </c>
      <c r="T526" s="8">
        <v>1003</v>
      </c>
      <c r="U526" s="8" t="s">
        <v>1589</v>
      </c>
      <c r="V526" s="6" t="s">
        <v>99</v>
      </c>
    </row>
    <row r="527" spans="1:22" x14ac:dyDescent="0.25">
      <c r="A527" s="6">
        <v>1457</v>
      </c>
      <c r="B527" s="7" t="s">
        <v>1633</v>
      </c>
      <c r="C527" s="6" t="s">
        <v>361</v>
      </c>
      <c r="D527" s="6" t="s">
        <v>1585</v>
      </c>
      <c r="E527" s="6" t="s">
        <v>76</v>
      </c>
      <c r="F527" s="6">
        <v>0</v>
      </c>
      <c r="H527" s="7" t="s">
        <v>1634</v>
      </c>
      <c r="I527" s="6" t="s">
        <v>1635</v>
      </c>
      <c r="J527" s="6" t="s">
        <v>103</v>
      </c>
      <c r="K527" s="6" t="s">
        <v>1585</v>
      </c>
      <c r="O527" s="6" t="s">
        <v>182</v>
      </c>
      <c r="P527" s="6" t="s">
        <v>1588</v>
      </c>
      <c r="Q527" s="6">
        <v>0.3019</v>
      </c>
      <c r="R527" s="8">
        <v>0.3</v>
      </c>
      <c r="S527" s="8" t="str">
        <f t="shared" si="8"/>
        <v>20</v>
      </c>
      <c r="T527" s="8">
        <v>1003</v>
      </c>
      <c r="U527" s="8" t="s">
        <v>1589</v>
      </c>
      <c r="V527" s="6" t="s">
        <v>99</v>
      </c>
    </row>
    <row r="528" spans="1:22" x14ac:dyDescent="0.25">
      <c r="A528" s="6">
        <v>1458</v>
      </c>
      <c r="B528" s="7" t="s">
        <v>1636</v>
      </c>
      <c r="C528" s="6" t="s">
        <v>361</v>
      </c>
      <c r="D528" s="6" t="s">
        <v>1585</v>
      </c>
      <c r="E528" s="6" t="s">
        <v>76</v>
      </c>
      <c r="F528" s="6">
        <v>0</v>
      </c>
      <c r="H528" s="7" t="s">
        <v>1637</v>
      </c>
      <c r="I528" s="6" t="s">
        <v>1638</v>
      </c>
      <c r="J528" s="6" t="s">
        <v>84</v>
      </c>
      <c r="K528" s="6" t="s">
        <v>1585</v>
      </c>
      <c r="O528" s="6" t="s">
        <v>182</v>
      </c>
      <c r="P528" s="6" t="s">
        <v>1588</v>
      </c>
      <c r="Q528" s="6">
        <v>0.3019</v>
      </c>
      <c r="R528" s="8">
        <v>0.3</v>
      </c>
      <c r="S528" s="8" t="str">
        <f t="shared" si="8"/>
        <v>20</v>
      </c>
      <c r="T528" s="8">
        <v>1003</v>
      </c>
      <c r="U528" s="8" t="s">
        <v>1589</v>
      </c>
      <c r="V528" s="6" t="s">
        <v>99</v>
      </c>
    </row>
    <row r="529" spans="1:22" x14ac:dyDescent="0.25">
      <c r="A529" s="6">
        <v>1459</v>
      </c>
      <c r="B529" s="7" t="s">
        <v>1639</v>
      </c>
      <c r="C529" s="6" t="s">
        <v>361</v>
      </c>
      <c r="D529" s="6" t="s">
        <v>1585</v>
      </c>
      <c r="E529" s="6" t="s">
        <v>76</v>
      </c>
      <c r="F529" s="6">
        <v>0</v>
      </c>
      <c r="H529" s="7" t="s">
        <v>1640</v>
      </c>
      <c r="I529" s="6" t="s">
        <v>1641</v>
      </c>
      <c r="J529" s="6" t="s">
        <v>84</v>
      </c>
      <c r="K529" s="6" t="s">
        <v>1585</v>
      </c>
      <c r="O529" s="6" t="s">
        <v>182</v>
      </c>
      <c r="P529" s="6" t="s">
        <v>1588</v>
      </c>
      <c r="Q529" s="6">
        <v>0.3019</v>
      </c>
      <c r="R529" s="8">
        <v>0.3</v>
      </c>
      <c r="S529" s="8" t="str">
        <f t="shared" si="8"/>
        <v>20</v>
      </c>
      <c r="T529" s="8">
        <v>1003</v>
      </c>
      <c r="U529" s="8" t="s">
        <v>1589</v>
      </c>
      <c r="V529" s="6" t="s">
        <v>99</v>
      </c>
    </row>
    <row r="530" spans="1:22" x14ac:dyDescent="0.25">
      <c r="A530" s="6">
        <v>1677</v>
      </c>
      <c r="B530" s="7" t="s">
        <v>1642</v>
      </c>
      <c r="C530" s="6" t="s">
        <v>361</v>
      </c>
      <c r="D530" s="6" t="s">
        <v>1585</v>
      </c>
      <c r="F530" s="6">
        <v>8.56</v>
      </c>
      <c r="H530" s="7" t="s">
        <v>1643</v>
      </c>
      <c r="I530" s="6" t="s">
        <v>1644</v>
      </c>
      <c r="J530" s="6" t="s">
        <v>84</v>
      </c>
      <c r="K530" s="6" t="s">
        <v>1585</v>
      </c>
      <c r="O530" s="6" t="s">
        <v>182</v>
      </c>
      <c r="P530" s="6" t="s">
        <v>1588</v>
      </c>
      <c r="Q530" s="6">
        <v>0.3019</v>
      </c>
      <c r="R530" s="8">
        <v>0.3</v>
      </c>
      <c r="S530" s="8" t="str">
        <f t="shared" si="8"/>
        <v>20</v>
      </c>
      <c r="T530" s="8">
        <v>1003</v>
      </c>
      <c r="U530" s="8" t="s">
        <v>1589</v>
      </c>
      <c r="V530" s="6" t="s">
        <v>99</v>
      </c>
    </row>
    <row r="531" spans="1:22" x14ac:dyDescent="0.25">
      <c r="A531" s="6">
        <v>1678</v>
      </c>
      <c r="B531" s="7" t="s">
        <v>1645</v>
      </c>
      <c r="C531" s="6" t="s">
        <v>361</v>
      </c>
      <c r="D531" s="6" t="s">
        <v>1585</v>
      </c>
      <c r="F531" s="6">
        <v>1</v>
      </c>
      <c r="H531" s="7" t="s">
        <v>1646</v>
      </c>
      <c r="I531" s="6" t="s">
        <v>1647</v>
      </c>
      <c r="J531" s="6" t="s">
        <v>84</v>
      </c>
      <c r="K531" s="6" t="s">
        <v>1585</v>
      </c>
      <c r="O531" s="6" t="s">
        <v>182</v>
      </c>
      <c r="P531" s="6" t="s">
        <v>1588</v>
      </c>
      <c r="Q531" s="6">
        <v>0.3019</v>
      </c>
      <c r="R531" s="8">
        <v>0.3</v>
      </c>
      <c r="S531" s="8" t="str">
        <f t="shared" si="8"/>
        <v>20</v>
      </c>
      <c r="T531" s="8">
        <v>1003</v>
      </c>
      <c r="U531" s="8" t="s">
        <v>1589</v>
      </c>
      <c r="V531" s="6" t="s">
        <v>99</v>
      </c>
    </row>
    <row r="532" spans="1:22" x14ac:dyDescent="0.25">
      <c r="A532" s="6">
        <v>1679</v>
      </c>
      <c r="B532" s="7" t="s">
        <v>1648</v>
      </c>
      <c r="C532" s="6" t="s">
        <v>361</v>
      </c>
      <c r="D532" s="6" t="s">
        <v>1585</v>
      </c>
      <c r="F532" s="6">
        <v>4</v>
      </c>
      <c r="H532" s="7" t="s">
        <v>1649</v>
      </c>
      <c r="I532" s="6" t="s">
        <v>1650</v>
      </c>
      <c r="J532" s="6" t="s">
        <v>84</v>
      </c>
      <c r="K532" s="6" t="s">
        <v>1585</v>
      </c>
      <c r="O532" s="6" t="s">
        <v>182</v>
      </c>
      <c r="P532" s="6" t="s">
        <v>1588</v>
      </c>
      <c r="Q532" s="6">
        <v>0.3019</v>
      </c>
      <c r="R532" s="8">
        <v>0.3</v>
      </c>
      <c r="S532" s="8" t="str">
        <f t="shared" si="8"/>
        <v>20</v>
      </c>
      <c r="T532" s="8">
        <v>1003</v>
      </c>
      <c r="U532" s="8" t="s">
        <v>1589</v>
      </c>
      <c r="V532" s="6" t="s">
        <v>99</v>
      </c>
    </row>
    <row r="533" spans="1:22" x14ac:dyDescent="0.25">
      <c r="A533" s="6">
        <v>1767</v>
      </c>
      <c r="B533" s="7" t="s">
        <v>1651</v>
      </c>
      <c r="C533" s="6" t="s">
        <v>361</v>
      </c>
      <c r="D533" s="6" t="s">
        <v>1585</v>
      </c>
      <c r="F533" s="6">
        <v>2.08</v>
      </c>
      <c r="H533" s="7" t="s">
        <v>1652</v>
      </c>
      <c r="I533" s="6" t="s">
        <v>1653</v>
      </c>
      <c r="J533" s="6" t="s">
        <v>84</v>
      </c>
      <c r="K533" s="6" t="s">
        <v>1585</v>
      </c>
      <c r="O533" s="6" t="s">
        <v>182</v>
      </c>
      <c r="P533" s="6" t="s">
        <v>1588</v>
      </c>
      <c r="Q533" s="6">
        <v>0.3019</v>
      </c>
      <c r="R533" s="8">
        <v>0.3</v>
      </c>
      <c r="S533" s="8" t="str">
        <f t="shared" si="8"/>
        <v>20</v>
      </c>
      <c r="T533" s="8">
        <v>1003</v>
      </c>
      <c r="U533" s="8" t="s">
        <v>1589</v>
      </c>
      <c r="V533" s="6" t="s">
        <v>99</v>
      </c>
    </row>
    <row r="534" spans="1:22" x14ac:dyDescent="0.25">
      <c r="A534" s="6">
        <v>1768</v>
      </c>
      <c r="B534" s="7" t="s">
        <v>1654</v>
      </c>
      <c r="C534" s="6" t="s">
        <v>361</v>
      </c>
      <c r="D534" s="6" t="s">
        <v>1585</v>
      </c>
      <c r="F534" s="6">
        <v>4.83</v>
      </c>
      <c r="H534" s="7" t="s">
        <v>1655</v>
      </c>
      <c r="I534" s="6" t="s">
        <v>1656</v>
      </c>
      <c r="J534" s="6" t="s">
        <v>84</v>
      </c>
      <c r="K534" s="6" t="s">
        <v>1585</v>
      </c>
      <c r="O534" s="6" t="s">
        <v>182</v>
      </c>
      <c r="P534" s="6" t="s">
        <v>1588</v>
      </c>
      <c r="Q534" s="6">
        <v>0.3019</v>
      </c>
      <c r="R534" s="8">
        <v>0.3</v>
      </c>
      <c r="S534" s="8" t="str">
        <f t="shared" si="8"/>
        <v>20</v>
      </c>
      <c r="T534" s="8">
        <v>1003</v>
      </c>
      <c r="U534" s="8" t="s">
        <v>1589</v>
      </c>
      <c r="V534" s="6" t="s">
        <v>99</v>
      </c>
    </row>
    <row r="535" spans="1:22" x14ac:dyDescent="0.25">
      <c r="A535" s="6">
        <v>1928</v>
      </c>
      <c r="C535" s="6" t="s">
        <v>361</v>
      </c>
      <c r="D535" s="6" t="s">
        <v>1657</v>
      </c>
      <c r="F535" s="6">
        <v>0</v>
      </c>
      <c r="H535" s="7" t="s">
        <v>1658</v>
      </c>
      <c r="I535" s="6" t="s">
        <v>1589</v>
      </c>
      <c r="J535" s="6" t="s">
        <v>90</v>
      </c>
      <c r="K535" s="6" t="s">
        <v>1585</v>
      </c>
      <c r="O535" s="6" t="s">
        <v>182</v>
      </c>
      <c r="P535" s="6" t="s">
        <v>1588</v>
      </c>
      <c r="Q535" s="6">
        <v>0.3019</v>
      </c>
      <c r="R535" s="8">
        <v>0.3</v>
      </c>
      <c r="S535" s="8" t="str">
        <f t="shared" si="8"/>
        <v>20</v>
      </c>
      <c r="T535" s="8">
        <v>1003</v>
      </c>
      <c r="U535" s="8" t="s">
        <v>1589</v>
      </c>
      <c r="V535" s="6" t="s">
        <v>91</v>
      </c>
    </row>
    <row r="536" spans="1:22" x14ac:dyDescent="0.25">
      <c r="A536" s="6">
        <v>1464</v>
      </c>
      <c r="B536" s="7" t="s">
        <v>1659</v>
      </c>
      <c r="C536" s="6" t="s">
        <v>361</v>
      </c>
      <c r="D536" s="6" t="s">
        <v>1660</v>
      </c>
      <c r="E536" s="6" t="s">
        <v>76</v>
      </c>
      <c r="F536" s="6">
        <v>0</v>
      </c>
      <c r="H536" s="7" t="s">
        <v>1661</v>
      </c>
      <c r="I536" s="6" t="s">
        <v>1662</v>
      </c>
      <c r="J536" s="6" t="s">
        <v>79</v>
      </c>
      <c r="K536" s="6" t="s">
        <v>1662</v>
      </c>
      <c r="O536" s="6" t="s">
        <v>970</v>
      </c>
      <c r="P536" s="6" t="s">
        <v>1663</v>
      </c>
      <c r="Q536" s="6">
        <v>0.64280000000000004</v>
      </c>
      <c r="R536" s="8">
        <v>0.33</v>
      </c>
      <c r="S536" s="8" t="str">
        <f t="shared" si="8"/>
        <v>21</v>
      </c>
      <c r="T536" s="8">
        <v>1002</v>
      </c>
      <c r="U536" s="8" t="s">
        <v>1663</v>
      </c>
      <c r="V536" s="6" t="s">
        <v>82</v>
      </c>
    </row>
    <row r="537" spans="1:22" x14ac:dyDescent="0.25">
      <c r="A537" s="6">
        <v>1905</v>
      </c>
      <c r="C537" s="6" t="s">
        <v>361</v>
      </c>
      <c r="D537" s="6" t="s">
        <v>1660</v>
      </c>
      <c r="F537" s="6">
        <v>0</v>
      </c>
      <c r="H537" s="7" t="s">
        <v>1664</v>
      </c>
      <c r="I537" s="6" t="s">
        <v>1663</v>
      </c>
      <c r="J537" s="6" t="s">
        <v>90</v>
      </c>
      <c r="K537" s="6" t="s">
        <v>1662</v>
      </c>
      <c r="O537" s="6" t="s">
        <v>970</v>
      </c>
      <c r="P537" s="6" t="s">
        <v>1663</v>
      </c>
      <c r="Q537" s="6">
        <v>0.70340988157739748</v>
      </c>
      <c r="R537" s="8">
        <v>0.33</v>
      </c>
      <c r="S537" s="8" t="str">
        <f t="shared" si="8"/>
        <v>21</v>
      </c>
      <c r="T537" s="8">
        <v>1002</v>
      </c>
      <c r="U537" s="8" t="s">
        <v>1663</v>
      </c>
      <c r="V537" s="6" t="s">
        <v>91</v>
      </c>
    </row>
    <row r="538" spans="1:22" x14ac:dyDescent="0.25">
      <c r="A538" s="6">
        <v>7</v>
      </c>
      <c r="B538" s="7" t="s">
        <v>1665</v>
      </c>
      <c r="C538" s="6" t="s">
        <v>74</v>
      </c>
      <c r="D538" s="6" t="s">
        <v>1666</v>
      </c>
      <c r="F538" s="6">
        <v>0</v>
      </c>
      <c r="G538" s="6" t="s">
        <v>967</v>
      </c>
      <c r="H538" s="7" t="s">
        <v>1667</v>
      </c>
      <c r="I538" s="6" t="s">
        <v>1668</v>
      </c>
      <c r="J538" s="6" t="s">
        <v>96</v>
      </c>
      <c r="K538" s="6" t="s">
        <v>1666</v>
      </c>
      <c r="O538" s="6" t="s">
        <v>1029</v>
      </c>
      <c r="P538" s="6" t="s">
        <v>1669</v>
      </c>
      <c r="Q538" s="6">
        <v>0.63119999999999998</v>
      </c>
      <c r="R538" s="8">
        <v>0.33</v>
      </c>
      <c r="S538" s="8" t="str">
        <f t="shared" si="8"/>
        <v>22</v>
      </c>
      <c r="T538" s="8">
        <v>1002</v>
      </c>
      <c r="U538" s="8" t="s">
        <v>1670</v>
      </c>
      <c r="V538" s="6" t="s">
        <v>99</v>
      </c>
    </row>
    <row r="539" spans="1:22" x14ac:dyDescent="0.25">
      <c r="A539" s="6">
        <v>353</v>
      </c>
      <c r="B539" s="7" t="s">
        <v>1671</v>
      </c>
      <c r="C539" s="6" t="s">
        <v>74</v>
      </c>
      <c r="D539" s="6" t="s">
        <v>1666</v>
      </c>
      <c r="E539" s="6" t="s">
        <v>76</v>
      </c>
      <c r="F539" s="6">
        <v>0</v>
      </c>
      <c r="H539" s="7" t="s">
        <v>1672</v>
      </c>
      <c r="I539" s="6" t="s">
        <v>1673</v>
      </c>
      <c r="J539" s="6" t="s">
        <v>96</v>
      </c>
      <c r="K539" s="6" t="s">
        <v>1666</v>
      </c>
      <c r="O539" s="6" t="s">
        <v>1029</v>
      </c>
      <c r="P539" s="6" t="s">
        <v>1669</v>
      </c>
      <c r="Q539" s="6">
        <v>0.63119999999999998</v>
      </c>
      <c r="R539" s="8">
        <v>0.33</v>
      </c>
      <c r="S539" s="8" t="str">
        <f t="shared" si="8"/>
        <v>22</v>
      </c>
      <c r="T539" s="8">
        <v>1002</v>
      </c>
      <c r="U539" s="8" t="s">
        <v>1670</v>
      </c>
      <c r="V539" s="6" t="s">
        <v>99</v>
      </c>
    </row>
    <row r="540" spans="1:22" x14ac:dyDescent="0.25">
      <c r="A540" s="6">
        <v>354</v>
      </c>
      <c r="B540" s="7" t="s">
        <v>1674</v>
      </c>
      <c r="C540" s="6" t="s">
        <v>74</v>
      </c>
      <c r="D540" s="6" t="s">
        <v>1666</v>
      </c>
      <c r="E540" s="6" t="s">
        <v>76</v>
      </c>
      <c r="F540" s="6">
        <v>0</v>
      </c>
      <c r="H540" s="7" t="s">
        <v>1675</v>
      </c>
      <c r="I540" s="6" t="s">
        <v>1676</v>
      </c>
      <c r="J540" s="6" t="s">
        <v>96</v>
      </c>
      <c r="K540" s="6" t="s">
        <v>1666</v>
      </c>
      <c r="O540" s="6" t="s">
        <v>1029</v>
      </c>
      <c r="P540" s="6" t="s">
        <v>1669</v>
      </c>
      <c r="Q540" s="6">
        <v>0.63119999999999998</v>
      </c>
      <c r="R540" s="8">
        <v>0.33</v>
      </c>
      <c r="S540" s="8" t="str">
        <f t="shared" si="8"/>
        <v>22</v>
      </c>
      <c r="T540" s="8">
        <v>1002</v>
      </c>
      <c r="U540" s="8" t="s">
        <v>1670</v>
      </c>
      <c r="V540" s="6" t="s">
        <v>99</v>
      </c>
    </row>
    <row r="541" spans="1:22" x14ac:dyDescent="0.25">
      <c r="A541" s="6">
        <v>355</v>
      </c>
      <c r="B541" s="7" t="s">
        <v>1677</v>
      </c>
      <c r="C541" s="6" t="s">
        <v>74</v>
      </c>
      <c r="D541" s="6" t="s">
        <v>1666</v>
      </c>
      <c r="E541" s="6" t="s">
        <v>76</v>
      </c>
      <c r="F541" s="6">
        <v>0</v>
      </c>
      <c r="H541" s="7" t="s">
        <v>1678</v>
      </c>
      <c r="I541" s="6" t="s">
        <v>1679</v>
      </c>
      <c r="J541" s="6" t="s">
        <v>96</v>
      </c>
      <c r="K541" s="6" t="s">
        <v>1666</v>
      </c>
      <c r="O541" s="6" t="s">
        <v>1029</v>
      </c>
      <c r="P541" s="6" t="s">
        <v>1669</v>
      </c>
      <c r="Q541" s="6">
        <v>0.63119999999999998</v>
      </c>
      <c r="R541" s="8">
        <v>0.33</v>
      </c>
      <c r="S541" s="8" t="str">
        <f t="shared" si="8"/>
        <v>22</v>
      </c>
      <c r="T541" s="8">
        <v>1002</v>
      </c>
      <c r="U541" s="8" t="s">
        <v>1670</v>
      </c>
      <c r="V541" s="6" t="s">
        <v>99</v>
      </c>
    </row>
    <row r="542" spans="1:22" x14ac:dyDescent="0.25">
      <c r="A542" s="6">
        <v>356</v>
      </c>
      <c r="B542" s="7" t="s">
        <v>1680</v>
      </c>
      <c r="C542" s="6" t="s">
        <v>74</v>
      </c>
      <c r="D542" s="6" t="s">
        <v>1666</v>
      </c>
      <c r="E542" s="6" t="s">
        <v>76</v>
      </c>
      <c r="F542" s="6">
        <v>0</v>
      </c>
      <c r="H542" s="7" t="s">
        <v>1681</v>
      </c>
      <c r="I542" s="6" t="s">
        <v>1154</v>
      </c>
      <c r="J542" s="6" t="s">
        <v>96</v>
      </c>
      <c r="K542" s="6" t="s">
        <v>1666</v>
      </c>
      <c r="O542" s="6" t="s">
        <v>1029</v>
      </c>
      <c r="P542" s="6" t="s">
        <v>1669</v>
      </c>
      <c r="Q542" s="6">
        <v>0.63119999999999998</v>
      </c>
      <c r="R542" s="8">
        <v>0.33</v>
      </c>
      <c r="S542" s="8" t="str">
        <f t="shared" si="8"/>
        <v>22</v>
      </c>
      <c r="T542" s="8">
        <v>1002</v>
      </c>
      <c r="U542" s="8" t="s">
        <v>1670</v>
      </c>
      <c r="V542" s="6" t="s">
        <v>99</v>
      </c>
    </row>
    <row r="543" spans="1:22" x14ac:dyDescent="0.25">
      <c r="A543" s="6">
        <v>357</v>
      </c>
      <c r="B543" s="7" t="s">
        <v>1682</v>
      </c>
      <c r="C543" s="6" t="s">
        <v>74</v>
      </c>
      <c r="D543" s="6" t="s">
        <v>1666</v>
      </c>
      <c r="E543" s="6" t="s">
        <v>76</v>
      </c>
      <c r="F543" s="6">
        <v>0</v>
      </c>
      <c r="H543" s="7" t="s">
        <v>1683</v>
      </c>
      <c r="I543" s="6" t="s">
        <v>1684</v>
      </c>
      <c r="J543" s="6" t="s">
        <v>96</v>
      </c>
      <c r="K543" s="6" t="s">
        <v>1666</v>
      </c>
      <c r="O543" s="6" t="s">
        <v>1029</v>
      </c>
      <c r="P543" s="6" t="s">
        <v>1669</v>
      </c>
      <c r="Q543" s="6">
        <v>0.63119999999999998</v>
      </c>
      <c r="R543" s="8">
        <v>0.33</v>
      </c>
      <c r="S543" s="8" t="str">
        <f t="shared" si="8"/>
        <v>22</v>
      </c>
      <c r="T543" s="8">
        <v>1002</v>
      </c>
      <c r="U543" s="8" t="s">
        <v>1670</v>
      </c>
      <c r="V543" s="6" t="s">
        <v>99</v>
      </c>
    </row>
    <row r="544" spans="1:22" x14ac:dyDescent="0.25">
      <c r="A544" s="6">
        <v>358</v>
      </c>
      <c r="B544" s="7" t="s">
        <v>1685</v>
      </c>
      <c r="C544" s="6" t="s">
        <v>74</v>
      </c>
      <c r="D544" s="6" t="s">
        <v>1666</v>
      </c>
      <c r="F544" s="6">
        <v>1.83</v>
      </c>
      <c r="H544" s="7" t="s">
        <v>1686</v>
      </c>
      <c r="I544" s="6" t="s">
        <v>1687</v>
      </c>
      <c r="J544" s="6" t="s">
        <v>103</v>
      </c>
      <c r="K544" s="6" t="s">
        <v>1666</v>
      </c>
      <c r="O544" s="6" t="s">
        <v>1029</v>
      </c>
      <c r="P544" s="6" t="s">
        <v>1669</v>
      </c>
      <c r="Q544" s="6">
        <v>0.63119999999999998</v>
      </c>
      <c r="R544" s="8">
        <v>0.33</v>
      </c>
      <c r="S544" s="8" t="str">
        <f t="shared" si="8"/>
        <v>22</v>
      </c>
      <c r="T544" s="8">
        <v>1002</v>
      </c>
      <c r="U544" s="8" t="s">
        <v>1670</v>
      </c>
      <c r="V544" s="6" t="s">
        <v>99</v>
      </c>
    </row>
    <row r="545" spans="1:22" x14ac:dyDescent="0.25">
      <c r="A545" s="6">
        <v>359</v>
      </c>
      <c r="B545" s="7" t="s">
        <v>1688</v>
      </c>
      <c r="C545" s="6" t="s">
        <v>74</v>
      </c>
      <c r="D545" s="6" t="s">
        <v>1666</v>
      </c>
      <c r="E545" s="6" t="s">
        <v>76</v>
      </c>
      <c r="F545" s="6">
        <v>0</v>
      </c>
      <c r="H545" s="7" t="s">
        <v>1689</v>
      </c>
      <c r="I545" s="6" t="s">
        <v>1690</v>
      </c>
      <c r="J545" s="6" t="s">
        <v>96</v>
      </c>
      <c r="K545" s="6" t="s">
        <v>1666</v>
      </c>
      <c r="O545" s="6" t="s">
        <v>1029</v>
      </c>
      <c r="P545" s="6" t="s">
        <v>1669</v>
      </c>
      <c r="Q545" s="6">
        <v>0.63119999999999998</v>
      </c>
      <c r="R545" s="8">
        <v>0.33</v>
      </c>
      <c r="S545" s="8" t="str">
        <f t="shared" si="8"/>
        <v>22</v>
      </c>
      <c r="T545" s="8">
        <v>1002</v>
      </c>
      <c r="U545" s="8" t="s">
        <v>1670</v>
      </c>
      <c r="V545" s="6" t="s">
        <v>99</v>
      </c>
    </row>
    <row r="546" spans="1:22" x14ac:dyDescent="0.25">
      <c r="A546" s="6">
        <v>360</v>
      </c>
      <c r="B546" s="7" t="s">
        <v>1691</v>
      </c>
      <c r="C546" s="6" t="s">
        <v>74</v>
      </c>
      <c r="D546" s="6" t="s">
        <v>1666</v>
      </c>
      <c r="E546" s="6" t="s">
        <v>76</v>
      </c>
      <c r="F546" s="6">
        <v>0</v>
      </c>
      <c r="H546" s="7" t="s">
        <v>1692</v>
      </c>
      <c r="I546" s="6" t="s">
        <v>1693</v>
      </c>
      <c r="J546" s="6" t="s">
        <v>96</v>
      </c>
      <c r="K546" s="6" t="s">
        <v>1666</v>
      </c>
      <c r="O546" s="6" t="s">
        <v>1029</v>
      </c>
      <c r="P546" s="6" t="s">
        <v>1669</v>
      </c>
      <c r="Q546" s="6">
        <v>0.63119999999999998</v>
      </c>
      <c r="R546" s="8">
        <v>0.33</v>
      </c>
      <c r="S546" s="8" t="str">
        <f t="shared" si="8"/>
        <v>22</v>
      </c>
      <c r="T546" s="8">
        <v>1002</v>
      </c>
      <c r="U546" s="8" t="s">
        <v>1670</v>
      </c>
      <c r="V546" s="6" t="s">
        <v>99</v>
      </c>
    </row>
    <row r="547" spans="1:22" x14ac:dyDescent="0.25">
      <c r="A547" s="6">
        <v>361</v>
      </c>
      <c r="B547" s="7" t="s">
        <v>1694</v>
      </c>
      <c r="C547" s="6" t="s">
        <v>74</v>
      </c>
      <c r="D547" s="6" t="s">
        <v>1666</v>
      </c>
      <c r="E547" s="6" t="s">
        <v>76</v>
      </c>
      <c r="F547" s="6">
        <v>0</v>
      </c>
      <c r="H547" s="7" t="s">
        <v>1695</v>
      </c>
      <c r="I547" s="6" t="s">
        <v>1696</v>
      </c>
      <c r="J547" s="6" t="s">
        <v>96</v>
      </c>
      <c r="K547" s="6" t="s">
        <v>1666</v>
      </c>
      <c r="O547" s="6" t="s">
        <v>1029</v>
      </c>
      <c r="P547" s="6" t="s">
        <v>1669</v>
      </c>
      <c r="Q547" s="6">
        <v>0.63119999999999998</v>
      </c>
      <c r="R547" s="8">
        <v>0.33</v>
      </c>
      <c r="S547" s="8" t="str">
        <f t="shared" si="8"/>
        <v>22</v>
      </c>
      <c r="T547" s="8">
        <v>1002</v>
      </c>
      <c r="U547" s="8" t="s">
        <v>1670</v>
      </c>
      <c r="V547" s="6" t="s">
        <v>99</v>
      </c>
    </row>
    <row r="548" spans="1:22" x14ac:dyDescent="0.25">
      <c r="A548" s="6">
        <v>362</v>
      </c>
      <c r="B548" s="7" t="s">
        <v>1697</v>
      </c>
      <c r="C548" s="6" t="s">
        <v>74</v>
      </c>
      <c r="D548" s="6" t="s">
        <v>1666</v>
      </c>
      <c r="E548" s="6" t="s">
        <v>76</v>
      </c>
      <c r="F548" s="6">
        <v>0</v>
      </c>
      <c r="H548" s="7" t="s">
        <v>1698</v>
      </c>
      <c r="I548" s="6" t="s">
        <v>1699</v>
      </c>
      <c r="J548" s="6" t="s">
        <v>96</v>
      </c>
      <c r="K548" s="6" t="s">
        <v>1666</v>
      </c>
      <c r="O548" s="6" t="s">
        <v>1029</v>
      </c>
      <c r="P548" s="6" t="s">
        <v>1669</v>
      </c>
      <c r="Q548" s="6">
        <v>0.63119999999999998</v>
      </c>
      <c r="R548" s="8">
        <v>0.33</v>
      </c>
      <c r="S548" s="8" t="str">
        <f t="shared" si="8"/>
        <v>22</v>
      </c>
      <c r="T548" s="8">
        <v>1002</v>
      </c>
      <c r="U548" s="8" t="s">
        <v>1670</v>
      </c>
      <c r="V548" s="6" t="s">
        <v>99</v>
      </c>
    </row>
    <row r="549" spans="1:22" x14ac:dyDescent="0.25">
      <c r="A549" s="6">
        <v>363</v>
      </c>
      <c r="B549" s="7" t="s">
        <v>1700</v>
      </c>
      <c r="C549" s="6" t="s">
        <v>74</v>
      </c>
      <c r="D549" s="6" t="s">
        <v>1666</v>
      </c>
      <c r="E549" s="6" t="s">
        <v>76</v>
      </c>
      <c r="F549" s="6">
        <v>0</v>
      </c>
      <c r="H549" s="7" t="s">
        <v>1701</v>
      </c>
      <c r="I549" s="6" t="s">
        <v>1702</v>
      </c>
      <c r="J549" s="6" t="s">
        <v>96</v>
      </c>
      <c r="K549" s="6" t="s">
        <v>1666</v>
      </c>
      <c r="O549" s="6" t="s">
        <v>1029</v>
      </c>
      <c r="P549" s="6" t="s">
        <v>1669</v>
      </c>
      <c r="Q549" s="6">
        <v>0.63119999999999998</v>
      </c>
      <c r="R549" s="8">
        <v>0.33</v>
      </c>
      <c r="S549" s="8" t="str">
        <f t="shared" si="8"/>
        <v>22</v>
      </c>
      <c r="T549" s="8">
        <v>1002</v>
      </c>
      <c r="U549" s="8" t="s">
        <v>1670</v>
      </c>
      <c r="V549" s="6" t="s">
        <v>99</v>
      </c>
    </row>
    <row r="550" spans="1:22" x14ac:dyDescent="0.25">
      <c r="A550" s="6">
        <v>364</v>
      </c>
      <c r="B550" s="7" t="s">
        <v>1703</v>
      </c>
      <c r="C550" s="6" t="s">
        <v>74</v>
      </c>
      <c r="D550" s="6" t="s">
        <v>1666</v>
      </c>
      <c r="F550" s="6">
        <v>2.42</v>
      </c>
      <c r="H550" s="7" t="s">
        <v>1704</v>
      </c>
      <c r="I550" s="6" t="s">
        <v>1705</v>
      </c>
      <c r="J550" s="6" t="s">
        <v>96</v>
      </c>
      <c r="K550" s="6" t="s">
        <v>1666</v>
      </c>
      <c r="O550" s="6" t="s">
        <v>1029</v>
      </c>
      <c r="P550" s="6" t="s">
        <v>1669</v>
      </c>
      <c r="Q550" s="6">
        <v>0.63119999999999998</v>
      </c>
      <c r="R550" s="8">
        <v>0.33</v>
      </c>
      <c r="S550" s="8" t="str">
        <f t="shared" si="8"/>
        <v>22</v>
      </c>
      <c r="T550" s="8">
        <v>1002</v>
      </c>
      <c r="U550" s="8" t="s">
        <v>1670</v>
      </c>
      <c r="V550" s="6" t="s">
        <v>99</v>
      </c>
    </row>
    <row r="551" spans="1:22" x14ac:dyDescent="0.25">
      <c r="A551" s="6">
        <v>365</v>
      </c>
      <c r="B551" s="7" t="s">
        <v>1706</v>
      </c>
      <c r="C551" s="6" t="s">
        <v>74</v>
      </c>
      <c r="D551" s="6" t="s">
        <v>1666</v>
      </c>
      <c r="F551" s="6">
        <v>4.9800000000000004</v>
      </c>
      <c r="H551" s="7" t="s">
        <v>1707</v>
      </c>
      <c r="I551" s="6" t="s">
        <v>1708</v>
      </c>
      <c r="J551" s="6" t="s">
        <v>96</v>
      </c>
      <c r="K551" s="6" t="s">
        <v>1666</v>
      </c>
      <c r="O551" s="6" t="s">
        <v>1029</v>
      </c>
      <c r="P551" s="6" t="s">
        <v>1669</v>
      </c>
      <c r="Q551" s="6">
        <v>0.63119999999999998</v>
      </c>
      <c r="R551" s="8">
        <v>0.33</v>
      </c>
      <c r="S551" s="8" t="str">
        <f t="shared" si="8"/>
        <v>22</v>
      </c>
      <c r="T551" s="8">
        <v>1002</v>
      </c>
      <c r="U551" s="8" t="s">
        <v>1670</v>
      </c>
      <c r="V551" s="6" t="s">
        <v>99</v>
      </c>
    </row>
    <row r="552" spans="1:22" x14ac:dyDescent="0.25">
      <c r="A552" s="6">
        <v>366</v>
      </c>
      <c r="B552" s="7" t="s">
        <v>1709</v>
      </c>
      <c r="C552" s="6" t="s">
        <v>74</v>
      </c>
      <c r="D552" s="6" t="s">
        <v>1666</v>
      </c>
      <c r="F552" s="6">
        <v>7.21</v>
      </c>
      <c r="H552" s="7" t="s">
        <v>1710</v>
      </c>
      <c r="I552" s="6" t="s">
        <v>1711</v>
      </c>
      <c r="J552" s="6" t="s">
        <v>96</v>
      </c>
      <c r="K552" s="6" t="s">
        <v>1666</v>
      </c>
      <c r="O552" s="6" t="s">
        <v>1029</v>
      </c>
      <c r="P552" s="6" t="s">
        <v>1669</v>
      </c>
      <c r="Q552" s="6">
        <v>0.63119999999999998</v>
      </c>
      <c r="R552" s="8">
        <v>0.33</v>
      </c>
      <c r="S552" s="8" t="str">
        <f t="shared" si="8"/>
        <v>22</v>
      </c>
      <c r="T552" s="8">
        <v>1002</v>
      </c>
      <c r="U552" s="8" t="s">
        <v>1670</v>
      </c>
      <c r="V552" s="6" t="s">
        <v>99</v>
      </c>
    </row>
    <row r="553" spans="1:22" x14ac:dyDescent="0.25">
      <c r="A553" s="6">
        <v>367</v>
      </c>
      <c r="B553" s="7" t="s">
        <v>1712</v>
      </c>
      <c r="C553" s="6" t="s">
        <v>74</v>
      </c>
      <c r="D553" s="6" t="s">
        <v>1666</v>
      </c>
      <c r="F553" s="6">
        <v>9.7799999999999994</v>
      </c>
      <c r="H553" s="7" t="s">
        <v>1713</v>
      </c>
      <c r="I553" s="6" t="s">
        <v>1714</v>
      </c>
      <c r="J553" s="6" t="s">
        <v>96</v>
      </c>
      <c r="K553" s="6" t="s">
        <v>1666</v>
      </c>
      <c r="O553" s="6" t="s">
        <v>1029</v>
      </c>
      <c r="P553" s="6" t="s">
        <v>1669</v>
      </c>
      <c r="Q553" s="6">
        <v>0.63119999999999998</v>
      </c>
      <c r="R553" s="8">
        <v>0.33</v>
      </c>
      <c r="S553" s="8" t="str">
        <f t="shared" si="8"/>
        <v>22</v>
      </c>
      <c r="T553" s="8">
        <v>1002</v>
      </c>
      <c r="U553" s="8" t="s">
        <v>1670</v>
      </c>
      <c r="V553" s="6" t="s">
        <v>99</v>
      </c>
    </row>
    <row r="554" spans="1:22" x14ac:dyDescent="0.25">
      <c r="A554" s="6">
        <v>368</v>
      </c>
      <c r="B554" s="7" t="s">
        <v>1715</v>
      </c>
      <c r="C554" s="6" t="s">
        <v>74</v>
      </c>
      <c r="D554" s="6" t="s">
        <v>1666</v>
      </c>
      <c r="F554" s="6">
        <v>1.47</v>
      </c>
      <c r="H554" s="7" t="s">
        <v>1716</v>
      </c>
      <c r="I554" s="6" t="s">
        <v>644</v>
      </c>
      <c r="J554" s="6" t="s">
        <v>96</v>
      </c>
      <c r="K554" s="6" t="s">
        <v>1666</v>
      </c>
      <c r="O554" s="6" t="s">
        <v>1029</v>
      </c>
      <c r="P554" s="6" t="s">
        <v>1669</v>
      </c>
      <c r="Q554" s="6">
        <v>0.63119999999999998</v>
      </c>
      <c r="R554" s="8">
        <v>0.33</v>
      </c>
      <c r="S554" s="8" t="str">
        <f t="shared" si="8"/>
        <v>22</v>
      </c>
      <c r="T554" s="8">
        <v>1002</v>
      </c>
      <c r="U554" s="8" t="s">
        <v>1670</v>
      </c>
      <c r="V554" s="6" t="s">
        <v>99</v>
      </c>
    </row>
    <row r="555" spans="1:22" x14ac:dyDescent="0.25">
      <c r="A555" s="6">
        <v>369</v>
      </c>
      <c r="B555" s="7" t="s">
        <v>1717</v>
      </c>
      <c r="C555" s="6" t="s">
        <v>74</v>
      </c>
      <c r="D555" s="6" t="s">
        <v>1666</v>
      </c>
      <c r="E555" s="6" t="s">
        <v>76</v>
      </c>
      <c r="F555" s="6">
        <v>0</v>
      </c>
      <c r="H555" s="7" t="s">
        <v>1718</v>
      </c>
      <c r="I555" s="6" t="s">
        <v>1148</v>
      </c>
      <c r="J555" s="6" t="s">
        <v>96</v>
      </c>
      <c r="K555" s="6" t="s">
        <v>1666</v>
      </c>
      <c r="O555" s="6" t="s">
        <v>1029</v>
      </c>
      <c r="P555" s="6" t="s">
        <v>1669</v>
      </c>
      <c r="Q555" s="6">
        <v>0.63119999999999998</v>
      </c>
      <c r="R555" s="8">
        <v>0.33</v>
      </c>
      <c r="S555" s="8" t="str">
        <f t="shared" si="8"/>
        <v>22</v>
      </c>
      <c r="T555" s="8">
        <v>1002</v>
      </c>
      <c r="U555" s="8" t="s">
        <v>1670</v>
      </c>
      <c r="V555" s="6" t="s">
        <v>99</v>
      </c>
    </row>
    <row r="556" spans="1:22" x14ac:dyDescent="0.25">
      <c r="A556" s="6">
        <v>370</v>
      </c>
      <c r="B556" s="7" t="s">
        <v>1719</v>
      </c>
      <c r="C556" s="6" t="s">
        <v>74</v>
      </c>
      <c r="D556" s="6" t="s">
        <v>1666</v>
      </c>
      <c r="F556" s="6">
        <v>0.95</v>
      </c>
      <c r="H556" s="7" t="s">
        <v>1720</v>
      </c>
      <c r="I556" s="6" t="s">
        <v>1721</v>
      </c>
      <c r="J556" s="6" t="s">
        <v>96</v>
      </c>
      <c r="K556" s="6" t="s">
        <v>1666</v>
      </c>
      <c r="O556" s="6" t="s">
        <v>1029</v>
      </c>
      <c r="P556" s="6" t="s">
        <v>1669</v>
      </c>
      <c r="Q556" s="6">
        <v>0.63119999999999998</v>
      </c>
      <c r="R556" s="8">
        <v>0.33</v>
      </c>
      <c r="S556" s="8" t="str">
        <f t="shared" si="8"/>
        <v>22</v>
      </c>
      <c r="T556" s="8">
        <v>1002</v>
      </c>
      <c r="U556" s="8" t="s">
        <v>1670</v>
      </c>
      <c r="V556" s="6" t="s">
        <v>99</v>
      </c>
    </row>
    <row r="557" spans="1:22" x14ac:dyDescent="0.25">
      <c r="A557" s="6">
        <v>371</v>
      </c>
      <c r="B557" s="7" t="s">
        <v>1722</v>
      </c>
      <c r="C557" s="6" t="s">
        <v>74</v>
      </c>
      <c r="D557" s="6" t="s">
        <v>1666</v>
      </c>
      <c r="E557" s="6" t="s">
        <v>76</v>
      </c>
      <c r="F557" s="6">
        <v>0</v>
      </c>
      <c r="H557" s="7" t="s">
        <v>1723</v>
      </c>
      <c r="I557" s="6" t="s">
        <v>1724</v>
      </c>
      <c r="J557" s="6" t="s">
        <v>96</v>
      </c>
      <c r="K557" s="6" t="s">
        <v>1666</v>
      </c>
      <c r="O557" s="6" t="s">
        <v>1029</v>
      </c>
      <c r="P557" s="6" t="s">
        <v>1669</v>
      </c>
      <c r="Q557" s="6">
        <v>0.63119999999999998</v>
      </c>
      <c r="R557" s="8">
        <v>0.33</v>
      </c>
      <c r="S557" s="8" t="str">
        <f t="shared" si="8"/>
        <v>22</v>
      </c>
      <c r="T557" s="8">
        <v>1002</v>
      </c>
      <c r="U557" s="8" t="s">
        <v>1670</v>
      </c>
      <c r="V557" s="6" t="s">
        <v>99</v>
      </c>
    </row>
    <row r="558" spans="1:22" x14ac:dyDescent="0.25">
      <c r="A558" s="6">
        <v>372</v>
      </c>
      <c r="B558" s="7" t="s">
        <v>1725</v>
      </c>
      <c r="C558" s="6" t="s">
        <v>74</v>
      </c>
      <c r="D558" s="6" t="s">
        <v>1666</v>
      </c>
      <c r="E558" s="6" t="s">
        <v>76</v>
      </c>
      <c r="F558" s="6">
        <v>0</v>
      </c>
      <c r="H558" s="7" t="s">
        <v>1726</v>
      </c>
      <c r="I558" s="6" t="s">
        <v>1727</v>
      </c>
      <c r="J558" s="6" t="s">
        <v>96</v>
      </c>
      <c r="K558" s="6" t="s">
        <v>1666</v>
      </c>
      <c r="O558" s="6" t="s">
        <v>1029</v>
      </c>
      <c r="P558" s="6" t="s">
        <v>1669</v>
      </c>
      <c r="Q558" s="6">
        <v>0.63119999999999998</v>
      </c>
      <c r="R558" s="8">
        <v>0.33</v>
      </c>
      <c r="S558" s="8" t="str">
        <f t="shared" si="8"/>
        <v>22</v>
      </c>
      <c r="T558" s="8">
        <v>1002</v>
      </c>
      <c r="U558" s="8" t="s">
        <v>1670</v>
      </c>
      <c r="V558" s="6" t="s">
        <v>99</v>
      </c>
    </row>
    <row r="559" spans="1:22" x14ac:dyDescent="0.25">
      <c r="A559" s="6">
        <v>373</v>
      </c>
      <c r="B559" s="7" t="s">
        <v>1728</v>
      </c>
      <c r="C559" s="6" t="s">
        <v>74</v>
      </c>
      <c r="D559" s="6" t="s">
        <v>1666</v>
      </c>
      <c r="E559" s="6" t="s">
        <v>76</v>
      </c>
      <c r="F559" s="6">
        <v>0</v>
      </c>
      <c r="H559" s="7" t="s">
        <v>1729</v>
      </c>
      <c r="I559" s="6" t="s">
        <v>1730</v>
      </c>
      <c r="J559" s="6" t="s">
        <v>96</v>
      </c>
      <c r="K559" s="6" t="s">
        <v>1666</v>
      </c>
      <c r="O559" s="6" t="s">
        <v>1029</v>
      </c>
      <c r="P559" s="6" t="s">
        <v>1669</v>
      </c>
      <c r="Q559" s="6">
        <v>0.63119999999999998</v>
      </c>
      <c r="R559" s="8">
        <v>0.33</v>
      </c>
      <c r="S559" s="8" t="str">
        <f t="shared" si="8"/>
        <v>22</v>
      </c>
      <c r="T559" s="8">
        <v>1002</v>
      </c>
      <c r="U559" s="8" t="s">
        <v>1670</v>
      </c>
      <c r="V559" s="6" t="s">
        <v>99</v>
      </c>
    </row>
    <row r="560" spans="1:22" x14ac:dyDescent="0.25">
      <c r="A560" s="6">
        <v>374</v>
      </c>
      <c r="B560" s="7" t="s">
        <v>1731</v>
      </c>
      <c r="C560" s="6" t="s">
        <v>74</v>
      </c>
      <c r="D560" s="6" t="s">
        <v>1666</v>
      </c>
      <c r="F560" s="6">
        <v>0.49</v>
      </c>
      <c r="H560" s="7" t="s">
        <v>1732</v>
      </c>
      <c r="I560" s="6" t="s">
        <v>1160</v>
      </c>
      <c r="J560" s="6" t="s">
        <v>96</v>
      </c>
      <c r="K560" s="6" t="s">
        <v>1666</v>
      </c>
      <c r="O560" s="6" t="s">
        <v>1029</v>
      </c>
      <c r="P560" s="6" t="s">
        <v>1669</v>
      </c>
      <c r="Q560" s="6">
        <v>0.63119999999999998</v>
      </c>
      <c r="R560" s="8">
        <v>0.33</v>
      </c>
      <c r="S560" s="8" t="str">
        <f t="shared" si="8"/>
        <v>22</v>
      </c>
      <c r="T560" s="8">
        <v>1002</v>
      </c>
      <c r="U560" s="8" t="s">
        <v>1670</v>
      </c>
      <c r="V560" s="6" t="s">
        <v>99</v>
      </c>
    </row>
    <row r="561" spans="1:22" x14ac:dyDescent="0.25">
      <c r="A561" s="6">
        <v>375</v>
      </c>
      <c r="B561" s="7" t="s">
        <v>1733</v>
      </c>
      <c r="C561" s="6" t="s">
        <v>74</v>
      </c>
      <c r="D561" s="6" t="s">
        <v>1666</v>
      </c>
      <c r="E561" s="6" t="s">
        <v>76</v>
      </c>
      <c r="F561" s="6">
        <v>0</v>
      </c>
      <c r="H561" s="7" t="s">
        <v>1734</v>
      </c>
      <c r="I561" s="6" t="s">
        <v>1735</v>
      </c>
      <c r="J561" s="6" t="s">
        <v>96</v>
      </c>
      <c r="K561" s="6" t="s">
        <v>1666</v>
      </c>
      <c r="O561" s="6" t="s">
        <v>1029</v>
      </c>
      <c r="P561" s="6" t="s">
        <v>1669</v>
      </c>
      <c r="Q561" s="6">
        <v>0.63119999999999998</v>
      </c>
      <c r="R561" s="8">
        <v>0.33</v>
      </c>
      <c r="S561" s="8" t="str">
        <f t="shared" si="8"/>
        <v>22</v>
      </c>
      <c r="T561" s="8">
        <v>1002</v>
      </c>
      <c r="U561" s="8" t="s">
        <v>1670</v>
      </c>
      <c r="V561" s="6" t="s">
        <v>99</v>
      </c>
    </row>
    <row r="562" spans="1:22" x14ac:dyDescent="0.25">
      <c r="A562" s="6">
        <v>376</v>
      </c>
      <c r="B562" s="7" t="s">
        <v>1736</v>
      </c>
      <c r="C562" s="6" t="s">
        <v>74</v>
      </c>
      <c r="D562" s="6" t="s">
        <v>1666</v>
      </c>
      <c r="E562" s="6" t="s">
        <v>76</v>
      </c>
      <c r="F562" s="6">
        <v>0</v>
      </c>
      <c r="H562" s="7" t="s">
        <v>1737</v>
      </c>
      <c r="I562" s="6" t="s">
        <v>1738</v>
      </c>
      <c r="J562" s="6" t="s">
        <v>96</v>
      </c>
      <c r="K562" s="6" t="s">
        <v>1666</v>
      </c>
      <c r="O562" s="6" t="s">
        <v>1029</v>
      </c>
      <c r="P562" s="6" t="s">
        <v>1669</v>
      </c>
      <c r="Q562" s="6">
        <v>0.63119999999999998</v>
      </c>
      <c r="R562" s="8">
        <v>0.33</v>
      </c>
      <c r="S562" s="8" t="str">
        <f t="shared" si="8"/>
        <v>22</v>
      </c>
      <c r="T562" s="8">
        <v>1002</v>
      </c>
      <c r="U562" s="8" t="s">
        <v>1670</v>
      </c>
      <c r="V562" s="6" t="s">
        <v>99</v>
      </c>
    </row>
    <row r="563" spans="1:22" x14ac:dyDescent="0.25">
      <c r="A563" s="6">
        <v>377</v>
      </c>
      <c r="B563" s="7" t="s">
        <v>1739</v>
      </c>
      <c r="C563" s="6" t="s">
        <v>74</v>
      </c>
      <c r="D563" s="6" t="s">
        <v>1666</v>
      </c>
      <c r="E563" s="6" t="s">
        <v>76</v>
      </c>
      <c r="F563" s="6">
        <v>0</v>
      </c>
      <c r="H563" s="7" t="s">
        <v>1740</v>
      </c>
      <c r="I563" s="6" t="s">
        <v>1741</v>
      </c>
      <c r="J563" s="6" t="s">
        <v>96</v>
      </c>
      <c r="K563" s="6" t="s">
        <v>1666</v>
      </c>
      <c r="O563" s="6" t="s">
        <v>1029</v>
      </c>
      <c r="P563" s="6" t="s">
        <v>1669</v>
      </c>
      <c r="Q563" s="6">
        <v>0.63119999999999998</v>
      </c>
      <c r="R563" s="8">
        <v>0.33</v>
      </c>
      <c r="S563" s="8" t="str">
        <f t="shared" si="8"/>
        <v>22</v>
      </c>
      <c r="T563" s="8">
        <v>1002</v>
      </c>
      <c r="U563" s="8" t="s">
        <v>1670</v>
      </c>
      <c r="V563" s="6" t="s">
        <v>99</v>
      </c>
    </row>
    <row r="564" spans="1:22" x14ac:dyDescent="0.25">
      <c r="A564" s="6">
        <v>378</v>
      </c>
      <c r="B564" s="7" t="s">
        <v>1742</v>
      </c>
      <c r="C564" s="6" t="s">
        <v>74</v>
      </c>
      <c r="D564" s="6" t="s">
        <v>1666</v>
      </c>
      <c r="E564" s="6" t="s">
        <v>76</v>
      </c>
      <c r="F564" s="6">
        <v>0</v>
      </c>
      <c r="H564" s="7" t="s">
        <v>1743</v>
      </c>
      <c r="I564" s="6" t="s">
        <v>1744</v>
      </c>
      <c r="J564" s="6" t="s">
        <v>103</v>
      </c>
      <c r="K564" s="6" t="s">
        <v>1666</v>
      </c>
      <c r="O564" s="6" t="s">
        <v>1029</v>
      </c>
      <c r="P564" s="6" t="s">
        <v>1669</v>
      </c>
      <c r="Q564" s="6">
        <v>0.63119999999999998</v>
      </c>
      <c r="R564" s="8">
        <v>0.33</v>
      </c>
      <c r="S564" s="8" t="str">
        <f t="shared" si="8"/>
        <v>22</v>
      </c>
      <c r="T564" s="8">
        <v>1002</v>
      </c>
      <c r="U564" s="8" t="s">
        <v>1670</v>
      </c>
      <c r="V564" s="6" t="s">
        <v>99</v>
      </c>
    </row>
    <row r="565" spans="1:22" x14ac:dyDescent="0.25">
      <c r="A565" s="6">
        <v>380</v>
      </c>
      <c r="B565" s="7" t="s">
        <v>1745</v>
      </c>
      <c r="C565" s="6" t="s">
        <v>74</v>
      </c>
      <c r="D565" s="6" t="s">
        <v>1666</v>
      </c>
      <c r="F565" s="6">
        <v>10.199999999999999</v>
      </c>
      <c r="H565" s="7" t="s">
        <v>1746</v>
      </c>
      <c r="I565" s="6" t="s">
        <v>1747</v>
      </c>
      <c r="J565" s="6" t="s">
        <v>84</v>
      </c>
      <c r="K565" s="6" t="s">
        <v>1666</v>
      </c>
      <c r="O565" s="6" t="s">
        <v>1029</v>
      </c>
      <c r="P565" s="6" t="s">
        <v>1669</v>
      </c>
      <c r="Q565" s="6">
        <v>0.63119999999999998</v>
      </c>
      <c r="R565" s="8">
        <v>0.33</v>
      </c>
      <c r="S565" s="8" t="str">
        <f t="shared" si="8"/>
        <v>22</v>
      </c>
      <c r="T565" s="8">
        <v>1002</v>
      </c>
      <c r="U565" s="8" t="s">
        <v>1670</v>
      </c>
      <c r="V565" s="6" t="s">
        <v>99</v>
      </c>
    </row>
    <row r="566" spans="1:22" x14ac:dyDescent="0.25">
      <c r="A566" s="6">
        <v>1190</v>
      </c>
      <c r="B566" s="7" t="s">
        <v>1748</v>
      </c>
      <c r="C566" s="6" t="s">
        <v>74</v>
      </c>
      <c r="D566" s="6" t="s">
        <v>1666</v>
      </c>
      <c r="E566" s="6" t="s">
        <v>76</v>
      </c>
      <c r="F566" s="6">
        <v>0</v>
      </c>
      <c r="H566" s="7" t="s">
        <v>1749</v>
      </c>
      <c r="I566" s="6" t="s">
        <v>1750</v>
      </c>
      <c r="J566" s="6" t="s">
        <v>84</v>
      </c>
      <c r="K566" s="6" t="s">
        <v>1666</v>
      </c>
      <c r="O566" s="6" t="s">
        <v>1029</v>
      </c>
      <c r="P566" s="6" t="s">
        <v>1669</v>
      </c>
      <c r="Q566" s="6">
        <v>0.622</v>
      </c>
      <c r="R566" s="8">
        <v>0.33</v>
      </c>
      <c r="S566" s="8" t="str">
        <f t="shared" si="8"/>
        <v>22</v>
      </c>
      <c r="T566" s="8">
        <v>1002</v>
      </c>
      <c r="U566" s="8" t="s">
        <v>1670</v>
      </c>
      <c r="V566" s="6" t="s">
        <v>85</v>
      </c>
    </row>
    <row r="567" spans="1:22" x14ac:dyDescent="0.25">
      <c r="A567" s="6">
        <v>1191</v>
      </c>
      <c r="B567" s="7" t="s">
        <v>1751</v>
      </c>
      <c r="C567" s="6" t="s">
        <v>74</v>
      </c>
      <c r="D567" s="6" t="s">
        <v>1666</v>
      </c>
      <c r="E567" s="6" t="s">
        <v>76</v>
      </c>
      <c r="F567" s="6">
        <v>0</v>
      </c>
      <c r="H567" s="7" t="s">
        <v>1752</v>
      </c>
      <c r="I567" s="6" t="s">
        <v>1753</v>
      </c>
      <c r="J567" s="6" t="s">
        <v>84</v>
      </c>
      <c r="K567" s="6" t="s">
        <v>1666</v>
      </c>
      <c r="O567" s="6" t="s">
        <v>1029</v>
      </c>
      <c r="P567" s="6" t="s">
        <v>1669</v>
      </c>
      <c r="Q567" s="6">
        <v>0.63119999999999998</v>
      </c>
      <c r="R567" s="8">
        <v>0.33</v>
      </c>
      <c r="S567" s="8" t="str">
        <f t="shared" si="8"/>
        <v>22</v>
      </c>
      <c r="T567" s="8">
        <v>1002</v>
      </c>
      <c r="U567" s="8" t="s">
        <v>1670</v>
      </c>
      <c r="V567" s="6" t="s">
        <v>99</v>
      </c>
    </row>
    <row r="568" spans="1:22" x14ac:dyDescent="0.25">
      <c r="A568" s="6">
        <v>1192</v>
      </c>
      <c r="B568" s="7" t="s">
        <v>1754</v>
      </c>
      <c r="C568" s="6" t="s">
        <v>74</v>
      </c>
      <c r="D568" s="6" t="s">
        <v>1666</v>
      </c>
      <c r="E568" s="6" t="s">
        <v>76</v>
      </c>
      <c r="F568" s="6">
        <v>0</v>
      </c>
      <c r="H568" s="7" t="s">
        <v>1755</v>
      </c>
      <c r="I568" s="6" t="s">
        <v>1756</v>
      </c>
      <c r="J568" s="6" t="s">
        <v>79</v>
      </c>
      <c r="K568" s="6" t="s">
        <v>1666</v>
      </c>
      <c r="O568" s="6" t="s">
        <v>1029</v>
      </c>
      <c r="P568" s="6" t="s">
        <v>1669</v>
      </c>
      <c r="Q568" s="6">
        <v>0.55589999999999995</v>
      </c>
      <c r="R568" s="8">
        <v>0.33</v>
      </c>
      <c r="S568" s="8" t="str">
        <f t="shared" si="8"/>
        <v>22</v>
      </c>
      <c r="T568" s="8">
        <v>1002</v>
      </c>
      <c r="U568" s="8" t="s">
        <v>1670</v>
      </c>
      <c r="V568" s="6" t="s">
        <v>82</v>
      </c>
    </row>
    <row r="569" spans="1:22" x14ac:dyDescent="0.25">
      <c r="A569" s="6">
        <v>1193</v>
      </c>
      <c r="B569" s="7" t="s">
        <v>1757</v>
      </c>
      <c r="C569" s="6" t="s">
        <v>74</v>
      </c>
      <c r="D569" s="6" t="s">
        <v>1666</v>
      </c>
      <c r="E569" s="6" t="s">
        <v>76</v>
      </c>
      <c r="F569" s="6">
        <v>0</v>
      </c>
      <c r="H569" s="7" t="s">
        <v>1758</v>
      </c>
      <c r="I569" s="6" t="s">
        <v>1759</v>
      </c>
      <c r="J569" s="6" t="s">
        <v>103</v>
      </c>
      <c r="K569" s="6" t="s">
        <v>1666</v>
      </c>
      <c r="O569" s="6" t="s">
        <v>1029</v>
      </c>
      <c r="P569" s="6" t="s">
        <v>1669</v>
      </c>
      <c r="Q569" s="6">
        <v>0.63119999999999998</v>
      </c>
      <c r="R569" s="8">
        <v>0.33</v>
      </c>
      <c r="S569" s="8" t="str">
        <f t="shared" si="8"/>
        <v>22</v>
      </c>
      <c r="T569" s="8">
        <v>1002</v>
      </c>
      <c r="U569" s="8" t="s">
        <v>1670</v>
      </c>
      <c r="V569" s="6" t="s">
        <v>99</v>
      </c>
    </row>
    <row r="570" spans="1:22" x14ac:dyDescent="0.25">
      <c r="A570" s="6">
        <v>1194</v>
      </c>
      <c r="B570" s="7" t="s">
        <v>1760</v>
      </c>
      <c r="C570" s="6" t="s">
        <v>74</v>
      </c>
      <c r="D570" s="6" t="s">
        <v>1666</v>
      </c>
      <c r="E570" s="6" t="s">
        <v>76</v>
      </c>
      <c r="F570" s="6">
        <v>0</v>
      </c>
      <c r="H570" s="7" t="s">
        <v>1761</v>
      </c>
      <c r="I570" s="7" t="s">
        <v>1762</v>
      </c>
      <c r="J570" s="6" t="s">
        <v>103</v>
      </c>
      <c r="K570" s="6" t="s">
        <v>1666</v>
      </c>
      <c r="O570" s="6" t="s">
        <v>1029</v>
      </c>
      <c r="P570" s="6" t="s">
        <v>1669</v>
      </c>
      <c r="Q570" s="6">
        <v>0.63119999999999998</v>
      </c>
      <c r="R570" s="8">
        <v>0.33</v>
      </c>
      <c r="S570" s="8" t="str">
        <f t="shared" si="8"/>
        <v>22</v>
      </c>
      <c r="T570" s="8">
        <v>1002</v>
      </c>
      <c r="U570" s="8" t="s">
        <v>1670</v>
      </c>
      <c r="V570" s="6" t="s">
        <v>99</v>
      </c>
    </row>
    <row r="571" spans="1:22" x14ac:dyDescent="0.25">
      <c r="A571" s="6">
        <v>1195</v>
      </c>
      <c r="B571" s="7" t="s">
        <v>1763</v>
      </c>
      <c r="C571" s="6" t="s">
        <v>74</v>
      </c>
      <c r="D571" s="6" t="s">
        <v>1666</v>
      </c>
      <c r="E571" s="6" t="s">
        <v>76</v>
      </c>
      <c r="F571" s="6">
        <v>0</v>
      </c>
      <c r="H571" s="7" t="s">
        <v>1764</v>
      </c>
      <c r="I571" s="6" t="s">
        <v>1765</v>
      </c>
      <c r="J571" s="6" t="s">
        <v>103</v>
      </c>
      <c r="K571" s="6" t="s">
        <v>1666</v>
      </c>
      <c r="O571" s="6" t="s">
        <v>1029</v>
      </c>
      <c r="P571" s="6" t="s">
        <v>1669</v>
      </c>
      <c r="Q571" s="6">
        <v>0.63119999999999998</v>
      </c>
      <c r="R571" s="8">
        <v>0.33</v>
      </c>
      <c r="S571" s="8" t="str">
        <f t="shared" si="8"/>
        <v>22</v>
      </c>
      <c r="T571" s="8">
        <v>1002</v>
      </c>
      <c r="U571" s="8" t="s">
        <v>1670</v>
      </c>
      <c r="V571" s="6" t="s">
        <v>99</v>
      </c>
    </row>
    <row r="572" spans="1:22" x14ac:dyDescent="0.25">
      <c r="A572" s="6">
        <v>1196</v>
      </c>
      <c r="B572" s="7" t="s">
        <v>1766</v>
      </c>
      <c r="C572" s="6" t="s">
        <v>74</v>
      </c>
      <c r="D572" s="6" t="s">
        <v>1666</v>
      </c>
      <c r="E572" s="6" t="s">
        <v>76</v>
      </c>
      <c r="F572" s="6">
        <v>0</v>
      </c>
      <c r="H572" s="7" t="s">
        <v>1767</v>
      </c>
      <c r="I572" s="6" t="s">
        <v>1768</v>
      </c>
      <c r="J572" s="6" t="s">
        <v>103</v>
      </c>
      <c r="K572" s="6" t="s">
        <v>1666</v>
      </c>
      <c r="O572" s="6" t="s">
        <v>1029</v>
      </c>
      <c r="P572" s="6" t="s">
        <v>1669</v>
      </c>
      <c r="Q572" s="6">
        <v>0.63119999999999998</v>
      </c>
      <c r="R572" s="8">
        <v>0.33</v>
      </c>
      <c r="S572" s="8" t="str">
        <f t="shared" si="8"/>
        <v>22</v>
      </c>
      <c r="T572" s="8">
        <v>1002</v>
      </c>
      <c r="U572" s="8" t="s">
        <v>1670</v>
      </c>
      <c r="V572" s="6" t="s">
        <v>99</v>
      </c>
    </row>
    <row r="573" spans="1:22" x14ac:dyDescent="0.25">
      <c r="A573" s="6">
        <v>1197</v>
      </c>
      <c r="B573" s="7" t="s">
        <v>1769</v>
      </c>
      <c r="C573" s="6" t="s">
        <v>74</v>
      </c>
      <c r="D573" s="6" t="s">
        <v>1666</v>
      </c>
      <c r="E573" s="6" t="s">
        <v>76</v>
      </c>
      <c r="F573" s="6">
        <v>0</v>
      </c>
      <c r="H573" s="7" t="s">
        <v>1770</v>
      </c>
      <c r="I573" s="6" t="s">
        <v>1771</v>
      </c>
      <c r="J573" s="6" t="s">
        <v>84</v>
      </c>
      <c r="K573" s="6" t="s">
        <v>1666</v>
      </c>
      <c r="O573" s="6" t="s">
        <v>1029</v>
      </c>
      <c r="P573" s="6" t="s">
        <v>1669</v>
      </c>
      <c r="Q573" s="6">
        <v>0.63119999999999998</v>
      </c>
      <c r="R573" s="8">
        <v>0.33</v>
      </c>
      <c r="S573" s="8" t="str">
        <f t="shared" si="8"/>
        <v>22</v>
      </c>
      <c r="T573" s="8">
        <v>1002</v>
      </c>
      <c r="U573" s="8" t="s">
        <v>1670</v>
      </c>
      <c r="V573" s="6" t="s">
        <v>99</v>
      </c>
    </row>
    <row r="574" spans="1:22" x14ac:dyDescent="0.25">
      <c r="A574" s="6">
        <v>1198</v>
      </c>
      <c r="B574" s="7" t="s">
        <v>1772</v>
      </c>
      <c r="C574" s="6" t="s">
        <v>74</v>
      </c>
      <c r="D574" s="6" t="s">
        <v>1666</v>
      </c>
      <c r="E574" s="6" t="s">
        <v>76</v>
      </c>
      <c r="F574" s="6">
        <v>0</v>
      </c>
      <c r="H574" s="7" t="s">
        <v>1773</v>
      </c>
      <c r="I574" s="6" t="s">
        <v>1774</v>
      </c>
      <c r="J574" s="6" t="s">
        <v>103</v>
      </c>
      <c r="K574" s="6" t="s">
        <v>1666</v>
      </c>
      <c r="O574" s="6" t="s">
        <v>1029</v>
      </c>
      <c r="P574" s="6" t="s">
        <v>1669</v>
      </c>
      <c r="Q574" s="6">
        <v>0.63119999999999998</v>
      </c>
      <c r="R574" s="8">
        <v>0.33</v>
      </c>
      <c r="S574" s="8" t="str">
        <f t="shared" si="8"/>
        <v>22</v>
      </c>
      <c r="T574" s="8">
        <v>1002</v>
      </c>
      <c r="U574" s="8" t="s">
        <v>1670</v>
      </c>
      <c r="V574" s="6" t="s">
        <v>99</v>
      </c>
    </row>
    <row r="575" spans="1:22" x14ac:dyDescent="0.25">
      <c r="A575" s="6">
        <v>1199</v>
      </c>
      <c r="B575" s="7" t="s">
        <v>1775</v>
      </c>
      <c r="C575" s="6" t="s">
        <v>74</v>
      </c>
      <c r="D575" s="6" t="s">
        <v>1666</v>
      </c>
      <c r="E575" s="6" t="s">
        <v>76</v>
      </c>
      <c r="F575" s="6">
        <v>0</v>
      </c>
      <c r="H575" s="7" t="s">
        <v>1776</v>
      </c>
      <c r="I575" s="6" t="s">
        <v>1777</v>
      </c>
      <c r="J575" s="6" t="s">
        <v>103</v>
      </c>
      <c r="K575" s="6" t="s">
        <v>1666</v>
      </c>
      <c r="O575" s="6" t="s">
        <v>1029</v>
      </c>
      <c r="P575" s="6" t="s">
        <v>1669</v>
      </c>
      <c r="Q575" s="6">
        <v>0.63119999999999998</v>
      </c>
      <c r="R575" s="8">
        <v>0.33</v>
      </c>
      <c r="S575" s="8" t="str">
        <f t="shared" si="8"/>
        <v>22</v>
      </c>
      <c r="T575" s="8">
        <v>1002</v>
      </c>
      <c r="U575" s="8" t="s">
        <v>1670</v>
      </c>
      <c r="V575" s="6" t="s">
        <v>99</v>
      </c>
    </row>
    <row r="576" spans="1:22" x14ac:dyDescent="0.25">
      <c r="A576" s="6">
        <v>1741</v>
      </c>
      <c r="B576" s="7" t="s">
        <v>1778</v>
      </c>
      <c r="C576" s="6" t="s">
        <v>74</v>
      </c>
      <c r="D576" s="6" t="s">
        <v>1666</v>
      </c>
      <c r="F576" s="6">
        <v>25.35</v>
      </c>
      <c r="H576" s="7" t="s">
        <v>1779</v>
      </c>
      <c r="I576" s="6" t="s">
        <v>1780</v>
      </c>
      <c r="J576" s="6" t="s">
        <v>84</v>
      </c>
      <c r="K576" s="6" t="s">
        <v>1666</v>
      </c>
      <c r="O576" s="6" t="s">
        <v>1029</v>
      </c>
      <c r="P576" s="6" t="s">
        <v>1669</v>
      </c>
      <c r="Q576" s="6">
        <v>0.63119999999999998</v>
      </c>
      <c r="R576" s="8">
        <v>0.33</v>
      </c>
      <c r="S576" s="8" t="str">
        <f t="shared" si="8"/>
        <v>22</v>
      </c>
      <c r="T576" s="8">
        <v>1002</v>
      </c>
      <c r="U576" s="8" t="s">
        <v>1670</v>
      </c>
      <c r="V576" s="6" t="s">
        <v>99</v>
      </c>
    </row>
    <row r="577" spans="1:22" x14ac:dyDescent="0.25">
      <c r="A577" s="6">
        <v>1797</v>
      </c>
      <c r="B577" s="7" t="s">
        <v>1781</v>
      </c>
      <c r="C577" s="6" t="s">
        <v>74</v>
      </c>
      <c r="D577" s="6" t="s">
        <v>1666</v>
      </c>
      <c r="F577" s="6">
        <v>0</v>
      </c>
      <c r="H577" s="7" t="s">
        <v>1782</v>
      </c>
      <c r="I577" s="6" t="s">
        <v>1783</v>
      </c>
      <c r="J577" s="6" t="s">
        <v>96</v>
      </c>
      <c r="K577" s="6" t="s">
        <v>1666</v>
      </c>
      <c r="O577" s="6" t="s">
        <v>1029</v>
      </c>
      <c r="P577" s="6" t="s">
        <v>1669</v>
      </c>
      <c r="Q577" s="6">
        <v>0.63119999999999998</v>
      </c>
      <c r="R577" s="8">
        <v>0.33</v>
      </c>
      <c r="S577" s="8" t="str">
        <f t="shared" si="8"/>
        <v>22</v>
      </c>
      <c r="T577" s="8">
        <v>1002</v>
      </c>
      <c r="U577" s="8" t="s">
        <v>1670</v>
      </c>
      <c r="V577" s="6" t="s">
        <v>99</v>
      </c>
    </row>
    <row r="578" spans="1:22" x14ac:dyDescent="0.25">
      <c r="A578" s="6">
        <v>1840</v>
      </c>
      <c r="C578" s="6" t="s">
        <v>74</v>
      </c>
      <c r="D578" s="6" t="s">
        <v>1666</v>
      </c>
      <c r="F578" s="6">
        <v>0</v>
      </c>
      <c r="H578" s="7" t="s">
        <v>1784</v>
      </c>
      <c r="I578" s="6" t="s">
        <v>1785</v>
      </c>
      <c r="J578" s="6" t="s">
        <v>96</v>
      </c>
      <c r="K578" s="6" t="s">
        <v>1666</v>
      </c>
      <c r="O578" s="6" t="s">
        <v>1029</v>
      </c>
      <c r="P578" s="6" t="s">
        <v>1669</v>
      </c>
      <c r="Q578" s="6">
        <v>0.63119999999999998</v>
      </c>
      <c r="R578" s="8">
        <v>0.33</v>
      </c>
      <c r="S578" s="8" t="str">
        <f t="shared" ref="S578:S641" si="9">MID(H578,1,2)</f>
        <v>22</v>
      </c>
      <c r="T578" s="8">
        <v>1002</v>
      </c>
      <c r="U578" s="8" t="s">
        <v>1670</v>
      </c>
      <c r="V578" s="6" t="s">
        <v>99</v>
      </c>
    </row>
    <row r="579" spans="1:22" x14ac:dyDescent="0.25">
      <c r="A579" s="6">
        <v>1841</v>
      </c>
      <c r="C579" s="6" t="s">
        <v>74</v>
      </c>
      <c r="D579" s="6" t="s">
        <v>1666</v>
      </c>
      <c r="F579" s="6">
        <v>0</v>
      </c>
      <c r="H579" s="7" t="s">
        <v>1786</v>
      </c>
      <c r="I579" s="6" t="s">
        <v>1787</v>
      </c>
      <c r="J579" s="6" t="s">
        <v>96</v>
      </c>
      <c r="K579" s="6" t="s">
        <v>1666</v>
      </c>
      <c r="O579" s="6" t="s">
        <v>1029</v>
      </c>
      <c r="P579" s="6" t="s">
        <v>1669</v>
      </c>
      <c r="Q579" s="6">
        <v>0.63119999999999998</v>
      </c>
      <c r="R579" s="8">
        <v>0.33</v>
      </c>
      <c r="S579" s="8" t="str">
        <f t="shared" si="9"/>
        <v>22</v>
      </c>
      <c r="T579" s="8">
        <v>1002</v>
      </c>
      <c r="U579" s="8" t="s">
        <v>1670</v>
      </c>
      <c r="V579" s="6" t="s">
        <v>99</v>
      </c>
    </row>
    <row r="580" spans="1:22" x14ac:dyDescent="0.25">
      <c r="A580" s="6">
        <v>1842</v>
      </c>
      <c r="C580" s="6" t="s">
        <v>74</v>
      </c>
      <c r="D580" s="6" t="s">
        <v>1666</v>
      </c>
      <c r="F580" s="6">
        <v>0</v>
      </c>
      <c r="H580" s="7" t="s">
        <v>1788</v>
      </c>
      <c r="I580" s="6" t="s">
        <v>1789</v>
      </c>
      <c r="J580" s="6" t="s">
        <v>96</v>
      </c>
      <c r="K580" s="6" t="s">
        <v>1666</v>
      </c>
      <c r="O580" s="6" t="s">
        <v>1029</v>
      </c>
      <c r="P580" s="6" t="s">
        <v>1669</v>
      </c>
      <c r="Q580" s="6">
        <v>0.63119999999999998</v>
      </c>
      <c r="R580" s="8">
        <v>0.33</v>
      </c>
      <c r="S580" s="8" t="str">
        <f t="shared" si="9"/>
        <v>22</v>
      </c>
      <c r="T580" s="8">
        <v>1002</v>
      </c>
      <c r="U580" s="8" t="s">
        <v>1670</v>
      </c>
      <c r="V580" s="6" t="s">
        <v>99</v>
      </c>
    </row>
    <row r="581" spans="1:22" x14ac:dyDescent="0.25">
      <c r="A581" s="6">
        <v>1843</v>
      </c>
      <c r="C581" s="6" t="s">
        <v>74</v>
      </c>
      <c r="D581" s="6" t="s">
        <v>1666</v>
      </c>
      <c r="F581" s="6">
        <v>0</v>
      </c>
      <c r="H581" s="7" t="s">
        <v>1790</v>
      </c>
      <c r="I581" s="6" t="s">
        <v>1791</v>
      </c>
      <c r="J581" s="6" t="s">
        <v>96</v>
      </c>
      <c r="K581" s="6" t="s">
        <v>1666</v>
      </c>
      <c r="O581" s="6" t="s">
        <v>1029</v>
      </c>
      <c r="P581" s="6" t="s">
        <v>1669</v>
      </c>
      <c r="Q581" s="6">
        <v>0.63119999999999998</v>
      </c>
      <c r="R581" s="8">
        <v>0.33</v>
      </c>
      <c r="S581" s="8" t="str">
        <f t="shared" si="9"/>
        <v>22</v>
      </c>
      <c r="T581" s="8">
        <v>1002</v>
      </c>
      <c r="U581" s="8" t="s">
        <v>1670</v>
      </c>
      <c r="V581" s="6" t="s">
        <v>99</v>
      </c>
    </row>
    <row r="582" spans="1:22" x14ac:dyDescent="0.25">
      <c r="A582" s="6">
        <v>1903</v>
      </c>
      <c r="C582" s="6" t="s">
        <v>88</v>
      </c>
      <c r="D582" s="6" t="s">
        <v>1666</v>
      </c>
      <c r="F582" s="6">
        <v>0</v>
      </c>
      <c r="H582" s="7" t="s">
        <v>1792</v>
      </c>
      <c r="I582" s="6" t="s">
        <v>1669</v>
      </c>
      <c r="J582" s="6" t="s">
        <v>90</v>
      </c>
      <c r="K582" s="6" t="s">
        <v>1666</v>
      </c>
      <c r="O582" s="6" t="s">
        <v>1029</v>
      </c>
      <c r="P582" s="6" t="s">
        <v>1669</v>
      </c>
      <c r="Q582" s="6">
        <v>0.63119999999999998</v>
      </c>
      <c r="R582" s="8">
        <v>0.33</v>
      </c>
      <c r="S582" s="8" t="str">
        <f t="shared" si="9"/>
        <v>22</v>
      </c>
      <c r="T582" s="8">
        <v>1002</v>
      </c>
      <c r="U582" s="8" t="s">
        <v>1670</v>
      </c>
      <c r="V582" s="6" t="s">
        <v>91</v>
      </c>
    </row>
    <row r="583" spans="1:22" x14ac:dyDescent="0.25">
      <c r="A583" s="6">
        <v>765</v>
      </c>
      <c r="B583" s="7" t="s">
        <v>1793</v>
      </c>
      <c r="C583" s="6" t="s">
        <v>361</v>
      </c>
      <c r="D583" s="6" t="s">
        <v>1794</v>
      </c>
      <c r="E583" s="6" t="s">
        <v>76</v>
      </c>
      <c r="F583" s="6">
        <v>0</v>
      </c>
      <c r="H583" s="7" t="s">
        <v>1795</v>
      </c>
      <c r="I583" s="6" t="s">
        <v>1796</v>
      </c>
      <c r="J583" s="6" t="s">
        <v>84</v>
      </c>
      <c r="K583" s="6" t="s">
        <v>1797</v>
      </c>
      <c r="O583" s="6" t="s">
        <v>182</v>
      </c>
      <c r="P583" s="6" t="s">
        <v>1798</v>
      </c>
      <c r="Q583" s="6">
        <v>0.64100000000000001</v>
      </c>
      <c r="R583" s="8">
        <v>0.64</v>
      </c>
      <c r="S583" s="8" t="str">
        <f t="shared" si="9"/>
        <v>23</v>
      </c>
      <c r="T583" s="8">
        <v>1002</v>
      </c>
      <c r="U583" s="8" t="s">
        <v>1799</v>
      </c>
      <c r="V583" s="6" t="s">
        <v>99</v>
      </c>
    </row>
    <row r="584" spans="1:22" x14ac:dyDescent="0.25">
      <c r="A584" s="6">
        <v>1466</v>
      </c>
      <c r="B584" s="7" t="s">
        <v>1800</v>
      </c>
      <c r="C584" s="6" t="s">
        <v>361</v>
      </c>
      <c r="D584" s="6" t="s">
        <v>1794</v>
      </c>
      <c r="E584" s="6" t="s">
        <v>76</v>
      </c>
      <c r="F584" s="6">
        <v>0</v>
      </c>
      <c r="H584" s="7" t="s">
        <v>1801</v>
      </c>
      <c r="I584" s="6" t="s">
        <v>1797</v>
      </c>
      <c r="J584" s="6" t="s">
        <v>79</v>
      </c>
      <c r="K584" s="6" t="s">
        <v>1797</v>
      </c>
      <c r="O584" s="6" t="s">
        <v>182</v>
      </c>
      <c r="P584" s="6" t="s">
        <v>1798</v>
      </c>
      <c r="Q584" s="6">
        <v>0.56769999999999998</v>
      </c>
      <c r="R584" s="8">
        <v>0.56999999999999995</v>
      </c>
      <c r="S584" s="8" t="str">
        <f t="shared" si="9"/>
        <v>23</v>
      </c>
      <c r="T584" s="8">
        <v>1002</v>
      </c>
      <c r="U584" s="8" t="s">
        <v>1799</v>
      </c>
      <c r="V584" s="6" t="s">
        <v>82</v>
      </c>
    </row>
    <row r="585" spans="1:22" x14ac:dyDescent="0.25">
      <c r="A585" s="6">
        <v>1588</v>
      </c>
      <c r="B585" s="7" t="s">
        <v>1802</v>
      </c>
      <c r="C585" s="6" t="s">
        <v>361</v>
      </c>
      <c r="D585" s="6" t="s">
        <v>1794</v>
      </c>
      <c r="F585" s="6">
        <v>6.12</v>
      </c>
      <c r="H585" s="7" t="s">
        <v>1803</v>
      </c>
      <c r="I585" s="6" t="s">
        <v>1804</v>
      </c>
      <c r="J585" s="6" t="s">
        <v>84</v>
      </c>
      <c r="K585" s="6" t="s">
        <v>1797</v>
      </c>
      <c r="O585" s="6" t="s">
        <v>182</v>
      </c>
      <c r="P585" s="6" t="s">
        <v>1798</v>
      </c>
      <c r="Q585" s="6">
        <v>0.64100000000000001</v>
      </c>
      <c r="R585" s="8">
        <v>0.64</v>
      </c>
      <c r="S585" s="8" t="str">
        <f t="shared" si="9"/>
        <v>23</v>
      </c>
      <c r="T585" s="8">
        <v>1002</v>
      </c>
      <c r="U585" s="8" t="s">
        <v>1799</v>
      </c>
      <c r="V585" s="6" t="s">
        <v>99</v>
      </c>
    </row>
    <row r="586" spans="1:22" x14ac:dyDescent="0.25">
      <c r="A586" s="6">
        <v>1874</v>
      </c>
      <c r="B586" s="7" t="s">
        <v>1805</v>
      </c>
      <c r="C586" s="6" t="s">
        <v>361</v>
      </c>
      <c r="D586" s="6" t="s">
        <v>1794</v>
      </c>
      <c r="E586" s="6" t="s">
        <v>76</v>
      </c>
      <c r="F586" s="6">
        <v>0.25</v>
      </c>
      <c r="H586" s="7" t="s">
        <v>1806</v>
      </c>
      <c r="I586" s="6" t="s">
        <v>1807</v>
      </c>
      <c r="J586" s="6" t="s">
        <v>84</v>
      </c>
      <c r="K586" s="6" t="s">
        <v>1797</v>
      </c>
      <c r="O586" s="6" t="s">
        <v>182</v>
      </c>
      <c r="P586" s="6" t="s">
        <v>1798</v>
      </c>
      <c r="Q586" s="6">
        <v>0.64100000000000001</v>
      </c>
      <c r="R586" s="8">
        <v>0.64</v>
      </c>
      <c r="S586" s="8" t="str">
        <f t="shared" si="9"/>
        <v>23</v>
      </c>
      <c r="T586" s="8">
        <v>1002</v>
      </c>
      <c r="U586" s="8" t="s">
        <v>1799</v>
      </c>
      <c r="V586" s="6" t="s">
        <v>99</v>
      </c>
    </row>
    <row r="587" spans="1:22" x14ac:dyDescent="0.25">
      <c r="A587" s="6">
        <v>1895</v>
      </c>
      <c r="C587" s="6" t="s">
        <v>361</v>
      </c>
      <c r="D587" s="6" t="s">
        <v>1794</v>
      </c>
      <c r="F587" s="6">
        <v>0</v>
      </c>
      <c r="H587" s="7" t="s">
        <v>1808</v>
      </c>
      <c r="I587" s="6" t="s">
        <v>1799</v>
      </c>
      <c r="J587" s="6" t="s">
        <v>90</v>
      </c>
      <c r="K587" s="6" t="s">
        <v>1797</v>
      </c>
      <c r="O587" s="6" t="s">
        <v>182</v>
      </c>
      <c r="P587" s="6" t="s">
        <v>1798</v>
      </c>
      <c r="Q587" s="6">
        <v>0.64100000000000001</v>
      </c>
      <c r="R587" s="8">
        <v>0.64</v>
      </c>
      <c r="S587" s="8" t="str">
        <f t="shared" si="9"/>
        <v>23</v>
      </c>
      <c r="T587" s="8">
        <v>1002</v>
      </c>
      <c r="U587" s="8" t="s">
        <v>1799</v>
      </c>
      <c r="V587" s="6" t="s">
        <v>91</v>
      </c>
    </row>
    <row r="588" spans="1:22" x14ac:dyDescent="0.25">
      <c r="A588" s="6">
        <v>1048</v>
      </c>
      <c r="B588" s="7" t="s">
        <v>1809</v>
      </c>
      <c r="C588" s="6" t="s">
        <v>361</v>
      </c>
      <c r="D588" s="6" t="s">
        <v>1810</v>
      </c>
      <c r="E588" s="6" t="s">
        <v>76</v>
      </c>
      <c r="F588" s="6">
        <v>0</v>
      </c>
      <c r="H588" s="7" t="s">
        <v>1811</v>
      </c>
      <c r="I588" s="6" t="s">
        <v>1812</v>
      </c>
      <c r="J588" s="6" t="s">
        <v>96</v>
      </c>
      <c r="K588" s="6" t="s">
        <v>1810</v>
      </c>
      <c r="O588" s="6" t="s">
        <v>80</v>
      </c>
      <c r="P588" s="6" t="s">
        <v>1813</v>
      </c>
      <c r="Q588" s="6">
        <v>0.42580000000000001</v>
      </c>
      <c r="R588" s="8">
        <v>0.33</v>
      </c>
      <c r="S588" s="8" t="str">
        <f t="shared" si="9"/>
        <v>24</v>
      </c>
      <c r="T588" s="8">
        <v>1002</v>
      </c>
      <c r="U588" s="8" t="s">
        <v>1814</v>
      </c>
      <c r="V588" s="6" t="s">
        <v>99</v>
      </c>
    </row>
    <row r="589" spans="1:22" x14ac:dyDescent="0.25">
      <c r="A589" s="6">
        <v>1468</v>
      </c>
      <c r="B589" s="7" t="s">
        <v>1815</v>
      </c>
      <c r="C589" s="6" t="s">
        <v>361</v>
      </c>
      <c r="D589" s="6" t="s">
        <v>1810</v>
      </c>
      <c r="E589" s="6" t="s">
        <v>76</v>
      </c>
      <c r="F589" s="6">
        <v>0</v>
      </c>
      <c r="H589" s="7" t="s">
        <v>1816</v>
      </c>
      <c r="I589" s="6" t="s">
        <v>1817</v>
      </c>
      <c r="J589" s="6" t="s">
        <v>96</v>
      </c>
      <c r="K589" s="6" t="s">
        <v>1810</v>
      </c>
      <c r="O589" s="6" t="s">
        <v>80</v>
      </c>
      <c r="P589" s="6" t="s">
        <v>1813</v>
      </c>
      <c r="Q589" s="6">
        <v>0.42580000000000001</v>
      </c>
      <c r="R589" s="8">
        <v>0.33</v>
      </c>
      <c r="S589" s="8" t="str">
        <f t="shared" si="9"/>
        <v>24</v>
      </c>
      <c r="T589" s="8">
        <v>1002</v>
      </c>
      <c r="U589" s="8" t="s">
        <v>1814</v>
      </c>
      <c r="V589" s="6" t="s">
        <v>99</v>
      </c>
    </row>
    <row r="590" spans="1:22" x14ac:dyDescent="0.25">
      <c r="A590" s="6">
        <v>1469</v>
      </c>
      <c r="B590" s="7" t="s">
        <v>1818</v>
      </c>
      <c r="C590" s="6" t="s">
        <v>361</v>
      </c>
      <c r="D590" s="6" t="s">
        <v>1810</v>
      </c>
      <c r="E590" s="6" t="s">
        <v>76</v>
      </c>
      <c r="F590" s="6">
        <v>0</v>
      </c>
      <c r="H590" s="7" t="s">
        <v>1819</v>
      </c>
      <c r="I590" s="6" t="s">
        <v>1820</v>
      </c>
      <c r="J590" s="6" t="s">
        <v>96</v>
      </c>
      <c r="K590" s="6" t="s">
        <v>1810</v>
      </c>
      <c r="O590" s="6" t="s">
        <v>80</v>
      </c>
      <c r="P590" s="6" t="s">
        <v>1813</v>
      </c>
      <c r="Q590" s="6">
        <v>0.42580000000000001</v>
      </c>
      <c r="R590" s="8">
        <v>0.33</v>
      </c>
      <c r="S590" s="8" t="str">
        <f t="shared" si="9"/>
        <v>24</v>
      </c>
      <c r="T590" s="8">
        <v>1002</v>
      </c>
      <c r="U590" s="8" t="s">
        <v>1814</v>
      </c>
      <c r="V590" s="6" t="s">
        <v>99</v>
      </c>
    </row>
    <row r="591" spans="1:22" x14ac:dyDescent="0.25">
      <c r="A591" s="6">
        <v>1470</v>
      </c>
      <c r="B591" s="7" t="s">
        <v>1821</v>
      </c>
      <c r="C591" s="6" t="s">
        <v>361</v>
      </c>
      <c r="D591" s="6" t="s">
        <v>1810</v>
      </c>
      <c r="E591" s="6" t="s">
        <v>76</v>
      </c>
      <c r="F591" s="6">
        <v>0</v>
      </c>
      <c r="H591" s="7" t="s">
        <v>1822</v>
      </c>
      <c r="I591" s="6" t="s">
        <v>1823</v>
      </c>
      <c r="J591" s="6" t="s">
        <v>103</v>
      </c>
      <c r="K591" s="6" t="s">
        <v>1810</v>
      </c>
      <c r="O591" s="6" t="s">
        <v>80</v>
      </c>
      <c r="P591" s="6" t="s">
        <v>1813</v>
      </c>
      <c r="Q591" s="6">
        <v>0.41139999999999999</v>
      </c>
      <c r="R591" s="8">
        <v>0.33</v>
      </c>
      <c r="S591" s="8" t="str">
        <f t="shared" si="9"/>
        <v>24</v>
      </c>
      <c r="T591" s="8">
        <v>1002</v>
      </c>
      <c r="U591" s="8" t="s">
        <v>1814</v>
      </c>
      <c r="V591" s="6" t="s">
        <v>85</v>
      </c>
    </row>
    <row r="592" spans="1:22" x14ac:dyDescent="0.25">
      <c r="A592" s="6">
        <v>1888</v>
      </c>
      <c r="B592" s="7" t="s">
        <v>1824</v>
      </c>
      <c r="C592" s="6" t="s">
        <v>361</v>
      </c>
      <c r="D592" s="6" t="s">
        <v>1810</v>
      </c>
      <c r="E592" s="6" t="s">
        <v>76</v>
      </c>
      <c r="F592" s="6">
        <v>0</v>
      </c>
      <c r="H592" s="7" t="s">
        <v>1825</v>
      </c>
      <c r="I592" s="6" t="s">
        <v>1810</v>
      </c>
      <c r="J592" s="6" t="s">
        <v>79</v>
      </c>
      <c r="K592" s="6" t="s">
        <v>1810</v>
      </c>
      <c r="O592" s="6" t="s">
        <v>80</v>
      </c>
      <c r="P592" s="6" t="s">
        <v>1813</v>
      </c>
      <c r="Q592" s="6">
        <v>0.3085</v>
      </c>
      <c r="R592" s="8">
        <v>0.33</v>
      </c>
      <c r="S592" s="8" t="str">
        <f t="shared" si="9"/>
        <v>24</v>
      </c>
      <c r="T592" s="8">
        <v>1002</v>
      </c>
      <c r="U592" s="8" t="s">
        <v>1814</v>
      </c>
      <c r="V592" s="6" t="s">
        <v>82</v>
      </c>
    </row>
    <row r="593" spans="1:22" x14ac:dyDescent="0.25">
      <c r="A593" s="6">
        <v>1938</v>
      </c>
      <c r="C593" s="6" t="s">
        <v>361</v>
      </c>
      <c r="D593" s="6" t="s">
        <v>1810</v>
      </c>
      <c r="F593" s="6">
        <v>0</v>
      </c>
      <c r="H593" s="7" t="s">
        <v>1826</v>
      </c>
      <c r="I593" s="6" t="s">
        <v>1814</v>
      </c>
      <c r="J593" s="6" t="s">
        <v>90</v>
      </c>
      <c r="K593" s="6" t="s">
        <v>1810</v>
      </c>
      <c r="O593" s="6" t="s">
        <v>80</v>
      </c>
      <c r="P593" s="6" t="s">
        <v>1813</v>
      </c>
      <c r="Q593" s="6">
        <v>0.42580000000000001</v>
      </c>
      <c r="R593" s="8">
        <v>0.33</v>
      </c>
      <c r="S593" s="8" t="str">
        <f t="shared" si="9"/>
        <v>24</v>
      </c>
      <c r="T593" s="8">
        <v>1002</v>
      </c>
      <c r="U593" s="8" t="s">
        <v>1814</v>
      </c>
      <c r="V593" s="6" t="s">
        <v>91</v>
      </c>
    </row>
    <row r="594" spans="1:22" x14ac:dyDescent="0.25">
      <c r="A594" s="6">
        <v>1778</v>
      </c>
      <c r="B594" s="7" t="s">
        <v>1827</v>
      </c>
      <c r="C594" s="7" t="s">
        <v>1828</v>
      </c>
      <c r="D594" s="6" t="s">
        <v>1829</v>
      </c>
      <c r="F594" s="6">
        <v>4.76</v>
      </c>
      <c r="H594" s="7" t="s">
        <v>1830</v>
      </c>
      <c r="I594" s="6" t="s">
        <v>1829</v>
      </c>
      <c r="J594" s="6" t="s">
        <v>319</v>
      </c>
      <c r="K594" s="6" t="s">
        <v>1829</v>
      </c>
      <c r="O594" s="6" t="s">
        <v>970</v>
      </c>
      <c r="P594" s="6" t="s">
        <v>1831</v>
      </c>
      <c r="Q594" s="6">
        <v>0.39800000000000002</v>
      </c>
      <c r="R594" s="8">
        <v>0.33</v>
      </c>
      <c r="S594" s="8" t="str">
        <f t="shared" si="9"/>
        <v>25</v>
      </c>
      <c r="T594" s="8">
        <v>1002</v>
      </c>
      <c r="U594" s="8" t="s">
        <v>1832</v>
      </c>
      <c r="V594" s="6" t="s">
        <v>82</v>
      </c>
    </row>
    <row r="595" spans="1:22" x14ac:dyDescent="0.25">
      <c r="A595" s="6">
        <v>1912</v>
      </c>
      <c r="C595" s="7" t="s">
        <v>1828</v>
      </c>
      <c r="D595" s="6" t="s">
        <v>1829</v>
      </c>
      <c r="F595" s="6">
        <v>0</v>
      </c>
      <c r="H595" s="7" t="s">
        <v>1833</v>
      </c>
      <c r="I595" s="6" t="s">
        <v>1831</v>
      </c>
      <c r="J595" s="6" t="s">
        <v>90</v>
      </c>
      <c r="K595" s="6" t="s">
        <v>1829</v>
      </c>
      <c r="O595" s="6" t="s">
        <v>970</v>
      </c>
      <c r="P595" s="6" t="s">
        <v>1831</v>
      </c>
      <c r="Q595" s="6">
        <v>0.50006768439240634</v>
      </c>
      <c r="R595" s="8">
        <v>0.33</v>
      </c>
      <c r="S595" s="8" t="str">
        <f t="shared" si="9"/>
        <v>25</v>
      </c>
      <c r="T595" s="8">
        <v>1002</v>
      </c>
      <c r="U595" s="8" t="s">
        <v>1832</v>
      </c>
      <c r="V595" s="6" t="s">
        <v>91</v>
      </c>
    </row>
    <row r="596" spans="1:22" x14ac:dyDescent="0.25">
      <c r="A596" s="6">
        <v>58</v>
      </c>
      <c r="B596" s="7" t="s">
        <v>1834</v>
      </c>
      <c r="C596" s="6" t="s">
        <v>361</v>
      </c>
      <c r="D596" s="6" t="s">
        <v>1025</v>
      </c>
      <c r="F596" s="6">
        <v>0</v>
      </c>
      <c r="G596" s="6" t="s">
        <v>1835</v>
      </c>
      <c r="H596" s="7" t="s">
        <v>1836</v>
      </c>
      <c r="I596" s="6" t="s">
        <v>1837</v>
      </c>
      <c r="J596" s="6" t="s">
        <v>90</v>
      </c>
      <c r="K596" s="6" t="s">
        <v>1025</v>
      </c>
      <c r="L596" s="6" t="s">
        <v>90</v>
      </c>
      <c r="N596" s="7" t="s">
        <v>1838</v>
      </c>
      <c r="O596" s="6" t="s">
        <v>1029</v>
      </c>
      <c r="P596" s="6" t="s">
        <v>1839</v>
      </c>
      <c r="Q596" s="6">
        <v>0.74780000000000002</v>
      </c>
      <c r="R596" s="8">
        <v>0.33</v>
      </c>
      <c r="S596" s="8" t="str">
        <f t="shared" si="9"/>
        <v>00</v>
      </c>
      <c r="T596" s="8" t="s">
        <v>380</v>
      </c>
      <c r="V596" s="6" t="s">
        <v>91</v>
      </c>
    </row>
    <row r="597" spans="1:22" x14ac:dyDescent="0.25">
      <c r="A597" s="6">
        <v>1049</v>
      </c>
      <c r="B597" s="7" t="s">
        <v>1840</v>
      </c>
      <c r="C597" s="6" t="s">
        <v>361</v>
      </c>
      <c r="D597" s="6" t="s">
        <v>1025</v>
      </c>
      <c r="E597" s="6" t="s">
        <v>76</v>
      </c>
      <c r="F597" s="6">
        <v>0</v>
      </c>
      <c r="H597" s="7" t="s">
        <v>1841</v>
      </c>
      <c r="I597" s="6" t="s">
        <v>1842</v>
      </c>
      <c r="J597" s="6" t="s">
        <v>84</v>
      </c>
      <c r="K597" s="6" t="s">
        <v>1025</v>
      </c>
      <c r="O597" s="6" t="s">
        <v>1029</v>
      </c>
      <c r="P597" s="6" t="s">
        <v>1839</v>
      </c>
      <c r="Q597" s="6">
        <v>0.74780000000000002</v>
      </c>
      <c r="R597" s="8">
        <v>0.33</v>
      </c>
      <c r="S597" s="8" t="str">
        <f t="shared" si="9"/>
        <v>26</v>
      </c>
      <c r="T597" s="8">
        <v>1002</v>
      </c>
      <c r="U597" s="8" t="s">
        <v>1843</v>
      </c>
      <c r="V597" s="6" t="s">
        <v>99</v>
      </c>
    </row>
    <row r="598" spans="1:22" x14ac:dyDescent="0.25">
      <c r="A598" s="6">
        <v>1050</v>
      </c>
      <c r="B598" s="7" t="s">
        <v>1844</v>
      </c>
      <c r="C598" s="6" t="s">
        <v>361</v>
      </c>
      <c r="D598" s="6" t="s">
        <v>1025</v>
      </c>
      <c r="E598" s="6" t="s">
        <v>76</v>
      </c>
      <c r="F598" s="6">
        <v>0</v>
      </c>
      <c r="H598" s="7" t="s">
        <v>1845</v>
      </c>
      <c r="I598" s="6" t="s">
        <v>1846</v>
      </c>
      <c r="J598" s="6" t="s">
        <v>84</v>
      </c>
      <c r="K598" s="6" t="s">
        <v>1025</v>
      </c>
      <c r="O598" s="6" t="s">
        <v>1029</v>
      </c>
      <c r="P598" s="6" t="s">
        <v>1839</v>
      </c>
      <c r="Q598" s="6">
        <v>0.74780000000000002</v>
      </c>
      <c r="R598" s="8">
        <v>0.33</v>
      </c>
      <c r="S598" s="8" t="str">
        <f t="shared" si="9"/>
        <v>26</v>
      </c>
      <c r="T598" s="8">
        <v>1002</v>
      </c>
      <c r="U598" s="8" t="s">
        <v>1843</v>
      </c>
      <c r="V598" s="6" t="s">
        <v>99</v>
      </c>
    </row>
    <row r="599" spans="1:22" x14ac:dyDescent="0.25">
      <c r="A599" s="6">
        <v>1051</v>
      </c>
      <c r="B599" s="7" t="s">
        <v>1847</v>
      </c>
      <c r="C599" s="6" t="s">
        <v>361</v>
      </c>
      <c r="D599" s="6" t="s">
        <v>1025</v>
      </c>
      <c r="E599" s="6" t="s">
        <v>76</v>
      </c>
      <c r="F599" s="6">
        <v>0</v>
      </c>
      <c r="H599" s="7" t="s">
        <v>1848</v>
      </c>
      <c r="I599" s="6" t="s">
        <v>1849</v>
      </c>
      <c r="J599" s="6" t="s">
        <v>84</v>
      </c>
      <c r="K599" s="6" t="s">
        <v>1025</v>
      </c>
      <c r="O599" s="6" t="s">
        <v>1029</v>
      </c>
      <c r="P599" s="6" t="s">
        <v>1839</v>
      </c>
      <c r="Q599" s="6">
        <v>0.74780000000000002</v>
      </c>
      <c r="R599" s="8">
        <v>0.33</v>
      </c>
      <c r="S599" s="8" t="str">
        <f t="shared" si="9"/>
        <v>26</v>
      </c>
      <c r="T599" s="8">
        <v>1002</v>
      </c>
      <c r="U599" s="8" t="s">
        <v>1843</v>
      </c>
      <c r="V599" s="6" t="s">
        <v>99</v>
      </c>
    </row>
    <row r="600" spans="1:22" x14ac:dyDescent="0.25">
      <c r="A600" s="6">
        <v>1052</v>
      </c>
      <c r="B600" s="7" t="s">
        <v>1850</v>
      </c>
      <c r="C600" s="6" t="s">
        <v>361</v>
      </c>
      <c r="D600" s="6" t="s">
        <v>1025</v>
      </c>
      <c r="E600" s="6" t="s">
        <v>76</v>
      </c>
      <c r="F600" s="6">
        <v>0</v>
      </c>
      <c r="H600" s="7" t="s">
        <v>1851</v>
      </c>
      <c r="I600" s="6" t="s">
        <v>1852</v>
      </c>
      <c r="J600" s="6" t="s">
        <v>84</v>
      </c>
      <c r="K600" s="6" t="s">
        <v>1025</v>
      </c>
      <c r="O600" s="6" t="s">
        <v>1029</v>
      </c>
      <c r="P600" s="6" t="s">
        <v>1839</v>
      </c>
      <c r="Q600" s="6">
        <v>0.74780000000000002</v>
      </c>
      <c r="R600" s="8">
        <v>0.33</v>
      </c>
      <c r="S600" s="8" t="str">
        <f t="shared" si="9"/>
        <v>26</v>
      </c>
      <c r="T600" s="8">
        <v>1002</v>
      </c>
      <c r="U600" s="8" t="s">
        <v>1843</v>
      </c>
      <c r="V600" s="6" t="s">
        <v>99</v>
      </c>
    </row>
    <row r="601" spans="1:22" x14ac:dyDescent="0.25">
      <c r="A601" s="6">
        <v>1477</v>
      </c>
      <c r="B601" s="7" t="s">
        <v>1853</v>
      </c>
      <c r="C601" s="6" t="s">
        <v>361</v>
      </c>
      <c r="D601" s="6" t="s">
        <v>1025</v>
      </c>
      <c r="E601" s="6" t="s">
        <v>76</v>
      </c>
      <c r="F601" s="6">
        <v>0</v>
      </c>
      <c r="H601" s="7" t="s">
        <v>1854</v>
      </c>
      <c r="I601" s="6" t="s">
        <v>1025</v>
      </c>
      <c r="J601" s="6" t="s">
        <v>79</v>
      </c>
      <c r="K601" s="6" t="s">
        <v>1025</v>
      </c>
      <c r="O601" s="6" t="s">
        <v>1029</v>
      </c>
      <c r="P601" s="6" t="s">
        <v>1839</v>
      </c>
      <c r="Q601" s="6">
        <v>0.69630000000000003</v>
      </c>
      <c r="R601" s="8">
        <v>0.33</v>
      </c>
      <c r="S601" s="8" t="str">
        <f t="shared" si="9"/>
        <v>26</v>
      </c>
      <c r="T601" s="8">
        <v>1002</v>
      </c>
      <c r="U601" s="8" t="s">
        <v>1843</v>
      </c>
      <c r="V601" s="6" t="s">
        <v>82</v>
      </c>
    </row>
    <row r="602" spans="1:22" x14ac:dyDescent="0.25">
      <c r="A602" s="6">
        <v>1478</v>
      </c>
      <c r="B602" s="7" t="s">
        <v>1855</v>
      </c>
      <c r="C602" s="6" t="s">
        <v>361</v>
      </c>
      <c r="D602" s="6" t="s">
        <v>1025</v>
      </c>
      <c r="E602" s="6" t="s">
        <v>76</v>
      </c>
      <c r="F602" s="6">
        <v>0</v>
      </c>
      <c r="H602" s="7" t="s">
        <v>1856</v>
      </c>
      <c r="I602" s="6" t="s">
        <v>1857</v>
      </c>
      <c r="J602" s="6" t="s">
        <v>84</v>
      </c>
      <c r="K602" s="6" t="s">
        <v>1025</v>
      </c>
      <c r="O602" s="6" t="s">
        <v>1029</v>
      </c>
      <c r="P602" s="6" t="s">
        <v>1839</v>
      </c>
      <c r="Q602" s="6">
        <v>0.74780000000000002</v>
      </c>
      <c r="R602" s="8">
        <v>0.33</v>
      </c>
      <c r="S602" s="8" t="str">
        <f t="shared" si="9"/>
        <v>26</v>
      </c>
      <c r="T602" s="8">
        <v>1002</v>
      </c>
      <c r="U602" s="8" t="s">
        <v>1843</v>
      </c>
      <c r="V602" s="6" t="s">
        <v>99</v>
      </c>
    </row>
    <row r="603" spans="1:22" x14ac:dyDescent="0.25">
      <c r="A603" s="6">
        <v>1697</v>
      </c>
      <c r="B603" s="7" t="s">
        <v>1858</v>
      </c>
      <c r="C603" s="6" t="s">
        <v>361</v>
      </c>
      <c r="D603" s="6" t="s">
        <v>1025</v>
      </c>
      <c r="F603" s="6">
        <v>8.3000000000000007</v>
      </c>
      <c r="H603" s="7" t="s">
        <v>1859</v>
      </c>
      <c r="I603" s="6" t="s">
        <v>1860</v>
      </c>
      <c r="J603" s="6" t="s">
        <v>84</v>
      </c>
      <c r="K603" s="6" t="s">
        <v>1025</v>
      </c>
      <c r="O603" s="6" t="s">
        <v>1029</v>
      </c>
      <c r="P603" s="6" t="s">
        <v>1839</v>
      </c>
      <c r="Q603" s="6">
        <v>0.74780000000000002</v>
      </c>
      <c r="R603" s="8">
        <v>0.33</v>
      </c>
      <c r="S603" s="8" t="str">
        <f t="shared" si="9"/>
        <v>26</v>
      </c>
      <c r="T603" s="8">
        <v>1002</v>
      </c>
      <c r="U603" s="8" t="s">
        <v>1843</v>
      </c>
      <c r="V603" s="6" t="s">
        <v>99</v>
      </c>
    </row>
    <row r="604" spans="1:22" x14ac:dyDescent="0.25">
      <c r="A604" s="6">
        <v>1907</v>
      </c>
      <c r="C604" s="6" t="s">
        <v>361</v>
      </c>
      <c r="D604" s="6" t="s">
        <v>1025</v>
      </c>
      <c r="F604" s="6">
        <v>0</v>
      </c>
      <c r="H604" s="7" t="s">
        <v>1838</v>
      </c>
      <c r="I604" s="6" t="s">
        <v>1839</v>
      </c>
      <c r="J604" s="6" t="s">
        <v>90</v>
      </c>
      <c r="K604" s="6" t="s">
        <v>1025</v>
      </c>
      <c r="O604" s="6" t="s">
        <v>1029</v>
      </c>
      <c r="P604" s="6" t="s">
        <v>1839</v>
      </c>
      <c r="Q604" s="6">
        <v>0.74780000000000002</v>
      </c>
      <c r="R604" s="8">
        <v>0.33</v>
      </c>
      <c r="S604" s="8" t="str">
        <f t="shared" si="9"/>
        <v>26</v>
      </c>
      <c r="T604" s="8">
        <v>1002</v>
      </c>
      <c r="U604" s="8" t="s">
        <v>1843</v>
      </c>
      <c r="V604" s="6" t="s">
        <v>91</v>
      </c>
    </row>
    <row r="605" spans="1:22" x14ac:dyDescent="0.25">
      <c r="A605" s="6">
        <v>1486</v>
      </c>
      <c r="B605" s="7" t="s">
        <v>1861</v>
      </c>
      <c r="C605" s="6" t="s">
        <v>361</v>
      </c>
      <c r="D605" s="6" t="s">
        <v>1862</v>
      </c>
      <c r="E605" s="6" t="s">
        <v>76</v>
      </c>
      <c r="F605" s="6">
        <v>0</v>
      </c>
      <c r="H605" s="7" t="s">
        <v>1863</v>
      </c>
      <c r="I605" s="6" t="s">
        <v>1864</v>
      </c>
      <c r="J605" s="6" t="s">
        <v>84</v>
      </c>
      <c r="K605" s="6" t="s">
        <v>1862</v>
      </c>
      <c r="O605" s="6" t="s">
        <v>1029</v>
      </c>
      <c r="P605" s="6" t="s">
        <v>1865</v>
      </c>
      <c r="Q605" s="6">
        <v>0.70879999999999999</v>
      </c>
      <c r="R605" s="8">
        <v>0.19</v>
      </c>
      <c r="S605" s="8" t="str">
        <f t="shared" si="9"/>
        <v>27</v>
      </c>
      <c r="T605" s="8">
        <v>1003</v>
      </c>
      <c r="U605" s="8" t="s">
        <v>1866</v>
      </c>
      <c r="V605" s="6" t="s">
        <v>99</v>
      </c>
    </row>
    <row r="606" spans="1:22" x14ac:dyDescent="0.25">
      <c r="A606" s="6">
        <v>1487</v>
      </c>
      <c r="B606" s="7" t="s">
        <v>1867</v>
      </c>
      <c r="C606" s="6" t="s">
        <v>361</v>
      </c>
      <c r="D606" s="6" t="s">
        <v>1862</v>
      </c>
      <c r="E606" s="6" t="s">
        <v>76</v>
      </c>
      <c r="F606" s="6">
        <v>0</v>
      </c>
      <c r="H606" s="7" t="s">
        <v>1868</v>
      </c>
      <c r="I606" s="6" t="s">
        <v>1869</v>
      </c>
      <c r="J606" s="6" t="s">
        <v>84</v>
      </c>
      <c r="K606" s="6" t="s">
        <v>1862</v>
      </c>
      <c r="O606" s="6" t="s">
        <v>1029</v>
      </c>
      <c r="P606" s="6" t="s">
        <v>1865</v>
      </c>
      <c r="Q606" s="6">
        <v>0.70879999999999999</v>
      </c>
      <c r="R606" s="8">
        <v>0.19</v>
      </c>
      <c r="S606" s="8" t="str">
        <f t="shared" si="9"/>
        <v>27</v>
      </c>
      <c r="T606" s="8">
        <v>1003</v>
      </c>
      <c r="U606" s="8" t="s">
        <v>1866</v>
      </c>
      <c r="V606" s="6" t="s">
        <v>99</v>
      </c>
    </row>
    <row r="607" spans="1:22" x14ac:dyDescent="0.25">
      <c r="A607" s="6">
        <v>1488</v>
      </c>
      <c r="B607" s="7" t="s">
        <v>1870</v>
      </c>
      <c r="C607" s="6" t="s">
        <v>361</v>
      </c>
      <c r="D607" s="6" t="s">
        <v>1862</v>
      </c>
      <c r="E607" s="6" t="s">
        <v>76</v>
      </c>
      <c r="F607" s="6">
        <v>0</v>
      </c>
      <c r="H607" s="7" t="s">
        <v>1871</v>
      </c>
      <c r="I607" s="6" t="s">
        <v>1862</v>
      </c>
      <c r="J607" s="6" t="s">
        <v>79</v>
      </c>
      <c r="K607" s="6" t="s">
        <v>1862</v>
      </c>
      <c r="O607" s="6" t="s">
        <v>1029</v>
      </c>
      <c r="P607" s="6" t="s">
        <v>1865</v>
      </c>
      <c r="Q607" s="6">
        <v>0.61990000000000001</v>
      </c>
      <c r="R607" s="8">
        <v>0.19</v>
      </c>
      <c r="S607" s="8" t="str">
        <f t="shared" si="9"/>
        <v>27</v>
      </c>
      <c r="T607" s="8">
        <v>1003</v>
      </c>
      <c r="U607" s="8" t="s">
        <v>1866</v>
      </c>
      <c r="V607" s="6" t="s">
        <v>371</v>
      </c>
    </row>
    <row r="608" spans="1:22" x14ac:dyDescent="0.25">
      <c r="A608" s="6">
        <v>1489</v>
      </c>
      <c r="B608" s="7" t="s">
        <v>1872</v>
      </c>
      <c r="C608" s="6" t="s">
        <v>361</v>
      </c>
      <c r="D608" s="6" t="s">
        <v>1862</v>
      </c>
      <c r="E608" s="6" t="s">
        <v>76</v>
      </c>
      <c r="F608" s="6">
        <v>0</v>
      </c>
      <c r="H608" s="7" t="s">
        <v>1873</v>
      </c>
      <c r="I608" s="6" t="s">
        <v>1874</v>
      </c>
      <c r="J608" s="6" t="s">
        <v>84</v>
      </c>
      <c r="K608" s="6" t="s">
        <v>1862</v>
      </c>
      <c r="O608" s="6" t="s">
        <v>1029</v>
      </c>
      <c r="P608" s="6" t="s">
        <v>1865</v>
      </c>
      <c r="Q608" s="6">
        <v>0.70879999999999999</v>
      </c>
      <c r="R608" s="8">
        <v>0.19</v>
      </c>
      <c r="S608" s="8" t="str">
        <f t="shared" si="9"/>
        <v>27</v>
      </c>
      <c r="T608" s="8">
        <v>1003</v>
      </c>
      <c r="U608" s="8" t="s">
        <v>1866</v>
      </c>
      <c r="V608" s="6" t="s">
        <v>99</v>
      </c>
    </row>
    <row r="609" spans="1:22" x14ac:dyDescent="0.25">
      <c r="A609" s="6">
        <v>1700</v>
      </c>
      <c r="B609" s="7" t="s">
        <v>1875</v>
      </c>
      <c r="C609" s="6" t="s">
        <v>361</v>
      </c>
      <c r="D609" s="6" t="s">
        <v>1862</v>
      </c>
      <c r="F609" s="6">
        <v>7.87</v>
      </c>
      <c r="H609" s="7" t="s">
        <v>1876</v>
      </c>
      <c r="I609" s="6" t="s">
        <v>1877</v>
      </c>
      <c r="J609" s="6" t="s">
        <v>84</v>
      </c>
      <c r="K609" s="6" t="s">
        <v>1862</v>
      </c>
      <c r="O609" s="6" t="s">
        <v>1029</v>
      </c>
      <c r="P609" s="6" t="s">
        <v>1865</v>
      </c>
      <c r="Q609" s="6">
        <v>0.70879999999999999</v>
      </c>
      <c r="R609" s="8">
        <v>0.19</v>
      </c>
      <c r="S609" s="8" t="str">
        <f t="shared" si="9"/>
        <v>27</v>
      </c>
      <c r="T609" s="8">
        <v>1003</v>
      </c>
      <c r="U609" s="8" t="s">
        <v>1866</v>
      </c>
      <c r="V609" s="6" t="s">
        <v>99</v>
      </c>
    </row>
    <row r="610" spans="1:22" x14ac:dyDescent="0.25">
      <c r="A610" s="6">
        <v>1773</v>
      </c>
      <c r="B610" s="7" t="s">
        <v>1878</v>
      </c>
      <c r="C610" s="6" t="s">
        <v>361</v>
      </c>
      <c r="D610" s="6" t="s">
        <v>1862</v>
      </c>
      <c r="F610" s="6">
        <v>1.91</v>
      </c>
      <c r="H610" s="7" t="s">
        <v>1879</v>
      </c>
      <c r="I610" s="6" t="s">
        <v>1880</v>
      </c>
      <c r="J610" s="6" t="s">
        <v>84</v>
      </c>
      <c r="K610" s="6" t="s">
        <v>1862</v>
      </c>
      <c r="O610" s="6" t="s">
        <v>1029</v>
      </c>
      <c r="P610" s="6" t="s">
        <v>1865</v>
      </c>
      <c r="Q610" s="6">
        <v>0.70879999999999999</v>
      </c>
      <c r="R610" s="8">
        <v>0.19</v>
      </c>
      <c r="S610" s="8" t="str">
        <f t="shared" si="9"/>
        <v>27</v>
      </c>
      <c r="T610" s="8">
        <v>1003</v>
      </c>
      <c r="U610" s="8" t="s">
        <v>1866</v>
      </c>
      <c r="V610" s="6" t="s">
        <v>99</v>
      </c>
    </row>
    <row r="611" spans="1:22" x14ac:dyDescent="0.25">
      <c r="A611" s="6">
        <v>1926</v>
      </c>
      <c r="C611" s="6" t="s">
        <v>361</v>
      </c>
      <c r="D611" s="6" t="s">
        <v>1862</v>
      </c>
      <c r="F611" s="6">
        <v>0</v>
      </c>
      <c r="H611" s="7" t="s">
        <v>1881</v>
      </c>
      <c r="I611" s="6" t="s">
        <v>1865</v>
      </c>
      <c r="J611" s="6" t="s">
        <v>90</v>
      </c>
      <c r="K611" s="6" t="s">
        <v>1862</v>
      </c>
      <c r="O611" s="6" t="s">
        <v>1029</v>
      </c>
      <c r="P611" s="6" t="s">
        <v>1865</v>
      </c>
      <c r="Q611" s="6">
        <v>0.70879999999999999</v>
      </c>
      <c r="R611" s="8">
        <v>0.19</v>
      </c>
      <c r="S611" s="8" t="str">
        <f t="shared" si="9"/>
        <v>27</v>
      </c>
      <c r="T611" s="8">
        <v>1003</v>
      </c>
      <c r="U611" s="8" t="s">
        <v>1866</v>
      </c>
      <c r="V611" s="6" t="s">
        <v>91</v>
      </c>
    </row>
    <row r="612" spans="1:22" x14ac:dyDescent="0.25">
      <c r="A612" s="6">
        <v>59</v>
      </c>
      <c r="B612" s="7" t="s">
        <v>1882</v>
      </c>
      <c r="C612" s="6" t="s">
        <v>361</v>
      </c>
      <c r="D612" s="6" t="s">
        <v>1883</v>
      </c>
      <c r="F612" s="6">
        <v>0</v>
      </c>
      <c r="G612" s="6" t="s">
        <v>1835</v>
      </c>
      <c r="H612" s="7" t="s">
        <v>1884</v>
      </c>
      <c r="I612" s="6" t="s">
        <v>1885</v>
      </c>
      <c r="J612" s="6" t="s">
        <v>84</v>
      </c>
      <c r="K612" s="6" t="s">
        <v>1883</v>
      </c>
      <c r="O612" s="6" t="s">
        <v>1029</v>
      </c>
      <c r="P612" s="6" t="s">
        <v>1886</v>
      </c>
      <c r="Q612" s="6">
        <v>0.77210000000000001</v>
      </c>
      <c r="R612" s="8">
        <v>0.33</v>
      </c>
      <c r="S612" s="8" t="str">
        <f t="shared" si="9"/>
        <v>28</v>
      </c>
      <c r="T612" s="8">
        <v>1002</v>
      </c>
      <c r="U612" s="8" t="s">
        <v>1887</v>
      </c>
      <c r="V612" s="6" t="s">
        <v>99</v>
      </c>
    </row>
    <row r="613" spans="1:22" x14ac:dyDescent="0.25">
      <c r="A613" s="6">
        <v>1054</v>
      </c>
      <c r="B613" s="7" t="s">
        <v>1888</v>
      </c>
      <c r="C613" s="6" t="s">
        <v>361</v>
      </c>
      <c r="D613" s="6" t="s">
        <v>1883</v>
      </c>
      <c r="E613" s="6" t="s">
        <v>76</v>
      </c>
      <c r="F613" s="6">
        <v>0</v>
      </c>
      <c r="H613" s="7" t="s">
        <v>1889</v>
      </c>
      <c r="I613" s="6" t="s">
        <v>1890</v>
      </c>
      <c r="J613" s="6" t="s">
        <v>84</v>
      </c>
      <c r="K613" s="6" t="s">
        <v>1883</v>
      </c>
      <c r="O613" s="6" t="s">
        <v>1029</v>
      </c>
      <c r="P613" s="6" t="s">
        <v>1886</v>
      </c>
      <c r="Q613" s="6">
        <v>0.77210000000000001</v>
      </c>
      <c r="R613" s="8">
        <v>0.33</v>
      </c>
      <c r="S613" s="8" t="str">
        <f t="shared" si="9"/>
        <v>28</v>
      </c>
      <c r="T613" s="8">
        <v>1002</v>
      </c>
      <c r="U613" s="8" t="s">
        <v>1887</v>
      </c>
      <c r="V613" s="6" t="s">
        <v>99</v>
      </c>
    </row>
    <row r="614" spans="1:22" x14ac:dyDescent="0.25">
      <c r="A614" s="6">
        <v>1055</v>
      </c>
      <c r="B614" s="7" t="s">
        <v>1891</v>
      </c>
      <c r="C614" s="6" t="s">
        <v>361</v>
      </c>
      <c r="D614" s="6" t="s">
        <v>1883</v>
      </c>
      <c r="E614" s="6" t="s">
        <v>76</v>
      </c>
      <c r="F614" s="6">
        <v>0</v>
      </c>
      <c r="H614" s="7" t="s">
        <v>1892</v>
      </c>
      <c r="I614" s="6" t="s">
        <v>1893</v>
      </c>
      <c r="J614" s="6" t="s">
        <v>84</v>
      </c>
      <c r="K614" s="6" t="s">
        <v>1883</v>
      </c>
      <c r="O614" s="6" t="s">
        <v>1029</v>
      </c>
      <c r="P614" s="6" t="s">
        <v>1886</v>
      </c>
      <c r="Q614" s="6">
        <v>0.77210000000000001</v>
      </c>
      <c r="R614" s="8">
        <v>0.33</v>
      </c>
      <c r="S614" s="8" t="str">
        <f t="shared" si="9"/>
        <v>28</v>
      </c>
      <c r="T614" s="8">
        <v>1002</v>
      </c>
      <c r="U614" s="8" t="s">
        <v>1887</v>
      </c>
      <c r="V614" s="6" t="s">
        <v>99</v>
      </c>
    </row>
    <row r="615" spans="1:22" x14ac:dyDescent="0.25">
      <c r="A615" s="6">
        <v>1056</v>
      </c>
      <c r="B615" s="7" t="s">
        <v>1894</v>
      </c>
      <c r="C615" s="6" t="s">
        <v>361</v>
      </c>
      <c r="D615" s="6" t="s">
        <v>1883</v>
      </c>
      <c r="E615" s="6" t="s">
        <v>76</v>
      </c>
      <c r="F615" s="6">
        <v>0</v>
      </c>
      <c r="H615" s="7" t="s">
        <v>1895</v>
      </c>
      <c r="I615" s="6" t="s">
        <v>1896</v>
      </c>
      <c r="J615" s="6" t="s">
        <v>84</v>
      </c>
      <c r="K615" s="6" t="s">
        <v>1883</v>
      </c>
      <c r="O615" s="6" t="s">
        <v>1029</v>
      </c>
      <c r="P615" s="6" t="s">
        <v>1886</v>
      </c>
      <c r="Q615" s="6">
        <v>0.77210000000000001</v>
      </c>
      <c r="R615" s="8">
        <v>0.33</v>
      </c>
      <c r="S615" s="8" t="str">
        <f t="shared" si="9"/>
        <v>28</v>
      </c>
      <c r="T615" s="8">
        <v>1002</v>
      </c>
      <c r="U615" s="8" t="s">
        <v>1887</v>
      </c>
      <c r="V615" s="6" t="s">
        <v>99</v>
      </c>
    </row>
    <row r="616" spans="1:22" x14ac:dyDescent="0.25">
      <c r="A616" s="6">
        <v>1057</v>
      </c>
      <c r="B616" s="7" t="s">
        <v>1897</v>
      </c>
      <c r="C616" s="6" t="s">
        <v>361</v>
      </c>
      <c r="D616" s="6" t="s">
        <v>1883</v>
      </c>
      <c r="E616" s="6" t="s">
        <v>76</v>
      </c>
      <c r="F616" s="6">
        <v>0</v>
      </c>
      <c r="H616" s="7" t="s">
        <v>1898</v>
      </c>
      <c r="I616" s="6" t="s">
        <v>1899</v>
      </c>
      <c r="J616" s="6" t="s">
        <v>84</v>
      </c>
      <c r="K616" s="6" t="s">
        <v>1883</v>
      </c>
      <c r="O616" s="6" t="s">
        <v>1029</v>
      </c>
      <c r="P616" s="6" t="s">
        <v>1886</v>
      </c>
      <c r="Q616" s="6">
        <v>0.77210000000000001</v>
      </c>
      <c r="R616" s="8">
        <v>0.33</v>
      </c>
      <c r="S616" s="8" t="str">
        <f t="shared" si="9"/>
        <v>28</v>
      </c>
      <c r="T616" s="8">
        <v>1002</v>
      </c>
      <c r="U616" s="8" t="s">
        <v>1887</v>
      </c>
      <c r="V616" s="6" t="s">
        <v>99</v>
      </c>
    </row>
    <row r="617" spans="1:22" x14ac:dyDescent="0.25">
      <c r="A617" s="6">
        <v>1058</v>
      </c>
      <c r="B617" s="7" t="s">
        <v>1900</v>
      </c>
      <c r="C617" s="6" t="s">
        <v>361</v>
      </c>
      <c r="D617" s="6" t="s">
        <v>1883</v>
      </c>
      <c r="E617" s="6" t="s">
        <v>76</v>
      </c>
      <c r="F617" s="6">
        <v>0</v>
      </c>
      <c r="H617" s="7" t="s">
        <v>1901</v>
      </c>
      <c r="I617" s="6" t="s">
        <v>1902</v>
      </c>
      <c r="J617" s="6" t="s">
        <v>84</v>
      </c>
      <c r="K617" s="6" t="s">
        <v>1883</v>
      </c>
      <c r="O617" s="6" t="s">
        <v>1029</v>
      </c>
      <c r="P617" s="6" t="s">
        <v>1886</v>
      </c>
      <c r="Q617" s="6">
        <v>0.77210000000000001</v>
      </c>
      <c r="R617" s="8">
        <v>0.33</v>
      </c>
      <c r="S617" s="8" t="str">
        <f t="shared" si="9"/>
        <v>28</v>
      </c>
      <c r="T617" s="8">
        <v>1002</v>
      </c>
      <c r="U617" s="8" t="s">
        <v>1887</v>
      </c>
      <c r="V617" s="6" t="s">
        <v>99</v>
      </c>
    </row>
    <row r="618" spans="1:22" x14ac:dyDescent="0.25">
      <c r="A618" s="6">
        <v>1059</v>
      </c>
      <c r="B618" s="7" t="s">
        <v>1903</v>
      </c>
      <c r="C618" s="6" t="s">
        <v>361</v>
      </c>
      <c r="D618" s="6" t="s">
        <v>1883</v>
      </c>
      <c r="E618" s="6" t="s">
        <v>76</v>
      </c>
      <c r="F618" s="6">
        <v>0</v>
      </c>
      <c r="H618" s="7" t="s">
        <v>1904</v>
      </c>
      <c r="I618" s="6" t="s">
        <v>1905</v>
      </c>
      <c r="J618" s="6" t="s">
        <v>84</v>
      </c>
      <c r="K618" s="6" t="s">
        <v>1883</v>
      </c>
      <c r="O618" s="6" t="s">
        <v>1029</v>
      </c>
      <c r="P618" s="6" t="s">
        <v>1886</v>
      </c>
      <c r="Q618" s="6">
        <v>0.77210000000000001</v>
      </c>
      <c r="R618" s="8">
        <v>0.33</v>
      </c>
      <c r="S618" s="8" t="str">
        <f t="shared" si="9"/>
        <v>28</v>
      </c>
      <c r="T618" s="8">
        <v>1002</v>
      </c>
      <c r="U618" s="8" t="s">
        <v>1887</v>
      </c>
      <c r="V618" s="6" t="s">
        <v>99</v>
      </c>
    </row>
    <row r="619" spans="1:22" x14ac:dyDescent="0.25">
      <c r="A619" s="6">
        <v>1060</v>
      </c>
      <c r="B619" s="7" t="s">
        <v>1906</v>
      </c>
      <c r="C619" s="6" t="s">
        <v>361</v>
      </c>
      <c r="D619" s="6" t="s">
        <v>1883</v>
      </c>
      <c r="E619" s="6" t="s">
        <v>76</v>
      </c>
      <c r="F619" s="6">
        <v>0</v>
      </c>
      <c r="H619" s="7" t="s">
        <v>1907</v>
      </c>
      <c r="I619" s="6" t="s">
        <v>1908</v>
      </c>
      <c r="J619" s="6" t="s">
        <v>96</v>
      </c>
      <c r="K619" s="6" t="s">
        <v>1883</v>
      </c>
      <c r="O619" s="6" t="s">
        <v>1029</v>
      </c>
      <c r="P619" s="6" t="s">
        <v>1886</v>
      </c>
      <c r="Q619" s="6">
        <v>0.77210000000000001</v>
      </c>
      <c r="R619" s="8">
        <v>0.33</v>
      </c>
      <c r="S619" s="8" t="str">
        <f t="shared" si="9"/>
        <v>28</v>
      </c>
      <c r="T619" s="8">
        <v>1002</v>
      </c>
      <c r="U619" s="8" t="s">
        <v>1887</v>
      </c>
      <c r="V619" s="6" t="s">
        <v>99</v>
      </c>
    </row>
    <row r="620" spans="1:22" x14ac:dyDescent="0.25">
      <c r="A620" s="6">
        <v>1490</v>
      </c>
      <c r="B620" s="7" t="s">
        <v>1909</v>
      </c>
      <c r="C620" s="6" t="s">
        <v>361</v>
      </c>
      <c r="D620" s="6" t="s">
        <v>1883</v>
      </c>
      <c r="E620" s="6" t="s">
        <v>76</v>
      </c>
      <c r="F620" s="6">
        <v>0</v>
      </c>
      <c r="H620" s="7" t="s">
        <v>1910</v>
      </c>
      <c r="I620" s="6" t="s">
        <v>1883</v>
      </c>
      <c r="J620" s="6" t="s">
        <v>79</v>
      </c>
      <c r="K620" s="6" t="s">
        <v>1883</v>
      </c>
      <c r="O620" s="6" t="s">
        <v>1029</v>
      </c>
      <c r="P620" s="6" t="s">
        <v>1886</v>
      </c>
      <c r="Q620" s="6">
        <v>0.72550000000000003</v>
      </c>
      <c r="R620" s="8">
        <v>0.33</v>
      </c>
      <c r="S620" s="8" t="str">
        <f t="shared" si="9"/>
        <v>28</v>
      </c>
      <c r="T620" s="8">
        <v>1002</v>
      </c>
      <c r="U620" s="8" t="s">
        <v>1887</v>
      </c>
      <c r="V620" s="6" t="s">
        <v>82</v>
      </c>
    </row>
    <row r="621" spans="1:22" x14ac:dyDescent="0.25">
      <c r="A621" s="6">
        <v>1701</v>
      </c>
      <c r="B621" s="7" t="s">
        <v>1911</v>
      </c>
      <c r="C621" s="6" t="s">
        <v>361</v>
      </c>
      <c r="D621" s="6" t="s">
        <v>1883</v>
      </c>
      <c r="F621" s="6">
        <v>0.51</v>
      </c>
      <c r="H621" s="7" t="s">
        <v>1912</v>
      </c>
      <c r="I621" s="6" t="s">
        <v>858</v>
      </c>
      <c r="J621" s="6" t="s">
        <v>84</v>
      </c>
      <c r="K621" s="6" t="s">
        <v>1883</v>
      </c>
      <c r="O621" s="6" t="s">
        <v>1029</v>
      </c>
      <c r="P621" s="6" t="s">
        <v>1886</v>
      </c>
      <c r="Q621" s="6">
        <v>0.77210000000000001</v>
      </c>
      <c r="R621" s="8">
        <v>0.33</v>
      </c>
      <c r="S621" s="8" t="str">
        <f t="shared" si="9"/>
        <v>28</v>
      </c>
      <c r="T621" s="8">
        <v>1002</v>
      </c>
      <c r="U621" s="8" t="s">
        <v>1887</v>
      </c>
      <c r="V621" s="6" t="s">
        <v>99</v>
      </c>
    </row>
    <row r="622" spans="1:22" x14ac:dyDescent="0.25">
      <c r="A622" s="6">
        <v>1702</v>
      </c>
      <c r="B622" s="7" t="s">
        <v>1913</v>
      </c>
      <c r="C622" s="6" t="s">
        <v>361</v>
      </c>
      <c r="D622" s="6" t="s">
        <v>1883</v>
      </c>
      <c r="F622" s="6">
        <v>3.78</v>
      </c>
      <c r="H622" s="7" t="s">
        <v>1914</v>
      </c>
      <c r="I622" s="6" t="s">
        <v>1915</v>
      </c>
      <c r="J622" s="6" t="s">
        <v>84</v>
      </c>
      <c r="K622" s="6" t="s">
        <v>1883</v>
      </c>
      <c r="O622" s="6" t="s">
        <v>1029</v>
      </c>
      <c r="P622" s="6" t="s">
        <v>1886</v>
      </c>
      <c r="Q622" s="6">
        <v>0.77210000000000001</v>
      </c>
      <c r="R622" s="8">
        <v>0.33</v>
      </c>
      <c r="S622" s="8" t="str">
        <f t="shared" si="9"/>
        <v>28</v>
      </c>
      <c r="T622" s="8">
        <v>1002</v>
      </c>
      <c r="U622" s="8" t="s">
        <v>1887</v>
      </c>
      <c r="V622" s="6" t="s">
        <v>99</v>
      </c>
    </row>
    <row r="623" spans="1:22" x14ac:dyDescent="0.25">
      <c r="A623" s="6">
        <v>1925</v>
      </c>
      <c r="C623" s="6" t="s">
        <v>361</v>
      </c>
      <c r="D623" s="6" t="s">
        <v>1883</v>
      </c>
      <c r="F623" s="6">
        <v>0</v>
      </c>
      <c r="H623" s="7" t="s">
        <v>1916</v>
      </c>
      <c r="I623" s="6" t="s">
        <v>1886</v>
      </c>
      <c r="J623" s="6" t="s">
        <v>90</v>
      </c>
      <c r="K623" s="6" t="s">
        <v>1883</v>
      </c>
      <c r="O623" s="6" t="s">
        <v>1029</v>
      </c>
      <c r="P623" s="6" t="s">
        <v>1886</v>
      </c>
      <c r="Q623" s="6">
        <v>0.77210000000000001</v>
      </c>
      <c r="R623" s="8">
        <v>0.33</v>
      </c>
      <c r="S623" s="8" t="str">
        <f t="shared" si="9"/>
        <v>28</v>
      </c>
      <c r="T623" s="8">
        <v>1002</v>
      </c>
      <c r="U623" s="8" t="s">
        <v>1887</v>
      </c>
      <c r="V623" s="6" t="s">
        <v>91</v>
      </c>
    </row>
    <row r="624" spans="1:22" x14ac:dyDescent="0.25">
      <c r="A624" s="6">
        <v>542</v>
      </c>
      <c r="B624" s="7" t="s">
        <v>1917</v>
      </c>
      <c r="C624" s="6" t="s">
        <v>74</v>
      </c>
      <c r="D624" s="6" t="s">
        <v>1918</v>
      </c>
      <c r="F624" s="6">
        <v>6.33</v>
      </c>
      <c r="H624" s="7" t="s">
        <v>1919</v>
      </c>
      <c r="I624" s="6" t="s">
        <v>1920</v>
      </c>
      <c r="J624" s="6" t="s">
        <v>84</v>
      </c>
      <c r="K624" s="6" t="s">
        <v>1921</v>
      </c>
      <c r="O624" s="6" t="s">
        <v>182</v>
      </c>
      <c r="P624" s="6" t="s">
        <v>1922</v>
      </c>
      <c r="Q624" s="6">
        <v>0.53190000000000004</v>
      </c>
      <c r="R624" s="8">
        <v>0.33</v>
      </c>
      <c r="S624" s="8" t="str">
        <f t="shared" si="9"/>
        <v>29</v>
      </c>
      <c r="T624" s="8">
        <v>1002</v>
      </c>
      <c r="U624" s="8" t="s">
        <v>1923</v>
      </c>
      <c r="V624" s="6" t="s">
        <v>99</v>
      </c>
    </row>
    <row r="625" spans="1:22" x14ac:dyDescent="0.25">
      <c r="A625" s="6">
        <v>553</v>
      </c>
      <c r="B625" s="7" t="s">
        <v>1924</v>
      </c>
      <c r="C625" s="6" t="s">
        <v>74</v>
      </c>
      <c r="D625" s="6" t="s">
        <v>1918</v>
      </c>
      <c r="F625" s="6">
        <v>12.14</v>
      </c>
      <c r="H625" s="7" t="s">
        <v>1925</v>
      </c>
      <c r="I625" s="6" t="s">
        <v>1926</v>
      </c>
      <c r="J625" s="6" t="s">
        <v>84</v>
      </c>
      <c r="K625" s="6" t="s">
        <v>1921</v>
      </c>
      <c r="O625" s="6" t="s">
        <v>182</v>
      </c>
      <c r="P625" s="6" t="s">
        <v>1922</v>
      </c>
      <c r="Q625" s="6">
        <v>0.53190000000000004</v>
      </c>
      <c r="R625" s="8">
        <v>0.33</v>
      </c>
      <c r="S625" s="8" t="str">
        <f t="shared" si="9"/>
        <v>29</v>
      </c>
      <c r="T625" s="8">
        <v>1002</v>
      </c>
      <c r="U625" s="8" t="s">
        <v>1923</v>
      </c>
      <c r="V625" s="6" t="s">
        <v>99</v>
      </c>
    </row>
    <row r="626" spans="1:22" x14ac:dyDescent="0.25">
      <c r="A626" s="6">
        <v>555</v>
      </c>
      <c r="B626" s="7" t="s">
        <v>1927</v>
      </c>
      <c r="C626" s="6" t="s">
        <v>74</v>
      </c>
      <c r="D626" s="6" t="s">
        <v>1918</v>
      </c>
      <c r="E626" s="6" t="s">
        <v>76</v>
      </c>
      <c r="F626" s="6">
        <v>0</v>
      </c>
      <c r="H626" s="7" t="s">
        <v>1928</v>
      </c>
      <c r="I626" s="6" t="s">
        <v>1929</v>
      </c>
      <c r="J626" s="6" t="s">
        <v>84</v>
      </c>
      <c r="K626" s="6" t="s">
        <v>1921</v>
      </c>
      <c r="O626" s="6" t="s">
        <v>182</v>
      </c>
      <c r="P626" s="6" t="s">
        <v>1922</v>
      </c>
      <c r="Q626" s="6">
        <v>0.53190000000000004</v>
      </c>
      <c r="R626" s="8">
        <v>0.33</v>
      </c>
      <c r="S626" s="8" t="str">
        <f t="shared" si="9"/>
        <v>29</v>
      </c>
      <c r="T626" s="8">
        <v>1002</v>
      </c>
      <c r="U626" s="8" t="s">
        <v>1923</v>
      </c>
      <c r="V626" s="6" t="s">
        <v>99</v>
      </c>
    </row>
    <row r="627" spans="1:22" x14ac:dyDescent="0.25">
      <c r="A627" s="6">
        <v>1491</v>
      </c>
      <c r="B627" s="7" t="s">
        <v>1930</v>
      </c>
      <c r="C627" s="6" t="s">
        <v>361</v>
      </c>
      <c r="D627" s="6" t="s">
        <v>1921</v>
      </c>
      <c r="E627" s="6" t="s">
        <v>76</v>
      </c>
      <c r="F627" s="6">
        <v>0</v>
      </c>
      <c r="H627" s="7" t="s">
        <v>1931</v>
      </c>
      <c r="I627" s="6" t="s">
        <v>1921</v>
      </c>
      <c r="J627" s="6" t="s">
        <v>79</v>
      </c>
      <c r="K627" s="6" t="s">
        <v>1921</v>
      </c>
      <c r="O627" s="6" t="s">
        <v>182</v>
      </c>
      <c r="P627" s="6" t="s">
        <v>1922</v>
      </c>
      <c r="Q627" s="6">
        <v>0.43640000000000001</v>
      </c>
      <c r="R627" s="8">
        <v>0.33</v>
      </c>
      <c r="S627" s="8" t="str">
        <f t="shared" si="9"/>
        <v>29</v>
      </c>
      <c r="T627" s="8">
        <v>1002</v>
      </c>
      <c r="U627" s="8" t="s">
        <v>1923</v>
      </c>
      <c r="V627" s="6" t="s">
        <v>82</v>
      </c>
    </row>
    <row r="628" spans="1:22" x14ac:dyDescent="0.25">
      <c r="A628" s="6">
        <v>1788</v>
      </c>
      <c r="B628" s="7" t="s">
        <v>1932</v>
      </c>
      <c r="C628" s="6" t="s">
        <v>74</v>
      </c>
      <c r="D628" s="6" t="s">
        <v>1918</v>
      </c>
      <c r="F628" s="6">
        <v>7.21</v>
      </c>
      <c r="H628" s="7" t="s">
        <v>1933</v>
      </c>
      <c r="I628" s="6" t="s">
        <v>1934</v>
      </c>
      <c r="J628" s="6" t="s">
        <v>84</v>
      </c>
      <c r="K628" s="6" t="s">
        <v>1921</v>
      </c>
      <c r="O628" s="6" t="s">
        <v>182</v>
      </c>
      <c r="P628" s="6" t="s">
        <v>1922</v>
      </c>
      <c r="Q628" s="6">
        <v>0.53190000000000004</v>
      </c>
      <c r="R628" s="8">
        <v>0.33</v>
      </c>
      <c r="S628" s="8" t="str">
        <f t="shared" si="9"/>
        <v>29</v>
      </c>
      <c r="T628" s="8">
        <v>1002</v>
      </c>
      <c r="U628" s="8" t="s">
        <v>1923</v>
      </c>
      <c r="V628" s="6" t="s">
        <v>99</v>
      </c>
    </row>
    <row r="629" spans="1:22" x14ac:dyDescent="0.25">
      <c r="A629" s="6">
        <v>1899</v>
      </c>
      <c r="C629" s="6" t="s">
        <v>361</v>
      </c>
      <c r="D629" s="6" t="s">
        <v>1921</v>
      </c>
      <c r="F629" s="6">
        <v>0</v>
      </c>
      <c r="H629" s="7" t="s">
        <v>1935</v>
      </c>
      <c r="I629" s="6" t="s">
        <v>1922</v>
      </c>
      <c r="J629" s="6" t="s">
        <v>90</v>
      </c>
      <c r="K629" s="6" t="s">
        <v>1921</v>
      </c>
      <c r="O629" s="6" t="s">
        <v>182</v>
      </c>
      <c r="P629" s="6" t="s">
        <v>1922</v>
      </c>
      <c r="Q629" s="6">
        <v>0.53190000000000004</v>
      </c>
      <c r="R629" s="8">
        <v>0.33</v>
      </c>
      <c r="S629" s="8" t="str">
        <f t="shared" si="9"/>
        <v>29</v>
      </c>
      <c r="T629" s="8">
        <v>1002</v>
      </c>
      <c r="U629" s="8" t="s">
        <v>1923</v>
      </c>
      <c r="V629" s="6" t="s">
        <v>91</v>
      </c>
    </row>
    <row r="630" spans="1:22" x14ac:dyDescent="0.25">
      <c r="A630" s="6">
        <v>1064</v>
      </c>
      <c r="B630" s="7" t="s">
        <v>1936</v>
      </c>
      <c r="C630" s="6" t="s">
        <v>361</v>
      </c>
      <c r="D630" s="6" t="s">
        <v>1937</v>
      </c>
      <c r="E630" s="6" t="s">
        <v>76</v>
      </c>
      <c r="F630" s="6">
        <v>0</v>
      </c>
      <c r="H630" s="7" t="s">
        <v>1938</v>
      </c>
      <c r="I630" s="6" t="s">
        <v>1939</v>
      </c>
      <c r="J630" s="6" t="s">
        <v>84</v>
      </c>
      <c r="K630" s="6" t="s">
        <v>1937</v>
      </c>
      <c r="O630" s="6" t="s">
        <v>970</v>
      </c>
      <c r="P630" s="6" t="s">
        <v>1940</v>
      </c>
      <c r="Q630" s="6">
        <v>0.62050000000000005</v>
      </c>
      <c r="R630" s="8">
        <v>0.33</v>
      </c>
      <c r="S630" s="8" t="str">
        <f t="shared" si="9"/>
        <v>30</v>
      </c>
      <c r="T630" s="8">
        <v>1002</v>
      </c>
      <c r="U630" s="8" t="s">
        <v>1941</v>
      </c>
      <c r="V630" s="6" t="s">
        <v>99</v>
      </c>
    </row>
    <row r="631" spans="1:22" x14ac:dyDescent="0.25">
      <c r="A631" s="6">
        <v>1065</v>
      </c>
      <c r="B631" s="7" t="s">
        <v>1942</v>
      </c>
      <c r="C631" s="6" t="s">
        <v>361</v>
      </c>
      <c r="D631" s="6" t="s">
        <v>1937</v>
      </c>
      <c r="E631" s="6" t="s">
        <v>76</v>
      </c>
      <c r="F631" s="6">
        <v>0</v>
      </c>
      <c r="H631" s="7" t="s">
        <v>1943</v>
      </c>
      <c r="I631" s="6" t="s">
        <v>1944</v>
      </c>
      <c r="J631" s="6" t="s">
        <v>84</v>
      </c>
      <c r="K631" s="6" t="s">
        <v>1937</v>
      </c>
      <c r="O631" s="6" t="s">
        <v>970</v>
      </c>
      <c r="P631" s="6" t="s">
        <v>1940</v>
      </c>
      <c r="Q631" s="6">
        <v>0.62050000000000005</v>
      </c>
      <c r="R631" s="8">
        <v>0.33</v>
      </c>
      <c r="S631" s="8" t="str">
        <f t="shared" si="9"/>
        <v>30</v>
      </c>
      <c r="T631" s="8">
        <v>1002</v>
      </c>
      <c r="U631" s="8" t="s">
        <v>1941</v>
      </c>
      <c r="V631" s="6" t="s">
        <v>99</v>
      </c>
    </row>
    <row r="632" spans="1:22" x14ac:dyDescent="0.25">
      <c r="A632" s="6">
        <v>1498</v>
      </c>
      <c r="B632" s="7" t="s">
        <v>1945</v>
      </c>
      <c r="C632" s="6" t="s">
        <v>361</v>
      </c>
      <c r="D632" s="6" t="s">
        <v>1937</v>
      </c>
      <c r="E632" s="6" t="s">
        <v>76</v>
      </c>
      <c r="F632" s="6">
        <v>0</v>
      </c>
      <c r="H632" s="7" t="s">
        <v>1946</v>
      </c>
      <c r="I632" s="6" t="s">
        <v>1937</v>
      </c>
      <c r="J632" s="6" t="s">
        <v>79</v>
      </c>
      <c r="K632" s="6" t="s">
        <v>1937</v>
      </c>
      <c r="O632" s="6" t="s">
        <v>970</v>
      </c>
      <c r="P632" s="6" t="s">
        <v>1940</v>
      </c>
      <c r="Q632" s="6">
        <v>0.54300000000000004</v>
      </c>
      <c r="R632" s="8">
        <v>0.33</v>
      </c>
      <c r="S632" s="8" t="str">
        <f t="shared" si="9"/>
        <v>30</v>
      </c>
      <c r="T632" s="8">
        <v>1002</v>
      </c>
      <c r="U632" s="8" t="s">
        <v>1941</v>
      </c>
      <c r="V632" s="6" t="s">
        <v>82</v>
      </c>
    </row>
    <row r="633" spans="1:22" x14ac:dyDescent="0.25">
      <c r="A633" s="6">
        <v>1499</v>
      </c>
      <c r="B633" s="7" t="s">
        <v>1947</v>
      </c>
      <c r="C633" s="6" t="s">
        <v>361</v>
      </c>
      <c r="D633" s="6" t="s">
        <v>1937</v>
      </c>
      <c r="E633" s="6" t="s">
        <v>76</v>
      </c>
      <c r="F633" s="6">
        <v>0</v>
      </c>
      <c r="H633" s="7" t="s">
        <v>1948</v>
      </c>
      <c r="I633" s="6" t="s">
        <v>1949</v>
      </c>
      <c r="J633" s="6" t="s">
        <v>103</v>
      </c>
      <c r="K633" s="6" t="s">
        <v>1937</v>
      </c>
      <c r="O633" s="6" t="s">
        <v>970</v>
      </c>
      <c r="P633" s="6" t="s">
        <v>1940</v>
      </c>
      <c r="Q633" s="6">
        <v>0.62050000000000005</v>
      </c>
      <c r="R633" s="8">
        <v>0.33</v>
      </c>
      <c r="S633" s="8" t="str">
        <f t="shared" si="9"/>
        <v>30</v>
      </c>
      <c r="T633" s="8">
        <v>1002</v>
      </c>
      <c r="U633" s="8" t="s">
        <v>1941</v>
      </c>
      <c r="V633" s="6" t="s">
        <v>99</v>
      </c>
    </row>
    <row r="634" spans="1:22" x14ac:dyDescent="0.25">
      <c r="A634" s="6">
        <v>1501</v>
      </c>
      <c r="B634" s="7" t="s">
        <v>1950</v>
      </c>
      <c r="C634" s="6" t="s">
        <v>361</v>
      </c>
      <c r="D634" s="6" t="s">
        <v>1937</v>
      </c>
      <c r="E634" s="6" t="s">
        <v>76</v>
      </c>
      <c r="F634" s="6">
        <v>0</v>
      </c>
      <c r="H634" s="7" t="s">
        <v>1951</v>
      </c>
      <c r="I634" s="6" t="s">
        <v>1952</v>
      </c>
      <c r="J634" s="6" t="s">
        <v>103</v>
      </c>
      <c r="K634" s="6" t="s">
        <v>1937</v>
      </c>
      <c r="O634" s="6" t="s">
        <v>970</v>
      </c>
      <c r="P634" s="6" t="s">
        <v>1940</v>
      </c>
      <c r="Q634" s="6">
        <v>0.62050000000000005</v>
      </c>
      <c r="R634" s="8">
        <v>0.33</v>
      </c>
      <c r="S634" s="8" t="str">
        <f t="shared" si="9"/>
        <v>30</v>
      </c>
      <c r="T634" s="8">
        <v>1002</v>
      </c>
      <c r="U634" s="8" t="s">
        <v>1941</v>
      </c>
      <c r="V634" s="6" t="s">
        <v>99</v>
      </c>
    </row>
    <row r="635" spans="1:22" x14ac:dyDescent="0.25">
      <c r="A635" s="6">
        <v>1960</v>
      </c>
      <c r="C635" s="6" t="s">
        <v>361</v>
      </c>
      <c r="D635" s="6" t="s">
        <v>1953</v>
      </c>
      <c r="F635" s="6">
        <v>0</v>
      </c>
      <c r="H635" s="7" t="s">
        <v>1954</v>
      </c>
      <c r="I635" s="6" t="s">
        <v>1940</v>
      </c>
      <c r="J635" s="6" t="s">
        <v>90</v>
      </c>
      <c r="K635" s="6" t="s">
        <v>1937</v>
      </c>
      <c r="O635" s="6" t="s">
        <v>970</v>
      </c>
      <c r="P635" s="6" t="s">
        <v>1940</v>
      </c>
      <c r="Q635" s="6">
        <v>0.62050000000000005</v>
      </c>
      <c r="R635" s="8">
        <v>0.33</v>
      </c>
      <c r="S635" s="8" t="str">
        <f t="shared" si="9"/>
        <v>30</v>
      </c>
      <c r="T635" s="8">
        <v>1002</v>
      </c>
      <c r="U635" s="8" t="s">
        <v>1941</v>
      </c>
      <c r="V635" s="6" t="s">
        <v>91</v>
      </c>
    </row>
    <row r="636" spans="1:22" x14ac:dyDescent="0.25">
      <c r="A636" s="6">
        <v>1726</v>
      </c>
      <c r="B636" s="7" t="s">
        <v>1955</v>
      </c>
      <c r="C636" s="6" t="s">
        <v>361</v>
      </c>
      <c r="D636" s="6" t="s">
        <v>1956</v>
      </c>
      <c r="F636" s="6">
        <v>3.18</v>
      </c>
      <c r="H636" s="7" t="s">
        <v>1957</v>
      </c>
      <c r="I636" s="6" t="s">
        <v>1958</v>
      </c>
      <c r="J636" s="6" t="s">
        <v>84</v>
      </c>
      <c r="K636" s="6" t="s">
        <v>1082</v>
      </c>
      <c r="L636" s="6" t="s">
        <v>90</v>
      </c>
      <c r="N636" s="7" t="s">
        <v>1959</v>
      </c>
      <c r="O636" s="6" t="s">
        <v>1029</v>
      </c>
      <c r="P636" s="6" t="s">
        <v>1960</v>
      </c>
      <c r="Q636" s="6">
        <v>0.63180000000000003</v>
      </c>
      <c r="R636" s="8">
        <v>0.33</v>
      </c>
      <c r="S636" s="8" t="str">
        <f t="shared" si="9"/>
        <v>31</v>
      </c>
      <c r="T636" s="8">
        <v>1002</v>
      </c>
      <c r="U636" s="8" t="s">
        <v>1961</v>
      </c>
      <c r="V636" s="6" t="s">
        <v>99</v>
      </c>
    </row>
    <row r="637" spans="1:22" x14ac:dyDescent="0.25">
      <c r="A637" s="6">
        <v>1727</v>
      </c>
      <c r="B637" s="7" t="s">
        <v>1962</v>
      </c>
      <c r="C637" s="6" t="s">
        <v>361</v>
      </c>
      <c r="D637" s="6" t="s">
        <v>1956</v>
      </c>
      <c r="F637" s="6">
        <v>3.2</v>
      </c>
      <c r="H637" s="7" t="s">
        <v>1963</v>
      </c>
      <c r="I637" s="6" t="s">
        <v>1964</v>
      </c>
      <c r="J637" s="6" t="s">
        <v>84</v>
      </c>
      <c r="K637" s="6" t="s">
        <v>1082</v>
      </c>
      <c r="O637" s="6" t="s">
        <v>1029</v>
      </c>
      <c r="P637" s="6" t="s">
        <v>1960</v>
      </c>
      <c r="Q637" s="6">
        <v>0.63180000000000003</v>
      </c>
      <c r="R637" s="8">
        <v>0.33</v>
      </c>
      <c r="S637" s="8" t="str">
        <f t="shared" si="9"/>
        <v>31</v>
      </c>
      <c r="T637" s="8">
        <v>1002</v>
      </c>
      <c r="U637" s="8" t="s">
        <v>1961</v>
      </c>
      <c r="V637" s="6" t="s">
        <v>99</v>
      </c>
    </row>
    <row r="638" spans="1:22" x14ac:dyDescent="0.25">
      <c r="A638" s="6">
        <v>1728</v>
      </c>
      <c r="B638" s="7" t="s">
        <v>1965</v>
      </c>
      <c r="C638" s="6" t="s">
        <v>361</v>
      </c>
      <c r="D638" s="6" t="s">
        <v>1956</v>
      </c>
      <c r="F638" s="6">
        <v>14.13</v>
      </c>
      <c r="H638" s="7" t="s">
        <v>1966</v>
      </c>
      <c r="I638" s="6" t="s">
        <v>1967</v>
      </c>
      <c r="J638" s="6" t="s">
        <v>84</v>
      </c>
      <c r="K638" s="6" t="s">
        <v>1082</v>
      </c>
      <c r="O638" s="6" t="s">
        <v>1029</v>
      </c>
      <c r="P638" s="6" t="s">
        <v>1960</v>
      </c>
      <c r="Q638" s="6">
        <v>0.63180000000000003</v>
      </c>
      <c r="R638" s="8">
        <v>0.33</v>
      </c>
      <c r="S638" s="8" t="str">
        <f t="shared" si="9"/>
        <v>31</v>
      </c>
      <c r="T638" s="8">
        <v>1002</v>
      </c>
      <c r="U638" s="8" t="s">
        <v>1961</v>
      </c>
      <c r="V638" s="6" t="s">
        <v>99</v>
      </c>
    </row>
    <row r="639" spans="1:22" x14ac:dyDescent="0.25">
      <c r="A639" s="6">
        <v>1776</v>
      </c>
      <c r="B639" s="7" t="s">
        <v>1968</v>
      </c>
      <c r="C639" s="6" t="s">
        <v>361</v>
      </c>
      <c r="D639" s="6" t="s">
        <v>1956</v>
      </c>
      <c r="F639" s="6">
        <v>5.58</v>
      </c>
      <c r="H639" s="7" t="s">
        <v>1969</v>
      </c>
      <c r="I639" s="6" t="s">
        <v>1082</v>
      </c>
      <c r="J639" s="6" t="s">
        <v>319</v>
      </c>
      <c r="K639" s="6" t="s">
        <v>1082</v>
      </c>
      <c r="O639" s="6" t="s">
        <v>1029</v>
      </c>
      <c r="P639" s="6" t="s">
        <v>1960</v>
      </c>
      <c r="Q639" s="6">
        <v>0.55659999999999998</v>
      </c>
      <c r="R639" s="8">
        <v>0.33</v>
      </c>
      <c r="S639" s="8" t="str">
        <f t="shared" si="9"/>
        <v>31</v>
      </c>
      <c r="T639" s="8">
        <v>1002</v>
      </c>
      <c r="U639" s="8" t="s">
        <v>1961</v>
      </c>
      <c r="V639" s="6" t="s">
        <v>82</v>
      </c>
    </row>
    <row r="640" spans="1:22" x14ac:dyDescent="0.25">
      <c r="A640" s="6">
        <v>1777</v>
      </c>
      <c r="B640" s="7" t="s">
        <v>1970</v>
      </c>
      <c r="C640" s="6" t="s">
        <v>361</v>
      </c>
      <c r="D640" s="6" t="s">
        <v>1956</v>
      </c>
      <c r="F640" s="6">
        <v>4.32</v>
      </c>
      <c r="H640" s="7" t="s">
        <v>1971</v>
      </c>
      <c r="I640" s="6" t="s">
        <v>1972</v>
      </c>
      <c r="J640" s="6" t="s">
        <v>84</v>
      </c>
      <c r="K640" s="6" t="s">
        <v>1082</v>
      </c>
      <c r="O640" s="6" t="s">
        <v>1029</v>
      </c>
      <c r="P640" s="6" t="s">
        <v>1960</v>
      </c>
      <c r="Q640" s="6">
        <v>0.63180000000000003</v>
      </c>
      <c r="R640" s="8">
        <v>0.33</v>
      </c>
      <c r="S640" s="8" t="str">
        <f t="shared" si="9"/>
        <v>31</v>
      </c>
      <c r="T640" s="8">
        <v>1002</v>
      </c>
      <c r="U640" s="8" t="s">
        <v>1961</v>
      </c>
      <c r="V640" s="6" t="s">
        <v>99</v>
      </c>
    </row>
    <row r="641" spans="1:22" x14ac:dyDescent="0.25">
      <c r="A641" s="6">
        <v>1896</v>
      </c>
      <c r="C641" s="6" t="s">
        <v>361</v>
      </c>
      <c r="D641" s="6" t="s">
        <v>1956</v>
      </c>
      <c r="F641" s="6">
        <v>0</v>
      </c>
      <c r="H641" s="7" t="s">
        <v>1959</v>
      </c>
      <c r="I641" s="6" t="s">
        <v>1960</v>
      </c>
      <c r="J641" s="6" t="s">
        <v>90</v>
      </c>
      <c r="K641" s="6" t="s">
        <v>1082</v>
      </c>
      <c r="O641" s="6" t="s">
        <v>1029</v>
      </c>
      <c r="P641" s="6" t="s">
        <v>1960</v>
      </c>
      <c r="Q641" s="6">
        <v>0.63180000000000003</v>
      </c>
      <c r="R641" s="8">
        <v>0.33</v>
      </c>
      <c r="S641" s="8" t="str">
        <f t="shared" si="9"/>
        <v>31</v>
      </c>
      <c r="T641" s="8">
        <v>1002</v>
      </c>
      <c r="U641" s="8" t="s">
        <v>1961</v>
      </c>
      <c r="V641" s="6" t="s">
        <v>91</v>
      </c>
    </row>
    <row r="642" spans="1:22" x14ac:dyDescent="0.25">
      <c r="A642" s="6">
        <v>1066</v>
      </c>
      <c r="B642" s="7" t="s">
        <v>1973</v>
      </c>
      <c r="C642" s="6" t="s">
        <v>361</v>
      </c>
      <c r="D642" s="6" t="s">
        <v>1974</v>
      </c>
      <c r="E642" s="6" t="s">
        <v>76</v>
      </c>
      <c r="F642" s="6">
        <v>0</v>
      </c>
      <c r="H642" s="7" t="s">
        <v>1975</v>
      </c>
      <c r="I642" s="6" t="s">
        <v>1976</v>
      </c>
      <c r="J642" s="6" t="s">
        <v>96</v>
      </c>
      <c r="K642" s="6" t="s">
        <v>1974</v>
      </c>
      <c r="O642" s="6" t="s">
        <v>182</v>
      </c>
      <c r="P642" s="6" t="s">
        <v>1977</v>
      </c>
      <c r="Q642" s="6">
        <v>0.56769999999999998</v>
      </c>
      <c r="R642" s="8">
        <v>0.19</v>
      </c>
      <c r="S642" s="8" t="str">
        <f t="shared" ref="S642:S705" si="10">MID(H642,1,2)</f>
        <v>32</v>
      </c>
      <c r="T642" s="8">
        <v>1003</v>
      </c>
      <c r="U642" s="8" t="s">
        <v>1978</v>
      </c>
      <c r="V642" s="6" t="s">
        <v>99</v>
      </c>
    </row>
    <row r="643" spans="1:22" x14ac:dyDescent="0.25">
      <c r="A643" s="6">
        <v>1067</v>
      </c>
      <c r="B643" s="7" t="s">
        <v>1979</v>
      </c>
      <c r="C643" s="6" t="s">
        <v>361</v>
      </c>
      <c r="D643" s="6" t="s">
        <v>1974</v>
      </c>
      <c r="E643" s="6" t="s">
        <v>76</v>
      </c>
      <c r="F643" s="6">
        <v>0</v>
      </c>
      <c r="H643" s="7" t="s">
        <v>1980</v>
      </c>
      <c r="I643" s="6" t="s">
        <v>1981</v>
      </c>
      <c r="J643" s="6" t="s">
        <v>84</v>
      </c>
      <c r="K643" s="6" t="s">
        <v>1974</v>
      </c>
      <c r="O643" s="6" t="s">
        <v>182</v>
      </c>
      <c r="P643" s="6" t="s">
        <v>1977</v>
      </c>
      <c r="Q643" s="6">
        <v>0.56769999999999998</v>
      </c>
      <c r="R643" s="8">
        <v>0.19</v>
      </c>
      <c r="S643" s="8" t="str">
        <f t="shared" si="10"/>
        <v>32</v>
      </c>
      <c r="T643" s="8">
        <v>1003</v>
      </c>
      <c r="U643" s="8" t="s">
        <v>1978</v>
      </c>
      <c r="V643" s="6" t="s">
        <v>99</v>
      </c>
    </row>
    <row r="644" spans="1:22" x14ac:dyDescent="0.25">
      <c r="A644" s="6">
        <v>1068</v>
      </c>
      <c r="B644" s="7" t="s">
        <v>1982</v>
      </c>
      <c r="C644" s="6" t="s">
        <v>361</v>
      </c>
      <c r="D644" s="6" t="s">
        <v>1974</v>
      </c>
      <c r="E644" s="6" t="s">
        <v>76</v>
      </c>
      <c r="F644" s="6">
        <v>0</v>
      </c>
      <c r="H644" s="7" t="s">
        <v>1983</v>
      </c>
      <c r="I644" s="6" t="s">
        <v>1984</v>
      </c>
      <c r="J644" s="6" t="s">
        <v>96</v>
      </c>
      <c r="K644" s="6" t="s">
        <v>1974</v>
      </c>
      <c r="O644" s="6" t="s">
        <v>182</v>
      </c>
      <c r="P644" s="6" t="s">
        <v>1977</v>
      </c>
      <c r="Q644" s="6">
        <v>0.56769999999999998</v>
      </c>
      <c r="R644" s="8">
        <v>0.19</v>
      </c>
      <c r="S644" s="8" t="str">
        <f t="shared" si="10"/>
        <v>32</v>
      </c>
      <c r="T644" s="8">
        <v>1003</v>
      </c>
      <c r="U644" s="8" t="s">
        <v>1978</v>
      </c>
      <c r="V644" s="6" t="s">
        <v>99</v>
      </c>
    </row>
    <row r="645" spans="1:22" x14ac:dyDescent="0.25">
      <c r="A645" s="6">
        <v>1069</v>
      </c>
      <c r="B645" s="7" t="s">
        <v>1985</v>
      </c>
      <c r="C645" s="6" t="s">
        <v>361</v>
      </c>
      <c r="D645" s="6" t="s">
        <v>1974</v>
      </c>
      <c r="E645" s="6" t="s">
        <v>76</v>
      </c>
      <c r="F645" s="6">
        <v>0</v>
      </c>
      <c r="H645" s="7" t="s">
        <v>1986</v>
      </c>
      <c r="I645" s="6" t="s">
        <v>1987</v>
      </c>
      <c r="J645" s="6" t="s">
        <v>84</v>
      </c>
      <c r="K645" s="6" t="s">
        <v>1974</v>
      </c>
      <c r="O645" s="6" t="s">
        <v>182</v>
      </c>
      <c r="P645" s="6" t="s">
        <v>1977</v>
      </c>
      <c r="Q645" s="6">
        <v>0.56769999999999998</v>
      </c>
      <c r="R645" s="8">
        <v>0.19</v>
      </c>
      <c r="S645" s="8" t="str">
        <f t="shared" si="10"/>
        <v>32</v>
      </c>
      <c r="T645" s="8">
        <v>1003</v>
      </c>
      <c r="U645" s="8" t="s">
        <v>1978</v>
      </c>
      <c r="V645" s="6" t="s">
        <v>99</v>
      </c>
    </row>
    <row r="646" spans="1:22" x14ac:dyDescent="0.25">
      <c r="A646" s="6">
        <v>1506</v>
      </c>
      <c r="B646" s="7" t="s">
        <v>1988</v>
      </c>
      <c r="C646" s="6" t="s">
        <v>361</v>
      </c>
      <c r="D646" s="6" t="s">
        <v>1974</v>
      </c>
      <c r="E646" s="6" t="s">
        <v>76</v>
      </c>
      <c r="F646" s="6">
        <v>0</v>
      </c>
      <c r="H646" s="7" t="s">
        <v>35</v>
      </c>
      <c r="I646" s="6" t="s">
        <v>1974</v>
      </c>
      <c r="J646" s="6" t="s">
        <v>79</v>
      </c>
      <c r="K646" s="6" t="s">
        <v>1974</v>
      </c>
      <c r="O646" s="6" t="s">
        <v>182</v>
      </c>
      <c r="P646" s="6" t="s">
        <v>1977</v>
      </c>
      <c r="Q646" s="6">
        <v>0.38550000000000001</v>
      </c>
      <c r="R646" s="8">
        <v>0.19</v>
      </c>
      <c r="S646" s="8" t="str">
        <f t="shared" si="10"/>
        <v>32</v>
      </c>
      <c r="T646" s="8">
        <v>1006</v>
      </c>
      <c r="V646" s="6" t="s">
        <v>1416</v>
      </c>
    </row>
    <row r="647" spans="1:22" x14ac:dyDescent="0.25">
      <c r="A647" s="6">
        <v>1507</v>
      </c>
      <c r="B647" s="7" t="s">
        <v>1989</v>
      </c>
      <c r="C647" s="6" t="s">
        <v>361</v>
      </c>
      <c r="D647" s="6" t="s">
        <v>1974</v>
      </c>
      <c r="E647" s="6" t="s">
        <v>76</v>
      </c>
      <c r="F647" s="6">
        <v>0</v>
      </c>
      <c r="H647" s="7" t="s">
        <v>1990</v>
      </c>
      <c r="I647" s="6" t="s">
        <v>1991</v>
      </c>
      <c r="J647" s="6" t="s">
        <v>103</v>
      </c>
      <c r="K647" s="6" t="s">
        <v>1974</v>
      </c>
      <c r="O647" s="6" t="s">
        <v>182</v>
      </c>
      <c r="P647" s="6" t="s">
        <v>1977</v>
      </c>
      <c r="Q647" s="6">
        <v>0.56769999999999998</v>
      </c>
      <c r="R647" s="8">
        <v>0.19</v>
      </c>
      <c r="S647" s="8" t="str">
        <f t="shared" si="10"/>
        <v>32</v>
      </c>
      <c r="T647" s="8">
        <v>1003</v>
      </c>
      <c r="U647" s="8" t="s">
        <v>1978</v>
      </c>
      <c r="V647" s="6" t="s">
        <v>99</v>
      </c>
    </row>
    <row r="648" spans="1:22" x14ac:dyDescent="0.25">
      <c r="A648" s="6">
        <v>1508</v>
      </c>
      <c r="B648" s="7" t="s">
        <v>1992</v>
      </c>
      <c r="C648" s="6" t="s">
        <v>361</v>
      </c>
      <c r="D648" s="6" t="s">
        <v>1974</v>
      </c>
      <c r="E648" s="6" t="s">
        <v>76</v>
      </c>
      <c r="F648" s="6">
        <v>0</v>
      </c>
      <c r="H648" s="7" t="s">
        <v>1993</v>
      </c>
      <c r="I648" s="6" t="s">
        <v>858</v>
      </c>
      <c r="J648" s="6" t="s">
        <v>96</v>
      </c>
      <c r="K648" s="6" t="s">
        <v>1974</v>
      </c>
      <c r="O648" s="6" t="s">
        <v>182</v>
      </c>
      <c r="P648" s="6" t="s">
        <v>1977</v>
      </c>
      <c r="Q648" s="6">
        <v>0.56769999999999998</v>
      </c>
      <c r="R648" s="8">
        <v>0.19</v>
      </c>
      <c r="S648" s="8" t="str">
        <f t="shared" si="10"/>
        <v>32</v>
      </c>
      <c r="T648" s="8">
        <v>1003</v>
      </c>
      <c r="U648" s="8" t="s">
        <v>1978</v>
      </c>
      <c r="V648" s="6" t="s">
        <v>99</v>
      </c>
    </row>
    <row r="649" spans="1:22" x14ac:dyDescent="0.25">
      <c r="A649" s="6">
        <v>1509</v>
      </c>
      <c r="B649" s="7" t="s">
        <v>1994</v>
      </c>
      <c r="C649" s="6" t="s">
        <v>361</v>
      </c>
      <c r="D649" s="6" t="s">
        <v>1974</v>
      </c>
      <c r="E649" s="6" t="s">
        <v>76</v>
      </c>
      <c r="F649" s="6">
        <v>0</v>
      </c>
      <c r="H649" s="7" t="s">
        <v>1995</v>
      </c>
      <c r="I649" s="6" t="s">
        <v>1996</v>
      </c>
      <c r="J649" s="6" t="s">
        <v>84</v>
      </c>
      <c r="K649" s="6" t="s">
        <v>1974</v>
      </c>
      <c r="O649" s="6" t="s">
        <v>182</v>
      </c>
      <c r="P649" s="6" t="s">
        <v>1977</v>
      </c>
      <c r="Q649" s="6">
        <v>0.56769999999999998</v>
      </c>
      <c r="R649" s="8">
        <v>0.19</v>
      </c>
      <c r="S649" s="8" t="str">
        <f t="shared" si="10"/>
        <v>32</v>
      </c>
      <c r="T649" s="8">
        <v>1003</v>
      </c>
      <c r="U649" s="8" t="s">
        <v>1978</v>
      </c>
      <c r="V649" s="6" t="s">
        <v>99</v>
      </c>
    </row>
    <row r="650" spans="1:22" x14ac:dyDescent="0.25">
      <c r="A650" s="6">
        <v>1510</v>
      </c>
      <c r="B650" s="7" t="s">
        <v>1997</v>
      </c>
      <c r="C650" s="6" t="s">
        <v>361</v>
      </c>
      <c r="D650" s="6" t="s">
        <v>1974</v>
      </c>
      <c r="E650" s="6" t="s">
        <v>76</v>
      </c>
      <c r="F650" s="6">
        <v>0</v>
      </c>
      <c r="H650" s="7" t="s">
        <v>1998</v>
      </c>
      <c r="I650" s="6" t="s">
        <v>1999</v>
      </c>
      <c r="J650" s="6" t="s">
        <v>103</v>
      </c>
      <c r="K650" s="6" t="s">
        <v>1974</v>
      </c>
      <c r="O650" s="6" t="s">
        <v>182</v>
      </c>
      <c r="P650" s="6" t="s">
        <v>1977</v>
      </c>
      <c r="Q650" s="6">
        <v>0.56769999999999998</v>
      </c>
      <c r="R650" s="8">
        <v>0.19</v>
      </c>
      <c r="S650" s="8" t="str">
        <f t="shared" si="10"/>
        <v>32</v>
      </c>
      <c r="T650" s="8">
        <v>1003</v>
      </c>
      <c r="U650" s="8" t="s">
        <v>1978</v>
      </c>
      <c r="V650" s="6" t="s">
        <v>99</v>
      </c>
    </row>
    <row r="651" spans="1:22" x14ac:dyDescent="0.25">
      <c r="A651" s="6">
        <v>1511</v>
      </c>
      <c r="B651" s="7" t="s">
        <v>2000</v>
      </c>
      <c r="C651" s="6" t="s">
        <v>361</v>
      </c>
      <c r="D651" s="6" t="s">
        <v>1974</v>
      </c>
      <c r="E651" s="6" t="s">
        <v>76</v>
      </c>
      <c r="F651" s="6">
        <v>0</v>
      </c>
      <c r="H651" s="7" t="s">
        <v>2001</v>
      </c>
      <c r="I651" s="6" t="s">
        <v>2002</v>
      </c>
      <c r="J651" s="6" t="s">
        <v>84</v>
      </c>
      <c r="K651" s="6" t="s">
        <v>1974</v>
      </c>
      <c r="O651" s="6" t="s">
        <v>182</v>
      </c>
      <c r="P651" s="6" t="s">
        <v>1977</v>
      </c>
      <c r="Q651" s="6">
        <v>0.56769999999999998</v>
      </c>
      <c r="R651" s="8">
        <v>0.19</v>
      </c>
      <c r="S651" s="8" t="str">
        <f t="shared" si="10"/>
        <v>32</v>
      </c>
      <c r="T651" s="8">
        <v>1003</v>
      </c>
      <c r="U651" s="8" t="s">
        <v>1978</v>
      </c>
      <c r="V651" s="6" t="s">
        <v>99</v>
      </c>
    </row>
    <row r="652" spans="1:22" x14ac:dyDescent="0.25">
      <c r="A652" s="6">
        <v>1512</v>
      </c>
      <c r="B652" s="7" t="s">
        <v>2003</v>
      </c>
      <c r="C652" s="6" t="s">
        <v>361</v>
      </c>
      <c r="D652" s="6" t="s">
        <v>1974</v>
      </c>
      <c r="E652" s="6" t="s">
        <v>76</v>
      </c>
      <c r="F652" s="6">
        <v>0</v>
      </c>
      <c r="H652" s="7" t="s">
        <v>2004</v>
      </c>
      <c r="I652" s="6" t="s">
        <v>2005</v>
      </c>
      <c r="J652" s="6" t="s">
        <v>84</v>
      </c>
      <c r="K652" s="6" t="s">
        <v>1974</v>
      </c>
      <c r="O652" s="6" t="s">
        <v>182</v>
      </c>
      <c r="P652" s="6" t="s">
        <v>1977</v>
      </c>
      <c r="Q652" s="6">
        <v>0.56769999999999998</v>
      </c>
      <c r="R652" s="8">
        <v>0.19</v>
      </c>
      <c r="S652" s="8" t="str">
        <f t="shared" si="10"/>
        <v>32</v>
      </c>
      <c r="T652" s="8">
        <v>1003</v>
      </c>
      <c r="U652" s="8" t="s">
        <v>1978</v>
      </c>
      <c r="V652" s="6" t="s">
        <v>99</v>
      </c>
    </row>
    <row r="653" spans="1:22" x14ac:dyDescent="0.25">
      <c r="A653" s="6">
        <v>1513</v>
      </c>
      <c r="B653" s="7" t="s">
        <v>2006</v>
      </c>
      <c r="C653" s="6" t="s">
        <v>361</v>
      </c>
      <c r="D653" s="6" t="s">
        <v>1974</v>
      </c>
      <c r="E653" s="6" t="s">
        <v>76</v>
      </c>
      <c r="F653" s="6">
        <v>0</v>
      </c>
      <c r="H653" s="7" t="s">
        <v>2007</v>
      </c>
      <c r="I653" s="6" t="s">
        <v>2008</v>
      </c>
      <c r="J653" s="6" t="s">
        <v>84</v>
      </c>
      <c r="K653" s="6" t="s">
        <v>1974</v>
      </c>
      <c r="O653" s="6" t="s">
        <v>182</v>
      </c>
      <c r="P653" s="6" t="s">
        <v>1977</v>
      </c>
      <c r="Q653" s="6">
        <v>0.56769999999999998</v>
      </c>
      <c r="R653" s="8">
        <v>0.19</v>
      </c>
      <c r="S653" s="8" t="str">
        <f t="shared" si="10"/>
        <v>32</v>
      </c>
      <c r="T653" s="8">
        <v>1003</v>
      </c>
      <c r="U653" s="8" t="s">
        <v>1978</v>
      </c>
      <c r="V653" s="6" t="s">
        <v>99</v>
      </c>
    </row>
    <row r="654" spans="1:22" x14ac:dyDescent="0.25">
      <c r="A654" s="6">
        <v>1514</v>
      </c>
      <c r="B654" s="7" t="s">
        <v>2009</v>
      </c>
      <c r="C654" s="6" t="s">
        <v>361</v>
      </c>
      <c r="D654" s="6" t="s">
        <v>1974</v>
      </c>
      <c r="E654" s="6" t="s">
        <v>76</v>
      </c>
      <c r="F654" s="6">
        <v>0</v>
      </c>
      <c r="H654" s="7" t="s">
        <v>2010</v>
      </c>
      <c r="I654" s="6" t="s">
        <v>2011</v>
      </c>
      <c r="J654" s="6" t="s">
        <v>96</v>
      </c>
      <c r="K654" s="6" t="s">
        <v>1974</v>
      </c>
      <c r="O654" s="6" t="s">
        <v>182</v>
      </c>
      <c r="P654" s="6" t="s">
        <v>1977</v>
      </c>
      <c r="Q654" s="6">
        <v>0.56769999999999998</v>
      </c>
      <c r="R654" s="8">
        <v>0.19</v>
      </c>
      <c r="S654" s="8" t="str">
        <f t="shared" si="10"/>
        <v>32</v>
      </c>
      <c r="T654" s="8">
        <v>1003</v>
      </c>
      <c r="U654" s="8" t="s">
        <v>1978</v>
      </c>
      <c r="V654" s="6" t="s">
        <v>99</v>
      </c>
    </row>
    <row r="655" spans="1:22" x14ac:dyDescent="0.25">
      <c r="A655" s="6">
        <v>1515</v>
      </c>
      <c r="B655" s="7" t="s">
        <v>2012</v>
      </c>
      <c r="C655" s="6" t="s">
        <v>361</v>
      </c>
      <c r="D655" s="6" t="s">
        <v>1974</v>
      </c>
      <c r="E655" s="6" t="s">
        <v>76</v>
      </c>
      <c r="F655" s="6">
        <v>0</v>
      </c>
      <c r="H655" s="7" t="s">
        <v>2013</v>
      </c>
      <c r="I655" s="6" t="s">
        <v>2014</v>
      </c>
      <c r="J655" s="6" t="s">
        <v>84</v>
      </c>
      <c r="K655" s="6" t="s">
        <v>1974</v>
      </c>
      <c r="O655" s="6" t="s">
        <v>182</v>
      </c>
      <c r="P655" s="6" t="s">
        <v>1977</v>
      </c>
      <c r="Q655" s="6">
        <v>0.56769999999999998</v>
      </c>
      <c r="R655" s="8">
        <v>0.19</v>
      </c>
      <c r="S655" s="8" t="str">
        <f t="shared" si="10"/>
        <v>32</v>
      </c>
      <c r="T655" s="8">
        <v>1003</v>
      </c>
      <c r="U655" s="8" t="s">
        <v>1978</v>
      </c>
      <c r="V655" s="6" t="s">
        <v>99</v>
      </c>
    </row>
    <row r="656" spans="1:22" x14ac:dyDescent="0.25">
      <c r="A656" s="6">
        <v>1516</v>
      </c>
      <c r="B656" s="7" t="s">
        <v>2015</v>
      </c>
      <c r="C656" s="6" t="s">
        <v>361</v>
      </c>
      <c r="D656" s="6" t="s">
        <v>1974</v>
      </c>
      <c r="E656" s="6" t="s">
        <v>76</v>
      </c>
      <c r="F656" s="6">
        <v>0</v>
      </c>
      <c r="H656" s="7" t="s">
        <v>2016</v>
      </c>
      <c r="I656" s="6" t="s">
        <v>2017</v>
      </c>
      <c r="J656" s="6" t="s">
        <v>96</v>
      </c>
      <c r="K656" s="6" t="s">
        <v>1974</v>
      </c>
      <c r="O656" s="6" t="s">
        <v>182</v>
      </c>
      <c r="P656" s="6" t="s">
        <v>1977</v>
      </c>
      <c r="Q656" s="6">
        <v>0.56769999999999998</v>
      </c>
      <c r="R656" s="8">
        <v>0.19</v>
      </c>
      <c r="S656" s="8" t="str">
        <f t="shared" si="10"/>
        <v>32</v>
      </c>
      <c r="T656" s="8">
        <v>1003</v>
      </c>
      <c r="U656" s="8" t="s">
        <v>1978</v>
      </c>
      <c r="V656" s="6" t="s">
        <v>99</v>
      </c>
    </row>
    <row r="657" spans="1:22" x14ac:dyDescent="0.25">
      <c r="A657" s="6">
        <v>1517</v>
      </c>
      <c r="B657" s="7" t="s">
        <v>2018</v>
      </c>
      <c r="C657" s="6" t="s">
        <v>361</v>
      </c>
      <c r="D657" s="6" t="s">
        <v>1974</v>
      </c>
      <c r="E657" s="6" t="s">
        <v>76</v>
      </c>
      <c r="F657" s="6">
        <v>0</v>
      </c>
      <c r="H657" s="7" t="s">
        <v>2019</v>
      </c>
      <c r="I657" s="6" t="s">
        <v>2020</v>
      </c>
      <c r="J657" s="6" t="s">
        <v>84</v>
      </c>
      <c r="K657" s="6" t="s">
        <v>1974</v>
      </c>
      <c r="O657" s="6" t="s">
        <v>182</v>
      </c>
      <c r="P657" s="6" t="s">
        <v>1977</v>
      </c>
      <c r="Q657" s="6">
        <v>0.56769999999999998</v>
      </c>
      <c r="R657" s="8">
        <v>0.19</v>
      </c>
      <c r="S657" s="8" t="str">
        <f t="shared" si="10"/>
        <v>32</v>
      </c>
      <c r="T657" s="8">
        <v>1003</v>
      </c>
      <c r="U657" s="8" t="s">
        <v>1978</v>
      </c>
      <c r="V657" s="6" t="s">
        <v>99</v>
      </c>
    </row>
    <row r="658" spans="1:22" x14ac:dyDescent="0.25">
      <c r="A658" s="6">
        <v>1518</v>
      </c>
      <c r="B658" s="7" t="s">
        <v>2021</v>
      </c>
      <c r="C658" s="6" t="s">
        <v>361</v>
      </c>
      <c r="D658" s="6" t="s">
        <v>1974</v>
      </c>
      <c r="E658" s="6" t="s">
        <v>76</v>
      </c>
      <c r="F658" s="6">
        <v>0</v>
      </c>
      <c r="H658" s="7" t="s">
        <v>2022</v>
      </c>
      <c r="I658" s="6" t="s">
        <v>2023</v>
      </c>
      <c r="J658" s="6" t="s">
        <v>96</v>
      </c>
      <c r="K658" s="6" t="s">
        <v>1974</v>
      </c>
      <c r="O658" s="6" t="s">
        <v>182</v>
      </c>
      <c r="P658" s="6" t="s">
        <v>1977</v>
      </c>
      <c r="Q658" s="6">
        <v>0.56769999999999998</v>
      </c>
      <c r="R658" s="8">
        <v>0.19</v>
      </c>
      <c r="S658" s="8" t="str">
        <f t="shared" si="10"/>
        <v>32</v>
      </c>
      <c r="T658" s="8">
        <v>1003</v>
      </c>
      <c r="U658" s="8" t="s">
        <v>1978</v>
      </c>
      <c r="V658" s="6" t="s">
        <v>99</v>
      </c>
    </row>
    <row r="659" spans="1:22" x14ac:dyDescent="0.25">
      <c r="A659" s="6">
        <v>1519</v>
      </c>
      <c r="B659" s="7" t="s">
        <v>2024</v>
      </c>
      <c r="C659" s="6" t="s">
        <v>361</v>
      </c>
      <c r="D659" s="6" t="s">
        <v>1974</v>
      </c>
      <c r="E659" s="6" t="s">
        <v>76</v>
      </c>
      <c r="F659" s="6">
        <v>0</v>
      </c>
      <c r="H659" s="7" t="s">
        <v>2025</v>
      </c>
      <c r="I659" s="6" t="s">
        <v>2026</v>
      </c>
      <c r="J659" s="6" t="s">
        <v>103</v>
      </c>
      <c r="K659" s="6" t="s">
        <v>1974</v>
      </c>
      <c r="O659" s="6" t="s">
        <v>182</v>
      </c>
      <c r="P659" s="6" t="s">
        <v>1977</v>
      </c>
      <c r="Q659" s="6">
        <v>0.56769999999999998</v>
      </c>
      <c r="R659" s="8">
        <v>0.19</v>
      </c>
      <c r="S659" s="8" t="str">
        <f t="shared" si="10"/>
        <v>32</v>
      </c>
      <c r="T659" s="8">
        <v>1003</v>
      </c>
      <c r="U659" s="8" t="s">
        <v>1978</v>
      </c>
      <c r="V659" s="6" t="s">
        <v>99</v>
      </c>
    </row>
    <row r="660" spans="1:22" x14ac:dyDescent="0.25">
      <c r="A660" s="6">
        <v>1521</v>
      </c>
      <c r="B660" s="7" t="s">
        <v>2027</v>
      </c>
      <c r="C660" s="6" t="s">
        <v>361</v>
      </c>
      <c r="D660" s="6" t="s">
        <v>1974</v>
      </c>
      <c r="E660" s="6" t="s">
        <v>76</v>
      </c>
      <c r="F660" s="6">
        <v>0</v>
      </c>
      <c r="H660" s="7" t="s">
        <v>2028</v>
      </c>
      <c r="I660" s="6" t="s">
        <v>2029</v>
      </c>
      <c r="J660" s="6" t="s">
        <v>103</v>
      </c>
      <c r="K660" s="6" t="s">
        <v>1974</v>
      </c>
      <c r="O660" s="6" t="s">
        <v>182</v>
      </c>
      <c r="P660" s="6" t="s">
        <v>1977</v>
      </c>
      <c r="Q660" s="6">
        <v>0.56769999999999998</v>
      </c>
      <c r="R660" s="8">
        <v>0.19</v>
      </c>
      <c r="S660" s="8" t="str">
        <f t="shared" si="10"/>
        <v>32</v>
      </c>
      <c r="T660" s="8">
        <v>1003</v>
      </c>
      <c r="U660" s="8" t="s">
        <v>1978</v>
      </c>
      <c r="V660" s="6" t="s">
        <v>99</v>
      </c>
    </row>
    <row r="661" spans="1:22" x14ac:dyDescent="0.25">
      <c r="A661" s="6">
        <v>1522</v>
      </c>
      <c r="B661" s="7" t="s">
        <v>2030</v>
      </c>
      <c r="C661" s="6" t="s">
        <v>361</v>
      </c>
      <c r="D661" s="6" t="s">
        <v>1974</v>
      </c>
      <c r="E661" s="6" t="s">
        <v>76</v>
      </c>
      <c r="F661" s="6">
        <v>0</v>
      </c>
      <c r="H661" s="7" t="s">
        <v>2031</v>
      </c>
      <c r="I661" s="6" t="s">
        <v>2032</v>
      </c>
      <c r="J661" s="6" t="s">
        <v>84</v>
      </c>
      <c r="K661" s="6" t="s">
        <v>1974</v>
      </c>
      <c r="O661" s="6" t="s">
        <v>182</v>
      </c>
      <c r="P661" s="6" t="s">
        <v>1977</v>
      </c>
      <c r="Q661" s="6">
        <v>0.56769999999999998</v>
      </c>
      <c r="R661" s="8">
        <v>0.19</v>
      </c>
      <c r="S661" s="8" t="str">
        <f t="shared" si="10"/>
        <v>32</v>
      </c>
      <c r="T661" s="8">
        <v>1003</v>
      </c>
      <c r="U661" s="8" t="s">
        <v>1978</v>
      </c>
      <c r="V661" s="6" t="s">
        <v>99</v>
      </c>
    </row>
    <row r="662" spans="1:22" x14ac:dyDescent="0.25">
      <c r="A662" s="6">
        <v>1523</v>
      </c>
      <c r="B662" s="7" t="s">
        <v>2033</v>
      </c>
      <c r="C662" s="6" t="s">
        <v>361</v>
      </c>
      <c r="D662" s="6" t="s">
        <v>1974</v>
      </c>
      <c r="E662" s="6" t="s">
        <v>76</v>
      </c>
      <c r="F662" s="6">
        <v>0</v>
      </c>
      <c r="H662" s="7" t="s">
        <v>2034</v>
      </c>
      <c r="I662" s="6" t="s">
        <v>2035</v>
      </c>
      <c r="J662" s="6" t="s">
        <v>96</v>
      </c>
      <c r="K662" s="6" t="s">
        <v>1974</v>
      </c>
      <c r="O662" s="6" t="s">
        <v>182</v>
      </c>
      <c r="P662" s="6" t="s">
        <v>1977</v>
      </c>
      <c r="Q662" s="6">
        <v>0.56769999999999998</v>
      </c>
      <c r="R662" s="8">
        <v>0.19</v>
      </c>
      <c r="S662" s="8" t="str">
        <f t="shared" si="10"/>
        <v>32</v>
      </c>
      <c r="T662" s="8">
        <v>1003</v>
      </c>
      <c r="U662" s="8" t="s">
        <v>1978</v>
      </c>
      <c r="V662" s="6" t="s">
        <v>99</v>
      </c>
    </row>
    <row r="663" spans="1:22" x14ac:dyDescent="0.25">
      <c r="A663" s="6">
        <v>1708</v>
      </c>
      <c r="B663" s="7" t="s">
        <v>2036</v>
      </c>
      <c r="C663" s="6" t="s">
        <v>361</v>
      </c>
      <c r="D663" s="6" t="s">
        <v>1974</v>
      </c>
      <c r="F663" s="6">
        <v>16.940000000000001</v>
      </c>
      <c r="H663" s="7" t="s">
        <v>2037</v>
      </c>
      <c r="I663" s="6" t="s">
        <v>2038</v>
      </c>
      <c r="J663" s="6" t="s">
        <v>84</v>
      </c>
      <c r="K663" s="6" t="s">
        <v>1974</v>
      </c>
      <c r="O663" s="6" t="s">
        <v>182</v>
      </c>
      <c r="P663" s="6" t="s">
        <v>1977</v>
      </c>
      <c r="Q663" s="6">
        <v>0.56769999999999998</v>
      </c>
      <c r="R663" s="8">
        <v>0.19</v>
      </c>
      <c r="S663" s="8" t="str">
        <f t="shared" si="10"/>
        <v>32</v>
      </c>
      <c r="T663" s="8">
        <v>1003</v>
      </c>
      <c r="U663" s="8" t="s">
        <v>1978</v>
      </c>
      <c r="V663" s="6" t="s">
        <v>99</v>
      </c>
    </row>
    <row r="664" spans="1:22" x14ac:dyDescent="0.25">
      <c r="A664" s="6">
        <v>1709</v>
      </c>
      <c r="B664" s="7" t="s">
        <v>2039</v>
      </c>
      <c r="C664" s="6" t="s">
        <v>361</v>
      </c>
      <c r="D664" s="6" t="s">
        <v>1974</v>
      </c>
      <c r="F664" s="6">
        <v>19.22</v>
      </c>
      <c r="H664" s="7" t="s">
        <v>2040</v>
      </c>
      <c r="I664" s="6" t="s">
        <v>2041</v>
      </c>
      <c r="J664" s="6" t="s">
        <v>84</v>
      </c>
      <c r="K664" s="6" t="s">
        <v>1974</v>
      </c>
      <c r="O664" s="6" t="s">
        <v>182</v>
      </c>
      <c r="P664" s="6" t="s">
        <v>1977</v>
      </c>
      <c r="Q664" s="6">
        <v>0.56769999999999998</v>
      </c>
      <c r="R664" s="8">
        <v>0.19</v>
      </c>
      <c r="S664" s="8" t="str">
        <f t="shared" si="10"/>
        <v>32</v>
      </c>
      <c r="T664" s="8">
        <v>1003</v>
      </c>
      <c r="U664" s="8" t="s">
        <v>1978</v>
      </c>
      <c r="V664" s="6" t="s">
        <v>99</v>
      </c>
    </row>
    <row r="665" spans="1:22" x14ac:dyDescent="0.25">
      <c r="A665" s="6">
        <v>1710</v>
      </c>
      <c r="B665" s="7" t="s">
        <v>2042</v>
      </c>
      <c r="C665" s="6" t="s">
        <v>361</v>
      </c>
      <c r="D665" s="6" t="s">
        <v>1974</v>
      </c>
      <c r="F665" s="6">
        <v>3.6</v>
      </c>
      <c r="H665" s="7" t="s">
        <v>2043</v>
      </c>
      <c r="I665" s="6" t="s">
        <v>2044</v>
      </c>
      <c r="J665" s="6" t="s">
        <v>96</v>
      </c>
      <c r="K665" s="6" t="s">
        <v>1974</v>
      </c>
      <c r="O665" s="6" t="s">
        <v>182</v>
      </c>
      <c r="P665" s="6" t="s">
        <v>1977</v>
      </c>
      <c r="Q665" s="6">
        <v>0.56769999999999998</v>
      </c>
      <c r="R665" s="8">
        <v>0.19</v>
      </c>
      <c r="S665" s="8" t="str">
        <f t="shared" si="10"/>
        <v>32</v>
      </c>
      <c r="T665" s="8">
        <v>1003</v>
      </c>
      <c r="U665" s="8" t="s">
        <v>1978</v>
      </c>
      <c r="V665" s="6" t="s">
        <v>99</v>
      </c>
    </row>
    <row r="666" spans="1:22" x14ac:dyDescent="0.25">
      <c r="A666" s="6">
        <v>1711</v>
      </c>
      <c r="B666" s="7" t="s">
        <v>2045</v>
      </c>
      <c r="C666" s="6" t="s">
        <v>361</v>
      </c>
      <c r="D666" s="6" t="s">
        <v>1974</v>
      </c>
      <c r="F666" s="6">
        <v>0.88</v>
      </c>
      <c r="H666" s="7" t="s">
        <v>2046</v>
      </c>
      <c r="I666" s="6" t="s">
        <v>2047</v>
      </c>
      <c r="J666" s="6" t="s">
        <v>96</v>
      </c>
      <c r="K666" s="6" t="s">
        <v>1974</v>
      </c>
      <c r="O666" s="6" t="s">
        <v>182</v>
      </c>
      <c r="P666" s="6" t="s">
        <v>1977</v>
      </c>
      <c r="Q666" s="6">
        <v>0.56769999999999998</v>
      </c>
      <c r="R666" s="8">
        <v>0.19</v>
      </c>
      <c r="S666" s="8" t="str">
        <f t="shared" si="10"/>
        <v>32</v>
      </c>
      <c r="T666" s="8">
        <v>1003</v>
      </c>
      <c r="U666" s="8" t="s">
        <v>1978</v>
      </c>
      <c r="V666" s="6" t="s">
        <v>99</v>
      </c>
    </row>
    <row r="667" spans="1:22" x14ac:dyDescent="0.25">
      <c r="A667" s="6">
        <v>1712</v>
      </c>
      <c r="B667" s="7" t="s">
        <v>2048</v>
      </c>
      <c r="C667" s="6" t="s">
        <v>361</v>
      </c>
      <c r="D667" s="6" t="s">
        <v>1974</v>
      </c>
      <c r="F667" s="6">
        <v>2.48</v>
      </c>
      <c r="H667" s="7" t="s">
        <v>2049</v>
      </c>
      <c r="I667" s="6" t="s">
        <v>2050</v>
      </c>
      <c r="J667" s="6" t="s">
        <v>84</v>
      </c>
      <c r="K667" s="6" t="s">
        <v>1974</v>
      </c>
      <c r="O667" s="6" t="s">
        <v>182</v>
      </c>
      <c r="P667" s="6" t="s">
        <v>1977</v>
      </c>
      <c r="Q667" s="6">
        <v>0.56769999999999998</v>
      </c>
      <c r="R667" s="8">
        <v>0.19</v>
      </c>
      <c r="S667" s="8" t="str">
        <f t="shared" si="10"/>
        <v>32</v>
      </c>
      <c r="T667" s="8">
        <v>1003</v>
      </c>
      <c r="U667" s="8" t="s">
        <v>1978</v>
      </c>
      <c r="V667" s="6" t="s">
        <v>99</v>
      </c>
    </row>
    <row r="668" spans="1:22" x14ac:dyDescent="0.25">
      <c r="A668" s="6">
        <v>1713</v>
      </c>
      <c r="B668" s="7" t="s">
        <v>2051</v>
      </c>
      <c r="C668" s="6" t="s">
        <v>361</v>
      </c>
      <c r="D668" s="6" t="s">
        <v>1974</v>
      </c>
      <c r="F668" s="6">
        <v>5.05</v>
      </c>
      <c r="H668" s="7" t="s">
        <v>2052</v>
      </c>
      <c r="I668" s="6" t="s">
        <v>2053</v>
      </c>
      <c r="J668" s="6" t="s">
        <v>84</v>
      </c>
      <c r="K668" s="6" t="s">
        <v>1974</v>
      </c>
      <c r="O668" s="6" t="s">
        <v>182</v>
      </c>
      <c r="P668" s="6" t="s">
        <v>1977</v>
      </c>
      <c r="Q668" s="6">
        <v>0.56769999999999998</v>
      </c>
      <c r="R668" s="8">
        <v>0.19</v>
      </c>
      <c r="S668" s="8" t="str">
        <f t="shared" si="10"/>
        <v>32</v>
      </c>
      <c r="T668" s="8">
        <v>1003</v>
      </c>
      <c r="U668" s="8" t="s">
        <v>1978</v>
      </c>
      <c r="V668" s="6" t="s">
        <v>99</v>
      </c>
    </row>
    <row r="669" spans="1:22" x14ac:dyDescent="0.25">
      <c r="A669" s="6">
        <v>1714</v>
      </c>
      <c r="B669" s="7" t="s">
        <v>2054</v>
      </c>
      <c r="C669" s="6" t="s">
        <v>361</v>
      </c>
      <c r="D669" s="6" t="s">
        <v>1974</v>
      </c>
      <c r="F669" s="6">
        <v>3.55</v>
      </c>
      <c r="H669" s="7" t="s">
        <v>2055</v>
      </c>
      <c r="I669" s="6" t="s">
        <v>2056</v>
      </c>
      <c r="J669" s="6" t="s">
        <v>90</v>
      </c>
      <c r="K669" s="6" t="s">
        <v>1974</v>
      </c>
      <c r="L669" s="6" t="s">
        <v>90</v>
      </c>
      <c r="N669" s="7" t="s">
        <v>2057</v>
      </c>
      <c r="O669" s="6" t="s">
        <v>182</v>
      </c>
      <c r="P669" s="6" t="s">
        <v>1977</v>
      </c>
      <c r="Q669" s="6">
        <v>0.56769999999999998</v>
      </c>
      <c r="R669" s="8">
        <v>0.19</v>
      </c>
      <c r="S669" s="8" t="str">
        <f t="shared" si="10"/>
        <v>00</v>
      </c>
      <c r="T669" s="8" t="s">
        <v>380</v>
      </c>
      <c r="V669" s="6" t="s">
        <v>91</v>
      </c>
    </row>
    <row r="670" spans="1:22" x14ac:dyDescent="0.25">
      <c r="A670" s="6">
        <v>1715</v>
      </c>
      <c r="B670" s="7" t="s">
        <v>2058</v>
      </c>
      <c r="C670" s="6" t="s">
        <v>361</v>
      </c>
      <c r="D670" s="6" t="s">
        <v>1974</v>
      </c>
      <c r="F670" s="6">
        <v>8.7100000000000009</v>
      </c>
      <c r="H670" s="7" t="s">
        <v>2059</v>
      </c>
      <c r="I670" s="6" t="s">
        <v>2060</v>
      </c>
      <c r="J670" s="6" t="s">
        <v>84</v>
      </c>
      <c r="K670" s="6" t="s">
        <v>1974</v>
      </c>
      <c r="O670" s="6" t="s">
        <v>182</v>
      </c>
      <c r="P670" s="6" t="s">
        <v>1977</v>
      </c>
      <c r="Q670" s="6">
        <v>0.56769999999999998</v>
      </c>
      <c r="R670" s="8">
        <v>0.19</v>
      </c>
      <c r="S670" s="8" t="str">
        <f t="shared" si="10"/>
        <v>32</v>
      </c>
      <c r="T670" s="8">
        <v>1003</v>
      </c>
      <c r="U670" s="8" t="s">
        <v>1978</v>
      </c>
      <c r="V670" s="6" t="s">
        <v>99</v>
      </c>
    </row>
    <row r="671" spans="1:22" x14ac:dyDescent="0.25">
      <c r="A671" s="6">
        <v>1716</v>
      </c>
      <c r="B671" s="7" t="s">
        <v>2061</v>
      </c>
      <c r="C671" s="6" t="s">
        <v>361</v>
      </c>
      <c r="D671" s="6" t="s">
        <v>1974</v>
      </c>
      <c r="F671" s="6">
        <v>4.97</v>
      </c>
      <c r="H671" s="7" t="s">
        <v>2062</v>
      </c>
      <c r="I671" s="6" t="s">
        <v>2063</v>
      </c>
      <c r="J671" s="6" t="s">
        <v>84</v>
      </c>
      <c r="K671" s="6" t="s">
        <v>1974</v>
      </c>
      <c r="O671" s="6" t="s">
        <v>182</v>
      </c>
      <c r="P671" s="6" t="s">
        <v>1977</v>
      </c>
      <c r="Q671" s="6">
        <v>0.56769999999999998</v>
      </c>
      <c r="R671" s="8">
        <v>0.19</v>
      </c>
      <c r="S671" s="8" t="str">
        <f t="shared" si="10"/>
        <v>32</v>
      </c>
      <c r="T671" s="8">
        <v>1003</v>
      </c>
      <c r="U671" s="8" t="s">
        <v>1978</v>
      </c>
      <c r="V671" s="6" t="s">
        <v>99</v>
      </c>
    </row>
    <row r="672" spans="1:22" x14ac:dyDescent="0.25">
      <c r="A672" s="6">
        <v>1844</v>
      </c>
      <c r="C672" s="6" t="s">
        <v>361</v>
      </c>
      <c r="D672" s="6" t="s">
        <v>1974</v>
      </c>
      <c r="F672" s="6">
        <v>0</v>
      </c>
      <c r="H672" s="7" t="s">
        <v>2064</v>
      </c>
      <c r="I672" s="6" t="s">
        <v>2065</v>
      </c>
      <c r="J672" s="6" t="s">
        <v>84</v>
      </c>
      <c r="K672" s="6" t="s">
        <v>1974</v>
      </c>
      <c r="O672" s="6" t="s">
        <v>182</v>
      </c>
      <c r="P672" s="6" t="s">
        <v>1977</v>
      </c>
      <c r="Q672" s="6">
        <v>0.56769999999999998</v>
      </c>
      <c r="R672" s="8">
        <v>0.19</v>
      </c>
      <c r="S672" s="8" t="str">
        <f t="shared" si="10"/>
        <v>32</v>
      </c>
      <c r="T672" s="8">
        <v>1003</v>
      </c>
      <c r="U672" s="8" t="s">
        <v>1978</v>
      </c>
      <c r="V672" s="6" t="s">
        <v>99</v>
      </c>
    </row>
    <row r="673" spans="1:22" x14ac:dyDescent="0.25">
      <c r="A673" s="6">
        <v>1964</v>
      </c>
      <c r="C673" s="6" t="s">
        <v>361</v>
      </c>
      <c r="D673" s="6" t="s">
        <v>1974</v>
      </c>
      <c r="F673" s="6">
        <v>0</v>
      </c>
      <c r="H673" s="7" t="s">
        <v>2057</v>
      </c>
      <c r="I673" s="6" t="s">
        <v>1978</v>
      </c>
      <c r="J673" s="6" t="s">
        <v>90</v>
      </c>
      <c r="K673" s="6" t="s">
        <v>1974</v>
      </c>
      <c r="O673" s="6" t="s">
        <v>182</v>
      </c>
      <c r="P673" s="6" t="s">
        <v>1977</v>
      </c>
      <c r="Q673" s="6">
        <v>0.56769999999999998</v>
      </c>
      <c r="R673" s="8">
        <v>0.19</v>
      </c>
      <c r="S673" s="8" t="str">
        <f t="shared" si="10"/>
        <v>32</v>
      </c>
      <c r="T673" s="8">
        <v>1003</v>
      </c>
      <c r="U673" s="8" t="s">
        <v>1978</v>
      </c>
      <c r="V673" s="6" t="s">
        <v>91</v>
      </c>
    </row>
    <row r="674" spans="1:22" x14ac:dyDescent="0.25">
      <c r="A674" s="6">
        <v>762</v>
      </c>
      <c r="B674" s="7" t="s">
        <v>2066</v>
      </c>
      <c r="C674" s="6" t="s">
        <v>361</v>
      </c>
      <c r="D674" s="6" t="s">
        <v>1794</v>
      </c>
      <c r="F674" s="6">
        <v>5.01</v>
      </c>
      <c r="H674" s="7" t="s">
        <v>2067</v>
      </c>
      <c r="I674" s="6" t="s">
        <v>2068</v>
      </c>
      <c r="J674" s="6" t="s">
        <v>84</v>
      </c>
      <c r="K674" s="6" t="s">
        <v>1794</v>
      </c>
      <c r="O674" s="6" t="s">
        <v>182</v>
      </c>
      <c r="P674" s="6" t="s">
        <v>2069</v>
      </c>
      <c r="Q674" s="6">
        <v>0.56189999999999996</v>
      </c>
      <c r="R674" s="8">
        <v>0.19</v>
      </c>
      <c r="S674" s="8" t="str">
        <f t="shared" si="10"/>
        <v>33</v>
      </c>
      <c r="T674" s="8">
        <v>1003</v>
      </c>
      <c r="U674" s="8" t="s">
        <v>2070</v>
      </c>
      <c r="V674" s="6" t="s">
        <v>99</v>
      </c>
    </row>
    <row r="675" spans="1:22" x14ac:dyDescent="0.25">
      <c r="A675" s="6">
        <v>763</v>
      </c>
      <c r="B675" s="7" t="s">
        <v>2071</v>
      </c>
      <c r="C675" s="6" t="s">
        <v>361</v>
      </c>
      <c r="D675" s="6" t="s">
        <v>1794</v>
      </c>
      <c r="F675" s="6">
        <v>1.54</v>
      </c>
      <c r="H675" s="7" t="s">
        <v>2072</v>
      </c>
      <c r="I675" s="6" t="s">
        <v>2073</v>
      </c>
      <c r="J675" s="6" t="s">
        <v>90</v>
      </c>
      <c r="K675" s="6" t="s">
        <v>1794</v>
      </c>
      <c r="L675" s="6" t="s">
        <v>90</v>
      </c>
      <c r="N675" s="7" t="s">
        <v>2074</v>
      </c>
      <c r="O675" s="6" t="s">
        <v>182</v>
      </c>
      <c r="P675" s="6" t="s">
        <v>2069</v>
      </c>
      <c r="Q675" s="6">
        <v>0.42809999999999998</v>
      </c>
      <c r="R675" s="8">
        <v>0.19</v>
      </c>
      <c r="S675" s="8" t="str">
        <f t="shared" si="10"/>
        <v>00</v>
      </c>
      <c r="T675" s="8" t="s">
        <v>380</v>
      </c>
      <c r="V675" s="6" t="s">
        <v>91</v>
      </c>
    </row>
    <row r="676" spans="1:22" x14ac:dyDescent="0.25">
      <c r="A676" s="6">
        <v>764</v>
      </c>
      <c r="B676" s="7" t="s">
        <v>2075</v>
      </c>
      <c r="C676" s="6" t="s">
        <v>361</v>
      </c>
      <c r="D676" s="6" t="s">
        <v>1794</v>
      </c>
      <c r="E676" s="6" t="s">
        <v>76</v>
      </c>
      <c r="F676" s="6">
        <v>0</v>
      </c>
      <c r="H676" s="7" t="s">
        <v>2076</v>
      </c>
      <c r="I676" s="6" t="s">
        <v>2077</v>
      </c>
      <c r="J676" s="6" t="s">
        <v>84</v>
      </c>
      <c r="K676" s="6" t="s">
        <v>1794</v>
      </c>
      <c r="O676" s="6" t="s">
        <v>182</v>
      </c>
      <c r="P676" s="6" t="s">
        <v>2069</v>
      </c>
      <c r="Q676" s="6">
        <v>0.56189999999999996</v>
      </c>
      <c r="R676" s="8">
        <v>0.19</v>
      </c>
      <c r="S676" s="8" t="str">
        <f t="shared" si="10"/>
        <v>33</v>
      </c>
      <c r="T676" s="8">
        <v>1003</v>
      </c>
      <c r="U676" s="8" t="s">
        <v>2070</v>
      </c>
      <c r="V676" s="6" t="s">
        <v>99</v>
      </c>
    </row>
    <row r="677" spans="1:22" x14ac:dyDescent="0.25">
      <c r="A677" s="6">
        <v>1330</v>
      </c>
      <c r="B677" s="7" t="s">
        <v>2078</v>
      </c>
      <c r="C677" s="6" t="s">
        <v>361</v>
      </c>
      <c r="D677" s="6" t="s">
        <v>1794</v>
      </c>
      <c r="E677" s="6" t="s">
        <v>76</v>
      </c>
      <c r="F677" s="6">
        <v>0</v>
      </c>
      <c r="H677" s="7" t="s">
        <v>2079</v>
      </c>
      <c r="I677" s="6" t="s">
        <v>2080</v>
      </c>
      <c r="J677" s="6" t="s">
        <v>103</v>
      </c>
      <c r="K677" s="6" t="s">
        <v>1794</v>
      </c>
      <c r="O677" s="6" t="s">
        <v>182</v>
      </c>
      <c r="P677" s="6" t="s">
        <v>2069</v>
      </c>
      <c r="Q677" s="6">
        <v>0.56189999999999996</v>
      </c>
      <c r="R677" s="8">
        <v>0.19</v>
      </c>
      <c r="S677" s="8" t="str">
        <f t="shared" si="10"/>
        <v>33</v>
      </c>
      <c r="T677" s="8">
        <v>1003</v>
      </c>
      <c r="U677" s="8" t="s">
        <v>2070</v>
      </c>
      <c r="V677" s="6" t="s">
        <v>99</v>
      </c>
    </row>
    <row r="678" spans="1:22" x14ac:dyDescent="0.25">
      <c r="A678" s="6">
        <v>1331</v>
      </c>
      <c r="B678" s="7" t="s">
        <v>2081</v>
      </c>
      <c r="C678" s="6" t="s">
        <v>361</v>
      </c>
      <c r="D678" s="6" t="s">
        <v>1794</v>
      </c>
      <c r="E678" s="6" t="s">
        <v>76</v>
      </c>
      <c r="F678" s="6">
        <v>0</v>
      </c>
      <c r="H678" s="7" t="s">
        <v>2082</v>
      </c>
      <c r="I678" s="6" t="s">
        <v>2083</v>
      </c>
      <c r="J678" s="6" t="s">
        <v>103</v>
      </c>
      <c r="K678" s="6" t="s">
        <v>1794</v>
      </c>
      <c r="O678" s="6" t="s">
        <v>182</v>
      </c>
      <c r="P678" s="6" t="s">
        <v>2069</v>
      </c>
      <c r="Q678" s="6">
        <v>0.56189999999999996</v>
      </c>
      <c r="R678" s="8">
        <v>0.19</v>
      </c>
      <c r="S678" s="8" t="str">
        <f t="shared" si="10"/>
        <v>33</v>
      </c>
      <c r="T678" s="8">
        <v>1003</v>
      </c>
      <c r="U678" s="8" t="s">
        <v>2070</v>
      </c>
      <c r="V678" s="6" t="s">
        <v>99</v>
      </c>
    </row>
    <row r="679" spans="1:22" x14ac:dyDescent="0.25">
      <c r="A679" s="6">
        <v>1332</v>
      </c>
      <c r="B679" s="7" t="s">
        <v>2084</v>
      </c>
      <c r="C679" s="6" t="s">
        <v>361</v>
      </c>
      <c r="D679" s="6" t="s">
        <v>1794</v>
      </c>
      <c r="E679" s="6" t="s">
        <v>76</v>
      </c>
      <c r="F679" s="6">
        <v>0</v>
      </c>
      <c r="H679" s="7" t="s">
        <v>2085</v>
      </c>
      <c r="I679" s="6" t="s">
        <v>2086</v>
      </c>
      <c r="J679" s="6" t="s">
        <v>84</v>
      </c>
      <c r="K679" s="6" t="s">
        <v>1794</v>
      </c>
      <c r="O679" s="6" t="s">
        <v>182</v>
      </c>
      <c r="P679" s="6" t="s">
        <v>2069</v>
      </c>
      <c r="Q679" s="6">
        <v>0.56189999999999996</v>
      </c>
      <c r="R679" s="8">
        <v>0.19</v>
      </c>
      <c r="S679" s="8" t="str">
        <f t="shared" si="10"/>
        <v>33</v>
      </c>
      <c r="T679" s="8">
        <v>1003</v>
      </c>
      <c r="U679" s="8" t="s">
        <v>2070</v>
      </c>
      <c r="V679" s="6" t="s">
        <v>99</v>
      </c>
    </row>
    <row r="680" spans="1:22" x14ac:dyDescent="0.25">
      <c r="A680" s="6">
        <v>1334</v>
      </c>
      <c r="B680" s="7" t="s">
        <v>2087</v>
      </c>
      <c r="C680" s="6" t="s">
        <v>361</v>
      </c>
      <c r="D680" s="6" t="s">
        <v>1794</v>
      </c>
      <c r="E680" s="6" t="s">
        <v>76</v>
      </c>
      <c r="F680" s="6">
        <v>0</v>
      </c>
      <c r="H680" s="7" t="s">
        <v>2088</v>
      </c>
      <c r="I680" s="6" t="s">
        <v>2089</v>
      </c>
      <c r="J680" s="6" t="s">
        <v>84</v>
      </c>
      <c r="K680" s="6" t="s">
        <v>1794</v>
      </c>
      <c r="O680" s="6" t="s">
        <v>182</v>
      </c>
      <c r="P680" s="6" t="s">
        <v>2069</v>
      </c>
      <c r="Q680" s="6">
        <v>0.56189999999999996</v>
      </c>
      <c r="R680" s="8">
        <v>0.19</v>
      </c>
      <c r="S680" s="8" t="str">
        <f t="shared" si="10"/>
        <v>33</v>
      </c>
      <c r="T680" s="8">
        <v>1003</v>
      </c>
      <c r="U680" s="8" t="s">
        <v>2070</v>
      </c>
      <c r="V680" s="6" t="s">
        <v>99</v>
      </c>
    </row>
    <row r="681" spans="1:22" x14ac:dyDescent="0.25">
      <c r="A681" s="6">
        <v>1758</v>
      </c>
      <c r="B681" s="7" t="s">
        <v>2090</v>
      </c>
      <c r="C681" s="6" t="s">
        <v>361</v>
      </c>
      <c r="D681" s="6" t="s">
        <v>1794</v>
      </c>
      <c r="F681" s="6">
        <v>3.47</v>
      </c>
      <c r="H681" s="7" t="s">
        <v>2091</v>
      </c>
      <c r="I681" s="6" t="s">
        <v>2092</v>
      </c>
      <c r="J681" s="6" t="s">
        <v>84</v>
      </c>
      <c r="K681" s="6" t="s">
        <v>1794</v>
      </c>
      <c r="O681" s="6" t="s">
        <v>182</v>
      </c>
      <c r="P681" s="6" t="s">
        <v>2069</v>
      </c>
      <c r="Q681" s="6">
        <v>0.56189999999999996</v>
      </c>
      <c r="R681" s="8">
        <v>0.19</v>
      </c>
      <c r="S681" s="8" t="str">
        <f t="shared" si="10"/>
        <v>33</v>
      </c>
      <c r="T681" s="8">
        <v>1003</v>
      </c>
      <c r="U681" s="8" t="s">
        <v>2070</v>
      </c>
      <c r="V681" s="6" t="s">
        <v>99</v>
      </c>
    </row>
    <row r="682" spans="1:22" x14ac:dyDescent="0.25">
      <c r="A682" s="6">
        <v>1878</v>
      </c>
      <c r="B682" s="7" t="s">
        <v>2093</v>
      </c>
      <c r="C682" s="6" t="s">
        <v>361</v>
      </c>
      <c r="D682" s="6" t="s">
        <v>1794</v>
      </c>
      <c r="E682" s="6" t="s">
        <v>76</v>
      </c>
      <c r="F682" s="6">
        <v>0</v>
      </c>
      <c r="H682" s="7" t="s">
        <v>2074</v>
      </c>
      <c r="I682" s="6" t="s">
        <v>1794</v>
      </c>
      <c r="J682" s="6" t="s">
        <v>79</v>
      </c>
      <c r="K682" s="6" t="s">
        <v>1794</v>
      </c>
      <c r="O682" s="6" t="s">
        <v>182</v>
      </c>
      <c r="P682" s="6" t="s">
        <v>2069</v>
      </c>
      <c r="Q682" s="6">
        <v>0.42809999999999998</v>
      </c>
      <c r="R682" s="8">
        <v>0.19</v>
      </c>
      <c r="S682" s="8" t="str">
        <f t="shared" si="10"/>
        <v>33</v>
      </c>
      <c r="T682" s="8">
        <v>1003</v>
      </c>
      <c r="U682" s="8" t="s">
        <v>2070</v>
      </c>
      <c r="V682" s="6" t="s">
        <v>371</v>
      </c>
    </row>
    <row r="683" spans="1:22" x14ac:dyDescent="0.25">
      <c r="A683" s="6">
        <v>1945</v>
      </c>
      <c r="C683" s="6" t="s">
        <v>361</v>
      </c>
      <c r="D683" s="6" t="s">
        <v>1794</v>
      </c>
      <c r="F683" s="6">
        <v>0</v>
      </c>
      <c r="H683" s="7" t="s">
        <v>2094</v>
      </c>
      <c r="I683" s="6" t="s">
        <v>2070</v>
      </c>
      <c r="J683" s="6" t="s">
        <v>90</v>
      </c>
      <c r="K683" s="6" t="s">
        <v>1794</v>
      </c>
      <c r="O683" s="6" t="s">
        <v>182</v>
      </c>
      <c r="P683" s="6" t="s">
        <v>2069</v>
      </c>
      <c r="Q683" s="6">
        <v>0.56189999999999996</v>
      </c>
      <c r="R683" s="8">
        <v>0.19</v>
      </c>
      <c r="S683" s="8" t="str">
        <f t="shared" si="10"/>
        <v>33</v>
      </c>
      <c r="T683" s="8">
        <v>1003</v>
      </c>
      <c r="U683" s="8" t="s">
        <v>2070</v>
      </c>
      <c r="V683" s="6" t="s">
        <v>91</v>
      </c>
    </row>
    <row r="684" spans="1:22" x14ac:dyDescent="0.25">
      <c r="A684" s="6">
        <v>1555</v>
      </c>
      <c r="B684" s="7" t="s">
        <v>2095</v>
      </c>
      <c r="C684" s="6" t="s">
        <v>361</v>
      </c>
      <c r="D684" s="6" t="s">
        <v>362</v>
      </c>
      <c r="E684" s="6" t="s">
        <v>76</v>
      </c>
      <c r="F684" s="6">
        <v>0</v>
      </c>
      <c r="H684" s="7" t="s">
        <v>2096</v>
      </c>
      <c r="I684" s="6" t="s">
        <v>2097</v>
      </c>
      <c r="J684" s="6" t="s">
        <v>319</v>
      </c>
      <c r="K684" s="6" t="s">
        <v>2097</v>
      </c>
      <c r="O684" s="6" t="s">
        <v>80</v>
      </c>
      <c r="P684" s="6" t="s">
        <v>2098</v>
      </c>
      <c r="Q684" s="6">
        <v>0.55789999999999995</v>
      </c>
      <c r="R684" s="8">
        <v>0.33</v>
      </c>
      <c r="S684" s="8" t="str">
        <f t="shared" si="10"/>
        <v>34</v>
      </c>
      <c r="T684" s="8">
        <v>1002</v>
      </c>
      <c r="U684" s="8" t="s">
        <v>2099</v>
      </c>
      <c r="V684" s="6" t="s">
        <v>82</v>
      </c>
    </row>
    <row r="685" spans="1:22" x14ac:dyDescent="0.25">
      <c r="A685" s="6">
        <v>1917</v>
      </c>
      <c r="C685" s="6" t="s">
        <v>361</v>
      </c>
      <c r="D685" s="6" t="s">
        <v>362</v>
      </c>
      <c r="F685" s="6">
        <v>0</v>
      </c>
      <c r="H685" s="7" t="s">
        <v>2100</v>
      </c>
      <c r="I685" s="6" t="s">
        <v>2099</v>
      </c>
      <c r="J685" s="6" t="s">
        <v>90</v>
      </c>
      <c r="K685" s="6" t="s">
        <v>2097</v>
      </c>
      <c r="O685" s="6" t="s">
        <v>80</v>
      </c>
      <c r="P685" s="6" t="s">
        <v>2098</v>
      </c>
      <c r="Q685" s="6">
        <v>0.63285484492474697</v>
      </c>
      <c r="R685" s="8">
        <v>0.33</v>
      </c>
      <c r="S685" s="8" t="str">
        <f t="shared" si="10"/>
        <v>34</v>
      </c>
      <c r="T685" s="8">
        <v>1002</v>
      </c>
      <c r="U685" s="8" t="s">
        <v>2099</v>
      </c>
      <c r="V685" s="6" t="s">
        <v>91</v>
      </c>
    </row>
    <row r="686" spans="1:22" x14ac:dyDescent="0.25">
      <c r="A686" s="6">
        <v>1540</v>
      </c>
      <c r="B686" s="7" t="s">
        <v>2101</v>
      </c>
      <c r="C686" s="6" t="s">
        <v>361</v>
      </c>
      <c r="D686" s="6" t="s">
        <v>1585</v>
      </c>
      <c r="E686" s="6" t="s">
        <v>76</v>
      </c>
      <c r="F686" s="6">
        <v>0</v>
      </c>
      <c r="H686" s="7" t="s">
        <v>2102</v>
      </c>
      <c r="I686" s="6" t="s">
        <v>2103</v>
      </c>
      <c r="J686" s="6" t="s">
        <v>79</v>
      </c>
      <c r="K686" s="6" t="s">
        <v>2103</v>
      </c>
      <c r="O686" s="6" t="s">
        <v>182</v>
      </c>
      <c r="P686" s="6" t="s">
        <v>2104</v>
      </c>
      <c r="Q686" s="6">
        <v>0.19700000000000001</v>
      </c>
      <c r="R686" s="8">
        <v>0.2</v>
      </c>
      <c r="S686" s="8" t="str">
        <f t="shared" si="10"/>
        <v>35</v>
      </c>
      <c r="T686" s="8">
        <v>1002</v>
      </c>
      <c r="U686" s="8" t="s">
        <v>2105</v>
      </c>
      <c r="V686" s="6" t="s">
        <v>82</v>
      </c>
    </row>
    <row r="687" spans="1:22" x14ac:dyDescent="0.25">
      <c r="A687" s="6">
        <v>1541</v>
      </c>
      <c r="B687" s="7" t="s">
        <v>2106</v>
      </c>
      <c r="C687" s="6" t="s">
        <v>361</v>
      </c>
      <c r="D687" s="6" t="s">
        <v>1585</v>
      </c>
      <c r="E687" s="6" t="s">
        <v>76</v>
      </c>
      <c r="F687" s="6">
        <v>0</v>
      </c>
      <c r="H687" s="7" t="s">
        <v>2107</v>
      </c>
      <c r="I687" s="6" t="s">
        <v>1312</v>
      </c>
      <c r="J687" s="6" t="s">
        <v>96</v>
      </c>
      <c r="K687" s="6" t="s">
        <v>2103</v>
      </c>
      <c r="O687" s="6" t="s">
        <v>182</v>
      </c>
      <c r="P687" s="6" t="s">
        <v>2104</v>
      </c>
      <c r="Q687" s="6">
        <v>0.33310000000000001</v>
      </c>
      <c r="R687" s="8">
        <v>0.33</v>
      </c>
      <c r="S687" s="8" t="str">
        <f t="shared" si="10"/>
        <v>35</v>
      </c>
      <c r="T687" s="8">
        <v>1002</v>
      </c>
      <c r="U687" s="8" t="s">
        <v>2105</v>
      </c>
      <c r="V687" s="6" t="s">
        <v>99</v>
      </c>
    </row>
    <row r="688" spans="1:22" x14ac:dyDescent="0.25">
      <c r="A688" s="6">
        <v>1542</v>
      </c>
      <c r="B688" s="7" t="s">
        <v>2108</v>
      </c>
      <c r="C688" s="6" t="s">
        <v>361</v>
      </c>
      <c r="D688" s="6" t="s">
        <v>1585</v>
      </c>
      <c r="E688" s="6" t="s">
        <v>76</v>
      </c>
      <c r="F688" s="6">
        <v>0</v>
      </c>
      <c r="H688" s="7" t="s">
        <v>2109</v>
      </c>
      <c r="I688" s="6" t="s">
        <v>2110</v>
      </c>
      <c r="J688" s="6" t="s">
        <v>96</v>
      </c>
      <c r="K688" s="6" t="s">
        <v>2103</v>
      </c>
      <c r="O688" s="6" t="s">
        <v>182</v>
      </c>
      <c r="P688" s="6" t="s">
        <v>2104</v>
      </c>
      <c r="Q688" s="6">
        <v>0.33310000000000001</v>
      </c>
      <c r="R688" s="8">
        <v>0.33</v>
      </c>
      <c r="S688" s="8" t="str">
        <f t="shared" si="10"/>
        <v>35</v>
      </c>
      <c r="T688" s="8">
        <v>1002</v>
      </c>
      <c r="U688" s="8" t="s">
        <v>2105</v>
      </c>
      <c r="V688" s="6" t="s">
        <v>99</v>
      </c>
    </row>
    <row r="689" spans="1:22" x14ac:dyDescent="0.25">
      <c r="A689" s="6">
        <v>1720</v>
      </c>
      <c r="B689" s="7" t="s">
        <v>2111</v>
      </c>
      <c r="C689" s="6" t="s">
        <v>361</v>
      </c>
      <c r="D689" s="6" t="s">
        <v>1585</v>
      </c>
      <c r="F689" s="6">
        <v>0.77</v>
      </c>
      <c r="H689" s="7" t="s">
        <v>2112</v>
      </c>
      <c r="I689" s="6" t="s">
        <v>2113</v>
      </c>
      <c r="J689" s="6" t="s">
        <v>84</v>
      </c>
      <c r="K689" s="6" t="s">
        <v>2103</v>
      </c>
      <c r="O689" s="6" t="s">
        <v>182</v>
      </c>
      <c r="P689" s="6" t="s">
        <v>2104</v>
      </c>
      <c r="Q689" s="6">
        <v>0.33310000000000001</v>
      </c>
      <c r="R689" s="8">
        <v>0.33</v>
      </c>
      <c r="S689" s="8" t="str">
        <f t="shared" si="10"/>
        <v>35</v>
      </c>
      <c r="T689" s="8">
        <v>1002</v>
      </c>
      <c r="U689" s="8" t="s">
        <v>2105</v>
      </c>
      <c r="V689" s="6" t="s">
        <v>99</v>
      </c>
    </row>
    <row r="690" spans="1:22" x14ac:dyDescent="0.25">
      <c r="A690" s="6">
        <v>1900</v>
      </c>
      <c r="C690" s="6" t="s">
        <v>361</v>
      </c>
      <c r="D690" s="6" t="s">
        <v>1657</v>
      </c>
      <c r="F690" s="6">
        <v>0</v>
      </c>
      <c r="H690" s="7" t="s">
        <v>2114</v>
      </c>
      <c r="I690" s="6" t="s">
        <v>2105</v>
      </c>
      <c r="J690" s="6" t="s">
        <v>90</v>
      </c>
      <c r="K690" s="6" t="s">
        <v>2103</v>
      </c>
      <c r="O690" s="6" t="s">
        <v>182</v>
      </c>
      <c r="P690" s="6" t="s">
        <v>2104</v>
      </c>
      <c r="Q690" s="6">
        <v>0.33310000000000001</v>
      </c>
      <c r="R690" s="8">
        <v>0.33</v>
      </c>
      <c r="S690" s="8" t="str">
        <f t="shared" si="10"/>
        <v>35</v>
      </c>
      <c r="T690" s="8">
        <v>1002</v>
      </c>
      <c r="U690" s="8" t="s">
        <v>2105</v>
      </c>
      <c r="V690" s="6" t="s">
        <v>91</v>
      </c>
    </row>
    <row r="691" spans="1:22" x14ac:dyDescent="0.25">
      <c r="A691" s="6">
        <v>1556</v>
      </c>
      <c r="B691" s="7" t="s">
        <v>2115</v>
      </c>
      <c r="C691" s="6" t="s">
        <v>74</v>
      </c>
      <c r="D691" s="6" t="s">
        <v>2116</v>
      </c>
      <c r="E691" s="6" t="s">
        <v>76</v>
      </c>
      <c r="F691" s="6">
        <v>0</v>
      </c>
      <c r="H691" s="7" t="s">
        <v>2117</v>
      </c>
      <c r="I691" s="6" t="s">
        <v>2118</v>
      </c>
      <c r="J691" s="6" t="s">
        <v>319</v>
      </c>
      <c r="K691" s="6" t="s">
        <v>2118</v>
      </c>
      <c r="O691" s="6" t="s">
        <v>182</v>
      </c>
      <c r="P691" s="6" t="s">
        <v>2119</v>
      </c>
      <c r="Q691" s="6">
        <v>0.55869999999999997</v>
      </c>
      <c r="R691" s="8">
        <v>0.33</v>
      </c>
      <c r="S691" s="8" t="str">
        <f t="shared" si="10"/>
        <v>36</v>
      </c>
      <c r="T691" s="8">
        <v>1002</v>
      </c>
      <c r="U691" s="8" t="s">
        <v>2120</v>
      </c>
      <c r="V691" s="6" t="s">
        <v>82</v>
      </c>
    </row>
    <row r="692" spans="1:22" x14ac:dyDescent="0.25">
      <c r="A692" s="6">
        <v>1729</v>
      </c>
      <c r="B692" s="7" t="s">
        <v>2121</v>
      </c>
      <c r="C692" s="6" t="s">
        <v>74</v>
      </c>
      <c r="D692" s="6" t="s">
        <v>2116</v>
      </c>
      <c r="F692" s="6">
        <v>1.17</v>
      </c>
      <c r="H692" s="7" t="s">
        <v>2122</v>
      </c>
      <c r="I692" s="6" t="s">
        <v>2123</v>
      </c>
      <c r="J692" s="6" t="s">
        <v>84</v>
      </c>
      <c r="K692" s="6" t="s">
        <v>2118</v>
      </c>
      <c r="O692" s="6" t="s">
        <v>182</v>
      </c>
      <c r="P692" s="6" t="s">
        <v>2119</v>
      </c>
      <c r="Q692" s="6">
        <v>0.63349999999999995</v>
      </c>
      <c r="R692" s="8">
        <v>0.33</v>
      </c>
      <c r="S692" s="8" t="str">
        <f t="shared" si="10"/>
        <v>36</v>
      </c>
      <c r="T692" s="8">
        <v>1002</v>
      </c>
      <c r="U692" s="8" t="s">
        <v>2120</v>
      </c>
      <c r="V692" s="6" t="s">
        <v>99</v>
      </c>
    </row>
    <row r="693" spans="1:22" x14ac:dyDescent="0.25">
      <c r="A693" s="6">
        <v>1779</v>
      </c>
      <c r="B693" s="7" t="s">
        <v>2124</v>
      </c>
      <c r="C693" s="6" t="s">
        <v>74</v>
      </c>
      <c r="D693" s="6" t="s">
        <v>2116</v>
      </c>
      <c r="F693" s="6">
        <v>3.35</v>
      </c>
      <c r="H693" s="7" t="s">
        <v>2125</v>
      </c>
      <c r="I693" s="6" t="s">
        <v>2126</v>
      </c>
      <c r="J693" s="6" t="s">
        <v>96</v>
      </c>
      <c r="K693" s="6" t="s">
        <v>2118</v>
      </c>
      <c r="O693" s="6" t="s">
        <v>182</v>
      </c>
      <c r="P693" s="6" t="s">
        <v>2119</v>
      </c>
      <c r="Q693" s="6">
        <v>0.63349999999999995</v>
      </c>
      <c r="R693" s="8">
        <v>0.33</v>
      </c>
      <c r="S693" s="8" t="str">
        <f t="shared" si="10"/>
        <v>36</v>
      </c>
      <c r="T693" s="8">
        <v>1002</v>
      </c>
      <c r="U693" s="8" t="s">
        <v>2120</v>
      </c>
      <c r="V693" s="6" t="s">
        <v>99</v>
      </c>
    </row>
    <row r="694" spans="1:22" x14ac:dyDescent="0.25">
      <c r="A694" s="6">
        <v>1780</v>
      </c>
      <c r="B694" s="7" t="s">
        <v>2127</v>
      </c>
      <c r="C694" s="6" t="s">
        <v>74</v>
      </c>
      <c r="D694" s="6" t="s">
        <v>2116</v>
      </c>
      <c r="F694" s="6">
        <v>0.74</v>
      </c>
      <c r="H694" s="7" t="s">
        <v>2128</v>
      </c>
      <c r="I694" s="6" t="s">
        <v>2129</v>
      </c>
      <c r="J694" s="6" t="s">
        <v>96</v>
      </c>
      <c r="K694" s="6" t="s">
        <v>2118</v>
      </c>
      <c r="O694" s="6" t="s">
        <v>182</v>
      </c>
      <c r="P694" s="6" t="s">
        <v>2119</v>
      </c>
      <c r="Q694" s="6">
        <v>0.63349999999999995</v>
      </c>
      <c r="R694" s="8">
        <v>0.33</v>
      </c>
      <c r="S694" s="8" t="str">
        <f t="shared" si="10"/>
        <v>36</v>
      </c>
      <c r="T694" s="8">
        <v>1002</v>
      </c>
      <c r="U694" s="8" t="s">
        <v>2120</v>
      </c>
      <c r="V694" s="6" t="s">
        <v>99</v>
      </c>
    </row>
    <row r="695" spans="1:22" x14ac:dyDescent="0.25">
      <c r="A695" s="6">
        <v>1930</v>
      </c>
      <c r="C695" s="6" t="s">
        <v>88</v>
      </c>
      <c r="D695" s="6" t="s">
        <v>2116</v>
      </c>
      <c r="F695" s="6">
        <v>0</v>
      </c>
      <c r="H695" s="7" t="s">
        <v>2130</v>
      </c>
      <c r="I695" s="6" t="s">
        <v>2120</v>
      </c>
      <c r="J695" s="6" t="s">
        <v>90</v>
      </c>
      <c r="K695" s="6" t="s">
        <v>2118</v>
      </c>
      <c r="O695" s="6" t="s">
        <v>182</v>
      </c>
      <c r="P695" s="6" t="s">
        <v>2119</v>
      </c>
      <c r="Q695" s="6">
        <v>0.63349999999999995</v>
      </c>
      <c r="R695" s="8">
        <v>0.33</v>
      </c>
      <c r="S695" s="8" t="str">
        <f t="shared" si="10"/>
        <v>36</v>
      </c>
      <c r="T695" s="8">
        <v>1002</v>
      </c>
      <c r="U695" s="8" t="s">
        <v>2120</v>
      </c>
      <c r="V695" s="6" t="s">
        <v>91</v>
      </c>
    </row>
    <row r="696" spans="1:22" x14ac:dyDescent="0.25">
      <c r="A696" s="6">
        <v>61</v>
      </c>
      <c r="B696" s="7" t="s">
        <v>2131</v>
      </c>
      <c r="C696" s="6" t="s">
        <v>74</v>
      </c>
      <c r="D696" s="6" t="s">
        <v>2132</v>
      </c>
      <c r="F696" s="6">
        <v>0</v>
      </c>
      <c r="G696" s="6" t="s">
        <v>1835</v>
      </c>
      <c r="H696" s="7" t="s">
        <v>2133</v>
      </c>
      <c r="I696" s="6" t="s">
        <v>1203</v>
      </c>
      <c r="J696" s="6" t="s">
        <v>84</v>
      </c>
      <c r="K696" s="6" t="s">
        <v>2132</v>
      </c>
      <c r="O696" s="6" t="s">
        <v>80</v>
      </c>
      <c r="P696" s="6" t="s">
        <v>2134</v>
      </c>
      <c r="Q696" s="6">
        <v>0.53380000000000005</v>
      </c>
      <c r="R696" s="8">
        <v>0.33</v>
      </c>
      <c r="S696" s="8" t="str">
        <f t="shared" si="10"/>
        <v>37</v>
      </c>
      <c r="T696" s="8">
        <v>1002</v>
      </c>
      <c r="U696" s="8" t="s">
        <v>2135</v>
      </c>
      <c r="V696" s="6" t="s">
        <v>99</v>
      </c>
    </row>
    <row r="697" spans="1:22" x14ac:dyDescent="0.25">
      <c r="A697" s="6">
        <v>62</v>
      </c>
      <c r="B697" s="7" t="s">
        <v>2136</v>
      </c>
      <c r="C697" s="6" t="s">
        <v>74</v>
      </c>
      <c r="D697" s="6" t="s">
        <v>2132</v>
      </c>
      <c r="F697" s="6">
        <v>0</v>
      </c>
      <c r="G697" s="7" t="s">
        <v>2137</v>
      </c>
      <c r="H697" s="7" t="s">
        <v>2138</v>
      </c>
      <c r="I697" s="6" t="s">
        <v>2139</v>
      </c>
      <c r="J697" s="6" t="s">
        <v>84</v>
      </c>
      <c r="K697" s="6" t="s">
        <v>2132</v>
      </c>
      <c r="O697" s="6" t="s">
        <v>80</v>
      </c>
      <c r="P697" s="6" t="s">
        <v>2134</v>
      </c>
      <c r="Q697" s="6">
        <v>0.53380000000000005</v>
      </c>
      <c r="R697" s="8">
        <v>0.33</v>
      </c>
      <c r="S697" s="8" t="str">
        <f t="shared" si="10"/>
        <v>37</v>
      </c>
      <c r="T697" s="8">
        <v>1002</v>
      </c>
      <c r="U697" s="8" t="s">
        <v>2135</v>
      </c>
      <c r="V697" s="6" t="s">
        <v>99</v>
      </c>
    </row>
    <row r="698" spans="1:22" x14ac:dyDescent="0.25">
      <c r="A698" s="6">
        <v>64</v>
      </c>
      <c r="B698" s="7" t="s">
        <v>2140</v>
      </c>
      <c r="C698" s="6" t="s">
        <v>74</v>
      </c>
      <c r="D698" s="6" t="s">
        <v>2132</v>
      </c>
      <c r="F698" s="6">
        <v>0</v>
      </c>
      <c r="G698" s="6" t="s">
        <v>2141</v>
      </c>
      <c r="H698" s="7" t="s">
        <v>2142</v>
      </c>
      <c r="I698" s="6" t="s">
        <v>2143</v>
      </c>
      <c r="J698" s="6" t="s">
        <v>103</v>
      </c>
      <c r="K698" s="6" t="s">
        <v>2132</v>
      </c>
      <c r="O698" s="6" t="s">
        <v>80</v>
      </c>
      <c r="P698" s="6" t="s">
        <v>2134</v>
      </c>
      <c r="Q698" s="6">
        <v>0.52210000000000001</v>
      </c>
      <c r="R698" s="8">
        <v>0.33</v>
      </c>
      <c r="S698" s="8" t="str">
        <f t="shared" si="10"/>
        <v>37</v>
      </c>
      <c r="T698" s="8">
        <v>1002</v>
      </c>
      <c r="U698" s="8" t="s">
        <v>2135</v>
      </c>
      <c r="V698" s="6" t="s">
        <v>85</v>
      </c>
    </row>
    <row r="699" spans="1:22" x14ac:dyDescent="0.25">
      <c r="A699" s="6">
        <v>1073</v>
      </c>
      <c r="B699" s="7" t="s">
        <v>2144</v>
      </c>
      <c r="C699" s="6" t="s">
        <v>74</v>
      </c>
      <c r="D699" s="6" t="s">
        <v>2132</v>
      </c>
      <c r="E699" s="6" t="s">
        <v>76</v>
      </c>
      <c r="F699" s="6">
        <v>0</v>
      </c>
      <c r="H699" s="7" t="s">
        <v>2145</v>
      </c>
      <c r="I699" s="6" t="s">
        <v>2146</v>
      </c>
      <c r="J699" s="6" t="s">
        <v>96</v>
      </c>
      <c r="K699" s="6" t="s">
        <v>2132</v>
      </c>
      <c r="O699" s="6" t="s">
        <v>80</v>
      </c>
      <c r="P699" s="6" t="s">
        <v>2134</v>
      </c>
      <c r="Q699" s="6">
        <v>0.53380000000000005</v>
      </c>
      <c r="R699" s="8">
        <v>0.33</v>
      </c>
      <c r="S699" s="8" t="str">
        <f t="shared" si="10"/>
        <v>37</v>
      </c>
      <c r="T699" s="8">
        <v>1002</v>
      </c>
      <c r="U699" s="8" t="s">
        <v>2135</v>
      </c>
      <c r="V699" s="6" t="s">
        <v>99</v>
      </c>
    </row>
    <row r="700" spans="1:22" x14ac:dyDescent="0.25">
      <c r="A700" s="6">
        <v>1074</v>
      </c>
      <c r="B700" s="7" t="s">
        <v>2147</v>
      </c>
      <c r="C700" s="6" t="s">
        <v>74</v>
      </c>
      <c r="D700" s="6" t="s">
        <v>2132</v>
      </c>
      <c r="E700" s="6" t="s">
        <v>76</v>
      </c>
      <c r="F700" s="6">
        <v>0</v>
      </c>
      <c r="H700" s="7" t="s">
        <v>2148</v>
      </c>
      <c r="I700" s="6" t="s">
        <v>2149</v>
      </c>
      <c r="J700" s="6" t="s">
        <v>103</v>
      </c>
      <c r="K700" s="6" t="s">
        <v>2132</v>
      </c>
      <c r="O700" s="6" t="s">
        <v>80</v>
      </c>
      <c r="P700" s="6" t="s">
        <v>2134</v>
      </c>
      <c r="Q700" s="6">
        <v>0.53380000000000005</v>
      </c>
      <c r="R700" s="8">
        <v>0.33</v>
      </c>
      <c r="S700" s="8" t="str">
        <f t="shared" si="10"/>
        <v>37</v>
      </c>
      <c r="T700" s="8">
        <v>1002</v>
      </c>
      <c r="U700" s="8" t="s">
        <v>2135</v>
      </c>
      <c r="V700" s="6" t="s">
        <v>99</v>
      </c>
    </row>
    <row r="701" spans="1:22" x14ac:dyDescent="0.25">
      <c r="A701" s="6">
        <v>1075</v>
      </c>
      <c r="B701" s="7" t="s">
        <v>2150</v>
      </c>
      <c r="C701" s="6" t="s">
        <v>74</v>
      </c>
      <c r="D701" s="6" t="s">
        <v>2132</v>
      </c>
      <c r="E701" s="6" t="s">
        <v>76</v>
      </c>
      <c r="F701" s="6">
        <v>0</v>
      </c>
      <c r="H701" s="7" t="s">
        <v>2151</v>
      </c>
      <c r="I701" s="6" t="s">
        <v>2152</v>
      </c>
      <c r="J701" s="6" t="s">
        <v>103</v>
      </c>
      <c r="K701" s="6" t="s">
        <v>2132</v>
      </c>
      <c r="O701" s="6" t="s">
        <v>80</v>
      </c>
      <c r="P701" s="6" t="s">
        <v>2134</v>
      </c>
      <c r="Q701" s="6">
        <v>0.53380000000000005</v>
      </c>
      <c r="R701" s="8">
        <v>0.33</v>
      </c>
      <c r="S701" s="8" t="str">
        <f t="shared" si="10"/>
        <v>37</v>
      </c>
      <c r="T701" s="8">
        <v>1002</v>
      </c>
      <c r="U701" s="8" t="s">
        <v>2135</v>
      </c>
      <c r="V701" s="6" t="s">
        <v>99</v>
      </c>
    </row>
    <row r="702" spans="1:22" x14ac:dyDescent="0.25">
      <c r="A702" s="6">
        <v>1076</v>
      </c>
      <c r="B702" s="7" t="s">
        <v>2153</v>
      </c>
      <c r="C702" s="6" t="s">
        <v>74</v>
      </c>
      <c r="D702" s="6" t="s">
        <v>2132</v>
      </c>
      <c r="E702" s="6" t="s">
        <v>76</v>
      </c>
      <c r="F702" s="6">
        <v>0</v>
      </c>
      <c r="H702" s="7" t="s">
        <v>2154</v>
      </c>
      <c r="I702" s="7" t="s">
        <v>2155</v>
      </c>
      <c r="J702" s="6" t="s">
        <v>84</v>
      </c>
      <c r="K702" s="6" t="s">
        <v>2132</v>
      </c>
      <c r="O702" s="6" t="s">
        <v>80</v>
      </c>
      <c r="P702" s="6" t="s">
        <v>2134</v>
      </c>
      <c r="Q702" s="6">
        <v>0.53380000000000005</v>
      </c>
      <c r="R702" s="8">
        <v>0.33</v>
      </c>
      <c r="S702" s="8" t="str">
        <f t="shared" si="10"/>
        <v>37</v>
      </c>
      <c r="T702" s="8">
        <v>1002</v>
      </c>
      <c r="U702" s="8" t="s">
        <v>2135</v>
      </c>
      <c r="V702" s="6" t="s">
        <v>99</v>
      </c>
    </row>
    <row r="703" spans="1:22" x14ac:dyDescent="0.25">
      <c r="A703" s="6">
        <v>1077</v>
      </c>
      <c r="B703" s="7" t="s">
        <v>2156</v>
      </c>
      <c r="C703" s="6" t="s">
        <v>74</v>
      </c>
      <c r="D703" s="6" t="s">
        <v>2132</v>
      </c>
      <c r="E703" s="6" t="s">
        <v>76</v>
      </c>
      <c r="F703" s="6">
        <v>0</v>
      </c>
      <c r="H703" s="7" t="s">
        <v>2157</v>
      </c>
      <c r="I703" s="6" t="s">
        <v>2158</v>
      </c>
      <c r="J703" s="6" t="s">
        <v>96</v>
      </c>
      <c r="K703" s="6" t="s">
        <v>2132</v>
      </c>
      <c r="O703" s="6" t="s">
        <v>80</v>
      </c>
      <c r="P703" s="6" t="s">
        <v>2134</v>
      </c>
      <c r="Q703" s="6">
        <v>0.53380000000000005</v>
      </c>
      <c r="R703" s="8">
        <v>0.33</v>
      </c>
      <c r="S703" s="8" t="str">
        <f t="shared" si="10"/>
        <v>37</v>
      </c>
      <c r="T703" s="8">
        <v>1002</v>
      </c>
      <c r="U703" s="8" t="s">
        <v>2135</v>
      </c>
      <c r="V703" s="6" t="s">
        <v>99</v>
      </c>
    </row>
    <row r="704" spans="1:22" x14ac:dyDescent="0.25">
      <c r="A704" s="6">
        <v>1078</v>
      </c>
      <c r="B704" s="7" t="s">
        <v>2159</v>
      </c>
      <c r="C704" s="6" t="s">
        <v>74</v>
      </c>
      <c r="D704" s="6" t="s">
        <v>2132</v>
      </c>
      <c r="E704" s="6" t="s">
        <v>76</v>
      </c>
      <c r="F704" s="6">
        <v>0</v>
      </c>
      <c r="H704" s="7" t="s">
        <v>2160</v>
      </c>
      <c r="I704" s="6" t="s">
        <v>2161</v>
      </c>
      <c r="J704" s="6" t="s">
        <v>96</v>
      </c>
      <c r="K704" s="6" t="s">
        <v>2132</v>
      </c>
      <c r="O704" s="6" t="s">
        <v>80</v>
      </c>
      <c r="P704" s="6" t="s">
        <v>2134</v>
      </c>
      <c r="Q704" s="6">
        <v>0.53380000000000005</v>
      </c>
      <c r="R704" s="8">
        <v>0.33</v>
      </c>
      <c r="S704" s="8" t="str">
        <f t="shared" si="10"/>
        <v>37</v>
      </c>
      <c r="T704" s="8">
        <v>1002</v>
      </c>
      <c r="U704" s="8" t="s">
        <v>2135</v>
      </c>
      <c r="V704" s="6" t="s">
        <v>99</v>
      </c>
    </row>
    <row r="705" spans="1:22" x14ac:dyDescent="0.25">
      <c r="A705" s="6">
        <v>1079</v>
      </c>
      <c r="B705" s="7" t="s">
        <v>2162</v>
      </c>
      <c r="C705" s="6" t="s">
        <v>74</v>
      </c>
      <c r="D705" s="6" t="s">
        <v>2132</v>
      </c>
      <c r="E705" s="6" t="s">
        <v>76</v>
      </c>
      <c r="F705" s="6">
        <v>0</v>
      </c>
      <c r="H705" s="7" t="s">
        <v>2163</v>
      </c>
      <c r="I705" s="6" t="s">
        <v>2164</v>
      </c>
      <c r="J705" s="6" t="s">
        <v>103</v>
      </c>
      <c r="K705" s="6" t="s">
        <v>2132</v>
      </c>
      <c r="O705" s="6" t="s">
        <v>80</v>
      </c>
      <c r="P705" s="6" t="s">
        <v>2134</v>
      </c>
      <c r="Q705" s="6">
        <v>0.53380000000000005</v>
      </c>
      <c r="R705" s="8">
        <v>0.33</v>
      </c>
      <c r="S705" s="8" t="str">
        <f t="shared" si="10"/>
        <v>37</v>
      </c>
      <c r="T705" s="8">
        <v>1002</v>
      </c>
      <c r="U705" s="8" t="s">
        <v>2135</v>
      </c>
      <c r="V705" s="6" t="s">
        <v>99</v>
      </c>
    </row>
    <row r="706" spans="1:22" x14ac:dyDescent="0.25">
      <c r="A706" s="6">
        <v>1080</v>
      </c>
      <c r="B706" s="7" t="s">
        <v>2165</v>
      </c>
      <c r="C706" s="6" t="s">
        <v>74</v>
      </c>
      <c r="D706" s="6" t="s">
        <v>2132</v>
      </c>
      <c r="E706" s="6" t="s">
        <v>76</v>
      </c>
      <c r="F706" s="6">
        <v>0</v>
      </c>
      <c r="H706" s="7" t="s">
        <v>2166</v>
      </c>
      <c r="I706" s="6" t="s">
        <v>2167</v>
      </c>
      <c r="J706" s="6" t="s">
        <v>96</v>
      </c>
      <c r="K706" s="6" t="s">
        <v>2132</v>
      </c>
      <c r="O706" s="6" t="s">
        <v>80</v>
      </c>
      <c r="P706" s="6" t="s">
        <v>2134</v>
      </c>
      <c r="Q706" s="6">
        <v>0.53380000000000005</v>
      </c>
      <c r="R706" s="8">
        <v>0.33</v>
      </c>
      <c r="S706" s="8" t="str">
        <f t="shared" ref="S706:S769" si="11">MID(H706,1,2)</f>
        <v>37</v>
      </c>
      <c r="T706" s="8">
        <v>1002</v>
      </c>
      <c r="U706" s="8" t="s">
        <v>2135</v>
      </c>
      <c r="V706" s="6" t="s">
        <v>99</v>
      </c>
    </row>
    <row r="707" spans="1:22" x14ac:dyDescent="0.25">
      <c r="A707" s="6">
        <v>1081</v>
      </c>
      <c r="B707" s="7" t="s">
        <v>2168</v>
      </c>
      <c r="C707" s="6" t="s">
        <v>74</v>
      </c>
      <c r="D707" s="6" t="s">
        <v>2132</v>
      </c>
      <c r="E707" s="6" t="s">
        <v>76</v>
      </c>
      <c r="F707" s="6">
        <v>0</v>
      </c>
      <c r="H707" s="7" t="s">
        <v>2169</v>
      </c>
      <c r="I707" s="6" t="s">
        <v>2170</v>
      </c>
      <c r="J707" s="6" t="s">
        <v>96</v>
      </c>
      <c r="K707" s="6" t="s">
        <v>2132</v>
      </c>
      <c r="O707" s="6" t="s">
        <v>80</v>
      </c>
      <c r="P707" s="6" t="s">
        <v>2134</v>
      </c>
      <c r="Q707" s="6">
        <v>0.53380000000000005</v>
      </c>
      <c r="R707" s="8">
        <v>0.33</v>
      </c>
      <c r="S707" s="8" t="str">
        <f t="shared" si="11"/>
        <v>37</v>
      </c>
      <c r="T707" s="8">
        <v>1002</v>
      </c>
      <c r="U707" s="8" t="s">
        <v>2135</v>
      </c>
      <c r="V707" s="6" t="s">
        <v>99</v>
      </c>
    </row>
    <row r="708" spans="1:22" x14ac:dyDescent="0.25">
      <c r="A708" s="6">
        <v>1082</v>
      </c>
      <c r="B708" s="7" t="s">
        <v>2171</v>
      </c>
      <c r="C708" s="6" t="s">
        <v>74</v>
      </c>
      <c r="D708" s="6" t="s">
        <v>2132</v>
      </c>
      <c r="E708" s="6" t="s">
        <v>76</v>
      </c>
      <c r="F708" s="6">
        <v>0</v>
      </c>
      <c r="H708" s="7" t="s">
        <v>2172</v>
      </c>
      <c r="I708" s="6" t="s">
        <v>2173</v>
      </c>
      <c r="J708" s="6" t="s">
        <v>96</v>
      </c>
      <c r="K708" s="6" t="s">
        <v>2132</v>
      </c>
      <c r="O708" s="6" t="s">
        <v>80</v>
      </c>
      <c r="P708" s="6" t="s">
        <v>2134</v>
      </c>
      <c r="Q708" s="6">
        <v>0.53380000000000005</v>
      </c>
      <c r="R708" s="8">
        <v>0.33</v>
      </c>
      <c r="S708" s="8" t="str">
        <f t="shared" si="11"/>
        <v>37</v>
      </c>
      <c r="T708" s="8">
        <v>1002</v>
      </c>
      <c r="U708" s="8" t="s">
        <v>2135</v>
      </c>
      <c r="V708" s="6" t="s">
        <v>99</v>
      </c>
    </row>
    <row r="709" spans="1:22" x14ac:dyDescent="0.25">
      <c r="A709" s="6">
        <v>1083</v>
      </c>
      <c r="B709" s="7" t="s">
        <v>2174</v>
      </c>
      <c r="C709" s="6" t="s">
        <v>74</v>
      </c>
      <c r="D709" s="6" t="s">
        <v>2132</v>
      </c>
      <c r="E709" s="6" t="s">
        <v>76</v>
      </c>
      <c r="F709" s="6">
        <v>0</v>
      </c>
      <c r="H709" s="7" t="s">
        <v>2175</v>
      </c>
      <c r="I709" s="6" t="s">
        <v>2176</v>
      </c>
      <c r="J709" s="6" t="s">
        <v>96</v>
      </c>
      <c r="K709" s="6" t="s">
        <v>2132</v>
      </c>
      <c r="O709" s="6" t="s">
        <v>80</v>
      </c>
      <c r="P709" s="6" t="s">
        <v>2134</v>
      </c>
      <c r="Q709" s="6">
        <v>0.53380000000000005</v>
      </c>
      <c r="R709" s="8">
        <v>0.33</v>
      </c>
      <c r="S709" s="8" t="str">
        <f t="shared" si="11"/>
        <v>37</v>
      </c>
      <c r="T709" s="8">
        <v>1002</v>
      </c>
      <c r="U709" s="8" t="s">
        <v>2135</v>
      </c>
      <c r="V709" s="6" t="s">
        <v>99</v>
      </c>
    </row>
    <row r="710" spans="1:22" x14ac:dyDescent="0.25">
      <c r="A710" s="6">
        <v>1084</v>
      </c>
      <c r="B710" s="7" t="s">
        <v>2177</v>
      </c>
      <c r="C710" s="6" t="s">
        <v>74</v>
      </c>
      <c r="D710" s="6" t="s">
        <v>2132</v>
      </c>
      <c r="E710" s="6" t="s">
        <v>76</v>
      </c>
      <c r="F710" s="6">
        <v>0</v>
      </c>
      <c r="H710" s="7" t="s">
        <v>2178</v>
      </c>
      <c r="I710" s="6" t="s">
        <v>1673</v>
      </c>
      <c r="J710" s="6" t="s">
        <v>96</v>
      </c>
      <c r="K710" s="6" t="s">
        <v>2132</v>
      </c>
      <c r="O710" s="6" t="s">
        <v>80</v>
      </c>
      <c r="P710" s="6" t="s">
        <v>2134</v>
      </c>
      <c r="Q710" s="6">
        <v>0.53380000000000005</v>
      </c>
      <c r="R710" s="8">
        <v>0.33</v>
      </c>
      <c r="S710" s="8" t="str">
        <f t="shared" si="11"/>
        <v>37</v>
      </c>
      <c r="T710" s="8">
        <v>1002</v>
      </c>
      <c r="U710" s="8" t="s">
        <v>2135</v>
      </c>
      <c r="V710" s="6" t="s">
        <v>99</v>
      </c>
    </row>
    <row r="711" spans="1:22" x14ac:dyDescent="0.25">
      <c r="A711" s="6">
        <v>1085</v>
      </c>
      <c r="B711" s="7" t="s">
        <v>2179</v>
      </c>
      <c r="C711" s="6" t="s">
        <v>74</v>
      </c>
      <c r="D711" s="6" t="s">
        <v>2132</v>
      </c>
      <c r="E711" s="6" t="s">
        <v>76</v>
      </c>
      <c r="F711" s="6">
        <v>0</v>
      </c>
      <c r="H711" s="7" t="s">
        <v>2180</v>
      </c>
      <c r="I711" s="6" t="s">
        <v>2181</v>
      </c>
      <c r="J711" s="6" t="s">
        <v>96</v>
      </c>
      <c r="K711" s="6" t="s">
        <v>2132</v>
      </c>
      <c r="O711" s="6" t="s">
        <v>80</v>
      </c>
      <c r="P711" s="6" t="s">
        <v>2134</v>
      </c>
      <c r="Q711" s="6">
        <v>0.53380000000000005</v>
      </c>
      <c r="R711" s="8">
        <v>0.33</v>
      </c>
      <c r="S711" s="8" t="str">
        <f t="shared" si="11"/>
        <v>37</v>
      </c>
      <c r="T711" s="8">
        <v>1002</v>
      </c>
      <c r="U711" s="8" t="s">
        <v>2135</v>
      </c>
      <c r="V711" s="6" t="s">
        <v>99</v>
      </c>
    </row>
    <row r="712" spans="1:22" x14ac:dyDescent="0.25">
      <c r="A712" s="6">
        <v>1086</v>
      </c>
      <c r="B712" s="7" t="s">
        <v>2182</v>
      </c>
      <c r="C712" s="6" t="s">
        <v>74</v>
      </c>
      <c r="D712" s="6" t="s">
        <v>2132</v>
      </c>
      <c r="E712" s="6" t="s">
        <v>76</v>
      </c>
      <c r="F712" s="6">
        <v>0</v>
      </c>
      <c r="H712" s="7" t="s">
        <v>2183</v>
      </c>
      <c r="I712" s="6" t="s">
        <v>2184</v>
      </c>
      <c r="J712" s="6" t="s">
        <v>103</v>
      </c>
      <c r="K712" s="6" t="s">
        <v>2132</v>
      </c>
      <c r="O712" s="6" t="s">
        <v>80</v>
      </c>
      <c r="P712" s="6" t="s">
        <v>2134</v>
      </c>
      <c r="Q712" s="6">
        <v>0.53380000000000005</v>
      </c>
      <c r="R712" s="8">
        <v>0.33</v>
      </c>
      <c r="S712" s="8" t="str">
        <f t="shared" si="11"/>
        <v>37</v>
      </c>
      <c r="T712" s="8">
        <v>1002</v>
      </c>
      <c r="U712" s="8" t="s">
        <v>2135</v>
      </c>
      <c r="V712" s="6" t="s">
        <v>99</v>
      </c>
    </row>
    <row r="713" spans="1:22" x14ac:dyDescent="0.25">
      <c r="A713" s="6">
        <v>1543</v>
      </c>
      <c r="B713" s="7" t="s">
        <v>2185</v>
      </c>
      <c r="C713" s="6" t="s">
        <v>74</v>
      </c>
      <c r="D713" s="6" t="s">
        <v>2132</v>
      </c>
      <c r="E713" s="6" t="s">
        <v>76</v>
      </c>
      <c r="F713" s="6">
        <v>0</v>
      </c>
      <c r="H713" s="7" t="s">
        <v>2186</v>
      </c>
      <c r="I713" s="6" t="s">
        <v>2187</v>
      </c>
      <c r="J713" s="6" t="s">
        <v>79</v>
      </c>
      <c r="K713" s="6" t="s">
        <v>2132</v>
      </c>
      <c r="O713" s="6" t="s">
        <v>80</v>
      </c>
      <c r="P713" s="6" t="s">
        <v>2134</v>
      </c>
      <c r="Q713" s="6">
        <v>0.43859999999999999</v>
      </c>
      <c r="R713" s="8">
        <v>0.33</v>
      </c>
      <c r="S713" s="8" t="str">
        <f t="shared" si="11"/>
        <v>37</v>
      </c>
      <c r="T713" s="8">
        <v>1002</v>
      </c>
      <c r="U713" s="8" t="s">
        <v>2135</v>
      </c>
      <c r="V713" s="6" t="s">
        <v>82</v>
      </c>
    </row>
    <row r="714" spans="1:22" x14ac:dyDescent="0.25">
      <c r="A714" s="6">
        <v>1544</v>
      </c>
      <c r="B714" s="7" t="s">
        <v>2188</v>
      </c>
      <c r="C714" s="6" t="s">
        <v>74</v>
      </c>
      <c r="D714" s="6" t="s">
        <v>2132</v>
      </c>
      <c r="E714" s="6" t="s">
        <v>76</v>
      </c>
      <c r="F714" s="6">
        <v>0</v>
      </c>
      <c r="H714" s="7" t="s">
        <v>2189</v>
      </c>
      <c r="I714" s="6" t="s">
        <v>2190</v>
      </c>
      <c r="J714" s="6" t="s">
        <v>84</v>
      </c>
      <c r="K714" s="6" t="s">
        <v>2132</v>
      </c>
      <c r="O714" s="6" t="s">
        <v>80</v>
      </c>
      <c r="P714" s="6" t="s">
        <v>2134</v>
      </c>
      <c r="Q714" s="6">
        <v>0.52210000000000001</v>
      </c>
      <c r="R714" s="8">
        <v>0.33</v>
      </c>
      <c r="S714" s="8" t="str">
        <f t="shared" si="11"/>
        <v>37</v>
      </c>
      <c r="T714" s="8">
        <v>1002</v>
      </c>
      <c r="U714" s="8" t="s">
        <v>2135</v>
      </c>
      <c r="V714" s="6" t="s">
        <v>85</v>
      </c>
    </row>
    <row r="715" spans="1:22" x14ac:dyDescent="0.25">
      <c r="A715" s="6">
        <v>1545</v>
      </c>
      <c r="B715" s="7" t="s">
        <v>2191</v>
      </c>
      <c r="C715" s="6" t="s">
        <v>74</v>
      </c>
      <c r="D715" s="6" t="s">
        <v>2132</v>
      </c>
      <c r="E715" s="6" t="s">
        <v>76</v>
      </c>
      <c r="F715" s="6">
        <v>0</v>
      </c>
      <c r="H715" s="7" t="s">
        <v>2192</v>
      </c>
      <c r="I715" s="6" t="s">
        <v>2193</v>
      </c>
      <c r="J715" s="6" t="s">
        <v>103</v>
      </c>
      <c r="K715" s="6" t="s">
        <v>2132</v>
      </c>
      <c r="O715" s="6" t="s">
        <v>80</v>
      </c>
      <c r="P715" s="6" t="s">
        <v>2134</v>
      </c>
      <c r="Q715" s="6">
        <v>0.52210000000000001</v>
      </c>
      <c r="R715" s="8">
        <v>0.33</v>
      </c>
      <c r="S715" s="8" t="str">
        <f t="shared" si="11"/>
        <v>37</v>
      </c>
      <c r="T715" s="8">
        <v>1002</v>
      </c>
      <c r="U715" s="8" t="s">
        <v>2135</v>
      </c>
      <c r="V715" s="6" t="s">
        <v>85</v>
      </c>
    </row>
    <row r="716" spans="1:22" x14ac:dyDescent="0.25">
      <c r="A716" s="6">
        <v>1546</v>
      </c>
      <c r="B716" s="7" t="s">
        <v>2194</v>
      </c>
      <c r="C716" s="6" t="s">
        <v>74</v>
      </c>
      <c r="D716" s="6" t="s">
        <v>2132</v>
      </c>
      <c r="E716" s="6" t="s">
        <v>76</v>
      </c>
      <c r="F716" s="6">
        <v>0</v>
      </c>
      <c r="H716" s="7" t="s">
        <v>2195</v>
      </c>
      <c r="I716" s="6" t="s">
        <v>2196</v>
      </c>
      <c r="J716" s="6" t="s">
        <v>103</v>
      </c>
      <c r="K716" s="6" t="s">
        <v>2132</v>
      </c>
      <c r="O716" s="6" t="s">
        <v>80</v>
      </c>
      <c r="P716" s="6" t="s">
        <v>2134</v>
      </c>
      <c r="Q716" s="6">
        <v>0.52210000000000001</v>
      </c>
      <c r="R716" s="8">
        <v>0.33</v>
      </c>
      <c r="S716" s="8" t="str">
        <f t="shared" si="11"/>
        <v>37</v>
      </c>
      <c r="T716" s="8">
        <v>1002</v>
      </c>
      <c r="U716" s="8" t="s">
        <v>2135</v>
      </c>
      <c r="V716" s="6" t="s">
        <v>85</v>
      </c>
    </row>
    <row r="717" spans="1:22" x14ac:dyDescent="0.25">
      <c r="A717" s="6">
        <v>1547</v>
      </c>
      <c r="B717" s="7" t="s">
        <v>2197</v>
      </c>
      <c r="C717" s="6" t="s">
        <v>74</v>
      </c>
      <c r="D717" s="6" t="s">
        <v>2132</v>
      </c>
      <c r="E717" s="6" t="s">
        <v>76</v>
      </c>
      <c r="F717" s="6">
        <v>0</v>
      </c>
      <c r="H717" s="7" t="s">
        <v>2198</v>
      </c>
      <c r="I717" s="6" t="s">
        <v>2199</v>
      </c>
      <c r="J717" s="6" t="s">
        <v>96</v>
      </c>
      <c r="K717" s="6" t="s">
        <v>2132</v>
      </c>
      <c r="O717" s="6" t="s">
        <v>80</v>
      </c>
      <c r="P717" s="6" t="s">
        <v>2134</v>
      </c>
      <c r="Q717" s="6">
        <v>0.53380000000000005</v>
      </c>
      <c r="R717" s="8">
        <v>0.33</v>
      </c>
      <c r="S717" s="8" t="str">
        <f t="shared" si="11"/>
        <v>37</v>
      </c>
      <c r="T717" s="8">
        <v>1002</v>
      </c>
      <c r="U717" s="8" t="s">
        <v>2135</v>
      </c>
      <c r="V717" s="6" t="s">
        <v>99</v>
      </c>
    </row>
    <row r="718" spans="1:22" x14ac:dyDescent="0.25">
      <c r="A718" s="6">
        <v>1548</v>
      </c>
      <c r="B718" s="7" t="s">
        <v>2200</v>
      </c>
      <c r="C718" s="6" t="s">
        <v>74</v>
      </c>
      <c r="D718" s="6" t="s">
        <v>2132</v>
      </c>
      <c r="E718" s="6" t="s">
        <v>76</v>
      </c>
      <c r="F718" s="6">
        <v>0</v>
      </c>
      <c r="H718" s="7" t="s">
        <v>2201</v>
      </c>
      <c r="I718" s="6" t="s">
        <v>2202</v>
      </c>
      <c r="J718" s="6" t="s">
        <v>103</v>
      </c>
      <c r="K718" s="6" t="s">
        <v>2132</v>
      </c>
      <c r="O718" s="6" t="s">
        <v>80</v>
      </c>
      <c r="P718" s="6" t="s">
        <v>2134</v>
      </c>
      <c r="Q718" s="6">
        <v>0.52210000000000001</v>
      </c>
      <c r="R718" s="8">
        <v>0.33</v>
      </c>
      <c r="S718" s="8" t="str">
        <f t="shared" si="11"/>
        <v>37</v>
      </c>
      <c r="T718" s="8">
        <v>1002</v>
      </c>
      <c r="U718" s="8" t="s">
        <v>2135</v>
      </c>
      <c r="V718" s="6" t="s">
        <v>85</v>
      </c>
    </row>
    <row r="719" spans="1:22" x14ac:dyDescent="0.25">
      <c r="A719" s="6">
        <v>1549</v>
      </c>
      <c r="B719" s="7" t="s">
        <v>2203</v>
      </c>
      <c r="C719" s="6" t="s">
        <v>74</v>
      </c>
      <c r="D719" s="6" t="s">
        <v>2132</v>
      </c>
      <c r="E719" s="6" t="s">
        <v>76</v>
      </c>
      <c r="F719" s="6">
        <v>0</v>
      </c>
      <c r="H719" s="7" t="s">
        <v>2204</v>
      </c>
      <c r="I719" s="6" t="s">
        <v>2205</v>
      </c>
      <c r="J719" s="6" t="s">
        <v>103</v>
      </c>
      <c r="K719" s="6" t="s">
        <v>2132</v>
      </c>
      <c r="O719" s="6" t="s">
        <v>80</v>
      </c>
      <c r="P719" s="6" t="s">
        <v>2134</v>
      </c>
      <c r="Q719" s="6">
        <v>0.52210000000000001</v>
      </c>
      <c r="R719" s="8">
        <v>0.33</v>
      </c>
      <c r="S719" s="8" t="str">
        <f t="shared" si="11"/>
        <v>37</v>
      </c>
      <c r="T719" s="8">
        <v>1002</v>
      </c>
      <c r="U719" s="8" t="s">
        <v>2135</v>
      </c>
      <c r="V719" s="6" t="s">
        <v>85</v>
      </c>
    </row>
    <row r="720" spans="1:22" x14ac:dyDescent="0.25">
      <c r="A720" s="6">
        <v>1721</v>
      </c>
      <c r="B720" s="7" t="s">
        <v>2206</v>
      </c>
      <c r="C720" s="6" t="s">
        <v>74</v>
      </c>
      <c r="D720" s="6" t="s">
        <v>2132</v>
      </c>
      <c r="F720" s="6">
        <v>15.86</v>
      </c>
      <c r="H720" s="7" t="s">
        <v>2207</v>
      </c>
      <c r="I720" s="6" t="s">
        <v>2208</v>
      </c>
      <c r="J720" s="6" t="s">
        <v>84</v>
      </c>
      <c r="K720" s="6" t="s">
        <v>2132</v>
      </c>
      <c r="O720" s="6" t="s">
        <v>80</v>
      </c>
      <c r="P720" s="6" t="s">
        <v>2134</v>
      </c>
      <c r="Q720" s="6">
        <v>0.53380000000000005</v>
      </c>
      <c r="R720" s="8">
        <v>0.33</v>
      </c>
      <c r="S720" s="8" t="str">
        <f t="shared" si="11"/>
        <v>37</v>
      </c>
      <c r="T720" s="8">
        <v>1002</v>
      </c>
      <c r="U720" s="8" t="s">
        <v>2135</v>
      </c>
      <c r="V720" s="6" t="s">
        <v>99</v>
      </c>
    </row>
    <row r="721" spans="1:22" x14ac:dyDescent="0.25">
      <c r="A721" s="6">
        <v>1845</v>
      </c>
      <c r="C721" s="6" t="s">
        <v>74</v>
      </c>
      <c r="D721" s="6" t="s">
        <v>2132</v>
      </c>
      <c r="F721" s="6">
        <v>0</v>
      </c>
      <c r="H721" s="7" t="s">
        <v>2209</v>
      </c>
      <c r="I721" s="6" t="s">
        <v>2210</v>
      </c>
      <c r="J721" s="6" t="s">
        <v>84</v>
      </c>
      <c r="K721" s="6" t="s">
        <v>2132</v>
      </c>
      <c r="O721" s="6" t="s">
        <v>80</v>
      </c>
      <c r="P721" s="6" t="s">
        <v>2134</v>
      </c>
      <c r="Q721" s="6">
        <v>0.53380000000000005</v>
      </c>
      <c r="R721" s="8">
        <v>0.33</v>
      </c>
      <c r="S721" s="8" t="str">
        <f t="shared" si="11"/>
        <v>37</v>
      </c>
      <c r="T721" s="8">
        <v>1002</v>
      </c>
      <c r="U721" s="8" t="s">
        <v>2135</v>
      </c>
      <c r="V721" s="6" t="s">
        <v>99</v>
      </c>
    </row>
    <row r="722" spans="1:22" x14ac:dyDescent="0.25">
      <c r="A722" s="6">
        <v>1963</v>
      </c>
      <c r="C722" s="6" t="s">
        <v>88</v>
      </c>
      <c r="D722" s="6" t="s">
        <v>2132</v>
      </c>
      <c r="F722" s="6">
        <v>0</v>
      </c>
      <c r="H722" s="7" t="s">
        <v>28</v>
      </c>
      <c r="I722" s="6" t="s">
        <v>2135</v>
      </c>
      <c r="J722" s="6" t="s">
        <v>90</v>
      </c>
      <c r="K722" s="6" t="s">
        <v>2132</v>
      </c>
      <c r="O722" s="6" t="s">
        <v>80</v>
      </c>
      <c r="P722" s="6" t="s">
        <v>2134</v>
      </c>
      <c r="Q722" s="6">
        <v>0.52210000000000001</v>
      </c>
      <c r="R722" s="8">
        <v>0.33</v>
      </c>
      <c r="S722" s="8" t="str">
        <f t="shared" si="11"/>
        <v>37</v>
      </c>
      <c r="T722" s="8">
        <v>1002</v>
      </c>
      <c r="U722" s="8" t="s">
        <v>2135</v>
      </c>
      <c r="V722" s="6" t="s">
        <v>91</v>
      </c>
    </row>
    <row r="723" spans="1:22" x14ac:dyDescent="0.25">
      <c r="A723" s="6">
        <v>43</v>
      </c>
      <c r="B723" s="7" t="s">
        <v>2211</v>
      </c>
      <c r="C723" s="6" t="s">
        <v>361</v>
      </c>
      <c r="D723" s="6" t="s">
        <v>1956</v>
      </c>
      <c r="F723" s="6">
        <v>0</v>
      </c>
      <c r="G723" s="6" t="s">
        <v>2212</v>
      </c>
      <c r="H723" s="7" t="s">
        <v>2213</v>
      </c>
      <c r="I723" s="6" t="s">
        <v>2214</v>
      </c>
      <c r="J723" s="6" t="s">
        <v>84</v>
      </c>
      <c r="K723" s="6" t="s">
        <v>1956</v>
      </c>
      <c r="O723" s="6" t="s">
        <v>1029</v>
      </c>
      <c r="P723" s="6" t="s">
        <v>2215</v>
      </c>
      <c r="Q723" s="6">
        <v>0.63959999999999995</v>
      </c>
      <c r="R723" s="8">
        <v>0.33</v>
      </c>
      <c r="S723" s="8" t="str">
        <f t="shared" si="11"/>
        <v>38</v>
      </c>
      <c r="T723" s="8">
        <v>1002</v>
      </c>
      <c r="U723" s="8" t="s">
        <v>2215</v>
      </c>
      <c r="V723" s="6" t="s">
        <v>99</v>
      </c>
    </row>
    <row r="724" spans="1:22" x14ac:dyDescent="0.25">
      <c r="A724" s="6">
        <v>44</v>
      </c>
      <c r="B724" s="7" t="s">
        <v>2216</v>
      </c>
      <c r="C724" s="6" t="s">
        <v>361</v>
      </c>
      <c r="D724" s="6" t="s">
        <v>1956</v>
      </c>
      <c r="F724" s="6">
        <v>0</v>
      </c>
      <c r="G724" s="6" t="s">
        <v>1133</v>
      </c>
      <c r="H724" s="7" t="s">
        <v>2217</v>
      </c>
      <c r="I724" s="6" t="s">
        <v>2218</v>
      </c>
      <c r="J724" s="6" t="s">
        <v>84</v>
      </c>
      <c r="K724" s="6" t="s">
        <v>1956</v>
      </c>
      <c r="O724" s="6" t="s">
        <v>1029</v>
      </c>
      <c r="P724" s="6" t="s">
        <v>2215</v>
      </c>
      <c r="Q724" s="6">
        <v>0.63959999999999995</v>
      </c>
      <c r="R724" s="8">
        <v>0.33</v>
      </c>
      <c r="S724" s="8" t="str">
        <f t="shared" si="11"/>
        <v>38</v>
      </c>
      <c r="T724" s="8">
        <v>1002</v>
      </c>
      <c r="U724" s="8" t="s">
        <v>2215</v>
      </c>
      <c r="V724" s="6" t="s">
        <v>99</v>
      </c>
    </row>
    <row r="725" spans="1:22" x14ac:dyDescent="0.25">
      <c r="A725" s="6">
        <v>45</v>
      </c>
      <c r="B725" s="7" t="s">
        <v>2219</v>
      </c>
      <c r="C725" s="6" t="s">
        <v>361</v>
      </c>
      <c r="D725" s="6" t="s">
        <v>1956</v>
      </c>
      <c r="F725" s="6">
        <v>0</v>
      </c>
      <c r="G725" s="6" t="s">
        <v>1835</v>
      </c>
      <c r="H725" s="7" t="s">
        <v>2220</v>
      </c>
      <c r="I725" s="6" t="s">
        <v>2221</v>
      </c>
      <c r="J725" s="6" t="s">
        <v>90</v>
      </c>
      <c r="K725" s="6" t="s">
        <v>1956</v>
      </c>
      <c r="L725" s="6" t="s">
        <v>90</v>
      </c>
      <c r="N725" s="7" t="s">
        <v>2222</v>
      </c>
      <c r="O725" s="6" t="s">
        <v>1029</v>
      </c>
      <c r="P725" s="6" t="s">
        <v>2215</v>
      </c>
      <c r="Q725" s="6">
        <v>0.63959999999999995</v>
      </c>
      <c r="R725" s="8">
        <v>0.33</v>
      </c>
      <c r="S725" s="8" t="str">
        <f t="shared" si="11"/>
        <v>00</v>
      </c>
      <c r="T725" s="8" t="s">
        <v>380</v>
      </c>
      <c r="V725" s="6" t="s">
        <v>91</v>
      </c>
    </row>
    <row r="726" spans="1:22" x14ac:dyDescent="0.25">
      <c r="A726" s="6">
        <v>46</v>
      </c>
      <c r="B726" s="7" t="s">
        <v>2223</v>
      </c>
      <c r="C726" s="6" t="s">
        <v>361</v>
      </c>
      <c r="D726" s="6" t="s">
        <v>1956</v>
      </c>
      <c r="F726" s="6">
        <v>0</v>
      </c>
      <c r="G726" s="6" t="s">
        <v>1835</v>
      </c>
      <c r="H726" s="7" t="s">
        <v>2224</v>
      </c>
      <c r="I726" s="6" t="s">
        <v>2225</v>
      </c>
      <c r="J726" s="6" t="s">
        <v>90</v>
      </c>
      <c r="K726" s="6" t="s">
        <v>1956</v>
      </c>
      <c r="L726" s="6" t="s">
        <v>90</v>
      </c>
      <c r="N726" s="7" t="s">
        <v>2222</v>
      </c>
      <c r="O726" s="6" t="s">
        <v>1029</v>
      </c>
      <c r="P726" s="6" t="s">
        <v>2215</v>
      </c>
      <c r="Q726" s="6">
        <v>0.63959999999999995</v>
      </c>
      <c r="R726" s="8">
        <v>0.33</v>
      </c>
      <c r="S726" s="8" t="str">
        <f t="shared" si="11"/>
        <v>00</v>
      </c>
      <c r="T726" s="8" t="s">
        <v>380</v>
      </c>
      <c r="V726" s="6" t="s">
        <v>91</v>
      </c>
    </row>
    <row r="727" spans="1:22" x14ac:dyDescent="0.25">
      <c r="A727" s="6">
        <v>47</v>
      </c>
      <c r="B727" s="7" t="s">
        <v>2226</v>
      </c>
      <c r="C727" s="6" t="s">
        <v>361</v>
      </c>
      <c r="D727" s="6" t="s">
        <v>1956</v>
      </c>
      <c r="F727" s="6">
        <v>0</v>
      </c>
      <c r="G727" s="6" t="s">
        <v>1835</v>
      </c>
      <c r="H727" s="7" t="s">
        <v>2227</v>
      </c>
      <c r="I727" s="6" t="s">
        <v>2228</v>
      </c>
      <c r="J727" s="6" t="s">
        <v>90</v>
      </c>
      <c r="K727" s="6" t="s">
        <v>1956</v>
      </c>
      <c r="L727" s="6" t="s">
        <v>90</v>
      </c>
      <c r="N727" s="7" t="s">
        <v>2222</v>
      </c>
      <c r="O727" s="6" t="s">
        <v>1029</v>
      </c>
      <c r="P727" s="6" t="s">
        <v>2215</v>
      </c>
      <c r="Q727" s="6">
        <v>0.63959999999999995</v>
      </c>
      <c r="R727" s="8">
        <v>0.33</v>
      </c>
      <c r="S727" s="8" t="str">
        <f t="shared" si="11"/>
        <v>00</v>
      </c>
      <c r="T727" s="8" t="s">
        <v>380</v>
      </c>
      <c r="V727" s="6" t="s">
        <v>91</v>
      </c>
    </row>
    <row r="728" spans="1:22" x14ac:dyDescent="0.25">
      <c r="A728" s="6">
        <v>48</v>
      </c>
      <c r="B728" s="7" t="s">
        <v>2229</v>
      </c>
      <c r="C728" s="6" t="s">
        <v>361</v>
      </c>
      <c r="D728" s="6" t="s">
        <v>1956</v>
      </c>
      <c r="F728" s="6">
        <v>0</v>
      </c>
      <c r="G728" s="6" t="s">
        <v>1835</v>
      </c>
      <c r="H728" s="7" t="s">
        <v>2230</v>
      </c>
      <c r="I728" s="6" t="s">
        <v>2231</v>
      </c>
      <c r="J728" s="6" t="s">
        <v>90</v>
      </c>
      <c r="K728" s="6" t="s">
        <v>1956</v>
      </c>
      <c r="L728" s="6" t="s">
        <v>90</v>
      </c>
      <c r="N728" s="7" t="s">
        <v>2222</v>
      </c>
      <c r="O728" s="6" t="s">
        <v>1029</v>
      </c>
      <c r="P728" s="6" t="s">
        <v>2215</v>
      </c>
      <c r="Q728" s="6">
        <v>0.63959999999999995</v>
      </c>
      <c r="R728" s="8">
        <v>0.33</v>
      </c>
      <c r="S728" s="8" t="str">
        <f t="shared" si="11"/>
        <v>00</v>
      </c>
      <c r="T728" s="8" t="s">
        <v>380</v>
      </c>
      <c r="V728" s="6" t="s">
        <v>91</v>
      </c>
    </row>
    <row r="729" spans="1:22" x14ac:dyDescent="0.25">
      <c r="A729" s="6">
        <v>49</v>
      </c>
      <c r="B729" s="7" t="s">
        <v>2232</v>
      </c>
      <c r="C729" s="6" t="s">
        <v>361</v>
      </c>
      <c r="D729" s="6" t="s">
        <v>1956</v>
      </c>
      <c r="F729" s="6">
        <v>0</v>
      </c>
      <c r="G729" s="6" t="s">
        <v>1835</v>
      </c>
      <c r="H729" s="7" t="s">
        <v>2233</v>
      </c>
      <c r="I729" s="6" t="s">
        <v>2234</v>
      </c>
      <c r="J729" s="6" t="s">
        <v>90</v>
      </c>
      <c r="K729" s="6" t="s">
        <v>1956</v>
      </c>
      <c r="L729" s="6" t="s">
        <v>90</v>
      </c>
      <c r="N729" s="7" t="s">
        <v>2222</v>
      </c>
      <c r="O729" s="6" t="s">
        <v>1029</v>
      </c>
      <c r="P729" s="6" t="s">
        <v>2215</v>
      </c>
      <c r="Q729" s="6">
        <v>0.63959999999999995</v>
      </c>
      <c r="R729" s="8">
        <v>0.33</v>
      </c>
      <c r="S729" s="8" t="str">
        <f t="shared" si="11"/>
        <v>00</v>
      </c>
      <c r="T729" s="8" t="s">
        <v>380</v>
      </c>
      <c r="V729" s="6" t="s">
        <v>91</v>
      </c>
    </row>
    <row r="730" spans="1:22" x14ac:dyDescent="0.25">
      <c r="A730" s="6">
        <v>50</v>
      </c>
      <c r="B730" s="7" t="s">
        <v>2235</v>
      </c>
      <c r="C730" s="6" t="s">
        <v>361</v>
      </c>
      <c r="D730" s="6" t="s">
        <v>1956</v>
      </c>
      <c r="F730" s="6">
        <v>0</v>
      </c>
      <c r="G730" s="6" t="s">
        <v>1835</v>
      </c>
      <c r="H730" s="7" t="s">
        <v>2236</v>
      </c>
      <c r="I730" s="6" t="s">
        <v>2237</v>
      </c>
      <c r="J730" s="6" t="s">
        <v>90</v>
      </c>
      <c r="K730" s="6" t="s">
        <v>1956</v>
      </c>
      <c r="L730" s="6" t="s">
        <v>90</v>
      </c>
      <c r="N730" s="7" t="s">
        <v>2222</v>
      </c>
      <c r="O730" s="6" t="s">
        <v>1029</v>
      </c>
      <c r="P730" s="6" t="s">
        <v>2215</v>
      </c>
      <c r="Q730" s="6">
        <v>0.63959999999999995</v>
      </c>
      <c r="R730" s="8">
        <v>0.33</v>
      </c>
      <c r="S730" s="8" t="str">
        <f t="shared" si="11"/>
        <v>00</v>
      </c>
      <c r="T730" s="8" t="s">
        <v>380</v>
      </c>
      <c r="V730" s="6" t="s">
        <v>91</v>
      </c>
    </row>
    <row r="731" spans="1:22" x14ac:dyDescent="0.25">
      <c r="A731" s="6">
        <v>51</v>
      </c>
      <c r="B731" s="7" t="s">
        <v>2238</v>
      </c>
      <c r="C731" s="6" t="s">
        <v>361</v>
      </c>
      <c r="D731" s="6" t="s">
        <v>1956</v>
      </c>
      <c r="F731" s="6">
        <v>0</v>
      </c>
      <c r="G731" s="6" t="s">
        <v>1835</v>
      </c>
      <c r="H731" s="7" t="s">
        <v>2239</v>
      </c>
      <c r="I731" s="6" t="s">
        <v>2240</v>
      </c>
      <c r="J731" s="6" t="s">
        <v>90</v>
      </c>
      <c r="K731" s="6" t="s">
        <v>1956</v>
      </c>
      <c r="L731" s="6" t="s">
        <v>90</v>
      </c>
      <c r="N731" s="7" t="s">
        <v>2222</v>
      </c>
      <c r="O731" s="6" t="s">
        <v>1029</v>
      </c>
      <c r="P731" s="6" t="s">
        <v>2215</v>
      </c>
      <c r="Q731" s="6">
        <v>0.63959999999999995</v>
      </c>
      <c r="R731" s="8">
        <v>0.33</v>
      </c>
      <c r="S731" s="8" t="str">
        <f t="shared" si="11"/>
        <v>00</v>
      </c>
      <c r="T731" s="8" t="s">
        <v>380</v>
      </c>
      <c r="V731" s="6" t="s">
        <v>91</v>
      </c>
    </row>
    <row r="732" spans="1:22" x14ac:dyDescent="0.25">
      <c r="A732" s="6">
        <v>52</v>
      </c>
      <c r="B732" s="7" t="s">
        <v>2241</v>
      </c>
      <c r="C732" s="6" t="s">
        <v>361</v>
      </c>
      <c r="D732" s="6" t="s">
        <v>1956</v>
      </c>
      <c r="F732" s="6">
        <v>0</v>
      </c>
      <c r="G732" s="6" t="s">
        <v>1835</v>
      </c>
      <c r="H732" s="7" t="s">
        <v>2242</v>
      </c>
      <c r="I732" s="6" t="s">
        <v>2243</v>
      </c>
      <c r="J732" s="6" t="s">
        <v>90</v>
      </c>
      <c r="K732" s="6" t="s">
        <v>1956</v>
      </c>
      <c r="L732" s="6" t="s">
        <v>90</v>
      </c>
      <c r="N732" s="7" t="s">
        <v>2222</v>
      </c>
      <c r="O732" s="6" t="s">
        <v>1029</v>
      </c>
      <c r="P732" s="6" t="s">
        <v>2215</v>
      </c>
      <c r="Q732" s="6">
        <v>0.63959999999999995</v>
      </c>
      <c r="R732" s="8">
        <v>0.33</v>
      </c>
      <c r="S732" s="8" t="str">
        <f t="shared" si="11"/>
        <v>00</v>
      </c>
      <c r="T732" s="8" t="s">
        <v>380</v>
      </c>
      <c r="V732" s="6" t="s">
        <v>91</v>
      </c>
    </row>
    <row r="733" spans="1:22" x14ac:dyDescent="0.25">
      <c r="A733" s="6">
        <v>53</v>
      </c>
      <c r="B733" s="7" t="s">
        <v>2244</v>
      </c>
      <c r="C733" s="6" t="s">
        <v>361</v>
      </c>
      <c r="D733" s="6" t="s">
        <v>1956</v>
      </c>
      <c r="F733" s="6">
        <v>0</v>
      </c>
      <c r="G733" s="6" t="s">
        <v>1835</v>
      </c>
      <c r="H733" s="7" t="s">
        <v>2245</v>
      </c>
      <c r="I733" s="6" t="s">
        <v>1430</v>
      </c>
      <c r="J733" s="6" t="s">
        <v>90</v>
      </c>
      <c r="K733" s="6" t="s">
        <v>1956</v>
      </c>
      <c r="L733" s="6" t="s">
        <v>90</v>
      </c>
      <c r="N733" s="7" t="s">
        <v>2222</v>
      </c>
      <c r="O733" s="6" t="s">
        <v>1029</v>
      </c>
      <c r="P733" s="6" t="s">
        <v>2215</v>
      </c>
      <c r="Q733" s="6">
        <v>0.63959999999999995</v>
      </c>
      <c r="R733" s="8">
        <v>0.33</v>
      </c>
      <c r="S733" s="8" t="str">
        <f t="shared" si="11"/>
        <v>00</v>
      </c>
      <c r="T733" s="8" t="s">
        <v>380</v>
      </c>
      <c r="V733" s="6" t="s">
        <v>91</v>
      </c>
    </row>
    <row r="734" spans="1:22" x14ac:dyDescent="0.25">
      <c r="A734" s="6">
        <v>54</v>
      </c>
      <c r="B734" s="7" t="s">
        <v>2246</v>
      </c>
      <c r="C734" s="6" t="s">
        <v>361</v>
      </c>
      <c r="D734" s="6" t="s">
        <v>1956</v>
      </c>
      <c r="F734" s="6">
        <v>0</v>
      </c>
      <c r="G734" s="6" t="s">
        <v>1835</v>
      </c>
      <c r="H734" s="7" t="s">
        <v>2247</v>
      </c>
      <c r="I734" s="6" t="s">
        <v>2248</v>
      </c>
      <c r="J734" s="6" t="s">
        <v>90</v>
      </c>
      <c r="K734" s="6" t="s">
        <v>1956</v>
      </c>
      <c r="L734" s="6" t="s">
        <v>90</v>
      </c>
      <c r="N734" s="7" t="s">
        <v>2222</v>
      </c>
      <c r="O734" s="6" t="s">
        <v>1029</v>
      </c>
      <c r="P734" s="6" t="s">
        <v>2215</v>
      </c>
      <c r="Q734" s="6">
        <v>0.63959999999999995</v>
      </c>
      <c r="R734" s="8">
        <v>0.33</v>
      </c>
      <c r="S734" s="8" t="str">
        <f t="shared" si="11"/>
        <v>00</v>
      </c>
      <c r="T734" s="8" t="s">
        <v>380</v>
      </c>
      <c r="V734" s="6" t="s">
        <v>91</v>
      </c>
    </row>
    <row r="735" spans="1:22" x14ac:dyDescent="0.25">
      <c r="A735" s="6">
        <v>55</v>
      </c>
      <c r="B735" s="7" t="s">
        <v>2249</v>
      </c>
      <c r="C735" s="6" t="s">
        <v>361</v>
      </c>
      <c r="D735" s="6" t="s">
        <v>1956</v>
      </c>
      <c r="F735" s="6">
        <v>0</v>
      </c>
      <c r="G735" s="6" t="s">
        <v>2250</v>
      </c>
      <c r="H735" s="7" t="s">
        <v>2251</v>
      </c>
      <c r="I735" s="6" t="s">
        <v>2252</v>
      </c>
      <c r="J735" s="6" t="s">
        <v>84</v>
      </c>
      <c r="K735" s="6" t="s">
        <v>1956</v>
      </c>
      <c r="O735" s="6" t="s">
        <v>1029</v>
      </c>
      <c r="P735" s="6" t="s">
        <v>2215</v>
      </c>
      <c r="Q735" s="6">
        <v>0.63959999999999995</v>
      </c>
      <c r="R735" s="8">
        <v>0.33</v>
      </c>
      <c r="S735" s="8" t="str">
        <f t="shared" si="11"/>
        <v>38</v>
      </c>
      <c r="T735" s="8">
        <v>1002</v>
      </c>
      <c r="U735" s="8" t="s">
        <v>2215</v>
      </c>
      <c r="V735" s="6" t="s">
        <v>99</v>
      </c>
    </row>
    <row r="736" spans="1:22" x14ac:dyDescent="0.25">
      <c r="A736" s="6">
        <v>56</v>
      </c>
      <c r="B736" s="7" t="s">
        <v>2253</v>
      </c>
      <c r="C736" s="6" t="s">
        <v>361</v>
      </c>
      <c r="D736" s="6" t="s">
        <v>1956</v>
      </c>
      <c r="F736" s="6">
        <v>0</v>
      </c>
      <c r="G736" s="6" t="s">
        <v>2250</v>
      </c>
      <c r="H736" s="7" t="s">
        <v>2254</v>
      </c>
      <c r="I736" s="6" t="s">
        <v>2255</v>
      </c>
      <c r="J736" s="6" t="s">
        <v>84</v>
      </c>
      <c r="K736" s="6" t="s">
        <v>1956</v>
      </c>
      <c r="O736" s="6" t="s">
        <v>1029</v>
      </c>
      <c r="P736" s="6" t="s">
        <v>2215</v>
      </c>
      <c r="Q736" s="6">
        <v>0.63959999999999995</v>
      </c>
      <c r="R736" s="8">
        <v>0.33</v>
      </c>
      <c r="S736" s="8" t="str">
        <f t="shared" si="11"/>
        <v>38</v>
      </c>
      <c r="T736" s="8">
        <v>1002</v>
      </c>
      <c r="U736" s="8" t="s">
        <v>2215</v>
      </c>
      <c r="V736" s="6" t="s">
        <v>99</v>
      </c>
    </row>
    <row r="737" spans="1:22" x14ac:dyDescent="0.25">
      <c r="A737" s="6">
        <v>57</v>
      </c>
      <c r="B737" s="7" t="s">
        <v>2256</v>
      </c>
      <c r="C737" s="6" t="s">
        <v>361</v>
      </c>
      <c r="D737" s="6" t="s">
        <v>1956</v>
      </c>
      <c r="F737" s="6">
        <v>0</v>
      </c>
      <c r="G737" s="6" t="s">
        <v>2250</v>
      </c>
      <c r="H737" s="7" t="s">
        <v>2257</v>
      </c>
      <c r="I737" s="6" t="s">
        <v>1612</v>
      </c>
      <c r="J737" s="6" t="s">
        <v>84</v>
      </c>
      <c r="K737" s="6" t="s">
        <v>1956</v>
      </c>
      <c r="O737" s="6" t="s">
        <v>1029</v>
      </c>
      <c r="P737" s="6" t="s">
        <v>2215</v>
      </c>
      <c r="Q737" s="6">
        <v>0.63959999999999995</v>
      </c>
      <c r="R737" s="8">
        <v>0.33</v>
      </c>
      <c r="S737" s="8" t="str">
        <f t="shared" si="11"/>
        <v>38</v>
      </c>
      <c r="T737" s="8">
        <v>1002</v>
      </c>
      <c r="U737" s="8" t="s">
        <v>2215</v>
      </c>
      <c r="V737" s="6" t="s">
        <v>99</v>
      </c>
    </row>
    <row r="738" spans="1:22" x14ac:dyDescent="0.25">
      <c r="A738" s="6">
        <v>63</v>
      </c>
      <c r="B738" s="7" t="s">
        <v>2258</v>
      </c>
      <c r="C738" s="6" t="s">
        <v>361</v>
      </c>
      <c r="D738" s="6" t="s">
        <v>1956</v>
      </c>
      <c r="F738" s="6">
        <v>0</v>
      </c>
      <c r="G738" s="7" t="s">
        <v>2137</v>
      </c>
      <c r="H738" s="7" t="s">
        <v>2259</v>
      </c>
      <c r="I738" s="6" t="s">
        <v>2260</v>
      </c>
      <c r="J738" s="6" t="s">
        <v>84</v>
      </c>
      <c r="K738" s="6" t="s">
        <v>1956</v>
      </c>
      <c r="O738" s="6" t="s">
        <v>1029</v>
      </c>
      <c r="P738" s="6" t="s">
        <v>2215</v>
      </c>
      <c r="Q738" s="6">
        <v>0.63959999999999995</v>
      </c>
      <c r="R738" s="8">
        <v>0.33</v>
      </c>
      <c r="S738" s="8" t="str">
        <f t="shared" si="11"/>
        <v>38</v>
      </c>
      <c r="T738" s="8">
        <v>1002</v>
      </c>
      <c r="U738" s="8" t="s">
        <v>2215</v>
      </c>
      <c r="V738" s="6" t="s">
        <v>99</v>
      </c>
    </row>
    <row r="739" spans="1:22" x14ac:dyDescent="0.25">
      <c r="A739" s="6">
        <v>66</v>
      </c>
      <c r="B739" s="7" t="s">
        <v>2261</v>
      </c>
      <c r="C739" s="6" t="s">
        <v>361</v>
      </c>
      <c r="D739" s="6" t="s">
        <v>1956</v>
      </c>
      <c r="F739" s="6">
        <v>0</v>
      </c>
      <c r="G739" s="6" t="s">
        <v>1835</v>
      </c>
      <c r="H739" s="7" t="s">
        <v>2262</v>
      </c>
      <c r="I739" s="6" t="s">
        <v>2263</v>
      </c>
      <c r="J739" s="6" t="s">
        <v>90</v>
      </c>
      <c r="K739" s="6" t="s">
        <v>1956</v>
      </c>
      <c r="L739" s="6" t="s">
        <v>90</v>
      </c>
      <c r="N739" s="7" t="s">
        <v>2222</v>
      </c>
      <c r="O739" s="6" t="s">
        <v>1029</v>
      </c>
      <c r="P739" s="6" t="s">
        <v>2215</v>
      </c>
      <c r="Q739" s="6">
        <v>0.63959999999999995</v>
      </c>
      <c r="R739" s="8">
        <v>0.33</v>
      </c>
      <c r="S739" s="8" t="str">
        <f t="shared" si="11"/>
        <v>00</v>
      </c>
      <c r="T739" s="8" t="s">
        <v>380</v>
      </c>
      <c r="V739" s="6" t="s">
        <v>91</v>
      </c>
    </row>
    <row r="740" spans="1:22" x14ac:dyDescent="0.25">
      <c r="A740" s="6">
        <v>1471</v>
      </c>
      <c r="B740" s="7" t="s">
        <v>2264</v>
      </c>
      <c r="C740" s="6" t="s">
        <v>361</v>
      </c>
      <c r="D740" s="6" t="s">
        <v>1956</v>
      </c>
      <c r="E740" s="6" t="s">
        <v>76</v>
      </c>
      <c r="F740" s="6">
        <v>0</v>
      </c>
      <c r="H740" s="7" t="s">
        <v>2265</v>
      </c>
      <c r="I740" s="6" t="s">
        <v>2266</v>
      </c>
      <c r="J740" s="6" t="s">
        <v>84</v>
      </c>
      <c r="K740" s="6" t="s">
        <v>1956</v>
      </c>
      <c r="O740" s="6" t="s">
        <v>1029</v>
      </c>
      <c r="P740" s="6" t="s">
        <v>2215</v>
      </c>
      <c r="Q740" s="6">
        <v>0.63959999999999995</v>
      </c>
      <c r="R740" s="8">
        <v>0.33</v>
      </c>
      <c r="S740" s="8" t="str">
        <f t="shared" si="11"/>
        <v>38</v>
      </c>
      <c r="T740" s="8">
        <v>1002</v>
      </c>
      <c r="U740" s="8" t="s">
        <v>2215</v>
      </c>
      <c r="V740" s="6" t="s">
        <v>99</v>
      </c>
    </row>
    <row r="741" spans="1:22" x14ac:dyDescent="0.25">
      <c r="A741" s="6">
        <v>1472</v>
      </c>
      <c r="B741" s="7" t="s">
        <v>2267</v>
      </c>
      <c r="C741" s="6" t="s">
        <v>361</v>
      </c>
      <c r="D741" s="6" t="s">
        <v>1956</v>
      </c>
      <c r="E741" s="6" t="s">
        <v>76</v>
      </c>
      <c r="F741" s="6">
        <v>0</v>
      </c>
      <c r="H741" s="7" t="s">
        <v>24</v>
      </c>
      <c r="I741" s="6" t="s">
        <v>1956</v>
      </c>
      <c r="J741" s="6" t="s">
        <v>79</v>
      </c>
      <c r="K741" s="6" t="s">
        <v>1956</v>
      </c>
      <c r="O741" s="6" t="s">
        <v>1029</v>
      </c>
      <c r="P741" s="6" t="s">
        <v>2215</v>
      </c>
      <c r="Q741" s="6">
        <v>0.56599999999999995</v>
      </c>
      <c r="R741" s="8">
        <v>0.33</v>
      </c>
      <c r="S741" s="8" t="str">
        <f t="shared" si="11"/>
        <v>38</v>
      </c>
      <c r="T741" s="8">
        <v>1002</v>
      </c>
      <c r="U741" s="8" t="s">
        <v>2215</v>
      </c>
      <c r="V741" s="6" t="s">
        <v>82</v>
      </c>
    </row>
    <row r="742" spans="1:22" x14ac:dyDescent="0.25">
      <c r="A742" s="6">
        <v>1473</v>
      </c>
      <c r="B742" s="7" t="s">
        <v>2268</v>
      </c>
      <c r="C742" s="6" t="s">
        <v>361</v>
      </c>
      <c r="D742" s="6" t="s">
        <v>1956</v>
      </c>
      <c r="E742" s="6" t="s">
        <v>76</v>
      </c>
      <c r="F742" s="6">
        <v>0</v>
      </c>
      <c r="H742" s="7" t="s">
        <v>2269</v>
      </c>
      <c r="I742" s="6" t="s">
        <v>2270</v>
      </c>
      <c r="J742" s="6" t="s">
        <v>84</v>
      </c>
      <c r="K742" s="6" t="s">
        <v>1956</v>
      </c>
      <c r="O742" s="6" t="s">
        <v>1029</v>
      </c>
      <c r="P742" s="6" t="s">
        <v>2215</v>
      </c>
      <c r="Q742" s="6">
        <v>0.63959999999999995</v>
      </c>
      <c r="R742" s="8">
        <v>0.33</v>
      </c>
      <c r="S742" s="8" t="str">
        <f t="shared" si="11"/>
        <v>38</v>
      </c>
      <c r="T742" s="8">
        <v>1002</v>
      </c>
      <c r="U742" s="8" t="s">
        <v>2215</v>
      </c>
      <c r="V742" s="6" t="s">
        <v>99</v>
      </c>
    </row>
    <row r="743" spans="1:22" x14ac:dyDescent="0.25">
      <c r="A743" s="6">
        <v>1681</v>
      </c>
      <c r="B743" s="7" t="s">
        <v>2271</v>
      </c>
      <c r="C743" s="6" t="s">
        <v>361</v>
      </c>
      <c r="D743" s="6" t="s">
        <v>1956</v>
      </c>
      <c r="F743" s="6">
        <v>102.4</v>
      </c>
      <c r="G743" s="6" t="s">
        <v>2272</v>
      </c>
      <c r="H743" s="7" t="s">
        <v>2273</v>
      </c>
      <c r="I743" s="6" t="s">
        <v>2274</v>
      </c>
      <c r="J743" s="6" t="s">
        <v>84</v>
      </c>
      <c r="K743" s="6" t="s">
        <v>1956</v>
      </c>
      <c r="O743" s="6" t="s">
        <v>1029</v>
      </c>
      <c r="P743" s="6" t="s">
        <v>2215</v>
      </c>
      <c r="Q743" s="6">
        <v>0.63959999999999995</v>
      </c>
      <c r="R743" s="8">
        <v>0.33</v>
      </c>
      <c r="S743" s="8" t="str">
        <f t="shared" si="11"/>
        <v>38</v>
      </c>
      <c r="T743" s="8">
        <v>1002</v>
      </c>
      <c r="U743" s="8" t="s">
        <v>2215</v>
      </c>
      <c r="V743" s="6" t="s">
        <v>99</v>
      </c>
    </row>
    <row r="744" spans="1:22" x14ac:dyDescent="0.25">
      <c r="A744" s="6">
        <v>1682</v>
      </c>
      <c r="B744" s="7" t="s">
        <v>2275</v>
      </c>
      <c r="C744" s="6" t="s">
        <v>361</v>
      </c>
      <c r="D744" s="6" t="s">
        <v>1956</v>
      </c>
      <c r="F744" s="6">
        <v>95.82</v>
      </c>
      <c r="H744" s="7" t="s">
        <v>2276</v>
      </c>
      <c r="I744" s="6" t="s">
        <v>2277</v>
      </c>
      <c r="J744" s="6" t="s">
        <v>84</v>
      </c>
      <c r="K744" s="6" t="s">
        <v>1956</v>
      </c>
      <c r="O744" s="6" t="s">
        <v>1029</v>
      </c>
      <c r="P744" s="6" t="s">
        <v>2215</v>
      </c>
      <c r="Q744" s="6">
        <v>0.63959999999999995</v>
      </c>
      <c r="R744" s="8">
        <v>0.33</v>
      </c>
      <c r="S744" s="8" t="str">
        <f t="shared" si="11"/>
        <v>38</v>
      </c>
      <c r="T744" s="8">
        <v>1002</v>
      </c>
      <c r="U744" s="8" t="s">
        <v>2215</v>
      </c>
      <c r="V744" s="6" t="s">
        <v>99</v>
      </c>
    </row>
    <row r="745" spans="1:22" x14ac:dyDescent="0.25">
      <c r="A745" s="6">
        <v>1683</v>
      </c>
      <c r="B745" s="7" t="s">
        <v>2278</v>
      </c>
      <c r="C745" s="6" t="s">
        <v>361</v>
      </c>
      <c r="D745" s="6" t="s">
        <v>1956</v>
      </c>
      <c r="F745" s="6">
        <v>56.6</v>
      </c>
      <c r="H745" s="7" t="s">
        <v>2279</v>
      </c>
      <c r="I745" s="6" t="s">
        <v>2280</v>
      </c>
      <c r="J745" s="6" t="s">
        <v>84</v>
      </c>
      <c r="K745" s="6" t="s">
        <v>1956</v>
      </c>
      <c r="O745" s="6" t="s">
        <v>1029</v>
      </c>
      <c r="P745" s="6" t="s">
        <v>2215</v>
      </c>
      <c r="Q745" s="6">
        <v>0.63959999999999995</v>
      </c>
      <c r="R745" s="8">
        <v>0.33</v>
      </c>
      <c r="S745" s="8" t="str">
        <f t="shared" si="11"/>
        <v>38</v>
      </c>
      <c r="T745" s="8">
        <v>1002</v>
      </c>
      <c r="U745" s="8" t="s">
        <v>2215</v>
      </c>
      <c r="V745" s="6" t="s">
        <v>99</v>
      </c>
    </row>
    <row r="746" spans="1:22" x14ac:dyDescent="0.25">
      <c r="A746" s="6">
        <v>1684</v>
      </c>
      <c r="B746" s="7" t="s">
        <v>2281</v>
      </c>
      <c r="C746" s="6" t="s">
        <v>361</v>
      </c>
      <c r="D746" s="6" t="s">
        <v>1956</v>
      </c>
      <c r="F746" s="6">
        <v>58.25</v>
      </c>
      <c r="H746" s="7" t="s">
        <v>2282</v>
      </c>
      <c r="I746" s="6" t="s">
        <v>2283</v>
      </c>
      <c r="J746" s="6" t="s">
        <v>84</v>
      </c>
      <c r="K746" s="6" t="s">
        <v>1956</v>
      </c>
      <c r="O746" s="6" t="s">
        <v>1029</v>
      </c>
      <c r="P746" s="6" t="s">
        <v>2215</v>
      </c>
      <c r="Q746" s="6">
        <v>0.63959999999999995</v>
      </c>
      <c r="R746" s="8">
        <v>0.33</v>
      </c>
      <c r="S746" s="8" t="str">
        <f t="shared" si="11"/>
        <v>38</v>
      </c>
      <c r="T746" s="8">
        <v>1002</v>
      </c>
      <c r="U746" s="8" t="s">
        <v>2215</v>
      </c>
      <c r="V746" s="6" t="s">
        <v>99</v>
      </c>
    </row>
    <row r="747" spans="1:22" x14ac:dyDescent="0.25">
      <c r="A747" s="6">
        <v>1685</v>
      </c>
      <c r="B747" s="7" t="s">
        <v>2284</v>
      </c>
      <c r="C747" s="6" t="s">
        <v>361</v>
      </c>
      <c r="D747" s="6" t="s">
        <v>1956</v>
      </c>
      <c r="F747" s="6">
        <v>85.79</v>
      </c>
      <c r="H747" s="7" t="s">
        <v>2285</v>
      </c>
      <c r="I747" s="6" t="s">
        <v>2286</v>
      </c>
      <c r="J747" s="6" t="s">
        <v>84</v>
      </c>
      <c r="K747" s="6" t="s">
        <v>1956</v>
      </c>
      <c r="O747" s="6" t="s">
        <v>1029</v>
      </c>
      <c r="P747" s="6" t="s">
        <v>2215</v>
      </c>
      <c r="Q747" s="6">
        <v>0.63959999999999995</v>
      </c>
      <c r="R747" s="8">
        <v>0.33</v>
      </c>
      <c r="S747" s="8" t="str">
        <f t="shared" si="11"/>
        <v>38</v>
      </c>
      <c r="T747" s="8">
        <v>1002</v>
      </c>
      <c r="U747" s="8" t="s">
        <v>2215</v>
      </c>
      <c r="V747" s="6" t="s">
        <v>99</v>
      </c>
    </row>
    <row r="748" spans="1:22" x14ac:dyDescent="0.25">
      <c r="A748" s="6">
        <v>1686</v>
      </c>
      <c r="B748" s="7" t="s">
        <v>2287</v>
      </c>
      <c r="C748" s="6" t="s">
        <v>361</v>
      </c>
      <c r="D748" s="6" t="s">
        <v>1956</v>
      </c>
      <c r="F748" s="6">
        <v>71.22</v>
      </c>
      <c r="H748" s="7" t="s">
        <v>2288</v>
      </c>
      <c r="I748" s="6" t="s">
        <v>2289</v>
      </c>
      <c r="J748" s="6" t="s">
        <v>90</v>
      </c>
      <c r="K748" s="6" t="s">
        <v>1956</v>
      </c>
      <c r="L748" s="6" t="s">
        <v>90</v>
      </c>
      <c r="N748" s="7" t="s">
        <v>2222</v>
      </c>
      <c r="O748" s="6" t="s">
        <v>1029</v>
      </c>
      <c r="P748" s="6" t="s">
        <v>2215</v>
      </c>
      <c r="Q748" s="6">
        <v>0.63959999999999995</v>
      </c>
      <c r="R748" s="8">
        <v>0.33</v>
      </c>
      <c r="S748" s="8" t="str">
        <f t="shared" si="11"/>
        <v>00</v>
      </c>
      <c r="T748" s="8" t="s">
        <v>380</v>
      </c>
      <c r="V748" s="6" t="s">
        <v>91</v>
      </c>
    </row>
    <row r="749" spans="1:22" x14ac:dyDescent="0.25">
      <c r="A749" s="6">
        <v>1687</v>
      </c>
      <c r="B749" s="7" t="s">
        <v>2290</v>
      </c>
      <c r="C749" s="6" t="s">
        <v>361</v>
      </c>
      <c r="D749" s="6" t="s">
        <v>1956</v>
      </c>
      <c r="F749" s="6">
        <v>15.31</v>
      </c>
      <c r="H749" s="7" t="s">
        <v>2291</v>
      </c>
      <c r="I749" s="6" t="s">
        <v>2292</v>
      </c>
      <c r="J749" s="6" t="s">
        <v>84</v>
      </c>
      <c r="K749" s="6" t="s">
        <v>1956</v>
      </c>
      <c r="O749" s="6" t="s">
        <v>1029</v>
      </c>
      <c r="P749" s="6" t="s">
        <v>2215</v>
      </c>
      <c r="Q749" s="6">
        <v>0.63959999999999995</v>
      </c>
      <c r="R749" s="8">
        <v>0.33</v>
      </c>
      <c r="S749" s="8" t="str">
        <f t="shared" si="11"/>
        <v>38</v>
      </c>
      <c r="T749" s="8">
        <v>1002</v>
      </c>
      <c r="U749" s="8" t="s">
        <v>2215</v>
      </c>
      <c r="V749" s="6" t="s">
        <v>99</v>
      </c>
    </row>
    <row r="750" spans="1:22" x14ac:dyDescent="0.25">
      <c r="A750" s="6">
        <v>1688</v>
      </c>
      <c r="B750" s="7" t="s">
        <v>2293</v>
      </c>
      <c r="C750" s="6" t="s">
        <v>361</v>
      </c>
      <c r="D750" s="6" t="s">
        <v>1956</v>
      </c>
      <c r="F750" s="6">
        <v>32.549999999999997</v>
      </c>
      <c r="G750" s="6" t="s">
        <v>2294</v>
      </c>
      <c r="H750" s="7" t="s">
        <v>2295</v>
      </c>
      <c r="I750" s="6" t="s">
        <v>2296</v>
      </c>
      <c r="J750" s="6" t="s">
        <v>84</v>
      </c>
      <c r="K750" s="6" t="s">
        <v>1956</v>
      </c>
      <c r="O750" s="6" t="s">
        <v>1029</v>
      </c>
      <c r="P750" s="6" t="s">
        <v>2215</v>
      </c>
      <c r="Q750" s="6">
        <v>0.63959999999999995</v>
      </c>
      <c r="R750" s="8">
        <v>0.33</v>
      </c>
      <c r="S750" s="8" t="str">
        <f t="shared" si="11"/>
        <v>38</v>
      </c>
      <c r="T750" s="8">
        <v>1002</v>
      </c>
      <c r="U750" s="8" t="s">
        <v>2215</v>
      </c>
      <c r="V750" s="6" t="s">
        <v>99</v>
      </c>
    </row>
    <row r="751" spans="1:22" x14ac:dyDescent="0.25">
      <c r="A751" s="6">
        <v>1689</v>
      </c>
      <c r="B751" s="7" t="s">
        <v>2297</v>
      </c>
      <c r="C751" s="6" t="s">
        <v>361</v>
      </c>
      <c r="D751" s="6" t="s">
        <v>1956</v>
      </c>
      <c r="F751" s="6">
        <v>6.09</v>
      </c>
      <c r="H751" s="7" t="s">
        <v>2298</v>
      </c>
      <c r="I751" s="6" t="s">
        <v>2299</v>
      </c>
      <c r="J751" s="6" t="s">
        <v>84</v>
      </c>
      <c r="K751" s="6" t="s">
        <v>1956</v>
      </c>
      <c r="O751" s="6" t="s">
        <v>1029</v>
      </c>
      <c r="P751" s="6" t="s">
        <v>2215</v>
      </c>
      <c r="Q751" s="6">
        <v>0.63959999999999995</v>
      </c>
      <c r="R751" s="8">
        <v>0.33</v>
      </c>
      <c r="S751" s="8" t="str">
        <f t="shared" si="11"/>
        <v>38</v>
      </c>
      <c r="T751" s="8">
        <v>1002</v>
      </c>
      <c r="U751" s="8" t="s">
        <v>2215</v>
      </c>
      <c r="V751" s="6" t="s">
        <v>99</v>
      </c>
    </row>
    <row r="752" spans="1:22" x14ac:dyDescent="0.25">
      <c r="A752" s="6">
        <v>1690</v>
      </c>
      <c r="B752" s="7" t="s">
        <v>2300</v>
      </c>
      <c r="C752" s="6" t="s">
        <v>361</v>
      </c>
      <c r="D752" s="6" t="s">
        <v>1956</v>
      </c>
      <c r="F752" s="6">
        <v>13.58</v>
      </c>
      <c r="H752" s="7" t="s">
        <v>2301</v>
      </c>
      <c r="I752" s="6" t="s">
        <v>315</v>
      </c>
      <c r="J752" s="6" t="s">
        <v>84</v>
      </c>
      <c r="K752" s="6" t="s">
        <v>1956</v>
      </c>
      <c r="O752" s="6" t="s">
        <v>1029</v>
      </c>
      <c r="P752" s="6" t="s">
        <v>2215</v>
      </c>
      <c r="Q752" s="6">
        <v>0.63959999999999995</v>
      </c>
      <c r="R752" s="8">
        <v>0.33</v>
      </c>
      <c r="S752" s="8" t="str">
        <f t="shared" si="11"/>
        <v>38</v>
      </c>
      <c r="T752" s="8">
        <v>1002</v>
      </c>
      <c r="U752" s="8" t="s">
        <v>2215</v>
      </c>
      <c r="V752" s="6" t="s">
        <v>99</v>
      </c>
    </row>
    <row r="753" spans="1:22" x14ac:dyDescent="0.25">
      <c r="A753" s="6">
        <v>1691</v>
      </c>
      <c r="B753" s="7" t="s">
        <v>2302</v>
      </c>
      <c r="C753" s="6" t="s">
        <v>361</v>
      </c>
      <c r="D753" s="6" t="s">
        <v>1956</v>
      </c>
      <c r="F753" s="6">
        <v>7.12</v>
      </c>
      <c r="H753" s="7" t="s">
        <v>2303</v>
      </c>
      <c r="I753" s="6" t="s">
        <v>2304</v>
      </c>
      <c r="J753" s="6" t="s">
        <v>84</v>
      </c>
      <c r="K753" s="6" t="s">
        <v>1956</v>
      </c>
      <c r="O753" s="6" t="s">
        <v>1029</v>
      </c>
      <c r="P753" s="6" t="s">
        <v>2215</v>
      </c>
      <c r="Q753" s="6">
        <v>0.63959999999999995</v>
      </c>
      <c r="R753" s="8">
        <v>0.33</v>
      </c>
      <c r="S753" s="8" t="str">
        <f t="shared" si="11"/>
        <v>38</v>
      </c>
      <c r="T753" s="8">
        <v>1002</v>
      </c>
      <c r="U753" s="8" t="s">
        <v>2215</v>
      </c>
      <c r="V753" s="6" t="s">
        <v>99</v>
      </c>
    </row>
    <row r="754" spans="1:22" x14ac:dyDescent="0.25">
      <c r="A754" s="6">
        <v>1692</v>
      </c>
      <c r="B754" s="7" t="s">
        <v>2305</v>
      </c>
      <c r="C754" s="6" t="s">
        <v>361</v>
      </c>
      <c r="D754" s="6" t="s">
        <v>1956</v>
      </c>
      <c r="F754" s="6">
        <v>8.3800000000000008</v>
      </c>
      <c r="H754" s="7" t="s">
        <v>2306</v>
      </c>
      <c r="I754" s="6" t="s">
        <v>2307</v>
      </c>
      <c r="J754" s="6" t="s">
        <v>84</v>
      </c>
      <c r="K754" s="6" t="s">
        <v>1956</v>
      </c>
      <c r="O754" s="6" t="s">
        <v>1029</v>
      </c>
      <c r="P754" s="6" t="s">
        <v>2215</v>
      </c>
      <c r="Q754" s="6">
        <v>0.63959999999999995</v>
      </c>
      <c r="R754" s="8">
        <v>0.33</v>
      </c>
      <c r="S754" s="8" t="str">
        <f t="shared" si="11"/>
        <v>38</v>
      </c>
      <c r="T754" s="8">
        <v>1002</v>
      </c>
      <c r="U754" s="8" t="s">
        <v>2215</v>
      </c>
      <c r="V754" s="6" t="s">
        <v>99</v>
      </c>
    </row>
    <row r="755" spans="1:22" x14ac:dyDescent="0.25">
      <c r="A755" s="6">
        <v>1693</v>
      </c>
      <c r="B755" s="7" t="s">
        <v>2308</v>
      </c>
      <c r="C755" s="6" t="s">
        <v>361</v>
      </c>
      <c r="D755" s="6" t="s">
        <v>1956</v>
      </c>
      <c r="F755" s="6">
        <v>51.88</v>
      </c>
      <c r="H755" s="7" t="s">
        <v>2309</v>
      </c>
      <c r="I755" s="6" t="s">
        <v>2310</v>
      </c>
      <c r="J755" s="6" t="s">
        <v>84</v>
      </c>
      <c r="K755" s="6" t="s">
        <v>1956</v>
      </c>
      <c r="O755" s="6" t="s">
        <v>1029</v>
      </c>
      <c r="P755" s="6" t="s">
        <v>2215</v>
      </c>
      <c r="Q755" s="6">
        <v>0.63959999999999995</v>
      </c>
      <c r="R755" s="8">
        <v>0.33</v>
      </c>
      <c r="S755" s="8" t="str">
        <f t="shared" si="11"/>
        <v>38</v>
      </c>
      <c r="T755" s="8">
        <v>1002</v>
      </c>
      <c r="U755" s="8" t="s">
        <v>2215</v>
      </c>
      <c r="V755" s="6" t="s">
        <v>99</v>
      </c>
    </row>
    <row r="756" spans="1:22" x14ac:dyDescent="0.25">
      <c r="A756" s="6">
        <v>1694</v>
      </c>
      <c r="B756" s="7" t="s">
        <v>2311</v>
      </c>
      <c r="C756" s="6" t="s">
        <v>361</v>
      </c>
      <c r="D756" s="6" t="s">
        <v>1956</v>
      </c>
      <c r="F756" s="6">
        <v>30.22</v>
      </c>
      <c r="H756" s="7" t="s">
        <v>2312</v>
      </c>
      <c r="I756" s="6" t="s">
        <v>2313</v>
      </c>
      <c r="J756" s="6" t="s">
        <v>84</v>
      </c>
      <c r="K756" s="6" t="s">
        <v>1956</v>
      </c>
      <c r="O756" s="6" t="s">
        <v>1029</v>
      </c>
      <c r="P756" s="6" t="s">
        <v>2215</v>
      </c>
      <c r="Q756" s="6">
        <v>0.63959999999999995</v>
      </c>
      <c r="R756" s="8">
        <v>0.33</v>
      </c>
      <c r="S756" s="8" t="str">
        <f t="shared" si="11"/>
        <v>38</v>
      </c>
      <c r="T756" s="8">
        <v>1002</v>
      </c>
      <c r="U756" s="8" t="s">
        <v>2215</v>
      </c>
      <c r="V756" s="6" t="s">
        <v>99</v>
      </c>
    </row>
    <row r="757" spans="1:22" x14ac:dyDescent="0.25">
      <c r="A757" s="6">
        <v>1695</v>
      </c>
      <c r="B757" s="7" t="s">
        <v>2314</v>
      </c>
      <c r="C757" s="6" t="s">
        <v>361</v>
      </c>
      <c r="D757" s="6" t="s">
        <v>1956</v>
      </c>
      <c r="F757" s="6">
        <v>25.17</v>
      </c>
      <c r="H757" s="7" t="s">
        <v>2315</v>
      </c>
      <c r="I757" s="6" t="s">
        <v>2316</v>
      </c>
      <c r="J757" s="6" t="s">
        <v>84</v>
      </c>
      <c r="K757" s="6" t="s">
        <v>1956</v>
      </c>
      <c r="O757" s="6" t="s">
        <v>1029</v>
      </c>
      <c r="P757" s="6" t="s">
        <v>2215</v>
      </c>
      <c r="Q757" s="6">
        <v>0.63959999999999995</v>
      </c>
      <c r="R757" s="8">
        <v>0.33</v>
      </c>
      <c r="S757" s="8" t="str">
        <f t="shared" si="11"/>
        <v>38</v>
      </c>
      <c r="T757" s="8">
        <v>1002</v>
      </c>
      <c r="U757" s="8" t="s">
        <v>2215</v>
      </c>
      <c r="V757" s="6" t="s">
        <v>99</v>
      </c>
    </row>
    <row r="758" spans="1:22" x14ac:dyDescent="0.25">
      <c r="A758" s="6">
        <v>1696</v>
      </c>
      <c r="B758" s="7" t="s">
        <v>2317</v>
      </c>
      <c r="C758" s="6" t="s">
        <v>361</v>
      </c>
      <c r="D758" s="6" t="s">
        <v>1956</v>
      </c>
      <c r="F758" s="6">
        <v>40.590000000000003</v>
      </c>
      <c r="H758" s="7" t="s">
        <v>2318</v>
      </c>
      <c r="I758" s="6" t="s">
        <v>2319</v>
      </c>
      <c r="J758" s="6" t="s">
        <v>84</v>
      </c>
      <c r="K758" s="6" t="s">
        <v>1956</v>
      </c>
      <c r="O758" s="6" t="s">
        <v>1029</v>
      </c>
      <c r="P758" s="6" t="s">
        <v>2215</v>
      </c>
      <c r="Q758" s="6">
        <v>0.63959999999999995</v>
      </c>
      <c r="R758" s="8">
        <v>0.33</v>
      </c>
      <c r="S758" s="8" t="str">
        <f t="shared" si="11"/>
        <v>38</v>
      </c>
      <c r="T758" s="8">
        <v>1002</v>
      </c>
      <c r="U758" s="8" t="s">
        <v>2215</v>
      </c>
      <c r="V758" s="6" t="s">
        <v>99</v>
      </c>
    </row>
    <row r="759" spans="1:22" x14ac:dyDescent="0.25">
      <c r="A759" s="6">
        <v>1769</v>
      </c>
      <c r="B759" s="7" t="s">
        <v>2320</v>
      </c>
      <c r="C759" s="6" t="s">
        <v>361</v>
      </c>
      <c r="D759" s="6" t="s">
        <v>1956</v>
      </c>
      <c r="F759" s="6">
        <v>2.83</v>
      </c>
      <c r="H759" s="7" t="s">
        <v>2321</v>
      </c>
      <c r="I759" s="6" t="s">
        <v>2322</v>
      </c>
      <c r="J759" s="6" t="s">
        <v>84</v>
      </c>
      <c r="K759" s="6" t="s">
        <v>1956</v>
      </c>
      <c r="O759" s="6" t="s">
        <v>1029</v>
      </c>
      <c r="P759" s="6" t="s">
        <v>2215</v>
      </c>
      <c r="Q759" s="6">
        <v>0.63959999999999995</v>
      </c>
      <c r="R759" s="8">
        <v>0.33</v>
      </c>
      <c r="S759" s="8" t="str">
        <f t="shared" si="11"/>
        <v>38</v>
      </c>
      <c r="T759" s="8">
        <v>1002</v>
      </c>
      <c r="U759" s="8" t="s">
        <v>2215</v>
      </c>
      <c r="V759" s="6" t="s">
        <v>99</v>
      </c>
    </row>
    <row r="760" spans="1:22" x14ac:dyDescent="0.25">
      <c r="A760" s="6">
        <v>1770</v>
      </c>
      <c r="B760" s="7" t="s">
        <v>2323</v>
      </c>
      <c r="C760" s="6" t="s">
        <v>361</v>
      </c>
      <c r="D760" s="6" t="s">
        <v>1956</v>
      </c>
      <c r="F760" s="6">
        <v>26.97</v>
      </c>
      <c r="H760" s="7" t="s">
        <v>2324</v>
      </c>
      <c r="I760" s="6" t="s">
        <v>2325</v>
      </c>
      <c r="J760" s="6" t="s">
        <v>84</v>
      </c>
      <c r="K760" s="6" t="s">
        <v>1956</v>
      </c>
      <c r="O760" s="6" t="s">
        <v>1029</v>
      </c>
      <c r="P760" s="6" t="s">
        <v>2215</v>
      </c>
      <c r="Q760" s="6">
        <v>0.63959999999999995</v>
      </c>
      <c r="R760" s="8">
        <v>0.33</v>
      </c>
      <c r="S760" s="8" t="str">
        <f t="shared" si="11"/>
        <v>38</v>
      </c>
      <c r="T760" s="8">
        <v>1002</v>
      </c>
      <c r="U760" s="8" t="s">
        <v>2215</v>
      </c>
      <c r="V760" s="6" t="s">
        <v>99</v>
      </c>
    </row>
    <row r="761" spans="1:22" x14ac:dyDescent="0.25">
      <c r="A761" s="6">
        <v>1771</v>
      </c>
      <c r="B761" s="7" t="s">
        <v>2326</v>
      </c>
      <c r="C761" s="6" t="s">
        <v>361</v>
      </c>
      <c r="D761" s="6" t="s">
        <v>1956</v>
      </c>
      <c r="F761" s="6">
        <v>38</v>
      </c>
      <c r="H761" s="7" t="s">
        <v>2327</v>
      </c>
      <c r="I761" s="6" t="s">
        <v>2328</v>
      </c>
      <c r="J761" s="6" t="s">
        <v>84</v>
      </c>
      <c r="K761" s="6" t="s">
        <v>1956</v>
      </c>
      <c r="O761" s="6" t="s">
        <v>1029</v>
      </c>
      <c r="P761" s="6" t="s">
        <v>2215</v>
      </c>
      <c r="Q761" s="6">
        <v>0.63959999999999995</v>
      </c>
      <c r="R761" s="8">
        <v>0.33</v>
      </c>
      <c r="S761" s="8" t="str">
        <f t="shared" si="11"/>
        <v>38</v>
      </c>
      <c r="T761" s="8">
        <v>1002</v>
      </c>
      <c r="U761" s="8" t="s">
        <v>2215</v>
      </c>
      <c r="V761" s="6" t="s">
        <v>99</v>
      </c>
    </row>
    <row r="762" spans="1:22" x14ac:dyDescent="0.25">
      <c r="A762" s="6">
        <v>1772</v>
      </c>
      <c r="B762" s="7" t="s">
        <v>2329</v>
      </c>
      <c r="C762" s="6" t="s">
        <v>361</v>
      </c>
      <c r="D762" s="6" t="s">
        <v>1956</v>
      </c>
      <c r="F762" s="6">
        <v>12.87</v>
      </c>
      <c r="H762" s="7" t="s">
        <v>2330</v>
      </c>
      <c r="I762" s="6" t="s">
        <v>2331</v>
      </c>
      <c r="J762" s="6" t="s">
        <v>84</v>
      </c>
      <c r="K762" s="6" t="s">
        <v>1956</v>
      </c>
      <c r="O762" s="6" t="s">
        <v>1029</v>
      </c>
      <c r="P762" s="6" t="s">
        <v>2215</v>
      </c>
      <c r="Q762" s="6">
        <v>0.63959999999999995</v>
      </c>
      <c r="R762" s="8">
        <v>0.33</v>
      </c>
      <c r="S762" s="8" t="str">
        <f t="shared" si="11"/>
        <v>38</v>
      </c>
      <c r="T762" s="8">
        <v>1002</v>
      </c>
      <c r="U762" s="8" t="s">
        <v>2215</v>
      </c>
      <c r="V762" s="6" t="s">
        <v>99</v>
      </c>
    </row>
    <row r="763" spans="1:22" x14ac:dyDescent="0.25">
      <c r="A763" s="6">
        <v>1793</v>
      </c>
      <c r="B763" s="7" t="s">
        <v>2261</v>
      </c>
      <c r="C763" s="6" t="s">
        <v>361</v>
      </c>
      <c r="D763" s="6" t="s">
        <v>1956</v>
      </c>
      <c r="F763" s="6">
        <v>60.32</v>
      </c>
      <c r="H763" s="7" t="s">
        <v>2332</v>
      </c>
      <c r="I763" s="6" t="s">
        <v>2333</v>
      </c>
      <c r="J763" s="6" t="s">
        <v>84</v>
      </c>
      <c r="K763" s="6" t="s">
        <v>1956</v>
      </c>
      <c r="O763" s="6" t="s">
        <v>1029</v>
      </c>
      <c r="P763" s="6" t="s">
        <v>2215</v>
      </c>
      <c r="Q763" s="6">
        <v>0.63959999999999995</v>
      </c>
      <c r="R763" s="8">
        <v>0.33</v>
      </c>
      <c r="S763" s="8" t="str">
        <f t="shared" si="11"/>
        <v>38</v>
      </c>
      <c r="T763" s="8">
        <v>1002</v>
      </c>
      <c r="U763" s="8" t="s">
        <v>2215</v>
      </c>
      <c r="V763" s="6" t="s">
        <v>99</v>
      </c>
    </row>
    <row r="764" spans="1:22" x14ac:dyDescent="0.25">
      <c r="A764" s="6">
        <v>1819</v>
      </c>
      <c r="C764" s="6" t="s">
        <v>361</v>
      </c>
      <c r="D764" s="6" t="s">
        <v>1956</v>
      </c>
      <c r="F764" s="6">
        <v>0</v>
      </c>
      <c r="H764" s="7" t="s">
        <v>2334</v>
      </c>
      <c r="I764" s="6" t="s">
        <v>2335</v>
      </c>
      <c r="J764" s="6" t="s">
        <v>84</v>
      </c>
      <c r="K764" s="6" t="s">
        <v>1956</v>
      </c>
      <c r="O764" s="6" t="s">
        <v>1029</v>
      </c>
      <c r="P764" s="6" t="s">
        <v>2215</v>
      </c>
      <c r="Q764" s="6">
        <v>0.63959999999999995</v>
      </c>
      <c r="R764" s="8">
        <v>0.33</v>
      </c>
      <c r="S764" s="8" t="str">
        <f t="shared" si="11"/>
        <v>38</v>
      </c>
      <c r="T764" s="8">
        <v>1002</v>
      </c>
      <c r="U764" s="8" t="s">
        <v>2215</v>
      </c>
      <c r="V764" s="6" t="s">
        <v>99</v>
      </c>
    </row>
    <row r="765" spans="1:22" x14ac:dyDescent="0.25">
      <c r="A765" s="6">
        <v>1934</v>
      </c>
      <c r="C765" s="6" t="s">
        <v>361</v>
      </c>
      <c r="D765" s="6" t="s">
        <v>1956</v>
      </c>
      <c r="F765" s="6">
        <v>0</v>
      </c>
      <c r="H765" s="7" t="s">
        <v>2222</v>
      </c>
      <c r="I765" s="6" t="s">
        <v>2215</v>
      </c>
      <c r="J765" s="6" t="s">
        <v>90</v>
      </c>
      <c r="K765" s="6" t="s">
        <v>1956</v>
      </c>
      <c r="O765" s="6" t="s">
        <v>1029</v>
      </c>
      <c r="P765" s="6" t="s">
        <v>2215</v>
      </c>
      <c r="Q765" s="6">
        <v>0.63959999999999995</v>
      </c>
      <c r="R765" s="8">
        <v>0.33</v>
      </c>
      <c r="S765" s="8" t="str">
        <f t="shared" si="11"/>
        <v>38</v>
      </c>
      <c r="T765" s="8">
        <v>1002</v>
      </c>
      <c r="U765" s="8" t="s">
        <v>2215</v>
      </c>
      <c r="V765" s="6" t="s">
        <v>91</v>
      </c>
    </row>
    <row r="766" spans="1:22" x14ac:dyDescent="0.25">
      <c r="A766" s="6">
        <v>24</v>
      </c>
      <c r="B766" s="7" t="s">
        <v>2336</v>
      </c>
      <c r="C766" s="6" t="s">
        <v>74</v>
      </c>
      <c r="D766" s="6" t="s">
        <v>2337</v>
      </c>
      <c r="F766" s="6">
        <v>0</v>
      </c>
      <c r="G766" s="6" t="s">
        <v>375</v>
      </c>
      <c r="H766" s="7" t="s">
        <v>2338</v>
      </c>
      <c r="I766" s="6" t="s">
        <v>2339</v>
      </c>
      <c r="J766" s="6" t="s">
        <v>96</v>
      </c>
      <c r="K766" s="6" t="s">
        <v>2337</v>
      </c>
      <c r="O766" s="6" t="s">
        <v>97</v>
      </c>
      <c r="P766" s="6" t="s">
        <v>2340</v>
      </c>
      <c r="Q766" s="6">
        <v>0.74019999999999997</v>
      </c>
      <c r="R766" s="8">
        <v>0.33</v>
      </c>
      <c r="S766" s="8" t="str">
        <f t="shared" si="11"/>
        <v>39</v>
      </c>
      <c r="T766" s="8">
        <v>1002</v>
      </c>
      <c r="U766" s="8" t="s">
        <v>2340</v>
      </c>
      <c r="V766" s="6" t="s">
        <v>99</v>
      </c>
    </row>
    <row r="767" spans="1:22" x14ac:dyDescent="0.25">
      <c r="A767" s="6">
        <v>407</v>
      </c>
      <c r="B767" s="7" t="s">
        <v>2341</v>
      </c>
      <c r="C767" s="6" t="s">
        <v>74</v>
      </c>
      <c r="D767" s="6" t="s">
        <v>2337</v>
      </c>
      <c r="E767" s="6" t="s">
        <v>76</v>
      </c>
      <c r="F767" s="6">
        <v>0</v>
      </c>
      <c r="H767" s="7" t="s">
        <v>2342</v>
      </c>
      <c r="I767" s="6" t="s">
        <v>1708</v>
      </c>
      <c r="J767" s="6" t="s">
        <v>96</v>
      </c>
      <c r="K767" s="6" t="s">
        <v>2337</v>
      </c>
      <c r="O767" s="6" t="s">
        <v>97</v>
      </c>
      <c r="P767" s="6" t="s">
        <v>2340</v>
      </c>
      <c r="Q767" s="6">
        <v>0.74019999999999997</v>
      </c>
      <c r="R767" s="8">
        <v>0.33</v>
      </c>
      <c r="S767" s="8" t="str">
        <f t="shared" si="11"/>
        <v>39</v>
      </c>
      <c r="T767" s="8">
        <v>1002</v>
      </c>
      <c r="U767" s="8" t="s">
        <v>2340</v>
      </c>
      <c r="V767" s="6" t="s">
        <v>99</v>
      </c>
    </row>
    <row r="768" spans="1:22" x14ac:dyDescent="0.25">
      <c r="A768" s="6">
        <v>408</v>
      </c>
      <c r="B768" s="7" t="s">
        <v>2343</v>
      </c>
      <c r="C768" s="6" t="s">
        <v>74</v>
      </c>
      <c r="D768" s="6" t="s">
        <v>2337</v>
      </c>
      <c r="F768" s="6">
        <v>3.82</v>
      </c>
      <c r="H768" s="7" t="s">
        <v>2344</v>
      </c>
      <c r="I768" s="6" t="s">
        <v>2345</v>
      </c>
      <c r="J768" s="6" t="s">
        <v>96</v>
      </c>
      <c r="K768" s="6" t="s">
        <v>2337</v>
      </c>
      <c r="O768" s="6" t="s">
        <v>97</v>
      </c>
      <c r="P768" s="6" t="s">
        <v>2340</v>
      </c>
      <c r="Q768" s="6">
        <v>0.74019999999999997</v>
      </c>
      <c r="R768" s="8">
        <v>0.33</v>
      </c>
      <c r="S768" s="8" t="str">
        <f t="shared" si="11"/>
        <v>39</v>
      </c>
      <c r="T768" s="8">
        <v>1002</v>
      </c>
      <c r="U768" s="8" t="s">
        <v>2340</v>
      </c>
      <c r="V768" s="6" t="s">
        <v>99</v>
      </c>
    </row>
    <row r="769" spans="1:22" x14ac:dyDescent="0.25">
      <c r="A769" s="6">
        <v>409</v>
      </c>
      <c r="B769" s="7" t="s">
        <v>2346</v>
      </c>
      <c r="C769" s="6" t="s">
        <v>74</v>
      </c>
      <c r="D769" s="6" t="s">
        <v>2337</v>
      </c>
      <c r="F769" s="6">
        <v>1.28</v>
      </c>
      <c r="H769" s="7" t="s">
        <v>2347</v>
      </c>
      <c r="I769" s="6" t="s">
        <v>2348</v>
      </c>
      <c r="J769" s="6" t="s">
        <v>84</v>
      </c>
      <c r="K769" s="6" t="s">
        <v>2337</v>
      </c>
      <c r="O769" s="6" t="s">
        <v>97</v>
      </c>
      <c r="P769" s="6" t="s">
        <v>2340</v>
      </c>
      <c r="Q769" s="6">
        <v>0.74019999999999997</v>
      </c>
      <c r="R769" s="8">
        <v>0.33</v>
      </c>
      <c r="S769" s="8" t="str">
        <f t="shared" si="11"/>
        <v>39</v>
      </c>
      <c r="T769" s="8">
        <v>1002</v>
      </c>
      <c r="U769" s="8" t="s">
        <v>2340</v>
      </c>
      <c r="V769" s="6" t="s">
        <v>99</v>
      </c>
    </row>
    <row r="770" spans="1:22" x14ac:dyDescent="0.25">
      <c r="A770" s="6">
        <v>410</v>
      </c>
      <c r="B770" s="7" t="s">
        <v>2349</v>
      </c>
      <c r="C770" s="6" t="s">
        <v>74</v>
      </c>
      <c r="D770" s="6" t="s">
        <v>2337</v>
      </c>
      <c r="F770" s="6">
        <v>6.43</v>
      </c>
      <c r="H770" s="7" t="s">
        <v>2350</v>
      </c>
      <c r="I770" s="6" t="s">
        <v>2351</v>
      </c>
      <c r="J770" s="6" t="s">
        <v>96</v>
      </c>
      <c r="K770" s="6" t="s">
        <v>2337</v>
      </c>
      <c r="O770" s="6" t="s">
        <v>97</v>
      </c>
      <c r="P770" s="6" t="s">
        <v>2340</v>
      </c>
      <c r="Q770" s="6">
        <v>0.74019999999999997</v>
      </c>
      <c r="R770" s="8">
        <v>0.33</v>
      </c>
      <c r="S770" s="8" t="str">
        <f t="shared" ref="S770:S833" si="12">MID(H770,1,2)</f>
        <v>39</v>
      </c>
      <c r="T770" s="8">
        <v>1002</v>
      </c>
      <c r="U770" s="8" t="s">
        <v>2340</v>
      </c>
      <c r="V770" s="6" t="s">
        <v>99</v>
      </c>
    </row>
    <row r="771" spans="1:22" x14ac:dyDescent="0.25">
      <c r="A771" s="6">
        <v>411</v>
      </c>
      <c r="B771" s="7" t="s">
        <v>2352</v>
      </c>
      <c r="C771" s="6" t="s">
        <v>74</v>
      </c>
      <c r="D771" s="6" t="s">
        <v>2337</v>
      </c>
      <c r="E771" s="6" t="s">
        <v>76</v>
      </c>
      <c r="F771" s="6">
        <v>0</v>
      </c>
      <c r="H771" s="7" t="s">
        <v>2353</v>
      </c>
      <c r="I771" s="6" t="s">
        <v>701</v>
      </c>
      <c r="J771" s="6" t="s">
        <v>96</v>
      </c>
      <c r="K771" s="6" t="s">
        <v>2337</v>
      </c>
      <c r="O771" s="6" t="s">
        <v>97</v>
      </c>
      <c r="P771" s="6" t="s">
        <v>2340</v>
      </c>
      <c r="Q771" s="6">
        <v>0.74019999999999997</v>
      </c>
      <c r="R771" s="8">
        <v>0.33</v>
      </c>
      <c r="S771" s="8" t="str">
        <f t="shared" si="12"/>
        <v>39</v>
      </c>
      <c r="T771" s="8">
        <v>1002</v>
      </c>
      <c r="U771" s="8" t="s">
        <v>2340</v>
      </c>
      <c r="V771" s="6" t="s">
        <v>99</v>
      </c>
    </row>
    <row r="772" spans="1:22" x14ac:dyDescent="0.25">
      <c r="A772" s="6">
        <v>412</v>
      </c>
      <c r="B772" s="7" t="s">
        <v>2354</v>
      </c>
      <c r="C772" s="6" t="s">
        <v>74</v>
      </c>
      <c r="D772" s="6" t="s">
        <v>2337</v>
      </c>
      <c r="E772" s="6" t="s">
        <v>76</v>
      </c>
      <c r="F772" s="6">
        <v>0</v>
      </c>
      <c r="H772" s="7" t="s">
        <v>2355</v>
      </c>
      <c r="I772" s="6" t="s">
        <v>2356</v>
      </c>
      <c r="J772" s="6" t="s">
        <v>96</v>
      </c>
      <c r="K772" s="6" t="s">
        <v>2337</v>
      </c>
      <c r="O772" s="6" t="s">
        <v>97</v>
      </c>
      <c r="P772" s="6" t="s">
        <v>2340</v>
      </c>
      <c r="Q772" s="6">
        <v>0.74019999999999997</v>
      </c>
      <c r="R772" s="8">
        <v>0.33</v>
      </c>
      <c r="S772" s="8" t="str">
        <f t="shared" si="12"/>
        <v>39</v>
      </c>
      <c r="T772" s="8">
        <v>1002</v>
      </c>
      <c r="U772" s="8" t="s">
        <v>2340</v>
      </c>
      <c r="V772" s="6" t="s">
        <v>99</v>
      </c>
    </row>
    <row r="773" spans="1:22" x14ac:dyDescent="0.25">
      <c r="A773" s="6">
        <v>413</v>
      </c>
      <c r="B773" s="7" t="s">
        <v>2357</v>
      </c>
      <c r="C773" s="6" t="s">
        <v>74</v>
      </c>
      <c r="D773" s="6" t="s">
        <v>2337</v>
      </c>
      <c r="F773" s="6">
        <v>2.21</v>
      </c>
      <c r="G773" s="6" t="s">
        <v>375</v>
      </c>
      <c r="H773" s="7" t="s">
        <v>2358</v>
      </c>
      <c r="I773" s="6" t="s">
        <v>680</v>
      </c>
      <c r="J773" s="6" t="s">
        <v>96</v>
      </c>
      <c r="K773" s="6" t="s">
        <v>2337</v>
      </c>
      <c r="O773" s="6" t="s">
        <v>97</v>
      </c>
      <c r="P773" s="6" t="s">
        <v>2340</v>
      </c>
      <c r="Q773" s="6">
        <v>0.74019999999999997</v>
      </c>
      <c r="R773" s="8">
        <v>0.33</v>
      </c>
      <c r="S773" s="8" t="str">
        <f t="shared" si="12"/>
        <v>39</v>
      </c>
      <c r="T773" s="8">
        <v>1002</v>
      </c>
      <c r="U773" s="8" t="s">
        <v>2340</v>
      </c>
      <c r="V773" s="6" t="s">
        <v>99</v>
      </c>
    </row>
    <row r="774" spans="1:22" x14ac:dyDescent="0.25">
      <c r="A774" s="6">
        <v>414</v>
      </c>
      <c r="B774" s="7" t="s">
        <v>2359</v>
      </c>
      <c r="C774" s="6" t="s">
        <v>74</v>
      </c>
      <c r="D774" s="6" t="s">
        <v>2337</v>
      </c>
      <c r="F774" s="6">
        <v>1.67</v>
      </c>
      <c r="H774" s="7" t="s">
        <v>2360</v>
      </c>
      <c r="I774" s="6" t="s">
        <v>2361</v>
      </c>
      <c r="J774" s="6" t="s">
        <v>96</v>
      </c>
      <c r="K774" s="6" t="s">
        <v>2337</v>
      </c>
      <c r="O774" s="6" t="s">
        <v>97</v>
      </c>
      <c r="P774" s="6" t="s">
        <v>2340</v>
      </c>
      <c r="Q774" s="6">
        <v>0.74019999999999997</v>
      </c>
      <c r="R774" s="8">
        <v>0.33</v>
      </c>
      <c r="S774" s="8" t="str">
        <f t="shared" si="12"/>
        <v>39</v>
      </c>
      <c r="T774" s="8">
        <v>1002</v>
      </c>
      <c r="U774" s="8" t="s">
        <v>2340</v>
      </c>
      <c r="V774" s="6" t="s">
        <v>99</v>
      </c>
    </row>
    <row r="775" spans="1:22" x14ac:dyDescent="0.25">
      <c r="A775" s="6">
        <v>415</v>
      </c>
      <c r="B775" s="7" t="s">
        <v>2362</v>
      </c>
      <c r="C775" s="6" t="s">
        <v>74</v>
      </c>
      <c r="D775" s="6" t="s">
        <v>2337</v>
      </c>
      <c r="E775" s="6" t="s">
        <v>76</v>
      </c>
      <c r="F775" s="6">
        <v>0</v>
      </c>
      <c r="H775" s="7" t="s">
        <v>2363</v>
      </c>
      <c r="I775" s="6" t="s">
        <v>2364</v>
      </c>
      <c r="J775" s="6" t="s">
        <v>96</v>
      </c>
      <c r="K775" s="6" t="s">
        <v>2337</v>
      </c>
      <c r="O775" s="6" t="s">
        <v>97</v>
      </c>
      <c r="P775" s="6" t="s">
        <v>2340</v>
      </c>
      <c r="Q775" s="6">
        <v>0.74019999999999997</v>
      </c>
      <c r="R775" s="8">
        <v>0.33</v>
      </c>
      <c r="S775" s="8" t="str">
        <f t="shared" si="12"/>
        <v>39</v>
      </c>
      <c r="T775" s="8">
        <v>1002</v>
      </c>
      <c r="U775" s="8" t="s">
        <v>2340</v>
      </c>
      <c r="V775" s="6" t="s">
        <v>99</v>
      </c>
    </row>
    <row r="776" spans="1:22" x14ac:dyDescent="0.25">
      <c r="A776" s="6">
        <v>416</v>
      </c>
      <c r="B776" s="7" t="s">
        <v>2365</v>
      </c>
      <c r="C776" s="6" t="s">
        <v>74</v>
      </c>
      <c r="D776" s="6" t="s">
        <v>2337</v>
      </c>
      <c r="E776" s="6" t="s">
        <v>76</v>
      </c>
      <c r="F776" s="6">
        <v>0</v>
      </c>
      <c r="H776" s="7" t="s">
        <v>2366</v>
      </c>
      <c r="I776" s="6" t="s">
        <v>2367</v>
      </c>
      <c r="J776" s="6" t="s">
        <v>96</v>
      </c>
      <c r="K776" s="6" t="s">
        <v>2337</v>
      </c>
      <c r="O776" s="6" t="s">
        <v>97</v>
      </c>
      <c r="P776" s="6" t="s">
        <v>2340</v>
      </c>
      <c r="Q776" s="6">
        <v>0.74019999999999997</v>
      </c>
      <c r="R776" s="8">
        <v>0.33</v>
      </c>
      <c r="S776" s="8" t="str">
        <f t="shared" si="12"/>
        <v>39</v>
      </c>
      <c r="T776" s="8">
        <v>1002</v>
      </c>
      <c r="U776" s="8" t="s">
        <v>2340</v>
      </c>
      <c r="V776" s="6" t="s">
        <v>99</v>
      </c>
    </row>
    <row r="777" spans="1:22" x14ac:dyDescent="0.25">
      <c r="A777" s="6">
        <v>417</v>
      </c>
      <c r="B777" s="7" t="s">
        <v>2368</v>
      </c>
      <c r="C777" s="6" t="s">
        <v>74</v>
      </c>
      <c r="D777" s="6" t="s">
        <v>2337</v>
      </c>
      <c r="E777" s="6" t="s">
        <v>76</v>
      </c>
      <c r="F777" s="6">
        <v>0</v>
      </c>
      <c r="H777" s="7" t="s">
        <v>2369</v>
      </c>
      <c r="I777" s="6" t="s">
        <v>2370</v>
      </c>
      <c r="J777" s="6" t="s">
        <v>96</v>
      </c>
      <c r="K777" s="6" t="s">
        <v>2337</v>
      </c>
      <c r="O777" s="6" t="s">
        <v>97</v>
      </c>
      <c r="P777" s="6" t="s">
        <v>2340</v>
      </c>
      <c r="Q777" s="6">
        <v>0.74019999999999997</v>
      </c>
      <c r="R777" s="8">
        <v>0.33</v>
      </c>
      <c r="S777" s="8" t="str">
        <f t="shared" si="12"/>
        <v>39</v>
      </c>
      <c r="T777" s="8">
        <v>1002</v>
      </c>
      <c r="U777" s="8" t="s">
        <v>2340</v>
      </c>
      <c r="V777" s="6" t="s">
        <v>99</v>
      </c>
    </row>
    <row r="778" spans="1:22" x14ac:dyDescent="0.25">
      <c r="A778" s="6">
        <v>418</v>
      </c>
      <c r="B778" s="7" t="s">
        <v>2371</v>
      </c>
      <c r="C778" s="6" t="s">
        <v>74</v>
      </c>
      <c r="D778" s="6" t="s">
        <v>2337</v>
      </c>
      <c r="F778" s="6">
        <v>11.15</v>
      </c>
      <c r="H778" s="7" t="s">
        <v>2372</v>
      </c>
      <c r="I778" s="6" t="s">
        <v>2373</v>
      </c>
      <c r="J778" s="6" t="s">
        <v>96</v>
      </c>
      <c r="K778" s="6" t="s">
        <v>2337</v>
      </c>
      <c r="O778" s="6" t="s">
        <v>97</v>
      </c>
      <c r="P778" s="6" t="s">
        <v>2340</v>
      </c>
      <c r="Q778" s="6">
        <v>0.74019999999999997</v>
      </c>
      <c r="R778" s="8">
        <v>0.33</v>
      </c>
      <c r="S778" s="8" t="str">
        <f t="shared" si="12"/>
        <v>39</v>
      </c>
      <c r="T778" s="8">
        <v>1002</v>
      </c>
      <c r="U778" s="8" t="s">
        <v>2340</v>
      </c>
      <c r="V778" s="6" t="s">
        <v>99</v>
      </c>
    </row>
    <row r="779" spans="1:22" x14ac:dyDescent="0.25">
      <c r="A779" s="6">
        <v>419</v>
      </c>
      <c r="B779" s="7" t="s">
        <v>2374</v>
      </c>
      <c r="C779" s="6" t="s">
        <v>74</v>
      </c>
      <c r="D779" s="6" t="s">
        <v>2337</v>
      </c>
      <c r="F779" s="6">
        <v>0.79</v>
      </c>
      <c r="H779" s="7" t="s">
        <v>2375</v>
      </c>
      <c r="I779" s="6" t="s">
        <v>882</v>
      </c>
      <c r="J779" s="6" t="s">
        <v>96</v>
      </c>
      <c r="K779" s="6" t="s">
        <v>2337</v>
      </c>
      <c r="O779" s="6" t="s">
        <v>97</v>
      </c>
      <c r="P779" s="6" t="s">
        <v>2340</v>
      </c>
      <c r="Q779" s="6">
        <v>0.74019999999999997</v>
      </c>
      <c r="R779" s="8">
        <v>0.33</v>
      </c>
      <c r="S779" s="8" t="str">
        <f t="shared" si="12"/>
        <v>39</v>
      </c>
      <c r="T779" s="8">
        <v>1002</v>
      </c>
      <c r="U779" s="8" t="s">
        <v>2340</v>
      </c>
      <c r="V779" s="6" t="s">
        <v>99</v>
      </c>
    </row>
    <row r="780" spans="1:22" x14ac:dyDescent="0.25">
      <c r="A780" s="6">
        <v>420</v>
      </c>
      <c r="B780" s="7" t="s">
        <v>2376</v>
      </c>
      <c r="C780" s="6" t="s">
        <v>74</v>
      </c>
      <c r="D780" s="6" t="s">
        <v>2337</v>
      </c>
      <c r="F780" s="6">
        <v>1.83</v>
      </c>
      <c r="H780" s="7" t="s">
        <v>2377</v>
      </c>
      <c r="I780" s="6" t="s">
        <v>2378</v>
      </c>
      <c r="J780" s="6" t="s">
        <v>96</v>
      </c>
      <c r="K780" s="6" t="s">
        <v>2337</v>
      </c>
      <c r="O780" s="6" t="s">
        <v>97</v>
      </c>
      <c r="P780" s="6" t="s">
        <v>2340</v>
      </c>
      <c r="Q780" s="6">
        <v>0.74019999999999997</v>
      </c>
      <c r="R780" s="8">
        <v>0.33</v>
      </c>
      <c r="S780" s="8" t="str">
        <f t="shared" si="12"/>
        <v>39</v>
      </c>
      <c r="T780" s="8">
        <v>1002</v>
      </c>
      <c r="U780" s="8" t="s">
        <v>2340</v>
      </c>
      <c r="V780" s="6" t="s">
        <v>99</v>
      </c>
    </row>
    <row r="781" spans="1:22" x14ac:dyDescent="0.25">
      <c r="A781" s="6">
        <v>421</v>
      </c>
      <c r="B781" s="7" t="s">
        <v>2379</v>
      </c>
      <c r="C781" s="6" t="s">
        <v>74</v>
      </c>
      <c r="D781" s="6" t="s">
        <v>2337</v>
      </c>
      <c r="F781" s="6">
        <v>0.47</v>
      </c>
      <c r="H781" s="7" t="s">
        <v>2380</v>
      </c>
      <c r="I781" s="6" t="s">
        <v>2381</v>
      </c>
      <c r="J781" s="6" t="s">
        <v>96</v>
      </c>
      <c r="K781" s="6" t="s">
        <v>2337</v>
      </c>
      <c r="O781" s="6" t="s">
        <v>97</v>
      </c>
      <c r="P781" s="6" t="s">
        <v>2340</v>
      </c>
      <c r="Q781" s="6">
        <v>0.74019999999999997</v>
      </c>
      <c r="R781" s="8">
        <v>0.33</v>
      </c>
      <c r="S781" s="8" t="str">
        <f t="shared" si="12"/>
        <v>39</v>
      </c>
      <c r="T781" s="8">
        <v>1002</v>
      </c>
      <c r="U781" s="8" t="s">
        <v>2340</v>
      </c>
      <c r="V781" s="6" t="s">
        <v>99</v>
      </c>
    </row>
    <row r="782" spans="1:22" x14ac:dyDescent="0.25">
      <c r="A782" s="6">
        <v>422</v>
      </c>
      <c r="B782" s="7" t="s">
        <v>2382</v>
      </c>
      <c r="C782" s="6" t="s">
        <v>74</v>
      </c>
      <c r="D782" s="6" t="s">
        <v>2337</v>
      </c>
      <c r="E782" s="6" t="s">
        <v>76</v>
      </c>
      <c r="F782" s="6">
        <v>0</v>
      </c>
      <c r="H782" s="7" t="s">
        <v>2383</v>
      </c>
      <c r="I782" s="6" t="s">
        <v>2384</v>
      </c>
      <c r="J782" s="6" t="s">
        <v>103</v>
      </c>
      <c r="K782" s="6" t="s">
        <v>2337</v>
      </c>
      <c r="O782" s="6" t="s">
        <v>97</v>
      </c>
      <c r="P782" s="6" t="s">
        <v>2340</v>
      </c>
      <c r="Q782" s="6">
        <v>0.74019999999999997</v>
      </c>
      <c r="R782" s="8">
        <v>0.33</v>
      </c>
      <c r="S782" s="8" t="str">
        <f t="shared" si="12"/>
        <v>39</v>
      </c>
      <c r="T782" s="8">
        <v>1002</v>
      </c>
      <c r="U782" s="8" t="s">
        <v>2340</v>
      </c>
      <c r="V782" s="6" t="s">
        <v>99</v>
      </c>
    </row>
    <row r="783" spans="1:22" x14ac:dyDescent="0.25">
      <c r="A783" s="6">
        <v>423</v>
      </c>
      <c r="B783" s="7" t="s">
        <v>2385</v>
      </c>
      <c r="C783" s="6" t="s">
        <v>74</v>
      </c>
      <c r="D783" s="6" t="s">
        <v>2337</v>
      </c>
      <c r="F783" s="6">
        <v>4.9400000000000004</v>
      </c>
      <c r="H783" s="7" t="s">
        <v>2386</v>
      </c>
      <c r="I783" s="6" t="s">
        <v>2387</v>
      </c>
      <c r="J783" s="6" t="s">
        <v>96</v>
      </c>
      <c r="K783" s="6" t="s">
        <v>2337</v>
      </c>
      <c r="O783" s="6" t="s">
        <v>97</v>
      </c>
      <c r="P783" s="6" t="s">
        <v>2340</v>
      </c>
      <c r="Q783" s="6">
        <v>0.74019999999999997</v>
      </c>
      <c r="R783" s="8">
        <v>0.33</v>
      </c>
      <c r="S783" s="8" t="str">
        <f t="shared" si="12"/>
        <v>39</v>
      </c>
      <c r="T783" s="8">
        <v>1002</v>
      </c>
      <c r="U783" s="8" t="s">
        <v>2340</v>
      </c>
      <c r="V783" s="6" t="s">
        <v>99</v>
      </c>
    </row>
    <row r="784" spans="1:22" x14ac:dyDescent="0.25">
      <c r="A784" s="6">
        <v>424</v>
      </c>
      <c r="B784" s="7" t="s">
        <v>2388</v>
      </c>
      <c r="C784" s="6" t="s">
        <v>74</v>
      </c>
      <c r="D784" s="6" t="s">
        <v>2337</v>
      </c>
      <c r="E784" s="6" t="s">
        <v>76</v>
      </c>
      <c r="F784" s="6">
        <v>0</v>
      </c>
      <c r="H784" s="7" t="s">
        <v>2389</v>
      </c>
      <c r="I784" s="6" t="s">
        <v>2390</v>
      </c>
      <c r="J784" s="6" t="s">
        <v>103</v>
      </c>
      <c r="K784" s="6" t="s">
        <v>2337</v>
      </c>
      <c r="O784" s="6" t="s">
        <v>97</v>
      </c>
      <c r="P784" s="6" t="s">
        <v>2340</v>
      </c>
      <c r="Q784" s="6">
        <v>0.74019999999999997</v>
      </c>
      <c r="R784" s="8">
        <v>0.33</v>
      </c>
      <c r="S784" s="8" t="str">
        <f t="shared" si="12"/>
        <v>39</v>
      </c>
      <c r="T784" s="8">
        <v>1002</v>
      </c>
      <c r="U784" s="8" t="s">
        <v>2340</v>
      </c>
      <c r="V784" s="6" t="s">
        <v>99</v>
      </c>
    </row>
    <row r="785" spans="1:22" x14ac:dyDescent="0.25">
      <c r="A785" s="6">
        <v>425</v>
      </c>
      <c r="B785" s="7" t="s">
        <v>2391</v>
      </c>
      <c r="C785" s="6" t="s">
        <v>74</v>
      </c>
      <c r="D785" s="6" t="s">
        <v>2337</v>
      </c>
      <c r="E785" s="6" t="s">
        <v>76</v>
      </c>
      <c r="F785" s="6">
        <v>0</v>
      </c>
      <c r="H785" s="7" t="s">
        <v>2392</v>
      </c>
      <c r="I785" s="6" t="s">
        <v>2393</v>
      </c>
      <c r="J785" s="6" t="s">
        <v>103</v>
      </c>
      <c r="K785" s="6" t="s">
        <v>2337</v>
      </c>
      <c r="O785" s="6" t="s">
        <v>97</v>
      </c>
      <c r="P785" s="6" t="s">
        <v>2340</v>
      </c>
      <c r="Q785" s="6">
        <v>0.74019999999999997</v>
      </c>
      <c r="R785" s="8">
        <v>0.33</v>
      </c>
      <c r="S785" s="8" t="str">
        <f t="shared" si="12"/>
        <v>39</v>
      </c>
      <c r="T785" s="8">
        <v>1002</v>
      </c>
      <c r="U785" s="8" t="s">
        <v>2340</v>
      </c>
      <c r="V785" s="6" t="s">
        <v>99</v>
      </c>
    </row>
    <row r="786" spans="1:22" x14ac:dyDescent="0.25">
      <c r="A786" s="6">
        <v>426</v>
      </c>
      <c r="B786" s="7" t="s">
        <v>2394</v>
      </c>
      <c r="C786" s="6" t="s">
        <v>74</v>
      </c>
      <c r="D786" s="6" t="s">
        <v>2337</v>
      </c>
      <c r="E786" s="6" t="s">
        <v>76</v>
      </c>
      <c r="F786" s="6">
        <v>0</v>
      </c>
      <c r="H786" s="7" t="s">
        <v>2395</v>
      </c>
      <c r="I786" s="6" t="s">
        <v>2396</v>
      </c>
      <c r="J786" s="6" t="s">
        <v>84</v>
      </c>
      <c r="K786" s="6" t="s">
        <v>2337</v>
      </c>
      <c r="O786" s="6" t="s">
        <v>97</v>
      </c>
      <c r="P786" s="6" t="s">
        <v>2340</v>
      </c>
      <c r="Q786" s="6">
        <v>0.74019999999999997</v>
      </c>
      <c r="R786" s="8">
        <v>0.33</v>
      </c>
      <c r="S786" s="8" t="str">
        <f t="shared" si="12"/>
        <v>39</v>
      </c>
      <c r="T786" s="8">
        <v>1002</v>
      </c>
      <c r="U786" s="8" t="s">
        <v>2340</v>
      </c>
      <c r="V786" s="6" t="s">
        <v>99</v>
      </c>
    </row>
    <row r="787" spans="1:22" x14ac:dyDescent="0.25">
      <c r="A787" s="6">
        <v>427</v>
      </c>
      <c r="B787" s="7" t="s">
        <v>2397</v>
      </c>
      <c r="C787" s="6" t="s">
        <v>74</v>
      </c>
      <c r="D787" s="6" t="s">
        <v>2337</v>
      </c>
      <c r="E787" s="6" t="s">
        <v>76</v>
      </c>
      <c r="F787" s="6">
        <v>0</v>
      </c>
      <c r="H787" s="7" t="s">
        <v>2398</v>
      </c>
      <c r="I787" s="6" t="s">
        <v>2399</v>
      </c>
      <c r="J787" s="6" t="s">
        <v>84</v>
      </c>
      <c r="K787" s="6" t="s">
        <v>2337</v>
      </c>
      <c r="O787" s="6" t="s">
        <v>97</v>
      </c>
      <c r="P787" s="6" t="s">
        <v>2340</v>
      </c>
      <c r="Q787" s="6">
        <v>0.74019999999999997</v>
      </c>
      <c r="R787" s="8">
        <v>0.33</v>
      </c>
      <c r="S787" s="8" t="str">
        <f t="shared" si="12"/>
        <v>39</v>
      </c>
      <c r="T787" s="8">
        <v>1002</v>
      </c>
      <c r="U787" s="8" t="s">
        <v>2340</v>
      </c>
      <c r="V787" s="6" t="s">
        <v>99</v>
      </c>
    </row>
    <row r="788" spans="1:22" x14ac:dyDescent="0.25">
      <c r="A788" s="6">
        <v>428</v>
      </c>
      <c r="B788" s="7" t="s">
        <v>2400</v>
      </c>
      <c r="C788" s="6" t="s">
        <v>74</v>
      </c>
      <c r="D788" s="6" t="s">
        <v>2337</v>
      </c>
      <c r="F788" s="6">
        <v>6.77</v>
      </c>
      <c r="H788" s="7" t="s">
        <v>2401</v>
      </c>
      <c r="I788" s="6" t="s">
        <v>599</v>
      </c>
      <c r="J788" s="6" t="s">
        <v>96</v>
      </c>
      <c r="K788" s="6" t="s">
        <v>2337</v>
      </c>
      <c r="O788" s="6" t="s">
        <v>97</v>
      </c>
      <c r="P788" s="6" t="s">
        <v>2340</v>
      </c>
      <c r="Q788" s="6">
        <v>0.74019999999999997</v>
      </c>
      <c r="R788" s="8">
        <v>0.33</v>
      </c>
      <c r="S788" s="8" t="str">
        <f t="shared" si="12"/>
        <v>39</v>
      </c>
      <c r="T788" s="8">
        <v>1002</v>
      </c>
      <c r="U788" s="8" t="s">
        <v>2340</v>
      </c>
      <c r="V788" s="6" t="s">
        <v>99</v>
      </c>
    </row>
    <row r="789" spans="1:22" x14ac:dyDescent="0.25">
      <c r="A789" s="6">
        <v>429</v>
      </c>
      <c r="B789" s="7" t="s">
        <v>2402</v>
      </c>
      <c r="C789" s="6" t="s">
        <v>74</v>
      </c>
      <c r="D789" s="6" t="s">
        <v>2337</v>
      </c>
      <c r="E789" s="6" t="s">
        <v>76</v>
      </c>
      <c r="F789" s="6">
        <v>0</v>
      </c>
      <c r="H789" s="7" t="s">
        <v>2403</v>
      </c>
      <c r="I789" s="6" t="s">
        <v>2404</v>
      </c>
      <c r="J789" s="6" t="s">
        <v>96</v>
      </c>
      <c r="K789" s="6" t="s">
        <v>2337</v>
      </c>
      <c r="O789" s="6" t="s">
        <v>97</v>
      </c>
      <c r="P789" s="6" t="s">
        <v>2340</v>
      </c>
      <c r="Q789" s="6">
        <v>0.74019999999999997</v>
      </c>
      <c r="R789" s="8">
        <v>0.33</v>
      </c>
      <c r="S789" s="8" t="str">
        <f t="shared" si="12"/>
        <v>39</v>
      </c>
      <c r="T789" s="8">
        <v>1002</v>
      </c>
      <c r="U789" s="8" t="s">
        <v>2340</v>
      </c>
      <c r="V789" s="6" t="s">
        <v>99</v>
      </c>
    </row>
    <row r="790" spans="1:22" x14ac:dyDescent="0.25">
      <c r="A790" s="6">
        <v>430</v>
      </c>
      <c r="B790" s="7" t="s">
        <v>2405</v>
      </c>
      <c r="C790" s="6" t="s">
        <v>74</v>
      </c>
      <c r="D790" s="6" t="s">
        <v>2337</v>
      </c>
      <c r="F790" s="6">
        <v>1.3</v>
      </c>
      <c r="H790" s="7" t="s">
        <v>2406</v>
      </c>
      <c r="I790" s="6" t="s">
        <v>2407</v>
      </c>
      <c r="J790" s="6" t="s">
        <v>96</v>
      </c>
      <c r="K790" s="6" t="s">
        <v>2337</v>
      </c>
      <c r="O790" s="6" t="s">
        <v>97</v>
      </c>
      <c r="P790" s="6" t="s">
        <v>2340</v>
      </c>
      <c r="Q790" s="6">
        <v>0.74019999999999997</v>
      </c>
      <c r="R790" s="8">
        <v>0.33</v>
      </c>
      <c r="S790" s="8" t="str">
        <f t="shared" si="12"/>
        <v>39</v>
      </c>
      <c r="T790" s="8">
        <v>1002</v>
      </c>
      <c r="U790" s="8" t="s">
        <v>2340</v>
      </c>
      <c r="V790" s="6" t="s">
        <v>99</v>
      </c>
    </row>
    <row r="791" spans="1:22" x14ac:dyDescent="0.25">
      <c r="A791" s="6">
        <v>431</v>
      </c>
      <c r="B791" s="7" t="s">
        <v>2408</v>
      </c>
      <c r="C791" s="6" t="s">
        <v>74</v>
      </c>
      <c r="D791" s="6" t="s">
        <v>2337</v>
      </c>
      <c r="F791" s="6">
        <v>6.43</v>
      </c>
      <c r="H791" s="7" t="s">
        <v>2409</v>
      </c>
      <c r="I791" s="6" t="s">
        <v>2410</v>
      </c>
      <c r="J791" s="6" t="s">
        <v>96</v>
      </c>
      <c r="K791" s="6" t="s">
        <v>2337</v>
      </c>
      <c r="O791" s="6" t="s">
        <v>97</v>
      </c>
      <c r="P791" s="6" t="s">
        <v>2340</v>
      </c>
      <c r="Q791" s="6">
        <v>0.74019999999999997</v>
      </c>
      <c r="R791" s="8">
        <v>0.33</v>
      </c>
      <c r="S791" s="8" t="str">
        <f t="shared" si="12"/>
        <v>39</v>
      </c>
      <c r="T791" s="8">
        <v>1002</v>
      </c>
      <c r="U791" s="8" t="s">
        <v>2340</v>
      </c>
      <c r="V791" s="6" t="s">
        <v>99</v>
      </c>
    </row>
    <row r="792" spans="1:22" x14ac:dyDescent="0.25">
      <c r="A792" s="6">
        <v>432</v>
      </c>
      <c r="B792" s="7" t="s">
        <v>2411</v>
      </c>
      <c r="C792" s="6" t="s">
        <v>74</v>
      </c>
      <c r="D792" s="6" t="s">
        <v>2337</v>
      </c>
      <c r="E792" s="6" t="s">
        <v>76</v>
      </c>
      <c r="F792" s="6">
        <v>0</v>
      </c>
      <c r="H792" s="7" t="s">
        <v>2412</v>
      </c>
      <c r="I792" s="6" t="s">
        <v>228</v>
      </c>
      <c r="J792" s="6" t="s">
        <v>103</v>
      </c>
      <c r="K792" s="6" t="s">
        <v>2337</v>
      </c>
      <c r="O792" s="6" t="s">
        <v>97</v>
      </c>
      <c r="P792" s="6" t="s">
        <v>2340</v>
      </c>
      <c r="Q792" s="6">
        <v>0.74019999999999997</v>
      </c>
      <c r="R792" s="8">
        <v>0.33</v>
      </c>
      <c r="S792" s="8" t="str">
        <f t="shared" si="12"/>
        <v>39</v>
      </c>
      <c r="T792" s="8">
        <v>1002</v>
      </c>
      <c r="U792" s="8" t="s">
        <v>2340</v>
      </c>
      <c r="V792" s="6" t="s">
        <v>99</v>
      </c>
    </row>
    <row r="793" spans="1:22" x14ac:dyDescent="0.25">
      <c r="A793" s="6">
        <v>433</v>
      </c>
      <c r="B793" s="7" t="s">
        <v>2413</v>
      </c>
      <c r="C793" s="6" t="s">
        <v>74</v>
      </c>
      <c r="D793" s="6" t="s">
        <v>2337</v>
      </c>
      <c r="E793" s="6" t="s">
        <v>76</v>
      </c>
      <c r="F793" s="6">
        <v>0</v>
      </c>
      <c r="H793" s="7" t="s">
        <v>2414</v>
      </c>
      <c r="I793" s="6" t="s">
        <v>2415</v>
      </c>
      <c r="J793" s="6" t="s">
        <v>96</v>
      </c>
      <c r="K793" s="6" t="s">
        <v>2337</v>
      </c>
      <c r="O793" s="6" t="s">
        <v>97</v>
      </c>
      <c r="P793" s="6" t="s">
        <v>2340</v>
      </c>
      <c r="Q793" s="6">
        <v>0.74019999999999997</v>
      </c>
      <c r="R793" s="8">
        <v>0.33</v>
      </c>
      <c r="S793" s="8" t="str">
        <f t="shared" si="12"/>
        <v>39</v>
      </c>
      <c r="T793" s="8">
        <v>1002</v>
      </c>
      <c r="U793" s="8" t="s">
        <v>2340</v>
      </c>
      <c r="V793" s="6" t="s">
        <v>99</v>
      </c>
    </row>
    <row r="794" spans="1:22" x14ac:dyDescent="0.25">
      <c r="A794" s="6">
        <v>434</v>
      </c>
      <c r="B794" s="7" t="s">
        <v>2416</v>
      </c>
      <c r="C794" s="6" t="s">
        <v>74</v>
      </c>
      <c r="D794" s="6" t="s">
        <v>2337</v>
      </c>
      <c r="F794" s="6">
        <v>2.29</v>
      </c>
      <c r="H794" s="7" t="s">
        <v>2417</v>
      </c>
      <c r="I794" s="6" t="s">
        <v>2418</v>
      </c>
      <c r="J794" s="6" t="s">
        <v>103</v>
      </c>
      <c r="K794" s="6" t="s">
        <v>2337</v>
      </c>
      <c r="O794" s="6" t="s">
        <v>97</v>
      </c>
      <c r="P794" s="6" t="s">
        <v>2340</v>
      </c>
      <c r="Q794" s="6">
        <v>0.74019999999999997</v>
      </c>
      <c r="R794" s="8">
        <v>0.33</v>
      </c>
      <c r="S794" s="8" t="str">
        <f t="shared" si="12"/>
        <v>39</v>
      </c>
      <c r="T794" s="8">
        <v>1002</v>
      </c>
      <c r="U794" s="8" t="s">
        <v>2340</v>
      </c>
      <c r="V794" s="6" t="s">
        <v>99</v>
      </c>
    </row>
    <row r="795" spans="1:22" x14ac:dyDescent="0.25">
      <c r="A795" s="6">
        <v>435</v>
      </c>
      <c r="B795" s="7" t="s">
        <v>2419</v>
      </c>
      <c r="C795" s="6" t="s">
        <v>74</v>
      </c>
      <c r="D795" s="6" t="s">
        <v>2337</v>
      </c>
      <c r="F795" s="6">
        <v>1.76</v>
      </c>
      <c r="H795" s="7" t="s">
        <v>2420</v>
      </c>
      <c r="I795" s="6" t="s">
        <v>2421</v>
      </c>
      <c r="J795" s="6" t="s">
        <v>96</v>
      </c>
      <c r="K795" s="6" t="s">
        <v>2337</v>
      </c>
      <c r="O795" s="6" t="s">
        <v>97</v>
      </c>
      <c r="P795" s="6" t="s">
        <v>2340</v>
      </c>
      <c r="Q795" s="6">
        <v>0.74019999999999997</v>
      </c>
      <c r="R795" s="8">
        <v>0.33</v>
      </c>
      <c r="S795" s="8" t="str">
        <f t="shared" si="12"/>
        <v>39</v>
      </c>
      <c r="T795" s="8">
        <v>1002</v>
      </c>
      <c r="U795" s="8" t="s">
        <v>2340</v>
      </c>
      <c r="V795" s="6" t="s">
        <v>99</v>
      </c>
    </row>
    <row r="796" spans="1:22" x14ac:dyDescent="0.25">
      <c r="A796" s="6">
        <v>436</v>
      </c>
      <c r="B796" s="7" t="s">
        <v>2422</v>
      </c>
      <c r="C796" s="6" t="s">
        <v>74</v>
      </c>
      <c r="D796" s="6" t="s">
        <v>2337</v>
      </c>
      <c r="E796" s="6" t="s">
        <v>76</v>
      </c>
      <c r="F796" s="6">
        <v>0</v>
      </c>
      <c r="H796" s="7" t="s">
        <v>2423</v>
      </c>
      <c r="I796" s="6" t="s">
        <v>2424</v>
      </c>
      <c r="J796" s="6" t="s">
        <v>319</v>
      </c>
      <c r="K796" s="6" t="s">
        <v>2337</v>
      </c>
      <c r="O796" s="6" t="s">
        <v>97</v>
      </c>
      <c r="P796" s="6" t="s">
        <v>2340</v>
      </c>
      <c r="Q796" s="6">
        <v>0.68720000000000003</v>
      </c>
      <c r="R796" s="8">
        <v>0.33</v>
      </c>
      <c r="S796" s="8" t="str">
        <f t="shared" si="12"/>
        <v>39</v>
      </c>
      <c r="T796" s="8">
        <v>1002</v>
      </c>
      <c r="U796" s="8" t="s">
        <v>2340</v>
      </c>
      <c r="V796" s="6" t="s">
        <v>82</v>
      </c>
    </row>
    <row r="797" spans="1:22" x14ac:dyDescent="0.25">
      <c r="A797" s="6">
        <v>437</v>
      </c>
      <c r="B797" s="7" t="s">
        <v>2425</v>
      </c>
      <c r="C797" s="6" t="s">
        <v>74</v>
      </c>
      <c r="D797" s="6" t="s">
        <v>2337</v>
      </c>
      <c r="F797" s="6">
        <v>4</v>
      </c>
      <c r="H797" s="7" t="s">
        <v>2426</v>
      </c>
      <c r="I797" s="6" t="s">
        <v>2427</v>
      </c>
      <c r="J797" s="6" t="s">
        <v>96</v>
      </c>
      <c r="K797" s="6" t="s">
        <v>2337</v>
      </c>
      <c r="O797" s="6" t="s">
        <v>97</v>
      </c>
      <c r="P797" s="6" t="s">
        <v>2340</v>
      </c>
      <c r="Q797" s="6">
        <v>0.74019999999999997</v>
      </c>
      <c r="R797" s="8">
        <v>0.33</v>
      </c>
      <c r="S797" s="8" t="str">
        <f t="shared" si="12"/>
        <v>39</v>
      </c>
      <c r="T797" s="8">
        <v>1002</v>
      </c>
      <c r="U797" s="8" t="s">
        <v>2340</v>
      </c>
      <c r="V797" s="6" t="s">
        <v>99</v>
      </c>
    </row>
    <row r="798" spans="1:22" x14ac:dyDescent="0.25">
      <c r="A798" s="6">
        <v>438</v>
      </c>
      <c r="B798" s="7" t="s">
        <v>2428</v>
      </c>
      <c r="C798" s="6" t="s">
        <v>74</v>
      </c>
      <c r="D798" s="6" t="s">
        <v>2337</v>
      </c>
      <c r="E798" s="6" t="s">
        <v>76</v>
      </c>
      <c r="F798" s="6">
        <v>0</v>
      </c>
      <c r="H798" s="7" t="s">
        <v>2429</v>
      </c>
      <c r="I798" s="6" t="s">
        <v>2430</v>
      </c>
      <c r="J798" s="6" t="s">
        <v>96</v>
      </c>
      <c r="K798" s="6" t="s">
        <v>2337</v>
      </c>
      <c r="O798" s="6" t="s">
        <v>97</v>
      </c>
      <c r="P798" s="6" t="s">
        <v>2340</v>
      </c>
      <c r="Q798" s="6">
        <v>0.74019999999999997</v>
      </c>
      <c r="R798" s="8">
        <v>0.33</v>
      </c>
      <c r="S798" s="8" t="str">
        <f t="shared" si="12"/>
        <v>39</v>
      </c>
      <c r="T798" s="8">
        <v>1002</v>
      </c>
      <c r="U798" s="8" t="s">
        <v>2340</v>
      </c>
      <c r="V798" s="6" t="s">
        <v>99</v>
      </c>
    </row>
    <row r="799" spans="1:22" x14ac:dyDescent="0.25">
      <c r="A799" s="6">
        <v>439</v>
      </c>
      <c r="B799" s="7" t="s">
        <v>2431</v>
      </c>
      <c r="C799" s="6" t="s">
        <v>74</v>
      </c>
      <c r="D799" s="6" t="s">
        <v>2337</v>
      </c>
      <c r="F799" s="6">
        <v>0.78</v>
      </c>
      <c r="H799" s="7" t="s">
        <v>2432</v>
      </c>
      <c r="I799" s="6" t="s">
        <v>2433</v>
      </c>
      <c r="J799" s="6" t="s">
        <v>96</v>
      </c>
      <c r="K799" s="6" t="s">
        <v>2337</v>
      </c>
      <c r="O799" s="6" t="s">
        <v>97</v>
      </c>
      <c r="P799" s="6" t="s">
        <v>2340</v>
      </c>
      <c r="Q799" s="6">
        <v>0.74019999999999997</v>
      </c>
      <c r="R799" s="8">
        <v>0.33</v>
      </c>
      <c r="S799" s="8" t="str">
        <f t="shared" si="12"/>
        <v>39</v>
      </c>
      <c r="T799" s="8">
        <v>1002</v>
      </c>
      <c r="U799" s="8" t="s">
        <v>2340</v>
      </c>
      <c r="V799" s="6" t="s">
        <v>99</v>
      </c>
    </row>
    <row r="800" spans="1:22" x14ac:dyDescent="0.25">
      <c r="A800" s="6">
        <v>440</v>
      </c>
      <c r="B800" s="7" t="s">
        <v>2434</v>
      </c>
      <c r="C800" s="6" t="s">
        <v>74</v>
      </c>
      <c r="D800" s="6" t="s">
        <v>2337</v>
      </c>
      <c r="E800" s="6" t="s">
        <v>76</v>
      </c>
      <c r="F800" s="6">
        <v>0</v>
      </c>
      <c r="H800" s="7" t="s">
        <v>2435</v>
      </c>
      <c r="I800" s="6" t="s">
        <v>2436</v>
      </c>
      <c r="J800" s="6" t="s">
        <v>84</v>
      </c>
      <c r="K800" s="6" t="s">
        <v>2337</v>
      </c>
      <c r="O800" s="6" t="s">
        <v>97</v>
      </c>
      <c r="P800" s="6" t="s">
        <v>2340</v>
      </c>
      <c r="Q800" s="6">
        <v>0.74019999999999997</v>
      </c>
      <c r="R800" s="8">
        <v>0.33</v>
      </c>
      <c r="S800" s="8" t="str">
        <f t="shared" si="12"/>
        <v>39</v>
      </c>
      <c r="T800" s="8">
        <v>1002</v>
      </c>
      <c r="U800" s="8" t="s">
        <v>2340</v>
      </c>
      <c r="V800" s="6" t="s">
        <v>99</v>
      </c>
    </row>
    <row r="801" spans="1:22" x14ac:dyDescent="0.25">
      <c r="A801" s="6">
        <v>441</v>
      </c>
      <c r="B801" s="7" t="s">
        <v>2437</v>
      </c>
      <c r="C801" s="6" t="s">
        <v>74</v>
      </c>
      <c r="D801" s="6" t="s">
        <v>2337</v>
      </c>
      <c r="E801" s="6" t="s">
        <v>76</v>
      </c>
      <c r="F801" s="6">
        <v>0</v>
      </c>
      <c r="H801" s="7" t="s">
        <v>2438</v>
      </c>
      <c r="I801" s="6" t="s">
        <v>2439</v>
      </c>
      <c r="J801" s="6" t="s">
        <v>103</v>
      </c>
      <c r="K801" s="6" t="s">
        <v>2337</v>
      </c>
      <c r="O801" s="6" t="s">
        <v>97</v>
      </c>
      <c r="P801" s="6" t="s">
        <v>2340</v>
      </c>
      <c r="Q801" s="6">
        <v>0.74019999999999997</v>
      </c>
      <c r="R801" s="8">
        <v>0.33</v>
      </c>
      <c r="S801" s="8" t="str">
        <f t="shared" si="12"/>
        <v>39</v>
      </c>
      <c r="T801" s="8">
        <v>1002</v>
      </c>
      <c r="U801" s="8" t="s">
        <v>2340</v>
      </c>
      <c r="V801" s="6" t="s">
        <v>99</v>
      </c>
    </row>
    <row r="802" spans="1:22" x14ac:dyDescent="0.25">
      <c r="A802" s="6">
        <v>442</v>
      </c>
      <c r="B802" s="7" t="s">
        <v>2440</v>
      </c>
      <c r="C802" s="6" t="s">
        <v>74</v>
      </c>
      <c r="D802" s="6" t="s">
        <v>2337</v>
      </c>
      <c r="F802" s="6">
        <v>4.62</v>
      </c>
      <c r="H802" s="7" t="s">
        <v>2441</v>
      </c>
      <c r="I802" s="6" t="s">
        <v>1423</v>
      </c>
      <c r="J802" s="6" t="s">
        <v>84</v>
      </c>
      <c r="K802" s="6" t="s">
        <v>2337</v>
      </c>
      <c r="O802" s="6" t="s">
        <v>97</v>
      </c>
      <c r="P802" s="6" t="s">
        <v>2340</v>
      </c>
      <c r="Q802" s="6">
        <v>0.74019999999999997</v>
      </c>
      <c r="R802" s="8">
        <v>0.33</v>
      </c>
      <c r="S802" s="8" t="str">
        <f t="shared" si="12"/>
        <v>39</v>
      </c>
      <c r="T802" s="8">
        <v>1002</v>
      </c>
      <c r="U802" s="8" t="s">
        <v>2340</v>
      </c>
      <c r="V802" s="6" t="s">
        <v>99</v>
      </c>
    </row>
    <row r="803" spans="1:22" x14ac:dyDescent="0.25">
      <c r="A803" s="6">
        <v>443</v>
      </c>
      <c r="B803" s="7" t="s">
        <v>2442</v>
      </c>
      <c r="C803" s="6" t="s">
        <v>74</v>
      </c>
      <c r="D803" s="6" t="s">
        <v>2337</v>
      </c>
      <c r="F803" s="6">
        <v>4.03</v>
      </c>
      <c r="H803" s="7" t="s">
        <v>2443</v>
      </c>
      <c r="I803" s="6" t="s">
        <v>2444</v>
      </c>
      <c r="J803" s="6" t="s">
        <v>96</v>
      </c>
      <c r="K803" s="6" t="s">
        <v>2337</v>
      </c>
      <c r="O803" s="6" t="s">
        <v>97</v>
      </c>
      <c r="P803" s="6" t="s">
        <v>2340</v>
      </c>
      <c r="Q803" s="6">
        <v>0.74019999999999997</v>
      </c>
      <c r="R803" s="8">
        <v>0.33</v>
      </c>
      <c r="S803" s="8" t="str">
        <f t="shared" si="12"/>
        <v>39</v>
      </c>
      <c r="T803" s="8">
        <v>1002</v>
      </c>
      <c r="U803" s="8" t="s">
        <v>2340</v>
      </c>
      <c r="V803" s="6" t="s">
        <v>99</v>
      </c>
    </row>
    <row r="804" spans="1:22" x14ac:dyDescent="0.25">
      <c r="A804" s="6">
        <v>444</v>
      </c>
      <c r="B804" s="7" t="s">
        <v>2445</v>
      </c>
      <c r="C804" s="6" t="s">
        <v>74</v>
      </c>
      <c r="D804" s="6" t="s">
        <v>2337</v>
      </c>
      <c r="E804" s="6" t="s">
        <v>76</v>
      </c>
      <c r="F804" s="6">
        <v>0</v>
      </c>
      <c r="H804" s="7" t="s">
        <v>2446</v>
      </c>
      <c r="I804" s="6" t="s">
        <v>2447</v>
      </c>
      <c r="J804" s="6" t="s">
        <v>96</v>
      </c>
      <c r="K804" s="6" t="s">
        <v>2337</v>
      </c>
      <c r="O804" s="6" t="s">
        <v>97</v>
      </c>
      <c r="P804" s="6" t="s">
        <v>2340</v>
      </c>
      <c r="Q804" s="6">
        <v>0.74019999999999997</v>
      </c>
      <c r="R804" s="8">
        <v>0.33</v>
      </c>
      <c r="S804" s="8" t="str">
        <f t="shared" si="12"/>
        <v>39</v>
      </c>
      <c r="T804" s="8">
        <v>1002</v>
      </c>
      <c r="U804" s="8" t="s">
        <v>2340</v>
      </c>
      <c r="V804" s="6" t="s">
        <v>99</v>
      </c>
    </row>
    <row r="805" spans="1:22" x14ac:dyDescent="0.25">
      <c r="A805" s="6">
        <v>445</v>
      </c>
      <c r="B805" s="7" t="s">
        <v>2448</v>
      </c>
      <c r="C805" s="6" t="s">
        <v>74</v>
      </c>
      <c r="D805" s="6" t="s">
        <v>2337</v>
      </c>
      <c r="E805" s="6" t="s">
        <v>76</v>
      </c>
      <c r="F805" s="6">
        <v>0</v>
      </c>
      <c r="H805" s="7" t="s">
        <v>2449</v>
      </c>
      <c r="I805" s="6" t="s">
        <v>2450</v>
      </c>
      <c r="J805" s="6" t="s">
        <v>96</v>
      </c>
      <c r="K805" s="6" t="s">
        <v>2337</v>
      </c>
      <c r="O805" s="6" t="s">
        <v>97</v>
      </c>
      <c r="P805" s="6" t="s">
        <v>2340</v>
      </c>
      <c r="Q805" s="6">
        <v>0.74019999999999997</v>
      </c>
      <c r="R805" s="8">
        <v>0.33</v>
      </c>
      <c r="S805" s="8" t="str">
        <f t="shared" si="12"/>
        <v>39</v>
      </c>
      <c r="T805" s="8">
        <v>1002</v>
      </c>
      <c r="U805" s="8" t="s">
        <v>2340</v>
      </c>
      <c r="V805" s="6" t="s">
        <v>99</v>
      </c>
    </row>
    <row r="806" spans="1:22" x14ac:dyDescent="0.25">
      <c r="A806" s="6">
        <v>446</v>
      </c>
      <c r="B806" s="7" t="s">
        <v>2451</v>
      </c>
      <c r="C806" s="6" t="s">
        <v>74</v>
      </c>
      <c r="D806" s="6" t="s">
        <v>2337</v>
      </c>
      <c r="F806" s="6">
        <v>4.22</v>
      </c>
      <c r="H806" s="7" t="s">
        <v>2452</v>
      </c>
      <c r="I806" s="6" t="s">
        <v>1953</v>
      </c>
      <c r="J806" s="6" t="s">
        <v>96</v>
      </c>
      <c r="K806" s="6" t="s">
        <v>2337</v>
      </c>
      <c r="O806" s="6" t="s">
        <v>97</v>
      </c>
      <c r="P806" s="6" t="s">
        <v>2340</v>
      </c>
      <c r="Q806" s="6">
        <v>0.74019999999999997</v>
      </c>
      <c r="R806" s="8">
        <v>0.33</v>
      </c>
      <c r="S806" s="8" t="str">
        <f t="shared" si="12"/>
        <v>39</v>
      </c>
      <c r="T806" s="8">
        <v>1002</v>
      </c>
      <c r="U806" s="8" t="s">
        <v>2340</v>
      </c>
      <c r="V806" s="6" t="s">
        <v>99</v>
      </c>
    </row>
    <row r="807" spans="1:22" x14ac:dyDescent="0.25">
      <c r="A807" s="6">
        <v>447</v>
      </c>
      <c r="B807" s="7" t="s">
        <v>2453</v>
      </c>
      <c r="C807" s="6" t="s">
        <v>74</v>
      </c>
      <c r="D807" s="6" t="s">
        <v>2337</v>
      </c>
      <c r="E807" s="6" t="s">
        <v>76</v>
      </c>
      <c r="F807" s="6">
        <v>0</v>
      </c>
      <c r="H807" s="7" t="s">
        <v>2454</v>
      </c>
      <c r="I807" s="6" t="s">
        <v>2455</v>
      </c>
      <c r="J807" s="6" t="s">
        <v>103</v>
      </c>
      <c r="K807" s="6" t="s">
        <v>2337</v>
      </c>
      <c r="O807" s="6" t="s">
        <v>97</v>
      </c>
      <c r="P807" s="6" t="s">
        <v>2340</v>
      </c>
      <c r="Q807" s="6">
        <v>0.74019999999999997</v>
      </c>
      <c r="R807" s="8">
        <v>0.33</v>
      </c>
      <c r="S807" s="8" t="str">
        <f t="shared" si="12"/>
        <v>39</v>
      </c>
      <c r="T807" s="8">
        <v>1002</v>
      </c>
      <c r="U807" s="8" t="s">
        <v>2340</v>
      </c>
      <c r="V807" s="6" t="s">
        <v>99</v>
      </c>
    </row>
    <row r="808" spans="1:22" x14ac:dyDescent="0.25">
      <c r="A808" s="6">
        <v>448</v>
      </c>
      <c r="B808" s="7" t="s">
        <v>2456</v>
      </c>
      <c r="C808" s="6" t="s">
        <v>74</v>
      </c>
      <c r="D808" s="6" t="s">
        <v>2337</v>
      </c>
      <c r="F808" s="6">
        <v>2.2200000000000002</v>
      </c>
      <c r="H808" s="7" t="s">
        <v>2457</v>
      </c>
      <c r="I808" s="6" t="s">
        <v>2458</v>
      </c>
      <c r="J808" s="6" t="s">
        <v>96</v>
      </c>
      <c r="K808" s="6" t="s">
        <v>2337</v>
      </c>
      <c r="O808" s="6" t="s">
        <v>97</v>
      </c>
      <c r="P808" s="6" t="s">
        <v>2340</v>
      </c>
      <c r="Q808" s="6">
        <v>0.74019999999999997</v>
      </c>
      <c r="R808" s="8">
        <v>0.33</v>
      </c>
      <c r="S808" s="8" t="str">
        <f t="shared" si="12"/>
        <v>39</v>
      </c>
      <c r="T808" s="8">
        <v>1002</v>
      </c>
      <c r="U808" s="8" t="s">
        <v>2340</v>
      </c>
      <c r="V808" s="6" t="s">
        <v>99</v>
      </c>
    </row>
    <row r="809" spans="1:22" x14ac:dyDescent="0.25">
      <c r="A809" s="6">
        <v>449</v>
      </c>
      <c r="B809" s="7" t="s">
        <v>2459</v>
      </c>
      <c r="C809" s="6" t="s">
        <v>74</v>
      </c>
      <c r="D809" s="6" t="s">
        <v>2337</v>
      </c>
      <c r="F809" s="6">
        <v>4.53</v>
      </c>
      <c r="H809" s="7" t="s">
        <v>2460</v>
      </c>
      <c r="I809" s="6" t="s">
        <v>1721</v>
      </c>
      <c r="J809" s="6" t="s">
        <v>96</v>
      </c>
      <c r="K809" s="6" t="s">
        <v>2337</v>
      </c>
      <c r="O809" s="6" t="s">
        <v>97</v>
      </c>
      <c r="P809" s="6" t="s">
        <v>2340</v>
      </c>
      <c r="Q809" s="6">
        <v>0.74019999999999997</v>
      </c>
      <c r="R809" s="8">
        <v>0.33</v>
      </c>
      <c r="S809" s="8" t="str">
        <f t="shared" si="12"/>
        <v>39</v>
      </c>
      <c r="T809" s="8">
        <v>1002</v>
      </c>
      <c r="U809" s="8" t="s">
        <v>2340</v>
      </c>
      <c r="V809" s="6" t="s">
        <v>99</v>
      </c>
    </row>
    <row r="810" spans="1:22" x14ac:dyDescent="0.25">
      <c r="A810" s="6">
        <v>450</v>
      </c>
      <c r="B810" s="7" t="s">
        <v>2461</v>
      </c>
      <c r="C810" s="6" t="s">
        <v>74</v>
      </c>
      <c r="D810" s="6" t="s">
        <v>2337</v>
      </c>
      <c r="F810" s="6">
        <v>3.96</v>
      </c>
      <c r="H810" s="7" t="s">
        <v>2462</v>
      </c>
      <c r="I810" s="6" t="s">
        <v>2463</v>
      </c>
      <c r="J810" s="6" t="s">
        <v>96</v>
      </c>
      <c r="K810" s="6" t="s">
        <v>2337</v>
      </c>
      <c r="O810" s="6" t="s">
        <v>97</v>
      </c>
      <c r="P810" s="6" t="s">
        <v>2340</v>
      </c>
      <c r="Q810" s="6">
        <v>0.74019999999999997</v>
      </c>
      <c r="R810" s="8">
        <v>0.33</v>
      </c>
      <c r="S810" s="8" t="str">
        <f t="shared" si="12"/>
        <v>39</v>
      </c>
      <c r="T810" s="8">
        <v>1002</v>
      </c>
      <c r="U810" s="8" t="s">
        <v>2340</v>
      </c>
      <c r="V810" s="6" t="s">
        <v>99</v>
      </c>
    </row>
    <row r="811" spans="1:22" x14ac:dyDescent="0.25">
      <c r="A811" s="6">
        <v>451</v>
      </c>
      <c r="B811" s="7" t="s">
        <v>2464</v>
      </c>
      <c r="C811" s="6" t="s">
        <v>74</v>
      </c>
      <c r="D811" s="6" t="s">
        <v>2337</v>
      </c>
      <c r="E811" s="6" t="s">
        <v>76</v>
      </c>
      <c r="F811" s="6">
        <v>0</v>
      </c>
      <c r="H811" s="7" t="s">
        <v>2465</v>
      </c>
      <c r="I811" s="6" t="s">
        <v>2466</v>
      </c>
      <c r="J811" s="6" t="s">
        <v>103</v>
      </c>
      <c r="K811" s="6" t="s">
        <v>2337</v>
      </c>
      <c r="O811" s="6" t="s">
        <v>97</v>
      </c>
      <c r="P811" s="6" t="s">
        <v>2340</v>
      </c>
      <c r="Q811" s="6">
        <v>0.74019999999999997</v>
      </c>
      <c r="R811" s="8">
        <v>0.33</v>
      </c>
      <c r="S811" s="8" t="str">
        <f t="shared" si="12"/>
        <v>39</v>
      </c>
      <c r="T811" s="8">
        <v>1002</v>
      </c>
      <c r="U811" s="8" t="s">
        <v>2340</v>
      </c>
      <c r="V811" s="6" t="s">
        <v>99</v>
      </c>
    </row>
    <row r="812" spans="1:22" x14ac:dyDescent="0.25">
      <c r="A812" s="6">
        <v>452</v>
      </c>
      <c r="B812" s="7" t="s">
        <v>2467</v>
      </c>
      <c r="C812" s="6" t="s">
        <v>74</v>
      </c>
      <c r="D812" s="6" t="s">
        <v>2337</v>
      </c>
      <c r="E812" s="6" t="s">
        <v>76</v>
      </c>
      <c r="F812" s="6">
        <v>0</v>
      </c>
      <c r="H812" s="7" t="s">
        <v>2468</v>
      </c>
      <c r="I812" s="6" t="s">
        <v>2469</v>
      </c>
      <c r="J812" s="6" t="s">
        <v>96</v>
      </c>
      <c r="K812" s="6" t="s">
        <v>2337</v>
      </c>
      <c r="O812" s="6" t="s">
        <v>97</v>
      </c>
      <c r="P812" s="6" t="s">
        <v>2340</v>
      </c>
      <c r="Q812" s="6">
        <v>0.74019999999999997</v>
      </c>
      <c r="R812" s="8">
        <v>0.33</v>
      </c>
      <c r="S812" s="8" t="str">
        <f t="shared" si="12"/>
        <v>39</v>
      </c>
      <c r="T812" s="8">
        <v>1002</v>
      </c>
      <c r="U812" s="8" t="s">
        <v>2340</v>
      </c>
      <c r="V812" s="6" t="s">
        <v>99</v>
      </c>
    </row>
    <row r="813" spans="1:22" x14ac:dyDescent="0.25">
      <c r="A813" s="6">
        <v>453</v>
      </c>
      <c r="B813" s="7" t="s">
        <v>2470</v>
      </c>
      <c r="C813" s="6" t="s">
        <v>74</v>
      </c>
      <c r="D813" s="6" t="s">
        <v>2337</v>
      </c>
      <c r="E813" s="6" t="s">
        <v>76</v>
      </c>
      <c r="F813" s="6">
        <v>0</v>
      </c>
      <c r="H813" s="7" t="s">
        <v>2471</v>
      </c>
      <c r="I813" s="6" t="s">
        <v>2472</v>
      </c>
      <c r="J813" s="6" t="s">
        <v>103</v>
      </c>
      <c r="K813" s="6" t="s">
        <v>2337</v>
      </c>
      <c r="O813" s="6" t="s">
        <v>97</v>
      </c>
      <c r="P813" s="6" t="s">
        <v>2340</v>
      </c>
      <c r="Q813" s="6">
        <v>0.74019999999999997</v>
      </c>
      <c r="R813" s="8">
        <v>0.33</v>
      </c>
      <c r="S813" s="8" t="str">
        <f t="shared" si="12"/>
        <v>39</v>
      </c>
      <c r="T813" s="8">
        <v>1002</v>
      </c>
      <c r="U813" s="8" t="s">
        <v>2340</v>
      </c>
      <c r="V813" s="6" t="s">
        <v>99</v>
      </c>
    </row>
    <row r="814" spans="1:22" x14ac:dyDescent="0.25">
      <c r="A814" s="6">
        <v>454</v>
      </c>
      <c r="B814" s="7" t="s">
        <v>2473</v>
      </c>
      <c r="C814" s="6" t="s">
        <v>74</v>
      </c>
      <c r="D814" s="6" t="s">
        <v>2337</v>
      </c>
      <c r="E814" s="6" t="s">
        <v>76</v>
      </c>
      <c r="F814" s="6">
        <v>0</v>
      </c>
      <c r="H814" s="7" t="s">
        <v>2474</v>
      </c>
      <c r="I814" s="6" t="s">
        <v>2418</v>
      </c>
      <c r="J814" s="6" t="s">
        <v>96</v>
      </c>
      <c r="K814" s="6" t="s">
        <v>2337</v>
      </c>
      <c r="O814" s="6" t="s">
        <v>97</v>
      </c>
      <c r="P814" s="6" t="s">
        <v>2340</v>
      </c>
      <c r="Q814" s="6">
        <v>0.74019999999999997</v>
      </c>
      <c r="R814" s="8">
        <v>0.33</v>
      </c>
      <c r="S814" s="8" t="str">
        <f t="shared" si="12"/>
        <v>39</v>
      </c>
      <c r="T814" s="8">
        <v>1002</v>
      </c>
      <c r="U814" s="8" t="s">
        <v>2340</v>
      </c>
      <c r="V814" s="6" t="s">
        <v>99</v>
      </c>
    </row>
    <row r="815" spans="1:22" x14ac:dyDescent="0.25">
      <c r="A815" s="6">
        <v>455</v>
      </c>
      <c r="B815" s="7" t="s">
        <v>2475</v>
      </c>
      <c r="C815" s="6" t="s">
        <v>74</v>
      </c>
      <c r="D815" s="6" t="s">
        <v>2337</v>
      </c>
      <c r="F815" s="6">
        <v>0.67</v>
      </c>
      <c r="H815" s="7" t="s">
        <v>2476</v>
      </c>
      <c r="I815" s="6" t="s">
        <v>2477</v>
      </c>
      <c r="J815" s="6" t="s">
        <v>103</v>
      </c>
      <c r="K815" s="6" t="s">
        <v>2337</v>
      </c>
      <c r="O815" s="6" t="s">
        <v>97</v>
      </c>
      <c r="P815" s="6" t="s">
        <v>2340</v>
      </c>
      <c r="Q815" s="6">
        <v>0.74019999999999997</v>
      </c>
      <c r="R815" s="8">
        <v>0.33</v>
      </c>
      <c r="S815" s="8" t="str">
        <f t="shared" si="12"/>
        <v>39</v>
      </c>
      <c r="T815" s="8">
        <v>1002</v>
      </c>
      <c r="U815" s="8" t="s">
        <v>2340</v>
      </c>
      <c r="V815" s="6" t="s">
        <v>99</v>
      </c>
    </row>
    <row r="816" spans="1:22" x14ac:dyDescent="0.25">
      <c r="A816" s="6">
        <v>456</v>
      </c>
      <c r="B816" s="7" t="s">
        <v>2478</v>
      </c>
      <c r="C816" s="6" t="s">
        <v>74</v>
      </c>
      <c r="D816" s="6" t="s">
        <v>2337</v>
      </c>
      <c r="F816" s="6">
        <v>1.35</v>
      </c>
      <c r="H816" s="7" t="s">
        <v>2479</v>
      </c>
      <c r="I816" s="6" t="s">
        <v>2480</v>
      </c>
      <c r="J816" s="6" t="s">
        <v>96</v>
      </c>
      <c r="K816" s="6" t="s">
        <v>2337</v>
      </c>
      <c r="O816" s="6" t="s">
        <v>97</v>
      </c>
      <c r="P816" s="6" t="s">
        <v>2340</v>
      </c>
      <c r="Q816" s="6">
        <v>0.74019999999999997</v>
      </c>
      <c r="R816" s="8">
        <v>0.33</v>
      </c>
      <c r="S816" s="8" t="str">
        <f t="shared" si="12"/>
        <v>39</v>
      </c>
      <c r="T816" s="8">
        <v>1002</v>
      </c>
      <c r="U816" s="8" t="s">
        <v>2340</v>
      </c>
      <c r="V816" s="6" t="s">
        <v>99</v>
      </c>
    </row>
    <row r="817" spans="1:22" x14ac:dyDescent="0.25">
      <c r="A817" s="6">
        <v>457</v>
      </c>
      <c r="B817" s="7" t="s">
        <v>2481</v>
      </c>
      <c r="C817" s="6" t="s">
        <v>74</v>
      </c>
      <c r="D817" s="6" t="s">
        <v>2337</v>
      </c>
      <c r="F817" s="6">
        <v>3.11</v>
      </c>
      <c r="H817" s="7" t="s">
        <v>2482</v>
      </c>
      <c r="I817" s="6" t="s">
        <v>2483</v>
      </c>
      <c r="J817" s="6" t="s">
        <v>96</v>
      </c>
      <c r="K817" s="6" t="s">
        <v>2337</v>
      </c>
      <c r="O817" s="6" t="s">
        <v>97</v>
      </c>
      <c r="P817" s="6" t="s">
        <v>2340</v>
      </c>
      <c r="Q817" s="6">
        <v>0.74019999999999997</v>
      </c>
      <c r="R817" s="8">
        <v>0.33</v>
      </c>
      <c r="S817" s="8" t="str">
        <f t="shared" si="12"/>
        <v>39</v>
      </c>
      <c r="T817" s="8">
        <v>1002</v>
      </c>
      <c r="U817" s="8" t="s">
        <v>2340</v>
      </c>
      <c r="V817" s="6" t="s">
        <v>99</v>
      </c>
    </row>
    <row r="818" spans="1:22" x14ac:dyDescent="0.25">
      <c r="A818" s="6">
        <v>458</v>
      </c>
      <c r="B818" s="7" t="s">
        <v>2484</v>
      </c>
      <c r="C818" s="6" t="s">
        <v>74</v>
      </c>
      <c r="D818" s="6" t="s">
        <v>2337</v>
      </c>
      <c r="F818" s="6">
        <v>2.98</v>
      </c>
      <c r="H818" s="7" t="s">
        <v>2485</v>
      </c>
      <c r="I818" s="6" t="s">
        <v>2486</v>
      </c>
      <c r="J818" s="6" t="s">
        <v>103</v>
      </c>
      <c r="K818" s="6" t="s">
        <v>2337</v>
      </c>
      <c r="O818" s="6" t="s">
        <v>97</v>
      </c>
      <c r="P818" s="6" t="s">
        <v>2340</v>
      </c>
      <c r="Q818" s="6">
        <v>0.74019999999999997</v>
      </c>
      <c r="R818" s="8">
        <v>0.33</v>
      </c>
      <c r="S818" s="8" t="str">
        <f t="shared" si="12"/>
        <v>39</v>
      </c>
      <c r="T818" s="8">
        <v>1002</v>
      </c>
      <c r="U818" s="8" t="s">
        <v>2340</v>
      </c>
      <c r="V818" s="6" t="s">
        <v>99</v>
      </c>
    </row>
    <row r="819" spans="1:22" x14ac:dyDescent="0.25">
      <c r="A819" s="6">
        <v>459</v>
      </c>
      <c r="B819" s="7" t="s">
        <v>2487</v>
      </c>
      <c r="C819" s="6" t="s">
        <v>74</v>
      </c>
      <c r="D819" s="6" t="s">
        <v>2337</v>
      </c>
      <c r="F819" s="6">
        <v>1.85</v>
      </c>
      <c r="H819" s="7" t="s">
        <v>2488</v>
      </c>
      <c r="I819" s="6" t="s">
        <v>2489</v>
      </c>
      <c r="J819" s="6" t="s">
        <v>96</v>
      </c>
      <c r="K819" s="6" t="s">
        <v>2337</v>
      </c>
      <c r="O819" s="6" t="s">
        <v>97</v>
      </c>
      <c r="P819" s="6" t="s">
        <v>2340</v>
      </c>
      <c r="Q819" s="6">
        <v>0.74019999999999997</v>
      </c>
      <c r="R819" s="8">
        <v>0.33</v>
      </c>
      <c r="S819" s="8" t="str">
        <f t="shared" si="12"/>
        <v>39</v>
      </c>
      <c r="T819" s="8">
        <v>1002</v>
      </c>
      <c r="U819" s="8" t="s">
        <v>2340</v>
      </c>
      <c r="V819" s="6" t="s">
        <v>99</v>
      </c>
    </row>
    <row r="820" spans="1:22" x14ac:dyDescent="0.25">
      <c r="A820" s="6">
        <v>460</v>
      </c>
      <c r="B820" s="7" t="s">
        <v>2490</v>
      </c>
      <c r="C820" s="6" t="s">
        <v>74</v>
      </c>
      <c r="D820" s="6" t="s">
        <v>2337</v>
      </c>
      <c r="F820" s="6">
        <v>3</v>
      </c>
      <c r="H820" s="7" t="s">
        <v>2491</v>
      </c>
      <c r="I820" s="6" t="s">
        <v>2492</v>
      </c>
      <c r="J820" s="6" t="s">
        <v>103</v>
      </c>
      <c r="K820" s="6" t="s">
        <v>2337</v>
      </c>
      <c r="O820" s="6" t="s">
        <v>97</v>
      </c>
      <c r="P820" s="6" t="s">
        <v>2340</v>
      </c>
      <c r="Q820" s="6">
        <v>0.74019999999999997</v>
      </c>
      <c r="R820" s="8">
        <v>0.33</v>
      </c>
      <c r="S820" s="8" t="str">
        <f t="shared" si="12"/>
        <v>39</v>
      </c>
      <c r="T820" s="8">
        <v>1002</v>
      </c>
      <c r="U820" s="8" t="s">
        <v>2340</v>
      </c>
      <c r="V820" s="6" t="s">
        <v>99</v>
      </c>
    </row>
    <row r="821" spans="1:22" x14ac:dyDescent="0.25">
      <c r="A821" s="6">
        <v>461</v>
      </c>
      <c r="B821" s="7" t="s">
        <v>2493</v>
      </c>
      <c r="C821" s="6" t="s">
        <v>74</v>
      </c>
      <c r="D821" s="6" t="s">
        <v>2337</v>
      </c>
      <c r="F821" s="6">
        <v>5.5</v>
      </c>
      <c r="H821" s="7" t="s">
        <v>2494</v>
      </c>
      <c r="I821" s="6" t="s">
        <v>2495</v>
      </c>
      <c r="J821" s="6" t="s">
        <v>103</v>
      </c>
      <c r="K821" s="6" t="s">
        <v>2337</v>
      </c>
      <c r="O821" s="6" t="s">
        <v>97</v>
      </c>
      <c r="P821" s="6" t="s">
        <v>2340</v>
      </c>
      <c r="Q821" s="6">
        <v>0.74019999999999997</v>
      </c>
      <c r="R821" s="8">
        <v>0.33</v>
      </c>
      <c r="S821" s="8" t="str">
        <f t="shared" si="12"/>
        <v>39</v>
      </c>
      <c r="T821" s="8">
        <v>1002</v>
      </c>
      <c r="U821" s="8" t="s">
        <v>2340</v>
      </c>
      <c r="V821" s="6" t="s">
        <v>99</v>
      </c>
    </row>
    <row r="822" spans="1:22" x14ac:dyDescent="0.25">
      <c r="A822" s="6">
        <v>462</v>
      </c>
      <c r="B822" s="7" t="s">
        <v>2496</v>
      </c>
      <c r="C822" s="6" t="s">
        <v>74</v>
      </c>
      <c r="D822" s="6" t="s">
        <v>2337</v>
      </c>
      <c r="F822" s="6">
        <v>0.96</v>
      </c>
      <c r="H822" s="7" t="s">
        <v>2497</v>
      </c>
      <c r="I822" s="6" t="s">
        <v>2498</v>
      </c>
      <c r="J822" s="6" t="s">
        <v>96</v>
      </c>
      <c r="K822" s="6" t="s">
        <v>2337</v>
      </c>
      <c r="O822" s="6" t="s">
        <v>97</v>
      </c>
      <c r="P822" s="6" t="s">
        <v>2340</v>
      </c>
      <c r="Q822" s="6">
        <v>0.74019999999999997</v>
      </c>
      <c r="R822" s="8">
        <v>0.33</v>
      </c>
      <c r="S822" s="8" t="str">
        <f t="shared" si="12"/>
        <v>39</v>
      </c>
      <c r="T822" s="8">
        <v>1002</v>
      </c>
      <c r="U822" s="8" t="s">
        <v>2340</v>
      </c>
      <c r="V822" s="6" t="s">
        <v>99</v>
      </c>
    </row>
    <row r="823" spans="1:22" x14ac:dyDescent="0.25">
      <c r="A823" s="6">
        <v>463</v>
      </c>
      <c r="B823" s="7" t="s">
        <v>2499</v>
      </c>
      <c r="C823" s="6" t="s">
        <v>74</v>
      </c>
      <c r="D823" s="6" t="s">
        <v>2337</v>
      </c>
      <c r="E823" s="6" t="s">
        <v>76</v>
      </c>
      <c r="F823" s="6">
        <v>0</v>
      </c>
      <c r="H823" s="7" t="s">
        <v>2500</v>
      </c>
      <c r="I823" s="6" t="s">
        <v>2501</v>
      </c>
      <c r="J823" s="6" t="s">
        <v>96</v>
      </c>
      <c r="K823" s="6" t="s">
        <v>2337</v>
      </c>
      <c r="O823" s="6" t="s">
        <v>97</v>
      </c>
      <c r="P823" s="6" t="s">
        <v>2340</v>
      </c>
      <c r="Q823" s="6">
        <v>0.74019999999999997</v>
      </c>
      <c r="R823" s="8">
        <v>0.33</v>
      </c>
      <c r="S823" s="8" t="str">
        <f t="shared" si="12"/>
        <v>39</v>
      </c>
      <c r="T823" s="8">
        <v>1002</v>
      </c>
      <c r="U823" s="8" t="s">
        <v>2340</v>
      </c>
      <c r="V823" s="6" t="s">
        <v>99</v>
      </c>
    </row>
    <row r="824" spans="1:22" x14ac:dyDescent="0.25">
      <c r="A824" s="6">
        <v>464</v>
      </c>
      <c r="B824" s="7" t="s">
        <v>2502</v>
      </c>
      <c r="C824" s="6" t="s">
        <v>74</v>
      </c>
      <c r="D824" s="6" t="s">
        <v>2337</v>
      </c>
      <c r="F824" s="6">
        <v>1.4</v>
      </c>
      <c r="H824" s="7" t="s">
        <v>2503</v>
      </c>
      <c r="I824" s="6" t="s">
        <v>1842</v>
      </c>
      <c r="J824" s="6" t="s">
        <v>96</v>
      </c>
      <c r="K824" s="6" t="s">
        <v>2337</v>
      </c>
      <c r="O824" s="6" t="s">
        <v>97</v>
      </c>
      <c r="P824" s="6" t="s">
        <v>2340</v>
      </c>
      <c r="Q824" s="6">
        <v>0.74019999999999997</v>
      </c>
      <c r="R824" s="8">
        <v>0.33</v>
      </c>
      <c r="S824" s="8" t="str">
        <f t="shared" si="12"/>
        <v>39</v>
      </c>
      <c r="T824" s="8">
        <v>1002</v>
      </c>
      <c r="U824" s="8" t="s">
        <v>2340</v>
      </c>
      <c r="V824" s="6" t="s">
        <v>99</v>
      </c>
    </row>
    <row r="825" spans="1:22" x14ac:dyDescent="0.25">
      <c r="A825" s="6">
        <v>465</v>
      </c>
      <c r="B825" s="7" t="s">
        <v>2504</v>
      </c>
      <c r="C825" s="6" t="s">
        <v>74</v>
      </c>
      <c r="D825" s="6" t="s">
        <v>2337</v>
      </c>
      <c r="E825" s="6" t="s">
        <v>76</v>
      </c>
      <c r="F825" s="6">
        <v>0</v>
      </c>
      <c r="H825" s="7" t="s">
        <v>2505</v>
      </c>
      <c r="I825" s="6" t="s">
        <v>2506</v>
      </c>
      <c r="J825" s="6" t="s">
        <v>103</v>
      </c>
      <c r="K825" s="6" t="s">
        <v>2337</v>
      </c>
      <c r="O825" s="6" t="s">
        <v>97</v>
      </c>
      <c r="P825" s="6" t="s">
        <v>2340</v>
      </c>
      <c r="Q825" s="6">
        <v>0.74019999999999997</v>
      </c>
      <c r="R825" s="8">
        <v>0.33</v>
      </c>
      <c r="S825" s="8" t="str">
        <f t="shared" si="12"/>
        <v>39</v>
      </c>
      <c r="T825" s="8">
        <v>1002</v>
      </c>
      <c r="U825" s="8" t="s">
        <v>2340</v>
      </c>
      <c r="V825" s="6" t="s">
        <v>99</v>
      </c>
    </row>
    <row r="826" spans="1:22" x14ac:dyDescent="0.25">
      <c r="A826" s="6">
        <v>466</v>
      </c>
      <c r="B826" s="7" t="s">
        <v>2507</v>
      </c>
      <c r="C826" s="6" t="s">
        <v>74</v>
      </c>
      <c r="D826" s="6" t="s">
        <v>2337</v>
      </c>
      <c r="E826" s="6" t="s">
        <v>76</v>
      </c>
      <c r="F826" s="6">
        <v>0</v>
      </c>
      <c r="H826" s="7" t="s">
        <v>2508</v>
      </c>
      <c r="I826" s="6" t="s">
        <v>2509</v>
      </c>
      <c r="J826" s="6" t="s">
        <v>96</v>
      </c>
      <c r="K826" s="6" t="s">
        <v>2337</v>
      </c>
      <c r="O826" s="6" t="s">
        <v>97</v>
      </c>
      <c r="P826" s="6" t="s">
        <v>2340</v>
      </c>
      <c r="Q826" s="6">
        <v>0.74019999999999997</v>
      </c>
      <c r="R826" s="8">
        <v>0.33</v>
      </c>
      <c r="S826" s="8" t="str">
        <f t="shared" si="12"/>
        <v>39</v>
      </c>
      <c r="T826" s="8">
        <v>1002</v>
      </c>
      <c r="U826" s="8" t="s">
        <v>2340</v>
      </c>
      <c r="V826" s="6" t="s">
        <v>99</v>
      </c>
    </row>
    <row r="827" spans="1:22" x14ac:dyDescent="0.25">
      <c r="A827" s="6">
        <v>467</v>
      </c>
      <c r="B827" s="7" t="s">
        <v>2510</v>
      </c>
      <c r="C827" s="6" t="s">
        <v>74</v>
      </c>
      <c r="D827" s="6" t="s">
        <v>2337</v>
      </c>
      <c r="E827" s="6" t="s">
        <v>76</v>
      </c>
      <c r="F827" s="6">
        <v>0</v>
      </c>
      <c r="H827" s="7" t="s">
        <v>2511</v>
      </c>
      <c r="I827" s="6" t="s">
        <v>2512</v>
      </c>
      <c r="J827" s="6" t="s">
        <v>103</v>
      </c>
      <c r="K827" s="6" t="s">
        <v>2337</v>
      </c>
      <c r="O827" s="6" t="s">
        <v>97</v>
      </c>
      <c r="P827" s="6" t="s">
        <v>2340</v>
      </c>
      <c r="Q827" s="6">
        <v>0.74019999999999997</v>
      </c>
      <c r="R827" s="8">
        <v>0.33</v>
      </c>
      <c r="S827" s="8" t="str">
        <f t="shared" si="12"/>
        <v>39</v>
      </c>
      <c r="T827" s="8">
        <v>1002</v>
      </c>
      <c r="U827" s="8" t="s">
        <v>2340</v>
      </c>
      <c r="V827" s="6" t="s">
        <v>99</v>
      </c>
    </row>
    <row r="828" spans="1:22" x14ac:dyDescent="0.25">
      <c r="A828" s="6">
        <v>468</v>
      </c>
      <c r="B828" s="7" t="s">
        <v>2513</v>
      </c>
      <c r="C828" s="6" t="s">
        <v>74</v>
      </c>
      <c r="D828" s="6" t="s">
        <v>2337</v>
      </c>
      <c r="E828" s="6" t="s">
        <v>76</v>
      </c>
      <c r="F828" s="6">
        <v>0</v>
      </c>
      <c r="H828" s="7" t="s">
        <v>2514</v>
      </c>
      <c r="I828" s="6" t="s">
        <v>2515</v>
      </c>
      <c r="J828" s="6" t="s">
        <v>96</v>
      </c>
      <c r="K828" s="6" t="s">
        <v>2337</v>
      </c>
      <c r="O828" s="6" t="s">
        <v>97</v>
      </c>
      <c r="P828" s="6" t="s">
        <v>2340</v>
      </c>
      <c r="Q828" s="6">
        <v>0.74019999999999997</v>
      </c>
      <c r="R828" s="8">
        <v>0.33</v>
      </c>
      <c r="S828" s="8" t="str">
        <f t="shared" si="12"/>
        <v>39</v>
      </c>
      <c r="T828" s="8">
        <v>1002</v>
      </c>
      <c r="U828" s="8" t="s">
        <v>2340</v>
      </c>
      <c r="V828" s="6" t="s">
        <v>99</v>
      </c>
    </row>
    <row r="829" spans="1:22" x14ac:dyDescent="0.25">
      <c r="A829" s="6">
        <v>469</v>
      </c>
      <c r="B829" s="7" t="s">
        <v>2516</v>
      </c>
      <c r="C829" s="6" t="s">
        <v>74</v>
      </c>
      <c r="D829" s="6" t="s">
        <v>2337</v>
      </c>
      <c r="E829" s="6" t="s">
        <v>76</v>
      </c>
      <c r="F829" s="6">
        <v>0</v>
      </c>
      <c r="H829" s="7" t="s">
        <v>2517</v>
      </c>
      <c r="I829" s="6" t="s">
        <v>2518</v>
      </c>
      <c r="J829" s="6" t="s">
        <v>96</v>
      </c>
      <c r="K829" s="6" t="s">
        <v>2337</v>
      </c>
      <c r="O829" s="6" t="s">
        <v>97</v>
      </c>
      <c r="P829" s="6" t="s">
        <v>2340</v>
      </c>
      <c r="Q829" s="6">
        <v>0.74019999999999997</v>
      </c>
      <c r="R829" s="8">
        <v>0.33</v>
      </c>
      <c r="S829" s="8" t="str">
        <f t="shared" si="12"/>
        <v>39</v>
      </c>
      <c r="T829" s="8">
        <v>1002</v>
      </c>
      <c r="U829" s="8" t="s">
        <v>2340</v>
      </c>
      <c r="V829" s="6" t="s">
        <v>99</v>
      </c>
    </row>
    <row r="830" spans="1:22" x14ac:dyDescent="0.25">
      <c r="A830" s="6">
        <v>470</v>
      </c>
      <c r="B830" s="7" t="s">
        <v>2519</v>
      </c>
      <c r="C830" s="6" t="s">
        <v>74</v>
      </c>
      <c r="D830" s="6" t="s">
        <v>2337</v>
      </c>
      <c r="F830" s="6">
        <v>15.48</v>
      </c>
      <c r="H830" s="7" t="s">
        <v>2520</v>
      </c>
      <c r="I830" s="6" t="s">
        <v>1699</v>
      </c>
      <c r="J830" s="6" t="s">
        <v>96</v>
      </c>
      <c r="K830" s="6" t="s">
        <v>2337</v>
      </c>
      <c r="O830" s="6" t="s">
        <v>97</v>
      </c>
      <c r="P830" s="6" t="s">
        <v>2340</v>
      </c>
      <c r="Q830" s="6">
        <v>0.74019999999999997</v>
      </c>
      <c r="R830" s="8">
        <v>0.33</v>
      </c>
      <c r="S830" s="8" t="str">
        <f t="shared" si="12"/>
        <v>39</v>
      </c>
      <c r="T830" s="8">
        <v>1002</v>
      </c>
      <c r="U830" s="8" t="s">
        <v>2340</v>
      </c>
      <c r="V830" s="6" t="s">
        <v>99</v>
      </c>
    </row>
    <row r="831" spans="1:22" x14ac:dyDescent="0.25">
      <c r="A831" s="6">
        <v>471</v>
      </c>
      <c r="B831" s="7" t="s">
        <v>2521</v>
      </c>
      <c r="C831" s="6" t="s">
        <v>74</v>
      </c>
      <c r="D831" s="6" t="s">
        <v>2337</v>
      </c>
      <c r="E831" s="6" t="s">
        <v>76</v>
      </c>
      <c r="F831" s="6">
        <v>0</v>
      </c>
      <c r="H831" s="7" t="s">
        <v>2522</v>
      </c>
      <c r="I831" s="6" t="s">
        <v>2523</v>
      </c>
      <c r="J831" s="6" t="s">
        <v>103</v>
      </c>
      <c r="K831" s="6" t="s">
        <v>2337</v>
      </c>
      <c r="O831" s="6" t="s">
        <v>97</v>
      </c>
      <c r="P831" s="6" t="s">
        <v>2340</v>
      </c>
      <c r="Q831" s="6">
        <v>0.74019999999999997</v>
      </c>
      <c r="R831" s="8">
        <v>0.33</v>
      </c>
      <c r="S831" s="8" t="str">
        <f t="shared" si="12"/>
        <v>39</v>
      </c>
      <c r="T831" s="8">
        <v>1002</v>
      </c>
      <c r="U831" s="8" t="s">
        <v>2340</v>
      </c>
      <c r="V831" s="6" t="s">
        <v>99</v>
      </c>
    </row>
    <row r="832" spans="1:22" x14ac:dyDescent="0.25">
      <c r="A832" s="6">
        <v>472</v>
      </c>
      <c r="B832" s="7" t="s">
        <v>2524</v>
      </c>
      <c r="C832" s="6" t="s">
        <v>74</v>
      </c>
      <c r="D832" s="6" t="s">
        <v>2337</v>
      </c>
      <c r="E832" s="6" t="s">
        <v>76</v>
      </c>
      <c r="F832" s="6">
        <v>0</v>
      </c>
      <c r="H832" s="7" t="s">
        <v>2525</v>
      </c>
      <c r="I832" s="6" t="s">
        <v>2526</v>
      </c>
      <c r="J832" s="6" t="s">
        <v>96</v>
      </c>
      <c r="K832" s="6" t="s">
        <v>2337</v>
      </c>
      <c r="O832" s="6" t="s">
        <v>97</v>
      </c>
      <c r="P832" s="6" t="s">
        <v>2340</v>
      </c>
      <c r="Q832" s="6">
        <v>0.74019999999999997</v>
      </c>
      <c r="R832" s="8">
        <v>0.33</v>
      </c>
      <c r="S832" s="8" t="str">
        <f t="shared" si="12"/>
        <v>39</v>
      </c>
      <c r="T832" s="8">
        <v>1002</v>
      </c>
      <c r="U832" s="8" t="s">
        <v>2340</v>
      </c>
      <c r="V832" s="6" t="s">
        <v>99</v>
      </c>
    </row>
    <row r="833" spans="1:22" x14ac:dyDescent="0.25">
      <c r="A833" s="6">
        <v>473</v>
      </c>
      <c r="B833" s="7" t="s">
        <v>2527</v>
      </c>
      <c r="C833" s="6" t="s">
        <v>74</v>
      </c>
      <c r="D833" s="6" t="s">
        <v>2337</v>
      </c>
      <c r="F833" s="6">
        <v>2.21</v>
      </c>
      <c r="H833" s="7" t="s">
        <v>2528</v>
      </c>
      <c r="I833" s="6" t="s">
        <v>2529</v>
      </c>
      <c r="J833" s="6" t="s">
        <v>96</v>
      </c>
      <c r="K833" s="6" t="s">
        <v>2337</v>
      </c>
      <c r="O833" s="6" t="s">
        <v>97</v>
      </c>
      <c r="P833" s="6" t="s">
        <v>2340</v>
      </c>
      <c r="Q833" s="6">
        <v>0.74019999999999997</v>
      </c>
      <c r="R833" s="8">
        <v>0.33</v>
      </c>
      <c r="S833" s="8" t="str">
        <f t="shared" si="12"/>
        <v>39</v>
      </c>
      <c r="T833" s="8">
        <v>1002</v>
      </c>
      <c r="U833" s="8" t="s">
        <v>2340</v>
      </c>
      <c r="V833" s="6" t="s">
        <v>99</v>
      </c>
    </row>
    <row r="834" spans="1:22" x14ac:dyDescent="0.25">
      <c r="A834" s="6">
        <v>474</v>
      </c>
      <c r="B834" s="7" t="s">
        <v>2530</v>
      </c>
      <c r="C834" s="6" t="s">
        <v>74</v>
      </c>
      <c r="D834" s="6" t="s">
        <v>2337</v>
      </c>
      <c r="F834" s="6">
        <v>1.41</v>
      </c>
      <c r="H834" s="7" t="s">
        <v>2531</v>
      </c>
      <c r="I834" s="6" t="s">
        <v>2532</v>
      </c>
      <c r="J834" s="6" t="s">
        <v>103</v>
      </c>
      <c r="K834" s="6" t="s">
        <v>2337</v>
      </c>
      <c r="O834" s="6" t="s">
        <v>97</v>
      </c>
      <c r="P834" s="6" t="s">
        <v>2340</v>
      </c>
      <c r="Q834" s="6">
        <v>0.74019999999999997</v>
      </c>
      <c r="R834" s="8">
        <v>0.33</v>
      </c>
      <c r="S834" s="8" t="str">
        <f t="shared" ref="S834:S897" si="13">MID(H834,1,2)</f>
        <v>39</v>
      </c>
      <c r="T834" s="8">
        <v>1002</v>
      </c>
      <c r="U834" s="8" t="s">
        <v>2340</v>
      </c>
      <c r="V834" s="6" t="s">
        <v>99</v>
      </c>
    </row>
    <row r="835" spans="1:22" x14ac:dyDescent="0.25">
      <c r="A835" s="6">
        <v>475</v>
      </c>
      <c r="B835" s="7" t="s">
        <v>2533</v>
      </c>
      <c r="C835" s="6" t="s">
        <v>74</v>
      </c>
      <c r="D835" s="6" t="s">
        <v>2337</v>
      </c>
      <c r="F835" s="6">
        <v>4.03</v>
      </c>
      <c r="H835" s="7" t="s">
        <v>2534</v>
      </c>
      <c r="I835" s="6" t="s">
        <v>2535</v>
      </c>
      <c r="J835" s="6" t="s">
        <v>96</v>
      </c>
      <c r="K835" s="6" t="s">
        <v>2337</v>
      </c>
      <c r="O835" s="6" t="s">
        <v>97</v>
      </c>
      <c r="P835" s="6" t="s">
        <v>2340</v>
      </c>
      <c r="Q835" s="6">
        <v>0.74019999999999997</v>
      </c>
      <c r="R835" s="8">
        <v>0.33</v>
      </c>
      <c r="S835" s="8" t="str">
        <f t="shared" si="13"/>
        <v>39</v>
      </c>
      <c r="T835" s="8">
        <v>1002</v>
      </c>
      <c r="U835" s="8" t="s">
        <v>2340</v>
      </c>
      <c r="V835" s="6" t="s">
        <v>99</v>
      </c>
    </row>
    <row r="836" spans="1:22" x14ac:dyDescent="0.25">
      <c r="A836" s="6">
        <v>476</v>
      </c>
      <c r="B836" s="7" t="s">
        <v>2536</v>
      </c>
      <c r="C836" s="6" t="s">
        <v>74</v>
      </c>
      <c r="D836" s="6" t="s">
        <v>2337</v>
      </c>
      <c r="E836" s="6" t="s">
        <v>76</v>
      </c>
      <c r="F836" s="6">
        <v>0</v>
      </c>
      <c r="H836" s="7" t="s">
        <v>2537</v>
      </c>
      <c r="I836" s="6" t="s">
        <v>2538</v>
      </c>
      <c r="J836" s="6" t="s">
        <v>96</v>
      </c>
      <c r="K836" s="6" t="s">
        <v>2337</v>
      </c>
      <c r="O836" s="6" t="s">
        <v>97</v>
      </c>
      <c r="P836" s="6" t="s">
        <v>2340</v>
      </c>
      <c r="Q836" s="6">
        <v>0.74019999999999997</v>
      </c>
      <c r="R836" s="8">
        <v>0.33</v>
      </c>
      <c r="S836" s="8" t="str">
        <f t="shared" si="13"/>
        <v>39</v>
      </c>
      <c r="T836" s="8">
        <v>1002</v>
      </c>
      <c r="U836" s="8" t="s">
        <v>2340</v>
      </c>
      <c r="V836" s="6" t="s">
        <v>99</v>
      </c>
    </row>
    <row r="837" spans="1:22" x14ac:dyDescent="0.25">
      <c r="A837" s="6">
        <v>477</v>
      </c>
      <c r="B837" s="7" t="s">
        <v>2539</v>
      </c>
      <c r="C837" s="6" t="s">
        <v>74</v>
      </c>
      <c r="D837" s="6" t="s">
        <v>2337</v>
      </c>
      <c r="F837" s="6">
        <v>0.59</v>
      </c>
      <c r="H837" s="7" t="s">
        <v>2540</v>
      </c>
      <c r="I837" s="6" t="s">
        <v>2541</v>
      </c>
      <c r="J837" s="6" t="s">
        <v>96</v>
      </c>
      <c r="K837" s="6" t="s">
        <v>2337</v>
      </c>
      <c r="O837" s="6" t="s">
        <v>97</v>
      </c>
      <c r="P837" s="6" t="s">
        <v>2340</v>
      </c>
      <c r="Q837" s="6">
        <v>0.74019999999999997</v>
      </c>
      <c r="R837" s="8">
        <v>0.33</v>
      </c>
      <c r="S837" s="8" t="str">
        <f t="shared" si="13"/>
        <v>39</v>
      </c>
      <c r="T837" s="8">
        <v>1002</v>
      </c>
      <c r="U837" s="8" t="s">
        <v>2340</v>
      </c>
      <c r="V837" s="6" t="s">
        <v>99</v>
      </c>
    </row>
    <row r="838" spans="1:22" x14ac:dyDescent="0.25">
      <c r="A838" s="6">
        <v>478</v>
      </c>
      <c r="B838" s="7" t="s">
        <v>2542</v>
      </c>
      <c r="C838" s="6" t="s">
        <v>74</v>
      </c>
      <c r="D838" s="6" t="s">
        <v>2337</v>
      </c>
      <c r="E838" s="6" t="s">
        <v>76</v>
      </c>
      <c r="F838" s="6">
        <v>0</v>
      </c>
      <c r="H838" s="7" t="s">
        <v>2543</v>
      </c>
      <c r="I838" s="6" t="s">
        <v>2544</v>
      </c>
      <c r="J838" s="6" t="s">
        <v>96</v>
      </c>
      <c r="K838" s="6" t="s">
        <v>2337</v>
      </c>
      <c r="O838" s="6" t="s">
        <v>97</v>
      </c>
      <c r="P838" s="6" t="s">
        <v>2340</v>
      </c>
      <c r="Q838" s="6">
        <v>0.74019999999999997</v>
      </c>
      <c r="R838" s="8">
        <v>0.33</v>
      </c>
      <c r="S838" s="8" t="str">
        <f t="shared" si="13"/>
        <v>39</v>
      </c>
      <c r="T838" s="8">
        <v>1002</v>
      </c>
      <c r="U838" s="8" t="s">
        <v>2340</v>
      </c>
      <c r="V838" s="6" t="s">
        <v>99</v>
      </c>
    </row>
    <row r="839" spans="1:22" x14ac:dyDescent="0.25">
      <c r="A839" s="6">
        <v>479</v>
      </c>
      <c r="B839" s="7" t="s">
        <v>2545</v>
      </c>
      <c r="C839" s="6" t="s">
        <v>74</v>
      </c>
      <c r="D839" s="6" t="s">
        <v>2337</v>
      </c>
      <c r="F839" s="6">
        <v>2.81</v>
      </c>
      <c r="H839" s="7" t="s">
        <v>2546</v>
      </c>
      <c r="I839" s="6" t="s">
        <v>2547</v>
      </c>
      <c r="J839" s="6" t="s">
        <v>96</v>
      </c>
      <c r="K839" s="6" t="s">
        <v>2337</v>
      </c>
      <c r="O839" s="6" t="s">
        <v>97</v>
      </c>
      <c r="P839" s="6" t="s">
        <v>2340</v>
      </c>
      <c r="Q839" s="6">
        <v>0.74019999999999997</v>
      </c>
      <c r="R839" s="8">
        <v>0.33</v>
      </c>
      <c r="S839" s="8" t="str">
        <f t="shared" si="13"/>
        <v>39</v>
      </c>
      <c r="T839" s="8">
        <v>1002</v>
      </c>
      <c r="U839" s="8" t="s">
        <v>2340</v>
      </c>
      <c r="V839" s="6" t="s">
        <v>99</v>
      </c>
    </row>
    <row r="840" spans="1:22" x14ac:dyDescent="0.25">
      <c r="A840" s="6">
        <v>480</v>
      </c>
      <c r="B840" s="7" t="s">
        <v>2548</v>
      </c>
      <c r="C840" s="6" t="s">
        <v>74</v>
      </c>
      <c r="D840" s="6" t="s">
        <v>2337</v>
      </c>
      <c r="F840" s="6">
        <v>0.61</v>
      </c>
      <c r="H840" s="7" t="s">
        <v>2549</v>
      </c>
      <c r="I840" s="6" t="s">
        <v>2550</v>
      </c>
      <c r="J840" s="6" t="s">
        <v>96</v>
      </c>
      <c r="K840" s="6" t="s">
        <v>2337</v>
      </c>
      <c r="O840" s="6" t="s">
        <v>97</v>
      </c>
      <c r="P840" s="6" t="s">
        <v>2340</v>
      </c>
      <c r="Q840" s="6">
        <v>0.74019999999999997</v>
      </c>
      <c r="R840" s="8">
        <v>0.33</v>
      </c>
      <c r="S840" s="8" t="str">
        <f t="shared" si="13"/>
        <v>39</v>
      </c>
      <c r="T840" s="8">
        <v>1002</v>
      </c>
      <c r="U840" s="8" t="s">
        <v>2340</v>
      </c>
      <c r="V840" s="6" t="s">
        <v>99</v>
      </c>
    </row>
    <row r="841" spans="1:22" x14ac:dyDescent="0.25">
      <c r="A841" s="6">
        <v>481</v>
      </c>
      <c r="B841" s="7" t="s">
        <v>2551</v>
      </c>
      <c r="C841" s="6" t="s">
        <v>74</v>
      </c>
      <c r="D841" s="6" t="s">
        <v>2337</v>
      </c>
      <c r="F841" s="6">
        <v>6.68</v>
      </c>
      <c r="H841" s="7" t="s">
        <v>2552</v>
      </c>
      <c r="I841" s="6" t="s">
        <v>2553</v>
      </c>
      <c r="J841" s="6" t="s">
        <v>96</v>
      </c>
      <c r="K841" s="6" t="s">
        <v>2337</v>
      </c>
      <c r="O841" s="6" t="s">
        <v>97</v>
      </c>
      <c r="P841" s="6" t="s">
        <v>2340</v>
      </c>
      <c r="Q841" s="6">
        <v>0.74019999999999997</v>
      </c>
      <c r="R841" s="8">
        <v>0.33</v>
      </c>
      <c r="S841" s="8" t="str">
        <f t="shared" si="13"/>
        <v>39</v>
      </c>
      <c r="T841" s="8">
        <v>1002</v>
      </c>
      <c r="U841" s="8" t="s">
        <v>2340</v>
      </c>
      <c r="V841" s="6" t="s">
        <v>99</v>
      </c>
    </row>
    <row r="842" spans="1:22" x14ac:dyDescent="0.25">
      <c r="A842" s="6">
        <v>482</v>
      </c>
      <c r="B842" s="7" t="s">
        <v>2554</v>
      </c>
      <c r="C842" s="6" t="s">
        <v>74</v>
      </c>
      <c r="D842" s="6" t="s">
        <v>2337</v>
      </c>
      <c r="F842" s="6">
        <v>3.9</v>
      </c>
      <c r="H842" s="7" t="s">
        <v>2555</v>
      </c>
      <c r="I842" s="6" t="s">
        <v>2556</v>
      </c>
      <c r="J842" s="6" t="s">
        <v>96</v>
      </c>
      <c r="K842" s="6" t="s">
        <v>2337</v>
      </c>
      <c r="O842" s="6" t="s">
        <v>97</v>
      </c>
      <c r="P842" s="6" t="s">
        <v>2340</v>
      </c>
      <c r="Q842" s="6">
        <v>0.74019999999999997</v>
      </c>
      <c r="R842" s="8">
        <v>0.33</v>
      </c>
      <c r="S842" s="8" t="str">
        <f t="shared" si="13"/>
        <v>39</v>
      </c>
      <c r="T842" s="8">
        <v>1002</v>
      </c>
      <c r="U842" s="8" t="s">
        <v>2340</v>
      </c>
      <c r="V842" s="6" t="s">
        <v>99</v>
      </c>
    </row>
    <row r="843" spans="1:22" x14ac:dyDescent="0.25">
      <c r="A843" s="6">
        <v>483</v>
      </c>
      <c r="B843" s="7" t="s">
        <v>2557</v>
      </c>
      <c r="C843" s="6" t="s">
        <v>74</v>
      </c>
      <c r="D843" s="6" t="s">
        <v>2337</v>
      </c>
      <c r="E843" s="6" t="s">
        <v>76</v>
      </c>
      <c r="F843" s="6">
        <v>0</v>
      </c>
      <c r="H843" s="7" t="s">
        <v>2558</v>
      </c>
      <c r="I843" s="6" t="s">
        <v>1690</v>
      </c>
      <c r="J843" s="6" t="s">
        <v>96</v>
      </c>
      <c r="K843" s="6" t="s">
        <v>2337</v>
      </c>
      <c r="O843" s="6" t="s">
        <v>97</v>
      </c>
      <c r="P843" s="6" t="s">
        <v>2340</v>
      </c>
      <c r="Q843" s="6">
        <v>0.74019999999999997</v>
      </c>
      <c r="R843" s="8">
        <v>0.33</v>
      </c>
      <c r="S843" s="8" t="str">
        <f t="shared" si="13"/>
        <v>39</v>
      </c>
      <c r="T843" s="8">
        <v>1002</v>
      </c>
      <c r="U843" s="8" t="s">
        <v>2340</v>
      </c>
      <c r="V843" s="6" t="s">
        <v>99</v>
      </c>
    </row>
    <row r="844" spans="1:22" x14ac:dyDescent="0.25">
      <c r="A844" s="6">
        <v>484</v>
      </c>
      <c r="B844" s="7" t="s">
        <v>2559</v>
      </c>
      <c r="C844" s="6" t="s">
        <v>74</v>
      </c>
      <c r="D844" s="6" t="s">
        <v>2337</v>
      </c>
      <c r="F844" s="6">
        <v>0.97</v>
      </c>
      <c r="H844" s="7" t="s">
        <v>2560</v>
      </c>
      <c r="I844" s="6" t="s">
        <v>2561</v>
      </c>
      <c r="J844" s="6" t="s">
        <v>96</v>
      </c>
      <c r="K844" s="6" t="s">
        <v>2337</v>
      </c>
      <c r="O844" s="6" t="s">
        <v>97</v>
      </c>
      <c r="P844" s="6" t="s">
        <v>2340</v>
      </c>
      <c r="Q844" s="6">
        <v>0.74019999999999997</v>
      </c>
      <c r="R844" s="8">
        <v>0.33</v>
      </c>
      <c r="S844" s="8" t="str">
        <f t="shared" si="13"/>
        <v>39</v>
      </c>
      <c r="T844" s="8">
        <v>1002</v>
      </c>
      <c r="U844" s="8" t="s">
        <v>2340</v>
      </c>
      <c r="V844" s="6" t="s">
        <v>99</v>
      </c>
    </row>
    <row r="845" spans="1:22" x14ac:dyDescent="0.25">
      <c r="A845" s="6">
        <v>485</v>
      </c>
      <c r="B845" s="7" t="s">
        <v>2562</v>
      </c>
      <c r="C845" s="6" t="s">
        <v>74</v>
      </c>
      <c r="D845" s="6" t="s">
        <v>2337</v>
      </c>
      <c r="F845" s="6">
        <v>1.28</v>
      </c>
      <c r="H845" s="7" t="s">
        <v>2563</v>
      </c>
      <c r="I845" s="6" t="s">
        <v>2564</v>
      </c>
      <c r="J845" s="6" t="s">
        <v>96</v>
      </c>
      <c r="K845" s="6" t="s">
        <v>2337</v>
      </c>
      <c r="O845" s="6" t="s">
        <v>97</v>
      </c>
      <c r="P845" s="6" t="s">
        <v>2340</v>
      </c>
      <c r="Q845" s="6">
        <v>0.74019999999999997</v>
      </c>
      <c r="R845" s="8">
        <v>0.33</v>
      </c>
      <c r="S845" s="8" t="str">
        <f t="shared" si="13"/>
        <v>39</v>
      </c>
      <c r="T845" s="8">
        <v>1002</v>
      </c>
      <c r="U845" s="8" t="s">
        <v>2340</v>
      </c>
      <c r="V845" s="6" t="s">
        <v>99</v>
      </c>
    </row>
    <row r="846" spans="1:22" x14ac:dyDescent="0.25">
      <c r="A846" s="6">
        <v>486</v>
      </c>
      <c r="B846" s="7" t="s">
        <v>2565</v>
      </c>
      <c r="C846" s="6" t="s">
        <v>74</v>
      </c>
      <c r="D846" s="6" t="s">
        <v>2337</v>
      </c>
      <c r="F846" s="6">
        <v>3.05</v>
      </c>
      <c r="H846" s="7" t="s">
        <v>2566</v>
      </c>
      <c r="I846" s="6" t="s">
        <v>2567</v>
      </c>
      <c r="J846" s="6" t="s">
        <v>96</v>
      </c>
      <c r="K846" s="6" t="s">
        <v>2337</v>
      </c>
      <c r="O846" s="6" t="s">
        <v>97</v>
      </c>
      <c r="P846" s="6" t="s">
        <v>2340</v>
      </c>
      <c r="Q846" s="6">
        <v>0.74019999999999997</v>
      </c>
      <c r="R846" s="8">
        <v>0.33</v>
      </c>
      <c r="S846" s="8" t="str">
        <f t="shared" si="13"/>
        <v>39</v>
      </c>
      <c r="T846" s="8">
        <v>1002</v>
      </c>
      <c r="U846" s="8" t="s">
        <v>2340</v>
      </c>
      <c r="V846" s="6" t="s">
        <v>99</v>
      </c>
    </row>
    <row r="847" spans="1:22" x14ac:dyDescent="0.25">
      <c r="A847" s="6">
        <v>487</v>
      </c>
      <c r="B847" s="7" t="s">
        <v>2568</v>
      </c>
      <c r="C847" s="6" t="s">
        <v>74</v>
      </c>
      <c r="D847" s="6" t="s">
        <v>2337</v>
      </c>
      <c r="F847" s="6">
        <v>4.97</v>
      </c>
      <c r="H847" s="7" t="s">
        <v>2569</v>
      </c>
      <c r="I847" s="6" t="s">
        <v>2393</v>
      </c>
      <c r="J847" s="6" t="s">
        <v>96</v>
      </c>
      <c r="K847" s="6" t="s">
        <v>2337</v>
      </c>
      <c r="O847" s="6" t="s">
        <v>97</v>
      </c>
      <c r="P847" s="6" t="s">
        <v>2340</v>
      </c>
      <c r="Q847" s="6">
        <v>0.74019999999999997</v>
      </c>
      <c r="R847" s="8">
        <v>0.33</v>
      </c>
      <c r="S847" s="8" t="str">
        <f t="shared" si="13"/>
        <v>39</v>
      </c>
      <c r="T847" s="8">
        <v>1002</v>
      </c>
      <c r="U847" s="8" t="s">
        <v>2340</v>
      </c>
      <c r="V847" s="6" t="s">
        <v>99</v>
      </c>
    </row>
    <row r="848" spans="1:22" x14ac:dyDescent="0.25">
      <c r="A848" s="6">
        <v>488</v>
      </c>
      <c r="B848" s="7" t="s">
        <v>2570</v>
      </c>
      <c r="C848" s="6" t="s">
        <v>74</v>
      </c>
      <c r="D848" s="6" t="s">
        <v>2337</v>
      </c>
      <c r="F848" s="6">
        <v>5.23</v>
      </c>
      <c r="H848" s="7" t="s">
        <v>2571</v>
      </c>
      <c r="I848" s="6" t="s">
        <v>2572</v>
      </c>
      <c r="J848" s="6" t="s">
        <v>96</v>
      </c>
      <c r="K848" s="6" t="s">
        <v>2337</v>
      </c>
      <c r="O848" s="6" t="s">
        <v>97</v>
      </c>
      <c r="P848" s="6" t="s">
        <v>2340</v>
      </c>
      <c r="Q848" s="6">
        <v>0.74019999999999997</v>
      </c>
      <c r="R848" s="8">
        <v>0.33</v>
      </c>
      <c r="S848" s="8" t="str">
        <f t="shared" si="13"/>
        <v>39</v>
      </c>
      <c r="T848" s="8">
        <v>1002</v>
      </c>
      <c r="U848" s="8" t="s">
        <v>2340</v>
      </c>
      <c r="V848" s="6" t="s">
        <v>99</v>
      </c>
    </row>
    <row r="849" spans="1:22" x14ac:dyDescent="0.25">
      <c r="A849" s="6">
        <v>489</v>
      </c>
      <c r="B849" s="7" t="s">
        <v>2573</v>
      </c>
      <c r="C849" s="6" t="s">
        <v>74</v>
      </c>
      <c r="D849" s="6" t="s">
        <v>2337</v>
      </c>
      <c r="F849" s="6">
        <v>1.69</v>
      </c>
      <c r="H849" s="7" t="s">
        <v>2574</v>
      </c>
      <c r="I849" s="6" t="s">
        <v>540</v>
      </c>
      <c r="J849" s="6" t="s">
        <v>96</v>
      </c>
      <c r="K849" s="6" t="s">
        <v>2337</v>
      </c>
      <c r="O849" s="6" t="s">
        <v>97</v>
      </c>
      <c r="P849" s="6" t="s">
        <v>2340</v>
      </c>
      <c r="Q849" s="6">
        <v>0.74019999999999997</v>
      </c>
      <c r="R849" s="8">
        <v>0.33</v>
      </c>
      <c r="S849" s="8" t="str">
        <f t="shared" si="13"/>
        <v>39</v>
      </c>
      <c r="T849" s="8">
        <v>1002</v>
      </c>
      <c r="U849" s="8" t="s">
        <v>2340</v>
      </c>
      <c r="V849" s="6" t="s">
        <v>99</v>
      </c>
    </row>
    <row r="850" spans="1:22" x14ac:dyDescent="0.25">
      <c r="A850" s="6">
        <v>490</v>
      </c>
      <c r="B850" s="7" t="s">
        <v>2575</v>
      </c>
      <c r="C850" s="6" t="s">
        <v>74</v>
      </c>
      <c r="D850" s="6" t="s">
        <v>2337</v>
      </c>
      <c r="F850" s="6">
        <v>1.22</v>
      </c>
      <c r="H850" s="7" t="s">
        <v>2576</v>
      </c>
      <c r="I850" s="6" t="s">
        <v>2577</v>
      </c>
      <c r="J850" s="6" t="s">
        <v>96</v>
      </c>
      <c r="K850" s="6" t="s">
        <v>2337</v>
      </c>
      <c r="O850" s="6" t="s">
        <v>97</v>
      </c>
      <c r="P850" s="6" t="s">
        <v>2340</v>
      </c>
      <c r="Q850" s="6">
        <v>0.74019999999999997</v>
      </c>
      <c r="R850" s="8">
        <v>0.33</v>
      </c>
      <c r="S850" s="8" t="str">
        <f t="shared" si="13"/>
        <v>39</v>
      </c>
      <c r="T850" s="8">
        <v>1002</v>
      </c>
      <c r="U850" s="8" t="s">
        <v>2340</v>
      </c>
      <c r="V850" s="6" t="s">
        <v>99</v>
      </c>
    </row>
    <row r="851" spans="1:22" x14ac:dyDescent="0.25">
      <c r="A851" s="6">
        <v>491</v>
      </c>
      <c r="B851" s="7" t="s">
        <v>2578</v>
      </c>
      <c r="C851" s="6" t="s">
        <v>74</v>
      </c>
      <c r="D851" s="6" t="s">
        <v>2337</v>
      </c>
      <c r="E851" s="6" t="s">
        <v>76</v>
      </c>
      <c r="F851" s="6">
        <v>0</v>
      </c>
      <c r="H851" s="7" t="s">
        <v>2579</v>
      </c>
      <c r="I851" s="6" t="s">
        <v>270</v>
      </c>
      <c r="J851" s="6" t="s">
        <v>96</v>
      </c>
      <c r="K851" s="6" t="s">
        <v>2337</v>
      </c>
      <c r="O851" s="6" t="s">
        <v>97</v>
      </c>
      <c r="P851" s="6" t="s">
        <v>2340</v>
      </c>
      <c r="Q851" s="6">
        <v>0.74019999999999997</v>
      </c>
      <c r="R851" s="8">
        <v>0.33</v>
      </c>
      <c r="S851" s="8" t="str">
        <f t="shared" si="13"/>
        <v>39</v>
      </c>
      <c r="T851" s="8">
        <v>1002</v>
      </c>
      <c r="U851" s="8" t="s">
        <v>2340</v>
      </c>
      <c r="V851" s="6" t="s">
        <v>99</v>
      </c>
    </row>
    <row r="852" spans="1:22" x14ac:dyDescent="0.25">
      <c r="A852" s="6">
        <v>492</v>
      </c>
      <c r="B852" s="7" t="s">
        <v>2580</v>
      </c>
      <c r="C852" s="6" t="s">
        <v>74</v>
      </c>
      <c r="D852" s="6" t="s">
        <v>2337</v>
      </c>
      <c r="F852" s="6">
        <v>2.5099999999999998</v>
      </c>
      <c r="H852" s="7" t="s">
        <v>2581</v>
      </c>
      <c r="I852" s="6" t="s">
        <v>2582</v>
      </c>
      <c r="J852" s="6" t="s">
        <v>96</v>
      </c>
      <c r="K852" s="6" t="s">
        <v>2337</v>
      </c>
      <c r="O852" s="6" t="s">
        <v>97</v>
      </c>
      <c r="P852" s="6" t="s">
        <v>2340</v>
      </c>
      <c r="Q852" s="6">
        <v>0.74019999999999997</v>
      </c>
      <c r="R852" s="8">
        <v>0.33</v>
      </c>
      <c r="S852" s="8" t="str">
        <f t="shared" si="13"/>
        <v>39</v>
      </c>
      <c r="T852" s="8">
        <v>1002</v>
      </c>
      <c r="U852" s="8" t="s">
        <v>2340</v>
      </c>
      <c r="V852" s="6" t="s">
        <v>99</v>
      </c>
    </row>
    <row r="853" spans="1:22" x14ac:dyDescent="0.25">
      <c r="A853" s="6">
        <v>493</v>
      </c>
      <c r="B853" s="7" t="s">
        <v>2583</v>
      </c>
      <c r="C853" s="6" t="s">
        <v>74</v>
      </c>
      <c r="D853" s="6" t="s">
        <v>2337</v>
      </c>
      <c r="F853" s="6">
        <v>1.82</v>
      </c>
      <c r="H853" s="7" t="s">
        <v>2584</v>
      </c>
      <c r="I853" s="6" t="s">
        <v>2585</v>
      </c>
      <c r="J853" s="6" t="s">
        <v>96</v>
      </c>
      <c r="K853" s="6" t="s">
        <v>2337</v>
      </c>
      <c r="O853" s="6" t="s">
        <v>97</v>
      </c>
      <c r="P853" s="6" t="s">
        <v>2340</v>
      </c>
      <c r="Q853" s="6">
        <v>0.74019999999999997</v>
      </c>
      <c r="R853" s="8">
        <v>0.33</v>
      </c>
      <c r="S853" s="8" t="str">
        <f t="shared" si="13"/>
        <v>39</v>
      </c>
      <c r="T853" s="8">
        <v>1002</v>
      </c>
      <c r="U853" s="8" t="s">
        <v>2340</v>
      </c>
      <c r="V853" s="6" t="s">
        <v>99</v>
      </c>
    </row>
    <row r="854" spans="1:22" x14ac:dyDescent="0.25">
      <c r="A854" s="6">
        <v>494</v>
      </c>
      <c r="B854" s="7" t="s">
        <v>2586</v>
      </c>
      <c r="C854" s="6" t="s">
        <v>74</v>
      </c>
      <c r="D854" s="6" t="s">
        <v>2337</v>
      </c>
      <c r="F854" s="6">
        <v>1.24</v>
      </c>
      <c r="H854" s="7" t="s">
        <v>2587</v>
      </c>
      <c r="I854" s="6" t="s">
        <v>2588</v>
      </c>
      <c r="J854" s="6" t="s">
        <v>96</v>
      </c>
      <c r="K854" s="6" t="s">
        <v>2337</v>
      </c>
      <c r="O854" s="6" t="s">
        <v>97</v>
      </c>
      <c r="P854" s="6" t="s">
        <v>2340</v>
      </c>
      <c r="Q854" s="6">
        <v>0.74019999999999997</v>
      </c>
      <c r="R854" s="8">
        <v>0.33</v>
      </c>
      <c r="S854" s="8" t="str">
        <f t="shared" si="13"/>
        <v>39</v>
      </c>
      <c r="T854" s="8">
        <v>1002</v>
      </c>
      <c r="U854" s="8" t="s">
        <v>2340</v>
      </c>
      <c r="V854" s="6" t="s">
        <v>99</v>
      </c>
    </row>
    <row r="855" spans="1:22" x14ac:dyDescent="0.25">
      <c r="A855" s="6">
        <v>1201</v>
      </c>
      <c r="B855" s="7" t="s">
        <v>2589</v>
      </c>
      <c r="C855" s="6" t="s">
        <v>74</v>
      </c>
      <c r="D855" s="6" t="s">
        <v>2337</v>
      </c>
      <c r="E855" s="6" t="s">
        <v>76</v>
      </c>
      <c r="F855" s="6">
        <v>0</v>
      </c>
      <c r="H855" s="7" t="s">
        <v>2590</v>
      </c>
      <c r="I855" s="6" t="s">
        <v>2591</v>
      </c>
      <c r="J855" s="6" t="s">
        <v>96</v>
      </c>
      <c r="K855" s="6" t="s">
        <v>2337</v>
      </c>
      <c r="O855" s="6" t="s">
        <v>97</v>
      </c>
      <c r="P855" s="6" t="s">
        <v>2340</v>
      </c>
      <c r="Q855" s="6">
        <v>0.74019999999999997</v>
      </c>
      <c r="R855" s="8">
        <v>0.33</v>
      </c>
      <c r="S855" s="8" t="str">
        <f t="shared" si="13"/>
        <v>39</v>
      </c>
      <c r="T855" s="8">
        <v>1002</v>
      </c>
      <c r="U855" s="8" t="s">
        <v>2340</v>
      </c>
      <c r="V855" s="6" t="s">
        <v>99</v>
      </c>
    </row>
    <row r="856" spans="1:22" x14ac:dyDescent="0.25">
      <c r="A856" s="6">
        <v>1202</v>
      </c>
      <c r="B856" s="7" t="s">
        <v>2592</v>
      </c>
      <c r="C856" s="6" t="s">
        <v>74</v>
      </c>
      <c r="D856" s="6" t="s">
        <v>2337</v>
      </c>
      <c r="E856" s="6" t="s">
        <v>76</v>
      </c>
      <c r="F856" s="6">
        <v>0</v>
      </c>
      <c r="H856" s="7" t="s">
        <v>2593</v>
      </c>
      <c r="I856" s="6" t="s">
        <v>2594</v>
      </c>
      <c r="J856" s="6" t="s">
        <v>96</v>
      </c>
      <c r="K856" s="6" t="s">
        <v>2337</v>
      </c>
      <c r="O856" s="6" t="s">
        <v>97</v>
      </c>
      <c r="P856" s="6" t="s">
        <v>2340</v>
      </c>
      <c r="Q856" s="6">
        <v>0.74019999999999997</v>
      </c>
      <c r="R856" s="8">
        <v>0.33</v>
      </c>
      <c r="S856" s="8" t="str">
        <f t="shared" si="13"/>
        <v>39</v>
      </c>
      <c r="T856" s="8">
        <v>1002</v>
      </c>
      <c r="U856" s="8" t="s">
        <v>2340</v>
      </c>
      <c r="V856" s="6" t="s">
        <v>99</v>
      </c>
    </row>
    <row r="857" spans="1:22" x14ac:dyDescent="0.25">
      <c r="A857" s="6">
        <v>1203</v>
      </c>
      <c r="B857" s="7" t="s">
        <v>2595</v>
      </c>
      <c r="C857" s="6" t="s">
        <v>74</v>
      </c>
      <c r="D857" s="6" t="s">
        <v>2337</v>
      </c>
      <c r="E857" s="6" t="s">
        <v>76</v>
      </c>
      <c r="F857" s="6">
        <v>0</v>
      </c>
      <c r="H857" s="7" t="s">
        <v>2596</v>
      </c>
      <c r="I857" s="6" t="s">
        <v>2597</v>
      </c>
      <c r="J857" s="6" t="s">
        <v>96</v>
      </c>
      <c r="K857" s="6" t="s">
        <v>2337</v>
      </c>
      <c r="O857" s="6" t="s">
        <v>97</v>
      </c>
      <c r="P857" s="6" t="s">
        <v>2340</v>
      </c>
      <c r="Q857" s="6">
        <v>0.73370000000000002</v>
      </c>
      <c r="R857" s="8">
        <v>0.33</v>
      </c>
      <c r="S857" s="8" t="str">
        <f t="shared" si="13"/>
        <v>39</v>
      </c>
      <c r="T857" s="8">
        <v>1002</v>
      </c>
      <c r="U857" s="8" t="s">
        <v>2340</v>
      </c>
      <c r="V857" s="6" t="s">
        <v>85</v>
      </c>
    </row>
    <row r="858" spans="1:22" x14ac:dyDescent="0.25">
      <c r="A858" s="6">
        <v>1204</v>
      </c>
      <c r="B858" s="7" t="s">
        <v>2598</v>
      </c>
      <c r="C858" s="6" t="s">
        <v>74</v>
      </c>
      <c r="D858" s="6" t="s">
        <v>2337</v>
      </c>
      <c r="E858" s="6" t="s">
        <v>76</v>
      </c>
      <c r="F858" s="6">
        <v>0</v>
      </c>
      <c r="H858" s="7" t="s">
        <v>2599</v>
      </c>
      <c r="I858" s="6" t="s">
        <v>2600</v>
      </c>
      <c r="J858" s="6" t="s">
        <v>103</v>
      </c>
      <c r="K858" s="6" t="s">
        <v>2337</v>
      </c>
      <c r="O858" s="6" t="s">
        <v>97</v>
      </c>
      <c r="P858" s="6" t="s">
        <v>2340</v>
      </c>
      <c r="Q858" s="6">
        <v>0.74019999999999997</v>
      </c>
      <c r="R858" s="8">
        <v>0.33</v>
      </c>
      <c r="S858" s="8" t="str">
        <f t="shared" si="13"/>
        <v>39</v>
      </c>
      <c r="T858" s="8">
        <v>1002</v>
      </c>
      <c r="U858" s="8" t="s">
        <v>2340</v>
      </c>
      <c r="V858" s="6" t="s">
        <v>99</v>
      </c>
    </row>
    <row r="859" spans="1:22" x14ac:dyDescent="0.25">
      <c r="A859" s="6">
        <v>1205</v>
      </c>
      <c r="B859" s="7" t="s">
        <v>2601</v>
      </c>
      <c r="C859" s="6" t="s">
        <v>74</v>
      </c>
      <c r="D859" s="6" t="s">
        <v>2337</v>
      </c>
      <c r="E859" s="6" t="s">
        <v>76</v>
      </c>
      <c r="F859" s="6">
        <v>0</v>
      </c>
      <c r="H859" s="7" t="s">
        <v>2602</v>
      </c>
      <c r="I859" s="6" t="s">
        <v>2603</v>
      </c>
      <c r="J859" s="6" t="s">
        <v>84</v>
      </c>
      <c r="K859" s="6" t="s">
        <v>2337</v>
      </c>
      <c r="O859" s="6" t="s">
        <v>97</v>
      </c>
      <c r="P859" s="6" t="s">
        <v>2340</v>
      </c>
      <c r="Q859" s="6">
        <v>0.73370000000000002</v>
      </c>
      <c r="R859" s="8">
        <v>0.33</v>
      </c>
      <c r="S859" s="8" t="str">
        <f t="shared" si="13"/>
        <v>39</v>
      </c>
      <c r="T859" s="8">
        <v>1002</v>
      </c>
      <c r="U859" s="8" t="s">
        <v>2340</v>
      </c>
      <c r="V859" s="6" t="s">
        <v>85</v>
      </c>
    </row>
    <row r="860" spans="1:22" x14ac:dyDescent="0.25">
      <c r="A860" s="6">
        <v>1206</v>
      </c>
      <c r="B860" s="7" t="s">
        <v>2604</v>
      </c>
      <c r="C860" s="6" t="s">
        <v>74</v>
      </c>
      <c r="D860" s="6" t="s">
        <v>2337</v>
      </c>
      <c r="E860" s="6" t="s">
        <v>76</v>
      </c>
      <c r="F860" s="6">
        <v>0</v>
      </c>
      <c r="H860" s="7" t="s">
        <v>2605</v>
      </c>
      <c r="I860" s="6" t="s">
        <v>2606</v>
      </c>
      <c r="J860" s="6" t="s">
        <v>103</v>
      </c>
      <c r="K860" s="6" t="s">
        <v>2337</v>
      </c>
      <c r="O860" s="6" t="s">
        <v>97</v>
      </c>
      <c r="P860" s="6" t="s">
        <v>2340</v>
      </c>
      <c r="Q860" s="6">
        <v>0.73370000000000002</v>
      </c>
      <c r="R860" s="8">
        <v>0.33</v>
      </c>
      <c r="S860" s="8" t="str">
        <f t="shared" si="13"/>
        <v>39</v>
      </c>
      <c r="T860" s="8">
        <v>1002</v>
      </c>
      <c r="U860" s="8" t="s">
        <v>2340</v>
      </c>
      <c r="V860" s="6" t="s">
        <v>85</v>
      </c>
    </row>
    <row r="861" spans="1:22" x14ac:dyDescent="0.25">
      <c r="A861" s="6">
        <v>1207</v>
      </c>
      <c r="B861" s="7" t="s">
        <v>2607</v>
      </c>
      <c r="C861" s="6" t="s">
        <v>74</v>
      </c>
      <c r="D861" s="6" t="s">
        <v>2337</v>
      </c>
      <c r="E861" s="6" t="s">
        <v>76</v>
      </c>
      <c r="F861" s="6">
        <v>0</v>
      </c>
      <c r="H861" s="7" t="s">
        <v>2608</v>
      </c>
      <c r="I861" s="6" t="s">
        <v>2196</v>
      </c>
      <c r="J861" s="6" t="s">
        <v>103</v>
      </c>
      <c r="K861" s="6" t="s">
        <v>2337</v>
      </c>
      <c r="O861" s="6" t="s">
        <v>97</v>
      </c>
      <c r="P861" s="6" t="s">
        <v>2340</v>
      </c>
      <c r="Q861" s="6">
        <v>0.74019999999999997</v>
      </c>
      <c r="R861" s="8">
        <v>0.33</v>
      </c>
      <c r="S861" s="8" t="str">
        <f t="shared" si="13"/>
        <v>39</v>
      </c>
      <c r="T861" s="8">
        <v>1002</v>
      </c>
      <c r="U861" s="8" t="s">
        <v>2340</v>
      </c>
      <c r="V861" s="6" t="s">
        <v>99</v>
      </c>
    </row>
    <row r="862" spans="1:22" x14ac:dyDescent="0.25">
      <c r="A862" s="6">
        <v>1208</v>
      </c>
      <c r="B862" s="7" t="s">
        <v>2609</v>
      </c>
      <c r="C862" s="6" t="s">
        <v>74</v>
      </c>
      <c r="D862" s="6" t="s">
        <v>2337</v>
      </c>
      <c r="E862" s="6" t="s">
        <v>76</v>
      </c>
      <c r="F862" s="6">
        <v>0</v>
      </c>
      <c r="H862" s="7" t="s">
        <v>2610</v>
      </c>
      <c r="I862" s="6" t="s">
        <v>2611</v>
      </c>
      <c r="J862" s="6" t="s">
        <v>103</v>
      </c>
      <c r="K862" s="6" t="s">
        <v>2337</v>
      </c>
      <c r="O862" s="6" t="s">
        <v>97</v>
      </c>
      <c r="P862" s="6" t="s">
        <v>2340</v>
      </c>
      <c r="Q862" s="6">
        <v>0.74019999999999997</v>
      </c>
      <c r="R862" s="8">
        <v>0.33</v>
      </c>
      <c r="S862" s="8" t="str">
        <f t="shared" si="13"/>
        <v>39</v>
      </c>
      <c r="T862" s="8">
        <v>1002</v>
      </c>
      <c r="U862" s="8" t="s">
        <v>2340</v>
      </c>
      <c r="V862" s="6" t="s">
        <v>99</v>
      </c>
    </row>
    <row r="863" spans="1:22" x14ac:dyDescent="0.25">
      <c r="A863" s="6">
        <v>1379</v>
      </c>
      <c r="B863" s="7" t="s">
        <v>2612</v>
      </c>
      <c r="C863" s="6" t="s">
        <v>74</v>
      </c>
      <c r="D863" s="6" t="s">
        <v>2337</v>
      </c>
      <c r="E863" s="6" t="s">
        <v>76</v>
      </c>
      <c r="F863" s="6">
        <v>0</v>
      </c>
      <c r="H863" s="7" t="s">
        <v>2613</v>
      </c>
      <c r="I863" s="6" t="s">
        <v>772</v>
      </c>
      <c r="J863" s="6" t="s">
        <v>103</v>
      </c>
      <c r="K863" s="6" t="s">
        <v>2337</v>
      </c>
      <c r="O863" s="6" t="s">
        <v>97</v>
      </c>
      <c r="P863" s="6" t="s">
        <v>2340</v>
      </c>
      <c r="Q863" s="6">
        <v>0.74019999999999997</v>
      </c>
      <c r="R863" s="8">
        <v>0.33</v>
      </c>
      <c r="S863" s="8" t="str">
        <f t="shared" si="13"/>
        <v>39</v>
      </c>
      <c r="T863" s="8">
        <v>1002</v>
      </c>
      <c r="U863" s="8" t="s">
        <v>2340</v>
      </c>
      <c r="V863" s="6" t="s">
        <v>99</v>
      </c>
    </row>
    <row r="864" spans="1:22" x14ac:dyDescent="0.25">
      <c r="A864" s="6">
        <v>1742</v>
      </c>
      <c r="B864" s="7" t="s">
        <v>2614</v>
      </c>
      <c r="C864" s="6" t="s">
        <v>74</v>
      </c>
      <c r="D864" s="6" t="s">
        <v>2337</v>
      </c>
      <c r="F864" s="6">
        <v>3.08</v>
      </c>
      <c r="H864" s="7" t="s">
        <v>2615</v>
      </c>
      <c r="I864" s="6" t="s">
        <v>2616</v>
      </c>
      <c r="J864" s="6" t="s">
        <v>84</v>
      </c>
      <c r="K864" s="6" t="s">
        <v>2337</v>
      </c>
      <c r="O864" s="6" t="s">
        <v>97</v>
      </c>
      <c r="P864" s="6" t="s">
        <v>2340</v>
      </c>
      <c r="Q864" s="6">
        <v>0.74019999999999997</v>
      </c>
      <c r="R864" s="8">
        <v>0.33</v>
      </c>
      <c r="S864" s="8" t="str">
        <f t="shared" si="13"/>
        <v>39</v>
      </c>
      <c r="T864" s="8">
        <v>1002</v>
      </c>
      <c r="U864" s="8" t="s">
        <v>2340</v>
      </c>
      <c r="V864" s="6" t="s">
        <v>99</v>
      </c>
    </row>
    <row r="865" spans="1:22" x14ac:dyDescent="0.25">
      <c r="A865" s="6">
        <v>1784</v>
      </c>
      <c r="B865" s="7" t="s">
        <v>2617</v>
      </c>
      <c r="C865" s="6" t="s">
        <v>74</v>
      </c>
      <c r="D865" s="6" t="s">
        <v>2337</v>
      </c>
      <c r="F865" s="6">
        <v>3.96</v>
      </c>
      <c r="H865" s="7" t="s">
        <v>2618</v>
      </c>
      <c r="I865" s="6" t="s">
        <v>2619</v>
      </c>
      <c r="J865" s="6" t="s">
        <v>96</v>
      </c>
      <c r="K865" s="6" t="s">
        <v>2337</v>
      </c>
      <c r="O865" s="6" t="s">
        <v>97</v>
      </c>
      <c r="P865" s="6" t="s">
        <v>2340</v>
      </c>
      <c r="Q865" s="6">
        <v>0.74019999999999997</v>
      </c>
      <c r="R865" s="8">
        <v>0.33</v>
      </c>
      <c r="S865" s="8" t="str">
        <f t="shared" si="13"/>
        <v>39</v>
      </c>
      <c r="T865" s="8">
        <v>1002</v>
      </c>
      <c r="U865" s="8" t="s">
        <v>2340</v>
      </c>
      <c r="V865" s="6" t="s">
        <v>99</v>
      </c>
    </row>
    <row r="866" spans="1:22" x14ac:dyDescent="0.25">
      <c r="A866" s="6">
        <v>1820</v>
      </c>
      <c r="C866" s="6" t="s">
        <v>74</v>
      </c>
      <c r="D866" s="6" t="s">
        <v>2337</v>
      </c>
      <c r="F866" s="6">
        <v>0</v>
      </c>
      <c r="H866" s="7" t="s">
        <v>2620</v>
      </c>
      <c r="I866" s="6" t="s">
        <v>2621</v>
      </c>
      <c r="J866" s="6" t="s">
        <v>96</v>
      </c>
      <c r="K866" s="6" t="s">
        <v>2337</v>
      </c>
      <c r="O866" s="6" t="s">
        <v>97</v>
      </c>
      <c r="P866" s="6" t="s">
        <v>2340</v>
      </c>
      <c r="Q866" s="6">
        <v>0.74019999999999997</v>
      </c>
      <c r="R866" s="8">
        <v>0.33</v>
      </c>
      <c r="S866" s="8" t="str">
        <f t="shared" si="13"/>
        <v>39</v>
      </c>
      <c r="T866" s="8">
        <v>1002</v>
      </c>
      <c r="U866" s="8" t="s">
        <v>2340</v>
      </c>
      <c r="V866" s="6" t="s">
        <v>99</v>
      </c>
    </row>
    <row r="867" spans="1:22" x14ac:dyDescent="0.25">
      <c r="A867" s="6">
        <v>1821</v>
      </c>
      <c r="C867" s="6" t="s">
        <v>74</v>
      </c>
      <c r="D867" s="6" t="s">
        <v>2337</v>
      </c>
      <c r="F867" s="6">
        <v>0</v>
      </c>
      <c r="H867" s="7" t="s">
        <v>2622</v>
      </c>
      <c r="I867" s="6" t="s">
        <v>2623</v>
      </c>
      <c r="J867" s="6" t="s">
        <v>84</v>
      </c>
      <c r="K867" s="6" t="s">
        <v>2337</v>
      </c>
      <c r="O867" s="6" t="s">
        <v>97</v>
      </c>
      <c r="P867" s="6" t="s">
        <v>2340</v>
      </c>
      <c r="Q867" s="6">
        <v>0.74019999999999997</v>
      </c>
      <c r="R867" s="8">
        <v>0.33</v>
      </c>
      <c r="S867" s="8" t="str">
        <f t="shared" si="13"/>
        <v>39</v>
      </c>
      <c r="T867" s="8">
        <v>1002</v>
      </c>
      <c r="U867" s="8" t="s">
        <v>2340</v>
      </c>
      <c r="V867" s="6" t="s">
        <v>99</v>
      </c>
    </row>
    <row r="868" spans="1:22" x14ac:dyDescent="0.25">
      <c r="A868" s="6">
        <v>1846</v>
      </c>
      <c r="C868" s="6" t="s">
        <v>74</v>
      </c>
      <c r="D868" s="6" t="s">
        <v>2337</v>
      </c>
      <c r="F868" s="6">
        <v>0</v>
      </c>
      <c r="H868" s="7" t="s">
        <v>2624</v>
      </c>
      <c r="I868" s="6" t="s">
        <v>2625</v>
      </c>
      <c r="J868" s="6" t="s">
        <v>96</v>
      </c>
      <c r="K868" s="6" t="s">
        <v>2337</v>
      </c>
      <c r="O868" s="6" t="s">
        <v>97</v>
      </c>
      <c r="P868" s="6" t="s">
        <v>2340</v>
      </c>
      <c r="Q868" s="6">
        <v>0.74019999999999997</v>
      </c>
      <c r="R868" s="8">
        <v>0.33</v>
      </c>
      <c r="S868" s="8" t="str">
        <f t="shared" si="13"/>
        <v>39</v>
      </c>
      <c r="T868" s="8">
        <v>1002</v>
      </c>
      <c r="U868" s="8" t="s">
        <v>2340</v>
      </c>
      <c r="V868" s="6" t="s">
        <v>99</v>
      </c>
    </row>
    <row r="869" spans="1:22" x14ac:dyDescent="0.25">
      <c r="A869" s="6">
        <v>1932</v>
      </c>
      <c r="C869" s="6" t="s">
        <v>88</v>
      </c>
      <c r="D869" s="6" t="s">
        <v>2337</v>
      </c>
      <c r="F869" s="6">
        <v>0</v>
      </c>
      <c r="H869" s="7" t="s">
        <v>2626</v>
      </c>
      <c r="I869" s="6" t="s">
        <v>2340</v>
      </c>
      <c r="J869" s="6" t="s">
        <v>90</v>
      </c>
      <c r="K869" s="6" t="s">
        <v>2337</v>
      </c>
      <c r="O869" s="6" t="s">
        <v>97</v>
      </c>
      <c r="P869" s="6" t="s">
        <v>2340</v>
      </c>
      <c r="Q869" s="6">
        <v>0.74019999999999997</v>
      </c>
      <c r="R869" s="8">
        <v>0.33</v>
      </c>
      <c r="S869" s="8" t="str">
        <f t="shared" si="13"/>
        <v>39</v>
      </c>
      <c r="T869" s="8">
        <v>1002</v>
      </c>
      <c r="U869" s="8" t="s">
        <v>2340</v>
      </c>
      <c r="V869" s="6" t="s">
        <v>91</v>
      </c>
    </row>
    <row r="870" spans="1:22" x14ac:dyDescent="0.25">
      <c r="A870" s="6">
        <v>495</v>
      </c>
      <c r="B870" s="7" t="s">
        <v>2627</v>
      </c>
      <c r="C870" s="6" t="s">
        <v>74</v>
      </c>
      <c r="D870" s="6" t="s">
        <v>2628</v>
      </c>
      <c r="F870" s="6">
        <v>2.87</v>
      </c>
      <c r="H870" s="7" t="s">
        <v>2629</v>
      </c>
      <c r="I870" s="6" t="s">
        <v>763</v>
      </c>
      <c r="J870" s="6" t="s">
        <v>96</v>
      </c>
      <c r="K870" s="6" t="s">
        <v>2628</v>
      </c>
      <c r="O870" s="6" t="s">
        <v>80</v>
      </c>
      <c r="P870" s="6" t="s">
        <v>2630</v>
      </c>
      <c r="Q870" s="6">
        <v>0.64770000000000005</v>
      </c>
      <c r="R870" s="8">
        <v>0.33</v>
      </c>
      <c r="S870" s="8" t="str">
        <f t="shared" si="13"/>
        <v>40</v>
      </c>
      <c r="T870" s="8">
        <v>1002</v>
      </c>
      <c r="U870" s="8" t="s">
        <v>2630</v>
      </c>
      <c r="V870" s="6" t="s">
        <v>99</v>
      </c>
    </row>
    <row r="871" spans="1:22" x14ac:dyDescent="0.25">
      <c r="A871" s="6">
        <v>496</v>
      </c>
      <c r="B871" s="7" t="s">
        <v>2631</v>
      </c>
      <c r="C871" s="6" t="s">
        <v>74</v>
      </c>
      <c r="D871" s="6" t="s">
        <v>2628</v>
      </c>
      <c r="E871" s="6" t="s">
        <v>76</v>
      </c>
      <c r="F871" s="6">
        <v>0</v>
      </c>
      <c r="H871" s="7" t="s">
        <v>2632</v>
      </c>
      <c r="I871" s="6" t="s">
        <v>2633</v>
      </c>
      <c r="J871" s="6" t="s">
        <v>96</v>
      </c>
      <c r="K871" s="6" t="s">
        <v>2628</v>
      </c>
      <c r="O871" s="6" t="s">
        <v>80</v>
      </c>
      <c r="P871" s="6" t="s">
        <v>2630</v>
      </c>
      <c r="Q871" s="6">
        <v>0.64770000000000005</v>
      </c>
      <c r="R871" s="8">
        <v>0.33</v>
      </c>
      <c r="S871" s="8" t="str">
        <f t="shared" si="13"/>
        <v>40</v>
      </c>
      <c r="T871" s="8">
        <v>1002</v>
      </c>
      <c r="U871" s="8" t="s">
        <v>2630</v>
      </c>
      <c r="V871" s="6" t="s">
        <v>99</v>
      </c>
    </row>
    <row r="872" spans="1:22" x14ac:dyDescent="0.25">
      <c r="A872" s="6">
        <v>497</v>
      </c>
      <c r="B872" s="7" t="s">
        <v>2634</v>
      </c>
      <c r="C872" s="6" t="s">
        <v>74</v>
      </c>
      <c r="D872" s="6" t="s">
        <v>2628</v>
      </c>
      <c r="F872" s="6">
        <v>4.74</v>
      </c>
      <c r="H872" s="7" t="s">
        <v>2635</v>
      </c>
      <c r="I872" s="6" t="s">
        <v>2636</v>
      </c>
      <c r="J872" s="6" t="s">
        <v>96</v>
      </c>
      <c r="K872" s="6" t="s">
        <v>2628</v>
      </c>
      <c r="O872" s="6" t="s">
        <v>80</v>
      </c>
      <c r="P872" s="6" t="s">
        <v>2630</v>
      </c>
      <c r="Q872" s="6">
        <v>0.64770000000000005</v>
      </c>
      <c r="R872" s="8">
        <v>0.33</v>
      </c>
      <c r="S872" s="8" t="str">
        <f t="shared" si="13"/>
        <v>40</v>
      </c>
      <c r="T872" s="8">
        <v>1002</v>
      </c>
      <c r="U872" s="8" t="s">
        <v>2630</v>
      </c>
      <c r="V872" s="6" t="s">
        <v>99</v>
      </c>
    </row>
    <row r="873" spans="1:22" x14ac:dyDescent="0.25">
      <c r="A873" s="6">
        <v>498</v>
      </c>
      <c r="B873" s="7" t="s">
        <v>2637</v>
      </c>
      <c r="C873" s="6" t="s">
        <v>74</v>
      </c>
      <c r="D873" s="6" t="s">
        <v>2628</v>
      </c>
      <c r="E873" s="6" t="s">
        <v>76</v>
      </c>
      <c r="F873" s="6">
        <v>0</v>
      </c>
      <c r="H873" s="7" t="s">
        <v>2638</v>
      </c>
      <c r="I873" s="6" t="s">
        <v>2639</v>
      </c>
      <c r="J873" s="6" t="s">
        <v>96</v>
      </c>
      <c r="K873" s="6" t="s">
        <v>2628</v>
      </c>
      <c r="O873" s="6" t="s">
        <v>80</v>
      </c>
      <c r="P873" s="6" t="s">
        <v>2630</v>
      </c>
      <c r="Q873" s="6">
        <v>0.64770000000000005</v>
      </c>
      <c r="R873" s="8">
        <v>0.33</v>
      </c>
      <c r="S873" s="8" t="str">
        <f t="shared" si="13"/>
        <v>40</v>
      </c>
      <c r="T873" s="8">
        <v>1002</v>
      </c>
      <c r="U873" s="8" t="s">
        <v>2630</v>
      </c>
      <c r="V873" s="6" t="s">
        <v>99</v>
      </c>
    </row>
    <row r="874" spans="1:22" x14ac:dyDescent="0.25">
      <c r="A874" s="6">
        <v>499</v>
      </c>
      <c r="B874" s="7" t="s">
        <v>2640</v>
      </c>
      <c r="C874" s="6" t="s">
        <v>74</v>
      </c>
      <c r="D874" s="6" t="s">
        <v>2628</v>
      </c>
      <c r="E874" s="6" t="s">
        <v>76</v>
      </c>
      <c r="F874" s="6">
        <v>0</v>
      </c>
      <c r="H874" s="7" t="s">
        <v>2641</v>
      </c>
      <c r="I874" s="6" t="s">
        <v>1145</v>
      </c>
      <c r="J874" s="6" t="s">
        <v>84</v>
      </c>
      <c r="K874" s="6" t="s">
        <v>2628</v>
      </c>
      <c r="O874" s="6" t="s">
        <v>80</v>
      </c>
      <c r="P874" s="6" t="s">
        <v>2630</v>
      </c>
      <c r="Q874" s="6">
        <v>0.64770000000000005</v>
      </c>
      <c r="R874" s="8">
        <v>0.33</v>
      </c>
      <c r="S874" s="8" t="str">
        <f t="shared" si="13"/>
        <v>40</v>
      </c>
      <c r="T874" s="8">
        <v>1002</v>
      </c>
      <c r="U874" s="8" t="s">
        <v>2630</v>
      </c>
      <c r="V874" s="6" t="s">
        <v>99</v>
      </c>
    </row>
    <row r="875" spans="1:22" x14ac:dyDescent="0.25">
      <c r="A875" s="6">
        <v>500</v>
      </c>
      <c r="B875" s="7" t="s">
        <v>2642</v>
      </c>
      <c r="C875" s="6" t="s">
        <v>74</v>
      </c>
      <c r="D875" s="6" t="s">
        <v>2628</v>
      </c>
      <c r="F875" s="6">
        <v>1.66</v>
      </c>
      <c r="H875" s="7" t="s">
        <v>2643</v>
      </c>
      <c r="I875" s="6" t="s">
        <v>822</v>
      </c>
      <c r="J875" s="6" t="s">
        <v>84</v>
      </c>
      <c r="K875" s="6" t="s">
        <v>2628</v>
      </c>
      <c r="O875" s="6" t="s">
        <v>80</v>
      </c>
      <c r="P875" s="6" t="s">
        <v>2630</v>
      </c>
      <c r="Q875" s="6">
        <v>0.64770000000000005</v>
      </c>
      <c r="R875" s="8">
        <v>0.33</v>
      </c>
      <c r="S875" s="8" t="str">
        <f t="shared" si="13"/>
        <v>40</v>
      </c>
      <c r="T875" s="8">
        <v>1002</v>
      </c>
      <c r="U875" s="8" t="s">
        <v>2630</v>
      </c>
      <c r="V875" s="6" t="s">
        <v>99</v>
      </c>
    </row>
    <row r="876" spans="1:22" x14ac:dyDescent="0.25">
      <c r="A876" s="6">
        <v>501</v>
      </c>
      <c r="B876" s="7" t="s">
        <v>2644</v>
      </c>
      <c r="C876" s="6" t="s">
        <v>74</v>
      </c>
      <c r="D876" s="6" t="s">
        <v>2628</v>
      </c>
      <c r="F876" s="6">
        <v>3.22</v>
      </c>
      <c r="H876" s="7" t="s">
        <v>2645</v>
      </c>
      <c r="I876" s="6" t="s">
        <v>2646</v>
      </c>
      <c r="J876" s="6" t="s">
        <v>96</v>
      </c>
      <c r="K876" s="6" t="s">
        <v>2628</v>
      </c>
      <c r="O876" s="6" t="s">
        <v>80</v>
      </c>
      <c r="P876" s="6" t="s">
        <v>2630</v>
      </c>
      <c r="Q876" s="6">
        <v>0.64770000000000005</v>
      </c>
      <c r="R876" s="8">
        <v>0.33</v>
      </c>
      <c r="S876" s="8" t="str">
        <f t="shared" si="13"/>
        <v>40</v>
      </c>
      <c r="T876" s="8">
        <v>1002</v>
      </c>
      <c r="U876" s="8" t="s">
        <v>2630</v>
      </c>
      <c r="V876" s="6" t="s">
        <v>99</v>
      </c>
    </row>
    <row r="877" spans="1:22" x14ac:dyDescent="0.25">
      <c r="A877" s="6">
        <v>502</v>
      </c>
      <c r="B877" s="7" t="s">
        <v>2647</v>
      </c>
      <c r="C877" s="6" t="s">
        <v>74</v>
      </c>
      <c r="D877" s="6" t="s">
        <v>2628</v>
      </c>
      <c r="F877" s="6">
        <v>1.6</v>
      </c>
      <c r="H877" s="7" t="s">
        <v>2648</v>
      </c>
      <c r="I877" s="6" t="s">
        <v>2649</v>
      </c>
      <c r="J877" s="6" t="s">
        <v>103</v>
      </c>
      <c r="K877" s="6" t="s">
        <v>2628</v>
      </c>
      <c r="O877" s="6" t="s">
        <v>80</v>
      </c>
      <c r="P877" s="6" t="s">
        <v>2630</v>
      </c>
      <c r="Q877" s="6">
        <v>0.64770000000000005</v>
      </c>
      <c r="R877" s="8">
        <v>0.33</v>
      </c>
      <c r="S877" s="8" t="str">
        <f t="shared" si="13"/>
        <v>40</v>
      </c>
      <c r="T877" s="8">
        <v>1002</v>
      </c>
      <c r="U877" s="8" t="s">
        <v>2630</v>
      </c>
      <c r="V877" s="6" t="s">
        <v>99</v>
      </c>
    </row>
    <row r="878" spans="1:22" x14ac:dyDescent="0.25">
      <c r="A878" s="6">
        <v>503</v>
      </c>
      <c r="B878" s="7" t="s">
        <v>2650</v>
      </c>
      <c r="C878" s="6" t="s">
        <v>74</v>
      </c>
      <c r="D878" s="6" t="s">
        <v>2628</v>
      </c>
      <c r="F878" s="6">
        <v>1.05</v>
      </c>
      <c r="H878" s="7" t="s">
        <v>2651</v>
      </c>
      <c r="I878" s="6" t="s">
        <v>2652</v>
      </c>
      <c r="J878" s="6" t="s">
        <v>96</v>
      </c>
      <c r="K878" s="6" t="s">
        <v>2628</v>
      </c>
      <c r="O878" s="6" t="s">
        <v>80</v>
      </c>
      <c r="P878" s="6" t="s">
        <v>2630</v>
      </c>
      <c r="Q878" s="6">
        <v>0.64770000000000005</v>
      </c>
      <c r="R878" s="8">
        <v>0.33</v>
      </c>
      <c r="S878" s="8" t="str">
        <f t="shared" si="13"/>
        <v>40</v>
      </c>
      <c r="T878" s="8">
        <v>1002</v>
      </c>
      <c r="U878" s="8" t="s">
        <v>2630</v>
      </c>
      <c r="V878" s="6" t="s">
        <v>99</v>
      </c>
    </row>
    <row r="879" spans="1:22" x14ac:dyDescent="0.25">
      <c r="A879" s="6">
        <v>504</v>
      </c>
      <c r="B879" s="7" t="s">
        <v>2653</v>
      </c>
      <c r="C879" s="6" t="s">
        <v>74</v>
      </c>
      <c r="D879" s="6" t="s">
        <v>2628</v>
      </c>
      <c r="F879" s="6">
        <v>3.55</v>
      </c>
      <c r="H879" s="7" t="s">
        <v>2654</v>
      </c>
      <c r="I879" s="6" t="s">
        <v>2655</v>
      </c>
      <c r="J879" s="6" t="s">
        <v>96</v>
      </c>
      <c r="K879" s="6" t="s">
        <v>2628</v>
      </c>
      <c r="O879" s="6" t="s">
        <v>80</v>
      </c>
      <c r="P879" s="6" t="s">
        <v>2630</v>
      </c>
      <c r="Q879" s="6">
        <v>0.64770000000000005</v>
      </c>
      <c r="R879" s="8">
        <v>0.33</v>
      </c>
      <c r="S879" s="8" t="str">
        <f t="shared" si="13"/>
        <v>40</v>
      </c>
      <c r="T879" s="8">
        <v>1002</v>
      </c>
      <c r="U879" s="8" t="s">
        <v>2630</v>
      </c>
      <c r="V879" s="6" t="s">
        <v>99</v>
      </c>
    </row>
    <row r="880" spans="1:22" x14ac:dyDescent="0.25">
      <c r="A880" s="6">
        <v>505</v>
      </c>
      <c r="B880" s="7" t="s">
        <v>2656</v>
      </c>
      <c r="C880" s="6" t="s">
        <v>74</v>
      </c>
      <c r="D880" s="6" t="s">
        <v>2628</v>
      </c>
      <c r="F880" s="6">
        <v>1.63</v>
      </c>
      <c r="H880" s="7" t="s">
        <v>2657</v>
      </c>
      <c r="I880" s="6" t="s">
        <v>2658</v>
      </c>
      <c r="J880" s="6" t="s">
        <v>96</v>
      </c>
      <c r="K880" s="6" t="s">
        <v>2628</v>
      </c>
      <c r="O880" s="6" t="s">
        <v>80</v>
      </c>
      <c r="P880" s="6" t="s">
        <v>2630</v>
      </c>
      <c r="Q880" s="6">
        <v>0.64770000000000005</v>
      </c>
      <c r="R880" s="8">
        <v>0.33</v>
      </c>
      <c r="S880" s="8" t="str">
        <f t="shared" si="13"/>
        <v>40</v>
      </c>
      <c r="T880" s="8">
        <v>1002</v>
      </c>
      <c r="U880" s="8" t="s">
        <v>2630</v>
      </c>
      <c r="V880" s="6" t="s">
        <v>99</v>
      </c>
    </row>
    <row r="881" spans="1:22" x14ac:dyDescent="0.25">
      <c r="A881" s="6">
        <v>1209</v>
      </c>
      <c r="B881" s="7" t="s">
        <v>2659</v>
      </c>
      <c r="C881" s="6" t="s">
        <v>74</v>
      </c>
      <c r="D881" s="6" t="s">
        <v>2628</v>
      </c>
      <c r="E881" s="6" t="s">
        <v>76</v>
      </c>
      <c r="F881" s="6">
        <v>0</v>
      </c>
      <c r="H881" s="7" t="s">
        <v>2660</v>
      </c>
      <c r="I881" s="6" t="s">
        <v>2661</v>
      </c>
      <c r="J881" s="6" t="s">
        <v>96</v>
      </c>
      <c r="K881" s="6" t="s">
        <v>2628</v>
      </c>
      <c r="O881" s="6" t="s">
        <v>80</v>
      </c>
      <c r="P881" s="6" t="s">
        <v>2630</v>
      </c>
      <c r="Q881" s="6">
        <v>0.64770000000000005</v>
      </c>
      <c r="R881" s="8">
        <v>0.33</v>
      </c>
      <c r="S881" s="8" t="str">
        <f t="shared" si="13"/>
        <v>40</v>
      </c>
      <c r="T881" s="8">
        <v>1002</v>
      </c>
      <c r="U881" s="8" t="s">
        <v>2630</v>
      </c>
      <c r="V881" s="6" t="s">
        <v>99</v>
      </c>
    </row>
    <row r="882" spans="1:22" x14ac:dyDescent="0.25">
      <c r="A882" s="6">
        <v>1210</v>
      </c>
      <c r="B882" s="7" t="s">
        <v>2662</v>
      </c>
      <c r="C882" s="6" t="s">
        <v>74</v>
      </c>
      <c r="D882" s="6" t="s">
        <v>2628</v>
      </c>
      <c r="E882" s="6" t="s">
        <v>76</v>
      </c>
      <c r="F882" s="6">
        <v>0</v>
      </c>
      <c r="H882" s="7" t="s">
        <v>2663</v>
      </c>
      <c r="I882" s="6" t="s">
        <v>2664</v>
      </c>
      <c r="J882" s="6" t="s">
        <v>96</v>
      </c>
      <c r="K882" s="6" t="s">
        <v>2628</v>
      </c>
      <c r="O882" s="6" t="s">
        <v>80</v>
      </c>
      <c r="P882" s="6" t="s">
        <v>2630</v>
      </c>
      <c r="Q882" s="6">
        <v>0.64770000000000005</v>
      </c>
      <c r="R882" s="8">
        <v>0.33</v>
      </c>
      <c r="S882" s="8" t="str">
        <f t="shared" si="13"/>
        <v>40</v>
      </c>
      <c r="T882" s="8">
        <v>1002</v>
      </c>
      <c r="U882" s="8" t="s">
        <v>2630</v>
      </c>
      <c r="V882" s="6" t="s">
        <v>99</v>
      </c>
    </row>
    <row r="883" spans="1:22" x14ac:dyDescent="0.25">
      <c r="A883" s="6">
        <v>1211</v>
      </c>
      <c r="B883" s="7" t="s">
        <v>2665</v>
      </c>
      <c r="C883" s="6" t="s">
        <v>74</v>
      </c>
      <c r="D883" s="6" t="s">
        <v>2628</v>
      </c>
      <c r="E883" s="6" t="s">
        <v>76</v>
      </c>
      <c r="F883" s="6">
        <v>0</v>
      </c>
      <c r="H883" s="7" t="s">
        <v>2666</v>
      </c>
      <c r="I883" s="6" t="s">
        <v>2667</v>
      </c>
      <c r="J883" s="6" t="s">
        <v>103</v>
      </c>
      <c r="K883" s="6" t="s">
        <v>2628</v>
      </c>
      <c r="O883" s="6" t="s">
        <v>80</v>
      </c>
      <c r="P883" s="6" t="s">
        <v>2630</v>
      </c>
      <c r="Q883" s="6">
        <v>0.63890000000000002</v>
      </c>
      <c r="R883" s="8">
        <v>0.33</v>
      </c>
      <c r="S883" s="8" t="str">
        <f t="shared" si="13"/>
        <v>40</v>
      </c>
      <c r="T883" s="8">
        <v>1002</v>
      </c>
      <c r="U883" s="8" t="s">
        <v>2630</v>
      </c>
      <c r="V883" s="6" t="s">
        <v>85</v>
      </c>
    </row>
    <row r="884" spans="1:22" x14ac:dyDescent="0.25">
      <c r="A884" s="6">
        <v>1212</v>
      </c>
      <c r="B884" s="7" t="s">
        <v>2668</v>
      </c>
      <c r="C884" s="6" t="s">
        <v>74</v>
      </c>
      <c r="D884" s="6" t="s">
        <v>2628</v>
      </c>
      <c r="E884" s="6" t="s">
        <v>76</v>
      </c>
      <c r="F884" s="6">
        <v>0</v>
      </c>
      <c r="H884" s="7" t="s">
        <v>2669</v>
      </c>
      <c r="I884" s="6" t="s">
        <v>2670</v>
      </c>
      <c r="J884" s="6" t="s">
        <v>96</v>
      </c>
      <c r="K884" s="6" t="s">
        <v>2628</v>
      </c>
      <c r="O884" s="6" t="s">
        <v>80</v>
      </c>
      <c r="P884" s="6" t="s">
        <v>2630</v>
      </c>
      <c r="Q884" s="6">
        <v>0.64770000000000005</v>
      </c>
      <c r="R884" s="8">
        <v>0.33</v>
      </c>
      <c r="S884" s="8" t="str">
        <f t="shared" si="13"/>
        <v>40</v>
      </c>
      <c r="T884" s="8">
        <v>1002</v>
      </c>
      <c r="U884" s="8" t="s">
        <v>2630</v>
      </c>
      <c r="V884" s="6" t="s">
        <v>99</v>
      </c>
    </row>
    <row r="885" spans="1:22" x14ac:dyDescent="0.25">
      <c r="A885" s="6">
        <v>1213</v>
      </c>
      <c r="B885" s="7" t="s">
        <v>2671</v>
      </c>
      <c r="C885" s="6" t="s">
        <v>74</v>
      </c>
      <c r="D885" s="6" t="s">
        <v>2628</v>
      </c>
      <c r="E885" s="6" t="s">
        <v>76</v>
      </c>
      <c r="F885" s="6">
        <v>0</v>
      </c>
      <c r="H885" s="7" t="s">
        <v>2672</v>
      </c>
      <c r="I885" s="6" t="s">
        <v>701</v>
      </c>
      <c r="J885" s="6" t="s">
        <v>96</v>
      </c>
      <c r="K885" s="6" t="s">
        <v>2628</v>
      </c>
      <c r="O885" s="6" t="s">
        <v>80</v>
      </c>
      <c r="P885" s="6" t="s">
        <v>2630</v>
      </c>
      <c r="Q885" s="6">
        <v>0.64770000000000005</v>
      </c>
      <c r="R885" s="8">
        <v>0.33</v>
      </c>
      <c r="S885" s="8" t="str">
        <f t="shared" si="13"/>
        <v>40</v>
      </c>
      <c r="T885" s="8">
        <v>1002</v>
      </c>
      <c r="U885" s="8" t="s">
        <v>2630</v>
      </c>
      <c r="V885" s="6" t="s">
        <v>99</v>
      </c>
    </row>
    <row r="886" spans="1:22" x14ac:dyDescent="0.25">
      <c r="A886" s="6">
        <v>1214</v>
      </c>
      <c r="B886" s="7" t="s">
        <v>2673</v>
      </c>
      <c r="C886" s="6" t="s">
        <v>74</v>
      </c>
      <c r="D886" s="6" t="s">
        <v>2628</v>
      </c>
      <c r="E886" s="6" t="s">
        <v>76</v>
      </c>
      <c r="F886" s="6">
        <v>0</v>
      </c>
      <c r="H886" s="7" t="s">
        <v>2674</v>
      </c>
      <c r="I886" s="6" t="s">
        <v>2675</v>
      </c>
      <c r="J886" s="6" t="s">
        <v>103</v>
      </c>
      <c r="K886" s="6" t="s">
        <v>2628</v>
      </c>
      <c r="O886" s="6" t="s">
        <v>80</v>
      </c>
      <c r="P886" s="6" t="s">
        <v>2630</v>
      </c>
      <c r="Q886" s="6">
        <v>0.63890000000000002</v>
      </c>
      <c r="R886" s="8">
        <v>0.33</v>
      </c>
      <c r="S886" s="8" t="str">
        <f t="shared" si="13"/>
        <v>40</v>
      </c>
      <c r="T886" s="8">
        <v>1002</v>
      </c>
      <c r="U886" s="8" t="s">
        <v>2630</v>
      </c>
      <c r="V886" s="6" t="s">
        <v>85</v>
      </c>
    </row>
    <row r="887" spans="1:22" x14ac:dyDescent="0.25">
      <c r="A887" s="6">
        <v>1215</v>
      </c>
      <c r="B887" s="7" t="s">
        <v>2676</v>
      </c>
      <c r="C887" s="6" t="s">
        <v>74</v>
      </c>
      <c r="D887" s="6" t="s">
        <v>2628</v>
      </c>
      <c r="E887" s="6" t="s">
        <v>76</v>
      </c>
      <c r="F887" s="6">
        <v>0</v>
      </c>
      <c r="H887" s="7" t="s">
        <v>2677</v>
      </c>
      <c r="I887" s="6" t="s">
        <v>2678</v>
      </c>
      <c r="J887" s="6" t="s">
        <v>103</v>
      </c>
      <c r="K887" s="6" t="s">
        <v>2628</v>
      </c>
      <c r="O887" s="6" t="s">
        <v>80</v>
      </c>
      <c r="P887" s="6" t="s">
        <v>2630</v>
      </c>
      <c r="Q887" s="6">
        <v>0.64770000000000005</v>
      </c>
      <c r="R887" s="8">
        <v>0.33</v>
      </c>
      <c r="S887" s="8" t="str">
        <f t="shared" si="13"/>
        <v>40</v>
      </c>
      <c r="T887" s="8">
        <v>1002</v>
      </c>
      <c r="U887" s="8" t="s">
        <v>2630</v>
      </c>
      <c r="V887" s="6" t="s">
        <v>99</v>
      </c>
    </row>
    <row r="888" spans="1:22" x14ac:dyDescent="0.25">
      <c r="A888" s="6">
        <v>1216</v>
      </c>
      <c r="B888" s="7" t="s">
        <v>2679</v>
      </c>
      <c r="C888" s="6" t="s">
        <v>74</v>
      </c>
      <c r="D888" s="6" t="s">
        <v>2628</v>
      </c>
      <c r="E888" s="6" t="s">
        <v>76</v>
      </c>
      <c r="F888" s="6">
        <v>0</v>
      </c>
      <c r="H888" s="7" t="s">
        <v>2680</v>
      </c>
      <c r="I888" s="6" t="s">
        <v>2681</v>
      </c>
      <c r="J888" s="6" t="s">
        <v>96</v>
      </c>
      <c r="K888" s="6" t="s">
        <v>2628</v>
      </c>
      <c r="O888" s="6" t="s">
        <v>80</v>
      </c>
      <c r="P888" s="6" t="s">
        <v>2630</v>
      </c>
      <c r="Q888" s="6">
        <v>0.64770000000000005</v>
      </c>
      <c r="R888" s="8">
        <v>0.33</v>
      </c>
      <c r="S888" s="8" t="str">
        <f t="shared" si="13"/>
        <v>40</v>
      </c>
      <c r="T888" s="8">
        <v>1002</v>
      </c>
      <c r="U888" s="8" t="s">
        <v>2630</v>
      </c>
      <c r="V888" s="6" t="s">
        <v>99</v>
      </c>
    </row>
    <row r="889" spans="1:22" x14ac:dyDescent="0.25">
      <c r="A889" s="6">
        <v>1217</v>
      </c>
      <c r="B889" s="7" t="s">
        <v>2682</v>
      </c>
      <c r="C889" s="6" t="s">
        <v>74</v>
      </c>
      <c r="D889" s="6" t="s">
        <v>2628</v>
      </c>
      <c r="E889" s="6" t="s">
        <v>76</v>
      </c>
      <c r="F889" s="6">
        <v>0</v>
      </c>
      <c r="H889" s="7" t="s">
        <v>2683</v>
      </c>
      <c r="I889" s="6" t="s">
        <v>2684</v>
      </c>
      <c r="J889" s="6" t="s">
        <v>103</v>
      </c>
      <c r="K889" s="6" t="s">
        <v>2628</v>
      </c>
      <c r="O889" s="6" t="s">
        <v>80</v>
      </c>
      <c r="P889" s="6" t="s">
        <v>2630</v>
      </c>
      <c r="Q889" s="6">
        <v>0.63890000000000002</v>
      </c>
      <c r="R889" s="8">
        <v>0.33</v>
      </c>
      <c r="S889" s="8" t="str">
        <f t="shared" si="13"/>
        <v>40</v>
      </c>
      <c r="T889" s="8">
        <v>1002</v>
      </c>
      <c r="U889" s="8" t="s">
        <v>2630</v>
      </c>
      <c r="V889" s="6" t="s">
        <v>85</v>
      </c>
    </row>
    <row r="890" spans="1:22" x14ac:dyDescent="0.25">
      <c r="A890" s="6">
        <v>1218</v>
      </c>
      <c r="B890" s="7" t="s">
        <v>2685</v>
      </c>
      <c r="C890" s="6" t="s">
        <v>74</v>
      </c>
      <c r="D890" s="6" t="s">
        <v>2628</v>
      </c>
      <c r="E890" s="6" t="s">
        <v>76</v>
      </c>
      <c r="F890" s="6">
        <v>0</v>
      </c>
      <c r="H890" s="7" t="s">
        <v>2686</v>
      </c>
      <c r="I890" s="6" t="s">
        <v>392</v>
      </c>
      <c r="J890" s="6" t="s">
        <v>84</v>
      </c>
      <c r="K890" s="6" t="s">
        <v>2628</v>
      </c>
      <c r="O890" s="6" t="s">
        <v>80</v>
      </c>
      <c r="P890" s="6" t="s">
        <v>2630</v>
      </c>
      <c r="Q890" s="6">
        <v>0.64770000000000005</v>
      </c>
      <c r="R890" s="8">
        <v>0.33</v>
      </c>
      <c r="S890" s="8" t="str">
        <f t="shared" si="13"/>
        <v>40</v>
      </c>
      <c r="T890" s="8">
        <v>1002</v>
      </c>
      <c r="U890" s="8" t="s">
        <v>2630</v>
      </c>
      <c r="V890" s="6" t="s">
        <v>99</v>
      </c>
    </row>
    <row r="891" spans="1:22" x14ac:dyDescent="0.25">
      <c r="A891" s="6">
        <v>1219</v>
      </c>
      <c r="B891" s="7" t="s">
        <v>2687</v>
      </c>
      <c r="C891" s="6" t="s">
        <v>74</v>
      </c>
      <c r="D891" s="6" t="s">
        <v>2628</v>
      </c>
      <c r="E891" s="6" t="s">
        <v>76</v>
      </c>
      <c r="F891" s="6">
        <v>0</v>
      </c>
      <c r="H891" s="7" t="s">
        <v>2688</v>
      </c>
      <c r="I891" s="6" t="s">
        <v>2689</v>
      </c>
      <c r="J891" s="6" t="s">
        <v>96</v>
      </c>
      <c r="K891" s="6" t="s">
        <v>2628</v>
      </c>
      <c r="O891" s="6" t="s">
        <v>80</v>
      </c>
      <c r="P891" s="6" t="s">
        <v>2630</v>
      </c>
      <c r="Q891" s="6">
        <v>0.64770000000000005</v>
      </c>
      <c r="R891" s="8">
        <v>0.33</v>
      </c>
      <c r="S891" s="8" t="str">
        <f t="shared" si="13"/>
        <v>40</v>
      </c>
      <c r="T891" s="8">
        <v>1002</v>
      </c>
      <c r="U891" s="8" t="s">
        <v>2630</v>
      </c>
      <c r="V891" s="6" t="s">
        <v>99</v>
      </c>
    </row>
    <row r="892" spans="1:22" x14ac:dyDescent="0.25">
      <c r="A892" s="6">
        <v>1220</v>
      </c>
      <c r="B892" s="7" t="s">
        <v>2690</v>
      </c>
      <c r="C892" s="6" t="s">
        <v>74</v>
      </c>
      <c r="D892" s="6" t="s">
        <v>2628</v>
      </c>
      <c r="E892" s="6" t="s">
        <v>76</v>
      </c>
      <c r="F892" s="6">
        <v>0</v>
      </c>
      <c r="H892" s="7" t="s">
        <v>2691</v>
      </c>
      <c r="I892" s="6" t="s">
        <v>148</v>
      </c>
      <c r="J892" s="6" t="s">
        <v>103</v>
      </c>
      <c r="K892" s="6" t="s">
        <v>2628</v>
      </c>
      <c r="O892" s="6" t="s">
        <v>80</v>
      </c>
      <c r="P892" s="6" t="s">
        <v>2630</v>
      </c>
      <c r="Q892" s="6">
        <v>0.63890000000000002</v>
      </c>
      <c r="R892" s="8">
        <v>0.33</v>
      </c>
      <c r="S892" s="8" t="str">
        <f t="shared" si="13"/>
        <v>40</v>
      </c>
      <c r="T892" s="8">
        <v>1002</v>
      </c>
      <c r="U892" s="8" t="s">
        <v>2630</v>
      </c>
      <c r="V892" s="6" t="s">
        <v>85</v>
      </c>
    </row>
    <row r="893" spans="1:22" x14ac:dyDescent="0.25">
      <c r="A893" s="6">
        <v>1221</v>
      </c>
      <c r="B893" s="7" t="s">
        <v>2692</v>
      </c>
      <c r="C893" s="6" t="s">
        <v>74</v>
      </c>
      <c r="D893" s="6" t="s">
        <v>2628</v>
      </c>
      <c r="E893" s="6" t="s">
        <v>76</v>
      </c>
      <c r="F893" s="6">
        <v>0</v>
      </c>
      <c r="H893" s="7" t="s">
        <v>2693</v>
      </c>
      <c r="I893" s="6" t="s">
        <v>2694</v>
      </c>
      <c r="J893" s="6" t="s">
        <v>96</v>
      </c>
      <c r="K893" s="6" t="s">
        <v>2628</v>
      </c>
      <c r="O893" s="6" t="s">
        <v>80</v>
      </c>
      <c r="P893" s="6" t="s">
        <v>2630</v>
      </c>
      <c r="Q893" s="6">
        <v>0.64770000000000005</v>
      </c>
      <c r="R893" s="8">
        <v>0.33</v>
      </c>
      <c r="S893" s="8" t="str">
        <f t="shared" si="13"/>
        <v>40</v>
      </c>
      <c r="T893" s="8">
        <v>1002</v>
      </c>
      <c r="U893" s="8" t="s">
        <v>2630</v>
      </c>
      <c r="V893" s="6" t="s">
        <v>99</v>
      </c>
    </row>
    <row r="894" spans="1:22" x14ac:dyDescent="0.25">
      <c r="A894" s="6">
        <v>1222</v>
      </c>
      <c r="B894" s="7" t="s">
        <v>2695</v>
      </c>
      <c r="C894" s="6" t="s">
        <v>74</v>
      </c>
      <c r="D894" s="6" t="s">
        <v>2628</v>
      </c>
      <c r="E894" s="6" t="s">
        <v>76</v>
      </c>
      <c r="F894" s="6">
        <v>0</v>
      </c>
      <c r="H894" s="7" t="s">
        <v>2696</v>
      </c>
      <c r="I894" s="6" t="s">
        <v>2697</v>
      </c>
      <c r="J894" s="6" t="s">
        <v>103</v>
      </c>
      <c r="K894" s="6" t="s">
        <v>2628</v>
      </c>
      <c r="O894" s="6" t="s">
        <v>80</v>
      </c>
      <c r="P894" s="6" t="s">
        <v>2630</v>
      </c>
      <c r="Q894" s="6">
        <v>0.63890000000000002</v>
      </c>
      <c r="R894" s="8">
        <v>0.33</v>
      </c>
      <c r="S894" s="8" t="str">
        <f t="shared" si="13"/>
        <v>40</v>
      </c>
      <c r="T894" s="8">
        <v>1002</v>
      </c>
      <c r="U894" s="8" t="s">
        <v>2630</v>
      </c>
      <c r="V894" s="6" t="s">
        <v>85</v>
      </c>
    </row>
    <row r="895" spans="1:22" x14ac:dyDescent="0.25">
      <c r="A895" s="6">
        <v>1223</v>
      </c>
      <c r="B895" s="7" t="s">
        <v>2698</v>
      </c>
      <c r="C895" s="6" t="s">
        <v>74</v>
      </c>
      <c r="D895" s="6" t="s">
        <v>2628</v>
      </c>
      <c r="E895" s="6" t="s">
        <v>76</v>
      </c>
      <c r="F895" s="6">
        <v>0</v>
      </c>
      <c r="H895" s="7" t="s">
        <v>2699</v>
      </c>
      <c r="I895" s="6" t="s">
        <v>2700</v>
      </c>
      <c r="J895" s="6" t="s">
        <v>103</v>
      </c>
      <c r="K895" s="6" t="s">
        <v>2628</v>
      </c>
      <c r="O895" s="6" t="s">
        <v>80</v>
      </c>
      <c r="P895" s="6" t="s">
        <v>2630</v>
      </c>
      <c r="Q895" s="6">
        <v>0.64770000000000005</v>
      </c>
      <c r="R895" s="8">
        <v>0.33</v>
      </c>
      <c r="S895" s="8" t="str">
        <f t="shared" si="13"/>
        <v>40</v>
      </c>
      <c r="T895" s="8">
        <v>1002</v>
      </c>
      <c r="U895" s="8" t="s">
        <v>2630</v>
      </c>
      <c r="V895" s="6" t="s">
        <v>99</v>
      </c>
    </row>
    <row r="896" spans="1:22" x14ac:dyDescent="0.25">
      <c r="A896" s="6">
        <v>1224</v>
      </c>
      <c r="B896" s="7" t="s">
        <v>2701</v>
      </c>
      <c r="C896" s="6" t="s">
        <v>74</v>
      </c>
      <c r="D896" s="6" t="s">
        <v>2628</v>
      </c>
      <c r="E896" s="6" t="s">
        <v>76</v>
      </c>
      <c r="F896" s="6">
        <v>0</v>
      </c>
      <c r="H896" s="7" t="s">
        <v>2702</v>
      </c>
      <c r="I896" s="6" t="s">
        <v>2703</v>
      </c>
      <c r="J896" s="6" t="s">
        <v>103</v>
      </c>
      <c r="K896" s="6" t="s">
        <v>2628</v>
      </c>
      <c r="O896" s="6" t="s">
        <v>80</v>
      </c>
      <c r="P896" s="6" t="s">
        <v>2630</v>
      </c>
      <c r="Q896" s="6">
        <v>0.63890000000000002</v>
      </c>
      <c r="R896" s="8">
        <v>0.33</v>
      </c>
      <c r="S896" s="8" t="str">
        <f t="shared" si="13"/>
        <v>40</v>
      </c>
      <c r="T896" s="8">
        <v>1002</v>
      </c>
      <c r="U896" s="8" t="s">
        <v>2630</v>
      </c>
      <c r="V896" s="6" t="s">
        <v>85</v>
      </c>
    </row>
    <row r="897" spans="1:22" x14ac:dyDescent="0.25">
      <c r="A897" s="6">
        <v>1225</v>
      </c>
      <c r="B897" s="7" t="s">
        <v>2704</v>
      </c>
      <c r="C897" s="6" t="s">
        <v>74</v>
      </c>
      <c r="D897" s="6" t="s">
        <v>2628</v>
      </c>
      <c r="E897" s="6" t="s">
        <v>76</v>
      </c>
      <c r="F897" s="6">
        <v>0</v>
      </c>
      <c r="H897" s="7" t="s">
        <v>2705</v>
      </c>
      <c r="I897" s="6" t="s">
        <v>2706</v>
      </c>
      <c r="J897" s="6" t="s">
        <v>84</v>
      </c>
      <c r="K897" s="6" t="s">
        <v>2628</v>
      </c>
      <c r="O897" s="6" t="s">
        <v>80</v>
      </c>
      <c r="P897" s="6" t="s">
        <v>2630</v>
      </c>
      <c r="Q897" s="6">
        <v>0.64770000000000005</v>
      </c>
      <c r="R897" s="8">
        <v>0.33</v>
      </c>
      <c r="S897" s="8" t="str">
        <f t="shared" si="13"/>
        <v>40</v>
      </c>
      <c r="T897" s="8">
        <v>1002</v>
      </c>
      <c r="U897" s="8" t="s">
        <v>2630</v>
      </c>
      <c r="V897" s="6" t="s">
        <v>99</v>
      </c>
    </row>
    <row r="898" spans="1:22" x14ac:dyDescent="0.25">
      <c r="A898" s="6">
        <v>1226</v>
      </c>
      <c r="B898" s="7" t="s">
        <v>2707</v>
      </c>
      <c r="C898" s="6" t="s">
        <v>74</v>
      </c>
      <c r="D898" s="6" t="s">
        <v>2628</v>
      </c>
      <c r="E898" s="6" t="s">
        <v>76</v>
      </c>
      <c r="F898" s="6">
        <v>0</v>
      </c>
      <c r="H898" s="7" t="s">
        <v>2708</v>
      </c>
      <c r="I898" s="6" t="s">
        <v>2709</v>
      </c>
      <c r="J898" s="6" t="s">
        <v>96</v>
      </c>
      <c r="K898" s="6" t="s">
        <v>2628</v>
      </c>
      <c r="O898" s="6" t="s">
        <v>80</v>
      </c>
      <c r="P898" s="6" t="s">
        <v>2630</v>
      </c>
      <c r="Q898" s="6">
        <v>0.64770000000000005</v>
      </c>
      <c r="R898" s="8">
        <v>0.33</v>
      </c>
      <c r="S898" s="8" t="str">
        <f t="shared" ref="S898:S961" si="14">MID(H898,1,2)</f>
        <v>40</v>
      </c>
      <c r="T898" s="8">
        <v>1002</v>
      </c>
      <c r="U898" s="8" t="s">
        <v>2630</v>
      </c>
      <c r="V898" s="6" t="s">
        <v>99</v>
      </c>
    </row>
    <row r="899" spans="1:22" x14ac:dyDescent="0.25">
      <c r="A899" s="6">
        <v>1227</v>
      </c>
      <c r="B899" s="7" t="s">
        <v>2710</v>
      </c>
      <c r="C899" s="6" t="s">
        <v>74</v>
      </c>
      <c r="D899" s="6" t="s">
        <v>2628</v>
      </c>
      <c r="E899" s="6" t="s">
        <v>76</v>
      </c>
      <c r="F899" s="6">
        <v>0</v>
      </c>
      <c r="H899" s="7" t="s">
        <v>2711</v>
      </c>
      <c r="I899" s="6" t="s">
        <v>2712</v>
      </c>
      <c r="J899" s="6" t="s">
        <v>103</v>
      </c>
      <c r="K899" s="6" t="s">
        <v>2628</v>
      </c>
      <c r="O899" s="6" t="s">
        <v>80</v>
      </c>
      <c r="P899" s="6" t="s">
        <v>2630</v>
      </c>
      <c r="Q899" s="6">
        <v>0.63890000000000002</v>
      </c>
      <c r="R899" s="8">
        <v>0.33</v>
      </c>
      <c r="S899" s="8" t="str">
        <f t="shared" si="14"/>
        <v>40</v>
      </c>
      <c r="T899" s="8">
        <v>1002</v>
      </c>
      <c r="U899" s="8" t="s">
        <v>2630</v>
      </c>
      <c r="V899" s="6" t="s">
        <v>85</v>
      </c>
    </row>
    <row r="900" spans="1:22" x14ac:dyDescent="0.25">
      <c r="A900" s="6">
        <v>1228</v>
      </c>
      <c r="B900" s="7" t="s">
        <v>2713</v>
      </c>
      <c r="C900" s="6" t="s">
        <v>74</v>
      </c>
      <c r="D900" s="6" t="s">
        <v>2628</v>
      </c>
      <c r="E900" s="6" t="s">
        <v>76</v>
      </c>
      <c r="F900" s="6">
        <v>0</v>
      </c>
      <c r="H900" s="7" t="s">
        <v>2714</v>
      </c>
      <c r="I900" s="6" t="s">
        <v>2715</v>
      </c>
      <c r="J900" s="6" t="s">
        <v>103</v>
      </c>
      <c r="K900" s="6" t="s">
        <v>2628</v>
      </c>
      <c r="O900" s="6" t="s">
        <v>80</v>
      </c>
      <c r="P900" s="6" t="s">
        <v>2630</v>
      </c>
      <c r="Q900" s="6">
        <v>0.64770000000000005</v>
      </c>
      <c r="R900" s="8">
        <v>0.33</v>
      </c>
      <c r="S900" s="8" t="str">
        <f t="shared" si="14"/>
        <v>40</v>
      </c>
      <c r="T900" s="8">
        <v>1002</v>
      </c>
      <c r="U900" s="8" t="s">
        <v>2630</v>
      </c>
      <c r="V900" s="6" t="s">
        <v>99</v>
      </c>
    </row>
    <row r="901" spans="1:22" x14ac:dyDescent="0.25">
      <c r="A901" s="6">
        <v>1229</v>
      </c>
      <c r="B901" s="7" t="s">
        <v>2716</v>
      </c>
      <c r="C901" s="6" t="s">
        <v>74</v>
      </c>
      <c r="D901" s="6" t="s">
        <v>2628</v>
      </c>
      <c r="E901" s="6" t="s">
        <v>76</v>
      </c>
      <c r="F901" s="6">
        <v>0</v>
      </c>
      <c r="H901" s="7" t="s">
        <v>2717</v>
      </c>
      <c r="I901" s="6" t="s">
        <v>1104</v>
      </c>
      <c r="J901" s="6" t="s">
        <v>103</v>
      </c>
      <c r="K901" s="6" t="s">
        <v>2628</v>
      </c>
      <c r="O901" s="6" t="s">
        <v>80</v>
      </c>
      <c r="P901" s="6" t="s">
        <v>2630</v>
      </c>
      <c r="Q901" s="6">
        <v>0.64770000000000005</v>
      </c>
      <c r="R901" s="8">
        <v>0.33</v>
      </c>
      <c r="S901" s="8" t="str">
        <f t="shared" si="14"/>
        <v>40</v>
      </c>
      <c r="T901" s="8">
        <v>1002</v>
      </c>
      <c r="U901" s="8" t="s">
        <v>2630</v>
      </c>
      <c r="V901" s="6" t="s">
        <v>99</v>
      </c>
    </row>
    <row r="902" spans="1:22" x14ac:dyDescent="0.25">
      <c r="A902" s="6">
        <v>1230</v>
      </c>
      <c r="B902" s="7" t="s">
        <v>2718</v>
      </c>
      <c r="C902" s="6" t="s">
        <v>74</v>
      </c>
      <c r="D902" s="6" t="s">
        <v>2628</v>
      </c>
      <c r="E902" s="6" t="s">
        <v>76</v>
      </c>
      <c r="F902" s="6">
        <v>0</v>
      </c>
      <c r="H902" s="7" t="s">
        <v>2719</v>
      </c>
      <c r="I902" s="6" t="s">
        <v>2720</v>
      </c>
      <c r="J902" s="6" t="s">
        <v>96</v>
      </c>
      <c r="K902" s="6" t="s">
        <v>2628</v>
      </c>
      <c r="O902" s="6" t="s">
        <v>80</v>
      </c>
      <c r="P902" s="6" t="s">
        <v>2630</v>
      </c>
      <c r="Q902" s="6">
        <v>0.64770000000000005</v>
      </c>
      <c r="R902" s="8">
        <v>0.33</v>
      </c>
      <c r="S902" s="8" t="str">
        <f t="shared" si="14"/>
        <v>40</v>
      </c>
      <c r="T902" s="8">
        <v>1002</v>
      </c>
      <c r="U902" s="8" t="s">
        <v>2630</v>
      </c>
      <c r="V902" s="6" t="s">
        <v>99</v>
      </c>
    </row>
    <row r="903" spans="1:22" x14ac:dyDescent="0.25">
      <c r="A903" s="6">
        <v>1231</v>
      </c>
      <c r="B903" s="7" t="s">
        <v>2721</v>
      </c>
      <c r="C903" s="6" t="s">
        <v>74</v>
      </c>
      <c r="D903" s="6" t="s">
        <v>2628</v>
      </c>
      <c r="E903" s="6" t="s">
        <v>76</v>
      </c>
      <c r="F903" s="6">
        <v>0</v>
      </c>
      <c r="H903" s="7" t="s">
        <v>2722</v>
      </c>
      <c r="I903" s="6" t="s">
        <v>2723</v>
      </c>
      <c r="J903" s="6" t="s">
        <v>96</v>
      </c>
      <c r="K903" s="6" t="s">
        <v>2628</v>
      </c>
      <c r="O903" s="6" t="s">
        <v>80</v>
      </c>
      <c r="P903" s="6" t="s">
        <v>2630</v>
      </c>
      <c r="Q903" s="6">
        <v>0.64770000000000005</v>
      </c>
      <c r="R903" s="8">
        <v>0.33</v>
      </c>
      <c r="S903" s="8" t="str">
        <f t="shared" si="14"/>
        <v>40</v>
      </c>
      <c r="T903" s="8">
        <v>1002</v>
      </c>
      <c r="U903" s="8" t="s">
        <v>2630</v>
      </c>
      <c r="V903" s="6" t="s">
        <v>99</v>
      </c>
    </row>
    <row r="904" spans="1:22" x14ac:dyDescent="0.25">
      <c r="A904" s="6">
        <v>1232</v>
      </c>
      <c r="B904" s="7" t="s">
        <v>2724</v>
      </c>
      <c r="C904" s="6" t="s">
        <v>74</v>
      </c>
      <c r="D904" s="6" t="s">
        <v>2628</v>
      </c>
      <c r="E904" s="6" t="s">
        <v>76</v>
      </c>
      <c r="F904" s="6">
        <v>0</v>
      </c>
      <c r="H904" s="7" t="s">
        <v>2725</v>
      </c>
      <c r="I904" s="6" t="s">
        <v>2726</v>
      </c>
      <c r="J904" s="6" t="s">
        <v>103</v>
      </c>
      <c r="K904" s="6" t="s">
        <v>2628</v>
      </c>
      <c r="O904" s="6" t="s">
        <v>80</v>
      </c>
      <c r="P904" s="6" t="s">
        <v>2630</v>
      </c>
      <c r="Q904" s="6">
        <v>0.63890000000000002</v>
      </c>
      <c r="R904" s="8">
        <v>0.33</v>
      </c>
      <c r="S904" s="8" t="str">
        <f t="shared" si="14"/>
        <v>40</v>
      </c>
      <c r="T904" s="8">
        <v>1002</v>
      </c>
      <c r="U904" s="8" t="s">
        <v>2630</v>
      </c>
      <c r="V904" s="6" t="s">
        <v>85</v>
      </c>
    </row>
    <row r="905" spans="1:22" x14ac:dyDescent="0.25">
      <c r="A905" s="6">
        <v>1233</v>
      </c>
      <c r="B905" s="7" t="s">
        <v>2727</v>
      </c>
      <c r="C905" s="6" t="s">
        <v>74</v>
      </c>
      <c r="D905" s="6" t="s">
        <v>2628</v>
      </c>
      <c r="E905" s="6" t="s">
        <v>76</v>
      </c>
      <c r="F905" s="6">
        <v>0</v>
      </c>
      <c r="H905" s="7" t="s">
        <v>2728</v>
      </c>
      <c r="I905" s="6" t="s">
        <v>2729</v>
      </c>
      <c r="J905" s="6" t="s">
        <v>103</v>
      </c>
      <c r="K905" s="6" t="s">
        <v>2628</v>
      </c>
      <c r="O905" s="6" t="s">
        <v>80</v>
      </c>
      <c r="P905" s="6" t="s">
        <v>2630</v>
      </c>
      <c r="Q905" s="6">
        <v>0.64770000000000005</v>
      </c>
      <c r="R905" s="8">
        <v>0.33</v>
      </c>
      <c r="S905" s="8" t="str">
        <f t="shared" si="14"/>
        <v>40</v>
      </c>
      <c r="T905" s="8">
        <v>1002</v>
      </c>
      <c r="U905" s="8" t="s">
        <v>2630</v>
      </c>
      <c r="V905" s="6" t="s">
        <v>99</v>
      </c>
    </row>
    <row r="906" spans="1:22" x14ac:dyDescent="0.25">
      <c r="A906" s="6">
        <v>1234</v>
      </c>
      <c r="B906" s="7" t="s">
        <v>2730</v>
      </c>
      <c r="C906" s="6" t="s">
        <v>74</v>
      </c>
      <c r="D906" s="6" t="s">
        <v>2628</v>
      </c>
      <c r="E906" s="6" t="s">
        <v>76</v>
      </c>
      <c r="F906" s="6">
        <v>0</v>
      </c>
      <c r="H906" s="7" t="s">
        <v>2731</v>
      </c>
      <c r="I906" s="6" t="s">
        <v>2732</v>
      </c>
      <c r="J906" s="6" t="s">
        <v>96</v>
      </c>
      <c r="K906" s="6" t="s">
        <v>2628</v>
      </c>
      <c r="O906" s="6" t="s">
        <v>80</v>
      </c>
      <c r="P906" s="6" t="s">
        <v>2630</v>
      </c>
      <c r="Q906" s="6">
        <v>0.64770000000000005</v>
      </c>
      <c r="R906" s="8">
        <v>0.33</v>
      </c>
      <c r="S906" s="8" t="str">
        <f t="shared" si="14"/>
        <v>40</v>
      </c>
      <c r="T906" s="8">
        <v>1002</v>
      </c>
      <c r="U906" s="8" t="s">
        <v>2630</v>
      </c>
      <c r="V906" s="6" t="s">
        <v>99</v>
      </c>
    </row>
    <row r="907" spans="1:22" x14ac:dyDescent="0.25">
      <c r="A907" s="6">
        <v>1235</v>
      </c>
      <c r="B907" s="7" t="s">
        <v>2733</v>
      </c>
      <c r="C907" s="6" t="s">
        <v>74</v>
      </c>
      <c r="D907" s="6" t="s">
        <v>2628</v>
      </c>
      <c r="E907" s="6" t="s">
        <v>76</v>
      </c>
      <c r="F907" s="6">
        <v>0</v>
      </c>
      <c r="H907" s="7" t="s">
        <v>2734</v>
      </c>
      <c r="I907" s="6" t="s">
        <v>2735</v>
      </c>
      <c r="J907" s="6" t="s">
        <v>319</v>
      </c>
      <c r="K907" s="6" t="s">
        <v>2628</v>
      </c>
      <c r="O907" s="6" t="s">
        <v>80</v>
      </c>
      <c r="P907" s="6" t="s">
        <v>2630</v>
      </c>
      <c r="Q907" s="6">
        <v>0.57579999999999998</v>
      </c>
      <c r="R907" s="8">
        <v>0.33</v>
      </c>
      <c r="S907" s="8" t="str">
        <f t="shared" si="14"/>
        <v>40</v>
      </c>
      <c r="T907" s="8">
        <v>1002</v>
      </c>
      <c r="U907" s="8" t="s">
        <v>2630</v>
      </c>
      <c r="V907" s="6" t="s">
        <v>82</v>
      </c>
    </row>
    <row r="908" spans="1:22" x14ac:dyDescent="0.25">
      <c r="A908" s="6">
        <v>1236</v>
      </c>
      <c r="B908" s="7" t="s">
        <v>2736</v>
      </c>
      <c r="C908" s="6" t="s">
        <v>74</v>
      </c>
      <c r="D908" s="6" t="s">
        <v>2628</v>
      </c>
      <c r="E908" s="6" t="s">
        <v>76</v>
      </c>
      <c r="F908" s="6">
        <v>0</v>
      </c>
      <c r="H908" s="7" t="s">
        <v>2737</v>
      </c>
      <c r="I908" s="6" t="s">
        <v>2738</v>
      </c>
      <c r="J908" s="6" t="s">
        <v>84</v>
      </c>
      <c r="K908" s="6" t="s">
        <v>2628</v>
      </c>
      <c r="O908" s="6" t="s">
        <v>80</v>
      </c>
      <c r="P908" s="6" t="s">
        <v>2630</v>
      </c>
      <c r="Q908" s="6">
        <v>0.64770000000000005</v>
      </c>
      <c r="R908" s="8">
        <v>0.33</v>
      </c>
      <c r="S908" s="8" t="str">
        <f t="shared" si="14"/>
        <v>40</v>
      </c>
      <c r="T908" s="8">
        <v>1002</v>
      </c>
      <c r="U908" s="8" t="s">
        <v>2630</v>
      </c>
      <c r="V908" s="6" t="s">
        <v>99</v>
      </c>
    </row>
    <row r="909" spans="1:22" x14ac:dyDescent="0.25">
      <c r="A909" s="6">
        <v>1237</v>
      </c>
      <c r="B909" s="7" t="s">
        <v>2739</v>
      </c>
      <c r="C909" s="6" t="s">
        <v>74</v>
      </c>
      <c r="D909" s="6" t="s">
        <v>2628</v>
      </c>
      <c r="E909" s="6" t="s">
        <v>76</v>
      </c>
      <c r="F909" s="6">
        <v>0</v>
      </c>
      <c r="H909" s="7" t="s">
        <v>2740</v>
      </c>
      <c r="I909" s="6" t="s">
        <v>2741</v>
      </c>
      <c r="J909" s="6" t="s">
        <v>103</v>
      </c>
      <c r="K909" s="6" t="s">
        <v>2628</v>
      </c>
      <c r="O909" s="6" t="s">
        <v>80</v>
      </c>
      <c r="P909" s="6" t="s">
        <v>2630</v>
      </c>
      <c r="Q909" s="6">
        <v>0.64770000000000005</v>
      </c>
      <c r="R909" s="8">
        <v>0.33</v>
      </c>
      <c r="S909" s="8" t="str">
        <f t="shared" si="14"/>
        <v>40</v>
      </c>
      <c r="T909" s="8">
        <v>1002</v>
      </c>
      <c r="U909" s="8" t="s">
        <v>2630</v>
      </c>
      <c r="V909" s="6" t="s">
        <v>99</v>
      </c>
    </row>
    <row r="910" spans="1:22" x14ac:dyDescent="0.25">
      <c r="A910" s="6">
        <v>1238</v>
      </c>
      <c r="B910" s="7" t="s">
        <v>2742</v>
      </c>
      <c r="C910" s="6" t="s">
        <v>74</v>
      </c>
      <c r="D910" s="6" t="s">
        <v>2628</v>
      </c>
      <c r="E910" s="6" t="s">
        <v>76</v>
      </c>
      <c r="F910" s="6">
        <v>0</v>
      </c>
      <c r="H910" s="7" t="s">
        <v>2743</v>
      </c>
      <c r="I910" s="6" t="s">
        <v>2744</v>
      </c>
      <c r="J910" s="6" t="s">
        <v>103</v>
      </c>
      <c r="K910" s="6" t="s">
        <v>2628</v>
      </c>
      <c r="O910" s="6" t="s">
        <v>80</v>
      </c>
      <c r="P910" s="6" t="s">
        <v>2630</v>
      </c>
      <c r="Q910" s="6">
        <v>0.63890000000000002</v>
      </c>
      <c r="R910" s="8">
        <v>0.33</v>
      </c>
      <c r="S910" s="8" t="str">
        <f t="shared" si="14"/>
        <v>40</v>
      </c>
      <c r="T910" s="8">
        <v>1002</v>
      </c>
      <c r="U910" s="8" t="s">
        <v>2630</v>
      </c>
      <c r="V910" s="6" t="s">
        <v>85</v>
      </c>
    </row>
    <row r="911" spans="1:22" x14ac:dyDescent="0.25">
      <c r="A911" s="6">
        <v>1239</v>
      </c>
      <c r="B911" s="7" t="s">
        <v>2745</v>
      </c>
      <c r="C911" s="6" t="s">
        <v>74</v>
      </c>
      <c r="D911" s="6" t="s">
        <v>2628</v>
      </c>
      <c r="E911" s="6" t="s">
        <v>76</v>
      </c>
      <c r="F911" s="6">
        <v>0</v>
      </c>
      <c r="H911" s="7" t="s">
        <v>2746</v>
      </c>
      <c r="I911" s="6" t="s">
        <v>2747</v>
      </c>
      <c r="J911" s="6" t="s">
        <v>103</v>
      </c>
      <c r="K911" s="6" t="s">
        <v>2628</v>
      </c>
      <c r="O911" s="6" t="s">
        <v>80</v>
      </c>
      <c r="P911" s="6" t="s">
        <v>2630</v>
      </c>
      <c r="Q911" s="6">
        <v>0.64770000000000005</v>
      </c>
      <c r="R911" s="8">
        <v>0.33</v>
      </c>
      <c r="S911" s="8" t="str">
        <f t="shared" si="14"/>
        <v>40</v>
      </c>
      <c r="T911" s="8">
        <v>1002</v>
      </c>
      <c r="U911" s="8" t="s">
        <v>2630</v>
      </c>
      <c r="V911" s="6" t="s">
        <v>99</v>
      </c>
    </row>
    <row r="912" spans="1:22" x14ac:dyDescent="0.25">
      <c r="A912" s="6">
        <v>1240</v>
      </c>
      <c r="B912" s="7" t="s">
        <v>2748</v>
      </c>
      <c r="C912" s="6" t="s">
        <v>74</v>
      </c>
      <c r="D912" s="6" t="s">
        <v>2628</v>
      </c>
      <c r="E912" s="6" t="s">
        <v>76</v>
      </c>
      <c r="F912" s="6">
        <v>0</v>
      </c>
      <c r="H912" s="7" t="s">
        <v>2749</v>
      </c>
      <c r="I912" s="6" t="s">
        <v>2750</v>
      </c>
      <c r="J912" s="6" t="s">
        <v>84</v>
      </c>
      <c r="K912" s="6" t="s">
        <v>2628</v>
      </c>
      <c r="O912" s="6" t="s">
        <v>80</v>
      </c>
      <c r="P912" s="6" t="s">
        <v>2630</v>
      </c>
      <c r="Q912" s="6">
        <v>0.64770000000000005</v>
      </c>
      <c r="R912" s="8">
        <v>0.33</v>
      </c>
      <c r="S912" s="8" t="str">
        <f t="shared" si="14"/>
        <v>40</v>
      </c>
      <c r="T912" s="8">
        <v>1002</v>
      </c>
      <c r="U912" s="8" t="s">
        <v>2630</v>
      </c>
      <c r="V912" s="6" t="s">
        <v>99</v>
      </c>
    </row>
    <row r="913" spans="1:22" x14ac:dyDescent="0.25">
      <c r="A913" s="6">
        <v>1241</v>
      </c>
      <c r="B913" s="7" t="s">
        <v>2751</v>
      </c>
      <c r="C913" s="6" t="s">
        <v>74</v>
      </c>
      <c r="D913" s="6" t="s">
        <v>2628</v>
      </c>
      <c r="E913" s="6" t="s">
        <v>76</v>
      </c>
      <c r="F913" s="6">
        <v>0</v>
      </c>
      <c r="H913" s="7" t="s">
        <v>2752</v>
      </c>
      <c r="I913" s="6" t="s">
        <v>2753</v>
      </c>
      <c r="J913" s="6" t="s">
        <v>84</v>
      </c>
      <c r="K913" s="6" t="s">
        <v>2628</v>
      </c>
      <c r="O913" s="6" t="s">
        <v>80</v>
      </c>
      <c r="P913" s="6" t="s">
        <v>2630</v>
      </c>
      <c r="Q913" s="6">
        <v>0.64770000000000005</v>
      </c>
      <c r="R913" s="8">
        <v>0.33</v>
      </c>
      <c r="S913" s="8" t="str">
        <f t="shared" si="14"/>
        <v>40</v>
      </c>
      <c r="T913" s="8">
        <v>1002</v>
      </c>
      <c r="U913" s="8" t="s">
        <v>2630</v>
      </c>
      <c r="V913" s="6" t="s">
        <v>99</v>
      </c>
    </row>
    <row r="914" spans="1:22" x14ac:dyDescent="0.25">
      <c r="A914" s="6">
        <v>1242</v>
      </c>
      <c r="B914" s="7" t="s">
        <v>2754</v>
      </c>
      <c r="C914" s="6" t="s">
        <v>74</v>
      </c>
      <c r="D914" s="6" t="s">
        <v>2628</v>
      </c>
      <c r="E914" s="6" t="s">
        <v>76</v>
      </c>
      <c r="F914" s="6">
        <v>0</v>
      </c>
      <c r="H914" s="7" t="s">
        <v>2755</v>
      </c>
      <c r="I914" s="6" t="s">
        <v>2756</v>
      </c>
      <c r="J914" s="6" t="s">
        <v>103</v>
      </c>
      <c r="K914" s="6" t="s">
        <v>2628</v>
      </c>
      <c r="O914" s="6" t="s">
        <v>80</v>
      </c>
      <c r="P914" s="6" t="s">
        <v>2630</v>
      </c>
      <c r="Q914" s="6">
        <v>0.64770000000000005</v>
      </c>
      <c r="R914" s="8">
        <v>0.33</v>
      </c>
      <c r="S914" s="8" t="str">
        <f t="shared" si="14"/>
        <v>40</v>
      </c>
      <c r="T914" s="8">
        <v>1002</v>
      </c>
      <c r="U914" s="8" t="s">
        <v>2630</v>
      </c>
      <c r="V914" s="6" t="s">
        <v>99</v>
      </c>
    </row>
    <row r="915" spans="1:22" x14ac:dyDescent="0.25">
      <c r="A915" s="6">
        <v>1243</v>
      </c>
      <c r="B915" s="7" t="s">
        <v>2757</v>
      </c>
      <c r="C915" s="6" t="s">
        <v>74</v>
      </c>
      <c r="D915" s="6" t="s">
        <v>2628</v>
      </c>
      <c r="E915" s="6" t="s">
        <v>76</v>
      </c>
      <c r="F915" s="6">
        <v>0</v>
      </c>
      <c r="H915" s="7" t="s">
        <v>2758</v>
      </c>
      <c r="I915" s="6" t="s">
        <v>902</v>
      </c>
      <c r="J915" s="6" t="s">
        <v>84</v>
      </c>
      <c r="K915" s="6" t="s">
        <v>2628</v>
      </c>
      <c r="O915" s="6" t="s">
        <v>80</v>
      </c>
      <c r="P915" s="6" t="s">
        <v>2630</v>
      </c>
      <c r="Q915" s="6">
        <v>0.64770000000000005</v>
      </c>
      <c r="R915" s="8">
        <v>0.33</v>
      </c>
      <c r="S915" s="8" t="str">
        <f t="shared" si="14"/>
        <v>40</v>
      </c>
      <c r="T915" s="8">
        <v>1002</v>
      </c>
      <c r="U915" s="8" t="s">
        <v>2630</v>
      </c>
      <c r="V915" s="6" t="s">
        <v>99</v>
      </c>
    </row>
    <row r="916" spans="1:22" x14ac:dyDescent="0.25">
      <c r="A916" s="6">
        <v>1380</v>
      </c>
      <c r="B916" s="7" t="s">
        <v>2759</v>
      </c>
      <c r="C916" s="6" t="s">
        <v>74</v>
      </c>
      <c r="D916" s="6" t="s">
        <v>2628</v>
      </c>
      <c r="E916" s="6" t="s">
        <v>76</v>
      </c>
      <c r="F916" s="6">
        <v>0</v>
      </c>
      <c r="H916" s="7" t="s">
        <v>2760</v>
      </c>
      <c r="I916" s="6" t="s">
        <v>2761</v>
      </c>
      <c r="J916" s="6" t="s">
        <v>103</v>
      </c>
      <c r="K916" s="6" t="s">
        <v>2628</v>
      </c>
      <c r="O916" s="6" t="s">
        <v>80</v>
      </c>
      <c r="P916" s="6" t="s">
        <v>2630</v>
      </c>
      <c r="Q916" s="6">
        <v>0.64770000000000005</v>
      </c>
      <c r="R916" s="8">
        <v>0.33</v>
      </c>
      <c r="S916" s="8" t="str">
        <f t="shared" si="14"/>
        <v>40</v>
      </c>
      <c r="T916" s="8">
        <v>1002</v>
      </c>
      <c r="U916" s="8" t="s">
        <v>2630</v>
      </c>
      <c r="V916" s="6" t="s">
        <v>99</v>
      </c>
    </row>
    <row r="917" spans="1:22" x14ac:dyDescent="0.25">
      <c r="A917" s="6">
        <v>1575</v>
      </c>
      <c r="B917" s="7" t="s">
        <v>2762</v>
      </c>
      <c r="C917" s="6" t="s">
        <v>74</v>
      </c>
      <c r="D917" s="6" t="s">
        <v>2628</v>
      </c>
      <c r="E917" s="6" t="s">
        <v>76</v>
      </c>
      <c r="F917" s="6">
        <v>0</v>
      </c>
      <c r="H917" s="7" t="s">
        <v>2763</v>
      </c>
      <c r="I917" s="6" t="s">
        <v>2764</v>
      </c>
      <c r="J917" s="6" t="s">
        <v>96</v>
      </c>
      <c r="K917" s="6" t="s">
        <v>2628</v>
      </c>
      <c r="O917" s="6" t="s">
        <v>80</v>
      </c>
      <c r="P917" s="6" t="s">
        <v>2630</v>
      </c>
      <c r="Q917" s="6">
        <v>0.64770000000000005</v>
      </c>
      <c r="R917" s="8">
        <v>0.33</v>
      </c>
      <c r="S917" s="8" t="str">
        <f t="shared" si="14"/>
        <v>40</v>
      </c>
      <c r="T917" s="8">
        <v>1002</v>
      </c>
      <c r="U917" s="8" t="s">
        <v>2630</v>
      </c>
      <c r="V917" s="6" t="s">
        <v>99</v>
      </c>
    </row>
    <row r="918" spans="1:22" x14ac:dyDescent="0.25">
      <c r="A918" s="6">
        <v>1582</v>
      </c>
      <c r="B918" s="7" t="s">
        <v>2765</v>
      </c>
      <c r="C918" s="6" t="s">
        <v>74</v>
      </c>
      <c r="D918" s="6" t="s">
        <v>2628</v>
      </c>
      <c r="E918" s="6" t="s">
        <v>76</v>
      </c>
      <c r="F918" s="6">
        <v>0</v>
      </c>
      <c r="H918" s="7" t="s">
        <v>2766</v>
      </c>
      <c r="I918" s="6" t="s">
        <v>2767</v>
      </c>
      <c r="J918" s="6" t="s">
        <v>103</v>
      </c>
      <c r="K918" s="6" t="s">
        <v>2628</v>
      </c>
      <c r="O918" s="6" t="s">
        <v>80</v>
      </c>
      <c r="P918" s="6" t="s">
        <v>2630</v>
      </c>
      <c r="Q918" s="6">
        <v>0.63890000000000002</v>
      </c>
      <c r="R918" s="8">
        <v>0.33</v>
      </c>
      <c r="S918" s="8" t="str">
        <f t="shared" si="14"/>
        <v>40</v>
      </c>
      <c r="T918" s="8">
        <v>1002</v>
      </c>
      <c r="U918" s="8" t="s">
        <v>2630</v>
      </c>
      <c r="V918" s="6" t="s">
        <v>85</v>
      </c>
    </row>
    <row r="919" spans="1:22" x14ac:dyDescent="0.25">
      <c r="A919" s="6">
        <v>1743</v>
      </c>
      <c r="B919" s="7" t="s">
        <v>2768</v>
      </c>
      <c r="C919" s="6" t="s">
        <v>74</v>
      </c>
      <c r="D919" s="6" t="s">
        <v>2628</v>
      </c>
      <c r="F919" s="6">
        <v>6.39</v>
      </c>
      <c r="H919" s="7" t="s">
        <v>2769</v>
      </c>
      <c r="I919" s="6" t="s">
        <v>2770</v>
      </c>
      <c r="J919" s="6" t="s">
        <v>96</v>
      </c>
      <c r="K919" s="6" t="s">
        <v>2628</v>
      </c>
      <c r="O919" s="6" t="s">
        <v>80</v>
      </c>
      <c r="P919" s="6" t="s">
        <v>2630</v>
      </c>
      <c r="Q919" s="6">
        <v>0.64770000000000005</v>
      </c>
      <c r="R919" s="8">
        <v>0.33</v>
      </c>
      <c r="S919" s="8" t="str">
        <f t="shared" si="14"/>
        <v>40</v>
      </c>
      <c r="T919" s="8">
        <v>1002</v>
      </c>
      <c r="U919" s="8" t="s">
        <v>2630</v>
      </c>
      <c r="V919" s="6" t="s">
        <v>99</v>
      </c>
    </row>
    <row r="920" spans="1:22" x14ac:dyDescent="0.25">
      <c r="A920" s="6">
        <v>1744</v>
      </c>
      <c r="B920" s="7" t="s">
        <v>2771</v>
      </c>
      <c r="C920" s="6" t="s">
        <v>74</v>
      </c>
      <c r="D920" s="6" t="s">
        <v>2628</v>
      </c>
      <c r="F920" s="6">
        <v>6.16</v>
      </c>
      <c r="H920" s="7" t="s">
        <v>2772</v>
      </c>
      <c r="I920" s="6" t="s">
        <v>2773</v>
      </c>
      <c r="J920" s="6" t="s">
        <v>96</v>
      </c>
      <c r="K920" s="6" t="s">
        <v>2628</v>
      </c>
      <c r="O920" s="6" t="s">
        <v>80</v>
      </c>
      <c r="P920" s="6" t="s">
        <v>2630</v>
      </c>
      <c r="Q920" s="6">
        <v>0.64770000000000005</v>
      </c>
      <c r="R920" s="8">
        <v>0.33</v>
      </c>
      <c r="S920" s="8" t="str">
        <f t="shared" si="14"/>
        <v>40</v>
      </c>
      <c r="T920" s="8">
        <v>1002</v>
      </c>
      <c r="U920" s="8" t="s">
        <v>2630</v>
      </c>
      <c r="V920" s="6" t="s">
        <v>99</v>
      </c>
    </row>
    <row r="921" spans="1:22" x14ac:dyDescent="0.25">
      <c r="A921" s="6">
        <v>1745</v>
      </c>
      <c r="B921" s="7" t="s">
        <v>2774</v>
      </c>
      <c r="C921" s="6" t="s">
        <v>74</v>
      </c>
      <c r="D921" s="6" t="s">
        <v>2628</v>
      </c>
      <c r="F921" s="6">
        <v>1.26</v>
      </c>
      <c r="H921" s="7" t="s">
        <v>2775</v>
      </c>
      <c r="I921" s="6" t="s">
        <v>2776</v>
      </c>
      <c r="J921" s="6" t="s">
        <v>96</v>
      </c>
      <c r="K921" s="6" t="s">
        <v>2628</v>
      </c>
      <c r="O921" s="6" t="s">
        <v>80</v>
      </c>
      <c r="P921" s="6" t="s">
        <v>2630</v>
      </c>
      <c r="Q921" s="6">
        <v>0.64770000000000005</v>
      </c>
      <c r="R921" s="8">
        <v>0.33</v>
      </c>
      <c r="S921" s="8" t="str">
        <f t="shared" si="14"/>
        <v>40</v>
      </c>
      <c r="T921" s="8">
        <v>1002</v>
      </c>
      <c r="U921" s="8" t="s">
        <v>2630</v>
      </c>
      <c r="V921" s="6" t="s">
        <v>99</v>
      </c>
    </row>
    <row r="922" spans="1:22" x14ac:dyDescent="0.25">
      <c r="A922" s="6">
        <v>1746</v>
      </c>
      <c r="B922" s="7" t="s">
        <v>2777</v>
      </c>
      <c r="C922" s="6" t="s">
        <v>74</v>
      </c>
      <c r="D922" s="6" t="s">
        <v>2628</v>
      </c>
      <c r="F922" s="6">
        <v>2.14</v>
      </c>
      <c r="H922" s="7" t="s">
        <v>2778</v>
      </c>
      <c r="I922" s="6" t="s">
        <v>772</v>
      </c>
      <c r="J922" s="6" t="s">
        <v>96</v>
      </c>
      <c r="K922" s="6" t="s">
        <v>2628</v>
      </c>
      <c r="O922" s="6" t="s">
        <v>80</v>
      </c>
      <c r="P922" s="6" t="s">
        <v>2630</v>
      </c>
      <c r="Q922" s="6">
        <v>0.64770000000000005</v>
      </c>
      <c r="R922" s="8">
        <v>0.33</v>
      </c>
      <c r="S922" s="8" t="str">
        <f t="shared" si="14"/>
        <v>40</v>
      </c>
      <c r="T922" s="8">
        <v>1002</v>
      </c>
      <c r="U922" s="8" t="s">
        <v>2630</v>
      </c>
      <c r="V922" s="6" t="s">
        <v>99</v>
      </c>
    </row>
    <row r="923" spans="1:22" x14ac:dyDescent="0.25">
      <c r="A923" s="6">
        <v>1747</v>
      </c>
      <c r="B923" s="7" t="s">
        <v>2779</v>
      </c>
      <c r="C923" s="6" t="s">
        <v>74</v>
      </c>
      <c r="D923" s="6" t="s">
        <v>2628</v>
      </c>
      <c r="F923" s="6">
        <v>5.2</v>
      </c>
      <c r="H923" s="7" t="s">
        <v>2780</v>
      </c>
      <c r="I923" s="6" t="s">
        <v>2781</v>
      </c>
      <c r="J923" s="6" t="s">
        <v>96</v>
      </c>
      <c r="K923" s="6" t="s">
        <v>2628</v>
      </c>
      <c r="O923" s="6" t="s">
        <v>80</v>
      </c>
      <c r="P923" s="6" t="s">
        <v>2630</v>
      </c>
      <c r="Q923" s="6">
        <v>0.64770000000000005</v>
      </c>
      <c r="R923" s="8">
        <v>0.33</v>
      </c>
      <c r="S923" s="8" t="str">
        <f t="shared" si="14"/>
        <v>40</v>
      </c>
      <c r="T923" s="8">
        <v>1002</v>
      </c>
      <c r="U923" s="8" t="s">
        <v>2630</v>
      </c>
      <c r="V923" s="6" t="s">
        <v>99</v>
      </c>
    </row>
    <row r="924" spans="1:22" x14ac:dyDescent="0.25">
      <c r="A924" s="6">
        <v>1748</v>
      </c>
      <c r="B924" s="7" t="s">
        <v>2782</v>
      </c>
      <c r="C924" s="6" t="s">
        <v>74</v>
      </c>
      <c r="D924" s="6" t="s">
        <v>2628</v>
      </c>
      <c r="F924" s="6">
        <v>9.94</v>
      </c>
      <c r="H924" s="7" t="s">
        <v>2783</v>
      </c>
      <c r="I924" s="6" t="s">
        <v>2784</v>
      </c>
      <c r="J924" s="6" t="s">
        <v>96</v>
      </c>
      <c r="K924" s="6" t="s">
        <v>2628</v>
      </c>
      <c r="O924" s="6" t="s">
        <v>80</v>
      </c>
      <c r="P924" s="6" t="s">
        <v>2630</v>
      </c>
      <c r="Q924" s="6">
        <v>0.64770000000000005</v>
      </c>
      <c r="R924" s="8">
        <v>0.33</v>
      </c>
      <c r="S924" s="8" t="str">
        <f t="shared" si="14"/>
        <v>40</v>
      </c>
      <c r="T924" s="8">
        <v>1002</v>
      </c>
      <c r="U924" s="8" t="s">
        <v>2630</v>
      </c>
      <c r="V924" s="6" t="s">
        <v>99</v>
      </c>
    </row>
    <row r="925" spans="1:22" x14ac:dyDescent="0.25">
      <c r="A925" s="6">
        <v>1749</v>
      </c>
      <c r="B925" s="7" t="s">
        <v>2785</v>
      </c>
      <c r="C925" s="6" t="s">
        <v>74</v>
      </c>
      <c r="D925" s="6" t="s">
        <v>2628</v>
      </c>
      <c r="F925" s="6">
        <v>4.13</v>
      </c>
      <c r="H925" s="7" t="s">
        <v>2786</v>
      </c>
      <c r="I925" s="6" t="s">
        <v>2787</v>
      </c>
      <c r="J925" s="6" t="s">
        <v>96</v>
      </c>
      <c r="K925" s="6" t="s">
        <v>2628</v>
      </c>
      <c r="O925" s="6" t="s">
        <v>80</v>
      </c>
      <c r="P925" s="6" t="s">
        <v>2630</v>
      </c>
      <c r="Q925" s="6">
        <v>0.64770000000000005</v>
      </c>
      <c r="R925" s="8">
        <v>0.33</v>
      </c>
      <c r="S925" s="8" t="str">
        <f t="shared" si="14"/>
        <v>40</v>
      </c>
      <c r="T925" s="8">
        <v>1002</v>
      </c>
      <c r="U925" s="8" t="s">
        <v>2630</v>
      </c>
      <c r="V925" s="6" t="s">
        <v>99</v>
      </c>
    </row>
    <row r="926" spans="1:22" x14ac:dyDescent="0.25">
      <c r="A926" s="6">
        <v>1750</v>
      </c>
      <c r="B926" s="7" t="s">
        <v>2788</v>
      </c>
      <c r="C926" s="6" t="s">
        <v>74</v>
      </c>
      <c r="D926" s="6" t="s">
        <v>2628</v>
      </c>
      <c r="F926" s="6">
        <v>5.07</v>
      </c>
      <c r="H926" s="7" t="s">
        <v>2789</v>
      </c>
      <c r="I926" s="6" t="s">
        <v>701</v>
      </c>
      <c r="J926" s="6" t="s">
        <v>103</v>
      </c>
      <c r="K926" s="6" t="s">
        <v>2628</v>
      </c>
      <c r="O926" s="6" t="s">
        <v>80</v>
      </c>
      <c r="P926" s="6" t="s">
        <v>2630</v>
      </c>
      <c r="Q926" s="6">
        <v>0.64770000000000005</v>
      </c>
      <c r="R926" s="8">
        <v>0.33</v>
      </c>
      <c r="S926" s="8" t="str">
        <f t="shared" si="14"/>
        <v>40</v>
      </c>
      <c r="T926" s="8">
        <v>1002</v>
      </c>
      <c r="U926" s="8" t="s">
        <v>2630</v>
      </c>
      <c r="V926" s="6" t="s">
        <v>99</v>
      </c>
    </row>
    <row r="927" spans="1:22" x14ac:dyDescent="0.25">
      <c r="A927" s="6">
        <v>1751</v>
      </c>
      <c r="B927" s="7" t="s">
        <v>2790</v>
      </c>
      <c r="C927" s="6" t="s">
        <v>74</v>
      </c>
      <c r="D927" s="6" t="s">
        <v>2628</v>
      </c>
      <c r="F927" s="6">
        <v>9.3699999999999992</v>
      </c>
      <c r="H927" s="7" t="s">
        <v>2791</v>
      </c>
      <c r="I927" s="6" t="s">
        <v>2792</v>
      </c>
      <c r="J927" s="6" t="s">
        <v>96</v>
      </c>
      <c r="K927" s="6" t="s">
        <v>2628</v>
      </c>
      <c r="O927" s="6" t="s">
        <v>80</v>
      </c>
      <c r="P927" s="6" t="s">
        <v>2630</v>
      </c>
      <c r="Q927" s="6">
        <v>0.64770000000000005</v>
      </c>
      <c r="R927" s="8">
        <v>0.33</v>
      </c>
      <c r="S927" s="8" t="str">
        <f t="shared" si="14"/>
        <v>40</v>
      </c>
      <c r="T927" s="8">
        <v>1002</v>
      </c>
      <c r="U927" s="8" t="s">
        <v>2630</v>
      </c>
      <c r="V927" s="6" t="s">
        <v>99</v>
      </c>
    </row>
    <row r="928" spans="1:22" x14ac:dyDescent="0.25">
      <c r="A928" s="6">
        <v>1752</v>
      </c>
      <c r="B928" s="7" t="s">
        <v>2793</v>
      </c>
      <c r="C928" s="6" t="s">
        <v>74</v>
      </c>
      <c r="D928" s="6" t="s">
        <v>2628</v>
      </c>
      <c r="F928" s="6">
        <v>0</v>
      </c>
      <c r="H928" s="7" t="s">
        <v>2794</v>
      </c>
      <c r="I928" s="6" t="s">
        <v>2795</v>
      </c>
      <c r="J928" s="6" t="s">
        <v>96</v>
      </c>
      <c r="K928" s="6" t="s">
        <v>2628</v>
      </c>
      <c r="O928" s="6" t="s">
        <v>80</v>
      </c>
      <c r="P928" s="6" t="s">
        <v>2630</v>
      </c>
      <c r="Q928" s="6">
        <v>0.64770000000000005</v>
      </c>
      <c r="R928" s="8">
        <v>0.33</v>
      </c>
      <c r="S928" s="8" t="str">
        <f t="shared" si="14"/>
        <v>40</v>
      </c>
      <c r="T928" s="8">
        <v>1002</v>
      </c>
      <c r="U928" s="8" t="s">
        <v>2630</v>
      </c>
      <c r="V928" s="6" t="s">
        <v>99</v>
      </c>
    </row>
    <row r="929" spans="1:22" x14ac:dyDescent="0.25">
      <c r="A929" s="6">
        <v>1785</v>
      </c>
      <c r="B929" s="7" t="s">
        <v>2796</v>
      </c>
      <c r="C929" s="6" t="s">
        <v>74</v>
      </c>
      <c r="D929" s="6" t="s">
        <v>2628</v>
      </c>
      <c r="F929" s="6">
        <v>1.52</v>
      </c>
      <c r="H929" s="7" t="s">
        <v>2797</v>
      </c>
      <c r="I929" s="6" t="s">
        <v>2798</v>
      </c>
      <c r="J929" s="6" t="s">
        <v>84</v>
      </c>
      <c r="K929" s="6" t="s">
        <v>2628</v>
      </c>
      <c r="O929" s="6" t="s">
        <v>80</v>
      </c>
      <c r="P929" s="6" t="s">
        <v>2630</v>
      </c>
      <c r="Q929" s="6">
        <v>0.64770000000000005</v>
      </c>
      <c r="R929" s="8">
        <v>0.33</v>
      </c>
      <c r="S929" s="8" t="str">
        <f t="shared" si="14"/>
        <v>40</v>
      </c>
      <c r="T929" s="8">
        <v>1002</v>
      </c>
      <c r="U929" s="8" t="s">
        <v>2630</v>
      </c>
      <c r="V929" s="6" t="s">
        <v>99</v>
      </c>
    </row>
    <row r="930" spans="1:22" x14ac:dyDescent="0.25">
      <c r="A930" s="6">
        <v>1789</v>
      </c>
      <c r="B930" s="7" t="s">
        <v>2799</v>
      </c>
      <c r="C930" s="6" t="s">
        <v>74</v>
      </c>
      <c r="D930" s="6" t="s">
        <v>2628</v>
      </c>
      <c r="F930" s="6">
        <v>11.94</v>
      </c>
      <c r="H930" s="7" t="s">
        <v>2800</v>
      </c>
      <c r="I930" s="6" t="s">
        <v>2801</v>
      </c>
      <c r="J930" s="6" t="s">
        <v>96</v>
      </c>
      <c r="K930" s="6" t="s">
        <v>2628</v>
      </c>
      <c r="O930" s="6" t="s">
        <v>80</v>
      </c>
      <c r="P930" s="6" t="s">
        <v>2630</v>
      </c>
      <c r="Q930" s="6">
        <v>0.64770000000000005</v>
      </c>
      <c r="R930" s="8">
        <v>0.33</v>
      </c>
      <c r="S930" s="8" t="str">
        <f t="shared" si="14"/>
        <v>40</v>
      </c>
      <c r="T930" s="8">
        <v>1002</v>
      </c>
      <c r="U930" s="8" t="s">
        <v>2630</v>
      </c>
      <c r="V930" s="6" t="s">
        <v>99</v>
      </c>
    </row>
    <row r="931" spans="1:22" x14ac:dyDescent="0.25">
      <c r="A931" s="6">
        <v>1792</v>
      </c>
      <c r="B931" s="7" t="s">
        <v>2802</v>
      </c>
      <c r="C931" s="6" t="s">
        <v>74</v>
      </c>
      <c r="D931" s="6" t="s">
        <v>2628</v>
      </c>
      <c r="F931" s="6">
        <v>0</v>
      </c>
      <c r="G931" s="7" t="s">
        <v>2803</v>
      </c>
      <c r="H931" s="7" t="s">
        <v>2804</v>
      </c>
      <c r="I931" s="6" t="s">
        <v>2767</v>
      </c>
      <c r="J931" s="6" t="s">
        <v>84</v>
      </c>
      <c r="K931" s="6" t="s">
        <v>2628</v>
      </c>
      <c r="O931" s="6" t="s">
        <v>80</v>
      </c>
      <c r="P931" s="6" t="s">
        <v>2630</v>
      </c>
      <c r="Q931" s="6">
        <v>0.64770000000000005</v>
      </c>
      <c r="R931" s="8">
        <v>0.33</v>
      </c>
      <c r="S931" s="8" t="str">
        <f t="shared" si="14"/>
        <v>40</v>
      </c>
      <c r="T931" s="8">
        <v>1002</v>
      </c>
      <c r="U931" s="8" t="s">
        <v>2630</v>
      </c>
      <c r="V931" s="6" t="s">
        <v>99</v>
      </c>
    </row>
    <row r="932" spans="1:22" x14ac:dyDescent="0.25">
      <c r="A932" s="6">
        <v>1847</v>
      </c>
      <c r="C932" s="6" t="s">
        <v>74</v>
      </c>
      <c r="D932" s="6" t="s">
        <v>2628</v>
      </c>
      <c r="F932" s="6">
        <v>0</v>
      </c>
      <c r="H932" s="7" t="s">
        <v>2805</v>
      </c>
      <c r="I932" s="6" t="s">
        <v>2806</v>
      </c>
      <c r="J932" s="6" t="s">
        <v>84</v>
      </c>
      <c r="K932" s="6" t="s">
        <v>2628</v>
      </c>
      <c r="O932" s="6" t="s">
        <v>80</v>
      </c>
      <c r="P932" s="6" t="s">
        <v>2630</v>
      </c>
      <c r="Q932" s="6">
        <v>0.64770000000000005</v>
      </c>
      <c r="R932" s="8">
        <v>0.33</v>
      </c>
      <c r="S932" s="8" t="str">
        <f t="shared" si="14"/>
        <v>40</v>
      </c>
      <c r="T932" s="8">
        <v>1002</v>
      </c>
      <c r="U932" s="8" t="s">
        <v>2630</v>
      </c>
      <c r="V932" s="6" t="s">
        <v>99</v>
      </c>
    </row>
    <row r="933" spans="1:22" x14ac:dyDescent="0.25">
      <c r="A933" s="6">
        <v>1848</v>
      </c>
      <c r="C933" s="6" t="s">
        <v>74</v>
      </c>
      <c r="D933" s="6" t="s">
        <v>2628</v>
      </c>
      <c r="F933" s="6">
        <v>0</v>
      </c>
      <c r="H933" s="7" t="s">
        <v>2807</v>
      </c>
      <c r="I933" s="6" t="s">
        <v>2808</v>
      </c>
      <c r="J933" s="6" t="s">
        <v>84</v>
      </c>
      <c r="K933" s="6" t="s">
        <v>2628</v>
      </c>
      <c r="O933" s="6" t="s">
        <v>80</v>
      </c>
      <c r="P933" s="6" t="s">
        <v>2630</v>
      </c>
      <c r="Q933" s="6">
        <v>0.64770000000000005</v>
      </c>
      <c r="R933" s="8">
        <v>0.33</v>
      </c>
      <c r="S933" s="8" t="str">
        <f t="shared" si="14"/>
        <v>40</v>
      </c>
      <c r="T933" s="8">
        <v>1002</v>
      </c>
      <c r="U933" s="8" t="s">
        <v>2630</v>
      </c>
      <c r="V933" s="6" t="s">
        <v>99</v>
      </c>
    </row>
    <row r="934" spans="1:22" x14ac:dyDescent="0.25">
      <c r="A934" s="6">
        <v>1873</v>
      </c>
      <c r="B934" s="7" t="s">
        <v>2809</v>
      </c>
      <c r="C934" s="6" t="s">
        <v>74</v>
      </c>
      <c r="D934" s="6" t="s">
        <v>2628</v>
      </c>
      <c r="E934" s="6" t="s">
        <v>76</v>
      </c>
      <c r="F934" s="6">
        <v>0</v>
      </c>
      <c r="H934" s="7" t="s">
        <v>2810</v>
      </c>
      <c r="I934" s="6" t="s">
        <v>2811</v>
      </c>
      <c r="J934" s="6" t="s">
        <v>96</v>
      </c>
      <c r="K934" s="6" t="s">
        <v>2628</v>
      </c>
      <c r="O934" s="6" t="s">
        <v>80</v>
      </c>
      <c r="P934" s="6" t="s">
        <v>2630</v>
      </c>
      <c r="Q934" s="6">
        <v>0.64770000000000005</v>
      </c>
      <c r="R934" s="8">
        <v>0.33</v>
      </c>
      <c r="S934" s="8" t="str">
        <f t="shared" si="14"/>
        <v>40</v>
      </c>
      <c r="T934" s="8">
        <v>1002</v>
      </c>
      <c r="U934" s="8" t="s">
        <v>2630</v>
      </c>
      <c r="V934" s="6" t="s">
        <v>99</v>
      </c>
    </row>
    <row r="935" spans="1:22" x14ac:dyDescent="0.25">
      <c r="A935" s="6">
        <v>1882</v>
      </c>
      <c r="B935" s="7" t="s">
        <v>2812</v>
      </c>
      <c r="C935" s="6" t="s">
        <v>74</v>
      </c>
      <c r="D935" s="6" t="s">
        <v>2628</v>
      </c>
      <c r="E935" s="6" t="s">
        <v>76</v>
      </c>
      <c r="F935" s="6">
        <v>0.42</v>
      </c>
      <c r="H935" s="7" t="s">
        <v>2813</v>
      </c>
      <c r="I935" s="6" t="s">
        <v>2814</v>
      </c>
      <c r="J935" s="6" t="s">
        <v>96</v>
      </c>
      <c r="K935" s="6" t="s">
        <v>2628</v>
      </c>
      <c r="O935" s="6" t="s">
        <v>80</v>
      </c>
      <c r="P935" s="6" t="s">
        <v>2630</v>
      </c>
      <c r="Q935" s="6">
        <v>0.64770000000000005</v>
      </c>
      <c r="R935" s="8">
        <v>0.33</v>
      </c>
      <c r="S935" s="8" t="str">
        <f t="shared" si="14"/>
        <v>40</v>
      </c>
      <c r="T935" s="8">
        <v>1002</v>
      </c>
      <c r="U935" s="8" t="s">
        <v>2630</v>
      </c>
      <c r="V935" s="6" t="s">
        <v>99</v>
      </c>
    </row>
    <row r="936" spans="1:22" x14ac:dyDescent="0.25">
      <c r="A936" s="6">
        <v>1944</v>
      </c>
      <c r="C936" s="6" t="s">
        <v>88</v>
      </c>
      <c r="D936" s="6" t="s">
        <v>2628</v>
      </c>
      <c r="F936" s="6">
        <v>0</v>
      </c>
      <c r="H936" s="7" t="s">
        <v>2815</v>
      </c>
      <c r="I936" s="6" t="s">
        <v>2630</v>
      </c>
      <c r="J936" s="6" t="s">
        <v>90</v>
      </c>
      <c r="K936" s="6" t="s">
        <v>2628</v>
      </c>
      <c r="O936" s="6" t="s">
        <v>80</v>
      </c>
      <c r="P936" s="6" t="s">
        <v>2630</v>
      </c>
      <c r="Q936" s="6">
        <v>0.64770000000000005</v>
      </c>
      <c r="R936" s="8">
        <v>0.33</v>
      </c>
      <c r="S936" s="8" t="str">
        <f t="shared" si="14"/>
        <v>40</v>
      </c>
      <c r="T936" s="8">
        <v>1002</v>
      </c>
      <c r="U936" s="8" t="s">
        <v>2630</v>
      </c>
      <c r="V936" s="6" t="s">
        <v>91</v>
      </c>
    </row>
    <row r="937" spans="1:22" x14ac:dyDescent="0.25">
      <c r="A937" s="6">
        <v>1476</v>
      </c>
      <c r="B937" s="7" t="s">
        <v>2816</v>
      </c>
      <c r="C937" s="6" t="s">
        <v>361</v>
      </c>
      <c r="D937" s="6" t="s">
        <v>2817</v>
      </c>
      <c r="E937" s="6" t="s">
        <v>76</v>
      </c>
      <c r="F937" s="6">
        <v>0</v>
      </c>
      <c r="H937" s="7" t="s">
        <v>2818</v>
      </c>
      <c r="I937" s="6" t="s">
        <v>2817</v>
      </c>
      <c r="J937" s="6" t="s">
        <v>79</v>
      </c>
      <c r="K937" s="6" t="s">
        <v>2817</v>
      </c>
      <c r="O937" s="6" t="s">
        <v>97</v>
      </c>
      <c r="P937" s="6" t="s">
        <v>2819</v>
      </c>
      <c r="Q937" s="6">
        <v>0.51280000000000003</v>
      </c>
      <c r="R937" s="8">
        <v>0.33</v>
      </c>
      <c r="S937" s="8" t="str">
        <f t="shared" si="14"/>
        <v>41</v>
      </c>
      <c r="T937" s="8">
        <v>1002</v>
      </c>
      <c r="U937" s="8" t="s">
        <v>2819</v>
      </c>
      <c r="V937" s="6" t="s">
        <v>82</v>
      </c>
    </row>
    <row r="938" spans="1:22" x14ac:dyDescent="0.25">
      <c r="A938" s="6">
        <v>1898</v>
      </c>
      <c r="C938" s="6" t="s">
        <v>361</v>
      </c>
      <c r="D938" s="6" t="s">
        <v>2817</v>
      </c>
      <c r="F938" s="6">
        <v>0</v>
      </c>
      <c r="H938" s="7" t="s">
        <v>2820</v>
      </c>
      <c r="I938" s="6" t="s">
        <v>2819</v>
      </c>
      <c r="J938" s="6" t="s">
        <v>90</v>
      </c>
      <c r="K938" s="6" t="s">
        <v>2817</v>
      </c>
      <c r="O938" s="6" t="s">
        <v>97</v>
      </c>
      <c r="P938" s="6" t="s">
        <v>2819</v>
      </c>
      <c r="Q938" s="6">
        <v>0.59541956624969017</v>
      </c>
      <c r="R938" s="8">
        <v>0.33</v>
      </c>
      <c r="S938" s="8" t="str">
        <f t="shared" si="14"/>
        <v>41</v>
      </c>
      <c r="T938" s="8">
        <v>1002</v>
      </c>
      <c r="U938" s="8" t="s">
        <v>2819</v>
      </c>
      <c r="V938" s="6" t="s">
        <v>91</v>
      </c>
    </row>
    <row r="939" spans="1:22" x14ac:dyDescent="0.25">
      <c r="A939" s="6">
        <v>1479</v>
      </c>
      <c r="B939" s="7" t="s">
        <v>2821</v>
      </c>
      <c r="C939" s="6" t="s">
        <v>361</v>
      </c>
      <c r="D939" s="6" t="s">
        <v>2822</v>
      </c>
      <c r="E939" s="6" t="s">
        <v>76</v>
      </c>
      <c r="F939" s="6">
        <v>0</v>
      </c>
      <c r="H939" s="7" t="s">
        <v>2823</v>
      </c>
      <c r="I939" s="6" t="s">
        <v>2824</v>
      </c>
      <c r="J939" s="6" t="s">
        <v>84</v>
      </c>
      <c r="K939" s="6" t="s">
        <v>2822</v>
      </c>
      <c r="O939" s="6" t="s">
        <v>1029</v>
      </c>
      <c r="P939" s="6" t="s">
        <v>2825</v>
      </c>
      <c r="Q939" s="6">
        <v>0.63070000000000004</v>
      </c>
      <c r="R939" s="8">
        <v>0.33</v>
      </c>
      <c r="S939" s="8" t="str">
        <f t="shared" si="14"/>
        <v>42</v>
      </c>
      <c r="T939" s="8">
        <v>1002</v>
      </c>
      <c r="U939" s="8" t="s">
        <v>2825</v>
      </c>
      <c r="V939" s="6" t="s">
        <v>99</v>
      </c>
    </row>
    <row r="940" spans="1:22" x14ac:dyDescent="0.25">
      <c r="A940" s="6">
        <v>1480</v>
      </c>
      <c r="B940" s="7" t="s">
        <v>2826</v>
      </c>
      <c r="C940" s="6" t="s">
        <v>361</v>
      </c>
      <c r="D940" s="6" t="s">
        <v>2822</v>
      </c>
      <c r="E940" s="6" t="s">
        <v>76</v>
      </c>
      <c r="F940" s="6">
        <v>0</v>
      </c>
      <c r="H940" s="7" t="s">
        <v>2827</v>
      </c>
      <c r="I940" s="6" t="s">
        <v>2822</v>
      </c>
      <c r="J940" s="6" t="s">
        <v>79</v>
      </c>
      <c r="K940" s="6" t="s">
        <v>2822</v>
      </c>
      <c r="O940" s="6" t="s">
        <v>1029</v>
      </c>
      <c r="P940" s="6" t="s">
        <v>2825</v>
      </c>
      <c r="Q940" s="6">
        <v>0.55530000000000002</v>
      </c>
      <c r="R940" s="8">
        <v>0.33</v>
      </c>
      <c r="S940" s="8" t="str">
        <f t="shared" si="14"/>
        <v>42</v>
      </c>
      <c r="T940" s="8">
        <v>1002</v>
      </c>
      <c r="U940" s="8" t="s">
        <v>2825</v>
      </c>
      <c r="V940" s="6" t="s">
        <v>82</v>
      </c>
    </row>
    <row r="941" spans="1:22" x14ac:dyDescent="0.25">
      <c r="A941" s="6">
        <v>1481</v>
      </c>
      <c r="B941" s="7" t="s">
        <v>2828</v>
      </c>
      <c r="C941" s="6" t="s">
        <v>361</v>
      </c>
      <c r="D941" s="6" t="s">
        <v>2822</v>
      </c>
      <c r="E941" s="6" t="s">
        <v>76</v>
      </c>
      <c r="F941" s="6">
        <v>0</v>
      </c>
      <c r="H941" s="7" t="s">
        <v>2829</v>
      </c>
      <c r="I941" s="6" t="s">
        <v>2830</v>
      </c>
      <c r="J941" s="6" t="s">
        <v>84</v>
      </c>
      <c r="K941" s="6" t="s">
        <v>2822</v>
      </c>
      <c r="O941" s="6" t="s">
        <v>1029</v>
      </c>
      <c r="P941" s="6" t="s">
        <v>2825</v>
      </c>
      <c r="Q941" s="6">
        <v>0.63070000000000004</v>
      </c>
      <c r="R941" s="8">
        <v>0.33</v>
      </c>
      <c r="S941" s="8" t="str">
        <f t="shared" si="14"/>
        <v>42</v>
      </c>
      <c r="T941" s="8">
        <v>1002</v>
      </c>
      <c r="U941" s="8" t="s">
        <v>2825</v>
      </c>
      <c r="V941" s="6" t="s">
        <v>99</v>
      </c>
    </row>
    <row r="942" spans="1:22" x14ac:dyDescent="0.25">
      <c r="A942" s="6">
        <v>1920</v>
      </c>
      <c r="C942" s="6" t="s">
        <v>361</v>
      </c>
      <c r="D942" s="6" t="s">
        <v>2822</v>
      </c>
      <c r="F942" s="6">
        <v>0</v>
      </c>
      <c r="H942" s="7" t="s">
        <v>2831</v>
      </c>
      <c r="I942" s="6" t="s">
        <v>2825</v>
      </c>
      <c r="J942" s="6" t="s">
        <v>90</v>
      </c>
      <c r="K942" s="6" t="s">
        <v>2822</v>
      </c>
      <c r="O942" s="6" t="s">
        <v>1029</v>
      </c>
      <c r="P942" s="6" t="s">
        <v>2825</v>
      </c>
      <c r="Q942" s="6">
        <v>0.63070000000000004</v>
      </c>
      <c r="R942" s="8">
        <v>0.33</v>
      </c>
      <c r="S942" s="8" t="str">
        <f t="shared" si="14"/>
        <v>42</v>
      </c>
      <c r="T942" s="8">
        <v>1002</v>
      </c>
      <c r="U942" s="8" t="s">
        <v>2825</v>
      </c>
      <c r="V942" s="6" t="s">
        <v>91</v>
      </c>
    </row>
    <row r="943" spans="1:22" x14ac:dyDescent="0.25">
      <c r="A943" s="6">
        <v>1053</v>
      </c>
      <c r="B943" s="7" t="s">
        <v>2832</v>
      </c>
      <c r="C943" s="6" t="s">
        <v>361</v>
      </c>
      <c r="D943" s="6" t="s">
        <v>1572</v>
      </c>
      <c r="E943" s="6" t="s">
        <v>76</v>
      </c>
      <c r="F943" s="6">
        <v>0</v>
      </c>
      <c r="H943" s="7" t="s">
        <v>2833</v>
      </c>
      <c r="I943" s="6" t="s">
        <v>2834</v>
      </c>
      <c r="J943" s="6" t="s">
        <v>84</v>
      </c>
      <c r="K943" s="6" t="s">
        <v>1572</v>
      </c>
      <c r="O943" s="6" t="s">
        <v>970</v>
      </c>
      <c r="P943" s="6" t="s">
        <v>2835</v>
      </c>
      <c r="Q943" s="6">
        <v>0.71599999999999997</v>
      </c>
      <c r="R943" s="8">
        <v>0.33</v>
      </c>
      <c r="S943" s="8" t="str">
        <f t="shared" si="14"/>
        <v>43</v>
      </c>
      <c r="T943" s="8">
        <v>1002</v>
      </c>
      <c r="U943" s="8" t="s">
        <v>2835</v>
      </c>
      <c r="V943" s="6" t="s">
        <v>99</v>
      </c>
    </row>
    <row r="944" spans="1:22" x14ac:dyDescent="0.25">
      <c r="A944" s="6">
        <v>1482</v>
      </c>
      <c r="B944" s="7" t="s">
        <v>2836</v>
      </c>
      <c r="C944" s="6" t="s">
        <v>361</v>
      </c>
      <c r="D944" s="6" t="s">
        <v>1572</v>
      </c>
      <c r="E944" s="6" t="s">
        <v>76</v>
      </c>
      <c r="F944" s="6">
        <v>0</v>
      </c>
      <c r="H944" s="7" t="s">
        <v>2837</v>
      </c>
      <c r="I944" s="6" t="s">
        <v>2838</v>
      </c>
      <c r="J944" s="6" t="s">
        <v>84</v>
      </c>
      <c r="K944" s="6" t="s">
        <v>1572</v>
      </c>
      <c r="O944" s="6" t="s">
        <v>970</v>
      </c>
      <c r="P944" s="6" t="s">
        <v>2835</v>
      </c>
      <c r="Q944" s="6">
        <v>0.71599999999999997</v>
      </c>
      <c r="R944" s="8">
        <v>0.33</v>
      </c>
      <c r="S944" s="8" t="str">
        <f t="shared" si="14"/>
        <v>43</v>
      </c>
      <c r="T944" s="8">
        <v>1002</v>
      </c>
      <c r="U944" s="8" t="s">
        <v>2835</v>
      </c>
      <c r="V944" s="6" t="s">
        <v>99</v>
      </c>
    </row>
    <row r="945" spans="1:22" x14ac:dyDescent="0.25">
      <c r="A945" s="6">
        <v>1483</v>
      </c>
      <c r="B945" s="7" t="s">
        <v>2839</v>
      </c>
      <c r="C945" s="6" t="s">
        <v>361</v>
      </c>
      <c r="D945" s="6" t="s">
        <v>1572</v>
      </c>
      <c r="E945" s="6" t="s">
        <v>76</v>
      </c>
      <c r="F945" s="6">
        <v>0</v>
      </c>
      <c r="H945" s="7" t="s">
        <v>2840</v>
      </c>
      <c r="I945" s="6" t="s">
        <v>2841</v>
      </c>
      <c r="J945" s="6" t="s">
        <v>84</v>
      </c>
      <c r="K945" s="6" t="s">
        <v>1572</v>
      </c>
      <c r="O945" s="6" t="s">
        <v>970</v>
      </c>
      <c r="P945" s="6" t="s">
        <v>2835</v>
      </c>
      <c r="Q945" s="6">
        <v>0.71599999999999997</v>
      </c>
      <c r="R945" s="8">
        <v>0.33</v>
      </c>
      <c r="S945" s="8" t="str">
        <f t="shared" si="14"/>
        <v>43</v>
      </c>
      <c r="T945" s="8">
        <v>1002</v>
      </c>
      <c r="U945" s="8" t="s">
        <v>2835</v>
      </c>
      <c r="V945" s="6" t="s">
        <v>99</v>
      </c>
    </row>
    <row r="946" spans="1:22" x14ac:dyDescent="0.25">
      <c r="A946" s="6">
        <v>1484</v>
      </c>
      <c r="B946" s="7" t="s">
        <v>2842</v>
      </c>
      <c r="C946" s="6" t="s">
        <v>361</v>
      </c>
      <c r="D946" s="6" t="s">
        <v>1572</v>
      </c>
      <c r="E946" s="6" t="s">
        <v>76</v>
      </c>
      <c r="F946" s="6">
        <v>0</v>
      </c>
      <c r="H946" s="7" t="s">
        <v>30</v>
      </c>
      <c r="I946" s="6" t="s">
        <v>1572</v>
      </c>
      <c r="J946" s="6" t="s">
        <v>79</v>
      </c>
      <c r="K946" s="6" t="s">
        <v>1572</v>
      </c>
      <c r="O946" s="6" t="s">
        <v>970</v>
      </c>
      <c r="P946" s="6" t="s">
        <v>2835</v>
      </c>
      <c r="Q946" s="6">
        <v>0.65810000000000002</v>
      </c>
      <c r="R946" s="8">
        <v>0.33</v>
      </c>
      <c r="S946" s="8" t="str">
        <f t="shared" si="14"/>
        <v>43</v>
      </c>
      <c r="T946" s="8">
        <v>1002</v>
      </c>
      <c r="U946" s="8" t="s">
        <v>2835</v>
      </c>
      <c r="V946" s="6" t="s">
        <v>82</v>
      </c>
    </row>
    <row r="947" spans="1:22" x14ac:dyDescent="0.25">
      <c r="A947" s="6">
        <v>1485</v>
      </c>
      <c r="B947" s="7" t="s">
        <v>2843</v>
      </c>
      <c r="C947" s="6" t="s">
        <v>361</v>
      </c>
      <c r="D947" s="6" t="s">
        <v>1572</v>
      </c>
      <c r="E947" s="6" t="s">
        <v>76</v>
      </c>
      <c r="F947" s="6">
        <v>0</v>
      </c>
      <c r="H947" s="7" t="s">
        <v>2844</v>
      </c>
      <c r="I947" s="7" t="s">
        <v>2845</v>
      </c>
      <c r="J947" s="6" t="s">
        <v>84</v>
      </c>
      <c r="K947" s="6" t="s">
        <v>1572</v>
      </c>
      <c r="O947" s="6" t="s">
        <v>970</v>
      </c>
      <c r="P947" s="6" t="s">
        <v>2835</v>
      </c>
      <c r="Q947" s="6">
        <v>0.71599999999999997</v>
      </c>
      <c r="R947" s="8">
        <v>0.33</v>
      </c>
      <c r="S947" s="8" t="str">
        <f t="shared" si="14"/>
        <v>43</v>
      </c>
      <c r="T947" s="8">
        <v>1002</v>
      </c>
      <c r="U947" s="8" t="s">
        <v>2835</v>
      </c>
      <c r="V947" s="6" t="s">
        <v>99</v>
      </c>
    </row>
    <row r="948" spans="1:22" x14ac:dyDescent="0.25">
      <c r="A948" s="6">
        <v>1698</v>
      </c>
      <c r="B948" s="7" t="s">
        <v>2846</v>
      </c>
      <c r="C948" s="6" t="s">
        <v>361</v>
      </c>
      <c r="D948" s="6" t="s">
        <v>1572</v>
      </c>
      <c r="F948" s="6">
        <v>3.06</v>
      </c>
      <c r="H948" s="7" t="s">
        <v>2847</v>
      </c>
      <c r="I948" s="6" t="s">
        <v>2848</v>
      </c>
      <c r="J948" s="6" t="s">
        <v>96</v>
      </c>
      <c r="K948" s="6" t="s">
        <v>1572</v>
      </c>
      <c r="O948" s="6" t="s">
        <v>970</v>
      </c>
      <c r="P948" s="6" t="s">
        <v>2835</v>
      </c>
      <c r="Q948" s="6">
        <v>0.71599999999999997</v>
      </c>
      <c r="R948" s="8">
        <v>0.33</v>
      </c>
      <c r="S948" s="8" t="str">
        <f t="shared" si="14"/>
        <v>43</v>
      </c>
      <c r="T948" s="8">
        <v>1002</v>
      </c>
      <c r="U948" s="8" t="s">
        <v>2835</v>
      </c>
      <c r="V948" s="6" t="s">
        <v>99</v>
      </c>
    </row>
    <row r="949" spans="1:22" x14ac:dyDescent="0.25">
      <c r="A949" s="6">
        <v>1699</v>
      </c>
      <c r="B949" s="7" t="s">
        <v>2849</v>
      </c>
      <c r="C949" s="6" t="s">
        <v>361</v>
      </c>
      <c r="D949" s="6" t="s">
        <v>1572</v>
      </c>
      <c r="F949" s="6">
        <v>2.2999999999999998</v>
      </c>
      <c r="H949" s="7" t="s">
        <v>2850</v>
      </c>
      <c r="I949" s="6" t="s">
        <v>2851</v>
      </c>
      <c r="J949" s="6" t="s">
        <v>84</v>
      </c>
      <c r="K949" s="6" t="s">
        <v>1572</v>
      </c>
      <c r="O949" s="6" t="s">
        <v>970</v>
      </c>
      <c r="P949" s="6" t="s">
        <v>2835</v>
      </c>
      <c r="Q949" s="6">
        <v>0.71599999999999997</v>
      </c>
      <c r="R949" s="8">
        <v>0.33</v>
      </c>
      <c r="S949" s="8" t="str">
        <f t="shared" si="14"/>
        <v>43</v>
      </c>
      <c r="T949" s="8">
        <v>1002</v>
      </c>
      <c r="U949" s="8" t="s">
        <v>2835</v>
      </c>
      <c r="V949" s="6" t="s">
        <v>99</v>
      </c>
    </row>
    <row r="950" spans="1:22" x14ac:dyDescent="0.25">
      <c r="A950" s="6">
        <v>1849</v>
      </c>
      <c r="C950" s="6" t="s">
        <v>361</v>
      </c>
      <c r="D950" s="6" t="s">
        <v>1572</v>
      </c>
      <c r="F950" s="6">
        <v>0</v>
      </c>
      <c r="H950" s="7" t="s">
        <v>2852</v>
      </c>
      <c r="I950" s="6" t="s">
        <v>2853</v>
      </c>
      <c r="J950" s="6" t="s">
        <v>84</v>
      </c>
      <c r="K950" s="6" t="s">
        <v>1572</v>
      </c>
      <c r="O950" s="6" t="s">
        <v>970</v>
      </c>
      <c r="P950" s="6" t="s">
        <v>2835</v>
      </c>
      <c r="Q950" s="6">
        <v>0.71599999999999997</v>
      </c>
      <c r="R950" s="8">
        <v>0.33</v>
      </c>
      <c r="S950" s="8" t="str">
        <f t="shared" si="14"/>
        <v>43</v>
      </c>
      <c r="T950" s="8">
        <v>1002</v>
      </c>
      <c r="U950" s="8" t="s">
        <v>2835</v>
      </c>
      <c r="V950" s="6" t="s">
        <v>99</v>
      </c>
    </row>
    <row r="951" spans="1:22" x14ac:dyDescent="0.25">
      <c r="A951" s="6">
        <v>1850</v>
      </c>
      <c r="C951" s="6" t="s">
        <v>361</v>
      </c>
      <c r="D951" s="6" t="s">
        <v>1572</v>
      </c>
      <c r="F951" s="6">
        <v>0</v>
      </c>
      <c r="H951" s="7" t="s">
        <v>2854</v>
      </c>
      <c r="I951" s="6" t="s">
        <v>2855</v>
      </c>
      <c r="J951" s="6" t="s">
        <v>84</v>
      </c>
      <c r="K951" s="6" t="s">
        <v>1572</v>
      </c>
      <c r="O951" s="6" t="s">
        <v>970</v>
      </c>
      <c r="P951" s="6" t="s">
        <v>2835</v>
      </c>
      <c r="Q951" s="6">
        <v>0.71599999999999997</v>
      </c>
      <c r="R951" s="8">
        <v>0.33</v>
      </c>
      <c r="S951" s="8" t="str">
        <f t="shared" si="14"/>
        <v>43</v>
      </c>
      <c r="T951" s="8">
        <v>1002</v>
      </c>
      <c r="U951" s="8" t="s">
        <v>2835</v>
      </c>
      <c r="V951" s="6" t="s">
        <v>99</v>
      </c>
    </row>
    <row r="952" spans="1:22" x14ac:dyDescent="0.25">
      <c r="A952" s="6">
        <v>1902</v>
      </c>
      <c r="C952" s="6" t="s">
        <v>361</v>
      </c>
      <c r="D952" s="6" t="s">
        <v>1572</v>
      </c>
      <c r="F952" s="6">
        <v>0</v>
      </c>
      <c r="H952" s="7" t="s">
        <v>2856</v>
      </c>
      <c r="I952" s="6" t="s">
        <v>2835</v>
      </c>
      <c r="J952" s="6" t="s">
        <v>90</v>
      </c>
      <c r="K952" s="6" t="s">
        <v>1572</v>
      </c>
      <c r="O952" s="6" t="s">
        <v>970</v>
      </c>
      <c r="P952" s="6" t="s">
        <v>2835</v>
      </c>
      <c r="Q952" s="6">
        <v>0.71599999999999997</v>
      </c>
      <c r="R952" s="8">
        <v>0.33</v>
      </c>
      <c r="S952" s="8" t="str">
        <f t="shared" si="14"/>
        <v>43</v>
      </c>
      <c r="T952" s="8">
        <v>1002</v>
      </c>
      <c r="U952" s="8" t="s">
        <v>2835</v>
      </c>
      <c r="V952" s="6" t="s">
        <v>91</v>
      </c>
    </row>
    <row r="953" spans="1:22" x14ac:dyDescent="0.25">
      <c r="A953" s="6">
        <v>1061</v>
      </c>
      <c r="B953" s="7" t="s">
        <v>2857</v>
      </c>
      <c r="C953" s="6" t="s">
        <v>361</v>
      </c>
      <c r="D953" s="6" t="s">
        <v>1660</v>
      </c>
      <c r="E953" s="6" t="s">
        <v>76</v>
      </c>
      <c r="F953" s="6">
        <v>0</v>
      </c>
      <c r="H953" s="7" t="s">
        <v>2858</v>
      </c>
      <c r="I953" s="6" t="s">
        <v>2859</v>
      </c>
      <c r="J953" s="6" t="s">
        <v>84</v>
      </c>
      <c r="K953" s="6" t="s">
        <v>1660</v>
      </c>
      <c r="O953" s="6" t="s">
        <v>970</v>
      </c>
      <c r="P953" s="6" t="s">
        <v>2860</v>
      </c>
      <c r="Q953" s="6">
        <v>0.75249999999999995</v>
      </c>
      <c r="R953" s="8">
        <v>0.33</v>
      </c>
      <c r="S953" s="8" t="str">
        <f t="shared" si="14"/>
        <v>44</v>
      </c>
      <c r="T953" s="8">
        <v>1002</v>
      </c>
      <c r="U953" s="8" t="s">
        <v>2860</v>
      </c>
      <c r="V953" s="6" t="s">
        <v>99</v>
      </c>
    </row>
    <row r="954" spans="1:22" x14ac:dyDescent="0.25">
      <c r="A954" s="6">
        <v>1062</v>
      </c>
      <c r="B954" s="7" t="s">
        <v>2861</v>
      </c>
      <c r="C954" s="6" t="s">
        <v>361</v>
      </c>
      <c r="D954" s="6" t="s">
        <v>1660</v>
      </c>
      <c r="E954" s="6" t="s">
        <v>76</v>
      </c>
      <c r="F954" s="6">
        <v>0</v>
      </c>
      <c r="H954" s="7" t="s">
        <v>2862</v>
      </c>
      <c r="I954" s="6" t="s">
        <v>2863</v>
      </c>
      <c r="J954" s="6" t="s">
        <v>84</v>
      </c>
      <c r="K954" s="6" t="s">
        <v>1660</v>
      </c>
      <c r="O954" s="6" t="s">
        <v>970</v>
      </c>
      <c r="P954" s="6" t="s">
        <v>2860</v>
      </c>
      <c r="Q954" s="6">
        <v>0.75249999999999995</v>
      </c>
      <c r="R954" s="8">
        <v>0.33</v>
      </c>
      <c r="S954" s="8" t="str">
        <f t="shared" si="14"/>
        <v>44</v>
      </c>
      <c r="T954" s="8">
        <v>1002</v>
      </c>
      <c r="U954" s="8" t="s">
        <v>2860</v>
      </c>
      <c r="V954" s="6" t="s">
        <v>99</v>
      </c>
    </row>
    <row r="955" spans="1:22" x14ac:dyDescent="0.25">
      <c r="A955" s="6">
        <v>1063</v>
      </c>
      <c r="B955" s="7" t="s">
        <v>2864</v>
      </c>
      <c r="C955" s="6" t="s">
        <v>361</v>
      </c>
      <c r="D955" s="6" t="s">
        <v>1660</v>
      </c>
      <c r="E955" s="6" t="s">
        <v>76</v>
      </c>
      <c r="F955" s="6">
        <v>0</v>
      </c>
      <c r="H955" s="7" t="s">
        <v>2865</v>
      </c>
      <c r="I955" s="6" t="s">
        <v>933</v>
      </c>
      <c r="J955" s="6" t="s">
        <v>96</v>
      </c>
      <c r="K955" s="6" t="s">
        <v>1660</v>
      </c>
      <c r="O955" s="6" t="s">
        <v>970</v>
      </c>
      <c r="P955" s="6" t="s">
        <v>2860</v>
      </c>
      <c r="Q955" s="6">
        <v>0.75249999999999995</v>
      </c>
      <c r="R955" s="8">
        <v>0.33</v>
      </c>
      <c r="S955" s="8" t="str">
        <f t="shared" si="14"/>
        <v>44</v>
      </c>
      <c r="T955" s="8">
        <v>1002</v>
      </c>
      <c r="U955" s="8" t="s">
        <v>2860</v>
      </c>
      <c r="V955" s="6" t="s">
        <v>99</v>
      </c>
    </row>
    <row r="956" spans="1:22" x14ac:dyDescent="0.25">
      <c r="A956" s="6">
        <v>1492</v>
      </c>
      <c r="B956" s="7" t="s">
        <v>2866</v>
      </c>
      <c r="C956" s="6" t="s">
        <v>361</v>
      </c>
      <c r="D956" s="6" t="s">
        <v>1660</v>
      </c>
      <c r="E956" s="6" t="s">
        <v>76</v>
      </c>
      <c r="F956" s="6">
        <v>0</v>
      </c>
      <c r="H956" s="7" t="s">
        <v>2867</v>
      </c>
      <c r="I956" s="6" t="s">
        <v>2868</v>
      </c>
      <c r="J956" s="6" t="s">
        <v>84</v>
      </c>
      <c r="K956" s="6" t="s">
        <v>1660</v>
      </c>
      <c r="O956" s="6" t="s">
        <v>970</v>
      </c>
      <c r="P956" s="6" t="s">
        <v>2860</v>
      </c>
      <c r="Q956" s="6">
        <v>0.75249999999999995</v>
      </c>
      <c r="R956" s="8">
        <v>0.33</v>
      </c>
      <c r="S956" s="8" t="str">
        <f t="shared" si="14"/>
        <v>44</v>
      </c>
      <c r="T956" s="8">
        <v>1002</v>
      </c>
      <c r="U956" s="8" t="s">
        <v>2860</v>
      </c>
      <c r="V956" s="6" t="s">
        <v>99</v>
      </c>
    </row>
    <row r="957" spans="1:22" x14ac:dyDescent="0.25">
      <c r="A957" s="6">
        <v>1493</v>
      </c>
      <c r="B957" s="7" t="s">
        <v>2869</v>
      </c>
      <c r="C957" s="6" t="s">
        <v>361</v>
      </c>
      <c r="D957" s="6" t="s">
        <v>1660</v>
      </c>
      <c r="E957" s="6" t="s">
        <v>76</v>
      </c>
      <c r="F957" s="6">
        <v>0</v>
      </c>
      <c r="H957" s="7" t="s">
        <v>2870</v>
      </c>
      <c r="I957" s="6" t="s">
        <v>2871</v>
      </c>
      <c r="J957" s="6" t="s">
        <v>84</v>
      </c>
      <c r="K957" s="6" t="s">
        <v>1660</v>
      </c>
      <c r="O957" s="6" t="s">
        <v>970</v>
      </c>
      <c r="P957" s="6" t="s">
        <v>2860</v>
      </c>
      <c r="Q957" s="6">
        <v>0.74629999999999996</v>
      </c>
      <c r="R957" s="8">
        <v>0.33</v>
      </c>
      <c r="S957" s="8" t="str">
        <f t="shared" si="14"/>
        <v>44</v>
      </c>
      <c r="T957" s="8">
        <v>1002</v>
      </c>
      <c r="U957" s="8" t="s">
        <v>2860</v>
      </c>
      <c r="V957" s="6" t="s">
        <v>85</v>
      </c>
    </row>
    <row r="958" spans="1:22" x14ac:dyDescent="0.25">
      <c r="A958" s="6">
        <v>1703</v>
      </c>
      <c r="B958" s="7" t="s">
        <v>2872</v>
      </c>
      <c r="C958" s="6" t="s">
        <v>361</v>
      </c>
      <c r="D958" s="6" t="s">
        <v>1660</v>
      </c>
      <c r="F958" s="6">
        <v>11.03</v>
      </c>
      <c r="H958" s="7" t="s">
        <v>2873</v>
      </c>
      <c r="I958" s="7" t="s">
        <v>2874</v>
      </c>
      <c r="J958" s="6" t="s">
        <v>84</v>
      </c>
      <c r="K958" s="6" t="s">
        <v>1660</v>
      </c>
      <c r="O958" s="6" t="s">
        <v>970</v>
      </c>
      <c r="P958" s="6" t="s">
        <v>2860</v>
      </c>
      <c r="Q958" s="6">
        <v>0.75249999999999995</v>
      </c>
      <c r="R958" s="8">
        <v>0.33</v>
      </c>
      <c r="S958" s="8" t="str">
        <f t="shared" si="14"/>
        <v>44</v>
      </c>
      <c r="T958" s="8">
        <v>1002</v>
      </c>
      <c r="U958" s="8" t="s">
        <v>2860</v>
      </c>
      <c r="V958" s="6" t="s">
        <v>99</v>
      </c>
    </row>
    <row r="959" spans="1:22" x14ac:dyDescent="0.25">
      <c r="A959" s="6">
        <v>1704</v>
      </c>
      <c r="B959" s="7" t="s">
        <v>2875</v>
      </c>
      <c r="C959" s="6" t="s">
        <v>361</v>
      </c>
      <c r="D959" s="6" t="s">
        <v>1660</v>
      </c>
      <c r="F959" s="6">
        <v>9.27</v>
      </c>
      <c r="H959" s="7" t="s">
        <v>2876</v>
      </c>
      <c r="I959" s="6" t="s">
        <v>2877</v>
      </c>
      <c r="J959" s="6" t="s">
        <v>84</v>
      </c>
      <c r="K959" s="6" t="s">
        <v>1660</v>
      </c>
      <c r="O959" s="6" t="s">
        <v>970</v>
      </c>
      <c r="P959" s="6" t="s">
        <v>2860</v>
      </c>
      <c r="Q959" s="6">
        <v>0.75249999999999995</v>
      </c>
      <c r="R959" s="8">
        <v>0.33</v>
      </c>
      <c r="S959" s="8" t="str">
        <f t="shared" si="14"/>
        <v>44</v>
      </c>
      <c r="T959" s="8">
        <v>1002</v>
      </c>
      <c r="U959" s="8" t="s">
        <v>2860</v>
      </c>
      <c r="V959" s="6" t="s">
        <v>99</v>
      </c>
    </row>
    <row r="960" spans="1:22" x14ac:dyDescent="0.25">
      <c r="A960" s="6">
        <v>1705</v>
      </c>
      <c r="B960" s="7" t="s">
        <v>2878</v>
      </c>
      <c r="C960" s="6" t="s">
        <v>361</v>
      </c>
      <c r="D960" s="6" t="s">
        <v>1660</v>
      </c>
      <c r="F960" s="6">
        <v>1.1200000000000001</v>
      </c>
      <c r="H960" s="7" t="s">
        <v>2879</v>
      </c>
      <c r="I960" s="6" t="s">
        <v>2880</v>
      </c>
      <c r="J960" s="6" t="s">
        <v>96</v>
      </c>
      <c r="K960" s="6" t="s">
        <v>1660</v>
      </c>
      <c r="O960" s="6" t="s">
        <v>970</v>
      </c>
      <c r="P960" s="6" t="s">
        <v>2860</v>
      </c>
      <c r="Q960" s="6">
        <v>0.75249999999999995</v>
      </c>
      <c r="R960" s="8">
        <v>0.33</v>
      </c>
      <c r="S960" s="8" t="str">
        <f t="shared" si="14"/>
        <v>44</v>
      </c>
      <c r="T960" s="8">
        <v>1002</v>
      </c>
      <c r="U960" s="8" t="s">
        <v>2860</v>
      </c>
      <c r="V960" s="6" t="s">
        <v>99</v>
      </c>
    </row>
    <row r="961" spans="1:22" x14ac:dyDescent="0.25">
      <c r="A961" s="6">
        <v>1706</v>
      </c>
      <c r="B961" s="7" t="s">
        <v>2881</v>
      </c>
      <c r="C961" s="6" t="s">
        <v>361</v>
      </c>
      <c r="D961" s="6" t="s">
        <v>1660</v>
      </c>
      <c r="F961" s="6">
        <v>3.62</v>
      </c>
      <c r="H961" s="7" t="s">
        <v>2882</v>
      </c>
      <c r="I961" s="6" t="s">
        <v>2883</v>
      </c>
      <c r="J961" s="6" t="s">
        <v>84</v>
      </c>
      <c r="K961" s="6" t="s">
        <v>1660</v>
      </c>
      <c r="O961" s="6" t="s">
        <v>970</v>
      </c>
      <c r="P961" s="6" t="s">
        <v>2860</v>
      </c>
      <c r="Q961" s="6">
        <v>0.75249999999999995</v>
      </c>
      <c r="R961" s="8">
        <v>0.33</v>
      </c>
      <c r="S961" s="8" t="str">
        <f t="shared" si="14"/>
        <v>44</v>
      </c>
      <c r="T961" s="8">
        <v>1002</v>
      </c>
      <c r="U961" s="8" t="s">
        <v>2860</v>
      </c>
      <c r="V961" s="6" t="s">
        <v>99</v>
      </c>
    </row>
    <row r="962" spans="1:22" x14ac:dyDescent="0.25">
      <c r="A962" s="6">
        <v>1707</v>
      </c>
      <c r="B962" s="7" t="s">
        <v>2884</v>
      </c>
      <c r="C962" s="6" t="s">
        <v>361</v>
      </c>
      <c r="D962" s="6" t="s">
        <v>1660</v>
      </c>
      <c r="F962" s="6">
        <v>10.75</v>
      </c>
      <c r="H962" s="7" t="s">
        <v>2885</v>
      </c>
      <c r="I962" s="6" t="s">
        <v>2886</v>
      </c>
      <c r="J962" s="6" t="s">
        <v>84</v>
      </c>
      <c r="K962" s="6" t="s">
        <v>1660</v>
      </c>
      <c r="O962" s="6" t="s">
        <v>970</v>
      </c>
      <c r="P962" s="6" t="s">
        <v>2860</v>
      </c>
      <c r="Q962" s="6">
        <v>0.75249999999999995</v>
      </c>
      <c r="R962" s="8">
        <v>0.33</v>
      </c>
      <c r="S962" s="8" t="str">
        <f t="shared" ref="S962:S1025" si="15">MID(H962,1,2)</f>
        <v>44</v>
      </c>
      <c r="T962" s="8">
        <v>1002</v>
      </c>
      <c r="U962" s="8" t="s">
        <v>2860</v>
      </c>
      <c r="V962" s="6" t="s">
        <v>99</v>
      </c>
    </row>
    <row r="963" spans="1:22" x14ac:dyDescent="0.25">
      <c r="A963" s="6">
        <v>1880</v>
      </c>
      <c r="B963" s="7" t="s">
        <v>2887</v>
      </c>
      <c r="C963" s="6" t="s">
        <v>361</v>
      </c>
      <c r="D963" s="6" t="s">
        <v>1660</v>
      </c>
      <c r="E963" s="6" t="s">
        <v>76</v>
      </c>
      <c r="F963" s="6">
        <v>0</v>
      </c>
      <c r="H963" s="7" t="s">
        <v>2888</v>
      </c>
      <c r="I963" s="6" t="s">
        <v>1660</v>
      </c>
      <c r="J963" s="6" t="s">
        <v>79</v>
      </c>
      <c r="K963" s="6" t="s">
        <v>1660</v>
      </c>
      <c r="O963" s="6" t="s">
        <v>970</v>
      </c>
      <c r="P963" s="6" t="s">
        <v>2860</v>
      </c>
      <c r="Q963" s="6">
        <v>0.70189999999999997</v>
      </c>
      <c r="R963" s="8">
        <v>0.33</v>
      </c>
      <c r="S963" s="8" t="str">
        <f t="shared" si="15"/>
        <v>44</v>
      </c>
      <c r="T963" s="8">
        <v>1002</v>
      </c>
      <c r="U963" s="8" t="s">
        <v>2860</v>
      </c>
      <c r="V963" s="6" t="s">
        <v>82</v>
      </c>
    </row>
    <row r="964" spans="1:22" x14ac:dyDescent="0.25">
      <c r="A964" s="6">
        <v>1883</v>
      </c>
      <c r="B964" s="7" t="s">
        <v>2889</v>
      </c>
      <c r="C964" s="6" t="s">
        <v>361</v>
      </c>
      <c r="D964" s="6" t="s">
        <v>1660</v>
      </c>
      <c r="E964" s="6" t="s">
        <v>76</v>
      </c>
      <c r="F964" s="6">
        <v>0</v>
      </c>
      <c r="H964" s="7" t="s">
        <v>2890</v>
      </c>
      <c r="I964" s="6" t="s">
        <v>2529</v>
      </c>
      <c r="J964" s="6" t="s">
        <v>96</v>
      </c>
      <c r="K964" s="6" t="s">
        <v>1660</v>
      </c>
      <c r="O964" s="6" t="s">
        <v>970</v>
      </c>
      <c r="P964" s="6" t="s">
        <v>2860</v>
      </c>
      <c r="Q964" s="6">
        <v>0.75249999999999995</v>
      </c>
      <c r="R964" s="8">
        <v>0.33</v>
      </c>
      <c r="S964" s="8" t="str">
        <f t="shared" si="15"/>
        <v>44</v>
      </c>
      <c r="T964" s="8">
        <v>1002</v>
      </c>
      <c r="U964" s="8" t="s">
        <v>2860</v>
      </c>
      <c r="V964" s="6" t="s">
        <v>99</v>
      </c>
    </row>
    <row r="965" spans="1:22" x14ac:dyDescent="0.25">
      <c r="A965" s="6">
        <v>1884</v>
      </c>
      <c r="B965" s="7" t="s">
        <v>2889</v>
      </c>
      <c r="C965" s="6" t="s">
        <v>361</v>
      </c>
      <c r="D965" s="6" t="s">
        <v>1660</v>
      </c>
      <c r="E965" s="6" t="s">
        <v>76</v>
      </c>
      <c r="F965" s="6">
        <v>0</v>
      </c>
      <c r="H965" s="7" t="s">
        <v>2891</v>
      </c>
      <c r="I965" s="6" t="s">
        <v>1708</v>
      </c>
      <c r="J965" s="6" t="s">
        <v>96</v>
      </c>
      <c r="K965" s="6" t="s">
        <v>1660</v>
      </c>
      <c r="O965" s="6" t="s">
        <v>970</v>
      </c>
      <c r="P965" s="6" t="s">
        <v>2860</v>
      </c>
      <c r="Q965" s="6">
        <v>0.75249999999999995</v>
      </c>
      <c r="R965" s="8">
        <v>0.33</v>
      </c>
      <c r="S965" s="8" t="str">
        <f t="shared" si="15"/>
        <v>44</v>
      </c>
      <c r="T965" s="8">
        <v>1002</v>
      </c>
      <c r="U965" s="8" t="s">
        <v>2860</v>
      </c>
      <c r="V965" s="6" t="s">
        <v>99</v>
      </c>
    </row>
    <row r="966" spans="1:22" x14ac:dyDescent="0.25">
      <c r="A966" s="6">
        <v>1952</v>
      </c>
      <c r="C966" s="6" t="s">
        <v>361</v>
      </c>
      <c r="D966" s="6" t="s">
        <v>1660</v>
      </c>
      <c r="F966" s="6">
        <v>0</v>
      </c>
      <c r="H966" s="7" t="s">
        <v>2892</v>
      </c>
      <c r="I966" s="6" t="s">
        <v>2860</v>
      </c>
      <c r="J966" s="6" t="s">
        <v>90</v>
      </c>
      <c r="K966" s="6" t="s">
        <v>1660</v>
      </c>
      <c r="O966" s="6" t="s">
        <v>970</v>
      </c>
      <c r="P966" s="6" t="s">
        <v>2860</v>
      </c>
      <c r="Q966" s="6">
        <v>0.75249999999999995</v>
      </c>
      <c r="R966" s="8">
        <v>0.33</v>
      </c>
      <c r="S966" s="8" t="str">
        <f t="shared" si="15"/>
        <v>44</v>
      </c>
      <c r="T966" s="8">
        <v>1002</v>
      </c>
      <c r="U966" s="8" t="s">
        <v>2860</v>
      </c>
      <c r="V966" s="6" t="s">
        <v>91</v>
      </c>
    </row>
    <row r="967" spans="1:22" x14ac:dyDescent="0.25">
      <c r="A967" s="6">
        <v>1553</v>
      </c>
      <c r="B967" s="7" t="s">
        <v>2893</v>
      </c>
      <c r="C967" s="6" t="s">
        <v>361</v>
      </c>
      <c r="D967" s="6" t="s">
        <v>362</v>
      </c>
      <c r="E967" s="6" t="s">
        <v>76</v>
      </c>
      <c r="F967" s="6">
        <v>0</v>
      </c>
      <c r="H967" s="7" t="s">
        <v>2894</v>
      </c>
      <c r="I967" s="6" t="s">
        <v>2895</v>
      </c>
      <c r="J967" s="6" t="s">
        <v>319</v>
      </c>
      <c r="K967" s="6" t="s">
        <v>2895</v>
      </c>
      <c r="O967" s="6" t="s">
        <v>80</v>
      </c>
      <c r="P967" s="6" t="s">
        <v>2896</v>
      </c>
      <c r="Q967" s="6">
        <v>0.63739999999999997</v>
      </c>
      <c r="R967" s="8">
        <v>0.33</v>
      </c>
      <c r="S967" s="8" t="str">
        <f t="shared" si="15"/>
        <v>45</v>
      </c>
      <c r="T967" s="8">
        <v>1002</v>
      </c>
      <c r="U967" s="8" t="s">
        <v>2896</v>
      </c>
      <c r="V967" s="6" t="s">
        <v>82</v>
      </c>
    </row>
    <row r="968" spans="1:22" x14ac:dyDescent="0.25">
      <c r="A968" s="6">
        <v>1554</v>
      </c>
      <c r="B968" s="7" t="s">
        <v>2897</v>
      </c>
      <c r="C968" s="6" t="s">
        <v>361</v>
      </c>
      <c r="D968" s="6" t="s">
        <v>362</v>
      </c>
      <c r="E968" s="6" t="s">
        <v>76</v>
      </c>
      <c r="F968" s="6">
        <v>0</v>
      </c>
      <c r="H968" s="7" t="s">
        <v>2898</v>
      </c>
      <c r="I968" s="6" t="s">
        <v>2899</v>
      </c>
      <c r="J968" s="6" t="s">
        <v>84</v>
      </c>
      <c r="K968" s="6" t="s">
        <v>2895</v>
      </c>
      <c r="O968" s="6" t="s">
        <v>80</v>
      </c>
      <c r="P968" s="6" t="s">
        <v>2896</v>
      </c>
      <c r="Q968" s="6">
        <v>0.69140000000000001</v>
      </c>
      <c r="R968" s="8">
        <v>0.33</v>
      </c>
      <c r="S968" s="8" t="str">
        <f t="shared" si="15"/>
        <v>45</v>
      </c>
      <c r="T968" s="8">
        <v>1002</v>
      </c>
      <c r="U968" s="8" t="s">
        <v>2896</v>
      </c>
      <c r="V968" s="6" t="s">
        <v>85</v>
      </c>
    </row>
    <row r="969" spans="1:22" x14ac:dyDescent="0.25">
      <c r="A969" s="6">
        <v>1725</v>
      </c>
      <c r="B969" s="7" t="s">
        <v>2900</v>
      </c>
      <c r="C969" s="6" t="s">
        <v>361</v>
      </c>
      <c r="D969" s="6" t="s">
        <v>362</v>
      </c>
      <c r="F969" s="6">
        <v>4.41</v>
      </c>
      <c r="H969" s="7" t="s">
        <v>2901</v>
      </c>
      <c r="I969" s="6" t="s">
        <v>2902</v>
      </c>
      <c r="J969" s="6" t="s">
        <v>84</v>
      </c>
      <c r="K969" s="6" t="s">
        <v>2895</v>
      </c>
      <c r="O969" s="6" t="s">
        <v>80</v>
      </c>
      <c r="P969" s="6" t="s">
        <v>2896</v>
      </c>
      <c r="Q969" s="6">
        <v>0.69889999999999997</v>
      </c>
      <c r="R969" s="8">
        <v>0.33</v>
      </c>
      <c r="S969" s="8" t="str">
        <f t="shared" si="15"/>
        <v>45</v>
      </c>
      <c r="T969" s="8">
        <v>1002</v>
      </c>
      <c r="U969" s="8" t="s">
        <v>2896</v>
      </c>
      <c r="V969" s="6" t="s">
        <v>99</v>
      </c>
    </row>
    <row r="970" spans="1:22" x14ac:dyDescent="0.25">
      <c r="A970" s="6">
        <v>1775</v>
      </c>
      <c r="B970" s="7" t="s">
        <v>2903</v>
      </c>
      <c r="C970" s="6" t="s">
        <v>361</v>
      </c>
      <c r="D970" s="6" t="s">
        <v>362</v>
      </c>
      <c r="F970" s="6">
        <v>7.97</v>
      </c>
      <c r="H970" s="7" t="s">
        <v>2904</v>
      </c>
      <c r="I970" s="6" t="s">
        <v>2905</v>
      </c>
      <c r="J970" s="6" t="s">
        <v>84</v>
      </c>
      <c r="K970" s="6" t="s">
        <v>2895</v>
      </c>
      <c r="O970" s="6" t="s">
        <v>80</v>
      </c>
      <c r="P970" s="6" t="s">
        <v>2896</v>
      </c>
      <c r="Q970" s="6">
        <v>0.69889999999999997</v>
      </c>
      <c r="R970" s="8">
        <v>0.33</v>
      </c>
      <c r="S970" s="8" t="str">
        <f t="shared" si="15"/>
        <v>45</v>
      </c>
      <c r="T970" s="8">
        <v>1002</v>
      </c>
      <c r="U970" s="8" t="s">
        <v>2896</v>
      </c>
      <c r="V970" s="6" t="s">
        <v>99</v>
      </c>
    </row>
    <row r="971" spans="1:22" x14ac:dyDescent="0.25">
      <c r="A971" s="6">
        <v>1897</v>
      </c>
      <c r="C971" s="6" t="s">
        <v>361</v>
      </c>
      <c r="D971" s="6" t="s">
        <v>362</v>
      </c>
      <c r="F971" s="6">
        <v>0</v>
      </c>
      <c r="H971" s="7" t="s">
        <v>2906</v>
      </c>
      <c r="I971" s="6" t="s">
        <v>2896</v>
      </c>
      <c r="J971" s="6" t="s">
        <v>90</v>
      </c>
      <c r="K971" s="6" t="s">
        <v>2895</v>
      </c>
      <c r="O971" s="6" t="s">
        <v>80</v>
      </c>
      <c r="P971" s="6" t="s">
        <v>2896</v>
      </c>
      <c r="Q971" s="6">
        <v>0.69889999999999997</v>
      </c>
      <c r="R971" s="8">
        <v>0.33</v>
      </c>
      <c r="S971" s="8" t="str">
        <f t="shared" si="15"/>
        <v>45</v>
      </c>
      <c r="T971" s="8">
        <v>1002</v>
      </c>
      <c r="U971" s="8" t="s">
        <v>2896</v>
      </c>
      <c r="V971" s="6" t="s">
        <v>91</v>
      </c>
    </row>
    <row r="972" spans="1:22" x14ac:dyDescent="0.25">
      <c r="A972" s="6">
        <v>67</v>
      </c>
      <c r="B972" s="7" t="s">
        <v>2907</v>
      </c>
      <c r="C972" s="6" t="s">
        <v>74</v>
      </c>
      <c r="D972" s="6" t="s">
        <v>2908</v>
      </c>
      <c r="F972" s="6">
        <v>4.38</v>
      </c>
      <c r="H972" s="7" t="s">
        <v>2909</v>
      </c>
      <c r="I972" s="6" t="s">
        <v>2378</v>
      </c>
      <c r="J972" s="6" t="s">
        <v>96</v>
      </c>
      <c r="K972" s="6" t="s">
        <v>2910</v>
      </c>
      <c r="O972" s="6" t="s">
        <v>97</v>
      </c>
      <c r="P972" s="6" t="s">
        <v>2911</v>
      </c>
      <c r="Q972" s="6">
        <v>0.73299999999999998</v>
      </c>
      <c r="R972" s="8">
        <v>0.33</v>
      </c>
      <c r="S972" s="8" t="str">
        <f t="shared" si="15"/>
        <v>46</v>
      </c>
      <c r="T972" s="8">
        <v>1002</v>
      </c>
      <c r="U972" s="8" t="s">
        <v>2911</v>
      </c>
      <c r="V972" s="6" t="s">
        <v>99</v>
      </c>
    </row>
    <row r="973" spans="1:22" x14ac:dyDescent="0.25">
      <c r="A973" s="6">
        <v>68</v>
      </c>
      <c r="B973" s="7" t="s">
        <v>2912</v>
      </c>
      <c r="C973" s="6" t="s">
        <v>74</v>
      </c>
      <c r="D973" s="6" t="s">
        <v>2908</v>
      </c>
      <c r="E973" s="6" t="s">
        <v>76</v>
      </c>
      <c r="F973" s="6">
        <v>0</v>
      </c>
      <c r="H973" s="7" t="s">
        <v>2913</v>
      </c>
      <c r="I973" s="6" t="s">
        <v>2914</v>
      </c>
      <c r="J973" s="6" t="s">
        <v>96</v>
      </c>
      <c r="K973" s="6" t="s">
        <v>2910</v>
      </c>
      <c r="O973" s="6" t="s">
        <v>97</v>
      </c>
      <c r="P973" s="6" t="s">
        <v>2911</v>
      </c>
      <c r="Q973" s="6">
        <v>0.73299999999999998</v>
      </c>
      <c r="R973" s="8">
        <v>0.33</v>
      </c>
      <c r="S973" s="8" t="str">
        <f t="shared" si="15"/>
        <v>46</v>
      </c>
      <c r="T973" s="8">
        <v>1002</v>
      </c>
      <c r="U973" s="8" t="s">
        <v>2911</v>
      </c>
      <c r="V973" s="6" t="s">
        <v>99</v>
      </c>
    </row>
    <row r="974" spans="1:22" x14ac:dyDescent="0.25">
      <c r="A974" s="6">
        <v>69</v>
      </c>
      <c r="B974" s="7" t="s">
        <v>2915</v>
      </c>
      <c r="C974" s="6" t="s">
        <v>74</v>
      </c>
      <c r="D974" s="6" t="s">
        <v>2908</v>
      </c>
      <c r="F974" s="6">
        <v>5.62</v>
      </c>
      <c r="H974" s="7" t="s">
        <v>2916</v>
      </c>
      <c r="I974" s="6" t="s">
        <v>2917</v>
      </c>
      <c r="J974" s="6" t="s">
        <v>96</v>
      </c>
      <c r="K974" s="6" t="s">
        <v>2910</v>
      </c>
      <c r="O974" s="6" t="s">
        <v>97</v>
      </c>
      <c r="P974" s="6" t="s">
        <v>2911</v>
      </c>
      <c r="Q974" s="6">
        <v>0.73299999999999998</v>
      </c>
      <c r="R974" s="8">
        <v>0.33</v>
      </c>
      <c r="S974" s="8" t="str">
        <f t="shared" si="15"/>
        <v>46</v>
      </c>
      <c r="T974" s="8">
        <v>1002</v>
      </c>
      <c r="U974" s="8" t="s">
        <v>2911</v>
      </c>
      <c r="V974" s="6" t="s">
        <v>99</v>
      </c>
    </row>
    <row r="975" spans="1:22" x14ac:dyDescent="0.25">
      <c r="A975" s="6">
        <v>70</v>
      </c>
      <c r="B975" s="7" t="s">
        <v>2918</v>
      </c>
      <c r="C975" s="6" t="s">
        <v>74</v>
      </c>
      <c r="D975" s="6" t="s">
        <v>2908</v>
      </c>
      <c r="F975" s="6">
        <v>7.55</v>
      </c>
      <c r="H975" s="7" t="s">
        <v>2919</v>
      </c>
      <c r="I975" s="6" t="s">
        <v>2920</v>
      </c>
      <c r="J975" s="6" t="s">
        <v>96</v>
      </c>
      <c r="K975" s="6" t="s">
        <v>2910</v>
      </c>
      <c r="O975" s="6" t="s">
        <v>97</v>
      </c>
      <c r="P975" s="6" t="s">
        <v>2911</v>
      </c>
      <c r="Q975" s="6">
        <v>0.73299999999999998</v>
      </c>
      <c r="R975" s="8">
        <v>0.33</v>
      </c>
      <c r="S975" s="8" t="str">
        <f t="shared" si="15"/>
        <v>46</v>
      </c>
      <c r="T975" s="8">
        <v>1002</v>
      </c>
      <c r="U975" s="8" t="s">
        <v>2911</v>
      </c>
      <c r="V975" s="6" t="s">
        <v>99</v>
      </c>
    </row>
    <row r="976" spans="1:22" x14ac:dyDescent="0.25">
      <c r="A976" s="6">
        <v>71</v>
      </c>
      <c r="B976" s="7" t="s">
        <v>2921</v>
      </c>
      <c r="C976" s="6" t="s">
        <v>74</v>
      </c>
      <c r="D976" s="6" t="s">
        <v>2908</v>
      </c>
      <c r="F976" s="6">
        <v>26.54</v>
      </c>
      <c r="H976" s="7" t="s">
        <v>2922</v>
      </c>
      <c r="I976" s="6" t="s">
        <v>2923</v>
      </c>
      <c r="J976" s="6" t="s">
        <v>96</v>
      </c>
      <c r="K976" s="6" t="s">
        <v>2910</v>
      </c>
      <c r="O976" s="6" t="s">
        <v>97</v>
      </c>
      <c r="P976" s="6" t="s">
        <v>2911</v>
      </c>
      <c r="Q976" s="6">
        <v>0.73299999999999998</v>
      </c>
      <c r="R976" s="8">
        <v>0.33</v>
      </c>
      <c r="S976" s="8" t="str">
        <f t="shared" si="15"/>
        <v>46</v>
      </c>
      <c r="T976" s="8">
        <v>1002</v>
      </c>
      <c r="U976" s="8" t="s">
        <v>2911</v>
      </c>
      <c r="V976" s="6" t="s">
        <v>99</v>
      </c>
    </row>
    <row r="977" spans="1:22" x14ac:dyDescent="0.25">
      <c r="A977" s="6">
        <v>72</v>
      </c>
      <c r="B977" s="7" t="s">
        <v>2924</v>
      </c>
      <c r="C977" s="6" t="s">
        <v>74</v>
      </c>
      <c r="D977" s="6" t="s">
        <v>2908</v>
      </c>
      <c r="E977" s="6" t="s">
        <v>76</v>
      </c>
      <c r="F977" s="6">
        <v>0</v>
      </c>
      <c r="H977" s="7" t="s">
        <v>2925</v>
      </c>
      <c r="I977" s="6" t="s">
        <v>2926</v>
      </c>
      <c r="J977" s="6" t="s">
        <v>96</v>
      </c>
      <c r="K977" s="6" t="s">
        <v>2910</v>
      </c>
      <c r="O977" s="6" t="s">
        <v>97</v>
      </c>
      <c r="P977" s="6" t="s">
        <v>2911</v>
      </c>
      <c r="Q977" s="6">
        <v>0.73299999999999998</v>
      </c>
      <c r="R977" s="8">
        <v>0.33</v>
      </c>
      <c r="S977" s="8" t="str">
        <f t="shared" si="15"/>
        <v>46</v>
      </c>
      <c r="T977" s="8">
        <v>1002</v>
      </c>
      <c r="U977" s="8" t="s">
        <v>2911</v>
      </c>
      <c r="V977" s="6" t="s">
        <v>99</v>
      </c>
    </row>
    <row r="978" spans="1:22" x14ac:dyDescent="0.25">
      <c r="A978" s="6">
        <v>73</v>
      </c>
      <c r="B978" s="7" t="s">
        <v>2927</v>
      </c>
      <c r="C978" s="6" t="s">
        <v>74</v>
      </c>
      <c r="D978" s="6" t="s">
        <v>2908</v>
      </c>
      <c r="E978" s="6" t="s">
        <v>76</v>
      </c>
      <c r="F978" s="6">
        <v>0</v>
      </c>
      <c r="H978" s="7" t="s">
        <v>2928</v>
      </c>
      <c r="I978" s="6" t="s">
        <v>2929</v>
      </c>
      <c r="J978" s="6" t="s">
        <v>96</v>
      </c>
      <c r="K978" s="6" t="s">
        <v>2910</v>
      </c>
      <c r="O978" s="6" t="s">
        <v>97</v>
      </c>
      <c r="P978" s="6" t="s">
        <v>2911</v>
      </c>
      <c r="Q978" s="6">
        <v>0.73299999999999998</v>
      </c>
      <c r="R978" s="8">
        <v>0.33</v>
      </c>
      <c r="S978" s="8" t="str">
        <f t="shared" si="15"/>
        <v>46</v>
      </c>
      <c r="T978" s="8">
        <v>1002</v>
      </c>
      <c r="U978" s="8" t="s">
        <v>2911</v>
      </c>
      <c r="V978" s="6" t="s">
        <v>99</v>
      </c>
    </row>
    <row r="979" spans="1:22" x14ac:dyDescent="0.25">
      <c r="A979" s="6">
        <v>74</v>
      </c>
      <c r="B979" s="7" t="s">
        <v>2930</v>
      </c>
      <c r="C979" s="6" t="s">
        <v>74</v>
      </c>
      <c r="D979" s="6" t="s">
        <v>2908</v>
      </c>
      <c r="E979" s="6" t="s">
        <v>76</v>
      </c>
      <c r="F979" s="6">
        <v>0</v>
      </c>
      <c r="H979" s="7" t="s">
        <v>2931</v>
      </c>
      <c r="I979" s="6" t="s">
        <v>2625</v>
      </c>
      <c r="J979" s="6" t="s">
        <v>84</v>
      </c>
      <c r="K979" s="6" t="s">
        <v>2910</v>
      </c>
      <c r="O979" s="6" t="s">
        <v>97</v>
      </c>
      <c r="P979" s="6" t="s">
        <v>2911</v>
      </c>
      <c r="Q979" s="6">
        <v>0.73299999999999998</v>
      </c>
      <c r="R979" s="8">
        <v>0.33</v>
      </c>
      <c r="S979" s="8" t="str">
        <f t="shared" si="15"/>
        <v>46</v>
      </c>
      <c r="T979" s="8">
        <v>1002</v>
      </c>
      <c r="U979" s="8" t="s">
        <v>2911</v>
      </c>
      <c r="V979" s="6" t="s">
        <v>99</v>
      </c>
    </row>
    <row r="980" spans="1:22" x14ac:dyDescent="0.25">
      <c r="A980" s="6">
        <v>75</v>
      </c>
      <c r="B980" s="7" t="s">
        <v>2932</v>
      </c>
      <c r="C980" s="6" t="s">
        <v>74</v>
      </c>
      <c r="D980" s="6" t="s">
        <v>2908</v>
      </c>
      <c r="F980" s="6">
        <v>3.13</v>
      </c>
      <c r="H980" s="7" t="s">
        <v>2933</v>
      </c>
      <c r="I980" s="6" t="s">
        <v>2934</v>
      </c>
      <c r="J980" s="6" t="s">
        <v>96</v>
      </c>
      <c r="K980" s="6" t="s">
        <v>2910</v>
      </c>
      <c r="O980" s="6" t="s">
        <v>97</v>
      </c>
      <c r="P980" s="6" t="s">
        <v>2911</v>
      </c>
      <c r="Q980" s="6">
        <v>0.73299999999999998</v>
      </c>
      <c r="R980" s="8">
        <v>0.33</v>
      </c>
      <c r="S980" s="8" t="str">
        <f t="shared" si="15"/>
        <v>46</v>
      </c>
      <c r="T980" s="8">
        <v>1002</v>
      </c>
      <c r="U980" s="8" t="s">
        <v>2911</v>
      </c>
      <c r="V980" s="6" t="s">
        <v>99</v>
      </c>
    </row>
    <row r="981" spans="1:22" x14ac:dyDescent="0.25">
      <c r="A981" s="6">
        <v>76</v>
      </c>
      <c r="B981" s="7" t="s">
        <v>2935</v>
      </c>
      <c r="C981" s="6" t="s">
        <v>74</v>
      </c>
      <c r="D981" s="6" t="s">
        <v>2908</v>
      </c>
      <c r="E981" s="6" t="s">
        <v>76</v>
      </c>
      <c r="F981" s="6">
        <v>0</v>
      </c>
      <c r="H981" s="7" t="s">
        <v>2936</v>
      </c>
      <c r="I981" s="6" t="s">
        <v>204</v>
      </c>
      <c r="J981" s="6" t="s">
        <v>103</v>
      </c>
      <c r="K981" s="6" t="s">
        <v>2910</v>
      </c>
      <c r="O981" s="6" t="s">
        <v>97</v>
      </c>
      <c r="P981" s="6" t="s">
        <v>2911</v>
      </c>
      <c r="Q981" s="6">
        <v>0.73299999999999998</v>
      </c>
      <c r="R981" s="8">
        <v>0.33</v>
      </c>
      <c r="S981" s="8" t="str">
        <f t="shared" si="15"/>
        <v>46</v>
      </c>
      <c r="T981" s="8">
        <v>1002</v>
      </c>
      <c r="U981" s="8" t="s">
        <v>2911</v>
      </c>
      <c r="V981" s="6" t="s">
        <v>99</v>
      </c>
    </row>
    <row r="982" spans="1:22" x14ac:dyDescent="0.25">
      <c r="A982" s="6">
        <v>77</v>
      </c>
      <c r="B982" s="7" t="s">
        <v>2937</v>
      </c>
      <c r="C982" s="6" t="s">
        <v>74</v>
      </c>
      <c r="D982" s="6" t="s">
        <v>2908</v>
      </c>
      <c r="E982" s="6" t="s">
        <v>76</v>
      </c>
      <c r="F982" s="6">
        <v>0</v>
      </c>
      <c r="H982" s="7" t="s">
        <v>2938</v>
      </c>
      <c r="I982" s="6" t="s">
        <v>2939</v>
      </c>
      <c r="J982" s="6" t="s">
        <v>96</v>
      </c>
      <c r="K982" s="6" t="s">
        <v>2910</v>
      </c>
      <c r="O982" s="6" t="s">
        <v>97</v>
      </c>
      <c r="P982" s="6" t="s">
        <v>2911</v>
      </c>
      <c r="Q982" s="6">
        <v>0.73299999999999998</v>
      </c>
      <c r="R982" s="8">
        <v>0.33</v>
      </c>
      <c r="S982" s="8" t="str">
        <f t="shared" si="15"/>
        <v>46</v>
      </c>
      <c r="T982" s="8">
        <v>1002</v>
      </c>
      <c r="U982" s="8" t="s">
        <v>2911</v>
      </c>
      <c r="V982" s="6" t="s">
        <v>99</v>
      </c>
    </row>
    <row r="983" spans="1:22" x14ac:dyDescent="0.25">
      <c r="A983" s="6">
        <v>78</v>
      </c>
      <c r="B983" s="7" t="s">
        <v>2940</v>
      </c>
      <c r="C983" s="6" t="s">
        <v>74</v>
      </c>
      <c r="D983" s="6" t="s">
        <v>2908</v>
      </c>
      <c r="F983" s="6">
        <v>0.94</v>
      </c>
      <c r="H983" s="7" t="s">
        <v>2941</v>
      </c>
      <c r="I983" s="6" t="s">
        <v>2942</v>
      </c>
      <c r="J983" s="6" t="s">
        <v>96</v>
      </c>
      <c r="K983" s="6" t="s">
        <v>2910</v>
      </c>
      <c r="O983" s="6" t="s">
        <v>97</v>
      </c>
      <c r="P983" s="6" t="s">
        <v>2911</v>
      </c>
      <c r="Q983" s="6">
        <v>0.73299999999999998</v>
      </c>
      <c r="R983" s="8">
        <v>0.33</v>
      </c>
      <c r="S983" s="8" t="str">
        <f t="shared" si="15"/>
        <v>46</v>
      </c>
      <c r="T983" s="8">
        <v>1002</v>
      </c>
      <c r="U983" s="8" t="s">
        <v>2911</v>
      </c>
      <c r="V983" s="6" t="s">
        <v>99</v>
      </c>
    </row>
    <row r="984" spans="1:22" x14ac:dyDescent="0.25">
      <c r="A984" s="6">
        <v>79</v>
      </c>
      <c r="B984" s="7" t="s">
        <v>2943</v>
      </c>
      <c r="C984" s="6" t="s">
        <v>74</v>
      </c>
      <c r="D984" s="6" t="s">
        <v>2908</v>
      </c>
      <c r="E984" s="6" t="s">
        <v>76</v>
      </c>
      <c r="F984" s="6">
        <v>0</v>
      </c>
      <c r="H984" s="7" t="s">
        <v>2944</v>
      </c>
      <c r="I984" s="6" t="s">
        <v>2945</v>
      </c>
      <c r="J984" s="6" t="s">
        <v>103</v>
      </c>
      <c r="K984" s="6" t="s">
        <v>2910</v>
      </c>
      <c r="O984" s="6" t="s">
        <v>97</v>
      </c>
      <c r="P984" s="6" t="s">
        <v>2911</v>
      </c>
      <c r="Q984" s="6">
        <v>0.73299999999999998</v>
      </c>
      <c r="R984" s="8">
        <v>0.33</v>
      </c>
      <c r="S984" s="8" t="str">
        <f t="shared" si="15"/>
        <v>46</v>
      </c>
      <c r="T984" s="8">
        <v>1002</v>
      </c>
      <c r="U984" s="8" t="s">
        <v>2911</v>
      </c>
      <c r="V984" s="6" t="s">
        <v>99</v>
      </c>
    </row>
    <row r="985" spans="1:22" x14ac:dyDescent="0.25">
      <c r="A985" s="6">
        <v>80</v>
      </c>
      <c r="B985" s="7" t="s">
        <v>2946</v>
      </c>
      <c r="C985" s="6" t="s">
        <v>74</v>
      </c>
      <c r="D985" s="6" t="s">
        <v>2908</v>
      </c>
      <c r="F985" s="6">
        <v>2.19</v>
      </c>
      <c r="H985" s="7" t="s">
        <v>2947</v>
      </c>
      <c r="I985" s="6" t="s">
        <v>2948</v>
      </c>
      <c r="J985" s="6" t="s">
        <v>84</v>
      </c>
      <c r="K985" s="6" t="s">
        <v>2910</v>
      </c>
      <c r="O985" s="6" t="s">
        <v>97</v>
      </c>
      <c r="P985" s="6" t="s">
        <v>2911</v>
      </c>
      <c r="Q985" s="6">
        <v>0.73299999999999998</v>
      </c>
      <c r="R985" s="8">
        <v>0.33</v>
      </c>
      <c r="S985" s="8" t="str">
        <f t="shared" si="15"/>
        <v>46</v>
      </c>
      <c r="T985" s="8">
        <v>1002</v>
      </c>
      <c r="U985" s="8" t="s">
        <v>2911</v>
      </c>
      <c r="V985" s="6" t="s">
        <v>99</v>
      </c>
    </row>
    <row r="986" spans="1:22" x14ac:dyDescent="0.25">
      <c r="A986" s="6">
        <v>81</v>
      </c>
      <c r="B986" s="7" t="s">
        <v>2949</v>
      </c>
      <c r="C986" s="6" t="s">
        <v>74</v>
      </c>
      <c r="D986" s="6" t="s">
        <v>2908</v>
      </c>
      <c r="E986" s="6" t="s">
        <v>76</v>
      </c>
      <c r="F986" s="6">
        <v>0</v>
      </c>
      <c r="H986" s="7" t="s">
        <v>2950</v>
      </c>
      <c r="I986" s="6" t="s">
        <v>2951</v>
      </c>
      <c r="J986" s="6" t="s">
        <v>96</v>
      </c>
      <c r="K986" s="6" t="s">
        <v>2910</v>
      </c>
      <c r="O986" s="6" t="s">
        <v>97</v>
      </c>
      <c r="P986" s="6" t="s">
        <v>2911</v>
      </c>
      <c r="Q986" s="6">
        <v>0.73299999999999998</v>
      </c>
      <c r="R986" s="8">
        <v>0.33</v>
      </c>
      <c r="S986" s="8" t="str">
        <f t="shared" si="15"/>
        <v>46</v>
      </c>
      <c r="T986" s="8">
        <v>1002</v>
      </c>
      <c r="U986" s="8" t="s">
        <v>2911</v>
      </c>
      <c r="V986" s="6" t="s">
        <v>99</v>
      </c>
    </row>
    <row r="987" spans="1:22" x14ac:dyDescent="0.25">
      <c r="A987" s="6">
        <v>86</v>
      </c>
      <c r="B987" s="7" t="s">
        <v>2952</v>
      </c>
      <c r="C987" s="6" t="s">
        <v>74</v>
      </c>
      <c r="D987" s="6" t="s">
        <v>2908</v>
      </c>
      <c r="F987" s="6">
        <v>7.62</v>
      </c>
      <c r="H987" s="7" t="s">
        <v>2953</v>
      </c>
      <c r="I987" s="6" t="s">
        <v>2954</v>
      </c>
      <c r="J987" s="6" t="s">
        <v>96</v>
      </c>
      <c r="K987" s="6" t="s">
        <v>2910</v>
      </c>
      <c r="O987" s="6" t="s">
        <v>97</v>
      </c>
      <c r="P987" s="6" t="s">
        <v>2911</v>
      </c>
      <c r="Q987" s="6">
        <v>0.73299999999999998</v>
      </c>
      <c r="R987" s="8">
        <v>0.33</v>
      </c>
      <c r="S987" s="8" t="str">
        <f t="shared" si="15"/>
        <v>46</v>
      </c>
      <c r="T987" s="8">
        <v>1002</v>
      </c>
      <c r="U987" s="8" t="s">
        <v>2911</v>
      </c>
      <c r="V987" s="6" t="s">
        <v>99</v>
      </c>
    </row>
    <row r="988" spans="1:22" x14ac:dyDescent="0.25">
      <c r="A988" s="6">
        <v>87</v>
      </c>
      <c r="B988" s="7" t="s">
        <v>2955</v>
      </c>
      <c r="C988" s="6" t="s">
        <v>74</v>
      </c>
      <c r="D988" s="6" t="s">
        <v>2908</v>
      </c>
      <c r="F988" s="6">
        <v>13.06</v>
      </c>
      <c r="H988" s="7" t="s">
        <v>2956</v>
      </c>
      <c r="I988" s="6" t="s">
        <v>2957</v>
      </c>
      <c r="J988" s="6" t="s">
        <v>96</v>
      </c>
      <c r="K988" s="6" t="s">
        <v>2910</v>
      </c>
      <c r="O988" s="6" t="s">
        <v>97</v>
      </c>
      <c r="P988" s="6" t="s">
        <v>2911</v>
      </c>
      <c r="Q988" s="6">
        <v>0.73299999999999998</v>
      </c>
      <c r="R988" s="8">
        <v>0.33</v>
      </c>
      <c r="S988" s="8" t="str">
        <f t="shared" si="15"/>
        <v>46</v>
      </c>
      <c r="T988" s="8">
        <v>1002</v>
      </c>
      <c r="U988" s="8" t="s">
        <v>2911</v>
      </c>
      <c r="V988" s="6" t="s">
        <v>99</v>
      </c>
    </row>
    <row r="989" spans="1:22" x14ac:dyDescent="0.25">
      <c r="A989" s="6">
        <v>88</v>
      </c>
      <c r="B989" s="7" t="s">
        <v>2958</v>
      </c>
      <c r="C989" s="6" t="s">
        <v>74</v>
      </c>
      <c r="D989" s="6" t="s">
        <v>2908</v>
      </c>
      <c r="E989" s="6" t="s">
        <v>76</v>
      </c>
      <c r="F989" s="6">
        <v>0</v>
      </c>
      <c r="H989" s="7" t="s">
        <v>2959</v>
      </c>
      <c r="I989" s="6" t="s">
        <v>2960</v>
      </c>
      <c r="J989" s="6" t="s">
        <v>96</v>
      </c>
      <c r="K989" s="6" t="s">
        <v>2910</v>
      </c>
      <c r="O989" s="6" t="s">
        <v>97</v>
      </c>
      <c r="P989" s="6" t="s">
        <v>2911</v>
      </c>
      <c r="Q989" s="6">
        <v>0.73299999999999998</v>
      </c>
      <c r="R989" s="8">
        <v>0.33</v>
      </c>
      <c r="S989" s="8" t="str">
        <f t="shared" si="15"/>
        <v>46</v>
      </c>
      <c r="T989" s="8">
        <v>1002</v>
      </c>
      <c r="U989" s="8" t="s">
        <v>2911</v>
      </c>
      <c r="V989" s="6" t="s">
        <v>99</v>
      </c>
    </row>
    <row r="990" spans="1:22" x14ac:dyDescent="0.25">
      <c r="A990" s="6">
        <v>89</v>
      </c>
      <c r="B990" s="7" t="s">
        <v>2961</v>
      </c>
      <c r="C990" s="6" t="s">
        <v>74</v>
      </c>
      <c r="D990" s="6" t="s">
        <v>2908</v>
      </c>
      <c r="E990" s="6" t="s">
        <v>76</v>
      </c>
      <c r="F990" s="6">
        <v>0</v>
      </c>
      <c r="H990" s="7" t="s">
        <v>2962</v>
      </c>
      <c r="I990" s="6" t="s">
        <v>174</v>
      </c>
      <c r="J990" s="6" t="s">
        <v>96</v>
      </c>
      <c r="K990" s="6" t="s">
        <v>2910</v>
      </c>
      <c r="O990" s="6" t="s">
        <v>97</v>
      </c>
      <c r="P990" s="6" t="s">
        <v>2911</v>
      </c>
      <c r="Q990" s="6">
        <v>0.73299999999999998</v>
      </c>
      <c r="R990" s="8">
        <v>0.33</v>
      </c>
      <c r="S990" s="8" t="str">
        <f t="shared" si="15"/>
        <v>46</v>
      </c>
      <c r="T990" s="8">
        <v>1002</v>
      </c>
      <c r="U990" s="8" t="s">
        <v>2911</v>
      </c>
      <c r="V990" s="6" t="s">
        <v>99</v>
      </c>
    </row>
    <row r="991" spans="1:22" x14ac:dyDescent="0.25">
      <c r="A991" s="6">
        <v>90</v>
      </c>
      <c r="B991" s="7" t="s">
        <v>2963</v>
      </c>
      <c r="C991" s="6" t="s">
        <v>74</v>
      </c>
      <c r="D991" s="6" t="s">
        <v>2908</v>
      </c>
      <c r="E991" s="6" t="s">
        <v>76</v>
      </c>
      <c r="F991" s="6">
        <v>0</v>
      </c>
      <c r="H991" s="7" t="s">
        <v>2964</v>
      </c>
      <c r="I991" s="6" t="s">
        <v>2965</v>
      </c>
      <c r="J991" s="6" t="s">
        <v>96</v>
      </c>
      <c r="K991" s="6" t="s">
        <v>2910</v>
      </c>
      <c r="O991" s="6" t="s">
        <v>97</v>
      </c>
      <c r="P991" s="6" t="s">
        <v>2911</v>
      </c>
      <c r="Q991" s="6">
        <v>0.73299999999999998</v>
      </c>
      <c r="R991" s="8">
        <v>0.33</v>
      </c>
      <c r="S991" s="8" t="str">
        <f t="shared" si="15"/>
        <v>46</v>
      </c>
      <c r="T991" s="8">
        <v>1002</v>
      </c>
      <c r="U991" s="8" t="s">
        <v>2911</v>
      </c>
      <c r="V991" s="6" t="s">
        <v>99</v>
      </c>
    </row>
    <row r="992" spans="1:22" x14ac:dyDescent="0.25">
      <c r="A992" s="6">
        <v>91</v>
      </c>
      <c r="B992" s="7" t="s">
        <v>2966</v>
      </c>
      <c r="C992" s="6" t="s">
        <v>74</v>
      </c>
      <c r="D992" s="6" t="s">
        <v>2908</v>
      </c>
      <c r="E992" s="6" t="s">
        <v>76</v>
      </c>
      <c r="F992" s="6">
        <v>0</v>
      </c>
      <c r="H992" s="7" t="s">
        <v>2967</v>
      </c>
      <c r="I992" s="6" t="s">
        <v>2968</v>
      </c>
      <c r="J992" s="6" t="s">
        <v>96</v>
      </c>
      <c r="K992" s="6" t="s">
        <v>2910</v>
      </c>
      <c r="O992" s="6" t="s">
        <v>97</v>
      </c>
      <c r="P992" s="6" t="s">
        <v>2911</v>
      </c>
      <c r="Q992" s="6">
        <v>0.73299999999999998</v>
      </c>
      <c r="R992" s="8">
        <v>0.33</v>
      </c>
      <c r="S992" s="8" t="str">
        <f t="shared" si="15"/>
        <v>46</v>
      </c>
      <c r="T992" s="8">
        <v>1002</v>
      </c>
      <c r="U992" s="8" t="s">
        <v>2911</v>
      </c>
      <c r="V992" s="6" t="s">
        <v>99</v>
      </c>
    </row>
    <row r="993" spans="1:22" x14ac:dyDescent="0.25">
      <c r="A993" s="6">
        <v>92</v>
      </c>
      <c r="B993" s="7" t="s">
        <v>2969</v>
      </c>
      <c r="C993" s="6" t="s">
        <v>74</v>
      </c>
      <c r="D993" s="6" t="s">
        <v>2908</v>
      </c>
      <c r="F993" s="6">
        <v>0.5</v>
      </c>
      <c r="H993" s="7" t="s">
        <v>2970</v>
      </c>
      <c r="I993" s="6" t="s">
        <v>2971</v>
      </c>
      <c r="J993" s="6" t="s">
        <v>96</v>
      </c>
      <c r="K993" s="6" t="s">
        <v>2910</v>
      </c>
      <c r="O993" s="6" t="s">
        <v>97</v>
      </c>
      <c r="P993" s="6" t="s">
        <v>2911</v>
      </c>
      <c r="Q993" s="6">
        <v>0.73299999999999998</v>
      </c>
      <c r="R993" s="8">
        <v>0.33</v>
      </c>
      <c r="S993" s="8" t="str">
        <f t="shared" si="15"/>
        <v>46</v>
      </c>
      <c r="T993" s="8">
        <v>1002</v>
      </c>
      <c r="U993" s="8" t="s">
        <v>2911</v>
      </c>
      <c r="V993" s="6" t="s">
        <v>99</v>
      </c>
    </row>
    <row r="994" spans="1:22" x14ac:dyDescent="0.25">
      <c r="A994" s="6">
        <v>93</v>
      </c>
      <c r="B994" s="7" t="s">
        <v>2972</v>
      </c>
      <c r="C994" s="6" t="s">
        <v>74</v>
      </c>
      <c r="D994" s="6" t="s">
        <v>2908</v>
      </c>
      <c r="F994" s="6">
        <v>2.11</v>
      </c>
      <c r="H994" s="7" t="s">
        <v>2973</v>
      </c>
      <c r="I994" s="6" t="s">
        <v>2974</v>
      </c>
      <c r="J994" s="6" t="s">
        <v>96</v>
      </c>
      <c r="K994" s="6" t="s">
        <v>2910</v>
      </c>
      <c r="O994" s="6" t="s">
        <v>97</v>
      </c>
      <c r="P994" s="6" t="s">
        <v>2911</v>
      </c>
      <c r="Q994" s="6">
        <v>0.73299999999999998</v>
      </c>
      <c r="R994" s="8">
        <v>0.33</v>
      </c>
      <c r="S994" s="8" t="str">
        <f t="shared" si="15"/>
        <v>46</v>
      </c>
      <c r="T994" s="8">
        <v>1002</v>
      </c>
      <c r="U994" s="8" t="s">
        <v>2911</v>
      </c>
      <c r="V994" s="6" t="s">
        <v>99</v>
      </c>
    </row>
    <row r="995" spans="1:22" x14ac:dyDescent="0.25">
      <c r="A995" s="6">
        <v>94</v>
      </c>
      <c r="B995" s="7" t="s">
        <v>2975</v>
      </c>
      <c r="C995" s="6" t="s">
        <v>74</v>
      </c>
      <c r="D995" s="6" t="s">
        <v>2908</v>
      </c>
      <c r="E995" s="6" t="s">
        <v>76</v>
      </c>
      <c r="F995" s="6">
        <v>0</v>
      </c>
      <c r="H995" s="7" t="s">
        <v>2976</v>
      </c>
      <c r="I995" s="6" t="s">
        <v>2977</v>
      </c>
      <c r="J995" s="6" t="s">
        <v>96</v>
      </c>
      <c r="K995" s="6" t="s">
        <v>2910</v>
      </c>
      <c r="O995" s="6" t="s">
        <v>97</v>
      </c>
      <c r="P995" s="6" t="s">
        <v>2911</v>
      </c>
      <c r="Q995" s="6">
        <v>0.73299999999999998</v>
      </c>
      <c r="R995" s="8">
        <v>0.33</v>
      </c>
      <c r="S995" s="8" t="str">
        <f t="shared" si="15"/>
        <v>46</v>
      </c>
      <c r="T995" s="8">
        <v>1002</v>
      </c>
      <c r="U995" s="8" t="s">
        <v>2911</v>
      </c>
      <c r="V995" s="6" t="s">
        <v>99</v>
      </c>
    </row>
    <row r="996" spans="1:22" x14ac:dyDescent="0.25">
      <c r="A996" s="6">
        <v>95</v>
      </c>
      <c r="B996" s="7" t="s">
        <v>2978</v>
      </c>
      <c r="C996" s="6" t="s">
        <v>74</v>
      </c>
      <c r="D996" s="6" t="s">
        <v>2908</v>
      </c>
      <c r="F996" s="6">
        <v>1.38</v>
      </c>
      <c r="H996" s="7" t="s">
        <v>2979</v>
      </c>
      <c r="I996" s="6" t="s">
        <v>2980</v>
      </c>
      <c r="J996" s="6" t="s">
        <v>96</v>
      </c>
      <c r="K996" s="6" t="s">
        <v>2910</v>
      </c>
      <c r="O996" s="6" t="s">
        <v>97</v>
      </c>
      <c r="P996" s="6" t="s">
        <v>2911</v>
      </c>
      <c r="Q996" s="6">
        <v>0.73299999999999998</v>
      </c>
      <c r="R996" s="8">
        <v>0.33</v>
      </c>
      <c r="S996" s="8" t="str">
        <f t="shared" si="15"/>
        <v>46</v>
      </c>
      <c r="T996" s="8">
        <v>1002</v>
      </c>
      <c r="U996" s="8" t="s">
        <v>2911</v>
      </c>
      <c r="V996" s="6" t="s">
        <v>99</v>
      </c>
    </row>
    <row r="997" spans="1:22" x14ac:dyDescent="0.25">
      <c r="A997" s="6">
        <v>96</v>
      </c>
      <c r="B997" s="7" t="s">
        <v>2981</v>
      </c>
      <c r="C997" s="6" t="s">
        <v>74</v>
      </c>
      <c r="D997" s="6" t="s">
        <v>2908</v>
      </c>
      <c r="F997" s="6">
        <v>22.8</v>
      </c>
      <c r="H997" s="7" t="s">
        <v>2982</v>
      </c>
      <c r="I997" s="6" t="s">
        <v>2983</v>
      </c>
      <c r="J997" s="6" t="s">
        <v>84</v>
      </c>
      <c r="K997" s="6" t="s">
        <v>2910</v>
      </c>
      <c r="O997" s="6" t="s">
        <v>97</v>
      </c>
      <c r="P997" s="6" t="s">
        <v>2911</v>
      </c>
      <c r="Q997" s="6">
        <v>0.73299999999999998</v>
      </c>
      <c r="R997" s="8">
        <v>0.33</v>
      </c>
      <c r="S997" s="8" t="str">
        <f t="shared" si="15"/>
        <v>46</v>
      </c>
      <c r="T997" s="8">
        <v>1002</v>
      </c>
      <c r="U997" s="8" t="s">
        <v>2911</v>
      </c>
      <c r="V997" s="6" t="s">
        <v>99</v>
      </c>
    </row>
    <row r="998" spans="1:22" x14ac:dyDescent="0.25">
      <c r="A998" s="6">
        <v>98</v>
      </c>
      <c r="B998" s="7" t="s">
        <v>2984</v>
      </c>
      <c r="C998" s="6" t="s">
        <v>74</v>
      </c>
      <c r="D998" s="6" t="s">
        <v>2908</v>
      </c>
      <c r="F998" s="6">
        <v>4.67</v>
      </c>
      <c r="H998" s="7" t="s">
        <v>2985</v>
      </c>
      <c r="I998" s="6" t="s">
        <v>2986</v>
      </c>
      <c r="J998" s="6" t="s">
        <v>90</v>
      </c>
      <c r="K998" s="6" t="s">
        <v>2910</v>
      </c>
      <c r="L998" s="6" t="s">
        <v>90</v>
      </c>
      <c r="N998" s="7" t="s">
        <v>32</v>
      </c>
      <c r="O998" s="6" t="s">
        <v>97</v>
      </c>
      <c r="P998" s="6" t="s">
        <v>2911</v>
      </c>
      <c r="Q998" s="6">
        <v>0.73299999999999998</v>
      </c>
      <c r="R998" s="8">
        <v>0.33</v>
      </c>
      <c r="S998" s="8" t="str">
        <f t="shared" si="15"/>
        <v>00</v>
      </c>
      <c r="T998" s="8" t="s">
        <v>380</v>
      </c>
      <c r="V998" s="6" t="s">
        <v>91</v>
      </c>
    </row>
    <row r="999" spans="1:22" x14ac:dyDescent="0.25">
      <c r="A999" s="6">
        <v>104</v>
      </c>
      <c r="B999" s="7" t="s">
        <v>2987</v>
      </c>
      <c r="C999" s="6" t="s">
        <v>74</v>
      </c>
      <c r="D999" s="6" t="s">
        <v>2908</v>
      </c>
      <c r="F999" s="6">
        <v>23.09</v>
      </c>
      <c r="H999" s="7" t="s">
        <v>2988</v>
      </c>
      <c r="I999" s="6" t="s">
        <v>2989</v>
      </c>
      <c r="J999" s="6" t="s">
        <v>84</v>
      </c>
      <c r="K999" s="6" t="s">
        <v>2910</v>
      </c>
      <c r="O999" s="6" t="s">
        <v>97</v>
      </c>
      <c r="P999" s="6" t="s">
        <v>2911</v>
      </c>
      <c r="Q999" s="6">
        <v>0.73299999999999998</v>
      </c>
      <c r="R999" s="8">
        <v>0.33</v>
      </c>
      <c r="S999" s="8" t="str">
        <f t="shared" si="15"/>
        <v>46</v>
      </c>
      <c r="T999" s="8">
        <v>1002</v>
      </c>
      <c r="U999" s="8" t="s">
        <v>2911</v>
      </c>
      <c r="V999" s="6" t="s">
        <v>99</v>
      </c>
    </row>
    <row r="1000" spans="1:22" x14ac:dyDescent="0.25">
      <c r="A1000" s="6">
        <v>105</v>
      </c>
      <c r="B1000" s="7" t="s">
        <v>2990</v>
      </c>
      <c r="C1000" s="6" t="s">
        <v>74</v>
      </c>
      <c r="D1000" s="6" t="s">
        <v>2908</v>
      </c>
      <c r="F1000" s="6">
        <v>9.5500000000000007</v>
      </c>
      <c r="H1000" s="7" t="s">
        <v>2991</v>
      </c>
      <c r="I1000" s="6" t="s">
        <v>2992</v>
      </c>
      <c r="J1000" s="6" t="s">
        <v>84</v>
      </c>
      <c r="K1000" s="6" t="s">
        <v>2910</v>
      </c>
      <c r="O1000" s="6" t="s">
        <v>97</v>
      </c>
      <c r="P1000" s="6" t="s">
        <v>2911</v>
      </c>
      <c r="Q1000" s="6">
        <v>0.73299999999999998</v>
      </c>
      <c r="R1000" s="8">
        <v>0.33</v>
      </c>
      <c r="S1000" s="8" t="str">
        <f t="shared" si="15"/>
        <v>46</v>
      </c>
      <c r="T1000" s="8">
        <v>1002</v>
      </c>
      <c r="U1000" s="8" t="s">
        <v>2911</v>
      </c>
      <c r="V1000" s="6" t="s">
        <v>99</v>
      </c>
    </row>
    <row r="1001" spans="1:22" x14ac:dyDescent="0.25">
      <c r="A1001" s="6">
        <v>106</v>
      </c>
      <c r="B1001" s="7" t="s">
        <v>2993</v>
      </c>
      <c r="C1001" s="6" t="s">
        <v>74</v>
      </c>
      <c r="D1001" s="6" t="s">
        <v>2908</v>
      </c>
      <c r="E1001" s="6" t="s">
        <v>76</v>
      </c>
      <c r="F1001" s="6">
        <v>0</v>
      </c>
      <c r="H1001" s="7" t="s">
        <v>2994</v>
      </c>
      <c r="I1001" s="6" t="s">
        <v>2995</v>
      </c>
      <c r="J1001" s="6" t="s">
        <v>103</v>
      </c>
      <c r="K1001" s="6" t="s">
        <v>2910</v>
      </c>
      <c r="O1001" s="6" t="s">
        <v>97</v>
      </c>
      <c r="P1001" s="6" t="s">
        <v>2911</v>
      </c>
      <c r="Q1001" s="6">
        <v>0.73299999999999998</v>
      </c>
      <c r="R1001" s="8">
        <v>0.33</v>
      </c>
      <c r="S1001" s="8" t="str">
        <f t="shared" si="15"/>
        <v>46</v>
      </c>
      <c r="T1001" s="8">
        <v>1002</v>
      </c>
      <c r="U1001" s="8" t="s">
        <v>2911</v>
      </c>
      <c r="V1001" s="6" t="s">
        <v>99</v>
      </c>
    </row>
    <row r="1002" spans="1:22" x14ac:dyDescent="0.25">
      <c r="A1002" s="6">
        <v>107</v>
      </c>
      <c r="B1002" s="7" t="s">
        <v>2996</v>
      </c>
      <c r="C1002" s="6" t="s">
        <v>74</v>
      </c>
      <c r="D1002" s="6" t="s">
        <v>2908</v>
      </c>
      <c r="E1002" s="6" t="s">
        <v>76</v>
      </c>
      <c r="F1002" s="6">
        <v>0</v>
      </c>
      <c r="H1002" s="7" t="s">
        <v>2997</v>
      </c>
      <c r="I1002" s="6" t="s">
        <v>2998</v>
      </c>
      <c r="J1002" s="6" t="s">
        <v>103</v>
      </c>
      <c r="K1002" s="6" t="s">
        <v>2910</v>
      </c>
      <c r="O1002" s="6" t="s">
        <v>97</v>
      </c>
      <c r="P1002" s="6" t="s">
        <v>2911</v>
      </c>
      <c r="Q1002" s="6">
        <v>0.73299999999999998</v>
      </c>
      <c r="R1002" s="8">
        <v>0.33</v>
      </c>
      <c r="S1002" s="8" t="str">
        <f t="shared" si="15"/>
        <v>46</v>
      </c>
      <c r="T1002" s="8">
        <v>1002</v>
      </c>
      <c r="U1002" s="8" t="s">
        <v>2911</v>
      </c>
      <c r="V1002" s="6" t="s">
        <v>99</v>
      </c>
    </row>
    <row r="1003" spans="1:22" x14ac:dyDescent="0.25">
      <c r="A1003" s="6">
        <v>108</v>
      </c>
      <c r="B1003" s="7" t="s">
        <v>2999</v>
      </c>
      <c r="C1003" s="6" t="s">
        <v>74</v>
      </c>
      <c r="D1003" s="6" t="s">
        <v>2908</v>
      </c>
      <c r="F1003" s="6">
        <v>10</v>
      </c>
      <c r="H1003" s="7" t="s">
        <v>3000</v>
      </c>
      <c r="I1003" s="6" t="s">
        <v>3001</v>
      </c>
      <c r="J1003" s="6" t="s">
        <v>84</v>
      </c>
      <c r="K1003" s="6" t="s">
        <v>2910</v>
      </c>
      <c r="O1003" s="6" t="s">
        <v>97</v>
      </c>
      <c r="P1003" s="6" t="s">
        <v>2911</v>
      </c>
      <c r="Q1003" s="6">
        <v>0.73299999999999998</v>
      </c>
      <c r="R1003" s="8">
        <v>0.33</v>
      </c>
      <c r="S1003" s="8" t="str">
        <f t="shared" si="15"/>
        <v>46</v>
      </c>
      <c r="T1003" s="8">
        <v>1002</v>
      </c>
      <c r="U1003" s="8" t="s">
        <v>2911</v>
      </c>
      <c r="V1003" s="6" t="s">
        <v>99</v>
      </c>
    </row>
    <row r="1004" spans="1:22" x14ac:dyDescent="0.25">
      <c r="A1004" s="6">
        <v>109</v>
      </c>
      <c r="B1004" s="7" t="s">
        <v>3002</v>
      </c>
      <c r="C1004" s="6" t="s">
        <v>74</v>
      </c>
      <c r="D1004" s="6" t="s">
        <v>2908</v>
      </c>
      <c r="F1004" s="6">
        <v>2.27</v>
      </c>
      <c r="H1004" s="7" t="s">
        <v>3003</v>
      </c>
      <c r="I1004" s="6" t="s">
        <v>3004</v>
      </c>
      <c r="J1004" s="6" t="s">
        <v>96</v>
      </c>
      <c r="K1004" s="6" t="s">
        <v>2910</v>
      </c>
      <c r="O1004" s="6" t="s">
        <v>97</v>
      </c>
      <c r="P1004" s="6" t="s">
        <v>2911</v>
      </c>
      <c r="Q1004" s="6">
        <v>0.73299999999999998</v>
      </c>
      <c r="R1004" s="8">
        <v>0.33</v>
      </c>
      <c r="S1004" s="8" t="str">
        <f t="shared" si="15"/>
        <v>46</v>
      </c>
      <c r="T1004" s="8">
        <v>1002</v>
      </c>
      <c r="U1004" s="8" t="s">
        <v>2911</v>
      </c>
      <c r="V1004" s="6" t="s">
        <v>99</v>
      </c>
    </row>
    <row r="1005" spans="1:22" x14ac:dyDescent="0.25">
      <c r="A1005" s="6">
        <v>110</v>
      </c>
      <c r="B1005" s="7" t="s">
        <v>3005</v>
      </c>
      <c r="C1005" s="6" t="s">
        <v>74</v>
      </c>
      <c r="D1005" s="6" t="s">
        <v>2908</v>
      </c>
      <c r="E1005" s="6" t="s">
        <v>76</v>
      </c>
      <c r="F1005" s="6">
        <v>0</v>
      </c>
      <c r="H1005" s="7" t="s">
        <v>3006</v>
      </c>
      <c r="I1005" s="6" t="s">
        <v>3007</v>
      </c>
      <c r="J1005" s="6" t="s">
        <v>103</v>
      </c>
      <c r="K1005" s="6" t="s">
        <v>2910</v>
      </c>
      <c r="O1005" s="6" t="s">
        <v>97</v>
      </c>
      <c r="P1005" s="6" t="s">
        <v>2911</v>
      </c>
      <c r="Q1005" s="6">
        <v>0.73299999999999998</v>
      </c>
      <c r="R1005" s="8">
        <v>0.33</v>
      </c>
      <c r="S1005" s="8" t="str">
        <f t="shared" si="15"/>
        <v>46</v>
      </c>
      <c r="T1005" s="8">
        <v>1002</v>
      </c>
      <c r="U1005" s="8" t="s">
        <v>2911</v>
      </c>
      <c r="V1005" s="6" t="s">
        <v>99</v>
      </c>
    </row>
    <row r="1006" spans="1:22" x14ac:dyDescent="0.25">
      <c r="A1006" s="6">
        <v>111</v>
      </c>
      <c r="B1006" s="7" t="s">
        <v>3008</v>
      </c>
      <c r="C1006" s="6" t="s">
        <v>74</v>
      </c>
      <c r="D1006" s="6" t="s">
        <v>2908</v>
      </c>
      <c r="F1006" s="6">
        <v>10.57</v>
      </c>
      <c r="H1006" s="7" t="s">
        <v>3009</v>
      </c>
      <c r="I1006" s="6" t="s">
        <v>3010</v>
      </c>
      <c r="J1006" s="6" t="s">
        <v>84</v>
      </c>
      <c r="K1006" s="6" t="s">
        <v>2910</v>
      </c>
      <c r="O1006" s="6" t="s">
        <v>97</v>
      </c>
      <c r="P1006" s="6" t="s">
        <v>2911</v>
      </c>
      <c r="Q1006" s="6">
        <v>0.73299999999999998</v>
      </c>
      <c r="R1006" s="8">
        <v>0.33</v>
      </c>
      <c r="S1006" s="8" t="str">
        <f t="shared" si="15"/>
        <v>46</v>
      </c>
      <c r="T1006" s="8">
        <v>1002</v>
      </c>
      <c r="U1006" s="8" t="s">
        <v>2911</v>
      </c>
      <c r="V1006" s="6" t="s">
        <v>99</v>
      </c>
    </row>
    <row r="1007" spans="1:22" x14ac:dyDescent="0.25">
      <c r="A1007" s="6">
        <v>112</v>
      </c>
      <c r="B1007" s="7" t="s">
        <v>3011</v>
      </c>
      <c r="C1007" s="6" t="s">
        <v>74</v>
      </c>
      <c r="D1007" s="6" t="s">
        <v>2908</v>
      </c>
      <c r="E1007" s="6" t="s">
        <v>76</v>
      </c>
      <c r="F1007" s="6">
        <v>0</v>
      </c>
      <c r="H1007" s="7" t="s">
        <v>3012</v>
      </c>
      <c r="I1007" s="6" t="s">
        <v>3013</v>
      </c>
      <c r="J1007" s="6" t="s">
        <v>96</v>
      </c>
      <c r="K1007" s="6" t="s">
        <v>2910</v>
      </c>
      <c r="O1007" s="6" t="s">
        <v>97</v>
      </c>
      <c r="P1007" s="6" t="s">
        <v>2911</v>
      </c>
      <c r="Q1007" s="6">
        <v>0.73299999999999998</v>
      </c>
      <c r="R1007" s="8">
        <v>0.33</v>
      </c>
      <c r="S1007" s="8" t="str">
        <f t="shared" si="15"/>
        <v>46</v>
      </c>
      <c r="T1007" s="8">
        <v>1002</v>
      </c>
      <c r="U1007" s="8" t="s">
        <v>2911</v>
      </c>
      <c r="V1007" s="6" t="s">
        <v>99</v>
      </c>
    </row>
    <row r="1008" spans="1:22" x14ac:dyDescent="0.25">
      <c r="A1008" s="6">
        <v>113</v>
      </c>
      <c r="B1008" s="7" t="s">
        <v>3014</v>
      </c>
      <c r="C1008" s="6" t="s">
        <v>74</v>
      </c>
      <c r="D1008" s="6" t="s">
        <v>2908</v>
      </c>
      <c r="E1008" s="6" t="s">
        <v>76</v>
      </c>
      <c r="F1008" s="6">
        <v>0</v>
      </c>
      <c r="H1008" s="7" t="s">
        <v>3015</v>
      </c>
      <c r="I1008" s="6" t="s">
        <v>3016</v>
      </c>
      <c r="J1008" s="6" t="s">
        <v>103</v>
      </c>
      <c r="K1008" s="6" t="s">
        <v>2910</v>
      </c>
      <c r="O1008" s="6" t="s">
        <v>97</v>
      </c>
      <c r="P1008" s="6" t="s">
        <v>2911</v>
      </c>
      <c r="Q1008" s="6">
        <v>0.73299999999999998</v>
      </c>
      <c r="R1008" s="8">
        <v>0.33</v>
      </c>
      <c r="S1008" s="8" t="str">
        <f t="shared" si="15"/>
        <v>46</v>
      </c>
      <c r="T1008" s="8">
        <v>1002</v>
      </c>
      <c r="U1008" s="8" t="s">
        <v>2911</v>
      </c>
      <c r="V1008" s="6" t="s">
        <v>99</v>
      </c>
    </row>
    <row r="1009" spans="1:22" x14ac:dyDescent="0.25">
      <c r="A1009" s="6">
        <v>115</v>
      </c>
      <c r="B1009" s="7" t="s">
        <v>3017</v>
      </c>
      <c r="C1009" s="6" t="s">
        <v>74</v>
      </c>
      <c r="D1009" s="6" t="s">
        <v>2908</v>
      </c>
      <c r="E1009" s="6" t="s">
        <v>76</v>
      </c>
      <c r="F1009" s="6">
        <v>0</v>
      </c>
      <c r="H1009" s="7" t="s">
        <v>3018</v>
      </c>
      <c r="I1009" s="6" t="s">
        <v>3019</v>
      </c>
      <c r="J1009" s="6" t="s">
        <v>103</v>
      </c>
      <c r="K1009" s="6" t="s">
        <v>2910</v>
      </c>
      <c r="O1009" s="6" t="s">
        <v>97</v>
      </c>
      <c r="P1009" s="6" t="s">
        <v>2911</v>
      </c>
      <c r="Q1009" s="6">
        <v>0.73299999999999998</v>
      </c>
      <c r="R1009" s="8">
        <v>0.33</v>
      </c>
      <c r="S1009" s="8" t="str">
        <f t="shared" si="15"/>
        <v>46</v>
      </c>
      <c r="T1009" s="8">
        <v>1002</v>
      </c>
      <c r="U1009" s="8" t="s">
        <v>2911</v>
      </c>
      <c r="V1009" s="6" t="s">
        <v>99</v>
      </c>
    </row>
    <row r="1010" spans="1:22" x14ac:dyDescent="0.25">
      <c r="A1010" s="6">
        <v>379</v>
      </c>
      <c r="B1010" s="7" t="s">
        <v>3020</v>
      </c>
      <c r="C1010" s="6" t="s">
        <v>74</v>
      </c>
      <c r="D1010" s="6" t="s">
        <v>1666</v>
      </c>
      <c r="F1010" s="6">
        <v>3.36</v>
      </c>
      <c r="H1010" s="7" t="s">
        <v>3021</v>
      </c>
      <c r="I1010" s="6" t="s">
        <v>1430</v>
      </c>
      <c r="J1010" s="6" t="s">
        <v>84</v>
      </c>
      <c r="K1010" s="6" t="s">
        <v>2910</v>
      </c>
      <c r="O1010" s="6" t="s">
        <v>97</v>
      </c>
      <c r="P1010" s="6" t="s">
        <v>2911</v>
      </c>
      <c r="Q1010" s="6">
        <v>0.73299999999999998</v>
      </c>
      <c r="R1010" s="8">
        <v>0.33</v>
      </c>
      <c r="S1010" s="8" t="str">
        <f t="shared" si="15"/>
        <v>46</v>
      </c>
      <c r="T1010" s="8">
        <v>1002</v>
      </c>
      <c r="U1010" s="8" t="s">
        <v>2911</v>
      </c>
      <c r="V1010" s="6" t="s">
        <v>99</v>
      </c>
    </row>
    <row r="1011" spans="1:22" x14ac:dyDescent="0.25">
      <c r="A1011" s="6">
        <v>1087</v>
      </c>
      <c r="B1011" s="7" t="s">
        <v>3022</v>
      </c>
      <c r="C1011" s="6" t="s">
        <v>74</v>
      </c>
      <c r="D1011" s="6" t="s">
        <v>2908</v>
      </c>
      <c r="E1011" s="6" t="s">
        <v>76</v>
      </c>
      <c r="F1011" s="6">
        <v>0</v>
      </c>
      <c r="H1011" s="7" t="s">
        <v>3023</v>
      </c>
      <c r="I1011" s="6" t="s">
        <v>2910</v>
      </c>
      <c r="J1011" s="6" t="s">
        <v>319</v>
      </c>
      <c r="K1011" s="6" t="s">
        <v>2910</v>
      </c>
      <c r="O1011" s="6" t="s">
        <v>97</v>
      </c>
      <c r="P1011" s="6" t="s">
        <v>2911</v>
      </c>
      <c r="Q1011" s="6">
        <v>0.67849999999999999</v>
      </c>
      <c r="R1011" s="8">
        <v>0.33</v>
      </c>
      <c r="S1011" s="8" t="str">
        <f t="shared" si="15"/>
        <v>46</v>
      </c>
      <c r="T1011" s="8">
        <v>1002</v>
      </c>
      <c r="U1011" s="8" t="s">
        <v>2911</v>
      </c>
      <c r="V1011" s="6" t="s">
        <v>82</v>
      </c>
    </row>
    <row r="1012" spans="1:22" x14ac:dyDescent="0.25">
      <c r="A1012" s="6">
        <v>1822</v>
      </c>
      <c r="C1012" s="6" t="s">
        <v>74</v>
      </c>
      <c r="D1012" s="6" t="s">
        <v>2908</v>
      </c>
      <c r="F1012" s="6">
        <v>0</v>
      </c>
      <c r="H1012" s="7" t="s">
        <v>3024</v>
      </c>
      <c r="I1012" s="6" t="s">
        <v>1708</v>
      </c>
      <c r="J1012" s="6" t="s">
        <v>96</v>
      </c>
      <c r="K1012" s="9" t="s">
        <v>1666</v>
      </c>
      <c r="O1012" s="6" t="s">
        <v>97</v>
      </c>
      <c r="P1012" s="6" t="s">
        <v>2911</v>
      </c>
      <c r="Q1012" s="6">
        <v>0.73299999999999998</v>
      </c>
      <c r="R1012" s="8">
        <v>0.33</v>
      </c>
      <c r="S1012" s="8" t="str">
        <f t="shared" si="15"/>
        <v>46</v>
      </c>
      <c r="T1012" s="8">
        <v>1002</v>
      </c>
      <c r="U1012" s="8" t="s">
        <v>2911</v>
      </c>
      <c r="V1012" s="6" t="s">
        <v>99</v>
      </c>
    </row>
    <row r="1013" spans="1:22" x14ac:dyDescent="0.25">
      <c r="A1013" s="6">
        <v>1924</v>
      </c>
      <c r="C1013" s="6" t="s">
        <v>88</v>
      </c>
      <c r="D1013" s="6" t="s">
        <v>2908</v>
      </c>
      <c r="F1013" s="6">
        <v>0</v>
      </c>
      <c r="H1013" s="7" t="s">
        <v>32</v>
      </c>
      <c r="I1013" s="6" t="s">
        <v>3025</v>
      </c>
      <c r="J1013" s="6" t="s">
        <v>90</v>
      </c>
      <c r="K1013" s="6" t="s">
        <v>2910</v>
      </c>
      <c r="O1013" s="6" t="s">
        <v>97</v>
      </c>
      <c r="P1013" s="6" t="s">
        <v>2911</v>
      </c>
      <c r="Q1013" s="6">
        <v>0.73299999999999998</v>
      </c>
      <c r="R1013" s="8">
        <v>0.33</v>
      </c>
      <c r="S1013" s="8" t="str">
        <f t="shared" si="15"/>
        <v>46</v>
      </c>
      <c r="T1013" s="8">
        <v>1002</v>
      </c>
      <c r="U1013" s="8" t="s">
        <v>2911</v>
      </c>
      <c r="V1013" s="6" t="s">
        <v>91</v>
      </c>
    </row>
    <row r="1014" spans="1:22" x14ac:dyDescent="0.25">
      <c r="A1014" s="6">
        <v>1889</v>
      </c>
      <c r="B1014" s="7" t="s">
        <v>3026</v>
      </c>
      <c r="C1014" s="6" t="s">
        <v>361</v>
      </c>
      <c r="D1014" s="6" t="s">
        <v>3027</v>
      </c>
      <c r="E1014" s="6" t="s">
        <v>76</v>
      </c>
      <c r="F1014" s="6">
        <v>0</v>
      </c>
      <c r="H1014" s="7" t="s">
        <v>3028</v>
      </c>
      <c r="I1014" s="6" t="s">
        <v>3027</v>
      </c>
      <c r="J1014" s="6" t="s">
        <v>79</v>
      </c>
      <c r="K1014" s="6" t="s">
        <v>3027</v>
      </c>
      <c r="O1014" s="6" t="s">
        <v>3027</v>
      </c>
      <c r="P1014" s="6" t="s">
        <v>3029</v>
      </c>
      <c r="Q1014" s="6">
        <v>0</v>
      </c>
      <c r="R1014" s="8">
        <v>0</v>
      </c>
      <c r="S1014" s="8" t="str">
        <f t="shared" si="15"/>
        <v>47</v>
      </c>
      <c r="T1014" s="8">
        <v>1001</v>
      </c>
      <c r="V1014" s="6" t="s">
        <v>3030</v>
      </c>
    </row>
    <row r="1015" spans="1:22" x14ac:dyDescent="0.25">
      <c r="B1015" s="7"/>
      <c r="H1015" s="7" t="s">
        <v>3031</v>
      </c>
      <c r="I1015" s="6" t="s">
        <v>3032</v>
      </c>
      <c r="J1015" s="6" t="s">
        <v>3033</v>
      </c>
      <c r="O1015" s="6" t="s">
        <v>3027</v>
      </c>
      <c r="P1015" s="6" t="s">
        <v>3029</v>
      </c>
      <c r="Q1015" s="6">
        <v>0</v>
      </c>
      <c r="R1015" s="8">
        <v>0</v>
      </c>
      <c r="S1015" s="8" t="str">
        <f t="shared" si="15"/>
        <v>47</v>
      </c>
      <c r="T1015" s="8">
        <v>1001</v>
      </c>
      <c r="V1015" s="6" t="s">
        <v>91</v>
      </c>
    </row>
    <row r="1016" spans="1:22" x14ac:dyDescent="0.25">
      <c r="B1016" s="7"/>
      <c r="H1016" s="7" t="s">
        <v>3034</v>
      </c>
      <c r="I1016" s="6" t="s">
        <v>3035</v>
      </c>
      <c r="J1016" s="6" t="s">
        <v>84</v>
      </c>
      <c r="O1016" s="6" t="s">
        <v>3027</v>
      </c>
      <c r="P1016" s="6" t="s">
        <v>3029</v>
      </c>
      <c r="Q1016" s="6">
        <v>0</v>
      </c>
      <c r="R1016" s="8">
        <v>0</v>
      </c>
      <c r="S1016" s="8" t="str">
        <f t="shared" si="15"/>
        <v>47</v>
      </c>
      <c r="T1016" s="8">
        <v>1001</v>
      </c>
      <c r="V1016" s="6" t="s">
        <v>3030</v>
      </c>
    </row>
    <row r="1017" spans="1:22" x14ac:dyDescent="0.25">
      <c r="B1017" s="7"/>
      <c r="H1017" s="7" t="s">
        <v>3036</v>
      </c>
      <c r="I1017" s="6" t="s">
        <v>3037</v>
      </c>
      <c r="J1017" s="6" t="s">
        <v>103</v>
      </c>
      <c r="O1017" s="6" t="s">
        <v>3027</v>
      </c>
      <c r="P1017" s="6" t="s">
        <v>3029</v>
      </c>
      <c r="Q1017" s="6">
        <v>0</v>
      </c>
      <c r="R1017" s="8">
        <v>0</v>
      </c>
      <c r="S1017" s="8" t="str">
        <f t="shared" si="15"/>
        <v>47</v>
      </c>
      <c r="T1017" s="8">
        <v>1001</v>
      </c>
      <c r="V1017" s="6" t="s">
        <v>3030</v>
      </c>
    </row>
    <row r="1018" spans="1:22" x14ac:dyDescent="0.25">
      <c r="B1018" s="7"/>
      <c r="H1018" s="7" t="s">
        <v>3038</v>
      </c>
      <c r="I1018" s="6" t="s">
        <v>3039</v>
      </c>
      <c r="J1018" s="6" t="s">
        <v>103</v>
      </c>
      <c r="O1018" s="6" t="s">
        <v>3027</v>
      </c>
      <c r="P1018" s="6" t="s">
        <v>3029</v>
      </c>
      <c r="Q1018" s="6">
        <v>0</v>
      </c>
      <c r="R1018" s="8">
        <v>0</v>
      </c>
      <c r="S1018" s="8" t="str">
        <f t="shared" si="15"/>
        <v>47</v>
      </c>
      <c r="T1018" s="8">
        <v>1001</v>
      </c>
      <c r="V1018" s="6" t="s">
        <v>3030</v>
      </c>
    </row>
    <row r="1019" spans="1:22" x14ac:dyDescent="0.25">
      <c r="B1019" s="7"/>
      <c r="H1019" s="7" t="s">
        <v>3040</v>
      </c>
      <c r="I1019" s="6" t="s">
        <v>1641</v>
      </c>
      <c r="J1019" s="6" t="s">
        <v>84</v>
      </c>
      <c r="O1019" s="6" t="s">
        <v>3027</v>
      </c>
      <c r="P1019" s="6" t="s">
        <v>3029</v>
      </c>
      <c r="Q1019" s="6">
        <v>0</v>
      </c>
      <c r="R1019" s="8">
        <v>0</v>
      </c>
      <c r="S1019" s="8" t="str">
        <f t="shared" si="15"/>
        <v>47</v>
      </c>
      <c r="T1019" s="8">
        <v>1001</v>
      </c>
      <c r="V1019" s="6" t="s">
        <v>3030</v>
      </c>
    </row>
    <row r="1020" spans="1:22" x14ac:dyDescent="0.25">
      <c r="B1020" s="7"/>
      <c r="H1020" s="7" t="s">
        <v>3041</v>
      </c>
      <c r="I1020" s="6" t="s">
        <v>3042</v>
      </c>
      <c r="J1020" s="6" t="s">
        <v>84</v>
      </c>
      <c r="O1020" s="6" t="s">
        <v>3027</v>
      </c>
      <c r="P1020" s="6" t="s">
        <v>3029</v>
      </c>
      <c r="Q1020" s="6">
        <v>0</v>
      </c>
      <c r="R1020" s="8">
        <v>0</v>
      </c>
      <c r="S1020" s="8" t="str">
        <f t="shared" si="15"/>
        <v>47</v>
      </c>
      <c r="T1020" s="8">
        <v>1001</v>
      </c>
      <c r="V1020" s="6" t="s">
        <v>3030</v>
      </c>
    </row>
    <row r="1021" spans="1:22" x14ac:dyDescent="0.25">
      <c r="B1021" s="7"/>
      <c r="H1021" s="7" t="s">
        <v>3043</v>
      </c>
      <c r="I1021" s="6" t="s">
        <v>3044</v>
      </c>
      <c r="J1021" s="6" t="s">
        <v>84</v>
      </c>
      <c r="O1021" s="6" t="s">
        <v>3027</v>
      </c>
      <c r="P1021" s="6" t="s">
        <v>3029</v>
      </c>
      <c r="Q1021" s="6">
        <v>0</v>
      </c>
      <c r="R1021" s="8">
        <v>0</v>
      </c>
      <c r="S1021" s="8" t="str">
        <f t="shared" si="15"/>
        <v>47</v>
      </c>
      <c r="T1021" s="8">
        <v>1001</v>
      </c>
      <c r="V1021" s="6" t="s">
        <v>3030</v>
      </c>
    </row>
    <row r="1022" spans="1:22" x14ac:dyDescent="0.25">
      <c r="B1022" s="7"/>
      <c r="H1022" s="7" t="s">
        <v>3045</v>
      </c>
      <c r="I1022" s="6" t="s">
        <v>3046</v>
      </c>
      <c r="J1022" s="6" t="s">
        <v>84</v>
      </c>
      <c r="O1022" s="6" t="s">
        <v>3027</v>
      </c>
      <c r="P1022" s="6" t="s">
        <v>3029</v>
      </c>
      <c r="Q1022" s="6">
        <v>0</v>
      </c>
      <c r="R1022" s="8">
        <v>0</v>
      </c>
      <c r="S1022" s="8" t="str">
        <f t="shared" si="15"/>
        <v>47</v>
      </c>
      <c r="T1022" s="8">
        <v>1001</v>
      </c>
      <c r="V1022" s="6" t="s">
        <v>3030</v>
      </c>
    </row>
    <row r="1023" spans="1:22" x14ac:dyDescent="0.25">
      <c r="B1023" s="7"/>
      <c r="H1023" s="7" t="s">
        <v>3047</v>
      </c>
      <c r="I1023" s="6" t="s">
        <v>3048</v>
      </c>
      <c r="J1023" s="6" t="s">
        <v>84</v>
      </c>
      <c r="O1023" s="6" t="s">
        <v>3027</v>
      </c>
      <c r="P1023" s="6" t="s">
        <v>3029</v>
      </c>
      <c r="Q1023" s="6">
        <v>0</v>
      </c>
      <c r="R1023" s="8">
        <v>0</v>
      </c>
      <c r="S1023" s="8" t="str">
        <f t="shared" si="15"/>
        <v>47</v>
      </c>
      <c r="T1023" s="8">
        <v>1001</v>
      </c>
      <c r="V1023" s="6" t="s">
        <v>3030</v>
      </c>
    </row>
    <row r="1024" spans="1:22" x14ac:dyDescent="0.25">
      <c r="B1024" s="7"/>
      <c r="H1024" s="7" t="s">
        <v>3049</v>
      </c>
      <c r="I1024" s="6" t="s">
        <v>3050</v>
      </c>
      <c r="J1024" s="6" t="s">
        <v>84</v>
      </c>
      <c r="O1024" s="6" t="s">
        <v>3027</v>
      </c>
      <c r="P1024" s="6" t="s">
        <v>3029</v>
      </c>
      <c r="Q1024" s="6">
        <v>0</v>
      </c>
      <c r="R1024" s="8">
        <v>0</v>
      </c>
      <c r="S1024" s="8" t="str">
        <f t="shared" si="15"/>
        <v>47</v>
      </c>
      <c r="T1024" s="8">
        <v>1001</v>
      </c>
      <c r="V1024" s="6" t="s">
        <v>3030</v>
      </c>
    </row>
    <row r="1025" spans="1:22" x14ac:dyDescent="0.25">
      <c r="B1025" s="7"/>
      <c r="H1025" s="7" t="s">
        <v>3051</v>
      </c>
      <c r="I1025" s="6" t="s">
        <v>3052</v>
      </c>
      <c r="J1025" s="6" t="s">
        <v>84</v>
      </c>
      <c r="O1025" s="6" t="s">
        <v>3027</v>
      </c>
      <c r="P1025" s="6" t="s">
        <v>3029</v>
      </c>
      <c r="Q1025" s="6">
        <v>0</v>
      </c>
      <c r="R1025" s="8">
        <v>0</v>
      </c>
      <c r="S1025" s="8" t="str">
        <f t="shared" si="15"/>
        <v>47</v>
      </c>
      <c r="T1025" s="8">
        <v>1001</v>
      </c>
      <c r="V1025" s="6" t="s">
        <v>3030</v>
      </c>
    </row>
    <row r="1026" spans="1:22" x14ac:dyDescent="0.25">
      <c r="B1026" s="7"/>
      <c r="H1026" s="7" t="s">
        <v>3053</v>
      </c>
      <c r="I1026" s="6" t="s">
        <v>3054</v>
      </c>
      <c r="J1026" s="6" t="s">
        <v>84</v>
      </c>
      <c r="O1026" s="6" t="s">
        <v>3027</v>
      </c>
      <c r="P1026" s="6" t="s">
        <v>3029</v>
      </c>
      <c r="Q1026" s="6">
        <v>0</v>
      </c>
      <c r="R1026" s="8">
        <v>0</v>
      </c>
      <c r="S1026" s="8" t="str">
        <f t="shared" ref="S1026:S1089" si="16">MID(H1026,1,2)</f>
        <v>47</v>
      </c>
      <c r="T1026" s="8">
        <v>1001</v>
      </c>
      <c r="V1026" s="6" t="s">
        <v>3030</v>
      </c>
    </row>
    <row r="1027" spans="1:22" x14ac:dyDescent="0.25">
      <c r="B1027" s="7"/>
      <c r="H1027" s="7" t="s">
        <v>3055</v>
      </c>
      <c r="I1027" s="6" t="s">
        <v>1188</v>
      </c>
      <c r="J1027" s="6" t="s">
        <v>84</v>
      </c>
      <c r="O1027" s="6" t="s">
        <v>3027</v>
      </c>
      <c r="P1027" s="6" t="s">
        <v>3029</v>
      </c>
      <c r="Q1027" s="6">
        <v>0</v>
      </c>
      <c r="R1027" s="8">
        <v>0</v>
      </c>
      <c r="S1027" s="8" t="str">
        <f t="shared" si="16"/>
        <v>47</v>
      </c>
      <c r="T1027" s="8">
        <v>1001</v>
      </c>
      <c r="V1027" s="6" t="s">
        <v>3030</v>
      </c>
    </row>
    <row r="1028" spans="1:22" x14ac:dyDescent="0.25">
      <c r="B1028" s="7"/>
      <c r="H1028" s="7" t="s">
        <v>3056</v>
      </c>
      <c r="I1028" s="6" t="s">
        <v>849</v>
      </c>
      <c r="J1028" s="6" t="s">
        <v>84</v>
      </c>
      <c r="O1028" s="6" t="s">
        <v>3027</v>
      </c>
      <c r="P1028" s="6" t="s">
        <v>3029</v>
      </c>
      <c r="Q1028" s="6">
        <v>0</v>
      </c>
      <c r="R1028" s="8">
        <v>0</v>
      </c>
      <c r="S1028" s="8" t="str">
        <f t="shared" si="16"/>
        <v>47</v>
      </c>
      <c r="T1028" s="8">
        <v>1001</v>
      </c>
      <c r="V1028" s="6" t="s">
        <v>3030</v>
      </c>
    </row>
    <row r="1029" spans="1:22" x14ac:dyDescent="0.25">
      <c r="B1029" s="7"/>
      <c r="H1029" s="7" t="s">
        <v>3057</v>
      </c>
      <c r="I1029" s="6" t="s">
        <v>3058</v>
      </c>
      <c r="J1029" s="6" t="s">
        <v>84</v>
      </c>
      <c r="O1029" s="6" t="s">
        <v>3027</v>
      </c>
      <c r="P1029" s="6" t="s">
        <v>3029</v>
      </c>
      <c r="Q1029" s="6">
        <v>0</v>
      </c>
      <c r="R1029" s="8">
        <v>0</v>
      </c>
      <c r="S1029" s="8" t="str">
        <f t="shared" si="16"/>
        <v>47</v>
      </c>
      <c r="T1029" s="8">
        <v>1001</v>
      </c>
      <c r="V1029" s="6" t="s">
        <v>3030</v>
      </c>
    </row>
    <row r="1030" spans="1:22" x14ac:dyDescent="0.25">
      <c r="B1030" s="7"/>
      <c r="H1030" s="7" t="s">
        <v>3059</v>
      </c>
      <c r="I1030" s="6" t="s">
        <v>3060</v>
      </c>
      <c r="J1030" s="6" t="s">
        <v>84</v>
      </c>
      <c r="O1030" s="6" t="s">
        <v>3027</v>
      </c>
      <c r="P1030" s="6" t="s">
        <v>3029</v>
      </c>
      <c r="Q1030" s="6">
        <v>0</v>
      </c>
      <c r="R1030" s="8">
        <v>0</v>
      </c>
      <c r="S1030" s="8" t="str">
        <f t="shared" si="16"/>
        <v>47</v>
      </c>
      <c r="T1030" s="8">
        <v>1001</v>
      </c>
      <c r="V1030" s="6" t="s">
        <v>3030</v>
      </c>
    </row>
    <row r="1031" spans="1:22" x14ac:dyDescent="0.25">
      <c r="B1031" s="7"/>
      <c r="H1031" s="7" t="s">
        <v>3061</v>
      </c>
      <c r="I1031" s="6" t="s">
        <v>3062</v>
      </c>
      <c r="J1031" s="6" t="s">
        <v>84</v>
      </c>
      <c r="O1031" s="6" t="s">
        <v>3027</v>
      </c>
      <c r="P1031" s="6" t="s">
        <v>3029</v>
      </c>
      <c r="Q1031" s="6">
        <v>0</v>
      </c>
      <c r="R1031" s="8">
        <v>0</v>
      </c>
      <c r="S1031" s="8" t="str">
        <f t="shared" si="16"/>
        <v>47</v>
      </c>
      <c r="T1031" s="8">
        <v>1001</v>
      </c>
      <c r="V1031" s="6" t="s">
        <v>3030</v>
      </c>
    </row>
    <row r="1032" spans="1:22" x14ac:dyDescent="0.25">
      <c r="B1032" s="7"/>
      <c r="H1032" s="7" t="s">
        <v>3063</v>
      </c>
      <c r="I1032" s="6" t="s">
        <v>3064</v>
      </c>
      <c r="J1032" s="7" t="s">
        <v>84</v>
      </c>
      <c r="O1032" s="6" t="s">
        <v>3027</v>
      </c>
      <c r="P1032" s="6" t="s">
        <v>3029</v>
      </c>
      <c r="Q1032" s="6">
        <v>0</v>
      </c>
      <c r="R1032" s="8">
        <v>0</v>
      </c>
      <c r="S1032" s="8" t="str">
        <f t="shared" si="16"/>
        <v>47</v>
      </c>
      <c r="T1032" s="8">
        <v>1001</v>
      </c>
      <c r="V1032" s="6" t="s">
        <v>3030</v>
      </c>
    </row>
    <row r="1033" spans="1:22" x14ac:dyDescent="0.25">
      <c r="B1033" s="7"/>
      <c r="H1033" s="7" t="s">
        <v>3065</v>
      </c>
      <c r="I1033" s="6" t="s">
        <v>3066</v>
      </c>
      <c r="J1033" s="7" t="s">
        <v>84</v>
      </c>
      <c r="O1033" s="6" t="s">
        <v>3027</v>
      </c>
      <c r="P1033" s="6" t="s">
        <v>3029</v>
      </c>
      <c r="Q1033" s="6">
        <v>0</v>
      </c>
      <c r="R1033" s="8">
        <v>0</v>
      </c>
      <c r="S1033" s="8" t="str">
        <f t="shared" si="16"/>
        <v>47</v>
      </c>
      <c r="T1033" s="8">
        <v>1001</v>
      </c>
      <c r="V1033" s="6" t="s">
        <v>3030</v>
      </c>
    </row>
    <row r="1034" spans="1:22" x14ac:dyDescent="0.25">
      <c r="A1034" s="6">
        <v>1557</v>
      </c>
      <c r="B1034" s="7" t="s">
        <v>3067</v>
      </c>
      <c r="C1034" s="7" t="s">
        <v>3068</v>
      </c>
      <c r="D1034" s="6" t="s">
        <v>3069</v>
      </c>
      <c r="E1034" s="6" t="s">
        <v>76</v>
      </c>
      <c r="F1034" s="6">
        <v>0</v>
      </c>
      <c r="H1034" s="7" t="s">
        <v>3070</v>
      </c>
      <c r="I1034" s="6" t="s">
        <v>3069</v>
      </c>
      <c r="J1034" s="6" t="s">
        <v>319</v>
      </c>
      <c r="K1034" s="6" t="s">
        <v>3069</v>
      </c>
      <c r="O1034" s="6" t="s">
        <v>80</v>
      </c>
      <c r="P1034" s="6" t="s">
        <v>3071</v>
      </c>
      <c r="Q1034" s="6">
        <v>0.39800000000000002</v>
      </c>
      <c r="R1034" s="8">
        <v>0.4</v>
      </c>
      <c r="S1034" s="8" t="str">
        <f t="shared" si="16"/>
        <v>48</v>
      </c>
      <c r="T1034" s="8">
        <v>1002</v>
      </c>
      <c r="U1034" s="8" t="s">
        <v>3071</v>
      </c>
      <c r="V1034" s="6" t="s">
        <v>82</v>
      </c>
    </row>
    <row r="1035" spans="1:22" x14ac:dyDescent="0.25">
      <c r="A1035" s="6">
        <v>1918</v>
      </c>
      <c r="C1035" s="7" t="s">
        <v>3068</v>
      </c>
      <c r="D1035" s="6" t="s">
        <v>3069</v>
      </c>
      <c r="F1035" s="6">
        <v>0</v>
      </c>
      <c r="H1035" s="7" t="s">
        <v>3072</v>
      </c>
      <c r="I1035" s="6" t="s">
        <v>3071</v>
      </c>
      <c r="J1035" s="6" t="s">
        <v>90</v>
      </c>
      <c r="K1035" s="6" t="s">
        <v>3069</v>
      </c>
      <c r="O1035" s="6" t="s">
        <v>80</v>
      </c>
      <c r="P1035" s="6" t="s">
        <v>3071</v>
      </c>
      <c r="Q1035" s="6">
        <v>0.50006768439240634</v>
      </c>
      <c r="R1035" s="8">
        <v>0.5</v>
      </c>
      <c r="S1035" s="8" t="str">
        <f t="shared" si="16"/>
        <v>48</v>
      </c>
      <c r="T1035" s="8">
        <v>1002</v>
      </c>
      <c r="U1035" s="8" t="s">
        <v>3071</v>
      </c>
      <c r="V1035" s="6" t="s">
        <v>91</v>
      </c>
    </row>
    <row r="1036" spans="1:22" x14ac:dyDescent="0.25">
      <c r="A1036" s="6">
        <v>1</v>
      </c>
      <c r="B1036" s="7" t="s">
        <v>3073</v>
      </c>
      <c r="C1036" s="6" t="s">
        <v>74</v>
      </c>
      <c r="D1036" s="6" t="s">
        <v>2908</v>
      </c>
      <c r="F1036" s="6">
        <v>0</v>
      </c>
      <c r="G1036" s="6" t="s">
        <v>3074</v>
      </c>
      <c r="H1036" s="7" t="s">
        <v>3075</v>
      </c>
      <c r="I1036" s="6" t="s">
        <v>3076</v>
      </c>
      <c r="J1036" s="6" t="s">
        <v>96</v>
      </c>
      <c r="K1036" s="6" t="s">
        <v>3077</v>
      </c>
      <c r="O1036" s="6" t="s">
        <v>97</v>
      </c>
      <c r="P1036" s="6" t="s">
        <v>3078</v>
      </c>
      <c r="Q1036" s="6">
        <v>0.7046</v>
      </c>
      <c r="R1036" s="8">
        <v>0.33</v>
      </c>
      <c r="S1036" s="8" t="str">
        <f t="shared" si="16"/>
        <v>49</v>
      </c>
      <c r="T1036" s="8">
        <v>1002</v>
      </c>
      <c r="U1036" s="8" t="s">
        <v>3078</v>
      </c>
      <c r="V1036" s="6" t="s">
        <v>99</v>
      </c>
    </row>
    <row r="1037" spans="1:22" x14ac:dyDescent="0.25">
      <c r="A1037" s="6">
        <v>82</v>
      </c>
      <c r="B1037" s="7" t="s">
        <v>3079</v>
      </c>
      <c r="C1037" s="6" t="s">
        <v>74</v>
      </c>
      <c r="D1037" s="6" t="s">
        <v>2908</v>
      </c>
      <c r="E1037" s="6" t="s">
        <v>76</v>
      </c>
      <c r="F1037" s="6">
        <v>0</v>
      </c>
      <c r="H1037" s="7" t="s">
        <v>3080</v>
      </c>
      <c r="I1037" s="6" t="s">
        <v>3081</v>
      </c>
      <c r="J1037" s="6" t="s">
        <v>96</v>
      </c>
      <c r="K1037" s="6" t="s">
        <v>3077</v>
      </c>
      <c r="O1037" s="6" t="s">
        <v>97</v>
      </c>
      <c r="P1037" s="6" t="s">
        <v>3078</v>
      </c>
      <c r="Q1037" s="6">
        <v>0.7046</v>
      </c>
      <c r="R1037" s="8">
        <v>0.33</v>
      </c>
      <c r="S1037" s="8" t="str">
        <f t="shared" si="16"/>
        <v>49</v>
      </c>
      <c r="T1037" s="8">
        <v>1002</v>
      </c>
      <c r="U1037" s="8" t="s">
        <v>3078</v>
      </c>
      <c r="V1037" s="6" t="s">
        <v>99</v>
      </c>
    </row>
    <row r="1038" spans="1:22" x14ac:dyDescent="0.25">
      <c r="A1038" s="6">
        <v>83</v>
      </c>
      <c r="B1038" s="7" t="s">
        <v>3082</v>
      </c>
      <c r="C1038" s="6" t="s">
        <v>74</v>
      </c>
      <c r="D1038" s="6" t="s">
        <v>2908</v>
      </c>
      <c r="F1038" s="6">
        <v>1.2</v>
      </c>
      <c r="H1038" s="7" t="s">
        <v>3083</v>
      </c>
      <c r="I1038" s="6" t="s">
        <v>3084</v>
      </c>
      <c r="J1038" s="6" t="s">
        <v>84</v>
      </c>
      <c r="K1038" s="6" t="s">
        <v>3077</v>
      </c>
      <c r="O1038" s="6" t="s">
        <v>97</v>
      </c>
      <c r="P1038" s="6" t="s">
        <v>3078</v>
      </c>
      <c r="Q1038" s="6">
        <v>0.7046</v>
      </c>
      <c r="R1038" s="8">
        <v>0.33</v>
      </c>
      <c r="S1038" s="8" t="str">
        <f t="shared" si="16"/>
        <v>49</v>
      </c>
      <c r="T1038" s="8">
        <v>1002</v>
      </c>
      <c r="U1038" s="8" t="s">
        <v>3078</v>
      </c>
      <c r="V1038" s="6" t="s">
        <v>99</v>
      </c>
    </row>
    <row r="1039" spans="1:22" x14ac:dyDescent="0.25">
      <c r="A1039" s="6">
        <v>84</v>
      </c>
      <c r="B1039" s="7" t="s">
        <v>3085</v>
      </c>
      <c r="C1039" s="6" t="s">
        <v>74</v>
      </c>
      <c r="D1039" s="6" t="s">
        <v>2908</v>
      </c>
      <c r="F1039" s="6">
        <v>10.43</v>
      </c>
      <c r="H1039" s="7" t="s">
        <v>3086</v>
      </c>
      <c r="I1039" s="6" t="s">
        <v>3087</v>
      </c>
      <c r="J1039" s="6" t="s">
        <v>84</v>
      </c>
      <c r="K1039" s="6" t="s">
        <v>3077</v>
      </c>
      <c r="O1039" s="6" t="s">
        <v>97</v>
      </c>
      <c r="P1039" s="6" t="s">
        <v>3078</v>
      </c>
      <c r="Q1039" s="6">
        <v>0.7046</v>
      </c>
      <c r="R1039" s="8">
        <v>0.33</v>
      </c>
      <c r="S1039" s="8" t="str">
        <f t="shared" si="16"/>
        <v>49</v>
      </c>
      <c r="T1039" s="8">
        <v>1002</v>
      </c>
      <c r="U1039" s="8" t="s">
        <v>3078</v>
      </c>
      <c r="V1039" s="6" t="s">
        <v>99</v>
      </c>
    </row>
    <row r="1040" spans="1:22" x14ac:dyDescent="0.25">
      <c r="A1040" s="6">
        <v>85</v>
      </c>
      <c r="B1040" s="7" t="s">
        <v>3088</v>
      </c>
      <c r="C1040" s="6" t="s">
        <v>74</v>
      </c>
      <c r="D1040" s="6" t="s">
        <v>2908</v>
      </c>
      <c r="F1040" s="6">
        <v>6.47</v>
      </c>
      <c r="H1040" s="7" t="s">
        <v>3089</v>
      </c>
      <c r="I1040" s="6" t="s">
        <v>3090</v>
      </c>
      <c r="J1040" s="6" t="s">
        <v>84</v>
      </c>
      <c r="K1040" s="6" t="s">
        <v>3077</v>
      </c>
      <c r="O1040" s="6" t="s">
        <v>97</v>
      </c>
      <c r="P1040" s="6" t="s">
        <v>3078</v>
      </c>
      <c r="Q1040" s="6">
        <v>0.7046</v>
      </c>
      <c r="R1040" s="8">
        <v>0.33</v>
      </c>
      <c r="S1040" s="8" t="str">
        <f t="shared" si="16"/>
        <v>49</v>
      </c>
      <c r="T1040" s="8">
        <v>1002</v>
      </c>
      <c r="U1040" s="8" t="s">
        <v>3078</v>
      </c>
      <c r="V1040" s="6" t="s">
        <v>99</v>
      </c>
    </row>
    <row r="1041" spans="1:22" x14ac:dyDescent="0.25">
      <c r="A1041" s="6">
        <v>97</v>
      </c>
      <c r="B1041" s="7" t="s">
        <v>3091</v>
      </c>
      <c r="C1041" s="6" t="s">
        <v>74</v>
      </c>
      <c r="D1041" s="6" t="s">
        <v>2908</v>
      </c>
      <c r="F1041" s="6">
        <v>17.96</v>
      </c>
      <c r="H1041" s="7" t="s">
        <v>3092</v>
      </c>
      <c r="I1041" s="6" t="s">
        <v>3093</v>
      </c>
      <c r="J1041" s="6" t="s">
        <v>90</v>
      </c>
      <c r="K1041" s="6" t="s">
        <v>3077</v>
      </c>
      <c r="L1041" s="6" t="s">
        <v>90</v>
      </c>
      <c r="N1041" s="7" t="s">
        <v>3094</v>
      </c>
      <c r="O1041" s="6" t="s">
        <v>97</v>
      </c>
      <c r="P1041" s="6" t="s">
        <v>3078</v>
      </c>
      <c r="Q1041" s="6">
        <v>0.7046</v>
      </c>
      <c r="R1041" s="8">
        <v>0.33</v>
      </c>
      <c r="S1041" s="8" t="str">
        <f t="shared" si="16"/>
        <v>00</v>
      </c>
      <c r="T1041" s="8" t="s">
        <v>380</v>
      </c>
      <c r="V1041" s="6" t="s">
        <v>91</v>
      </c>
    </row>
    <row r="1042" spans="1:22" x14ac:dyDescent="0.25">
      <c r="A1042" s="6">
        <v>99</v>
      </c>
      <c r="B1042" s="7" t="s">
        <v>3095</v>
      </c>
      <c r="C1042" s="6" t="s">
        <v>74</v>
      </c>
      <c r="D1042" s="6" t="s">
        <v>2908</v>
      </c>
      <c r="E1042" s="6" t="s">
        <v>76</v>
      </c>
      <c r="F1042" s="6">
        <v>0</v>
      </c>
      <c r="H1042" s="7" t="s">
        <v>3096</v>
      </c>
      <c r="I1042" s="6" t="s">
        <v>3097</v>
      </c>
      <c r="J1042" s="6" t="s">
        <v>90</v>
      </c>
      <c r="K1042" s="6" t="s">
        <v>3077</v>
      </c>
      <c r="L1042" s="6" t="s">
        <v>90</v>
      </c>
      <c r="N1042" s="7" t="s">
        <v>3098</v>
      </c>
      <c r="O1042" s="6" t="s">
        <v>97</v>
      </c>
      <c r="P1042" s="6" t="s">
        <v>3078</v>
      </c>
      <c r="Q1042" s="6">
        <v>0.7046</v>
      </c>
      <c r="R1042" s="8">
        <v>0.33</v>
      </c>
      <c r="S1042" s="8" t="str">
        <f t="shared" si="16"/>
        <v>00</v>
      </c>
      <c r="T1042" s="8" t="s">
        <v>380</v>
      </c>
      <c r="V1042" s="6" t="s">
        <v>91</v>
      </c>
    </row>
    <row r="1043" spans="1:22" x14ac:dyDescent="0.25">
      <c r="A1043" s="6">
        <v>100</v>
      </c>
      <c r="B1043" s="7" t="s">
        <v>3099</v>
      </c>
      <c r="C1043" s="6" t="s">
        <v>74</v>
      </c>
      <c r="D1043" s="6" t="s">
        <v>2908</v>
      </c>
      <c r="E1043" s="6" t="s">
        <v>76</v>
      </c>
      <c r="F1043" s="6">
        <v>0</v>
      </c>
      <c r="H1043" s="7" t="s">
        <v>3100</v>
      </c>
      <c r="I1043" s="6" t="s">
        <v>3101</v>
      </c>
      <c r="J1043" s="6" t="s">
        <v>96</v>
      </c>
      <c r="K1043" s="6" t="s">
        <v>3077</v>
      </c>
      <c r="O1043" s="6" t="s">
        <v>97</v>
      </c>
      <c r="P1043" s="6" t="s">
        <v>3078</v>
      </c>
      <c r="Q1043" s="6">
        <v>0.7046</v>
      </c>
      <c r="R1043" s="8">
        <v>0.33</v>
      </c>
      <c r="S1043" s="8" t="str">
        <f t="shared" si="16"/>
        <v>49</v>
      </c>
      <c r="T1043" s="8">
        <v>1002</v>
      </c>
      <c r="U1043" s="8" t="s">
        <v>3078</v>
      </c>
      <c r="V1043" s="6" t="s">
        <v>99</v>
      </c>
    </row>
    <row r="1044" spans="1:22" x14ac:dyDescent="0.25">
      <c r="A1044" s="6">
        <v>101</v>
      </c>
      <c r="B1044" s="7" t="s">
        <v>3102</v>
      </c>
      <c r="C1044" s="6" t="s">
        <v>74</v>
      </c>
      <c r="D1044" s="6" t="s">
        <v>2908</v>
      </c>
      <c r="E1044" s="6" t="s">
        <v>76</v>
      </c>
      <c r="F1044" s="6">
        <v>0</v>
      </c>
      <c r="H1044" s="7" t="s">
        <v>3103</v>
      </c>
      <c r="I1044" s="6" t="s">
        <v>3104</v>
      </c>
      <c r="J1044" s="6" t="s">
        <v>96</v>
      </c>
      <c r="K1044" s="6" t="s">
        <v>3077</v>
      </c>
      <c r="O1044" s="6" t="s">
        <v>97</v>
      </c>
      <c r="P1044" s="6" t="s">
        <v>3078</v>
      </c>
      <c r="Q1044" s="6">
        <v>0.7046</v>
      </c>
      <c r="R1044" s="8">
        <v>0.33</v>
      </c>
      <c r="S1044" s="8" t="str">
        <f t="shared" si="16"/>
        <v>49</v>
      </c>
      <c r="T1044" s="8">
        <v>1002</v>
      </c>
      <c r="U1044" s="8" t="s">
        <v>3078</v>
      </c>
      <c r="V1044" s="6" t="s">
        <v>99</v>
      </c>
    </row>
    <row r="1045" spans="1:22" x14ac:dyDescent="0.25">
      <c r="A1045" s="6">
        <v>102</v>
      </c>
      <c r="B1045" s="7" t="s">
        <v>3105</v>
      </c>
      <c r="C1045" s="6" t="s">
        <v>74</v>
      </c>
      <c r="D1045" s="6" t="s">
        <v>2908</v>
      </c>
      <c r="F1045" s="6">
        <v>3.23</v>
      </c>
      <c r="H1045" s="7" t="s">
        <v>3106</v>
      </c>
      <c r="I1045" s="6" t="s">
        <v>3107</v>
      </c>
      <c r="J1045" s="6" t="s">
        <v>90</v>
      </c>
      <c r="K1045" s="6" t="s">
        <v>3077</v>
      </c>
      <c r="L1045" s="6" t="s">
        <v>90</v>
      </c>
      <c r="N1045" s="7" t="s">
        <v>3094</v>
      </c>
      <c r="O1045" s="6" t="s">
        <v>97</v>
      </c>
      <c r="P1045" s="6" t="s">
        <v>3078</v>
      </c>
      <c r="Q1045" s="6">
        <v>0.7046</v>
      </c>
      <c r="R1045" s="8">
        <v>0.33</v>
      </c>
      <c r="S1045" s="8" t="str">
        <f t="shared" si="16"/>
        <v>00</v>
      </c>
      <c r="T1045" s="8" t="s">
        <v>380</v>
      </c>
      <c r="V1045" s="6" t="s">
        <v>91</v>
      </c>
    </row>
    <row r="1046" spans="1:22" x14ac:dyDescent="0.25">
      <c r="A1046" s="6">
        <v>103</v>
      </c>
      <c r="B1046" s="7" t="s">
        <v>3108</v>
      </c>
      <c r="C1046" s="6" t="s">
        <v>74</v>
      </c>
      <c r="D1046" s="6" t="s">
        <v>2908</v>
      </c>
      <c r="E1046" s="6" t="s">
        <v>76</v>
      </c>
      <c r="F1046" s="6">
        <v>0</v>
      </c>
      <c r="H1046" s="7" t="s">
        <v>3109</v>
      </c>
      <c r="I1046" s="6" t="s">
        <v>3110</v>
      </c>
      <c r="J1046" s="6" t="s">
        <v>84</v>
      </c>
      <c r="K1046" s="6" t="s">
        <v>3077</v>
      </c>
      <c r="O1046" s="6" t="s">
        <v>97</v>
      </c>
      <c r="P1046" s="6" t="s">
        <v>3078</v>
      </c>
      <c r="Q1046" s="6">
        <v>0.7046</v>
      </c>
      <c r="R1046" s="8">
        <v>0.33</v>
      </c>
      <c r="S1046" s="8" t="str">
        <f t="shared" si="16"/>
        <v>49</v>
      </c>
      <c r="T1046" s="8">
        <v>1002</v>
      </c>
      <c r="U1046" s="8" t="s">
        <v>3078</v>
      </c>
      <c r="V1046" s="6" t="s">
        <v>99</v>
      </c>
    </row>
    <row r="1047" spans="1:22" x14ac:dyDescent="0.25">
      <c r="A1047" s="6">
        <v>114</v>
      </c>
      <c r="B1047" s="7" t="s">
        <v>3111</v>
      </c>
      <c r="C1047" s="6" t="s">
        <v>74</v>
      </c>
      <c r="D1047" s="6" t="s">
        <v>2908</v>
      </c>
      <c r="F1047" s="6">
        <v>32.869999999999997</v>
      </c>
      <c r="H1047" s="7" t="s">
        <v>3112</v>
      </c>
      <c r="I1047" s="6" t="s">
        <v>893</v>
      </c>
      <c r="J1047" s="6" t="s">
        <v>84</v>
      </c>
      <c r="K1047" s="6" t="s">
        <v>3077</v>
      </c>
      <c r="O1047" s="6" t="s">
        <v>97</v>
      </c>
      <c r="P1047" s="6" t="s">
        <v>3078</v>
      </c>
      <c r="Q1047" s="6">
        <v>0.7046</v>
      </c>
      <c r="R1047" s="8">
        <v>0.33</v>
      </c>
      <c r="S1047" s="8" t="str">
        <f t="shared" si="16"/>
        <v>49</v>
      </c>
      <c r="T1047" s="8">
        <v>1002</v>
      </c>
      <c r="U1047" s="8" t="s">
        <v>3078</v>
      </c>
      <c r="V1047" s="6" t="s">
        <v>99</v>
      </c>
    </row>
    <row r="1048" spans="1:22" x14ac:dyDescent="0.25">
      <c r="A1048" s="6">
        <v>116</v>
      </c>
      <c r="B1048" s="7" t="s">
        <v>3113</v>
      </c>
      <c r="C1048" s="6" t="s">
        <v>74</v>
      </c>
      <c r="D1048" s="6" t="s">
        <v>2908</v>
      </c>
      <c r="F1048" s="6">
        <v>27.92</v>
      </c>
      <c r="H1048" s="7" t="s">
        <v>3114</v>
      </c>
      <c r="I1048" s="6" t="s">
        <v>3115</v>
      </c>
      <c r="J1048" s="6" t="s">
        <v>84</v>
      </c>
      <c r="K1048" s="6" t="s">
        <v>3077</v>
      </c>
      <c r="O1048" s="6" t="s">
        <v>97</v>
      </c>
      <c r="P1048" s="6" t="s">
        <v>3078</v>
      </c>
      <c r="Q1048" s="6">
        <v>0.7046</v>
      </c>
      <c r="R1048" s="8">
        <v>0.33</v>
      </c>
      <c r="S1048" s="8" t="str">
        <f t="shared" si="16"/>
        <v>49</v>
      </c>
      <c r="T1048" s="8">
        <v>1002</v>
      </c>
      <c r="U1048" s="8" t="s">
        <v>3078</v>
      </c>
      <c r="V1048" s="6" t="s">
        <v>99</v>
      </c>
    </row>
    <row r="1049" spans="1:22" x14ac:dyDescent="0.25">
      <c r="A1049" s="6">
        <v>117</v>
      </c>
      <c r="B1049" s="7" t="s">
        <v>3116</v>
      </c>
      <c r="C1049" s="6" t="s">
        <v>74</v>
      </c>
      <c r="D1049" s="6" t="s">
        <v>2908</v>
      </c>
      <c r="E1049" s="6" t="s">
        <v>76</v>
      </c>
      <c r="F1049" s="6">
        <v>0</v>
      </c>
      <c r="H1049" s="7" t="s">
        <v>3117</v>
      </c>
      <c r="I1049" s="6" t="s">
        <v>3118</v>
      </c>
      <c r="J1049" s="6" t="s">
        <v>103</v>
      </c>
      <c r="K1049" s="6" t="s">
        <v>3077</v>
      </c>
      <c r="O1049" s="6" t="s">
        <v>97</v>
      </c>
      <c r="P1049" s="6" t="s">
        <v>3078</v>
      </c>
      <c r="Q1049" s="6">
        <v>0.7046</v>
      </c>
      <c r="R1049" s="8">
        <v>0.33</v>
      </c>
      <c r="S1049" s="8" t="str">
        <f t="shared" si="16"/>
        <v>49</v>
      </c>
      <c r="T1049" s="8">
        <v>1002</v>
      </c>
      <c r="U1049" s="8" t="s">
        <v>3078</v>
      </c>
      <c r="V1049" s="6" t="s">
        <v>99</v>
      </c>
    </row>
    <row r="1050" spans="1:22" x14ac:dyDescent="0.25">
      <c r="A1050" s="6">
        <v>118</v>
      </c>
      <c r="B1050" s="7" t="s">
        <v>3119</v>
      </c>
      <c r="C1050" s="6" t="s">
        <v>74</v>
      </c>
      <c r="D1050" s="6" t="s">
        <v>2908</v>
      </c>
      <c r="E1050" s="6" t="s">
        <v>76</v>
      </c>
      <c r="F1050" s="6">
        <v>0</v>
      </c>
      <c r="H1050" s="7" t="s">
        <v>3120</v>
      </c>
      <c r="I1050" s="6" t="s">
        <v>3121</v>
      </c>
      <c r="J1050" s="6" t="s">
        <v>84</v>
      </c>
      <c r="K1050" s="6" t="s">
        <v>3077</v>
      </c>
      <c r="O1050" s="6" t="s">
        <v>97</v>
      </c>
      <c r="P1050" s="6" t="s">
        <v>3078</v>
      </c>
      <c r="Q1050" s="6">
        <v>0.7046</v>
      </c>
      <c r="R1050" s="8">
        <v>0.33</v>
      </c>
      <c r="S1050" s="8" t="str">
        <f t="shared" si="16"/>
        <v>49</v>
      </c>
      <c r="T1050" s="8">
        <v>1002</v>
      </c>
      <c r="U1050" s="8" t="s">
        <v>3078</v>
      </c>
      <c r="V1050" s="6" t="s">
        <v>99</v>
      </c>
    </row>
    <row r="1051" spans="1:22" x14ac:dyDescent="0.25">
      <c r="A1051" s="6">
        <v>119</v>
      </c>
      <c r="B1051" s="7" t="s">
        <v>3122</v>
      </c>
      <c r="C1051" s="6" t="s">
        <v>74</v>
      </c>
      <c r="D1051" s="6" t="s">
        <v>2908</v>
      </c>
      <c r="E1051" s="6" t="s">
        <v>76</v>
      </c>
      <c r="F1051" s="6">
        <v>0</v>
      </c>
      <c r="H1051" s="7" t="s">
        <v>3123</v>
      </c>
      <c r="I1051" s="6" t="s">
        <v>3124</v>
      </c>
      <c r="J1051" s="6" t="s">
        <v>103</v>
      </c>
      <c r="K1051" s="6" t="s">
        <v>3077</v>
      </c>
      <c r="O1051" s="6" t="s">
        <v>97</v>
      </c>
      <c r="P1051" s="6" t="s">
        <v>3078</v>
      </c>
      <c r="Q1051" s="6">
        <v>0.7046</v>
      </c>
      <c r="R1051" s="8">
        <v>0.33</v>
      </c>
      <c r="S1051" s="8" t="str">
        <f t="shared" si="16"/>
        <v>49</v>
      </c>
      <c r="T1051" s="8">
        <v>1002</v>
      </c>
      <c r="U1051" s="8" t="s">
        <v>3078</v>
      </c>
      <c r="V1051" s="6" t="s">
        <v>99</v>
      </c>
    </row>
    <row r="1052" spans="1:22" x14ac:dyDescent="0.25">
      <c r="A1052" s="6">
        <v>120</v>
      </c>
      <c r="B1052" s="7" t="s">
        <v>3125</v>
      </c>
      <c r="C1052" s="6" t="s">
        <v>74</v>
      </c>
      <c r="D1052" s="6" t="s">
        <v>2908</v>
      </c>
      <c r="E1052" s="6" t="s">
        <v>76</v>
      </c>
      <c r="F1052" s="6">
        <v>0</v>
      </c>
      <c r="H1052" s="7" t="s">
        <v>3126</v>
      </c>
      <c r="I1052" s="6" t="s">
        <v>3127</v>
      </c>
      <c r="J1052" s="6" t="s">
        <v>96</v>
      </c>
      <c r="K1052" s="6" t="s">
        <v>3077</v>
      </c>
      <c r="O1052" s="6" t="s">
        <v>97</v>
      </c>
      <c r="P1052" s="6" t="s">
        <v>3078</v>
      </c>
      <c r="Q1052" s="6">
        <v>0.7046</v>
      </c>
      <c r="R1052" s="8">
        <v>0.33</v>
      </c>
      <c r="S1052" s="8" t="str">
        <f t="shared" si="16"/>
        <v>49</v>
      </c>
      <c r="T1052" s="8">
        <v>1002</v>
      </c>
      <c r="U1052" s="8" t="s">
        <v>3078</v>
      </c>
      <c r="V1052" s="6" t="s">
        <v>99</v>
      </c>
    </row>
    <row r="1053" spans="1:22" x14ac:dyDescent="0.25">
      <c r="A1053" s="6">
        <v>121</v>
      </c>
      <c r="B1053" s="7" t="s">
        <v>3128</v>
      </c>
      <c r="C1053" s="6" t="s">
        <v>74</v>
      </c>
      <c r="D1053" s="6" t="s">
        <v>2908</v>
      </c>
      <c r="E1053" s="6" t="s">
        <v>76</v>
      </c>
      <c r="F1053" s="6">
        <v>0</v>
      </c>
      <c r="H1053" s="7" t="s">
        <v>3129</v>
      </c>
      <c r="I1053" s="6" t="s">
        <v>3130</v>
      </c>
      <c r="J1053" s="6" t="s">
        <v>96</v>
      </c>
      <c r="K1053" s="6" t="s">
        <v>3077</v>
      </c>
      <c r="O1053" s="6" t="s">
        <v>97</v>
      </c>
      <c r="P1053" s="6" t="s">
        <v>3078</v>
      </c>
      <c r="Q1053" s="6">
        <v>0.7046</v>
      </c>
      <c r="R1053" s="8">
        <v>0.33</v>
      </c>
      <c r="S1053" s="8" t="str">
        <f t="shared" si="16"/>
        <v>49</v>
      </c>
      <c r="T1053" s="8">
        <v>1002</v>
      </c>
      <c r="U1053" s="8" t="s">
        <v>3078</v>
      </c>
      <c r="V1053" s="6" t="s">
        <v>99</v>
      </c>
    </row>
    <row r="1054" spans="1:22" x14ac:dyDescent="0.25">
      <c r="A1054" s="6">
        <v>122</v>
      </c>
      <c r="B1054" s="7" t="s">
        <v>3131</v>
      </c>
      <c r="C1054" s="6" t="s">
        <v>74</v>
      </c>
      <c r="D1054" s="6" t="s">
        <v>2908</v>
      </c>
      <c r="E1054" s="6" t="s">
        <v>76</v>
      </c>
      <c r="F1054" s="6">
        <v>0</v>
      </c>
      <c r="H1054" s="7" t="s">
        <v>3132</v>
      </c>
      <c r="I1054" s="6" t="s">
        <v>3133</v>
      </c>
      <c r="J1054" s="6" t="s">
        <v>103</v>
      </c>
      <c r="K1054" s="6" t="s">
        <v>3077</v>
      </c>
      <c r="O1054" s="6" t="s">
        <v>97</v>
      </c>
      <c r="P1054" s="6" t="s">
        <v>3078</v>
      </c>
      <c r="Q1054" s="6">
        <v>0.7046</v>
      </c>
      <c r="R1054" s="8">
        <v>0.33</v>
      </c>
      <c r="S1054" s="8" t="str">
        <f t="shared" si="16"/>
        <v>49</v>
      </c>
      <c r="T1054" s="8">
        <v>1002</v>
      </c>
      <c r="U1054" s="8" t="s">
        <v>3078</v>
      </c>
      <c r="V1054" s="6" t="s">
        <v>99</v>
      </c>
    </row>
    <row r="1055" spans="1:22" x14ac:dyDescent="0.25">
      <c r="A1055" s="6">
        <v>123</v>
      </c>
      <c r="B1055" s="7" t="s">
        <v>3134</v>
      </c>
      <c r="C1055" s="6" t="s">
        <v>74</v>
      </c>
      <c r="D1055" s="6" t="s">
        <v>2908</v>
      </c>
      <c r="E1055" s="6" t="s">
        <v>76</v>
      </c>
      <c r="F1055" s="6">
        <v>0</v>
      </c>
      <c r="H1055" s="7" t="s">
        <v>3098</v>
      </c>
      <c r="I1055" s="6" t="s">
        <v>3135</v>
      </c>
      <c r="J1055" s="6" t="s">
        <v>103</v>
      </c>
      <c r="K1055" s="6" t="s">
        <v>3077</v>
      </c>
      <c r="O1055" s="6" t="s">
        <v>97</v>
      </c>
      <c r="P1055" s="6" t="s">
        <v>3078</v>
      </c>
      <c r="Q1055" s="6">
        <v>0.7046</v>
      </c>
      <c r="R1055" s="8">
        <v>0.33</v>
      </c>
      <c r="S1055" s="8" t="str">
        <f t="shared" si="16"/>
        <v>49</v>
      </c>
      <c r="T1055" s="8">
        <v>1002</v>
      </c>
      <c r="U1055" s="8" t="s">
        <v>3078</v>
      </c>
      <c r="V1055" s="6" t="s">
        <v>99</v>
      </c>
    </row>
    <row r="1056" spans="1:22" x14ac:dyDescent="0.25">
      <c r="A1056" s="6">
        <v>124</v>
      </c>
      <c r="B1056" s="7" t="s">
        <v>3136</v>
      </c>
      <c r="C1056" s="6" t="s">
        <v>74</v>
      </c>
      <c r="D1056" s="6" t="s">
        <v>2908</v>
      </c>
      <c r="E1056" s="6" t="s">
        <v>76</v>
      </c>
      <c r="F1056" s="6">
        <v>0</v>
      </c>
      <c r="H1056" s="7" t="s">
        <v>3137</v>
      </c>
      <c r="I1056" s="6" t="s">
        <v>882</v>
      </c>
      <c r="J1056" s="6" t="s">
        <v>96</v>
      </c>
      <c r="K1056" s="6" t="s">
        <v>3077</v>
      </c>
      <c r="O1056" s="6" t="s">
        <v>97</v>
      </c>
      <c r="P1056" s="6" t="s">
        <v>3078</v>
      </c>
      <c r="Q1056" s="6">
        <v>0.7046</v>
      </c>
      <c r="R1056" s="8">
        <v>0.33</v>
      </c>
      <c r="S1056" s="8" t="str">
        <f t="shared" si="16"/>
        <v>49</v>
      </c>
      <c r="T1056" s="8">
        <v>1002</v>
      </c>
      <c r="U1056" s="8" t="s">
        <v>3078</v>
      </c>
      <c r="V1056" s="6" t="s">
        <v>99</v>
      </c>
    </row>
    <row r="1057" spans="1:22" x14ac:dyDescent="0.25">
      <c r="A1057" s="6">
        <v>125</v>
      </c>
      <c r="B1057" s="7" t="s">
        <v>3138</v>
      </c>
      <c r="C1057" s="6" t="s">
        <v>74</v>
      </c>
      <c r="D1057" s="6" t="s">
        <v>2908</v>
      </c>
      <c r="E1057" s="6" t="s">
        <v>76</v>
      </c>
      <c r="F1057" s="6">
        <v>0</v>
      </c>
      <c r="H1057" s="7" t="s">
        <v>3139</v>
      </c>
      <c r="I1057" s="6" t="s">
        <v>3140</v>
      </c>
      <c r="J1057" s="6" t="s">
        <v>96</v>
      </c>
      <c r="K1057" s="6" t="s">
        <v>3077</v>
      </c>
      <c r="O1057" s="6" t="s">
        <v>97</v>
      </c>
      <c r="P1057" s="6" t="s">
        <v>3078</v>
      </c>
      <c r="Q1057" s="6">
        <v>0.7046</v>
      </c>
      <c r="R1057" s="8">
        <v>0.33</v>
      </c>
      <c r="S1057" s="8" t="str">
        <f t="shared" si="16"/>
        <v>49</v>
      </c>
      <c r="T1057" s="8">
        <v>1002</v>
      </c>
      <c r="U1057" s="8" t="s">
        <v>3078</v>
      </c>
      <c r="V1057" s="6" t="s">
        <v>99</v>
      </c>
    </row>
    <row r="1058" spans="1:22" x14ac:dyDescent="0.25">
      <c r="A1058" s="6">
        <v>126</v>
      </c>
      <c r="B1058" s="7" t="s">
        <v>3141</v>
      </c>
      <c r="C1058" s="6" t="s">
        <v>74</v>
      </c>
      <c r="D1058" s="6" t="s">
        <v>2908</v>
      </c>
      <c r="E1058" s="6" t="s">
        <v>76</v>
      </c>
      <c r="F1058" s="6">
        <v>0</v>
      </c>
      <c r="H1058" s="7" t="s">
        <v>3142</v>
      </c>
      <c r="I1058" s="6" t="s">
        <v>3143</v>
      </c>
      <c r="J1058" s="6" t="s">
        <v>103</v>
      </c>
      <c r="K1058" s="6" t="s">
        <v>3077</v>
      </c>
      <c r="O1058" s="6" t="s">
        <v>97</v>
      </c>
      <c r="P1058" s="6" t="s">
        <v>3078</v>
      </c>
      <c r="Q1058" s="6">
        <v>0.7046</v>
      </c>
      <c r="R1058" s="8">
        <v>0.33</v>
      </c>
      <c r="S1058" s="8" t="str">
        <f t="shared" si="16"/>
        <v>49</v>
      </c>
      <c r="T1058" s="8">
        <v>1002</v>
      </c>
      <c r="U1058" s="8" t="s">
        <v>3078</v>
      </c>
      <c r="V1058" s="6" t="s">
        <v>99</v>
      </c>
    </row>
    <row r="1059" spans="1:22" x14ac:dyDescent="0.25">
      <c r="A1059" s="6">
        <v>127</v>
      </c>
      <c r="B1059" s="7" t="s">
        <v>3144</v>
      </c>
      <c r="C1059" s="6" t="s">
        <v>74</v>
      </c>
      <c r="D1059" s="6" t="s">
        <v>2908</v>
      </c>
      <c r="F1059" s="6">
        <v>1.58</v>
      </c>
      <c r="H1059" s="7" t="s">
        <v>3145</v>
      </c>
      <c r="I1059" s="6" t="s">
        <v>772</v>
      </c>
      <c r="J1059" s="6" t="s">
        <v>96</v>
      </c>
      <c r="K1059" s="6" t="s">
        <v>3077</v>
      </c>
      <c r="O1059" s="6" t="s">
        <v>97</v>
      </c>
      <c r="P1059" s="6" t="s">
        <v>3078</v>
      </c>
      <c r="Q1059" s="6">
        <v>0.7046</v>
      </c>
      <c r="R1059" s="8">
        <v>0.33</v>
      </c>
      <c r="S1059" s="8" t="str">
        <f t="shared" si="16"/>
        <v>49</v>
      </c>
      <c r="T1059" s="8">
        <v>1002</v>
      </c>
      <c r="U1059" s="8" t="s">
        <v>3078</v>
      </c>
      <c r="V1059" s="6" t="s">
        <v>99</v>
      </c>
    </row>
    <row r="1060" spans="1:22" x14ac:dyDescent="0.25">
      <c r="A1060" s="6">
        <v>128</v>
      </c>
      <c r="B1060" s="7" t="s">
        <v>3146</v>
      </c>
      <c r="C1060" s="6" t="s">
        <v>74</v>
      </c>
      <c r="D1060" s="6" t="s">
        <v>2908</v>
      </c>
      <c r="E1060" s="6" t="s">
        <v>76</v>
      </c>
      <c r="F1060" s="6">
        <v>0</v>
      </c>
      <c r="H1060" s="7" t="s">
        <v>3147</v>
      </c>
      <c r="I1060" s="6" t="s">
        <v>3148</v>
      </c>
      <c r="J1060" s="6" t="s">
        <v>96</v>
      </c>
      <c r="K1060" s="6" t="s">
        <v>3077</v>
      </c>
      <c r="O1060" s="6" t="s">
        <v>97</v>
      </c>
      <c r="P1060" s="6" t="s">
        <v>3078</v>
      </c>
      <c r="Q1060" s="6">
        <v>0.7046</v>
      </c>
      <c r="R1060" s="8">
        <v>0.33</v>
      </c>
      <c r="S1060" s="8" t="str">
        <f t="shared" si="16"/>
        <v>49</v>
      </c>
      <c r="T1060" s="8">
        <v>1002</v>
      </c>
      <c r="U1060" s="8" t="s">
        <v>3078</v>
      </c>
      <c r="V1060" s="6" t="s">
        <v>99</v>
      </c>
    </row>
    <row r="1061" spans="1:22" x14ac:dyDescent="0.25">
      <c r="A1061" s="6">
        <v>129</v>
      </c>
      <c r="B1061" s="7" t="s">
        <v>3149</v>
      </c>
      <c r="C1061" s="6" t="s">
        <v>74</v>
      </c>
      <c r="D1061" s="6" t="s">
        <v>2908</v>
      </c>
      <c r="E1061" s="6" t="s">
        <v>76</v>
      </c>
      <c r="F1061" s="6">
        <v>0</v>
      </c>
      <c r="H1061" s="7" t="s">
        <v>3150</v>
      </c>
      <c r="I1061" s="6" t="s">
        <v>3151</v>
      </c>
      <c r="J1061" s="6" t="s">
        <v>96</v>
      </c>
      <c r="K1061" s="6" t="s">
        <v>3077</v>
      </c>
      <c r="O1061" s="6" t="s">
        <v>97</v>
      </c>
      <c r="P1061" s="6" t="s">
        <v>3078</v>
      </c>
      <c r="Q1061" s="6">
        <v>0.7046</v>
      </c>
      <c r="R1061" s="8">
        <v>0.33</v>
      </c>
      <c r="S1061" s="8" t="str">
        <f t="shared" si="16"/>
        <v>49</v>
      </c>
      <c r="T1061" s="8">
        <v>1002</v>
      </c>
      <c r="U1061" s="8" t="s">
        <v>3078</v>
      </c>
      <c r="V1061" s="6" t="s">
        <v>99</v>
      </c>
    </row>
    <row r="1062" spans="1:22" x14ac:dyDescent="0.25">
      <c r="A1062" s="6">
        <v>130</v>
      </c>
      <c r="B1062" s="7" t="s">
        <v>3152</v>
      </c>
      <c r="C1062" s="6" t="s">
        <v>74</v>
      </c>
      <c r="D1062" s="6" t="s">
        <v>2908</v>
      </c>
      <c r="F1062" s="6">
        <v>7.35</v>
      </c>
      <c r="H1062" s="7" t="s">
        <v>3153</v>
      </c>
      <c r="I1062" s="6" t="s">
        <v>3154</v>
      </c>
      <c r="J1062" s="6" t="s">
        <v>84</v>
      </c>
      <c r="K1062" s="6" t="s">
        <v>3077</v>
      </c>
      <c r="O1062" s="6" t="s">
        <v>97</v>
      </c>
      <c r="P1062" s="6" t="s">
        <v>3078</v>
      </c>
      <c r="Q1062" s="6">
        <v>0.7046</v>
      </c>
      <c r="R1062" s="8">
        <v>0.33</v>
      </c>
      <c r="S1062" s="8" t="str">
        <f t="shared" si="16"/>
        <v>49</v>
      </c>
      <c r="T1062" s="8">
        <v>1002</v>
      </c>
      <c r="U1062" s="8" t="s">
        <v>3078</v>
      </c>
      <c r="V1062" s="6" t="s">
        <v>99</v>
      </c>
    </row>
    <row r="1063" spans="1:22" x14ac:dyDescent="0.25">
      <c r="A1063" s="6">
        <v>131</v>
      </c>
      <c r="B1063" s="7" t="s">
        <v>3155</v>
      </c>
      <c r="C1063" s="6" t="s">
        <v>74</v>
      </c>
      <c r="D1063" s="6" t="s">
        <v>2908</v>
      </c>
      <c r="F1063" s="6">
        <v>2.59</v>
      </c>
      <c r="H1063" s="7" t="s">
        <v>3156</v>
      </c>
      <c r="I1063" s="6" t="s">
        <v>3157</v>
      </c>
      <c r="J1063" s="6" t="s">
        <v>96</v>
      </c>
      <c r="K1063" s="6" t="s">
        <v>3077</v>
      </c>
      <c r="O1063" s="6" t="s">
        <v>97</v>
      </c>
      <c r="P1063" s="6" t="s">
        <v>3078</v>
      </c>
      <c r="Q1063" s="6">
        <v>0.7046</v>
      </c>
      <c r="R1063" s="8">
        <v>0.33</v>
      </c>
      <c r="S1063" s="8" t="str">
        <f t="shared" si="16"/>
        <v>49</v>
      </c>
      <c r="T1063" s="8">
        <v>1002</v>
      </c>
      <c r="U1063" s="8" t="s">
        <v>3078</v>
      </c>
      <c r="V1063" s="6" t="s">
        <v>99</v>
      </c>
    </row>
    <row r="1064" spans="1:22" x14ac:dyDescent="0.25">
      <c r="A1064" s="6">
        <v>132</v>
      </c>
      <c r="B1064" s="7" t="s">
        <v>3158</v>
      </c>
      <c r="C1064" s="6" t="s">
        <v>74</v>
      </c>
      <c r="D1064" s="6" t="s">
        <v>2908</v>
      </c>
      <c r="F1064" s="6">
        <v>4.2</v>
      </c>
      <c r="H1064" s="7" t="s">
        <v>3159</v>
      </c>
      <c r="I1064" s="6" t="s">
        <v>3160</v>
      </c>
      <c r="J1064" s="6" t="s">
        <v>96</v>
      </c>
      <c r="K1064" s="6" t="s">
        <v>3077</v>
      </c>
      <c r="O1064" s="6" t="s">
        <v>97</v>
      </c>
      <c r="P1064" s="6" t="s">
        <v>3078</v>
      </c>
      <c r="Q1064" s="6">
        <v>0.7046</v>
      </c>
      <c r="R1064" s="8">
        <v>0.33</v>
      </c>
      <c r="S1064" s="8" t="str">
        <f t="shared" si="16"/>
        <v>49</v>
      </c>
      <c r="T1064" s="8">
        <v>1002</v>
      </c>
      <c r="U1064" s="8" t="s">
        <v>3078</v>
      </c>
      <c r="V1064" s="6" t="s">
        <v>99</v>
      </c>
    </row>
    <row r="1065" spans="1:22" x14ac:dyDescent="0.25">
      <c r="A1065" s="6">
        <v>133</v>
      </c>
      <c r="B1065" s="7" t="s">
        <v>3161</v>
      </c>
      <c r="C1065" s="6" t="s">
        <v>74</v>
      </c>
      <c r="D1065" s="6" t="s">
        <v>2908</v>
      </c>
      <c r="E1065" s="6" t="s">
        <v>76</v>
      </c>
      <c r="F1065" s="6">
        <v>0</v>
      </c>
      <c r="H1065" s="7" t="s">
        <v>3162</v>
      </c>
      <c r="I1065" s="6" t="s">
        <v>727</v>
      </c>
      <c r="J1065" s="6" t="s">
        <v>96</v>
      </c>
      <c r="K1065" s="6" t="s">
        <v>3077</v>
      </c>
      <c r="O1065" s="6" t="s">
        <v>97</v>
      </c>
      <c r="P1065" s="6" t="s">
        <v>3078</v>
      </c>
      <c r="Q1065" s="6">
        <v>0.7046</v>
      </c>
      <c r="R1065" s="8">
        <v>0.33</v>
      </c>
      <c r="S1065" s="8" t="str">
        <f t="shared" si="16"/>
        <v>49</v>
      </c>
      <c r="T1065" s="8">
        <v>1002</v>
      </c>
      <c r="U1065" s="8" t="s">
        <v>3078</v>
      </c>
      <c r="V1065" s="6" t="s">
        <v>99</v>
      </c>
    </row>
    <row r="1066" spans="1:22" x14ac:dyDescent="0.25">
      <c r="A1066" s="6">
        <v>134</v>
      </c>
      <c r="B1066" s="7" t="s">
        <v>3163</v>
      </c>
      <c r="C1066" s="6" t="s">
        <v>74</v>
      </c>
      <c r="D1066" s="6" t="s">
        <v>2908</v>
      </c>
      <c r="F1066" s="6">
        <v>2.0699999999999998</v>
      </c>
      <c r="H1066" s="7" t="s">
        <v>3164</v>
      </c>
      <c r="I1066" s="6" t="s">
        <v>730</v>
      </c>
      <c r="J1066" s="6" t="s">
        <v>96</v>
      </c>
      <c r="K1066" s="6" t="s">
        <v>3077</v>
      </c>
      <c r="O1066" s="6" t="s">
        <v>97</v>
      </c>
      <c r="P1066" s="6" t="s">
        <v>3078</v>
      </c>
      <c r="Q1066" s="6">
        <v>0.7046</v>
      </c>
      <c r="R1066" s="8">
        <v>0.33</v>
      </c>
      <c r="S1066" s="8" t="str">
        <f t="shared" si="16"/>
        <v>49</v>
      </c>
      <c r="T1066" s="8">
        <v>1002</v>
      </c>
      <c r="U1066" s="8" t="s">
        <v>3078</v>
      </c>
      <c r="V1066" s="6" t="s">
        <v>99</v>
      </c>
    </row>
    <row r="1067" spans="1:22" x14ac:dyDescent="0.25">
      <c r="A1067" s="6">
        <v>135</v>
      </c>
      <c r="B1067" s="7" t="s">
        <v>3165</v>
      </c>
      <c r="C1067" s="6" t="s">
        <v>74</v>
      </c>
      <c r="D1067" s="6" t="s">
        <v>2908</v>
      </c>
      <c r="E1067" s="6" t="s">
        <v>76</v>
      </c>
      <c r="F1067" s="6">
        <v>0</v>
      </c>
      <c r="H1067" s="7" t="s">
        <v>3166</v>
      </c>
      <c r="I1067" s="6" t="s">
        <v>3167</v>
      </c>
      <c r="J1067" s="6" t="s">
        <v>84</v>
      </c>
      <c r="K1067" s="6" t="s">
        <v>3077</v>
      </c>
      <c r="O1067" s="6" t="s">
        <v>97</v>
      </c>
      <c r="P1067" s="6" t="s">
        <v>3078</v>
      </c>
      <c r="Q1067" s="6">
        <v>0.7046</v>
      </c>
      <c r="R1067" s="8">
        <v>0.33</v>
      </c>
      <c r="S1067" s="8" t="str">
        <f t="shared" si="16"/>
        <v>49</v>
      </c>
      <c r="T1067" s="8">
        <v>1002</v>
      </c>
      <c r="U1067" s="8" t="s">
        <v>3078</v>
      </c>
      <c r="V1067" s="6" t="s">
        <v>99</v>
      </c>
    </row>
    <row r="1068" spans="1:22" x14ac:dyDescent="0.25">
      <c r="A1068" s="6">
        <v>136</v>
      </c>
      <c r="B1068" s="7" t="s">
        <v>3168</v>
      </c>
      <c r="C1068" s="6" t="s">
        <v>74</v>
      </c>
      <c r="D1068" s="6" t="s">
        <v>2908</v>
      </c>
      <c r="F1068" s="6">
        <v>0.45</v>
      </c>
      <c r="H1068" s="7" t="s">
        <v>3169</v>
      </c>
      <c r="I1068" s="6" t="s">
        <v>3170</v>
      </c>
      <c r="J1068" s="6" t="s">
        <v>96</v>
      </c>
      <c r="K1068" s="6" t="s">
        <v>3077</v>
      </c>
      <c r="O1068" s="6" t="s">
        <v>97</v>
      </c>
      <c r="P1068" s="6" t="s">
        <v>3078</v>
      </c>
      <c r="Q1068" s="6">
        <v>0.7046</v>
      </c>
      <c r="R1068" s="8">
        <v>0.33</v>
      </c>
      <c r="S1068" s="8" t="str">
        <f t="shared" si="16"/>
        <v>49</v>
      </c>
      <c r="T1068" s="8">
        <v>1002</v>
      </c>
      <c r="U1068" s="8" t="s">
        <v>3078</v>
      </c>
      <c r="V1068" s="6" t="s">
        <v>99</v>
      </c>
    </row>
    <row r="1069" spans="1:22" x14ac:dyDescent="0.25">
      <c r="A1069" s="6">
        <v>137</v>
      </c>
      <c r="B1069" s="7" t="s">
        <v>3171</v>
      </c>
      <c r="C1069" s="6" t="s">
        <v>74</v>
      </c>
      <c r="D1069" s="6" t="s">
        <v>2908</v>
      </c>
      <c r="E1069" s="6" t="s">
        <v>76</v>
      </c>
      <c r="F1069" s="6">
        <v>0</v>
      </c>
      <c r="H1069" s="7" t="s">
        <v>3172</v>
      </c>
      <c r="I1069" s="6" t="s">
        <v>2628</v>
      </c>
      <c r="J1069" s="6" t="s">
        <v>84</v>
      </c>
      <c r="K1069" s="6" t="s">
        <v>3077</v>
      </c>
      <c r="O1069" s="6" t="s">
        <v>97</v>
      </c>
      <c r="P1069" s="6" t="s">
        <v>3078</v>
      </c>
      <c r="Q1069" s="6">
        <v>0.7046</v>
      </c>
      <c r="R1069" s="8">
        <v>0.33</v>
      </c>
      <c r="S1069" s="8" t="str">
        <f t="shared" si="16"/>
        <v>49</v>
      </c>
      <c r="T1069" s="8">
        <v>1002</v>
      </c>
      <c r="U1069" s="8" t="s">
        <v>3078</v>
      </c>
      <c r="V1069" s="6" t="s">
        <v>99</v>
      </c>
    </row>
    <row r="1070" spans="1:22" x14ac:dyDescent="0.25">
      <c r="A1070" s="6">
        <v>138</v>
      </c>
      <c r="B1070" s="7" t="s">
        <v>3173</v>
      </c>
      <c r="C1070" s="6" t="s">
        <v>74</v>
      </c>
      <c r="D1070" s="6" t="s">
        <v>2908</v>
      </c>
      <c r="E1070" s="6" t="s">
        <v>76</v>
      </c>
      <c r="F1070" s="6">
        <v>0</v>
      </c>
      <c r="H1070" s="7" t="s">
        <v>3174</v>
      </c>
      <c r="I1070" s="6" t="s">
        <v>3175</v>
      </c>
      <c r="J1070" s="6" t="s">
        <v>96</v>
      </c>
      <c r="K1070" s="6" t="s">
        <v>3077</v>
      </c>
      <c r="O1070" s="6" t="s">
        <v>97</v>
      </c>
      <c r="P1070" s="6" t="s">
        <v>3078</v>
      </c>
      <c r="Q1070" s="6">
        <v>0.7046</v>
      </c>
      <c r="R1070" s="8">
        <v>0.33</v>
      </c>
      <c r="S1070" s="8" t="str">
        <f t="shared" si="16"/>
        <v>49</v>
      </c>
      <c r="T1070" s="8">
        <v>1002</v>
      </c>
      <c r="U1070" s="8" t="s">
        <v>3078</v>
      </c>
      <c r="V1070" s="6" t="s">
        <v>99</v>
      </c>
    </row>
    <row r="1071" spans="1:22" x14ac:dyDescent="0.25">
      <c r="A1071" s="6">
        <v>139</v>
      </c>
      <c r="B1071" s="7" t="s">
        <v>3176</v>
      </c>
      <c r="C1071" s="6" t="s">
        <v>74</v>
      </c>
      <c r="D1071" s="6" t="s">
        <v>2908</v>
      </c>
      <c r="E1071" s="6" t="s">
        <v>76</v>
      </c>
      <c r="F1071" s="6">
        <v>0</v>
      </c>
      <c r="H1071" s="7" t="s">
        <v>3177</v>
      </c>
      <c r="I1071" s="6" t="s">
        <v>3178</v>
      </c>
      <c r="J1071" s="6" t="s">
        <v>96</v>
      </c>
      <c r="K1071" s="6" t="s">
        <v>3077</v>
      </c>
      <c r="O1071" s="6" t="s">
        <v>97</v>
      </c>
      <c r="P1071" s="6" t="s">
        <v>3078</v>
      </c>
      <c r="Q1071" s="6">
        <v>0.7046</v>
      </c>
      <c r="R1071" s="8">
        <v>0.33</v>
      </c>
      <c r="S1071" s="8" t="str">
        <f t="shared" si="16"/>
        <v>49</v>
      </c>
      <c r="T1071" s="8">
        <v>1002</v>
      </c>
      <c r="U1071" s="8" t="s">
        <v>3078</v>
      </c>
      <c r="V1071" s="6" t="s">
        <v>99</v>
      </c>
    </row>
    <row r="1072" spans="1:22" x14ac:dyDescent="0.25">
      <c r="A1072" s="6">
        <v>140</v>
      </c>
      <c r="B1072" s="7" t="s">
        <v>3179</v>
      </c>
      <c r="C1072" s="6" t="s">
        <v>74</v>
      </c>
      <c r="D1072" s="6" t="s">
        <v>2908</v>
      </c>
      <c r="E1072" s="6" t="s">
        <v>76</v>
      </c>
      <c r="F1072" s="6">
        <v>0</v>
      </c>
      <c r="H1072" s="7" t="s">
        <v>3180</v>
      </c>
      <c r="I1072" s="6" t="s">
        <v>3181</v>
      </c>
      <c r="J1072" s="6" t="s">
        <v>96</v>
      </c>
      <c r="K1072" s="6" t="s">
        <v>3077</v>
      </c>
      <c r="O1072" s="6" t="s">
        <v>97</v>
      </c>
      <c r="P1072" s="6" t="s">
        <v>3078</v>
      </c>
      <c r="Q1072" s="6">
        <v>0.7046</v>
      </c>
      <c r="R1072" s="8">
        <v>0.33</v>
      </c>
      <c r="S1072" s="8" t="str">
        <f t="shared" si="16"/>
        <v>49</v>
      </c>
      <c r="T1072" s="8">
        <v>1002</v>
      </c>
      <c r="U1072" s="8" t="s">
        <v>3078</v>
      </c>
      <c r="V1072" s="6" t="s">
        <v>99</v>
      </c>
    </row>
    <row r="1073" spans="1:22" x14ac:dyDescent="0.25">
      <c r="A1073" s="6">
        <v>141</v>
      </c>
      <c r="B1073" s="7" t="s">
        <v>3182</v>
      </c>
      <c r="C1073" s="6" t="s">
        <v>74</v>
      </c>
      <c r="D1073" s="6" t="s">
        <v>2908</v>
      </c>
      <c r="F1073" s="6">
        <v>1.84</v>
      </c>
      <c r="H1073" s="7" t="s">
        <v>3183</v>
      </c>
      <c r="I1073" s="6" t="s">
        <v>3184</v>
      </c>
      <c r="J1073" s="6" t="s">
        <v>90</v>
      </c>
      <c r="K1073" s="6" t="s">
        <v>3077</v>
      </c>
      <c r="L1073" s="6" t="s">
        <v>90</v>
      </c>
      <c r="N1073" s="7" t="s">
        <v>3094</v>
      </c>
      <c r="O1073" s="6" t="s">
        <v>97</v>
      </c>
      <c r="P1073" s="6" t="s">
        <v>3078</v>
      </c>
      <c r="Q1073" s="6">
        <v>0.7046</v>
      </c>
      <c r="R1073" s="8">
        <v>0.33</v>
      </c>
      <c r="S1073" s="8" t="str">
        <f t="shared" si="16"/>
        <v>00</v>
      </c>
      <c r="T1073" s="8" t="s">
        <v>380</v>
      </c>
      <c r="V1073" s="6" t="s">
        <v>91</v>
      </c>
    </row>
    <row r="1074" spans="1:22" x14ac:dyDescent="0.25">
      <c r="A1074" s="6">
        <v>142</v>
      </c>
      <c r="B1074" s="7" t="s">
        <v>3185</v>
      </c>
      <c r="C1074" s="6" t="s">
        <v>74</v>
      </c>
      <c r="D1074" s="6" t="s">
        <v>2908</v>
      </c>
      <c r="E1074" s="6" t="s">
        <v>76</v>
      </c>
      <c r="F1074" s="6">
        <v>0</v>
      </c>
      <c r="H1074" s="7" t="s">
        <v>3186</v>
      </c>
      <c r="I1074" s="6" t="s">
        <v>584</v>
      </c>
      <c r="J1074" s="6" t="s">
        <v>96</v>
      </c>
      <c r="K1074" s="6" t="s">
        <v>3077</v>
      </c>
      <c r="O1074" s="6" t="s">
        <v>97</v>
      </c>
      <c r="P1074" s="6" t="s">
        <v>3078</v>
      </c>
      <c r="Q1074" s="6">
        <v>0.7046</v>
      </c>
      <c r="R1074" s="8">
        <v>0.33</v>
      </c>
      <c r="S1074" s="8" t="str">
        <f t="shared" si="16"/>
        <v>49</v>
      </c>
      <c r="T1074" s="8">
        <v>1002</v>
      </c>
      <c r="U1074" s="8" t="s">
        <v>3078</v>
      </c>
      <c r="V1074" s="6" t="s">
        <v>99</v>
      </c>
    </row>
    <row r="1075" spans="1:22" x14ac:dyDescent="0.25">
      <c r="A1075" s="6">
        <v>143</v>
      </c>
      <c r="B1075" s="7" t="s">
        <v>3187</v>
      </c>
      <c r="C1075" s="6" t="s">
        <v>74</v>
      </c>
      <c r="D1075" s="6" t="s">
        <v>2908</v>
      </c>
      <c r="E1075" s="6" t="s">
        <v>76</v>
      </c>
      <c r="F1075" s="6">
        <v>0</v>
      </c>
      <c r="H1075" s="7" t="s">
        <v>3188</v>
      </c>
      <c r="I1075" s="6" t="s">
        <v>3189</v>
      </c>
      <c r="J1075" s="6" t="s">
        <v>84</v>
      </c>
      <c r="K1075" s="6" t="s">
        <v>3077</v>
      </c>
      <c r="O1075" s="6" t="s">
        <v>97</v>
      </c>
      <c r="P1075" s="6" t="s">
        <v>3078</v>
      </c>
      <c r="Q1075" s="6">
        <v>0.7046</v>
      </c>
      <c r="R1075" s="8">
        <v>0.33</v>
      </c>
      <c r="S1075" s="8" t="str">
        <f t="shared" si="16"/>
        <v>49</v>
      </c>
      <c r="T1075" s="8">
        <v>1002</v>
      </c>
      <c r="U1075" s="8" t="s">
        <v>3078</v>
      </c>
      <c r="V1075" s="6" t="s">
        <v>99</v>
      </c>
    </row>
    <row r="1076" spans="1:22" x14ac:dyDescent="0.25">
      <c r="A1076" s="6">
        <v>144</v>
      </c>
      <c r="B1076" s="7" t="s">
        <v>3190</v>
      </c>
      <c r="C1076" s="6" t="s">
        <v>74</v>
      </c>
      <c r="D1076" s="6" t="s">
        <v>2908</v>
      </c>
      <c r="E1076" s="6" t="s">
        <v>76</v>
      </c>
      <c r="F1076" s="6">
        <v>0</v>
      </c>
      <c r="H1076" s="7" t="s">
        <v>3191</v>
      </c>
      <c r="I1076" s="6" t="s">
        <v>3192</v>
      </c>
      <c r="J1076" s="6" t="s">
        <v>84</v>
      </c>
      <c r="K1076" s="6" t="s">
        <v>3077</v>
      </c>
      <c r="O1076" s="6" t="s">
        <v>97</v>
      </c>
      <c r="P1076" s="6" t="s">
        <v>3078</v>
      </c>
      <c r="Q1076" s="6">
        <v>0.7046</v>
      </c>
      <c r="R1076" s="8">
        <v>0.33</v>
      </c>
      <c r="S1076" s="8" t="str">
        <f t="shared" si="16"/>
        <v>49</v>
      </c>
      <c r="T1076" s="8">
        <v>1002</v>
      </c>
      <c r="U1076" s="8" t="s">
        <v>3078</v>
      </c>
      <c r="V1076" s="6" t="s">
        <v>99</v>
      </c>
    </row>
    <row r="1077" spans="1:22" x14ac:dyDescent="0.25">
      <c r="A1077" s="6">
        <v>145</v>
      </c>
      <c r="B1077" s="7" t="s">
        <v>3193</v>
      </c>
      <c r="C1077" s="6" t="s">
        <v>74</v>
      </c>
      <c r="D1077" s="6" t="s">
        <v>2908</v>
      </c>
      <c r="E1077" s="6" t="s">
        <v>76</v>
      </c>
      <c r="F1077" s="6">
        <v>0</v>
      </c>
      <c r="H1077" s="7" t="s">
        <v>3194</v>
      </c>
      <c r="I1077" s="6" t="s">
        <v>3195</v>
      </c>
      <c r="J1077" s="6" t="s">
        <v>84</v>
      </c>
      <c r="K1077" s="6" t="s">
        <v>3077</v>
      </c>
      <c r="O1077" s="6" t="s">
        <v>97</v>
      </c>
      <c r="P1077" s="6" t="s">
        <v>3078</v>
      </c>
      <c r="Q1077" s="6">
        <v>0.7046</v>
      </c>
      <c r="R1077" s="8">
        <v>0.33</v>
      </c>
      <c r="S1077" s="8" t="str">
        <f t="shared" si="16"/>
        <v>49</v>
      </c>
      <c r="T1077" s="8">
        <v>1002</v>
      </c>
      <c r="U1077" s="8" t="s">
        <v>3078</v>
      </c>
      <c r="V1077" s="6" t="s">
        <v>99</v>
      </c>
    </row>
    <row r="1078" spans="1:22" x14ac:dyDescent="0.25">
      <c r="A1078" s="6">
        <v>146</v>
      </c>
      <c r="B1078" s="7" t="s">
        <v>3196</v>
      </c>
      <c r="C1078" s="6" t="s">
        <v>74</v>
      </c>
      <c r="D1078" s="6" t="s">
        <v>2908</v>
      </c>
      <c r="F1078" s="6">
        <v>3.59</v>
      </c>
      <c r="H1078" s="7" t="s">
        <v>3197</v>
      </c>
      <c r="I1078" s="6" t="s">
        <v>3198</v>
      </c>
      <c r="J1078" s="6" t="s">
        <v>90</v>
      </c>
      <c r="K1078" s="6" t="s">
        <v>3077</v>
      </c>
      <c r="L1078" s="6" t="s">
        <v>90</v>
      </c>
      <c r="N1078" s="7" t="s">
        <v>3094</v>
      </c>
      <c r="O1078" s="6" t="s">
        <v>97</v>
      </c>
      <c r="P1078" s="6" t="s">
        <v>3078</v>
      </c>
      <c r="Q1078" s="6">
        <v>0.7046</v>
      </c>
      <c r="R1078" s="8">
        <v>0.33</v>
      </c>
      <c r="S1078" s="8" t="str">
        <f t="shared" si="16"/>
        <v>00</v>
      </c>
      <c r="T1078" s="8" t="s">
        <v>380</v>
      </c>
      <c r="V1078" s="6" t="s">
        <v>91</v>
      </c>
    </row>
    <row r="1079" spans="1:22" x14ac:dyDescent="0.25">
      <c r="A1079" s="6">
        <v>147</v>
      </c>
      <c r="B1079" s="7" t="s">
        <v>3199</v>
      </c>
      <c r="C1079" s="6" t="s">
        <v>74</v>
      </c>
      <c r="D1079" s="6" t="s">
        <v>2908</v>
      </c>
      <c r="F1079" s="6">
        <v>4.24</v>
      </c>
      <c r="H1079" s="7" t="s">
        <v>3200</v>
      </c>
      <c r="I1079" s="6" t="s">
        <v>3201</v>
      </c>
      <c r="J1079" s="6" t="s">
        <v>96</v>
      </c>
      <c r="K1079" s="6" t="s">
        <v>3077</v>
      </c>
      <c r="O1079" s="6" t="s">
        <v>97</v>
      </c>
      <c r="P1079" s="6" t="s">
        <v>3078</v>
      </c>
      <c r="Q1079" s="6">
        <v>0.7046</v>
      </c>
      <c r="R1079" s="8">
        <v>0.33</v>
      </c>
      <c r="S1079" s="8" t="str">
        <f t="shared" si="16"/>
        <v>49</v>
      </c>
      <c r="T1079" s="8">
        <v>1002</v>
      </c>
      <c r="U1079" s="8" t="s">
        <v>3078</v>
      </c>
      <c r="V1079" s="6" t="s">
        <v>99</v>
      </c>
    </row>
    <row r="1080" spans="1:22" x14ac:dyDescent="0.25">
      <c r="A1080" s="6">
        <v>148</v>
      </c>
      <c r="B1080" s="7" t="s">
        <v>3202</v>
      </c>
      <c r="C1080" s="6" t="s">
        <v>74</v>
      </c>
      <c r="D1080" s="6" t="s">
        <v>2908</v>
      </c>
      <c r="F1080" s="6">
        <v>3.12</v>
      </c>
      <c r="H1080" s="7" t="s">
        <v>3203</v>
      </c>
      <c r="I1080" s="6" t="s">
        <v>2483</v>
      </c>
      <c r="J1080" s="6" t="s">
        <v>96</v>
      </c>
      <c r="K1080" s="6" t="s">
        <v>3077</v>
      </c>
      <c r="O1080" s="6" t="s">
        <v>97</v>
      </c>
      <c r="P1080" s="6" t="s">
        <v>3078</v>
      </c>
      <c r="Q1080" s="6">
        <v>0.7046</v>
      </c>
      <c r="R1080" s="8">
        <v>0.33</v>
      </c>
      <c r="S1080" s="8" t="str">
        <f t="shared" si="16"/>
        <v>49</v>
      </c>
      <c r="T1080" s="8">
        <v>1002</v>
      </c>
      <c r="U1080" s="8" t="s">
        <v>3078</v>
      </c>
      <c r="V1080" s="6" t="s">
        <v>99</v>
      </c>
    </row>
    <row r="1081" spans="1:22" x14ac:dyDescent="0.25">
      <c r="A1081" s="6">
        <v>149</v>
      </c>
      <c r="B1081" s="7" t="s">
        <v>3204</v>
      </c>
      <c r="C1081" s="6" t="s">
        <v>74</v>
      </c>
      <c r="D1081" s="6" t="s">
        <v>2908</v>
      </c>
      <c r="F1081" s="6">
        <v>4.0999999999999996</v>
      </c>
      <c r="H1081" s="7" t="s">
        <v>3205</v>
      </c>
      <c r="I1081" s="6" t="s">
        <v>3206</v>
      </c>
      <c r="J1081" s="6" t="s">
        <v>96</v>
      </c>
      <c r="K1081" s="6" t="s">
        <v>3077</v>
      </c>
      <c r="O1081" s="6" t="s">
        <v>97</v>
      </c>
      <c r="P1081" s="6" t="s">
        <v>3078</v>
      </c>
      <c r="Q1081" s="6">
        <v>0.7046</v>
      </c>
      <c r="R1081" s="8">
        <v>0.33</v>
      </c>
      <c r="S1081" s="8" t="str">
        <f t="shared" si="16"/>
        <v>49</v>
      </c>
      <c r="T1081" s="8">
        <v>1002</v>
      </c>
      <c r="U1081" s="8" t="s">
        <v>3078</v>
      </c>
      <c r="V1081" s="6" t="s">
        <v>99</v>
      </c>
    </row>
    <row r="1082" spans="1:22" x14ac:dyDescent="0.25">
      <c r="A1082" s="6">
        <v>150</v>
      </c>
      <c r="B1082" s="7" t="s">
        <v>3207</v>
      </c>
      <c r="C1082" s="6" t="s">
        <v>74</v>
      </c>
      <c r="D1082" s="6" t="s">
        <v>2908</v>
      </c>
      <c r="E1082" s="6" t="s">
        <v>76</v>
      </c>
      <c r="F1082" s="6">
        <v>0</v>
      </c>
      <c r="H1082" s="7" t="s">
        <v>3208</v>
      </c>
      <c r="I1082" s="6" t="s">
        <v>3209</v>
      </c>
      <c r="J1082" s="6" t="s">
        <v>96</v>
      </c>
      <c r="K1082" s="6" t="s">
        <v>3077</v>
      </c>
      <c r="O1082" s="6" t="s">
        <v>97</v>
      </c>
      <c r="P1082" s="6" t="s">
        <v>3078</v>
      </c>
      <c r="Q1082" s="6">
        <v>0.7046</v>
      </c>
      <c r="R1082" s="8">
        <v>0.33</v>
      </c>
      <c r="S1082" s="8" t="str">
        <f t="shared" si="16"/>
        <v>49</v>
      </c>
      <c r="T1082" s="8">
        <v>1002</v>
      </c>
      <c r="U1082" s="8" t="s">
        <v>3078</v>
      </c>
      <c r="V1082" s="6" t="s">
        <v>99</v>
      </c>
    </row>
    <row r="1083" spans="1:22" x14ac:dyDescent="0.25">
      <c r="A1083" s="6">
        <v>151</v>
      </c>
      <c r="B1083" s="7" t="s">
        <v>3210</v>
      </c>
      <c r="C1083" s="6" t="s">
        <v>74</v>
      </c>
      <c r="D1083" s="6" t="s">
        <v>2908</v>
      </c>
      <c r="E1083" s="6" t="s">
        <v>76</v>
      </c>
      <c r="F1083" s="6">
        <v>0</v>
      </c>
      <c r="H1083" s="7" t="s">
        <v>3211</v>
      </c>
      <c r="I1083" s="6" t="s">
        <v>3212</v>
      </c>
      <c r="J1083" s="6" t="s">
        <v>96</v>
      </c>
      <c r="K1083" s="6" t="s">
        <v>3077</v>
      </c>
      <c r="O1083" s="6" t="s">
        <v>97</v>
      </c>
      <c r="P1083" s="6" t="s">
        <v>3078</v>
      </c>
      <c r="Q1083" s="6">
        <v>0.7046</v>
      </c>
      <c r="R1083" s="8">
        <v>0.33</v>
      </c>
      <c r="S1083" s="8" t="str">
        <f t="shared" si="16"/>
        <v>49</v>
      </c>
      <c r="T1083" s="8">
        <v>1002</v>
      </c>
      <c r="U1083" s="8" t="s">
        <v>3078</v>
      </c>
      <c r="V1083" s="6" t="s">
        <v>99</v>
      </c>
    </row>
    <row r="1084" spans="1:22" x14ac:dyDescent="0.25">
      <c r="A1084" s="6">
        <v>152</v>
      </c>
      <c r="B1084" s="7" t="s">
        <v>3213</v>
      </c>
      <c r="C1084" s="6" t="s">
        <v>74</v>
      </c>
      <c r="D1084" s="6" t="s">
        <v>2908</v>
      </c>
      <c r="E1084" s="6" t="s">
        <v>76</v>
      </c>
      <c r="F1084" s="6">
        <v>0</v>
      </c>
      <c r="H1084" s="7" t="s">
        <v>3214</v>
      </c>
      <c r="I1084" s="6" t="s">
        <v>3215</v>
      </c>
      <c r="J1084" s="6" t="s">
        <v>103</v>
      </c>
      <c r="K1084" s="6" t="s">
        <v>3077</v>
      </c>
      <c r="O1084" s="6" t="s">
        <v>97</v>
      </c>
      <c r="P1084" s="6" t="s">
        <v>3078</v>
      </c>
      <c r="Q1084" s="6">
        <v>0.7046</v>
      </c>
      <c r="R1084" s="8">
        <v>0.33</v>
      </c>
      <c r="S1084" s="8" t="str">
        <f t="shared" si="16"/>
        <v>49</v>
      </c>
      <c r="T1084" s="8">
        <v>1002</v>
      </c>
      <c r="U1084" s="8" t="s">
        <v>3078</v>
      </c>
      <c r="V1084" s="6" t="s">
        <v>99</v>
      </c>
    </row>
    <row r="1085" spans="1:22" x14ac:dyDescent="0.25">
      <c r="A1085" s="6">
        <v>153</v>
      </c>
      <c r="B1085" s="7" t="s">
        <v>3216</v>
      </c>
      <c r="C1085" s="6" t="s">
        <v>74</v>
      </c>
      <c r="D1085" s="6" t="s">
        <v>2908</v>
      </c>
      <c r="F1085" s="6">
        <v>2.87</v>
      </c>
      <c r="H1085" s="7" t="s">
        <v>3217</v>
      </c>
      <c r="I1085" s="6" t="s">
        <v>3218</v>
      </c>
      <c r="J1085" s="6" t="s">
        <v>96</v>
      </c>
      <c r="K1085" s="6" t="s">
        <v>3077</v>
      </c>
      <c r="O1085" s="6" t="s">
        <v>97</v>
      </c>
      <c r="P1085" s="6" t="s">
        <v>3078</v>
      </c>
      <c r="Q1085" s="6">
        <v>0.7046</v>
      </c>
      <c r="R1085" s="8">
        <v>0.33</v>
      </c>
      <c r="S1085" s="8" t="str">
        <f t="shared" si="16"/>
        <v>49</v>
      </c>
      <c r="T1085" s="8">
        <v>1002</v>
      </c>
      <c r="U1085" s="8" t="s">
        <v>3078</v>
      </c>
      <c r="V1085" s="6" t="s">
        <v>99</v>
      </c>
    </row>
    <row r="1086" spans="1:22" x14ac:dyDescent="0.25">
      <c r="A1086" s="6">
        <v>154</v>
      </c>
      <c r="B1086" s="7" t="s">
        <v>3219</v>
      </c>
      <c r="C1086" s="6" t="s">
        <v>74</v>
      </c>
      <c r="D1086" s="6" t="s">
        <v>2908</v>
      </c>
      <c r="F1086" s="6">
        <v>1.82</v>
      </c>
      <c r="H1086" s="7" t="s">
        <v>3220</v>
      </c>
      <c r="I1086" s="6" t="s">
        <v>3221</v>
      </c>
      <c r="J1086" s="6" t="s">
        <v>103</v>
      </c>
      <c r="K1086" s="6" t="s">
        <v>3077</v>
      </c>
      <c r="O1086" s="6" t="s">
        <v>97</v>
      </c>
      <c r="P1086" s="6" t="s">
        <v>3078</v>
      </c>
      <c r="Q1086" s="6">
        <v>0.7046</v>
      </c>
      <c r="R1086" s="8">
        <v>0.33</v>
      </c>
      <c r="S1086" s="8" t="str">
        <f t="shared" si="16"/>
        <v>49</v>
      </c>
      <c r="T1086" s="8">
        <v>1002</v>
      </c>
      <c r="U1086" s="8" t="s">
        <v>3078</v>
      </c>
      <c r="V1086" s="6" t="s">
        <v>99</v>
      </c>
    </row>
    <row r="1087" spans="1:22" x14ac:dyDescent="0.25">
      <c r="A1087" s="6">
        <v>155</v>
      </c>
      <c r="B1087" s="7" t="s">
        <v>3222</v>
      </c>
      <c r="C1087" s="6" t="s">
        <v>74</v>
      </c>
      <c r="D1087" s="6" t="s">
        <v>2908</v>
      </c>
      <c r="E1087" s="6" t="s">
        <v>76</v>
      </c>
      <c r="F1087" s="6">
        <v>0</v>
      </c>
      <c r="H1087" s="7" t="s">
        <v>3223</v>
      </c>
      <c r="I1087" s="6" t="s">
        <v>3224</v>
      </c>
      <c r="J1087" s="6" t="s">
        <v>96</v>
      </c>
      <c r="K1087" s="6" t="s">
        <v>3077</v>
      </c>
      <c r="O1087" s="6" t="s">
        <v>97</v>
      </c>
      <c r="P1087" s="6" t="s">
        <v>3078</v>
      </c>
      <c r="Q1087" s="6">
        <v>0.7046</v>
      </c>
      <c r="R1087" s="8">
        <v>0.33</v>
      </c>
      <c r="S1087" s="8" t="str">
        <f t="shared" si="16"/>
        <v>49</v>
      </c>
      <c r="T1087" s="8">
        <v>1002</v>
      </c>
      <c r="U1087" s="8" t="s">
        <v>3078</v>
      </c>
      <c r="V1087" s="6" t="s">
        <v>99</v>
      </c>
    </row>
    <row r="1088" spans="1:22" x14ac:dyDescent="0.25">
      <c r="A1088" s="6">
        <v>156</v>
      </c>
      <c r="B1088" s="7" t="s">
        <v>3225</v>
      </c>
      <c r="C1088" s="6" t="s">
        <v>74</v>
      </c>
      <c r="D1088" s="6" t="s">
        <v>2908</v>
      </c>
      <c r="E1088" s="6" t="s">
        <v>76</v>
      </c>
      <c r="F1088" s="6">
        <v>0</v>
      </c>
      <c r="H1088" s="7" t="s">
        <v>3226</v>
      </c>
      <c r="I1088" s="6" t="s">
        <v>3227</v>
      </c>
      <c r="J1088" s="6" t="s">
        <v>96</v>
      </c>
      <c r="K1088" s="6" t="s">
        <v>3077</v>
      </c>
      <c r="O1088" s="6" t="s">
        <v>97</v>
      </c>
      <c r="P1088" s="6" t="s">
        <v>3078</v>
      </c>
      <c r="Q1088" s="6">
        <v>0.7046</v>
      </c>
      <c r="R1088" s="8">
        <v>0.33</v>
      </c>
      <c r="S1088" s="8" t="str">
        <f t="shared" si="16"/>
        <v>49</v>
      </c>
      <c r="T1088" s="8">
        <v>1002</v>
      </c>
      <c r="U1088" s="8" t="s">
        <v>3078</v>
      </c>
      <c r="V1088" s="6" t="s">
        <v>99</v>
      </c>
    </row>
    <row r="1089" spans="1:22" x14ac:dyDescent="0.25">
      <c r="A1089" s="6">
        <v>157</v>
      </c>
      <c r="B1089" s="7" t="s">
        <v>3228</v>
      </c>
      <c r="C1089" s="6" t="s">
        <v>74</v>
      </c>
      <c r="D1089" s="6" t="s">
        <v>2908</v>
      </c>
      <c r="E1089" s="6" t="s">
        <v>76</v>
      </c>
      <c r="F1089" s="6">
        <v>0</v>
      </c>
      <c r="H1089" s="7" t="s">
        <v>3229</v>
      </c>
      <c r="I1089" s="6" t="s">
        <v>3230</v>
      </c>
      <c r="J1089" s="6" t="s">
        <v>96</v>
      </c>
      <c r="K1089" s="6" t="s">
        <v>3077</v>
      </c>
      <c r="O1089" s="6" t="s">
        <v>97</v>
      </c>
      <c r="P1089" s="6" t="s">
        <v>3078</v>
      </c>
      <c r="Q1089" s="6">
        <v>0.7046</v>
      </c>
      <c r="R1089" s="8">
        <v>0.33</v>
      </c>
      <c r="S1089" s="8" t="str">
        <f t="shared" si="16"/>
        <v>49</v>
      </c>
      <c r="T1089" s="8">
        <v>1002</v>
      </c>
      <c r="U1089" s="8" t="s">
        <v>3078</v>
      </c>
      <c r="V1089" s="6" t="s">
        <v>99</v>
      </c>
    </row>
    <row r="1090" spans="1:22" x14ac:dyDescent="0.25">
      <c r="A1090" s="6">
        <v>158</v>
      </c>
      <c r="B1090" s="7" t="s">
        <v>3231</v>
      </c>
      <c r="C1090" s="6" t="s">
        <v>74</v>
      </c>
      <c r="D1090" s="6" t="s">
        <v>2908</v>
      </c>
      <c r="E1090" s="6" t="s">
        <v>76</v>
      </c>
      <c r="F1090" s="6">
        <v>0</v>
      </c>
      <c r="H1090" s="7" t="s">
        <v>3232</v>
      </c>
      <c r="I1090" s="6" t="s">
        <v>3233</v>
      </c>
      <c r="J1090" s="6" t="s">
        <v>96</v>
      </c>
      <c r="K1090" s="6" t="s">
        <v>3077</v>
      </c>
      <c r="O1090" s="6" t="s">
        <v>97</v>
      </c>
      <c r="P1090" s="6" t="s">
        <v>3078</v>
      </c>
      <c r="Q1090" s="6">
        <v>0.7046</v>
      </c>
      <c r="R1090" s="8">
        <v>0.33</v>
      </c>
      <c r="S1090" s="8" t="str">
        <f t="shared" ref="S1090:S1153" si="17">MID(H1090,1,2)</f>
        <v>49</v>
      </c>
      <c r="T1090" s="8">
        <v>1002</v>
      </c>
      <c r="U1090" s="8" t="s">
        <v>3078</v>
      </c>
      <c r="V1090" s="6" t="s">
        <v>99</v>
      </c>
    </row>
    <row r="1091" spans="1:22" x14ac:dyDescent="0.25">
      <c r="A1091" s="6">
        <v>159</v>
      </c>
      <c r="B1091" s="7" t="s">
        <v>3234</v>
      </c>
      <c r="C1091" s="6" t="s">
        <v>74</v>
      </c>
      <c r="D1091" s="6" t="s">
        <v>2908</v>
      </c>
      <c r="E1091" s="6" t="s">
        <v>76</v>
      </c>
      <c r="F1091" s="6">
        <v>0</v>
      </c>
      <c r="H1091" s="7" t="s">
        <v>3235</v>
      </c>
      <c r="I1091" s="6" t="s">
        <v>3236</v>
      </c>
      <c r="J1091" s="6" t="s">
        <v>96</v>
      </c>
      <c r="K1091" s="6" t="s">
        <v>3077</v>
      </c>
      <c r="O1091" s="6" t="s">
        <v>97</v>
      </c>
      <c r="P1091" s="6" t="s">
        <v>3078</v>
      </c>
      <c r="Q1091" s="6">
        <v>0.7046</v>
      </c>
      <c r="R1091" s="8">
        <v>0.33</v>
      </c>
      <c r="S1091" s="8" t="str">
        <f t="shared" si="17"/>
        <v>49</v>
      </c>
      <c r="T1091" s="8">
        <v>1002</v>
      </c>
      <c r="U1091" s="8" t="s">
        <v>3078</v>
      </c>
      <c r="V1091" s="6" t="s">
        <v>99</v>
      </c>
    </row>
    <row r="1092" spans="1:22" x14ac:dyDescent="0.25">
      <c r="A1092" s="6">
        <v>160</v>
      </c>
      <c r="B1092" s="7" t="s">
        <v>3237</v>
      </c>
      <c r="C1092" s="6" t="s">
        <v>74</v>
      </c>
      <c r="D1092" s="6" t="s">
        <v>2908</v>
      </c>
      <c r="E1092" s="6" t="s">
        <v>76</v>
      </c>
      <c r="F1092" s="6">
        <v>0</v>
      </c>
      <c r="H1092" s="7" t="s">
        <v>3238</v>
      </c>
      <c r="I1092" s="6" t="s">
        <v>3239</v>
      </c>
      <c r="J1092" s="6" t="s">
        <v>96</v>
      </c>
      <c r="K1092" s="6" t="s">
        <v>3077</v>
      </c>
      <c r="O1092" s="6" t="s">
        <v>97</v>
      </c>
      <c r="P1092" s="6" t="s">
        <v>3078</v>
      </c>
      <c r="Q1092" s="6">
        <v>0.7046</v>
      </c>
      <c r="R1092" s="8">
        <v>0.33</v>
      </c>
      <c r="S1092" s="8" t="str">
        <f t="shared" si="17"/>
        <v>49</v>
      </c>
      <c r="T1092" s="8">
        <v>1002</v>
      </c>
      <c r="U1092" s="8" t="s">
        <v>3078</v>
      </c>
      <c r="V1092" s="6" t="s">
        <v>99</v>
      </c>
    </row>
    <row r="1093" spans="1:22" x14ac:dyDescent="0.25">
      <c r="A1093" s="6">
        <v>161</v>
      </c>
      <c r="B1093" s="7" t="s">
        <v>3240</v>
      </c>
      <c r="C1093" s="6" t="s">
        <v>74</v>
      </c>
      <c r="D1093" s="6" t="s">
        <v>2908</v>
      </c>
      <c r="E1093" s="6" t="s">
        <v>76</v>
      </c>
      <c r="F1093" s="6">
        <v>0</v>
      </c>
      <c r="H1093" s="7" t="s">
        <v>3241</v>
      </c>
      <c r="I1093" s="6" t="s">
        <v>3242</v>
      </c>
      <c r="J1093" s="6" t="s">
        <v>103</v>
      </c>
      <c r="K1093" s="6" t="s">
        <v>3077</v>
      </c>
      <c r="O1093" s="6" t="s">
        <v>97</v>
      </c>
      <c r="P1093" s="6" t="s">
        <v>3078</v>
      </c>
      <c r="Q1093" s="6">
        <v>0.7046</v>
      </c>
      <c r="R1093" s="8">
        <v>0.33</v>
      </c>
      <c r="S1093" s="8" t="str">
        <f t="shared" si="17"/>
        <v>49</v>
      </c>
      <c r="T1093" s="8">
        <v>1002</v>
      </c>
      <c r="U1093" s="8" t="s">
        <v>3078</v>
      </c>
      <c r="V1093" s="6" t="s">
        <v>99</v>
      </c>
    </row>
    <row r="1094" spans="1:22" x14ac:dyDescent="0.25">
      <c r="A1094" s="6">
        <v>162</v>
      </c>
      <c r="B1094" s="7" t="s">
        <v>3243</v>
      </c>
      <c r="C1094" s="6" t="s">
        <v>74</v>
      </c>
      <c r="D1094" s="6" t="s">
        <v>2908</v>
      </c>
      <c r="E1094" s="6" t="s">
        <v>76</v>
      </c>
      <c r="F1094" s="6">
        <v>0</v>
      </c>
      <c r="H1094" s="7" t="s">
        <v>3244</v>
      </c>
      <c r="I1094" s="6" t="s">
        <v>3245</v>
      </c>
      <c r="J1094" s="6" t="s">
        <v>84</v>
      </c>
      <c r="K1094" s="6" t="s">
        <v>3077</v>
      </c>
      <c r="O1094" s="6" t="s">
        <v>97</v>
      </c>
      <c r="P1094" s="6" t="s">
        <v>3078</v>
      </c>
      <c r="Q1094" s="6">
        <v>0.7046</v>
      </c>
      <c r="R1094" s="8">
        <v>0.33</v>
      </c>
      <c r="S1094" s="8" t="str">
        <f t="shared" si="17"/>
        <v>49</v>
      </c>
      <c r="T1094" s="8">
        <v>1002</v>
      </c>
      <c r="U1094" s="8" t="s">
        <v>3078</v>
      </c>
      <c r="V1094" s="6" t="s">
        <v>99</v>
      </c>
    </row>
    <row r="1095" spans="1:22" x14ac:dyDescent="0.25">
      <c r="A1095" s="6">
        <v>163</v>
      </c>
      <c r="B1095" s="7" t="s">
        <v>3246</v>
      </c>
      <c r="C1095" s="6" t="s">
        <v>74</v>
      </c>
      <c r="D1095" s="6" t="s">
        <v>2908</v>
      </c>
      <c r="E1095" s="6" t="s">
        <v>76</v>
      </c>
      <c r="F1095" s="6">
        <v>0</v>
      </c>
      <c r="H1095" s="7" t="s">
        <v>3247</v>
      </c>
      <c r="I1095" s="6" t="s">
        <v>1508</v>
      </c>
      <c r="J1095" s="6" t="s">
        <v>103</v>
      </c>
      <c r="K1095" s="6" t="s">
        <v>3077</v>
      </c>
      <c r="O1095" s="6" t="s">
        <v>97</v>
      </c>
      <c r="P1095" s="6" t="s">
        <v>3078</v>
      </c>
      <c r="Q1095" s="6">
        <v>0.7046</v>
      </c>
      <c r="R1095" s="8">
        <v>0.33</v>
      </c>
      <c r="S1095" s="8" t="str">
        <f t="shared" si="17"/>
        <v>49</v>
      </c>
      <c r="T1095" s="8">
        <v>1002</v>
      </c>
      <c r="U1095" s="8" t="s">
        <v>3078</v>
      </c>
      <c r="V1095" s="6" t="s">
        <v>99</v>
      </c>
    </row>
    <row r="1096" spans="1:22" x14ac:dyDescent="0.25">
      <c r="A1096" s="6">
        <v>164</v>
      </c>
      <c r="B1096" s="7" t="s">
        <v>3248</v>
      </c>
      <c r="C1096" s="6" t="s">
        <v>74</v>
      </c>
      <c r="D1096" s="6" t="s">
        <v>2908</v>
      </c>
      <c r="E1096" s="6" t="s">
        <v>76</v>
      </c>
      <c r="F1096" s="6">
        <v>0</v>
      </c>
      <c r="H1096" s="7" t="s">
        <v>3249</v>
      </c>
      <c r="I1096" s="6" t="s">
        <v>3250</v>
      </c>
      <c r="J1096" s="6" t="s">
        <v>103</v>
      </c>
      <c r="K1096" s="6" t="s">
        <v>3077</v>
      </c>
      <c r="O1096" s="6" t="s">
        <v>97</v>
      </c>
      <c r="P1096" s="6" t="s">
        <v>3078</v>
      </c>
      <c r="Q1096" s="6">
        <v>0.7046</v>
      </c>
      <c r="R1096" s="8">
        <v>0.33</v>
      </c>
      <c r="S1096" s="8" t="str">
        <f t="shared" si="17"/>
        <v>49</v>
      </c>
      <c r="T1096" s="8">
        <v>1002</v>
      </c>
      <c r="U1096" s="8" t="s">
        <v>3078</v>
      </c>
      <c r="V1096" s="6" t="s">
        <v>99</v>
      </c>
    </row>
    <row r="1097" spans="1:22" x14ac:dyDescent="0.25">
      <c r="A1097" s="6">
        <v>1088</v>
      </c>
      <c r="B1097" s="7" t="s">
        <v>3251</v>
      </c>
      <c r="C1097" s="6" t="s">
        <v>74</v>
      </c>
      <c r="D1097" s="6" t="s">
        <v>2908</v>
      </c>
      <c r="E1097" s="6" t="s">
        <v>76</v>
      </c>
      <c r="F1097" s="6">
        <v>0</v>
      </c>
      <c r="H1097" s="7" t="s">
        <v>3252</v>
      </c>
      <c r="I1097" s="6" t="s">
        <v>3253</v>
      </c>
      <c r="J1097" s="6" t="s">
        <v>84</v>
      </c>
      <c r="K1097" s="6" t="s">
        <v>3077</v>
      </c>
      <c r="O1097" s="6" t="s">
        <v>97</v>
      </c>
      <c r="P1097" s="6" t="s">
        <v>3078</v>
      </c>
      <c r="Q1097" s="6">
        <v>0.69710000000000005</v>
      </c>
      <c r="R1097" s="8">
        <v>0.33</v>
      </c>
      <c r="S1097" s="8" t="str">
        <f t="shared" si="17"/>
        <v>49</v>
      </c>
      <c r="T1097" s="8">
        <v>1002</v>
      </c>
      <c r="U1097" s="8" t="s">
        <v>3078</v>
      </c>
      <c r="V1097" s="6" t="s">
        <v>85</v>
      </c>
    </row>
    <row r="1098" spans="1:22" x14ac:dyDescent="0.25">
      <c r="A1098" s="6">
        <v>1089</v>
      </c>
      <c r="B1098" s="7" t="s">
        <v>3254</v>
      </c>
      <c r="C1098" s="6" t="s">
        <v>74</v>
      </c>
      <c r="D1098" s="6" t="s">
        <v>2908</v>
      </c>
      <c r="E1098" s="6" t="s">
        <v>76</v>
      </c>
      <c r="F1098" s="6">
        <v>0</v>
      </c>
      <c r="H1098" s="7" t="s">
        <v>3255</v>
      </c>
      <c r="I1098" s="6" t="s">
        <v>3256</v>
      </c>
      <c r="J1098" s="6" t="s">
        <v>319</v>
      </c>
      <c r="K1098" s="6" t="s">
        <v>3077</v>
      </c>
      <c r="O1098" s="6" t="s">
        <v>97</v>
      </c>
      <c r="P1098" s="6" t="s">
        <v>3078</v>
      </c>
      <c r="Q1098" s="6">
        <v>0.64419999999999999</v>
      </c>
      <c r="R1098" s="8">
        <v>0.33</v>
      </c>
      <c r="S1098" s="8" t="str">
        <f t="shared" si="17"/>
        <v>49</v>
      </c>
      <c r="T1098" s="8">
        <v>1002</v>
      </c>
      <c r="U1098" s="8" t="s">
        <v>3078</v>
      </c>
      <c r="V1098" s="6" t="s">
        <v>82</v>
      </c>
    </row>
    <row r="1099" spans="1:22" x14ac:dyDescent="0.25">
      <c r="A1099" s="6">
        <v>1090</v>
      </c>
      <c r="B1099" s="7" t="s">
        <v>3257</v>
      </c>
      <c r="C1099" s="6" t="s">
        <v>74</v>
      </c>
      <c r="D1099" s="6" t="s">
        <v>2908</v>
      </c>
      <c r="E1099" s="6" t="s">
        <v>76</v>
      </c>
      <c r="F1099" s="6">
        <v>0</v>
      </c>
      <c r="H1099" s="7" t="s">
        <v>3258</v>
      </c>
      <c r="I1099" s="6" t="s">
        <v>3259</v>
      </c>
      <c r="J1099" s="6" t="s">
        <v>103</v>
      </c>
      <c r="K1099" s="6" t="s">
        <v>3077</v>
      </c>
      <c r="O1099" s="6" t="s">
        <v>97</v>
      </c>
      <c r="P1099" s="6" t="s">
        <v>3078</v>
      </c>
      <c r="Q1099" s="6">
        <v>0.7046</v>
      </c>
      <c r="R1099" s="8">
        <v>0.33</v>
      </c>
      <c r="S1099" s="8" t="str">
        <f t="shared" si="17"/>
        <v>49</v>
      </c>
      <c r="T1099" s="8">
        <v>1002</v>
      </c>
      <c r="U1099" s="8" t="s">
        <v>3078</v>
      </c>
      <c r="V1099" s="6" t="s">
        <v>99</v>
      </c>
    </row>
    <row r="1100" spans="1:22" x14ac:dyDescent="0.25">
      <c r="A1100" s="6">
        <v>1091</v>
      </c>
      <c r="B1100" s="7" t="s">
        <v>3260</v>
      </c>
      <c r="C1100" s="6" t="s">
        <v>74</v>
      </c>
      <c r="D1100" s="6" t="s">
        <v>2908</v>
      </c>
      <c r="E1100" s="6" t="s">
        <v>76</v>
      </c>
      <c r="F1100" s="6">
        <v>0</v>
      </c>
      <c r="H1100" s="7" t="s">
        <v>3261</v>
      </c>
      <c r="I1100" s="6" t="s">
        <v>3262</v>
      </c>
      <c r="J1100" s="6" t="s">
        <v>103</v>
      </c>
      <c r="K1100" s="6" t="s">
        <v>3077</v>
      </c>
      <c r="O1100" s="6" t="s">
        <v>97</v>
      </c>
      <c r="P1100" s="6" t="s">
        <v>3078</v>
      </c>
      <c r="Q1100" s="6">
        <v>0.7046</v>
      </c>
      <c r="R1100" s="8">
        <v>0.33</v>
      </c>
      <c r="S1100" s="8" t="str">
        <f t="shared" si="17"/>
        <v>49</v>
      </c>
      <c r="T1100" s="8">
        <v>1002</v>
      </c>
      <c r="U1100" s="8" t="s">
        <v>3078</v>
      </c>
      <c r="V1100" s="6" t="s">
        <v>99</v>
      </c>
    </row>
    <row r="1101" spans="1:22" x14ac:dyDescent="0.25">
      <c r="A1101" s="6">
        <v>1092</v>
      </c>
      <c r="B1101" s="7" t="s">
        <v>3263</v>
      </c>
      <c r="C1101" s="6" t="s">
        <v>74</v>
      </c>
      <c r="D1101" s="6" t="s">
        <v>2908</v>
      </c>
      <c r="E1101" s="6" t="s">
        <v>76</v>
      </c>
      <c r="F1101" s="6">
        <v>0</v>
      </c>
      <c r="H1101" s="7" t="s">
        <v>3264</v>
      </c>
      <c r="I1101" s="6" t="s">
        <v>3265</v>
      </c>
      <c r="J1101" s="6" t="s">
        <v>103</v>
      </c>
      <c r="K1101" s="6" t="s">
        <v>3077</v>
      </c>
      <c r="O1101" s="6" t="s">
        <v>97</v>
      </c>
      <c r="P1101" s="6" t="s">
        <v>3078</v>
      </c>
      <c r="Q1101" s="6">
        <v>0.69710000000000005</v>
      </c>
      <c r="R1101" s="8">
        <v>0.33</v>
      </c>
      <c r="S1101" s="8" t="str">
        <f t="shared" si="17"/>
        <v>49</v>
      </c>
      <c r="T1101" s="8">
        <v>1002</v>
      </c>
      <c r="U1101" s="8" t="s">
        <v>3078</v>
      </c>
      <c r="V1101" s="6" t="s">
        <v>85</v>
      </c>
    </row>
    <row r="1102" spans="1:22" x14ac:dyDescent="0.25">
      <c r="A1102" s="6">
        <v>1093</v>
      </c>
      <c r="B1102" s="7" t="s">
        <v>3266</v>
      </c>
      <c r="C1102" s="6" t="s">
        <v>74</v>
      </c>
      <c r="D1102" s="6" t="s">
        <v>2908</v>
      </c>
      <c r="E1102" s="6" t="s">
        <v>76</v>
      </c>
      <c r="F1102" s="6">
        <v>0</v>
      </c>
      <c r="H1102" s="7" t="s">
        <v>3267</v>
      </c>
      <c r="I1102" s="6" t="s">
        <v>3268</v>
      </c>
      <c r="J1102" s="6" t="s">
        <v>103</v>
      </c>
      <c r="K1102" s="6" t="s">
        <v>3077</v>
      </c>
      <c r="O1102" s="6" t="s">
        <v>97</v>
      </c>
      <c r="P1102" s="6" t="s">
        <v>3078</v>
      </c>
      <c r="Q1102" s="6">
        <v>0.7046</v>
      </c>
      <c r="R1102" s="8">
        <v>0.33</v>
      </c>
      <c r="S1102" s="8" t="str">
        <f t="shared" si="17"/>
        <v>49</v>
      </c>
      <c r="T1102" s="8">
        <v>1002</v>
      </c>
      <c r="U1102" s="8" t="s">
        <v>3078</v>
      </c>
      <c r="V1102" s="6" t="s">
        <v>99</v>
      </c>
    </row>
    <row r="1103" spans="1:22" x14ac:dyDescent="0.25">
      <c r="A1103" s="6">
        <v>1094</v>
      </c>
      <c r="B1103" s="7" t="s">
        <v>3269</v>
      </c>
      <c r="C1103" s="6" t="s">
        <v>74</v>
      </c>
      <c r="D1103" s="6" t="s">
        <v>2908</v>
      </c>
      <c r="E1103" s="6" t="s">
        <v>76</v>
      </c>
      <c r="F1103" s="6">
        <v>0</v>
      </c>
      <c r="H1103" s="7" t="s">
        <v>3270</v>
      </c>
      <c r="I1103" s="6" t="s">
        <v>3189</v>
      </c>
      <c r="J1103" s="6" t="s">
        <v>103</v>
      </c>
      <c r="K1103" s="6" t="s">
        <v>3077</v>
      </c>
      <c r="O1103" s="6" t="s">
        <v>97</v>
      </c>
      <c r="P1103" s="6" t="s">
        <v>3078</v>
      </c>
      <c r="Q1103" s="6">
        <v>0.69710000000000005</v>
      </c>
      <c r="R1103" s="8">
        <v>0.33</v>
      </c>
      <c r="S1103" s="8" t="str">
        <f t="shared" si="17"/>
        <v>49</v>
      </c>
      <c r="T1103" s="8">
        <v>1002</v>
      </c>
      <c r="U1103" s="8" t="s">
        <v>3078</v>
      </c>
      <c r="V1103" s="6" t="s">
        <v>85</v>
      </c>
    </row>
    <row r="1104" spans="1:22" x14ac:dyDescent="0.25">
      <c r="A1104" s="6">
        <v>1095</v>
      </c>
      <c r="B1104" s="7" t="s">
        <v>3271</v>
      </c>
      <c r="C1104" s="6" t="s">
        <v>74</v>
      </c>
      <c r="D1104" s="6" t="s">
        <v>2908</v>
      </c>
      <c r="E1104" s="6" t="s">
        <v>76</v>
      </c>
      <c r="F1104" s="6">
        <v>0</v>
      </c>
      <c r="H1104" s="7" t="s">
        <v>3272</v>
      </c>
      <c r="I1104" s="6" t="s">
        <v>3273</v>
      </c>
      <c r="J1104" s="6" t="s">
        <v>103</v>
      </c>
      <c r="K1104" s="6" t="s">
        <v>3077</v>
      </c>
      <c r="O1104" s="6" t="s">
        <v>97</v>
      </c>
      <c r="P1104" s="6" t="s">
        <v>3078</v>
      </c>
      <c r="Q1104" s="6">
        <v>0.7046</v>
      </c>
      <c r="R1104" s="8">
        <v>0.33</v>
      </c>
      <c r="S1104" s="8" t="str">
        <f t="shared" si="17"/>
        <v>49</v>
      </c>
      <c r="T1104" s="8">
        <v>1002</v>
      </c>
      <c r="U1104" s="8" t="s">
        <v>3078</v>
      </c>
      <c r="V1104" s="6" t="s">
        <v>99</v>
      </c>
    </row>
    <row r="1105" spans="1:22" x14ac:dyDescent="0.25">
      <c r="A1105" s="6">
        <v>1378</v>
      </c>
      <c r="B1105" s="7" t="s">
        <v>3274</v>
      </c>
      <c r="C1105" s="6" t="s">
        <v>74</v>
      </c>
      <c r="D1105" s="6" t="s">
        <v>2908</v>
      </c>
      <c r="E1105" s="6" t="s">
        <v>76</v>
      </c>
      <c r="F1105" s="6">
        <v>0</v>
      </c>
      <c r="H1105" s="7" t="s">
        <v>3275</v>
      </c>
      <c r="I1105" s="6" t="s">
        <v>515</v>
      </c>
      <c r="J1105" s="6" t="s">
        <v>84</v>
      </c>
      <c r="K1105" s="6" t="s">
        <v>3077</v>
      </c>
      <c r="O1105" s="6" t="s">
        <v>97</v>
      </c>
      <c r="P1105" s="6" t="s">
        <v>3078</v>
      </c>
      <c r="Q1105" s="6">
        <v>0.69710000000000005</v>
      </c>
      <c r="R1105" s="8">
        <v>0.33</v>
      </c>
      <c r="S1105" s="8" t="str">
        <f t="shared" si="17"/>
        <v>49</v>
      </c>
      <c r="T1105" s="8">
        <v>1002</v>
      </c>
      <c r="U1105" s="8" t="s">
        <v>3078</v>
      </c>
      <c r="V1105" s="6" t="s">
        <v>85</v>
      </c>
    </row>
    <row r="1106" spans="1:22" x14ac:dyDescent="0.25">
      <c r="A1106" s="6">
        <v>1730</v>
      </c>
      <c r="B1106" s="7" t="s">
        <v>3276</v>
      </c>
      <c r="C1106" s="6" t="s">
        <v>74</v>
      </c>
      <c r="D1106" s="6" t="s">
        <v>2908</v>
      </c>
      <c r="F1106" s="6">
        <v>2.36</v>
      </c>
      <c r="H1106" s="7" t="s">
        <v>3277</v>
      </c>
      <c r="I1106" s="7" t="s">
        <v>3278</v>
      </c>
      <c r="J1106" s="6" t="s">
        <v>84</v>
      </c>
      <c r="K1106" s="6" t="s">
        <v>3077</v>
      </c>
      <c r="O1106" s="6" t="s">
        <v>97</v>
      </c>
      <c r="P1106" s="6" t="s">
        <v>3078</v>
      </c>
      <c r="Q1106" s="6">
        <v>0.7046</v>
      </c>
      <c r="R1106" s="8">
        <v>0.33</v>
      </c>
      <c r="S1106" s="8" t="str">
        <f t="shared" si="17"/>
        <v>49</v>
      </c>
      <c r="T1106" s="8">
        <v>1002</v>
      </c>
      <c r="U1106" s="8" t="s">
        <v>3078</v>
      </c>
      <c r="V1106" s="6" t="s">
        <v>99</v>
      </c>
    </row>
    <row r="1107" spans="1:22" x14ac:dyDescent="0.25">
      <c r="A1107" s="6">
        <v>1823</v>
      </c>
      <c r="C1107" s="6" t="s">
        <v>74</v>
      </c>
      <c r="D1107" s="6" t="s">
        <v>2908</v>
      </c>
      <c r="F1107" s="6">
        <v>0</v>
      </c>
      <c r="H1107" s="7" t="s">
        <v>3279</v>
      </c>
      <c r="I1107" s="6" t="s">
        <v>3280</v>
      </c>
      <c r="J1107" s="6" t="s">
        <v>84</v>
      </c>
      <c r="K1107" s="6" t="s">
        <v>3077</v>
      </c>
      <c r="O1107" s="6" t="s">
        <v>97</v>
      </c>
      <c r="P1107" s="6" t="s">
        <v>3078</v>
      </c>
      <c r="Q1107" s="6">
        <v>0.7046</v>
      </c>
      <c r="R1107" s="8">
        <v>0.33</v>
      </c>
      <c r="S1107" s="8" t="str">
        <f t="shared" si="17"/>
        <v>49</v>
      </c>
      <c r="T1107" s="8">
        <v>1002</v>
      </c>
      <c r="U1107" s="8" t="s">
        <v>3078</v>
      </c>
      <c r="V1107" s="6" t="s">
        <v>99</v>
      </c>
    </row>
    <row r="1108" spans="1:22" x14ac:dyDescent="0.25">
      <c r="A1108" s="6">
        <v>1824</v>
      </c>
      <c r="C1108" s="6" t="s">
        <v>74</v>
      </c>
      <c r="D1108" s="6" t="s">
        <v>2908</v>
      </c>
      <c r="F1108" s="6">
        <v>0</v>
      </c>
      <c r="H1108" s="7" t="s">
        <v>3281</v>
      </c>
      <c r="I1108" s="6" t="s">
        <v>3282</v>
      </c>
      <c r="J1108" s="6" t="s">
        <v>96</v>
      </c>
      <c r="K1108" s="6" t="s">
        <v>3077</v>
      </c>
      <c r="O1108" s="6" t="s">
        <v>97</v>
      </c>
      <c r="P1108" s="6" t="s">
        <v>3078</v>
      </c>
      <c r="Q1108" s="6">
        <v>0.7046</v>
      </c>
      <c r="R1108" s="8">
        <v>0.33</v>
      </c>
      <c r="S1108" s="8" t="str">
        <f t="shared" si="17"/>
        <v>49</v>
      </c>
      <c r="T1108" s="8">
        <v>1002</v>
      </c>
      <c r="U1108" s="8" t="s">
        <v>3078</v>
      </c>
      <c r="V1108" s="6" t="s">
        <v>99</v>
      </c>
    </row>
    <row r="1109" spans="1:22" x14ac:dyDescent="0.25">
      <c r="A1109" s="6">
        <v>1851</v>
      </c>
      <c r="C1109" s="6" t="s">
        <v>74</v>
      </c>
      <c r="D1109" s="6" t="s">
        <v>2908</v>
      </c>
      <c r="F1109" s="6">
        <v>0</v>
      </c>
      <c r="H1109" s="7" t="s">
        <v>3283</v>
      </c>
      <c r="I1109" s="6" t="s">
        <v>3284</v>
      </c>
      <c r="J1109" s="6" t="s">
        <v>96</v>
      </c>
      <c r="K1109" s="6" t="s">
        <v>3077</v>
      </c>
      <c r="O1109" s="6" t="s">
        <v>97</v>
      </c>
      <c r="P1109" s="6" t="s">
        <v>3078</v>
      </c>
      <c r="Q1109" s="6">
        <v>0.7046</v>
      </c>
      <c r="R1109" s="8">
        <v>0.33</v>
      </c>
      <c r="S1109" s="8" t="str">
        <f t="shared" si="17"/>
        <v>49</v>
      </c>
      <c r="T1109" s="8">
        <v>1002</v>
      </c>
      <c r="U1109" s="8" t="s">
        <v>3078</v>
      </c>
      <c r="V1109" s="6" t="s">
        <v>99</v>
      </c>
    </row>
    <row r="1110" spans="1:22" x14ac:dyDescent="0.25">
      <c r="A1110" s="6">
        <v>1852</v>
      </c>
      <c r="C1110" s="6" t="s">
        <v>74</v>
      </c>
      <c r="D1110" s="6" t="s">
        <v>2908</v>
      </c>
      <c r="F1110" s="6">
        <v>0</v>
      </c>
      <c r="H1110" s="7" t="s">
        <v>3285</v>
      </c>
      <c r="I1110" s="6" t="s">
        <v>3286</v>
      </c>
      <c r="J1110" s="6" t="s">
        <v>84</v>
      </c>
      <c r="K1110" s="6" t="s">
        <v>3077</v>
      </c>
      <c r="O1110" s="6" t="s">
        <v>97</v>
      </c>
      <c r="P1110" s="6" t="s">
        <v>3078</v>
      </c>
      <c r="Q1110" s="6">
        <v>0.7046</v>
      </c>
      <c r="R1110" s="8">
        <v>0.33</v>
      </c>
      <c r="S1110" s="8" t="str">
        <f t="shared" si="17"/>
        <v>49</v>
      </c>
      <c r="T1110" s="8">
        <v>1002</v>
      </c>
      <c r="U1110" s="8" t="s">
        <v>3078</v>
      </c>
      <c r="V1110" s="6" t="s">
        <v>99</v>
      </c>
    </row>
    <row r="1111" spans="1:22" x14ac:dyDescent="0.25">
      <c r="A1111" s="6">
        <v>1853</v>
      </c>
      <c r="C1111" s="6" t="s">
        <v>74</v>
      </c>
      <c r="D1111" s="6" t="s">
        <v>2908</v>
      </c>
      <c r="F1111" s="6">
        <v>0</v>
      </c>
      <c r="H1111" s="7" t="s">
        <v>3287</v>
      </c>
      <c r="I1111" s="6" t="s">
        <v>3288</v>
      </c>
      <c r="J1111" s="6" t="s">
        <v>96</v>
      </c>
      <c r="K1111" s="6" t="s">
        <v>3077</v>
      </c>
      <c r="O1111" s="6" t="s">
        <v>97</v>
      </c>
      <c r="P1111" s="6" t="s">
        <v>3078</v>
      </c>
      <c r="Q1111" s="6">
        <v>0.7046</v>
      </c>
      <c r="R1111" s="8">
        <v>0.33</v>
      </c>
      <c r="S1111" s="8" t="str">
        <f t="shared" si="17"/>
        <v>49</v>
      </c>
      <c r="T1111" s="8">
        <v>1002</v>
      </c>
      <c r="U1111" s="8" t="s">
        <v>3078</v>
      </c>
      <c r="V1111" s="6" t="s">
        <v>99</v>
      </c>
    </row>
    <row r="1112" spans="1:22" x14ac:dyDescent="0.25">
      <c r="A1112" s="6">
        <v>1854</v>
      </c>
      <c r="C1112" s="6" t="s">
        <v>74</v>
      </c>
      <c r="D1112" s="6" t="s">
        <v>2908</v>
      </c>
      <c r="F1112" s="6">
        <v>0</v>
      </c>
      <c r="H1112" s="7" t="s">
        <v>3289</v>
      </c>
      <c r="I1112" s="6" t="s">
        <v>3290</v>
      </c>
      <c r="J1112" s="6" t="s">
        <v>84</v>
      </c>
      <c r="K1112" s="6" t="s">
        <v>3077</v>
      </c>
      <c r="O1112" s="6" t="s">
        <v>97</v>
      </c>
      <c r="P1112" s="6" t="s">
        <v>3078</v>
      </c>
      <c r="Q1112" s="6">
        <v>0.7046</v>
      </c>
      <c r="R1112" s="8">
        <v>0.33</v>
      </c>
      <c r="S1112" s="8" t="str">
        <f t="shared" si="17"/>
        <v>49</v>
      </c>
      <c r="T1112" s="8">
        <v>1002</v>
      </c>
      <c r="U1112" s="8" t="s">
        <v>3078</v>
      </c>
      <c r="V1112" s="6" t="s">
        <v>99</v>
      </c>
    </row>
    <row r="1113" spans="1:22" x14ac:dyDescent="0.25">
      <c r="A1113" s="6">
        <v>1953</v>
      </c>
      <c r="C1113" s="6" t="s">
        <v>88</v>
      </c>
      <c r="D1113" s="6" t="s">
        <v>2908</v>
      </c>
      <c r="F1113" s="6">
        <v>0</v>
      </c>
      <c r="H1113" s="7" t="s">
        <v>3094</v>
      </c>
      <c r="I1113" s="6" t="s">
        <v>3078</v>
      </c>
      <c r="J1113" s="6" t="s">
        <v>90</v>
      </c>
      <c r="K1113" s="6" t="s">
        <v>3077</v>
      </c>
      <c r="O1113" s="6" t="s">
        <v>97</v>
      </c>
      <c r="P1113" s="6" t="s">
        <v>3078</v>
      </c>
      <c r="Q1113" s="6">
        <v>0.7046</v>
      </c>
      <c r="R1113" s="8">
        <v>0.33</v>
      </c>
      <c r="S1113" s="8" t="str">
        <f t="shared" si="17"/>
        <v>49</v>
      </c>
      <c r="T1113" s="8">
        <v>1002</v>
      </c>
      <c r="U1113" s="8" t="s">
        <v>3078</v>
      </c>
      <c r="V1113" s="6" t="s">
        <v>91</v>
      </c>
    </row>
    <row r="1114" spans="1:22" x14ac:dyDescent="0.25">
      <c r="A1114" s="6">
        <v>1035</v>
      </c>
      <c r="B1114" s="7" t="s">
        <v>3291</v>
      </c>
      <c r="C1114" s="6" t="s">
        <v>361</v>
      </c>
      <c r="D1114" s="6" t="s">
        <v>3292</v>
      </c>
      <c r="E1114" s="6" t="s">
        <v>76</v>
      </c>
      <c r="F1114" s="6">
        <v>0</v>
      </c>
      <c r="H1114" s="7" t="s">
        <v>3293</v>
      </c>
      <c r="I1114" s="6" t="s">
        <v>3294</v>
      </c>
      <c r="J1114" s="6" t="s">
        <v>96</v>
      </c>
      <c r="K1114" s="6" t="s">
        <v>3292</v>
      </c>
      <c r="O1114" s="6" t="s">
        <v>97</v>
      </c>
      <c r="P1114" s="6" t="s">
        <v>3295</v>
      </c>
      <c r="Q1114" s="6">
        <v>0.63480000000000003</v>
      </c>
      <c r="R1114" s="8">
        <v>0.33</v>
      </c>
      <c r="S1114" s="8" t="str">
        <f t="shared" si="17"/>
        <v>50</v>
      </c>
      <c r="T1114" s="8">
        <v>1002</v>
      </c>
      <c r="U1114" s="8" t="s">
        <v>3295</v>
      </c>
      <c r="V1114" s="6" t="s">
        <v>99</v>
      </c>
    </row>
    <row r="1115" spans="1:22" x14ac:dyDescent="0.25">
      <c r="A1115" s="6">
        <v>1036</v>
      </c>
      <c r="B1115" s="7" t="s">
        <v>3296</v>
      </c>
      <c r="C1115" s="6" t="s">
        <v>361</v>
      </c>
      <c r="D1115" s="6" t="s">
        <v>3292</v>
      </c>
      <c r="E1115" s="6" t="s">
        <v>76</v>
      </c>
      <c r="F1115" s="6">
        <v>0</v>
      </c>
      <c r="H1115" s="7" t="s">
        <v>3297</v>
      </c>
      <c r="I1115" s="6" t="s">
        <v>3298</v>
      </c>
      <c r="J1115" s="6" t="s">
        <v>103</v>
      </c>
      <c r="K1115" s="6" t="s">
        <v>3292</v>
      </c>
      <c r="O1115" s="6" t="s">
        <v>97</v>
      </c>
      <c r="P1115" s="6" t="s">
        <v>3295</v>
      </c>
      <c r="Q1115" s="6">
        <v>0.63480000000000003</v>
      </c>
      <c r="R1115" s="8">
        <v>0.33</v>
      </c>
      <c r="S1115" s="8" t="str">
        <f t="shared" si="17"/>
        <v>50</v>
      </c>
      <c r="T1115" s="8">
        <v>1002</v>
      </c>
      <c r="U1115" s="8" t="s">
        <v>3295</v>
      </c>
      <c r="V1115" s="6" t="s">
        <v>99</v>
      </c>
    </row>
    <row r="1116" spans="1:22" x14ac:dyDescent="0.25">
      <c r="A1116" s="6">
        <v>1037</v>
      </c>
      <c r="B1116" s="7" t="s">
        <v>3299</v>
      </c>
      <c r="C1116" s="6" t="s">
        <v>361</v>
      </c>
      <c r="D1116" s="6" t="s">
        <v>3292</v>
      </c>
      <c r="E1116" s="6" t="s">
        <v>76</v>
      </c>
      <c r="F1116" s="6">
        <v>0</v>
      </c>
      <c r="H1116" s="7" t="s">
        <v>3300</v>
      </c>
      <c r="I1116" s="6" t="s">
        <v>3301</v>
      </c>
      <c r="J1116" s="6" t="s">
        <v>96</v>
      </c>
      <c r="K1116" s="6" t="s">
        <v>3292</v>
      </c>
      <c r="O1116" s="6" t="s">
        <v>97</v>
      </c>
      <c r="P1116" s="6" t="s">
        <v>3295</v>
      </c>
      <c r="Q1116" s="6">
        <v>0.63480000000000003</v>
      </c>
      <c r="R1116" s="8">
        <v>0.33</v>
      </c>
      <c r="S1116" s="8" t="str">
        <f t="shared" si="17"/>
        <v>50</v>
      </c>
      <c r="T1116" s="8">
        <v>1002</v>
      </c>
      <c r="U1116" s="8" t="s">
        <v>3295</v>
      </c>
      <c r="V1116" s="6" t="s">
        <v>99</v>
      </c>
    </row>
    <row r="1117" spans="1:22" x14ac:dyDescent="0.25">
      <c r="A1117" s="6">
        <v>1429</v>
      </c>
      <c r="B1117" s="7" t="s">
        <v>3302</v>
      </c>
      <c r="C1117" s="6" t="s">
        <v>361</v>
      </c>
      <c r="D1117" s="6" t="s">
        <v>3292</v>
      </c>
      <c r="E1117" s="6" t="s">
        <v>76</v>
      </c>
      <c r="F1117" s="6">
        <v>0</v>
      </c>
      <c r="H1117" s="7" t="s">
        <v>3303</v>
      </c>
      <c r="I1117" s="6" t="s">
        <v>3304</v>
      </c>
      <c r="J1117" s="6" t="s">
        <v>84</v>
      </c>
      <c r="K1117" s="6" t="s">
        <v>3292</v>
      </c>
      <c r="O1117" s="6" t="s">
        <v>97</v>
      </c>
      <c r="P1117" s="6" t="s">
        <v>3295</v>
      </c>
      <c r="Q1117" s="6">
        <v>0.62560000000000004</v>
      </c>
      <c r="R1117" s="8">
        <v>0.33</v>
      </c>
      <c r="S1117" s="8" t="str">
        <f t="shared" si="17"/>
        <v>50</v>
      </c>
      <c r="T1117" s="8">
        <v>1002</v>
      </c>
      <c r="U1117" s="8" t="s">
        <v>3295</v>
      </c>
      <c r="V1117" s="6" t="s">
        <v>85</v>
      </c>
    </row>
    <row r="1118" spans="1:22" x14ac:dyDescent="0.25">
      <c r="A1118" s="6">
        <v>1430</v>
      </c>
      <c r="B1118" s="7" t="s">
        <v>3305</v>
      </c>
      <c r="C1118" s="6" t="s">
        <v>361</v>
      </c>
      <c r="D1118" s="6" t="s">
        <v>3292</v>
      </c>
      <c r="E1118" s="6" t="s">
        <v>76</v>
      </c>
      <c r="F1118" s="6">
        <v>0</v>
      </c>
      <c r="H1118" s="7" t="s">
        <v>3306</v>
      </c>
      <c r="I1118" s="7" t="s">
        <v>3307</v>
      </c>
      <c r="J1118" s="6" t="s">
        <v>84</v>
      </c>
      <c r="K1118" s="6" t="s">
        <v>3292</v>
      </c>
      <c r="O1118" s="6" t="s">
        <v>97</v>
      </c>
      <c r="P1118" s="6" t="s">
        <v>3295</v>
      </c>
      <c r="Q1118" s="6">
        <v>0.62560000000000004</v>
      </c>
      <c r="R1118" s="8">
        <v>0.33</v>
      </c>
      <c r="S1118" s="8" t="str">
        <f t="shared" si="17"/>
        <v>50</v>
      </c>
      <c r="T1118" s="8">
        <v>1002</v>
      </c>
      <c r="U1118" s="8" t="s">
        <v>3295</v>
      </c>
      <c r="V1118" s="6" t="s">
        <v>85</v>
      </c>
    </row>
    <row r="1119" spans="1:22" x14ac:dyDescent="0.25">
      <c r="A1119" s="6">
        <v>1431</v>
      </c>
      <c r="B1119" s="7" t="s">
        <v>3308</v>
      </c>
      <c r="C1119" s="6" t="s">
        <v>361</v>
      </c>
      <c r="D1119" s="6" t="s">
        <v>3292</v>
      </c>
      <c r="E1119" s="6" t="s">
        <v>76</v>
      </c>
      <c r="F1119" s="6">
        <v>0</v>
      </c>
      <c r="H1119" s="7" t="s">
        <v>3309</v>
      </c>
      <c r="I1119" s="6" t="s">
        <v>3310</v>
      </c>
      <c r="J1119" s="6" t="s">
        <v>84</v>
      </c>
      <c r="K1119" s="6" t="s">
        <v>3292</v>
      </c>
      <c r="O1119" s="6" t="s">
        <v>97</v>
      </c>
      <c r="P1119" s="6" t="s">
        <v>3295</v>
      </c>
      <c r="Q1119" s="6">
        <v>0.62560000000000004</v>
      </c>
      <c r="R1119" s="8">
        <v>0.33</v>
      </c>
      <c r="S1119" s="8" t="str">
        <f t="shared" si="17"/>
        <v>50</v>
      </c>
      <c r="T1119" s="8">
        <v>1002</v>
      </c>
      <c r="U1119" s="8" t="s">
        <v>3295</v>
      </c>
      <c r="V1119" s="6" t="s">
        <v>85</v>
      </c>
    </row>
    <row r="1120" spans="1:22" x14ac:dyDescent="0.25">
      <c r="A1120" s="6">
        <v>1432</v>
      </c>
      <c r="B1120" s="7" t="s">
        <v>3311</v>
      </c>
      <c r="C1120" s="6" t="s">
        <v>361</v>
      </c>
      <c r="D1120" s="6" t="s">
        <v>3292</v>
      </c>
      <c r="E1120" s="6" t="s">
        <v>76</v>
      </c>
      <c r="F1120" s="6">
        <v>0</v>
      </c>
      <c r="H1120" s="7" t="s">
        <v>3312</v>
      </c>
      <c r="I1120" s="6" t="s">
        <v>3313</v>
      </c>
      <c r="J1120" s="6" t="s">
        <v>84</v>
      </c>
      <c r="K1120" s="6" t="s">
        <v>3292</v>
      </c>
      <c r="O1120" s="6" t="s">
        <v>97</v>
      </c>
      <c r="P1120" s="6" t="s">
        <v>3295</v>
      </c>
      <c r="Q1120" s="6">
        <v>0.63480000000000003</v>
      </c>
      <c r="R1120" s="8">
        <v>0.33</v>
      </c>
      <c r="S1120" s="8" t="str">
        <f t="shared" si="17"/>
        <v>50</v>
      </c>
      <c r="T1120" s="8">
        <v>1002</v>
      </c>
      <c r="U1120" s="8" t="s">
        <v>3295</v>
      </c>
      <c r="V1120" s="6" t="s">
        <v>99</v>
      </c>
    </row>
    <row r="1121" spans="1:22" x14ac:dyDescent="0.25">
      <c r="A1121" s="6">
        <v>1800</v>
      </c>
      <c r="B1121" s="7" t="s">
        <v>3314</v>
      </c>
      <c r="C1121" s="6" t="s">
        <v>361</v>
      </c>
      <c r="D1121" s="6" t="s">
        <v>3292</v>
      </c>
      <c r="F1121" s="6">
        <v>0</v>
      </c>
      <c r="H1121" s="7" t="s">
        <v>3315</v>
      </c>
      <c r="I1121" s="6" t="s">
        <v>3316</v>
      </c>
      <c r="J1121" s="6" t="s">
        <v>84</v>
      </c>
      <c r="K1121" s="6" t="s">
        <v>3292</v>
      </c>
      <c r="O1121" s="6" t="s">
        <v>97</v>
      </c>
      <c r="P1121" s="6" t="s">
        <v>3295</v>
      </c>
      <c r="Q1121" s="6">
        <v>0.63480000000000003</v>
      </c>
      <c r="R1121" s="8">
        <v>0.33</v>
      </c>
      <c r="S1121" s="8" t="str">
        <f t="shared" si="17"/>
        <v>50</v>
      </c>
      <c r="T1121" s="8">
        <v>1002</v>
      </c>
      <c r="U1121" s="8" t="s">
        <v>3295</v>
      </c>
      <c r="V1121" s="6" t="s">
        <v>99</v>
      </c>
    </row>
    <row r="1122" spans="1:22" x14ac:dyDescent="0.25">
      <c r="A1122" s="6">
        <v>1825</v>
      </c>
      <c r="C1122" s="6" t="s">
        <v>361</v>
      </c>
      <c r="D1122" s="6" t="s">
        <v>3292</v>
      </c>
      <c r="F1122" s="6">
        <v>0</v>
      </c>
      <c r="H1122" s="7" t="s">
        <v>3317</v>
      </c>
      <c r="I1122" s="6" t="s">
        <v>3318</v>
      </c>
      <c r="J1122" s="6" t="s">
        <v>84</v>
      </c>
      <c r="K1122" s="6" t="s">
        <v>3292</v>
      </c>
      <c r="O1122" s="6" t="s">
        <v>97</v>
      </c>
      <c r="P1122" s="6" t="s">
        <v>3295</v>
      </c>
      <c r="Q1122" s="6">
        <v>0.63480000000000003</v>
      </c>
      <c r="R1122" s="8">
        <v>0.33</v>
      </c>
      <c r="S1122" s="8" t="str">
        <f t="shared" si="17"/>
        <v>50</v>
      </c>
      <c r="T1122" s="8">
        <v>1002</v>
      </c>
      <c r="U1122" s="8" t="s">
        <v>3295</v>
      </c>
      <c r="V1122" s="6" t="s">
        <v>99</v>
      </c>
    </row>
    <row r="1123" spans="1:22" x14ac:dyDescent="0.25">
      <c r="A1123" s="6">
        <v>1886</v>
      </c>
      <c r="B1123" s="7" t="s">
        <v>3319</v>
      </c>
      <c r="C1123" s="6" t="s">
        <v>361</v>
      </c>
      <c r="D1123" s="6" t="s">
        <v>3292</v>
      </c>
      <c r="E1123" s="6" t="s">
        <v>76</v>
      </c>
      <c r="F1123" s="6">
        <v>0</v>
      </c>
      <c r="H1123" s="7" t="s">
        <v>3320</v>
      </c>
      <c r="I1123" s="6" t="s">
        <v>3292</v>
      </c>
      <c r="J1123" s="6" t="s">
        <v>79</v>
      </c>
      <c r="K1123" s="6" t="s">
        <v>3292</v>
      </c>
      <c r="O1123" s="6" t="s">
        <v>97</v>
      </c>
      <c r="P1123" s="6" t="s">
        <v>3295</v>
      </c>
      <c r="Q1123" s="6">
        <v>0.56020000000000003</v>
      </c>
      <c r="R1123" s="8">
        <v>0.33</v>
      </c>
      <c r="S1123" s="8" t="str">
        <f t="shared" si="17"/>
        <v>50</v>
      </c>
      <c r="T1123" s="8">
        <v>1002</v>
      </c>
      <c r="U1123" s="8" t="s">
        <v>3295</v>
      </c>
      <c r="V1123" s="6" t="s">
        <v>82</v>
      </c>
    </row>
    <row r="1124" spans="1:22" x14ac:dyDescent="0.25">
      <c r="A1124" s="6">
        <v>1927</v>
      </c>
      <c r="C1124" s="6" t="s">
        <v>361</v>
      </c>
      <c r="D1124" s="6" t="s">
        <v>3292</v>
      </c>
      <c r="F1124" s="6">
        <v>0</v>
      </c>
      <c r="H1124" s="7" t="s">
        <v>3321</v>
      </c>
      <c r="I1124" s="6" t="s">
        <v>3295</v>
      </c>
      <c r="J1124" s="6" t="s">
        <v>90</v>
      </c>
      <c r="K1124" s="6" t="s">
        <v>3292</v>
      </c>
      <c r="O1124" s="6" t="s">
        <v>97</v>
      </c>
      <c r="P1124" s="6" t="s">
        <v>3295</v>
      </c>
      <c r="Q1124" s="6">
        <v>0.62560000000000004</v>
      </c>
      <c r="R1124" s="8">
        <v>0.33</v>
      </c>
      <c r="S1124" s="8" t="str">
        <f t="shared" si="17"/>
        <v>50</v>
      </c>
      <c r="T1124" s="8">
        <v>1002</v>
      </c>
      <c r="U1124" s="8" t="s">
        <v>3295</v>
      </c>
      <c r="V1124" s="6" t="s">
        <v>91</v>
      </c>
    </row>
    <row r="1125" spans="1:22" x14ac:dyDescent="0.25">
      <c r="A1125" s="6">
        <v>1474</v>
      </c>
      <c r="B1125" s="7" t="s">
        <v>3322</v>
      </c>
      <c r="C1125" s="6" t="s">
        <v>361</v>
      </c>
      <c r="D1125" s="6" t="s">
        <v>3323</v>
      </c>
      <c r="E1125" s="6" t="s">
        <v>76</v>
      </c>
      <c r="F1125" s="6">
        <v>0</v>
      </c>
      <c r="H1125" s="7" t="s">
        <v>3324</v>
      </c>
      <c r="I1125" s="6" t="s">
        <v>3323</v>
      </c>
      <c r="J1125" s="6" t="s">
        <v>79</v>
      </c>
      <c r="K1125" s="6" t="s">
        <v>3323</v>
      </c>
      <c r="O1125" s="6" t="s">
        <v>97</v>
      </c>
      <c r="P1125" s="6" t="s">
        <v>3325</v>
      </c>
      <c r="Q1125" s="6">
        <v>0.45550000000000002</v>
      </c>
      <c r="R1125" s="8">
        <v>0.33</v>
      </c>
      <c r="S1125" s="8" t="str">
        <f t="shared" si="17"/>
        <v>51</v>
      </c>
      <c r="T1125" s="8">
        <v>1002</v>
      </c>
      <c r="U1125" s="8" t="s">
        <v>3325</v>
      </c>
      <c r="V1125" s="6" t="s">
        <v>82</v>
      </c>
    </row>
    <row r="1126" spans="1:22" x14ac:dyDescent="0.25">
      <c r="A1126" s="6">
        <v>1904</v>
      </c>
      <c r="C1126" s="6" t="s">
        <v>361</v>
      </c>
      <c r="D1126" s="6" t="s">
        <v>3323</v>
      </c>
      <c r="F1126" s="6">
        <v>0</v>
      </c>
      <c r="H1126" s="7" t="s">
        <v>3326</v>
      </c>
      <c r="I1126" s="6" t="s">
        <v>3325</v>
      </c>
      <c r="J1126" s="6" t="s">
        <v>90</v>
      </c>
      <c r="K1126" s="6" t="s">
        <v>3323</v>
      </c>
      <c r="O1126" s="6" t="s">
        <v>97</v>
      </c>
      <c r="P1126" s="6" t="s">
        <v>3325</v>
      </c>
      <c r="Q1126" s="6">
        <v>0.54782637283258828</v>
      </c>
      <c r="R1126" s="8">
        <v>0.33</v>
      </c>
      <c r="S1126" s="8" t="str">
        <f t="shared" si="17"/>
        <v>51</v>
      </c>
      <c r="T1126" s="8">
        <v>1002</v>
      </c>
      <c r="U1126" s="8" t="s">
        <v>3325</v>
      </c>
      <c r="V1126" s="6" t="s">
        <v>91</v>
      </c>
    </row>
    <row r="1127" spans="1:22" x14ac:dyDescent="0.25">
      <c r="A1127" s="6">
        <v>1475</v>
      </c>
      <c r="B1127" s="7" t="s">
        <v>3327</v>
      </c>
      <c r="C1127" s="6" t="s">
        <v>361</v>
      </c>
      <c r="D1127" s="7" t="s">
        <v>3328</v>
      </c>
      <c r="E1127" s="6" t="s">
        <v>76</v>
      </c>
      <c r="F1127" s="6">
        <v>0</v>
      </c>
      <c r="H1127" s="7" t="s">
        <v>3329</v>
      </c>
      <c r="I1127" s="7" t="s">
        <v>3328</v>
      </c>
      <c r="J1127" s="6" t="s">
        <v>79</v>
      </c>
      <c r="K1127" s="7" t="s">
        <v>3328</v>
      </c>
      <c r="O1127" s="6" t="s">
        <v>80</v>
      </c>
      <c r="P1127" s="6" t="s">
        <v>3330</v>
      </c>
      <c r="Q1127" s="6">
        <v>0.47449999999999998</v>
      </c>
      <c r="R1127" s="8">
        <v>0.19</v>
      </c>
      <c r="S1127" s="8" t="str">
        <f t="shared" si="17"/>
        <v>52</v>
      </c>
      <c r="T1127" s="8">
        <v>1003</v>
      </c>
      <c r="U1127" s="8" t="s">
        <v>3330</v>
      </c>
      <c r="V1127" s="6" t="s">
        <v>1416</v>
      </c>
    </row>
    <row r="1128" spans="1:22" x14ac:dyDescent="0.25">
      <c r="B1128" s="7"/>
      <c r="H1128" s="7" t="s">
        <v>3331</v>
      </c>
      <c r="I1128" s="6" t="s">
        <v>3332</v>
      </c>
      <c r="J1128" s="6" t="s">
        <v>3033</v>
      </c>
      <c r="O1128" s="6" t="s">
        <v>80</v>
      </c>
      <c r="P1128" s="6" t="s">
        <v>3330</v>
      </c>
      <c r="Q1128" s="6">
        <v>0.59749198676306958</v>
      </c>
      <c r="R1128" s="8">
        <v>0.19</v>
      </c>
      <c r="S1128" s="8" t="str">
        <f t="shared" si="17"/>
        <v>52</v>
      </c>
      <c r="T1128" s="8">
        <v>1003</v>
      </c>
      <c r="U1128" s="8" t="s">
        <v>3330</v>
      </c>
      <c r="V1128" s="6" t="s">
        <v>91</v>
      </c>
    </row>
    <row r="1129" spans="1:22" x14ac:dyDescent="0.25">
      <c r="B1129" s="7"/>
      <c r="H1129" s="10" t="s">
        <v>3333</v>
      </c>
      <c r="I1129" s="9" t="s">
        <v>3334</v>
      </c>
      <c r="J1129" s="6" t="s">
        <v>96</v>
      </c>
      <c r="O1129" s="6" t="s">
        <v>80</v>
      </c>
      <c r="P1129" s="6" t="s">
        <v>3330</v>
      </c>
      <c r="Q1129" s="6">
        <v>0.59749198676306958</v>
      </c>
      <c r="R1129" s="8">
        <v>0.19</v>
      </c>
      <c r="S1129" s="8" t="str">
        <f t="shared" si="17"/>
        <v>52</v>
      </c>
      <c r="T1129" s="8">
        <v>1003</v>
      </c>
      <c r="U1129" s="8" t="s">
        <v>3330</v>
      </c>
      <c r="V1129" s="6" t="s">
        <v>99</v>
      </c>
    </row>
    <row r="1130" spans="1:22" x14ac:dyDescent="0.25">
      <c r="B1130" s="7"/>
      <c r="H1130" s="10" t="s">
        <v>3335</v>
      </c>
      <c r="I1130" s="9" t="s">
        <v>3336</v>
      </c>
      <c r="J1130" s="6" t="s">
        <v>96</v>
      </c>
      <c r="O1130" s="6" t="s">
        <v>80</v>
      </c>
      <c r="P1130" s="6" t="s">
        <v>3330</v>
      </c>
      <c r="Q1130" s="6">
        <v>0.59749198676306958</v>
      </c>
      <c r="R1130" s="8">
        <v>0.19</v>
      </c>
      <c r="S1130" s="8" t="str">
        <f t="shared" si="17"/>
        <v>52</v>
      </c>
      <c r="T1130" s="8">
        <v>1003</v>
      </c>
      <c r="U1130" s="8" t="s">
        <v>3330</v>
      </c>
      <c r="V1130" s="6" t="s">
        <v>99</v>
      </c>
    </row>
    <row r="1131" spans="1:22" x14ac:dyDescent="0.25">
      <c r="H1131" s="10" t="s">
        <v>3337</v>
      </c>
      <c r="I1131" s="9" t="s">
        <v>3338</v>
      </c>
      <c r="J1131" s="6" t="s">
        <v>96</v>
      </c>
      <c r="O1131" s="6" t="s">
        <v>80</v>
      </c>
      <c r="P1131" s="6" t="s">
        <v>3330</v>
      </c>
      <c r="Q1131" s="6">
        <v>0.59749198676306958</v>
      </c>
      <c r="R1131" s="8">
        <v>0.19</v>
      </c>
      <c r="S1131" s="8" t="str">
        <f t="shared" si="17"/>
        <v>52</v>
      </c>
      <c r="T1131" s="8">
        <v>1003</v>
      </c>
      <c r="U1131" s="8" t="s">
        <v>3330</v>
      </c>
      <c r="V1131" s="6" t="s">
        <v>99</v>
      </c>
    </row>
    <row r="1132" spans="1:22" x14ac:dyDescent="0.25">
      <c r="H1132" s="10" t="s">
        <v>3339</v>
      </c>
      <c r="I1132" s="9" t="s">
        <v>3340</v>
      </c>
      <c r="J1132" s="6" t="s">
        <v>96</v>
      </c>
      <c r="O1132" s="6" t="s">
        <v>80</v>
      </c>
      <c r="P1132" s="6" t="s">
        <v>3330</v>
      </c>
      <c r="Q1132" s="6">
        <v>0.59749198676306958</v>
      </c>
      <c r="R1132" s="8">
        <v>0.19</v>
      </c>
      <c r="S1132" s="8" t="str">
        <f t="shared" si="17"/>
        <v>52</v>
      </c>
      <c r="T1132" s="8">
        <v>1003</v>
      </c>
      <c r="U1132" s="8" t="s">
        <v>3330</v>
      </c>
      <c r="V1132" s="6" t="s">
        <v>99</v>
      </c>
    </row>
    <row r="1133" spans="1:22" x14ac:dyDescent="0.25">
      <c r="H1133" s="10" t="s">
        <v>3341</v>
      </c>
      <c r="I1133" s="9" t="s">
        <v>3342</v>
      </c>
      <c r="J1133" s="6" t="s">
        <v>96</v>
      </c>
      <c r="O1133" s="6" t="s">
        <v>80</v>
      </c>
      <c r="P1133" s="6" t="s">
        <v>3330</v>
      </c>
      <c r="Q1133" s="6">
        <v>0.59749198676306958</v>
      </c>
      <c r="R1133" s="8">
        <v>0.19</v>
      </c>
      <c r="S1133" s="8" t="str">
        <f t="shared" si="17"/>
        <v>52</v>
      </c>
      <c r="T1133" s="8">
        <v>1003</v>
      </c>
      <c r="U1133" s="8" t="s">
        <v>3330</v>
      </c>
      <c r="V1133" s="6" t="s">
        <v>99</v>
      </c>
    </row>
    <row r="1134" spans="1:22" x14ac:dyDescent="0.25">
      <c r="H1134" s="10" t="s">
        <v>3343</v>
      </c>
      <c r="I1134" s="9" t="s">
        <v>3344</v>
      </c>
      <c r="J1134" s="6" t="s">
        <v>84</v>
      </c>
      <c r="O1134" s="6" t="s">
        <v>80</v>
      </c>
      <c r="P1134" s="6" t="s">
        <v>3330</v>
      </c>
      <c r="Q1134" s="6">
        <v>0.59749198676306958</v>
      </c>
      <c r="R1134" s="8">
        <v>0.19</v>
      </c>
      <c r="S1134" s="8" t="str">
        <f t="shared" si="17"/>
        <v>52</v>
      </c>
      <c r="T1134" s="8">
        <v>1003</v>
      </c>
      <c r="U1134" s="8" t="s">
        <v>3330</v>
      </c>
      <c r="V1134" s="6" t="s">
        <v>99</v>
      </c>
    </row>
    <row r="1135" spans="1:22" x14ac:dyDescent="0.25">
      <c r="A1135" s="6">
        <v>506</v>
      </c>
      <c r="B1135" s="7" t="s">
        <v>3345</v>
      </c>
      <c r="C1135" s="6" t="s">
        <v>74</v>
      </c>
      <c r="D1135" s="6" t="s">
        <v>3346</v>
      </c>
      <c r="E1135" s="6" t="s">
        <v>76</v>
      </c>
      <c r="F1135" s="6">
        <v>0</v>
      </c>
      <c r="H1135" s="7" t="s">
        <v>3347</v>
      </c>
      <c r="I1135" s="6" t="s">
        <v>2625</v>
      </c>
      <c r="J1135" s="6" t="s">
        <v>96</v>
      </c>
      <c r="K1135" s="6" t="s">
        <v>3346</v>
      </c>
      <c r="O1135" s="6" t="s">
        <v>97</v>
      </c>
      <c r="P1135" s="6" t="s">
        <v>3348</v>
      </c>
      <c r="Q1135" s="6">
        <v>0.64200000000000002</v>
      </c>
      <c r="R1135" s="8">
        <v>0.51</v>
      </c>
      <c r="S1135" s="8" t="str">
        <f t="shared" si="17"/>
        <v>53</v>
      </c>
      <c r="T1135" s="8">
        <v>1002</v>
      </c>
      <c r="U1135" s="8" t="s">
        <v>3348</v>
      </c>
      <c r="V1135" s="6" t="s">
        <v>99</v>
      </c>
    </row>
    <row r="1136" spans="1:22" x14ac:dyDescent="0.25">
      <c r="A1136" s="6">
        <v>507</v>
      </c>
      <c r="B1136" s="7" t="s">
        <v>3349</v>
      </c>
      <c r="C1136" s="6" t="s">
        <v>74</v>
      </c>
      <c r="D1136" s="6" t="s">
        <v>3346</v>
      </c>
      <c r="E1136" s="6" t="s">
        <v>76</v>
      </c>
      <c r="F1136" s="6">
        <v>0</v>
      </c>
      <c r="H1136" s="7" t="s">
        <v>3350</v>
      </c>
      <c r="I1136" s="6" t="s">
        <v>3351</v>
      </c>
      <c r="J1136" s="6" t="s">
        <v>103</v>
      </c>
      <c r="K1136" s="6" t="s">
        <v>3346</v>
      </c>
      <c r="O1136" s="6" t="s">
        <v>97</v>
      </c>
      <c r="P1136" s="6" t="s">
        <v>3348</v>
      </c>
      <c r="Q1136" s="6">
        <v>0.64200000000000002</v>
      </c>
      <c r="R1136" s="8">
        <v>0.51</v>
      </c>
      <c r="S1136" s="8" t="str">
        <f t="shared" si="17"/>
        <v>53</v>
      </c>
      <c r="T1136" s="8">
        <v>1002</v>
      </c>
      <c r="U1136" s="8" t="s">
        <v>3348</v>
      </c>
      <c r="V1136" s="6" t="s">
        <v>99</v>
      </c>
    </row>
    <row r="1137" spans="1:22" x14ac:dyDescent="0.25">
      <c r="A1137" s="6">
        <v>508</v>
      </c>
      <c r="B1137" s="7" t="s">
        <v>3352</v>
      </c>
      <c r="C1137" s="6" t="s">
        <v>74</v>
      </c>
      <c r="D1137" s="6" t="s">
        <v>3346</v>
      </c>
      <c r="E1137" s="6" t="s">
        <v>76</v>
      </c>
      <c r="F1137" s="6">
        <v>0</v>
      </c>
      <c r="H1137" s="7" t="s">
        <v>3353</v>
      </c>
      <c r="I1137" s="6" t="s">
        <v>3354</v>
      </c>
      <c r="J1137" s="6" t="s">
        <v>84</v>
      </c>
      <c r="K1137" s="6" t="s">
        <v>3346</v>
      </c>
      <c r="O1137" s="6" t="s">
        <v>97</v>
      </c>
      <c r="P1137" s="6" t="s">
        <v>3348</v>
      </c>
      <c r="Q1137" s="6">
        <v>0.64200000000000002</v>
      </c>
      <c r="R1137" s="8">
        <v>0.51</v>
      </c>
      <c r="S1137" s="8" t="str">
        <f t="shared" si="17"/>
        <v>53</v>
      </c>
      <c r="T1137" s="8">
        <v>1002</v>
      </c>
      <c r="U1137" s="8" t="s">
        <v>3348</v>
      </c>
      <c r="V1137" s="6" t="s">
        <v>99</v>
      </c>
    </row>
    <row r="1138" spans="1:22" x14ac:dyDescent="0.25">
      <c r="A1138" s="6">
        <v>509</v>
      </c>
      <c r="B1138" s="7" t="s">
        <v>3355</v>
      </c>
      <c r="C1138" s="6" t="s">
        <v>74</v>
      </c>
      <c r="D1138" s="6" t="s">
        <v>3346</v>
      </c>
      <c r="E1138" s="6" t="s">
        <v>76</v>
      </c>
      <c r="F1138" s="6">
        <v>0</v>
      </c>
      <c r="H1138" s="7" t="s">
        <v>3356</v>
      </c>
      <c r="I1138" s="6" t="s">
        <v>3357</v>
      </c>
      <c r="J1138" s="6" t="s">
        <v>84</v>
      </c>
      <c r="K1138" s="6" t="s">
        <v>3346</v>
      </c>
      <c r="O1138" s="6" t="s">
        <v>97</v>
      </c>
      <c r="P1138" s="6" t="s">
        <v>3348</v>
      </c>
      <c r="Q1138" s="6">
        <v>0.64200000000000002</v>
      </c>
      <c r="R1138" s="8">
        <v>0.51</v>
      </c>
      <c r="S1138" s="8" t="str">
        <f t="shared" si="17"/>
        <v>53</v>
      </c>
      <c r="T1138" s="8">
        <v>1002</v>
      </c>
      <c r="U1138" s="8" t="s">
        <v>3348</v>
      </c>
      <c r="V1138" s="6" t="s">
        <v>99</v>
      </c>
    </row>
    <row r="1139" spans="1:22" x14ac:dyDescent="0.25">
      <c r="A1139" s="6">
        <v>510</v>
      </c>
      <c r="B1139" s="7" t="s">
        <v>3358</v>
      </c>
      <c r="C1139" s="6" t="s">
        <v>74</v>
      </c>
      <c r="D1139" s="6" t="s">
        <v>3346</v>
      </c>
      <c r="E1139" s="6" t="s">
        <v>76</v>
      </c>
      <c r="F1139" s="6">
        <v>0</v>
      </c>
      <c r="H1139" s="7" t="s">
        <v>3359</v>
      </c>
      <c r="I1139" s="6" t="s">
        <v>3004</v>
      </c>
      <c r="J1139" s="6" t="s">
        <v>96</v>
      </c>
      <c r="K1139" s="6" t="s">
        <v>3346</v>
      </c>
      <c r="O1139" s="6" t="s">
        <v>97</v>
      </c>
      <c r="P1139" s="6" t="s">
        <v>3348</v>
      </c>
      <c r="Q1139" s="6">
        <v>0.64200000000000002</v>
      </c>
      <c r="R1139" s="8">
        <v>0.51</v>
      </c>
      <c r="S1139" s="8" t="str">
        <f t="shared" si="17"/>
        <v>53</v>
      </c>
      <c r="T1139" s="8">
        <v>1002</v>
      </c>
      <c r="U1139" s="8" t="s">
        <v>3348</v>
      </c>
      <c r="V1139" s="6" t="s">
        <v>99</v>
      </c>
    </row>
    <row r="1140" spans="1:22" x14ac:dyDescent="0.25">
      <c r="A1140" s="6">
        <v>511</v>
      </c>
      <c r="B1140" s="7" t="s">
        <v>3360</v>
      </c>
      <c r="C1140" s="6" t="s">
        <v>74</v>
      </c>
      <c r="D1140" s="6" t="s">
        <v>3346</v>
      </c>
      <c r="E1140" s="6" t="s">
        <v>76</v>
      </c>
      <c r="F1140" s="6">
        <v>0</v>
      </c>
      <c r="H1140" s="7" t="s">
        <v>3361</v>
      </c>
      <c r="I1140" s="6" t="s">
        <v>3362</v>
      </c>
      <c r="J1140" s="6" t="s">
        <v>96</v>
      </c>
      <c r="K1140" s="6" t="s">
        <v>3346</v>
      </c>
      <c r="O1140" s="6" t="s">
        <v>97</v>
      </c>
      <c r="P1140" s="6" t="s">
        <v>3348</v>
      </c>
      <c r="Q1140" s="6">
        <v>0.64200000000000002</v>
      </c>
      <c r="R1140" s="8">
        <v>0.51</v>
      </c>
      <c r="S1140" s="8" t="str">
        <f t="shared" si="17"/>
        <v>53</v>
      </c>
      <c r="T1140" s="8">
        <v>1002</v>
      </c>
      <c r="U1140" s="8" t="s">
        <v>3348</v>
      </c>
      <c r="V1140" s="6" t="s">
        <v>99</v>
      </c>
    </row>
    <row r="1141" spans="1:22" x14ac:dyDescent="0.25">
      <c r="A1141" s="6">
        <v>512</v>
      </c>
      <c r="B1141" s="7" t="s">
        <v>3363</v>
      </c>
      <c r="C1141" s="6" t="s">
        <v>74</v>
      </c>
      <c r="D1141" s="6" t="s">
        <v>3346</v>
      </c>
      <c r="F1141" s="6">
        <v>3.57</v>
      </c>
      <c r="H1141" s="7" t="s">
        <v>3364</v>
      </c>
      <c r="I1141" s="6" t="s">
        <v>2652</v>
      </c>
      <c r="J1141" s="6" t="s">
        <v>84</v>
      </c>
      <c r="K1141" s="6" t="s">
        <v>3346</v>
      </c>
      <c r="O1141" s="6" t="s">
        <v>97</v>
      </c>
      <c r="P1141" s="6" t="s">
        <v>3348</v>
      </c>
      <c r="Q1141" s="6">
        <v>0.64200000000000002</v>
      </c>
      <c r="R1141" s="8">
        <v>0.51</v>
      </c>
      <c r="S1141" s="8" t="str">
        <f t="shared" si="17"/>
        <v>53</v>
      </c>
      <c r="T1141" s="8">
        <v>1002</v>
      </c>
      <c r="U1141" s="8" t="s">
        <v>3348</v>
      </c>
      <c r="V1141" s="6" t="s">
        <v>99</v>
      </c>
    </row>
    <row r="1142" spans="1:22" x14ac:dyDescent="0.25">
      <c r="A1142" s="6">
        <v>513</v>
      </c>
      <c r="B1142" s="7" t="s">
        <v>3365</v>
      </c>
      <c r="C1142" s="6" t="s">
        <v>74</v>
      </c>
      <c r="D1142" s="6" t="s">
        <v>3346</v>
      </c>
      <c r="E1142" s="6" t="s">
        <v>76</v>
      </c>
      <c r="F1142" s="6">
        <v>0</v>
      </c>
      <c r="H1142" s="7" t="s">
        <v>3366</v>
      </c>
      <c r="I1142" s="6" t="s">
        <v>3367</v>
      </c>
      <c r="J1142" s="6" t="s">
        <v>96</v>
      </c>
      <c r="K1142" s="6" t="s">
        <v>3346</v>
      </c>
      <c r="O1142" s="6" t="s">
        <v>97</v>
      </c>
      <c r="P1142" s="6" t="s">
        <v>3348</v>
      </c>
      <c r="Q1142" s="6">
        <v>0.64200000000000002</v>
      </c>
      <c r="R1142" s="8">
        <v>0.51</v>
      </c>
      <c r="S1142" s="8" t="str">
        <f t="shared" si="17"/>
        <v>53</v>
      </c>
      <c r="T1142" s="8">
        <v>1002</v>
      </c>
      <c r="U1142" s="8" t="s">
        <v>3348</v>
      </c>
      <c r="V1142" s="6" t="s">
        <v>99</v>
      </c>
    </row>
    <row r="1143" spans="1:22" x14ac:dyDescent="0.25">
      <c r="A1143" s="6">
        <v>514</v>
      </c>
      <c r="B1143" s="7" t="s">
        <v>3368</v>
      </c>
      <c r="C1143" s="6" t="s">
        <v>74</v>
      </c>
      <c r="D1143" s="6" t="s">
        <v>3346</v>
      </c>
      <c r="F1143" s="6">
        <v>1.45</v>
      </c>
      <c r="H1143" s="7" t="s">
        <v>3369</v>
      </c>
      <c r="I1143" s="6" t="s">
        <v>1467</v>
      </c>
      <c r="J1143" s="6" t="s">
        <v>96</v>
      </c>
      <c r="K1143" s="6" t="s">
        <v>3346</v>
      </c>
      <c r="O1143" s="6" t="s">
        <v>97</v>
      </c>
      <c r="P1143" s="6" t="s">
        <v>3348</v>
      </c>
      <c r="Q1143" s="6">
        <v>0.64200000000000002</v>
      </c>
      <c r="R1143" s="8">
        <v>0.51</v>
      </c>
      <c r="S1143" s="8" t="str">
        <f t="shared" si="17"/>
        <v>53</v>
      </c>
      <c r="T1143" s="8">
        <v>1002</v>
      </c>
      <c r="U1143" s="8" t="s">
        <v>3348</v>
      </c>
      <c r="V1143" s="6" t="s">
        <v>99</v>
      </c>
    </row>
    <row r="1144" spans="1:22" x14ac:dyDescent="0.25">
      <c r="A1144" s="6">
        <v>515</v>
      </c>
      <c r="B1144" s="7" t="s">
        <v>3370</v>
      </c>
      <c r="C1144" s="6" t="s">
        <v>74</v>
      </c>
      <c r="D1144" s="6" t="s">
        <v>3346</v>
      </c>
      <c r="F1144" s="6">
        <v>2.34</v>
      </c>
      <c r="H1144" s="7" t="s">
        <v>3371</v>
      </c>
      <c r="I1144" s="6" t="s">
        <v>3372</v>
      </c>
      <c r="J1144" s="6" t="s">
        <v>84</v>
      </c>
      <c r="K1144" s="6" t="s">
        <v>3346</v>
      </c>
      <c r="O1144" s="6" t="s">
        <v>97</v>
      </c>
      <c r="P1144" s="6" t="s">
        <v>3348</v>
      </c>
      <c r="Q1144" s="6">
        <v>0.64200000000000002</v>
      </c>
      <c r="R1144" s="8">
        <v>0.51</v>
      </c>
      <c r="S1144" s="8" t="str">
        <f t="shared" si="17"/>
        <v>53</v>
      </c>
      <c r="T1144" s="8">
        <v>1002</v>
      </c>
      <c r="U1144" s="8" t="s">
        <v>3348</v>
      </c>
      <c r="V1144" s="6" t="s">
        <v>99</v>
      </c>
    </row>
    <row r="1145" spans="1:22" x14ac:dyDescent="0.25">
      <c r="A1145" s="6">
        <v>516</v>
      </c>
      <c r="B1145" s="7" t="s">
        <v>3373</v>
      </c>
      <c r="C1145" s="6" t="s">
        <v>74</v>
      </c>
      <c r="D1145" s="6" t="s">
        <v>3346</v>
      </c>
      <c r="F1145" s="6">
        <v>0.48</v>
      </c>
      <c r="H1145" s="7" t="s">
        <v>3374</v>
      </c>
      <c r="I1145" s="6" t="s">
        <v>3375</v>
      </c>
      <c r="J1145" s="6" t="s">
        <v>1555</v>
      </c>
      <c r="K1145" s="6" t="s">
        <v>3346</v>
      </c>
      <c r="O1145" s="6" t="s">
        <v>97</v>
      </c>
      <c r="P1145" s="6" t="s">
        <v>3348</v>
      </c>
      <c r="Q1145" s="6">
        <v>0.64200000000000002</v>
      </c>
      <c r="R1145" s="8">
        <v>0.51</v>
      </c>
      <c r="S1145" s="8" t="str">
        <f t="shared" si="17"/>
        <v>53</v>
      </c>
      <c r="T1145" s="8">
        <v>1002</v>
      </c>
      <c r="U1145" s="8" t="s">
        <v>3348</v>
      </c>
      <c r="V1145" s="6" t="s">
        <v>99</v>
      </c>
    </row>
    <row r="1146" spans="1:22" x14ac:dyDescent="0.25">
      <c r="A1146" s="6">
        <v>517</v>
      </c>
      <c r="B1146" s="7" t="s">
        <v>3376</v>
      </c>
      <c r="C1146" s="6" t="s">
        <v>74</v>
      </c>
      <c r="D1146" s="6" t="s">
        <v>3346</v>
      </c>
      <c r="E1146" s="6" t="s">
        <v>76</v>
      </c>
      <c r="F1146" s="6">
        <v>0</v>
      </c>
      <c r="H1146" s="7" t="s">
        <v>3377</v>
      </c>
      <c r="I1146" s="6" t="s">
        <v>1174</v>
      </c>
      <c r="J1146" s="6" t="s">
        <v>96</v>
      </c>
      <c r="K1146" s="6" t="s">
        <v>3346</v>
      </c>
      <c r="O1146" s="6" t="s">
        <v>97</v>
      </c>
      <c r="P1146" s="6" t="s">
        <v>3348</v>
      </c>
      <c r="Q1146" s="6">
        <v>0.64200000000000002</v>
      </c>
      <c r="R1146" s="8">
        <v>0.51</v>
      </c>
      <c r="S1146" s="8" t="str">
        <f t="shared" si="17"/>
        <v>53</v>
      </c>
      <c r="T1146" s="8">
        <v>1002</v>
      </c>
      <c r="U1146" s="8" t="s">
        <v>3348</v>
      </c>
      <c r="V1146" s="6" t="s">
        <v>99</v>
      </c>
    </row>
    <row r="1147" spans="1:22" x14ac:dyDescent="0.25">
      <c r="A1147" s="6">
        <v>518</v>
      </c>
      <c r="B1147" s="7" t="s">
        <v>3378</v>
      </c>
      <c r="C1147" s="6" t="s">
        <v>74</v>
      </c>
      <c r="D1147" s="6" t="s">
        <v>3346</v>
      </c>
      <c r="E1147" s="6" t="s">
        <v>76</v>
      </c>
      <c r="F1147" s="6">
        <v>0</v>
      </c>
      <c r="H1147" s="7" t="s">
        <v>3379</v>
      </c>
      <c r="I1147" s="6" t="s">
        <v>3380</v>
      </c>
      <c r="J1147" s="6" t="s">
        <v>96</v>
      </c>
      <c r="K1147" s="6" t="s">
        <v>3346</v>
      </c>
      <c r="O1147" s="6" t="s">
        <v>97</v>
      </c>
      <c r="P1147" s="6" t="s">
        <v>3348</v>
      </c>
      <c r="Q1147" s="6">
        <v>0.64200000000000002</v>
      </c>
      <c r="R1147" s="8">
        <v>0.51</v>
      </c>
      <c r="S1147" s="8" t="str">
        <f t="shared" si="17"/>
        <v>53</v>
      </c>
      <c r="T1147" s="8">
        <v>1002</v>
      </c>
      <c r="U1147" s="8" t="s">
        <v>3348</v>
      </c>
      <c r="V1147" s="6" t="s">
        <v>99</v>
      </c>
    </row>
    <row r="1148" spans="1:22" x14ac:dyDescent="0.25">
      <c r="A1148" s="6">
        <v>519</v>
      </c>
      <c r="B1148" s="7" t="s">
        <v>3381</v>
      </c>
      <c r="C1148" s="6" t="s">
        <v>74</v>
      </c>
      <c r="D1148" s="6" t="s">
        <v>3346</v>
      </c>
      <c r="E1148" s="6" t="s">
        <v>76</v>
      </c>
      <c r="F1148" s="6">
        <v>0</v>
      </c>
      <c r="H1148" s="7" t="s">
        <v>3382</v>
      </c>
      <c r="I1148" s="6" t="s">
        <v>3383</v>
      </c>
      <c r="J1148" s="6" t="s">
        <v>96</v>
      </c>
      <c r="K1148" s="6" t="s">
        <v>3346</v>
      </c>
      <c r="O1148" s="6" t="s">
        <v>97</v>
      </c>
      <c r="P1148" s="6" t="s">
        <v>3348</v>
      </c>
      <c r="Q1148" s="6">
        <v>0.64200000000000002</v>
      </c>
      <c r="R1148" s="8">
        <v>0.51</v>
      </c>
      <c r="S1148" s="8" t="str">
        <f t="shared" si="17"/>
        <v>53</v>
      </c>
      <c r="T1148" s="8">
        <v>1002</v>
      </c>
      <c r="U1148" s="8" t="s">
        <v>3348</v>
      </c>
      <c r="V1148" s="6" t="s">
        <v>99</v>
      </c>
    </row>
    <row r="1149" spans="1:22" x14ac:dyDescent="0.25">
      <c r="A1149" s="6">
        <v>520</v>
      </c>
      <c r="B1149" s="7" t="s">
        <v>3384</v>
      </c>
      <c r="C1149" s="6" t="s">
        <v>74</v>
      </c>
      <c r="D1149" s="6" t="s">
        <v>3346</v>
      </c>
      <c r="E1149" s="6" t="s">
        <v>76</v>
      </c>
      <c r="F1149" s="6">
        <v>0</v>
      </c>
      <c r="H1149" s="7" t="s">
        <v>3385</v>
      </c>
      <c r="I1149" s="6" t="s">
        <v>3386</v>
      </c>
      <c r="J1149" s="6" t="s">
        <v>84</v>
      </c>
      <c r="K1149" s="6" t="s">
        <v>3346</v>
      </c>
      <c r="O1149" s="6" t="s">
        <v>97</v>
      </c>
      <c r="P1149" s="6" t="s">
        <v>3348</v>
      </c>
      <c r="Q1149" s="6">
        <v>0.64200000000000002</v>
      </c>
      <c r="R1149" s="8">
        <v>0.51</v>
      </c>
      <c r="S1149" s="8" t="str">
        <f t="shared" si="17"/>
        <v>53</v>
      </c>
      <c r="T1149" s="8">
        <v>1002</v>
      </c>
      <c r="U1149" s="8" t="s">
        <v>3348</v>
      </c>
      <c r="V1149" s="6" t="s">
        <v>99</v>
      </c>
    </row>
    <row r="1150" spans="1:22" x14ac:dyDescent="0.25">
      <c r="A1150" s="6">
        <v>521</v>
      </c>
      <c r="B1150" s="7" t="s">
        <v>3387</v>
      </c>
      <c r="C1150" s="6" t="s">
        <v>74</v>
      </c>
      <c r="D1150" s="6" t="s">
        <v>3346</v>
      </c>
      <c r="E1150" s="6" t="s">
        <v>76</v>
      </c>
      <c r="F1150" s="6">
        <v>0</v>
      </c>
      <c r="H1150" s="7" t="s">
        <v>3388</v>
      </c>
      <c r="I1150" s="6" t="s">
        <v>3389</v>
      </c>
      <c r="J1150" s="6" t="s">
        <v>84</v>
      </c>
      <c r="K1150" s="6" t="s">
        <v>3346</v>
      </c>
      <c r="O1150" s="6" t="s">
        <v>97</v>
      </c>
      <c r="P1150" s="6" t="s">
        <v>3348</v>
      </c>
      <c r="Q1150" s="6">
        <v>0.64200000000000002</v>
      </c>
      <c r="R1150" s="8">
        <v>0.51</v>
      </c>
      <c r="S1150" s="8" t="str">
        <f t="shared" si="17"/>
        <v>53</v>
      </c>
      <c r="T1150" s="8">
        <v>1002</v>
      </c>
      <c r="U1150" s="8" t="s">
        <v>3348</v>
      </c>
      <c r="V1150" s="6" t="s">
        <v>99</v>
      </c>
    </row>
    <row r="1151" spans="1:22" x14ac:dyDescent="0.25">
      <c r="A1151" s="6">
        <v>522</v>
      </c>
      <c r="B1151" s="7" t="s">
        <v>3390</v>
      </c>
      <c r="C1151" s="6" t="s">
        <v>74</v>
      </c>
      <c r="D1151" s="6" t="s">
        <v>3346</v>
      </c>
      <c r="E1151" s="6" t="s">
        <v>76</v>
      </c>
      <c r="F1151" s="6">
        <v>0</v>
      </c>
      <c r="H1151" s="7" t="s">
        <v>3391</v>
      </c>
      <c r="I1151" s="6" t="s">
        <v>861</v>
      </c>
      <c r="J1151" s="6" t="s">
        <v>96</v>
      </c>
      <c r="K1151" s="6" t="s">
        <v>3346</v>
      </c>
      <c r="O1151" s="6" t="s">
        <v>97</v>
      </c>
      <c r="P1151" s="6" t="s">
        <v>3348</v>
      </c>
      <c r="Q1151" s="6">
        <v>0.64200000000000002</v>
      </c>
      <c r="R1151" s="8">
        <v>0.51</v>
      </c>
      <c r="S1151" s="8" t="str">
        <f t="shared" si="17"/>
        <v>53</v>
      </c>
      <c r="T1151" s="8">
        <v>1002</v>
      </c>
      <c r="U1151" s="8" t="s">
        <v>3348</v>
      </c>
      <c r="V1151" s="6" t="s">
        <v>99</v>
      </c>
    </row>
    <row r="1152" spans="1:22" x14ac:dyDescent="0.25">
      <c r="A1152" s="6">
        <v>523</v>
      </c>
      <c r="B1152" s="7" t="s">
        <v>3392</v>
      </c>
      <c r="C1152" s="6" t="s">
        <v>74</v>
      </c>
      <c r="D1152" s="6" t="s">
        <v>3346</v>
      </c>
      <c r="E1152" s="6" t="s">
        <v>76</v>
      </c>
      <c r="F1152" s="6">
        <v>0</v>
      </c>
      <c r="H1152" s="7" t="s">
        <v>3393</v>
      </c>
      <c r="I1152" s="6" t="s">
        <v>3394</v>
      </c>
      <c r="J1152" s="6" t="s">
        <v>96</v>
      </c>
      <c r="K1152" s="6" t="s">
        <v>3346</v>
      </c>
      <c r="O1152" s="6" t="s">
        <v>97</v>
      </c>
      <c r="P1152" s="6" t="s">
        <v>3348</v>
      </c>
      <c r="Q1152" s="6">
        <v>0.64200000000000002</v>
      </c>
      <c r="R1152" s="8">
        <v>0.51</v>
      </c>
      <c r="S1152" s="8" t="str">
        <f t="shared" si="17"/>
        <v>53</v>
      </c>
      <c r="T1152" s="8">
        <v>1002</v>
      </c>
      <c r="U1152" s="8" t="s">
        <v>3348</v>
      </c>
      <c r="V1152" s="6" t="s">
        <v>99</v>
      </c>
    </row>
    <row r="1153" spans="1:22" x14ac:dyDescent="0.25">
      <c r="A1153" s="6">
        <v>524</v>
      </c>
      <c r="B1153" s="7" t="s">
        <v>3395</v>
      </c>
      <c r="C1153" s="6" t="s">
        <v>74</v>
      </c>
      <c r="D1153" s="6" t="s">
        <v>3346</v>
      </c>
      <c r="E1153" s="6" t="s">
        <v>76</v>
      </c>
      <c r="F1153" s="6">
        <v>0</v>
      </c>
      <c r="H1153" s="7" t="s">
        <v>3396</v>
      </c>
      <c r="I1153" s="6" t="s">
        <v>3397</v>
      </c>
      <c r="J1153" s="6" t="s">
        <v>96</v>
      </c>
      <c r="K1153" s="6" t="s">
        <v>3346</v>
      </c>
      <c r="O1153" s="6" t="s">
        <v>97</v>
      </c>
      <c r="P1153" s="6" t="s">
        <v>3348</v>
      </c>
      <c r="Q1153" s="6">
        <v>0.64200000000000002</v>
      </c>
      <c r="R1153" s="8">
        <v>0.51</v>
      </c>
      <c r="S1153" s="8" t="str">
        <f t="shared" si="17"/>
        <v>53</v>
      </c>
      <c r="T1153" s="8">
        <v>1002</v>
      </c>
      <c r="U1153" s="8" t="s">
        <v>3348</v>
      </c>
      <c r="V1153" s="6" t="s">
        <v>99</v>
      </c>
    </row>
    <row r="1154" spans="1:22" x14ac:dyDescent="0.25">
      <c r="A1154" s="6">
        <v>525</v>
      </c>
      <c r="B1154" s="7" t="s">
        <v>3398</v>
      </c>
      <c r="C1154" s="6" t="s">
        <v>74</v>
      </c>
      <c r="D1154" s="6" t="s">
        <v>3346</v>
      </c>
      <c r="E1154" s="6" t="s">
        <v>76</v>
      </c>
      <c r="F1154" s="6">
        <v>0</v>
      </c>
      <c r="H1154" s="7" t="s">
        <v>3399</v>
      </c>
      <c r="I1154" s="6" t="s">
        <v>3400</v>
      </c>
      <c r="J1154" s="6" t="s">
        <v>96</v>
      </c>
      <c r="K1154" s="6" t="s">
        <v>3346</v>
      </c>
      <c r="O1154" s="6" t="s">
        <v>97</v>
      </c>
      <c r="P1154" s="6" t="s">
        <v>3348</v>
      </c>
      <c r="Q1154" s="6">
        <v>0.64200000000000002</v>
      </c>
      <c r="R1154" s="8">
        <v>0.51</v>
      </c>
      <c r="S1154" s="8" t="str">
        <f t="shared" ref="S1154:S1217" si="18">MID(H1154,1,2)</f>
        <v>53</v>
      </c>
      <c r="T1154" s="8">
        <v>1002</v>
      </c>
      <c r="U1154" s="8" t="s">
        <v>3348</v>
      </c>
      <c r="V1154" s="6" t="s">
        <v>99</v>
      </c>
    </row>
    <row r="1155" spans="1:22" x14ac:dyDescent="0.25">
      <c r="A1155" s="6">
        <v>526</v>
      </c>
      <c r="B1155" s="7" t="s">
        <v>3401</v>
      </c>
      <c r="C1155" s="6" t="s">
        <v>74</v>
      </c>
      <c r="D1155" s="6" t="s">
        <v>3346</v>
      </c>
      <c r="E1155" s="6" t="s">
        <v>76</v>
      </c>
      <c r="F1155" s="6">
        <v>0</v>
      </c>
      <c r="H1155" s="7" t="s">
        <v>3402</v>
      </c>
      <c r="I1155" s="6" t="s">
        <v>3403</v>
      </c>
      <c r="J1155" s="6" t="s">
        <v>103</v>
      </c>
      <c r="K1155" s="6" t="s">
        <v>3346</v>
      </c>
      <c r="O1155" s="6" t="s">
        <v>97</v>
      </c>
      <c r="P1155" s="6" t="s">
        <v>3348</v>
      </c>
      <c r="Q1155" s="6">
        <v>0.64200000000000002</v>
      </c>
      <c r="R1155" s="8">
        <v>0.51</v>
      </c>
      <c r="S1155" s="8" t="str">
        <f t="shared" si="18"/>
        <v>53</v>
      </c>
      <c r="T1155" s="8">
        <v>1002</v>
      </c>
      <c r="U1155" s="8" t="s">
        <v>3348</v>
      </c>
      <c r="V1155" s="6" t="s">
        <v>99</v>
      </c>
    </row>
    <row r="1156" spans="1:22" x14ac:dyDescent="0.25">
      <c r="A1156" s="6">
        <v>527</v>
      </c>
      <c r="B1156" s="7" t="s">
        <v>3404</v>
      </c>
      <c r="C1156" s="6" t="s">
        <v>74</v>
      </c>
      <c r="D1156" s="6" t="s">
        <v>3346</v>
      </c>
      <c r="E1156" s="6" t="s">
        <v>76</v>
      </c>
      <c r="F1156" s="6">
        <v>0</v>
      </c>
      <c r="H1156" s="7" t="s">
        <v>3405</v>
      </c>
      <c r="I1156" s="6" t="s">
        <v>3406</v>
      </c>
      <c r="J1156" s="6" t="s">
        <v>96</v>
      </c>
      <c r="K1156" s="6" t="s">
        <v>3346</v>
      </c>
      <c r="O1156" s="6" t="s">
        <v>97</v>
      </c>
      <c r="P1156" s="6" t="s">
        <v>3348</v>
      </c>
      <c r="Q1156" s="6">
        <v>0.64200000000000002</v>
      </c>
      <c r="R1156" s="8">
        <v>0.51</v>
      </c>
      <c r="S1156" s="8" t="str">
        <f t="shared" si="18"/>
        <v>53</v>
      </c>
      <c r="T1156" s="8">
        <v>1002</v>
      </c>
      <c r="U1156" s="8" t="s">
        <v>3348</v>
      </c>
      <c r="V1156" s="6" t="s">
        <v>99</v>
      </c>
    </row>
    <row r="1157" spans="1:22" x14ac:dyDescent="0.25">
      <c r="A1157" s="6">
        <v>528</v>
      </c>
      <c r="B1157" s="7" t="s">
        <v>3407</v>
      </c>
      <c r="C1157" s="6" t="s">
        <v>74</v>
      </c>
      <c r="D1157" s="6" t="s">
        <v>3346</v>
      </c>
      <c r="E1157" s="6" t="s">
        <v>76</v>
      </c>
      <c r="F1157" s="6">
        <v>0</v>
      </c>
      <c r="H1157" s="7" t="s">
        <v>3408</v>
      </c>
      <c r="I1157" s="6" t="s">
        <v>3409</v>
      </c>
      <c r="J1157" s="6" t="s">
        <v>103</v>
      </c>
      <c r="K1157" s="6" t="s">
        <v>3346</v>
      </c>
      <c r="O1157" s="6" t="s">
        <v>97</v>
      </c>
      <c r="P1157" s="6" t="s">
        <v>3348</v>
      </c>
      <c r="Q1157" s="6">
        <v>0.64200000000000002</v>
      </c>
      <c r="R1157" s="8">
        <v>0.51</v>
      </c>
      <c r="S1157" s="8" t="str">
        <f t="shared" si="18"/>
        <v>53</v>
      </c>
      <c r="T1157" s="8">
        <v>1002</v>
      </c>
      <c r="U1157" s="8" t="s">
        <v>3348</v>
      </c>
      <c r="V1157" s="6" t="s">
        <v>99</v>
      </c>
    </row>
    <row r="1158" spans="1:22" x14ac:dyDescent="0.25">
      <c r="A1158" s="6">
        <v>529</v>
      </c>
      <c r="B1158" s="7" t="s">
        <v>3410</v>
      </c>
      <c r="C1158" s="6" t="s">
        <v>74</v>
      </c>
      <c r="D1158" s="6" t="s">
        <v>3346</v>
      </c>
      <c r="E1158" s="6" t="s">
        <v>76</v>
      </c>
      <c r="F1158" s="6">
        <v>0</v>
      </c>
      <c r="H1158" s="7" t="s">
        <v>3411</v>
      </c>
      <c r="I1158" s="6" t="s">
        <v>3412</v>
      </c>
      <c r="J1158" s="6" t="s">
        <v>96</v>
      </c>
      <c r="K1158" s="6" t="s">
        <v>3346</v>
      </c>
      <c r="O1158" s="6" t="s">
        <v>97</v>
      </c>
      <c r="P1158" s="6" t="s">
        <v>3348</v>
      </c>
      <c r="Q1158" s="6">
        <v>0.64200000000000002</v>
      </c>
      <c r="R1158" s="8">
        <v>0.51</v>
      </c>
      <c r="S1158" s="8" t="str">
        <f t="shared" si="18"/>
        <v>53</v>
      </c>
      <c r="T1158" s="8">
        <v>1002</v>
      </c>
      <c r="U1158" s="8" t="s">
        <v>3348</v>
      </c>
      <c r="V1158" s="6" t="s">
        <v>99</v>
      </c>
    </row>
    <row r="1159" spans="1:22" x14ac:dyDescent="0.25">
      <c r="A1159" s="6">
        <v>530</v>
      </c>
      <c r="B1159" s="7" t="s">
        <v>3413</v>
      </c>
      <c r="C1159" s="6" t="s">
        <v>74</v>
      </c>
      <c r="D1159" s="6" t="s">
        <v>3346</v>
      </c>
      <c r="E1159" s="6" t="s">
        <v>76</v>
      </c>
      <c r="F1159" s="6">
        <v>0</v>
      </c>
      <c r="H1159" s="7" t="s">
        <v>3414</v>
      </c>
      <c r="I1159" s="6" t="s">
        <v>3415</v>
      </c>
      <c r="J1159" s="6" t="s">
        <v>96</v>
      </c>
      <c r="K1159" s="6" t="s">
        <v>3346</v>
      </c>
      <c r="O1159" s="6" t="s">
        <v>97</v>
      </c>
      <c r="P1159" s="6" t="s">
        <v>3348</v>
      </c>
      <c r="Q1159" s="6">
        <v>0.64200000000000002</v>
      </c>
      <c r="R1159" s="8">
        <v>0.51</v>
      </c>
      <c r="S1159" s="8" t="str">
        <f t="shared" si="18"/>
        <v>53</v>
      </c>
      <c r="T1159" s="8">
        <v>1002</v>
      </c>
      <c r="U1159" s="8" t="s">
        <v>3348</v>
      </c>
      <c r="V1159" s="6" t="s">
        <v>99</v>
      </c>
    </row>
    <row r="1160" spans="1:22" x14ac:dyDescent="0.25">
      <c r="A1160" s="6">
        <v>531</v>
      </c>
      <c r="B1160" s="7" t="s">
        <v>3416</v>
      </c>
      <c r="C1160" s="6" t="s">
        <v>74</v>
      </c>
      <c r="D1160" s="6" t="s">
        <v>3346</v>
      </c>
      <c r="E1160" s="6" t="s">
        <v>76</v>
      </c>
      <c r="F1160" s="6">
        <v>0</v>
      </c>
      <c r="H1160" s="7" t="s">
        <v>3417</v>
      </c>
      <c r="I1160" s="6" t="s">
        <v>3418</v>
      </c>
      <c r="J1160" s="6" t="s">
        <v>103</v>
      </c>
      <c r="K1160" s="6" t="s">
        <v>3346</v>
      </c>
      <c r="O1160" s="6" t="s">
        <v>97</v>
      </c>
      <c r="P1160" s="6" t="s">
        <v>3348</v>
      </c>
      <c r="Q1160" s="6">
        <v>0.64200000000000002</v>
      </c>
      <c r="R1160" s="8">
        <v>0.51</v>
      </c>
      <c r="S1160" s="8" t="str">
        <f t="shared" si="18"/>
        <v>53</v>
      </c>
      <c r="T1160" s="8">
        <v>1002</v>
      </c>
      <c r="U1160" s="8" t="s">
        <v>3348</v>
      </c>
      <c r="V1160" s="6" t="s">
        <v>99</v>
      </c>
    </row>
    <row r="1161" spans="1:22" x14ac:dyDescent="0.25">
      <c r="A1161" s="6">
        <v>532</v>
      </c>
      <c r="B1161" s="7" t="s">
        <v>3419</v>
      </c>
      <c r="C1161" s="6" t="s">
        <v>74</v>
      </c>
      <c r="D1161" s="6" t="s">
        <v>3346</v>
      </c>
      <c r="E1161" s="6" t="s">
        <v>76</v>
      </c>
      <c r="F1161" s="6">
        <v>0</v>
      </c>
      <c r="H1161" s="7" t="s">
        <v>3420</v>
      </c>
      <c r="I1161" s="6" t="s">
        <v>686</v>
      </c>
      <c r="J1161" s="6" t="s">
        <v>96</v>
      </c>
      <c r="K1161" s="6" t="s">
        <v>3346</v>
      </c>
      <c r="O1161" s="6" t="s">
        <v>97</v>
      </c>
      <c r="P1161" s="6" t="s">
        <v>3348</v>
      </c>
      <c r="Q1161" s="6">
        <v>0.64200000000000002</v>
      </c>
      <c r="R1161" s="8">
        <v>0.51</v>
      </c>
      <c r="S1161" s="8" t="str">
        <f t="shared" si="18"/>
        <v>53</v>
      </c>
      <c r="T1161" s="8">
        <v>1002</v>
      </c>
      <c r="U1161" s="8" t="s">
        <v>3348</v>
      </c>
      <c r="V1161" s="6" t="s">
        <v>99</v>
      </c>
    </row>
    <row r="1162" spans="1:22" x14ac:dyDescent="0.25">
      <c r="A1162" s="6">
        <v>533</v>
      </c>
      <c r="B1162" s="7" t="s">
        <v>3421</v>
      </c>
      <c r="C1162" s="6" t="s">
        <v>74</v>
      </c>
      <c r="D1162" s="6" t="s">
        <v>3346</v>
      </c>
      <c r="F1162" s="6">
        <v>2.37</v>
      </c>
      <c r="H1162" s="7" t="s">
        <v>3422</v>
      </c>
      <c r="I1162" s="6" t="s">
        <v>3423</v>
      </c>
      <c r="J1162" s="6" t="s">
        <v>96</v>
      </c>
      <c r="K1162" s="6" t="s">
        <v>3346</v>
      </c>
      <c r="O1162" s="6" t="s">
        <v>97</v>
      </c>
      <c r="P1162" s="6" t="s">
        <v>3348</v>
      </c>
      <c r="Q1162" s="6">
        <v>0.64200000000000002</v>
      </c>
      <c r="R1162" s="8">
        <v>0.51</v>
      </c>
      <c r="S1162" s="8" t="str">
        <f t="shared" si="18"/>
        <v>53</v>
      </c>
      <c r="T1162" s="8">
        <v>1002</v>
      </c>
      <c r="U1162" s="8" t="s">
        <v>3348</v>
      </c>
      <c r="V1162" s="6" t="s">
        <v>99</v>
      </c>
    </row>
    <row r="1163" spans="1:22" x14ac:dyDescent="0.25">
      <c r="A1163" s="6">
        <v>534</v>
      </c>
      <c r="B1163" s="7" t="s">
        <v>3424</v>
      </c>
      <c r="C1163" s="6" t="s">
        <v>74</v>
      </c>
      <c r="D1163" s="6" t="s">
        <v>3346</v>
      </c>
      <c r="E1163" s="6" t="s">
        <v>76</v>
      </c>
      <c r="F1163" s="6">
        <v>0</v>
      </c>
      <c r="H1163" s="7" t="s">
        <v>3425</v>
      </c>
      <c r="I1163" s="6" t="s">
        <v>3426</v>
      </c>
      <c r="J1163" s="6" t="s">
        <v>84</v>
      </c>
      <c r="K1163" s="6" t="s">
        <v>3346</v>
      </c>
      <c r="O1163" s="6" t="s">
        <v>97</v>
      </c>
      <c r="P1163" s="6" t="s">
        <v>3348</v>
      </c>
      <c r="Q1163" s="6">
        <v>0.64200000000000002</v>
      </c>
      <c r="R1163" s="8">
        <v>0.51</v>
      </c>
      <c r="S1163" s="8" t="str">
        <f t="shared" si="18"/>
        <v>53</v>
      </c>
      <c r="T1163" s="8">
        <v>1002</v>
      </c>
      <c r="U1163" s="8" t="s">
        <v>3348</v>
      </c>
      <c r="V1163" s="6" t="s">
        <v>99</v>
      </c>
    </row>
    <row r="1164" spans="1:22" x14ac:dyDescent="0.25">
      <c r="A1164" s="6">
        <v>535</v>
      </c>
      <c r="B1164" s="7" t="s">
        <v>3427</v>
      </c>
      <c r="C1164" s="6" t="s">
        <v>74</v>
      </c>
      <c r="D1164" s="6" t="s">
        <v>3346</v>
      </c>
      <c r="E1164" s="6" t="s">
        <v>76</v>
      </c>
      <c r="F1164" s="6">
        <v>0</v>
      </c>
      <c r="H1164" s="7" t="s">
        <v>3428</v>
      </c>
      <c r="I1164" s="6" t="s">
        <v>3429</v>
      </c>
      <c r="J1164" s="6" t="s">
        <v>103</v>
      </c>
      <c r="K1164" s="6" t="s">
        <v>3346</v>
      </c>
      <c r="O1164" s="6" t="s">
        <v>97</v>
      </c>
      <c r="P1164" s="6" t="s">
        <v>3348</v>
      </c>
      <c r="Q1164" s="6">
        <v>0.64200000000000002</v>
      </c>
      <c r="R1164" s="8">
        <v>0.51</v>
      </c>
      <c r="S1164" s="8" t="str">
        <f t="shared" si="18"/>
        <v>53</v>
      </c>
      <c r="T1164" s="8">
        <v>1002</v>
      </c>
      <c r="U1164" s="8" t="s">
        <v>3348</v>
      </c>
      <c r="V1164" s="6" t="s">
        <v>99</v>
      </c>
    </row>
    <row r="1165" spans="1:22" x14ac:dyDescent="0.25">
      <c r="A1165" s="6">
        <v>536</v>
      </c>
      <c r="B1165" s="7" t="s">
        <v>3430</v>
      </c>
      <c r="C1165" s="6" t="s">
        <v>74</v>
      </c>
      <c r="D1165" s="6" t="s">
        <v>3346</v>
      </c>
      <c r="E1165" s="6" t="s">
        <v>76</v>
      </c>
      <c r="F1165" s="6">
        <v>0</v>
      </c>
      <c r="H1165" s="7" t="s">
        <v>3431</v>
      </c>
      <c r="I1165" s="6" t="s">
        <v>3432</v>
      </c>
      <c r="J1165" s="6" t="s">
        <v>96</v>
      </c>
      <c r="K1165" s="6" t="s">
        <v>3346</v>
      </c>
      <c r="O1165" s="6" t="s">
        <v>97</v>
      </c>
      <c r="P1165" s="6" t="s">
        <v>3348</v>
      </c>
      <c r="Q1165" s="6">
        <v>0.64200000000000002</v>
      </c>
      <c r="R1165" s="8">
        <v>0.51</v>
      </c>
      <c r="S1165" s="8" t="str">
        <f t="shared" si="18"/>
        <v>53</v>
      </c>
      <c r="T1165" s="8">
        <v>1002</v>
      </c>
      <c r="U1165" s="8" t="s">
        <v>3348</v>
      </c>
      <c r="V1165" s="6" t="s">
        <v>99</v>
      </c>
    </row>
    <row r="1166" spans="1:22" x14ac:dyDescent="0.25">
      <c r="A1166" s="6">
        <v>537</v>
      </c>
      <c r="B1166" s="7" t="s">
        <v>3433</v>
      </c>
      <c r="C1166" s="6" t="s">
        <v>74</v>
      </c>
      <c r="D1166" s="6" t="s">
        <v>3346</v>
      </c>
      <c r="E1166" s="6" t="s">
        <v>76</v>
      </c>
      <c r="F1166" s="6">
        <v>0</v>
      </c>
      <c r="H1166" s="7" t="s">
        <v>3434</v>
      </c>
      <c r="I1166" s="6" t="s">
        <v>3435</v>
      </c>
      <c r="J1166" s="6" t="s">
        <v>96</v>
      </c>
      <c r="K1166" s="6" t="s">
        <v>3346</v>
      </c>
      <c r="O1166" s="6" t="s">
        <v>97</v>
      </c>
      <c r="P1166" s="6" t="s">
        <v>3348</v>
      </c>
      <c r="Q1166" s="6">
        <v>0.64200000000000002</v>
      </c>
      <c r="R1166" s="8">
        <v>0.51</v>
      </c>
      <c r="S1166" s="8" t="str">
        <f t="shared" si="18"/>
        <v>53</v>
      </c>
      <c r="T1166" s="8">
        <v>1002</v>
      </c>
      <c r="U1166" s="8" t="s">
        <v>3348</v>
      </c>
      <c r="V1166" s="6" t="s">
        <v>99</v>
      </c>
    </row>
    <row r="1167" spans="1:22" x14ac:dyDescent="0.25">
      <c r="A1167" s="6">
        <v>538</v>
      </c>
      <c r="B1167" s="7" t="s">
        <v>3436</v>
      </c>
      <c r="C1167" s="6" t="s">
        <v>74</v>
      </c>
      <c r="D1167" s="6" t="s">
        <v>3346</v>
      </c>
      <c r="E1167" s="6" t="s">
        <v>76</v>
      </c>
      <c r="F1167" s="6">
        <v>0</v>
      </c>
      <c r="H1167" s="7" t="s">
        <v>3437</v>
      </c>
      <c r="I1167" s="6" t="s">
        <v>3438</v>
      </c>
      <c r="J1167" s="6" t="s">
        <v>84</v>
      </c>
      <c r="K1167" s="6" t="s">
        <v>3346</v>
      </c>
      <c r="O1167" s="6" t="s">
        <v>97</v>
      </c>
      <c r="P1167" s="6" t="s">
        <v>3348</v>
      </c>
      <c r="Q1167" s="6">
        <v>0.6331</v>
      </c>
      <c r="R1167" s="8">
        <v>0.51</v>
      </c>
      <c r="S1167" s="8" t="str">
        <f t="shared" si="18"/>
        <v>53</v>
      </c>
      <c r="T1167" s="8">
        <v>1002</v>
      </c>
      <c r="U1167" s="8" t="s">
        <v>3348</v>
      </c>
      <c r="V1167" s="6" t="s">
        <v>85</v>
      </c>
    </row>
    <row r="1168" spans="1:22" x14ac:dyDescent="0.25">
      <c r="A1168" s="6">
        <v>539</v>
      </c>
      <c r="B1168" s="7" t="s">
        <v>3439</v>
      </c>
      <c r="C1168" s="6" t="s">
        <v>74</v>
      </c>
      <c r="D1168" s="6" t="s">
        <v>3346</v>
      </c>
      <c r="E1168" s="6" t="s">
        <v>76</v>
      </c>
      <c r="F1168" s="6">
        <v>0</v>
      </c>
      <c r="H1168" s="7" t="s">
        <v>3440</v>
      </c>
      <c r="I1168" s="6" t="s">
        <v>3441</v>
      </c>
      <c r="J1168" s="6" t="s">
        <v>96</v>
      </c>
      <c r="K1168" s="6" t="s">
        <v>3346</v>
      </c>
      <c r="O1168" s="6" t="s">
        <v>97</v>
      </c>
      <c r="P1168" s="6" t="s">
        <v>3348</v>
      </c>
      <c r="Q1168" s="6">
        <v>0.64200000000000002</v>
      </c>
      <c r="R1168" s="8">
        <v>0.51</v>
      </c>
      <c r="S1168" s="8" t="str">
        <f t="shared" si="18"/>
        <v>53</v>
      </c>
      <c r="T1168" s="8">
        <v>1002</v>
      </c>
      <c r="U1168" s="8" t="s">
        <v>3348</v>
      </c>
      <c r="V1168" s="6" t="s">
        <v>99</v>
      </c>
    </row>
    <row r="1169" spans="1:22" x14ac:dyDescent="0.25">
      <c r="A1169" s="6">
        <v>540</v>
      </c>
      <c r="B1169" s="7" t="s">
        <v>3442</v>
      </c>
      <c r="C1169" s="6" t="s">
        <v>74</v>
      </c>
      <c r="D1169" s="6" t="s">
        <v>3346</v>
      </c>
      <c r="E1169" s="6" t="s">
        <v>76</v>
      </c>
      <c r="F1169" s="6">
        <v>0</v>
      </c>
      <c r="H1169" s="7" t="s">
        <v>3443</v>
      </c>
      <c r="I1169" s="6" t="s">
        <v>3444</v>
      </c>
      <c r="J1169" s="6" t="s">
        <v>96</v>
      </c>
      <c r="K1169" s="6" t="s">
        <v>3346</v>
      </c>
      <c r="O1169" s="6" t="s">
        <v>97</v>
      </c>
      <c r="P1169" s="6" t="s">
        <v>3348</v>
      </c>
      <c r="Q1169" s="6">
        <v>0.64200000000000002</v>
      </c>
      <c r="R1169" s="8">
        <v>0.51</v>
      </c>
      <c r="S1169" s="8" t="str">
        <f t="shared" si="18"/>
        <v>53</v>
      </c>
      <c r="T1169" s="8">
        <v>1002</v>
      </c>
      <c r="U1169" s="8" t="s">
        <v>3348</v>
      </c>
      <c r="V1169" s="6" t="s">
        <v>99</v>
      </c>
    </row>
    <row r="1170" spans="1:22" x14ac:dyDescent="0.25">
      <c r="A1170" s="6">
        <v>541</v>
      </c>
      <c r="B1170" s="7" t="s">
        <v>3445</v>
      </c>
      <c r="C1170" s="6" t="s">
        <v>74</v>
      </c>
      <c r="D1170" s="6" t="s">
        <v>3346</v>
      </c>
      <c r="F1170" s="6">
        <v>3.12</v>
      </c>
      <c r="H1170" s="7" t="s">
        <v>3446</v>
      </c>
      <c r="I1170" s="6" t="s">
        <v>540</v>
      </c>
      <c r="J1170" s="6" t="s">
        <v>84</v>
      </c>
      <c r="K1170" s="6" t="s">
        <v>3346</v>
      </c>
      <c r="O1170" s="6" t="s">
        <v>97</v>
      </c>
      <c r="P1170" s="6" t="s">
        <v>3348</v>
      </c>
      <c r="Q1170" s="6">
        <v>0.64200000000000002</v>
      </c>
      <c r="R1170" s="8">
        <v>0.51</v>
      </c>
      <c r="S1170" s="8" t="str">
        <f t="shared" si="18"/>
        <v>53</v>
      </c>
      <c r="T1170" s="8">
        <v>1002</v>
      </c>
      <c r="U1170" s="8" t="s">
        <v>3348</v>
      </c>
      <c r="V1170" s="6" t="s">
        <v>99</v>
      </c>
    </row>
    <row r="1171" spans="1:22" x14ac:dyDescent="0.25">
      <c r="A1171" s="6">
        <v>1244</v>
      </c>
      <c r="B1171" s="7" t="s">
        <v>3447</v>
      </c>
      <c r="C1171" s="6" t="s">
        <v>74</v>
      </c>
      <c r="D1171" s="6" t="s">
        <v>3346</v>
      </c>
      <c r="E1171" s="6" t="s">
        <v>76</v>
      </c>
      <c r="F1171" s="6">
        <v>0</v>
      </c>
      <c r="H1171" s="7" t="s">
        <v>3448</v>
      </c>
      <c r="I1171" s="6" t="s">
        <v>834</v>
      </c>
      <c r="J1171" s="6" t="s">
        <v>103</v>
      </c>
      <c r="K1171" s="6" t="s">
        <v>3346</v>
      </c>
      <c r="O1171" s="6" t="s">
        <v>97</v>
      </c>
      <c r="P1171" s="6" t="s">
        <v>3348</v>
      </c>
      <c r="Q1171" s="6">
        <v>0.64200000000000002</v>
      </c>
      <c r="R1171" s="8">
        <v>0.51</v>
      </c>
      <c r="S1171" s="8" t="str">
        <f t="shared" si="18"/>
        <v>53</v>
      </c>
      <c r="T1171" s="8">
        <v>1002</v>
      </c>
      <c r="U1171" s="8" t="s">
        <v>3348</v>
      </c>
      <c r="V1171" s="6" t="s">
        <v>99</v>
      </c>
    </row>
    <row r="1172" spans="1:22" x14ac:dyDescent="0.25">
      <c r="A1172" s="6">
        <v>1245</v>
      </c>
      <c r="B1172" s="7" t="s">
        <v>3449</v>
      </c>
      <c r="C1172" s="6" t="s">
        <v>74</v>
      </c>
      <c r="D1172" s="6" t="s">
        <v>3346</v>
      </c>
      <c r="E1172" s="6" t="s">
        <v>76</v>
      </c>
      <c r="F1172" s="6">
        <v>0</v>
      </c>
      <c r="H1172" s="7" t="s">
        <v>3450</v>
      </c>
      <c r="I1172" s="6" t="s">
        <v>3451</v>
      </c>
      <c r="J1172" s="6" t="s">
        <v>103</v>
      </c>
      <c r="K1172" s="6" t="s">
        <v>3346</v>
      </c>
      <c r="O1172" s="6" t="s">
        <v>97</v>
      </c>
      <c r="P1172" s="6" t="s">
        <v>3348</v>
      </c>
      <c r="Q1172" s="6">
        <v>0.64200000000000002</v>
      </c>
      <c r="R1172" s="8">
        <v>0.51</v>
      </c>
      <c r="S1172" s="8" t="str">
        <f t="shared" si="18"/>
        <v>53</v>
      </c>
      <c r="T1172" s="8">
        <v>1002</v>
      </c>
      <c r="U1172" s="8" t="s">
        <v>3348</v>
      </c>
      <c r="V1172" s="6" t="s">
        <v>99</v>
      </c>
    </row>
    <row r="1173" spans="1:22" x14ac:dyDescent="0.25">
      <c r="A1173" s="6">
        <v>1246</v>
      </c>
      <c r="B1173" s="7" t="s">
        <v>3452</v>
      </c>
      <c r="C1173" s="6" t="s">
        <v>74</v>
      </c>
      <c r="D1173" s="6" t="s">
        <v>3346</v>
      </c>
      <c r="E1173" s="6" t="s">
        <v>76</v>
      </c>
      <c r="F1173" s="6">
        <v>0</v>
      </c>
      <c r="H1173" s="7" t="s">
        <v>3453</v>
      </c>
      <c r="I1173" s="6" t="s">
        <v>3454</v>
      </c>
      <c r="J1173" s="6" t="s">
        <v>103</v>
      </c>
      <c r="K1173" s="6" t="s">
        <v>3346</v>
      </c>
      <c r="O1173" s="6" t="s">
        <v>97</v>
      </c>
      <c r="P1173" s="6" t="s">
        <v>3348</v>
      </c>
      <c r="Q1173" s="6">
        <v>0.64200000000000002</v>
      </c>
      <c r="R1173" s="8">
        <v>0.51</v>
      </c>
      <c r="S1173" s="8" t="str">
        <f t="shared" si="18"/>
        <v>53</v>
      </c>
      <c r="T1173" s="8">
        <v>1002</v>
      </c>
      <c r="U1173" s="8" t="s">
        <v>3348</v>
      </c>
      <c r="V1173" s="6" t="s">
        <v>99</v>
      </c>
    </row>
    <row r="1174" spans="1:22" x14ac:dyDescent="0.25">
      <c r="A1174" s="6">
        <v>1247</v>
      </c>
      <c r="B1174" s="7" t="s">
        <v>3455</v>
      </c>
      <c r="C1174" s="6" t="s">
        <v>74</v>
      </c>
      <c r="D1174" s="6" t="s">
        <v>3346</v>
      </c>
      <c r="E1174" s="6" t="s">
        <v>76</v>
      </c>
      <c r="F1174" s="6">
        <v>0</v>
      </c>
      <c r="H1174" s="7" t="s">
        <v>3456</v>
      </c>
      <c r="I1174" s="6" t="s">
        <v>3457</v>
      </c>
      <c r="J1174" s="6" t="s">
        <v>103</v>
      </c>
      <c r="K1174" s="6" t="s">
        <v>3346</v>
      </c>
      <c r="O1174" s="6" t="s">
        <v>97</v>
      </c>
      <c r="P1174" s="6" t="s">
        <v>3348</v>
      </c>
      <c r="Q1174" s="6">
        <v>0.64200000000000002</v>
      </c>
      <c r="R1174" s="8">
        <v>0.51</v>
      </c>
      <c r="S1174" s="8" t="str">
        <f t="shared" si="18"/>
        <v>53</v>
      </c>
      <c r="T1174" s="8">
        <v>1002</v>
      </c>
      <c r="U1174" s="8" t="s">
        <v>3348</v>
      </c>
      <c r="V1174" s="6" t="s">
        <v>99</v>
      </c>
    </row>
    <row r="1175" spans="1:22" x14ac:dyDescent="0.25">
      <c r="A1175" s="6">
        <v>1248</v>
      </c>
      <c r="B1175" s="7" t="s">
        <v>3458</v>
      </c>
      <c r="C1175" s="6" t="s">
        <v>74</v>
      </c>
      <c r="D1175" s="6" t="s">
        <v>3346</v>
      </c>
      <c r="E1175" s="6" t="s">
        <v>76</v>
      </c>
      <c r="F1175" s="6">
        <v>0</v>
      </c>
      <c r="H1175" s="7" t="s">
        <v>3459</v>
      </c>
      <c r="I1175" s="6" t="s">
        <v>3460</v>
      </c>
      <c r="J1175" s="6" t="s">
        <v>103</v>
      </c>
      <c r="K1175" s="6" t="s">
        <v>3346</v>
      </c>
      <c r="O1175" s="6" t="s">
        <v>97</v>
      </c>
      <c r="P1175" s="6" t="s">
        <v>3348</v>
      </c>
      <c r="Q1175" s="6">
        <v>0.64200000000000002</v>
      </c>
      <c r="R1175" s="8">
        <v>0.51</v>
      </c>
      <c r="S1175" s="8" t="str">
        <f t="shared" si="18"/>
        <v>53</v>
      </c>
      <c r="T1175" s="8">
        <v>1002</v>
      </c>
      <c r="U1175" s="8" t="s">
        <v>3348</v>
      </c>
      <c r="V1175" s="6" t="s">
        <v>99</v>
      </c>
    </row>
    <row r="1176" spans="1:22" x14ac:dyDescent="0.25">
      <c r="A1176" s="6">
        <v>1249</v>
      </c>
      <c r="B1176" s="7" t="s">
        <v>3461</v>
      </c>
      <c r="C1176" s="6" t="s">
        <v>74</v>
      </c>
      <c r="D1176" s="6" t="s">
        <v>3346</v>
      </c>
      <c r="E1176" s="6" t="s">
        <v>76</v>
      </c>
      <c r="F1176" s="6">
        <v>0</v>
      </c>
      <c r="H1176" s="7" t="s">
        <v>3462</v>
      </c>
      <c r="I1176" s="6" t="s">
        <v>3463</v>
      </c>
      <c r="J1176" s="6" t="s">
        <v>84</v>
      </c>
      <c r="K1176" s="6" t="s">
        <v>3346</v>
      </c>
      <c r="O1176" s="6" t="s">
        <v>97</v>
      </c>
      <c r="P1176" s="6" t="s">
        <v>3348</v>
      </c>
      <c r="Q1176" s="6">
        <v>0.64200000000000002</v>
      </c>
      <c r="R1176" s="8">
        <v>0.51</v>
      </c>
      <c r="S1176" s="8" t="str">
        <f t="shared" si="18"/>
        <v>53</v>
      </c>
      <c r="T1176" s="8">
        <v>1002</v>
      </c>
      <c r="U1176" s="8" t="s">
        <v>3348</v>
      </c>
      <c r="V1176" s="6" t="s">
        <v>99</v>
      </c>
    </row>
    <row r="1177" spans="1:22" x14ac:dyDescent="0.25">
      <c r="A1177" s="6">
        <v>1250</v>
      </c>
      <c r="B1177" s="7" t="s">
        <v>3464</v>
      </c>
      <c r="C1177" s="6" t="s">
        <v>74</v>
      </c>
      <c r="D1177" s="6" t="s">
        <v>3346</v>
      </c>
      <c r="E1177" s="6" t="s">
        <v>76</v>
      </c>
      <c r="F1177" s="6">
        <v>0</v>
      </c>
      <c r="H1177" s="7" t="s">
        <v>3465</v>
      </c>
      <c r="I1177" s="6" t="s">
        <v>822</v>
      </c>
      <c r="J1177" s="6" t="s">
        <v>84</v>
      </c>
      <c r="K1177" s="6" t="s">
        <v>3346</v>
      </c>
      <c r="O1177" s="6" t="s">
        <v>97</v>
      </c>
      <c r="P1177" s="6" t="s">
        <v>3348</v>
      </c>
      <c r="Q1177" s="6">
        <v>0.64200000000000002</v>
      </c>
      <c r="R1177" s="8">
        <v>0.51</v>
      </c>
      <c r="S1177" s="8" t="str">
        <f t="shared" si="18"/>
        <v>53</v>
      </c>
      <c r="T1177" s="8">
        <v>1002</v>
      </c>
      <c r="U1177" s="8" t="s">
        <v>3348</v>
      </c>
      <c r="V1177" s="6" t="s">
        <v>99</v>
      </c>
    </row>
    <row r="1178" spans="1:22" x14ac:dyDescent="0.25">
      <c r="A1178" s="6">
        <v>1251</v>
      </c>
      <c r="B1178" s="7" t="s">
        <v>3466</v>
      </c>
      <c r="C1178" s="6" t="s">
        <v>74</v>
      </c>
      <c r="D1178" s="6" t="s">
        <v>3346</v>
      </c>
      <c r="E1178" s="6" t="s">
        <v>76</v>
      </c>
      <c r="F1178" s="6">
        <v>0</v>
      </c>
      <c r="H1178" s="7" t="s">
        <v>3467</v>
      </c>
      <c r="I1178" s="6" t="s">
        <v>3468</v>
      </c>
      <c r="J1178" s="6" t="s">
        <v>103</v>
      </c>
      <c r="K1178" s="6" t="s">
        <v>3346</v>
      </c>
      <c r="O1178" s="6" t="s">
        <v>97</v>
      </c>
      <c r="P1178" s="6" t="s">
        <v>3348</v>
      </c>
      <c r="Q1178" s="6">
        <v>0.64200000000000002</v>
      </c>
      <c r="R1178" s="8">
        <v>0.51</v>
      </c>
      <c r="S1178" s="8" t="str">
        <f t="shared" si="18"/>
        <v>53</v>
      </c>
      <c r="T1178" s="8">
        <v>1002</v>
      </c>
      <c r="U1178" s="8" t="s">
        <v>3348</v>
      </c>
      <c r="V1178" s="6" t="s">
        <v>99</v>
      </c>
    </row>
    <row r="1179" spans="1:22" x14ac:dyDescent="0.25">
      <c r="A1179" s="6">
        <v>1252</v>
      </c>
      <c r="B1179" s="7" t="s">
        <v>3469</v>
      </c>
      <c r="C1179" s="6" t="s">
        <v>74</v>
      </c>
      <c r="D1179" s="6" t="s">
        <v>3346</v>
      </c>
      <c r="E1179" s="6" t="s">
        <v>76</v>
      </c>
      <c r="F1179" s="6">
        <v>0</v>
      </c>
      <c r="H1179" s="7" t="s">
        <v>3470</v>
      </c>
      <c r="I1179" s="6" t="s">
        <v>3471</v>
      </c>
      <c r="J1179" s="6" t="s">
        <v>103</v>
      </c>
      <c r="K1179" s="6" t="s">
        <v>3346</v>
      </c>
      <c r="O1179" s="6" t="s">
        <v>97</v>
      </c>
      <c r="P1179" s="6" t="s">
        <v>3348</v>
      </c>
      <c r="Q1179" s="6">
        <v>0.64200000000000002</v>
      </c>
      <c r="R1179" s="8">
        <v>0.51</v>
      </c>
      <c r="S1179" s="8" t="str">
        <f t="shared" si="18"/>
        <v>53</v>
      </c>
      <c r="T1179" s="8">
        <v>1002</v>
      </c>
      <c r="U1179" s="8" t="s">
        <v>3348</v>
      </c>
      <c r="V1179" s="6" t="s">
        <v>99</v>
      </c>
    </row>
    <row r="1180" spans="1:22" x14ac:dyDescent="0.25">
      <c r="A1180" s="6">
        <v>1253</v>
      </c>
      <c r="B1180" s="7" t="s">
        <v>3472</v>
      </c>
      <c r="C1180" s="6" t="s">
        <v>74</v>
      </c>
      <c r="D1180" s="6" t="s">
        <v>3346</v>
      </c>
      <c r="E1180" s="6" t="s">
        <v>76</v>
      </c>
      <c r="F1180" s="6">
        <v>0</v>
      </c>
      <c r="H1180" s="7" t="s">
        <v>3473</v>
      </c>
      <c r="I1180" s="6" t="s">
        <v>3474</v>
      </c>
      <c r="J1180" s="6" t="s">
        <v>96</v>
      </c>
      <c r="K1180" s="6" t="s">
        <v>3346</v>
      </c>
      <c r="O1180" s="6" t="s">
        <v>97</v>
      </c>
      <c r="P1180" s="6" t="s">
        <v>3348</v>
      </c>
      <c r="Q1180" s="6">
        <v>0.64200000000000002</v>
      </c>
      <c r="R1180" s="8">
        <v>0.51</v>
      </c>
      <c r="S1180" s="8" t="str">
        <f t="shared" si="18"/>
        <v>53</v>
      </c>
      <c r="T1180" s="8">
        <v>1002</v>
      </c>
      <c r="U1180" s="8" t="s">
        <v>3348</v>
      </c>
      <c r="V1180" s="6" t="s">
        <v>99</v>
      </c>
    </row>
    <row r="1181" spans="1:22" x14ac:dyDescent="0.25">
      <c r="A1181" s="6">
        <v>1254</v>
      </c>
      <c r="B1181" s="7" t="s">
        <v>3475</v>
      </c>
      <c r="C1181" s="6" t="s">
        <v>74</v>
      </c>
      <c r="D1181" s="6" t="s">
        <v>3346</v>
      </c>
      <c r="E1181" s="6" t="s">
        <v>76</v>
      </c>
      <c r="F1181" s="6">
        <v>0</v>
      </c>
      <c r="H1181" s="7" t="s">
        <v>3476</v>
      </c>
      <c r="I1181" s="6" t="s">
        <v>3477</v>
      </c>
      <c r="J1181" s="6" t="s">
        <v>96</v>
      </c>
      <c r="K1181" s="6" t="s">
        <v>3346</v>
      </c>
      <c r="O1181" s="6" t="s">
        <v>97</v>
      </c>
      <c r="P1181" s="6" t="s">
        <v>3348</v>
      </c>
      <c r="Q1181" s="6">
        <v>0.64200000000000002</v>
      </c>
      <c r="R1181" s="8">
        <v>0.51</v>
      </c>
      <c r="S1181" s="8" t="str">
        <f t="shared" si="18"/>
        <v>53</v>
      </c>
      <c r="T1181" s="8">
        <v>1002</v>
      </c>
      <c r="U1181" s="8" t="s">
        <v>3348</v>
      </c>
      <c r="V1181" s="6" t="s">
        <v>99</v>
      </c>
    </row>
    <row r="1182" spans="1:22" x14ac:dyDescent="0.25">
      <c r="A1182" s="6">
        <v>1255</v>
      </c>
      <c r="B1182" s="7" t="s">
        <v>3478</v>
      </c>
      <c r="C1182" s="6" t="s">
        <v>74</v>
      </c>
      <c r="D1182" s="6" t="s">
        <v>3346</v>
      </c>
      <c r="E1182" s="6" t="s">
        <v>76</v>
      </c>
      <c r="F1182" s="6">
        <v>0</v>
      </c>
      <c r="H1182" s="7" t="s">
        <v>3479</v>
      </c>
      <c r="I1182" s="6" t="s">
        <v>3480</v>
      </c>
      <c r="J1182" s="6" t="s">
        <v>103</v>
      </c>
      <c r="K1182" s="6" t="s">
        <v>3346</v>
      </c>
      <c r="O1182" s="6" t="s">
        <v>97</v>
      </c>
      <c r="P1182" s="6" t="s">
        <v>3348</v>
      </c>
      <c r="Q1182" s="6">
        <v>0.64200000000000002</v>
      </c>
      <c r="R1182" s="8">
        <v>0.51</v>
      </c>
      <c r="S1182" s="8" t="str">
        <f t="shared" si="18"/>
        <v>53</v>
      </c>
      <c r="T1182" s="8">
        <v>1002</v>
      </c>
      <c r="U1182" s="8" t="s">
        <v>3348</v>
      </c>
      <c r="V1182" s="6" t="s">
        <v>99</v>
      </c>
    </row>
    <row r="1183" spans="1:22" x14ac:dyDescent="0.25">
      <c r="A1183" s="6">
        <v>1256</v>
      </c>
      <c r="B1183" s="7" t="s">
        <v>3481</v>
      </c>
      <c r="C1183" s="6" t="s">
        <v>74</v>
      </c>
      <c r="D1183" s="6" t="s">
        <v>3346</v>
      </c>
      <c r="E1183" s="6" t="s">
        <v>76</v>
      </c>
      <c r="F1183" s="6">
        <v>0</v>
      </c>
      <c r="H1183" s="7" t="s">
        <v>3482</v>
      </c>
      <c r="I1183" s="6" t="s">
        <v>3483</v>
      </c>
      <c r="J1183" s="6" t="s">
        <v>103</v>
      </c>
      <c r="K1183" s="6" t="s">
        <v>3346</v>
      </c>
      <c r="O1183" s="6" t="s">
        <v>97</v>
      </c>
      <c r="P1183" s="6" t="s">
        <v>3348</v>
      </c>
      <c r="Q1183" s="6">
        <v>0.64200000000000002</v>
      </c>
      <c r="R1183" s="8">
        <v>0.51</v>
      </c>
      <c r="S1183" s="8" t="str">
        <f t="shared" si="18"/>
        <v>53</v>
      </c>
      <c r="T1183" s="8">
        <v>1002</v>
      </c>
      <c r="U1183" s="8" t="s">
        <v>3348</v>
      </c>
      <c r="V1183" s="6" t="s">
        <v>99</v>
      </c>
    </row>
    <row r="1184" spans="1:22" x14ac:dyDescent="0.25">
      <c r="A1184" s="6">
        <v>1753</v>
      </c>
      <c r="B1184" s="7" t="s">
        <v>3484</v>
      </c>
      <c r="C1184" s="6" t="s">
        <v>74</v>
      </c>
      <c r="D1184" s="6" t="s">
        <v>3346</v>
      </c>
      <c r="F1184" s="6">
        <v>1.19</v>
      </c>
      <c r="H1184" s="7" t="s">
        <v>3485</v>
      </c>
      <c r="I1184" s="6" t="s">
        <v>2529</v>
      </c>
      <c r="J1184" s="6" t="s">
        <v>96</v>
      </c>
      <c r="K1184" s="6" t="s">
        <v>3346</v>
      </c>
      <c r="O1184" s="6" t="s">
        <v>97</v>
      </c>
      <c r="P1184" s="6" t="s">
        <v>3348</v>
      </c>
      <c r="Q1184" s="6">
        <v>0.64200000000000002</v>
      </c>
      <c r="R1184" s="8">
        <v>0.51</v>
      </c>
      <c r="S1184" s="8" t="str">
        <f t="shared" si="18"/>
        <v>53</v>
      </c>
      <c r="T1184" s="8">
        <v>1002</v>
      </c>
      <c r="U1184" s="8" t="s">
        <v>3348</v>
      </c>
      <c r="V1184" s="6" t="s">
        <v>99</v>
      </c>
    </row>
    <row r="1185" spans="1:22" x14ac:dyDescent="0.25">
      <c r="A1185" s="6">
        <v>1787</v>
      </c>
      <c r="B1185" s="7" t="s">
        <v>3486</v>
      </c>
      <c r="C1185" s="6" t="s">
        <v>74</v>
      </c>
      <c r="D1185" s="6" t="s">
        <v>3346</v>
      </c>
      <c r="F1185" s="6">
        <v>5.28</v>
      </c>
      <c r="H1185" s="7" t="s">
        <v>3487</v>
      </c>
      <c r="I1185" s="6" t="s">
        <v>2421</v>
      </c>
      <c r="J1185" s="6" t="s">
        <v>96</v>
      </c>
      <c r="K1185" s="6" t="s">
        <v>3346</v>
      </c>
      <c r="O1185" s="6" t="s">
        <v>97</v>
      </c>
      <c r="P1185" s="6" t="s">
        <v>3348</v>
      </c>
      <c r="Q1185" s="6">
        <v>0.64200000000000002</v>
      </c>
      <c r="R1185" s="8">
        <v>0.51</v>
      </c>
      <c r="S1185" s="8" t="str">
        <f t="shared" si="18"/>
        <v>53</v>
      </c>
      <c r="T1185" s="8">
        <v>1002</v>
      </c>
      <c r="U1185" s="8" t="s">
        <v>3348</v>
      </c>
      <c r="V1185" s="6" t="s">
        <v>99</v>
      </c>
    </row>
    <row r="1186" spans="1:22" x14ac:dyDescent="0.25">
      <c r="A1186" s="6">
        <v>1798</v>
      </c>
      <c r="B1186" s="7" t="s">
        <v>3488</v>
      </c>
      <c r="C1186" s="6" t="s">
        <v>74</v>
      </c>
      <c r="D1186" s="6" t="s">
        <v>3346</v>
      </c>
      <c r="F1186" s="6">
        <v>0</v>
      </c>
      <c r="H1186" s="7" t="s">
        <v>3489</v>
      </c>
      <c r="I1186" s="6" t="s">
        <v>3490</v>
      </c>
      <c r="J1186" s="6" t="s">
        <v>84</v>
      </c>
      <c r="K1186" s="6" t="s">
        <v>3346</v>
      </c>
      <c r="O1186" s="6" t="s">
        <v>97</v>
      </c>
      <c r="P1186" s="6" t="s">
        <v>3348</v>
      </c>
      <c r="Q1186" s="6">
        <v>0.64200000000000002</v>
      </c>
      <c r="R1186" s="8">
        <v>0.51</v>
      </c>
      <c r="S1186" s="8" t="str">
        <f t="shared" si="18"/>
        <v>53</v>
      </c>
      <c r="T1186" s="8">
        <v>1002</v>
      </c>
      <c r="U1186" s="8" t="s">
        <v>3348</v>
      </c>
      <c r="V1186" s="6" t="s">
        <v>99</v>
      </c>
    </row>
    <row r="1187" spans="1:22" x14ac:dyDescent="0.25">
      <c r="A1187" s="6">
        <v>1804</v>
      </c>
      <c r="C1187" s="6" t="s">
        <v>74</v>
      </c>
      <c r="D1187" s="6" t="s">
        <v>3346</v>
      </c>
      <c r="F1187" s="6">
        <v>0</v>
      </c>
      <c r="H1187" s="7" t="s">
        <v>3491</v>
      </c>
      <c r="I1187" s="6" t="s">
        <v>3492</v>
      </c>
      <c r="J1187" s="6" t="s">
        <v>84</v>
      </c>
      <c r="K1187" s="6" t="s">
        <v>3346</v>
      </c>
      <c r="O1187" s="6" t="s">
        <v>97</v>
      </c>
      <c r="P1187" s="6" t="s">
        <v>3348</v>
      </c>
      <c r="Q1187" s="6">
        <v>0.64200000000000002</v>
      </c>
      <c r="R1187" s="8">
        <v>0.51</v>
      </c>
      <c r="S1187" s="8" t="str">
        <f t="shared" si="18"/>
        <v>53</v>
      </c>
      <c r="T1187" s="8">
        <v>1002</v>
      </c>
      <c r="U1187" s="8" t="s">
        <v>3348</v>
      </c>
      <c r="V1187" s="6" t="s">
        <v>99</v>
      </c>
    </row>
    <row r="1188" spans="1:22" x14ac:dyDescent="0.25">
      <c r="A1188" s="6">
        <v>1807</v>
      </c>
      <c r="C1188" s="6" t="s">
        <v>74</v>
      </c>
      <c r="D1188" s="6" t="s">
        <v>3346</v>
      </c>
      <c r="F1188" s="6">
        <v>0</v>
      </c>
      <c r="H1188" s="7" t="s">
        <v>3493</v>
      </c>
      <c r="I1188" s="6" t="s">
        <v>3367</v>
      </c>
      <c r="J1188" s="6" t="s">
        <v>84</v>
      </c>
      <c r="K1188" s="6" t="s">
        <v>3346</v>
      </c>
      <c r="O1188" s="6" t="s">
        <v>97</v>
      </c>
      <c r="P1188" s="6" t="s">
        <v>3348</v>
      </c>
      <c r="Q1188" s="6">
        <v>0.64200000000000002</v>
      </c>
      <c r="R1188" s="8">
        <v>0.51</v>
      </c>
      <c r="S1188" s="8" t="str">
        <f t="shared" si="18"/>
        <v>53</v>
      </c>
      <c r="T1188" s="8">
        <v>1002</v>
      </c>
      <c r="U1188" s="8" t="s">
        <v>3348</v>
      </c>
      <c r="V1188" s="6" t="s">
        <v>99</v>
      </c>
    </row>
    <row r="1189" spans="1:22" x14ac:dyDescent="0.25">
      <c r="A1189" s="6">
        <v>1958</v>
      </c>
      <c r="C1189" s="6" t="s">
        <v>88</v>
      </c>
      <c r="D1189" s="6" t="s">
        <v>3346</v>
      </c>
      <c r="F1189" s="6">
        <v>0</v>
      </c>
      <c r="H1189" s="7" t="s">
        <v>3494</v>
      </c>
      <c r="I1189" s="6" t="s">
        <v>3495</v>
      </c>
      <c r="J1189" s="6" t="s">
        <v>90</v>
      </c>
      <c r="K1189" s="6" t="s">
        <v>3346</v>
      </c>
      <c r="O1189" s="6" t="s">
        <v>97</v>
      </c>
      <c r="P1189" s="6" t="s">
        <v>3348</v>
      </c>
      <c r="Q1189" s="6">
        <v>0.64200000000000002</v>
      </c>
      <c r="R1189" s="8">
        <v>0.51</v>
      </c>
      <c r="S1189" s="8" t="str">
        <f t="shared" si="18"/>
        <v>53</v>
      </c>
      <c r="T1189" s="8">
        <v>1002</v>
      </c>
      <c r="U1189" s="8" t="s">
        <v>3348</v>
      </c>
      <c r="V1189" s="6" t="s">
        <v>91</v>
      </c>
    </row>
    <row r="1190" spans="1:22" x14ac:dyDescent="0.25">
      <c r="A1190" s="6">
        <v>25</v>
      </c>
      <c r="B1190" s="7" t="s">
        <v>3496</v>
      </c>
      <c r="C1190" s="6" t="s">
        <v>74</v>
      </c>
      <c r="D1190" s="6" t="s">
        <v>1918</v>
      </c>
      <c r="F1190" s="6">
        <v>0</v>
      </c>
      <c r="G1190" s="6" t="s">
        <v>967</v>
      </c>
      <c r="H1190" s="7" t="s">
        <v>3497</v>
      </c>
      <c r="I1190" s="6" t="s">
        <v>3498</v>
      </c>
      <c r="J1190" s="6" t="s">
        <v>96</v>
      </c>
      <c r="K1190" s="6" t="s">
        <v>1918</v>
      </c>
      <c r="O1190" s="6" t="s">
        <v>182</v>
      </c>
      <c r="P1190" s="6" t="s">
        <v>3499</v>
      </c>
      <c r="Q1190" s="6">
        <v>0.60699999999999998</v>
      </c>
      <c r="R1190" s="8">
        <v>0.33</v>
      </c>
      <c r="S1190" s="8" t="str">
        <f t="shared" si="18"/>
        <v>54</v>
      </c>
      <c r="T1190" s="8">
        <v>1002</v>
      </c>
      <c r="U1190" s="8" t="s">
        <v>3499</v>
      </c>
      <c r="V1190" s="6" t="s">
        <v>99</v>
      </c>
    </row>
    <row r="1191" spans="1:22" x14ac:dyDescent="0.25">
      <c r="A1191" s="6">
        <v>543</v>
      </c>
      <c r="B1191" s="7" t="s">
        <v>3500</v>
      </c>
      <c r="C1191" s="6" t="s">
        <v>74</v>
      </c>
      <c r="D1191" s="6" t="s">
        <v>1918</v>
      </c>
      <c r="F1191" s="6">
        <v>7.08</v>
      </c>
      <c r="H1191" s="7" t="s">
        <v>3501</v>
      </c>
      <c r="I1191" s="6" t="s">
        <v>3502</v>
      </c>
      <c r="J1191" s="6" t="s">
        <v>96</v>
      </c>
      <c r="K1191" s="6" t="s">
        <v>1918</v>
      </c>
      <c r="O1191" s="6" t="s">
        <v>182</v>
      </c>
      <c r="P1191" s="6" t="s">
        <v>3499</v>
      </c>
      <c r="Q1191" s="6">
        <v>0.60699999999999998</v>
      </c>
      <c r="R1191" s="8">
        <v>0.33</v>
      </c>
      <c r="S1191" s="8" t="str">
        <f t="shared" si="18"/>
        <v>54</v>
      </c>
      <c r="T1191" s="8">
        <v>1002</v>
      </c>
      <c r="U1191" s="8" t="s">
        <v>3499</v>
      </c>
      <c r="V1191" s="6" t="s">
        <v>99</v>
      </c>
    </row>
    <row r="1192" spans="1:22" x14ac:dyDescent="0.25">
      <c r="A1192" s="6">
        <v>544</v>
      </c>
      <c r="B1192" s="7" t="s">
        <v>3503</v>
      </c>
      <c r="C1192" s="6" t="s">
        <v>74</v>
      </c>
      <c r="D1192" s="6" t="s">
        <v>1918</v>
      </c>
      <c r="E1192" s="6" t="s">
        <v>76</v>
      </c>
      <c r="F1192" s="6">
        <v>0</v>
      </c>
      <c r="H1192" s="7" t="s">
        <v>3504</v>
      </c>
      <c r="I1192" s="7" t="s">
        <v>3505</v>
      </c>
      <c r="J1192" s="6" t="s">
        <v>96</v>
      </c>
      <c r="K1192" s="6" t="s">
        <v>1918</v>
      </c>
      <c r="O1192" s="6" t="s">
        <v>182</v>
      </c>
      <c r="P1192" s="6" t="s">
        <v>3499</v>
      </c>
      <c r="Q1192" s="6">
        <v>0.60699999999999998</v>
      </c>
      <c r="R1192" s="8">
        <v>0.33</v>
      </c>
      <c r="S1192" s="8" t="str">
        <f t="shared" si="18"/>
        <v>54</v>
      </c>
      <c r="T1192" s="8">
        <v>1002</v>
      </c>
      <c r="U1192" s="8" t="s">
        <v>3499</v>
      </c>
      <c r="V1192" s="6" t="s">
        <v>99</v>
      </c>
    </row>
    <row r="1193" spans="1:22" x14ac:dyDescent="0.25">
      <c r="A1193" s="6">
        <v>545</v>
      </c>
      <c r="B1193" s="7" t="s">
        <v>3506</v>
      </c>
      <c r="C1193" s="6" t="s">
        <v>74</v>
      </c>
      <c r="D1193" s="6" t="s">
        <v>1918</v>
      </c>
      <c r="E1193" s="6" t="s">
        <v>76</v>
      </c>
      <c r="F1193" s="6">
        <v>0</v>
      </c>
      <c r="H1193" s="7" t="s">
        <v>3507</v>
      </c>
      <c r="I1193" s="6" t="s">
        <v>3508</v>
      </c>
      <c r="J1193" s="6" t="s">
        <v>96</v>
      </c>
      <c r="K1193" s="6" t="s">
        <v>1918</v>
      </c>
      <c r="O1193" s="6" t="s">
        <v>182</v>
      </c>
      <c r="P1193" s="6" t="s">
        <v>3499</v>
      </c>
      <c r="Q1193" s="6">
        <v>0.60699999999999998</v>
      </c>
      <c r="R1193" s="8">
        <v>0.33</v>
      </c>
      <c r="S1193" s="8" t="str">
        <f t="shared" si="18"/>
        <v>54</v>
      </c>
      <c r="T1193" s="8">
        <v>1002</v>
      </c>
      <c r="U1193" s="8" t="s">
        <v>3499</v>
      </c>
      <c r="V1193" s="6" t="s">
        <v>99</v>
      </c>
    </row>
    <row r="1194" spans="1:22" x14ac:dyDescent="0.25">
      <c r="A1194" s="6">
        <v>546</v>
      </c>
      <c r="B1194" s="7" t="s">
        <v>3509</v>
      </c>
      <c r="C1194" s="6" t="s">
        <v>74</v>
      </c>
      <c r="D1194" s="6" t="s">
        <v>1918</v>
      </c>
      <c r="E1194" s="6" t="s">
        <v>76</v>
      </c>
      <c r="F1194" s="6">
        <v>0</v>
      </c>
      <c r="H1194" s="7" t="s">
        <v>3510</v>
      </c>
      <c r="I1194" s="6" t="s">
        <v>3511</v>
      </c>
      <c r="J1194" s="6" t="s">
        <v>96</v>
      </c>
      <c r="K1194" s="6" t="s">
        <v>1918</v>
      </c>
      <c r="O1194" s="6" t="s">
        <v>182</v>
      </c>
      <c r="P1194" s="6" t="s">
        <v>3499</v>
      </c>
      <c r="Q1194" s="6">
        <v>0.60699999999999998</v>
      </c>
      <c r="R1194" s="8">
        <v>0.33</v>
      </c>
      <c r="S1194" s="8" t="str">
        <f t="shared" si="18"/>
        <v>54</v>
      </c>
      <c r="T1194" s="8">
        <v>1002</v>
      </c>
      <c r="U1194" s="8" t="s">
        <v>3499</v>
      </c>
      <c r="V1194" s="6" t="s">
        <v>99</v>
      </c>
    </row>
    <row r="1195" spans="1:22" x14ac:dyDescent="0.25">
      <c r="A1195" s="6">
        <v>547</v>
      </c>
      <c r="B1195" s="7" t="s">
        <v>3512</v>
      </c>
      <c r="C1195" s="6" t="s">
        <v>74</v>
      </c>
      <c r="D1195" s="6" t="s">
        <v>1918</v>
      </c>
      <c r="E1195" s="6" t="s">
        <v>76</v>
      </c>
      <c r="F1195" s="6">
        <v>0</v>
      </c>
      <c r="H1195" s="7" t="s">
        <v>3513</v>
      </c>
      <c r="I1195" s="6" t="s">
        <v>2798</v>
      </c>
      <c r="J1195" s="6" t="s">
        <v>96</v>
      </c>
      <c r="K1195" s="6" t="s">
        <v>1918</v>
      </c>
      <c r="O1195" s="6" t="s">
        <v>182</v>
      </c>
      <c r="P1195" s="6" t="s">
        <v>3499</v>
      </c>
      <c r="Q1195" s="6">
        <v>0.60699999999999998</v>
      </c>
      <c r="R1195" s="8">
        <v>0.33</v>
      </c>
      <c r="S1195" s="8" t="str">
        <f t="shared" si="18"/>
        <v>54</v>
      </c>
      <c r="T1195" s="8">
        <v>1002</v>
      </c>
      <c r="U1195" s="8" t="s">
        <v>3499</v>
      </c>
      <c r="V1195" s="6" t="s">
        <v>99</v>
      </c>
    </row>
    <row r="1196" spans="1:22" x14ac:dyDescent="0.25">
      <c r="A1196" s="6">
        <v>548</v>
      </c>
      <c r="B1196" s="7" t="s">
        <v>3514</v>
      </c>
      <c r="C1196" s="6" t="s">
        <v>74</v>
      </c>
      <c r="D1196" s="6" t="s">
        <v>1918</v>
      </c>
      <c r="E1196" s="6" t="s">
        <v>76</v>
      </c>
      <c r="F1196" s="6">
        <v>0</v>
      </c>
      <c r="H1196" s="7" t="s">
        <v>3515</v>
      </c>
      <c r="I1196" s="6" t="s">
        <v>3516</v>
      </c>
      <c r="J1196" s="6" t="s">
        <v>96</v>
      </c>
      <c r="K1196" s="6" t="s">
        <v>1918</v>
      </c>
      <c r="O1196" s="6" t="s">
        <v>182</v>
      </c>
      <c r="P1196" s="6" t="s">
        <v>3499</v>
      </c>
      <c r="Q1196" s="6">
        <v>0.60699999999999998</v>
      </c>
      <c r="R1196" s="8">
        <v>0.33</v>
      </c>
      <c r="S1196" s="8" t="str">
        <f t="shared" si="18"/>
        <v>54</v>
      </c>
      <c r="T1196" s="8">
        <v>1002</v>
      </c>
      <c r="U1196" s="8" t="s">
        <v>3499</v>
      </c>
      <c r="V1196" s="6" t="s">
        <v>99</v>
      </c>
    </row>
    <row r="1197" spans="1:22" x14ac:dyDescent="0.25">
      <c r="A1197" s="6">
        <v>549</v>
      </c>
      <c r="B1197" s="7" t="s">
        <v>3517</v>
      </c>
      <c r="C1197" s="6" t="s">
        <v>74</v>
      </c>
      <c r="D1197" s="6" t="s">
        <v>1918</v>
      </c>
      <c r="E1197" s="6" t="s">
        <v>76</v>
      </c>
      <c r="F1197" s="6">
        <v>0</v>
      </c>
      <c r="H1197" s="7" t="s">
        <v>3518</v>
      </c>
      <c r="I1197" s="6" t="s">
        <v>3519</v>
      </c>
      <c r="J1197" s="6" t="s">
        <v>96</v>
      </c>
      <c r="K1197" s="6" t="s">
        <v>1918</v>
      </c>
      <c r="O1197" s="6" t="s">
        <v>182</v>
      </c>
      <c r="P1197" s="6" t="s">
        <v>3499</v>
      </c>
      <c r="Q1197" s="6">
        <v>0.60699999999999998</v>
      </c>
      <c r="R1197" s="8">
        <v>0.33</v>
      </c>
      <c r="S1197" s="8" t="str">
        <f t="shared" si="18"/>
        <v>54</v>
      </c>
      <c r="T1197" s="8">
        <v>1002</v>
      </c>
      <c r="U1197" s="8" t="s">
        <v>3499</v>
      </c>
      <c r="V1197" s="6" t="s">
        <v>99</v>
      </c>
    </row>
    <row r="1198" spans="1:22" x14ac:dyDescent="0.25">
      <c r="A1198" s="6">
        <v>550</v>
      </c>
      <c r="B1198" s="7" t="s">
        <v>3520</v>
      </c>
      <c r="C1198" s="6" t="s">
        <v>74</v>
      </c>
      <c r="D1198" s="6" t="s">
        <v>1918</v>
      </c>
      <c r="F1198" s="6">
        <v>5.9</v>
      </c>
      <c r="G1198" s="6" t="s">
        <v>1096</v>
      </c>
      <c r="H1198" s="7" t="s">
        <v>3521</v>
      </c>
      <c r="I1198" s="7" t="s">
        <v>3522</v>
      </c>
      <c r="J1198" s="6" t="s">
        <v>96</v>
      </c>
      <c r="K1198" s="6" t="s">
        <v>1918</v>
      </c>
      <c r="O1198" s="6" t="s">
        <v>182</v>
      </c>
      <c r="P1198" s="6" t="s">
        <v>3499</v>
      </c>
      <c r="Q1198" s="6">
        <v>0.60699999999999998</v>
      </c>
      <c r="R1198" s="8">
        <v>0.33</v>
      </c>
      <c r="S1198" s="8" t="str">
        <f t="shared" si="18"/>
        <v>54</v>
      </c>
      <c r="T1198" s="8">
        <v>1002</v>
      </c>
      <c r="U1198" s="8" t="s">
        <v>3499</v>
      </c>
      <c r="V1198" s="6" t="s">
        <v>99</v>
      </c>
    </row>
    <row r="1199" spans="1:22" x14ac:dyDescent="0.25">
      <c r="A1199" s="6">
        <v>551</v>
      </c>
      <c r="B1199" s="7" t="s">
        <v>3523</v>
      </c>
      <c r="C1199" s="6" t="s">
        <v>74</v>
      </c>
      <c r="D1199" s="6" t="s">
        <v>1918</v>
      </c>
      <c r="F1199" s="6">
        <v>7.13</v>
      </c>
      <c r="H1199" s="7" t="s">
        <v>3524</v>
      </c>
      <c r="I1199" s="7" t="s">
        <v>3525</v>
      </c>
      <c r="J1199" s="6" t="s">
        <v>96</v>
      </c>
      <c r="K1199" s="6" t="s">
        <v>1918</v>
      </c>
      <c r="O1199" s="6" t="s">
        <v>182</v>
      </c>
      <c r="P1199" s="6" t="s">
        <v>3499</v>
      </c>
      <c r="Q1199" s="6">
        <v>0.60699999999999998</v>
      </c>
      <c r="R1199" s="8">
        <v>0.33</v>
      </c>
      <c r="S1199" s="8" t="str">
        <f t="shared" si="18"/>
        <v>54</v>
      </c>
      <c r="T1199" s="8">
        <v>1002</v>
      </c>
      <c r="U1199" s="8" t="s">
        <v>3499</v>
      </c>
      <c r="V1199" s="6" t="s">
        <v>99</v>
      </c>
    </row>
    <row r="1200" spans="1:22" x14ac:dyDescent="0.25">
      <c r="A1200" s="6">
        <v>552</v>
      </c>
      <c r="B1200" s="7" t="s">
        <v>3526</v>
      </c>
      <c r="C1200" s="6" t="s">
        <v>74</v>
      </c>
      <c r="D1200" s="6" t="s">
        <v>1918</v>
      </c>
      <c r="F1200" s="6">
        <v>5.56</v>
      </c>
      <c r="H1200" s="7" t="s">
        <v>3527</v>
      </c>
      <c r="I1200" s="6" t="s">
        <v>3528</v>
      </c>
      <c r="J1200" s="6" t="s">
        <v>96</v>
      </c>
      <c r="K1200" s="6" t="s">
        <v>1918</v>
      </c>
      <c r="O1200" s="6" t="s">
        <v>182</v>
      </c>
      <c r="P1200" s="6" t="s">
        <v>3499</v>
      </c>
      <c r="Q1200" s="6">
        <v>0.60699999999999998</v>
      </c>
      <c r="R1200" s="8">
        <v>0.33</v>
      </c>
      <c r="S1200" s="8" t="str">
        <f t="shared" si="18"/>
        <v>54</v>
      </c>
      <c r="T1200" s="8">
        <v>1002</v>
      </c>
      <c r="U1200" s="8" t="s">
        <v>3499</v>
      </c>
      <c r="V1200" s="6" t="s">
        <v>99</v>
      </c>
    </row>
    <row r="1201" spans="1:22" x14ac:dyDescent="0.25">
      <c r="A1201" s="6">
        <v>554</v>
      </c>
      <c r="B1201" s="7" t="s">
        <v>3529</v>
      </c>
      <c r="C1201" s="6" t="s">
        <v>74</v>
      </c>
      <c r="D1201" s="6" t="s">
        <v>1918</v>
      </c>
      <c r="F1201" s="6">
        <v>16.2</v>
      </c>
      <c r="H1201" s="7" t="s">
        <v>3530</v>
      </c>
      <c r="I1201" s="6" t="s">
        <v>3531</v>
      </c>
      <c r="J1201" s="6" t="s">
        <v>96</v>
      </c>
      <c r="K1201" s="6" t="s">
        <v>1918</v>
      </c>
      <c r="O1201" s="6" t="s">
        <v>182</v>
      </c>
      <c r="P1201" s="6" t="s">
        <v>3499</v>
      </c>
      <c r="Q1201" s="6">
        <v>0.60699999999999998</v>
      </c>
      <c r="R1201" s="8">
        <v>0.33</v>
      </c>
      <c r="S1201" s="8" t="str">
        <f t="shared" si="18"/>
        <v>54</v>
      </c>
      <c r="T1201" s="8">
        <v>1002</v>
      </c>
      <c r="U1201" s="8" t="s">
        <v>3499</v>
      </c>
      <c r="V1201" s="6" t="s">
        <v>99</v>
      </c>
    </row>
    <row r="1202" spans="1:22" x14ac:dyDescent="0.25">
      <c r="A1202" s="6">
        <v>556</v>
      </c>
      <c r="B1202" s="7" t="s">
        <v>3532</v>
      </c>
      <c r="C1202" s="6" t="s">
        <v>74</v>
      </c>
      <c r="D1202" s="6" t="s">
        <v>1918</v>
      </c>
      <c r="F1202" s="6">
        <v>6.52</v>
      </c>
      <c r="H1202" s="7" t="s">
        <v>3533</v>
      </c>
      <c r="I1202" s="6" t="s">
        <v>3534</v>
      </c>
      <c r="J1202" s="6" t="s">
        <v>96</v>
      </c>
      <c r="K1202" s="6" t="s">
        <v>1918</v>
      </c>
      <c r="O1202" s="6" t="s">
        <v>182</v>
      </c>
      <c r="P1202" s="6" t="s">
        <v>3499</v>
      </c>
      <c r="Q1202" s="6">
        <v>0.60699999999999998</v>
      </c>
      <c r="R1202" s="8">
        <v>0.33</v>
      </c>
      <c r="S1202" s="8" t="str">
        <f t="shared" si="18"/>
        <v>54</v>
      </c>
      <c r="T1202" s="8">
        <v>1002</v>
      </c>
      <c r="U1202" s="8" t="s">
        <v>3499</v>
      </c>
      <c r="V1202" s="6" t="s">
        <v>99</v>
      </c>
    </row>
    <row r="1203" spans="1:22" x14ac:dyDescent="0.25">
      <c r="A1203" s="6">
        <v>557</v>
      </c>
      <c r="B1203" s="7" t="s">
        <v>3535</v>
      </c>
      <c r="C1203" s="6" t="s">
        <v>74</v>
      </c>
      <c r="D1203" s="6" t="s">
        <v>1918</v>
      </c>
      <c r="E1203" s="6" t="s">
        <v>76</v>
      </c>
      <c r="F1203" s="6">
        <v>0</v>
      </c>
      <c r="H1203" s="7" t="s">
        <v>3536</v>
      </c>
      <c r="I1203" s="6" t="s">
        <v>3537</v>
      </c>
      <c r="J1203" s="6" t="s">
        <v>103</v>
      </c>
      <c r="K1203" s="6" t="s">
        <v>1918</v>
      </c>
      <c r="O1203" s="6" t="s">
        <v>182</v>
      </c>
      <c r="P1203" s="6" t="s">
        <v>3499</v>
      </c>
      <c r="Q1203" s="6">
        <v>0.60699999999999998</v>
      </c>
      <c r="R1203" s="8">
        <v>0.33</v>
      </c>
      <c r="S1203" s="8" t="str">
        <f t="shared" si="18"/>
        <v>54</v>
      </c>
      <c r="T1203" s="8">
        <v>1002</v>
      </c>
      <c r="U1203" s="8" t="s">
        <v>3499</v>
      </c>
      <c r="V1203" s="6" t="s">
        <v>99</v>
      </c>
    </row>
    <row r="1204" spans="1:22" x14ac:dyDescent="0.25">
      <c r="A1204" s="6">
        <v>558</v>
      </c>
      <c r="B1204" s="7" t="s">
        <v>3538</v>
      </c>
      <c r="C1204" s="6" t="s">
        <v>74</v>
      </c>
      <c r="D1204" s="6" t="s">
        <v>1918</v>
      </c>
      <c r="E1204" s="6" t="s">
        <v>76</v>
      </c>
      <c r="F1204" s="6">
        <v>0</v>
      </c>
      <c r="H1204" s="7" t="s">
        <v>3539</v>
      </c>
      <c r="I1204" s="6" t="s">
        <v>3540</v>
      </c>
      <c r="J1204" s="6" t="s">
        <v>103</v>
      </c>
      <c r="K1204" s="6" t="s">
        <v>1918</v>
      </c>
      <c r="O1204" s="6" t="s">
        <v>182</v>
      </c>
      <c r="P1204" s="6" t="s">
        <v>3499</v>
      </c>
      <c r="Q1204" s="6">
        <v>0.60699999999999998</v>
      </c>
      <c r="R1204" s="8">
        <v>0.33</v>
      </c>
      <c r="S1204" s="8" t="str">
        <f t="shared" si="18"/>
        <v>54</v>
      </c>
      <c r="T1204" s="8">
        <v>1002</v>
      </c>
      <c r="U1204" s="8" t="s">
        <v>3499</v>
      </c>
      <c r="V1204" s="6" t="s">
        <v>99</v>
      </c>
    </row>
    <row r="1205" spans="1:22" x14ac:dyDescent="0.25">
      <c r="A1205" s="6">
        <v>559</v>
      </c>
      <c r="B1205" s="7" t="s">
        <v>3541</v>
      </c>
      <c r="C1205" s="6" t="s">
        <v>74</v>
      </c>
      <c r="D1205" s="6" t="s">
        <v>1918</v>
      </c>
      <c r="E1205" s="6" t="s">
        <v>76</v>
      </c>
      <c r="F1205" s="6">
        <v>0</v>
      </c>
      <c r="H1205" s="7" t="s">
        <v>3542</v>
      </c>
      <c r="I1205" s="6" t="s">
        <v>3543</v>
      </c>
      <c r="J1205" s="6" t="s">
        <v>103</v>
      </c>
      <c r="K1205" s="6" t="s">
        <v>1918</v>
      </c>
      <c r="O1205" s="6" t="s">
        <v>182</v>
      </c>
      <c r="P1205" s="6" t="s">
        <v>3499</v>
      </c>
      <c r="Q1205" s="6">
        <v>0.60699999999999998</v>
      </c>
      <c r="R1205" s="8">
        <v>0.33</v>
      </c>
      <c r="S1205" s="8" t="str">
        <f t="shared" si="18"/>
        <v>54</v>
      </c>
      <c r="T1205" s="8">
        <v>1002</v>
      </c>
      <c r="U1205" s="8" t="s">
        <v>3499</v>
      </c>
      <c r="V1205" s="6" t="s">
        <v>99</v>
      </c>
    </row>
    <row r="1206" spans="1:22" x14ac:dyDescent="0.25">
      <c r="A1206" s="6">
        <v>560</v>
      </c>
      <c r="B1206" s="7" t="s">
        <v>3544</v>
      </c>
      <c r="C1206" s="6" t="s">
        <v>74</v>
      </c>
      <c r="D1206" s="6" t="s">
        <v>1918</v>
      </c>
      <c r="E1206" s="6" t="s">
        <v>76</v>
      </c>
      <c r="F1206" s="6">
        <v>0</v>
      </c>
      <c r="H1206" s="7" t="s">
        <v>3545</v>
      </c>
      <c r="I1206" s="6" t="s">
        <v>3546</v>
      </c>
      <c r="J1206" s="6" t="s">
        <v>96</v>
      </c>
      <c r="K1206" s="6" t="s">
        <v>1918</v>
      </c>
      <c r="O1206" s="6" t="s">
        <v>182</v>
      </c>
      <c r="P1206" s="6" t="s">
        <v>3499</v>
      </c>
      <c r="Q1206" s="6">
        <v>0.60699999999999998</v>
      </c>
      <c r="R1206" s="8">
        <v>0.33</v>
      </c>
      <c r="S1206" s="8" t="str">
        <f t="shared" si="18"/>
        <v>54</v>
      </c>
      <c r="T1206" s="8">
        <v>1002</v>
      </c>
      <c r="U1206" s="8" t="s">
        <v>3499</v>
      </c>
      <c r="V1206" s="6" t="s">
        <v>99</v>
      </c>
    </row>
    <row r="1207" spans="1:22" x14ac:dyDescent="0.25">
      <c r="A1207" s="6">
        <v>561</v>
      </c>
      <c r="B1207" s="7" t="s">
        <v>3547</v>
      </c>
      <c r="C1207" s="6" t="s">
        <v>74</v>
      </c>
      <c r="D1207" s="6" t="s">
        <v>1918</v>
      </c>
      <c r="E1207" s="6" t="s">
        <v>76</v>
      </c>
      <c r="F1207" s="6">
        <v>0</v>
      </c>
      <c r="H1207" s="7" t="s">
        <v>3548</v>
      </c>
      <c r="I1207" s="6" t="s">
        <v>3549</v>
      </c>
      <c r="J1207" s="6" t="s">
        <v>96</v>
      </c>
      <c r="K1207" s="6" t="s">
        <v>1918</v>
      </c>
      <c r="O1207" s="6" t="s">
        <v>182</v>
      </c>
      <c r="P1207" s="6" t="s">
        <v>3499</v>
      </c>
      <c r="Q1207" s="6">
        <v>0.60699999999999998</v>
      </c>
      <c r="R1207" s="8">
        <v>0.33</v>
      </c>
      <c r="S1207" s="8" t="str">
        <f t="shared" si="18"/>
        <v>54</v>
      </c>
      <c r="T1207" s="8">
        <v>1002</v>
      </c>
      <c r="U1207" s="8" t="s">
        <v>3499</v>
      </c>
      <c r="V1207" s="6" t="s">
        <v>99</v>
      </c>
    </row>
    <row r="1208" spans="1:22" x14ac:dyDescent="0.25">
      <c r="A1208" s="6">
        <v>562</v>
      </c>
      <c r="B1208" s="7" t="s">
        <v>3550</v>
      </c>
      <c r="C1208" s="6" t="s">
        <v>74</v>
      </c>
      <c r="D1208" s="6" t="s">
        <v>1918</v>
      </c>
      <c r="E1208" s="6" t="s">
        <v>76</v>
      </c>
      <c r="F1208" s="6">
        <v>0</v>
      </c>
      <c r="H1208" s="7" t="s">
        <v>3551</v>
      </c>
      <c r="I1208" s="6" t="s">
        <v>3552</v>
      </c>
      <c r="J1208" s="6" t="s">
        <v>103</v>
      </c>
      <c r="K1208" s="6" t="s">
        <v>1918</v>
      </c>
      <c r="O1208" s="6" t="s">
        <v>182</v>
      </c>
      <c r="P1208" s="6" t="s">
        <v>3499</v>
      </c>
      <c r="Q1208" s="6">
        <v>0.60699999999999998</v>
      </c>
      <c r="R1208" s="8">
        <v>0.33</v>
      </c>
      <c r="S1208" s="8" t="str">
        <f t="shared" si="18"/>
        <v>54</v>
      </c>
      <c r="T1208" s="8">
        <v>1002</v>
      </c>
      <c r="U1208" s="8" t="s">
        <v>3499</v>
      </c>
      <c r="V1208" s="6" t="s">
        <v>99</v>
      </c>
    </row>
    <row r="1209" spans="1:22" x14ac:dyDescent="0.25">
      <c r="A1209" s="6">
        <v>563</v>
      </c>
      <c r="B1209" s="7" t="s">
        <v>3553</v>
      </c>
      <c r="C1209" s="6" t="s">
        <v>74</v>
      </c>
      <c r="D1209" s="6" t="s">
        <v>1918</v>
      </c>
      <c r="E1209" s="6" t="s">
        <v>76</v>
      </c>
      <c r="F1209" s="6">
        <v>0</v>
      </c>
      <c r="H1209" s="7" t="s">
        <v>3554</v>
      </c>
      <c r="I1209" s="6" t="s">
        <v>3555</v>
      </c>
      <c r="J1209" s="6" t="s">
        <v>96</v>
      </c>
      <c r="K1209" s="6" t="s">
        <v>1918</v>
      </c>
      <c r="O1209" s="6" t="s">
        <v>182</v>
      </c>
      <c r="P1209" s="6" t="s">
        <v>3499</v>
      </c>
      <c r="Q1209" s="6">
        <v>0.60699999999999998</v>
      </c>
      <c r="R1209" s="8">
        <v>0.33</v>
      </c>
      <c r="S1209" s="8" t="str">
        <f t="shared" si="18"/>
        <v>54</v>
      </c>
      <c r="T1209" s="8">
        <v>1002</v>
      </c>
      <c r="U1209" s="8" t="s">
        <v>3499</v>
      </c>
      <c r="V1209" s="6" t="s">
        <v>99</v>
      </c>
    </row>
    <row r="1210" spans="1:22" x14ac:dyDescent="0.25">
      <c r="A1210" s="6">
        <v>564</v>
      </c>
      <c r="B1210" s="7" t="s">
        <v>3556</v>
      </c>
      <c r="C1210" s="6" t="s">
        <v>74</v>
      </c>
      <c r="D1210" s="6" t="s">
        <v>1918</v>
      </c>
      <c r="E1210" s="6" t="s">
        <v>76</v>
      </c>
      <c r="F1210" s="6">
        <v>0</v>
      </c>
      <c r="H1210" s="7" t="s">
        <v>3557</v>
      </c>
      <c r="I1210" s="6" t="s">
        <v>3558</v>
      </c>
      <c r="J1210" s="6" t="s">
        <v>103</v>
      </c>
      <c r="K1210" s="6" t="s">
        <v>1918</v>
      </c>
      <c r="O1210" s="6" t="s">
        <v>182</v>
      </c>
      <c r="P1210" s="6" t="s">
        <v>3499</v>
      </c>
      <c r="Q1210" s="6">
        <v>0.60699999999999998</v>
      </c>
      <c r="R1210" s="8">
        <v>0.33</v>
      </c>
      <c r="S1210" s="8" t="str">
        <f t="shared" si="18"/>
        <v>54</v>
      </c>
      <c r="T1210" s="8">
        <v>1002</v>
      </c>
      <c r="U1210" s="8" t="s">
        <v>3499</v>
      </c>
      <c r="V1210" s="6" t="s">
        <v>99</v>
      </c>
    </row>
    <row r="1211" spans="1:22" x14ac:dyDescent="0.25">
      <c r="A1211" s="6">
        <v>565</v>
      </c>
      <c r="B1211" s="7" t="s">
        <v>3559</v>
      </c>
      <c r="C1211" s="6" t="s">
        <v>74</v>
      </c>
      <c r="D1211" s="6" t="s">
        <v>1918</v>
      </c>
      <c r="E1211" s="6" t="s">
        <v>76</v>
      </c>
      <c r="F1211" s="6">
        <v>0</v>
      </c>
      <c r="H1211" s="7" t="s">
        <v>3560</v>
      </c>
      <c r="I1211" s="6" t="s">
        <v>3561</v>
      </c>
      <c r="J1211" s="6" t="s">
        <v>96</v>
      </c>
      <c r="K1211" s="6" t="s">
        <v>1918</v>
      </c>
      <c r="O1211" s="6" t="s">
        <v>182</v>
      </c>
      <c r="P1211" s="6" t="s">
        <v>3499</v>
      </c>
      <c r="Q1211" s="6">
        <v>0.60699999999999998</v>
      </c>
      <c r="R1211" s="8">
        <v>0.33</v>
      </c>
      <c r="S1211" s="8" t="str">
        <f t="shared" si="18"/>
        <v>54</v>
      </c>
      <c r="T1211" s="8">
        <v>1002</v>
      </c>
      <c r="U1211" s="8" t="s">
        <v>3499</v>
      </c>
      <c r="V1211" s="6" t="s">
        <v>99</v>
      </c>
    </row>
    <row r="1212" spans="1:22" x14ac:dyDescent="0.25">
      <c r="A1212" s="6">
        <v>566</v>
      </c>
      <c r="B1212" s="7" t="s">
        <v>3562</v>
      </c>
      <c r="C1212" s="6" t="s">
        <v>74</v>
      </c>
      <c r="D1212" s="6" t="s">
        <v>1918</v>
      </c>
      <c r="E1212" s="6" t="s">
        <v>76</v>
      </c>
      <c r="F1212" s="6">
        <v>0</v>
      </c>
      <c r="H1212" s="7" t="s">
        <v>3563</v>
      </c>
      <c r="I1212" s="6" t="s">
        <v>3564</v>
      </c>
      <c r="J1212" s="6" t="s">
        <v>103</v>
      </c>
      <c r="K1212" s="6" t="s">
        <v>1918</v>
      </c>
      <c r="O1212" s="6" t="s">
        <v>182</v>
      </c>
      <c r="P1212" s="6" t="s">
        <v>3499</v>
      </c>
      <c r="Q1212" s="6">
        <v>0.60699999999999998</v>
      </c>
      <c r="R1212" s="8">
        <v>0.33</v>
      </c>
      <c r="S1212" s="8" t="str">
        <f t="shared" si="18"/>
        <v>54</v>
      </c>
      <c r="T1212" s="8">
        <v>1002</v>
      </c>
      <c r="U1212" s="8" t="s">
        <v>3499</v>
      </c>
      <c r="V1212" s="6" t="s">
        <v>99</v>
      </c>
    </row>
    <row r="1213" spans="1:22" x14ac:dyDescent="0.25">
      <c r="A1213" s="6">
        <v>567</v>
      </c>
      <c r="B1213" s="7" t="s">
        <v>3565</v>
      </c>
      <c r="C1213" s="6" t="s">
        <v>74</v>
      </c>
      <c r="D1213" s="6" t="s">
        <v>1918</v>
      </c>
      <c r="E1213" s="6" t="s">
        <v>76</v>
      </c>
      <c r="F1213" s="6">
        <v>0</v>
      </c>
      <c r="H1213" s="7" t="s">
        <v>3566</v>
      </c>
      <c r="I1213" s="6" t="s">
        <v>1295</v>
      </c>
      <c r="J1213" s="6" t="s">
        <v>96</v>
      </c>
      <c r="K1213" s="6" t="s">
        <v>1918</v>
      </c>
      <c r="O1213" s="6" t="s">
        <v>182</v>
      </c>
      <c r="P1213" s="6" t="s">
        <v>3499</v>
      </c>
      <c r="Q1213" s="6">
        <v>0.60699999999999998</v>
      </c>
      <c r="R1213" s="8">
        <v>0.33</v>
      </c>
      <c r="S1213" s="8" t="str">
        <f t="shared" si="18"/>
        <v>54</v>
      </c>
      <c r="T1213" s="8">
        <v>1002</v>
      </c>
      <c r="U1213" s="8" t="s">
        <v>3499</v>
      </c>
      <c r="V1213" s="6" t="s">
        <v>99</v>
      </c>
    </row>
    <row r="1214" spans="1:22" x14ac:dyDescent="0.25">
      <c r="A1214" s="6">
        <v>568</v>
      </c>
      <c r="B1214" s="7" t="s">
        <v>3567</v>
      </c>
      <c r="C1214" s="6" t="s">
        <v>74</v>
      </c>
      <c r="D1214" s="6" t="s">
        <v>1918</v>
      </c>
      <c r="E1214" s="6" t="s">
        <v>76</v>
      </c>
      <c r="F1214" s="6">
        <v>0</v>
      </c>
      <c r="H1214" s="7" t="s">
        <v>3568</v>
      </c>
      <c r="I1214" s="6" t="s">
        <v>3569</v>
      </c>
      <c r="J1214" s="6" t="s">
        <v>103</v>
      </c>
      <c r="K1214" s="6" t="s">
        <v>1918</v>
      </c>
      <c r="O1214" s="6" t="s">
        <v>182</v>
      </c>
      <c r="P1214" s="6" t="s">
        <v>3499</v>
      </c>
      <c r="Q1214" s="6">
        <v>0.60699999999999998</v>
      </c>
      <c r="R1214" s="8">
        <v>0.33</v>
      </c>
      <c r="S1214" s="8" t="str">
        <f t="shared" si="18"/>
        <v>54</v>
      </c>
      <c r="T1214" s="8">
        <v>1002</v>
      </c>
      <c r="U1214" s="8" t="s">
        <v>3499</v>
      </c>
      <c r="V1214" s="6" t="s">
        <v>99</v>
      </c>
    </row>
    <row r="1215" spans="1:22" x14ac:dyDescent="0.25">
      <c r="A1215" s="6">
        <v>569</v>
      </c>
      <c r="B1215" s="7" t="s">
        <v>3570</v>
      </c>
      <c r="C1215" s="6" t="s">
        <v>74</v>
      </c>
      <c r="D1215" s="6" t="s">
        <v>1918</v>
      </c>
      <c r="E1215" s="6" t="s">
        <v>76</v>
      </c>
      <c r="F1215" s="6">
        <v>0</v>
      </c>
      <c r="H1215" s="7" t="s">
        <v>3571</v>
      </c>
      <c r="I1215" s="6" t="s">
        <v>2652</v>
      </c>
      <c r="J1215" s="6" t="s">
        <v>103</v>
      </c>
      <c r="K1215" s="6" t="s">
        <v>1918</v>
      </c>
      <c r="O1215" s="6" t="s">
        <v>182</v>
      </c>
      <c r="P1215" s="6" t="s">
        <v>3499</v>
      </c>
      <c r="Q1215" s="6">
        <v>0.60699999999999998</v>
      </c>
      <c r="R1215" s="8">
        <v>0.33</v>
      </c>
      <c r="S1215" s="8" t="str">
        <f t="shared" si="18"/>
        <v>54</v>
      </c>
      <c r="T1215" s="8">
        <v>1002</v>
      </c>
      <c r="U1215" s="8" t="s">
        <v>3499</v>
      </c>
      <c r="V1215" s="6" t="s">
        <v>99</v>
      </c>
    </row>
    <row r="1216" spans="1:22" x14ac:dyDescent="0.25">
      <c r="A1216" s="6">
        <v>570</v>
      </c>
      <c r="B1216" s="7" t="s">
        <v>3572</v>
      </c>
      <c r="C1216" s="6" t="s">
        <v>74</v>
      </c>
      <c r="D1216" s="6" t="s">
        <v>1918</v>
      </c>
      <c r="E1216" s="6" t="s">
        <v>76</v>
      </c>
      <c r="F1216" s="6">
        <v>0</v>
      </c>
      <c r="H1216" s="7" t="s">
        <v>3573</v>
      </c>
      <c r="I1216" s="6" t="s">
        <v>3574</v>
      </c>
      <c r="J1216" s="6" t="s">
        <v>96</v>
      </c>
      <c r="K1216" s="6" t="s">
        <v>1918</v>
      </c>
      <c r="O1216" s="6" t="s">
        <v>182</v>
      </c>
      <c r="P1216" s="6" t="s">
        <v>3499</v>
      </c>
      <c r="Q1216" s="6">
        <v>0.59709999999999996</v>
      </c>
      <c r="R1216" s="8">
        <v>0.33</v>
      </c>
      <c r="S1216" s="8" t="str">
        <f t="shared" si="18"/>
        <v>54</v>
      </c>
      <c r="T1216" s="8">
        <v>1002</v>
      </c>
      <c r="U1216" s="8" t="s">
        <v>3499</v>
      </c>
      <c r="V1216" s="6" t="s">
        <v>85</v>
      </c>
    </row>
    <row r="1217" spans="1:22" x14ac:dyDescent="0.25">
      <c r="A1217" s="6">
        <v>571</v>
      </c>
      <c r="B1217" s="7" t="s">
        <v>3575</v>
      </c>
      <c r="C1217" s="6" t="s">
        <v>74</v>
      </c>
      <c r="D1217" s="6" t="s">
        <v>1918</v>
      </c>
      <c r="E1217" s="6" t="s">
        <v>76</v>
      </c>
      <c r="F1217" s="6">
        <v>0</v>
      </c>
      <c r="H1217" s="7" t="s">
        <v>3576</v>
      </c>
      <c r="I1217" s="6" t="s">
        <v>3577</v>
      </c>
      <c r="J1217" s="6" t="s">
        <v>84</v>
      </c>
      <c r="K1217" s="6" t="s">
        <v>1918</v>
      </c>
      <c r="O1217" s="6" t="s">
        <v>182</v>
      </c>
      <c r="P1217" s="6" t="s">
        <v>3499</v>
      </c>
      <c r="Q1217" s="6">
        <v>0.60699999999999998</v>
      </c>
      <c r="R1217" s="8">
        <v>0.33</v>
      </c>
      <c r="S1217" s="8" t="str">
        <f t="shared" si="18"/>
        <v>54</v>
      </c>
      <c r="T1217" s="8">
        <v>1002</v>
      </c>
      <c r="U1217" s="8" t="s">
        <v>3499</v>
      </c>
      <c r="V1217" s="6" t="s">
        <v>99</v>
      </c>
    </row>
    <row r="1218" spans="1:22" x14ac:dyDescent="0.25">
      <c r="A1218" s="6">
        <v>572</v>
      </c>
      <c r="B1218" s="7" t="s">
        <v>3578</v>
      </c>
      <c r="C1218" s="6" t="s">
        <v>74</v>
      </c>
      <c r="D1218" s="6" t="s">
        <v>1918</v>
      </c>
      <c r="E1218" s="6" t="s">
        <v>76</v>
      </c>
      <c r="F1218" s="6">
        <v>0</v>
      </c>
      <c r="H1218" s="7" t="s">
        <v>3579</v>
      </c>
      <c r="I1218" s="6" t="s">
        <v>3580</v>
      </c>
      <c r="J1218" s="6" t="s">
        <v>96</v>
      </c>
      <c r="K1218" s="6" t="s">
        <v>1918</v>
      </c>
      <c r="O1218" s="6" t="s">
        <v>182</v>
      </c>
      <c r="P1218" s="6" t="s">
        <v>3499</v>
      </c>
      <c r="Q1218" s="6">
        <v>0.60699999999999998</v>
      </c>
      <c r="R1218" s="8">
        <v>0.33</v>
      </c>
      <c r="S1218" s="8" t="str">
        <f t="shared" ref="S1218:S1281" si="19">MID(H1218,1,2)</f>
        <v>54</v>
      </c>
      <c r="T1218" s="8">
        <v>1002</v>
      </c>
      <c r="U1218" s="8" t="s">
        <v>3499</v>
      </c>
      <c r="V1218" s="6" t="s">
        <v>99</v>
      </c>
    </row>
    <row r="1219" spans="1:22" x14ac:dyDescent="0.25">
      <c r="A1219" s="6">
        <v>573</v>
      </c>
      <c r="B1219" s="7" t="s">
        <v>3581</v>
      </c>
      <c r="C1219" s="6" t="s">
        <v>74</v>
      </c>
      <c r="D1219" s="6" t="s">
        <v>1918</v>
      </c>
      <c r="E1219" s="6" t="s">
        <v>76</v>
      </c>
      <c r="F1219" s="6">
        <v>0</v>
      </c>
      <c r="H1219" s="7" t="s">
        <v>3582</v>
      </c>
      <c r="I1219" s="6" t="s">
        <v>3583</v>
      </c>
      <c r="J1219" s="6" t="s">
        <v>96</v>
      </c>
      <c r="K1219" s="6" t="s">
        <v>1918</v>
      </c>
      <c r="O1219" s="6" t="s">
        <v>182</v>
      </c>
      <c r="P1219" s="6" t="s">
        <v>3499</v>
      </c>
      <c r="Q1219" s="6">
        <v>0.60699999999999998</v>
      </c>
      <c r="R1219" s="8">
        <v>0.33</v>
      </c>
      <c r="S1219" s="8" t="str">
        <f t="shared" si="19"/>
        <v>54</v>
      </c>
      <c r="T1219" s="8">
        <v>1002</v>
      </c>
      <c r="U1219" s="8" t="s">
        <v>3499</v>
      </c>
      <c r="V1219" s="6" t="s">
        <v>99</v>
      </c>
    </row>
    <row r="1220" spans="1:22" x14ac:dyDescent="0.25">
      <c r="A1220" s="6">
        <v>574</v>
      </c>
      <c r="B1220" s="7" t="s">
        <v>3584</v>
      </c>
      <c r="C1220" s="6" t="s">
        <v>74</v>
      </c>
      <c r="D1220" s="6" t="s">
        <v>1918</v>
      </c>
      <c r="E1220" s="6" t="s">
        <v>76</v>
      </c>
      <c r="F1220" s="6">
        <v>0</v>
      </c>
      <c r="H1220" s="7" t="s">
        <v>3585</v>
      </c>
      <c r="I1220" s="6" t="s">
        <v>3586</v>
      </c>
      <c r="J1220" s="6" t="s">
        <v>96</v>
      </c>
      <c r="K1220" s="6" t="s">
        <v>1918</v>
      </c>
      <c r="O1220" s="6" t="s">
        <v>182</v>
      </c>
      <c r="P1220" s="6" t="s">
        <v>3499</v>
      </c>
      <c r="Q1220" s="6">
        <v>0.60699999999999998</v>
      </c>
      <c r="R1220" s="8">
        <v>0.33</v>
      </c>
      <c r="S1220" s="8" t="str">
        <f t="shared" si="19"/>
        <v>54</v>
      </c>
      <c r="T1220" s="8">
        <v>1002</v>
      </c>
      <c r="U1220" s="8" t="s">
        <v>3499</v>
      </c>
      <c r="V1220" s="6" t="s">
        <v>99</v>
      </c>
    </row>
    <row r="1221" spans="1:22" x14ac:dyDescent="0.25">
      <c r="A1221" s="6">
        <v>575</v>
      </c>
      <c r="B1221" s="7" t="s">
        <v>3587</v>
      </c>
      <c r="C1221" s="6" t="s">
        <v>74</v>
      </c>
      <c r="D1221" s="6" t="s">
        <v>1918</v>
      </c>
      <c r="E1221" s="6" t="s">
        <v>76</v>
      </c>
      <c r="F1221" s="6">
        <v>0</v>
      </c>
      <c r="H1221" s="7" t="s">
        <v>3588</v>
      </c>
      <c r="I1221" s="6" t="s">
        <v>3589</v>
      </c>
      <c r="J1221" s="6" t="s">
        <v>103</v>
      </c>
      <c r="K1221" s="6" t="s">
        <v>1918</v>
      </c>
      <c r="O1221" s="6" t="s">
        <v>182</v>
      </c>
      <c r="P1221" s="6" t="s">
        <v>3499</v>
      </c>
      <c r="Q1221" s="6">
        <v>0.59709999999999996</v>
      </c>
      <c r="R1221" s="8">
        <v>0.33</v>
      </c>
      <c r="S1221" s="8" t="str">
        <f t="shared" si="19"/>
        <v>54</v>
      </c>
      <c r="T1221" s="8">
        <v>1002</v>
      </c>
      <c r="U1221" s="8" t="s">
        <v>3499</v>
      </c>
      <c r="V1221" s="6" t="s">
        <v>85</v>
      </c>
    </row>
    <row r="1222" spans="1:22" x14ac:dyDescent="0.25">
      <c r="A1222" s="6">
        <v>576</v>
      </c>
      <c r="B1222" s="7" t="s">
        <v>3590</v>
      </c>
      <c r="C1222" s="6" t="s">
        <v>74</v>
      </c>
      <c r="D1222" s="6" t="s">
        <v>1918</v>
      </c>
      <c r="E1222" s="6" t="s">
        <v>76</v>
      </c>
      <c r="F1222" s="6">
        <v>0</v>
      </c>
      <c r="H1222" s="7" t="s">
        <v>3591</v>
      </c>
      <c r="I1222" s="7" t="s">
        <v>3592</v>
      </c>
      <c r="J1222" s="6" t="s">
        <v>96</v>
      </c>
      <c r="K1222" s="6" t="s">
        <v>1918</v>
      </c>
      <c r="O1222" s="6" t="s">
        <v>182</v>
      </c>
      <c r="P1222" s="6" t="s">
        <v>3499</v>
      </c>
      <c r="Q1222" s="6">
        <v>0.60699999999999998</v>
      </c>
      <c r="R1222" s="8">
        <v>0.33</v>
      </c>
      <c r="S1222" s="8" t="str">
        <f t="shared" si="19"/>
        <v>54</v>
      </c>
      <c r="T1222" s="8">
        <v>1002</v>
      </c>
      <c r="U1222" s="8" t="s">
        <v>3499</v>
      </c>
      <c r="V1222" s="6" t="s">
        <v>99</v>
      </c>
    </row>
    <row r="1223" spans="1:22" x14ac:dyDescent="0.25">
      <c r="A1223" s="6">
        <v>577</v>
      </c>
      <c r="B1223" s="7" t="s">
        <v>3593</v>
      </c>
      <c r="C1223" s="6" t="s">
        <v>74</v>
      </c>
      <c r="D1223" s="6" t="s">
        <v>1918</v>
      </c>
      <c r="E1223" s="6" t="s">
        <v>76</v>
      </c>
      <c r="F1223" s="6">
        <v>0</v>
      </c>
      <c r="H1223" s="7" t="s">
        <v>3594</v>
      </c>
      <c r="I1223" s="6" t="s">
        <v>3595</v>
      </c>
      <c r="J1223" s="6" t="s">
        <v>103</v>
      </c>
      <c r="K1223" s="6" t="s">
        <v>1918</v>
      </c>
      <c r="O1223" s="6" t="s">
        <v>182</v>
      </c>
      <c r="P1223" s="6" t="s">
        <v>3499</v>
      </c>
      <c r="Q1223" s="6">
        <v>0.60699999999999998</v>
      </c>
      <c r="R1223" s="8">
        <v>0.33</v>
      </c>
      <c r="S1223" s="8" t="str">
        <f t="shared" si="19"/>
        <v>54</v>
      </c>
      <c r="T1223" s="8">
        <v>1002</v>
      </c>
      <c r="U1223" s="8" t="s">
        <v>3499</v>
      </c>
      <c r="V1223" s="6" t="s">
        <v>99</v>
      </c>
    </row>
    <row r="1224" spans="1:22" x14ac:dyDescent="0.25">
      <c r="A1224" s="6">
        <v>578</v>
      </c>
      <c r="B1224" s="7" t="s">
        <v>3596</v>
      </c>
      <c r="C1224" s="6" t="s">
        <v>74</v>
      </c>
      <c r="D1224" s="6" t="s">
        <v>1918</v>
      </c>
      <c r="E1224" s="6" t="s">
        <v>76</v>
      </c>
      <c r="F1224" s="6">
        <v>0</v>
      </c>
      <c r="H1224" s="7" t="s">
        <v>3597</v>
      </c>
      <c r="I1224" s="6" t="s">
        <v>3598</v>
      </c>
      <c r="J1224" s="6" t="s">
        <v>96</v>
      </c>
      <c r="K1224" s="6" t="s">
        <v>1918</v>
      </c>
      <c r="O1224" s="6" t="s">
        <v>182</v>
      </c>
      <c r="P1224" s="6" t="s">
        <v>3499</v>
      </c>
      <c r="Q1224" s="6">
        <v>0.60699999999999998</v>
      </c>
      <c r="R1224" s="8">
        <v>0.33</v>
      </c>
      <c r="S1224" s="8" t="str">
        <f t="shared" si="19"/>
        <v>54</v>
      </c>
      <c r="T1224" s="8">
        <v>1002</v>
      </c>
      <c r="U1224" s="8" t="s">
        <v>3499</v>
      </c>
      <c r="V1224" s="6" t="s">
        <v>99</v>
      </c>
    </row>
    <row r="1225" spans="1:22" x14ac:dyDescent="0.25">
      <c r="A1225" s="6">
        <v>579</v>
      </c>
      <c r="B1225" s="7" t="s">
        <v>3599</v>
      </c>
      <c r="C1225" s="6" t="s">
        <v>74</v>
      </c>
      <c r="D1225" s="6" t="s">
        <v>1918</v>
      </c>
      <c r="E1225" s="6" t="s">
        <v>76</v>
      </c>
      <c r="F1225" s="6">
        <v>0</v>
      </c>
      <c r="H1225" s="7" t="s">
        <v>3600</v>
      </c>
      <c r="I1225" s="6" t="s">
        <v>3601</v>
      </c>
      <c r="J1225" s="6" t="s">
        <v>96</v>
      </c>
      <c r="K1225" s="6" t="s">
        <v>1918</v>
      </c>
      <c r="O1225" s="6" t="s">
        <v>182</v>
      </c>
      <c r="P1225" s="6" t="s">
        <v>3499</v>
      </c>
      <c r="Q1225" s="6">
        <v>0.60699999999999998</v>
      </c>
      <c r="R1225" s="8">
        <v>0.33</v>
      </c>
      <c r="S1225" s="8" t="str">
        <f t="shared" si="19"/>
        <v>54</v>
      </c>
      <c r="T1225" s="8">
        <v>1002</v>
      </c>
      <c r="U1225" s="8" t="s">
        <v>3499</v>
      </c>
      <c r="V1225" s="6" t="s">
        <v>99</v>
      </c>
    </row>
    <row r="1226" spans="1:22" x14ac:dyDescent="0.25">
      <c r="A1226" s="6">
        <v>580</v>
      </c>
      <c r="B1226" s="7" t="s">
        <v>3602</v>
      </c>
      <c r="C1226" s="6" t="s">
        <v>74</v>
      </c>
      <c r="D1226" s="6" t="s">
        <v>1918</v>
      </c>
      <c r="E1226" s="6" t="s">
        <v>76</v>
      </c>
      <c r="F1226" s="6">
        <v>0</v>
      </c>
      <c r="H1226" s="7" t="s">
        <v>3603</v>
      </c>
      <c r="I1226" s="6" t="s">
        <v>3604</v>
      </c>
      <c r="J1226" s="6" t="s">
        <v>96</v>
      </c>
      <c r="K1226" s="6" t="s">
        <v>1918</v>
      </c>
      <c r="O1226" s="6" t="s">
        <v>182</v>
      </c>
      <c r="P1226" s="6" t="s">
        <v>3499</v>
      </c>
      <c r="Q1226" s="6">
        <v>0.60699999999999998</v>
      </c>
      <c r="R1226" s="8">
        <v>0.33</v>
      </c>
      <c r="S1226" s="8" t="str">
        <f t="shared" si="19"/>
        <v>54</v>
      </c>
      <c r="T1226" s="8">
        <v>1002</v>
      </c>
      <c r="U1226" s="8" t="s">
        <v>3499</v>
      </c>
      <c r="V1226" s="6" t="s">
        <v>99</v>
      </c>
    </row>
    <row r="1227" spans="1:22" x14ac:dyDescent="0.25">
      <c r="A1227" s="6">
        <v>581</v>
      </c>
      <c r="B1227" s="7" t="s">
        <v>3605</v>
      </c>
      <c r="C1227" s="6" t="s">
        <v>74</v>
      </c>
      <c r="D1227" s="6" t="s">
        <v>1918</v>
      </c>
      <c r="E1227" s="6" t="s">
        <v>76</v>
      </c>
      <c r="F1227" s="6">
        <v>0</v>
      </c>
      <c r="H1227" s="7" t="s">
        <v>3606</v>
      </c>
      <c r="I1227" s="6" t="s">
        <v>3607</v>
      </c>
      <c r="J1227" s="6" t="s">
        <v>96</v>
      </c>
      <c r="K1227" s="6" t="s">
        <v>1918</v>
      </c>
      <c r="O1227" s="6" t="s">
        <v>182</v>
      </c>
      <c r="P1227" s="6" t="s">
        <v>3499</v>
      </c>
      <c r="Q1227" s="6">
        <v>0.60699999999999998</v>
      </c>
      <c r="R1227" s="8">
        <v>0.33</v>
      </c>
      <c r="S1227" s="8" t="str">
        <f t="shared" si="19"/>
        <v>54</v>
      </c>
      <c r="T1227" s="8">
        <v>1002</v>
      </c>
      <c r="U1227" s="8" t="s">
        <v>3499</v>
      </c>
      <c r="V1227" s="6" t="s">
        <v>99</v>
      </c>
    </row>
    <row r="1228" spans="1:22" x14ac:dyDescent="0.25">
      <c r="A1228" s="6">
        <v>582</v>
      </c>
      <c r="B1228" s="7" t="s">
        <v>3608</v>
      </c>
      <c r="C1228" s="6" t="s">
        <v>74</v>
      </c>
      <c r="D1228" s="6" t="s">
        <v>1918</v>
      </c>
      <c r="E1228" s="6" t="s">
        <v>76</v>
      </c>
      <c r="F1228" s="6">
        <v>0</v>
      </c>
      <c r="H1228" s="7" t="s">
        <v>3609</v>
      </c>
      <c r="I1228" s="6" t="s">
        <v>653</v>
      </c>
      <c r="J1228" s="6" t="s">
        <v>96</v>
      </c>
      <c r="K1228" s="6" t="s">
        <v>1918</v>
      </c>
      <c r="O1228" s="6" t="s">
        <v>182</v>
      </c>
      <c r="P1228" s="6" t="s">
        <v>3499</v>
      </c>
      <c r="Q1228" s="6">
        <v>0.60699999999999998</v>
      </c>
      <c r="R1228" s="8">
        <v>0.33</v>
      </c>
      <c r="S1228" s="8" t="str">
        <f t="shared" si="19"/>
        <v>54</v>
      </c>
      <c r="T1228" s="8">
        <v>1002</v>
      </c>
      <c r="U1228" s="8" t="s">
        <v>3499</v>
      </c>
      <c r="V1228" s="6" t="s">
        <v>99</v>
      </c>
    </row>
    <row r="1229" spans="1:22" x14ac:dyDescent="0.25">
      <c r="A1229" s="6">
        <v>583</v>
      </c>
      <c r="B1229" s="7" t="s">
        <v>3610</v>
      </c>
      <c r="C1229" s="6" t="s">
        <v>74</v>
      </c>
      <c r="D1229" s="6" t="s">
        <v>1918</v>
      </c>
      <c r="E1229" s="6" t="s">
        <v>76</v>
      </c>
      <c r="F1229" s="6">
        <v>0</v>
      </c>
      <c r="H1229" s="7" t="s">
        <v>3611</v>
      </c>
      <c r="I1229" s="6" t="s">
        <v>3612</v>
      </c>
      <c r="J1229" s="6" t="s">
        <v>96</v>
      </c>
      <c r="K1229" s="6" t="s">
        <v>1918</v>
      </c>
      <c r="O1229" s="6" t="s">
        <v>182</v>
      </c>
      <c r="P1229" s="6" t="s">
        <v>3499</v>
      </c>
      <c r="Q1229" s="6">
        <v>0.60699999999999998</v>
      </c>
      <c r="R1229" s="8">
        <v>0.33</v>
      </c>
      <c r="S1229" s="8" t="str">
        <f t="shared" si="19"/>
        <v>54</v>
      </c>
      <c r="T1229" s="8">
        <v>1002</v>
      </c>
      <c r="U1229" s="8" t="s">
        <v>3499</v>
      </c>
      <c r="V1229" s="6" t="s">
        <v>99</v>
      </c>
    </row>
    <row r="1230" spans="1:22" x14ac:dyDescent="0.25">
      <c r="A1230" s="6">
        <v>584</v>
      </c>
      <c r="B1230" s="7" t="s">
        <v>3613</v>
      </c>
      <c r="C1230" s="6" t="s">
        <v>74</v>
      </c>
      <c r="D1230" s="6" t="s">
        <v>1918</v>
      </c>
      <c r="E1230" s="6" t="s">
        <v>76</v>
      </c>
      <c r="F1230" s="6">
        <v>0</v>
      </c>
      <c r="H1230" s="7" t="s">
        <v>3614</v>
      </c>
      <c r="I1230" s="6" t="s">
        <v>3615</v>
      </c>
      <c r="J1230" s="6" t="s">
        <v>96</v>
      </c>
      <c r="K1230" s="6" t="s">
        <v>1918</v>
      </c>
      <c r="O1230" s="6" t="s">
        <v>182</v>
      </c>
      <c r="P1230" s="6" t="s">
        <v>3499</v>
      </c>
      <c r="Q1230" s="6">
        <v>0.60699999999999998</v>
      </c>
      <c r="R1230" s="8">
        <v>0.33</v>
      </c>
      <c r="S1230" s="8" t="str">
        <f t="shared" si="19"/>
        <v>54</v>
      </c>
      <c r="T1230" s="8">
        <v>1002</v>
      </c>
      <c r="U1230" s="8" t="s">
        <v>3499</v>
      </c>
      <c r="V1230" s="6" t="s">
        <v>99</v>
      </c>
    </row>
    <row r="1231" spans="1:22" x14ac:dyDescent="0.25">
      <c r="A1231" s="6">
        <v>585</v>
      </c>
      <c r="B1231" s="7" t="s">
        <v>3616</v>
      </c>
      <c r="C1231" s="6" t="s">
        <v>74</v>
      </c>
      <c r="D1231" s="6" t="s">
        <v>1918</v>
      </c>
      <c r="E1231" s="6" t="s">
        <v>76</v>
      </c>
      <c r="F1231" s="6">
        <v>0</v>
      </c>
      <c r="H1231" s="7" t="s">
        <v>3617</v>
      </c>
      <c r="I1231" s="6" t="s">
        <v>3618</v>
      </c>
      <c r="J1231" s="6" t="s">
        <v>96</v>
      </c>
      <c r="K1231" s="6" t="s">
        <v>1918</v>
      </c>
      <c r="O1231" s="6" t="s">
        <v>182</v>
      </c>
      <c r="P1231" s="6" t="s">
        <v>3499</v>
      </c>
      <c r="Q1231" s="6">
        <v>0.60699999999999998</v>
      </c>
      <c r="R1231" s="8">
        <v>0.33</v>
      </c>
      <c r="S1231" s="8" t="str">
        <f t="shared" si="19"/>
        <v>54</v>
      </c>
      <c r="T1231" s="8">
        <v>1002</v>
      </c>
      <c r="U1231" s="8" t="s">
        <v>3499</v>
      </c>
      <c r="V1231" s="6" t="s">
        <v>99</v>
      </c>
    </row>
    <row r="1232" spans="1:22" x14ac:dyDescent="0.25">
      <c r="A1232" s="6">
        <v>586</v>
      </c>
      <c r="B1232" s="7" t="s">
        <v>3619</v>
      </c>
      <c r="C1232" s="6" t="s">
        <v>74</v>
      </c>
      <c r="D1232" s="6" t="s">
        <v>1918</v>
      </c>
      <c r="E1232" s="6" t="s">
        <v>76</v>
      </c>
      <c r="F1232" s="6">
        <v>0</v>
      </c>
      <c r="H1232" s="7" t="s">
        <v>3620</v>
      </c>
      <c r="I1232" s="6" t="s">
        <v>3621</v>
      </c>
      <c r="J1232" s="6" t="s">
        <v>96</v>
      </c>
      <c r="K1232" s="6" t="s">
        <v>1918</v>
      </c>
      <c r="O1232" s="6" t="s">
        <v>182</v>
      </c>
      <c r="P1232" s="6" t="s">
        <v>3499</v>
      </c>
      <c r="Q1232" s="6">
        <v>0.60699999999999998</v>
      </c>
      <c r="R1232" s="8">
        <v>0.33</v>
      </c>
      <c r="S1232" s="8" t="str">
        <f t="shared" si="19"/>
        <v>54</v>
      </c>
      <c r="T1232" s="8">
        <v>1002</v>
      </c>
      <c r="U1232" s="8" t="s">
        <v>3499</v>
      </c>
      <c r="V1232" s="6" t="s">
        <v>99</v>
      </c>
    </row>
    <row r="1233" spans="1:22" x14ac:dyDescent="0.25">
      <c r="A1233" s="6">
        <v>587</v>
      </c>
      <c r="B1233" s="7" t="s">
        <v>3622</v>
      </c>
      <c r="C1233" s="6" t="s">
        <v>74</v>
      </c>
      <c r="D1233" s="6" t="s">
        <v>1918</v>
      </c>
      <c r="E1233" s="6" t="s">
        <v>76</v>
      </c>
      <c r="F1233" s="6">
        <v>0</v>
      </c>
      <c r="H1233" s="7" t="s">
        <v>3623</v>
      </c>
      <c r="I1233" s="6" t="s">
        <v>3624</v>
      </c>
      <c r="J1233" s="6" t="s">
        <v>96</v>
      </c>
      <c r="K1233" s="6" t="s">
        <v>1918</v>
      </c>
      <c r="O1233" s="6" t="s">
        <v>182</v>
      </c>
      <c r="P1233" s="6" t="s">
        <v>3499</v>
      </c>
      <c r="Q1233" s="6">
        <v>0.60699999999999998</v>
      </c>
      <c r="R1233" s="8">
        <v>0.33</v>
      </c>
      <c r="S1233" s="8" t="str">
        <f t="shared" si="19"/>
        <v>54</v>
      </c>
      <c r="T1233" s="8">
        <v>1002</v>
      </c>
      <c r="U1233" s="8" t="s">
        <v>3499</v>
      </c>
      <c r="V1233" s="6" t="s">
        <v>99</v>
      </c>
    </row>
    <row r="1234" spans="1:22" x14ac:dyDescent="0.25">
      <c r="A1234" s="6">
        <v>588</v>
      </c>
      <c r="B1234" s="7" t="s">
        <v>3625</v>
      </c>
      <c r="C1234" s="6" t="s">
        <v>74</v>
      </c>
      <c r="D1234" s="6" t="s">
        <v>1918</v>
      </c>
      <c r="E1234" s="6" t="s">
        <v>76</v>
      </c>
      <c r="F1234" s="6">
        <v>0</v>
      </c>
      <c r="H1234" s="7" t="s">
        <v>3626</v>
      </c>
      <c r="I1234" s="6" t="s">
        <v>3627</v>
      </c>
      <c r="J1234" s="6" t="s">
        <v>96</v>
      </c>
      <c r="K1234" s="6" t="s">
        <v>1918</v>
      </c>
      <c r="O1234" s="6" t="s">
        <v>182</v>
      </c>
      <c r="P1234" s="6" t="s">
        <v>3499</v>
      </c>
      <c r="Q1234" s="6">
        <v>0.60699999999999998</v>
      </c>
      <c r="R1234" s="8">
        <v>0.33</v>
      </c>
      <c r="S1234" s="8" t="str">
        <f t="shared" si="19"/>
        <v>54</v>
      </c>
      <c r="T1234" s="8">
        <v>1002</v>
      </c>
      <c r="U1234" s="8" t="s">
        <v>3499</v>
      </c>
      <c r="V1234" s="6" t="s">
        <v>99</v>
      </c>
    </row>
    <row r="1235" spans="1:22" x14ac:dyDescent="0.25">
      <c r="A1235" s="6">
        <v>589</v>
      </c>
      <c r="B1235" s="7" t="s">
        <v>3628</v>
      </c>
      <c r="C1235" s="6" t="s">
        <v>74</v>
      </c>
      <c r="D1235" s="6" t="s">
        <v>1918</v>
      </c>
      <c r="F1235" s="6">
        <v>3.62</v>
      </c>
      <c r="H1235" s="7" t="s">
        <v>3629</v>
      </c>
      <c r="I1235" s="6" t="s">
        <v>3630</v>
      </c>
      <c r="J1235" s="6" t="s">
        <v>96</v>
      </c>
      <c r="K1235" s="6" t="s">
        <v>1918</v>
      </c>
      <c r="O1235" s="6" t="s">
        <v>182</v>
      </c>
      <c r="P1235" s="6" t="s">
        <v>3499</v>
      </c>
      <c r="Q1235" s="6">
        <v>0.60699999999999998</v>
      </c>
      <c r="R1235" s="8">
        <v>0.33</v>
      </c>
      <c r="S1235" s="8" t="str">
        <f t="shared" si="19"/>
        <v>54</v>
      </c>
      <c r="T1235" s="8">
        <v>1002</v>
      </c>
      <c r="U1235" s="8" t="s">
        <v>3499</v>
      </c>
      <c r="V1235" s="6" t="s">
        <v>99</v>
      </c>
    </row>
    <row r="1236" spans="1:22" x14ac:dyDescent="0.25">
      <c r="A1236" s="6">
        <v>590</v>
      </c>
      <c r="B1236" s="7" t="s">
        <v>3631</v>
      </c>
      <c r="C1236" s="6" t="s">
        <v>74</v>
      </c>
      <c r="D1236" s="6" t="s">
        <v>1918</v>
      </c>
      <c r="E1236" s="6" t="s">
        <v>76</v>
      </c>
      <c r="F1236" s="6">
        <v>0</v>
      </c>
      <c r="H1236" s="7" t="s">
        <v>3632</v>
      </c>
      <c r="I1236" s="6" t="s">
        <v>3633</v>
      </c>
      <c r="J1236" s="6" t="s">
        <v>103</v>
      </c>
      <c r="K1236" s="6" t="s">
        <v>1918</v>
      </c>
      <c r="O1236" s="6" t="s">
        <v>182</v>
      </c>
      <c r="P1236" s="6" t="s">
        <v>3499</v>
      </c>
      <c r="Q1236" s="6">
        <v>0.60699999999999998</v>
      </c>
      <c r="R1236" s="8">
        <v>0.33</v>
      </c>
      <c r="S1236" s="8" t="str">
        <f t="shared" si="19"/>
        <v>54</v>
      </c>
      <c r="T1236" s="8">
        <v>1002</v>
      </c>
      <c r="U1236" s="8" t="s">
        <v>3499</v>
      </c>
      <c r="V1236" s="6" t="s">
        <v>99</v>
      </c>
    </row>
    <row r="1237" spans="1:22" x14ac:dyDescent="0.25">
      <c r="A1237" s="6">
        <v>591</v>
      </c>
      <c r="B1237" s="7" t="s">
        <v>3634</v>
      </c>
      <c r="C1237" s="6" t="s">
        <v>74</v>
      </c>
      <c r="D1237" s="6" t="s">
        <v>1918</v>
      </c>
      <c r="E1237" s="6" t="s">
        <v>76</v>
      </c>
      <c r="F1237" s="6">
        <v>0</v>
      </c>
      <c r="H1237" s="7" t="s">
        <v>3635</v>
      </c>
      <c r="I1237" s="7" t="s">
        <v>3636</v>
      </c>
      <c r="J1237" s="6" t="s">
        <v>96</v>
      </c>
      <c r="K1237" s="6" t="s">
        <v>1918</v>
      </c>
      <c r="O1237" s="6" t="s">
        <v>182</v>
      </c>
      <c r="P1237" s="6" t="s">
        <v>3499</v>
      </c>
      <c r="Q1237" s="6">
        <v>0.60699999999999998</v>
      </c>
      <c r="R1237" s="8">
        <v>0.33</v>
      </c>
      <c r="S1237" s="8" t="str">
        <f t="shared" si="19"/>
        <v>54</v>
      </c>
      <c r="T1237" s="8">
        <v>1002</v>
      </c>
      <c r="U1237" s="8" t="s">
        <v>3499</v>
      </c>
      <c r="V1237" s="6" t="s">
        <v>99</v>
      </c>
    </row>
    <row r="1238" spans="1:22" x14ac:dyDescent="0.25">
      <c r="A1238" s="6">
        <v>592</v>
      </c>
      <c r="B1238" s="7" t="s">
        <v>3637</v>
      </c>
      <c r="C1238" s="6" t="s">
        <v>74</v>
      </c>
      <c r="D1238" s="6" t="s">
        <v>1918</v>
      </c>
      <c r="E1238" s="6" t="s">
        <v>76</v>
      </c>
      <c r="F1238" s="6">
        <v>0</v>
      </c>
      <c r="H1238" s="7" t="s">
        <v>3638</v>
      </c>
      <c r="I1238" s="7" t="s">
        <v>3639</v>
      </c>
      <c r="J1238" s="6" t="s">
        <v>96</v>
      </c>
      <c r="K1238" s="6" t="s">
        <v>1918</v>
      </c>
      <c r="O1238" s="6" t="s">
        <v>182</v>
      </c>
      <c r="P1238" s="6" t="s">
        <v>3499</v>
      </c>
      <c r="Q1238" s="6">
        <v>0.60699999999999998</v>
      </c>
      <c r="R1238" s="8">
        <v>0.33</v>
      </c>
      <c r="S1238" s="8" t="str">
        <f t="shared" si="19"/>
        <v>54</v>
      </c>
      <c r="T1238" s="8">
        <v>1002</v>
      </c>
      <c r="U1238" s="8" t="s">
        <v>3499</v>
      </c>
      <c r="V1238" s="6" t="s">
        <v>99</v>
      </c>
    </row>
    <row r="1239" spans="1:22" x14ac:dyDescent="0.25">
      <c r="A1239" s="6">
        <v>593</v>
      </c>
      <c r="B1239" s="7" t="s">
        <v>3640</v>
      </c>
      <c r="C1239" s="6" t="s">
        <v>74</v>
      </c>
      <c r="D1239" s="6" t="s">
        <v>1918</v>
      </c>
      <c r="E1239" s="6" t="s">
        <v>76</v>
      </c>
      <c r="F1239" s="6">
        <v>0</v>
      </c>
      <c r="H1239" s="7" t="s">
        <v>3641</v>
      </c>
      <c r="I1239" s="7" t="s">
        <v>3642</v>
      </c>
      <c r="J1239" s="6" t="s">
        <v>96</v>
      </c>
      <c r="K1239" s="6" t="s">
        <v>1918</v>
      </c>
      <c r="O1239" s="6" t="s">
        <v>182</v>
      </c>
      <c r="P1239" s="6" t="s">
        <v>3499</v>
      </c>
      <c r="Q1239" s="6">
        <v>0.60699999999999998</v>
      </c>
      <c r="R1239" s="8">
        <v>0.33</v>
      </c>
      <c r="S1239" s="8" t="str">
        <f t="shared" si="19"/>
        <v>54</v>
      </c>
      <c r="T1239" s="8">
        <v>1002</v>
      </c>
      <c r="U1239" s="8" t="s">
        <v>3499</v>
      </c>
      <c r="V1239" s="6" t="s">
        <v>99</v>
      </c>
    </row>
    <row r="1240" spans="1:22" x14ac:dyDescent="0.25">
      <c r="A1240" s="6">
        <v>594</v>
      </c>
      <c r="B1240" s="7" t="s">
        <v>3643</v>
      </c>
      <c r="C1240" s="6" t="s">
        <v>74</v>
      </c>
      <c r="D1240" s="6" t="s">
        <v>1918</v>
      </c>
      <c r="E1240" s="6" t="s">
        <v>76</v>
      </c>
      <c r="F1240" s="6">
        <v>0</v>
      </c>
      <c r="H1240" s="7" t="s">
        <v>3644</v>
      </c>
      <c r="I1240" s="6" t="s">
        <v>3645</v>
      </c>
      <c r="J1240" s="6" t="s">
        <v>96</v>
      </c>
      <c r="K1240" s="6" t="s">
        <v>1918</v>
      </c>
      <c r="O1240" s="6" t="s">
        <v>182</v>
      </c>
      <c r="P1240" s="6" t="s">
        <v>3499</v>
      </c>
      <c r="Q1240" s="6">
        <v>0.60699999999999998</v>
      </c>
      <c r="R1240" s="8">
        <v>0.33</v>
      </c>
      <c r="S1240" s="8" t="str">
        <f t="shared" si="19"/>
        <v>54</v>
      </c>
      <c r="T1240" s="8">
        <v>1002</v>
      </c>
      <c r="U1240" s="8" t="s">
        <v>3499</v>
      </c>
      <c r="V1240" s="6" t="s">
        <v>99</v>
      </c>
    </row>
    <row r="1241" spans="1:22" x14ac:dyDescent="0.25">
      <c r="A1241" s="6">
        <v>595</v>
      </c>
      <c r="B1241" s="7" t="s">
        <v>3646</v>
      </c>
      <c r="C1241" s="6" t="s">
        <v>74</v>
      </c>
      <c r="D1241" s="6" t="s">
        <v>1918</v>
      </c>
      <c r="E1241" s="6" t="s">
        <v>76</v>
      </c>
      <c r="F1241" s="6">
        <v>0</v>
      </c>
      <c r="H1241" s="7" t="s">
        <v>3647</v>
      </c>
      <c r="I1241" s="6" t="s">
        <v>3648</v>
      </c>
      <c r="J1241" s="6" t="s">
        <v>103</v>
      </c>
      <c r="K1241" s="6" t="s">
        <v>1918</v>
      </c>
      <c r="O1241" s="6" t="s">
        <v>182</v>
      </c>
      <c r="P1241" s="6" t="s">
        <v>3499</v>
      </c>
      <c r="Q1241" s="6">
        <v>0.60699999999999998</v>
      </c>
      <c r="R1241" s="8">
        <v>0.33</v>
      </c>
      <c r="S1241" s="8" t="str">
        <f t="shared" si="19"/>
        <v>54</v>
      </c>
      <c r="T1241" s="8">
        <v>1002</v>
      </c>
      <c r="U1241" s="8" t="s">
        <v>3499</v>
      </c>
      <c r="V1241" s="6" t="s">
        <v>99</v>
      </c>
    </row>
    <row r="1242" spans="1:22" x14ac:dyDescent="0.25">
      <c r="A1242" s="6">
        <v>596</v>
      </c>
      <c r="B1242" s="7" t="s">
        <v>3649</v>
      </c>
      <c r="C1242" s="6" t="s">
        <v>74</v>
      </c>
      <c r="D1242" s="6" t="s">
        <v>1918</v>
      </c>
      <c r="E1242" s="6" t="s">
        <v>76</v>
      </c>
      <c r="F1242" s="6">
        <v>0</v>
      </c>
      <c r="H1242" s="7" t="s">
        <v>3650</v>
      </c>
      <c r="I1242" s="6" t="s">
        <v>3651</v>
      </c>
      <c r="J1242" s="6" t="s">
        <v>96</v>
      </c>
      <c r="K1242" s="6" t="s">
        <v>1918</v>
      </c>
      <c r="O1242" s="6" t="s">
        <v>182</v>
      </c>
      <c r="P1242" s="6" t="s">
        <v>3499</v>
      </c>
      <c r="Q1242" s="6">
        <v>0.60699999999999998</v>
      </c>
      <c r="R1242" s="8">
        <v>0.33</v>
      </c>
      <c r="S1242" s="8" t="str">
        <f t="shared" si="19"/>
        <v>54</v>
      </c>
      <c r="T1242" s="8">
        <v>1002</v>
      </c>
      <c r="U1242" s="8" t="s">
        <v>3499</v>
      </c>
      <c r="V1242" s="6" t="s">
        <v>99</v>
      </c>
    </row>
    <row r="1243" spans="1:22" x14ac:dyDescent="0.25">
      <c r="A1243" s="6">
        <v>597</v>
      </c>
      <c r="B1243" s="7" t="s">
        <v>3652</v>
      </c>
      <c r="C1243" s="6" t="s">
        <v>74</v>
      </c>
      <c r="D1243" s="6" t="s">
        <v>1918</v>
      </c>
      <c r="E1243" s="6" t="s">
        <v>76</v>
      </c>
      <c r="F1243" s="6">
        <v>0</v>
      </c>
      <c r="H1243" s="7" t="s">
        <v>3653</v>
      </c>
      <c r="I1243" s="6" t="s">
        <v>3654</v>
      </c>
      <c r="J1243" s="6" t="s">
        <v>84</v>
      </c>
      <c r="K1243" s="6" t="s">
        <v>1918</v>
      </c>
      <c r="O1243" s="6" t="s">
        <v>182</v>
      </c>
      <c r="P1243" s="6" t="s">
        <v>3499</v>
      </c>
      <c r="Q1243" s="6">
        <v>0.60699999999999998</v>
      </c>
      <c r="R1243" s="8">
        <v>0.33</v>
      </c>
      <c r="S1243" s="8" t="str">
        <f t="shared" si="19"/>
        <v>54</v>
      </c>
      <c r="T1243" s="8">
        <v>1002</v>
      </c>
      <c r="U1243" s="8" t="s">
        <v>3499</v>
      </c>
      <c r="V1243" s="6" t="s">
        <v>99</v>
      </c>
    </row>
    <row r="1244" spans="1:22" x14ac:dyDescent="0.25">
      <c r="A1244" s="6">
        <v>598</v>
      </c>
      <c r="B1244" s="7" t="s">
        <v>3655</v>
      </c>
      <c r="C1244" s="6" t="s">
        <v>74</v>
      </c>
      <c r="D1244" s="6" t="s">
        <v>1918</v>
      </c>
      <c r="E1244" s="6" t="s">
        <v>76</v>
      </c>
      <c r="F1244" s="6">
        <v>0</v>
      </c>
      <c r="H1244" s="7" t="s">
        <v>3656</v>
      </c>
      <c r="I1244" s="6" t="s">
        <v>3657</v>
      </c>
      <c r="J1244" s="6" t="s">
        <v>84</v>
      </c>
      <c r="K1244" s="6" t="s">
        <v>1918</v>
      </c>
      <c r="O1244" s="6" t="s">
        <v>182</v>
      </c>
      <c r="P1244" s="6" t="s">
        <v>3499</v>
      </c>
      <c r="Q1244" s="6">
        <v>0.60699999999999998</v>
      </c>
      <c r="R1244" s="8">
        <v>0.33</v>
      </c>
      <c r="S1244" s="8" t="str">
        <f t="shared" si="19"/>
        <v>54</v>
      </c>
      <c r="T1244" s="8">
        <v>1002</v>
      </c>
      <c r="U1244" s="8" t="s">
        <v>3499</v>
      </c>
      <c r="V1244" s="6" t="s">
        <v>99</v>
      </c>
    </row>
    <row r="1245" spans="1:22" x14ac:dyDescent="0.25">
      <c r="A1245" s="6">
        <v>599</v>
      </c>
      <c r="B1245" s="7" t="s">
        <v>3658</v>
      </c>
      <c r="C1245" s="6" t="s">
        <v>74</v>
      </c>
      <c r="D1245" s="6" t="s">
        <v>1918</v>
      </c>
      <c r="E1245" s="6" t="s">
        <v>76</v>
      </c>
      <c r="F1245" s="6">
        <v>0</v>
      </c>
      <c r="H1245" s="7" t="s">
        <v>3659</v>
      </c>
      <c r="I1245" s="6" t="s">
        <v>3660</v>
      </c>
      <c r="J1245" s="6" t="s">
        <v>96</v>
      </c>
      <c r="K1245" s="6" t="s">
        <v>1918</v>
      </c>
      <c r="O1245" s="6" t="s">
        <v>182</v>
      </c>
      <c r="P1245" s="6" t="s">
        <v>3499</v>
      </c>
      <c r="Q1245" s="6">
        <v>0.60699999999999998</v>
      </c>
      <c r="R1245" s="8">
        <v>0.33</v>
      </c>
      <c r="S1245" s="8" t="str">
        <f t="shared" si="19"/>
        <v>54</v>
      </c>
      <c r="T1245" s="8">
        <v>1002</v>
      </c>
      <c r="U1245" s="8" t="s">
        <v>3499</v>
      </c>
      <c r="V1245" s="6" t="s">
        <v>99</v>
      </c>
    </row>
    <row r="1246" spans="1:22" x14ac:dyDescent="0.25">
      <c r="A1246" s="6">
        <v>600</v>
      </c>
      <c r="B1246" s="7" t="s">
        <v>3661</v>
      </c>
      <c r="C1246" s="6" t="s">
        <v>74</v>
      </c>
      <c r="D1246" s="6" t="s">
        <v>1918</v>
      </c>
      <c r="E1246" s="6" t="s">
        <v>76</v>
      </c>
      <c r="F1246" s="6">
        <v>0</v>
      </c>
      <c r="H1246" s="7" t="s">
        <v>3662</v>
      </c>
      <c r="I1246" s="7" t="s">
        <v>3663</v>
      </c>
      <c r="J1246" s="6" t="s">
        <v>103</v>
      </c>
      <c r="K1246" s="6" t="s">
        <v>1918</v>
      </c>
      <c r="O1246" s="6" t="s">
        <v>182</v>
      </c>
      <c r="P1246" s="6" t="s">
        <v>3499</v>
      </c>
      <c r="Q1246" s="6">
        <v>0.60699999999999998</v>
      </c>
      <c r="R1246" s="8">
        <v>0.33</v>
      </c>
      <c r="S1246" s="8" t="str">
        <f t="shared" si="19"/>
        <v>54</v>
      </c>
      <c r="T1246" s="8">
        <v>1002</v>
      </c>
      <c r="U1246" s="8" t="s">
        <v>3499</v>
      </c>
      <c r="V1246" s="6" t="s">
        <v>99</v>
      </c>
    </row>
    <row r="1247" spans="1:22" x14ac:dyDescent="0.25">
      <c r="A1247" s="6">
        <v>601</v>
      </c>
      <c r="B1247" s="7" t="s">
        <v>3664</v>
      </c>
      <c r="C1247" s="6" t="s">
        <v>74</v>
      </c>
      <c r="D1247" s="6" t="s">
        <v>1918</v>
      </c>
      <c r="E1247" s="6" t="s">
        <v>76</v>
      </c>
      <c r="F1247" s="6">
        <v>0</v>
      </c>
      <c r="H1247" s="7" t="s">
        <v>3665</v>
      </c>
      <c r="I1247" s="7" t="s">
        <v>3666</v>
      </c>
      <c r="J1247" s="6" t="s">
        <v>96</v>
      </c>
      <c r="K1247" s="6" t="s">
        <v>1918</v>
      </c>
      <c r="O1247" s="6" t="s">
        <v>182</v>
      </c>
      <c r="P1247" s="6" t="s">
        <v>3499</v>
      </c>
      <c r="Q1247" s="6">
        <v>0.60699999999999998</v>
      </c>
      <c r="R1247" s="8">
        <v>0.33</v>
      </c>
      <c r="S1247" s="8" t="str">
        <f t="shared" si="19"/>
        <v>54</v>
      </c>
      <c r="T1247" s="8">
        <v>1002</v>
      </c>
      <c r="U1247" s="8" t="s">
        <v>3499</v>
      </c>
      <c r="V1247" s="6" t="s">
        <v>99</v>
      </c>
    </row>
    <row r="1248" spans="1:22" x14ac:dyDescent="0.25">
      <c r="A1248" s="6">
        <v>1257</v>
      </c>
      <c r="B1248" s="7" t="s">
        <v>3667</v>
      </c>
      <c r="C1248" s="6" t="s">
        <v>74</v>
      </c>
      <c r="D1248" s="6" t="s">
        <v>1918</v>
      </c>
      <c r="E1248" s="6" t="s">
        <v>76</v>
      </c>
      <c r="F1248" s="6">
        <v>0</v>
      </c>
      <c r="H1248" s="7" t="s">
        <v>3668</v>
      </c>
      <c r="I1248" s="6" t="s">
        <v>3669</v>
      </c>
      <c r="J1248" s="6" t="s">
        <v>103</v>
      </c>
      <c r="K1248" s="6" t="s">
        <v>1918</v>
      </c>
      <c r="O1248" s="6" t="s">
        <v>182</v>
      </c>
      <c r="P1248" s="6" t="s">
        <v>3499</v>
      </c>
      <c r="Q1248" s="6">
        <v>0.59709999999999996</v>
      </c>
      <c r="R1248" s="8">
        <v>0.33</v>
      </c>
      <c r="S1248" s="8" t="str">
        <f t="shared" si="19"/>
        <v>54</v>
      </c>
      <c r="T1248" s="8">
        <v>1002</v>
      </c>
      <c r="U1248" s="8" t="s">
        <v>3499</v>
      </c>
      <c r="V1248" s="6" t="s">
        <v>85</v>
      </c>
    </row>
    <row r="1249" spans="1:22" x14ac:dyDescent="0.25">
      <c r="A1249" s="6">
        <v>1258</v>
      </c>
      <c r="B1249" s="7" t="s">
        <v>3670</v>
      </c>
      <c r="C1249" s="6" t="s">
        <v>74</v>
      </c>
      <c r="D1249" s="6" t="s">
        <v>1918</v>
      </c>
      <c r="E1249" s="6" t="s">
        <v>76</v>
      </c>
      <c r="F1249" s="6">
        <v>0</v>
      </c>
      <c r="H1249" s="7" t="s">
        <v>3671</v>
      </c>
      <c r="I1249" s="6" t="s">
        <v>3672</v>
      </c>
      <c r="J1249" s="6" t="s">
        <v>84</v>
      </c>
      <c r="K1249" s="6" t="s">
        <v>1918</v>
      </c>
      <c r="O1249" s="6" t="s">
        <v>182</v>
      </c>
      <c r="P1249" s="6" t="s">
        <v>3499</v>
      </c>
      <c r="Q1249" s="6">
        <v>0.59709999999999996</v>
      </c>
      <c r="R1249" s="8">
        <v>0.33</v>
      </c>
      <c r="S1249" s="8" t="str">
        <f t="shared" si="19"/>
        <v>54</v>
      </c>
      <c r="T1249" s="8">
        <v>1002</v>
      </c>
      <c r="U1249" s="8" t="s">
        <v>3499</v>
      </c>
      <c r="V1249" s="6" t="s">
        <v>85</v>
      </c>
    </row>
    <row r="1250" spans="1:22" x14ac:dyDescent="0.25">
      <c r="A1250" s="6">
        <v>1259</v>
      </c>
      <c r="B1250" s="7" t="s">
        <v>3673</v>
      </c>
      <c r="C1250" s="6" t="s">
        <v>74</v>
      </c>
      <c r="D1250" s="6" t="s">
        <v>1918</v>
      </c>
      <c r="E1250" s="6" t="s">
        <v>76</v>
      </c>
      <c r="F1250" s="6">
        <v>0</v>
      </c>
      <c r="H1250" s="7" t="s">
        <v>3674</v>
      </c>
      <c r="I1250" s="6" t="s">
        <v>3675</v>
      </c>
      <c r="J1250" s="6" t="s">
        <v>319</v>
      </c>
      <c r="K1250" s="6" t="s">
        <v>1918</v>
      </c>
      <c r="O1250" s="6" t="s">
        <v>182</v>
      </c>
      <c r="P1250" s="6" t="s">
        <v>3499</v>
      </c>
      <c r="Q1250" s="6">
        <v>0.52669999999999995</v>
      </c>
      <c r="R1250" s="8">
        <v>0.33</v>
      </c>
      <c r="S1250" s="8" t="str">
        <f t="shared" si="19"/>
        <v>54</v>
      </c>
      <c r="T1250" s="8">
        <v>1002</v>
      </c>
      <c r="U1250" s="8" t="s">
        <v>3499</v>
      </c>
      <c r="V1250" s="6" t="s">
        <v>82</v>
      </c>
    </row>
    <row r="1251" spans="1:22" x14ac:dyDescent="0.25">
      <c r="A1251" s="6">
        <v>1260</v>
      </c>
      <c r="B1251" s="7" t="s">
        <v>3676</v>
      </c>
      <c r="C1251" s="6" t="s">
        <v>74</v>
      </c>
      <c r="D1251" s="6" t="s">
        <v>1918</v>
      </c>
      <c r="E1251" s="6" t="s">
        <v>76</v>
      </c>
      <c r="F1251" s="6">
        <v>0</v>
      </c>
      <c r="H1251" s="7" t="s">
        <v>3677</v>
      </c>
      <c r="I1251" s="6" t="s">
        <v>3678</v>
      </c>
      <c r="J1251" s="6" t="s">
        <v>103</v>
      </c>
      <c r="K1251" s="6" t="s">
        <v>1918</v>
      </c>
      <c r="O1251" s="6" t="s">
        <v>182</v>
      </c>
      <c r="P1251" s="6" t="s">
        <v>3499</v>
      </c>
      <c r="Q1251" s="6">
        <v>0.60699999999999998</v>
      </c>
      <c r="R1251" s="8">
        <v>0.33</v>
      </c>
      <c r="S1251" s="8" t="str">
        <f t="shared" si="19"/>
        <v>54</v>
      </c>
      <c r="T1251" s="8">
        <v>1002</v>
      </c>
      <c r="U1251" s="8" t="s">
        <v>3499</v>
      </c>
      <c r="V1251" s="6" t="s">
        <v>99</v>
      </c>
    </row>
    <row r="1252" spans="1:22" x14ac:dyDescent="0.25">
      <c r="A1252" s="6">
        <v>1261</v>
      </c>
      <c r="B1252" s="7" t="s">
        <v>3679</v>
      </c>
      <c r="C1252" s="6" t="s">
        <v>74</v>
      </c>
      <c r="D1252" s="6" t="s">
        <v>1918</v>
      </c>
      <c r="E1252" s="6" t="s">
        <v>76</v>
      </c>
      <c r="F1252" s="6">
        <v>0</v>
      </c>
      <c r="H1252" s="7" t="s">
        <v>3680</v>
      </c>
      <c r="I1252" s="6" t="s">
        <v>3681</v>
      </c>
      <c r="J1252" s="6" t="s">
        <v>96</v>
      </c>
      <c r="K1252" s="6" t="s">
        <v>1918</v>
      </c>
      <c r="O1252" s="6" t="s">
        <v>182</v>
      </c>
      <c r="P1252" s="6" t="s">
        <v>3499</v>
      </c>
      <c r="Q1252" s="6">
        <v>0.59709999999999996</v>
      </c>
      <c r="R1252" s="8">
        <v>0.33</v>
      </c>
      <c r="S1252" s="8" t="str">
        <f t="shared" si="19"/>
        <v>54</v>
      </c>
      <c r="T1252" s="8">
        <v>1002</v>
      </c>
      <c r="U1252" s="8" t="s">
        <v>3499</v>
      </c>
      <c r="V1252" s="6" t="s">
        <v>85</v>
      </c>
    </row>
    <row r="1253" spans="1:22" x14ac:dyDescent="0.25">
      <c r="A1253" s="6">
        <v>1809</v>
      </c>
      <c r="C1253" s="6" t="s">
        <v>74</v>
      </c>
      <c r="D1253" s="6" t="s">
        <v>1918</v>
      </c>
      <c r="F1253" s="6">
        <v>0</v>
      </c>
      <c r="H1253" s="7" t="s">
        <v>3682</v>
      </c>
      <c r="I1253" s="6" t="s">
        <v>3683</v>
      </c>
      <c r="J1253" s="6" t="s">
        <v>84</v>
      </c>
      <c r="K1253" s="6" t="s">
        <v>1918</v>
      </c>
      <c r="O1253" s="6" t="s">
        <v>182</v>
      </c>
      <c r="P1253" s="6" t="s">
        <v>3499</v>
      </c>
      <c r="Q1253" s="6">
        <v>0.60699999999999998</v>
      </c>
      <c r="R1253" s="8">
        <v>0.33</v>
      </c>
      <c r="S1253" s="8" t="str">
        <f t="shared" si="19"/>
        <v>54</v>
      </c>
      <c r="T1253" s="8">
        <v>1002</v>
      </c>
      <c r="U1253" s="8" t="s">
        <v>3499</v>
      </c>
      <c r="V1253" s="6" t="s">
        <v>99</v>
      </c>
    </row>
    <row r="1254" spans="1:22" x14ac:dyDescent="0.25">
      <c r="A1254" s="6">
        <v>1810</v>
      </c>
      <c r="B1254" s="7" t="s">
        <v>3684</v>
      </c>
      <c r="C1254" s="6" t="s">
        <v>74</v>
      </c>
      <c r="D1254" s="6" t="s">
        <v>1918</v>
      </c>
      <c r="E1254" s="6" t="s">
        <v>76</v>
      </c>
      <c r="F1254" s="6">
        <v>0</v>
      </c>
      <c r="H1254" s="7" t="s">
        <v>3685</v>
      </c>
      <c r="I1254" s="6" t="s">
        <v>3686</v>
      </c>
      <c r="J1254" s="6" t="s">
        <v>84</v>
      </c>
      <c r="K1254" s="6" t="s">
        <v>1918</v>
      </c>
      <c r="O1254" s="6" t="s">
        <v>182</v>
      </c>
      <c r="P1254" s="6" t="s">
        <v>3499</v>
      </c>
      <c r="Q1254" s="6">
        <v>0.60699999999999998</v>
      </c>
      <c r="R1254" s="8">
        <v>0.33</v>
      </c>
      <c r="S1254" s="8" t="str">
        <f t="shared" si="19"/>
        <v>54</v>
      </c>
      <c r="T1254" s="8">
        <v>1002</v>
      </c>
      <c r="U1254" s="8" t="s">
        <v>3499</v>
      </c>
      <c r="V1254" s="6" t="s">
        <v>99</v>
      </c>
    </row>
    <row r="1255" spans="1:22" x14ac:dyDescent="0.25">
      <c r="A1255" s="6">
        <v>1826</v>
      </c>
      <c r="C1255" s="6" t="s">
        <v>74</v>
      </c>
      <c r="D1255" s="6" t="s">
        <v>1918</v>
      </c>
      <c r="F1255" s="6">
        <v>0</v>
      </c>
      <c r="H1255" s="7" t="s">
        <v>3687</v>
      </c>
      <c r="I1255" s="6" t="s">
        <v>3688</v>
      </c>
      <c r="J1255" s="6" t="s">
        <v>96</v>
      </c>
      <c r="K1255" s="6" t="s">
        <v>1918</v>
      </c>
      <c r="O1255" s="6" t="s">
        <v>182</v>
      </c>
      <c r="P1255" s="6" t="s">
        <v>3499</v>
      </c>
      <c r="Q1255" s="6">
        <v>0.60699999999999998</v>
      </c>
      <c r="R1255" s="8">
        <v>0.33</v>
      </c>
      <c r="S1255" s="8" t="str">
        <f t="shared" si="19"/>
        <v>54</v>
      </c>
      <c r="T1255" s="8">
        <v>1002</v>
      </c>
      <c r="U1255" s="8" t="s">
        <v>3499</v>
      </c>
      <c r="V1255" s="6" t="s">
        <v>99</v>
      </c>
    </row>
    <row r="1256" spans="1:22" x14ac:dyDescent="0.25">
      <c r="A1256" s="6">
        <v>1855</v>
      </c>
      <c r="C1256" s="6" t="s">
        <v>74</v>
      </c>
      <c r="D1256" s="6" t="s">
        <v>1918</v>
      </c>
      <c r="F1256" s="6">
        <v>0</v>
      </c>
      <c r="H1256" s="7" t="s">
        <v>3689</v>
      </c>
      <c r="I1256" s="6" t="s">
        <v>3690</v>
      </c>
      <c r="J1256" s="6" t="s">
        <v>103</v>
      </c>
      <c r="K1256" s="6" t="s">
        <v>1918</v>
      </c>
      <c r="O1256" s="6" t="s">
        <v>182</v>
      </c>
      <c r="P1256" s="6" t="s">
        <v>3499</v>
      </c>
      <c r="Q1256" s="6">
        <v>0.60699999999999998</v>
      </c>
      <c r="R1256" s="8">
        <v>0.33</v>
      </c>
      <c r="S1256" s="8" t="str">
        <f t="shared" si="19"/>
        <v>54</v>
      </c>
      <c r="T1256" s="8">
        <v>1002</v>
      </c>
      <c r="U1256" s="8" t="s">
        <v>3499</v>
      </c>
      <c r="V1256" s="6" t="s">
        <v>99</v>
      </c>
    </row>
    <row r="1257" spans="1:22" x14ac:dyDescent="0.25">
      <c r="A1257" s="6">
        <v>1946</v>
      </c>
      <c r="C1257" s="6" t="s">
        <v>88</v>
      </c>
      <c r="D1257" s="6" t="s">
        <v>1918</v>
      </c>
      <c r="F1257" s="6">
        <v>0</v>
      </c>
      <c r="H1257" s="7" t="s">
        <v>3691</v>
      </c>
      <c r="I1257" s="6" t="s">
        <v>3499</v>
      </c>
      <c r="J1257" s="6" t="s">
        <v>90</v>
      </c>
      <c r="K1257" s="6" t="s">
        <v>1918</v>
      </c>
      <c r="O1257" s="6" t="s">
        <v>182</v>
      </c>
      <c r="P1257" s="6" t="s">
        <v>3499</v>
      </c>
      <c r="Q1257" s="6">
        <v>0.60699999999999998</v>
      </c>
      <c r="R1257" s="8">
        <v>0.33</v>
      </c>
      <c r="S1257" s="8" t="str">
        <f t="shared" si="19"/>
        <v>54</v>
      </c>
      <c r="T1257" s="8">
        <v>1002</v>
      </c>
      <c r="U1257" s="8" t="s">
        <v>3499</v>
      </c>
      <c r="V1257" s="6" t="s">
        <v>91</v>
      </c>
    </row>
    <row r="1258" spans="1:22" x14ac:dyDescent="0.25">
      <c r="A1258" s="6">
        <v>602</v>
      </c>
      <c r="B1258" s="7" t="s">
        <v>3692</v>
      </c>
      <c r="C1258" s="6" t="s">
        <v>74</v>
      </c>
      <c r="D1258" s="6" t="s">
        <v>1565</v>
      </c>
      <c r="E1258" s="6" t="s">
        <v>76</v>
      </c>
      <c r="F1258" s="6">
        <v>0</v>
      </c>
      <c r="H1258" s="7" t="s">
        <v>3693</v>
      </c>
      <c r="I1258" s="6" t="s">
        <v>3694</v>
      </c>
      <c r="J1258" s="6" t="s">
        <v>84</v>
      </c>
      <c r="K1258" s="6" t="s">
        <v>1565</v>
      </c>
      <c r="O1258" s="6" t="s">
        <v>970</v>
      </c>
      <c r="P1258" s="6" t="s">
        <v>3695</v>
      </c>
      <c r="Q1258" s="6">
        <v>0.58069999999999999</v>
      </c>
      <c r="R1258" s="8">
        <v>0.33</v>
      </c>
      <c r="S1258" s="8" t="str">
        <f t="shared" si="19"/>
        <v>55</v>
      </c>
      <c r="T1258" s="8">
        <v>1002</v>
      </c>
      <c r="U1258" s="8" t="s">
        <v>3695</v>
      </c>
      <c r="V1258" s="6" t="s">
        <v>99</v>
      </c>
    </row>
    <row r="1259" spans="1:22" x14ac:dyDescent="0.25">
      <c r="A1259" s="6">
        <v>603</v>
      </c>
      <c r="B1259" s="7" t="s">
        <v>3696</v>
      </c>
      <c r="C1259" s="6" t="s">
        <v>74</v>
      </c>
      <c r="D1259" s="6" t="s">
        <v>1565</v>
      </c>
      <c r="F1259" s="6">
        <v>3.66</v>
      </c>
      <c r="H1259" s="7" t="s">
        <v>3697</v>
      </c>
      <c r="I1259" s="6" t="s">
        <v>1842</v>
      </c>
      <c r="J1259" s="6" t="s">
        <v>96</v>
      </c>
      <c r="K1259" s="6" t="s">
        <v>1565</v>
      </c>
      <c r="O1259" s="6" t="s">
        <v>970</v>
      </c>
      <c r="P1259" s="6" t="s">
        <v>3695</v>
      </c>
      <c r="Q1259" s="6">
        <v>0.58069999999999999</v>
      </c>
      <c r="R1259" s="8">
        <v>0.33</v>
      </c>
      <c r="S1259" s="8" t="str">
        <f t="shared" si="19"/>
        <v>55</v>
      </c>
      <c r="T1259" s="8">
        <v>1002</v>
      </c>
      <c r="U1259" s="8" t="s">
        <v>3695</v>
      </c>
      <c r="V1259" s="6" t="s">
        <v>99</v>
      </c>
    </row>
    <row r="1260" spans="1:22" x14ac:dyDescent="0.25">
      <c r="A1260" s="6">
        <v>604</v>
      </c>
      <c r="B1260" s="7" t="s">
        <v>3698</v>
      </c>
      <c r="C1260" s="6" t="s">
        <v>74</v>
      </c>
      <c r="D1260" s="6" t="s">
        <v>1565</v>
      </c>
      <c r="E1260" s="6" t="s">
        <v>76</v>
      </c>
      <c r="F1260" s="6">
        <v>0</v>
      </c>
      <c r="H1260" s="7" t="s">
        <v>3699</v>
      </c>
      <c r="I1260" s="6" t="s">
        <v>3700</v>
      </c>
      <c r="J1260" s="6" t="s">
        <v>96</v>
      </c>
      <c r="K1260" s="6" t="s">
        <v>1565</v>
      </c>
      <c r="O1260" s="6" t="s">
        <v>970</v>
      </c>
      <c r="P1260" s="6" t="s">
        <v>3695</v>
      </c>
      <c r="Q1260" s="6">
        <v>0.58069999999999999</v>
      </c>
      <c r="R1260" s="8">
        <v>0.33</v>
      </c>
      <c r="S1260" s="8" t="str">
        <f t="shared" si="19"/>
        <v>55</v>
      </c>
      <c r="T1260" s="8">
        <v>1002</v>
      </c>
      <c r="U1260" s="8" t="s">
        <v>3695</v>
      </c>
      <c r="V1260" s="6" t="s">
        <v>99</v>
      </c>
    </row>
    <row r="1261" spans="1:22" x14ac:dyDescent="0.25">
      <c r="A1261" s="6">
        <v>605</v>
      </c>
      <c r="B1261" s="7" t="s">
        <v>3701</v>
      </c>
      <c r="C1261" s="6" t="s">
        <v>74</v>
      </c>
      <c r="D1261" s="6" t="s">
        <v>1565</v>
      </c>
      <c r="E1261" s="6" t="s">
        <v>76</v>
      </c>
      <c r="F1261" s="6">
        <v>0</v>
      </c>
      <c r="H1261" s="7" t="s">
        <v>3702</v>
      </c>
      <c r="I1261" s="6" t="s">
        <v>3703</v>
      </c>
      <c r="J1261" s="6" t="s">
        <v>84</v>
      </c>
      <c r="K1261" s="6" t="s">
        <v>1565</v>
      </c>
      <c r="O1261" s="6" t="s">
        <v>970</v>
      </c>
      <c r="P1261" s="6" t="s">
        <v>3695</v>
      </c>
      <c r="Q1261" s="6">
        <v>0.58069999999999999</v>
      </c>
      <c r="R1261" s="8">
        <v>0.33</v>
      </c>
      <c r="S1261" s="8" t="str">
        <f t="shared" si="19"/>
        <v>55</v>
      </c>
      <c r="T1261" s="8">
        <v>1002</v>
      </c>
      <c r="U1261" s="8" t="s">
        <v>3695</v>
      </c>
      <c r="V1261" s="6" t="s">
        <v>99</v>
      </c>
    </row>
    <row r="1262" spans="1:22" x14ac:dyDescent="0.25">
      <c r="A1262" s="6">
        <v>606</v>
      </c>
      <c r="B1262" s="7" t="s">
        <v>3704</v>
      </c>
      <c r="C1262" s="6" t="s">
        <v>74</v>
      </c>
      <c r="D1262" s="6" t="s">
        <v>1565</v>
      </c>
      <c r="E1262" s="6" t="s">
        <v>76</v>
      </c>
      <c r="F1262" s="6">
        <v>0</v>
      </c>
      <c r="H1262" s="7" t="s">
        <v>3705</v>
      </c>
      <c r="I1262" s="6" t="s">
        <v>3706</v>
      </c>
      <c r="J1262" s="6" t="s">
        <v>84</v>
      </c>
      <c r="K1262" s="6" t="s">
        <v>1565</v>
      </c>
      <c r="O1262" s="6" t="s">
        <v>970</v>
      </c>
      <c r="P1262" s="6" t="s">
        <v>3695</v>
      </c>
      <c r="Q1262" s="6">
        <v>0.58069999999999999</v>
      </c>
      <c r="R1262" s="8">
        <v>0.33</v>
      </c>
      <c r="S1262" s="8" t="str">
        <f t="shared" si="19"/>
        <v>55</v>
      </c>
      <c r="T1262" s="8">
        <v>1002</v>
      </c>
      <c r="U1262" s="8" t="s">
        <v>3695</v>
      </c>
      <c r="V1262" s="6" t="s">
        <v>99</v>
      </c>
    </row>
    <row r="1263" spans="1:22" x14ac:dyDescent="0.25">
      <c r="A1263" s="6">
        <v>607</v>
      </c>
      <c r="B1263" s="7" t="s">
        <v>3707</v>
      </c>
      <c r="C1263" s="6" t="s">
        <v>74</v>
      </c>
      <c r="D1263" s="6" t="s">
        <v>1565</v>
      </c>
      <c r="E1263" s="6" t="s">
        <v>76</v>
      </c>
      <c r="F1263" s="6">
        <v>0</v>
      </c>
      <c r="H1263" s="7" t="s">
        <v>3708</v>
      </c>
      <c r="I1263" s="6" t="s">
        <v>3709</v>
      </c>
      <c r="J1263" s="6" t="s">
        <v>96</v>
      </c>
      <c r="K1263" s="6" t="s">
        <v>1565</v>
      </c>
      <c r="O1263" s="6" t="s">
        <v>970</v>
      </c>
      <c r="P1263" s="6" t="s">
        <v>3695</v>
      </c>
      <c r="Q1263" s="6">
        <v>0.58069999999999999</v>
      </c>
      <c r="R1263" s="8">
        <v>0.33</v>
      </c>
      <c r="S1263" s="8" t="str">
        <f t="shared" si="19"/>
        <v>55</v>
      </c>
      <c r="T1263" s="8">
        <v>1002</v>
      </c>
      <c r="U1263" s="8" t="s">
        <v>3695</v>
      </c>
      <c r="V1263" s="6" t="s">
        <v>99</v>
      </c>
    </row>
    <row r="1264" spans="1:22" x14ac:dyDescent="0.25">
      <c r="A1264" s="6">
        <v>608</v>
      </c>
      <c r="B1264" s="7" t="s">
        <v>3710</v>
      </c>
      <c r="C1264" s="6" t="s">
        <v>74</v>
      </c>
      <c r="D1264" s="6" t="s">
        <v>1565</v>
      </c>
      <c r="F1264" s="6">
        <v>4.47</v>
      </c>
      <c r="H1264" s="7" t="s">
        <v>3711</v>
      </c>
      <c r="I1264" s="6" t="s">
        <v>3712</v>
      </c>
      <c r="J1264" s="6" t="s">
        <v>96</v>
      </c>
      <c r="K1264" s="6" t="s">
        <v>1565</v>
      </c>
      <c r="O1264" s="6" t="s">
        <v>970</v>
      </c>
      <c r="P1264" s="6" t="s">
        <v>3695</v>
      </c>
      <c r="Q1264" s="6">
        <v>0.58069999999999999</v>
      </c>
      <c r="R1264" s="8">
        <v>0.33</v>
      </c>
      <c r="S1264" s="8" t="str">
        <f t="shared" si="19"/>
        <v>55</v>
      </c>
      <c r="T1264" s="8">
        <v>1002</v>
      </c>
      <c r="U1264" s="8" t="s">
        <v>3695</v>
      </c>
      <c r="V1264" s="6" t="s">
        <v>99</v>
      </c>
    </row>
    <row r="1265" spans="1:22" x14ac:dyDescent="0.25">
      <c r="A1265" s="6">
        <v>609</v>
      </c>
      <c r="B1265" s="7" t="s">
        <v>3713</v>
      </c>
      <c r="C1265" s="6" t="s">
        <v>74</v>
      </c>
      <c r="D1265" s="6" t="s">
        <v>1565</v>
      </c>
      <c r="E1265" s="6" t="s">
        <v>76</v>
      </c>
      <c r="F1265" s="6">
        <v>0</v>
      </c>
      <c r="H1265" s="7" t="s">
        <v>3714</v>
      </c>
      <c r="I1265" s="6" t="s">
        <v>3715</v>
      </c>
      <c r="J1265" s="6" t="s">
        <v>84</v>
      </c>
      <c r="K1265" s="6" t="s">
        <v>1565</v>
      </c>
      <c r="O1265" s="6" t="s">
        <v>970</v>
      </c>
      <c r="P1265" s="6" t="s">
        <v>3695</v>
      </c>
      <c r="Q1265" s="6">
        <v>0.58069999999999999</v>
      </c>
      <c r="R1265" s="8">
        <v>0.33</v>
      </c>
      <c r="S1265" s="8" t="str">
        <f t="shared" si="19"/>
        <v>55</v>
      </c>
      <c r="T1265" s="8">
        <v>1002</v>
      </c>
      <c r="U1265" s="8" t="s">
        <v>3695</v>
      </c>
      <c r="V1265" s="6" t="s">
        <v>99</v>
      </c>
    </row>
    <row r="1266" spans="1:22" x14ac:dyDescent="0.25">
      <c r="A1266" s="6">
        <v>610</v>
      </c>
      <c r="B1266" s="7" t="s">
        <v>3716</v>
      </c>
      <c r="C1266" s="6" t="s">
        <v>74</v>
      </c>
      <c r="D1266" s="6" t="s">
        <v>1565</v>
      </c>
      <c r="E1266" s="6" t="s">
        <v>76</v>
      </c>
      <c r="F1266" s="6">
        <v>0</v>
      </c>
      <c r="H1266" s="7" t="s">
        <v>3717</v>
      </c>
      <c r="I1266" s="6" t="s">
        <v>3718</v>
      </c>
      <c r="J1266" s="6" t="s">
        <v>84</v>
      </c>
      <c r="K1266" s="6" t="s">
        <v>1565</v>
      </c>
      <c r="O1266" s="6" t="s">
        <v>970</v>
      </c>
      <c r="P1266" s="6" t="s">
        <v>3695</v>
      </c>
      <c r="Q1266" s="6">
        <v>0.58069999999999999</v>
      </c>
      <c r="R1266" s="8">
        <v>0.33</v>
      </c>
      <c r="S1266" s="8" t="str">
        <f t="shared" si="19"/>
        <v>55</v>
      </c>
      <c r="T1266" s="8">
        <v>1002</v>
      </c>
      <c r="U1266" s="8" t="s">
        <v>3695</v>
      </c>
      <c r="V1266" s="6" t="s">
        <v>99</v>
      </c>
    </row>
    <row r="1267" spans="1:22" x14ac:dyDescent="0.25">
      <c r="A1267" s="6">
        <v>611</v>
      </c>
      <c r="B1267" s="7" t="s">
        <v>3719</v>
      </c>
      <c r="C1267" s="6" t="s">
        <v>74</v>
      </c>
      <c r="D1267" s="6" t="s">
        <v>1565</v>
      </c>
      <c r="F1267" s="6">
        <v>2.7</v>
      </c>
      <c r="H1267" s="7" t="s">
        <v>3720</v>
      </c>
      <c r="I1267" s="6" t="s">
        <v>3721</v>
      </c>
      <c r="J1267" s="6" t="s">
        <v>96</v>
      </c>
      <c r="K1267" s="6" t="s">
        <v>1565</v>
      </c>
      <c r="O1267" s="6" t="s">
        <v>970</v>
      </c>
      <c r="P1267" s="6" t="s">
        <v>3695</v>
      </c>
      <c r="Q1267" s="6">
        <v>0.58069999999999999</v>
      </c>
      <c r="R1267" s="8">
        <v>0.33</v>
      </c>
      <c r="S1267" s="8" t="str">
        <f t="shared" si="19"/>
        <v>55</v>
      </c>
      <c r="T1267" s="8">
        <v>1002</v>
      </c>
      <c r="U1267" s="8" t="s">
        <v>3695</v>
      </c>
      <c r="V1267" s="6" t="s">
        <v>99</v>
      </c>
    </row>
    <row r="1268" spans="1:22" x14ac:dyDescent="0.25">
      <c r="A1268" s="6">
        <v>612</v>
      </c>
      <c r="B1268" s="7" t="s">
        <v>3722</v>
      </c>
      <c r="C1268" s="6" t="s">
        <v>74</v>
      </c>
      <c r="D1268" s="6" t="s">
        <v>1565</v>
      </c>
      <c r="E1268" s="6" t="s">
        <v>76</v>
      </c>
      <c r="F1268" s="6">
        <v>0</v>
      </c>
      <c r="H1268" s="7" t="s">
        <v>3723</v>
      </c>
      <c r="I1268" s="6" t="s">
        <v>3724</v>
      </c>
      <c r="J1268" s="6" t="s">
        <v>103</v>
      </c>
      <c r="K1268" s="6" t="s">
        <v>1565</v>
      </c>
      <c r="O1268" s="6" t="s">
        <v>970</v>
      </c>
      <c r="P1268" s="6" t="s">
        <v>3695</v>
      </c>
      <c r="Q1268" s="6">
        <v>0.58069999999999999</v>
      </c>
      <c r="R1268" s="8">
        <v>0.33</v>
      </c>
      <c r="S1268" s="8" t="str">
        <f t="shared" si="19"/>
        <v>55</v>
      </c>
      <c r="T1268" s="8">
        <v>1002</v>
      </c>
      <c r="U1268" s="8" t="s">
        <v>3695</v>
      </c>
      <c r="V1268" s="6" t="s">
        <v>99</v>
      </c>
    </row>
    <row r="1269" spans="1:22" x14ac:dyDescent="0.25">
      <c r="A1269" s="6">
        <v>613</v>
      </c>
      <c r="B1269" s="7" t="s">
        <v>3725</v>
      </c>
      <c r="C1269" s="6" t="s">
        <v>74</v>
      </c>
      <c r="D1269" s="6" t="s">
        <v>1565</v>
      </c>
      <c r="F1269" s="6">
        <v>0.46</v>
      </c>
      <c r="H1269" s="7" t="s">
        <v>3726</v>
      </c>
      <c r="I1269" s="6" t="s">
        <v>3727</v>
      </c>
      <c r="J1269" s="6" t="s">
        <v>84</v>
      </c>
      <c r="K1269" s="6" t="s">
        <v>1565</v>
      </c>
      <c r="O1269" s="6" t="s">
        <v>970</v>
      </c>
      <c r="P1269" s="6" t="s">
        <v>3695</v>
      </c>
      <c r="Q1269" s="6">
        <v>0.58069999999999999</v>
      </c>
      <c r="R1269" s="8">
        <v>0.33</v>
      </c>
      <c r="S1269" s="8" t="str">
        <f t="shared" si="19"/>
        <v>55</v>
      </c>
      <c r="T1269" s="8">
        <v>1002</v>
      </c>
      <c r="U1269" s="8" t="s">
        <v>3695</v>
      </c>
      <c r="V1269" s="6" t="s">
        <v>99</v>
      </c>
    </row>
    <row r="1270" spans="1:22" x14ac:dyDescent="0.25">
      <c r="A1270" s="6">
        <v>614</v>
      </c>
      <c r="B1270" s="7" t="s">
        <v>3728</v>
      </c>
      <c r="C1270" s="6" t="s">
        <v>74</v>
      </c>
      <c r="D1270" s="6" t="s">
        <v>1565</v>
      </c>
      <c r="E1270" s="6" t="s">
        <v>76</v>
      </c>
      <c r="F1270" s="6">
        <v>0</v>
      </c>
      <c r="H1270" s="7" t="s">
        <v>3729</v>
      </c>
      <c r="I1270" s="6" t="s">
        <v>2512</v>
      </c>
      <c r="J1270" s="6" t="s">
        <v>96</v>
      </c>
      <c r="K1270" s="6" t="s">
        <v>1565</v>
      </c>
      <c r="O1270" s="6" t="s">
        <v>970</v>
      </c>
      <c r="P1270" s="6" t="s">
        <v>3695</v>
      </c>
      <c r="Q1270" s="6">
        <v>0.58069999999999999</v>
      </c>
      <c r="R1270" s="8">
        <v>0.33</v>
      </c>
      <c r="S1270" s="8" t="str">
        <f t="shared" si="19"/>
        <v>55</v>
      </c>
      <c r="T1270" s="8">
        <v>1002</v>
      </c>
      <c r="U1270" s="8" t="s">
        <v>3695</v>
      </c>
      <c r="V1270" s="6" t="s">
        <v>99</v>
      </c>
    </row>
    <row r="1271" spans="1:22" x14ac:dyDescent="0.25">
      <c r="A1271" s="6">
        <v>615</v>
      </c>
      <c r="B1271" s="7" t="s">
        <v>3730</v>
      </c>
      <c r="C1271" s="6" t="s">
        <v>74</v>
      </c>
      <c r="D1271" s="6" t="s">
        <v>1565</v>
      </c>
      <c r="E1271" s="6" t="s">
        <v>76</v>
      </c>
      <c r="F1271" s="6">
        <v>0</v>
      </c>
      <c r="H1271" s="7" t="s">
        <v>3731</v>
      </c>
      <c r="I1271" s="6" t="s">
        <v>3732</v>
      </c>
      <c r="J1271" s="6" t="s">
        <v>84</v>
      </c>
      <c r="K1271" s="6" t="s">
        <v>1565</v>
      </c>
      <c r="O1271" s="6" t="s">
        <v>970</v>
      </c>
      <c r="P1271" s="6" t="s">
        <v>3695</v>
      </c>
      <c r="Q1271" s="6">
        <v>0.58069999999999999</v>
      </c>
      <c r="R1271" s="8">
        <v>0.33</v>
      </c>
      <c r="S1271" s="8" t="str">
        <f t="shared" si="19"/>
        <v>55</v>
      </c>
      <c r="T1271" s="8">
        <v>1002</v>
      </c>
      <c r="U1271" s="8" t="s">
        <v>3695</v>
      </c>
      <c r="V1271" s="6" t="s">
        <v>99</v>
      </c>
    </row>
    <row r="1272" spans="1:22" x14ac:dyDescent="0.25">
      <c r="A1272" s="6">
        <v>616</v>
      </c>
      <c r="B1272" s="7" t="s">
        <v>3733</v>
      </c>
      <c r="C1272" s="6" t="s">
        <v>74</v>
      </c>
      <c r="D1272" s="6" t="s">
        <v>1565</v>
      </c>
      <c r="E1272" s="6" t="s">
        <v>76</v>
      </c>
      <c r="F1272" s="6">
        <v>0</v>
      </c>
      <c r="H1272" s="7" t="s">
        <v>3734</v>
      </c>
      <c r="I1272" s="6" t="s">
        <v>3735</v>
      </c>
      <c r="J1272" s="6" t="s">
        <v>84</v>
      </c>
      <c r="K1272" s="6" t="s">
        <v>1565</v>
      </c>
      <c r="O1272" s="6" t="s">
        <v>970</v>
      </c>
      <c r="P1272" s="6" t="s">
        <v>3695</v>
      </c>
      <c r="Q1272" s="6">
        <v>0.58069999999999999</v>
      </c>
      <c r="R1272" s="8">
        <v>0.33</v>
      </c>
      <c r="S1272" s="8" t="str">
        <f t="shared" si="19"/>
        <v>55</v>
      </c>
      <c r="T1272" s="8">
        <v>1002</v>
      </c>
      <c r="U1272" s="8" t="s">
        <v>3695</v>
      </c>
      <c r="V1272" s="6" t="s">
        <v>99</v>
      </c>
    </row>
    <row r="1273" spans="1:22" x14ac:dyDescent="0.25">
      <c r="A1273" s="6">
        <v>617</v>
      </c>
      <c r="B1273" s="7" t="s">
        <v>3736</v>
      </c>
      <c r="C1273" s="6" t="s">
        <v>74</v>
      </c>
      <c r="D1273" s="6" t="s">
        <v>1565</v>
      </c>
      <c r="E1273" s="6" t="s">
        <v>76</v>
      </c>
      <c r="F1273" s="6">
        <v>0</v>
      </c>
      <c r="H1273" s="7" t="s">
        <v>3737</v>
      </c>
      <c r="I1273" s="6" t="s">
        <v>3738</v>
      </c>
      <c r="J1273" s="6" t="s">
        <v>84</v>
      </c>
      <c r="K1273" s="6" t="s">
        <v>1565</v>
      </c>
      <c r="O1273" s="6" t="s">
        <v>970</v>
      </c>
      <c r="P1273" s="6" t="s">
        <v>3695</v>
      </c>
      <c r="Q1273" s="6">
        <v>0.58069999999999999</v>
      </c>
      <c r="R1273" s="8">
        <v>0.33</v>
      </c>
      <c r="S1273" s="8" t="str">
        <f t="shared" si="19"/>
        <v>55</v>
      </c>
      <c r="T1273" s="8">
        <v>1002</v>
      </c>
      <c r="U1273" s="8" t="s">
        <v>3695</v>
      </c>
      <c r="V1273" s="6" t="s">
        <v>99</v>
      </c>
    </row>
    <row r="1274" spans="1:22" x14ac:dyDescent="0.25">
      <c r="A1274" s="6">
        <v>618</v>
      </c>
      <c r="B1274" s="7" t="s">
        <v>3739</v>
      </c>
      <c r="C1274" s="6" t="s">
        <v>74</v>
      </c>
      <c r="D1274" s="6" t="s">
        <v>1565</v>
      </c>
      <c r="F1274" s="6">
        <v>1.88</v>
      </c>
      <c r="H1274" s="7" t="s">
        <v>3740</v>
      </c>
      <c r="I1274" s="6" t="s">
        <v>3741</v>
      </c>
      <c r="J1274" s="6" t="s">
        <v>84</v>
      </c>
      <c r="K1274" s="6" t="s">
        <v>1565</v>
      </c>
      <c r="O1274" s="6" t="s">
        <v>970</v>
      </c>
      <c r="P1274" s="6" t="s">
        <v>3695</v>
      </c>
      <c r="Q1274" s="6">
        <v>0.58069999999999999</v>
      </c>
      <c r="R1274" s="8">
        <v>0.33</v>
      </c>
      <c r="S1274" s="8" t="str">
        <f t="shared" si="19"/>
        <v>55</v>
      </c>
      <c r="T1274" s="8">
        <v>1002</v>
      </c>
      <c r="U1274" s="8" t="s">
        <v>3695</v>
      </c>
      <c r="V1274" s="6" t="s">
        <v>99</v>
      </c>
    </row>
    <row r="1275" spans="1:22" x14ac:dyDescent="0.25">
      <c r="A1275" s="6">
        <v>1262</v>
      </c>
      <c r="B1275" s="7" t="s">
        <v>3742</v>
      </c>
      <c r="C1275" s="6" t="s">
        <v>74</v>
      </c>
      <c r="D1275" s="6" t="s">
        <v>1565</v>
      </c>
      <c r="E1275" s="6" t="s">
        <v>76</v>
      </c>
      <c r="F1275" s="6">
        <v>0</v>
      </c>
      <c r="H1275" s="7" t="s">
        <v>3743</v>
      </c>
      <c r="I1275" s="6" t="s">
        <v>3744</v>
      </c>
      <c r="J1275" s="6" t="s">
        <v>84</v>
      </c>
      <c r="K1275" s="6" t="s">
        <v>1565</v>
      </c>
      <c r="O1275" s="6" t="s">
        <v>970</v>
      </c>
      <c r="P1275" s="6" t="s">
        <v>3695</v>
      </c>
      <c r="Q1275" s="6">
        <v>0.58069999999999999</v>
      </c>
      <c r="R1275" s="8">
        <v>0.33</v>
      </c>
      <c r="S1275" s="8" t="str">
        <f t="shared" si="19"/>
        <v>55</v>
      </c>
      <c r="T1275" s="8">
        <v>1002</v>
      </c>
      <c r="U1275" s="8" t="s">
        <v>3695</v>
      </c>
      <c r="V1275" s="6" t="s">
        <v>99</v>
      </c>
    </row>
    <row r="1276" spans="1:22" x14ac:dyDescent="0.25">
      <c r="A1276" s="6">
        <v>1263</v>
      </c>
      <c r="B1276" s="7" t="s">
        <v>3745</v>
      </c>
      <c r="C1276" s="6" t="s">
        <v>74</v>
      </c>
      <c r="D1276" s="6" t="s">
        <v>1565</v>
      </c>
      <c r="E1276" s="6" t="s">
        <v>76</v>
      </c>
      <c r="F1276" s="6">
        <v>0</v>
      </c>
      <c r="H1276" s="7" t="s">
        <v>3746</v>
      </c>
      <c r="I1276" s="6" t="s">
        <v>3747</v>
      </c>
      <c r="J1276" s="6" t="s">
        <v>96</v>
      </c>
      <c r="K1276" s="6" t="s">
        <v>1565</v>
      </c>
      <c r="O1276" s="6" t="s">
        <v>970</v>
      </c>
      <c r="P1276" s="6" t="s">
        <v>3695</v>
      </c>
      <c r="Q1276" s="6">
        <v>0.58069999999999999</v>
      </c>
      <c r="R1276" s="8">
        <v>0.33</v>
      </c>
      <c r="S1276" s="8" t="str">
        <f t="shared" si="19"/>
        <v>55</v>
      </c>
      <c r="T1276" s="8">
        <v>1002</v>
      </c>
      <c r="U1276" s="8" t="s">
        <v>3695</v>
      </c>
      <c r="V1276" s="6" t="s">
        <v>99</v>
      </c>
    </row>
    <row r="1277" spans="1:22" x14ac:dyDescent="0.25">
      <c r="A1277" s="6">
        <v>1264</v>
      </c>
      <c r="B1277" s="7" t="s">
        <v>3748</v>
      </c>
      <c r="C1277" s="6" t="s">
        <v>74</v>
      </c>
      <c r="D1277" s="6" t="s">
        <v>1565</v>
      </c>
      <c r="E1277" s="6" t="s">
        <v>76</v>
      </c>
      <c r="F1277" s="6">
        <v>0</v>
      </c>
      <c r="H1277" s="7" t="s">
        <v>3749</v>
      </c>
      <c r="I1277" s="6" t="s">
        <v>3750</v>
      </c>
      <c r="J1277" s="6" t="s">
        <v>103</v>
      </c>
      <c r="K1277" s="6" t="s">
        <v>1565</v>
      </c>
      <c r="O1277" s="6" t="s">
        <v>970</v>
      </c>
      <c r="P1277" s="6" t="s">
        <v>3695</v>
      </c>
      <c r="Q1277" s="6">
        <v>0.58069999999999999</v>
      </c>
      <c r="R1277" s="8">
        <v>0.33</v>
      </c>
      <c r="S1277" s="8" t="str">
        <f t="shared" si="19"/>
        <v>55</v>
      </c>
      <c r="T1277" s="8">
        <v>1002</v>
      </c>
      <c r="U1277" s="8" t="s">
        <v>3695</v>
      </c>
      <c r="V1277" s="6" t="s">
        <v>99</v>
      </c>
    </row>
    <row r="1278" spans="1:22" x14ac:dyDescent="0.25">
      <c r="A1278" s="6">
        <v>1265</v>
      </c>
      <c r="B1278" s="7" t="s">
        <v>3751</v>
      </c>
      <c r="C1278" s="6" t="s">
        <v>74</v>
      </c>
      <c r="D1278" s="6" t="s">
        <v>1565</v>
      </c>
      <c r="E1278" s="6" t="s">
        <v>76</v>
      </c>
      <c r="F1278" s="6">
        <v>0</v>
      </c>
      <c r="H1278" s="7" t="s">
        <v>3752</v>
      </c>
      <c r="I1278" s="6" t="s">
        <v>3753</v>
      </c>
      <c r="J1278" s="6" t="s">
        <v>84</v>
      </c>
      <c r="K1278" s="6" t="s">
        <v>1565</v>
      </c>
      <c r="O1278" s="6" t="s">
        <v>970</v>
      </c>
      <c r="P1278" s="6" t="s">
        <v>3695</v>
      </c>
      <c r="Q1278" s="6">
        <v>0.58069999999999999</v>
      </c>
      <c r="R1278" s="8">
        <v>0.33</v>
      </c>
      <c r="S1278" s="8" t="str">
        <f t="shared" si="19"/>
        <v>55</v>
      </c>
      <c r="T1278" s="8">
        <v>1002</v>
      </c>
      <c r="U1278" s="8" t="s">
        <v>3695</v>
      </c>
      <c r="V1278" s="6" t="s">
        <v>99</v>
      </c>
    </row>
    <row r="1279" spans="1:22" x14ac:dyDescent="0.25">
      <c r="A1279" s="6">
        <v>1266</v>
      </c>
      <c r="B1279" s="7" t="s">
        <v>3754</v>
      </c>
      <c r="C1279" s="6" t="s">
        <v>74</v>
      </c>
      <c r="D1279" s="6" t="s">
        <v>1565</v>
      </c>
      <c r="E1279" s="6" t="s">
        <v>76</v>
      </c>
      <c r="F1279" s="6">
        <v>0</v>
      </c>
      <c r="H1279" s="7" t="s">
        <v>3755</v>
      </c>
      <c r="I1279" s="6" t="s">
        <v>3756</v>
      </c>
      <c r="J1279" s="6" t="s">
        <v>84</v>
      </c>
      <c r="K1279" s="6" t="s">
        <v>1565</v>
      </c>
      <c r="O1279" s="6" t="s">
        <v>970</v>
      </c>
      <c r="P1279" s="6" t="s">
        <v>3695</v>
      </c>
      <c r="Q1279" s="6">
        <v>0.58069999999999999</v>
      </c>
      <c r="R1279" s="8">
        <v>0.33</v>
      </c>
      <c r="S1279" s="8" t="str">
        <f t="shared" si="19"/>
        <v>55</v>
      </c>
      <c r="T1279" s="8">
        <v>1002</v>
      </c>
      <c r="U1279" s="8" t="s">
        <v>3695</v>
      </c>
      <c r="V1279" s="6" t="s">
        <v>99</v>
      </c>
    </row>
    <row r="1280" spans="1:22" x14ac:dyDescent="0.25">
      <c r="A1280" s="6">
        <v>1267</v>
      </c>
      <c r="B1280" s="7" t="s">
        <v>3757</v>
      </c>
      <c r="C1280" s="6" t="s">
        <v>74</v>
      </c>
      <c r="D1280" s="6" t="s">
        <v>1565</v>
      </c>
      <c r="E1280" s="6" t="s">
        <v>76</v>
      </c>
      <c r="F1280" s="6">
        <v>0</v>
      </c>
      <c r="H1280" s="7" t="s">
        <v>3758</v>
      </c>
      <c r="I1280" s="6" t="s">
        <v>273</v>
      </c>
      <c r="J1280" s="6" t="s">
        <v>103</v>
      </c>
      <c r="K1280" s="6" t="s">
        <v>1565</v>
      </c>
      <c r="O1280" s="6" t="s">
        <v>970</v>
      </c>
      <c r="P1280" s="6" t="s">
        <v>3695</v>
      </c>
      <c r="Q1280" s="6">
        <v>0.58069999999999999</v>
      </c>
      <c r="R1280" s="8">
        <v>0.33</v>
      </c>
      <c r="S1280" s="8" t="str">
        <f t="shared" si="19"/>
        <v>55</v>
      </c>
      <c r="T1280" s="8">
        <v>1002</v>
      </c>
      <c r="U1280" s="8" t="s">
        <v>3695</v>
      </c>
      <c r="V1280" s="6" t="s">
        <v>99</v>
      </c>
    </row>
    <row r="1281" spans="1:22" x14ac:dyDescent="0.25">
      <c r="A1281" s="6">
        <v>1268</v>
      </c>
      <c r="B1281" s="7" t="s">
        <v>3759</v>
      </c>
      <c r="C1281" s="6" t="s">
        <v>74</v>
      </c>
      <c r="D1281" s="6" t="s">
        <v>1565</v>
      </c>
      <c r="E1281" s="6" t="s">
        <v>76</v>
      </c>
      <c r="F1281" s="6">
        <v>0</v>
      </c>
      <c r="H1281" s="7" t="s">
        <v>3760</v>
      </c>
      <c r="I1281" s="6" t="s">
        <v>3761</v>
      </c>
      <c r="J1281" s="6" t="s">
        <v>103</v>
      </c>
      <c r="K1281" s="6" t="s">
        <v>1565</v>
      </c>
      <c r="O1281" s="6" t="s">
        <v>970</v>
      </c>
      <c r="P1281" s="6" t="s">
        <v>3695</v>
      </c>
      <c r="Q1281" s="6">
        <v>0.58069999999999999</v>
      </c>
      <c r="R1281" s="8">
        <v>0.33</v>
      </c>
      <c r="S1281" s="8" t="str">
        <f t="shared" si="19"/>
        <v>55</v>
      </c>
      <c r="T1281" s="8">
        <v>1002</v>
      </c>
      <c r="U1281" s="8" t="s">
        <v>3695</v>
      </c>
      <c r="V1281" s="6" t="s">
        <v>99</v>
      </c>
    </row>
    <row r="1282" spans="1:22" x14ac:dyDescent="0.25">
      <c r="A1282" s="6">
        <v>1269</v>
      </c>
      <c r="B1282" s="7" t="s">
        <v>3762</v>
      </c>
      <c r="C1282" s="6" t="s">
        <v>74</v>
      </c>
      <c r="D1282" s="6" t="s">
        <v>1565</v>
      </c>
      <c r="E1282" s="6" t="s">
        <v>76</v>
      </c>
      <c r="F1282" s="6">
        <v>0</v>
      </c>
      <c r="H1282" s="7" t="s">
        <v>3763</v>
      </c>
      <c r="I1282" s="6" t="s">
        <v>3727</v>
      </c>
      <c r="J1282" s="6" t="s">
        <v>103</v>
      </c>
      <c r="K1282" s="6" t="s">
        <v>1565</v>
      </c>
      <c r="O1282" s="6" t="s">
        <v>970</v>
      </c>
      <c r="P1282" s="6" t="s">
        <v>3695</v>
      </c>
      <c r="Q1282" s="6">
        <v>0.58069999999999999</v>
      </c>
      <c r="R1282" s="8">
        <v>0.33</v>
      </c>
      <c r="S1282" s="8" t="str">
        <f t="shared" ref="S1282:S1345" si="20">MID(H1282,1,2)</f>
        <v>55</v>
      </c>
      <c r="T1282" s="8">
        <v>1002</v>
      </c>
      <c r="U1282" s="8" t="s">
        <v>3695</v>
      </c>
      <c r="V1282" s="6" t="s">
        <v>99</v>
      </c>
    </row>
    <row r="1283" spans="1:22" x14ac:dyDescent="0.25">
      <c r="A1283" s="6">
        <v>1270</v>
      </c>
      <c r="B1283" s="7" t="s">
        <v>3764</v>
      </c>
      <c r="C1283" s="6" t="s">
        <v>74</v>
      </c>
      <c r="D1283" s="6" t="s">
        <v>1565</v>
      </c>
      <c r="E1283" s="6" t="s">
        <v>76</v>
      </c>
      <c r="F1283" s="6">
        <v>0</v>
      </c>
      <c r="H1283" s="7" t="s">
        <v>3765</v>
      </c>
      <c r="I1283" s="6" t="s">
        <v>3766</v>
      </c>
      <c r="J1283" s="6" t="s">
        <v>103</v>
      </c>
      <c r="K1283" s="6" t="s">
        <v>1565</v>
      </c>
      <c r="O1283" s="6" t="s">
        <v>970</v>
      </c>
      <c r="P1283" s="6" t="s">
        <v>3695</v>
      </c>
      <c r="Q1283" s="6">
        <v>0.58069999999999999</v>
      </c>
      <c r="R1283" s="8">
        <v>0.33</v>
      </c>
      <c r="S1283" s="8" t="str">
        <f t="shared" si="20"/>
        <v>55</v>
      </c>
      <c r="T1283" s="8">
        <v>1002</v>
      </c>
      <c r="U1283" s="8" t="s">
        <v>3695</v>
      </c>
      <c r="V1283" s="6" t="s">
        <v>99</v>
      </c>
    </row>
    <row r="1284" spans="1:22" x14ac:dyDescent="0.25">
      <c r="A1284" s="6">
        <v>1271</v>
      </c>
      <c r="B1284" s="7" t="s">
        <v>3767</v>
      </c>
      <c r="C1284" s="6" t="s">
        <v>74</v>
      </c>
      <c r="D1284" s="6" t="s">
        <v>1565</v>
      </c>
      <c r="E1284" s="6" t="s">
        <v>76</v>
      </c>
      <c r="F1284" s="6">
        <v>0</v>
      </c>
      <c r="H1284" s="7" t="s">
        <v>3768</v>
      </c>
      <c r="I1284" s="6" t="s">
        <v>3769</v>
      </c>
      <c r="J1284" s="6" t="s">
        <v>103</v>
      </c>
      <c r="K1284" s="6" t="s">
        <v>1565</v>
      </c>
      <c r="O1284" s="6" t="s">
        <v>970</v>
      </c>
      <c r="P1284" s="6" t="s">
        <v>3695</v>
      </c>
      <c r="Q1284" s="6">
        <v>0.58069999999999999</v>
      </c>
      <c r="R1284" s="8">
        <v>0.33</v>
      </c>
      <c r="S1284" s="8" t="str">
        <f t="shared" si="20"/>
        <v>55</v>
      </c>
      <c r="T1284" s="8">
        <v>1002</v>
      </c>
      <c r="U1284" s="8" t="s">
        <v>3695</v>
      </c>
      <c r="V1284" s="6" t="s">
        <v>99</v>
      </c>
    </row>
    <row r="1285" spans="1:22" x14ac:dyDescent="0.25">
      <c r="A1285" s="6">
        <v>1272</v>
      </c>
      <c r="B1285" s="7" t="s">
        <v>3770</v>
      </c>
      <c r="C1285" s="6" t="s">
        <v>74</v>
      </c>
      <c r="D1285" s="6" t="s">
        <v>1565</v>
      </c>
      <c r="E1285" s="6" t="s">
        <v>76</v>
      </c>
      <c r="F1285" s="6">
        <v>0</v>
      </c>
      <c r="H1285" s="7" t="s">
        <v>3771</v>
      </c>
      <c r="I1285" s="6" t="s">
        <v>3772</v>
      </c>
      <c r="J1285" s="6" t="s">
        <v>103</v>
      </c>
      <c r="K1285" s="6" t="s">
        <v>1565</v>
      </c>
      <c r="O1285" s="6" t="s">
        <v>970</v>
      </c>
      <c r="P1285" s="6" t="s">
        <v>3695</v>
      </c>
      <c r="Q1285" s="6">
        <v>0.58069999999999999</v>
      </c>
      <c r="R1285" s="8">
        <v>0.33</v>
      </c>
      <c r="S1285" s="8" t="str">
        <f t="shared" si="20"/>
        <v>55</v>
      </c>
      <c r="T1285" s="8">
        <v>1002</v>
      </c>
      <c r="U1285" s="8" t="s">
        <v>3695</v>
      </c>
      <c r="V1285" s="6" t="s">
        <v>99</v>
      </c>
    </row>
    <row r="1286" spans="1:22" x14ac:dyDescent="0.25">
      <c r="A1286" s="6">
        <v>1273</v>
      </c>
      <c r="B1286" s="7" t="s">
        <v>3773</v>
      </c>
      <c r="C1286" s="6" t="s">
        <v>74</v>
      </c>
      <c r="D1286" s="6" t="s">
        <v>1565</v>
      </c>
      <c r="E1286" s="6" t="s">
        <v>76</v>
      </c>
      <c r="F1286" s="6">
        <v>0</v>
      </c>
      <c r="H1286" s="7" t="s">
        <v>3774</v>
      </c>
      <c r="I1286" s="6" t="s">
        <v>3775</v>
      </c>
      <c r="J1286" s="6" t="s">
        <v>103</v>
      </c>
      <c r="K1286" s="6" t="s">
        <v>1565</v>
      </c>
      <c r="O1286" s="6" t="s">
        <v>970</v>
      </c>
      <c r="P1286" s="6" t="s">
        <v>3695</v>
      </c>
      <c r="Q1286" s="6">
        <v>0.58069999999999999</v>
      </c>
      <c r="R1286" s="8">
        <v>0.33</v>
      </c>
      <c r="S1286" s="8" t="str">
        <f t="shared" si="20"/>
        <v>55</v>
      </c>
      <c r="T1286" s="8">
        <v>1002</v>
      </c>
      <c r="U1286" s="8" t="s">
        <v>3695</v>
      </c>
      <c r="V1286" s="6" t="s">
        <v>99</v>
      </c>
    </row>
    <row r="1287" spans="1:22" x14ac:dyDescent="0.25">
      <c r="A1287" s="6">
        <v>1274</v>
      </c>
      <c r="B1287" s="7" t="s">
        <v>3776</v>
      </c>
      <c r="C1287" s="6" t="s">
        <v>74</v>
      </c>
      <c r="D1287" s="6" t="s">
        <v>1565</v>
      </c>
      <c r="E1287" s="6" t="s">
        <v>76</v>
      </c>
      <c r="F1287" s="6">
        <v>0</v>
      </c>
      <c r="H1287" s="7" t="s">
        <v>3777</v>
      </c>
      <c r="I1287" s="6" t="s">
        <v>3778</v>
      </c>
      <c r="J1287" s="6" t="s">
        <v>84</v>
      </c>
      <c r="K1287" s="6" t="s">
        <v>1565</v>
      </c>
      <c r="O1287" s="6" t="s">
        <v>970</v>
      </c>
      <c r="P1287" s="6" t="s">
        <v>3695</v>
      </c>
      <c r="Q1287" s="6">
        <v>0.58069999999999999</v>
      </c>
      <c r="R1287" s="8">
        <v>0.33</v>
      </c>
      <c r="S1287" s="8" t="str">
        <f t="shared" si="20"/>
        <v>55</v>
      </c>
      <c r="T1287" s="8">
        <v>1002</v>
      </c>
      <c r="U1287" s="8" t="s">
        <v>3695</v>
      </c>
      <c r="V1287" s="6" t="s">
        <v>99</v>
      </c>
    </row>
    <row r="1288" spans="1:22" x14ac:dyDescent="0.25">
      <c r="A1288" s="6">
        <v>1275</v>
      </c>
      <c r="B1288" s="7" t="s">
        <v>3779</v>
      </c>
      <c r="C1288" s="6" t="s">
        <v>74</v>
      </c>
      <c r="D1288" s="6" t="s">
        <v>1565</v>
      </c>
      <c r="E1288" s="6" t="s">
        <v>76</v>
      </c>
      <c r="F1288" s="6">
        <v>0</v>
      </c>
      <c r="H1288" s="7" t="s">
        <v>3780</v>
      </c>
      <c r="I1288" s="6" t="s">
        <v>3781</v>
      </c>
      <c r="J1288" s="6" t="s">
        <v>84</v>
      </c>
      <c r="K1288" s="6" t="s">
        <v>1565</v>
      </c>
      <c r="O1288" s="6" t="s">
        <v>970</v>
      </c>
      <c r="P1288" s="6" t="s">
        <v>3695</v>
      </c>
      <c r="Q1288" s="6">
        <v>0.58069999999999999</v>
      </c>
      <c r="R1288" s="8">
        <v>0.33</v>
      </c>
      <c r="S1288" s="8" t="str">
        <f t="shared" si="20"/>
        <v>55</v>
      </c>
      <c r="T1288" s="8">
        <v>1002</v>
      </c>
      <c r="U1288" s="8" t="s">
        <v>3695</v>
      </c>
      <c r="V1288" s="6" t="s">
        <v>99</v>
      </c>
    </row>
    <row r="1289" spans="1:22" x14ac:dyDescent="0.25">
      <c r="A1289" s="6">
        <v>1276</v>
      </c>
      <c r="B1289" s="7" t="s">
        <v>3782</v>
      </c>
      <c r="C1289" s="6" t="s">
        <v>74</v>
      </c>
      <c r="D1289" s="6" t="s">
        <v>1565</v>
      </c>
      <c r="E1289" s="6" t="s">
        <v>76</v>
      </c>
      <c r="F1289" s="6">
        <v>0</v>
      </c>
      <c r="H1289" s="7" t="s">
        <v>3783</v>
      </c>
      <c r="I1289" s="6" t="s">
        <v>3778</v>
      </c>
      <c r="J1289" s="6" t="s">
        <v>103</v>
      </c>
      <c r="K1289" s="6" t="s">
        <v>1565</v>
      </c>
      <c r="O1289" s="6" t="s">
        <v>970</v>
      </c>
      <c r="P1289" s="6" t="s">
        <v>3695</v>
      </c>
      <c r="Q1289" s="6">
        <v>0.58069999999999999</v>
      </c>
      <c r="R1289" s="8">
        <v>0.33</v>
      </c>
      <c r="S1289" s="8" t="str">
        <f t="shared" si="20"/>
        <v>55</v>
      </c>
      <c r="T1289" s="8">
        <v>1002</v>
      </c>
      <c r="U1289" s="8" t="s">
        <v>3695</v>
      </c>
      <c r="V1289" s="6" t="s">
        <v>99</v>
      </c>
    </row>
    <row r="1290" spans="1:22" x14ac:dyDescent="0.25">
      <c r="A1290" s="6">
        <v>1277</v>
      </c>
      <c r="B1290" s="7" t="s">
        <v>3784</v>
      </c>
      <c r="C1290" s="6" t="s">
        <v>74</v>
      </c>
      <c r="D1290" s="6" t="s">
        <v>1565</v>
      </c>
      <c r="E1290" s="6" t="s">
        <v>76</v>
      </c>
      <c r="F1290" s="6">
        <v>0</v>
      </c>
      <c r="H1290" s="7" t="s">
        <v>3785</v>
      </c>
      <c r="I1290" s="6" t="s">
        <v>3786</v>
      </c>
      <c r="J1290" s="6" t="s">
        <v>84</v>
      </c>
      <c r="K1290" s="6" t="s">
        <v>1565</v>
      </c>
      <c r="O1290" s="6" t="s">
        <v>970</v>
      </c>
      <c r="P1290" s="6" t="s">
        <v>3695</v>
      </c>
      <c r="Q1290" s="6">
        <v>0.58069999999999999</v>
      </c>
      <c r="R1290" s="8">
        <v>0.33</v>
      </c>
      <c r="S1290" s="8" t="str">
        <f t="shared" si="20"/>
        <v>55</v>
      </c>
      <c r="T1290" s="8">
        <v>1002</v>
      </c>
      <c r="U1290" s="8" t="s">
        <v>3695</v>
      </c>
      <c r="V1290" s="6" t="s">
        <v>99</v>
      </c>
    </row>
    <row r="1291" spans="1:22" x14ac:dyDescent="0.25">
      <c r="A1291" s="6">
        <v>1560</v>
      </c>
      <c r="B1291" s="7" t="s">
        <v>3787</v>
      </c>
      <c r="C1291" s="6" t="s">
        <v>74</v>
      </c>
      <c r="D1291" s="6" t="s">
        <v>1565</v>
      </c>
      <c r="E1291" s="6" t="s">
        <v>76</v>
      </c>
      <c r="F1291" s="6">
        <v>0</v>
      </c>
      <c r="H1291" s="7" t="s">
        <v>3788</v>
      </c>
      <c r="I1291" s="6" t="s">
        <v>3789</v>
      </c>
      <c r="J1291" s="6" t="s">
        <v>96</v>
      </c>
      <c r="K1291" s="6" t="s">
        <v>1565</v>
      </c>
      <c r="O1291" s="6" t="s">
        <v>970</v>
      </c>
      <c r="P1291" s="6" t="s">
        <v>3695</v>
      </c>
      <c r="Q1291" s="6">
        <v>0.58069999999999999</v>
      </c>
      <c r="R1291" s="8">
        <v>0.33</v>
      </c>
      <c r="S1291" s="8" t="str">
        <f t="shared" si="20"/>
        <v>55</v>
      </c>
      <c r="T1291" s="8">
        <v>1002</v>
      </c>
      <c r="U1291" s="8" t="s">
        <v>3695</v>
      </c>
      <c r="V1291" s="6" t="s">
        <v>99</v>
      </c>
    </row>
    <row r="1292" spans="1:22" x14ac:dyDescent="0.25">
      <c r="A1292" s="6">
        <v>1805</v>
      </c>
      <c r="B1292" s="7" t="s">
        <v>3790</v>
      </c>
      <c r="C1292" s="6" t="s">
        <v>74</v>
      </c>
      <c r="D1292" s="6" t="s">
        <v>1565</v>
      </c>
      <c r="F1292" s="6">
        <v>0</v>
      </c>
      <c r="H1292" s="7" t="s">
        <v>3791</v>
      </c>
      <c r="I1292" s="6" t="s">
        <v>3792</v>
      </c>
      <c r="J1292" s="6" t="s">
        <v>84</v>
      </c>
      <c r="K1292" s="6" t="s">
        <v>1565</v>
      </c>
      <c r="O1292" s="6" t="s">
        <v>970</v>
      </c>
      <c r="P1292" s="6" t="s">
        <v>3695</v>
      </c>
      <c r="Q1292" s="6">
        <v>0.58069999999999999</v>
      </c>
      <c r="R1292" s="8">
        <v>0.33</v>
      </c>
      <c r="S1292" s="8" t="str">
        <f t="shared" si="20"/>
        <v>55</v>
      </c>
      <c r="T1292" s="8">
        <v>1002</v>
      </c>
      <c r="U1292" s="8" t="s">
        <v>3695</v>
      </c>
      <c r="V1292" s="6" t="s">
        <v>99</v>
      </c>
    </row>
    <row r="1293" spans="1:22" x14ac:dyDescent="0.25">
      <c r="A1293" s="6">
        <v>1833</v>
      </c>
      <c r="B1293" s="7" t="s">
        <v>3793</v>
      </c>
      <c r="C1293" s="6" t="s">
        <v>74</v>
      </c>
      <c r="D1293" s="6" t="s">
        <v>1565</v>
      </c>
      <c r="E1293" s="6" t="s">
        <v>76</v>
      </c>
      <c r="F1293" s="6">
        <v>0</v>
      </c>
      <c r="H1293" s="7" t="s">
        <v>3794</v>
      </c>
      <c r="I1293" s="6" t="s">
        <v>3795</v>
      </c>
      <c r="J1293" s="6" t="s">
        <v>79</v>
      </c>
      <c r="K1293" s="6" t="s">
        <v>1565</v>
      </c>
      <c r="O1293" s="6" t="s">
        <v>970</v>
      </c>
      <c r="P1293" s="6" t="s">
        <v>3695</v>
      </c>
      <c r="Q1293" s="6">
        <v>0.49509999999999998</v>
      </c>
      <c r="R1293" s="8">
        <v>0.33</v>
      </c>
      <c r="S1293" s="8" t="str">
        <f t="shared" si="20"/>
        <v>55</v>
      </c>
      <c r="T1293" s="8">
        <v>1002</v>
      </c>
      <c r="U1293" s="8" t="s">
        <v>3695</v>
      </c>
      <c r="V1293" s="6" t="s">
        <v>82</v>
      </c>
    </row>
    <row r="1294" spans="1:22" x14ac:dyDescent="0.25">
      <c r="A1294" s="6">
        <v>1856</v>
      </c>
      <c r="C1294" s="6" t="s">
        <v>74</v>
      </c>
      <c r="D1294" s="6" t="s">
        <v>1565</v>
      </c>
      <c r="F1294" s="6">
        <v>0</v>
      </c>
      <c r="H1294" s="7" t="s">
        <v>3796</v>
      </c>
      <c r="I1294" s="6" t="s">
        <v>3797</v>
      </c>
      <c r="J1294" s="6" t="s">
        <v>84</v>
      </c>
      <c r="K1294" s="6" t="s">
        <v>1565</v>
      </c>
      <c r="O1294" s="6" t="s">
        <v>970</v>
      </c>
      <c r="P1294" s="6" t="s">
        <v>3695</v>
      </c>
      <c r="Q1294" s="6">
        <v>0.58069999999999999</v>
      </c>
      <c r="R1294" s="8">
        <v>0.33</v>
      </c>
      <c r="S1294" s="8" t="str">
        <f t="shared" si="20"/>
        <v>55</v>
      </c>
      <c r="T1294" s="8">
        <v>1002</v>
      </c>
      <c r="U1294" s="8" t="s">
        <v>3695</v>
      </c>
      <c r="V1294" s="6" t="s">
        <v>99</v>
      </c>
    </row>
    <row r="1295" spans="1:22" x14ac:dyDescent="0.25">
      <c r="A1295" s="6">
        <v>1857</v>
      </c>
      <c r="C1295" s="6" t="s">
        <v>74</v>
      </c>
      <c r="D1295" s="6" t="s">
        <v>1565</v>
      </c>
      <c r="F1295" s="6">
        <v>0</v>
      </c>
      <c r="H1295" s="7" t="s">
        <v>3798</v>
      </c>
      <c r="I1295" s="6" t="s">
        <v>3799</v>
      </c>
      <c r="J1295" s="6" t="s">
        <v>84</v>
      </c>
      <c r="K1295" s="6" t="s">
        <v>1565</v>
      </c>
      <c r="L1295" s="6" t="s">
        <v>90</v>
      </c>
      <c r="N1295" s="7" t="s">
        <v>26</v>
      </c>
      <c r="O1295" s="6" t="s">
        <v>970</v>
      </c>
      <c r="P1295" s="6" t="s">
        <v>3695</v>
      </c>
      <c r="Q1295" s="6">
        <v>0.58069999999999999</v>
      </c>
      <c r="R1295" s="8">
        <v>0.33</v>
      </c>
      <c r="S1295" s="8" t="str">
        <f t="shared" si="20"/>
        <v>55</v>
      </c>
      <c r="T1295" s="8">
        <v>1002</v>
      </c>
      <c r="U1295" s="8" t="s">
        <v>3695</v>
      </c>
      <c r="V1295" s="6" t="s">
        <v>99</v>
      </c>
    </row>
    <row r="1296" spans="1:22" x14ac:dyDescent="0.25">
      <c r="A1296" s="6">
        <v>1956</v>
      </c>
      <c r="C1296" s="6" t="s">
        <v>88</v>
      </c>
      <c r="D1296" s="6" t="s">
        <v>1565</v>
      </c>
      <c r="F1296" s="6">
        <v>0</v>
      </c>
      <c r="H1296" s="7" t="s">
        <v>26</v>
      </c>
      <c r="I1296" s="6" t="s">
        <v>3695</v>
      </c>
      <c r="J1296" s="6" t="s">
        <v>90</v>
      </c>
      <c r="K1296" s="6" t="s">
        <v>1565</v>
      </c>
      <c r="O1296" s="6" t="s">
        <v>970</v>
      </c>
      <c r="P1296" s="6" t="s">
        <v>3695</v>
      </c>
      <c r="Q1296" s="6">
        <v>0.58069999999999999</v>
      </c>
      <c r="R1296" s="8">
        <v>0.33</v>
      </c>
      <c r="S1296" s="8" t="str">
        <f t="shared" si="20"/>
        <v>55</v>
      </c>
      <c r="T1296" s="8">
        <v>1002</v>
      </c>
      <c r="U1296" s="8" t="s">
        <v>3695</v>
      </c>
      <c r="V1296" s="6" t="s">
        <v>91</v>
      </c>
    </row>
    <row r="1297" spans="1:22" x14ac:dyDescent="0.25">
      <c r="A1297" s="6">
        <v>619</v>
      </c>
      <c r="B1297" s="7" t="s">
        <v>3800</v>
      </c>
      <c r="C1297" s="6" t="s">
        <v>74</v>
      </c>
      <c r="D1297" s="6" t="s">
        <v>950</v>
      </c>
      <c r="F1297" s="6">
        <v>6.53</v>
      </c>
      <c r="H1297" s="7" t="s">
        <v>3801</v>
      </c>
      <c r="I1297" s="6" t="s">
        <v>3802</v>
      </c>
      <c r="J1297" s="6" t="s">
        <v>96</v>
      </c>
      <c r="K1297" s="6" t="s">
        <v>950</v>
      </c>
      <c r="O1297" s="6" t="s">
        <v>182</v>
      </c>
      <c r="P1297" s="6" t="s">
        <v>3803</v>
      </c>
      <c r="Q1297" s="6">
        <v>0.67410000000000003</v>
      </c>
      <c r="R1297" s="8">
        <v>0.33</v>
      </c>
      <c r="S1297" s="8" t="str">
        <f t="shared" si="20"/>
        <v>56</v>
      </c>
      <c r="T1297" s="8">
        <v>1002</v>
      </c>
      <c r="U1297" s="8" t="s">
        <v>3803</v>
      </c>
      <c r="V1297" s="6" t="s">
        <v>99</v>
      </c>
    </row>
    <row r="1298" spans="1:22" x14ac:dyDescent="0.25">
      <c r="A1298" s="6">
        <v>620</v>
      </c>
      <c r="B1298" s="7" t="s">
        <v>3804</v>
      </c>
      <c r="C1298" s="6" t="s">
        <v>74</v>
      </c>
      <c r="D1298" s="6" t="s">
        <v>950</v>
      </c>
      <c r="F1298" s="6">
        <v>7.25</v>
      </c>
      <c r="H1298" s="7" t="s">
        <v>3805</v>
      </c>
      <c r="I1298" s="6" t="s">
        <v>3806</v>
      </c>
      <c r="J1298" s="6" t="s">
        <v>84</v>
      </c>
      <c r="K1298" s="6" t="s">
        <v>950</v>
      </c>
      <c r="O1298" s="6" t="s">
        <v>182</v>
      </c>
      <c r="P1298" s="6" t="s">
        <v>3803</v>
      </c>
      <c r="Q1298" s="6">
        <v>0.67410000000000003</v>
      </c>
      <c r="R1298" s="8">
        <v>0.33</v>
      </c>
      <c r="S1298" s="8" t="str">
        <f t="shared" si="20"/>
        <v>56</v>
      </c>
      <c r="T1298" s="8">
        <v>1002</v>
      </c>
      <c r="U1298" s="8" t="s">
        <v>3803</v>
      </c>
      <c r="V1298" s="6" t="s">
        <v>99</v>
      </c>
    </row>
    <row r="1299" spans="1:22" x14ac:dyDescent="0.25">
      <c r="A1299" s="6">
        <v>621</v>
      </c>
      <c r="B1299" s="7" t="s">
        <v>3807</v>
      </c>
      <c r="C1299" s="6" t="s">
        <v>74</v>
      </c>
      <c r="D1299" s="6" t="s">
        <v>950</v>
      </c>
      <c r="F1299" s="6">
        <v>2.3199999999999998</v>
      </c>
      <c r="H1299" s="7" t="s">
        <v>3808</v>
      </c>
      <c r="I1299" s="6" t="s">
        <v>3809</v>
      </c>
      <c r="J1299" s="6" t="s">
        <v>96</v>
      </c>
      <c r="K1299" s="6" t="s">
        <v>950</v>
      </c>
      <c r="O1299" s="6" t="s">
        <v>182</v>
      </c>
      <c r="P1299" s="6" t="s">
        <v>3803</v>
      </c>
      <c r="Q1299" s="6">
        <v>0.67410000000000003</v>
      </c>
      <c r="R1299" s="8">
        <v>0.33</v>
      </c>
      <c r="S1299" s="8" t="str">
        <f t="shared" si="20"/>
        <v>56</v>
      </c>
      <c r="T1299" s="8">
        <v>1002</v>
      </c>
      <c r="U1299" s="8" t="s">
        <v>3803</v>
      </c>
      <c r="V1299" s="6" t="s">
        <v>99</v>
      </c>
    </row>
    <row r="1300" spans="1:22" x14ac:dyDescent="0.25">
      <c r="A1300" s="6">
        <v>622</v>
      </c>
      <c r="B1300" s="7" t="s">
        <v>3810</v>
      </c>
      <c r="C1300" s="6" t="s">
        <v>74</v>
      </c>
      <c r="D1300" s="6" t="s">
        <v>950</v>
      </c>
      <c r="E1300" s="6" t="s">
        <v>76</v>
      </c>
      <c r="F1300" s="6">
        <v>0</v>
      </c>
      <c r="H1300" s="7" t="s">
        <v>3811</v>
      </c>
      <c r="I1300" s="6" t="s">
        <v>3812</v>
      </c>
      <c r="J1300" s="6" t="s">
        <v>96</v>
      </c>
      <c r="K1300" s="6" t="s">
        <v>950</v>
      </c>
      <c r="O1300" s="6" t="s">
        <v>182</v>
      </c>
      <c r="P1300" s="6" t="s">
        <v>3803</v>
      </c>
      <c r="Q1300" s="6">
        <v>0.67410000000000003</v>
      </c>
      <c r="R1300" s="8">
        <v>0.33</v>
      </c>
      <c r="S1300" s="8" t="str">
        <f t="shared" si="20"/>
        <v>56</v>
      </c>
      <c r="T1300" s="8">
        <v>1002</v>
      </c>
      <c r="U1300" s="8" t="s">
        <v>3803</v>
      </c>
      <c r="V1300" s="6" t="s">
        <v>99</v>
      </c>
    </row>
    <row r="1301" spans="1:22" x14ac:dyDescent="0.25">
      <c r="A1301" s="6">
        <v>623</v>
      </c>
      <c r="B1301" s="7" t="s">
        <v>3813</v>
      </c>
      <c r="C1301" s="6" t="s">
        <v>74</v>
      </c>
      <c r="D1301" s="6" t="s">
        <v>950</v>
      </c>
      <c r="F1301" s="6">
        <v>20.54</v>
      </c>
      <c r="H1301" s="7" t="s">
        <v>3814</v>
      </c>
      <c r="I1301" s="6" t="s">
        <v>3815</v>
      </c>
      <c r="J1301" s="6" t="s">
        <v>84</v>
      </c>
      <c r="K1301" s="6" t="s">
        <v>950</v>
      </c>
      <c r="O1301" s="6" t="s">
        <v>182</v>
      </c>
      <c r="P1301" s="6" t="s">
        <v>3803</v>
      </c>
      <c r="Q1301" s="6">
        <v>0.67410000000000003</v>
      </c>
      <c r="R1301" s="8">
        <v>0.33</v>
      </c>
      <c r="S1301" s="8" t="str">
        <f t="shared" si="20"/>
        <v>56</v>
      </c>
      <c r="T1301" s="8">
        <v>1002</v>
      </c>
      <c r="U1301" s="8" t="s">
        <v>3803</v>
      </c>
      <c r="V1301" s="6" t="s">
        <v>99</v>
      </c>
    </row>
    <row r="1302" spans="1:22" x14ac:dyDescent="0.25">
      <c r="A1302" s="6">
        <v>624</v>
      </c>
      <c r="B1302" s="7" t="s">
        <v>3816</v>
      </c>
      <c r="C1302" s="6" t="s">
        <v>74</v>
      </c>
      <c r="D1302" s="6" t="s">
        <v>950</v>
      </c>
      <c r="F1302" s="6">
        <v>13.74</v>
      </c>
      <c r="H1302" s="7" t="s">
        <v>3817</v>
      </c>
      <c r="I1302" s="6" t="s">
        <v>3818</v>
      </c>
      <c r="J1302" s="6" t="s">
        <v>96</v>
      </c>
      <c r="K1302" s="6" t="s">
        <v>950</v>
      </c>
      <c r="O1302" s="6" t="s">
        <v>182</v>
      </c>
      <c r="P1302" s="6" t="s">
        <v>3803</v>
      </c>
      <c r="Q1302" s="6">
        <v>0.67410000000000003</v>
      </c>
      <c r="R1302" s="8">
        <v>0.33</v>
      </c>
      <c r="S1302" s="8" t="str">
        <f t="shared" si="20"/>
        <v>56</v>
      </c>
      <c r="T1302" s="8">
        <v>1002</v>
      </c>
      <c r="U1302" s="8" t="s">
        <v>3803</v>
      </c>
      <c r="V1302" s="6" t="s">
        <v>99</v>
      </c>
    </row>
    <row r="1303" spans="1:22" x14ac:dyDescent="0.25">
      <c r="A1303" s="6">
        <v>625</v>
      </c>
      <c r="B1303" s="7" t="s">
        <v>3819</v>
      </c>
      <c r="C1303" s="6" t="s">
        <v>74</v>
      </c>
      <c r="D1303" s="6" t="s">
        <v>950</v>
      </c>
      <c r="F1303" s="6">
        <v>3.73</v>
      </c>
      <c r="H1303" s="7" t="s">
        <v>3820</v>
      </c>
      <c r="I1303" s="6" t="s">
        <v>3821</v>
      </c>
      <c r="J1303" s="6" t="s">
        <v>96</v>
      </c>
      <c r="K1303" s="6" t="s">
        <v>950</v>
      </c>
      <c r="O1303" s="6" t="s">
        <v>182</v>
      </c>
      <c r="P1303" s="6" t="s">
        <v>3803</v>
      </c>
      <c r="Q1303" s="6">
        <v>0.67410000000000003</v>
      </c>
      <c r="R1303" s="8">
        <v>0.33</v>
      </c>
      <c r="S1303" s="8" t="str">
        <f t="shared" si="20"/>
        <v>56</v>
      </c>
      <c r="T1303" s="8">
        <v>1002</v>
      </c>
      <c r="U1303" s="8" t="s">
        <v>3803</v>
      </c>
      <c r="V1303" s="6" t="s">
        <v>99</v>
      </c>
    </row>
    <row r="1304" spans="1:22" x14ac:dyDescent="0.25">
      <c r="A1304" s="6">
        <v>626</v>
      </c>
      <c r="B1304" s="7" t="s">
        <v>3822</v>
      </c>
      <c r="C1304" s="6" t="s">
        <v>74</v>
      </c>
      <c r="D1304" s="6" t="s">
        <v>950</v>
      </c>
      <c r="F1304" s="6">
        <v>4</v>
      </c>
      <c r="H1304" s="7" t="s">
        <v>3823</v>
      </c>
      <c r="I1304" s="6" t="s">
        <v>3824</v>
      </c>
      <c r="J1304" s="6" t="s">
        <v>96</v>
      </c>
      <c r="K1304" s="6" t="s">
        <v>950</v>
      </c>
      <c r="O1304" s="6" t="s">
        <v>182</v>
      </c>
      <c r="P1304" s="6" t="s">
        <v>3803</v>
      </c>
      <c r="Q1304" s="6">
        <v>0.67410000000000003</v>
      </c>
      <c r="R1304" s="8">
        <v>0.33</v>
      </c>
      <c r="S1304" s="8" t="str">
        <f t="shared" si="20"/>
        <v>56</v>
      </c>
      <c r="T1304" s="8">
        <v>1002</v>
      </c>
      <c r="U1304" s="8" t="s">
        <v>3803</v>
      </c>
      <c r="V1304" s="6" t="s">
        <v>99</v>
      </c>
    </row>
    <row r="1305" spans="1:22" x14ac:dyDescent="0.25">
      <c r="A1305" s="6">
        <v>627</v>
      </c>
      <c r="B1305" s="7" t="s">
        <v>3825</v>
      </c>
      <c r="C1305" s="6" t="s">
        <v>74</v>
      </c>
      <c r="D1305" s="6" t="s">
        <v>950</v>
      </c>
      <c r="E1305" s="6" t="s">
        <v>76</v>
      </c>
      <c r="F1305" s="6">
        <v>0</v>
      </c>
      <c r="H1305" s="7" t="s">
        <v>3826</v>
      </c>
      <c r="I1305" s="6" t="s">
        <v>3827</v>
      </c>
      <c r="J1305" s="6" t="s">
        <v>96</v>
      </c>
      <c r="K1305" s="6" t="s">
        <v>950</v>
      </c>
      <c r="O1305" s="6" t="s">
        <v>182</v>
      </c>
      <c r="P1305" s="6" t="s">
        <v>3803</v>
      </c>
      <c r="Q1305" s="6">
        <v>0.67410000000000003</v>
      </c>
      <c r="R1305" s="8">
        <v>0.33</v>
      </c>
      <c r="S1305" s="8" t="str">
        <f t="shared" si="20"/>
        <v>56</v>
      </c>
      <c r="T1305" s="8">
        <v>1002</v>
      </c>
      <c r="U1305" s="8" t="s">
        <v>3803</v>
      </c>
      <c r="V1305" s="6" t="s">
        <v>99</v>
      </c>
    </row>
    <row r="1306" spans="1:22" x14ac:dyDescent="0.25">
      <c r="A1306" s="6">
        <v>628</v>
      </c>
      <c r="B1306" s="7" t="s">
        <v>3828</v>
      </c>
      <c r="C1306" s="6" t="s">
        <v>74</v>
      </c>
      <c r="D1306" s="6" t="s">
        <v>950</v>
      </c>
      <c r="E1306" s="6" t="s">
        <v>76</v>
      </c>
      <c r="F1306" s="6">
        <v>0</v>
      </c>
      <c r="H1306" s="7" t="s">
        <v>3829</v>
      </c>
      <c r="I1306" s="6" t="s">
        <v>160</v>
      </c>
      <c r="J1306" s="6" t="s">
        <v>96</v>
      </c>
      <c r="K1306" s="6" t="s">
        <v>950</v>
      </c>
      <c r="O1306" s="6" t="s">
        <v>182</v>
      </c>
      <c r="P1306" s="6" t="s">
        <v>3803</v>
      </c>
      <c r="Q1306" s="6">
        <v>0.67410000000000003</v>
      </c>
      <c r="R1306" s="8">
        <v>0.33</v>
      </c>
      <c r="S1306" s="8" t="str">
        <f t="shared" si="20"/>
        <v>56</v>
      </c>
      <c r="T1306" s="8">
        <v>1002</v>
      </c>
      <c r="U1306" s="8" t="s">
        <v>3803</v>
      </c>
      <c r="V1306" s="6" t="s">
        <v>99</v>
      </c>
    </row>
    <row r="1307" spans="1:22" x14ac:dyDescent="0.25">
      <c r="A1307" s="6">
        <v>629</v>
      </c>
      <c r="B1307" s="7" t="s">
        <v>3830</v>
      </c>
      <c r="C1307" s="6" t="s">
        <v>74</v>
      </c>
      <c r="D1307" s="6" t="s">
        <v>950</v>
      </c>
      <c r="E1307" s="6" t="s">
        <v>76</v>
      </c>
      <c r="F1307" s="6">
        <v>0</v>
      </c>
      <c r="H1307" s="7" t="s">
        <v>3831</v>
      </c>
      <c r="I1307" s="6" t="s">
        <v>3832</v>
      </c>
      <c r="J1307" s="6" t="s">
        <v>84</v>
      </c>
      <c r="K1307" s="6" t="s">
        <v>950</v>
      </c>
      <c r="O1307" s="6" t="s">
        <v>182</v>
      </c>
      <c r="P1307" s="6" t="s">
        <v>3803</v>
      </c>
      <c r="Q1307" s="6">
        <v>0.67410000000000003</v>
      </c>
      <c r="R1307" s="8">
        <v>0.33</v>
      </c>
      <c r="S1307" s="8" t="str">
        <f t="shared" si="20"/>
        <v>56</v>
      </c>
      <c r="T1307" s="8">
        <v>1002</v>
      </c>
      <c r="U1307" s="8" t="s">
        <v>3803</v>
      </c>
      <c r="V1307" s="6" t="s">
        <v>99</v>
      </c>
    </row>
    <row r="1308" spans="1:22" x14ac:dyDescent="0.25">
      <c r="A1308" s="6">
        <v>630</v>
      </c>
      <c r="B1308" s="7" t="s">
        <v>3833</v>
      </c>
      <c r="C1308" s="6" t="s">
        <v>74</v>
      </c>
      <c r="D1308" s="6" t="s">
        <v>950</v>
      </c>
      <c r="F1308" s="6">
        <v>2.2400000000000002</v>
      </c>
      <c r="H1308" s="7" t="s">
        <v>3834</v>
      </c>
      <c r="I1308" s="6" t="s">
        <v>3835</v>
      </c>
      <c r="J1308" s="6" t="s">
        <v>84</v>
      </c>
      <c r="K1308" s="6" t="s">
        <v>950</v>
      </c>
      <c r="O1308" s="6" t="s">
        <v>182</v>
      </c>
      <c r="P1308" s="6" t="s">
        <v>3803</v>
      </c>
      <c r="Q1308" s="6">
        <v>0.67410000000000003</v>
      </c>
      <c r="R1308" s="8">
        <v>0.33</v>
      </c>
      <c r="S1308" s="8" t="str">
        <f t="shared" si="20"/>
        <v>56</v>
      </c>
      <c r="T1308" s="8">
        <v>1002</v>
      </c>
      <c r="U1308" s="8" t="s">
        <v>3803</v>
      </c>
      <c r="V1308" s="6" t="s">
        <v>99</v>
      </c>
    </row>
    <row r="1309" spans="1:22" x14ac:dyDescent="0.25">
      <c r="A1309" s="6">
        <v>631</v>
      </c>
      <c r="B1309" s="7" t="s">
        <v>3836</v>
      </c>
      <c r="C1309" s="6" t="s">
        <v>74</v>
      </c>
      <c r="D1309" s="6" t="s">
        <v>950</v>
      </c>
      <c r="E1309" s="6" t="s">
        <v>76</v>
      </c>
      <c r="F1309" s="6">
        <v>0</v>
      </c>
      <c r="H1309" s="7" t="s">
        <v>3837</v>
      </c>
      <c r="I1309" s="6" t="s">
        <v>3838</v>
      </c>
      <c r="J1309" s="6" t="s">
        <v>84</v>
      </c>
      <c r="K1309" s="6" t="s">
        <v>950</v>
      </c>
      <c r="O1309" s="6" t="s">
        <v>182</v>
      </c>
      <c r="P1309" s="6" t="s">
        <v>3803</v>
      </c>
      <c r="Q1309" s="6">
        <v>0.67410000000000003</v>
      </c>
      <c r="R1309" s="8">
        <v>0.33</v>
      </c>
      <c r="S1309" s="8" t="str">
        <f t="shared" si="20"/>
        <v>56</v>
      </c>
      <c r="T1309" s="8">
        <v>1002</v>
      </c>
      <c r="U1309" s="8" t="s">
        <v>3803</v>
      </c>
      <c r="V1309" s="6" t="s">
        <v>99</v>
      </c>
    </row>
    <row r="1310" spans="1:22" x14ac:dyDescent="0.25">
      <c r="A1310" s="6">
        <v>632</v>
      </c>
      <c r="B1310" s="7" t="s">
        <v>3839</v>
      </c>
      <c r="C1310" s="6" t="s">
        <v>74</v>
      </c>
      <c r="D1310" s="6" t="s">
        <v>950</v>
      </c>
      <c r="F1310" s="6">
        <v>2.3199999999999998</v>
      </c>
      <c r="H1310" s="7" t="s">
        <v>3840</v>
      </c>
      <c r="I1310" s="6" t="s">
        <v>3841</v>
      </c>
      <c r="J1310" s="6" t="s">
        <v>84</v>
      </c>
      <c r="K1310" s="6" t="s">
        <v>950</v>
      </c>
      <c r="O1310" s="6" t="s">
        <v>182</v>
      </c>
      <c r="P1310" s="6" t="s">
        <v>3803</v>
      </c>
      <c r="Q1310" s="6">
        <v>0.67410000000000003</v>
      </c>
      <c r="R1310" s="8">
        <v>0.33</v>
      </c>
      <c r="S1310" s="8" t="str">
        <f t="shared" si="20"/>
        <v>56</v>
      </c>
      <c r="T1310" s="8">
        <v>1002</v>
      </c>
      <c r="U1310" s="8" t="s">
        <v>3803</v>
      </c>
      <c r="V1310" s="6" t="s">
        <v>99</v>
      </c>
    </row>
    <row r="1311" spans="1:22" x14ac:dyDescent="0.25">
      <c r="A1311" s="6">
        <v>633</v>
      </c>
      <c r="B1311" s="7" t="s">
        <v>3842</v>
      </c>
      <c r="C1311" s="6" t="s">
        <v>74</v>
      </c>
      <c r="D1311" s="6" t="s">
        <v>950</v>
      </c>
      <c r="E1311" s="6" t="s">
        <v>76</v>
      </c>
      <c r="F1311" s="6">
        <v>0</v>
      </c>
      <c r="H1311" s="7" t="s">
        <v>3843</v>
      </c>
      <c r="I1311" s="6" t="s">
        <v>3844</v>
      </c>
      <c r="J1311" s="6" t="s">
        <v>96</v>
      </c>
      <c r="K1311" s="6" t="s">
        <v>950</v>
      </c>
      <c r="O1311" s="6" t="s">
        <v>182</v>
      </c>
      <c r="P1311" s="6" t="s">
        <v>3803</v>
      </c>
      <c r="Q1311" s="6">
        <v>0.67410000000000003</v>
      </c>
      <c r="R1311" s="8">
        <v>0.33</v>
      </c>
      <c r="S1311" s="8" t="str">
        <f t="shared" si="20"/>
        <v>56</v>
      </c>
      <c r="T1311" s="8">
        <v>1002</v>
      </c>
      <c r="U1311" s="8" t="s">
        <v>3803</v>
      </c>
      <c r="V1311" s="6" t="s">
        <v>99</v>
      </c>
    </row>
    <row r="1312" spans="1:22" x14ac:dyDescent="0.25">
      <c r="A1312" s="6">
        <v>634</v>
      </c>
      <c r="B1312" s="7" t="s">
        <v>3845</v>
      </c>
      <c r="C1312" s="6" t="s">
        <v>74</v>
      </c>
      <c r="D1312" s="6" t="s">
        <v>950</v>
      </c>
      <c r="E1312" s="6" t="s">
        <v>76</v>
      </c>
      <c r="F1312" s="6">
        <v>0</v>
      </c>
      <c r="H1312" s="7" t="s">
        <v>3846</v>
      </c>
      <c r="I1312" s="6" t="s">
        <v>3847</v>
      </c>
      <c r="J1312" s="6" t="s">
        <v>96</v>
      </c>
      <c r="K1312" s="6" t="s">
        <v>950</v>
      </c>
      <c r="O1312" s="6" t="s">
        <v>182</v>
      </c>
      <c r="P1312" s="6" t="s">
        <v>3803</v>
      </c>
      <c r="Q1312" s="6">
        <v>0.67410000000000003</v>
      </c>
      <c r="R1312" s="8">
        <v>0.33</v>
      </c>
      <c r="S1312" s="8" t="str">
        <f t="shared" si="20"/>
        <v>56</v>
      </c>
      <c r="T1312" s="8">
        <v>1002</v>
      </c>
      <c r="U1312" s="8" t="s">
        <v>3803</v>
      </c>
      <c r="V1312" s="6" t="s">
        <v>99</v>
      </c>
    </row>
    <row r="1313" spans="1:22" x14ac:dyDescent="0.25">
      <c r="A1313" s="6">
        <v>635</v>
      </c>
      <c r="B1313" s="7" t="s">
        <v>3848</v>
      </c>
      <c r="C1313" s="6" t="s">
        <v>74</v>
      </c>
      <c r="D1313" s="6" t="s">
        <v>950</v>
      </c>
      <c r="E1313" s="6" t="s">
        <v>76</v>
      </c>
      <c r="F1313" s="6">
        <v>0</v>
      </c>
      <c r="H1313" s="7" t="s">
        <v>3849</v>
      </c>
      <c r="I1313" s="6" t="s">
        <v>3531</v>
      </c>
      <c r="J1313" s="6" t="s">
        <v>84</v>
      </c>
      <c r="K1313" s="6" t="s">
        <v>950</v>
      </c>
      <c r="O1313" s="6" t="s">
        <v>182</v>
      </c>
      <c r="P1313" s="6" t="s">
        <v>3803</v>
      </c>
      <c r="Q1313" s="6">
        <v>0.67410000000000003</v>
      </c>
      <c r="R1313" s="8">
        <v>0.33</v>
      </c>
      <c r="S1313" s="8" t="str">
        <f t="shared" si="20"/>
        <v>56</v>
      </c>
      <c r="T1313" s="8">
        <v>1002</v>
      </c>
      <c r="U1313" s="8" t="s">
        <v>3803</v>
      </c>
      <c r="V1313" s="6" t="s">
        <v>99</v>
      </c>
    </row>
    <row r="1314" spans="1:22" x14ac:dyDescent="0.25">
      <c r="A1314" s="6">
        <v>1278</v>
      </c>
      <c r="B1314" s="7" t="s">
        <v>3850</v>
      </c>
      <c r="C1314" s="6" t="s">
        <v>74</v>
      </c>
      <c r="D1314" s="6" t="s">
        <v>950</v>
      </c>
      <c r="E1314" s="6" t="s">
        <v>76</v>
      </c>
      <c r="F1314" s="6">
        <v>0</v>
      </c>
      <c r="H1314" s="7" t="s">
        <v>3851</v>
      </c>
      <c r="I1314" s="6" t="s">
        <v>638</v>
      </c>
      <c r="J1314" s="6" t="s">
        <v>84</v>
      </c>
      <c r="K1314" s="6" t="s">
        <v>950</v>
      </c>
      <c r="O1314" s="6" t="s">
        <v>182</v>
      </c>
      <c r="P1314" s="6" t="s">
        <v>3803</v>
      </c>
      <c r="Q1314" s="6">
        <v>0.67410000000000003</v>
      </c>
      <c r="R1314" s="8">
        <v>0.33</v>
      </c>
      <c r="S1314" s="8" t="str">
        <f t="shared" si="20"/>
        <v>56</v>
      </c>
      <c r="T1314" s="8">
        <v>1002</v>
      </c>
      <c r="U1314" s="8" t="s">
        <v>3803</v>
      </c>
      <c r="V1314" s="6" t="s">
        <v>99</v>
      </c>
    </row>
    <row r="1315" spans="1:22" x14ac:dyDescent="0.25">
      <c r="A1315" s="6">
        <v>1279</v>
      </c>
      <c r="B1315" s="7" t="s">
        <v>3852</v>
      </c>
      <c r="C1315" s="6" t="s">
        <v>74</v>
      </c>
      <c r="D1315" s="6" t="s">
        <v>950</v>
      </c>
      <c r="E1315" s="6" t="s">
        <v>76</v>
      </c>
      <c r="F1315" s="6">
        <v>0</v>
      </c>
      <c r="H1315" s="7" t="s">
        <v>3853</v>
      </c>
      <c r="I1315" s="6" t="s">
        <v>3854</v>
      </c>
      <c r="J1315" s="6" t="s">
        <v>103</v>
      </c>
      <c r="K1315" s="6" t="s">
        <v>950</v>
      </c>
      <c r="O1315" s="6" t="s">
        <v>182</v>
      </c>
      <c r="P1315" s="6" t="s">
        <v>3803</v>
      </c>
      <c r="Q1315" s="6">
        <v>0.67410000000000003</v>
      </c>
      <c r="R1315" s="8">
        <v>0.33</v>
      </c>
      <c r="S1315" s="8" t="str">
        <f t="shared" si="20"/>
        <v>56</v>
      </c>
      <c r="T1315" s="8">
        <v>1002</v>
      </c>
      <c r="U1315" s="8" t="s">
        <v>3803</v>
      </c>
      <c r="V1315" s="6" t="s">
        <v>99</v>
      </c>
    </row>
    <row r="1316" spans="1:22" x14ac:dyDescent="0.25">
      <c r="A1316" s="6">
        <v>1280</v>
      </c>
      <c r="B1316" s="7" t="s">
        <v>3855</v>
      </c>
      <c r="C1316" s="6" t="s">
        <v>74</v>
      </c>
      <c r="D1316" s="6" t="s">
        <v>950</v>
      </c>
      <c r="E1316" s="6" t="s">
        <v>76</v>
      </c>
      <c r="F1316" s="6">
        <v>0</v>
      </c>
      <c r="H1316" s="7" t="s">
        <v>3856</v>
      </c>
      <c r="I1316" s="6" t="s">
        <v>2152</v>
      </c>
      <c r="J1316" s="6" t="s">
        <v>96</v>
      </c>
      <c r="K1316" s="6" t="s">
        <v>950</v>
      </c>
      <c r="O1316" s="6" t="s">
        <v>182</v>
      </c>
      <c r="P1316" s="6" t="s">
        <v>3803</v>
      </c>
      <c r="Q1316" s="6">
        <v>0.67410000000000003</v>
      </c>
      <c r="R1316" s="8">
        <v>0.33</v>
      </c>
      <c r="S1316" s="8" t="str">
        <f t="shared" si="20"/>
        <v>56</v>
      </c>
      <c r="T1316" s="8">
        <v>1002</v>
      </c>
      <c r="U1316" s="8" t="s">
        <v>3803</v>
      </c>
      <c r="V1316" s="6" t="s">
        <v>99</v>
      </c>
    </row>
    <row r="1317" spans="1:22" x14ac:dyDescent="0.25">
      <c r="A1317" s="6">
        <v>1281</v>
      </c>
      <c r="B1317" s="7" t="s">
        <v>3857</v>
      </c>
      <c r="C1317" s="6" t="s">
        <v>74</v>
      </c>
      <c r="D1317" s="6" t="s">
        <v>950</v>
      </c>
      <c r="E1317" s="6" t="s">
        <v>76</v>
      </c>
      <c r="F1317" s="6">
        <v>0</v>
      </c>
      <c r="H1317" s="7" t="s">
        <v>3858</v>
      </c>
      <c r="I1317" s="6" t="s">
        <v>3859</v>
      </c>
      <c r="J1317" s="6" t="s">
        <v>96</v>
      </c>
      <c r="K1317" s="6" t="s">
        <v>950</v>
      </c>
      <c r="O1317" s="6" t="s">
        <v>182</v>
      </c>
      <c r="P1317" s="6" t="s">
        <v>3803</v>
      </c>
      <c r="Q1317" s="6">
        <v>0.67410000000000003</v>
      </c>
      <c r="R1317" s="8">
        <v>0.33</v>
      </c>
      <c r="S1317" s="8" t="str">
        <f t="shared" si="20"/>
        <v>56</v>
      </c>
      <c r="T1317" s="8">
        <v>1002</v>
      </c>
      <c r="U1317" s="8" t="s">
        <v>3803</v>
      </c>
      <c r="V1317" s="6" t="s">
        <v>99</v>
      </c>
    </row>
    <row r="1318" spans="1:22" x14ac:dyDescent="0.25">
      <c r="A1318" s="6">
        <v>1282</v>
      </c>
      <c r="B1318" s="7" t="s">
        <v>3860</v>
      </c>
      <c r="C1318" s="6" t="s">
        <v>74</v>
      </c>
      <c r="D1318" s="6" t="s">
        <v>950</v>
      </c>
      <c r="E1318" s="6" t="s">
        <v>76</v>
      </c>
      <c r="F1318" s="6">
        <v>0</v>
      </c>
      <c r="H1318" s="7" t="s">
        <v>3861</v>
      </c>
      <c r="I1318" s="6" t="s">
        <v>3862</v>
      </c>
      <c r="J1318" s="6" t="s">
        <v>103</v>
      </c>
      <c r="K1318" s="6" t="s">
        <v>950</v>
      </c>
      <c r="O1318" s="6" t="s">
        <v>182</v>
      </c>
      <c r="P1318" s="6" t="s">
        <v>3803</v>
      </c>
      <c r="Q1318" s="6">
        <v>0.67410000000000003</v>
      </c>
      <c r="R1318" s="8">
        <v>0.33</v>
      </c>
      <c r="S1318" s="8" t="str">
        <f t="shared" si="20"/>
        <v>56</v>
      </c>
      <c r="T1318" s="8">
        <v>1002</v>
      </c>
      <c r="U1318" s="8" t="s">
        <v>3803</v>
      </c>
      <c r="V1318" s="6" t="s">
        <v>99</v>
      </c>
    </row>
    <row r="1319" spans="1:22" x14ac:dyDescent="0.25">
      <c r="A1319" s="6">
        <v>1283</v>
      </c>
      <c r="B1319" s="7" t="s">
        <v>3863</v>
      </c>
      <c r="C1319" s="6" t="s">
        <v>74</v>
      </c>
      <c r="D1319" s="6" t="s">
        <v>950</v>
      </c>
      <c r="E1319" s="6" t="s">
        <v>76</v>
      </c>
      <c r="F1319" s="6">
        <v>0</v>
      </c>
      <c r="H1319" s="7" t="s">
        <v>3864</v>
      </c>
      <c r="I1319" s="6" t="s">
        <v>3865</v>
      </c>
      <c r="J1319" s="6" t="s">
        <v>103</v>
      </c>
      <c r="K1319" s="6" t="s">
        <v>950</v>
      </c>
      <c r="O1319" s="6" t="s">
        <v>182</v>
      </c>
      <c r="P1319" s="6" t="s">
        <v>3803</v>
      </c>
      <c r="Q1319" s="6">
        <v>0.67410000000000003</v>
      </c>
      <c r="R1319" s="8">
        <v>0.33</v>
      </c>
      <c r="S1319" s="8" t="str">
        <f t="shared" si="20"/>
        <v>56</v>
      </c>
      <c r="T1319" s="8">
        <v>1002</v>
      </c>
      <c r="U1319" s="8" t="s">
        <v>3803</v>
      </c>
      <c r="V1319" s="6" t="s">
        <v>99</v>
      </c>
    </row>
    <row r="1320" spans="1:22" x14ac:dyDescent="0.25">
      <c r="A1320" s="6">
        <v>1284</v>
      </c>
      <c r="B1320" s="7" t="s">
        <v>3866</v>
      </c>
      <c r="C1320" s="6" t="s">
        <v>74</v>
      </c>
      <c r="D1320" s="6" t="s">
        <v>950</v>
      </c>
      <c r="E1320" s="6" t="s">
        <v>76</v>
      </c>
      <c r="F1320" s="6">
        <v>0</v>
      </c>
      <c r="H1320" s="7" t="s">
        <v>3867</v>
      </c>
      <c r="I1320" s="6" t="s">
        <v>3868</v>
      </c>
      <c r="J1320" s="6" t="s">
        <v>319</v>
      </c>
      <c r="K1320" s="6" t="s">
        <v>950</v>
      </c>
      <c r="O1320" s="6" t="s">
        <v>182</v>
      </c>
      <c r="P1320" s="6" t="s">
        <v>3803</v>
      </c>
      <c r="Q1320" s="6">
        <v>0.60760000000000003</v>
      </c>
      <c r="R1320" s="8">
        <v>0.33</v>
      </c>
      <c r="S1320" s="8" t="str">
        <f t="shared" si="20"/>
        <v>56</v>
      </c>
      <c r="T1320" s="8">
        <v>1002</v>
      </c>
      <c r="U1320" s="8" t="s">
        <v>3803</v>
      </c>
      <c r="V1320" s="6" t="s">
        <v>82</v>
      </c>
    </row>
    <row r="1321" spans="1:22" x14ac:dyDescent="0.25">
      <c r="A1321" s="6">
        <v>1285</v>
      </c>
      <c r="B1321" s="7" t="s">
        <v>3869</v>
      </c>
      <c r="C1321" s="6" t="s">
        <v>74</v>
      </c>
      <c r="D1321" s="6" t="s">
        <v>950</v>
      </c>
      <c r="E1321" s="6" t="s">
        <v>76</v>
      </c>
      <c r="F1321" s="6">
        <v>0</v>
      </c>
      <c r="H1321" s="7" t="s">
        <v>3870</v>
      </c>
      <c r="I1321" s="6" t="s">
        <v>3871</v>
      </c>
      <c r="J1321" s="6" t="s">
        <v>319</v>
      </c>
      <c r="K1321" s="6" t="s">
        <v>950</v>
      </c>
      <c r="O1321" s="6" t="s">
        <v>182</v>
      </c>
      <c r="P1321" s="6" t="s">
        <v>3803</v>
      </c>
      <c r="Q1321" s="6">
        <v>0.60760000000000003</v>
      </c>
      <c r="R1321" s="8">
        <v>0.33</v>
      </c>
      <c r="S1321" s="8" t="str">
        <f t="shared" si="20"/>
        <v>56</v>
      </c>
      <c r="T1321" s="8">
        <v>1002</v>
      </c>
      <c r="U1321" s="8" t="s">
        <v>3803</v>
      </c>
      <c r="V1321" s="6" t="s">
        <v>82</v>
      </c>
    </row>
    <row r="1322" spans="1:22" x14ac:dyDescent="0.25">
      <c r="A1322" s="6">
        <v>1286</v>
      </c>
      <c r="B1322" s="7" t="s">
        <v>3872</v>
      </c>
      <c r="C1322" s="6" t="s">
        <v>74</v>
      </c>
      <c r="D1322" s="6" t="s">
        <v>950</v>
      </c>
      <c r="E1322" s="6" t="s">
        <v>76</v>
      </c>
      <c r="F1322" s="6">
        <v>0</v>
      </c>
      <c r="H1322" s="7" t="s">
        <v>3873</v>
      </c>
      <c r="I1322" s="6" t="s">
        <v>3874</v>
      </c>
      <c r="J1322" s="6" t="s">
        <v>79</v>
      </c>
      <c r="K1322" s="6" t="s">
        <v>950</v>
      </c>
      <c r="O1322" s="6" t="s">
        <v>182</v>
      </c>
      <c r="P1322" s="6" t="s">
        <v>3803</v>
      </c>
      <c r="Q1322" s="6">
        <v>0.60760000000000003</v>
      </c>
      <c r="R1322" s="8">
        <v>0.33</v>
      </c>
      <c r="S1322" s="8" t="str">
        <f t="shared" si="20"/>
        <v>56</v>
      </c>
      <c r="T1322" s="8">
        <v>1002</v>
      </c>
      <c r="U1322" s="8" t="s">
        <v>3803</v>
      </c>
      <c r="V1322" s="6" t="s">
        <v>82</v>
      </c>
    </row>
    <row r="1323" spans="1:22" x14ac:dyDescent="0.25">
      <c r="A1323" s="6">
        <v>1287</v>
      </c>
      <c r="B1323" s="7" t="s">
        <v>3875</v>
      </c>
      <c r="C1323" s="6" t="s">
        <v>74</v>
      </c>
      <c r="D1323" s="6" t="s">
        <v>950</v>
      </c>
      <c r="E1323" s="6" t="s">
        <v>76</v>
      </c>
      <c r="F1323" s="6">
        <v>0</v>
      </c>
      <c r="H1323" s="7" t="s">
        <v>3876</v>
      </c>
      <c r="I1323" s="6" t="s">
        <v>3877</v>
      </c>
      <c r="J1323" s="6" t="s">
        <v>319</v>
      </c>
      <c r="K1323" s="6" t="s">
        <v>950</v>
      </c>
      <c r="O1323" s="6" t="s">
        <v>182</v>
      </c>
      <c r="P1323" s="6" t="s">
        <v>3803</v>
      </c>
      <c r="Q1323" s="6">
        <v>0.60760000000000003</v>
      </c>
      <c r="R1323" s="8">
        <v>0.33</v>
      </c>
      <c r="S1323" s="8" t="str">
        <f t="shared" si="20"/>
        <v>56</v>
      </c>
      <c r="T1323" s="8">
        <v>1002</v>
      </c>
      <c r="U1323" s="8" t="s">
        <v>3803</v>
      </c>
      <c r="V1323" s="6" t="s">
        <v>82</v>
      </c>
    </row>
    <row r="1324" spans="1:22" x14ac:dyDescent="0.25">
      <c r="A1324" s="6">
        <v>1288</v>
      </c>
      <c r="B1324" s="7" t="s">
        <v>3878</v>
      </c>
      <c r="C1324" s="6" t="s">
        <v>74</v>
      </c>
      <c r="D1324" s="6" t="s">
        <v>950</v>
      </c>
      <c r="E1324" s="6" t="s">
        <v>76</v>
      </c>
      <c r="F1324" s="6">
        <v>0</v>
      </c>
      <c r="H1324" s="7" t="s">
        <v>3879</v>
      </c>
      <c r="I1324" s="7" t="s">
        <v>3880</v>
      </c>
      <c r="J1324" s="6" t="s">
        <v>96</v>
      </c>
      <c r="K1324" s="6" t="s">
        <v>950</v>
      </c>
      <c r="O1324" s="6" t="s">
        <v>182</v>
      </c>
      <c r="P1324" s="6" t="s">
        <v>3803</v>
      </c>
      <c r="Q1324" s="6">
        <v>0.67410000000000003</v>
      </c>
      <c r="R1324" s="8">
        <v>0.33</v>
      </c>
      <c r="S1324" s="8" t="str">
        <f t="shared" si="20"/>
        <v>56</v>
      </c>
      <c r="T1324" s="8">
        <v>1002</v>
      </c>
      <c r="U1324" s="8" t="s">
        <v>3803</v>
      </c>
      <c r="V1324" s="6" t="s">
        <v>99</v>
      </c>
    </row>
    <row r="1325" spans="1:22" x14ac:dyDescent="0.25">
      <c r="A1325" s="6">
        <v>1289</v>
      </c>
      <c r="B1325" s="7" t="s">
        <v>3881</v>
      </c>
      <c r="C1325" s="6" t="s">
        <v>74</v>
      </c>
      <c r="D1325" s="6" t="s">
        <v>950</v>
      </c>
      <c r="E1325" s="6" t="s">
        <v>76</v>
      </c>
      <c r="F1325" s="6">
        <v>0</v>
      </c>
      <c r="H1325" s="7" t="s">
        <v>3882</v>
      </c>
      <c r="I1325" s="6" t="s">
        <v>3883</v>
      </c>
      <c r="J1325" s="6" t="s">
        <v>96</v>
      </c>
      <c r="K1325" s="6" t="s">
        <v>950</v>
      </c>
      <c r="O1325" s="6" t="s">
        <v>182</v>
      </c>
      <c r="P1325" s="6" t="s">
        <v>3803</v>
      </c>
      <c r="Q1325" s="6">
        <v>0.67410000000000003</v>
      </c>
      <c r="R1325" s="8">
        <v>0.33</v>
      </c>
      <c r="S1325" s="8" t="str">
        <f t="shared" si="20"/>
        <v>56</v>
      </c>
      <c r="T1325" s="8">
        <v>1002</v>
      </c>
      <c r="U1325" s="8" t="s">
        <v>3803</v>
      </c>
      <c r="V1325" s="6" t="s">
        <v>99</v>
      </c>
    </row>
    <row r="1326" spans="1:22" x14ac:dyDescent="0.25">
      <c r="A1326" s="6">
        <v>1290</v>
      </c>
      <c r="B1326" s="7" t="s">
        <v>3884</v>
      </c>
      <c r="C1326" s="6" t="s">
        <v>74</v>
      </c>
      <c r="D1326" s="6" t="s">
        <v>950</v>
      </c>
      <c r="E1326" s="6" t="s">
        <v>76</v>
      </c>
      <c r="F1326" s="6">
        <v>0</v>
      </c>
      <c r="H1326" s="7" t="s">
        <v>3885</v>
      </c>
      <c r="I1326" s="6" t="s">
        <v>3886</v>
      </c>
      <c r="J1326" s="6" t="s">
        <v>79</v>
      </c>
      <c r="K1326" s="6" t="s">
        <v>950</v>
      </c>
      <c r="O1326" s="6" t="s">
        <v>182</v>
      </c>
      <c r="P1326" s="6" t="s">
        <v>3803</v>
      </c>
      <c r="Q1326" s="6">
        <v>0.60760000000000003</v>
      </c>
      <c r="R1326" s="8">
        <v>0.33</v>
      </c>
      <c r="S1326" s="8" t="str">
        <f t="shared" si="20"/>
        <v>56</v>
      </c>
      <c r="T1326" s="8">
        <v>1002</v>
      </c>
      <c r="U1326" s="8" t="s">
        <v>3803</v>
      </c>
      <c r="V1326" s="6" t="s">
        <v>82</v>
      </c>
    </row>
    <row r="1327" spans="1:22" x14ac:dyDescent="0.25">
      <c r="A1327" s="6">
        <v>1291</v>
      </c>
      <c r="B1327" s="7" t="s">
        <v>3887</v>
      </c>
      <c r="C1327" s="6" t="s">
        <v>74</v>
      </c>
      <c r="D1327" s="6" t="s">
        <v>950</v>
      </c>
      <c r="E1327" s="6" t="s">
        <v>76</v>
      </c>
      <c r="F1327" s="6">
        <v>0</v>
      </c>
      <c r="H1327" s="7" t="s">
        <v>3888</v>
      </c>
      <c r="I1327" s="6" t="s">
        <v>3889</v>
      </c>
      <c r="J1327" s="6" t="s">
        <v>103</v>
      </c>
      <c r="K1327" s="6" t="s">
        <v>950</v>
      </c>
      <c r="O1327" s="6" t="s">
        <v>182</v>
      </c>
      <c r="P1327" s="6" t="s">
        <v>3803</v>
      </c>
      <c r="Q1327" s="6">
        <v>0.67410000000000003</v>
      </c>
      <c r="R1327" s="8">
        <v>0.33</v>
      </c>
      <c r="S1327" s="8" t="str">
        <f t="shared" si="20"/>
        <v>56</v>
      </c>
      <c r="T1327" s="8">
        <v>1002</v>
      </c>
      <c r="U1327" s="8" t="s">
        <v>3803</v>
      </c>
      <c r="V1327" s="6" t="s">
        <v>99</v>
      </c>
    </row>
    <row r="1328" spans="1:22" x14ac:dyDescent="0.25">
      <c r="A1328" s="6">
        <v>1292</v>
      </c>
      <c r="B1328" s="7" t="s">
        <v>3890</v>
      </c>
      <c r="C1328" s="6" t="s">
        <v>74</v>
      </c>
      <c r="D1328" s="6" t="s">
        <v>950</v>
      </c>
      <c r="E1328" s="6" t="s">
        <v>76</v>
      </c>
      <c r="F1328" s="6">
        <v>0</v>
      </c>
      <c r="H1328" s="7" t="s">
        <v>3891</v>
      </c>
      <c r="I1328" s="6" t="s">
        <v>3892</v>
      </c>
      <c r="J1328" s="6" t="s">
        <v>84</v>
      </c>
      <c r="K1328" s="6" t="s">
        <v>950</v>
      </c>
      <c r="O1328" s="6" t="s">
        <v>182</v>
      </c>
      <c r="P1328" s="6" t="s">
        <v>3803</v>
      </c>
      <c r="Q1328" s="6">
        <v>0.67410000000000003</v>
      </c>
      <c r="R1328" s="8">
        <v>0.33</v>
      </c>
      <c r="S1328" s="8" t="str">
        <f t="shared" si="20"/>
        <v>56</v>
      </c>
      <c r="T1328" s="8">
        <v>1002</v>
      </c>
      <c r="U1328" s="8" t="s">
        <v>3803</v>
      </c>
      <c r="V1328" s="6" t="s">
        <v>99</v>
      </c>
    </row>
    <row r="1329" spans="1:22" x14ac:dyDescent="0.25">
      <c r="A1329" s="6">
        <v>1293</v>
      </c>
      <c r="B1329" s="7" t="s">
        <v>3893</v>
      </c>
      <c r="C1329" s="6" t="s">
        <v>74</v>
      </c>
      <c r="D1329" s="6" t="s">
        <v>950</v>
      </c>
      <c r="E1329" s="6" t="s">
        <v>76</v>
      </c>
      <c r="F1329" s="6">
        <v>0</v>
      </c>
      <c r="H1329" s="7" t="s">
        <v>3894</v>
      </c>
      <c r="I1329" s="6" t="s">
        <v>3895</v>
      </c>
      <c r="J1329" s="6" t="s">
        <v>96</v>
      </c>
      <c r="K1329" s="6" t="s">
        <v>950</v>
      </c>
      <c r="O1329" s="6" t="s">
        <v>182</v>
      </c>
      <c r="P1329" s="6" t="s">
        <v>3803</v>
      </c>
      <c r="Q1329" s="6">
        <v>0.67410000000000003</v>
      </c>
      <c r="R1329" s="8">
        <v>0.33</v>
      </c>
      <c r="S1329" s="8" t="str">
        <f t="shared" si="20"/>
        <v>56</v>
      </c>
      <c r="T1329" s="8">
        <v>1002</v>
      </c>
      <c r="U1329" s="8" t="s">
        <v>3803</v>
      </c>
      <c r="V1329" s="6" t="s">
        <v>99</v>
      </c>
    </row>
    <row r="1330" spans="1:22" x14ac:dyDescent="0.25">
      <c r="A1330" s="6">
        <v>1294</v>
      </c>
      <c r="B1330" s="7" t="s">
        <v>3896</v>
      </c>
      <c r="C1330" s="6" t="s">
        <v>74</v>
      </c>
      <c r="D1330" s="6" t="s">
        <v>950</v>
      </c>
      <c r="E1330" s="6" t="s">
        <v>76</v>
      </c>
      <c r="F1330" s="6">
        <v>0</v>
      </c>
      <c r="H1330" s="7" t="s">
        <v>3897</v>
      </c>
      <c r="I1330" s="6" t="s">
        <v>3898</v>
      </c>
      <c r="J1330" s="6" t="s">
        <v>84</v>
      </c>
      <c r="K1330" s="6" t="s">
        <v>950</v>
      </c>
      <c r="O1330" s="6" t="s">
        <v>182</v>
      </c>
      <c r="P1330" s="6" t="s">
        <v>3803</v>
      </c>
      <c r="Q1330" s="6">
        <v>0.67410000000000003</v>
      </c>
      <c r="R1330" s="8">
        <v>0.33</v>
      </c>
      <c r="S1330" s="8" t="str">
        <f t="shared" si="20"/>
        <v>56</v>
      </c>
      <c r="T1330" s="8">
        <v>1002</v>
      </c>
      <c r="U1330" s="8" t="s">
        <v>3803</v>
      </c>
      <c r="V1330" s="6" t="s">
        <v>99</v>
      </c>
    </row>
    <row r="1331" spans="1:22" x14ac:dyDescent="0.25">
      <c r="A1331" s="6">
        <v>1295</v>
      </c>
      <c r="B1331" s="7" t="s">
        <v>3899</v>
      </c>
      <c r="C1331" s="6" t="s">
        <v>74</v>
      </c>
      <c r="D1331" s="6" t="s">
        <v>950</v>
      </c>
      <c r="E1331" s="6" t="s">
        <v>76</v>
      </c>
      <c r="F1331" s="6">
        <v>0</v>
      </c>
      <c r="H1331" s="7" t="s">
        <v>3900</v>
      </c>
      <c r="I1331" s="6" t="s">
        <v>3901</v>
      </c>
      <c r="J1331" s="6" t="s">
        <v>103</v>
      </c>
      <c r="K1331" s="6" t="s">
        <v>950</v>
      </c>
      <c r="O1331" s="6" t="s">
        <v>182</v>
      </c>
      <c r="P1331" s="6" t="s">
        <v>3803</v>
      </c>
      <c r="Q1331" s="6">
        <v>0.67410000000000003</v>
      </c>
      <c r="R1331" s="8">
        <v>0.33</v>
      </c>
      <c r="S1331" s="8" t="str">
        <f t="shared" si="20"/>
        <v>56</v>
      </c>
      <c r="T1331" s="8">
        <v>1002</v>
      </c>
      <c r="U1331" s="8" t="s">
        <v>3803</v>
      </c>
      <c r="V1331" s="6" t="s">
        <v>99</v>
      </c>
    </row>
    <row r="1332" spans="1:22" x14ac:dyDescent="0.25">
      <c r="A1332" s="6">
        <v>1296</v>
      </c>
      <c r="B1332" s="7" t="s">
        <v>3902</v>
      </c>
      <c r="C1332" s="6" t="s">
        <v>74</v>
      </c>
      <c r="D1332" s="6" t="s">
        <v>950</v>
      </c>
      <c r="E1332" s="6" t="s">
        <v>76</v>
      </c>
      <c r="F1332" s="6">
        <v>0</v>
      </c>
      <c r="H1332" s="7" t="s">
        <v>3903</v>
      </c>
      <c r="I1332" s="6" t="s">
        <v>3904</v>
      </c>
      <c r="J1332" s="6" t="s">
        <v>103</v>
      </c>
      <c r="K1332" s="6" t="s">
        <v>950</v>
      </c>
      <c r="O1332" s="6" t="s">
        <v>182</v>
      </c>
      <c r="P1332" s="6" t="s">
        <v>3803</v>
      </c>
      <c r="Q1332" s="6">
        <v>0.67410000000000003</v>
      </c>
      <c r="R1332" s="8">
        <v>0.33</v>
      </c>
      <c r="S1332" s="8" t="str">
        <f t="shared" si="20"/>
        <v>56</v>
      </c>
      <c r="T1332" s="8">
        <v>1002</v>
      </c>
      <c r="U1332" s="8" t="s">
        <v>3803</v>
      </c>
      <c r="V1332" s="6" t="s">
        <v>99</v>
      </c>
    </row>
    <row r="1333" spans="1:22" x14ac:dyDescent="0.25">
      <c r="A1333" s="6">
        <v>1754</v>
      </c>
      <c r="B1333" s="7" t="s">
        <v>3905</v>
      </c>
      <c r="C1333" s="6" t="s">
        <v>74</v>
      </c>
      <c r="D1333" s="6" t="s">
        <v>950</v>
      </c>
      <c r="F1333" s="6">
        <v>5.44</v>
      </c>
      <c r="H1333" s="7" t="s">
        <v>3906</v>
      </c>
      <c r="I1333" s="6" t="s">
        <v>3907</v>
      </c>
      <c r="J1333" s="6" t="s">
        <v>103</v>
      </c>
      <c r="K1333" s="6" t="s">
        <v>950</v>
      </c>
      <c r="O1333" s="6" t="s">
        <v>182</v>
      </c>
      <c r="P1333" s="6" t="s">
        <v>3803</v>
      </c>
      <c r="Q1333" s="6">
        <v>0.67410000000000003</v>
      </c>
      <c r="R1333" s="8">
        <v>0.33</v>
      </c>
      <c r="S1333" s="8" t="str">
        <f t="shared" si="20"/>
        <v>56</v>
      </c>
      <c r="T1333" s="8">
        <v>1002</v>
      </c>
      <c r="U1333" s="8" t="s">
        <v>3803</v>
      </c>
      <c r="V1333" s="6" t="s">
        <v>99</v>
      </c>
    </row>
    <row r="1334" spans="1:22" x14ac:dyDescent="0.25">
      <c r="A1334" s="6">
        <v>1755</v>
      </c>
      <c r="B1334" s="7" t="s">
        <v>3908</v>
      </c>
      <c r="C1334" s="6" t="s">
        <v>74</v>
      </c>
      <c r="D1334" s="6" t="s">
        <v>950</v>
      </c>
      <c r="F1334" s="6">
        <v>4.0999999999999996</v>
      </c>
      <c r="H1334" s="7" t="s">
        <v>3909</v>
      </c>
      <c r="I1334" s="6" t="s">
        <v>3910</v>
      </c>
      <c r="J1334" s="6" t="s">
        <v>103</v>
      </c>
      <c r="K1334" s="6" t="s">
        <v>950</v>
      </c>
      <c r="O1334" s="6" t="s">
        <v>182</v>
      </c>
      <c r="P1334" s="6" t="s">
        <v>3803</v>
      </c>
      <c r="Q1334" s="6">
        <v>0.67410000000000003</v>
      </c>
      <c r="R1334" s="8">
        <v>0.33</v>
      </c>
      <c r="S1334" s="8" t="str">
        <f t="shared" si="20"/>
        <v>56</v>
      </c>
      <c r="T1334" s="8">
        <v>1002</v>
      </c>
      <c r="U1334" s="8" t="s">
        <v>3803</v>
      </c>
      <c r="V1334" s="6" t="s">
        <v>99</v>
      </c>
    </row>
    <row r="1335" spans="1:22" x14ac:dyDescent="0.25">
      <c r="A1335" s="6">
        <v>1957</v>
      </c>
      <c r="C1335" s="6" t="s">
        <v>88</v>
      </c>
      <c r="D1335" s="6" t="s">
        <v>950</v>
      </c>
      <c r="F1335" s="6">
        <v>0</v>
      </c>
      <c r="H1335" s="7" t="s">
        <v>3911</v>
      </c>
      <c r="I1335" s="6" t="s">
        <v>3803</v>
      </c>
      <c r="J1335" s="6" t="s">
        <v>90</v>
      </c>
      <c r="K1335" s="6" t="s">
        <v>950</v>
      </c>
      <c r="O1335" s="6" t="s">
        <v>182</v>
      </c>
      <c r="P1335" s="6" t="s">
        <v>3803</v>
      </c>
      <c r="Q1335" s="6">
        <v>0.67410000000000003</v>
      </c>
      <c r="R1335" s="8">
        <v>0.33</v>
      </c>
      <c r="S1335" s="8" t="str">
        <f t="shared" si="20"/>
        <v>56</v>
      </c>
      <c r="T1335" s="8">
        <v>1002</v>
      </c>
      <c r="U1335" s="8" t="s">
        <v>3803</v>
      </c>
      <c r="V1335" s="6" t="s">
        <v>91</v>
      </c>
    </row>
    <row r="1336" spans="1:22" x14ac:dyDescent="0.25">
      <c r="A1336" s="6">
        <v>26</v>
      </c>
      <c r="B1336" s="7" t="s">
        <v>3912</v>
      </c>
      <c r="C1336" s="6" t="s">
        <v>361</v>
      </c>
      <c r="D1336" s="6" t="s">
        <v>3913</v>
      </c>
      <c r="F1336" s="6">
        <v>0</v>
      </c>
      <c r="G1336" s="6" t="s">
        <v>967</v>
      </c>
      <c r="H1336" s="7" t="s">
        <v>3914</v>
      </c>
      <c r="I1336" s="6" t="s">
        <v>3915</v>
      </c>
      <c r="J1336" s="6" t="s">
        <v>84</v>
      </c>
      <c r="K1336" s="6" t="s">
        <v>3913</v>
      </c>
      <c r="O1336" s="6" t="s">
        <v>1029</v>
      </c>
      <c r="P1336" s="6" t="s">
        <v>3916</v>
      </c>
      <c r="Q1336" s="6">
        <v>0.63419999999999999</v>
      </c>
      <c r="R1336" s="8">
        <v>0.33</v>
      </c>
      <c r="S1336" s="8" t="str">
        <f t="shared" si="20"/>
        <v>57</v>
      </c>
      <c r="T1336" s="8">
        <v>1002</v>
      </c>
      <c r="U1336" s="8" t="s">
        <v>3916</v>
      </c>
      <c r="V1336" s="6" t="s">
        <v>99</v>
      </c>
    </row>
    <row r="1337" spans="1:22" x14ac:dyDescent="0.25">
      <c r="A1337" s="6">
        <v>27</v>
      </c>
      <c r="B1337" s="7" t="s">
        <v>3917</v>
      </c>
      <c r="C1337" s="6" t="s">
        <v>361</v>
      </c>
      <c r="D1337" s="6" t="s">
        <v>3913</v>
      </c>
      <c r="F1337" s="6">
        <v>0</v>
      </c>
      <c r="G1337" s="6" t="s">
        <v>967</v>
      </c>
      <c r="H1337" s="7" t="s">
        <v>3918</v>
      </c>
      <c r="I1337" s="6" t="s">
        <v>3919</v>
      </c>
      <c r="J1337" s="6" t="s">
        <v>84</v>
      </c>
      <c r="K1337" s="6" t="s">
        <v>3913</v>
      </c>
      <c r="O1337" s="6" t="s">
        <v>1029</v>
      </c>
      <c r="P1337" s="6" t="s">
        <v>3916</v>
      </c>
      <c r="Q1337" s="6">
        <v>0.63419999999999999</v>
      </c>
      <c r="R1337" s="8">
        <v>0.33</v>
      </c>
      <c r="S1337" s="8" t="str">
        <f t="shared" si="20"/>
        <v>57</v>
      </c>
      <c r="T1337" s="8">
        <v>1002</v>
      </c>
      <c r="U1337" s="8" t="s">
        <v>3916</v>
      </c>
      <c r="V1337" s="6" t="s">
        <v>99</v>
      </c>
    </row>
    <row r="1338" spans="1:22" x14ac:dyDescent="0.25">
      <c r="A1338" s="6">
        <v>636</v>
      </c>
      <c r="B1338" s="7" t="s">
        <v>3920</v>
      </c>
      <c r="C1338" s="6" t="s">
        <v>361</v>
      </c>
      <c r="D1338" s="6" t="s">
        <v>3913</v>
      </c>
      <c r="F1338" s="6">
        <v>6.65</v>
      </c>
      <c r="H1338" s="7" t="s">
        <v>3921</v>
      </c>
      <c r="I1338" s="6" t="s">
        <v>3922</v>
      </c>
      <c r="J1338" s="6" t="s">
        <v>84</v>
      </c>
      <c r="K1338" s="6" t="s">
        <v>3913</v>
      </c>
      <c r="O1338" s="6" t="s">
        <v>1029</v>
      </c>
      <c r="P1338" s="6" t="s">
        <v>3916</v>
      </c>
      <c r="Q1338" s="6">
        <v>0.63419999999999999</v>
      </c>
      <c r="R1338" s="8">
        <v>0.33</v>
      </c>
      <c r="S1338" s="8" t="str">
        <f t="shared" si="20"/>
        <v>57</v>
      </c>
      <c r="T1338" s="8">
        <v>1002</v>
      </c>
      <c r="U1338" s="8" t="s">
        <v>3916</v>
      </c>
      <c r="V1338" s="6" t="s">
        <v>99</v>
      </c>
    </row>
    <row r="1339" spans="1:22" x14ac:dyDescent="0.25">
      <c r="A1339" s="6">
        <v>637</v>
      </c>
      <c r="B1339" s="7" t="s">
        <v>3923</v>
      </c>
      <c r="C1339" s="6" t="s">
        <v>361</v>
      </c>
      <c r="D1339" s="6" t="s">
        <v>3913</v>
      </c>
      <c r="F1339" s="6">
        <v>1.43</v>
      </c>
      <c r="H1339" s="7" t="s">
        <v>3924</v>
      </c>
      <c r="I1339" s="6" t="s">
        <v>3925</v>
      </c>
      <c r="J1339" s="6" t="s">
        <v>84</v>
      </c>
      <c r="K1339" s="6" t="s">
        <v>3913</v>
      </c>
      <c r="O1339" s="6" t="s">
        <v>1029</v>
      </c>
      <c r="P1339" s="6" t="s">
        <v>3916</v>
      </c>
      <c r="Q1339" s="6">
        <v>0.63419999999999999</v>
      </c>
      <c r="R1339" s="8">
        <v>0.33</v>
      </c>
      <c r="S1339" s="8" t="str">
        <f t="shared" si="20"/>
        <v>57</v>
      </c>
      <c r="T1339" s="8">
        <v>1002</v>
      </c>
      <c r="U1339" s="8" t="s">
        <v>3916</v>
      </c>
      <c r="V1339" s="6" t="s">
        <v>99</v>
      </c>
    </row>
    <row r="1340" spans="1:22" x14ac:dyDescent="0.25">
      <c r="A1340" s="6">
        <v>638</v>
      </c>
      <c r="B1340" s="7" t="s">
        <v>3926</v>
      </c>
      <c r="C1340" s="6" t="s">
        <v>361</v>
      </c>
      <c r="D1340" s="6" t="s">
        <v>3913</v>
      </c>
      <c r="F1340" s="6">
        <v>1.79</v>
      </c>
      <c r="H1340" s="7" t="s">
        <v>3927</v>
      </c>
      <c r="I1340" s="6" t="s">
        <v>3928</v>
      </c>
      <c r="J1340" s="6" t="s">
        <v>84</v>
      </c>
      <c r="K1340" s="6" t="s">
        <v>3913</v>
      </c>
      <c r="O1340" s="6" t="s">
        <v>1029</v>
      </c>
      <c r="P1340" s="6" t="s">
        <v>3916</v>
      </c>
      <c r="Q1340" s="6">
        <v>0.63419999999999999</v>
      </c>
      <c r="R1340" s="8">
        <v>0.33</v>
      </c>
      <c r="S1340" s="8" t="str">
        <f t="shared" si="20"/>
        <v>57</v>
      </c>
      <c r="T1340" s="8">
        <v>1002</v>
      </c>
      <c r="U1340" s="8" t="s">
        <v>3916</v>
      </c>
      <c r="V1340" s="6" t="s">
        <v>99</v>
      </c>
    </row>
    <row r="1341" spans="1:22" x14ac:dyDescent="0.25">
      <c r="A1341" s="6">
        <v>639</v>
      </c>
      <c r="B1341" s="7" t="s">
        <v>3929</v>
      </c>
      <c r="C1341" s="6" t="s">
        <v>361</v>
      </c>
      <c r="D1341" s="6" t="s">
        <v>3913</v>
      </c>
      <c r="E1341" s="6" t="s">
        <v>76</v>
      </c>
      <c r="F1341" s="6">
        <v>0</v>
      </c>
      <c r="H1341" s="7" t="s">
        <v>3930</v>
      </c>
      <c r="I1341" s="7" t="s">
        <v>3931</v>
      </c>
      <c r="J1341" s="6" t="s">
        <v>84</v>
      </c>
      <c r="K1341" s="6" t="s">
        <v>3913</v>
      </c>
      <c r="O1341" s="6" t="s">
        <v>1029</v>
      </c>
      <c r="P1341" s="6" t="s">
        <v>3916</v>
      </c>
      <c r="Q1341" s="6">
        <v>0.63419999999999999</v>
      </c>
      <c r="R1341" s="8">
        <v>0.33</v>
      </c>
      <c r="S1341" s="8" t="str">
        <f t="shared" si="20"/>
        <v>57</v>
      </c>
      <c r="T1341" s="8">
        <v>1002</v>
      </c>
      <c r="U1341" s="8" t="s">
        <v>3916</v>
      </c>
      <c r="V1341" s="6" t="s">
        <v>99</v>
      </c>
    </row>
    <row r="1342" spans="1:22" x14ac:dyDescent="0.25">
      <c r="A1342" s="6">
        <v>640</v>
      </c>
      <c r="B1342" s="7" t="s">
        <v>3932</v>
      </c>
      <c r="C1342" s="6" t="s">
        <v>361</v>
      </c>
      <c r="D1342" s="6" t="s">
        <v>3913</v>
      </c>
      <c r="E1342" s="6" t="s">
        <v>76</v>
      </c>
      <c r="F1342" s="6">
        <v>0</v>
      </c>
      <c r="H1342" s="7" t="s">
        <v>3933</v>
      </c>
      <c r="I1342" s="6" t="s">
        <v>3934</v>
      </c>
      <c r="J1342" s="6" t="s">
        <v>84</v>
      </c>
      <c r="K1342" s="6" t="s">
        <v>3913</v>
      </c>
      <c r="O1342" s="6" t="s">
        <v>1029</v>
      </c>
      <c r="P1342" s="6" t="s">
        <v>3916</v>
      </c>
      <c r="Q1342" s="6">
        <v>0.63419999999999999</v>
      </c>
      <c r="R1342" s="8">
        <v>0.33</v>
      </c>
      <c r="S1342" s="8" t="str">
        <f t="shared" si="20"/>
        <v>57</v>
      </c>
      <c r="T1342" s="8">
        <v>1002</v>
      </c>
      <c r="U1342" s="8" t="s">
        <v>3916</v>
      </c>
      <c r="V1342" s="6" t="s">
        <v>99</v>
      </c>
    </row>
    <row r="1343" spans="1:22" x14ac:dyDescent="0.25">
      <c r="A1343" s="6">
        <v>641</v>
      </c>
      <c r="B1343" s="7" t="s">
        <v>3935</v>
      </c>
      <c r="C1343" s="6" t="s">
        <v>361</v>
      </c>
      <c r="D1343" s="6" t="s">
        <v>3913</v>
      </c>
      <c r="E1343" s="6" t="s">
        <v>76</v>
      </c>
      <c r="F1343" s="6">
        <v>0</v>
      </c>
      <c r="H1343" s="7" t="s">
        <v>3936</v>
      </c>
      <c r="I1343" s="6" t="s">
        <v>3937</v>
      </c>
      <c r="J1343" s="6" t="s">
        <v>84</v>
      </c>
      <c r="K1343" s="6" t="s">
        <v>3913</v>
      </c>
      <c r="O1343" s="6" t="s">
        <v>1029</v>
      </c>
      <c r="P1343" s="6" t="s">
        <v>3916</v>
      </c>
      <c r="Q1343" s="6">
        <v>0.63419999999999999</v>
      </c>
      <c r="R1343" s="8">
        <v>0.33</v>
      </c>
      <c r="S1343" s="8" t="str">
        <f t="shared" si="20"/>
        <v>57</v>
      </c>
      <c r="T1343" s="8">
        <v>1002</v>
      </c>
      <c r="U1343" s="8" t="s">
        <v>3916</v>
      </c>
      <c r="V1343" s="6" t="s">
        <v>99</v>
      </c>
    </row>
    <row r="1344" spans="1:22" x14ac:dyDescent="0.25">
      <c r="A1344" s="6">
        <v>642</v>
      </c>
      <c r="B1344" s="7" t="s">
        <v>3938</v>
      </c>
      <c r="C1344" s="6" t="s">
        <v>361</v>
      </c>
      <c r="D1344" s="6" t="s">
        <v>3913</v>
      </c>
      <c r="E1344" s="6" t="s">
        <v>76</v>
      </c>
      <c r="F1344" s="6">
        <v>0</v>
      </c>
      <c r="H1344" s="7" t="s">
        <v>3939</v>
      </c>
      <c r="I1344" s="6" t="s">
        <v>3940</v>
      </c>
      <c r="J1344" s="6" t="s">
        <v>84</v>
      </c>
      <c r="K1344" s="6" t="s">
        <v>3913</v>
      </c>
      <c r="O1344" s="6" t="s">
        <v>1029</v>
      </c>
      <c r="P1344" s="6" t="s">
        <v>3916</v>
      </c>
      <c r="Q1344" s="6">
        <v>0.63419999999999999</v>
      </c>
      <c r="R1344" s="8">
        <v>0.33</v>
      </c>
      <c r="S1344" s="8" t="str">
        <f t="shared" si="20"/>
        <v>57</v>
      </c>
      <c r="T1344" s="8">
        <v>1002</v>
      </c>
      <c r="U1344" s="8" t="s">
        <v>3916</v>
      </c>
      <c r="V1344" s="6" t="s">
        <v>99</v>
      </c>
    </row>
    <row r="1345" spans="1:22" x14ac:dyDescent="0.25">
      <c r="A1345" s="6">
        <v>643</v>
      </c>
      <c r="B1345" s="7" t="s">
        <v>3941</v>
      </c>
      <c r="C1345" s="6" t="s">
        <v>361</v>
      </c>
      <c r="D1345" s="6" t="s">
        <v>3913</v>
      </c>
      <c r="E1345" s="6" t="s">
        <v>76</v>
      </c>
      <c r="F1345" s="6">
        <v>0</v>
      </c>
      <c r="H1345" s="7" t="s">
        <v>3942</v>
      </c>
      <c r="I1345" s="6" t="s">
        <v>3943</v>
      </c>
      <c r="J1345" s="6" t="s">
        <v>84</v>
      </c>
      <c r="K1345" s="6" t="s">
        <v>3913</v>
      </c>
      <c r="O1345" s="6" t="s">
        <v>1029</v>
      </c>
      <c r="P1345" s="6" t="s">
        <v>3916</v>
      </c>
      <c r="Q1345" s="6">
        <v>0.63419999999999999</v>
      </c>
      <c r="R1345" s="8">
        <v>0.33</v>
      </c>
      <c r="S1345" s="8" t="str">
        <f t="shared" si="20"/>
        <v>57</v>
      </c>
      <c r="T1345" s="8">
        <v>1002</v>
      </c>
      <c r="U1345" s="8" t="s">
        <v>3916</v>
      </c>
      <c r="V1345" s="6" t="s">
        <v>99</v>
      </c>
    </row>
    <row r="1346" spans="1:22" x14ac:dyDescent="0.25">
      <c r="A1346" s="6">
        <v>644</v>
      </c>
      <c r="B1346" s="7" t="s">
        <v>3944</v>
      </c>
      <c r="C1346" s="6" t="s">
        <v>361</v>
      </c>
      <c r="D1346" s="6" t="s">
        <v>3913</v>
      </c>
      <c r="F1346" s="6">
        <v>1.84</v>
      </c>
      <c r="H1346" s="7" t="s">
        <v>3945</v>
      </c>
      <c r="I1346" s="6" t="s">
        <v>3946</v>
      </c>
      <c r="J1346" s="6" t="s">
        <v>84</v>
      </c>
      <c r="K1346" s="6" t="s">
        <v>3913</v>
      </c>
      <c r="O1346" s="6" t="s">
        <v>1029</v>
      </c>
      <c r="P1346" s="6" t="s">
        <v>3916</v>
      </c>
      <c r="Q1346" s="6">
        <v>0.63419999999999999</v>
      </c>
      <c r="R1346" s="8">
        <v>0.33</v>
      </c>
      <c r="S1346" s="8" t="str">
        <f t="shared" ref="S1346:S1409" si="21">MID(H1346,1,2)</f>
        <v>57</v>
      </c>
      <c r="T1346" s="8">
        <v>1002</v>
      </c>
      <c r="U1346" s="8" t="s">
        <v>3916</v>
      </c>
      <c r="V1346" s="6" t="s">
        <v>99</v>
      </c>
    </row>
    <row r="1347" spans="1:22" x14ac:dyDescent="0.25">
      <c r="A1347" s="6">
        <v>645</v>
      </c>
      <c r="B1347" s="7" t="s">
        <v>3947</v>
      </c>
      <c r="C1347" s="6" t="s">
        <v>361</v>
      </c>
      <c r="D1347" s="6" t="s">
        <v>3913</v>
      </c>
      <c r="F1347" s="6">
        <v>2</v>
      </c>
      <c r="H1347" s="7" t="s">
        <v>3948</v>
      </c>
      <c r="I1347" s="6" t="s">
        <v>3949</v>
      </c>
      <c r="J1347" s="6" t="s">
        <v>84</v>
      </c>
      <c r="K1347" s="6" t="s">
        <v>3913</v>
      </c>
      <c r="O1347" s="6" t="s">
        <v>1029</v>
      </c>
      <c r="P1347" s="6" t="s">
        <v>3916</v>
      </c>
      <c r="Q1347" s="6">
        <v>0.63419999999999999</v>
      </c>
      <c r="R1347" s="8">
        <v>0.33</v>
      </c>
      <c r="S1347" s="8" t="str">
        <f t="shared" si="21"/>
        <v>57</v>
      </c>
      <c r="T1347" s="8">
        <v>1002</v>
      </c>
      <c r="U1347" s="8" t="s">
        <v>3916</v>
      </c>
      <c r="V1347" s="6" t="s">
        <v>99</v>
      </c>
    </row>
    <row r="1348" spans="1:22" x14ac:dyDescent="0.25">
      <c r="A1348" s="6">
        <v>646</v>
      </c>
      <c r="B1348" s="7" t="s">
        <v>3950</v>
      </c>
      <c r="C1348" s="6" t="s">
        <v>361</v>
      </c>
      <c r="D1348" s="6" t="s">
        <v>3913</v>
      </c>
      <c r="E1348" s="6" t="s">
        <v>76</v>
      </c>
      <c r="F1348" s="6">
        <v>0</v>
      </c>
      <c r="H1348" s="7" t="s">
        <v>3951</v>
      </c>
      <c r="I1348" s="6" t="s">
        <v>3952</v>
      </c>
      <c r="J1348" s="6" t="s">
        <v>96</v>
      </c>
      <c r="K1348" s="6" t="s">
        <v>3913</v>
      </c>
      <c r="O1348" s="6" t="s">
        <v>1029</v>
      </c>
      <c r="P1348" s="6" t="s">
        <v>3916</v>
      </c>
      <c r="Q1348" s="6">
        <v>0.63419999999999999</v>
      </c>
      <c r="R1348" s="8">
        <v>0.33</v>
      </c>
      <c r="S1348" s="8" t="str">
        <f t="shared" si="21"/>
        <v>57</v>
      </c>
      <c r="T1348" s="8">
        <v>1002</v>
      </c>
      <c r="U1348" s="8" t="s">
        <v>3916</v>
      </c>
      <c r="V1348" s="6" t="s">
        <v>99</v>
      </c>
    </row>
    <row r="1349" spans="1:22" x14ac:dyDescent="0.25">
      <c r="A1349" s="6">
        <v>1297</v>
      </c>
      <c r="B1349" s="7" t="s">
        <v>3953</v>
      </c>
      <c r="C1349" s="6" t="s">
        <v>361</v>
      </c>
      <c r="D1349" s="6" t="s">
        <v>3913</v>
      </c>
      <c r="E1349" s="6" t="s">
        <v>76</v>
      </c>
      <c r="F1349" s="6">
        <v>0</v>
      </c>
      <c r="H1349" s="7" t="s">
        <v>3954</v>
      </c>
      <c r="I1349" s="6" t="s">
        <v>3955</v>
      </c>
      <c r="J1349" s="6" t="s">
        <v>84</v>
      </c>
      <c r="K1349" s="6" t="s">
        <v>3913</v>
      </c>
      <c r="O1349" s="6" t="s">
        <v>1029</v>
      </c>
      <c r="P1349" s="6" t="s">
        <v>3916</v>
      </c>
      <c r="Q1349" s="6">
        <v>0.63419999999999999</v>
      </c>
      <c r="R1349" s="8">
        <v>0.33</v>
      </c>
      <c r="S1349" s="8" t="str">
        <f t="shared" si="21"/>
        <v>57</v>
      </c>
      <c r="T1349" s="8">
        <v>1002</v>
      </c>
      <c r="U1349" s="8" t="s">
        <v>3916</v>
      </c>
      <c r="V1349" s="6" t="s">
        <v>99</v>
      </c>
    </row>
    <row r="1350" spans="1:22" x14ac:dyDescent="0.25">
      <c r="A1350" s="6">
        <v>1298</v>
      </c>
      <c r="B1350" s="7" t="s">
        <v>3956</v>
      </c>
      <c r="C1350" s="6" t="s">
        <v>361</v>
      </c>
      <c r="D1350" s="6" t="s">
        <v>3913</v>
      </c>
      <c r="E1350" s="6" t="s">
        <v>76</v>
      </c>
      <c r="F1350" s="6">
        <v>0</v>
      </c>
      <c r="H1350" s="7" t="s">
        <v>3957</v>
      </c>
      <c r="I1350" s="6" t="s">
        <v>3958</v>
      </c>
      <c r="J1350" s="6" t="s">
        <v>84</v>
      </c>
      <c r="K1350" s="6" t="s">
        <v>3913</v>
      </c>
      <c r="O1350" s="6" t="s">
        <v>1029</v>
      </c>
      <c r="P1350" s="6" t="s">
        <v>3916</v>
      </c>
      <c r="Q1350" s="6">
        <v>0.63419999999999999</v>
      </c>
      <c r="R1350" s="8">
        <v>0.33</v>
      </c>
      <c r="S1350" s="8" t="str">
        <f t="shared" si="21"/>
        <v>57</v>
      </c>
      <c r="T1350" s="8">
        <v>1002</v>
      </c>
      <c r="U1350" s="8" t="s">
        <v>3916</v>
      </c>
      <c r="V1350" s="6" t="s">
        <v>99</v>
      </c>
    </row>
    <row r="1351" spans="1:22" x14ac:dyDescent="0.25">
      <c r="A1351" s="6">
        <v>1299</v>
      </c>
      <c r="B1351" s="7" t="s">
        <v>3959</v>
      </c>
      <c r="C1351" s="6" t="s">
        <v>361</v>
      </c>
      <c r="D1351" s="6" t="s">
        <v>3913</v>
      </c>
      <c r="E1351" s="6" t="s">
        <v>76</v>
      </c>
      <c r="F1351" s="6">
        <v>0</v>
      </c>
      <c r="H1351" s="7" t="s">
        <v>3960</v>
      </c>
      <c r="I1351" s="6" t="s">
        <v>3961</v>
      </c>
      <c r="J1351" s="6" t="s">
        <v>84</v>
      </c>
      <c r="K1351" s="6" t="s">
        <v>3913</v>
      </c>
      <c r="O1351" s="6" t="s">
        <v>1029</v>
      </c>
      <c r="P1351" s="6" t="s">
        <v>3916</v>
      </c>
      <c r="Q1351" s="6">
        <v>0.63419999999999999</v>
      </c>
      <c r="R1351" s="8">
        <v>0.33</v>
      </c>
      <c r="S1351" s="8" t="str">
        <f t="shared" si="21"/>
        <v>57</v>
      </c>
      <c r="T1351" s="8">
        <v>1002</v>
      </c>
      <c r="U1351" s="8" t="s">
        <v>3916</v>
      </c>
      <c r="V1351" s="6" t="s">
        <v>99</v>
      </c>
    </row>
    <row r="1352" spans="1:22" x14ac:dyDescent="0.25">
      <c r="A1352" s="6">
        <v>1300</v>
      </c>
      <c r="B1352" s="7" t="s">
        <v>3962</v>
      </c>
      <c r="C1352" s="6" t="s">
        <v>361</v>
      </c>
      <c r="D1352" s="6" t="s">
        <v>3913</v>
      </c>
      <c r="E1352" s="6" t="s">
        <v>76</v>
      </c>
      <c r="F1352" s="6">
        <v>0</v>
      </c>
      <c r="H1352" s="7" t="s">
        <v>3963</v>
      </c>
      <c r="I1352" s="6" t="s">
        <v>3964</v>
      </c>
      <c r="J1352" s="6" t="s">
        <v>84</v>
      </c>
      <c r="K1352" s="6" t="s">
        <v>3913</v>
      </c>
      <c r="O1352" s="6" t="s">
        <v>1029</v>
      </c>
      <c r="P1352" s="6" t="s">
        <v>3916</v>
      </c>
      <c r="Q1352" s="6">
        <v>0.63419999999999999</v>
      </c>
      <c r="R1352" s="8">
        <v>0.33</v>
      </c>
      <c r="S1352" s="8" t="str">
        <f t="shared" si="21"/>
        <v>57</v>
      </c>
      <c r="T1352" s="8">
        <v>1002</v>
      </c>
      <c r="U1352" s="8" t="s">
        <v>3916</v>
      </c>
      <c r="V1352" s="6" t="s">
        <v>99</v>
      </c>
    </row>
    <row r="1353" spans="1:22" x14ac:dyDescent="0.25">
      <c r="A1353" s="6">
        <v>1301</v>
      </c>
      <c r="B1353" s="7" t="s">
        <v>3965</v>
      </c>
      <c r="C1353" s="6" t="s">
        <v>361</v>
      </c>
      <c r="D1353" s="6" t="s">
        <v>3913</v>
      </c>
      <c r="E1353" s="6" t="s">
        <v>76</v>
      </c>
      <c r="F1353" s="6">
        <v>0</v>
      </c>
      <c r="H1353" s="7" t="s">
        <v>3966</v>
      </c>
      <c r="I1353" s="6" t="s">
        <v>3967</v>
      </c>
      <c r="J1353" s="6" t="s">
        <v>96</v>
      </c>
      <c r="K1353" s="6" t="s">
        <v>3913</v>
      </c>
      <c r="O1353" s="6" t="s">
        <v>1029</v>
      </c>
      <c r="P1353" s="6" t="s">
        <v>3916</v>
      </c>
      <c r="Q1353" s="6">
        <v>0.63419999999999999</v>
      </c>
      <c r="R1353" s="8">
        <v>0.33</v>
      </c>
      <c r="S1353" s="8" t="str">
        <f t="shared" si="21"/>
        <v>57</v>
      </c>
      <c r="T1353" s="8">
        <v>1002</v>
      </c>
      <c r="U1353" s="8" t="s">
        <v>3916</v>
      </c>
      <c r="V1353" s="6" t="s">
        <v>99</v>
      </c>
    </row>
    <row r="1354" spans="1:22" x14ac:dyDescent="0.25">
      <c r="A1354" s="6">
        <v>1302</v>
      </c>
      <c r="B1354" s="7" t="s">
        <v>3968</v>
      </c>
      <c r="C1354" s="6" t="s">
        <v>361</v>
      </c>
      <c r="D1354" s="6" t="s">
        <v>3913</v>
      </c>
      <c r="E1354" s="6" t="s">
        <v>76</v>
      </c>
      <c r="F1354" s="6">
        <v>0</v>
      </c>
      <c r="H1354" s="7" t="s">
        <v>3969</v>
      </c>
      <c r="I1354" s="6" t="s">
        <v>3970</v>
      </c>
      <c r="J1354" s="6" t="s">
        <v>84</v>
      </c>
      <c r="K1354" s="6" t="s">
        <v>3913</v>
      </c>
      <c r="O1354" s="6" t="s">
        <v>1029</v>
      </c>
      <c r="P1354" s="6" t="s">
        <v>3916</v>
      </c>
      <c r="Q1354" s="6">
        <v>0.63419999999999999</v>
      </c>
      <c r="R1354" s="8">
        <v>0.33</v>
      </c>
      <c r="S1354" s="8" t="str">
        <f t="shared" si="21"/>
        <v>57</v>
      </c>
      <c r="T1354" s="8">
        <v>1002</v>
      </c>
      <c r="U1354" s="8" t="s">
        <v>3916</v>
      </c>
      <c r="V1354" s="6" t="s">
        <v>99</v>
      </c>
    </row>
    <row r="1355" spans="1:22" x14ac:dyDescent="0.25">
      <c r="A1355" s="6">
        <v>1303</v>
      </c>
      <c r="B1355" s="7" t="s">
        <v>3971</v>
      </c>
      <c r="C1355" s="6" t="s">
        <v>361</v>
      </c>
      <c r="D1355" s="6" t="s">
        <v>3913</v>
      </c>
      <c r="E1355" s="6" t="s">
        <v>76</v>
      </c>
      <c r="F1355" s="6">
        <v>0</v>
      </c>
      <c r="H1355" s="7" t="s">
        <v>3972</v>
      </c>
      <c r="I1355" s="6" t="s">
        <v>3913</v>
      </c>
      <c r="J1355" s="6" t="s">
        <v>79</v>
      </c>
      <c r="K1355" s="6" t="s">
        <v>3913</v>
      </c>
      <c r="O1355" s="6" t="s">
        <v>1029</v>
      </c>
      <c r="P1355" s="6" t="s">
        <v>3916</v>
      </c>
      <c r="Q1355" s="6">
        <v>0.5595</v>
      </c>
      <c r="R1355" s="8">
        <v>0.33</v>
      </c>
      <c r="S1355" s="8" t="str">
        <f t="shared" si="21"/>
        <v>57</v>
      </c>
      <c r="T1355" s="8">
        <v>1002</v>
      </c>
      <c r="U1355" s="8" t="s">
        <v>3916</v>
      </c>
      <c r="V1355" s="6" t="s">
        <v>82</v>
      </c>
    </row>
    <row r="1356" spans="1:22" x14ac:dyDescent="0.25">
      <c r="A1356" s="6">
        <v>1304</v>
      </c>
      <c r="B1356" s="7" t="s">
        <v>3973</v>
      </c>
      <c r="C1356" s="6" t="s">
        <v>361</v>
      </c>
      <c r="D1356" s="6" t="s">
        <v>3913</v>
      </c>
      <c r="E1356" s="6" t="s">
        <v>76</v>
      </c>
      <c r="F1356" s="6">
        <v>0</v>
      </c>
      <c r="H1356" s="7" t="s">
        <v>3974</v>
      </c>
      <c r="I1356" s="6" t="s">
        <v>3975</v>
      </c>
      <c r="J1356" s="6" t="s">
        <v>84</v>
      </c>
      <c r="K1356" s="6" t="s">
        <v>3913</v>
      </c>
      <c r="O1356" s="6" t="s">
        <v>1029</v>
      </c>
      <c r="P1356" s="6" t="s">
        <v>3916</v>
      </c>
      <c r="Q1356" s="6">
        <v>0.63419999999999999</v>
      </c>
      <c r="R1356" s="8">
        <v>0.33</v>
      </c>
      <c r="S1356" s="8" t="str">
        <f t="shared" si="21"/>
        <v>57</v>
      </c>
      <c r="T1356" s="8">
        <v>1002</v>
      </c>
      <c r="U1356" s="8" t="s">
        <v>3916</v>
      </c>
      <c r="V1356" s="6" t="s">
        <v>99</v>
      </c>
    </row>
    <row r="1357" spans="1:22" x14ac:dyDescent="0.25">
      <c r="A1357" s="6">
        <v>1305</v>
      </c>
      <c r="B1357" s="7" t="s">
        <v>3976</v>
      </c>
      <c r="C1357" s="6" t="s">
        <v>361</v>
      </c>
      <c r="D1357" s="6" t="s">
        <v>3913</v>
      </c>
      <c r="E1357" s="6" t="s">
        <v>76</v>
      </c>
      <c r="F1357" s="6">
        <v>0</v>
      </c>
      <c r="H1357" s="7" t="s">
        <v>3977</v>
      </c>
      <c r="I1357" s="6" t="s">
        <v>3978</v>
      </c>
      <c r="J1357" s="6" t="s">
        <v>96</v>
      </c>
      <c r="K1357" s="6" t="s">
        <v>3913</v>
      </c>
      <c r="O1357" s="6" t="s">
        <v>1029</v>
      </c>
      <c r="P1357" s="6" t="s">
        <v>3916</v>
      </c>
      <c r="Q1357" s="6">
        <v>0.63419999999999999</v>
      </c>
      <c r="R1357" s="8">
        <v>0.33</v>
      </c>
      <c r="S1357" s="8" t="str">
        <f t="shared" si="21"/>
        <v>57</v>
      </c>
      <c r="T1357" s="8">
        <v>1002</v>
      </c>
      <c r="U1357" s="8" t="s">
        <v>3916</v>
      </c>
      <c r="V1357" s="6" t="s">
        <v>99</v>
      </c>
    </row>
    <row r="1358" spans="1:22" x14ac:dyDescent="0.25">
      <c r="A1358" s="6">
        <v>1943</v>
      </c>
      <c r="C1358" s="6" t="s">
        <v>361</v>
      </c>
      <c r="D1358" s="6" t="s">
        <v>1953</v>
      </c>
      <c r="F1358" s="6">
        <v>0</v>
      </c>
      <c r="H1358" s="7" t="s">
        <v>3979</v>
      </c>
      <c r="I1358" s="6" t="s">
        <v>3916</v>
      </c>
      <c r="J1358" s="6" t="s">
        <v>90</v>
      </c>
      <c r="K1358" s="6" t="s">
        <v>3913</v>
      </c>
      <c r="O1358" s="6" t="s">
        <v>1029</v>
      </c>
      <c r="P1358" s="6" t="s">
        <v>3916</v>
      </c>
      <c r="Q1358" s="6">
        <v>0.63419999999999999</v>
      </c>
      <c r="R1358" s="8">
        <v>0.33</v>
      </c>
      <c r="S1358" s="8" t="str">
        <f t="shared" si="21"/>
        <v>57</v>
      </c>
      <c r="T1358" s="8">
        <v>1002</v>
      </c>
      <c r="U1358" s="8" t="s">
        <v>3916</v>
      </c>
      <c r="V1358" s="6" t="s">
        <v>91</v>
      </c>
    </row>
    <row r="1359" spans="1:22" x14ac:dyDescent="0.25">
      <c r="A1359" s="6">
        <v>647</v>
      </c>
      <c r="B1359" s="7" t="s">
        <v>3980</v>
      </c>
      <c r="C1359" s="6" t="s">
        <v>74</v>
      </c>
      <c r="D1359" s="6" t="s">
        <v>3981</v>
      </c>
      <c r="E1359" s="6" t="s">
        <v>76</v>
      </c>
      <c r="F1359" s="6">
        <v>0</v>
      </c>
      <c r="H1359" s="7" t="s">
        <v>3982</v>
      </c>
      <c r="I1359" s="6" t="s">
        <v>3983</v>
      </c>
      <c r="J1359" s="6" t="s">
        <v>84</v>
      </c>
      <c r="K1359" s="6" t="s">
        <v>3981</v>
      </c>
      <c r="O1359" s="6" t="s">
        <v>1029</v>
      </c>
      <c r="P1359" s="6" t="s">
        <v>3984</v>
      </c>
      <c r="Q1359" s="6">
        <v>0.78090000000000004</v>
      </c>
      <c r="R1359" s="8">
        <v>0.33</v>
      </c>
      <c r="S1359" s="8" t="str">
        <f t="shared" si="21"/>
        <v>58</v>
      </c>
      <c r="T1359" s="8">
        <v>1002</v>
      </c>
      <c r="U1359" s="8" t="s">
        <v>3984</v>
      </c>
      <c r="V1359" s="6" t="s">
        <v>99</v>
      </c>
    </row>
    <row r="1360" spans="1:22" x14ac:dyDescent="0.25">
      <c r="A1360" s="6">
        <v>648</v>
      </c>
      <c r="B1360" s="7" t="s">
        <v>3985</v>
      </c>
      <c r="C1360" s="6" t="s">
        <v>74</v>
      </c>
      <c r="D1360" s="6" t="s">
        <v>3981</v>
      </c>
      <c r="E1360" s="6" t="s">
        <v>76</v>
      </c>
      <c r="F1360" s="6">
        <v>0</v>
      </c>
      <c r="H1360" s="7" t="s">
        <v>3986</v>
      </c>
      <c r="I1360" s="6" t="s">
        <v>3987</v>
      </c>
      <c r="J1360" s="6" t="s">
        <v>96</v>
      </c>
      <c r="K1360" s="6" t="s">
        <v>3981</v>
      </c>
      <c r="O1360" s="6" t="s">
        <v>1029</v>
      </c>
      <c r="P1360" s="6" t="s">
        <v>3984</v>
      </c>
      <c r="Q1360" s="6">
        <v>0.78090000000000004</v>
      </c>
      <c r="R1360" s="8">
        <v>0.33</v>
      </c>
      <c r="S1360" s="8" t="str">
        <f t="shared" si="21"/>
        <v>58</v>
      </c>
      <c r="T1360" s="8">
        <v>1002</v>
      </c>
      <c r="U1360" s="8" t="s">
        <v>3984</v>
      </c>
      <c r="V1360" s="6" t="s">
        <v>99</v>
      </c>
    </row>
    <row r="1361" spans="1:22" x14ac:dyDescent="0.25">
      <c r="A1361" s="6">
        <v>649</v>
      </c>
      <c r="B1361" s="7" t="s">
        <v>3988</v>
      </c>
      <c r="C1361" s="6" t="s">
        <v>74</v>
      </c>
      <c r="D1361" s="6" t="s">
        <v>3981</v>
      </c>
      <c r="F1361" s="6">
        <v>17.98</v>
      </c>
      <c r="H1361" s="7" t="s">
        <v>3989</v>
      </c>
      <c r="I1361" s="6" t="s">
        <v>3990</v>
      </c>
      <c r="J1361" s="6" t="s">
        <v>84</v>
      </c>
      <c r="K1361" s="6" t="s">
        <v>3981</v>
      </c>
      <c r="O1361" s="6" t="s">
        <v>1029</v>
      </c>
      <c r="P1361" s="6" t="s">
        <v>3984</v>
      </c>
      <c r="Q1361" s="6">
        <v>0.78090000000000004</v>
      </c>
      <c r="R1361" s="8">
        <v>0.33</v>
      </c>
      <c r="S1361" s="8" t="str">
        <f t="shared" si="21"/>
        <v>58</v>
      </c>
      <c r="T1361" s="8">
        <v>1002</v>
      </c>
      <c r="U1361" s="8" t="s">
        <v>3984</v>
      </c>
      <c r="V1361" s="6" t="s">
        <v>99</v>
      </c>
    </row>
    <row r="1362" spans="1:22" x14ac:dyDescent="0.25">
      <c r="A1362" s="6">
        <v>650</v>
      </c>
      <c r="B1362" s="7" t="s">
        <v>3991</v>
      </c>
      <c r="C1362" s="6" t="s">
        <v>74</v>
      </c>
      <c r="D1362" s="6" t="s">
        <v>3981</v>
      </c>
      <c r="E1362" s="6" t="s">
        <v>76</v>
      </c>
      <c r="F1362" s="6">
        <v>0</v>
      </c>
      <c r="H1362" s="7" t="s">
        <v>3992</v>
      </c>
      <c r="I1362" s="6" t="s">
        <v>3993</v>
      </c>
      <c r="J1362" s="6" t="s">
        <v>84</v>
      </c>
      <c r="K1362" s="6" t="s">
        <v>3981</v>
      </c>
      <c r="O1362" s="6" t="s">
        <v>1029</v>
      </c>
      <c r="P1362" s="6" t="s">
        <v>3984</v>
      </c>
      <c r="Q1362" s="6">
        <v>0.78090000000000004</v>
      </c>
      <c r="R1362" s="8">
        <v>0.33</v>
      </c>
      <c r="S1362" s="8" t="str">
        <f t="shared" si="21"/>
        <v>58</v>
      </c>
      <c r="T1362" s="8">
        <v>1002</v>
      </c>
      <c r="U1362" s="8" t="s">
        <v>3984</v>
      </c>
      <c r="V1362" s="6" t="s">
        <v>99</v>
      </c>
    </row>
    <row r="1363" spans="1:22" x14ac:dyDescent="0.25">
      <c r="A1363" s="6">
        <v>651</v>
      </c>
      <c r="B1363" s="7" t="s">
        <v>3994</v>
      </c>
      <c r="C1363" s="6" t="s">
        <v>74</v>
      </c>
      <c r="D1363" s="6" t="s">
        <v>3981</v>
      </c>
      <c r="F1363" s="6">
        <v>13.45</v>
      </c>
      <c r="H1363" s="7" t="s">
        <v>3995</v>
      </c>
      <c r="I1363" s="6" t="s">
        <v>858</v>
      </c>
      <c r="J1363" s="6" t="s">
        <v>84</v>
      </c>
      <c r="K1363" s="6" t="s">
        <v>3981</v>
      </c>
      <c r="O1363" s="6" t="s">
        <v>1029</v>
      </c>
      <c r="P1363" s="6" t="s">
        <v>3984</v>
      </c>
      <c r="Q1363" s="6">
        <v>0.78090000000000004</v>
      </c>
      <c r="R1363" s="8">
        <v>0.33</v>
      </c>
      <c r="S1363" s="8" t="str">
        <f t="shared" si="21"/>
        <v>58</v>
      </c>
      <c r="T1363" s="8">
        <v>1002</v>
      </c>
      <c r="U1363" s="8" t="s">
        <v>3984</v>
      </c>
      <c r="V1363" s="6" t="s">
        <v>99</v>
      </c>
    </row>
    <row r="1364" spans="1:22" x14ac:dyDescent="0.25">
      <c r="A1364" s="6">
        <v>652</v>
      </c>
      <c r="B1364" s="7" t="s">
        <v>3996</v>
      </c>
      <c r="C1364" s="6" t="s">
        <v>74</v>
      </c>
      <c r="D1364" s="6" t="s">
        <v>3981</v>
      </c>
      <c r="F1364" s="6">
        <v>18.73</v>
      </c>
      <c r="H1364" s="7" t="s">
        <v>3997</v>
      </c>
      <c r="I1364" s="6" t="s">
        <v>3998</v>
      </c>
      <c r="J1364" s="6" t="s">
        <v>84</v>
      </c>
      <c r="K1364" s="6" t="s">
        <v>3981</v>
      </c>
      <c r="O1364" s="6" t="s">
        <v>1029</v>
      </c>
      <c r="P1364" s="6" t="s">
        <v>3984</v>
      </c>
      <c r="Q1364" s="6">
        <v>0.78090000000000004</v>
      </c>
      <c r="R1364" s="8">
        <v>0.33</v>
      </c>
      <c r="S1364" s="8" t="str">
        <f t="shared" si="21"/>
        <v>58</v>
      </c>
      <c r="T1364" s="8">
        <v>1002</v>
      </c>
      <c r="U1364" s="8" t="s">
        <v>3984</v>
      </c>
      <c r="V1364" s="6" t="s">
        <v>99</v>
      </c>
    </row>
    <row r="1365" spans="1:22" x14ac:dyDescent="0.25">
      <c r="A1365" s="6">
        <v>653</v>
      </c>
      <c r="B1365" s="7" t="s">
        <v>3999</v>
      </c>
      <c r="C1365" s="6" t="s">
        <v>74</v>
      </c>
      <c r="D1365" s="6" t="s">
        <v>3981</v>
      </c>
      <c r="F1365" s="6">
        <v>5.8</v>
      </c>
      <c r="H1365" s="7" t="s">
        <v>4000</v>
      </c>
      <c r="I1365" s="6" t="s">
        <v>4001</v>
      </c>
      <c r="J1365" s="6" t="s">
        <v>103</v>
      </c>
      <c r="K1365" s="6" t="s">
        <v>3981</v>
      </c>
      <c r="O1365" s="6" t="s">
        <v>1029</v>
      </c>
      <c r="P1365" s="6" t="s">
        <v>3984</v>
      </c>
      <c r="Q1365" s="6">
        <v>0.78090000000000004</v>
      </c>
      <c r="R1365" s="8">
        <v>0.33</v>
      </c>
      <c r="S1365" s="8" t="str">
        <f t="shared" si="21"/>
        <v>58</v>
      </c>
      <c r="T1365" s="8">
        <v>1002</v>
      </c>
      <c r="U1365" s="8" t="s">
        <v>3984</v>
      </c>
      <c r="V1365" s="6" t="s">
        <v>99</v>
      </c>
    </row>
    <row r="1366" spans="1:22" x14ac:dyDescent="0.25">
      <c r="A1366" s="6">
        <v>654</v>
      </c>
      <c r="B1366" s="7" t="s">
        <v>4002</v>
      </c>
      <c r="C1366" s="6" t="s">
        <v>74</v>
      </c>
      <c r="D1366" s="6" t="s">
        <v>3981</v>
      </c>
      <c r="E1366" s="6" t="s">
        <v>76</v>
      </c>
      <c r="F1366" s="6">
        <v>0</v>
      </c>
      <c r="H1366" s="7" t="s">
        <v>4003</v>
      </c>
      <c r="I1366" s="6" t="s">
        <v>4004</v>
      </c>
      <c r="J1366" s="6" t="s">
        <v>103</v>
      </c>
      <c r="K1366" s="6" t="s">
        <v>3981</v>
      </c>
      <c r="O1366" s="6" t="s">
        <v>1029</v>
      </c>
      <c r="P1366" s="6" t="s">
        <v>3984</v>
      </c>
      <c r="Q1366" s="6">
        <v>0.78090000000000004</v>
      </c>
      <c r="R1366" s="8">
        <v>0.33</v>
      </c>
      <c r="S1366" s="8" t="str">
        <f t="shared" si="21"/>
        <v>58</v>
      </c>
      <c r="T1366" s="8">
        <v>1002</v>
      </c>
      <c r="U1366" s="8" t="s">
        <v>3984</v>
      </c>
      <c r="V1366" s="6" t="s">
        <v>99</v>
      </c>
    </row>
    <row r="1367" spans="1:22" x14ac:dyDescent="0.25">
      <c r="A1367" s="6">
        <v>655</v>
      </c>
      <c r="B1367" s="7" t="s">
        <v>4005</v>
      </c>
      <c r="C1367" s="6" t="s">
        <v>74</v>
      </c>
      <c r="D1367" s="6" t="s">
        <v>3981</v>
      </c>
      <c r="E1367" s="6" t="s">
        <v>76</v>
      </c>
      <c r="F1367" s="6">
        <v>0</v>
      </c>
      <c r="H1367" s="7" t="s">
        <v>4006</v>
      </c>
      <c r="I1367" s="6" t="s">
        <v>4007</v>
      </c>
      <c r="J1367" s="6" t="s">
        <v>90</v>
      </c>
      <c r="K1367" s="6" t="s">
        <v>3981</v>
      </c>
      <c r="L1367" s="6" t="s">
        <v>90</v>
      </c>
      <c r="N1367" s="7" t="s">
        <v>29</v>
      </c>
      <c r="O1367" s="6" t="s">
        <v>1029</v>
      </c>
      <c r="P1367" s="6" t="s">
        <v>3984</v>
      </c>
      <c r="Q1367" s="6">
        <v>0.78090000000000004</v>
      </c>
      <c r="R1367" s="8">
        <v>0.33</v>
      </c>
      <c r="S1367" s="8" t="str">
        <f t="shared" si="21"/>
        <v>00</v>
      </c>
      <c r="T1367" s="8" t="s">
        <v>380</v>
      </c>
      <c r="V1367" s="6" t="s">
        <v>91</v>
      </c>
    </row>
    <row r="1368" spans="1:22" x14ac:dyDescent="0.25">
      <c r="A1368" s="6">
        <v>656</v>
      </c>
      <c r="B1368" s="7" t="s">
        <v>4008</v>
      </c>
      <c r="C1368" s="6" t="s">
        <v>74</v>
      </c>
      <c r="D1368" s="6" t="s">
        <v>3981</v>
      </c>
      <c r="E1368" s="6" t="s">
        <v>76</v>
      </c>
      <c r="F1368" s="6">
        <v>0</v>
      </c>
      <c r="H1368" s="7" t="s">
        <v>4009</v>
      </c>
      <c r="I1368" s="6" t="s">
        <v>4010</v>
      </c>
      <c r="J1368" s="6" t="s">
        <v>90</v>
      </c>
      <c r="K1368" s="6" t="s">
        <v>3981</v>
      </c>
      <c r="L1368" s="6" t="s">
        <v>90</v>
      </c>
      <c r="N1368" s="7" t="s">
        <v>29</v>
      </c>
      <c r="O1368" s="6" t="s">
        <v>1029</v>
      </c>
      <c r="P1368" s="6" t="s">
        <v>3984</v>
      </c>
      <c r="Q1368" s="6">
        <v>0.78090000000000004</v>
      </c>
      <c r="R1368" s="8">
        <v>0.33</v>
      </c>
      <c r="S1368" s="8" t="str">
        <f t="shared" si="21"/>
        <v>00</v>
      </c>
      <c r="T1368" s="8" t="s">
        <v>380</v>
      </c>
      <c r="V1368" s="6" t="s">
        <v>91</v>
      </c>
    </row>
    <row r="1369" spans="1:22" x14ac:dyDescent="0.25">
      <c r="A1369" s="6">
        <v>657</v>
      </c>
      <c r="B1369" s="7" t="s">
        <v>4011</v>
      </c>
      <c r="C1369" s="6" t="s">
        <v>74</v>
      </c>
      <c r="D1369" s="6" t="s">
        <v>3981</v>
      </c>
      <c r="E1369" s="6" t="s">
        <v>76</v>
      </c>
      <c r="F1369" s="6">
        <v>0</v>
      </c>
      <c r="H1369" s="7" t="s">
        <v>4012</v>
      </c>
      <c r="I1369" s="7" t="s">
        <v>4013</v>
      </c>
      <c r="J1369" s="6" t="s">
        <v>103</v>
      </c>
      <c r="K1369" s="6" t="s">
        <v>3981</v>
      </c>
      <c r="O1369" s="6" t="s">
        <v>1029</v>
      </c>
      <c r="P1369" s="6" t="s">
        <v>3984</v>
      </c>
      <c r="Q1369" s="6">
        <v>0.78090000000000004</v>
      </c>
      <c r="R1369" s="8">
        <v>0.33</v>
      </c>
      <c r="S1369" s="8" t="str">
        <f t="shared" si="21"/>
        <v>58</v>
      </c>
      <c r="T1369" s="8">
        <v>1002</v>
      </c>
      <c r="U1369" s="8" t="s">
        <v>3984</v>
      </c>
      <c r="V1369" s="6" t="s">
        <v>99</v>
      </c>
    </row>
    <row r="1370" spans="1:22" x14ac:dyDescent="0.25">
      <c r="A1370" s="6">
        <v>658</v>
      </c>
      <c r="B1370" s="7" t="s">
        <v>4014</v>
      </c>
      <c r="C1370" s="6" t="s">
        <v>74</v>
      </c>
      <c r="D1370" s="6" t="s">
        <v>3981</v>
      </c>
      <c r="E1370" s="6" t="s">
        <v>76</v>
      </c>
      <c r="F1370" s="6">
        <v>0</v>
      </c>
      <c r="H1370" s="7" t="s">
        <v>4015</v>
      </c>
      <c r="I1370" s="6" t="s">
        <v>4016</v>
      </c>
      <c r="J1370" s="6" t="s">
        <v>90</v>
      </c>
      <c r="K1370" s="6" t="s">
        <v>3981</v>
      </c>
      <c r="L1370" s="6" t="s">
        <v>90</v>
      </c>
      <c r="N1370" s="7" t="s">
        <v>29</v>
      </c>
      <c r="O1370" s="6" t="s">
        <v>1029</v>
      </c>
      <c r="P1370" s="6" t="s">
        <v>3984</v>
      </c>
      <c r="Q1370" s="6">
        <v>0.78090000000000004</v>
      </c>
      <c r="R1370" s="8">
        <v>0.33</v>
      </c>
      <c r="S1370" s="8" t="str">
        <f t="shared" si="21"/>
        <v>00</v>
      </c>
      <c r="T1370" s="8" t="s">
        <v>380</v>
      </c>
      <c r="V1370" s="6" t="s">
        <v>91</v>
      </c>
    </row>
    <row r="1371" spans="1:22" x14ac:dyDescent="0.25">
      <c r="A1371" s="6">
        <v>659</v>
      </c>
      <c r="B1371" s="7" t="s">
        <v>4017</v>
      </c>
      <c r="C1371" s="6" t="s">
        <v>74</v>
      </c>
      <c r="D1371" s="6" t="s">
        <v>3981</v>
      </c>
      <c r="E1371" s="6" t="s">
        <v>76</v>
      </c>
      <c r="F1371" s="6">
        <v>0</v>
      </c>
      <c r="H1371" s="7" t="s">
        <v>4018</v>
      </c>
      <c r="I1371" s="6" t="s">
        <v>4019</v>
      </c>
      <c r="J1371" s="6" t="s">
        <v>96</v>
      </c>
      <c r="K1371" s="6" t="s">
        <v>3981</v>
      </c>
      <c r="O1371" s="6" t="s">
        <v>1029</v>
      </c>
      <c r="P1371" s="6" t="s">
        <v>3984</v>
      </c>
      <c r="Q1371" s="6">
        <v>0.78090000000000004</v>
      </c>
      <c r="R1371" s="8">
        <v>0.33</v>
      </c>
      <c r="S1371" s="8" t="str">
        <f t="shared" si="21"/>
        <v>58</v>
      </c>
      <c r="T1371" s="8">
        <v>1002</v>
      </c>
      <c r="U1371" s="8" t="s">
        <v>3984</v>
      </c>
      <c r="V1371" s="6" t="s">
        <v>99</v>
      </c>
    </row>
    <row r="1372" spans="1:22" x14ac:dyDescent="0.25">
      <c r="A1372" s="6">
        <v>660</v>
      </c>
      <c r="B1372" s="7" t="s">
        <v>4020</v>
      </c>
      <c r="C1372" s="6" t="s">
        <v>74</v>
      </c>
      <c r="D1372" s="6" t="s">
        <v>3981</v>
      </c>
      <c r="E1372" s="6" t="s">
        <v>76</v>
      </c>
      <c r="F1372" s="6">
        <v>0</v>
      </c>
      <c r="H1372" s="7" t="s">
        <v>4021</v>
      </c>
      <c r="I1372" s="6" t="s">
        <v>4022</v>
      </c>
      <c r="J1372" s="6" t="s">
        <v>84</v>
      </c>
      <c r="K1372" s="6" t="s">
        <v>3981</v>
      </c>
      <c r="O1372" s="6" t="s">
        <v>1029</v>
      </c>
      <c r="P1372" s="6" t="s">
        <v>3984</v>
      </c>
      <c r="Q1372" s="6">
        <v>0.78090000000000004</v>
      </c>
      <c r="R1372" s="8">
        <v>0.33</v>
      </c>
      <c r="S1372" s="8" t="str">
        <f t="shared" si="21"/>
        <v>58</v>
      </c>
      <c r="T1372" s="8">
        <v>1002</v>
      </c>
      <c r="U1372" s="8" t="s">
        <v>3984</v>
      </c>
      <c r="V1372" s="6" t="s">
        <v>99</v>
      </c>
    </row>
    <row r="1373" spans="1:22" x14ac:dyDescent="0.25">
      <c r="A1373" s="6">
        <v>661</v>
      </c>
      <c r="B1373" s="7" t="s">
        <v>4023</v>
      </c>
      <c r="C1373" s="6" t="s">
        <v>74</v>
      </c>
      <c r="D1373" s="6" t="s">
        <v>3981</v>
      </c>
      <c r="E1373" s="6" t="s">
        <v>76</v>
      </c>
      <c r="F1373" s="6">
        <v>0</v>
      </c>
      <c r="H1373" s="7" t="s">
        <v>4024</v>
      </c>
      <c r="I1373" s="6" t="s">
        <v>4025</v>
      </c>
      <c r="J1373" s="6" t="s">
        <v>84</v>
      </c>
      <c r="K1373" s="6" t="s">
        <v>3981</v>
      </c>
      <c r="O1373" s="6" t="s">
        <v>1029</v>
      </c>
      <c r="P1373" s="6" t="s">
        <v>3984</v>
      </c>
      <c r="Q1373" s="6">
        <v>0.78090000000000004</v>
      </c>
      <c r="R1373" s="8">
        <v>0.33</v>
      </c>
      <c r="S1373" s="8" t="str">
        <f t="shared" si="21"/>
        <v>58</v>
      </c>
      <c r="T1373" s="8">
        <v>1002</v>
      </c>
      <c r="U1373" s="8" t="s">
        <v>3984</v>
      </c>
      <c r="V1373" s="6" t="s">
        <v>99</v>
      </c>
    </row>
    <row r="1374" spans="1:22" x14ac:dyDescent="0.25">
      <c r="A1374" s="6">
        <v>662</v>
      </c>
      <c r="B1374" s="7" t="s">
        <v>4026</v>
      </c>
      <c r="C1374" s="6" t="s">
        <v>74</v>
      </c>
      <c r="D1374" s="6" t="s">
        <v>3981</v>
      </c>
      <c r="F1374" s="6">
        <v>0.86</v>
      </c>
      <c r="H1374" s="7" t="s">
        <v>4027</v>
      </c>
      <c r="I1374" s="6" t="s">
        <v>4028</v>
      </c>
      <c r="J1374" s="6" t="s">
        <v>84</v>
      </c>
      <c r="K1374" s="6" t="s">
        <v>3981</v>
      </c>
      <c r="O1374" s="6" t="s">
        <v>1029</v>
      </c>
      <c r="P1374" s="6" t="s">
        <v>3984</v>
      </c>
      <c r="Q1374" s="6">
        <v>0.78090000000000004</v>
      </c>
      <c r="R1374" s="8">
        <v>0.33</v>
      </c>
      <c r="S1374" s="8" t="str">
        <f t="shared" si="21"/>
        <v>58</v>
      </c>
      <c r="T1374" s="8">
        <v>1002</v>
      </c>
      <c r="U1374" s="8" t="s">
        <v>3984</v>
      </c>
      <c r="V1374" s="6" t="s">
        <v>99</v>
      </c>
    </row>
    <row r="1375" spans="1:22" x14ac:dyDescent="0.25">
      <c r="A1375" s="6">
        <v>663</v>
      </c>
      <c r="B1375" s="7" t="s">
        <v>4029</v>
      </c>
      <c r="C1375" s="6" t="s">
        <v>74</v>
      </c>
      <c r="D1375" s="6" t="s">
        <v>3981</v>
      </c>
      <c r="E1375" s="6" t="s">
        <v>76</v>
      </c>
      <c r="F1375" s="6">
        <v>0</v>
      </c>
      <c r="H1375" s="7" t="s">
        <v>4030</v>
      </c>
      <c r="I1375" s="6" t="s">
        <v>4031</v>
      </c>
      <c r="J1375" s="6" t="s">
        <v>84</v>
      </c>
      <c r="K1375" s="6" t="s">
        <v>3981</v>
      </c>
      <c r="O1375" s="6" t="s">
        <v>1029</v>
      </c>
      <c r="P1375" s="6" t="s">
        <v>3984</v>
      </c>
      <c r="Q1375" s="6">
        <v>0.78090000000000004</v>
      </c>
      <c r="R1375" s="8">
        <v>0.33</v>
      </c>
      <c r="S1375" s="8" t="str">
        <f t="shared" si="21"/>
        <v>58</v>
      </c>
      <c r="T1375" s="8">
        <v>1002</v>
      </c>
      <c r="U1375" s="8" t="s">
        <v>3984</v>
      </c>
      <c r="V1375" s="6" t="s">
        <v>99</v>
      </c>
    </row>
    <row r="1376" spans="1:22" x14ac:dyDescent="0.25">
      <c r="A1376" s="6">
        <v>664</v>
      </c>
      <c r="B1376" s="7" t="s">
        <v>4032</v>
      </c>
      <c r="C1376" s="6" t="s">
        <v>74</v>
      </c>
      <c r="D1376" s="6" t="s">
        <v>3981</v>
      </c>
      <c r="E1376" s="6" t="s">
        <v>76</v>
      </c>
      <c r="F1376" s="6">
        <v>0</v>
      </c>
      <c r="H1376" s="7" t="s">
        <v>4033</v>
      </c>
      <c r="I1376" s="6" t="s">
        <v>4034</v>
      </c>
      <c r="J1376" s="6" t="s">
        <v>96</v>
      </c>
      <c r="K1376" s="6" t="s">
        <v>3981</v>
      </c>
      <c r="O1376" s="6" t="s">
        <v>1029</v>
      </c>
      <c r="P1376" s="6" t="s">
        <v>3984</v>
      </c>
      <c r="Q1376" s="6">
        <v>0.78090000000000004</v>
      </c>
      <c r="R1376" s="8">
        <v>0.33</v>
      </c>
      <c r="S1376" s="8" t="str">
        <f t="shared" si="21"/>
        <v>58</v>
      </c>
      <c r="T1376" s="8">
        <v>1002</v>
      </c>
      <c r="U1376" s="8" t="s">
        <v>3984</v>
      </c>
      <c r="V1376" s="6" t="s">
        <v>99</v>
      </c>
    </row>
    <row r="1377" spans="1:22" x14ac:dyDescent="0.25">
      <c r="A1377" s="6">
        <v>665</v>
      </c>
      <c r="B1377" s="7" t="s">
        <v>4035</v>
      </c>
      <c r="C1377" s="6" t="s">
        <v>74</v>
      </c>
      <c r="D1377" s="6" t="s">
        <v>3981</v>
      </c>
      <c r="F1377" s="6">
        <v>11.04</v>
      </c>
      <c r="H1377" s="7" t="s">
        <v>4036</v>
      </c>
      <c r="I1377" s="6" t="s">
        <v>4037</v>
      </c>
      <c r="J1377" s="6" t="s">
        <v>84</v>
      </c>
      <c r="K1377" s="6" t="s">
        <v>3981</v>
      </c>
      <c r="O1377" s="6" t="s">
        <v>1029</v>
      </c>
      <c r="P1377" s="6" t="s">
        <v>3984</v>
      </c>
      <c r="Q1377" s="6">
        <v>0.78090000000000004</v>
      </c>
      <c r="R1377" s="8">
        <v>0.33</v>
      </c>
      <c r="S1377" s="8" t="str">
        <f t="shared" si="21"/>
        <v>58</v>
      </c>
      <c r="T1377" s="8">
        <v>1002</v>
      </c>
      <c r="U1377" s="8" t="s">
        <v>3984</v>
      </c>
      <c r="V1377" s="6" t="s">
        <v>99</v>
      </c>
    </row>
    <row r="1378" spans="1:22" x14ac:dyDescent="0.25">
      <c r="A1378" s="6">
        <v>666</v>
      </c>
      <c r="B1378" s="7" t="s">
        <v>4038</v>
      </c>
      <c r="C1378" s="6" t="s">
        <v>74</v>
      </c>
      <c r="D1378" s="6" t="s">
        <v>3981</v>
      </c>
      <c r="E1378" s="6" t="s">
        <v>76</v>
      </c>
      <c r="F1378" s="6">
        <v>0</v>
      </c>
      <c r="H1378" s="7" t="s">
        <v>4039</v>
      </c>
      <c r="I1378" s="6" t="s">
        <v>4040</v>
      </c>
      <c r="J1378" s="6" t="s">
        <v>96</v>
      </c>
      <c r="K1378" s="6" t="s">
        <v>3981</v>
      </c>
      <c r="O1378" s="6" t="s">
        <v>1029</v>
      </c>
      <c r="P1378" s="6" t="s">
        <v>3984</v>
      </c>
      <c r="Q1378" s="6">
        <v>0.78090000000000004</v>
      </c>
      <c r="R1378" s="8">
        <v>0.33</v>
      </c>
      <c r="S1378" s="8" t="str">
        <f t="shared" si="21"/>
        <v>58</v>
      </c>
      <c r="T1378" s="8">
        <v>1002</v>
      </c>
      <c r="U1378" s="8" t="s">
        <v>3984</v>
      </c>
      <c r="V1378" s="6" t="s">
        <v>99</v>
      </c>
    </row>
    <row r="1379" spans="1:22" x14ac:dyDescent="0.25">
      <c r="A1379" s="6">
        <v>667</v>
      </c>
      <c r="B1379" s="7" t="s">
        <v>4041</v>
      </c>
      <c r="C1379" s="6" t="s">
        <v>74</v>
      </c>
      <c r="D1379" s="6" t="s">
        <v>3981</v>
      </c>
      <c r="E1379" s="6" t="s">
        <v>76</v>
      </c>
      <c r="F1379" s="6">
        <v>0</v>
      </c>
      <c r="H1379" s="7" t="s">
        <v>4042</v>
      </c>
      <c r="I1379" s="6" t="s">
        <v>4043</v>
      </c>
      <c r="J1379" s="6" t="s">
        <v>103</v>
      </c>
      <c r="K1379" s="6" t="s">
        <v>3981</v>
      </c>
      <c r="O1379" s="6" t="s">
        <v>1029</v>
      </c>
      <c r="P1379" s="6" t="s">
        <v>3984</v>
      </c>
      <c r="Q1379" s="6">
        <v>0.78090000000000004</v>
      </c>
      <c r="R1379" s="8">
        <v>0.33</v>
      </c>
      <c r="S1379" s="8" t="str">
        <f t="shared" si="21"/>
        <v>58</v>
      </c>
      <c r="T1379" s="8">
        <v>1002</v>
      </c>
      <c r="U1379" s="8" t="s">
        <v>3984</v>
      </c>
      <c r="V1379" s="6" t="s">
        <v>99</v>
      </c>
    </row>
    <row r="1380" spans="1:22" x14ac:dyDescent="0.25">
      <c r="A1380" s="6">
        <v>668</v>
      </c>
      <c r="B1380" s="7" t="s">
        <v>4044</v>
      </c>
      <c r="C1380" s="6" t="s">
        <v>74</v>
      </c>
      <c r="D1380" s="6" t="s">
        <v>3981</v>
      </c>
      <c r="E1380" s="6" t="s">
        <v>76</v>
      </c>
      <c r="F1380" s="6">
        <v>0</v>
      </c>
      <c r="H1380" s="7" t="s">
        <v>4045</v>
      </c>
      <c r="I1380" s="6" t="s">
        <v>4046</v>
      </c>
      <c r="J1380" s="6" t="s">
        <v>96</v>
      </c>
      <c r="K1380" s="6" t="s">
        <v>3981</v>
      </c>
      <c r="O1380" s="6" t="s">
        <v>1029</v>
      </c>
      <c r="P1380" s="6" t="s">
        <v>3984</v>
      </c>
      <c r="Q1380" s="6">
        <v>0.78090000000000004</v>
      </c>
      <c r="R1380" s="8">
        <v>0.33</v>
      </c>
      <c r="S1380" s="8" t="str">
        <f t="shared" si="21"/>
        <v>58</v>
      </c>
      <c r="T1380" s="8">
        <v>1002</v>
      </c>
      <c r="U1380" s="8" t="s">
        <v>3984</v>
      </c>
      <c r="V1380" s="6" t="s">
        <v>99</v>
      </c>
    </row>
    <row r="1381" spans="1:22" x14ac:dyDescent="0.25">
      <c r="A1381" s="6">
        <v>669</v>
      </c>
      <c r="B1381" s="7" t="s">
        <v>4047</v>
      </c>
      <c r="C1381" s="6" t="s">
        <v>74</v>
      </c>
      <c r="D1381" s="6" t="s">
        <v>3981</v>
      </c>
      <c r="E1381" s="6" t="s">
        <v>76</v>
      </c>
      <c r="F1381" s="6">
        <v>0</v>
      </c>
      <c r="H1381" s="7" t="s">
        <v>4048</v>
      </c>
      <c r="I1381" s="6" t="s">
        <v>4049</v>
      </c>
      <c r="J1381" s="6" t="s">
        <v>96</v>
      </c>
      <c r="K1381" s="6" t="s">
        <v>3981</v>
      </c>
      <c r="O1381" s="6" t="s">
        <v>1029</v>
      </c>
      <c r="P1381" s="6" t="s">
        <v>3984</v>
      </c>
      <c r="Q1381" s="6">
        <v>0.78090000000000004</v>
      </c>
      <c r="R1381" s="8">
        <v>0.33</v>
      </c>
      <c r="S1381" s="8" t="str">
        <f t="shared" si="21"/>
        <v>58</v>
      </c>
      <c r="T1381" s="8">
        <v>1002</v>
      </c>
      <c r="U1381" s="8" t="s">
        <v>3984</v>
      </c>
      <c r="V1381" s="6" t="s">
        <v>99</v>
      </c>
    </row>
    <row r="1382" spans="1:22" x14ac:dyDescent="0.25">
      <c r="A1382" s="6">
        <v>1306</v>
      </c>
      <c r="B1382" s="7" t="s">
        <v>4050</v>
      </c>
      <c r="C1382" s="6" t="s">
        <v>74</v>
      </c>
      <c r="D1382" s="6" t="s">
        <v>3981</v>
      </c>
      <c r="E1382" s="6" t="s">
        <v>76</v>
      </c>
      <c r="F1382" s="6">
        <v>0</v>
      </c>
      <c r="H1382" s="7" t="s">
        <v>4051</v>
      </c>
      <c r="I1382" s="6" t="s">
        <v>4052</v>
      </c>
      <c r="J1382" s="6" t="s">
        <v>84</v>
      </c>
      <c r="K1382" s="6" t="s">
        <v>3981</v>
      </c>
      <c r="O1382" s="6" t="s">
        <v>1029</v>
      </c>
      <c r="P1382" s="6" t="s">
        <v>3984</v>
      </c>
      <c r="Q1382" s="6">
        <v>0.77539999999999998</v>
      </c>
      <c r="R1382" s="8">
        <v>0.33</v>
      </c>
      <c r="S1382" s="8" t="str">
        <f t="shared" si="21"/>
        <v>58</v>
      </c>
      <c r="T1382" s="8">
        <v>1002</v>
      </c>
      <c r="U1382" s="8" t="s">
        <v>3984</v>
      </c>
      <c r="V1382" s="6" t="s">
        <v>85</v>
      </c>
    </row>
    <row r="1383" spans="1:22" x14ac:dyDescent="0.25">
      <c r="A1383" s="6">
        <v>1307</v>
      </c>
      <c r="B1383" s="7" t="s">
        <v>4053</v>
      </c>
      <c r="C1383" s="6" t="s">
        <v>74</v>
      </c>
      <c r="D1383" s="6" t="s">
        <v>3981</v>
      </c>
      <c r="E1383" s="6" t="s">
        <v>76</v>
      </c>
      <c r="F1383" s="6">
        <v>0</v>
      </c>
      <c r="H1383" s="7" t="s">
        <v>4054</v>
      </c>
      <c r="I1383" s="6" t="s">
        <v>4055</v>
      </c>
      <c r="J1383" s="6" t="s">
        <v>79</v>
      </c>
      <c r="K1383" s="6" t="s">
        <v>3981</v>
      </c>
      <c r="O1383" s="6" t="s">
        <v>1029</v>
      </c>
      <c r="P1383" s="6" t="s">
        <v>3984</v>
      </c>
      <c r="Q1383" s="6">
        <v>0.73619999999999997</v>
      </c>
      <c r="R1383" s="8">
        <v>0.33</v>
      </c>
      <c r="S1383" s="8" t="str">
        <f t="shared" si="21"/>
        <v>58</v>
      </c>
      <c r="T1383" s="8">
        <v>1002</v>
      </c>
      <c r="U1383" s="8" t="s">
        <v>3984</v>
      </c>
      <c r="V1383" s="6" t="s">
        <v>82</v>
      </c>
    </row>
    <row r="1384" spans="1:22" x14ac:dyDescent="0.25">
      <c r="A1384" s="6">
        <v>1756</v>
      </c>
      <c r="B1384" s="7" t="s">
        <v>4056</v>
      </c>
      <c r="C1384" s="6" t="s">
        <v>74</v>
      </c>
      <c r="D1384" s="6" t="s">
        <v>3981</v>
      </c>
      <c r="F1384" s="6">
        <v>14.56</v>
      </c>
      <c r="H1384" s="7" t="s">
        <v>4057</v>
      </c>
      <c r="I1384" s="6" t="s">
        <v>2110</v>
      </c>
      <c r="J1384" s="6" t="s">
        <v>103</v>
      </c>
      <c r="K1384" s="6" t="s">
        <v>3981</v>
      </c>
      <c r="O1384" s="6" t="s">
        <v>1029</v>
      </c>
      <c r="P1384" s="6" t="s">
        <v>3984</v>
      </c>
      <c r="Q1384" s="6">
        <v>0.78090000000000004</v>
      </c>
      <c r="R1384" s="8">
        <v>0.33</v>
      </c>
      <c r="S1384" s="8" t="str">
        <f t="shared" si="21"/>
        <v>58</v>
      </c>
      <c r="T1384" s="8">
        <v>1002</v>
      </c>
      <c r="U1384" s="8" t="s">
        <v>3984</v>
      </c>
      <c r="V1384" s="6" t="s">
        <v>99</v>
      </c>
    </row>
    <row r="1385" spans="1:22" x14ac:dyDescent="0.25">
      <c r="A1385" s="6">
        <v>1858</v>
      </c>
      <c r="C1385" s="6" t="s">
        <v>74</v>
      </c>
      <c r="D1385" s="6" t="s">
        <v>3981</v>
      </c>
      <c r="F1385" s="6">
        <v>0</v>
      </c>
      <c r="H1385" s="7" t="s">
        <v>4058</v>
      </c>
      <c r="I1385" s="6" t="s">
        <v>4059</v>
      </c>
      <c r="J1385" s="6" t="s">
        <v>84</v>
      </c>
      <c r="K1385" s="6" t="s">
        <v>3981</v>
      </c>
      <c r="O1385" s="6" t="s">
        <v>1029</v>
      </c>
      <c r="P1385" s="6" t="s">
        <v>3984</v>
      </c>
      <c r="Q1385" s="6">
        <v>0.78090000000000004</v>
      </c>
      <c r="R1385" s="8">
        <v>0.33</v>
      </c>
      <c r="S1385" s="8" t="str">
        <f t="shared" si="21"/>
        <v>58</v>
      </c>
      <c r="T1385" s="8">
        <v>1002</v>
      </c>
      <c r="U1385" s="8" t="s">
        <v>3984</v>
      </c>
      <c r="V1385" s="6" t="s">
        <v>99</v>
      </c>
    </row>
    <row r="1386" spans="1:22" x14ac:dyDescent="0.25">
      <c r="A1386" s="6">
        <v>1951</v>
      </c>
      <c r="C1386" s="6" t="s">
        <v>88</v>
      </c>
      <c r="D1386" s="6" t="s">
        <v>3981</v>
      </c>
      <c r="F1386" s="6">
        <v>0</v>
      </c>
      <c r="H1386" s="7" t="s">
        <v>29</v>
      </c>
      <c r="I1386" s="6" t="s">
        <v>3984</v>
      </c>
      <c r="J1386" s="6" t="s">
        <v>90</v>
      </c>
      <c r="K1386" s="6" t="s">
        <v>3981</v>
      </c>
      <c r="O1386" s="6" t="s">
        <v>1029</v>
      </c>
      <c r="P1386" s="6" t="s">
        <v>3984</v>
      </c>
      <c r="Q1386" s="6">
        <v>0.78090000000000004</v>
      </c>
      <c r="R1386" s="8">
        <v>0.33</v>
      </c>
      <c r="S1386" s="8" t="str">
        <f t="shared" si="21"/>
        <v>58</v>
      </c>
      <c r="T1386" s="8">
        <v>1002</v>
      </c>
      <c r="U1386" s="8" t="s">
        <v>3984</v>
      </c>
      <c r="V1386" s="6" t="s">
        <v>91</v>
      </c>
    </row>
    <row r="1387" spans="1:22" x14ac:dyDescent="0.25">
      <c r="A1387" s="6">
        <v>1502</v>
      </c>
      <c r="B1387" s="7" t="s">
        <v>4060</v>
      </c>
      <c r="C1387" s="7" t="s">
        <v>4061</v>
      </c>
      <c r="D1387" s="6" t="s">
        <v>4062</v>
      </c>
      <c r="E1387" s="6" t="s">
        <v>76</v>
      </c>
      <c r="F1387" s="6">
        <v>0</v>
      </c>
      <c r="H1387" s="7" t="s">
        <v>4063</v>
      </c>
      <c r="I1387" s="6" t="s">
        <v>4062</v>
      </c>
      <c r="J1387" s="6" t="s">
        <v>79</v>
      </c>
      <c r="K1387" s="6" t="s">
        <v>4062</v>
      </c>
      <c r="O1387" s="6" t="s">
        <v>970</v>
      </c>
      <c r="P1387" s="6" t="s">
        <v>4064</v>
      </c>
      <c r="Q1387" s="6">
        <v>0.5675</v>
      </c>
      <c r="R1387" s="8">
        <v>0.19</v>
      </c>
      <c r="S1387" s="8" t="str">
        <f t="shared" si="21"/>
        <v>59</v>
      </c>
      <c r="T1387" s="8">
        <v>1003</v>
      </c>
      <c r="U1387" s="8" t="s">
        <v>4064</v>
      </c>
      <c r="V1387" s="6" t="s">
        <v>371</v>
      </c>
    </row>
    <row r="1388" spans="1:22" x14ac:dyDescent="0.25">
      <c r="A1388" s="6">
        <v>1503</v>
      </c>
      <c r="B1388" s="7" t="s">
        <v>4065</v>
      </c>
      <c r="C1388" s="7" t="s">
        <v>4061</v>
      </c>
      <c r="D1388" s="6" t="s">
        <v>4062</v>
      </c>
      <c r="E1388" s="6" t="s">
        <v>76</v>
      </c>
      <c r="F1388" s="6">
        <v>0</v>
      </c>
      <c r="H1388" s="7" t="s">
        <v>4066</v>
      </c>
      <c r="I1388" s="6" t="s">
        <v>1312</v>
      </c>
      <c r="J1388" s="6" t="s">
        <v>84</v>
      </c>
      <c r="K1388" s="6" t="s">
        <v>4062</v>
      </c>
      <c r="O1388" s="6" t="s">
        <v>970</v>
      </c>
      <c r="P1388" s="6" t="s">
        <v>4064</v>
      </c>
      <c r="Q1388" s="6">
        <v>0.66869999999999996</v>
      </c>
      <c r="R1388" s="8">
        <v>0.19</v>
      </c>
      <c r="S1388" s="8" t="str">
        <f t="shared" si="21"/>
        <v>59</v>
      </c>
      <c r="T1388" s="8">
        <v>1003</v>
      </c>
      <c r="U1388" s="8" t="s">
        <v>4064</v>
      </c>
      <c r="V1388" s="6" t="s">
        <v>99</v>
      </c>
    </row>
    <row r="1389" spans="1:22" x14ac:dyDescent="0.25">
      <c r="A1389" s="6">
        <v>1504</v>
      </c>
      <c r="B1389" s="7" t="s">
        <v>4067</v>
      </c>
      <c r="C1389" s="7" t="s">
        <v>4061</v>
      </c>
      <c r="D1389" s="6" t="s">
        <v>4062</v>
      </c>
      <c r="E1389" s="6" t="s">
        <v>76</v>
      </c>
      <c r="F1389" s="6">
        <v>0</v>
      </c>
      <c r="H1389" s="7" t="s">
        <v>4068</v>
      </c>
      <c r="I1389" s="6" t="s">
        <v>4069</v>
      </c>
      <c r="J1389" s="6" t="s">
        <v>103</v>
      </c>
      <c r="K1389" s="6" t="s">
        <v>4062</v>
      </c>
      <c r="O1389" s="6" t="s">
        <v>970</v>
      </c>
      <c r="P1389" s="6" t="s">
        <v>4064</v>
      </c>
      <c r="Q1389" s="6">
        <v>0.63270000000000004</v>
      </c>
      <c r="R1389" s="8">
        <v>0.19</v>
      </c>
      <c r="S1389" s="8" t="str">
        <f t="shared" si="21"/>
        <v>59</v>
      </c>
      <c r="T1389" s="8">
        <v>1003</v>
      </c>
      <c r="U1389" s="8" t="s">
        <v>4064</v>
      </c>
      <c r="V1389" s="6" t="s">
        <v>85</v>
      </c>
    </row>
    <row r="1390" spans="1:22" x14ac:dyDescent="0.25">
      <c r="A1390" s="6">
        <v>1505</v>
      </c>
      <c r="B1390" s="7" t="s">
        <v>4070</v>
      </c>
      <c r="C1390" s="7" t="s">
        <v>4061</v>
      </c>
      <c r="D1390" s="6" t="s">
        <v>4062</v>
      </c>
      <c r="E1390" s="6" t="s">
        <v>76</v>
      </c>
      <c r="F1390" s="6">
        <v>0</v>
      </c>
      <c r="H1390" s="7" t="s">
        <v>4071</v>
      </c>
      <c r="I1390" s="6" t="s">
        <v>4072</v>
      </c>
      <c r="J1390" s="6" t="s">
        <v>96</v>
      </c>
      <c r="K1390" s="6" t="s">
        <v>4062</v>
      </c>
      <c r="O1390" s="6" t="s">
        <v>970</v>
      </c>
      <c r="P1390" s="6" t="s">
        <v>4064</v>
      </c>
      <c r="Q1390" s="6">
        <v>0.66869999999999996</v>
      </c>
      <c r="R1390" s="8">
        <v>0.19</v>
      </c>
      <c r="S1390" s="8" t="str">
        <f t="shared" si="21"/>
        <v>59</v>
      </c>
      <c r="T1390" s="8">
        <v>1003</v>
      </c>
      <c r="U1390" s="8" t="s">
        <v>4064</v>
      </c>
      <c r="V1390" s="6" t="s">
        <v>99</v>
      </c>
    </row>
    <row r="1391" spans="1:22" x14ac:dyDescent="0.25">
      <c r="A1391" s="6">
        <v>1802</v>
      </c>
      <c r="B1391" s="7" t="s">
        <v>4073</v>
      </c>
      <c r="C1391" s="7" t="s">
        <v>4061</v>
      </c>
      <c r="D1391" s="6" t="s">
        <v>4062</v>
      </c>
      <c r="E1391" s="6" t="s">
        <v>76</v>
      </c>
      <c r="F1391" s="6">
        <v>0</v>
      </c>
      <c r="H1391" s="7" t="s">
        <v>4074</v>
      </c>
      <c r="I1391" s="6" t="s">
        <v>4075</v>
      </c>
      <c r="J1391" s="6" t="s">
        <v>96</v>
      </c>
      <c r="K1391" s="6" t="s">
        <v>4062</v>
      </c>
      <c r="O1391" s="6" t="s">
        <v>970</v>
      </c>
      <c r="P1391" s="6" t="s">
        <v>4064</v>
      </c>
      <c r="Q1391" s="6">
        <v>0.63270000000000004</v>
      </c>
      <c r="R1391" s="8">
        <v>0.19</v>
      </c>
      <c r="S1391" s="8" t="str">
        <f t="shared" si="21"/>
        <v>59</v>
      </c>
      <c r="T1391" s="8">
        <v>1003</v>
      </c>
      <c r="U1391" s="8" t="s">
        <v>4064</v>
      </c>
      <c r="V1391" s="6" t="s">
        <v>85</v>
      </c>
    </row>
    <row r="1392" spans="1:22" x14ac:dyDescent="0.25">
      <c r="A1392" s="6">
        <v>1803</v>
      </c>
      <c r="B1392" s="7" t="s">
        <v>4073</v>
      </c>
      <c r="C1392" s="7" t="s">
        <v>4061</v>
      </c>
      <c r="D1392" s="6" t="s">
        <v>4062</v>
      </c>
      <c r="E1392" s="6" t="s">
        <v>76</v>
      </c>
      <c r="F1392" s="6">
        <v>0</v>
      </c>
      <c r="H1392" s="7" t="s">
        <v>4076</v>
      </c>
      <c r="I1392" s="6" t="s">
        <v>4077</v>
      </c>
      <c r="J1392" s="6" t="s">
        <v>96</v>
      </c>
      <c r="K1392" s="6" t="s">
        <v>4062</v>
      </c>
      <c r="O1392" s="6" t="s">
        <v>970</v>
      </c>
      <c r="P1392" s="6" t="s">
        <v>4064</v>
      </c>
      <c r="Q1392" s="6">
        <v>0.66869999999999996</v>
      </c>
      <c r="R1392" s="8">
        <v>0.19</v>
      </c>
      <c r="S1392" s="8" t="str">
        <f t="shared" si="21"/>
        <v>59</v>
      </c>
      <c r="T1392" s="8">
        <v>1003</v>
      </c>
      <c r="U1392" s="8" t="s">
        <v>4064</v>
      </c>
      <c r="V1392" s="6" t="s">
        <v>99</v>
      </c>
    </row>
    <row r="1393" spans="1:22" x14ac:dyDescent="0.25">
      <c r="A1393" s="6">
        <v>1921</v>
      </c>
      <c r="C1393" s="7" t="s">
        <v>4061</v>
      </c>
      <c r="D1393" s="6" t="s">
        <v>4062</v>
      </c>
      <c r="F1393" s="6">
        <v>0</v>
      </c>
      <c r="H1393" s="7" t="s">
        <v>4078</v>
      </c>
      <c r="I1393" s="6" t="s">
        <v>4064</v>
      </c>
      <c r="J1393" s="6" t="s">
        <v>90</v>
      </c>
      <c r="K1393" s="6" t="s">
        <v>4062</v>
      </c>
      <c r="O1393" s="6" t="s">
        <v>970</v>
      </c>
      <c r="P1393" s="6" t="s">
        <v>4064</v>
      </c>
      <c r="Q1393" s="6">
        <v>0.66869999999999996</v>
      </c>
      <c r="R1393" s="8">
        <v>0.19</v>
      </c>
      <c r="S1393" s="8" t="str">
        <f t="shared" si="21"/>
        <v>59</v>
      </c>
      <c r="T1393" s="8">
        <v>1003</v>
      </c>
      <c r="U1393" s="8" t="s">
        <v>4064</v>
      </c>
      <c r="V1393" s="6" t="s">
        <v>91</v>
      </c>
    </row>
    <row r="1394" spans="1:22" x14ac:dyDescent="0.25">
      <c r="A1394" s="6">
        <v>1070</v>
      </c>
      <c r="B1394" s="7" t="s">
        <v>4079</v>
      </c>
      <c r="C1394" s="6" t="s">
        <v>361</v>
      </c>
      <c r="D1394" s="6" t="s">
        <v>4080</v>
      </c>
      <c r="E1394" s="6" t="s">
        <v>76</v>
      </c>
      <c r="F1394" s="6">
        <v>0</v>
      </c>
      <c r="H1394" s="7" t="s">
        <v>4081</v>
      </c>
      <c r="I1394" s="6" t="s">
        <v>4082</v>
      </c>
      <c r="J1394" s="6" t="s">
        <v>96</v>
      </c>
      <c r="K1394" s="6" t="s">
        <v>4080</v>
      </c>
      <c r="O1394" s="6" t="s">
        <v>182</v>
      </c>
      <c r="P1394" s="6" t="s">
        <v>4083</v>
      </c>
      <c r="Q1394" s="6">
        <v>0.53090000000000004</v>
      </c>
      <c r="R1394" s="8">
        <v>0.19</v>
      </c>
      <c r="S1394" s="8" t="str">
        <f t="shared" si="21"/>
        <v>60</v>
      </c>
      <c r="T1394" s="8">
        <v>1003</v>
      </c>
      <c r="U1394" s="8" t="s">
        <v>4083</v>
      </c>
      <c r="V1394" s="6" t="s">
        <v>99</v>
      </c>
    </row>
    <row r="1395" spans="1:22" x14ac:dyDescent="0.25">
      <c r="A1395" s="6">
        <v>1524</v>
      </c>
      <c r="B1395" s="7" t="s">
        <v>4084</v>
      </c>
      <c r="C1395" s="6" t="s">
        <v>361</v>
      </c>
      <c r="D1395" s="6" t="s">
        <v>4080</v>
      </c>
      <c r="E1395" s="6" t="s">
        <v>76</v>
      </c>
      <c r="F1395" s="6">
        <v>0</v>
      </c>
      <c r="H1395" s="7" t="s">
        <v>4085</v>
      </c>
      <c r="I1395" s="6" t="s">
        <v>4080</v>
      </c>
      <c r="J1395" s="6" t="s">
        <v>79</v>
      </c>
      <c r="K1395" s="6" t="s">
        <v>4080</v>
      </c>
      <c r="O1395" s="6" t="s">
        <v>182</v>
      </c>
      <c r="P1395" s="6" t="s">
        <v>4083</v>
      </c>
      <c r="Q1395" s="6">
        <v>0.3876</v>
      </c>
      <c r="R1395" s="8">
        <v>0.19</v>
      </c>
      <c r="S1395" s="8" t="str">
        <f t="shared" si="21"/>
        <v>60</v>
      </c>
      <c r="T1395" s="8">
        <v>1003</v>
      </c>
      <c r="U1395" s="8" t="s">
        <v>4083</v>
      </c>
      <c r="V1395" s="6" t="s">
        <v>371</v>
      </c>
    </row>
    <row r="1396" spans="1:22" x14ac:dyDescent="0.25">
      <c r="A1396" s="6">
        <v>1525</v>
      </c>
      <c r="B1396" s="7" t="s">
        <v>4086</v>
      </c>
      <c r="C1396" s="6" t="s">
        <v>361</v>
      </c>
      <c r="D1396" s="6" t="s">
        <v>4080</v>
      </c>
      <c r="E1396" s="6" t="s">
        <v>76</v>
      </c>
      <c r="F1396" s="6">
        <v>0</v>
      </c>
      <c r="H1396" s="7" t="s">
        <v>4087</v>
      </c>
      <c r="I1396" s="6" t="s">
        <v>4088</v>
      </c>
      <c r="J1396" s="6" t="s">
        <v>84</v>
      </c>
      <c r="K1396" s="6" t="s">
        <v>4080</v>
      </c>
      <c r="O1396" s="6" t="s">
        <v>182</v>
      </c>
      <c r="P1396" s="6" t="s">
        <v>4083</v>
      </c>
      <c r="Q1396" s="6">
        <v>0.53090000000000004</v>
      </c>
      <c r="R1396" s="8">
        <v>0.19</v>
      </c>
      <c r="S1396" s="8" t="str">
        <f t="shared" si="21"/>
        <v>60</v>
      </c>
      <c r="T1396" s="8">
        <v>1003</v>
      </c>
      <c r="U1396" s="8" t="s">
        <v>4083</v>
      </c>
      <c r="V1396" s="6" t="s">
        <v>99</v>
      </c>
    </row>
    <row r="1397" spans="1:22" x14ac:dyDescent="0.25">
      <c r="A1397" s="6">
        <v>1526</v>
      </c>
      <c r="B1397" s="7" t="s">
        <v>4089</v>
      </c>
      <c r="C1397" s="6" t="s">
        <v>361</v>
      </c>
      <c r="D1397" s="6" t="s">
        <v>4080</v>
      </c>
      <c r="E1397" s="6" t="s">
        <v>76</v>
      </c>
      <c r="F1397" s="6">
        <v>0</v>
      </c>
      <c r="H1397" s="7" t="s">
        <v>4090</v>
      </c>
      <c r="I1397" s="6" t="s">
        <v>4091</v>
      </c>
      <c r="J1397" s="6" t="s">
        <v>103</v>
      </c>
      <c r="K1397" s="6" t="s">
        <v>4080</v>
      </c>
      <c r="O1397" s="6" t="s">
        <v>182</v>
      </c>
      <c r="P1397" s="6" t="s">
        <v>4083</v>
      </c>
      <c r="Q1397" s="6">
        <v>0.53090000000000004</v>
      </c>
      <c r="R1397" s="8">
        <v>0.19</v>
      </c>
      <c r="S1397" s="8" t="str">
        <f t="shared" si="21"/>
        <v>60</v>
      </c>
      <c r="T1397" s="8">
        <v>1003</v>
      </c>
      <c r="U1397" s="8" t="s">
        <v>4083</v>
      </c>
      <c r="V1397" s="6" t="s">
        <v>99</v>
      </c>
    </row>
    <row r="1398" spans="1:22" x14ac:dyDescent="0.25">
      <c r="A1398" s="6">
        <v>1527</v>
      </c>
      <c r="B1398" s="7" t="s">
        <v>4092</v>
      </c>
      <c r="C1398" s="6" t="s">
        <v>361</v>
      </c>
      <c r="D1398" s="6" t="s">
        <v>4080</v>
      </c>
      <c r="E1398" s="6" t="s">
        <v>76</v>
      </c>
      <c r="F1398" s="6">
        <v>0</v>
      </c>
      <c r="H1398" s="7" t="s">
        <v>4093</v>
      </c>
      <c r="I1398" s="6" t="s">
        <v>4094</v>
      </c>
      <c r="J1398" s="6" t="s">
        <v>84</v>
      </c>
      <c r="K1398" s="6" t="s">
        <v>4080</v>
      </c>
      <c r="O1398" s="6" t="s">
        <v>182</v>
      </c>
      <c r="P1398" s="6" t="s">
        <v>4083</v>
      </c>
      <c r="Q1398" s="6">
        <v>0.53090000000000004</v>
      </c>
      <c r="R1398" s="8">
        <v>0.19</v>
      </c>
      <c r="S1398" s="8" t="str">
        <f t="shared" si="21"/>
        <v>60</v>
      </c>
      <c r="T1398" s="8">
        <v>1003</v>
      </c>
      <c r="U1398" s="8" t="s">
        <v>4083</v>
      </c>
      <c r="V1398" s="6" t="s">
        <v>99</v>
      </c>
    </row>
    <row r="1399" spans="1:22" x14ac:dyDescent="0.25">
      <c r="A1399" s="6">
        <v>1528</v>
      </c>
      <c r="B1399" s="7" t="s">
        <v>4095</v>
      </c>
      <c r="C1399" s="6" t="s">
        <v>361</v>
      </c>
      <c r="D1399" s="6" t="s">
        <v>4080</v>
      </c>
      <c r="E1399" s="6" t="s">
        <v>76</v>
      </c>
      <c r="F1399" s="6">
        <v>0</v>
      </c>
      <c r="H1399" s="7" t="s">
        <v>4096</v>
      </c>
      <c r="I1399" s="6" t="s">
        <v>4097</v>
      </c>
      <c r="J1399" s="6" t="s">
        <v>103</v>
      </c>
      <c r="K1399" s="6" t="s">
        <v>4080</v>
      </c>
      <c r="O1399" s="6" t="s">
        <v>182</v>
      </c>
      <c r="P1399" s="6" t="s">
        <v>4083</v>
      </c>
      <c r="Q1399" s="6">
        <v>0.53090000000000004</v>
      </c>
      <c r="R1399" s="8">
        <v>0.19</v>
      </c>
      <c r="S1399" s="8" t="str">
        <f t="shared" si="21"/>
        <v>60</v>
      </c>
      <c r="T1399" s="8">
        <v>1003</v>
      </c>
      <c r="U1399" s="8" t="s">
        <v>4083</v>
      </c>
      <c r="V1399" s="6" t="s">
        <v>99</v>
      </c>
    </row>
    <row r="1400" spans="1:22" x14ac:dyDescent="0.25">
      <c r="A1400" s="6">
        <v>1529</v>
      </c>
      <c r="B1400" s="7" t="s">
        <v>4098</v>
      </c>
      <c r="C1400" s="6" t="s">
        <v>361</v>
      </c>
      <c r="D1400" s="6" t="s">
        <v>4080</v>
      </c>
      <c r="E1400" s="6" t="s">
        <v>76</v>
      </c>
      <c r="F1400" s="6">
        <v>0</v>
      </c>
      <c r="H1400" s="7" t="s">
        <v>4099</v>
      </c>
      <c r="I1400" s="7" t="s">
        <v>4100</v>
      </c>
      <c r="J1400" s="6" t="s">
        <v>84</v>
      </c>
      <c r="K1400" s="6" t="s">
        <v>4080</v>
      </c>
      <c r="O1400" s="6" t="s">
        <v>182</v>
      </c>
      <c r="P1400" s="6" t="s">
        <v>4083</v>
      </c>
      <c r="Q1400" s="6">
        <v>0.53090000000000004</v>
      </c>
      <c r="R1400" s="8">
        <v>0.19</v>
      </c>
      <c r="S1400" s="8" t="str">
        <f t="shared" si="21"/>
        <v>60</v>
      </c>
      <c r="T1400" s="8">
        <v>1003</v>
      </c>
      <c r="U1400" s="8" t="s">
        <v>4083</v>
      </c>
      <c r="V1400" s="6" t="s">
        <v>99</v>
      </c>
    </row>
    <row r="1401" spans="1:22" x14ac:dyDescent="0.25">
      <c r="A1401" s="6">
        <v>1530</v>
      </c>
      <c r="B1401" s="7" t="s">
        <v>4101</v>
      </c>
      <c r="C1401" s="6" t="s">
        <v>361</v>
      </c>
      <c r="D1401" s="6" t="s">
        <v>4080</v>
      </c>
      <c r="E1401" s="6" t="s">
        <v>76</v>
      </c>
      <c r="F1401" s="6">
        <v>0</v>
      </c>
      <c r="H1401" s="7" t="s">
        <v>4102</v>
      </c>
      <c r="I1401" s="6" t="s">
        <v>291</v>
      </c>
      <c r="J1401" s="6" t="s">
        <v>103</v>
      </c>
      <c r="K1401" s="6" t="s">
        <v>4080</v>
      </c>
      <c r="O1401" s="6" t="s">
        <v>182</v>
      </c>
      <c r="P1401" s="6" t="s">
        <v>4083</v>
      </c>
      <c r="Q1401" s="6">
        <v>0.53090000000000004</v>
      </c>
      <c r="R1401" s="8">
        <v>0.19</v>
      </c>
      <c r="S1401" s="8" t="str">
        <f t="shared" si="21"/>
        <v>60</v>
      </c>
      <c r="T1401" s="8">
        <v>1003</v>
      </c>
      <c r="U1401" s="8" t="s">
        <v>4083</v>
      </c>
      <c r="V1401" s="6" t="s">
        <v>99</v>
      </c>
    </row>
    <row r="1402" spans="1:22" x14ac:dyDescent="0.25">
      <c r="A1402" s="6">
        <v>1531</v>
      </c>
      <c r="B1402" s="7" t="s">
        <v>4103</v>
      </c>
      <c r="C1402" s="6" t="s">
        <v>361</v>
      </c>
      <c r="D1402" s="6" t="s">
        <v>4080</v>
      </c>
      <c r="E1402" s="6" t="s">
        <v>76</v>
      </c>
      <c r="F1402" s="6">
        <v>0</v>
      </c>
      <c r="H1402" s="7" t="s">
        <v>4104</v>
      </c>
      <c r="I1402" s="6" t="s">
        <v>4105</v>
      </c>
      <c r="J1402" s="6" t="s">
        <v>84</v>
      </c>
      <c r="K1402" s="6" t="s">
        <v>4080</v>
      </c>
      <c r="O1402" s="6" t="s">
        <v>182</v>
      </c>
      <c r="P1402" s="6" t="s">
        <v>4083</v>
      </c>
      <c r="Q1402" s="6">
        <v>0.53090000000000004</v>
      </c>
      <c r="R1402" s="8">
        <v>0.19</v>
      </c>
      <c r="S1402" s="8" t="str">
        <f t="shared" si="21"/>
        <v>60</v>
      </c>
      <c r="T1402" s="8">
        <v>1003</v>
      </c>
      <c r="U1402" s="8" t="s">
        <v>4083</v>
      </c>
      <c r="V1402" s="6" t="s">
        <v>99</v>
      </c>
    </row>
    <row r="1403" spans="1:22" x14ac:dyDescent="0.25">
      <c r="A1403" s="6">
        <v>1571</v>
      </c>
      <c r="B1403" s="7" t="s">
        <v>4106</v>
      </c>
      <c r="C1403" s="6" t="s">
        <v>361</v>
      </c>
      <c r="D1403" s="6" t="s">
        <v>4080</v>
      </c>
      <c r="E1403" s="6" t="s">
        <v>76</v>
      </c>
      <c r="F1403" s="6">
        <v>0</v>
      </c>
      <c r="H1403" s="7" t="s">
        <v>4107</v>
      </c>
      <c r="I1403" s="6" t="s">
        <v>4108</v>
      </c>
      <c r="J1403" s="6" t="s">
        <v>103</v>
      </c>
      <c r="K1403" s="6" t="s">
        <v>4080</v>
      </c>
      <c r="O1403" s="6" t="s">
        <v>182</v>
      </c>
      <c r="P1403" s="6" t="s">
        <v>4083</v>
      </c>
      <c r="Q1403" s="6">
        <v>0.53090000000000004</v>
      </c>
      <c r="R1403" s="8">
        <v>0.19</v>
      </c>
      <c r="S1403" s="8" t="str">
        <f t="shared" si="21"/>
        <v>60</v>
      </c>
      <c r="T1403" s="8">
        <v>1003</v>
      </c>
      <c r="U1403" s="8" t="s">
        <v>4083</v>
      </c>
      <c r="V1403" s="6" t="s">
        <v>99</v>
      </c>
    </row>
    <row r="1404" spans="1:22" x14ac:dyDescent="0.25">
      <c r="A1404" s="6">
        <v>1791</v>
      </c>
      <c r="B1404" s="7" t="s">
        <v>4109</v>
      </c>
      <c r="C1404" s="6" t="s">
        <v>361</v>
      </c>
      <c r="D1404" s="6" t="s">
        <v>4080</v>
      </c>
      <c r="F1404" s="6">
        <v>9.64</v>
      </c>
      <c r="H1404" s="7" t="s">
        <v>4110</v>
      </c>
      <c r="I1404" s="6" t="s">
        <v>4111</v>
      </c>
      <c r="J1404" s="6" t="s">
        <v>84</v>
      </c>
      <c r="K1404" s="6" t="s">
        <v>4080</v>
      </c>
      <c r="O1404" s="6" t="s">
        <v>182</v>
      </c>
      <c r="P1404" s="6" t="s">
        <v>4083</v>
      </c>
      <c r="Q1404" s="6">
        <v>0.53090000000000004</v>
      </c>
      <c r="R1404" s="8">
        <v>0.19</v>
      </c>
      <c r="S1404" s="8" t="str">
        <f t="shared" si="21"/>
        <v>60</v>
      </c>
      <c r="T1404" s="8">
        <v>1003</v>
      </c>
      <c r="U1404" s="8" t="s">
        <v>4083</v>
      </c>
      <c r="V1404" s="6" t="s">
        <v>99</v>
      </c>
    </row>
    <row r="1405" spans="1:22" x14ac:dyDescent="0.25">
      <c r="A1405" s="6">
        <v>1794</v>
      </c>
      <c r="B1405" s="7" t="s">
        <v>4112</v>
      </c>
      <c r="C1405" s="6" t="s">
        <v>361</v>
      </c>
      <c r="D1405" s="6" t="s">
        <v>4080</v>
      </c>
      <c r="F1405" s="6">
        <v>0</v>
      </c>
      <c r="H1405" s="7" t="s">
        <v>4113</v>
      </c>
      <c r="I1405" s="6" t="s">
        <v>4114</v>
      </c>
      <c r="J1405" s="6" t="s">
        <v>84</v>
      </c>
      <c r="K1405" s="6" t="s">
        <v>4080</v>
      </c>
      <c r="O1405" s="6" t="s">
        <v>182</v>
      </c>
      <c r="P1405" s="6" t="s">
        <v>4083</v>
      </c>
      <c r="Q1405" s="6">
        <v>0.53090000000000004</v>
      </c>
      <c r="R1405" s="8">
        <v>0.19</v>
      </c>
      <c r="S1405" s="8" t="str">
        <f t="shared" si="21"/>
        <v>60</v>
      </c>
      <c r="T1405" s="8">
        <v>1003</v>
      </c>
      <c r="U1405" s="8" t="s">
        <v>4083</v>
      </c>
      <c r="V1405" s="6" t="s">
        <v>99</v>
      </c>
    </row>
    <row r="1406" spans="1:22" x14ac:dyDescent="0.25">
      <c r="A1406" s="6">
        <v>1859</v>
      </c>
      <c r="C1406" s="6" t="s">
        <v>361</v>
      </c>
      <c r="D1406" s="6" t="s">
        <v>4080</v>
      </c>
      <c r="F1406" s="6">
        <v>0</v>
      </c>
      <c r="H1406" s="7" t="s">
        <v>4115</v>
      </c>
      <c r="I1406" s="6" t="s">
        <v>4116</v>
      </c>
      <c r="J1406" s="6" t="s">
        <v>96</v>
      </c>
      <c r="K1406" s="6" t="s">
        <v>4080</v>
      </c>
      <c r="O1406" s="6" t="s">
        <v>182</v>
      </c>
      <c r="P1406" s="6" t="s">
        <v>4083</v>
      </c>
      <c r="Q1406" s="6">
        <v>0.53090000000000004</v>
      </c>
      <c r="R1406" s="8">
        <v>0.19</v>
      </c>
      <c r="S1406" s="8" t="str">
        <f t="shared" si="21"/>
        <v>60</v>
      </c>
      <c r="T1406" s="8">
        <v>1003</v>
      </c>
      <c r="U1406" s="8" t="s">
        <v>4083</v>
      </c>
      <c r="V1406" s="6" t="s">
        <v>99</v>
      </c>
    </row>
    <row r="1407" spans="1:22" x14ac:dyDescent="0.25">
      <c r="A1407" s="6">
        <v>1860</v>
      </c>
      <c r="C1407" s="6" t="s">
        <v>361</v>
      </c>
      <c r="D1407" s="6" t="s">
        <v>4080</v>
      </c>
      <c r="F1407" s="6">
        <v>0</v>
      </c>
      <c r="H1407" s="7" t="s">
        <v>4117</v>
      </c>
      <c r="I1407" s="6" t="s">
        <v>4118</v>
      </c>
      <c r="J1407" s="6" t="s">
        <v>84</v>
      </c>
      <c r="K1407" s="6" t="s">
        <v>4080</v>
      </c>
      <c r="O1407" s="6" t="s">
        <v>182</v>
      </c>
      <c r="P1407" s="6" t="s">
        <v>4083</v>
      </c>
      <c r="Q1407" s="6">
        <v>0.53090000000000004</v>
      </c>
      <c r="R1407" s="8">
        <v>0.19</v>
      </c>
      <c r="S1407" s="8" t="str">
        <f t="shared" si="21"/>
        <v>60</v>
      </c>
      <c r="T1407" s="8">
        <v>1003</v>
      </c>
      <c r="U1407" s="8" t="s">
        <v>4083</v>
      </c>
      <c r="V1407" s="6" t="s">
        <v>99</v>
      </c>
    </row>
    <row r="1408" spans="1:22" x14ac:dyDescent="0.25">
      <c r="A1408" s="6">
        <v>1935</v>
      </c>
      <c r="C1408" s="6" t="s">
        <v>361</v>
      </c>
      <c r="D1408" s="6" t="s">
        <v>4080</v>
      </c>
      <c r="F1408" s="6">
        <v>0</v>
      </c>
      <c r="H1408" s="7" t="s">
        <v>4119</v>
      </c>
      <c r="I1408" s="6" t="s">
        <v>4083</v>
      </c>
      <c r="J1408" s="6" t="s">
        <v>90</v>
      </c>
      <c r="K1408" s="6" t="s">
        <v>4080</v>
      </c>
      <c r="O1408" s="6" t="s">
        <v>182</v>
      </c>
      <c r="P1408" s="6" t="s">
        <v>4083</v>
      </c>
      <c r="Q1408" s="6">
        <v>0.53090000000000004</v>
      </c>
      <c r="R1408" s="8">
        <v>0.19</v>
      </c>
      <c r="S1408" s="8" t="str">
        <f t="shared" si="21"/>
        <v>60</v>
      </c>
      <c r="T1408" s="8">
        <v>1003</v>
      </c>
      <c r="U1408" s="8" t="s">
        <v>4083</v>
      </c>
      <c r="V1408" s="6" t="s">
        <v>91</v>
      </c>
    </row>
    <row r="1409" spans="1:22" x14ac:dyDescent="0.25">
      <c r="A1409" s="6">
        <v>721</v>
      </c>
      <c r="B1409" s="7" t="s">
        <v>4120</v>
      </c>
      <c r="C1409" s="6" t="s">
        <v>74</v>
      </c>
      <c r="D1409" s="6" t="s">
        <v>4121</v>
      </c>
      <c r="E1409" s="6" t="s">
        <v>76</v>
      </c>
      <c r="F1409" s="6">
        <v>0</v>
      </c>
      <c r="H1409" s="7" t="s">
        <v>4122</v>
      </c>
      <c r="I1409" s="6" t="s">
        <v>2152</v>
      </c>
      <c r="J1409" s="6" t="s">
        <v>96</v>
      </c>
      <c r="K1409" s="6" t="s">
        <v>4121</v>
      </c>
      <c r="O1409" s="6" t="s">
        <v>97</v>
      </c>
      <c r="P1409" s="6" t="s">
        <v>4123</v>
      </c>
      <c r="Q1409" s="6">
        <v>0.70979999999999999</v>
      </c>
      <c r="R1409" s="8">
        <v>0.33</v>
      </c>
      <c r="S1409" s="8" t="str">
        <f t="shared" si="21"/>
        <v>61</v>
      </c>
      <c r="T1409" s="8">
        <v>1002</v>
      </c>
      <c r="U1409" s="8" t="s">
        <v>4123</v>
      </c>
      <c r="V1409" s="6" t="s">
        <v>99</v>
      </c>
    </row>
    <row r="1410" spans="1:22" x14ac:dyDescent="0.25">
      <c r="A1410" s="6">
        <v>722</v>
      </c>
      <c r="B1410" s="7" t="s">
        <v>4124</v>
      </c>
      <c r="C1410" s="6" t="s">
        <v>74</v>
      </c>
      <c r="D1410" s="6" t="s">
        <v>4121</v>
      </c>
      <c r="E1410" s="6" t="s">
        <v>76</v>
      </c>
      <c r="F1410" s="6">
        <v>0</v>
      </c>
      <c r="H1410" s="7" t="s">
        <v>4125</v>
      </c>
      <c r="I1410" s="6" t="s">
        <v>4126</v>
      </c>
      <c r="J1410" s="6" t="s">
        <v>103</v>
      </c>
      <c r="K1410" s="6" t="s">
        <v>4121</v>
      </c>
      <c r="O1410" s="6" t="s">
        <v>97</v>
      </c>
      <c r="P1410" s="6" t="s">
        <v>4123</v>
      </c>
      <c r="Q1410" s="6">
        <v>0.70979999999999999</v>
      </c>
      <c r="R1410" s="8">
        <v>0.33</v>
      </c>
      <c r="S1410" s="8" t="str">
        <f t="shared" ref="S1410:S1473" si="22">MID(H1410,1,2)</f>
        <v>61</v>
      </c>
      <c r="T1410" s="8">
        <v>1002</v>
      </c>
      <c r="U1410" s="8" t="s">
        <v>4123</v>
      </c>
      <c r="V1410" s="6" t="s">
        <v>99</v>
      </c>
    </row>
    <row r="1411" spans="1:22" x14ac:dyDescent="0.25">
      <c r="A1411" s="6">
        <v>723</v>
      </c>
      <c r="B1411" s="7" t="s">
        <v>4127</v>
      </c>
      <c r="C1411" s="6" t="s">
        <v>74</v>
      </c>
      <c r="D1411" s="6" t="s">
        <v>4121</v>
      </c>
      <c r="E1411" s="6" t="s">
        <v>76</v>
      </c>
      <c r="F1411" s="6">
        <v>0</v>
      </c>
      <c r="H1411" s="7" t="s">
        <v>4128</v>
      </c>
      <c r="I1411" s="6" t="s">
        <v>4129</v>
      </c>
      <c r="J1411" s="6" t="s">
        <v>96</v>
      </c>
      <c r="K1411" s="6" t="s">
        <v>4121</v>
      </c>
      <c r="O1411" s="6" t="s">
        <v>97</v>
      </c>
      <c r="P1411" s="6" t="s">
        <v>4123</v>
      </c>
      <c r="Q1411" s="6">
        <v>0.70979999999999999</v>
      </c>
      <c r="R1411" s="8">
        <v>0.33</v>
      </c>
      <c r="S1411" s="8" t="str">
        <f t="shared" si="22"/>
        <v>61</v>
      </c>
      <c r="T1411" s="8">
        <v>1002</v>
      </c>
      <c r="U1411" s="8" t="s">
        <v>4123</v>
      </c>
      <c r="V1411" s="6" t="s">
        <v>99</v>
      </c>
    </row>
    <row r="1412" spans="1:22" x14ac:dyDescent="0.25">
      <c r="A1412" s="6">
        <v>724</v>
      </c>
      <c r="B1412" s="7" t="s">
        <v>4130</v>
      </c>
      <c r="C1412" s="6" t="s">
        <v>74</v>
      </c>
      <c r="D1412" s="6" t="s">
        <v>4121</v>
      </c>
      <c r="F1412" s="6">
        <v>3.19</v>
      </c>
      <c r="H1412" s="7" t="s">
        <v>4131</v>
      </c>
      <c r="I1412" s="6" t="s">
        <v>4132</v>
      </c>
      <c r="J1412" s="6" t="s">
        <v>96</v>
      </c>
      <c r="K1412" s="6" t="s">
        <v>4121</v>
      </c>
      <c r="O1412" s="6" t="s">
        <v>97</v>
      </c>
      <c r="P1412" s="6" t="s">
        <v>4123</v>
      </c>
      <c r="Q1412" s="6">
        <v>0.70979999999999999</v>
      </c>
      <c r="R1412" s="8">
        <v>0.33</v>
      </c>
      <c r="S1412" s="8" t="str">
        <f t="shared" si="22"/>
        <v>61</v>
      </c>
      <c r="T1412" s="8">
        <v>1002</v>
      </c>
      <c r="U1412" s="8" t="s">
        <v>4123</v>
      </c>
      <c r="V1412" s="6" t="s">
        <v>99</v>
      </c>
    </row>
    <row r="1413" spans="1:22" x14ac:dyDescent="0.25">
      <c r="A1413" s="6">
        <v>725</v>
      </c>
      <c r="B1413" s="7" t="s">
        <v>4133</v>
      </c>
      <c r="C1413" s="6" t="s">
        <v>74</v>
      </c>
      <c r="D1413" s="6" t="s">
        <v>4121</v>
      </c>
      <c r="F1413" s="6">
        <v>0.97</v>
      </c>
      <c r="H1413" s="7" t="s">
        <v>4134</v>
      </c>
      <c r="I1413" s="6" t="s">
        <v>4135</v>
      </c>
      <c r="J1413" s="6" t="s">
        <v>103</v>
      </c>
      <c r="K1413" s="6" t="s">
        <v>4121</v>
      </c>
      <c r="O1413" s="6" t="s">
        <v>97</v>
      </c>
      <c r="P1413" s="6" t="s">
        <v>4123</v>
      </c>
      <c r="Q1413" s="6">
        <v>0.70979999999999999</v>
      </c>
      <c r="R1413" s="8">
        <v>0.33</v>
      </c>
      <c r="S1413" s="8" t="str">
        <f t="shared" si="22"/>
        <v>61</v>
      </c>
      <c r="T1413" s="8">
        <v>1002</v>
      </c>
      <c r="U1413" s="8" t="s">
        <v>4123</v>
      </c>
      <c r="V1413" s="6" t="s">
        <v>99</v>
      </c>
    </row>
    <row r="1414" spans="1:22" x14ac:dyDescent="0.25">
      <c r="A1414" s="6">
        <v>726</v>
      </c>
      <c r="B1414" s="7" t="s">
        <v>4136</v>
      </c>
      <c r="C1414" s="6" t="s">
        <v>74</v>
      </c>
      <c r="D1414" s="6" t="s">
        <v>4121</v>
      </c>
      <c r="F1414" s="6">
        <v>5.22</v>
      </c>
      <c r="H1414" s="7" t="s">
        <v>4137</v>
      </c>
      <c r="I1414" s="6" t="s">
        <v>686</v>
      </c>
      <c r="J1414" s="6" t="s">
        <v>96</v>
      </c>
      <c r="K1414" s="6" t="s">
        <v>4121</v>
      </c>
      <c r="O1414" s="6" t="s">
        <v>97</v>
      </c>
      <c r="P1414" s="6" t="s">
        <v>4123</v>
      </c>
      <c r="Q1414" s="6">
        <v>0.70979999999999999</v>
      </c>
      <c r="R1414" s="8">
        <v>0.33</v>
      </c>
      <c r="S1414" s="8" t="str">
        <f t="shared" si="22"/>
        <v>61</v>
      </c>
      <c r="T1414" s="8">
        <v>1002</v>
      </c>
      <c r="U1414" s="8" t="s">
        <v>4123</v>
      </c>
      <c r="V1414" s="6" t="s">
        <v>99</v>
      </c>
    </row>
    <row r="1415" spans="1:22" x14ac:dyDescent="0.25">
      <c r="A1415" s="6">
        <v>727</v>
      </c>
      <c r="B1415" s="7" t="s">
        <v>4138</v>
      </c>
      <c r="C1415" s="6" t="s">
        <v>74</v>
      </c>
      <c r="D1415" s="6" t="s">
        <v>4121</v>
      </c>
      <c r="E1415" s="6" t="s">
        <v>76</v>
      </c>
      <c r="F1415" s="6">
        <v>0</v>
      </c>
      <c r="H1415" s="7" t="s">
        <v>4139</v>
      </c>
      <c r="I1415" s="6" t="s">
        <v>4140</v>
      </c>
      <c r="J1415" s="6" t="s">
        <v>96</v>
      </c>
      <c r="K1415" s="6" t="s">
        <v>4121</v>
      </c>
      <c r="O1415" s="6" t="s">
        <v>97</v>
      </c>
      <c r="P1415" s="6" t="s">
        <v>4123</v>
      </c>
      <c r="Q1415" s="6">
        <v>0.70979999999999999</v>
      </c>
      <c r="R1415" s="8">
        <v>0.33</v>
      </c>
      <c r="S1415" s="8" t="str">
        <f t="shared" si="22"/>
        <v>61</v>
      </c>
      <c r="T1415" s="8">
        <v>1002</v>
      </c>
      <c r="U1415" s="8" t="s">
        <v>4123</v>
      </c>
      <c r="V1415" s="6" t="s">
        <v>99</v>
      </c>
    </row>
    <row r="1416" spans="1:22" x14ac:dyDescent="0.25">
      <c r="A1416" s="6">
        <v>728</v>
      </c>
      <c r="B1416" s="7" t="s">
        <v>4141</v>
      </c>
      <c r="C1416" s="6" t="s">
        <v>74</v>
      </c>
      <c r="D1416" s="6" t="s">
        <v>4121</v>
      </c>
      <c r="F1416" s="6">
        <v>6.26</v>
      </c>
      <c r="H1416" s="7" t="s">
        <v>4142</v>
      </c>
      <c r="I1416" s="6" t="s">
        <v>4143</v>
      </c>
      <c r="J1416" s="6" t="s">
        <v>96</v>
      </c>
      <c r="K1416" s="6" t="s">
        <v>4121</v>
      </c>
      <c r="O1416" s="6" t="s">
        <v>97</v>
      </c>
      <c r="P1416" s="6" t="s">
        <v>4123</v>
      </c>
      <c r="Q1416" s="6">
        <v>0.70979999999999999</v>
      </c>
      <c r="R1416" s="8">
        <v>0.33</v>
      </c>
      <c r="S1416" s="8" t="str">
        <f t="shared" si="22"/>
        <v>61</v>
      </c>
      <c r="T1416" s="8">
        <v>1002</v>
      </c>
      <c r="U1416" s="8" t="s">
        <v>4123</v>
      </c>
      <c r="V1416" s="6" t="s">
        <v>99</v>
      </c>
    </row>
    <row r="1417" spans="1:22" x14ac:dyDescent="0.25">
      <c r="A1417" s="6">
        <v>729</v>
      </c>
      <c r="B1417" s="7" t="s">
        <v>4144</v>
      </c>
      <c r="C1417" s="6" t="s">
        <v>74</v>
      </c>
      <c r="D1417" s="6" t="s">
        <v>4121</v>
      </c>
      <c r="E1417" s="6" t="s">
        <v>76</v>
      </c>
      <c r="F1417" s="6">
        <v>0</v>
      </c>
      <c r="H1417" s="7" t="s">
        <v>4145</v>
      </c>
      <c r="I1417" s="6" t="s">
        <v>4146</v>
      </c>
      <c r="J1417" s="6" t="s">
        <v>96</v>
      </c>
      <c r="K1417" s="6" t="s">
        <v>4121</v>
      </c>
      <c r="O1417" s="6" t="s">
        <v>97</v>
      </c>
      <c r="P1417" s="6" t="s">
        <v>4123</v>
      </c>
      <c r="Q1417" s="6">
        <v>0.70979999999999999</v>
      </c>
      <c r="R1417" s="8">
        <v>0.33</v>
      </c>
      <c r="S1417" s="8" t="str">
        <f t="shared" si="22"/>
        <v>61</v>
      </c>
      <c r="T1417" s="8">
        <v>1002</v>
      </c>
      <c r="U1417" s="8" t="s">
        <v>4123</v>
      </c>
      <c r="V1417" s="6" t="s">
        <v>99</v>
      </c>
    </row>
    <row r="1418" spans="1:22" x14ac:dyDescent="0.25">
      <c r="A1418" s="6">
        <v>730</v>
      </c>
      <c r="B1418" s="7" t="s">
        <v>4147</v>
      </c>
      <c r="C1418" s="6" t="s">
        <v>74</v>
      </c>
      <c r="D1418" s="6" t="s">
        <v>4121</v>
      </c>
      <c r="E1418" s="6" t="s">
        <v>76</v>
      </c>
      <c r="F1418" s="6">
        <v>0</v>
      </c>
      <c r="H1418" s="7" t="s">
        <v>4148</v>
      </c>
      <c r="I1418" s="6" t="s">
        <v>4149</v>
      </c>
      <c r="J1418" s="6" t="s">
        <v>103</v>
      </c>
      <c r="K1418" s="6" t="s">
        <v>4121</v>
      </c>
      <c r="O1418" s="6" t="s">
        <v>97</v>
      </c>
      <c r="P1418" s="6" t="s">
        <v>4123</v>
      </c>
      <c r="Q1418" s="6">
        <v>0.70979999999999999</v>
      </c>
      <c r="R1418" s="8">
        <v>0.33</v>
      </c>
      <c r="S1418" s="8" t="str">
        <f t="shared" si="22"/>
        <v>61</v>
      </c>
      <c r="T1418" s="8">
        <v>1002</v>
      </c>
      <c r="U1418" s="8" t="s">
        <v>4123</v>
      </c>
      <c r="V1418" s="6" t="s">
        <v>99</v>
      </c>
    </row>
    <row r="1419" spans="1:22" x14ac:dyDescent="0.25">
      <c r="A1419" s="6">
        <v>731</v>
      </c>
      <c r="B1419" s="7" t="s">
        <v>4150</v>
      </c>
      <c r="C1419" s="6" t="s">
        <v>74</v>
      </c>
      <c r="D1419" s="6" t="s">
        <v>4121</v>
      </c>
      <c r="E1419" s="6" t="s">
        <v>76</v>
      </c>
      <c r="F1419" s="6">
        <v>0</v>
      </c>
      <c r="H1419" s="7" t="s">
        <v>4151</v>
      </c>
      <c r="I1419" s="6" t="s">
        <v>4152</v>
      </c>
      <c r="J1419" s="6" t="s">
        <v>96</v>
      </c>
      <c r="K1419" s="6" t="s">
        <v>4121</v>
      </c>
      <c r="O1419" s="6" t="s">
        <v>97</v>
      </c>
      <c r="P1419" s="6" t="s">
        <v>4123</v>
      </c>
      <c r="Q1419" s="6">
        <v>0.70979999999999999</v>
      </c>
      <c r="R1419" s="8">
        <v>0.33</v>
      </c>
      <c r="S1419" s="8" t="str">
        <f t="shared" si="22"/>
        <v>61</v>
      </c>
      <c r="T1419" s="8">
        <v>1002</v>
      </c>
      <c r="U1419" s="8" t="s">
        <v>4123</v>
      </c>
      <c r="V1419" s="6" t="s">
        <v>99</v>
      </c>
    </row>
    <row r="1420" spans="1:22" x14ac:dyDescent="0.25">
      <c r="A1420" s="6">
        <v>732</v>
      </c>
      <c r="B1420" s="7" t="s">
        <v>4153</v>
      </c>
      <c r="C1420" s="6" t="s">
        <v>74</v>
      </c>
      <c r="D1420" s="6" t="s">
        <v>4121</v>
      </c>
      <c r="E1420" s="6" t="s">
        <v>76</v>
      </c>
      <c r="F1420" s="6">
        <v>0</v>
      </c>
      <c r="H1420" s="7" t="s">
        <v>4154</v>
      </c>
      <c r="I1420" s="6" t="s">
        <v>4155</v>
      </c>
      <c r="J1420" s="6" t="s">
        <v>96</v>
      </c>
      <c r="K1420" s="6" t="s">
        <v>4121</v>
      </c>
      <c r="O1420" s="6" t="s">
        <v>97</v>
      </c>
      <c r="P1420" s="6" t="s">
        <v>4123</v>
      </c>
      <c r="Q1420" s="6">
        <v>0.70979999999999999</v>
      </c>
      <c r="R1420" s="8">
        <v>0.33</v>
      </c>
      <c r="S1420" s="8" t="str">
        <f t="shared" si="22"/>
        <v>61</v>
      </c>
      <c r="T1420" s="8">
        <v>1002</v>
      </c>
      <c r="U1420" s="8" t="s">
        <v>4123</v>
      </c>
      <c r="V1420" s="6" t="s">
        <v>99</v>
      </c>
    </row>
    <row r="1421" spans="1:22" x14ac:dyDescent="0.25">
      <c r="A1421" s="6">
        <v>733</v>
      </c>
      <c r="B1421" s="7" t="s">
        <v>4156</v>
      </c>
      <c r="C1421" s="6" t="s">
        <v>74</v>
      </c>
      <c r="D1421" s="6" t="s">
        <v>4121</v>
      </c>
      <c r="E1421" s="6" t="s">
        <v>76</v>
      </c>
      <c r="F1421" s="6">
        <v>0</v>
      </c>
      <c r="H1421" s="7" t="s">
        <v>4157</v>
      </c>
      <c r="I1421" s="6" t="s">
        <v>4158</v>
      </c>
      <c r="J1421" s="6" t="s">
        <v>103</v>
      </c>
      <c r="K1421" s="6" t="s">
        <v>4121</v>
      </c>
      <c r="O1421" s="6" t="s">
        <v>97</v>
      </c>
      <c r="P1421" s="6" t="s">
        <v>4123</v>
      </c>
      <c r="Q1421" s="6">
        <v>0.70979999999999999</v>
      </c>
      <c r="R1421" s="8">
        <v>0.33</v>
      </c>
      <c r="S1421" s="8" t="str">
        <f t="shared" si="22"/>
        <v>61</v>
      </c>
      <c r="T1421" s="8">
        <v>1002</v>
      </c>
      <c r="U1421" s="8" t="s">
        <v>4123</v>
      </c>
      <c r="V1421" s="6" t="s">
        <v>99</v>
      </c>
    </row>
    <row r="1422" spans="1:22" x14ac:dyDescent="0.25">
      <c r="A1422" s="6">
        <v>734</v>
      </c>
      <c r="B1422" s="7" t="s">
        <v>4159</v>
      </c>
      <c r="C1422" s="6" t="s">
        <v>74</v>
      </c>
      <c r="D1422" s="6" t="s">
        <v>4121</v>
      </c>
      <c r="E1422" s="6" t="s">
        <v>76</v>
      </c>
      <c r="F1422" s="6">
        <v>0</v>
      </c>
      <c r="H1422" s="7" t="s">
        <v>4160</v>
      </c>
      <c r="I1422" s="6" t="s">
        <v>4161</v>
      </c>
      <c r="J1422" s="6" t="s">
        <v>96</v>
      </c>
      <c r="K1422" s="6" t="s">
        <v>4121</v>
      </c>
      <c r="O1422" s="6" t="s">
        <v>97</v>
      </c>
      <c r="P1422" s="6" t="s">
        <v>4123</v>
      </c>
      <c r="Q1422" s="6">
        <v>0.70979999999999999</v>
      </c>
      <c r="R1422" s="8">
        <v>0.33</v>
      </c>
      <c r="S1422" s="8" t="str">
        <f t="shared" si="22"/>
        <v>61</v>
      </c>
      <c r="T1422" s="8">
        <v>1002</v>
      </c>
      <c r="U1422" s="8" t="s">
        <v>4123</v>
      </c>
      <c r="V1422" s="6" t="s">
        <v>99</v>
      </c>
    </row>
    <row r="1423" spans="1:22" x14ac:dyDescent="0.25">
      <c r="A1423" s="6">
        <v>735</v>
      </c>
      <c r="B1423" s="7" t="s">
        <v>4162</v>
      </c>
      <c r="C1423" s="6" t="s">
        <v>74</v>
      </c>
      <c r="D1423" s="6" t="s">
        <v>4121</v>
      </c>
      <c r="E1423" s="6" t="s">
        <v>76</v>
      </c>
      <c r="F1423" s="6">
        <v>0</v>
      </c>
      <c r="H1423" s="7" t="s">
        <v>4163</v>
      </c>
      <c r="I1423" s="6" t="s">
        <v>4164</v>
      </c>
      <c r="J1423" s="6" t="s">
        <v>103</v>
      </c>
      <c r="K1423" s="6" t="s">
        <v>4121</v>
      </c>
      <c r="O1423" s="6" t="s">
        <v>97</v>
      </c>
      <c r="P1423" s="6" t="s">
        <v>4123</v>
      </c>
      <c r="Q1423" s="6">
        <v>0.70979999999999999</v>
      </c>
      <c r="R1423" s="8">
        <v>0.33</v>
      </c>
      <c r="S1423" s="8" t="str">
        <f t="shared" si="22"/>
        <v>61</v>
      </c>
      <c r="T1423" s="8">
        <v>1002</v>
      </c>
      <c r="U1423" s="8" t="s">
        <v>4123</v>
      </c>
      <c r="V1423" s="6" t="s">
        <v>99</v>
      </c>
    </row>
    <row r="1424" spans="1:22" x14ac:dyDescent="0.25">
      <c r="A1424" s="6">
        <v>736</v>
      </c>
      <c r="B1424" s="7" t="s">
        <v>4165</v>
      </c>
      <c r="C1424" s="6" t="s">
        <v>74</v>
      </c>
      <c r="D1424" s="6" t="s">
        <v>4121</v>
      </c>
      <c r="E1424" s="6" t="s">
        <v>76</v>
      </c>
      <c r="F1424" s="6">
        <v>0</v>
      </c>
      <c r="H1424" s="7" t="s">
        <v>4166</v>
      </c>
      <c r="I1424" s="6" t="s">
        <v>4167</v>
      </c>
      <c r="J1424" s="6" t="s">
        <v>96</v>
      </c>
      <c r="K1424" s="6" t="s">
        <v>4121</v>
      </c>
      <c r="O1424" s="6" t="s">
        <v>97</v>
      </c>
      <c r="P1424" s="6" t="s">
        <v>4123</v>
      </c>
      <c r="Q1424" s="6">
        <v>0.70979999999999999</v>
      </c>
      <c r="R1424" s="8">
        <v>0.33</v>
      </c>
      <c r="S1424" s="8" t="str">
        <f t="shared" si="22"/>
        <v>61</v>
      </c>
      <c r="T1424" s="8">
        <v>1002</v>
      </c>
      <c r="U1424" s="8" t="s">
        <v>4123</v>
      </c>
      <c r="V1424" s="6" t="s">
        <v>99</v>
      </c>
    </row>
    <row r="1425" spans="1:22" x14ac:dyDescent="0.25">
      <c r="A1425" s="6">
        <v>737</v>
      </c>
      <c r="B1425" s="7" t="s">
        <v>4168</v>
      </c>
      <c r="C1425" s="6" t="s">
        <v>74</v>
      </c>
      <c r="D1425" s="6" t="s">
        <v>4121</v>
      </c>
      <c r="E1425" s="6" t="s">
        <v>76</v>
      </c>
      <c r="F1425" s="6">
        <v>0</v>
      </c>
      <c r="H1425" s="7" t="s">
        <v>4169</v>
      </c>
      <c r="I1425" s="6" t="s">
        <v>4170</v>
      </c>
      <c r="J1425" s="6" t="s">
        <v>103</v>
      </c>
      <c r="K1425" s="6" t="s">
        <v>4121</v>
      </c>
      <c r="O1425" s="6" t="s">
        <v>97</v>
      </c>
      <c r="P1425" s="6" t="s">
        <v>4123</v>
      </c>
      <c r="Q1425" s="6">
        <v>0.70979999999999999</v>
      </c>
      <c r="R1425" s="8">
        <v>0.33</v>
      </c>
      <c r="S1425" s="8" t="str">
        <f t="shared" si="22"/>
        <v>61</v>
      </c>
      <c r="T1425" s="8">
        <v>1002</v>
      </c>
      <c r="U1425" s="8" t="s">
        <v>4123</v>
      </c>
      <c r="V1425" s="6" t="s">
        <v>99</v>
      </c>
    </row>
    <row r="1426" spans="1:22" x14ac:dyDescent="0.25">
      <c r="A1426" s="6">
        <v>738</v>
      </c>
      <c r="B1426" s="7" t="s">
        <v>4171</v>
      </c>
      <c r="C1426" s="6" t="s">
        <v>74</v>
      </c>
      <c r="D1426" s="6" t="s">
        <v>4121</v>
      </c>
      <c r="E1426" s="6" t="s">
        <v>76</v>
      </c>
      <c r="F1426" s="6">
        <v>0</v>
      </c>
      <c r="H1426" s="7" t="s">
        <v>4172</v>
      </c>
      <c r="I1426" s="6" t="s">
        <v>4173</v>
      </c>
      <c r="J1426" s="6" t="s">
        <v>103</v>
      </c>
      <c r="K1426" s="6" t="s">
        <v>4121</v>
      </c>
      <c r="O1426" s="6" t="s">
        <v>97</v>
      </c>
      <c r="P1426" s="6" t="s">
        <v>4123</v>
      </c>
      <c r="Q1426" s="6">
        <v>0.70979999999999999</v>
      </c>
      <c r="R1426" s="8">
        <v>0.33</v>
      </c>
      <c r="S1426" s="8" t="str">
        <f t="shared" si="22"/>
        <v>61</v>
      </c>
      <c r="T1426" s="8">
        <v>1002</v>
      </c>
      <c r="U1426" s="8" t="s">
        <v>4123</v>
      </c>
      <c r="V1426" s="6" t="s">
        <v>99</v>
      </c>
    </row>
    <row r="1427" spans="1:22" x14ac:dyDescent="0.25">
      <c r="A1427" s="6">
        <v>739</v>
      </c>
      <c r="B1427" s="7" t="s">
        <v>4174</v>
      </c>
      <c r="C1427" s="6" t="s">
        <v>74</v>
      </c>
      <c r="D1427" s="6" t="s">
        <v>4121</v>
      </c>
      <c r="F1427" s="6">
        <v>2.1800000000000002</v>
      </c>
      <c r="H1427" s="7" t="s">
        <v>4175</v>
      </c>
      <c r="I1427" s="6" t="s">
        <v>4176</v>
      </c>
      <c r="J1427" s="6" t="s">
        <v>96</v>
      </c>
      <c r="K1427" s="6" t="s">
        <v>4121</v>
      </c>
      <c r="O1427" s="6" t="s">
        <v>97</v>
      </c>
      <c r="P1427" s="6" t="s">
        <v>4123</v>
      </c>
      <c r="Q1427" s="6">
        <v>0.70979999999999999</v>
      </c>
      <c r="R1427" s="8">
        <v>0.33</v>
      </c>
      <c r="S1427" s="8" t="str">
        <f t="shared" si="22"/>
        <v>61</v>
      </c>
      <c r="T1427" s="8">
        <v>1002</v>
      </c>
      <c r="U1427" s="8" t="s">
        <v>4123</v>
      </c>
      <c r="V1427" s="6" t="s">
        <v>99</v>
      </c>
    </row>
    <row r="1428" spans="1:22" x14ac:dyDescent="0.25">
      <c r="A1428" s="6">
        <v>740</v>
      </c>
      <c r="B1428" s="7" t="s">
        <v>4177</v>
      </c>
      <c r="C1428" s="6" t="s">
        <v>74</v>
      </c>
      <c r="D1428" s="6" t="s">
        <v>4121</v>
      </c>
      <c r="E1428" s="6" t="s">
        <v>76</v>
      </c>
      <c r="F1428" s="6">
        <v>0</v>
      </c>
      <c r="H1428" s="7" t="s">
        <v>4178</v>
      </c>
      <c r="I1428" s="6" t="s">
        <v>4179</v>
      </c>
      <c r="J1428" s="6" t="s">
        <v>103</v>
      </c>
      <c r="K1428" s="6" t="s">
        <v>4121</v>
      </c>
      <c r="O1428" s="6" t="s">
        <v>97</v>
      </c>
      <c r="P1428" s="6" t="s">
        <v>4123</v>
      </c>
      <c r="Q1428" s="6">
        <v>0.70979999999999999</v>
      </c>
      <c r="R1428" s="8">
        <v>0.33</v>
      </c>
      <c r="S1428" s="8" t="str">
        <f t="shared" si="22"/>
        <v>61</v>
      </c>
      <c r="T1428" s="8">
        <v>1002</v>
      </c>
      <c r="U1428" s="8" t="s">
        <v>4123</v>
      </c>
      <c r="V1428" s="6" t="s">
        <v>99</v>
      </c>
    </row>
    <row r="1429" spans="1:22" x14ac:dyDescent="0.25">
      <c r="A1429" s="6">
        <v>741</v>
      </c>
      <c r="B1429" s="7" t="s">
        <v>4180</v>
      </c>
      <c r="C1429" s="6" t="s">
        <v>74</v>
      </c>
      <c r="D1429" s="6" t="s">
        <v>4121</v>
      </c>
      <c r="E1429" s="6" t="s">
        <v>76</v>
      </c>
      <c r="F1429" s="6">
        <v>0</v>
      </c>
      <c r="H1429" s="7" t="s">
        <v>4181</v>
      </c>
      <c r="I1429" s="6" t="s">
        <v>4182</v>
      </c>
      <c r="J1429" s="6" t="s">
        <v>96</v>
      </c>
      <c r="K1429" s="6" t="s">
        <v>4121</v>
      </c>
      <c r="O1429" s="6" t="s">
        <v>97</v>
      </c>
      <c r="P1429" s="6" t="s">
        <v>4123</v>
      </c>
      <c r="Q1429" s="6">
        <v>0.70979999999999999</v>
      </c>
      <c r="R1429" s="8">
        <v>0.33</v>
      </c>
      <c r="S1429" s="8" t="str">
        <f t="shared" si="22"/>
        <v>61</v>
      </c>
      <c r="T1429" s="8">
        <v>1002</v>
      </c>
      <c r="U1429" s="8" t="s">
        <v>4123</v>
      </c>
      <c r="V1429" s="6" t="s">
        <v>99</v>
      </c>
    </row>
    <row r="1430" spans="1:22" x14ac:dyDescent="0.25">
      <c r="A1430" s="6">
        <v>742</v>
      </c>
      <c r="B1430" s="7" t="s">
        <v>4183</v>
      </c>
      <c r="C1430" s="6" t="s">
        <v>74</v>
      </c>
      <c r="D1430" s="6" t="s">
        <v>4121</v>
      </c>
      <c r="E1430" s="6" t="s">
        <v>76</v>
      </c>
      <c r="F1430" s="6">
        <v>0</v>
      </c>
      <c r="H1430" s="7" t="s">
        <v>4184</v>
      </c>
      <c r="I1430" s="6" t="s">
        <v>4185</v>
      </c>
      <c r="J1430" s="6" t="s">
        <v>103</v>
      </c>
      <c r="K1430" s="6" t="s">
        <v>4121</v>
      </c>
      <c r="O1430" s="6" t="s">
        <v>97</v>
      </c>
      <c r="P1430" s="6" t="s">
        <v>4123</v>
      </c>
      <c r="Q1430" s="6">
        <v>0.70979999999999999</v>
      </c>
      <c r="R1430" s="8">
        <v>0.33</v>
      </c>
      <c r="S1430" s="8" t="str">
        <f t="shared" si="22"/>
        <v>61</v>
      </c>
      <c r="T1430" s="8">
        <v>1002</v>
      </c>
      <c r="U1430" s="8" t="s">
        <v>4123</v>
      </c>
      <c r="V1430" s="6" t="s">
        <v>99</v>
      </c>
    </row>
    <row r="1431" spans="1:22" x14ac:dyDescent="0.25">
      <c r="A1431" s="6">
        <v>743</v>
      </c>
      <c r="B1431" s="7" t="s">
        <v>4186</v>
      </c>
      <c r="C1431" s="6" t="s">
        <v>74</v>
      </c>
      <c r="D1431" s="6" t="s">
        <v>4121</v>
      </c>
      <c r="E1431" s="6" t="s">
        <v>76</v>
      </c>
      <c r="F1431" s="6">
        <v>0</v>
      </c>
      <c r="H1431" s="7" t="s">
        <v>4187</v>
      </c>
      <c r="I1431" s="6" t="s">
        <v>4188</v>
      </c>
      <c r="J1431" s="6" t="s">
        <v>96</v>
      </c>
      <c r="K1431" s="6" t="s">
        <v>4121</v>
      </c>
      <c r="O1431" s="6" t="s">
        <v>97</v>
      </c>
      <c r="P1431" s="6" t="s">
        <v>4123</v>
      </c>
      <c r="Q1431" s="6">
        <v>0.70979999999999999</v>
      </c>
      <c r="R1431" s="8">
        <v>0.33</v>
      </c>
      <c r="S1431" s="8" t="str">
        <f t="shared" si="22"/>
        <v>61</v>
      </c>
      <c r="T1431" s="8">
        <v>1002</v>
      </c>
      <c r="U1431" s="8" t="s">
        <v>4123</v>
      </c>
      <c r="V1431" s="6" t="s">
        <v>99</v>
      </c>
    </row>
    <row r="1432" spans="1:22" x14ac:dyDescent="0.25">
      <c r="A1432" s="6">
        <v>744</v>
      </c>
      <c r="B1432" s="7" t="s">
        <v>4189</v>
      </c>
      <c r="C1432" s="6" t="s">
        <v>74</v>
      </c>
      <c r="D1432" s="6" t="s">
        <v>4121</v>
      </c>
      <c r="F1432" s="6">
        <v>7.71</v>
      </c>
      <c r="H1432" s="7" t="s">
        <v>4190</v>
      </c>
      <c r="I1432" s="6" t="s">
        <v>4191</v>
      </c>
      <c r="J1432" s="6" t="s">
        <v>84</v>
      </c>
      <c r="K1432" s="6" t="s">
        <v>4121</v>
      </c>
      <c r="O1432" s="6" t="s">
        <v>97</v>
      </c>
      <c r="P1432" s="6" t="s">
        <v>4123</v>
      </c>
      <c r="Q1432" s="6">
        <v>0.70979999999999999</v>
      </c>
      <c r="R1432" s="8">
        <v>0.33</v>
      </c>
      <c r="S1432" s="8" t="str">
        <f t="shared" si="22"/>
        <v>61</v>
      </c>
      <c r="T1432" s="8">
        <v>1002</v>
      </c>
      <c r="U1432" s="8" t="s">
        <v>4123</v>
      </c>
      <c r="V1432" s="6" t="s">
        <v>99</v>
      </c>
    </row>
    <row r="1433" spans="1:22" x14ac:dyDescent="0.25">
      <c r="A1433" s="6">
        <v>745</v>
      </c>
      <c r="B1433" s="7" t="s">
        <v>4192</v>
      </c>
      <c r="C1433" s="6" t="s">
        <v>74</v>
      </c>
      <c r="D1433" s="6" t="s">
        <v>4121</v>
      </c>
      <c r="E1433" s="6" t="s">
        <v>76</v>
      </c>
      <c r="F1433" s="6">
        <v>0</v>
      </c>
      <c r="H1433" s="7" t="s">
        <v>4193</v>
      </c>
      <c r="I1433" s="6" t="s">
        <v>4194</v>
      </c>
      <c r="J1433" s="6" t="s">
        <v>84</v>
      </c>
      <c r="K1433" s="6" t="s">
        <v>4121</v>
      </c>
      <c r="O1433" s="6" t="s">
        <v>97</v>
      </c>
      <c r="P1433" s="6" t="s">
        <v>4123</v>
      </c>
      <c r="Q1433" s="6">
        <v>0.70979999999999999</v>
      </c>
      <c r="R1433" s="8">
        <v>0.33</v>
      </c>
      <c r="S1433" s="8" t="str">
        <f t="shared" si="22"/>
        <v>61</v>
      </c>
      <c r="T1433" s="8">
        <v>1002</v>
      </c>
      <c r="U1433" s="8" t="s">
        <v>4123</v>
      </c>
      <c r="V1433" s="6" t="s">
        <v>99</v>
      </c>
    </row>
    <row r="1434" spans="1:22" x14ac:dyDescent="0.25">
      <c r="A1434" s="6">
        <v>746</v>
      </c>
      <c r="B1434" s="7" t="s">
        <v>4195</v>
      </c>
      <c r="C1434" s="6" t="s">
        <v>74</v>
      </c>
      <c r="D1434" s="6" t="s">
        <v>4121</v>
      </c>
      <c r="E1434" s="6" t="s">
        <v>76</v>
      </c>
      <c r="F1434" s="6">
        <v>0</v>
      </c>
      <c r="H1434" s="7" t="s">
        <v>4196</v>
      </c>
      <c r="I1434" s="6" t="s">
        <v>2781</v>
      </c>
      <c r="J1434" s="6" t="s">
        <v>96</v>
      </c>
      <c r="K1434" s="6" t="s">
        <v>4121</v>
      </c>
      <c r="O1434" s="6" t="s">
        <v>97</v>
      </c>
      <c r="P1434" s="6" t="s">
        <v>4123</v>
      </c>
      <c r="Q1434" s="6">
        <v>0.70979999999999999</v>
      </c>
      <c r="R1434" s="8">
        <v>0.33</v>
      </c>
      <c r="S1434" s="8" t="str">
        <f t="shared" si="22"/>
        <v>61</v>
      </c>
      <c r="T1434" s="8">
        <v>1002</v>
      </c>
      <c r="U1434" s="8" t="s">
        <v>4123</v>
      </c>
      <c r="V1434" s="6" t="s">
        <v>99</v>
      </c>
    </row>
    <row r="1435" spans="1:22" x14ac:dyDescent="0.25">
      <c r="A1435" s="6">
        <v>747</v>
      </c>
      <c r="B1435" s="7" t="s">
        <v>4197</v>
      </c>
      <c r="C1435" s="6" t="s">
        <v>74</v>
      </c>
      <c r="D1435" s="6" t="s">
        <v>4121</v>
      </c>
      <c r="F1435" s="6">
        <v>0.86</v>
      </c>
      <c r="H1435" s="7" t="s">
        <v>4198</v>
      </c>
      <c r="I1435" s="6" t="s">
        <v>4199</v>
      </c>
      <c r="J1435" s="6" t="s">
        <v>96</v>
      </c>
      <c r="K1435" s="6" t="s">
        <v>4121</v>
      </c>
      <c r="O1435" s="6" t="s">
        <v>97</v>
      </c>
      <c r="P1435" s="6" t="s">
        <v>4123</v>
      </c>
      <c r="Q1435" s="6">
        <v>0.70979999999999999</v>
      </c>
      <c r="R1435" s="8">
        <v>0.33</v>
      </c>
      <c r="S1435" s="8" t="str">
        <f t="shared" si="22"/>
        <v>61</v>
      </c>
      <c r="T1435" s="8">
        <v>1002</v>
      </c>
      <c r="U1435" s="8" t="s">
        <v>4123</v>
      </c>
      <c r="V1435" s="6" t="s">
        <v>99</v>
      </c>
    </row>
    <row r="1436" spans="1:22" x14ac:dyDescent="0.25">
      <c r="A1436" s="6">
        <v>748</v>
      </c>
      <c r="B1436" s="7" t="s">
        <v>4200</v>
      </c>
      <c r="C1436" s="6" t="s">
        <v>74</v>
      </c>
      <c r="D1436" s="6" t="s">
        <v>4121</v>
      </c>
      <c r="E1436" s="6" t="s">
        <v>76</v>
      </c>
      <c r="F1436" s="6">
        <v>0</v>
      </c>
      <c r="H1436" s="7" t="s">
        <v>4201</v>
      </c>
      <c r="I1436" s="6" t="s">
        <v>4202</v>
      </c>
      <c r="J1436" s="6" t="s">
        <v>103</v>
      </c>
      <c r="K1436" s="6" t="s">
        <v>4121</v>
      </c>
      <c r="O1436" s="6" t="s">
        <v>97</v>
      </c>
      <c r="P1436" s="6" t="s">
        <v>4123</v>
      </c>
      <c r="Q1436" s="6">
        <v>0.70979999999999999</v>
      </c>
      <c r="R1436" s="8">
        <v>0.33</v>
      </c>
      <c r="S1436" s="8" t="str">
        <f t="shared" si="22"/>
        <v>61</v>
      </c>
      <c r="T1436" s="8">
        <v>1002</v>
      </c>
      <c r="U1436" s="8" t="s">
        <v>4123</v>
      </c>
      <c r="V1436" s="6" t="s">
        <v>99</v>
      </c>
    </row>
    <row r="1437" spans="1:22" x14ac:dyDescent="0.25">
      <c r="A1437" s="6">
        <v>749</v>
      </c>
      <c r="B1437" s="7" t="s">
        <v>4203</v>
      </c>
      <c r="C1437" s="6" t="s">
        <v>74</v>
      </c>
      <c r="D1437" s="6" t="s">
        <v>4121</v>
      </c>
      <c r="E1437" s="6" t="s">
        <v>76</v>
      </c>
      <c r="F1437" s="6">
        <v>0</v>
      </c>
      <c r="H1437" s="7" t="s">
        <v>4204</v>
      </c>
      <c r="I1437" s="6" t="s">
        <v>4205</v>
      </c>
      <c r="J1437" s="6" t="s">
        <v>96</v>
      </c>
      <c r="K1437" s="6" t="s">
        <v>4121</v>
      </c>
      <c r="O1437" s="6" t="s">
        <v>97</v>
      </c>
      <c r="P1437" s="6" t="s">
        <v>4123</v>
      </c>
      <c r="Q1437" s="6">
        <v>0.70979999999999999</v>
      </c>
      <c r="R1437" s="8">
        <v>0.33</v>
      </c>
      <c r="S1437" s="8" t="str">
        <f t="shared" si="22"/>
        <v>61</v>
      </c>
      <c r="T1437" s="8">
        <v>1002</v>
      </c>
      <c r="U1437" s="8" t="s">
        <v>4123</v>
      </c>
      <c r="V1437" s="6" t="s">
        <v>99</v>
      </c>
    </row>
    <row r="1438" spans="1:22" x14ac:dyDescent="0.25">
      <c r="A1438" s="6">
        <v>750</v>
      </c>
      <c r="B1438" s="7" t="s">
        <v>4206</v>
      </c>
      <c r="C1438" s="6" t="s">
        <v>74</v>
      </c>
      <c r="D1438" s="6" t="s">
        <v>4121</v>
      </c>
      <c r="F1438" s="6">
        <v>1.1399999999999999</v>
      </c>
      <c r="H1438" s="7" t="s">
        <v>4207</v>
      </c>
      <c r="I1438" s="6" t="s">
        <v>4208</v>
      </c>
      <c r="J1438" s="6" t="s">
        <v>96</v>
      </c>
      <c r="K1438" s="6" t="s">
        <v>4121</v>
      </c>
      <c r="O1438" s="6" t="s">
        <v>97</v>
      </c>
      <c r="P1438" s="6" t="s">
        <v>4123</v>
      </c>
      <c r="Q1438" s="6">
        <v>0.70979999999999999</v>
      </c>
      <c r="R1438" s="8">
        <v>0.33</v>
      </c>
      <c r="S1438" s="8" t="str">
        <f t="shared" si="22"/>
        <v>61</v>
      </c>
      <c r="T1438" s="8">
        <v>1002</v>
      </c>
      <c r="U1438" s="8" t="s">
        <v>4123</v>
      </c>
      <c r="V1438" s="6" t="s">
        <v>99</v>
      </c>
    </row>
    <row r="1439" spans="1:22" x14ac:dyDescent="0.25">
      <c r="A1439" s="6">
        <v>751</v>
      </c>
      <c r="B1439" s="7" t="s">
        <v>4209</v>
      </c>
      <c r="C1439" s="6" t="s">
        <v>74</v>
      </c>
      <c r="D1439" s="6" t="s">
        <v>4121</v>
      </c>
      <c r="E1439" s="6" t="s">
        <v>76</v>
      </c>
      <c r="F1439" s="6">
        <v>0</v>
      </c>
      <c r="H1439" s="7" t="s">
        <v>4210</v>
      </c>
      <c r="I1439" s="6" t="s">
        <v>4211</v>
      </c>
      <c r="J1439" s="6" t="s">
        <v>96</v>
      </c>
      <c r="K1439" s="6" t="s">
        <v>4121</v>
      </c>
      <c r="O1439" s="6" t="s">
        <v>97</v>
      </c>
      <c r="P1439" s="6" t="s">
        <v>4123</v>
      </c>
      <c r="Q1439" s="6">
        <v>0.70979999999999999</v>
      </c>
      <c r="R1439" s="8">
        <v>0.33</v>
      </c>
      <c r="S1439" s="8" t="str">
        <f t="shared" si="22"/>
        <v>61</v>
      </c>
      <c r="T1439" s="8">
        <v>1002</v>
      </c>
      <c r="U1439" s="8" t="s">
        <v>4123</v>
      </c>
      <c r="V1439" s="6" t="s">
        <v>99</v>
      </c>
    </row>
    <row r="1440" spans="1:22" x14ac:dyDescent="0.25">
      <c r="A1440" s="6">
        <v>752</v>
      </c>
      <c r="B1440" s="7" t="s">
        <v>4212</v>
      </c>
      <c r="C1440" s="6" t="s">
        <v>74</v>
      </c>
      <c r="D1440" s="6" t="s">
        <v>4121</v>
      </c>
      <c r="E1440" s="6" t="s">
        <v>76</v>
      </c>
      <c r="F1440" s="6">
        <v>0</v>
      </c>
      <c r="H1440" s="7" t="s">
        <v>4213</v>
      </c>
      <c r="I1440" s="6" t="s">
        <v>392</v>
      </c>
      <c r="J1440" s="6" t="s">
        <v>84</v>
      </c>
      <c r="K1440" s="6" t="s">
        <v>4121</v>
      </c>
      <c r="O1440" s="6" t="s">
        <v>97</v>
      </c>
      <c r="P1440" s="6" t="s">
        <v>4123</v>
      </c>
      <c r="Q1440" s="6">
        <v>0.70979999999999999</v>
      </c>
      <c r="R1440" s="8">
        <v>0.33</v>
      </c>
      <c r="S1440" s="8" t="str">
        <f t="shared" si="22"/>
        <v>61</v>
      </c>
      <c r="T1440" s="8">
        <v>1002</v>
      </c>
      <c r="U1440" s="8" t="s">
        <v>4123</v>
      </c>
      <c r="V1440" s="6" t="s">
        <v>99</v>
      </c>
    </row>
    <row r="1441" spans="1:22" x14ac:dyDescent="0.25">
      <c r="A1441" s="6">
        <v>753</v>
      </c>
      <c r="B1441" s="7" t="s">
        <v>4214</v>
      </c>
      <c r="C1441" s="6" t="s">
        <v>74</v>
      </c>
      <c r="D1441" s="6" t="s">
        <v>4121</v>
      </c>
      <c r="F1441" s="6">
        <v>2.78</v>
      </c>
      <c r="H1441" s="7" t="s">
        <v>4215</v>
      </c>
      <c r="I1441" s="6" t="s">
        <v>3151</v>
      </c>
      <c r="J1441" s="6" t="s">
        <v>96</v>
      </c>
      <c r="K1441" s="6" t="s">
        <v>4121</v>
      </c>
      <c r="O1441" s="6" t="s">
        <v>97</v>
      </c>
      <c r="P1441" s="6" t="s">
        <v>4123</v>
      </c>
      <c r="Q1441" s="6">
        <v>0.70979999999999999</v>
      </c>
      <c r="R1441" s="8">
        <v>0.33</v>
      </c>
      <c r="S1441" s="8" t="str">
        <f t="shared" si="22"/>
        <v>61</v>
      </c>
      <c r="T1441" s="8">
        <v>1002</v>
      </c>
      <c r="U1441" s="8" t="s">
        <v>4123</v>
      </c>
      <c r="V1441" s="6" t="s">
        <v>99</v>
      </c>
    </row>
    <row r="1442" spans="1:22" x14ac:dyDescent="0.25">
      <c r="A1442" s="6">
        <v>754</v>
      </c>
      <c r="B1442" s="7" t="s">
        <v>4216</v>
      </c>
      <c r="C1442" s="6" t="s">
        <v>74</v>
      </c>
      <c r="D1442" s="6" t="s">
        <v>4121</v>
      </c>
      <c r="F1442" s="6">
        <v>0.47</v>
      </c>
      <c r="H1442" s="7" t="s">
        <v>4217</v>
      </c>
      <c r="I1442" s="6" t="s">
        <v>2381</v>
      </c>
      <c r="J1442" s="6" t="s">
        <v>96</v>
      </c>
      <c r="K1442" s="6" t="s">
        <v>4121</v>
      </c>
      <c r="O1442" s="6" t="s">
        <v>97</v>
      </c>
      <c r="P1442" s="6" t="s">
        <v>4123</v>
      </c>
      <c r="Q1442" s="6">
        <v>0.70979999999999999</v>
      </c>
      <c r="R1442" s="8">
        <v>0.33</v>
      </c>
      <c r="S1442" s="8" t="str">
        <f t="shared" si="22"/>
        <v>61</v>
      </c>
      <c r="T1442" s="8">
        <v>1002</v>
      </c>
      <c r="U1442" s="8" t="s">
        <v>4123</v>
      </c>
      <c r="V1442" s="6" t="s">
        <v>99</v>
      </c>
    </row>
    <row r="1443" spans="1:22" x14ac:dyDescent="0.25">
      <c r="A1443" s="6">
        <v>755</v>
      </c>
      <c r="B1443" s="7" t="s">
        <v>4218</v>
      </c>
      <c r="C1443" s="6" t="s">
        <v>74</v>
      </c>
      <c r="D1443" s="6" t="s">
        <v>4121</v>
      </c>
      <c r="E1443" s="6" t="s">
        <v>76</v>
      </c>
      <c r="F1443" s="6">
        <v>0</v>
      </c>
      <c r="H1443" s="7" t="s">
        <v>4219</v>
      </c>
      <c r="I1443" s="6" t="s">
        <v>4220</v>
      </c>
      <c r="J1443" s="6" t="s">
        <v>96</v>
      </c>
      <c r="K1443" s="6" t="s">
        <v>4121</v>
      </c>
      <c r="O1443" s="6" t="s">
        <v>97</v>
      </c>
      <c r="P1443" s="6" t="s">
        <v>4123</v>
      </c>
      <c r="Q1443" s="6">
        <v>0.70979999999999999</v>
      </c>
      <c r="R1443" s="8">
        <v>0.33</v>
      </c>
      <c r="S1443" s="8" t="str">
        <f t="shared" si="22"/>
        <v>61</v>
      </c>
      <c r="T1443" s="8">
        <v>1002</v>
      </c>
      <c r="U1443" s="8" t="s">
        <v>4123</v>
      </c>
      <c r="V1443" s="6" t="s">
        <v>99</v>
      </c>
    </row>
    <row r="1444" spans="1:22" x14ac:dyDescent="0.25">
      <c r="A1444" s="6">
        <v>756</v>
      </c>
      <c r="B1444" s="7" t="s">
        <v>4221</v>
      </c>
      <c r="C1444" s="6" t="s">
        <v>74</v>
      </c>
      <c r="D1444" s="6" t="s">
        <v>4121</v>
      </c>
      <c r="E1444" s="6" t="s">
        <v>76</v>
      </c>
      <c r="F1444" s="6">
        <v>0</v>
      </c>
      <c r="H1444" s="7" t="s">
        <v>4222</v>
      </c>
      <c r="I1444" s="6" t="s">
        <v>4223</v>
      </c>
      <c r="J1444" s="6" t="s">
        <v>84</v>
      </c>
      <c r="K1444" s="6" t="s">
        <v>4121</v>
      </c>
      <c r="O1444" s="6" t="s">
        <v>97</v>
      </c>
      <c r="P1444" s="6" t="s">
        <v>4123</v>
      </c>
      <c r="Q1444" s="6">
        <v>0.70979999999999999</v>
      </c>
      <c r="R1444" s="8">
        <v>0.33</v>
      </c>
      <c r="S1444" s="8" t="str">
        <f t="shared" si="22"/>
        <v>61</v>
      </c>
      <c r="T1444" s="8">
        <v>1002</v>
      </c>
      <c r="U1444" s="8" t="s">
        <v>4123</v>
      </c>
      <c r="V1444" s="6" t="s">
        <v>99</v>
      </c>
    </row>
    <row r="1445" spans="1:22" x14ac:dyDescent="0.25">
      <c r="A1445" s="6">
        <v>757</v>
      </c>
      <c r="B1445" s="7" t="s">
        <v>4224</v>
      </c>
      <c r="C1445" s="6" t="s">
        <v>74</v>
      </c>
      <c r="D1445" s="6" t="s">
        <v>4121</v>
      </c>
      <c r="E1445" s="6" t="s">
        <v>76</v>
      </c>
      <c r="F1445" s="6">
        <v>0</v>
      </c>
      <c r="H1445" s="7" t="s">
        <v>4225</v>
      </c>
      <c r="I1445" s="6" t="s">
        <v>4226</v>
      </c>
      <c r="J1445" s="6" t="s">
        <v>96</v>
      </c>
      <c r="K1445" s="6" t="s">
        <v>4121</v>
      </c>
      <c r="O1445" s="6" t="s">
        <v>97</v>
      </c>
      <c r="P1445" s="6" t="s">
        <v>4123</v>
      </c>
      <c r="Q1445" s="6">
        <v>0.70979999999999999</v>
      </c>
      <c r="R1445" s="8">
        <v>0.33</v>
      </c>
      <c r="S1445" s="8" t="str">
        <f t="shared" si="22"/>
        <v>61</v>
      </c>
      <c r="T1445" s="8">
        <v>1002</v>
      </c>
      <c r="U1445" s="8" t="s">
        <v>4123</v>
      </c>
      <c r="V1445" s="6" t="s">
        <v>99</v>
      </c>
    </row>
    <row r="1446" spans="1:22" x14ac:dyDescent="0.25">
      <c r="A1446" s="6">
        <v>758</v>
      </c>
      <c r="B1446" s="7" t="s">
        <v>4227</v>
      </c>
      <c r="C1446" s="6" t="s">
        <v>74</v>
      </c>
      <c r="D1446" s="6" t="s">
        <v>4121</v>
      </c>
      <c r="E1446" s="6" t="s">
        <v>76</v>
      </c>
      <c r="F1446" s="6">
        <v>0</v>
      </c>
      <c r="H1446" s="7" t="s">
        <v>4228</v>
      </c>
      <c r="I1446" s="6" t="s">
        <v>4229</v>
      </c>
      <c r="J1446" s="6" t="s">
        <v>103</v>
      </c>
      <c r="K1446" s="6" t="s">
        <v>4121</v>
      </c>
      <c r="O1446" s="6" t="s">
        <v>97</v>
      </c>
      <c r="P1446" s="6" t="s">
        <v>4123</v>
      </c>
      <c r="Q1446" s="6">
        <v>0.70979999999999999</v>
      </c>
      <c r="R1446" s="8">
        <v>0.33</v>
      </c>
      <c r="S1446" s="8" t="str">
        <f t="shared" si="22"/>
        <v>61</v>
      </c>
      <c r="T1446" s="8">
        <v>1002</v>
      </c>
      <c r="U1446" s="8" t="s">
        <v>4123</v>
      </c>
      <c r="V1446" s="6" t="s">
        <v>99</v>
      </c>
    </row>
    <row r="1447" spans="1:22" x14ac:dyDescent="0.25">
      <c r="A1447" s="6">
        <v>759</v>
      </c>
      <c r="B1447" s="7" t="s">
        <v>4230</v>
      </c>
      <c r="C1447" s="6" t="s">
        <v>74</v>
      </c>
      <c r="D1447" s="6" t="s">
        <v>4121</v>
      </c>
      <c r="E1447" s="6" t="s">
        <v>76</v>
      </c>
      <c r="F1447" s="6">
        <v>0</v>
      </c>
      <c r="H1447" s="7" t="s">
        <v>4231</v>
      </c>
      <c r="I1447" s="6" t="s">
        <v>4232</v>
      </c>
      <c r="J1447" s="6" t="s">
        <v>96</v>
      </c>
      <c r="K1447" s="6" t="s">
        <v>4121</v>
      </c>
      <c r="O1447" s="6" t="s">
        <v>97</v>
      </c>
      <c r="P1447" s="6" t="s">
        <v>4123</v>
      </c>
      <c r="Q1447" s="6">
        <v>0.70979999999999999</v>
      </c>
      <c r="R1447" s="8">
        <v>0.33</v>
      </c>
      <c r="S1447" s="8" t="str">
        <f t="shared" si="22"/>
        <v>61</v>
      </c>
      <c r="T1447" s="8">
        <v>1002</v>
      </c>
      <c r="U1447" s="8" t="s">
        <v>4123</v>
      </c>
      <c r="V1447" s="6" t="s">
        <v>99</v>
      </c>
    </row>
    <row r="1448" spans="1:22" x14ac:dyDescent="0.25">
      <c r="A1448" s="6">
        <v>760</v>
      </c>
      <c r="B1448" s="7" t="s">
        <v>4233</v>
      </c>
      <c r="C1448" s="6" t="s">
        <v>74</v>
      </c>
      <c r="D1448" s="6" t="s">
        <v>4121</v>
      </c>
      <c r="E1448" s="6" t="s">
        <v>76</v>
      </c>
      <c r="F1448" s="6">
        <v>0</v>
      </c>
      <c r="H1448" s="7" t="s">
        <v>4234</v>
      </c>
      <c r="I1448" s="6" t="s">
        <v>4235</v>
      </c>
      <c r="J1448" s="6" t="s">
        <v>96</v>
      </c>
      <c r="K1448" s="6" t="s">
        <v>4121</v>
      </c>
      <c r="O1448" s="6" t="s">
        <v>97</v>
      </c>
      <c r="P1448" s="6" t="s">
        <v>4123</v>
      </c>
      <c r="Q1448" s="6">
        <v>0.70979999999999999</v>
      </c>
      <c r="R1448" s="8">
        <v>0.33</v>
      </c>
      <c r="S1448" s="8" t="str">
        <f t="shared" si="22"/>
        <v>61</v>
      </c>
      <c r="T1448" s="8">
        <v>1002</v>
      </c>
      <c r="U1448" s="8" t="s">
        <v>4123</v>
      </c>
      <c r="V1448" s="6" t="s">
        <v>99</v>
      </c>
    </row>
    <row r="1449" spans="1:22" x14ac:dyDescent="0.25">
      <c r="A1449" s="6">
        <v>761</v>
      </c>
      <c r="B1449" s="7" t="s">
        <v>4236</v>
      </c>
      <c r="C1449" s="6" t="s">
        <v>74</v>
      </c>
      <c r="D1449" s="6" t="s">
        <v>4121</v>
      </c>
      <c r="E1449" s="6" t="s">
        <v>76</v>
      </c>
      <c r="F1449" s="6">
        <v>0</v>
      </c>
      <c r="H1449" s="7" t="s">
        <v>4237</v>
      </c>
      <c r="I1449" s="6" t="s">
        <v>4238</v>
      </c>
      <c r="J1449" s="6" t="s">
        <v>96</v>
      </c>
      <c r="K1449" s="6" t="s">
        <v>4121</v>
      </c>
      <c r="O1449" s="6" t="s">
        <v>97</v>
      </c>
      <c r="P1449" s="6" t="s">
        <v>4123</v>
      </c>
      <c r="Q1449" s="6">
        <v>0.70979999999999999</v>
      </c>
      <c r="R1449" s="8">
        <v>0.33</v>
      </c>
      <c r="S1449" s="8" t="str">
        <f t="shared" si="22"/>
        <v>61</v>
      </c>
      <c r="T1449" s="8">
        <v>1002</v>
      </c>
      <c r="U1449" s="8" t="s">
        <v>4123</v>
      </c>
      <c r="V1449" s="6" t="s">
        <v>99</v>
      </c>
    </row>
    <row r="1450" spans="1:22" x14ac:dyDescent="0.25">
      <c r="A1450" s="6">
        <v>1329</v>
      </c>
      <c r="B1450" s="7" t="s">
        <v>4239</v>
      </c>
      <c r="C1450" s="6" t="s">
        <v>74</v>
      </c>
      <c r="D1450" s="6" t="s">
        <v>4121</v>
      </c>
      <c r="E1450" s="6" t="s">
        <v>76</v>
      </c>
      <c r="F1450" s="6">
        <v>0</v>
      </c>
      <c r="H1450" s="7" t="s">
        <v>4240</v>
      </c>
      <c r="I1450" s="6" t="s">
        <v>4241</v>
      </c>
      <c r="J1450" s="6" t="s">
        <v>319</v>
      </c>
      <c r="K1450" s="6" t="s">
        <v>4121</v>
      </c>
      <c r="O1450" s="6" t="s">
        <v>97</v>
      </c>
      <c r="P1450" s="6" t="s">
        <v>4123</v>
      </c>
      <c r="Q1450" s="6">
        <v>0.65049999999999997</v>
      </c>
      <c r="R1450" s="8">
        <v>0.33</v>
      </c>
      <c r="S1450" s="8" t="str">
        <f t="shared" si="22"/>
        <v>61</v>
      </c>
      <c r="T1450" s="8">
        <v>1002</v>
      </c>
      <c r="U1450" s="8" t="s">
        <v>4123</v>
      </c>
      <c r="V1450" s="6" t="s">
        <v>82</v>
      </c>
    </row>
    <row r="1451" spans="1:22" x14ac:dyDescent="0.25">
      <c r="A1451" s="6">
        <v>1585</v>
      </c>
      <c r="B1451" s="7" t="s">
        <v>4242</v>
      </c>
      <c r="C1451" s="6" t="s">
        <v>74</v>
      </c>
      <c r="D1451" s="6" t="s">
        <v>4121</v>
      </c>
      <c r="E1451" s="6" t="s">
        <v>76</v>
      </c>
      <c r="F1451" s="6">
        <v>0</v>
      </c>
      <c r="H1451" s="7" t="s">
        <v>4243</v>
      </c>
      <c r="I1451" s="6" t="s">
        <v>4244</v>
      </c>
      <c r="J1451" s="6" t="s">
        <v>103</v>
      </c>
      <c r="K1451" s="6" t="s">
        <v>4121</v>
      </c>
      <c r="O1451" s="6" t="s">
        <v>97</v>
      </c>
      <c r="P1451" s="6" t="s">
        <v>4123</v>
      </c>
      <c r="Q1451" s="6">
        <v>0.70979999999999999</v>
      </c>
      <c r="R1451" s="8">
        <v>0.33</v>
      </c>
      <c r="S1451" s="8" t="str">
        <f t="shared" si="22"/>
        <v>61</v>
      </c>
      <c r="T1451" s="8">
        <v>1002</v>
      </c>
      <c r="U1451" s="8" t="s">
        <v>4123</v>
      </c>
      <c r="V1451" s="6" t="s">
        <v>99</v>
      </c>
    </row>
    <row r="1452" spans="1:22" x14ac:dyDescent="0.25">
      <c r="A1452" s="6">
        <v>1586</v>
      </c>
      <c r="B1452" s="7" t="s">
        <v>4245</v>
      </c>
      <c r="C1452" s="6" t="s">
        <v>74</v>
      </c>
      <c r="D1452" s="6" t="s">
        <v>4121</v>
      </c>
      <c r="E1452" s="6" t="s">
        <v>76</v>
      </c>
      <c r="F1452" s="6">
        <v>0</v>
      </c>
      <c r="H1452" s="7" t="s">
        <v>4246</v>
      </c>
      <c r="I1452" s="6" t="s">
        <v>2538</v>
      </c>
      <c r="J1452" s="6" t="s">
        <v>96</v>
      </c>
      <c r="K1452" s="6" t="s">
        <v>4121</v>
      </c>
      <c r="O1452" s="6" t="s">
        <v>97</v>
      </c>
      <c r="P1452" s="6" t="s">
        <v>4123</v>
      </c>
      <c r="Q1452" s="6">
        <v>0.70979999999999999</v>
      </c>
      <c r="R1452" s="8">
        <v>0.33</v>
      </c>
      <c r="S1452" s="8" t="str">
        <f t="shared" si="22"/>
        <v>61</v>
      </c>
      <c r="T1452" s="8">
        <v>1002</v>
      </c>
      <c r="U1452" s="8" t="s">
        <v>4123</v>
      </c>
      <c r="V1452" s="6" t="s">
        <v>99</v>
      </c>
    </row>
    <row r="1453" spans="1:22" x14ac:dyDescent="0.25">
      <c r="A1453" s="6">
        <v>1916</v>
      </c>
      <c r="C1453" s="6" t="s">
        <v>88</v>
      </c>
      <c r="D1453" s="6" t="s">
        <v>4121</v>
      </c>
      <c r="F1453" s="6">
        <v>0</v>
      </c>
      <c r="H1453" s="7" t="s">
        <v>4247</v>
      </c>
      <c r="I1453" s="6" t="s">
        <v>4123</v>
      </c>
      <c r="J1453" s="6" t="s">
        <v>90</v>
      </c>
      <c r="K1453" s="6" t="s">
        <v>4121</v>
      </c>
      <c r="O1453" s="6" t="s">
        <v>97</v>
      </c>
      <c r="P1453" s="6" t="s">
        <v>4123</v>
      </c>
      <c r="Q1453" s="6">
        <v>0.70979999999999999</v>
      </c>
      <c r="R1453" s="8">
        <v>0.33</v>
      </c>
      <c r="S1453" s="8" t="str">
        <f t="shared" si="22"/>
        <v>61</v>
      </c>
      <c r="T1453" s="8">
        <v>1002</v>
      </c>
      <c r="U1453" s="8" t="s">
        <v>4123</v>
      </c>
      <c r="V1453" s="6" t="s">
        <v>91</v>
      </c>
    </row>
    <row r="1454" spans="1:22" x14ac:dyDescent="0.25">
      <c r="A1454" s="6">
        <v>29</v>
      </c>
      <c r="B1454" s="7" t="s">
        <v>4248</v>
      </c>
      <c r="C1454" s="6" t="s">
        <v>74</v>
      </c>
      <c r="D1454" s="6" t="s">
        <v>4249</v>
      </c>
      <c r="F1454" s="6">
        <v>0</v>
      </c>
      <c r="G1454" s="6" t="s">
        <v>4250</v>
      </c>
      <c r="H1454" s="7" t="s">
        <v>4251</v>
      </c>
      <c r="I1454" s="6" t="s">
        <v>4252</v>
      </c>
      <c r="J1454" s="6" t="s">
        <v>90</v>
      </c>
      <c r="K1454" s="6" t="s">
        <v>4253</v>
      </c>
      <c r="L1454" s="6" t="s">
        <v>90</v>
      </c>
      <c r="N1454" s="7" t="s">
        <v>4254</v>
      </c>
      <c r="O1454" s="6" t="s">
        <v>97</v>
      </c>
      <c r="P1454" s="6" t="s">
        <v>4255</v>
      </c>
      <c r="Q1454" s="6">
        <v>0.6008</v>
      </c>
      <c r="R1454" s="8">
        <v>0.33</v>
      </c>
      <c r="S1454" s="8" t="str">
        <f t="shared" si="22"/>
        <v>00</v>
      </c>
      <c r="T1454" s="8" t="s">
        <v>380</v>
      </c>
      <c r="V1454" s="6" t="s">
        <v>91</v>
      </c>
    </row>
    <row r="1455" spans="1:22" x14ac:dyDescent="0.25">
      <c r="A1455" s="6">
        <v>766</v>
      </c>
      <c r="B1455" s="7" t="s">
        <v>4256</v>
      </c>
      <c r="C1455" s="6" t="s">
        <v>74</v>
      </c>
      <c r="D1455" s="6" t="s">
        <v>4249</v>
      </c>
      <c r="E1455" s="6" t="s">
        <v>76</v>
      </c>
      <c r="F1455" s="6">
        <v>0</v>
      </c>
      <c r="H1455" s="7" t="s">
        <v>4257</v>
      </c>
      <c r="I1455" s="6" t="s">
        <v>4258</v>
      </c>
      <c r="J1455" s="6" t="s">
        <v>96</v>
      </c>
      <c r="K1455" s="6" t="s">
        <v>4253</v>
      </c>
      <c r="O1455" s="6" t="s">
        <v>97</v>
      </c>
      <c r="P1455" s="6" t="s">
        <v>4255</v>
      </c>
      <c r="Q1455" s="6">
        <v>0.6008</v>
      </c>
      <c r="R1455" s="8">
        <v>0.33</v>
      </c>
      <c r="S1455" s="8" t="str">
        <f t="shared" si="22"/>
        <v>62</v>
      </c>
      <c r="T1455" s="8">
        <v>1002</v>
      </c>
      <c r="U1455" s="8" t="s">
        <v>4255</v>
      </c>
      <c r="V1455" s="6" t="s">
        <v>99</v>
      </c>
    </row>
    <row r="1456" spans="1:22" x14ac:dyDescent="0.25">
      <c r="A1456" s="6">
        <v>767</v>
      </c>
      <c r="B1456" s="7" t="s">
        <v>4259</v>
      </c>
      <c r="C1456" s="6" t="s">
        <v>74</v>
      </c>
      <c r="D1456" s="6" t="s">
        <v>4249</v>
      </c>
      <c r="E1456" s="6" t="s">
        <v>76</v>
      </c>
      <c r="F1456" s="6">
        <v>0</v>
      </c>
      <c r="H1456" s="7" t="s">
        <v>4260</v>
      </c>
      <c r="I1456" s="6" t="s">
        <v>2529</v>
      </c>
      <c r="J1456" s="6" t="s">
        <v>96</v>
      </c>
      <c r="K1456" s="6" t="s">
        <v>4253</v>
      </c>
      <c r="O1456" s="6" t="s">
        <v>97</v>
      </c>
      <c r="P1456" s="6" t="s">
        <v>4255</v>
      </c>
      <c r="Q1456" s="6">
        <v>0.6008</v>
      </c>
      <c r="R1456" s="8">
        <v>0.33</v>
      </c>
      <c r="S1456" s="8" t="str">
        <f t="shared" si="22"/>
        <v>62</v>
      </c>
      <c r="T1456" s="8">
        <v>1002</v>
      </c>
      <c r="U1456" s="8" t="s">
        <v>4255</v>
      </c>
      <c r="V1456" s="6" t="s">
        <v>99</v>
      </c>
    </row>
    <row r="1457" spans="1:22" x14ac:dyDescent="0.25">
      <c r="A1457" s="6">
        <v>768</v>
      </c>
      <c r="B1457" s="7" t="s">
        <v>4261</v>
      </c>
      <c r="C1457" s="6" t="s">
        <v>74</v>
      </c>
      <c r="D1457" s="6" t="s">
        <v>4249</v>
      </c>
      <c r="E1457" s="6" t="s">
        <v>76</v>
      </c>
      <c r="F1457" s="6">
        <v>0</v>
      </c>
      <c r="H1457" s="7" t="s">
        <v>4262</v>
      </c>
      <c r="I1457" s="6" t="s">
        <v>4263</v>
      </c>
      <c r="J1457" s="6" t="s">
        <v>103</v>
      </c>
      <c r="K1457" s="6" t="s">
        <v>4253</v>
      </c>
      <c r="O1457" s="6" t="s">
        <v>97</v>
      </c>
      <c r="P1457" s="6" t="s">
        <v>4255</v>
      </c>
      <c r="Q1457" s="6">
        <v>0.6008</v>
      </c>
      <c r="R1457" s="8">
        <v>0.33</v>
      </c>
      <c r="S1457" s="8" t="str">
        <f t="shared" si="22"/>
        <v>62</v>
      </c>
      <c r="T1457" s="8">
        <v>1002</v>
      </c>
      <c r="U1457" s="8" t="s">
        <v>4255</v>
      </c>
      <c r="V1457" s="6" t="s">
        <v>99</v>
      </c>
    </row>
    <row r="1458" spans="1:22" x14ac:dyDescent="0.25">
      <c r="A1458" s="6">
        <v>769</v>
      </c>
      <c r="B1458" s="7" t="s">
        <v>4264</v>
      </c>
      <c r="C1458" s="6" t="s">
        <v>74</v>
      </c>
      <c r="D1458" s="6" t="s">
        <v>4249</v>
      </c>
      <c r="E1458" s="6" t="s">
        <v>76</v>
      </c>
      <c r="F1458" s="6">
        <v>0</v>
      </c>
      <c r="H1458" s="7" t="s">
        <v>4265</v>
      </c>
      <c r="I1458" s="6" t="s">
        <v>4266</v>
      </c>
      <c r="J1458" s="6" t="s">
        <v>103</v>
      </c>
      <c r="K1458" s="6" t="s">
        <v>4253</v>
      </c>
      <c r="O1458" s="6" t="s">
        <v>97</v>
      </c>
      <c r="P1458" s="6" t="s">
        <v>4255</v>
      </c>
      <c r="Q1458" s="6">
        <v>0.6008</v>
      </c>
      <c r="R1458" s="8">
        <v>0.33</v>
      </c>
      <c r="S1458" s="8" t="str">
        <f t="shared" si="22"/>
        <v>62</v>
      </c>
      <c r="T1458" s="8">
        <v>1002</v>
      </c>
      <c r="U1458" s="8" t="s">
        <v>4255</v>
      </c>
      <c r="V1458" s="6" t="s">
        <v>99</v>
      </c>
    </row>
    <row r="1459" spans="1:22" x14ac:dyDescent="0.25">
      <c r="A1459" s="6">
        <v>770</v>
      </c>
      <c r="B1459" s="7" t="s">
        <v>4267</v>
      </c>
      <c r="C1459" s="6" t="s">
        <v>74</v>
      </c>
      <c r="D1459" s="6" t="s">
        <v>4249</v>
      </c>
      <c r="E1459" s="6" t="s">
        <v>76</v>
      </c>
      <c r="F1459" s="6">
        <v>0</v>
      </c>
      <c r="H1459" s="7" t="s">
        <v>4268</v>
      </c>
      <c r="I1459" s="6" t="s">
        <v>4269</v>
      </c>
      <c r="J1459" s="6" t="s">
        <v>96</v>
      </c>
      <c r="K1459" s="6" t="s">
        <v>4253</v>
      </c>
      <c r="O1459" s="6" t="s">
        <v>97</v>
      </c>
      <c r="P1459" s="6" t="s">
        <v>4255</v>
      </c>
      <c r="Q1459" s="6">
        <v>0.6008</v>
      </c>
      <c r="R1459" s="8">
        <v>0.33</v>
      </c>
      <c r="S1459" s="8" t="str">
        <f t="shared" si="22"/>
        <v>62</v>
      </c>
      <c r="T1459" s="8">
        <v>1002</v>
      </c>
      <c r="U1459" s="8" t="s">
        <v>4255</v>
      </c>
      <c r="V1459" s="6" t="s">
        <v>99</v>
      </c>
    </row>
    <row r="1460" spans="1:22" x14ac:dyDescent="0.25">
      <c r="A1460" s="6">
        <v>771</v>
      </c>
      <c r="B1460" s="7" t="s">
        <v>4270</v>
      </c>
      <c r="C1460" s="6" t="s">
        <v>74</v>
      </c>
      <c r="D1460" s="6" t="s">
        <v>4249</v>
      </c>
      <c r="E1460" s="6" t="s">
        <v>76</v>
      </c>
      <c r="F1460" s="6">
        <v>0</v>
      </c>
      <c r="H1460" s="7" t="s">
        <v>4271</v>
      </c>
      <c r="I1460" s="6" t="s">
        <v>4272</v>
      </c>
      <c r="J1460" s="6" t="s">
        <v>96</v>
      </c>
      <c r="K1460" s="6" t="s">
        <v>4253</v>
      </c>
      <c r="O1460" s="6" t="s">
        <v>97</v>
      </c>
      <c r="P1460" s="6" t="s">
        <v>4255</v>
      </c>
      <c r="Q1460" s="6">
        <v>0.6008</v>
      </c>
      <c r="R1460" s="8">
        <v>0.33</v>
      </c>
      <c r="S1460" s="8" t="str">
        <f t="shared" si="22"/>
        <v>62</v>
      </c>
      <c r="T1460" s="8">
        <v>1002</v>
      </c>
      <c r="U1460" s="8" t="s">
        <v>4255</v>
      </c>
      <c r="V1460" s="6" t="s">
        <v>99</v>
      </c>
    </row>
    <row r="1461" spans="1:22" x14ac:dyDescent="0.25">
      <c r="A1461" s="6">
        <v>772</v>
      </c>
      <c r="B1461" s="7" t="s">
        <v>4273</v>
      </c>
      <c r="C1461" s="6" t="s">
        <v>74</v>
      </c>
      <c r="D1461" s="6" t="s">
        <v>4249</v>
      </c>
      <c r="E1461" s="6" t="s">
        <v>76</v>
      </c>
      <c r="F1461" s="6">
        <v>0</v>
      </c>
      <c r="H1461" s="7" t="s">
        <v>4274</v>
      </c>
      <c r="I1461" s="6" t="s">
        <v>4275</v>
      </c>
      <c r="J1461" s="6" t="s">
        <v>96</v>
      </c>
      <c r="K1461" s="6" t="s">
        <v>4253</v>
      </c>
      <c r="O1461" s="6" t="s">
        <v>97</v>
      </c>
      <c r="P1461" s="6" t="s">
        <v>4255</v>
      </c>
      <c r="Q1461" s="6">
        <v>0.6008</v>
      </c>
      <c r="R1461" s="8">
        <v>0.33</v>
      </c>
      <c r="S1461" s="8" t="str">
        <f t="shared" si="22"/>
        <v>62</v>
      </c>
      <c r="T1461" s="8">
        <v>1002</v>
      </c>
      <c r="U1461" s="8" t="s">
        <v>4255</v>
      </c>
      <c r="V1461" s="6" t="s">
        <v>99</v>
      </c>
    </row>
    <row r="1462" spans="1:22" x14ac:dyDescent="0.25">
      <c r="A1462" s="6">
        <v>773</v>
      </c>
      <c r="B1462" s="7" t="s">
        <v>4276</v>
      </c>
      <c r="C1462" s="6" t="s">
        <v>74</v>
      </c>
      <c r="D1462" s="6" t="s">
        <v>4249</v>
      </c>
      <c r="E1462" s="6" t="s">
        <v>76</v>
      </c>
      <c r="F1462" s="6">
        <v>0</v>
      </c>
      <c r="H1462" s="7" t="s">
        <v>4277</v>
      </c>
      <c r="I1462" s="6" t="s">
        <v>858</v>
      </c>
      <c r="J1462" s="6" t="s">
        <v>103</v>
      </c>
      <c r="K1462" s="6" t="s">
        <v>4253</v>
      </c>
      <c r="O1462" s="6" t="s">
        <v>97</v>
      </c>
      <c r="P1462" s="6" t="s">
        <v>4255</v>
      </c>
      <c r="Q1462" s="6">
        <v>0.6008</v>
      </c>
      <c r="R1462" s="8">
        <v>0.33</v>
      </c>
      <c r="S1462" s="8" t="str">
        <f t="shared" si="22"/>
        <v>62</v>
      </c>
      <c r="T1462" s="8">
        <v>1002</v>
      </c>
      <c r="U1462" s="8" t="s">
        <v>4255</v>
      </c>
      <c r="V1462" s="6" t="s">
        <v>99</v>
      </c>
    </row>
    <row r="1463" spans="1:22" x14ac:dyDescent="0.25">
      <c r="A1463" s="6">
        <v>774</v>
      </c>
      <c r="B1463" s="7" t="s">
        <v>4278</v>
      </c>
      <c r="C1463" s="6" t="s">
        <v>74</v>
      </c>
      <c r="D1463" s="6" t="s">
        <v>4249</v>
      </c>
      <c r="F1463" s="6">
        <v>4.2699999999999996</v>
      </c>
      <c r="H1463" s="7" t="s">
        <v>4279</v>
      </c>
      <c r="I1463" s="6" t="s">
        <v>4280</v>
      </c>
      <c r="J1463" s="6" t="s">
        <v>96</v>
      </c>
      <c r="K1463" s="6" t="s">
        <v>4253</v>
      </c>
      <c r="O1463" s="6" t="s">
        <v>97</v>
      </c>
      <c r="P1463" s="6" t="s">
        <v>4255</v>
      </c>
      <c r="Q1463" s="6">
        <v>0.6008</v>
      </c>
      <c r="R1463" s="8">
        <v>0.33</v>
      </c>
      <c r="S1463" s="8" t="str">
        <f t="shared" si="22"/>
        <v>62</v>
      </c>
      <c r="T1463" s="8">
        <v>1002</v>
      </c>
      <c r="U1463" s="8" t="s">
        <v>4255</v>
      </c>
      <c r="V1463" s="6" t="s">
        <v>99</v>
      </c>
    </row>
    <row r="1464" spans="1:22" x14ac:dyDescent="0.25">
      <c r="A1464" s="6">
        <v>775</v>
      </c>
      <c r="B1464" s="7" t="s">
        <v>4281</v>
      </c>
      <c r="C1464" s="6" t="s">
        <v>74</v>
      </c>
      <c r="D1464" s="6" t="s">
        <v>4249</v>
      </c>
      <c r="E1464" s="6" t="s">
        <v>76</v>
      </c>
      <c r="F1464" s="6">
        <v>0</v>
      </c>
      <c r="H1464" s="7" t="s">
        <v>4282</v>
      </c>
      <c r="I1464" s="6" t="s">
        <v>4283</v>
      </c>
      <c r="J1464" s="6" t="s">
        <v>96</v>
      </c>
      <c r="K1464" s="6" t="s">
        <v>4253</v>
      </c>
      <c r="O1464" s="6" t="s">
        <v>97</v>
      </c>
      <c r="P1464" s="6" t="s">
        <v>4255</v>
      </c>
      <c r="Q1464" s="6">
        <v>0.6008</v>
      </c>
      <c r="R1464" s="8">
        <v>0.33</v>
      </c>
      <c r="S1464" s="8" t="str">
        <f t="shared" si="22"/>
        <v>62</v>
      </c>
      <c r="T1464" s="8">
        <v>1002</v>
      </c>
      <c r="U1464" s="8" t="s">
        <v>4255</v>
      </c>
      <c r="V1464" s="6" t="s">
        <v>99</v>
      </c>
    </row>
    <row r="1465" spans="1:22" x14ac:dyDescent="0.25">
      <c r="A1465" s="6">
        <v>776</v>
      </c>
      <c r="B1465" s="7" t="s">
        <v>4284</v>
      </c>
      <c r="C1465" s="6" t="s">
        <v>74</v>
      </c>
      <c r="D1465" s="6" t="s">
        <v>4249</v>
      </c>
      <c r="F1465" s="6">
        <v>1.61</v>
      </c>
      <c r="H1465" s="7" t="s">
        <v>4285</v>
      </c>
      <c r="I1465" s="6" t="s">
        <v>4286</v>
      </c>
      <c r="J1465" s="6" t="s">
        <v>96</v>
      </c>
      <c r="K1465" s="6" t="s">
        <v>4253</v>
      </c>
      <c r="O1465" s="6" t="s">
        <v>97</v>
      </c>
      <c r="P1465" s="6" t="s">
        <v>4255</v>
      </c>
      <c r="Q1465" s="6">
        <v>0.6008</v>
      </c>
      <c r="R1465" s="8">
        <v>0.33</v>
      </c>
      <c r="S1465" s="8" t="str">
        <f t="shared" si="22"/>
        <v>62</v>
      </c>
      <c r="T1465" s="8">
        <v>1002</v>
      </c>
      <c r="U1465" s="8" t="s">
        <v>4255</v>
      </c>
      <c r="V1465" s="6" t="s">
        <v>99</v>
      </c>
    </row>
    <row r="1466" spans="1:22" x14ac:dyDescent="0.25">
      <c r="A1466" s="6">
        <v>777</v>
      </c>
      <c r="B1466" s="7" t="s">
        <v>4287</v>
      </c>
      <c r="C1466" s="6" t="s">
        <v>74</v>
      </c>
      <c r="D1466" s="6" t="s">
        <v>4249</v>
      </c>
      <c r="E1466" s="6" t="s">
        <v>76</v>
      </c>
      <c r="F1466" s="6">
        <v>0</v>
      </c>
      <c r="H1466" s="7" t="s">
        <v>4288</v>
      </c>
      <c r="I1466" s="6" t="s">
        <v>650</v>
      </c>
      <c r="J1466" s="6" t="s">
        <v>84</v>
      </c>
      <c r="K1466" s="6" t="s">
        <v>4253</v>
      </c>
      <c r="O1466" s="6" t="s">
        <v>97</v>
      </c>
      <c r="P1466" s="6" t="s">
        <v>4255</v>
      </c>
      <c r="Q1466" s="6">
        <v>0.6008</v>
      </c>
      <c r="R1466" s="8">
        <v>0.33</v>
      </c>
      <c r="S1466" s="8" t="str">
        <f t="shared" si="22"/>
        <v>62</v>
      </c>
      <c r="T1466" s="8">
        <v>1002</v>
      </c>
      <c r="U1466" s="8" t="s">
        <v>4255</v>
      </c>
      <c r="V1466" s="6" t="s">
        <v>99</v>
      </c>
    </row>
    <row r="1467" spans="1:22" x14ac:dyDescent="0.25">
      <c r="A1467" s="6">
        <v>778</v>
      </c>
      <c r="B1467" s="7" t="s">
        <v>4289</v>
      </c>
      <c r="C1467" s="6" t="s">
        <v>74</v>
      </c>
      <c r="D1467" s="6" t="s">
        <v>4249</v>
      </c>
      <c r="F1467" s="6">
        <v>1.41</v>
      </c>
      <c r="H1467" s="7" t="s">
        <v>4290</v>
      </c>
      <c r="I1467" s="6" t="s">
        <v>4291</v>
      </c>
      <c r="J1467" s="6" t="s">
        <v>96</v>
      </c>
      <c r="K1467" s="6" t="s">
        <v>4253</v>
      </c>
      <c r="O1467" s="6" t="s">
        <v>97</v>
      </c>
      <c r="P1467" s="6" t="s">
        <v>4255</v>
      </c>
      <c r="Q1467" s="6">
        <v>0.6008</v>
      </c>
      <c r="R1467" s="8">
        <v>0.33</v>
      </c>
      <c r="S1467" s="8" t="str">
        <f t="shared" si="22"/>
        <v>62</v>
      </c>
      <c r="T1467" s="8">
        <v>1002</v>
      </c>
      <c r="U1467" s="8" t="s">
        <v>4255</v>
      </c>
      <c r="V1467" s="6" t="s">
        <v>99</v>
      </c>
    </row>
    <row r="1468" spans="1:22" x14ac:dyDescent="0.25">
      <c r="A1468" s="6">
        <v>779</v>
      </c>
      <c r="B1468" s="7" t="s">
        <v>4292</v>
      </c>
      <c r="C1468" s="6" t="s">
        <v>74</v>
      </c>
      <c r="D1468" s="6" t="s">
        <v>4249</v>
      </c>
      <c r="E1468" s="6" t="s">
        <v>76</v>
      </c>
      <c r="F1468" s="6">
        <v>0</v>
      </c>
      <c r="H1468" s="7" t="s">
        <v>4293</v>
      </c>
      <c r="I1468" s="6" t="s">
        <v>4294</v>
      </c>
      <c r="J1468" s="6" t="s">
        <v>96</v>
      </c>
      <c r="K1468" s="6" t="s">
        <v>4253</v>
      </c>
      <c r="O1468" s="6" t="s">
        <v>97</v>
      </c>
      <c r="P1468" s="6" t="s">
        <v>4255</v>
      </c>
      <c r="Q1468" s="6">
        <v>0.6008</v>
      </c>
      <c r="R1468" s="8">
        <v>0.33</v>
      </c>
      <c r="S1468" s="8" t="str">
        <f t="shared" si="22"/>
        <v>62</v>
      </c>
      <c r="T1468" s="8">
        <v>1002</v>
      </c>
      <c r="U1468" s="8" t="s">
        <v>4255</v>
      </c>
      <c r="V1468" s="6" t="s">
        <v>99</v>
      </c>
    </row>
    <row r="1469" spans="1:22" x14ac:dyDescent="0.25">
      <c r="A1469" s="6">
        <v>780</v>
      </c>
      <c r="B1469" s="7" t="s">
        <v>4295</v>
      </c>
      <c r="C1469" s="6" t="s">
        <v>74</v>
      </c>
      <c r="D1469" s="6" t="s">
        <v>4249</v>
      </c>
      <c r="E1469" s="6" t="s">
        <v>76</v>
      </c>
      <c r="F1469" s="6">
        <v>0</v>
      </c>
      <c r="H1469" s="7" t="s">
        <v>4296</v>
      </c>
      <c r="I1469" s="6" t="s">
        <v>4297</v>
      </c>
      <c r="J1469" s="6" t="s">
        <v>96</v>
      </c>
      <c r="K1469" s="6" t="s">
        <v>4253</v>
      </c>
      <c r="O1469" s="6" t="s">
        <v>97</v>
      </c>
      <c r="P1469" s="6" t="s">
        <v>4255</v>
      </c>
      <c r="Q1469" s="6">
        <v>0.6008</v>
      </c>
      <c r="R1469" s="8">
        <v>0.33</v>
      </c>
      <c r="S1469" s="8" t="str">
        <f t="shared" si="22"/>
        <v>62</v>
      </c>
      <c r="T1469" s="8">
        <v>1002</v>
      </c>
      <c r="U1469" s="8" t="s">
        <v>4255</v>
      </c>
      <c r="V1469" s="6" t="s">
        <v>99</v>
      </c>
    </row>
    <row r="1470" spans="1:22" x14ac:dyDescent="0.25">
      <c r="A1470" s="6">
        <v>781</v>
      </c>
      <c r="B1470" s="7" t="s">
        <v>4298</v>
      </c>
      <c r="C1470" s="6" t="s">
        <v>74</v>
      </c>
      <c r="D1470" s="6" t="s">
        <v>4249</v>
      </c>
      <c r="E1470" s="6" t="s">
        <v>76</v>
      </c>
      <c r="F1470" s="6">
        <v>0</v>
      </c>
      <c r="H1470" s="7" t="s">
        <v>4299</v>
      </c>
      <c r="I1470" s="6" t="s">
        <v>4300</v>
      </c>
      <c r="J1470" s="6" t="s">
        <v>96</v>
      </c>
      <c r="K1470" s="6" t="s">
        <v>4253</v>
      </c>
      <c r="O1470" s="6" t="s">
        <v>97</v>
      </c>
      <c r="P1470" s="6" t="s">
        <v>4255</v>
      </c>
      <c r="Q1470" s="6">
        <v>0.6008</v>
      </c>
      <c r="R1470" s="8">
        <v>0.33</v>
      </c>
      <c r="S1470" s="8" t="str">
        <f t="shared" si="22"/>
        <v>62</v>
      </c>
      <c r="T1470" s="8">
        <v>1002</v>
      </c>
      <c r="U1470" s="8" t="s">
        <v>4255</v>
      </c>
      <c r="V1470" s="6" t="s">
        <v>99</v>
      </c>
    </row>
    <row r="1471" spans="1:22" x14ac:dyDescent="0.25">
      <c r="A1471" s="6">
        <v>782</v>
      </c>
      <c r="B1471" s="7" t="s">
        <v>4301</v>
      </c>
      <c r="C1471" s="6" t="s">
        <v>74</v>
      </c>
      <c r="D1471" s="6" t="s">
        <v>4249</v>
      </c>
      <c r="E1471" s="6" t="s">
        <v>76</v>
      </c>
      <c r="F1471" s="6">
        <v>0</v>
      </c>
      <c r="H1471" s="7" t="s">
        <v>4302</v>
      </c>
      <c r="I1471" s="6" t="s">
        <v>4303</v>
      </c>
      <c r="J1471" s="6" t="s">
        <v>103</v>
      </c>
      <c r="K1471" s="6" t="s">
        <v>4253</v>
      </c>
      <c r="O1471" s="6" t="s">
        <v>97</v>
      </c>
      <c r="P1471" s="6" t="s">
        <v>4255</v>
      </c>
      <c r="Q1471" s="6">
        <v>0.6008</v>
      </c>
      <c r="R1471" s="8">
        <v>0.33</v>
      </c>
      <c r="S1471" s="8" t="str">
        <f t="shared" si="22"/>
        <v>62</v>
      </c>
      <c r="T1471" s="8">
        <v>1002</v>
      </c>
      <c r="U1471" s="8" t="s">
        <v>4255</v>
      </c>
      <c r="V1471" s="6" t="s">
        <v>99</v>
      </c>
    </row>
    <row r="1472" spans="1:22" x14ac:dyDescent="0.25">
      <c r="A1472" s="6">
        <v>783</v>
      </c>
      <c r="B1472" s="7" t="s">
        <v>4304</v>
      </c>
      <c r="C1472" s="6" t="s">
        <v>74</v>
      </c>
      <c r="D1472" s="6" t="s">
        <v>4249</v>
      </c>
      <c r="E1472" s="6" t="s">
        <v>76</v>
      </c>
      <c r="F1472" s="6">
        <v>0</v>
      </c>
      <c r="H1472" s="7" t="s">
        <v>4305</v>
      </c>
      <c r="I1472" s="6" t="s">
        <v>4306</v>
      </c>
      <c r="J1472" s="6" t="s">
        <v>103</v>
      </c>
      <c r="K1472" s="6" t="s">
        <v>4253</v>
      </c>
      <c r="O1472" s="6" t="s">
        <v>97</v>
      </c>
      <c r="P1472" s="6" t="s">
        <v>4255</v>
      </c>
      <c r="Q1472" s="6">
        <v>0.6008</v>
      </c>
      <c r="R1472" s="8">
        <v>0.33</v>
      </c>
      <c r="S1472" s="8" t="str">
        <f t="shared" si="22"/>
        <v>62</v>
      </c>
      <c r="T1472" s="8">
        <v>1002</v>
      </c>
      <c r="U1472" s="8" t="s">
        <v>4255</v>
      </c>
      <c r="V1472" s="6" t="s">
        <v>99</v>
      </c>
    </row>
    <row r="1473" spans="1:22" x14ac:dyDescent="0.25">
      <c r="A1473" s="6">
        <v>784</v>
      </c>
      <c r="B1473" s="7" t="s">
        <v>4307</v>
      </c>
      <c r="C1473" s="6" t="s">
        <v>74</v>
      </c>
      <c r="D1473" s="6" t="s">
        <v>4249</v>
      </c>
      <c r="F1473" s="6">
        <v>2.78</v>
      </c>
      <c r="H1473" s="7" t="s">
        <v>4308</v>
      </c>
      <c r="I1473" s="6" t="s">
        <v>802</v>
      </c>
      <c r="J1473" s="6" t="s">
        <v>84</v>
      </c>
      <c r="K1473" s="6" t="s">
        <v>4253</v>
      </c>
      <c r="O1473" s="6" t="s">
        <v>97</v>
      </c>
      <c r="P1473" s="6" t="s">
        <v>4255</v>
      </c>
      <c r="Q1473" s="6">
        <v>0.6008</v>
      </c>
      <c r="R1473" s="8">
        <v>0.33</v>
      </c>
      <c r="S1473" s="8" t="str">
        <f t="shared" si="22"/>
        <v>62</v>
      </c>
      <c r="T1473" s="8">
        <v>1002</v>
      </c>
      <c r="U1473" s="8" t="s">
        <v>4255</v>
      </c>
      <c r="V1473" s="6" t="s">
        <v>99</v>
      </c>
    </row>
    <row r="1474" spans="1:22" x14ac:dyDescent="0.25">
      <c r="A1474" s="6">
        <v>785</v>
      </c>
      <c r="B1474" s="7" t="s">
        <v>4309</v>
      </c>
      <c r="C1474" s="6" t="s">
        <v>74</v>
      </c>
      <c r="D1474" s="6" t="s">
        <v>4249</v>
      </c>
      <c r="E1474" s="6" t="s">
        <v>76</v>
      </c>
      <c r="F1474" s="6">
        <v>0</v>
      </c>
      <c r="H1474" s="7" t="s">
        <v>4310</v>
      </c>
      <c r="I1474" s="6" t="s">
        <v>4311</v>
      </c>
      <c r="J1474" s="6" t="s">
        <v>84</v>
      </c>
      <c r="K1474" s="6" t="s">
        <v>4253</v>
      </c>
      <c r="O1474" s="6" t="s">
        <v>97</v>
      </c>
      <c r="P1474" s="6" t="s">
        <v>4255</v>
      </c>
      <c r="Q1474" s="6">
        <v>0.6008</v>
      </c>
      <c r="R1474" s="8">
        <v>0.33</v>
      </c>
      <c r="S1474" s="8" t="str">
        <f t="shared" ref="S1474:S1537" si="23">MID(H1474,1,2)</f>
        <v>62</v>
      </c>
      <c r="T1474" s="8">
        <v>1002</v>
      </c>
      <c r="U1474" s="8" t="s">
        <v>4255</v>
      </c>
      <c r="V1474" s="6" t="s">
        <v>99</v>
      </c>
    </row>
    <row r="1475" spans="1:22" x14ac:dyDescent="0.25">
      <c r="A1475" s="6">
        <v>786</v>
      </c>
      <c r="B1475" s="7" t="s">
        <v>4312</v>
      </c>
      <c r="C1475" s="6" t="s">
        <v>74</v>
      </c>
      <c r="D1475" s="6" t="s">
        <v>4249</v>
      </c>
      <c r="F1475" s="6">
        <v>0.86</v>
      </c>
      <c r="H1475" s="7" t="s">
        <v>4313</v>
      </c>
      <c r="I1475" s="6" t="s">
        <v>4314</v>
      </c>
      <c r="J1475" s="6" t="s">
        <v>84</v>
      </c>
      <c r="K1475" s="6" t="s">
        <v>4253</v>
      </c>
      <c r="O1475" s="6" t="s">
        <v>97</v>
      </c>
      <c r="P1475" s="6" t="s">
        <v>4255</v>
      </c>
      <c r="Q1475" s="6">
        <v>0.6008</v>
      </c>
      <c r="R1475" s="8">
        <v>0.33</v>
      </c>
      <c r="S1475" s="8" t="str">
        <f t="shared" si="23"/>
        <v>62</v>
      </c>
      <c r="T1475" s="8">
        <v>1002</v>
      </c>
      <c r="U1475" s="8" t="s">
        <v>4255</v>
      </c>
      <c r="V1475" s="6" t="s">
        <v>99</v>
      </c>
    </row>
    <row r="1476" spans="1:22" x14ac:dyDescent="0.25">
      <c r="A1476" s="6">
        <v>1333</v>
      </c>
      <c r="B1476" s="7" t="s">
        <v>4315</v>
      </c>
      <c r="C1476" s="6" t="s">
        <v>74</v>
      </c>
      <c r="D1476" s="6" t="s">
        <v>4249</v>
      </c>
      <c r="E1476" s="6" t="s">
        <v>76</v>
      </c>
      <c r="F1476" s="6">
        <v>0</v>
      </c>
      <c r="H1476" s="7" t="s">
        <v>4316</v>
      </c>
      <c r="I1476" s="6" t="s">
        <v>4317</v>
      </c>
      <c r="J1476" s="6" t="s">
        <v>79</v>
      </c>
      <c r="K1476" s="6" t="s">
        <v>4253</v>
      </c>
      <c r="O1476" s="6" t="s">
        <v>97</v>
      </c>
      <c r="P1476" s="6" t="s">
        <v>4255</v>
      </c>
      <c r="Q1476" s="6">
        <v>0.51929999999999998</v>
      </c>
      <c r="R1476" s="8">
        <v>0.33</v>
      </c>
      <c r="S1476" s="8" t="str">
        <f t="shared" si="23"/>
        <v>62</v>
      </c>
      <c r="T1476" s="8">
        <v>1002</v>
      </c>
      <c r="U1476" s="8" t="s">
        <v>4255</v>
      </c>
      <c r="V1476" s="6" t="s">
        <v>82</v>
      </c>
    </row>
    <row r="1477" spans="1:22" x14ac:dyDescent="0.25">
      <c r="A1477" s="6">
        <v>1335</v>
      </c>
      <c r="B1477" s="7" t="s">
        <v>4318</v>
      </c>
      <c r="C1477" s="6" t="s">
        <v>74</v>
      </c>
      <c r="D1477" s="6" t="s">
        <v>4249</v>
      </c>
      <c r="E1477" s="6" t="s">
        <v>76</v>
      </c>
      <c r="F1477" s="6">
        <v>0</v>
      </c>
      <c r="H1477" s="7" t="s">
        <v>4319</v>
      </c>
      <c r="I1477" s="6" t="s">
        <v>4320</v>
      </c>
      <c r="J1477" s="6" t="s">
        <v>103</v>
      </c>
      <c r="K1477" s="6" t="s">
        <v>4253</v>
      </c>
      <c r="O1477" s="6" t="s">
        <v>97</v>
      </c>
      <c r="P1477" s="6" t="s">
        <v>4255</v>
      </c>
      <c r="Q1477" s="6">
        <v>0.6008</v>
      </c>
      <c r="R1477" s="8">
        <v>0.33</v>
      </c>
      <c r="S1477" s="8" t="str">
        <f t="shared" si="23"/>
        <v>62</v>
      </c>
      <c r="T1477" s="8">
        <v>1002</v>
      </c>
      <c r="U1477" s="8" t="s">
        <v>4255</v>
      </c>
      <c r="V1477" s="6" t="s">
        <v>99</v>
      </c>
    </row>
    <row r="1478" spans="1:22" x14ac:dyDescent="0.25">
      <c r="A1478" s="6">
        <v>1336</v>
      </c>
      <c r="B1478" s="7" t="s">
        <v>4321</v>
      </c>
      <c r="C1478" s="6" t="s">
        <v>74</v>
      </c>
      <c r="D1478" s="6" t="s">
        <v>4249</v>
      </c>
      <c r="E1478" s="6" t="s">
        <v>76</v>
      </c>
      <c r="F1478" s="6">
        <v>0</v>
      </c>
      <c r="H1478" s="7" t="s">
        <v>4322</v>
      </c>
      <c r="I1478" s="6" t="s">
        <v>4252</v>
      </c>
      <c r="J1478" s="6" t="s">
        <v>103</v>
      </c>
      <c r="K1478" s="6" t="s">
        <v>4253</v>
      </c>
      <c r="O1478" s="6" t="s">
        <v>97</v>
      </c>
      <c r="P1478" s="6" t="s">
        <v>4255</v>
      </c>
      <c r="Q1478" s="6">
        <v>0.59079999999999999</v>
      </c>
      <c r="R1478" s="8">
        <v>0.33</v>
      </c>
      <c r="S1478" s="8" t="str">
        <f t="shared" si="23"/>
        <v>62</v>
      </c>
      <c r="T1478" s="8">
        <v>1002</v>
      </c>
      <c r="U1478" s="8" t="s">
        <v>4255</v>
      </c>
      <c r="V1478" s="6" t="s">
        <v>85</v>
      </c>
    </row>
    <row r="1479" spans="1:22" x14ac:dyDescent="0.25">
      <c r="A1479" s="6">
        <v>1337</v>
      </c>
      <c r="B1479" s="7" t="s">
        <v>4323</v>
      </c>
      <c r="C1479" s="6" t="s">
        <v>74</v>
      </c>
      <c r="D1479" s="6" t="s">
        <v>4249</v>
      </c>
      <c r="E1479" s="6" t="s">
        <v>76</v>
      </c>
      <c r="F1479" s="6">
        <v>0</v>
      </c>
      <c r="H1479" s="7" t="s">
        <v>4324</v>
      </c>
      <c r="I1479" s="6" t="s">
        <v>4325</v>
      </c>
      <c r="J1479" s="6" t="s">
        <v>103</v>
      </c>
      <c r="K1479" s="6" t="s">
        <v>4253</v>
      </c>
      <c r="O1479" s="6" t="s">
        <v>97</v>
      </c>
      <c r="P1479" s="6" t="s">
        <v>4255</v>
      </c>
      <c r="Q1479" s="6">
        <v>0.59079999999999999</v>
      </c>
      <c r="R1479" s="8">
        <v>0.33</v>
      </c>
      <c r="S1479" s="8" t="str">
        <f t="shared" si="23"/>
        <v>62</v>
      </c>
      <c r="T1479" s="8">
        <v>1002</v>
      </c>
      <c r="U1479" s="8" t="s">
        <v>4255</v>
      </c>
      <c r="V1479" s="6" t="s">
        <v>85</v>
      </c>
    </row>
    <row r="1480" spans="1:22" x14ac:dyDescent="0.25">
      <c r="A1480" s="6">
        <v>1338</v>
      </c>
      <c r="B1480" s="7" t="s">
        <v>4326</v>
      </c>
      <c r="C1480" s="6" t="s">
        <v>74</v>
      </c>
      <c r="D1480" s="6" t="s">
        <v>4249</v>
      </c>
      <c r="E1480" s="6" t="s">
        <v>76</v>
      </c>
      <c r="F1480" s="6">
        <v>0</v>
      </c>
      <c r="H1480" s="7" t="s">
        <v>4327</v>
      </c>
      <c r="I1480" s="6" t="s">
        <v>4328</v>
      </c>
      <c r="J1480" s="6" t="s">
        <v>103</v>
      </c>
      <c r="K1480" s="6" t="s">
        <v>4253</v>
      </c>
      <c r="O1480" s="6" t="s">
        <v>97</v>
      </c>
      <c r="P1480" s="6" t="s">
        <v>4255</v>
      </c>
      <c r="Q1480" s="6">
        <v>0.59079999999999999</v>
      </c>
      <c r="R1480" s="8">
        <v>0.33</v>
      </c>
      <c r="S1480" s="8" t="str">
        <f t="shared" si="23"/>
        <v>62</v>
      </c>
      <c r="T1480" s="8">
        <v>1002</v>
      </c>
      <c r="U1480" s="8" t="s">
        <v>4255</v>
      </c>
      <c r="V1480" s="6" t="s">
        <v>85</v>
      </c>
    </row>
    <row r="1481" spans="1:22" x14ac:dyDescent="0.25">
      <c r="A1481" s="6">
        <v>1339</v>
      </c>
      <c r="B1481" s="7" t="s">
        <v>4329</v>
      </c>
      <c r="C1481" s="6" t="s">
        <v>74</v>
      </c>
      <c r="D1481" s="6" t="s">
        <v>4249</v>
      </c>
      <c r="E1481" s="6" t="s">
        <v>76</v>
      </c>
      <c r="F1481" s="6">
        <v>0</v>
      </c>
      <c r="H1481" s="7" t="s">
        <v>4330</v>
      </c>
      <c r="I1481" s="6" t="s">
        <v>3133</v>
      </c>
      <c r="J1481" s="6" t="s">
        <v>103</v>
      </c>
      <c r="K1481" s="6" t="s">
        <v>4253</v>
      </c>
      <c r="O1481" s="6" t="s">
        <v>97</v>
      </c>
      <c r="P1481" s="6" t="s">
        <v>4255</v>
      </c>
      <c r="Q1481" s="6">
        <v>0.6008</v>
      </c>
      <c r="R1481" s="8">
        <v>0.33</v>
      </c>
      <c r="S1481" s="8" t="str">
        <f t="shared" si="23"/>
        <v>62</v>
      </c>
      <c r="T1481" s="8">
        <v>1002</v>
      </c>
      <c r="U1481" s="8" t="s">
        <v>4255</v>
      </c>
      <c r="V1481" s="6" t="s">
        <v>99</v>
      </c>
    </row>
    <row r="1482" spans="1:22" x14ac:dyDescent="0.25">
      <c r="A1482" s="6">
        <v>1406</v>
      </c>
      <c r="B1482" s="7" t="s">
        <v>4331</v>
      </c>
      <c r="C1482" s="6" t="s">
        <v>74</v>
      </c>
      <c r="D1482" s="6" t="s">
        <v>4249</v>
      </c>
      <c r="E1482" s="6" t="s">
        <v>76</v>
      </c>
      <c r="F1482" s="6">
        <v>0</v>
      </c>
      <c r="H1482" s="7" t="s">
        <v>4332</v>
      </c>
      <c r="I1482" s="6" t="s">
        <v>4333</v>
      </c>
      <c r="J1482" s="6" t="s">
        <v>103</v>
      </c>
      <c r="K1482" s="6" t="s">
        <v>4253</v>
      </c>
      <c r="O1482" s="6" t="s">
        <v>97</v>
      </c>
      <c r="P1482" s="6" t="s">
        <v>4255</v>
      </c>
      <c r="Q1482" s="6">
        <v>0.6008</v>
      </c>
      <c r="R1482" s="8">
        <v>0.33</v>
      </c>
      <c r="S1482" s="8" t="str">
        <f t="shared" si="23"/>
        <v>62</v>
      </c>
      <c r="T1482" s="8">
        <v>1002</v>
      </c>
      <c r="U1482" s="8" t="s">
        <v>4255</v>
      </c>
      <c r="V1482" s="6" t="s">
        <v>99</v>
      </c>
    </row>
    <row r="1483" spans="1:22" x14ac:dyDescent="0.25">
      <c r="A1483" s="6">
        <v>1407</v>
      </c>
      <c r="B1483" s="7" t="s">
        <v>4334</v>
      </c>
      <c r="C1483" s="6" t="s">
        <v>74</v>
      </c>
      <c r="D1483" s="6" t="s">
        <v>4249</v>
      </c>
      <c r="E1483" s="6" t="s">
        <v>76</v>
      </c>
      <c r="F1483" s="6">
        <v>0</v>
      </c>
      <c r="H1483" s="7" t="s">
        <v>4335</v>
      </c>
      <c r="I1483" s="6" t="s">
        <v>2667</v>
      </c>
      <c r="J1483" s="6" t="s">
        <v>103</v>
      </c>
      <c r="K1483" s="6" t="s">
        <v>4253</v>
      </c>
      <c r="O1483" s="6" t="s">
        <v>97</v>
      </c>
      <c r="P1483" s="6" t="s">
        <v>4255</v>
      </c>
      <c r="Q1483" s="6">
        <v>0.59079999999999999</v>
      </c>
      <c r="R1483" s="8">
        <v>0.33</v>
      </c>
      <c r="S1483" s="8" t="str">
        <f t="shared" si="23"/>
        <v>62</v>
      </c>
      <c r="T1483" s="8">
        <v>1002</v>
      </c>
      <c r="U1483" s="8" t="s">
        <v>4255</v>
      </c>
      <c r="V1483" s="6" t="s">
        <v>85</v>
      </c>
    </row>
    <row r="1484" spans="1:22" x14ac:dyDescent="0.25">
      <c r="A1484" s="6">
        <v>1806</v>
      </c>
      <c r="C1484" s="6" t="s">
        <v>74</v>
      </c>
      <c r="D1484" s="6" t="s">
        <v>4249</v>
      </c>
      <c r="F1484" s="6">
        <v>0</v>
      </c>
      <c r="H1484" s="7" t="s">
        <v>4336</v>
      </c>
      <c r="I1484" s="6" t="s">
        <v>4337</v>
      </c>
      <c r="J1484" s="6" t="s">
        <v>96</v>
      </c>
      <c r="K1484" s="6" t="s">
        <v>4253</v>
      </c>
      <c r="O1484" s="6" t="s">
        <v>97</v>
      </c>
      <c r="P1484" s="6" t="s">
        <v>4255</v>
      </c>
      <c r="Q1484" s="6">
        <v>0.6008</v>
      </c>
      <c r="R1484" s="8">
        <v>0.33</v>
      </c>
      <c r="S1484" s="8" t="str">
        <f t="shared" si="23"/>
        <v>62</v>
      </c>
      <c r="T1484" s="8">
        <v>1002</v>
      </c>
      <c r="U1484" s="8" t="s">
        <v>4255</v>
      </c>
      <c r="V1484" s="6" t="s">
        <v>99</v>
      </c>
    </row>
    <row r="1485" spans="1:22" x14ac:dyDescent="0.25">
      <c r="A1485" s="6">
        <v>1861</v>
      </c>
      <c r="C1485" s="6" t="s">
        <v>74</v>
      </c>
      <c r="D1485" s="6" t="s">
        <v>4249</v>
      </c>
      <c r="F1485" s="6">
        <v>0</v>
      </c>
      <c r="H1485" s="7" t="s">
        <v>4338</v>
      </c>
      <c r="I1485" s="6" t="s">
        <v>4339</v>
      </c>
      <c r="J1485" s="6" t="s">
        <v>84</v>
      </c>
      <c r="K1485" s="6" t="s">
        <v>4253</v>
      </c>
      <c r="O1485" s="6" t="s">
        <v>97</v>
      </c>
      <c r="P1485" s="6" t="s">
        <v>4255</v>
      </c>
      <c r="Q1485" s="6">
        <v>0.6008</v>
      </c>
      <c r="R1485" s="8">
        <v>0.33</v>
      </c>
      <c r="S1485" s="8" t="str">
        <f t="shared" si="23"/>
        <v>62</v>
      </c>
      <c r="T1485" s="8">
        <v>1002</v>
      </c>
      <c r="U1485" s="8" t="s">
        <v>4255</v>
      </c>
      <c r="V1485" s="6" t="s">
        <v>99</v>
      </c>
    </row>
    <row r="1486" spans="1:22" x14ac:dyDescent="0.25">
      <c r="A1486" s="6">
        <v>1942</v>
      </c>
      <c r="C1486" s="6" t="s">
        <v>88</v>
      </c>
      <c r="D1486" s="6" t="s">
        <v>4249</v>
      </c>
      <c r="F1486" s="6">
        <v>0</v>
      </c>
      <c r="H1486" s="7" t="s">
        <v>4254</v>
      </c>
      <c r="I1486" s="6" t="s">
        <v>4255</v>
      </c>
      <c r="J1486" s="6" t="s">
        <v>90</v>
      </c>
      <c r="K1486" s="6" t="s">
        <v>4253</v>
      </c>
      <c r="O1486" s="6" t="s">
        <v>97</v>
      </c>
      <c r="P1486" s="6" t="s">
        <v>4255</v>
      </c>
      <c r="Q1486" s="6">
        <v>0.6008</v>
      </c>
      <c r="R1486" s="8">
        <v>0.33</v>
      </c>
      <c r="S1486" s="8" t="str">
        <f t="shared" si="23"/>
        <v>62</v>
      </c>
      <c r="T1486" s="8">
        <v>1002</v>
      </c>
      <c r="U1486" s="8" t="s">
        <v>4255</v>
      </c>
      <c r="V1486" s="6" t="s">
        <v>91</v>
      </c>
    </row>
    <row r="1487" spans="1:22" x14ac:dyDescent="0.25">
      <c r="A1487" s="6">
        <v>1071</v>
      </c>
      <c r="B1487" s="7" t="s">
        <v>4340</v>
      </c>
      <c r="C1487" s="6" t="s">
        <v>361</v>
      </c>
      <c r="D1487" s="6" t="s">
        <v>4341</v>
      </c>
      <c r="E1487" s="6" t="s">
        <v>76</v>
      </c>
      <c r="F1487" s="6">
        <v>0</v>
      </c>
      <c r="H1487" s="7" t="s">
        <v>4342</v>
      </c>
      <c r="I1487" s="7" t="s">
        <v>4343</v>
      </c>
      <c r="J1487" s="6" t="s">
        <v>103</v>
      </c>
      <c r="K1487" s="6" t="s">
        <v>4341</v>
      </c>
      <c r="O1487" s="6" t="s">
        <v>1029</v>
      </c>
      <c r="P1487" s="6" t="s">
        <v>4344</v>
      </c>
      <c r="Q1487" s="6">
        <v>0.79420000000000002</v>
      </c>
      <c r="R1487" s="8">
        <v>0.33</v>
      </c>
      <c r="S1487" s="8" t="str">
        <f t="shared" si="23"/>
        <v>63</v>
      </c>
      <c r="T1487" s="8">
        <v>1002</v>
      </c>
      <c r="U1487" s="8" t="s">
        <v>4344</v>
      </c>
      <c r="V1487" s="6" t="s">
        <v>99</v>
      </c>
    </row>
    <row r="1488" spans="1:22" x14ac:dyDescent="0.25">
      <c r="A1488" s="6">
        <v>1072</v>
      </c>
      <c r="B1488" s="7" t="s">
        <v>4345</v>
      </c>
      <c r="C1488" s="6" t="s">
        <v>361</v>
      </c>
      <c r="D1488" s="6" t="s">
        <v>4341</v>
      </c>
      <c r="E1488" s="6" t="s">
        <v>76</v>
      </c>
      <c r="F1488" s="6">
        <v>0</v>
      </c>
      <c r="H1488" s="7" t="s">
        <v>4346</v>
      </c>
      <c r="I1488" s="6" t="s">
        <v>4347</v>
      </c>
      <c r="J1488" s="6" t="s">
        <v>84</v>
      </c>
      <c r="K1488" s="6" t="s">
        <v>4341</v>
      </c>
      <c r="O1488" s="6" t="s">
        <v>1029</v>
      </c>
      <c r="P1488" s="6" t="s">
        <v>4344</v>
      </c>
      <c r="Q1488" s="6">
        <v>0.79420000000000002</v>
      </c>
      <c r="R1488" s="8">
        <v>0.33</v>
      </c>
      <c r="S1488" s="8" t="str">
        <f t="shared" si="23"/>
        <v>63</v>
      </c>
      <c r="T1488" s="8">
        <v>1002</v>
      </c>
      <c r="U1488" s="8" t="s">
        <v>4344</v>
      </c>
      <c r="V1488" s="6" t="s">
        <v>99</v>
      </c>
    </row>
    <row r="1489" spans="1:22" x14ac:dyDescent="0.25">
      <c r="A1489" s="6">
        <v>1532</v>
      </c>
      <c r="B1489" s="7" t="s">
        <v>4348</v>
      </c>
      <c r="C1489" s="6" t="s">
        <v>361</v>
      </c>
      <c r="D1489" s="6" t="s">
        <v>4341</v>
      </c>
      <c r="E1489" s="6" t="s">
        <v>76</v>
      </c>
      <c r="F1489" s="6">
        <v>0</v>
      </c>
      <c r="H1489" s="7" t="s">
        <v>4349</v>
      </c>
      <c r="I1489" s="6" t="s">
        <v>4350</v>
      </c>
      <c r="J1489" s="6" t="s">
        <v>84</v>
      </c>
      <c r="K1489" s="6" t="s">
        <v>4341</v>
      </c>
      <c r="O1489" s="6" t="s">
        <v>1029</v>
      </c>
      <c r="P1489" s="6" t="s">
        <v>4344</v>
      </c>
      <c r="Q1489" s="6">
        <v>0.78900000000000003</v>
      </c>
      <c r="R1489" s="8">
        <v>0.33</v>
      </c>
      <c r="S1489" s="8" t="str">
        <f t="shared" si="23"/>
        <v>63</v>
      </c>
      <c r="T1489" s="8">
        <v>1002</v>
      </c>
      <c r="U1489" s="8" t="s">
        <v>4344</v>
      </c>
      <c r="V1489" s="6" t="s">
        <v>85</v>
      </c>
    </row>
    <row r="1490" spans="1:22" x14ac:dyDescent="0.25">
      <c r="A1490" s="6">
        <v>1533</v>
      </c>
      <c r="B1490" s="7" t="s">
        <v>4351</v>
      </c>
      <c r="C1490" s="6" t="s">
        <v>361</v>
      </c>
      <c r="D1490" s="6" t="s">
        <v>4341</v>
      </c>
      <c r="E1490" s="6" t="s">
        <v>76</v>
      </c>
      <c r="F1490" s="6">
        <v>0</v>
      </c>
      <c r="H1490" s="7" t="s">
        <v>4352</v>
      </c>
      <c r="I1490" s="6" t="s">
        <v>4353</v>
      </c>
      <c r="J1490" s="6" t="s">
        <v>84</v>
      </c>
      <c r="K1490" s="6" t="s">
        <v>4341</v>
      </c>
      <c r="O1490" s="6" t="s">
        <v>1029</v>
      </c>
      <c r="P1490" s="6" t="s">
        <v>4344</v>
      </c>
      <c r="Q1490" s="6">
        <v>0.78900000000000003</v>
      </c>
      <c r="R1490" s="8">
        <v>0.33</v>
      </c>
      <c r="S1490" s="8" t="str">
        <f t="shared" si="23"/>
        <v>63</v>
      </c>
      <c r="T1490" s="8">
        <v>1002</v>
      </c>
      <c r="U1490" s="8" t="s">
        <v>4344</v>
      </c>
      <c r="V1490" s="6" t="s">
        <v>85</v>
      </c>
    </row>
    <row r="1491" spans="1:22" x14ac:dyDescent="0.25">
      <c r="A1491" s="6">
        <v>1534</v>
      </c>
      <c r="B1491" s="7" t="s">
        <v>4354</v>
      </c>
      <c r="C1491" s="6" t="s">
        <v>361</v>
      </c>
      <c r="D1491" s="6" t="s">
        <v>4341</v>
      </c>
      <c r="E1491" s="6" t="s">
        <v>76</v>
      </c>
      <c r="F1491" s="6">
        <v>0</v>
      </c>
      <c r="H1491" s="7" t="s">
        <v>4355</v>
      </c>
      <c r="I1491" s="6" t="s">
        <v>2225</v>
      </c>
      <c r="J1491" s="6" t="s">
        <v>84</v>
      </c>
      <c r="K1491" s="6" t="s">
        <v>4341</v>
      </c>
      <c r="O1491" s="6" t="s">
        <v>1029</v>
      </c>
      <c r="P1491" s="6" t="s">
        <v>4344</v>
      </c>
      <c r="Q1491" s="6">
        <v>0.78900000000000003</v>
      </c>
      <c r="R1491" s="8">
        <v>0.33</v>
      </c>
      <c r="S1491" s="8" t="str">
        <f t="shared" si="23"/>
        <v>63</v>
      </c>
      <c r="T1491" s="8">
        <v>1002</v>
      </c>
      <c r="U1491" s="8" t="s">
        <v>4344</v>
      </c>
      <c r="V1491" s="6" t="s">
        <v>85</v>
      </c>
    </row>
    <row r="1492" spans="1:22" x14ac:dyDescent="0.25">
      <c r="A1492" s="6">
        <v>1535</v>
      </c>
      <c r="B1492" s="7" t="s">
        <v>4356</v>
      </c>
      <c r="C1492" s="6" t="s">
        <v>361</v>
      </c>
      <c r="D1492" s="6" t="s">
        <v>4341</v>
      </c>
      <c r="E1492" s="6" t="s">
        <v>76</v>
      </c>
      <c r="F1492" s="6">
        <v>0</v>
      </c>
      <c r="H1492" s="7" t="s">
        <v>4357</v>
      </c>
      <c r="I1492" s="6" t="s">
        <v>4358</v>
      </c>
      <c r="J1492" s="6" t="s">
        <v>84</v>
      </c>
      <c r="K1492" s="6" t="s">
        <v>4341</v>
      </c>
      <c r="O1492" s="6" t="s">
        <v>1029</v>
      </c>
      <c r="P1492" s="6" t="s">
        <v>4344</v>
      </c>
      <c r="Q1492" s="6">
        <v>0.79420000000000002</v>
      </c>
      <c r="R1492" s="8">
        <v>0.33</v>
      </c>
      <c r="S1492" s="8" t="str">
        <f t="shared" si="23"/>
        <v>63</v>
      </c>
      <c r="T1492" s="8">
        <v>1002</v>
      </c>
      <c r="U1492" s="8" t="s">
        <v>4344</v>
      </c>
      <c r="V1492" s="6" t="s">
        <v>99</v>
      </c>
    </row>
    <row r="1493" spans="1:22" x14ac:dyDescent="0.25">
      <c r="A1493" s="6">
        <v>1536</v>
      </c>
      <c r="B1493" s="7" t="s">
        <v>4359</v>
      </c>
      <c r="C1493" s="6" t="s">
        <v>361</v>
      </c>
      <c r="D1493" s="6" t="s">
        <v>4341</v>
      </c>
      <c r="E1493" s="6" t="s">
        <v>76</v>
      </c>
      <c r="F1493" s="6">
        <v>0</v>
      </c>
      <c r="H1493" s="7" t="s">
        <v>4360</v>
      </c>
      <c r="I1493" s="7" t="s">
        <v>4361</v>
      </c>
      <c r="J1493" s="6" t="s">
        <v>84</v>
      </c>
      <c r="K1493" s="6" t="s">
        <v>4341</v>
      </c>
      <c r="O1493" s="6" t="s">
        <v>1029</v>
      </c>
      <c r="P1493" s="6" t="s">
        <v>4344</v>
      </c>
      <c r="Q1493" s="6">
        <v>0.78900000000000003</v>
      </c>
      <c r="R1493" s="8">
        <v>0.33</v>
      </c>
      <c r="S1493" s="8" t="str">
        <f t="shared" si="23"/>
        <v>63</v>
      </c>
      <c r="T1493" s="8">
        <v>1002</v>
      </c>
      <c r="U1493" s="8" t="s">
        <v>4344</v>
      </c>
      <c r="V1493" s="6" t="s">
        <v>85</v>
      </c>
    </row>
    <row r="1494" spans="1:22" x14ac:dyDescent="0.25">
      <c r="A1494" s="6">
        <v>1537</v>
      </c>
      <c r="B1494" s="7" t="s">
        <v>4362</v>
      </c>
      <c r="C1494" s="6" t="s">
        <v>361</v>
      </c>
      <c r="D1494" s="6" t="s">
        <v>4341</v>
      </c>
      <c r="E1494" s="6" t="s">
        <v>76</v>
      </c>
      <c r="F1494" s="6">
        <v>0</v>
      </c>
      <c r="H1494" s="7" t="s">
        <v>4363</v>
      </c>
      <c r="I1494" s="6" t="s">
        <v>4341</v>
      </c>
      <c r="J1494" s="6" t="s">
        <v>79</v>
      </c>
      <c r="K1494" s="6" t="s">
        <v>4341</v>
      </c>
      <c r="O1494" s="6" t="s">
        <v>1029</v>
      </c>
      <c r="P1494" s="6" t="s">
        <v>4344</v>
      </c>
      <c r="Q1494" s="6">
        <v>0.75209999999999999</v>
      </c>
      <c r="R1494" s="8">
        <v>0.33</v>
      </c>
      <c r="S1494" s="8" t="str">
        <f t="shared" si="23"/>
        <v>63</v>
      </c>
      <c r="T1494" s="8">
        <v>1002</v>
      </c>
      <c r="U1494" s="8" t="s">
        <v>4344</v>
      </c>
      <c r="V1494" s="6" t="s">
        <v>82</v>
      </c>
    </row>
    <row r="1495" spans="1:22" x14ac:dyDescent="0.25">
      <c r="A1495" s="6">
        <v>1538</v>
      </c>
      <c r="B1495" s="7" t="s">
        <v>4364</v>
      </c>
      <c r="C1495" s="6" t="s">
        <v>361</v>
      </c>
      <c r="D1495" s="6" t="s">
        <v>4341</v>
      </c>
      <c r="E1495" s="6" t="s">
        <v>76</v>
      </c>
      <c r="F1495" s="6">
        <v>0</v>
      </c>
      <c r="H1495" s="7" t="s">
        <v>4365</v>
      </c>
      <c r="I1495" s="6" t="s">
        <v>4366</v>
      </c>
      <c r="J1495" s="6" t="s">
        <v>84</v>
      </c>
      <c r="K1495" s="6" t="s">
        <v>4341</v>
      </c>
      <c r="O1495" s="6" t="s">
        <v>1029</v>
      </c>
      <c r="P1495" s="6" t="s">
        <v>4344</v>
      </c>
      <c r="Q1495" s="6">
        <v>0.79420000000000002</v>
      </c>
      <c r="R1495" s="8">
        <v>0.33</v>
      </c>
      <c r="S1495" s="8" t="str">
        <f t="shared" si="23"/>
        <v>63</v>
      </c>
      <c r="T1495" s="8">
        <v>1002</v>
      </c>
      <c r="U1495" s="8" t="s">
        <v>4344</v>
      </c>
      <c r="V1495" s="6" t="s">
        <v>99</v>
      </c>
    </row>
    <row r="1496" spans="1:22" x14ac:dyDescent="0.25">
      <c r="A1496" s="6">
        <v>1950</v>
      </c>
      <c r="C1496" s="6" t="s">
        <v>361</v>
      </c>
      <c r="D1496" s="6" t="s">
        <v>4341</v>
      </c>
      <c r="F1496" s="6">
        <v>0</v>
      </c>
      <c r="H1496" s="7" t="s">
        <v>4367</v>
      </c>
      <c r="I1496" s="6" t="s">
        <v>4344</v>
      </c>
      <c r="J1496" s="6" t="s">
        <v>90</v>
      </c>
      <c r="K1496" s="6" t="s">
        <v>4341</v>
      </c>
      <c r="O1496" s="6" t="s">
        <v>1029</v>
      </c>
      <c r="P1496" s="6" t="s">
        <v>4344</v>
      </c>
      <c r="Q1496" s="6">
        <v>0.79420000000000002</v>
      </c>
      <c r="R1496" s="8">
        <v>0.33</v>
      </c>
      <c r="S1496" s="8" t="str">
        <f t="shared" si="23"/>
        <v>63</v>
      </c>
      <c r="T1496" s="8">
        <v>1002</v>
      </c>
      <c r="U1496" s="8" t="s">
        <v>4344</v>
      </c>
      <c r="V1496" s="6" t="s">
        <v>91</v>
      </c>
    </row>
    <row r="1497" spans="1:22" x14ac:dyDescent="0.25">
      <c r="A1497" s="6">
        <v>30</v>
      </c>
      <c r="B1497" s="7" t="s">
        <v>4368</v>
      </c>
      <c r="C1497" s="6" t="s">
        <v>361</v>
      </c>
      <c r="D1497" s="6" t="s">
        <v>4369</v>
      </c>
      <c r="F1497" s="6">
        <v>0</v>
      </c>
      <c r="G1497" s="6" t="s">
        <v>1044</v>
      </c>
      <c r="H1497" s="7" t="s">
        <v>4370</v>
      </c>
      <c r="I1497" s="6" t="s">
        <v>4371</v>
      </c>
      <c r="J1497" s="6" t="s">
        <v>84</v>
      </c>
      <c r="K1497" s="6" t="s">
        <v>4369</v>
      </c>
      <c r="O1497" s="6" t="s">
        <v>1029</v>
      </c>
      <c r="P1497" s="6" t="s">
        <v>4372</v>
      </c>
      <c r="Q1497" s="6">
        <v>0.63329999999999997</v>
      </c>
      <c r="R1497" s="8">
        <v>0.19</v>
      </c>
      <c r="S1497" s="8" t="str">
        <f t="shared" si="23"/>
        <v>64</v>
      </c>
      <c r="T1497" s="8">
        <v>1003</v>
      </c>
      <c r="U1497" s="8" t="s">
        <v>4372</v>
      </c>
      <c r="V1497" s="6" t="s">
        <v>99</v>
      </c>
    </row>
    <row r="1498" spans="1:22" x14ac:dyDescent="0.25">
      <c r="A1498" s="6">
        <v>31</v>
      </c>
      <c r="B1498" s="7" t="s">
        <v>4373</v>
      </c>
      <c r="C1498" s="6" t="s">
        <v>361</v>
      </c>
      <c r="D1498" s="6" t="s">
        <v>4369</v>
      </c>
      <c r="F1498" s="6">
        <v>0</v>
      </c>
      <c r="G1498" s="6" t="s">
        <v>1044</v>
      </c>
      <c r="H1498" s="7" t="s">
        <v>4374</v>
      </c>
      <c r="I1498" s="6" t="s">
        <v>4375</v>
      </c>
      <c r="J1498" s="6" t="s">
        <v>96</v>
      </c>
      <c r="K1498" s="6" t="s">
        <v>4369</v>
      </c>
      <c r="O1498" s="6" t="s">
        <v>1029</v>
      </c>
      <c r="P1498" s="6" t="s">
        <v>4372</v>
      </c>
      <c r="Q1498" s="6">
        <v>0.63329999999999997</v>
      </c>
      <c r="R1498" s="8">
        <v>0.19</v>
      </c>
      <c r="S1498" s="8" t="str">
        <f t="shared" si="23"/>
        <v>64</v>
      </c>
      <c r="T1498" s="8">
        <v>1003</v>
      </c>
      <c r="U1498" s="8" t="s">
        <v>4372</v>
      </c>
      <c r="V1498" s="6" t="s">
        <v>99</v>
      </c>
    </row>
    <row r="1499" spans="1:22" x14ac:dyDescent="0.25">
      <c r="A1499" s="6">
        <v>60</v>
      </c>
      <c r="B1499" s="7" t="s">
        <v>4376</v>
      </c>
      <c r="C1499" s="6" t="s">
        <v>74</v>
      </c>
      <c r="D1499" s="6" t="s">
        <v>4377</v>
      </c>
      <c r="F1499" s="6">
        <v>0</v>
      </c>
      <c r="G1499" s="6" t="s">
        <v>2212</v>
      </c>
      <c r="H1499" s="7" t="s">
        <v>4378</v>
      </c>
      <c r="I1499" s="6" t="s">
        <v>4379</v>
      </c>
      <c r="J1499" s="6" t="s">
        <v>84</v>
      </c>
      <c r="K1499" s="6" t="s">
        <v>4369</v>
      </c>
      <c r="O1499" s="6" t="s">
        <v>1029</v>
      </c>
      <c r="P1499" s="6" t="s">
        <v>4372</v>
      </c>
      <c r="Q1499" s="6">
        <v>0.63329999999999997</v>
      </c>
      <c r="R1499" s="8">
        <v>0.19</v>
      </c>
      <c r="S1499" s="8" t="str">
        <f t="shared" si="23"/>
        <v>64</v>
      </c>
      <c r="T1499" s="8">
        <v>1003</v>
      </c>
      <c r="U1499" s="8" t="s">
        <v>4372</v>
      </c>
      <c r="V1499" s="6" t="s">
        <v>99</v>
      </c>
    </row>
    <row r="1500" spans="1:22" x14ac:dyDescent="0.25">
      <c r="A1500" s="6">
        <v>787</v>
      </c>
      <c r="B1500" s="7" t="s">
        <v>4380</v>
      </c>
      <c r="C1500" s="6" t="s">
        <v>361</v>
      </c>
      <c r="D1500" s="6" t="s">
        <v>4369</v>
      </c>
      <c r="F1500" s="6">
        <v>1.83</v>
      </c>
      <c r="H1500" s="7" t="s">
        <v>4381</v>
      </c>
      <c r="I1500" s="6" t="s">
        <v>4382</v>
      </c>
      <c r="J1500" s="6" t="s">
        <v>84</v>
      </c>
      <c r="K1500" s="6" t="s">
        <v>4369</v>
      </c>
      <c r="O1500" s="6" t="s">
        <v>1029</v>
      </c>
      <c r="P1500" s="6" t="s">
        <v>4372</v>
      </c>
      <c r="Q1500" s="6">
        <v>0.63329999999999997</v>
      </c>
      <c r="R1500" s="8">
        <v>0.19</v>
      </c>
      <c r="S1500" s="8" t="str">
        <f t="shared" si="23"/>
        <v>64</v>
      </c>
      <c r="T1500" s="8">
        <v>1003</v>
      </c>
      <c r="U1500" s="8" t="s">
        <v>4372</v>
      </c>
      <c r="V1500" s="6" t="s">
        <v>99</v>
      </c>
    </row>
    <row r="1501" spans="1:22" x14ac:dyDescent="0.25">
      <c r="A1501" s="6">
        <v>788</v>
      </c>
      <c r="B1501" s="7" t="s">
        <v>4383</v>
      </c>
      <c r="C1501" s="6" t="s">
        <v>361</v>
      </c>
      <c r="D1501" s="6" t="s">
        <v>4369</v>
      </c>
      <c r="E1501" s="6" t="s">
        <v>76</v>
      </c>
      <c r="F1501" s="6">
        <v>0</v>
      </c>
      <c r="H1501" s="7" t="s">
        <v>4384</v>
      </c>
      <c r="I1501" s="6" t="s">
        <v>4385</v>
      </c>
      <c r="J1501" s="6" t="s">
        <v>84</v>
      </c>
      <c r="K1501" s="6" t="s">
        <v>4369</v>
      </c>
      <c r="O1501" s="6" t="s">
        <v>1029</v>
      </c>
      <c r="P1501" s="6" t="s">
        <v>4372</v>
      </c>
      <c r="Q1501" s="6">
        <v>0.63329999999999997</v>
      </c>
      <c r="R1501" s="8">
        <v>0.19</v>
      </c>
      <c r="S1501" s="8" t="str">
        <f t="shared" si="23"/>
        <v>64</v>
      </c>
      <c r="T1501" s="8">
        <v>1003</v>
      </c>
      <c r="U1501" s="8" t="s">
        <v>4372</v>
      </c>
      <c r="V1501" s="6" t="s">
        <v>99</v>
      </c>
    </row>
    <row r="1502" spans="1:22" x14ac:dyDescent="0.25">
      <c r="A1502" s="6">
        <v>789</v>
      </c>
      <c r="B1502" s="7" t="s">
        <v>4386</v>
      </c>
      <c r="C1502" s="6" t="s">
        <v>361</v>
      </c>
      <c r="D1502" s="6" t="s">
        <v>4369</v>
      </c>
      <c r="E1502" s="6" t="s">
        <v>76</v>
      </c>
      <c r="F1502" s="6">
        <v>0</v>
      </c>
      <c r="H1502" s="7" t="s">
        <v>4387</v>
      </c>
      <c r="I1502" s="6" t="s">
        <v>4388</v>
      </c>
      <c r="J1502" s="6" t="s">
        <v>84</v>
      </c>
      <c r="K1502" s="6" t="s">
        <v>4369</v>
      </c>
      <c r="O1502" s="6" t="s">
        <v>1029</v>
      </c>
      <c r="P1502" s="6" t="s">
        <v>4372</v>
      </c>
      <c r="Q1502" s="6">
        <v>0.63329999999999997</v>
      </c>
      <c r="R1502" s="8">
        <v>0.19</v>
      </c>
      <c r="S1502" s="8" t="str">
        <f t="shared" si="23"/>
        <v>64</v>
      </c>
      <c r="T1502" s="8">
        <v>1003</v>
      </c>
      <c r="U1502" s="8" t="s">
        <v>4372</v>
      </c>
      <c r="V1502" s="6" t="s">
        <v>99</v>
      </c>
    </row>
    <row r="1503" spans="1:22" x14ac:dyDescent="0.25">
      <c r="A1503" s="6">
        <v>790</v>
      </c>
      <c r="B1503" s="7" t="s">
        <v>4389</v>
      </c>
      <c r="C1503" s="6" t="s">
        <v>361</v>
      </c>
      <c r="D1503" s="6" t="s">
        <v>4369</v>
      </c>
      <c r="F1503" s="6">
        <v>3.15</v>
      </c>
      <c r="H1503" s="7" t="s">
        <v>4390</v>
      </c>
      <c r="I1503" s="6" t="s">
        <v>4391</v>
      </c>
      <c r="J1503" s="6" t="s">
        <v>84</v>
      </c>
      <c r="K1503" s="6" t="s">
        <v>4369</v>
      </c>
      <c r="O1503" s="6" t="s">
        <v>1029</v>
      </c>
      <c r="P1503" s="6" t="s">
        <v>4372</v>
      </c>
      <c r="Q1503" s="6">
        <v>0.63329999999999997</v>
      </c>
      <c r="R1503" s="8">
        <v>0.19</v>
      </c>
      <c r="S1503" s="8" t="str">
        <f t="shared" si="23"/>
        <v>64</v>
      </c>
      <c r="T1503" s="8">
        <v>1003</v>
      </c>
      <c r="U1503" s="8" t="s">
        <v>4372</v>
      </c>
      <c r="V1503" s="6" t="s">
        <v>99</v>
      </c>
    </row>
    <row r="1504" spans="1:22" x14ac:dyDescent="0.25">
      <c r="A1504" s="6">
        <v>791</v>
      </c>
      <c r="B1504" s="7" t="s">
        <v>4392</v>
      </c>
      <c r="C1504" s="6" t="s">
        <v>361</v>
      </c>
      <c r="D1504" s="6" t="s">
        <v>4369</v>
      </c>
      <c r="E1504" s="6" t="s">
        <v>76</v>
      </c>
      <c r="F1504" s="6">
        <v>0</v>
      </c>
      <c r="H1504" s="7" t="s">
        <v>4393</v>
      </c>
      <c r="I1504" s="6" t="s">
        <v>4394</v>
      </c>
      <c r="J1504" s="6" t="s">
        <v>84</v>
      </c>
      <c r="K1504" s="6" t="s">
        <v>4369</v>
      </c>
      <c r="O1504" s="6" t="s">
        <v>1029</v>
      </c>
      <c r="P1504" s="6" t="s">
        <v>4372</v>
      </c>
      <c r="Q1504" s="6">
        <v>0.63329999999999997</v>
      </c>
      <c r="R1504" s="8">
        <v>0.19</v>
      </c>
      <c r="S1504" s="8" t="str">
        <f t="shared" si="23"/>
        <v>64</v>
      </c>
      <c r="T1504" s="8">
        <v>1003</v>
      </c>
      <c r="U1504" s="8" t="s">
        <v>4372</v>
      </c>
      <c r="V1504" s="6" t="s">
        <v>99</v>
      </c>
    </row>
    <row r="1505" spans="1:22" x14ac:dyDescent="0.25">
      <c r="A1505" s="6">
        <v>792</v>
      </c>
      <c r="B1505" s="7" t="s">
        <v>4395</v>
      </c>
      <c r="C1505" s="6" t="s">
        <v>361</v>
      </c>
      <c r="D1505" s="6" t="s">
        <v>4369</v>
      </c>
      <c r="F1505" s="6">
        <v>3.97</v>
      </c>
      <c r="H1505" s="7" t="s">
        <v>4396</v>
      </c>
      <c r="I1505" s="6" t="s">
        <v>4397</v>
      </c>
      <c r="J1505" s="6" t="s">
        <v>96</v>
      </c>
      <c r="K1505" s="6" t="s">
        <v>4369</v>
      </c>
      <c r="O1505" s="6" t="s">
        <v>1029</v>
      </c>
      <c r="P1505" s="6" t="s">
        <v>4372</v>
      </c>
      <c r="Q1505" s="6">
        <v>0.63329999999999997</v>
      </c>
      <c r="R1505" s="8">
        <v>0.19</v>
      </c>
      <c r="S1505" s="8" t="str">
        <f t="shared" si="23"/>
        <v>64</v>
      </c>
      <c r="T1505" s="8">
        <v>1003</v>
      </c>
      <c r="U1505" s="8" t="s">
        <v>4372</v>
      </c>
      <c r="V1505" s="6" t="s">
        <v>99</v>
      </c>
    </row>
    <row r="1506" spans="1:22" x14ac:dyDescent="0.25">
      <c r="A1506" s="6">
        <v>793</v>
      </c>
      <c r="B1506" s="7" t="s">
        <v>4398</v>
      </c>
      <c r="C1506" s="6" t="s">
        <v>361</v>
      </c>
      <c r="D1506" s="6" t="s">
        <v>4369</v>
      </c>
      <c r="E1506" s="6" t="s">
        <v>76</v>
      </c>
      <c r="F1506" s="6">
        <v>0</v>
      </c>
      <c r="H1506" s="7" t="s">
        <v>4399</v>
      </c>
      <c r="I1506" s="6" t="s">
        <v>4400</v>
      </c>
      <c r="J1506" s="6" t="s">
        <v>84</v>
      </c>
      <c r="K1506" s="6" t="s">
        <v>4369</v>
      </c>
      <c r="O1506" s="6" t="s">
        <v>1029</v>
      </c>
      <c r="P1506" s="6" t="s">
        <v>4372</v>
      </c>
      <c r="Q1506" s="6">
        <v>0.63329999999999997</v>
      </c>
      <c r="R1506" s="8">
        <v>0.19</v>
      </c>
      <c r="S1506" s="8" t="str">
        <f t="shared" si="23"/>
        <v>64</v>
      </c>
      <c r="T1506" s="8">
        <v>1003</v>
      </c>
      <c r="U1506" s="8" t="s">
        <v>4372</v>
      </c>
      <c r="V1506" s="6" t="s">
        <v>99</v>
      </c>
    </row>
    <row r="1507" spans="1:22" x14ac:dyDescent="0.25">
      <c r="A1507" s="6">
        <v>794</v>
      </c>
      <c r="B1507" s="7" t="s">
        <v>4401</v>
      </c>
      <c r="C1507" s="6" t="s">
        <v>361</v>
      </c>
      <c r="D1507" s="6" t="s">
        <v>4369</v>
      </c>
      <c r="E1507" s="6" t="s">
        <v>76</v>
      </c>
      <c r="F1507" s="6">
        <v>0</v>
      </c>
      <c r="H1507" s="7" t="s">
        <v>4402</v>
      </c>
      <c r="I1507" s="6" t="s">
        <v>4403</v>
      </c>
      <c r="J1507" s="6" t="s">
        <v>84</v>
      </c>
      <c r="K1507" s="6" t="s">
        <v>4369</v>
      </c>
      <c r="O1507" s="6" t="s">
        <v>1029</v>
      </c>
      <c r="P1507" s="6" t="s">
        <v>4372</v>
      </c>
      <c r="Q1507" s="6">
        <v>0.63329999999999997</v>
      </c>
      <c r="R1507" s="8">
        <v>0.19</v>
      </c>
      <c r="S1507" s="8" t="str">
        <f t="shared" si="23"/>
        <v>64</v>
      </c>
      <c r="T1507" s="8">
        <v>1003</v>
      </c>
      <c r="U1507" s="8" t="s">
        <v>4372</v>
      </c>
      <c r="V1507" s="6" t="s">
        <v>99</v>
      </c>
    </row>
    <row r="1508" spans="1:22" x14ac:dyDescent="0.25">
      <c r="A1508" s="6">
        <v>795</v>
      </c>
      <c r="B1508" s="7" t="s">
        <v>4404</v>
      </c>
      <c r="C1508" s="6" t="s">
        <v>361</v>
      </c>
      <c r="D1508" s="6" t="s">
        <v>4369</v>
      </c>
      <c r="F1508" s="6">
        <v>2.11</v>
      </c>
      <c r="H1508" s="7" t="s">
        <v>4405</v>
      </c>
      <c r="I1508" s="6" t="s">
        <v>4406</v>
      </c>
      <c r="J1508" s="6" t="s">
        <v>103</v>
      </c>
      <c r="K1508" s="6" t="s">
        <v>4369</v>
      </c>
      <c r="O1508" s="6" t="s">
        <v>1029</v>
      </c>
      <c r="P1508" s="6" t="s">
        <v>4372</v>
      </c>
      <c r="Q1508" s="6">
        <v>0.63329999999999997</v>
      </c>
      <c r="R1508" s="8">
        <v>0.19</v>
      </c>
      <c r="S1508" s="8" t="str">
        <f t="shared" si="23"/>
        <v>64</v>
      </c>
      <c r="T1508" s="8">
        <v>1003</v>
      </c>
      <c r="U1508" s="8" t="s">
        <v>4372</v>
      </c>
      <c r="V1508" s="6" t="s">
        <v>99</v>
      </c>
    </row>
    <row r="1509" spans="1:22" x14ac:dyDescent="0.25">
      <c r="A1509" s="6">
        <v>796</v>
      </c>
      <c r="B1509" s="7" t="s">
        <v>4407</v>
      </c>
      <c r="C1509" s="6" t="s">
        <v>361</v>
      </c>
      <c r="D1509" s="6" t="s">
        <v>4369</v>
      </c>
      <c r="F1509" s="6">
        <v>3.52</v>
      </c>
      <c r="G1509" s="6" t="s">
        <v>4408</v>
      </c>
      <c r="H1509" s="7" t="s">
        <v>4409</v>
      </c>
      <c r="I1509" s="6" t="s">
        <v>1101</v>
      </c>
      <c r="J1509" s="6" t="s">
        <v>96</v>
      </c>
      <c r="K1509" s="6" t="s">
        <v>4369</v>
      </c>
      <c r="O1509" s="6" t="s">
        <v>1029</v>
      </c>
      <c r="P1509" s="6" t="s">
        <v>4372</v>
      </c>
      <c r="Q1509" s="6">
        <v>0.63329999999999997</v>
      </c>
      <c r="R1509" s="8">
        <v>0.19</v>
      </c>
      <c r="S1509" s="8" t="str">
        <f t="shared" si="23"/>
        <v>64</v>
      </c>
      <c r="T1509" s="8">
        <v>1003</v>
      </c>
      <c r="U1509" s="8" t="s">
        <v>4372</v>
      </c>
      <c r="V1509" s="6" t="s">
        <v>99</v>
      </c>
    </row>
    <row r="1510" spans="1:22" x14ac:dyDescent="0.25">
      <c r="A1510" s="6">
        <v>797</v>
      </c>
      <c r="B1510" s="7" t="s">
        <v>4410</v>
      </c>
      <c r="C1510" s="6" t="s">
        <v>361</v>
      </c>
      <c r="D1510" s="6" t="s">
        <v>4369</v>
      </c>
      <c r="F1510" s="6">
        <v>2.84</v>
      </c>
      <c r="G1510" s="6" t="s">
        <v>4408</v>
      </c>
      <c r="H1510" s="7" t="s">
        <v>4411</v>
      </c>
      <c r="I1510" s="6" t="s">
        <v>3580</v>
      </c>
      <c r="J1510" s="6" t="s">
        <v>84</v>
      </c>
      <c r="K1510" s="6" t="s">
        <v>4369</v>
      </c>
      <c r="O1510" s="6" t="s">
        <v>1029</v>
      </c>
      <c r="P1510" s="6" t="s">
        <v>4372</v>
      </c>
      <c r="Q1510" s="6">
        <v>0.63329999999999997</v>
      </c>
      <c r="R1510" s="8">
        <v>0.19</v>
      </c>
      <c r="S1510" s="8" t="str">
        <f t="shared" si="23"/>
        <v>64</v>
      </c>
      <c r="T1510" s="8">
        <v>1003</v>
      </c>
      <c r="U1510" s="8" t="s">
        <v>4372</v>
      </c>
      <c r="V1510" s="6" t="s">
        <v>99</v>
      </c>
    </row>
    <row r="1511" spans="1:22" x14ac:dyDescent="0.25">
      <c r="A1511" s="6">
        <v>798</v>
      </c>
      <c r="B1511" s="7" t="s">
        <v>4412</v>
      </c>
      <c r="C1511" s="6" t="s">
        <v>361</v>
      </c>
      <c r="D1511" s="6" t="s">
        <v>4369</v>
      </c>
      <c r="F1511" s="6">
        <v>11.74</v>
      </c>
      <c r="H1511" s="7" t="s">
        <v>4413</v>
      </c>
      <c r="I1511" s="6" t="s">
        <v>4414</v>
      </c>
      <c r="J1511" s="6" t="s">
        <v>84</v>
      </c>
      <c r="K1511" s="6" t="s">
        <v>4369</v>
      </c>
      <c r="O1511" s="6" t="s">
        <v>1029</v>
      </c>
      <c r="P1511" s="6" t="s">
        <v>4372</v>
      </c>
      <c r="Q1511" s="6">
        <v>0.63329999999999997</v>
      </c>
      <c r="R1511" s="8">
        <v>0.19</v>
      </c>
      <c r="S1511" s="8" t="str">
        <f t="shared" si="23"/>
        <v>64</v>
      </c>
      <c r="T1511" s="8">
        <v>1003</v>
      </c>
      <c r="U1511" s="8" t="s">
        <v>4372</v>
      </c>
      <c r="V1511" s="6" t="s">
        <v>99</v>
      </c>
    </row>
    <row r="1512" spans="1:22" x14ac:dyDescent="0.25">
      <c r="A1512" s="6">
        <v>799</v>
      </c>
      <c r="B1512" s="7" t="s">
        <v>4415</v>
      </c>
      <c r="C1512" s="6" t="s">
        <v>361</v>
      </c>
      <c r="D1512" s="6" t="s">
        <v>4369</v>
      </c>
      <c r="F1512" s="6">
        <v>10.87</v>
      </c>
      <c r="H1512" s="7" t="s">
        <v>4416</v>
      </c>
      <c r="I1512" s="6" t="s">
        <v>4417</v>
      </c>
      <c r="J1512" s="6" t="s">
        <v>1555</v>
      </c>
      <c r="K1512" s="6" t="s">
        <v>4369</v>
      </c>
      <c r="O1512" s="6" t="s">
        <v>1029</v>
      </c>
      <c r="P1512" s="6" t="s">
        <v>4372</v>
      </c>
      <c r="Q1512" s="6">
        <v>0.63329999999999997</v>
      </c>
      <c r="R1512" s="8">
        <v>0.19</v>
      </c>
      <c r="S1512" s="8" t="str">
        <f t="shared" si="23"/>
        <v>64</v>
      </c>
      <c r="T1512" s="8">
        <v>1003</v>
      </c>
      <c r="U1512" s="8" t="s">
        <v>4372</v>
      </c>
      <c r="V1512" s="6" t="s">
        <v>99</v>
      </c>
    </row>
    <row r="1513" spans="1:22" x14ac:dyDescent="0.25">
      <c r="A1513" s="6">
        <v>800</v>
      </c>
      <c r="B1513" s="7" t="s">
        <v>4418</v>
      </c>
      <c r="C1513" s="6" t="s">
        <v>361</v>
      </c>
      <c r="D1513" s="6" t="s">
        <v>4369</v>
      </c>
      <c r="F1513" s="6">
        <v>13.64</v>
      </c>
      <c r="H1513" s="7" t="s">
        <v>4419</v>
      </c>
      <c r="I1513" s="6" t="s">
        <v>4417</v>
      </c>
      <c r="J1513" s="6" t="s">
        <v>84</v>
      </c>
      <c r="K1513" s="6" t="s">
        <v>4369</v>
      </c>
      <c r="O1513" s="6" t="s">
        <v>1029</v>
      </c>
      <c r="P1513" s="6" t="s">
        <v>4372</v>
      </c>
      <c r="Q1513" s="6">
        <v>0.63329999999999997</v>
      </c>
      <c r="R1513" s="8">
        <v>0.19</v>
      </c>
      <c r="S1513" s="8" t="str">
        <f t="shared" si="23"/>
        <v>64</v>
      </c>
      <c r="T1513" s="8">
        <v>1003</v>
      </c>
      <c r="U1513" s="8" t="s">
        <v>4372</v>
      </c>
      <c r="V1513" s="6" t="s">
        <v>99</v>
      </c>
    </row>
    <row r="1514" spans="1:22" x14ac:dyDescent="0.25">
      <c r="A1514" s="6">
        <v>801</v>
      </c>
      <c r="B1514" s="7" t="s">
        <v>4420</v>
      </c>
      <c r="C1514" s="6" t="s">
        <v>361</v>
      </c>
      <c r="D1514" s="6" t="s">
        <v>4369</v>
      </c>
      <c r="F1514" s="6">
        <v>0.82</v>
      </c>
      <c r="H1514" s="7" t="s">
        <v>4421</v>
      </c>
      <c r="I1514" s="6" t="s">
        <v>4422</v>
      </c>
      <c r="J1514" s="6" t="s">
        <v>84</v>
      </c>
      <c r="K1514" s="6" t="s">
        <v>4369</v>
      </c>
      <c r="O1514" s="6" t="s">
        <v>1029</v>
      </c>
      <c r="P1514" s="6" t="s">
        <v>4372</v>
      </c>
      <c r="Q1514" s="6">
        <v>0.63329999999999997</v>
      </c>
      <c r="R1514" s="8">
        <v>0.19</v>
      </c>
      <c r="S1514" s="8" t="str">
        <f t="shared" si="23"/>
        <v>64</v>
      </c>
      <c r="T1514" s="8">
        <v>1003</v>
      </c>
      <c r="U1514" s="8" t="s">
        <v>4372</v>
      </c>
      <c r="V1514" s="6" t="s">
        <v>99</v>
      </c>
    </row>
    <row r="1515" spans="1:22" x14ac:dyDescent="0.25">
      <c r="A1515" s="6">
        <v>809</v>
      </c>
      <c r="B1515" s="7" t="s">
        <v>4423</v>
      </c>
      <c r="C1515" s="6" t="s">
        <v>361</v>
      </c>
      <c r="D1515" s="6" t="s">
        <v>4369</v>
      </c>
      <c r="F1515" s="6">
        <v>10.88</v>
      </c>
      <c r="H1515" s="7" t="s">
        <v>4424</v>
      </c>
      <c r="I1515" s="6" t="s">
        <v>4425</v>
      </c>
      <c r="J1515" s="6" t="s">
        <v>84</v>
      </c>
      <c r="K1515" s="6" t="s">
        <v>4369</v>
      </c>
      <c r="O1515" s="6" t="s">
        <v>1029</v>
      </c>
      <c r="P1515" s="6" t="s">
        <v>4372</v>
      </c>
      <c r="Q1515" s="6">
        <v>0.63329999999999997</v>
      </c>
      <c r="R1515" s="8">
        <v>0.19</v>
      </c>
      <c r="S1515" s="8" t="str">
        <f t="shared" si="23"/>
        <v>64</v>
      </c>
      <c r="T1515" s="8">
        <v>1003</v>
      </c>
      <c r="U1515" s="8" t="s">
        <v>4372</v>
      </c>
      <c r="V1515" s="6" t="s">
        <v>99</v>
      </c>
    </row>
    <row r="1516" spans="1:22" x14ac:dyDescent="0.25">
      <c r="A1516" s="6">
        <v>810</v>
      </c>
      <c r="B1516" s="7" t="s">
        <v>4426</v>
      </c>
      <c r="C1516" s="6" t="s">
        <v>361</v>
      </c>
      <c r="D1516" s="6" t="s">
        <v>4369</v>
      </c>
      <c r="E1516" s="6" t="s">
        <v>76</v>
      </c>
      <c r="F1516" s="6">
        <v>0</v>
      </c>
      <c r="H1516" s="7" t="s">
        <v>4427</v>
      </c>
      <c r="I1516" s="6" t="s">
        <v>3998</v>
      </c>
      <c r="J1516" s="6" t="s">
        <v>84</v>
      </c>
      <c r="K1516" s="6" t="s">
        <v>4369</v>
      </c>
      <c r="O1516" s="6" t="s">
        <v>1029</v>
      </c>
      <c r="P1516" s="6" t="s">
        <v>4372</v>
      </c>
      <c r="Q1516" s="6">
        <v>0.63329999999999997</v>
      </c>
      <c r="R1516" s="8">
        <v>0.19</v>
      </c>
      <c r="S1516" s="8" t="str">
        <f t="shared" si="23"/>
        <v>64</v>
      </c>
      <c r="T1516" s="8">
        <v>1003</v>
      </c>
      <c r="U1516" s="8" t="s">
        <v>4372</v>
      </c>
      <c r="V1516" s="6" t="s">
        <v>99</v>
      </c>
    </row>
    <row r="1517" spans="1:22" x14ac:dyDescent="0.25">
      <c r="A1517" s="6">
        <v>811</v>
      </c>
      <c r="B1517" s="7" t="s">
        <v>4428</v>
      </c>
      <c r="C1517" s="6" t="s">
        <v>361</v>
      </c>
      <c r="D1517" s="6" t="s">
        <v>4369</v>
      </c>
      <c r="F1517" s="6">
        <v>21.65</v>
      </c>
      <c r="H1517" s="7" t="s">
        <v>4429</v>
      </c>
      <c r="I1517" s="6" t="s">
        <v>4430</v>
      </c>
      <c r="J1517" s="6" t="s">
        <v>84</v>
      </c>
      <c r="K1517" s="6" t="s">
        <v>4369</v>
      </c>
      <c r="O1517" s="6" t="s">
        <v>1029</v>
      </c>
      <c r="P1517" s="6" t="s">
        <v>4372</v>
      </c>
      <c r="Q1517" s="6">
        <v>0.63329999999999997</v>
      </c>
      <c r="R1517" s="8">
        <v>0.19</v>
      </c>
      <c r="S1517" s="8" t="str">
        <f t="shared" si="23"/>
        <v>64</v>
      </c>
      <c r="T1517" s="8">
        <v>1003</v>
      </c>
      <c r="U1517" s="8" t="s">
        <v>4372</v>
      </c>
      <c r="V1517" s="6" t="s">
        <v>99</v>
      </c>
    </row>
    <row r="1518" spans="1:22" x14ac:dyDescent="0.25">
      <c r="A1518" s="6">
        <v>812</v>
      </c>
      <c r="B1518" s="7" t="s">
        <v>4431</v>
      </c>
      <c r="C1518" s="6" t="s">
        <v>361</v>
      </c>
      <c r="D1518" s="6" t="s">
        <v>4369</v>
      </c>
      <c r="F1518" s="6">
        <v>15.53</v>
      </c>
      <c r="H1518" s="7" t="s">
        <v>4432</v>
      </c>
      <c r="I1518" s="6" t="s">
        <v>392</v>
      </c>
      <c r="J1518" s="6" t="s">
        <v>84</v>
      </c>
      <c r="K1518" s="6" t="s">
        <v>4369</v>
      </c>
      <c r="O1518" s="6" t="s">
        <v>1029</v>
      </c>
      <c r="P1518" s="6" t="s">
        <v>4372</v>
      </c>
      <c r="Q1518" s="6">
        <v>0.63329999999999997</v>
      </c>
      <c r="R1518" s="8">
        <v>0.19</v>
      </c>
      <c r="S1518" s="8" t="str">
        <f t="shared" si="23"/>
        <v>64</v>
      </c>
      <c r="T1518" s="8">
        <v>1003</v>
      </c>
      <c r="U1518" s="8" t="s">
        <v>4372</v>
      </c>
      <c r="V1518" s="6" t="s">
        <v>99</v>
      </c>
    </row>
    <row r="1519" spans="1:22" x14ac:dyDescent="0.25">
      <c r="A1519" s="6">
        <v>813</v>
      </c>
      <c r="B1519" s="7" t="s">
        <v>4433</v>
      </c>
      <c r="C1519" s="6" t="s">
        <v>361</v>
      </c>
      <c r="D1519" s="6" t="s">
        <v>4369</v>
      </c>
      <c r="E1519" s="6" t="s">
        <v>76</v>
      </c>
      <c r="F1519" s="6">
        <v>0</v>
      </c>
      <c r="H1519" s="7" t="s">
        <v>4434</v>
      </c>
      <c r="I1519" s="6" t="s">
        <v>4435</v>
      </c>
      <c r="J1519" s="6" t="s">
        <v>96</v>
      </c>
      <c r="K1519" s="6" t="s">
        <v>4369</v>
      </c>
      <c r="O1519" s="6" t="s">
        <v>1029</v>
      </c>
      <c r="P1519" s="6" t="s">
        <v>4372</v>
      </c>
      <c r="Q1519" s="6">
        <v>0.63329999999999997</v>
      </c>
      <c r="R1519" s="8">
        <v>0.19</v>
      </c>
      <c r="S1519" s="8" t="str">
        <f t="shared" si="23"/>
        <v>64</v>
      </c>
      <c r="T1519" s="8">
        <v>1003</v>
      </c>
      <c r="U1519" s="8" t="s">
        <v>4372</v>
      </c>
      <c r="V1519" s="6" t="s">
        <v>99</v>
      </c>
    </row>
    <row r="1520" spans="1:22" x14ac:dyDescent="0.25">
      <c r="A1520" s="6">
        <v>814</v>
      </c>
      <c r="B1520" s="7" t="s">
        <v>4436</v>
      </c>
      <c r="C1520" s="6" t="s">
        <v>361</v>
      </c>
      <c r="D1520" s="6" t="s">
        <v>4369</v>
      </c>
      <c r="E1520" s="6" t="s">
        <v>76</v>
      </c>
      <c r="F1520" s="6">
        <v>0</v>
      </c>
      <c r="H1520" s="7" t="s">
        <v>4437</v>
      </c>
      <c r="I1520" s="6" t="s">
        <v>4417</v>
      </c>
      <c r="J1520" s="6" t="s">
        <v>96</v>
      </c>
      <c r="K1520" s="6" t="s">
        <v>4369</v>
      </c>
      <c r="O1520" s="6" t="s">
        <v>1029</v>
      </c>
      <c r="P1520" s="6" t="s">
        <v>4372</v>
      </c>
      <c r="Q1520" s="6">
        <v>0.63329999999999997</v>
      </c>
      <c r="R1520" s="8">
        <v>0.19</v>
      </c>
      <c r="S1520" s="8" t="str">
        <f t="shared" si="23"/>
        <v>64</v>
      </c>
      <c r="T1520" s="8">
        <v>1003</v>
      </c>
      <c r="U1520" s="8" t="s">
        <v>4372</v>
      </c>
      <c r="V1520" s="6" t="s">
        <v>99</v>
      </c>
    </row>
    <row r="1521" spans="1:22" x14ac:dyDescent="0.25">
      <c r="A1521" s="6">
        <v>815</v>
      </c>
      <c r="B1521" s="7" t="s">
        <v>4438</v>
      </c>
      <c r="C1521" s="6" t="s">
        <v>361</v>
      </c>
      <c r="D1521" s="6" t="s">
        <v>4369</v>
      </c>
      <c r="F1521" s="6">
        <v>3.41</v>
      </c>
      <c r="H1521" s="7" t="s">
        <v>4439</v>
      </c>
      <c r="I1521" s="6" t="s">
        <v>4440</v>
      </c>
      <c r="J1521" s="6" t="s">
        <v>84</v>
      </c>
      <c r="K1521" s="6" t="s">
        <v>4369</v>
      </c>
      <c r="O1521" s="6" t="s">
        <v>1029</v>
      </c>
      <c r="P1521" s="6" t="s">
        <v>4372</v>
      </c>
      <c r="Q1521" s="6">
        <v>0.63329999999999997</v>
      </c>
      <c r="R1521" s="8">
        <v>0.19</v>
      </c>
      <c r="S1521" s="8" t="str">
        <f t="shared" si="23"/>
        <v>64</v>
      </c>
      <c r="T1521" s="8">
        <v>1003</v>
      </c>
      <c r="U1521" s="8" t="s">
        <v>4372</v>
      </c>
      <c r="V1521" s="6" t="s">
        <v>99</v>
      </c>
    </row>
    <row r="1522" spans="1:22" x14ac:dyDescent="0.25">
      <c r="A1522" s="6">
        <v>816</v>
      </c>
      <c r="B1522" s="7" t="s">
        <v>4441</v>
      </c>
      <c r="C1522" s="6" t="s">
        <v>361</v>
      </c>
      <c r="D1522" s="6" t="s">
        <v>4369</v>
      </c>
      <c r="F1522" s="6">
        <v>2.65</v>
      </c>
      <c r="H1522" s="7" t="s">
        <v>4442</v>
      </c>
      <c r="I1522" s="6" t="s">
        <v>4443</v>
      </c>
      <c r="J1522" s="6" t="s">
        <v>96</v>
      </c>
      <c r="K1522" s="6" t="s">
        <v>4369</v>
      </c>
      <c r="O1522" s="6" t="s">
        <v>1029</v>
      </c>
      <c r="P1522" s="6" t="s">
        <v>4372</v>
      </c>
      <c r="Q1522" s="6">
        <v>0.63329999999999997</v>
      </c>
      <c r="R1522" s="8">
        <v>0.19</v>
      </c>
      <c r="S1522" s="8" t="str">
        <f t="shared" si="23"/>
        <v>64</v>
      </c>
      <c r="T1522" s="8">
        <v>1003</v>
      </c>
      <c r="U1522" s="8" t="s">
        <v>4372</v>
      </c>
      <c r="V1522" s="6" t="s">
        <v>99</v>
      </c>
    </row>
    <row r="1523" spans="1:22" x14ac:dyDescent="0.25">
      <c r="A1523" s="6">
        <v>817</v>
      </c>
      <c r="B1523" s="7" t="s">
        <v>4444</v>
      </c>
      <c r="C1523" s="6" t="s">
        <v>361</v>
      </c>
      <c r="D1523" s="6" t="s">
        <v>4369</v>
      </c>
      <c r="E1523" s="6" t="s">
        <v>76</v>
      </c>
      <c r="F1523" s="6">
        <v>0</v>
      </c>
      <c r="H1523" s="7" t="s">
        <v>4445</v>
      </c>
      <c r="I1523" s="6" t="s">
        <v>4446</v>
      </c>
      <c r="J1523" s="6" t="s">
        <v>84</v>
      </c>
      <c r="K1523" s="6" t="s">
        <v>4369</v>
      </c>
      <c r="O1523" s="6" t="s">
        <v>1029</v>
      </c>
      <c r="P1523" s="6" t="s">
        <v>4372</v>
      </c>
      <c r="Q1523" s="6">
        <v>0.59350000000000003</v>
      </c>
      <c r="R1523" s="8">
        <v>0.19</v>
      </c>
      <c r="S1523" s="8" t="str">
        <f t="shared" si="23"/>
        <v>64</v>
      </c>
      <c r="T1523" s="8">
        <v>1003</v>
      </c>
      <c r="U1523" s="8" t="s">
        <v>4372</v>
      </c>
      <c r="V1523" s="6" t="s">
        <v>85</v>
      </c>
    </row>
    <row r="1524" spans="1:22" x14ac:dyDescent="0.25">
      <c r="A1524" s="6">
        <v>818</v>
      </c>
      <c r="B1524" s="7" t="s">
        <v>4447</v>
      </c>
      <c r="C1524" s="6" t="s">
        <v>361</v>
      </c>
      <c r="D1524" s="6" t="s">
        <v>4369</v>
      </c>
      <c r="E1524" s="6" t="s">
        <v>76</v>
      </c>
      <c r="F1524" s="6">
        <v>0</v>
      </c>
      <c r="H1524" s="7" t="s">
        <v>4448</v>
      </c>
      <c r="I1524" s="6" t="s">
        <v>4449</v>
      </c>
      <c r="J1524" s="6" t="s">
        <v>84</v>
      </c>
      <c r="K1524" s="6" t="s">
        <v>4369</v>
      </c>
      <c r="O1524" s="6" t="s">
        <v>1029</v>
      </c>
      <c r="P1524" s="6" t="s">
        <v>4372</v>
      </c>
      <c r="Q1524" s="6">
        <v>0.63329999999999997</v>
      </c>
      <c r="R1524" s="8">
        <v>0.19</v>
      </c>
      <c r="S1524" s="8" t="str">
        <f t="shared" si="23"/>
        <v>64</v>
      </c>
      <c r="T1524" s="8">
        <v>1003</v>
      </c>
      <c r="U1524" s="8" t="s">
        <v>4372</v>
      </c>
      <c r="V1524" s="6" t="s">
        <v>99</v>
      </c>
    </row>
    <row r="1525" spans="1:22" x14ac:dyDescent="0.25">
      <c r="A1525" s="6">
        <v>819</v>
      </c>
      <c r="B1525" s="7" t="s">
        <v>4450</v>
      </c>
      <c r="C1525" s="6" t="s">
        <v>361</v>
      </c>
      <c r="D1525" s="6" t="s">
        <v>4369</v>
      </c>
      <c r="E1525" s="6" t="s">
        <v>76</v>
      </c>
      <c r="F1525" s="6">
        <v>0</v>
      </c>
      <c r="H1525" s="7" t="s">
        <v>4451</v>
      </c>
      <c r="I1525" s="6" t="s">
        <v>4452</v>
      </c>
      <c r="J1525" s="6" t="s">
        <v>96</v>
      </c>
      <c r="K1525" s="6" t="s">
        <v>4369</v>
      </c>
      <c r="O1525" s="6" t="s">
        <v>1029</v>
      </c>
      <c r="P1525" s="6" t="s">
        <v>4372</v>
      </c>
      <c r="Q1525" s="6">
        <v>0.63329999999999997</v>
      </c>
      <c r="R1525" s="8">
        <v>0.19</v>
      </c>
      <c r="S1525" s="8" t="str">
        <f t="shared" si="23"/>
        <v>64</v>
      </c>
      <c r="T1525" s="8">
        <v>1003</v>
      </c>
      <c r="U1525" s="8" t="s">
        <v>4372</v>
      </c>
      <c r="V1525" s="6" t="s">
        <v>99</v>
      </c>
    </row>
    <row r="1526" spans="1:22" x14ac:dyDescent="0.25">
      <c r="A1526" s="6">
        <v>825</v>
      </c>
      <c r="B1526" s="7" t="s">
        <v>4453</v>
      </c>
      <c r="C1526" s="6" t="s">
        <v>361</v>
      </c>
      <c r="D1526" s="6" t="s">
        <v>4369</v>
      </c>
      <c r="F1526" s="6">
        <v>1.78</v>
      </c>
      <c r="H1526" s="7" t="s">
        <v>4454</v>
      </c>
      <c r="I1526" s="6" t="s">
        <v>4455</v>
      </c>
      <c r="J1526" s="6" t="s">
        <v>84</v>
      </c>
      <c r="K1526" s="6" t="s">
        <v>4369</v>
      </c>
      <c r="O1526" s="6" t="s">
        <v>1029</v>
      </c>
      <c r="P1526" s="6" t="s">
        <v>4372</v>
      </c>
      <c r="Q1526" s="6">
        <v>0.63329999999999997</v>
      </c>
      <c r="R1526" s="8">
        <v>0.19</v>
      </c>
      <c r="S1526" s="8" t="str">
        <f t="shared" si="23"/>
        <v>64</v>
      </c>
      <c r="T1526" s="8">
        <v>1003</v>
      </c>
      <c r="U1526" s="8" t="s">
        <v>4372</v>
      </c>
      <c r="V1526" s="6" t="s">
        <v>99</v>
      </c>
    </row>
    <row r="1527" spans="1:22" x14ac:dyDescent="0.25">
      <c r="A1527" s="6">
        <v>826</v>
      </c>
      <c r="B1527" s="7" t="s">
        <v>4456</v>
      </c>
      <c r="C1527" s="6" t="s">
        <v>361</v>
      </c>
      <c r="D1527" s="6" t="s">
        <v>4369</v>
      </c>
      <c r="F1527" s="6">
        <v>0.57999999999999996</v>
      </c>
      <c r="G1527" s="6" t="s">
        <v>4457</v>
      </c>
      <c r="H1527" s="7" t="s">
        <v>4458</v>
      </c>
      <c r="I1527" s="6" t="s">
        <v>4459</v>
      </c>
      <c r="J1527" s="6" t="s">
        <v>96</v>
      </c>
      <c r="K1527" s="6" t="s">
        <v>4369</v>
      </c>
      <c r="O1527" s="6" t="s">
        <v>1029</v>
      </c>
      <c r="P1527" s="6" t="s">
        <v>4372</v>
      </c>
      <c r="Q1527" s="6">
        <v>0.63329999999999997</v>
      </c>
      <c r="R1527" s="8">
        <v>0.19</v>
      </c>
      <c r="S1527" s="8" t="str">
        <f t="shared" si="23"/>
        <v>64</v>
      </c>
      <c r="T1527" s="8">
        <v>1003</v>
      </c>
      <c r="U1527" s="8" t="s">
        <v>4372</v>
      </c>
      <c r="V1527" s="6" t="s">
        <v>99</v>
      </c>
    </row>
    <row r="1528" spans="1:22" x14ac:dyDescent="0.25">
      <c r="A1528" s="6">
        <v>1340</v>
      </c>
      <c r="B1528" s="7" t="s">
        <v>4460</v>
      </c>
      <c r="C1528" s="6" t="s">
        <v>361</v>
      </c>
      <c r="D1528" s="6" t="s">
        <v>4369</v>
      </c>
      <c r="E1528" s="6" t="s">
        <v>76</v>
      </c>
      <c r="F1528" s="6">
        <v>0</v>
      </c>
      <c r="H1528" s="7" t="s">
        <v>4461</v>
      </c>
      <c r="I1528" s="6" t="s">
        <v>4462</v>
      </c>
      <c r="J1528" s="6" t="s">
        <v>84</v>
      </c>
      <c r="K1528" s="6" t="s">
        <v>4369</v>
      </c>
      <c r="O1528" s="6" t="s">
        <v>1029</v>
      </c>
      <c r="P1528" s="6" t="s">
        <v>4372</v>
      </c>
      <c r="Q1528" s="6">
        <v>0.63329999999999997</v>
      </c>
      <c r="R1528" s="8">
        <v>0.19</v>
      </c>
      <c r="S1528" s="8" t="str">
        <f t="shared" si="23"/>
        <v>64</v>
      </c>
      <c r="T1528" s="8">
        <v>1003</v>
      </c>
      <c r="U1528" s="8" t="s">
        <v>4372</v>
      </c>
      <c r="V1528" s="6" t="s">
        <v>99</v>
      </c>
    </row>
    <row r="1529" spans="1:22" x14ac:dyDescent="0.25">
      <c r="A1529" s="6">
        <v>1341</v>
      </c>
      <c r="B1529" s="7" t="s">
        <v>4463</v>
      </c>
      <c r="C1529" s="6" t="s">
        <v>361</v>
      </c>
      <c r="D1529" s="6" t="s">
        <v>4369</v>
      </c>
      <c r="E1529" s="6" t="s">
        <v>76</v>
      </c>
      <c r="F1529" s="6">
        <v>0</v>
      </c>
      <c r="H1529" s="7" t="s">
        <v>4464</v>
      </c>
      <c r="I1529" s="6" t="s">
        <v>4010</v>
      </c>
      <c r="J1529" s="6" t="s">
        <v>84</v>
      </c>
      <c r="K1529" s="6" t="s">
        <v>4369</v>
      </c>
      <c r="O1529" s="6" t="s">
        <v>1029</v>
      </c>
      <c r="P1529" s="6" t="s">
        <v>4372</v>
      </c>
      <c r="Q1529" s="6">
        <v>0.59350000000000003</v>
      </c>
      <c r="R1529" s="8">
        <v>0.19</v>
      </c>
      <c r="S1529" s="8" t="str">
        <f t="shared" si="23"/>
        <v>64</v>
      </c>
      <c r="T1529" s="8">
        <v>1003</v>
      </c>
      <c r="U1529" s="8" t="s">
        <v>4372</v>
      </c>
      <c r="V1529" s="6" t="s">
        <v>85</v>
      </c>
    </row>
    <row r="1530" spans="1:22" x14ac:dyDescent="0.25">
      <c r="A1530" s="6">
        <v>1539</v>
      </c>
      <c r="B1530" s="7" t="s">
        <v>4465</v>
      </c>
      <c r="C1530" s="6" t="s">
        <v>74</v>
      </c>
      <c r="D1530" s="6" t="s">
        <v>4377</v>
      </c>
      <c r="E1530" s="6" t="s">
        <v>76</v>
      </c>
      <c r="F1530" s="6">
        <v>0</v>
      </c>
      <c r="H1530" s="7" t="s">
        <v>4466</v>
      </c>
      <c r="I1530" s="6" t="s">
        <v>4369</v>
      </c>
      <c r="J1530" s="6" t="s">
        <v>79</v>
      </c>
      <c r="K1530" s="6" t="s">
        <v>4369</v>
      </c>
      <c r="O1530" s="6" t="s">
        <v>1029</v>
      </c>
      <c r="P1530" s="6" t="s">
        <v>4372</v>
      </c>
      <c r="Q1530" s="6">
        <v>0.52129999999999999</v>
      </c>
      <c r="R1530" s="8">
        <v>0.19</v>
      </c>
      <c r="S1530" s="8" t="str">
        <f t="shared" si="23"/>
        <v>64</v>
      </c>
      <c r="T1530" s="8">
        <v>1003</v>
      </c>
      <c r="U1530" s="8" t="s">
        <v>4372</v>
      </c>
      <c r="V1530" s="6" t="s">
        <v>371</v>
      </c>
    </row>
    <row r="1531" spans="1:22" x14ac:dyDescent="0.25">
      <c r="A1531" s="6">
        <v>1717</v>
      </c>
      <c r="B1531" s="7" t="s">
        <v>4467</v>
      </c>
      <c r="C1531" s="6" t="s">
        <v>74</v>
      </c>
      <c r="D1531" s="6" t="s">
        <v>4377</v>
      </c>
      <c r="F1531" s="6">
        <v>6.44</v>
      </c>
      <c r="H1531" s="7" t="s">
        <v>4468</v>
      </c>
      <c r="I1531" s="6" t="s">
        <v>4469</v>
      </c>
      <c r="J1531" s="6" t="s">
        <v>90</v>
      </c>
      <c r="K1531" s="6" t="s">
        <v>4369</v>
      </c>
      <c r="L1531" s="6" t="s">
        <v>90</v>
      </c>
      <c r="N1531" s="7" t="s">
        <v>4470</v>
      </c>
      <c r="O1531" s="6" t="s">
        <v>1029</v>
      </c>
      <c r="P1531" s="6" t="s">
        <v>4372</v>
      </c>
      <c r="Q1531" s="6">
        <v>0.63329999999999997</v>
      </c>
      <c r="R1531" s="8">
        <v>0.19</v>
      </c>
      <c r="S1531" s="8" t="str">
        <f t="shared" si="23"/>
        <v>00</v>
      </c>
      <c r="T1531" s="8" t="s">
        <v>380</v>
      </c>
      <c r="V1531" s="6" t="s">
        <v>91</v>
      </c>
    </row>
    <row r="1532" spans="1:22" x14ac:dyDescent="0.25">
      <c r="A1532" s="6">
        <v>1718</v>
      </c>
      <c r="B1532" s="7" t="s">
        <v>4471</v>
      </c>
      <c r="C1532" s="6" t="s">
        <v>74</v>
      </c>
      <c r="D1532" s="6" t="s">
        <v>4377</v>
      </c>
      <c r="F1532" s="6">
        <v>11.47</v>
      </c>
      <c r="H1532" s="7" t="s">
        <v>4472</v>
      </c>
      <c r="I1532" s="6" t="s">
        <v>4473</v>
      </c>
      <c r="J1532" s="6" t="s">
        <v>84</v>
      </c>
      <c r="K1532" s="6" t="s">
        <v>4369</v>
      </c>
      <c r="O1532" s="6" t="s">
        <v>1029</v>
      </c>
      <c r="P1532" s="6" t="s">
        <v>4372</v>
      </c>
      <c r="Q1532" s="6">
        <v>0.63329999999999997</v>
      </c>
      <c r="R1532" s="8">
        <v>0.19</v>
      </c>
      <c r="S1532" s="8" t="str">
        <f t="shared" si="23"/>
        <v>64</v>
      </c>
      <c r="T1532" s="8">
        <v>1003</v>
      </c>
      <c r="U1532" s="8" t="s">
        <v>4372</v>
      </c>
      <c r="V1532" s="6" t="s">
        <v>99</v>
      </c>
    </row>
    <row r="1533" spans="1:22" x14ac:dyDescent="0.25">
      <c r="A1533" s="6">
        <v>1719</v>
      </c>
      <c r="B1533" s="7" t="s">
        <v>4474</v>
      </c>
      <c r="C1533" s="6" t="s">
        <v>74</v>
      </c>
      <c r="D1533" s="6" t="s">
        <v>4377</v>
      </c>
      <c r="F1533" s="6">
        <v>21.91</v>
      </c>
      <c r="H1533" s="7" t="s">
        <v>4475</v>
      </c>
      <c r="I1533" s="6" t="s">
        <v>4476</v>
      </c>
      <c r="J1533" s="6" t="s">
        <v>84</v>
      </c>
      <c r="K1533" s="6" t="s">
        <v>4369</v>
      </c>
      <c r="O1533" s="6" t="s">
        <v>1029</v>
      </c>
      <c r="P1533" s="6" t="s">
        <v>4372</v>
      </c>
      <c r="Q1533" s="6">
        <v>0.63329999999999997</v>
      </c>
      <c r="R1533" s="8">
        <v>0.19</v>
      </c>
      <c r="S1533" s="8" t="str">
        <f t="shared" si="23"/>
        <v>64</v>
      </c>
      <c r="T1533" s="8">
        <v>1003</v>
      </c>
      <c r="U1533" s="8" t="s">
        <v>4372</v>
      </c>
      <c r="V1533" s="6" t="s">
        <v>99</v>
      </c>
    </row>
    <row r="1534" spans="1:22" x14ac:dyDescent="0.25">
      <c r="A1534" s="6">
        <v>1774</v>
      </c>
      <c r="B1534" s="7" t="s">
        <v>4477</v>
      </c>
      <c r="C1534" s="6" t="s">
        <v>74</v>
      </c>
      <c r="D1534" s="6" t="s">
        <v>4377</v>
      </c>
      <c r="F1534" s="6">
        <v>8.89</v>
      </c>
      <c r="H1534" s="7" t="s">
        <v>4478</v>
      </c>
      <c r="I1534" s="6" t="s">
        <v>4479</v>
      </c>
      <c r="J1534" s="6" t="s">
        <v>103</v>
      </c>
      <c r="K1534" s="6" t="s">
        <v>4369</v>
      </c>
      <c r="O1534" s="6" t="s">
        <v>1029</v>
      </c>
      <c r="P1534" s="6" t="s">
        <v>4372</v>
      </c>
      <c r="Q1534" s="6">
        <v>0.63329999999999997</v>
      </c>
      <c r="R1534" s="8">
        <v>0.19</v>
      </c>
      <c r="S1534" s="8" t="str">
        <f t="shared" si="23"/>
        <v>64</v>
      </c>
      <c r="T1534" s="8">
        <v>1003</v>
      </c>
      <c r="U1534" s="8" t="s">
        <v>4372</v>
      </c>
      <c r="V1534" s="6" t="s">
        <v>99</v>
      </c>
    </row>
    <row r="1535" spans="1:22" x14ac:dyDescent="0.25">
      <c r="A1535" s="6">
        <v>1914</v>
      </c>
      <c r="C1535" s="6" t="s">
        <v>361</v>
      </c>
      <c r="D1535" s="6" t="s">
        <v>4369</v>
      </c>
      <c r="F1535" s="6">
        <v>0</v>
      </c>
      <c r="H1535" s="7" t="s">
        <v>4470</v>
      </c>
      <c r="I1535" s="6" t="s">
        <v>4372</v>
      </c>
      <c r="J1535" s="6" t="s">
        <v>90</v>
      </c>
      <c r="K1535" s="6" t="s">
        <v>4369</v>
      </c>
      <c r="O1535" s="6" t="s">
        <v>1029</v>
      </c>
      <c r="P1535" s="6" t="s">
        <v>4372</v>
      </c>
      <c r="Q1535" s="6">
        <v>0.63329999999999997</v>
      </c>
      <c r="R1535" s="8">
        <v>0.19</v>
      </c>
      <c r="S1535" s="8" t="str">
        <f t="shared" si="23"/>
        <v>64</v>
      </c>
      <c r="T1535" s="8">
        <v>1003</v>
      </c>
      <c r="U1535" s="8" t="s">
        <v>4372</v>
      </c>
      <c r="V1535" s="6" t="s">
        <v>91</v>
      </c>
    </row>
    <row r="1536" spans="1:22" x14ac:dyDescent="0.25">
      <c r="A1536" s="6">
        <v>34</v>
      </c>
      <c r="B1536" s="7" t="s">
        <v>4480</v>
      </c>
      <c r="C1536" s="6" t="s">
        <v>74</v>
      </c>
      <c r="D1536" s="7" t="s">
        <v>4481</v>
      </c>
      <c r="F1536" s="6">
        <v>0</v>
      </c>
      <c r="G1536" s="6" t="s">
        <v>1835</v>
      </c>
      <c r="H1536" s="7" t="s">
        <v>4482</v>
      </c>
      <c r="I1536" s="6" t="s">
        <v>4483</v>
      </c>
      <c r="J1536" s="6" t="s">
        <v>90</v>
      </c>
      <c r="K1536" s="7" t="s">
        <v>4481</v>
      </c>
      <c r="L1536" s="6" t="s">
        <v>90</v>
      </c>
      <c r="N1536" s="7" t="s">
        <v>23</v>
      </c>
      <c r="O1536" s="6" t="s">
        <v>97</v>
      </c>
      <c r="P1536" s="6" t="s">
        <v>4484</v>
      </c>
      <c r="Q1536" s="6">
        <v>0.63580000000000003</v>
      </c>
      <c r="R1536" s="8">
        <v>0.51</v>
      </c>
      <c r="S1536" s="8" t="str">
        <f t="shared" si="23"/>
        <v>00</v>
      </c>
      <c r="T1536" s="8" t="s">
        <v>380</v>
      </c>
      <c r="V1536" s="6" t="s">
        <v>91</v>
      </c>
    </row>
    <row r="1537" spans="1:22" x14ac:dyDescent="0.25">
      <c r="A1537" s="6">
        <v>835</v>
      </c>
      <c r="B1537" s="7" t="s">
        <v>4485</v>
      </c>
      <c r="C1537" s="6" t="s">
        <v>74</v>
      </c>
      <c r="D1537" s="7" t="s">
        <v>4481</v>
      </c>
      <c r="E1537" s="6" t="s">
        <v>76</v>
      </c>
      <c r="F1537" s="6">
        <v>0</v>
      </c>
      <c r="H1537" s="7" t="s">
        <v>4486</v>
      </c>
      <c r="I1537" s="6" t="s">
        <v>548</v>
      </c>
      <c r="J1537" s="6" t="s">
        <v>96</v>
      </c>
      <c r="K1537" s="7" t="s">
        <v>4481</v>
      </c>
      <c r="O1537" s="6" t="s">
        <v>97</v>
      </c>
      <c r="P1537" s="6" t="s">
        <v>4484</v>
      </c>
      <c r="Q1537" s="6">
        <v>0.63580000000000003</v>
      </c>
      <c r="R1537" s="8">
        <v>0.51</v>
      </c>
      <c r="S1537" s="8" t="str">
        <f t="shared" si="23"/>
        <v>65</v>
      </c>
      <c r="T1537" s="8">
        <v>1002</v>
      </c>
      <c r="U1537" s="8" t="s">
        <v>4484</v>
      </c>
      <c r="V1537" s="6" t="s">
        <v>99</v>
      </c>
    </row>
    <row r="1538" spans="1:22" x14ac:dyDescent="0.25">
      <c r="A1538" s="6">
        <v>836</v>
      </c>
      <c r="B1538" s="7" t="s">
        <v>4487</v>
      </c>
      <c r="C1538" s="6" t="s">
        <v>74</v>
      </c>
      <c r="D1538" s="7" t="s">
        <v>4481</v>
      </c>
      <c r="E1538" s="6" t="s">
        <v>76</v>
      </c>
      <c r="F1538" s="6">
        <v>0</v>
      </c>
      <c r="H1538" s="7" t="s">
        <v>4488</v>
      </c>
      <c r="I1538" s="6" t="s">
        <v>4489</v>
      </c>
      <c r="J1538" s="6" t="s">
        <v>96</v>
      </c>
      <c r="K1538" s="7" t="s">
        <v>4481</v>
      </c>
      <c r="O1538" s="6" t="s">
        <v>97</v>
      </c>
      <c r="P1538" s="6" t="s">
        <v>4484</v>
      </c>
      <c r="Q1538" s="6">
        <v>0.63580000000000003</v>
      </c>
      <c r="R1538" s="8">
        <v>0.51</v>
      </c>
      <c r="S1538" s="8" t="str">
        <f t="shared" ref="S1538:S1601" si="24">MID(H1538,1,2)</f>
        <v>65</v>
      </c>
      <c r="T1538" s="8">
        <v>1002</v>
      </c>
      <c r="U1538" s="8" t="s">
        <v>4484</v>
      </c>
      <c r="V1538" s="6" t="s">
        <v>99</v>
      </c>
    </row>
    <row r="1539" spans="1:22" x14ac:dyDescent="0.25">
      <c r="A1539" s="6">
        <v>837</v>
      </c>
      <c r="B1539" s="7" t="s">
        <v>4490</v>
      </c>
      <c r="C1539" s="6" t="s">
        <v>74</v>
      </c>
      <c r="D1539" s="7" t="s">
        <v>4481</v>
      </c>
      <c r="E1539" s="6" t="s">
        <v>76</v>
      </c>
      <c r="F1539" s="6">
        <v>0</v>
      </c>
      <c r="H1539" s="7" t="s">
        <v>4491</v>
      </c>
      <c r="I1539" s="6" t="s">
        <v>730</v>
      </c>
      <c r="J1539" s="6" t="s">
        <v>96</v>
      </c>
      <c r="K1539" s="7" t="s">
        <v>4481</v>
      </c>
      <c r="O1539" s="6" t="s">
        <v>97</v>
      </c>
      <c r="P1539" s="6" t="s">
        <v>4484</v>
      </c>
      <c r="Q1539" s="6">
        <v>0.63580000000000003</v>
      </c>
      <c r="R1539" s="8">
        <v>0.51</v>
      </c>
      <c r="S1539" s="8" t="str">
        <f t="shared" si="24"/>
        <v>65</v>
      </c>
      <c r="T1539" s="8">
        <v>1002</v>
      </c>
      <c r="U1539" s="8" t="s">
        <v>4484</v>
      </c>
      <c r="V1539" s="6" t="s">
        <v>99</v>
      </c>
    </row>
    <row r="1540" spans="1:22" x14ac:dyDescent="0.25">
      <c r="A1540" s="6">
        <v>838</v>
      </c>
      <c r="B1540" s="7" t="s">
        <v>4492</v>
      </c>
      <c r="C1540" s="6" t="s">
        <v>74</v>
      </c>
      <c r="D1540" s="7" t="s">
        <v>4481</v>
      </c>
      <c r="E1540" s="6" t="s">
        <v>76</v>
      </c>
      <c r="F1540" s="6">
        <v>0</v>
      </c>
      <c r="H1540" s="7" t="s">
        <v>4493</v>
      </c>
      <c r="I1540" s="6" t="s">
        <v>4494</v>
      </c>
      <c r="J1540" s="6" t="s">
        <v>96</v>
      </c>
      <c r="K1540" s="7" t="s">
        <v>4481</v>
      </c>
      <c r="O1540" s="6" t="s">
        <v>97</v>
      </c>
      <c r="P1540" s="6" t="s">
        <v>4484</v>
      </c>
      <c r="Q1540" s="6">
        <v>0.63580000000000003</v>
      </c>
      <c r="R1540" s="8">
        <v>0.51</v>
      </c>
      <c r="S1540" s="8" t="str">
        <f t="shared" si="24"/>
        <v>65</v>
      </c>
      <c r="T1540" s="8">
        <v>1002</v>
      </c>
      <c r="U1540" s="8" t="s">
        <v>4484</v>
      </c>
      <c r="V1540" s="6" t="s">
        <v>99</v>
      </c>
    </row>
    <row r="1541" spans="1:22" x14ac:dyDescent="0.25">
      <c r="A1541" s="6">
        <v>839</v>
      </c>
      <c r="B1541" s="7" t="s">
        <v>4495</v>
      </c>
      <c r="C1541" s="6" t="s">
        <v>74</v>
      </c>
      <c r="D1541" s="7" t="s">
        <v>4481</v>
      </c>
      <c r="E1541" s="6" t="s">
        <v>76</v>
      </c>
      <c r="F1541" s="6">
        <v>0</v>
      </c>
      <c r="H1541" s="7" t="s">
        <v>4496</v>
      </c>
      <c r="I1541" s="6" t="s">
        <v>4497</v>
      </c>
      <c r="J1541" s="6" t="s">
        <v>96</v>
      </c>
      <c r="K1541" s="7" t="s">
        <v>4481</v>
      </c>
      <c r="O1541" s="6" t="s">
        <v>97</v>
      </c>
      <c r="P1541" s="6" t="s">
        <v>4484</v>
      </c>
      <c r="Q1541" s="6">
        <v>0.63580000000000003</v>
      </c>
      <c r="R1541" s="8">
        <v>0.51</v>
      </c>
      <c r="S1541" s="8" t="str">
        <f t="shared" si="24"/>
        <v>65</v>
      </c>
      <c r="T1541" s="8">
        <v>1002</v>
      </c>
      <c r="U1541" s="8" t="s">
        <v>4484</v>
      </c>
      <c r="V1541" s="6" t="s">
        <v>99</v>
      </c>
    </row>
    <row r="1542" spans="1:22" x14ac:dyDescent="0.25">
      <c r="A1542" s="6">
        <v>840</v>
      </c>
      <c r="B1542" s="7" t="s">
        <v>4498</v>
      </c>
      <c r="C1542" s="6" t="s">
        <v>74</v>
      </c>
      <c r="D1542" s="7" t="s">
        <v>4481</v>
      </c>
      <c r="F1542" s="6">
        <v>6.2</v>
      </c>
      <c r="H1542" s="7" t="s">
        <v>4499</v>
      </c>
      <c r="I1542" s="6" t="s">
        <v>712</v>
      </c>
      <c r="J1542" s="6" t="s">
        <v>96</v>
      </c>
      <c r="K1542" s="7" t="s">
        <v>4481</v>
      </c>
      <c r="O1542" s="6" t="s">
        <v>97</v>
      </c>
      <c r="P1542" s="6" t="s">
        <v>4484</v>
      </c>
      <c r="Q1542" s="6">
        <v>0.63580000000000003</v>
      </c>
      <c r="R1542" s="8">
        <v>0.51</v>
      </c>
      <c r="S1542" s="8" t="str">
        <f t="shared" si="24"/>
        <v>65</v>
      </c>
      <c r="T1542" s="8">
        <v>1002</v>
      </c>
      <c r="U1542" s="8" t="s">
        <v>4484</v>
      </c>
      <c r="V1542" s="6" t="s">
        <v>99</v>
      </c>
    </row>
    <row r="1543" spans="1:22" x14ac:dyDescent="0.25">
      <c r="A1543" s="6">
        <v>841</v>
      </c>
      <c r="B1543" s="7" t="s">
        <v>4500</v>
      </c>
      <c r="C1543" s="6" t="s">
        <v>74</v>
      </c>
      <c r="D1543" s="7" t="s">
        <v>4481</v>
      </c>
      <c r="E1543" s="6" t="s">
        <v>76</v>
      </c>
      <c r="F1543" s="6">
        <v>0</v>
      </c>
      <c r="H1543" s="7" t="s">
        <v>4501</v>
      </c>
      <c r="I1543" s="6" t="s">
        <v>4502</v>
      </c>
      <c r="J1543" s="6" t="s">
        <v>103</v>
      </c>
      <c r="K1543" s="7" t="s">
        <v>4481</v>
      </c>
      <c r="O1543" s="6" t="s">
        <v>97</v>
      </c>
      <c r="P1543" s="6" t="s">
        <v>4484</v>
      </c>
      <c r="Q1543" s="6">
        <v>0.63580000000000003</v>
      </c>
      <c r="R1543" s="8">
        <v>0.51</v>
      </c>
      <c r="S1543" s="8" t="str">
        <f t="shared" si="24"/>
        <v>65</v>
      </c>
      <c r="T1543" s="8">
        <v>1002</v>
      </c>
      <c r="U1543" s="8" t="s">
        <v>4484</v>
      </c>
      <c r="V1543" s="6" t="s">
        <v>99</v>
      </c>
    </row>
    <row r="1544" spans="1:22" x14ac:dyDescent="0.25">
      <c r="A1544" s="6">
        <v>842</v>
      </c>
      <c r="B1544" s="7" t="s">
        <v>4503</v>
      </c>
      <c r="C1544" s="6" t="s">
        <v>74</v>
      </c>
      <c r="D1544" s="7" t="s">
        <v>4481</v>
      </c>
      <c r="E1544" s="6" t="s">
        <v>76</v>
      </c>
      <c r="F1544" s="6">
        <v>0</v>
      </c>
      <c r="H1544" s="7" t="s">
        <v>4504</v>
      </c>
      <c r="I1544" s="6" t="s">
        <v>4505</v>
      </c>
      <c r="J1544" s="6" t="s">
        <v>96</v>
      </c>
      <c r="K1544" s="7" t="s">
        <v>4481</v>
      </c>
      <c r="O1544" s="6" t="s">
        <v>97</v>
      </c>
      <c r="P1544" s="6" t="s">
        <v>4484</v>
      </c>
      <c r="Q1544" s="6">
        <v>0.63580000000000003</v>
      </c>
      <c r="R1544" s="8">
        <v>0.51</v>
      </c>
      <c r="S1544" s="8" t="str">
        <f t="shared" si="24"/>
        <v>65</v>
      </c>
      <c r="T1544" s="8">
        <v>1002</v>
      </c>
      <c r="U1544" s="8" t="s">
        <v>4484</v>
      </c>
      <c r="V1544" s="6" t="s">
        <v>99</v>
      </c>
    </row>
    <row r="1545" spans="1:22" x14ac:dyDescent="0.25">
      <c r="A1545" s="6">
        <v>843</v>
      </c>
      <c r="B1545" s="7" t="s">
        <v>4506</v>
      </c>
      <c r="C1545" s="6" t="s">
        <v>74</v>
      </c>
      <c r="D1545" s="7" t="s">
        <v>4481</v>
      </c>
      <c r="E1545" s="6" t="s">
        <v>76</v>
      </c>
      <c r="F1545" s="6">
        <v>0</v>
      </c>
      <c r="H1545" s="7" t="s">
        <v>4507</v>
      </c>
      <c r="I1545" s="6" t="s">
        <v>4508</v>
      </c>
      <c r="J1545" s="6" t="s">
        <v>96</v>
      </c>
      <c r="K1545" s="7" t="s">
        <v>4481</v>
      </c>
      <c r="O1545" s="6" t="s">
        <v>97</v>
      </c>
      <c r="P1545" s="6" t="s">
        <v>4484</v>
      </c>
      <c r="Q1545" s="6">
        <v>0.63580000000000003</v>
      </c>
      <c r="R1545" s="8">
        <v>0.51</v>
      </c>
      <c r="S1545" s="8" t="str">
        <f t="shared" si="24"/>
        <v>65</v>
      </c>
      <c r="T1545" s="8">
        <v>1002</v>
      </c>
      <c r="U1545" s="8" t="s">
        <v>4484</v>
      </c>
      <c r="V1545" s="6" t="s">
        <v>99</v>
      </c>
    </row>
    <row r="1546" spans="1:22" x14ac:dyDescent="0.25">
      <c r="A1546" s="6">
        <v>844</v>
      </c>
      <c r="B1546" s="7" t="s">
        <v>4509</v>
      </c>
      <c r="C1546" s="6" t="s">
        <v>74</v>
      </c>
      <c r="D1546" s="7" t="s">
        <v>4481</v>
      </c>
      <c r="E1546" s="6" t="s">
        <v>76</v>
      </c>
      <c r="F1546" s="6">
        <v>0</v>
      </c>
      <c r="H1546" s="7" t="s">
        <v>4510</v>
      </c>
      <c r="I1546" s="6" t="s">
        <v>3998</v>
      </c>
      <c r="J1546" s="6" t="s">
        <v>96</v>
      </c>
      <c r="K1546" s="7" t="s">
        <v>4481</v>
      </c>
      <c r="O1546" s="6" t="s">
        <v>97</v>
      </c>
      <c r="P1546" s="6" t="s">
        <v>4484</v>
      </c>
      <c r="Q1546" s="6">
        <v>0.63580000000000003</v>
      </c>
      <c r="R1546" s="8">
        <v>0.51</v>
      </c>
      <c r="S1546" s="8" t="str">
        <f t="shared" si="24"/>
        <v>65</v>
      </c>
      <c r="T1546" s="8">
        <v>1002</v>
      </c>
      <c r="U1546" s="8" t="s">
        <v>4484</v>
      </c>
      <c r="V1546" s="6" t="s">
        <v>99</v>
      </c>
    </row>
    <row r="1547" spans="1:22" x14ac:dyDescent="0.25">
      <c r="A1547" s="6">
        <v>845</v>
      </c>
      <c r="B1547" s="7" t="s">
        <v>4511</v>
      </c>
      <c r="C1547" s="6" t="s">
        <v>74</v>
      </c>
      <c r="D1547" s="7" t="s">
        <v>4481</v>
      </c>
      <c r="E1547" s="6" t="s">
        <v>76</v>
      </c>
      <c r="F1547" s="6">
        <v>0</v>
      </c>
      <c r="H1547" s="7" t="s">
        <v>4512</v>
      </c>
      <c r="I1547" s="6" t="s">
        <v>4513</v>
      </c>
      <c r="J1547" s="6" t="s">
        <v>96</v>
      </c>
      <c r="K1547" s="7" t="s">
        <v>4481</v>
      </c>
      <c r="O1547" s="6" t="s">
        <v>97</v>
      </c>
      <c r="P1547" s="6" t="s">
        <v>4484</v>
      </c>
      <c r="Q1547" s="6">
        <v>0.63580000000000003</v>
      </c>
      <c r="R1547" s="8">
        <v>0.51</v>
      </c>
      <c r="S1547" s="8" t="str">
        <f t="shared" si="24"/>
        <v>65</v>
      </c>
      <c r="T1547" s="8">
        <v>1002</v>
      </c>
      <c r="U1547" s="8" t="s">
        <v>4484</v>
      </c>
      <c r="V1547" s="6" t="s">
        <v>99</v>
      </c>
    </row>
    <row r="1548" spans="1:22" x14ac:dyDescent="0.25">
      <c r="A1548" s="6">
        <v>846</v>
      </c>
      <c r="B1548" s="7" t="s">
        <v>4514</v>
      </c>
      <c r="C1548" s="6" t="s">
        <v>74</v>
      </c>
      <c r="D1548" s="7" t="s">
        <v>4481</v>
      </c>
      <c r="E1548" s="6" t="s">
        <v>76</v>
      </c>
      <c r="F1548" s="6">
        <v>0</v>
      </c>
      <c r="H1548" s="7" t="s">
        <v>4515</v>
      </c>
      <c r="I1548" s="6" t="s">
        <v>4516</v>
      </c>
      <c r="J1548" s="6" t="s">
        <v>96</v>
      </c>
      <c r="K1548" s="7" t="s">
        <v>4481</v>
      </c>
      <c r="O1548" s="6" t="s">
        <v>97</v>
      </c>
      <c r="P1548" s="6" t="s">
        <v>4484</v>
      </c>
      <c r="Q1548" s="6">
        <v>0.63580000000000003</v>
      </c>
      <c r="R1548" s="8">
        <v>0.51</v>
      </c>
      <c r="S1548" s="8" t="str">
        <f t="shared" si="24"/>
        <v>65</v>
      </c>
      <c r="T1548" s="8">
        <v>1002</v>
      </c>
      <c r="U1548" s="8" t="s">
        <v>4484</v>
      </c>
      <c r="V1548" s="6" t="s">
        <v>99</v>
      </c>
    </row>
    <row r="1549" spans="1:22" x14ac:dyDescent="0.25">
      <c r="A1549" s="6">
        <v>847</v>
      </c>
      <c r="B1549" s="7" t="s">
        <v>4517</v>
      </c>
      <c r="C1549" s="6" t="s">
        <v>74</v>
      </c>
      <c r="D1549" s="7" t="s">
        <v>4481</v>
      </c>
      <c r="E1549" s="6" t="s">
        <v>76</v>
      </c>
      <c r="F1549" s="6">
        <v>0</v>
      </c>
      <c r="H1549" s="7" t="s">
        <v>4518</v>
      </c>
      <c r="I1549" s="6" t="s">
        <v>434</v>
      </c>
      <c r="J1549" s="6" t="s">
        <v>96</v>
      </c>
      <c r="K1549" s="7" t="s">
        <v>4481</v>
      </c>
      <c r="O1549" s="6" t="s">
        <v>97</v>
      </c>
      <c r="P1549" s="6" t="s">
        <v>4484</v>
      </c>
      <c r="Q1549" s="6">
        <v>0.63580000000000003</v>
      </c>
      <c r="R1549" s="8">
        <v>0.51</v>
      </c>
      <c r="S1549" s="8" t="str">
        <f t="shared" si="24"/>
        <v>65</v>
      </c>
      <c r="T1549" s="8">
        <v>1002</v>
      </c>
      <c r="U1549" s="8" t="s">
        <v>4484</v>
      </c>
      <c r="V1549" s="6" t="s">
        <v>99</v>
      </c>
    </row>
    <row r="1550" spans="1:22" x14ac:dyDescent="0.25">
      <c r="A1550" s="6">
        <v>848</v>
      </c>
      <c r="B1550" s="7" t="s">
        <v>4519</v>
      </c>
      <c r="C1550" s="6" t="s">
        <v>74</v>
      </c>
      <c r="D1550" s="7" t="s">
        <v>4481</v>
      </c>
      <c r="F1550" s="6">
        <v>0.32</v>
      </c>
      <c r="H1550" s="7" t="s">
        <v>4520</v>
      </c>
      <c r="I1550" s="6" t="s">
        <v>1220</v>
      </c>
      <c r="J1550" s="6" t="s">
        <v>96</v>
      </c>
      <c r="K1550" s="7" t="s">
        <v>4481</v>
      </c>
      <c r="O1550" s="6" t="s">
        <v>97</v>
      </c>
      <c r="P1550" s="6" t="s">
        <v>4484</v>
      </c>
      <c r="Q1550" s="6">
        <v>0.63580000000000003</v>
      </c>
      <c r="R1550" s="8">
        <v>0.51</v>
      </c>
      <c r="S1550" s="8" t="str">
        <f t="shared" si="24"/>
        <v>65</v>
      </c>
      <c r="T1550" s="8">
        <v>1002</v>
      </c>
      <c r="U1550" s="8" t="s">
        <v>4484</v>
      </c>
      <c r="V1550" s="6" t="s">
        <v>99</v>
      </c>
    </row>
    <row r="1551" spans="1:22" x14ac:dyDescent="0.25">
      <c r="A1551" s="6">
        <v>849</v>
      </c>
      <c r="B1551" s="7" t="s">
        <v>4521</v>
      </c>
      <c r="C1551" s="6" t="s">
        <v>74</v>
      </c>
      <c r="D1551" s="7" t="s">
        <v>4481</v>
      </c>
      <c r="E1551" s="6" t="s">
        <v>76</v>
      </c>
      <c r="F1551" s="6">
        <v>0</v>
      </c>
      <c r="H1551" s="7" t="s">
        <v>4522</v>
      </c>
      <c r="I1551" s="6" t="s">
        <v>2421</v>
      </c>
      <c r="J1551" s="6" t="s">
        <v>96</v>
      </c>
      <c r="K1551" s="7" t="s">
        <v>4481</v>
      </c>
      <c r="O1551" s="6" t="s">
        <v>97</v>
      </c>
      <c r="P1551" s="6" t="s">
        <v>4484</v>
      </c>
      <c r="Q1551" s="6">
        <v>0.63580000000000003</v>
      </c>
      <c r="R1551" s="8">
        <v>0.51</v>
      </c>
      <c r="S1551" s="8" t="str">
        <f t="shared" si="24"/>
        <v>65</v>
      </c>
      <c r="T1551" s="8">
        <v>1002</v>
      </c>
      <c r="U1551" s="8" t="s">
        <v>4484</v>
      </c>
      <c r="V1551" s="6" t="s">
        <v>99</v>
      </c>
    </row>
    <row r="1552" spans="1:22" x14ac:dyDescent="0.25">
      <c r="A1552" s="6">
        <v>850</v>
      </c>
      <c r="B1552" s="7" t="s">
        <v>4523</v>
      </c>
      <c r="C1552" s="6" t="s">
        <v>74</v>
      </c>
      <c r="D1552" s="7" t="s">
        <v>4481</v>
      </c>
      <c r="E1552" s="6" t="s">
        <v>76</v>
      </c>
      <c r="F1552" s="6">
        <v>0</v>
      </c>
      <c r="H1552" s="7" t="s">
        <v>4524</v>
      </c>
      <c r="I1552" s="6" t="s">
        <v>4525</v>
      </c>
      <c r="J1552" s="6" t="s">
        <v>96</v>
      </c>
      <c r="K1552" s="7" t="s">
        <v>4481</v>
      </c>
      <c r="O1552" s="6" t="s">
        <v>97</v>
      </c>
      <c r="P1552" s="6" t="s">
        <v>4484</v>
      </c>
      <c r="Q1552" s="6">
        <v>0.63580000000000003</v>
      </c>
      <c r="R1552" s="8">
        <v>0.51</v>
      </c>
      <c r="S1552" s="8" t="str">
        <f t="shared" si="24"/>
        <v>65</v>
      </c>
      <c r="T1552" s="8">
        <v>1002</v>
      </c>
      <c r="U1552" s="8" t="s">
        <v>4484</v>
      </c>
      <c r="V1552" s="6" t="s">
        <v>99</v>
      </c>
    </row>
    <row r="1553" spans="1:22" x14ac:dyDescent="0.25">
      <c r="A1553" s="6">
        <v>851</v>
      </c>
      <c r="B1553" s="7" t="s">
        <v>4526</v>
      </c>
      <c r="C1553" s="6" t="s">
        <v>74</v>
      </c>
      <c r="D1553" s="7" t="s">
        <v>4481</v>
      </c>
      <c r="E1553" s="6" t="s">
        <v>76</v>
      </c>
      <c r="F1553" s="6">
        <v>0</v>
      </c>
      <c r="H1553" s="7" t="s">
        <v>4527</v>
      </c>
      <c r="I1553" s="6" t="s">
        <v>4528</v>
      </c>
      <c r="J1553" s="6" t="s">
        <v>96</v>
      </c>
      <c r="K1553" s="7" t="s">
        <v>4481</v>
      </c>
      <c r="O1553" s="6" t="s">
        <v>97</v>
      </c>
      <c r="P1553" s="6" t="s">
        <v>4484</v>
      </c>
      <c r="Q1553" s="6">
        <v>0.63580000000000003</v>
      </c>
      <c r="R1553" s="8">
        <v>0.51</v>
      </c>
      <c r="S1553" s="8" t="str">
        <f t="shared" si="24"/>
        <v>65</v>
      </c>
      <c r="T1553" s="8">
        <v>1002</v>
      </c>
      <c r="U1553" s="8" t="s">
        <v>4484</v>
      </c>
      <c r="V1553" s="6" t="s">
        <v>99</v>
      </c>
    </row>
    <row r="1554" spans="1:22" x14ac:dyDescent="0.25">
      <c r="A1554" s="6">
        <v>852</v>
      </c>
      <c r="B1554" s="7" t="s">
        <v>4529</v>
      </c>
      <c r="C1554" s="6" t="s">
        <v>74</v>
      </c>
      <c r="D1554" s="7" t="s">
        <v>4481</v>
      </c>
      <c r="E1554" s="6" t="s">
        <v>76</v>
      </c>
      <c r="F1554" s="6">
        <v>0</v>
      </c>
      <c r="H1554" s="7" t="s">
        <v>4530</v>
      </c>
      <c r="I1554" s="6" t="s">
        <v>4531</v>
      </c>
      <c r="J1554" s="6" t="s">
        <v>96</v>
      </c>
      <c r="K1554" s="7" t="s">
        <v>4481</v>
      </c>
      <c r="O1554" s="6" t="s">
        <v>97</v>
      </c>
      <c r="P1554" s="6" t="s">
        <v>4484</v>
      </c>
      <c r="Q1554" s="6">
        <v>0.63580000000000003</v>
      </c>
      <c r="R1554" s="8">
        <v>0.51</v>
      </c>
      <c r="S1554" s="8" t="str">
        <f t="shared" si="24"/>
        <v>65</v>
      </c>
      <c r="T1554" s="8">
        <v>1002</v>
      </c>
      <c r="U1554" s="8" t="s">
        <v>4484</v>
      </c>
      <c r="V1554" s="6" t="s">
        <v>99</v>
      </c>
    </row>
    <row r="1555" spans="1:22" x14ac:dyDescent="0.25">
      <c r="A1555" s="6">
        <v>853</v>
      </c>
      <c r="B1555" s="7" t="s">
        <v>4532</v>
      </c>
      <c r="C1555" s="6" t="s">
        <v>74</v>
      </c>
      <c r="D1555" s="7" t="s">
        <v>4481</v>
      </c>
      <c r="E1555" s="6" t="s">
        <v>76</v>
      </c>
      <c r="F1555" s="6">
        <v>0</v>
      </c>
      <c r="H1555" s="7" t="s">
        <v>4533</v>
      </c>
      <c r="I1555" s="6" t="s">
        <v>2181</v>
      </c>
      <c r="J1555" s="6" t="s">
        <v>96</v>
      </c>
      <c r="K1555" s="7" t="s">
        <v>4481</v>
      </c>
      <c r="O1555" s="6" t="s">
        <v>97</v>
      </c>
      <c r="P1555" s="6" t="s">
        <v>4484</v>
      </c>
      <c r="Q1555" s="6">
        <v>0.63580000000000003</v>
      </c>
      <c r="R1555" s="8">
        <v>0.51</v>
      </c>
      <c r="S1555" s="8" t="str">
        <f t="shared" si="24"/>
        <v>65</v>
      </c>
      <c r="T1555" s="8">
        <v>1002</v>
      </c>
      <c r="U1555" s="8" t="s">
        <v>4484</v>
      </c>
      <c r="V1555" s="6" t="s">
        <v>99</v>
      </c>
    </row>
    <row r="1556" spans="1:22" x14ac:dyDescent="0.25">
      <c r="A1556" s="6">
        <v>854</v>
      </c>
      <c r="B1556" s="7" t="s">
        <v>4534</v>
      </c>
      <c r="C1556" s="6" t="s">
        <v>74</v>
      </c>
      <c r="D1556" s="7" t="s">
        <v>4481</v>
      </c>
      <c r="E1556" s="6" t="s">
        <v>76</v>
      </c>
      <c r="F1556" s="6">
        <v>0</v>
      </c>
      <c r="H1556" s="7" t="s">
        <v>4535</v>
      </c>
      <c r="I1556" s="6" t="s">
        <v>4536</v>
      </c>
      <c r="J1556" s="6" t="s">
        <v>96</v>
      </c>
      <c r="K1556" s="7" t="s">
        <v>4481</v>
      </c>
      <c r="O1556" s="6" t="s">
        <v>97</v>
      </c>
      <c r="P1556" s="6" t="s">
        <v>4484</v>
      </c>
      <c r="Q1556" s="6">
        <v>0.63580000000000003</v>
      </c>
      <c r="R1556" s="8">
        <v>0.51</v>
      </c>
      <c r="S1556" s="8" t="str">
        <f t="shared" si="24"/>
        <v>65</v>
      </c>
      <c r="T1556" s="8">
        <v>1002</v>
      </c>
      <c r="U1556" s="8" t="s">
        <v>4484</v>
      </c>
      <c r="V1556" s="6" t="s">
        <v>99</v>
      </c>
    </row>
    <row r="1557" spans="1:22" x14ac:dyDescent="0.25">
      <c r="A1557" s="6">
        <v>855</v>
      </c>
      <c r="B1557" s="7" t="s">
        <v>4537</v>
      </c>
      <c r="C1557" s="6" t="s">
        <v>74</v>
      </c>
      <c r="D1557" s="7" t="s">
        <v>4481</v>
      </c>
      <c r="E1557" s="6" t="s">
        <v>76</v>
      </c>
      <c r="F1557" s="6">
        <v>0</v>
      </c>
      <c r="H1557" s="7" t="s">
        <v>4538</v>
      </c>
      <c r="I1557" s="6" t="s">
        <v>4539</v>
      </c>
      <c r="J1557" s="6" t="s">
        <v>96</v>
      </c>
      <c r="K1557" s="7" t="s">
        <v>4481</v>
      </c>
      <c r="O1557" s="6" t="s">
        <v>97</v>
      </c>
      <c r="P1557" s="6" t="s">
        <v>4484</v>
      </c>
      <c r="Q1557" s="6">
        <v>0.63580000000000003</v>
      </c>
      <c r="R1557" s="8">
        <v>0.51</v>
      </c>
      <c r="S1557" s="8" t="str">
        <f t="shared" si="24"/>
        <v>65</v>
      </c>
      <c r="T1557" s="8">
        <v>1002</v>
      </c>
      <c r="U1557" s="8" t="s">
        <v>4484</v>
      </c>
      <c r="V1557" s="6" t="s">
        <v>99</v>
      </c>
    </row>
    <row r="1558" spans="1:22" x14ac:dyDescent="0.25">
      <c r="A1558" s="6">
        <v>856</v>
      </c>
      <c r="B1558" s="7" t="s">
        <v>4540</v>
      </c>
      <c r="C1558" s="6" t="s">
        <v>74</v>
      </c>
      <c r="D1558" s="7" t="s">
        <v>4481</v>
      </c>
      <c r="E1558" s="6" t="s">
        <v>76</v>
      </c>
      <c r="F1558" s="6">
        <v>0</v>
      </c>
      <c r="H1558" s="7" t="s">
        <v>4541</v>
      </c>
      <c r="I1558" s="6" t="s">
        <v>4542</v>
      </c>
      <c r="J1558" s="6" t="s">
        <v>96</v>
      </c>
      <c r="K1558" s="7" t="s">
        <v>4481</v>
      </c>
      <c r="O1558" s="6" t="s">
        <v>97</v>
      </c>
      <c r="P1558" s="6" t="s">
        <v>4484</v>
      </c>
      <c r="Q1558" s="6">
        <v>0.63580000000000003</v>
      </c>
      <c r="R1558" s="8">
        <v>0.51</v>
      </c>
      <c r="S1558" s="8" t="str">
        <f t="shared" si="24"/>
        <v>65</v>
      </c>
      <c r="T1558" s="8">
        <v>1002</v>
      </c>
      <c r="U1558" s="8" t="s">
        <v>4484</v>
      </c>
      <c r="V1558" s="6" t="s">
        <v>99</v>
      </c>
    </row>
    <row r="1559" spans="1:22" x14ac:dyDescent="0.25">
      <c r="A1559" s="6">
        <v>857</v>
      </c>
      <c r="B1559" s="7" t="s">
        <v>4543</v>
      </c>
      <c r="C1559" s="6" t="s">
        <v>74</v>
      </c>
      <c r="D1559" s="7" t="s">
        <v>4481</v>
      </c>
      <c r="E1559" s="6" t="s">
        <v>76</v>
      </c>
      <c r="F1559" s="6">
        <v>0</v>
      </c>
      <c r="H1559" s="7" t="s">
        <v>4544</v>
      </c>
      <c r="I1559" s="6" t="s">
        <v>4545</v>
      </c>
      <c r="J1559" s="6" t="s">
        <v>84</v>
      </c>
      <c r="K1559" s="7" t="s">
        <v>4481</v>
      </c>
      <c r="O1559" s="6" t="s">
        <v>97</v>
      </c>
      <c r="P1559" s="6" t="s">
        <v>4484</v>
      </c>
      <c r="Q1559" s="6">
        <v>0.63580000000000003</v>
      </c>
      <c r="R1559" s="8">
        <v>0.51</v>
      </c>
      <c r="S1559" s="8" t="str">
        <f t="shared" si="24"/>
        <v>65</v>
      </c>
      <c r="T1559" s="8">
        <v>1002</v>
      </c>
      <c r="U1559" s="8" t="s">
        <v>4484</v>
      </c>
      <c r="V1559" s="6" t="s">
        <v>99</v>
      </c>
    </row>
    <row r="1560" spans="1:22" x14ac:dyDescent="0.25">
      <c r="A1560" s="6">
        <v>858</v>
      </c>
      <c r="B1560" s="7" t="s">
        <v>4546</v>
      </c>
      <c r="C1560" s="6" t="s">
        <v>74</v>
      </c>
      <c r="D1560" s="7" t="s">
        <v>4481</v>
      </c>
      <c r="E1560" s="6" t="s">
        <v>76</v>
      </c>
      <c r="F1560" s="6">
        <v>0</v>
      </c>
      <c r="H1560" s="7" t="s">
        <v>4547</v>
      </c>
      <c r="I1560" s="6" t="s">
        <v>4028</v>
      </c>
      <c r="J1560" s="6" t="s">
        <v>96</v>
      </c>
      <c r="K1560" s="7" t="s">
        <v>4481</v>
      </c>
      <c r="O1560" s="6" t="s">
        <v>97</v>
      </c>
      <c r="P1560" s="6" t="s">
        <v>4484</v>
      </c>
      <c r="Q1560" s="6">
        <v>0.63580000000000003</v>
      </c>
      <c r="R1560" s="8">
        <v>0.51</v>
      </c>
      <c r="S1560" s="8" t="str">
        <f t="shared" si="24"/>
        <v>65</v>
      </c>
      <c r="T1560" s="8">
        <v>1002</v>
      </c>
      <c r="U1560" s="8" t="s">
        <v>4484</v>
      </c>
      <c r="V1560" s="6" t="s">
        <v>99</v>
      </c>
    </row>
    <row r="1561" spans="1:22" x14ac:dyDescent="0.25">
      <c r="A1561" s="6">
        <v>859</v>
      </c>
      <c r="B1561" s="7" t="s">
        <v>4548</v>
      </c>
      <c r="C1561" s="6" t="s">
        <v>74</v>
      </c>
      <c r="D1561" s="7" t="s">
        <v>4481</v>
      </c>
      <c r="E1561" s="6" t="s">
        <v>76</v>
      </c>
      <c r="F1561" s="6">
        <v>0</v>
      </c>
      <c r="H1561" s="7" t="s">
        <v>4549</v>
      </c>
      <c r="I1561" s="6" t="s">
        <v>4550</v>
      </c>
      <c r="J1561" s="6" t="s">
        <v>103</v>
      </c>
      <c r="K1561" s="7" t="s">
        <v>4481</v>
      </c>
      <c r="O1561" s="6" t="s">
        <v>97</v>
      </c>
      <c r="P1561" s="6" t="s">
        <v>4484</v>
      </c>
      <c r="Q1561" s="6">
        <v>0.63580000000000003</v>
      </c>
      <c r="R1561" s="8">
        <v>0.51</v>
      </c>
      <c r="S1561" s="8" t="str">
        <f t="shared" si="24"/>
        <v>65</v>
      </c>
      <c r="T1561" s="8">
        <v>1002</v>
      </c>
      <c r="U1561" s="8" t="s">
        <v>4484</v>
      </c>
      <c r="V1561" s="6" t="s">
        <v>99</v>
      </c>
    </row>
    <row r="1562" spans="1:22" x14ac:dyDescent="0.25">
      <c r="A1562" s="6">
        <v>860</v>
      </c>
      <c r="B1562" s="7" t="s">
        <v>4551</v>
      </c>
      <c r="C1562" s="6" t="s">
        <v>74</v>
      </c>
      <c r="D1562" s="7" t="s">
        <v>4481</v>
      </c>
      <c r="E1562" s="6" t="s">
        <v>76</v>
      </c>
      <c r="F1562" s="6">
        <v>0</v>
      </c>
      <c r="H1562" s="7" t="s">
        <v>4552</v>
      </c>
      <c r="I1562" s="6" t="s">
        <v>4553</v>
      </c>
      <c r="J1562" s="6" t="s">
        <v>96</v>
      </c>
      <c r="K1562" s="7" t="s">
        <v>4481</v>
      </c>
      <c r="O1562" s="6" t="s">
        <v>97</v>
      </c>
      <c r="P1562" s="6" t="s">
        <v>4484</v>
      </c>
      <c r="Q1562" s="6">
        <v>0.63580000000000003</v>
      </c>
      <c r="R1562" s="8">
        <v>0.51</v>
      </c>
      <c r="S1562" s="8" t="str">
        <f t="shared" si="24"/>
        <v>65</v>
      </c>
      <c r="T1562" s="8">
        <v>1002</v>
      </c>
      <c r="U1562" s="8" t="s">
        <v>4484</v>
      </c>
      <c r="V1562" s="6" t="s">
        <v>99</v>
      </c>
    </row>
    <row r="1563" spans="1:22" x14ac:dyDescent="0.25">
      <c r="A1563" s="6">
        <v>861</v>
      </c>
      <c r="B1563" s="7" t="s">
        <v>4554</v>
      </c>
      <c r="C1563" s="6" t="s">
        <v>74</v>
      </c>
      <c r="D1563" s="7" t="s">
        <v>4481</v>
      </c>
      <c r="E1563" s="6" t="s">
        <v>76</v>
      </c>
      <c r="F1563" s="6">
        <v>0</v>
      </c>
      <c r="H1563" s="7" t="s">
        <v>4555</v>
      </c>
      <c r="I1563" s="6" t="s">
        <v>4556</v>
      </c>
      <c r="J1563" s="6" t="s">
        <v>96</v>
      </c>
      <c r="K1563" s="7" t="s">
        <v>4481</v>
      </c>
      <c r="O1563" s="6" t="s">
        <v>97</v>
      </c>
      <c r="P1563" s="6" t="s">
        <v>4484</v>
      </c>
      <c r="Q1563" s="6">
        <v>0.63580000000000003</v>
      </c>
      <c r="R1563" s="8">
        <v>0.51</v>
      </c>
      <c r="S1563" s="8" t="str">
        <f t="shared" si="24"/>
        <v>65</v>
      </c>
      <c r="T1563" s="8">
        <v>1002</v>
      </c>
      <c r="U1563" s="8" t="s">
        <v>4484</v>
      </c>
      <c r="V1563" s="6" t="s">
        <v>99</v>
      </c>
    </row>
    <row r="1564" spans="1:22" x14ac:dyDescent="0.25">
      <c r="A1564" s="6">
        <v>862</v>
      </c>
      <c r="B1564" s="7" t="s">
        <v>4557</v>
      </c>
      <c r="C1564" s="6" t="s">
        <v>74</v>
      </c>
      <c r="D1564" s="7" t="s">
        <v>4481</v>
      </c>
      <c r="E1564" s="6" t="s">
        <v>76</v>
      </c>
      <c r="F1564" s="6">
        <v>0</v>
      </c>
      <c r="H1564" s="7" t="s">
        <v>4558</v>
      </c>
      <c r="I1564" s="6" t="s">
        <v>3354</v>
      </c>
      <c r="J1564" s="6" t="s">
        <v>84</v>
      </c>
      <c r="K1564" s="7" t="s">
        <v>4481</v>
      </c>
      <c r="O1564" s="6" t="s">
        <v>97</v>
      </c>
      <c r="P1564" s="6" t="s">
        <v>4484</v>
      </c>
      <c r="Q1564" s="6">
        <v>0.63580000000000003</v>
      </c>
      <c r="R1564" s="8">
        <v>0.51</v>
      </c>
      <c r="S1564" s="8" t="str">
        <f t="shared" si="24"/>
        <v>65</v>
      </c>
      <c r="T1564" s="8">
        <v>1002</v>
      </c>
      <c r="U1564" s="8" t="s">
        <v>4484</v>
      </c>
      <c r="V1564" s="6" t="s">
        <v>99</v>
      </c>
    </row>
    <row r="1565" spans="1:22" x14ac:dyDescent="0.25">
      <c r="A1565" s="6">
        <v>863</v>
      </c>
      <c r="B1565" s="7" t="s">
        <v>4559</v>
      </c>
      <c r="C1565" s="6" t="s">
        <v>74</v>
      </c>
      <c r="D1565" s="7" t="s">
        <v>4481</v>
      </c>
      <c r="E1565" s="6" t="s">
        <v>76</v>
      </c>
      <c r="F1565" s="6">
        <v>0</v>
      </c>
      <c r="H1565" s="7" t="s">
        <v>4560</v>
      </c>
      <c r="I1565" s="6" t="s">
        <v>4561</v>
      </c>
      <c r="J1565" s="6" t="s">
        <v>96</v>
      </c>
      <c r="K1565" s="7" t="s">
        <v>4481</v>
      </c>
      <c r="O1565" s="6" t="s">
        <v>97</v>
      </c>
      <c r="P1565" s="6" t="s">
        <v>4484</v>
      </c>
      <c r="Q1565" s="6">
        <v>0.63580000000000003</v>
      </c>
      <c r="R1565" s="8">
        <v>0.51</v>
      </c>
      <c r="S1565" s="8" t="str">
        <f t="shared" si="24"/>
        <v>65</v>
      </c>
      <c r="T1565" s="8">
        <v>1002</v>
      </c>
      <c r="U1565" s="8" t="s">
        <v>4484</v>
      </c>
      <c r="V1565" s="6" t="s">
        <v>99</v>
      </c>
    </row>
    <row r="1566" spans="1:22" x14ac:dyDescent="0.25">
      <c r="A1566" s="6">
        <v>864</v>
      </c>
      <c r="B1566" s="7" t="s">
        <v>4562</v>
      </c>
      <c r="C1566" s="6" t="s">
        <v>74</v>
      </c>
      <c r="D1566" s="7" t="s">
        <v>4481</v>
      </c>
      <c r="E1566" s="6" t="s">
        <v>76</v>
      </c>
      <c r="F1566" s="6">
        <v>0</v>
      </c>
      <c r="H1566" s="7" t="s">
        <v>4563</v>
      </c>
      <c r="I1566" s="6" t="s">
        <v>4564</v>
      </c>
      <c r="J1566" s="6" t="s">
        <v>96</v>
      </c>
      <c r="K1566" s="7" t="s">
        <v>4481</v>
      </c>
      <c r="O1566" s="6" t="s">
        <v>97</v>
      </c>
      <c r="P1566" s="6" t="s">
        <v>4484</v>
      </c>
      <c r="Q1566" s="6">
        <v>0.63580000000000003</v>
      </c>
      <c r="R1566" s="8">
        <v>0.51</v>
      </c>
      <c r="S1566" s="8" t="str">
        <f t="shared" si="24"/>
        <v>65</v>
      </c>
      <c r="T1566" s="8">
        <v>1002</v>
      </c>
      <c r="U1566" s="8" t="s">
        <v>4484</v>
      </c>
      <c r="V1566" s="6" t="s">
        <v>99</v>
      </c>
    </row>
    <row r="1567" spans="1:22" x14ac:dyDescent="0.25">
      <c r="A1567" s="6">
        <v>1343</v>
      </c>
      <c r="B1567" s="7" t="s">
        <v>4565</v>
      </c>
      <c r="C1567" s="6" t="s">
        <v>74</v>
      </c>
      <c r="D1567" s="7" t="s">
        <v>4481</v>
      </c>
      <c r="E1567" s="6" t="s">
        <v>76</v>
      </c>
      <c r="F1567" s="6">
        <v>0</v>
      </c>
      <c r="H1567" s="7" t="s">
        <v>4566</v>
      </c>
      <c r="I1567" s="6" t="s">
        <v>4567</v>
      </c>
      <c r="J1567" s="6" t="s">
        <v>96</v>
      </c>
      <c r="K1567" s="7" t="s">
        <v>4481</v>
      </c>
      <c r="O1567" s="6" t="s">
        <v>97</v>
      </c>
      <c r="P1567" s="6" t="s">
        <v>4484</v>
      </c>
      <c r="Q1567" s="6">
        <v>0.63580000000000003</v>
      </c>
      <c r="R1567" s="8">
        <v>0.51</v>
      </c>
      <c r="S1567" s="8" t="str">
        <f t="shared" si="24"/>
        <v>65</v>
      </c>
      <c r="T1567" s="8">
        <v>1002</v>
      </c>
      <c r="U1567" s="8" t="s">
        <v>4484</v>
      </c>
      <c r="V1567" s="6" t="s">
        <v>99</v>
      </c>
    </row>
    <row r="1568" spans="1:22" x14ac:dyDescent="0.25">
      <c r="A1568" s="6">
        <v>1344</v>
      </c>
      <c r="B1568" s="7" t="s">
        <v>4568</v>
      </c>
      <c r="C1568" s="6" t="s">
        <v>74</v>
      </c>
      <c r="D1568" s="7" t="s">
        <v>4481</v>
      </c>
      <c r="E1568" s="6" t="s">
        <v>76</v>
      </c>
      <c r="F1568" s="6">
        <v>0</v>
      </c>
      <c r="H1568" s="7" t="s">
        <v>4569</v>
      </c>
      <c r="I1568" s="6" t="s">
        <v>4570</v>
      </c>
      <c r="J1568" s="6" t="s">
        <v>103</v>
      </c>
      <c r="K1568" s="7" t="s">
        <v>4481</v>
      </c>
      <c r="O1568" s="6" t="s">
        <v>97</v>
      </c>
      <c r="P1568" s="6" t="s">
        <v>4484</v>
      </c>
      <c r="Q1568" s="6">
        <v>0.63580000000000003</v>
      </c>
      <c r="R1568" s="8">
        <v>0.51</v>
      </c>
      <c r="S1568" s="8" t="str">
        <f t="shared" si="24"/>
        <v>65</v>
      </c>
      <c r="T1568" s="8">
        <v>1002</v>
      </c>
      <c r="U1568" s="8" t="s">
        <v>4484</v>
      </c>
      <c r="V1568" s="6" t="s">
        <v>99</v>
      </c>
    </row>
    <row r="1569" spans="1:22" x14ac:dyDescent="0.25">
      <c r="A1569" s="6">
        <v>1345</v>
      </c>
      <c r="B1569" s="7" t="s">
        <v>4571</v>
      </c>
      <c r="C1569" s="6" t="s">
        <v>74</v>
      </c>
      <c r="D1569" s="7" t="s">
        <v>4481</v>
      </c>
      <c r="E1569" s="6" t="s">
        <v>76</v>
      </c>
      <c r="F1569" s="6">
        <v>0</v>
      </c>
      <c r="H1569" s="7" t="s">
        <v>4572</v>
      </c>
      <c r="I1569" s="6" t="s">
        <v>4573</v>
      </c>
      <c r="J1569" s="6" t="s">
        <v>103</v>
      </c>
      <c r="K1569" s="7" t="s">
        <v>4481</v>
      </c>
      <c r="O1569" s="6" t="s">
        <v>97</v>
      </c>
      <c r="P1569" s="6" t="s">
        <v>4484</v>
      </c>
      <c r="Q1569" s="6">
        <v>0.63580000000000003</v>
      </c>
      <c r="R1569" s="8">
        <v>0.51</v>
      </c>
      <c r="S1569" s="8" t="str">
        <f t="shared" si="24"/>
        <v>65</v>
      </c>
      <c r="T1569" s="8">
        <v>1002</v>
      </c>
      <c r="U1569" s="8" t="s">
        <v>4484</v>
      </c>
      <c r="V1569" s="6" t="s">
        <v>99</v>
      </c>
    </row>
    <row r="1570" spans="1:22" x14ac:dyDescent="0.25">
      <c r="A1570" s="6">
        <v>1346</v>
      </c>
      <c r="B1570" s="7" t="s">
        <v>4574</v>
      </c>
      <c r="C1570" s="6" t="s">
        <v>74</v>
      </c>
      <c r="D1570" s="7" t="s">
        <v>4481</v>
      </c>
      <c r="E1570" s="6" t="s">
        <v>76</v>
      </c>
      <c r="F1570" s="6">
        <v>0</v>
      </c>
      <c r="H1570" s="7" t="s">
        <v>4575</v>
      </c>
      <c r="I1570" s="6" t="s">
        <v>2390</v>
      </c>
      <c r="J1570" s="6" t="s">
        <v>103</v>
      </c>
      <c r="K1570" s="7" t="s">
        <v>4481</v>
      </c>
      <c r="O1570" s="6" t="s">
        <v>97</v>
      </c>
      <c r="P1570" s="6" t="s">
        <v>4484</v>
      </c>
      <c r="Q1570" s="6">
        <v>0.63580000000000003</v>
      </c>
      <c r="R1570" s="8">
        <v>0.51</v>
      </c>
      <c r="S1570" s="8" t="str">
        <f t="shared" si="24"/>
        <v>65</v>
      </c>
      <c r="T1570" s="8">
        <v>1002</v>
      </c>
      <c r="U1570" s="8" t="s">
        <v>4484</v>
      </c>
      <c r="V1570" s="6" t="s">
        <v>99</v>
      </c>
    </row>
    <row r="1571" spans="1:22" x14ac:dyDescent="0.25">
      <c r="A1571" s="6">
        <v>1347</v>
      </c>
      <c r="B1571" s="7" t="s">
        <v>4576</v>
      </c>
      <c r="C1571" s="6" t="s">
        <v>74</v>
      </c>
      <c r="D1571" s="7" t="s">
        <v>4481</v>
      </c>
      <c r="E1571" s="6" t="s">
        <v>76</v>
      </c>
      <c r="F1571" s="6">
        <v>0</v>
      </c>
      <c r="H1571" s="7" t="s">
        <v>4577</v>
      </c>
      <c r="I1571" s="6" t="s">
        <v>4578</v>
      </c>
      <c r="J1571" s="6" t="s">
        <v>103</v>
      </c>
      <c r="K1571" s="7" t="s">
        <v>4481</v>
      </c>
      <c r="O1571" s="6" t="s">
        <v>97</v>
      </c>
      <c r="P1571" s="6" t="s">
        <v>4484</v>
      </c>
      <c r="Q1571" s="6">
        <v>0.63580000000000003</v>
      </c>
      <c r="R1571" s="8">
        <v>0.51</v>
      </c>
      <c r="S1571" s="8" t="str">
        <f t="shared" si="24"/>
        <v>65</v>
      </c>
      <c r="T1571" s="8">
        <v>1002</v>
      </c>
      <c r="U1571" s="8" t="s">
        <v>4484</v>
      </c>
      <c r="V1571" s="6" t="s">
        <v>99</v>
      </c>
    </row>
    <row r="1572" spans="1:22" x14ac:dyDescent="0.25">
      <c r="A1572" s="6">
        <v>1348</v>
      </c>
      <c r="B1572" s="7" t="s">
        <v>4579</v>
      </c>
      <c r="C1572" s="6" t="s">
        <v>74</v>
      </c>
      <c r="D1572" s="7" t="s">
        <v>4481</v>
      </c>
      <c r="E1572" s="6" t="s">
        <v>76</v>
      </c>
      <c r="F1572" s="6">
        <v>0</v>
      </c>
      <c r="H1572" s="7" t="s">
        <v>4580</v>
      </c>
      <c r="I1572" s="6" t="s">
        <v>4581</v>
      </c>
      <c r="J1572" s="6" t="s">
        <v>103</v>
      </c>
      <c r="K1572" s="7" t="s">
        <v>4481</v>
      </c>
      <c r="O1572" s="6" t="s">
        <v>97</v>
      </c>
      <c r="P1572" s="6" t="s">
        <v>4484</v>
      </c>
      <c r="Q1572" s="6">
        <v>0.63580000000000003</v>
      </c>
      <c r="R1572" s="8">
        <v>0.51</v>
      </c>
      <c r="S1572" s="8" t="str">
        <f t="shared" si="24"/>
        <v>65</v>
      </c>
      <c r="T1572" s="8">
        <v>1002</v>
      </c>
      <c r="U1572" s="8" t="s">
        <v>4484</v>
      </c>
      <c r="V1572" s="6" t="s">
        <v>99</v>
      </c>
    </row>
    <row r="1573" spans="1:22" x14ac:dyDescent="0.25">
      <c r="A1573" s="6">
        <v>1349</v>
      </c>
      <c r="B1573" s="7" t="s">
        <v>4582</v>
      </c>
      <c r="C1573" s="6" t="s">
        <v>74</v>
      </c>
      <c r="D1573" s="7" t="s">
        <v>4481</v>
      </c>
      <c r="E1573" s="6" t="s">
        <v>76</v>
      </c>
      <c r="F1573" s="6">
        <v>0</v>
      </c>
      <c r="H1573" s="7" t="s">
        <v>4583</v>
      </c>
      <c r="I1573" s="6" t="s">
        <v>4584</v>
      </c>
      <c r="J1573" s="6" t="s">
        <v>103</v>
      </c>
      <c r="K1573" s="7" t="s">
        <v>4481</v>
      </c>
      <c r="O1573" s="6" t="s">
        <v>97</v>
      </c>
      <c r="P1573" s="6" t="s">
        <v>4484</v>
      </c>
      <c r="Q1573" s="6">
        <v>0.63580000000000003</v>
      </c>
      <c r="R1573" s="8">
        <v>0.51</v>
      </c>
      <c r="S1573" s="8" t="str">
        <f t="shared" si="24"/>
        <v>65</v>
      </c>
      <c r="T1573" s="8">
        <v>1002</v>
      </c>
      <c r="U1573" s="8" t="s">
        <v>4484</v>
      </c>
      <c r="V1573" s="6" t="s">
        <v>99</v>
      </c>
    </row>
    <row r="1574" spans="1:22" x14ac:dyDescent="0.25">
      <c r="A1574" s="6">
        <v>1350</v>
      </c>
      <c r="B1574" s="7" t="s">
        <v>4585</v>
      </c>
      <c r="C1574" s="6" t="s">
        <v>74</v>
      </c>
      <c r="D1574" s="7" t="s">
        <v>4481</v>
      </c>
      <c r="E1574" s="6" t="s">
        <v>76</v>
      </c>
      <c r="F1574" s="6">
        <v>0</v>
      </c>
      <c r="H1574" s="7" t="s">
        <v>4586</v>
      </c>
      <c r="I1574" s="7" t="s">
        <v>4587</v>
      </c>
      <c r="J1574" s="6" t="s">
        <v>103</v>
      </c>
      <c r="K1574" s="7" t="s">
        <v>4481</v>
      </c>
      <c r="O1574" s="6" t="s">
        <v>97</v>
      </c>
      <c r="P1574" s="6" t="s">
        <v>4484</v>
      </c>
      <c r="Q1574" s="6">
        <v>0.63580000000000003</v>
      </c>
      <c r="R1574" s="8">
        <v>0.51</v>
      </c>
      <c r="S1574" s="8" t="str">
        <f t="shared" si="24"/>
        <v>65</v>
      </c>
      <c r="T1574" s="8">
        <v>1002</v>
      </c>
      <c r="U1574" s="8" t="s">
        <v>4484</v>
      </c>
      <c r="V1574" s="6" t="s">
        <v>99</v>
      </c>
    </row>
    <row r="1575" spans="1:22" x14ac:dyDescent="0.25">
      <c r="A1575" s="6">
        <v>1351</v>
      </c>
      <c r="B1575" s="7" t="s">
        <v>4588</v>
      </c>
      <c r="C1575" s="6" t="s">
        <v>74</v>
      </c>
      <c r="D1575" s="7" t="s">
        <v>4481</v>
      </c>
      <c r="E1575" s="6" t="s">
        <v>76</v>
      </c>
      <c r="F1575" s="6">
        <v>0</v>
      </c>
      <c r="H1575" s="7" t="s">
        <v>4589</v>
      </c>
      <c r="I1575" s="6" t="s">
        <v>4590</v>
      </c>
      <c r="J1575" s="6" t="s">
        <v>103</v>
      </c>
      <c r="K1575" s="7" t="s">
        <v>4481</v>
      </c>
      <c r="O1575" s="6" t="s">
        <v>97</v>
      </c>
      <c r="P1575" s="6" t="s">
        <v>4484</v>
      </c>
      <c r="Q1575" s="6">
        <v>0.63580000000000003</v>
      </c>
      <c r="R1575" s="8">
        <v>0.51</v>
      </c>
      <c r="S1575" s="8" t="str">
        <f t="shared" si="24"/>
        <v>65</v>
      </c>
      <c r="T1575" s="8">
        <v>1002</v>
      </c>
      <c r="U1575" s="8" t="s">
        <v>4484</v>
      </c>
      <c r="V1575" s="6" t="s">
        <v>99</v>
      </c>
    </row>
    <row r="1576" spans="1:22" x14ac:dyDescent="0.25">
      <c r="A1576" s="6">
        <v>1589</v>
      </c>
      <c r="B1576" s="7" t="s">
        <v>4591</v>
      </c>
      <c r="C1576" s="6" t="s">
        <v>74</v>
      </c>
      <c r="D1576" s="7" t="s">
        <v>4481</v>
      </c>
      <c r="F1576" s="6">
        <v>1.36</v>
      </c>
      <c r="H1576" s="7" t="s">
        <v>4592</v>
      </c>
      <c r="I1576" s="6" t="s">
        <v>4593</v>
      </c>
      <c r="J1576" s="6" t="s">
        <v>96</v>
      </c>
      <c r="K1576" s="7" t="s">
        <v>4481</v>
      </c>
      <c r="O1576" s="6" t="s">
        <v>97</v>
      </c>
      <c r="P1576" s="6" t="s">
        <v>4484</v>
      </c>
      <c r="Q1576" s="6">
        <v>0.63580000000000003</v>
      </c>
      <c r="R1576" s="8">
        <v>0.51</v>
      </c>
      <c r="S1576" s="8" t="str">
        <f t="shared" si="24"/>
        <v>65</v>
      </c>
      <c r="T1576" s="8">
        <v>1002</v>
      </c>
      <c r="U1576" s="8" t="s">
        <v>4484</v>
      </c>
      <c r="V1576" s="6" t="s">
        <v>99</v>
      </c>
    </row>
    <row r="1577" spans="1:22" x14ac:dyDescent="0.25">
      <c r="A1577" s="6">
        <v>1590</v>
      </c>
      <c r="B1577" s="7" t="s">
        <v>4594</v>
      </c>
      <c r="C1577" s="6" t="s">
        <v>74</v>
      </c>
      <c r="D1577" s="7" t="s">
        <v>4481</v>
      </c>
      <c r="F1577" s="6">
        <v>1.1000000000000001</v>
      </c>
      <c r="H1577" s="7" t="s">
        <v>4595</v>
      </c>
      <c r="I1577" s="6" t="s">
        <v>4596</v>
      </c>
      <c r="J1577" s="6" t="s">
        <v>96</v>
      </c>
      <c r="K1577" s="7" t="s">
        <v>4481</v>
      </c>
      <c r="O1577" s="6" t="s">
        <v>97</v>
      </c>
      <c r="P1577" s="6" t="s">
        <v>4484</v>
      </c>
      <c r="Q1577" s="6">
        <v>0.63580000000000003</v>
      </c>
      <c r="R1577" s="8">
        <v>0.51</v>
      </c>
      <c r="S1577" s="8" t="str">
        <f t="shared" si="24"/>
        <v>65</v>
      </c>
      <c r="T1577" s="8">
        <v>1002</v>
      </c>
      <c r="U1577" s="8" t="s">
        <v>4484</v>
      </c>
      <c r="V1577" s="6" t="s">
        <v>99</v>
      </c>
    </row>
    <row r="1578" spans="1:22" x14ac:dyDescent="0.25">
      <c r="A1578" s="6">
        <v>1591</v>
      </c>
      <c r="B1578" s="7" t="s">
        <v>4597</v>
      </c>
      <c r="C1578" s="6" t="s">
        <v>74</v>
      </c>
      <c r="D1578" s="7" t="s">
        <v>4481</v>
      </c>
      <c r="F1578" s="6">
        <v>1.28</v>
      </c>
      <c r="H1578" s="7" t="s">
        <v>4598</v>
      </c>
      <c r="I1578" s="6" t="s">
        <v>4599</v>
      </c>
      <c r="J1578" s="6" t="s">
        <v>96</v>
      </c>
      <c r="K1578" s="7" t="s">
        <v>4481</v>
      </c>
      <c r="O1578" s="6" t="s">
        <v>97</v>
      </c>
      <c r="P1578" s="6" t="s">
        <v>4484</v>
      </c>
      <c r="Q1578" s="6">
        <v>0.63580000000000003</v>
      </c>
      <c r="R1578" s="8">
        <v>0.51</v>
      </c>
      <c r="S1578" s="8" t="str">
        <f t="shared" si="24"/>
        <v>65</v>
      </c>
      <c r="T1578" s="8">
        <v>1002</v>
      </c>
      <c r="U1578" s="8" t="s">
        <v>4484</v>
      </c>
      <c r="V1578" s="6" t="s">
        <v>99</v>
      </c>
    </row>
    <row r="1579" spans="1:22" x14ac:dyDescent="0.25">
      <c r="A1579" s="6">
        <v>1592</v>
      </c>
      <c r="B1579" s="7" t="s">
        <v>4600</v>
      </c>
      <c r="C1579" s="6" t="s">
        <v>74</v>
      </c>
      <c r="D1579" s="7" t="s">
        <v>4481</v>
      </c>
      <c r="F1579" s="6">
        <v>0.83</v>
      </c>
      <c r="H1579" s="7" t="s">
        <v>4601</v>
      </c>
      <c r="I1579" s="6" t="s">
        <v>4602</v>
      </c>
      <c r="J1579" s="6" t="s">
        <v>96</v>
      </c>
      <c r="K1579" s="7" t="s">
        <v>4481</v>
      </c>
      <c r="O1579" s="6" t="s">
        <v>97</v>
      </c>
      <c r="P1579" s="6" t="s">
        <v>4484</v>
      </c>
      <c r="Q1579" s="6">
        <v>0.63580000000000003</v>
      </c>
      <c r="R1579" s="8">
        <v>0.51</v>
      </c>
      <c r="S1579" s="8" t="str">
        <f t="shared" si="24"/>
        <v>65</v>
      </c>
      <c r="T1579" s="8">
        <v>1002</v>
      </c>
      <c r="U1579" s="8" t="s">
        <v>4484</v>
      </c>
      <c r="V1579" s="6" t="s">
        <v>99</v>
      </c>
    </row>
    <row r="1580" spans="1:22" x14ac:dyDescent="0.25">
      <c r="A1580" s="6">
        <v>1827</v>
      </c>
      <c r="C1580" s="6" t="s">
        <v>74</v>
      </c>
      <c r="D1580" s="7" t="s">
        <v>4481</v>
      </c>
      <c r="F1580" s="6">
        <v>0</v>
      </c>
      <c r="H1580" s="7" t="s">
        <v>4603</v>
      </c>
      <c r="I1580" s="7" t="s">
        <v>4604</v>
      </c>
      <c r="J1580" s="6" t="s">
        <v>103</v>
      </c>
      <c r="K1580" s="7" t="s">
        <v>4481</v>
      </c>
      <c r="O1580" s="6" t="s">
        <v>97</v>
      </c>
      <c r="P1580" s="6" t="s">
        <v>4484</v>
      </c>
      <c r="Q1580" s="6">
        <v>0.63580000000000003</v>
      </c>
      <c r="R1580" s="8">
        <v>0.51</v>
      </c>
      <c r="S1580" s="8" t="str">
        <f t="shared" si="24"/>
        <v>65</v>
      </c>
      <c r="T1580" s="8">
        <v>1002</v>
      </c>
      <c r="U1580" s="8" t="s">
        <v>4484</v>
      </c>
      <c r="V1580" s="6" t="s">
        <v>99</v>
      </c>
    </row>
    <row r="1581" spans="1:22" x14ac:dyDescent="0.25">
      <c r="A1581" s="6">
        <v>1828</v>
      </c>
      <c r="C1581" s="6" t="s">
        <v>74</v>
      </c>
      <c r="D1581" s="7" t="s">
        <v>4481</v>
      </c>
      <c r="F1581" s="6">
        <v>0</v>
      </c>
      <c r="H1581" s="7" t="s">
        <v>4605</v>
      </c>
      <c r="I1581" s="7" t="s">
        <v>4606</v>
      </c>
      <c r="J1581" s="6" t="s">
        <v>103</v>
      </c>
      <c r="K1581" s="7" t="s">
        <v>4481</v>
      </c>
      <c r="O1581" s="6" t="s">
        <v>97</v>
      </c>
      <c r="P1581" s="6" t="s">
        <v>4484</v>
      </c>
      <c r="Q1581" s="6">
        <v>0.63580000000000003</v>
      </c>
      <c r="R1581" s="8">
        <v>0.51</v>
      </c>
      <c r="S1581" s="8" t="str">
        <f t="shared" si="24"/>
        <v>65</v>
      </c>
      <c r="T1581" s="8">
        <v>1002</v>
      </c>
      <c r="U1581" s="8" t="s">
        <v>4484</v>
      </c>
      <c r="V1581" s="6" t="s">
        <v>99</v>
      </c>
    </row>
    <row r="1582" spans="1:22" x14ac:dyDescent="0.25">
      <c r="A1582" s="6">
        <v>1862</v>
      </c>
      <c r="C1582" s="6" t="s">
        <v>74</v>
      </c>
      <c r="D1582" s="7" t="s">
        <v>4481</v>
      </c>
      <c r="F1582" s="6">
        <v>0</v>
      </c>
      <c r="H1582" s="7" t="s">
        <v>4607</v>
      </c>
      <c r="I1582" s="6" t="s">
        <v>763</v>
      </c>
      <c r="J1582" s="6" t="s">
        <v>96</v>
      </c>
      <c r="K1582" s="7" t="s">
        <v>4481</v>
      </c>
      <c r="O1582" s="6" t="s">
        <v>97</v>
      </c>
      <c r="P1582" s="6" t="s">
        <v>4484</v>
      </c>
      <c r="Q1582" s="6">
        <v>0.63580000000000003</v>
      </c>
      <c r="R1582" s="8">
        <v>0.51</v>
      </c>
      <c r="S1582" s="8" t="str">
        <f t="shared" si="24"/>
        <v>65</v>
      </c>
      <c r="T1582" s="8">
        <v>1002</v>
      </c>
      <c r="U1582" s="8" t="s">
        <v>4484</v>
      </c>
      <c r="V1582" s="6" t="s">
        <v>99</v>
      </c>
    </row>
    <row r="1583" spans="1:22" x14ac:dyDescent="0.25">
      <c r="A1583" s="6">
        <v>1863</v>
      </c>
      <c r="C1583" s="6" t="s">
        <v>74</v>
      </c>
      <c r="D1583" s="7" t="s">
        <v>4481</v>
      </c>
      <c r="F1583" s="6">
        <v>0</v>
      </c>
      <c r="H1583" s="7" t="s">
        <v>4608</v>
      </c>
      <c r="I1583" s="6" t="s">
        <v>2625</v>
      </c>
      <c r="J1583" s="6" t="s">
        <v>96</v>
      </c>
      <c r="K1583" s="7" t="s">
        <v>4481</v>
      </c>
      <c r="O1583" s="6" t="s">
        <v>97</v>
      </c>
      <c r="P1583" s="6" t="s">
        <v>4484</v>
      </c>
      <c r="Q1583" s="6">
        <v>0.63580000000000003</v>
      </c>
      <c r="R1583" s="8">
        <v>0.51</v>
      </c>
      <c r="S1583" s="8" t="str">
        <f t="shared" si="24"/>
        <v>65</v>
      </c>
      <c r="T1583" s="8">
        <v>1002</v>
      </c>
      <c r="U1583" s="8" t="s">
        <v>4484</v>
      </c>
      <c r="V1583" s="6" t="s">
        <v>99</v>
      </c>
    </row>
    <row r="1584" spans="1:22" x14ac:dyDescent="0.25">
      <c r="A1584" s="6">
        <v>1885</v>
      </c>
      <c r="C1584" s="6" t="s">
        <v>74</v>
      </c>
      <c r="D1584" s="7" t="s">
        <v>4481</v>
      </c>
      <c r="F1584" s="6">
        <v>0</v>
      </c>
      <c r="H1584" s="7" t="s">
        <v>4609</v>
      </c>
      <c r="I1584" s="6" t="s">
        <v>1345</v>
      </c>
      <c r="J1584" s="6" t="s">
        <v>96</v>
      </c>
      <c r="K1584" s="7" t="s">
        <v>4481</v>
      </c>
      <c r="O1584" s="6" t="s">
        <v>97</v>
      </c>
      <c r="P1584" s="6" t="s">
        <v>4484</v>
      </c>
      <c r="Q1584" s="6">
        <v>0.63580000000000003</v>
      </c>
      <c r="R1584" s="8">
        <v>0.51</v>
      </c>
      <c r="S1584" s="8" t="str">
        <f t="shared" si="24"/>
        <v>65</v>
      </c>
      <c r="T1584" s="8">
        <v>1002</v>
      </c>
      <c r="U1584" s="8" t="s">
        <v>4484</v>
      </c>
      <c r="V1584" s="6" t="s">
        <v>99</v>
      </c>
    </row>
    <row r="1585" spans="1:22" x14ac:dyDescent="0.25">
      <c r="A1585" s="6">
        <v>1949</v>
      </c>
      <c r="C1585" s="6" t="s">
        <v>88</v>
      </c>
      <c r="D1585" s="7" t="s">
        <v>4481</v>
      </c>
      <c r="F1585" s="6">
        <v>0</v>
      </c>
      <c r="H1585" s="7" t="s">
        <v>23</v>
      </c>
      <c r="I1585" s="7" t="s">
        <v>4484</v>
      </c>
      <c r="J1585" s="6" t="s">
        <v>90</v>
      </c>
      <c r="K1585" s="7" t="s">
        <v>4481</v>
      </c>
      <c r="O1585" s="6" t="s">
        <v>97</v>
      </c>
      <c r="P1585" s="6" t="s">
        <v>4484</v>
      </c>
      <c r="Q1585" s="6">
        <v>0.63580000000000003</v>
      </c>
      <c r="R1585" s="8">
        <v>0.51</v>
      </c>
      <c r="S1585" s="8" t="str">
        <f t="shared" si="24"/>
        <v>65</v>
      </c>
      <c r="T1585" s="8">
        <v>1002</v>
      </c>
      <c r="U1585" s="8" t="s">
        <v>4484</v>
      </c>
      <c r="V1585" s="6" t="s">
        <v>91</v>
      </c>
    </row>
    <row r="1586" spans="1:22" x14ac:dyDescent="0.25">
      <c r="A1586" s="6">
        <v>32</v>
      </c>
      <c r="B1586" s="7" t="s">
        <v>4610</v>
      </c>
      <c r="C1586" s="6" t="s">
        <v>74</v>
      </c>
      <c r="D1586" s="6" t="s">
        <v>4377</v>
      </c>
      <c r="F1586" s="6">
        <v>0</v>
      </c>
      <c r="G1586" s="6" t="s">
        <v>967</v>
      </c>
      <c r="H1586" s="7" t="s">
        <v>4611</v>
      </c>
      <c r="I1586" s="6" t="s">
        <v>4612</v>
      </c>
      <c r="J1586" s="6" t="s">
        <v>84</v>
      </c>
      <c r="K1586" s="6" t="s">
        <v>4613</v>
      </c>
      <c r="O1586" s="6" t="s">
        <v>1029</v>
      </c>
      <c r="P1586" s="6" t="s">
        <v>4614</v>
      </c>
      <c r="Q1586" s="6">
        <v>0.77929999999999999</v>
      </c>
      <c r="R1586" s="8">
        <v>0.33</v>
      </c>
      <c r="S1586" s="8" t="str">
        <f t="shared" si="24"/>
        <v>66</v>
      </c>
      <c r="T1586" s="8">
        <v>1002</v>
      </c>
      <c r="U1586" s="8" t="s">
        <v>4614</v>
      </c>
      <c r="V1586" s="6" t="s">
        <v>99</v>
      </c>
    </row>
    <row r="1587" spans="1:22" x14ac:dyDescent="0.25">
      <c r="A1587" s="6">
        <v>33</v>
      </c>
      <c r="B1587" s="7" t="s">
        <v>4615</v>
      </c>
      <c r="C1587" s="6" t="s">
        <v>74</v>
      </c>
      <c r="D1587" s="6" t="s">
        <v>4377</v>
      </c>
      <c r="F1587" s="6">
        <v>0</v>
      </c>
      <c r="G1587" s="6" t="s">
        <v>967</v>
      </c>
      <c r="H1587" s="7" t="s">
        <v>4616</v>
      </c>
      <c r="I1587" s="6" t="s">
        <v>4617</v>
      </c>
      <c r="J1587" s="6" t="s">
        <v>96</v>
      </c>
      <c r="K1587" s="6" t="s">
        <v>4613</v>
      </c>
      <c r="O1587" s="6" t="s">
        <v>1029</v>
      </c>
      <c r="P1587" s="6" t="s">
        <v>4614</v>
      </c>
      <c r="Q1587" s="6">
        <v>0.77929999999999999</v>
      </c>
      <c r="R1587" s="8">
        <v>0.33</v>
      </c>
      <c r="S1587" s="8" t="str">
        <f t="shared" si="24"/>
        <v>66</v>
      </c>
      <c r="T1587" s="8">
        <v>1002</v>
      </c>
      <c r="U1587" s="8" t="s">
        <v>4614</v>
      </c>
      <c r="V1587" s="6" t="s">
        <v>99</v>
      </c>
    </row>
    <row r="1588" spans="1:22" x14ac:dyDescent="0.25">
      <c r="A1588" s="6">
        <v>802</v>
      </c>
      <c r="B1588" s="7" t="s">
        <v>4618</v>
      </c>
      <c r="C1588" s="6" t="s">
        <v>74</v>
      </c>
      <c r="D1588" s="6" t="s">
        <v>4377</v>
      </c>
      <c r="F1588" s="6">
        <v>0.8</v>
      </c>
      <c r="H1588" s="7" t="s">
        <v>4619</v>
      </c>
      <c r="I1588" s="6" t="s">
        <v>4620</v>
      </c>
      <c r="J1588" s="6" t="s">
        <v>96</v>
      </c>
      <c r="K1588" s="6" t="s">
        <v>4613</v>
      </c>
      <c r="O1588" s="6" t="s">
        <v>1029</v>
      </c>
      <c r="P1588" s="6" t="s">
        <v>4614</v>
      </c>
      <c r="Q1588" s="6">
        <v>0.77929999999999999</v>
      </c>
      <c r="R1588" s="8">
        <v>0.33</v>
      </c>
      <c r="S1588" s="8" t="str">
        <f t="shared" si="24"/>
        <v>66</v>
      </c>
      <c r="T1588" s="8">
        <v>1002</v>
      </c>
      <c r="U1588" s="8" t="s">
        <v>4614</v>
      </c>
      <c r="V1588" s="6" t="s">
        <v>99</v>
      </c>
    </row>
    <row r="1589" spans="1:22" x14ac:dyDescent="0.25">
      <c r="A1589" s="6">
        <v>803</v>
      </c>
      <c r="B1589" s="7" t="s">
        <v>4621</v>
      </c>
      <c r="C1589" s="6" t="s">
        <v>74</v>
      </c>
      <c r="D1589" s="6" t="s">
        <v>4377</v>
      </c>
      <c r="F1589" s="6">
        <v>6.09</v>
      </c>
      <c r="H1589" s="7" t="s">
        <v>4622</v>
      </c>
      <c r="I1589" s="6" t="s">
        <v>4623</v>
      </c>
      <c r="J1589" s="6" t="s">
        <v>84</v>
      </c>
      <c r="K1589" s="6" t="s">
        <v>4613</v>
      </c>
      <c r="O1589" s="6" t="s">
        <v>1029</v>
      </c>
      <c r="P1589" s="6" t="s">
        <v>4614</v>
      </c>
      <c r="Q1589" s="6">
        <v>0.77929999999999999</v>
      </c>
      <c r="R1589" s="8">
        <v>0.33</v>
      </c>
      <c r="S1589" s="8" t="str">
        <f t="shared" si="24"/>
        <v>66</v>
      </c>
      <c r="T1589" s="8">
        <v>1002</v>
      </c>
      <c r="U1589" s="8" t="s">
        <v>4614</v>
      </c>
      <c r="V1589" s="6" t="s">
        <v>99</v>
      </c>
    </row>
    <row r="1590" spans="1:22" x14ac:dyDescent="0.25">
      <c r="A1590" s="6">
        <v>804</v>
      </c>
      <c r="B1590" s="7" t="s">
        <v>4624</v>
      </c>
      <c r="C1590" s="6" t="s">
        <v>74</v>
      </c>
      <c r="D1590" s="6" t="s">
        <v>4377</v>
      </c>
      <c r="F1590" s="6">
        <v>10.33</v>
      </c>
      <c r="G1590" s="6" t="s">
        <v>1096</v>
      </c>
      <c r="H1590" s="7" t="s">
        <v>4625</v>
      </c>
      <c r="I1590" s="6" t="s">
        <v>4623</v>
      </c>
      <c r="J1590" s="6" t="s">
        <v>103</v>
      </c>
      <c r="K1590" s="6" t="s">
        <v>4613</v>
      </c>
      <c r="O1590" s="6" t="s">
        <v>1029</v>
      </c>
      <c r="P1590" s="6" t="s">
        <v>4614</v>
      </c>
      <c r="Q1590" s="6">
        <v>0.77929999999999999</v>
      </c>
      <c r="R1590" s="8">
        <v>0.33</v>
      </c>
      <c r="S1590" s="8" t="str">
        <f t="shared" si="24"/>
        <v>66</v>
      </c>
      <c r="T1590" s="8">
        <v>1002</v>
      </c>
      <c r="U1590" s="8" t="s">
        <v>4614</v>
      </c>
      <c r="V1590" s="6" t="s">
        <v>99</v>
      </c>
    </row>
    <row r="1591" spans="1:22" x14ac:dyDescent="0.25">
      <c r="A1591" s="6">
        <v>805</v>
      </c>
      <c r="B1591" s="7" t="s">
        <v>4626</v>
      </c>
      <c r="C1591" s="6" t="s">
        <v>74</v>
      </c>
      <c r="D1591" s="6" t="s">
        <v>4377</v>
      </c>
      <c r="E1591" s="6" t="s">
        <v>76</v>
      </c>
      <c r="F1591" s="6">
        <v>0</v>
      </c>
      <c r="H1591" s="7" t="s">
        <v>4627</v>
      </c>
      <c r="I1591" s="6" t="s">
        <v>3336</v>
      </c>
      <c r="J1591" s="6" t="s">
        <v>96</v>
      </c>
      <c r="K1591" s="6" t="s">
        <v>4613</v>
      </c>
      <c r="O1591" s="6" t="s">
        <v>1029</v>
      </c>
      <c r="P1591" s="6" t="s">
        <v>4614</v>
      </c>
      <c r="Q1591" s="6">
        <v>0.77929999999999999</v>
      </c>
      <c r="R1591" s="8">
        <v>0.33</v>
      </c>
      <c r="S1591" s="8" t="str">
        <f t="shared" si="24"/>
        <v>66</v>
      </c>
      <c r="T1591" s="8">
        <v>1002</v>
      </c>
      <c r="U1591" s="8" t="s">
        <v>4614</v>
      </c>
      <c r="V1591" s="6" t="s">
        <v>99</v>
      </c>
    </row>
    <row r="1592" spans="1:22" x14ac:dyDescent="0.25">
      <c r="A1592" s="6">
        <v>806</v>
      </c>
      <c r="B1592" s="7" t="s">
        <v>4628</v>
      </c>
      <c r="C1592" s="6" t="s">
        <v>74</v>
      </c>
      <c r="D1592" s="6" t="s">
        <v>4377</v>
      </c>
      <c r="F1592" s="6">
        <v>1.1499999999999999</v>
      </c>
      <c r="H1592" s="7" t="s">
        <v>4629</v>
      </c>
      <c r="I1592" s="6" t="s">
        <v>4630</v>
      </c>
      <c r="J1592" s="6" t="s">
        <v>96</v>
      </c>
      <c r="K1592" s="6" t="s">
        <v>4613</v>
      </c>
      <c r="O1592" s="6" t="s">
        <v>1029</v>
      </c>
      <c r="P1592" s="6" t="s">
        <v>4614</v>
      </c>
      <c r="Q1592" s="6">
        <v>0.77929999999999999</v>
      </c>
      <c r="R1592" s="8">
        <v>0.33</v>
      </c>
      <c r="S1592" s="8" t="str">
        <f t="shared" si="24"/>
        <v>66</v>
      </c>
      <c r="T1592" s="8">
        <v>1002</v>
      </c>
      <c r="U1592" s="8" t="s">
        <v>4614</v>
      </c>
      <c r="V1592" s="6" t="s">
        <v>99</v>
      </c>
    </row>
    <row r="1593" spans="1:22" x14ac:dyDescent="0.25">
      <c r="A1593" s="6">
        <v>807</v>
      </c>
      <c r="B1593" s="7" t="s">
        <v>4631</v>
      </c>
      <c r="C1593" s="6" t="s">
        <v>74</v>
      </c>
      <c r="D1593" s="6" t="s">
        <v>4377</v>
      </c>
      <c r="F1593" s="6">
        <v>1.25</v>
      </c>
      <c r="H1593" s="7" t="s">
        <v>4632</v>
      </c>
      <c r="I1593" s="6" t="s">
        <v>4633</v>
      </c>
      <c r="J1593" s="6" t="s">
        <v>96</v>
      </c>
      <c r="K1593" s="6" t="s">
        <v>4613</v>
      </c>
      <c r="O1593" s="6" t="s">
        <v>1029</v>
      </c>
      <c r="P1593" s="6" t="s">
        <v>4614</v>
      </c>
      <c r="Q1593" s="6">
        <v>0.77929999999999999</v>
      </c>
      <c r="R1593" s="8">
        <v>0.33</v>
      </c>
      <c r="S1593" s="8" t="str">
        <f t="shared" si="24"/>
        <v>66</v>
      </c>
      <c r="T1593" s="8">
        <v>1002</v>
      </c>
      <c r="U1593" s="8" t="s">
        <v>4614</v>
      </c>
      <c r="V1593" s="6" t="s">
        <v>99</v>
      </c>
    </row>
    <row r="1594" spans="1:22" x14ac:dyDescent="0.25">
      <c r="A1594" s="6">
        <v>808</v>
      </c>
      <c r="B1594" s="7" t="s">
        <v>4634</v>
      </c>
      <c r="C1594" s="6" t="s">
        <v>74</v>
      </c>
      <c r="D1594" s="6" t="s">
        <v>4377</v>
      </c>
      <c r="F1594" s="6">
        <v>4.97</v>
      </c>
      <c r="H1594" s="7" t="s">
        <v>4635</v>
      </c>
      <c r="I1594" s="6" t="s">
        <v>4636</v>
      </c>
      <c r="J1594" s="6" t="s">
        <v>84</v>
      </c>
      <c r="K1594" s="6" t="s">
        <v>4613</v>
      </c>
      <c r="O1594" s="6" t="s">
        <v>1029</v>
      </c>
      <c r="P1594" s="6" t="s">
        <v>4614</v>
      </c>
      <c r="Q1594" s="6">
        <v>0.77929999999999999</v>
      </c>
      <c r="R1594" s="8">
        <v>0.33</v>
      </c>
      <c r="S1594" s="8" t="str">
        <f t="shared" si="24"/>
        <v>66</v>
      </c>
      <c r="T1594" s="8">
        <v>1002</v>
      </c>
      <c r="U1594" s="8" t="s">
        <v>4614</v>
      </c>
      <c r="V1594" s="6" t="s">
        <v>99</v>
      </c>
    </row>
    <row r="1595" spans="1:22" x14ac:dyDescent="0.25">
      <c r="A1595" s="6">
        <v>820</v>
      </c>
      <c r="B1595" s="7" t="s">
        <v>4637</v>
      </c>
      <c r="C1595" s="6" t="s">
        <v>74</v>
      </c>
      <c r="D1595" s="6" t="s">
        <v>4377</v>
      </c>
      <c r="E1595" s="6" t="s">
        <v>76</v>
      </c>
      <c r="F1595" s="6">
        <v>0</v>
      </c>
      <c r="H1595" s="7" t="s">
        <v>4638</v>
      </c>
      <c r="I1595" s="6" t="s">
        <v>4639</v>
      </c>
      <c r="J1595" s="6" t="s">
        <v>96</v>
      </c>
      <c r="K1595" s="6" t="s">
        <v>4613</v>
      </c>
      <c r="O1595" s="6" t="s">
        <v>1029</v>
      </c>
      <c r="P1595" s="6" t="s">
        <v>4614</v>
      </c>
      <c r="Q1595" s="6">
        <v>0.77929999999999999</v>
      </c>
      <c r="R1595" s="8">
        <v>0.33</v>
      </c>
      <c r="S1595" s="8" t="str">
        <f t="shared" si="24"/>
        <v>66</v>
      </c>
      <c r="T1595" s="8">
        <v>1002</v>
      </c>
      <c r="U1595" s="8" t="s">
        <v>4614</v>
      </c>
      <c r="V1595" s="6" t="s">
        <v>99</v>
      </c>
    </row>
    <row r="1596" spans="1:22" x14ac:dyDescent="0.25">
      <c r="A1596" s="6">
        <v>821</v>
      </c>
      <c r="B1596" s="7" t="s">
        <v>4640</v>
      </c>
      <c r="C1596" s="6" t="s">
        <v>74</v>
      </c>
      <c r="D1596" s="6" t="s">
        <v>4377</v>
      </c>
      <c r="E1596" s="6" t="s">
        <v>76</v>
      </c>
      <c r="F1596" s="6">
        <v>0</v>
      </c>
      <c r="H1596" s="7" t="s">
        <v>4641</v>
      </c>
      <c r="I1596" s="6" t="s">
        <v>4642</v>
      </c>
      <c r="J1596" s="6" t="s">
        <v>84</v>
      </c>
      <c r="K1596" s="6" t="s">
        <v>4613</v>
      </c>
      <c r="O1596" s="6" t="s">
        <v>1029</v>
      </c>
      <c r="P1596" s="6" t="s">
        <v>4614</v>
      </c>
      <c r="Q1596" s="6">
        <v>0.77929999999999999</v>
      </c>
      <c r="R1596" s="8">
        <v>0.33</v>
      </c>
      <c r="S1596" s="8" t="str">
        <f t="shared" si="24"/>
        <v>66</v>
      </c>
      <c r="T1596" s="8">
        <v>1002</v>
      </c>
      <c r="U1596" s="8" t="s">
        <v>4614</v>
      </c>
      <c r="V1596" s="6" t="s">
        <v>99</v>
      </c>
    </row>
    <row r="1597" spans="1:22" x14ac:dyDescent="0.25">
      <c r="A1597" s="6">
        <v>822</v>
      </c>
      <c r="B1597" s="7" t="s">
        <v>4643</v>
      </c>
      <c r="C1597" s="6" t="s">
        <v>74</v>
      </c>
      <c r="D1597" s="6" t="s">
        <v>4377</v>
      </c>
      <c r="E1597" s="6" t="s">
        <v>76</v>
      </c>
      <c r="F1597" s="6">
        <v>0</v>
      </c>
      <c r="H1597" s="7" t="s">
        <v>4644</v>
      </c>
      <c r="I1597" s="6" t="s">
        <v>4645</v>
      </c>
      <c r="J1597" s="6" t="s">
        <v>103</v>
      </c>
      <c r="K1597" s="6" t="s">
        <v>4613</v>
      </c>
      <c r="O1597" s="6" t="s">
        <v>1029</v>
      </c>
      <c r="P1597" s="6" t="s">
        <v>4614</v>
      </c>
      <c r="Q1597" s="6">
        <v>0.77929999999999999</v>
      </c>
      <c r="R1597" s="8">
        <v>0.33</v>
      </c>
      <c r="S1597" s="8" t="str">
        <f t="shared" si="24"/>
        <v>66</v>
      </c>
      <c r="T1597" s="8">
        <v>1002</v>
      </c>
      <c r="U1597" s="8" t="s">
        <v>4614</v>
      </c>
      <c r="V1597" s="6" t="s">
        <v>99</v>
      </c>
    </row>
    <row r="1598" spans="1:22" x14ac:dyDescent="0.25">
      <c r="A1598" s="6">
        <v>823</v>
      </c>
      <c r="B1598" s="7" t="s">
        <v>4646</v>
      </c>
      <c r="C1598" s="6" t="s">
        <v>74</v>
      </c>
      <c r="D1598" s="6" t="s">
        <v>4377</v>
      </c>
      <c r="E1598" s="6" t="s">
        <v>76</v>
      </c>
      <c r="F1598" s="6">
        <v>0</v>
      </c>
      <c r="H1598" s="7" t="s">
        <v>4647</v>
      </c>
      <c r="I1598" s="6" t="s">
        <v>4648</v>
      </c>
      <c r="J1598" s="6" t="s">
        <v>84</v>
      </c>
      <c r="K1598" s="6" t="s">
        <v>4613</v>
      </c>
      <c r="O1598" s="6" t="s">
        <v>1029</v>
      </c>
      <c r="P1598" s="6" t="s">
        <v>4614</v>
      </c>
      <c r="Q1598" s="6">
        <v>0.77929999999999999</v>
      </c>
      <c r="R1598" s="8">
        <v>0.33</v>
      </c>
      <c r="S1598" s="8" t="str">
        <f t="shared" si="24"/>
        <v>66</v>
      </c>
      <c r="T1598" s="8">
        <v>1002</v>
      </c>
      <c r="U1598" s="8" t="s">
        <v>4614</v>
      </c>
      <c r="V1598" s="6" t="s">
        <v>99</v>
      </c>
    </row>
    <row r="1599" spans="1:22" x14ac:dyDescent="0.25">
      <c r="A1599" s="6">
        <v>824</v>
      </c>
      <c r="B1599" s="7" t="s">
        <v>4649</v>
      </c>
      <c r="C1599" s="6" t="s">
        <v>74</v>
      </c>
      <c r="D1599" s="6" t="s">
        <v>4377</v>
      </c>
      <c r="E1599" s="6" t="s">
        <v>76</v>
      </c>
      <c r="F1599" s="6">
        <v>0</v>
      </c>
      <c r="H1599" s="7" t="s">
        <v>4650</v>
      </c>
      <c r="I1599" s="6" t="s">
        <v>4651</v>
      </c>
      <c r="J1599" s="6" t="s">
        <v>103</v>
      </c>
      <c r="K1599" s="6" t="s">
        <v>4613</v>
      </c>
      <c r="O1599" s="6" t="s">
        <v>1029</v>
      </c>
      <c r="P1599" s="6" t="s">
        <v>4614</v>
      </c>
      <c r="Q1599" s="6">
        <v>0.77929999999999999</v>
      </c>
      <c r="R1599" s="8">
        <v>0.33</v>
      </c>
      <c r="S1599" s="8" t="str">
        <f t="shared" si="24"/>
        <v>66</v>
      </c>
      <c r="T1599" s="8">
        <v>1002</v>
      </c>
      <c r="U1599" s="8" t="s">
        <v>4614</v>
      </c>
      <c r="V1599" s="6" t="s">
        <v>99</v>
      </c>
    </row>
    <row r="1600" spans="1:22" x14ac:dyDescent="0.25">
      <c r="A1600" s="6">
        <v>827</v>
      </c>
      <c r="B1600" s="7" t="s">
        <v>4652</v>
      </c>
      <c r="C1600" s="6" t="s">
        <v>74</v>
      </c>
      <c r="D1600" s="6" t="s">
        <v>4377</v>
      </c>
      <c r="F1600" s="6">
        <v>7.65</v>
      </c>
      <c r="G1600" s="6" t="s">
        <v>1096</v>
      </c>
      <c r="H1600" s="7" t="s">
        <v>4653</v>
      </c>
      <c r="I1600" s="6" t="s">
        <v>4654</v>
      </c>
      <c r="J1600" s="6" t="s">
        <v>96</v>
      </c>
      <c r="K1600" s="6" t="s">
        <v>4613</v>
      </c>
      <c r="O1600" s="6" t="s">
        <v>1029</v>
      </c>
      <c r="P1600" s="6" t="s">
        <v>4614</v>
      </c>
      <c r="Q1600" s="6">
        <v>0.77929999999999999</v>
      </c>
      <c r="R1600" s="8">
        <v>0.33</v>
      </c>
      <c r="S1600" s="8" t="str">
        <f t="shared" si="24"/>
        <v>66</v>
      </c>
      <c r="T1600" s="8">
        <v>1002</v>
      </c>
      <c r="U1600" s="8" t="s">
        <v>4614</v>
      </c>
      <c r="V1600" s="6" t="s">
        <v>99</v>
      </c>
    </row>
    <row r="1601" spans="1:22" x14ac:dyDescent="0.25">
      <c r="A1601" s="6">
        <v>828</v>
      </c>
      <c r="B1601" s="7" t="s">
        <v>4655</v>
      </c>
      <c r="C1601" s="6" t="s">
        <v>74</v>
      </c>
      <c r="D1601" s="6" t="s">
        <v>4377</v>
      </c>
      <c r="F1601" s="6">
        <v>11.24</v>
      </c>
      <c r="G1601" s="6" t="s">
        <v>1096</v>
      </c>
      <c r="H1601" s="7" t="s">
        <v>4656</v>
      </c>
      <c r="I1601" s="6" t="s">
        <v>4657</v>
      </c>
      <c r="J1601" s="6" t="s">
        <v>96</v>
      </c>
      <c r="K1601" s="6" t="s">
        <v>4613</v>
      </c>
      <c r="O1601" s="6" t="s">
        <v>1029</v>
      </c>
      <c r="P1601" s="6" t="s">
        <v>4614</v>
      </c>
      <c r="Q1601" s="6">
        <v>0.77929999999999999</v>
      </c>
      <c r="R1601" s="8">
        <v>0.33</v>
      </c>
      <c r="S1601" s="8" t="str">
        <f t="shared" si="24"/>
        <v>66</v>
      </c>
      <c r="T1601" s="8">
        <v>1002</v>
      </c>
      <c r="U1601" s="8" t="s">
        <v>4614</v>
      </c>
      <c r="V1601" s="6" t="s">
        <v>99</v>
      </c>
    </row>
    <row r="1602" spans="1:22" x14ac:dyDescent="0.25">
      <c r="A1602" s="6">
        <v>829</v>
      </c>
      <c r="B1602" s="7" t="s">
        <v>4658</v>
      </c>
      <c r="C1602" s="6" t="s">
        <v>74</v>
      </c>
      <c r="D1602" s="6" t="s">
        <v>4377</v>
      </c>
      <c r="F1602" s="6">
        <v>14.65</v>
      </c>
      <c r="G1602" s="6" t="s">
        <v>1096</v>
      </c>
      <c r="H1602" s="7" t="s">
        <v>4659</v>
      </c>
      <c r="I1602" s="6" t="s">
        <v>4660</v>
      </c>
      <c r="J1602" s="6" t="s">
        <v>96</v>
      </c>
      <c r="K1602" s="6" t="s">
        <v>4613</v>
      </c>
      <c r="O1602" s="6" t="s">
        <v>1029</v>
      </c>
      <c r="P1602" s="6" t="s">
        <v>4614</v>
      </c>
      <c r="Q1602" s="6">
        <v>0.77929999999999999</v>
      </c>
      <c r="R1602" s="8">
        <v>0.33</v>
      </c>
      <c r="S1602" s="8" t="str">
        <f t="shared" ref="S1602:S1665" si="25">MID(H1602,1,2)</f>
        <v>66</v>
      </c>
      <c r="T1602" s="8">
        <v>1002</v>
      </c>
      <c r="U1602" s="8" t="s">
        <v>4614</v>
      </c>
      <c r="V1602" s="6" t="s">
        <v>99</v>
      </c>
    </row>
    <row r="1603" spans="1:22" x14ac:dyDescent="0.25">
      <c r="A1603" s="6">
        <v>830</v>
      </c>
      <c r="B1603" s="7" t="s">
        <v>4661</v>
      </c>
      <c r="C1603" s="6" t="s">
        <v>74</v>
      </c>
      <c r="D1603" s="6" t="s">
        <v>4377</v>
      </c>
      <c r="F1603" s="6">
        <v>17.93</v>
      </c>
      <c r="G1603" s="6" t="s">
        <v>1096</v>
      </c>
      <c r="H1603" s="7" t="s">
        <v>4662</v>
      </c>
      <c r="I1603" s="6" t="s">
        <v>4663</v>
      </c>
      <c r="J1603" s="6" t="s">
        <v>96</v>
      </c>
      <c r="K1603" s="6" t="s">
        <v>4613</v>
      </c>
      <c r="O1603" s="6" t="s">
        <v>1029</v>
      </c>
      <c r="P1603" s="6" t="s">
        <v>4614</v>
      </c>
      <c r="Q1603" s="6">
        <v>0.77929999999999999</v>
      </c>
      <c r="R1603" s="8">
        <v>0.33</v>
      </c>
      <c r="S1603" s="8" t="str">
        <f t="shared" si="25"/>
        <v>66</v>
      </c>
      <c r="T1603" s="8">
        <v>1002</v>
      </c>
      <c r="U1603" s="8" t="s">
        <v>4614</v>
      </c>
      <c r="V1603" s="6" t="s">
        <v>99</v>
      </c>
    </row>
    <row r="1604" spans="1:22" x14ac:dyDescent="0.25">
      <c r="A1604" s="6">
        <v>831</v>
      </c>
      <c r="B1604" s="7" t="s">
        <v>4664</v>
      </c>
      <c r="C1604" s="6" t="s">
        <v>74</v>
      </c>
      <c r="D1604" s="6" t="s">
        <v>4377</v>
      </c>
      <c r="F1604" s="6">
        <v>2.87</v>
      </c>
      <c r="H1604" s="7" t="s">
        <v>4665</v>
      </c>
      <c r="I1604" s="6" t="s">
        <v>4666</v>
      </c>
      <c r="J1604" s="6" t="s">
        <v>96</v>
      </c>
      <c r="K1604" s="6" t="s">
        <v>4613</v>
      </c>
      <c r="O1604" s="6" t="s">
        <v>1029</v>
      </c>
      <c r="P1604" s="6" t="s">
        <v>4614</v>
      </c>
      <c r="Q1604" s="6">
        <v>0.77929999999999999</v>
      </c>
      <c r="R1604" s="8">
        <v>0.33</v>
      </c>
      <c r="S1604" s="8" t="str">
        <f t="shared" si="25"/>
        <v>66</v>
      </c>
      <c r="T1604" s="8">
        <v>1002</v>
      </c>
      <c r="U1604" s="8" t="s">
        <v>4614</v>
      </c>
      <c r="V1604" s="6" t="s">
        <v>99</v>
      </c>
    </row>
    <row r="1605" spans="1:22" x14ac:dyDescent="0.25">
      <c r="A1605" s="6">
        <v>832</v>
      </c>
      <c r="B1605" s="7" t="s">
        <v>4667</v>
      </c>
      <c r="C1605" s="6" t="s">
        <v>74</v>
      </c>
      <c r="D1605" s="6" t="s">
        <v>4377</v>
      </c>
      <c r="F1605" s="6">
        <v>0.77</v>
      </c>
      <c r="H1605" s="7" t="s">
        <v>4668</v>
      </c>
      <c r="I1605" s="7" t="s">
        <v>4669</v>
      </c>
      <c r="J1605" s="6" t="s">
        <v>96</v>
      </c>
      <c r="K1605" s="6" t="s">
        <v>4613</v>
      </c>
      <c r="O1605" s="6" t="s">
        <v>1029</v>
      </c>
      <c r="P1605" s="6" t="s">
        <v>4614</v>
      </c>
      <c r="Q1605" s="6">
        <v>0.77929999999999999</v>
      </c>
      <c r="R1605" s="8">
        <v>0.33</v>
      </c>
      <c r="S1605" s="8" t="str">
        <f t="shared" si="25"/>
        <v>66</v>
      </c>
      <c r="T1605" s="8">
        <v>1002</v>
      </c>
      <c r="U1605" s="8" t="s">
        <v>4614</v>
      </c>
      <c r="V1605" s="6" t="s">
        <v>99</v>
      </c>
    </row>
    <row r="1606" spans="1:22" x14ac:dyDescent="0.25">
      <c r="A1606" s="6">
        <v>833</v>
      </c>
      <c r="B1606" s="7" t="s">
        <v>4670</v>
      </c>
      <c r="C1606" s="6" t="s">
        <v>74</v>
      </c>
      <c r="D1606" s="6" t="s">
        <v>4377</v>
      </c>
      <c r="E1606" s="6" t="s">
        <v>76</v>
      </c>
      <c r="F1606" s="6">
        <v>0</v>
      </c>
      <c r="H1606" s="7" t="s">
        <v>4671</v>
      </c>
      <c r="I1606" s="6" t="s">
        <v>4672</v>
      </c>
      <c r="J1606" s="6" t="s">
        <v>96</v>
      </c>
      <c r="K1606" s="6" t="s">
        <v>4613</v>
      </c>
      <c r="O1606" s="6" t="s">
        <v>1029</v>
      </c>
      <c r="P1606" s="6" t="s">
        <v>4614</v>
      </c>
      <c r="Q1606" s="6">
        <v>0.77929999999999999</v>
      </c>
      <c r="R1606" s="8">
        <v>0.33</v>
      </c>
      <c r="S1606" s="8" t="str">
        <f t="shared" si="25"/>
        <v>66</v>
      </c>
      <c r="T1606" s="8">
        <v>1002</v>
      </c>
      <c r="U1606" s="8" t="s">
        <v>4614</v>
      </c>
      <c r="V1606" s="6" t="s">
        <v>99</v>
      </c>
    </row>
    <row r="1607" spans="1:22" x14ac:dyDescent="0.25">
      <c r="A1607" s="6">
        <v>834</v>
      </c>
      <c r="B1607" s="7" t="s">
        <v>4673</v>
      </c>
      <c r="C1607" s="6" t="s">
        <v>74</v>
      </c>
      <c r="D1607" s="6" t="s">
        <v>4377</v>
      </c>
      <c r="E1607" s="6" t="s">
        <v>76</v>
      </c>
      <c r="F1607" s="6">
        <v>0</v>
      </c>
      <c r="H1607" s="7" t="s">
        <v>4674</v>
      </c>
      <c r="I1607" s="7" t="s">
        <v>4675</v>
      </c>
      <c r="J1607" s="6" t="s">
        <v>96</v>
      </c>
      <c r="K1607" s="6" t="s">
        <v>4613</v>
      </c>
      <c r="O1607" s="6" t="s">
        <v>1029</v>
      </c>
      <c r="P1607" s="6" t="s">
        <v>4614</v>
      </c>
      <c r="Q1607" s="6">
        <v>0.77929999999999999</v>
      </c>
      <c r="R1607" s="8">
        <v>0.33</v>
      </c>
      <c r="S1607" s="8" t="str">
        <f t="shared" si="25"/>
        <v>66</v>
      </c>
      <c r="T1607" s="8">
        <v>1002</v>
      </c>
      <c r="U1607" s="8" t="s">
        <v>4614</v>
      </c>
      <c r="V1607" s="6" t="s">
        <v>99</v>
      </c>
    </row>
    <row r="1608" spans="1:22" x14ac:dyDescent="0.25">
      <c r="A1608" s="6">
        <v>1342</v>
      </c>
      <c r="B1608" s="7" t="s">
        <v>4676</v>
      </c>
      <c r="C1608" s="6" t="s">
        <v>74</v>
      </c>
      <c r="D1608" s="6" t="s">
        <v>4377</v>
      </c>
      <c r="E1608" s="6" t="s">
        <v>76</v>
      </c>
      <c r="F1608" s="6">
        <v>0</v>
      </c>
      <c r="H1608" s="7" t="s">
        <v>4677</v>
      </c>
      <c r="I1608" s="6" t="s">
        <v>4347</v>
      </c>
      <c r="J1608" s="6" t="s">
        <v>319</v>
      </c>
      <c r="K1608" s="6" t="s">
        <v>4613</v>
      </c>
      <c r="O1608" s="6" t="s">
        <v>1029</v>
      </c>
      <c r="P1608" s="6" t="s">
        <v>4614</v>
      </c>
      <c r="Q1608" s="6">
        <v>0.73419999999999996</v>
      </c>
      <c r="R1608" s="8">
        <v>0.33</v>
      </c>
      <c r="S1608" s="8" t="str">
        <f t="shared" si="25"/>
        <v>66</v>
      </c>
      <c r="T1608" s="8">
        <v>1002</v>
      </c>
      <c r="U1608" s="8" t="s">
        <v>4614</v>
      </c>
      <c r="V1608" s="6" t="s">
        <v>82</v>
      </c>
    </row>
    <row r="1609" spans="1:22" x14ac:dyDescent="0.25">
      <c r="A1609" s="6">
        <v>1879</v>
      </c>
      <c r="B1609" s="7" t="s">
        <v>4678</v>
      </c>
      <c r="C1609" s="6" t="s">
        <v>74</v>
      </c>
      <c r="D1609" s="6" t="s">
        <v>4377</v>
      </c>
      <c r="F1609" s="6">
        <v>0.84</v>
      </c>
      <c r="H1609" s="7" t="s">
        <v>4679</v>
      </c>
      <c r="I1609" s="6" t="s">
        <v>3463</v>
      </c>
      <c r="J1609" s="6" t="s">
        <v>84</v>
      </c>
      <c r="K1609" s="6" t="s">
        <v>4613</v>
      </c>
      <c r="O1609" s="6" t="s">
        <v>1029</v>
      </c>
      <c r="P1609" s="6" t="s">
        <v>4614</v>
      </c>
      <c r="Q1609" s="6">
        <v>0.77370000000000005</v>
      </c>
      <c r="R1609" s="8">
        <v>0.33</v>
      </c>
      <c r="S1609" s="8" t="str">
        <f t="shared" si="25"/>
        <v>66</v>
      </c>
      <c r="T1609" s="8">
        <v>1002</v>
      </c>
      <c r="U1609" s="8" t="s">
        <v>4614</v>
      </c>
      <c r="V1609" s="6" t="s">
        <v>85</v>
      </c>
    </row>
    <row r="1610" spans="1:22" x14ac:dyDescent="0.25">
      <c r="A1610" s="6">
        <v>1939</v>
      </c>
      <c r="C1610" s="6" t="s">
        <v>88</v>
      </c>
      <c r="D1610" s="6" t="s">
        <v>4377</v>
      </c>
      <c r="F1610" s="6">
        <v>0</v>
      </c>
      <c r="H1610" s="7" t="s">
        <v>4680</v>
      </c>
      <c r="I1610" s="6" t="s">
        <v>4614</v>
      </c>
      <c r="J1610" s="6" t="s">
        <v>90</v>
      </c>
      <c r="K1610" s="6" t="s">
        <v>4613</v>
      </c>
      <c r="O1610" s="6" t="s">
        <v>1029</v>
      </c>
      <c r="P1610" s="6" t="s">
        <v>4614</v>
      </c>
      <c r="Q1610" s="6">
        <v>0.77929999999999999</v>
      </c>
      <c r="R1610" s="8">
        <v>0.33</v>
      </c>
      <c r="S1610" s="8" t="str">
        <f t="shared" si="25"/>
        <v>66</v>
      </c>
      <c r="T1610" s="8">
        <v>1002</v>
      </c>
      <c r="U1610" s="8" t="s">
        <v>4614</v>
      </c>
      <c r="V1610" s="6" t="s">
        <v>91</v>
      </c>
    </row>
    <row r="1611" spans="1:22" x14ac:dyDescent="0.25">
      <c r="A1611" s="6">
        <v>865</v>
      </c>
      <c r="B1611" s="7" t="s">
        <v>4681</v>
      </c>
      <c r="C1611" s="6" t="s">
        <v>74</v>
      </c>
      <c r="D1611" s="6" t="s">
        <v>75</v>
      </c>
      <c r="E1611" s="6" t="s">
        <v>76</v>
      </c>
      <c r="F1611" s="6">
        <v>0</v>
      </c>
      <c r="H1611" s="7" t="s">
        <v>4682</v>
      </c>
      <c r="I1611" s="6" t="s">
        <v>4683</v>
      </c>
      <c r="J1611" s="6" t="s">
        <v>90</v>
      </c>
      <c r="K1611" s="6" t="s">
        <v>75</v>
      </c>
      <c r="L1611" s="6" t="s">
        <v>90</v>
      </c>
      <c r="N1611" s="7" t="s">
        <v>4684</v>
      </c>
      <c r="O1611" s="6" t="s">
        <v>80</v>
      </c>
      <c r="P1611" s="6" t="s">
        <v>4685</v>
      </c>
      <c r="Q1611" s="6">
        <v>0.4032</v>
      </c>
      <c r="R1611" s="8">
        <v>0.19</v>
      </c>
      <c r="S1611" s="8" t="str">
        <f t="shared" si="25"/>
        <v>00</v>
      </c>
      <c r="T1611" s="8" t="s">
        <v>380</v>
      </c>
      <c r="V1611" s="6" t="s">
        <v>91</v>
      </c>
    </row>
    <row r="1612" spans="1:22" x14ac:dyDescent="0.25">
      <c r="A1612" s="6">
        <v>866</v>
      </c>
      <c r="B1612" s="7" t="s">
        <v>4686</v>
      </c>
      <c r="C1612" s="6" t="s">
        <v>74</v>
      </c>
      <c r="D1612" s="6" t="s">
        <v>75</v>
      </c>
      <c r="E1612" s="6" t="s">
        <v>76</v>
      </c>
      <c r="F1612" s="6">
        <v>0</v>
      </c>
      <c r="H1612" s="7" t="s">
        <v>4687</v>
      </c>
      <c r="I1612" s="6" t="s">
        <v>4688</v>
      </c>
      <c r="J1612" s="6" t="s">
        <v>84</v>
      </c>
      <c r="K1612" s="6" t="s">
        <v>75</v>
      </c>
      <c r="O1612" s="6" t="s">
        <v>80</v>
      </c>
      <c r="P1612" s="6" t="s">
        <v>4685</v>
      </c>
      <c r="Q1612" s="6">
        <v>0.4178</v>
      </c>
      <c r="R1612" s="8">
        <v>0.19</v>
      </c>
      <c r="S1612" s="8" t="str">
        <f t="shared" si="25"/>
        <v>67</v>
      </c>
      <c r="T1612" s="8">
        <v>1002</v>
      </c>
      <c r="U1612" s="8" t="s">
        <v>4685</v>
      </c>
      <c r="V1612" s="6" t="s">
        <v>99</v>
      </c>
    </row>
    <row r="1613" spans="1:22" x14ac:dyDescent="0.25">
      <c r="A1613" s="6">
        <v>867</v>
      </c>
      <c r="B1613" s="7" t="s">
        <v>4689</v>
      </c>
      <c r="C1613" s="6" t="s">
        <v>74</v>
      </c>
      <c r="D1613" s="6" t="s">
        <v>75</v>
      </c>
      <c r="E1613" s="6" t="s">
        <v>76</v>
      </c>
      <c r="F1613" s="6">
        <v>0</v>
      </c>
      <c r="H1613" s="7" t="s">
        <v>4690</v>
      </c>
      <c r="I1613" s="6" t="s">
        <v>540</v>
      </c>
      <c r="J1613" s="6" t="s">
        <v>96</v>
      </c>
      <c r="K1613" s="6" t="s">
        <v>75</v>
      </c>
      <c r="O1613" s="6" t="s">
        <v>80</v>
      </c>
      <c r="P1613" s="6" t="s">
        <v>4685</v>
      </c>
      <c r="Q1613" s="6">
        <v>0.4178</v>
      </c>
      <c r="R1613" s="8">
        <v>0.19</v>
      </c>
      <c r="S1613" s="8" t="str">
        <f t="shared" si="25"/>
        <v>67</v>
      </c>
      <c r="T1613" s="8">
        <v>1002</v>
      </c>
      <c r="U1613" s="8" t="s">
        <v>4685</v>
      </c>
      <c r="V1613" s="6" t="s">
        <v>99</v>
      </c>
    </row>
    <row r="1614" spans="1:22" x14ac:dyDescent="0.25">
      <c r="A1614" s="6">
        <v>868</v>
      </c>
      <c r="B1614" s="7" t="s">
        <v>4691</v>
      </c>
      <c r="C1614" s="6" t="s">
        <v>74</v>
      </c>
      <c r="D1614" s="6" t="s">
        <v>75</v>
      </c>
      <c r="E1614" s="6" t="s">
        <v>76</v>
      </c>
      <c r="F1614" s="6">
        <v>0</v>
      </c>
      <c r="H1614" s="7" t="s">
        <v>4692</v>
      </c>
      <c r="I1614" s="6" t="s">
        <v>4693</v>
      </c>
      <c r="J1614" s="6" t="s">
        <v>84</v>
      </c>
      <c r="K1614" s="6" t="s">
        <v>75</v>
      </c>
      <c r="O1614" s="6" t="s">
        <v>80</v>
      </c>
      <c r="P1614" s="6" t="s">
        <v>4685</v>
      </c>
      <c r="Q1614" s="6">
        <v>0.4178</v>
      </c>
      <c r="R1614" s="8">
        <v>0.19</v>
      </c>
      <c r="S1614" s="8" t="str">
        <f t="shared" si="25"/>
        <v>67</v>
      </c>
      <c r="T1614" s="8">
        <v>1002</v>
      </c>
      <c r="U1614" s="8" t="s">
        <v>4685</v>
      </c>
      <c r="V1614" s="6" t="s">
        <v>99</v>
      </c>
    </row>
    <row r="1615" spans="1:22" x14ac:dyDescent="0.25">
      <c r="A1615" s="6">
        <v>869</v>
      </c>
      <c r="B1615" s="7" t="s">
        <v>4694</v>
      </c>
      <c r="C1615" s="6" t="s">
        <v>74</v>
      </c>
      <c r="D1615" s="6" t="s">
        <v>75</v>
      </c>
      <c r="E1615" s="6" t="s">
        <v>76</v>
      </c>
      <c r="F1615" s="6">
        <v>0</v>
      </c>
      <c r="H1615" s="7" t="s">
        <v>4695</v>
      </c>
      <c r="I1615" s="6" t="s">
        <v>4696</v>
      </c>
      <c r="J1615" s="6" t="s">
        <v>84</v>
      </c>
      <c r="K1615" s="6" t="s">
        <v>75</v>
      </c>
      <c r="O1615" s="6" t="s">
        <v>80</v>
      </c>
      <c r="P1615" s="6" t="s">
        <v>4685</v>
      </c>
      <c r="Q1615" s="6">
        <v>0.4178</v>
      </c>
      <c r="R1615" s="8">
        <v>0.19</v>
      </c>
      <c r="S1615" s="8" t="str">
        <f t="shared" si="25"/>
        <v>67</v>
      </c>
      <c r="T1615" s="8">
        <v>1002</v>
      </c>
      <c r="U1615" s="8" t="s">
        <v>4685</v>
      </c>
      <c r="V1615" s="6" t="s">
        <v>99</v>
      </c>
    </row>
    <row r="1616" spans="1:22" x14ac:dyDescent="0.25">
      <c r="A1616" s="6">
        <v>870</v>
      </c>
      <c r="B1616" s="7" t="s">
        <v>4697</v>
      </c>
      <c r="C1616" s="6" t="s">
        <v>74</v>
      </c>
      <c r="D1616" s="6" t="s">
        <v>75</v>
      </c>
      <c r="E1616" s="6" t="s">
        <v>76</v>
      </c>
      <c r="F1616" s="6">
        <v>0</v>
      </c>
      <c r="H1616" s="7" t="s">
        <v>4698</v>
      </c>
      <c r="I1616" s="6" t="s">
        <v>4699</v>
      </c>
      <c r="J1616" s="6" t="s">
        <v>84</v>
      </c>
      <c r="K1616" s="6" t="s">
        <v>75</v>
      </c>
      <c r="O1616" s="6" t="s">
        <v>80</v>
      </c>
      <c r="P1616" s="6" t="s">
        <v>4685</v>
      </c>
      <c r="Q1616" s="6">
        <v>0.4178</v>
      </c>
      <c r="R1616" s="8">
        <v>0.19</v>
      </c>
      <c r="S1616" s="8" t="str">
        <f t="shared" si="25"/>
        <v>67</v>
      </c>
      <c r="T1616" s="8">
        <v>1002</v>
      </c>
      <c r="U1616" s="8" t="s">
        <v>4685</v>
      </c>
      <c r="V1616" s="6" t="s">
        <v>99</v>
      </c>
    </row>
    <row r="1617" spans="1:22" x14ac:dyDescent="0.25">
      <c r="A1617" s="6">
        <v>871</v>
      </c>
      <c r="B1617" s="7" t="s">
        <v>4700</v>
      </c>
      <c r="C1617" s="6" t="s">
        <v>74</v>
      </c>
      <c r="D1617" s="6" t="s">
        <v>75</v>
      </c>
      <c r="E1617" s="6" t="s">
        <v>76</v>
      </c>
      <c r="F1617" s="6">
        <v>0</v>
      </c>
      <c r="H1617" s="7" t="s">
        <v>4701</v>
      </c>
      <c r="I1617" s="6" t="s">
        <v>4702</v>
      </c>
      <c r="J1617" s="6" t="s">
        <v>96</v>
      </c>
      <c r="K1617" s="6" t="s">
        <v>75</v>
      </c>
      <c r="O1617" s="6" t="s">
        <v>80</v>
      </c>
      <c r="P1617" s="6" t="s">
        <v>4685</v>
      </c>
      <c r="Q1617" s="6">
        <v>0.4178</v>
      </c>
      <c r="R1617" s="8">
        <v>0.19</v>
      </c>
      <c r="S1617" s="8" t="str">
        <f t="shared" si="25"/>
        <v>67</v>
      </c>
      <c r="T1617" s="8">
        <v>1002</v>
      </c>
      <c r="U1617" s="8" t="s">
        <v>4685</v>
      </c>
      <c r="V1617" s="6" t="s">
        <v>99</v>
      </c>
    </row>
    <row r="1618" spans="1:22" x14ac:dyDescent="0.25">
      <c r="A1618" s="6">
        <v>1352</v>
      </c>
      <c r="B1618" s="7" t="s">
        <v>4703</v>
      </c>
      <c r="C1618" s="6" t="s">
        <v>74</v>
      </c>
      <c r="D1618" s="6" t="s">
        <v>75</v>
      </c>
      <c r="E1618" s="6" t="s">
        <v>76</v>
      </c>
      <c r="F1618" s="6">
        <v>0</v>
      </c>
      <c r="H1618" s="7" t="s">
        <v>4704</v>
      </c>
      <c r="I1618" s="6" t="s">
        <v>4705</v>
      </c>
      <c r="J1618" s="6" t="s">
        <v>84</v>
      </c>
      <c r="K1618" s="6" t="s">
        <v>75</v>
      </c>
      <c r="O1618" s="6" t="s">
        <v>80</v>
      </c>
      <c r="P1618" s="6" t="s">
        <v>4685</v>
      </c>
      <c r="Q1618" s="6">
        <v>0.4032</v>
      </c>
      <c r="R1618" s="8">
        <v>0.19</v>
      </c>
      <c r="S1618" s="8" t="str">
        <f t="shared" si="25"/>
        <v>67</v>
      </c>
      <c r="T1618" s="8">
        <v>1002</v>
      </c>
      <c r="U1618" s="8" t="s">
        <v>4685</v>
      </c>
      <c r="V1618" s="6" t="s">
        <v>85</v>
      </c>
    </row>
    <row r="1619" spans="1:22" x14ac:dyDescent="0.25">
      <c r="A1619" s="6">
        <v>1353</v>
      </c>
      <c r="B1619" s="7" t="s">
        <v>4706</v>
      </c>
      <c r="C1619" s="6" t="s">
        <v>74</v>
      </c>
      <c r="D1619" s="6" t="s">
        <v>75</v>
      </c>
      <c r="E1619" s="6" t="s">
        <v>76</v>
      </c>
      <c r="F1619" s="6">
        <v>0</v>
      </c>
      <c r="H1619" s="7" t="s">
        <v>4707</v>
      </c>
      <c r="I1619" s="6" t="s">
        <v>4708</v>
      </c>
      <c r="J1619" s="6" t="s">
        <v>103</v>
      </c>
      <c r="K1619" s="6" t="s">
        <v>75</v>
      </c>
      <c r="O1619" s="6" t="s">
        <v>80</v>
      </c>
      <c r="P1619" s="6" t="s">
        <v>4685</v>
      </c>
      <c r="Q1619" s="6">
        <v>0.4032</v>
      </c>
      <c r="R1619" s="8">
        <v>0.19</v>
      </c>
      <c r="S1619" s="8" t="str">
        <f t="shared" si="25"/>
        <v>67</v>
      </c>
      <c r="T1619" s="8">
        <v>1002</v>
      </c>
      <c r="U1619" s="8" t="s">
        <v>4685</v>
      </c>
      <c r="V1619" s="6" t="s">
        <v>85</v>
      </c>
    </row>
    <row r="1620" spans="1:22" x14ac:dyDescent="0.25">
      <c r="A1620" s="6">
        <v>1354</v>
      </c>
      <c r="B1620" s="7" t="s">
        <v>4709</v>
      </c>
      <c r="C1620" s="6" t="s">
        <v>74</v>
      </c>
      <c r="D1620" s="6" t="s">
        <v>75</v>
      </c>
      <c r="E1620" s="6" t="s">
        <v>76</v>
      </c>
      <c r="F1620" s="6">
        <v>0</v>
      </c>
      <c r="H1620" s="7" t="s">
        <v>4710</v>
      </c>
      <c r="I1620" s="6" t="s">
        <v>4711</v>
      </c>
      <c r="J1620" s="6" t="s">
        <v>103</v>
      </c>
      <c r="K1620" s="6" t="s">
        <v>75</v>
      </c>
      <c r="O1620" s="6" t="s">
        <v>80</v>
      </c>
      <c r="P1620" s="6" t="s">
        <v>4685</v>
      </c>
      <c r="Q1620" s="6">
        <v>0.4032</v>
      </c>
      <c r="R1620" s="8">
        <v>0.19</v>
      </c>
      <c r="S1620" s="8" t="str">
        <f t="shared" si="25"/>
        <v>67</v>
      </c>
      <c r="T1620" s="8">
        <v>1002</v>
      </c>
      <c r="U1620" s="8" t="s">
        <v>4685</v>
      </c>
      <c r="V1620" s="6" t="s">
        <v>85</v>
      </c>
    </row>
    <row r="1621" spans="1:22" x14ac:dyDescent="0.25">
      <c r="A1621" s="6">
        <v>1355</v>
      </c>
      <c r="B1621" s="7" t="s">
        <v>4712</v>
      </c>
      <c r="C1621" s="6" t="s">
        <v>74</v>
      </c>
      <c r="D1621" s="6" t="s">
        <v>75</v>
      </c>
      <c r="E1621" s="6" t="s">
        <v>76</v>
      </c>
      <c r="F1621" s="6">
        <v>0</v>
      </c>
      <c r="H1621" s="7" t="s">
        <v>4684</v>
      </c>
      <c r="I1621" s="6" t="s">
        <v>4713</v>
      </c>
      <c r="J1621" s="6" t="s">
        <v>96</v>
      </c>
      <c r="K1621" s="6" t="s">
        <v>75</v>
      </c>
      <c r="O1621" s="6" t="s">
        <v>80</v>
      </c>
      <c r="P1621" s="6" t="s">
        <v>4685</v>
      </c>
      <c r="Q1621" s="6">
        <v>0.4032</v>
      </c>
      <c r="R1621" s="8">
        <v>0.19</v>
      </c>
      <c r="S1621" s="8" t="str">
        <f t="shared" si="25"/>
        <v>67</v>
      </c>
      <c r="T1621" s="8">
        <v>1002</v>
      </c>
      <c r="U1621" s="8" t="s">
        <v>4685</v>
      </c>
      <c r="V1621" s="6" t="s">
        <v>85</v>
      </c>
    </row>
    <row r="1622" spans="1:22" x14ac:dyDescent="0.25">
      <c r="A1622" s="6">
        <v>1356</v>
      </c>
      <c r="B1622" s="7" t="s">
        <v>4714</v>
      </c>
      <c r="C1622" s="6" t="s">
        <v>74</v>
      </c>
      <c r="D1622" s="6" t="s">
        <v>75</v>
      </c>
      <c r="E1622" s="6" t="s">
        <v>76</v>
      </c>
      <c r="F1622" s="6">
        <v>0</v>
      </c>
      <c r="H1622" s="7" t="s">
        <v>4715</v>
      </c>
      <c r="I1622" s="6" t="s">
        <v>4716</v>
      </c>
      <c r="J1622" s="6" t="s">
        <v>96</v>
      </c>
      <c r="K1622" s="6" t="s">
        <v>75</v>
      </c>
      <c r="O1622" s="6" t="s">
        <v>80</v>
      </c>
      <c r="P1622" s="6" t="s">
        <v>4685</v>
      </c>
      <c r="Q1622" s="6">
        <v>0.4178</v>
      </c>
      <c r="R1622" s="8">
        <v>0.19</v>
      </c>
      <c r="S1622" s="8" t="str">
        <f t="shared" si="25"/>
        <v>67</v>
      </c>
      <c r="T1622" s="8">
        <v>1002</v>
      </c>
      <c r="U1622" s="8" t="s">
        <v>4685</v>
      </c>
      <c r="V1622" s="6" t="s">
        <v>99</v>
      </c>
    </row>
    <row r="1623" spans="1:22" x14ac:dyDescent="0.25">
      <c r="A1623" s="6">
        <v>1357</v>
      </c>
      <c r="B1623" s="7" t="s">
        <v>4717</v>
      </c>
      <c r="C1623" s="6" t="s">
        <v>74</v>
      </c>
      <c r="D1623" s="6" t="s">
        <v>75</v>
      </c>
      <c r="E1623" s="6" t="s">
        <v>76</v>
      </c>
      <c r="F1623" s="6">
        <v>0</v>
      </c>
      <c r="H1623" s="7" t="s">
        <v>4718</v>
      </c>
      <c r="I1623" s="6" t="s">
        <v>822</v>
      </c>
      <c r="J1623" s="6" t="s">
        <v>84</v>
      </c>
      <c r="K1623" s="6" t="s">
        <v>75</v>
      </c>
      <c r="O1623" s="6" t="s">
        <v>80</v>
      </c>
      <c r="P1623" s="6" t="s">
        <v>4685</v>
      </c>
      <c r="Q1623" s="6">
        <v>0.4032</v>
      </c>
      <c r="R1623" s="8">
        <v>0.19</v>
      </c>
      <c r="S1623" s="8" t="str">
        <f t="shared" si="25"/>
        <v>67</v>
      </c>
      <c r="T1623" s="8">
        <v>1002</v>
      </c>
      <c r="U1623" s="8" t="s">
        <v>4685</v>
      </c>
      <c r="V1623" s="6" t="s">
        <v>85</v>
      </c>
    </row>
    <row r="1624" spans="1:22" x14ac:dyDescent="0.25">
      <c r="A1624" s="6">
        <v>1358</v>
      </c>
      <c r="B1624" s="7" t="s">
        <v>4719</v>
      </c>
      <c r="C1624" s="6" t="s">
        <v>74</v>
      </c>
      <c r="D1624" s="6" t="s">
        <v>75</v>
      </c>
      <c r="E1624" s="6" t="s">
        <v>76</v>
      </c>
      <c r="F1624" s="6">
        <v>0</v>
      </c>
      <c r="H1624" s="7" t="s">
        <v>4720</v>
      </c>
      <c r="I1624" s="6" t="s">
        <v>4721</v>
      </c>
      <c r="J1624" s="6" t="s">
        <v>103</v>
      </c>
      <c r="K1624" s="6" t="s">
        <v>75</v>
      </c>
      <c r="O1624" s="6" t="s">
        <v>80</v>
      </c>
      <c r="P1624" s="6" t="s">
        <v>4685</v>
      </c>
      <c r="Q1624" s="6">
        <v>0.4178</v>
      </c>
      <c r="R1624" s="8">
        <v>0.19</v>
      </c>
      <c r="S1624" s="8" t="str">
        <f t="shared" si="25"/>
        <v>67</v>
      </c>
      <c r="T1624" s="8">
        <v>1002</v>
      </c>
      <c r="U1624" s="8" t="s">
        <v>4685</v>
      </c>
      <c r="V1624" s="6" t="s">
        <v>99</v>
      </c>
    </row>
    <row r="1625" spans="1:22" x14ac:dyDescent="0.25">
      <c r="A1625" s="6">
        <v>1359</v>
      </c>
      <c r="B1625" s="7" t="s">
        <v>4722</v>
      </c>
      <c r="C1625" s="6" t="s">
        <v>74</v>
      </c>
      <c r="D1625" s="6" t="s">
        <v>75</v>
      </c>
      <c r="E1625" s="6" t="s">
        <v>76</v>
      </c>
      <c r="F1625" s="6">
        <v>0</v>
      </c>
      <c r="H1625" s="7" t="s">
        <v>4723</v>
      </c>
      <c r="I1625" s="6" t="s">
        <v>4724</v>
      </c>
      <c r="J1625" s="6" t="s">
        <v>84</v>
      </c>
      <c r="K1625" s="6" t="s">
        <v>75</v>
      </c>
      <c r="O1625" s="6" t="s">
        <v>80</v>
      </c>
      <c r="P1625" s="6" t="s">
        <v>4685</v>
      </c>
      <c r="Q1625" s="6">
        <v>0.4032</v>
      </c>
      <c r="R1625" s="8">
        <v>0.19</v>
      </c>
      <c r="S1625" s="8" t="str">
        <f t="shared" si="25"/>
        <v>67</v>
      </c>
      <c r="T1625" s="8">
        <v>1002</v>
      </c>
      <c r="U1625" s="8" t="s">
        <v>4685</v>
      </c>
      <c r="V1625" s="6" t="s">
        <v>85</v>
      </c>
    </row>
    <row r="1626" spans="1:22" x14ac:dyDescent="0.25">
      <c r="A1626" s="6">
        <v>1360</v>
      </c>
      <c r="B1626" s="7" t="s">
        <v>4725</v>
      </c>
      <c r="C1626" s="6" t="s">
        <v>74</v>
      </c>
      <c r="D1626" s="6" t="s">
        <v>75</v>
      </c>
      <c r="E1626" s="6" t="s">
        <v>76</v>
      </c>
      <c r="F1626" s="6">
        <v>0</v>
      </c>
      <c r="H1626" s="7" t="s">
        <v>4726</v>
      </c>
      <c r="I1626" s="6" t="s">
        <v>4727</v>
      </c>
      <c r="J1626" s="6" t="s">
        <v>103</v>
      </c>
      <c r="K1626" s="6" t="s">
        <v>75</v>
      </c>
      <c r="O1626" s="6" t="s">
        <v>80</v>
      </c>
      <c r="P1626" s="6" t="s">
        <v>4685</v>
      </c>
      <c r="Q1626" s="6">
        <v>0.4178</v>
      </c>
      <c r="R1626" s="8">
        <v>0.19</v>
      </c>
      <c r="S1626" s="8" t="str">
        <f t="shared" si="25"/>
        <v>67</v>
      </c>
      <c r="T1626" s="8">
        <v>1002</v>
      </c>
      <c r="U1626" s="8" t="s">
        <v>4685</v>
      </c>
      <c r="V1626" s="6" t="s">
        <v>99</v>
      </c>
    </row>
    <row r="1627" spans="1:22" x14ac:dyDescent="0.25">
      <c r="A1627" s="6">
        <v>1361</v>
      </c>
      <c r="B1627" s="7" t="s">
        <v>4728</v>
      </c>
      <c r="C1627" s="6" t="s">
        <v>74</v>
      </c>
      <c r="D1627" s="6" t="s">
        <v>75</v>
      </c>
      <c r="E1627" s="6" t="s">
        <v>76</v>
      </c>
      <c r="F1627" s="6">
        <v>0</v>
      </c>
      <c r="H1627" s="7" t="s">
        <v>4729</v>
      </c>
      <c r="I1627" s="6" t="s">
        <v>4730</v>
      </c>
      <c r="J1627" s="6" t="s">
        <v>103</v>
      </c>
      <c r="K1627" s="6" t="s">
        <v>75</v>
      </c>
      <c r="O1627" s="6" t="s">
        <v>80</v>
      </c>
      <c r="P1627" s="6" t="s">
        <v>4685</v>
      </c>
      <c r="Q1627" s="6">
        <v>0.4032</v>
      </c>
      <c r="R1627" s="8">
        <v>0.19</v>
      </c>
      <c r="S1627" s="8" t="str">
        <f t="shared" si="25"/>
        <v>67</v>
      </c>
      <c r="T1627" s="8">
        <v>1002</v>
      </c>
      <c r="U1627" s="8" t="s">
        <v>4685</v>
      </c>
      <c r="V1627" s="6" t="s">
        <v>85</v>
      </c>
    </row>
    <row r="1628" spans="1:22" x14ac:dyDescent="0.25">
      <c r="A1628" s="6">
        <v>1362</v>
      </c>
      <c r="B1628" s="7" t="s">
        <v>4731</v>
      </c>
      <c r="C1628" s="6" t="s">
        <v>74</v>
      </c>
      <c r="D1628" s="6" t="s">
        <v>75</v>
      </c>
      <c r="E1628" s="6" t="s">
        <v>76</v>
      </c>
      <c r="F1628" s="6">
        <v>0</v>
      </c>
      <c r="H1628" s="7" t="s">
        <v>4732</v>
      </c>
      <c r="I1628" s="6" t="s">
        <v>858</v>
      </c>
      <c r="J1628" s="6" t="s">
        <v>84</v>
      </c>
      <c r="K1628" s="6" t="s">
        <v>75</v>
      </c>
      <c r="O1628" s="6" t="s">
        <v>80</v>
      </c>
      <c r="P1628" s="6" t="s">
        <v>4685</v>
      </c>
      <c r="Q1628" s="6">
        <v>0.4178</v>
      </c>
      <c r="R1628" s="8">
        <v>0.19</v>
      </c>
      <c r="S1628" s="8" t="str">
        <f t="shared" si="25"/>
        <v>67</v>
      </c>
      <c r="T1628" s="8">
        <v>1002</v>
      </c>
      <c r="U1628" s="8" t="s">
        <v>4685</v>
      </c>
      <c r="V1628" s="6" t="s">
        <v>99</v>
      </c>
    </row>
    <row r="1629" spans="1:22" x14ac:dyDescent="0.25">
      <c r="A1629" s="6">
        <v>1363</v>
      </c>
      <c r="B1629" s="7" t="s">
        <v>4733</v>
      </c>
      <c r="C1629" s="6" t="s">
        <v>74</v>
      </c>
      <c r="D1629" s="6" t="s">
        <v>75</v>
      </c>
      <c r="E1629" s="6" t="s">
        <v>76</v>
      </c>
      <c r="F1629" s="6">
        <v>0</v>
      </c>
      <c r="H1629" s="7" t="s">
        <v>4734</v>
      </c>
      <c r="I1629" s="6" t="s">
        <v>362</v>
      </c>
      <c r="J1629" s="6" t="s">
        <v>84</v>
      </c>
      <c r="K1629" s="6" t="s">
        <v>75</v>
      </c>
      <c r="O1629" s="6" t="s">
        <v>80</v>
      </c>
      <c r="P1629" s="6" t="s">
        <v>4685</v>
      </c>
      <c r="Q1629" s="6">
        <v>0.4178</v>
      </c>
      <c r="R1629" s="8">
        <v>0.19</v>
      </c>
      <c r="S1629" s="8" t="str">
        <f t="shared" si="25"/>
        <v>67</v>
      </c>
      <c r="T1629" s="8">
        <v>1002</v>
      </c>
      <c r="U1629" s="8" t="s">
        <v>4685</v>
      </c>
      <c r="V1629" s="6" t="s">
        <v>99</v>
      </c>
    </row>
    <row r="1630" spans="1:22" x14ac:dyDescent="0.25">
      <c r="A1630" s="6">
        <v>1364</v>
      </c>
      <c r="B1630" s="7" t="s">
        <v>4735</v>
      </c>
      <c r="C1630" s="6" t="s">
        <v>74</v>
      </c>
      <c r="D1630" s="6" t="s">
        <v>75</v>
      </c>
      <c r="E1630" s="6" t="s">
        <v>76</v>
      </c>
      <c r="F1630" s="6">
        <v>0</v>
      </c>
      <c r="H1630" s="7" t="s">
        <v>4736</v>
      </c>
      <c r="I1630" s="6" t="s">
        <v>4737</v>
      </c>
      <c r="J1630" s="6" t="s">
        <v>84</v>
      </c>
      <c r="K1630" s="6" t="s">
        <v>75</v>
      </c>
      <c r="O1630" s="6" t="s">
        <v>80</v>
      </c>
      <c r="P1630" s="6" t="s">
        <v>4685</v>
      </c>
      <c r="Q1630" s="6">
        <v>0.4032</v>
      </c>
      <c r="R1630" s="8">
        <v>0.19</v>
      </c>
      <c r="S1630" s="8" t="str">
        <f t="shared" si="25"/>
        <v>67</v>
      </c>
      <c r="T1630" s="8">
        <v>1002</v>
      </c>
      <c r="U1630" s="8" t="s">
        <v>4685</v>
      </c>
      <c r="V1630" s="6" t="s">
        <v>85</v>
      </c>
    </row>
    <row r="1631" spans="1:22" x14ac:dyDescent="0.25">
      <c r="A1631" s="6">
        <v>1365</v>
      </c>
      <c r="B1631" s="7" t="s">
        <v>4738</v>
      </c>
      <c r="C1631" s="6" t="s">
        <v>74</v>
      </c>
      <c r="D1631" s="6" t="s">
        <v>75</v>
      </c>
      <c r="E1631" s="6" t="s">
        <v>76</v>
      </c>
      <c r="F1631" s="6">
        <v>0</v>
      </c>
      <c r="H1631" s="7" t="s">
        <v>4739</v>
      </c>
      <c r="I1631" s="6" t="s">
        <v>4740</v>
      </c>
      <c r="J1631" s="6" t="s">
        <v>84</v>
      </c>
      <c r="K1631" s="6" t="s">
        <v>75</v>
      </c>
      <c r="O1631" s="6" t="s">
        <v>80</v>
      </c>
      <c r="P1631" s="6" t="s">
        <v>4685</v>
      </c>
      <c r="Q1631" s="6">
        <v>0.4178</v>
      </c>
      <c r="R1631" s="8">
        <v>0.19</v>
      </c>
      <c r="S1631" s="8" t="str">
        <f t="shared" si="25"/>
        <v>67</v>
      </c>
      <c r="T1631" s="8">
        <v>1002</v>
      </c>
      <c r="U1631" s="8" t="s">
        <v>4685</v>
      </c>
      <c r="V1631" s="6" t="s">
        <v>99</v>
      </c>
    </row>
    <row r="1632" spans="1:22" x14ac:dyDescent="0.25">
      <c r="A1632" s="6">
        <v>1366</v>
      </c>
      <c r="B1632" s="7" t="s">
        <v>4741</v>
      </c>
      <c r="C1632" s="6" t="s">
        <v>74</v>
      </c>
      <c r="D1632" s="6" t="s">
        <v>75</v>
      </c>
      <c r="E1632" s="6" t="s">
        <v>76</v>
      </c>
      <c r="F1632" s="6">
        <v>0</v>
      </c>
      <c r="H1632" s="7" t="s">
        <v>4742</v>
      </c>
      <c r="I1632" s="6" t="s">
        <v>4743</v>
      </c>
      <c r="J1632" s="6" t="s">
        <v>103</v>
      </c>
      <c r="K1632" s="6" t="s">
        <v>75</v>
      </c>
      <c r="L1632" s="6" t="s">
        <v>4744</v>
      </c>
      <c r="N1632" s="7" t="s">
        <v>4745</v>
      </c>
      <c r="O1632" s="6" t="s">
        <v>80</v>
      </c>
      <c r="P1632" s="6" t="s">
        <v>4685</v>
      </c>
      <c r="Q1632" s="6">
        <v>0.4178</v>
      </c>
      <c r="R1632" s="8">
        <v>0.19</v>
      </c>
      <c r="S1632" s="8" t="str">
        <f t="shared" si="25"/>
        <v>67</v>
      </c>
      <c r="T1632" s="8">
        <v>1002</v>
      </c>
      <c r="U1632" s="8" t="s">
        <v>4685</v>
      </c>
      <c r="V1632" s="6" t="s">
        <v>99</v>
      </c>
    </row>
    <row r="1633" spans="1:22" x14ac:dyDescent="0.25">
      <c r="A1633" s="6">
        <v>1367</v>
      </c>
      <c r="B1633" s="7" t="s">
        <v>4746</v>
      </c>
      <c r="C1633" s="6" t="s">
        <v>74</v>
      </c>
      <c r="D1633" s="6" t="s">
        <v>75</v>
      </c>
      <c r="E1633" s="6" t="s">
        <v>76</v>
      </c>
      <c r="F1633" s="6">
        <v>0</v>
      </c>
      <c r="H1633" s="7" t="s">
        <v>4747</v>
      </c>
      <c r="I1633" s="6" t="s">
        <v>4748</v>
      </c>
      <c r="J1633" s="6" t="s">
        <v>103</v>
      </c>
      <c r="K1633" s="6" t="s">
        <v>75</v>
      </c>
      <c r="L1633" s="6" t="s">
        <v>4744</v>
      </c>
      <c r="N1633" s="7" t="s">
        <v>4749</v>
      </c>
      <c r="O1633" s="6" t="s">
        <v>80</v>
      </c>
      <c r="P1633" s="6" t="s">
        <v>4685</v>
      </c>
      <c r="Q1633" s="6">
        <v>0.4178</v>
      </c>
      <c r="R1633" s="8">
        <v>0.19</v>
      </c>
      <c r="S1633" s="8" t="str">
        <f t="shared" si="25"/>
        <v>67</v>
      </c>
      <c r="T1633" s="8">
        <v>1002</v>
      </c>
      <c r="U1633" s="8" t="s">
        <v>4685</v>
      </c>
      <c r="V1633" s="6" t="s">
        <v>99</v>
      </c>
    </row>
    <row r="1634" spans="1:22" x14ac:dyDescent="0.25">
      <c r="A1634" s="6">
        <v>1368</v>
      </c>
      <c r="B1634" s="7" t="s">
        <v>4750</v>
      </c>
      <c r="C1634" s="6" t="s">
        <v>74</v>
      </c>
      <c r="D1634" s="6" t="s">
        <v>75</v>
      </c>
      <c r="E1634" s="6" t="s">
        <v>76</v>
      </c>
      <c r="F1634" s="6">
        <v>0</v>
      </c>
      <c r="H1634" s="7" t="s">
        <v>4751</v>
      </c>
      <c r="I1634" s="6" t="s">
        <v>4752</v>
      </c>
      <c r="J1634" s="6" t="s">
        <v>103</v>
      </c>
      <c r="K1634" s="6" t="s">
        <v>75</v>
      </c>
      <c r="O1634" s="6" t="s">
        <v>80</v>
      </c>
      <c r="P1634" s="6" t="s">
        <v>4685</v>
      </c>
      <c r="Q1634" s="6">
        <v>0.4178</v>
      </c>
      <c r="R1634" s="8">
        <v>0.19</v>
      </c>
      <c r="S1634" s="8" t="str">
        <f t="shared" si="25"/>
        <v>67</v>
      </c>
      <c r="T1634" s="8">
        <v>1002</v>
      </c>
      <c r="U1634" s="8" t="s">
        <v>4685</v>
      </c>
      <c r="V1634" s="6" t="s">
        <v>99</v>
      </c>
    </row>
    <row r="1635" spans="1:22" x14ac:dyDescent="0.25">
      <c r="A1635" s="6">
        <v>1369</v>
      </c>
      <c r="B1635" s="7" t="s">
        <v>4753</v>
      </c>
      <c r="C1635" s="6" t="s">
        <v>74</v>
      </c>
      <c r="D1635" s="6" t="s">
        <v>75</v>
      </c>
      <c r="E1635" s="6" t="s">
        <v>76</v>
      </c>
      <c r="F1635" s="6">
        <v>0</v>
      </c>
      <c r="H1635" s="7" t="s">
        <v>4754</v>
      </c>
      <c r="I1635" s="6" t="s">
        <v>3480</v>
      </c>
      <c r="J1635" s="6" t="s">
        <v>103</v>
      </c>
      <c r="K1635" s="6" t="s">
        <v>75</v>
      </c>
      <c r="O1635" s="6" t="s">
        <v>80</v>
      </c>
      <c r="P1635" s="6" t="s">
        <v>4685</v>
      </c>
      <c r="Q1635" s="6">
        <v>0.4032</v>
      </c>
      <c r="R1635" s="8">
        <v>0.19</v>
      </c>
      <c r="S1635" s="8" t="str">
        <f t="shared" si="25"/>
        <v>67</v>
      </c>
      <c r="T1635" s="8">
        <v>1002</v>
      </c>
      <c r="U1635" s="8" t="s">
        <v>4685</v>
      </c>
      <c r="V1635" s="6" t="s">
        <v>85</v>
      </c>
    </row>
    <row r="1636" spans="1:22" x14ac:dyDescent="0.25">
      <c r="A1636" s="6">
        <v>1370</v>
      </c>
      <c r="B1636" s="7" t="s">
        <v>4755</v>
      </c>
      <c r="C1636" s="6" t="s">
        <v>74</v>
      </c>
      <c r="D1636" s="6" t="s">
        <v>75</v>
      </c>
      <c r="E1636" s="6" t="s">
        <v>76</v>
      </c>
      <c r="F1636" s="6">
        <v>0</v>
      </c>
      <c r="H1636" s="7" t="s">
        <v>4756</v>
      </c>
      <c r="I1636" s="6" t="s">
        <v>4757</v>
      </c>
      <c r="J1636" s="6" t="s">
        <v>96</v>
      </c>
      <c r="K1636" s="6" t="s">
        <v>75</v>
      </c>
      <c r="O1636" s="6" t="s">
        <v>80</v>
      </c>
      <c r="P1636" s="6" t="s">
        <v>4685</v>
      </c>
      <c r="Q1636" s="6">
        <v>0.4178</v>
      </c>
      <c r="R1636" s="8">
        <v>0.19</v>
      </c>
      <c r="S1636" s="8" t="str">
        <f t="shared" si="25"/>
        <v>67</v>
      </c>
      <c r="T1636" s="8">
        <v>1002</v>
      </c>
      <c r="U1636" s="8" t="s">
        <v>4685</v>
      </c>
      <c r="V1636" s="6" t="s">
        <v>99</v>
      </c>
    </row>
    <row r="1637" spans="1:22" x14ac:dyDescent="0.25">
      <c r="A1637" s="6">
        <v>1371</v>
      </c>
      <c r="B1637" s="7" t="s">
        <v>4758</v>
      </c>
      <c r="C1637" s="6" t="s">
        <v>74</v>
      </c>
      <c r="D1637" s="6" t="s">
        <v>75</v>
      </c>
      <c r="E1637" s="6" t="s">
        <v>76</v>
      </c>
      <c r="F1637" s="6">
        <v>0</v>
      </c>
      <c r="H1637" s="7" t="s">
        <v>4759</v>
      </c>
      <c r="I1637" s="6" t="s">
        <v>4760</v>
      </c>
      <c r="J1637" s="6" t="s">
        <v>103</v>
      </c>
      <c r="K1637" s="6" t="s">
        <v>75</v>
      </c>
      <c r="O1637" s="6" t="s">
        <v>80</v>
      </c>
      <c r="P1637" s="6" t="s">
        <v>4685</v>
      </c>
      <c r="Q1637" s="6">
        <v>0.4178</v>
      </c>
      <c r="R1637" s="8">
        <v>0.19</v>
      </c>
      <c r="S1637" s="8" t="str">
        <f t="shared" si="25"/>
        <v>67</v>
      </c>
      <c r="T1637" s="8">
        <v>1002</v>
      </c>
      <c r="U1637" s="8" t="s">
        <v>4685</v>
      </c>
      <c r="V1637" s="6" t="s">
        <v>99</v>
      </c>
    </row>
    <row r="1638" spans="1:22" x14ac:dyDescent="0.25">
      <c r="A1638" s="6">
        <v>1593</v>
      </c>
      <c r="B1638" s="7" t="s">
        <v>4761</v>
      </c>
      <c r="C1638" s="6" t="s">
        <v>74</v>
      </c>
      <c r="D1638" s="6" t="s">
        <v>75</v>
      </c>
      <c r="F1638" s="6">
        <v>1.44</v>
      </c>
      <c r="H1638" s="7" t="s">
        <v>4762</v>
      </c>
      <c r="I1638" s="6" t="s">
        <v>4763</v>
      </c>
      <c r="J1638" s="6" t="s">
        <v>84</v>
      </c>
      <c r="K1638" s="6" t="s">
        <v>75</v>
      </c>
      <c r="O1638" s="6" t="s">
        <v>80</v>
      </c>
      <c r="P1638" s="6" t="s">
        <v>4685</v>
      </c>
      <c r="Q1638" s="6">
        <v>0.4178</v>
      </c>
      <c r="R1638" s="8">
        <v>0.19</v>
      </c>
      <c r="S1638" s="8" t="str">
        <f t="shared" si="25"/>
        <v>67</v>
      </c>
      <c r="T1638" s="8">
        <v>1002</v>
      </c>
      <c r="U1638" s="8" t="s">
        <v>4685</v>
      </c>
      <c r="V1638" s="6" t="s">
        <v>99</v>
      </c>
    </row>
    <row r="1639" spans="1:22" x14ac:dyDescent="0.25">
      <c r="A1639" s="6">
        <v>1594</v>
      </c>
      <c r="B1639" s="7" t="s">
        <v>4764</v>
      </c>
      <c r="C1639" s="6" t="s">
        <v>74</v>
      </c>
      <c r="D1639" s="6" t="s">
        <v>75</v>
      </c>
      <c r="F1639" s="6">
        <v>4.3600000000000003</v>
      </c>
      <c r="H1639" s="7" t="s">
        <v>4765</v>
      </c>
      <c r="I1639" s="6" t="s">
        <v>4766</v>
      </c>
      <c r="J1639" s="6" t="s">
        <v>84</v>
      </c>
      <c r="K1639" s="6" t="s">
        <v>75</v>
      </c>
      <c r="O1639" s="6" t="s">
        <v>80</v>
      </c>
      <c r="P1639" s="6" t="s">
        <v>4685</v>
      </c>
      <c r="Q1639" s="6">
        <v>0.4178</v>
      </c>
      <c r="R1639" s="8">
        <v>0.19</v>
      </c>
      <c r="S1639" s="8" t="str">
        <f t="shared" si="25"/>
        <v>67</v>
      </c>
      <c r="T1639" s="8">
        <v>1002</v>
      </c>
      <c r="U1639" s="8" t="s">
        <v>4685</v>
      </c>
      <c r="V1639" s="6" t="s">
        <v>99</v>
      </c>
    </row>
    <row r="1640" spans="1:22" x14ac:dyDescent="0.25">
      <c r="A1640" s="6">
        <v>1595</v>
      </c>
      <c r="B1640" s="7" t="s">
        <v>4767</v>
      </c>
      <c r="C1640" s="6" t="s">
        <v>74</v>
      </c>
      <c r="D1640" s="6" t="s">
        <v>75</v>
      </c>
      <c r="F1640" s="6">
        <v>2.4300000000000002</v>
      </c>
      <c r="H1640" s="7" t="s">
        <v>4768</v>
      </c>
      <c r="I1640" s="6" t="s">
        <v>4769</v>
      </c>
      <c r="J1640" s="6" t="s">
        <v>84</v>
      </c>
      <c r="K1640" s="6" t="s">
        <v>75</v>
      </c>
      <c r="O1640" s="6" t="s">
        <v>80</v>
      </c>
      <c r="P1640" s="6" t="s">
        <v>4685</v>
      </c>
      <c r="Q1640" s="6">
        <v>0.4178</v>
      </c>
      <c r="R1640" s="8">
        <v>0.19</v>
      </c>
      <c r="S1640" s="8" t="str">
        <f t="shared" si="25"/>
        <v>67</v>
      </c>
      <c r="T1640" s="8">
        <v>1002</v>
      </c>
      <c r="U1640" s="8" t="s">
        <v>4685</v>
      </c>
      <c r="V1640" s="6" t="s">
        <v>99</v>
      </c>
    </row>
    <row r="1641" spans="1:22" x14ac:dyDescent="0.25">
      <c r="A1641" s="6">
        <v>1596</v>
      </c>
      <c r="B1641" s="7" t="s">
        <v>4770</v>
      </c>
      <c r="C1641" s="6" t="s">
        <v>74</v>
      </c>
      <c r="D1641" s="6" t="s">
        <v>75</v>
      </c>
      <c r="F1641" s="6">
        <v>2.44</v>
      </c>
      <c r="H1641" s="7" t="s">
        <v>4771</v>
      </c>
      <c r="I1641" s="6" t="s">
        <v>4772</v>
      </c>
      <c r="J1641" s="6" t="s">
        <v>90</v>
      </c>
      <c r="K1641" s="6" t="s">
        <v>75</v>
      </c>
      <c r="L1641" s="6" t="s">
        <v>90</v>
      </c>
      <c r="N1641" s="7" t="s">
        <v>4773</v>
      </c>
      <c r="O1641" s="6" t="s">
        <v>80</v>
      </c>
      <c r="P1641" s="6" t="s">
        <v>4685</v>
      </c>
      <c r="Q1641" s="6">
        <v>0.4178</v>
      </c>
      <c r="R1641" s="8">
        <v>0.19</v>
      </c>
      <c r="S1641" s="8" t="str">
        <f t="shared" si="25"/>
        <v>00</v>
      </c>
      <c r="T1641" s="8" t="s">
        <v>380</v>
      </c>
      <c r="V1641" s="6" t="s">
        <v>91</v>
      </c>
    </row>
    <row r="1642" spans="1:22" x14ac:dyDescent="0.25">
      <c r="A1642" s="6">
        <v>1759</v>
      </c>
      <c r="B1642" s="7" t="s">
        <v>4774</v>
      </c>
      <c r="C1642" s="6" t="s">
        <v>74</v>
      </c>
      <c r="D1642" s="6" t="s">
        <v>75</v>
      </c>
      <c r="F1642" s="6">
        <v>2.37</v>
      </c>
      <c r="H1642" s="7" t="s">
        <v>4775</v>
      </c>
      <c r="I1642" s="6" t="s">
        <v>392</v>
      </c>
      <c r="J1642" s="6" t="s">
        <v>84</v>
      </c>
      <c r="K1642" s="6" t="s">
        <v>75</v>
      </c>
      <c r="O1642" s="6" t="s">
        <v>80</v>
      </c>
      <c r="P1642" s="6" t="s">
        <v>4685</v>
      </c>
      <c r="Q1642" s="6">
        <v>0.4032</v>
      </c>
      <c r="R1642" s="8">
        <v>0.19</v>
      </c>
      <c r="S1642" s="8" t="str">
        <f t="shared" si="25"/>
        <v>67</v>
      </c>
      <c r="T1642" s="8">
        <v>1002</v>
      </c>
      <c r="U1642" s="8" t="s">
        <v>4685</v>
      </c>
      <c r="V1642" s="6" t="s">
        <v>85</v>
      </c>
    </row>
    <row r="1643" spans="1:22" x14ac:dyDescent="0.25">
      <c r="A1643" s="6">
        <v>1760</v>
      </c>
      <c r="B1643" s="7" t="s">
        <v>4776</v>
      </c>
      <c r="C1643" s="6" t="s">
        <v>74</v>
      </c>
      <c r="D1643" s="6" t="s">
        <v>75</v>
      </c>
      <c r="F1643" s="6">
        <v>2.65</v>
      </c>
      <c r="H1643" s="7" t="s">
        <v>4777</v>
      </c>
      <c r="I1643" s="6" t="s">
        <v>772</v>
      </c>
      <c r="J1643" s="6" t="s">
        <v>96</v>
      </c>
      <c r="K1643" s="6" t="s">
        <v>75</v>
      </c>
      <c r="O1643" s="6" t="s">
        <v>80</v>
      </c>
      <c r="P1643" s="6" t="s">
        <v>4685</v>
      </c>
      <c r="Q1643" s="6">
        <v>0.4178</v>
      </c>
      <c r="R1643" s="8">
        <v>0.19</v>
      </c>
      <c r="S1643" s="8" t="str">
        <f t="shared" si="25"/>
        <v>67</v>
      </c>
      <c r="T1643" s="8">
        <v>1002</v>
      </c>
      <c r="U1643" s="8" t="s">
        <v>4685</v>
      </c>
      <c r="V1643" s="6" t="s">
        <v>99</v>
      </c>
    </row>
    <row r="1644" spans="1:22" x14ac:dyDescent="0.25">
      <c r="A1644" s="6">
        <v>1761</v>
      </c>
      <c r="B1644" s="7" t="s">
        <v>4778</v>
      </c>
      <c r="C1644" s="6" t="s">
        <v>74</v>
      </c>
      <c r="D1644" s="6" t="s">
        <v>75</v>
      </c>
      <c r="F1644" s="6">
        <v>1.65</v>
      </c>
      <c r="H1644" s="7" t="s">
        <v>4779</v>
      </c>
      <c r="I1644" s="6" t="s">
        <v>4780</v>
      </c>
      <c r="J1644" s="6" t="s">
        <v>96</v>
      </c>
      <c r="K1644" s="6" t="s">
        <v>75</v>
      </c>
      <c r="O1644" s="6" t="s">
        <v>80</v>
      </c>
      <c r="P1644" s="6" t="s">
        <v>4685</v>
      </c>
      <c r="Q1644" s="6">
        <v>0.4178</v>
      </c>
      <c r="R1644" s="8">
        <v>0.19</v>
      </c>
      <c r="S1644" s="8" t="str">
        <f t="shared" si="25"/>
        <v>67</v>
      </c>
      <c r="T1644" s="8">
        <v>1002</v>
      </c>
      <c r="U1644" s="8" t="s">
        <v>4685</v>
      </c>
      <c r="V1644" s="6" t="s">
        <v>99</v>
      </c>
    </row>
    <row r="1645" spans="1:22" x14ac:dyDescent="0.25">
      <c r="A1645" s="6">
        <v>1869</v>
      </c>
      <c r="B1645" s="7" t="s">
        <v>4741</v>
      </c>
      <c r="C1645" s="6" t="s">
        <v>74</v>
      </c>
      <c r="D1645" s="6" t="s">
        <v>75</v>
      </c>
      <c r="E1645" s="6" t="s">
        <v>76</v>
      </c>
      <c r="F1645" s="6">
        <v>0</v>
      </c>
      <c r="H1645" s="7" t="s">
        <v>4745</v>
      </c>
      <c r="I1645" s="6" t="s">
        <v>4781</v>
      </c>
      <c r="J1645" s="6" t="s">
        <v>103</v>
      </c>
      <c r="K1645" s="6" t="s">
        <v>75</v>
      </c>
      <c r="M1645" s="7" t="s">
        <v>4742</v>
      </c>
      <c r="O1645" s="6" t="s">
        <v>80</v>
      </c>
      <c r="P1645" s="6" t="s">
        <v>4685</v>
      </c>
      <c r="Q1645" s="6">
        <v>0.4178</v>
      </c>
      <c r="R1645" s="8">
        <v>0.19</v>
      </c>
      <c r="S1645" s="8" t="str">
        <f t="shared" si="25"/>
        <v>67</v>
      </c>
      <c r="T1645" s="8">
        <v>1002</v>
      </c>
      <c r="U1645" s="8" t="s">
        <v>4685</v>
      </c>
      <c r="V1645" s="6" t="s">
        <v>99</v>
      </c>
    </row>
    <row r="1646" spans="1:22" x14ac:dyDescent="0.25">
      <c r="A1646" s="6">
        <v>1870</v>
      </c>
      <c r="B1646" s="7" t="s">
        <v>4746</v>
      </c>
      <c r="C1646" s="6" t="s">
        <v>74</v>
      </c>
      <c r="D1646" s="6" t="s">
        <v>75</v>
      </c>
      <c r="E1646" s="6" t="s">
        <v>76</v>
      </c>
      <c r="F1646" s="6">
        <v>0</v>
      </c>
      <c r="H1646" s="7" t="s">
        <v>4749</v>
      </c>
      <c r="I1646" s="6" t="s">
        <v>4782</v>
      </c>
      <c r="J1646" s="6" t="s">
        <v>103</v>
      </c>
      <c r="K1646" s="6" t="s">
        <v>75</v>
      </c>
      <c r="M1646" s="7" t="s">
        <v>4747</v>
      </c>
      <c r="O1646" s="6" t="s">
        <v>80</v>
      </c>
      <c r="P1646" s="6" t="s">
        <v>4685</v>
      </c>
      <c r="Q1646" s="6">
        <v>0.4178</v>
      </c>
      <c r="R1646" s="8">
        <v>0.19</v>
      </c>
      <c r="S1646" s="8" t="str">
        <f t="shared" si="25"/>
        <v>67</v>
      </c>
      <c r="T1646" s="8">
        <v>1002</v>
      </c>
      <c r="U1646" s="8" t="s">
        <v>4685</v>
      </c>
      <c r="V1646" s="6" t="s">
        <v>99</v>
      </c>
    </row>
    <row r="1647" spans="1:22" x14ac:dyDescent="0.25">
      <c r="A1647" s="6">
        <v>1881</v>
      </c>
      <c r="B1647" s="7" t="s">
        <v>4783</v>
      </c>
      <c r="C1647" s="6" t="s">
        <v>74</v>
      </c>
      <c r="D1647" s="6" t="s">
        <v>75</v>
      </c>
      <c r="F1647" s="6">
        <v>8.68</v>
      </c>
      <c r="H1647" s="7" t="s">
        <v>4784</v>
      </c>
      <c r="I1647" s="6" t="s">
        <v>1478</v>
      </c>
      <c r="J1647" s="6" t="s">
        <v>84</v>
      </c>
      <c r="K1647" s="6" t="s">
        <v>75</v>
      </c>
      <c r="O1647" s="6" t="s">
        <v>80</v>
      </c>
      <c r="P1647" s="6" t="s">
        <v>4685</v>
      </c>
      <c r="Q1647" s="6">
        <v>0.4178</v>
      </c>
      <c r="R1647" s="8">
        <v>0.19</v>
      </c>
      <c r="S1647" s="8" t="str">
        <f t="shared" si="25"/>
        <v>67</v>
      </c>
      <c r="T1647" s="8">
        <v>1002</v>
      </c>
      <c r="U1647" s="8" t="s">
        <v>4685</v>
      </c>
      <c r="V1647" s="6" t="s">
        <v>99</v>
      </c>
    </row>
    <row r="1648" spans="1:22" x14ac:dyDescent="0.25">
      <c r="A1648" s="6">
        <v>1890</v>
      </c>
      <c r="B1648" s="7" t="s">
        <v>4785</v>
      </c>
      <c r="C1648" s="6" t="s">
        <v>74</v>
      </c>
      <c r="D1648" s="6" t="s">
        <v>75</v>
      </c>
      <c r="F1648" s="6">
        <v>2</v>
      </c>
      <c r="H1648" s="7" t="s">
        <v>4786</v>
      </c>
      <c r="I1648" s="6" t="s">
        <v>4787</v>
      </c>
      <c r="J1648" s="6" t="s">
        <v>96</v>
      </c>
      <c r="K1648" s="6" t="s">
        <v>75</v>
      </c>
      <c r="O1648" s="6" t="s">
        <v>80</v>
      </c>
      <c r="P1648" s="6" t="s">
        <v>4685</v>
      </c>
      <c r="Q1648" s="6">
        <v>0.4178</v>
      </c>
      <c r="R1648" s="8">
        <v>0.19</v>
      </c>
      <c r="S1648" s="8" t="str">
        <f t="shared" si="25"/>
        <v>67</v>
      </c>
      <c r="T1648" s="8">
        <v>1002</v>
      </c>
      <c r="U1648" s="8" t="s">
        <v>4685</v>
      </c>
      <c r="V1648" s="6" t="s">
        <v>99</v>
      </c>
    </row>
    <row r="1649" spans="1:22" x14ac:dyDescent="0.25">
      <c r="A1649" s="6">
        <v>1891</v>
      </c>
      <c r="B1649" s="7" t="s">
        <v>4788</v>
      </c>
      <c r="C1649" s="6" t="s">
        <v>74</v>
      </c>
      <c r="D1649" s="6" t="s">
        <v>75</v>
      </c>
      <c r="E1649" s="6" t="s">
        <v>76</v>
      </c>
      <c r="F1649" s="6">
        <v>0</v>
      </c>
      <c r="H1649" s="7" t="s">
        <v>4789</v>
      </c>
      <c r="I1649" s="6" t="s">
        <v>4790</v>
      </c>
      <c r="J1649" s="6" t="s">
        <v>96</v>
      </c>
      <c r="K1649" s="6" t="s">
        <v>75</v>
      </c>
      <c r="O1649" s="6" t="s">
        <v>80</v>
      </c>
      <c r="P1649" s="6" t="s">
        <v>4685</v>
      </c>
      <c r="Q1649" s="6">
        <v>0.4178</v>
      </c>
      <c r="R1649" s="8">
        <v>0.19</v>
      </c>
      <c r="S1649" s="8" t="str">
        <f t="shared" si="25"/>
        <v>67</v>
      </c>
      <c r="T1649" s="8">
        <v>1002</v>
      </c>
      <c r="U1649" s="8" t="s">
        <v>4685</v>
      </c>
      <c r="V1649" s="6" t="s">
        <v>99</v>
      </c>
    </row>
    <row r="1650" spans="1:22" x14ac:dyDescent="0.25">
      <c r="A1650" s="6">
        <v>1892</v>
      </c>
      <c r="B1650" s="7" t="s">
        <v>4791</v>
      </c>
      <c r="C1650" s="6" t="s">
        <v>74</v>
      </c>
      <c r="D1650" s="6" t="s">
        <v>75</v>
      </c>
      <c r="E1650" s="6" t="s">
        <v>76</v>
      </c>
      <c r="F1650" s="6">
        <v>0</v>
      </c>
      <c r="H1650" s="7" t="s">
        <v>4792</v>
      </c>
      <c r="I1650" s="6" t="s">
        <v>4793</v>
      </c>
      <c r="J1650" s="6" t="s">
        <v>103</v>
      </c>
      <c r="K1650" s="6" t="s">
        <v>75</v>
      </c>
      <c r="O1650" s="6" t="s">
        <v>80</v>
      </c>
      <c r="P1650" s="6" t="s">
        <v>4685</v>
      </c>
      <c r="Q1650" s="6">
        <v>0.4178</v>
      </c>
      <c r="R1650" s="8">
        <v>0.19</v>
      </c>
      <c r="S1650" s="8" t="str">
        <f t="shared" si="25"/>
        <v>67</v>
      </c>
      <c r="T1650" s="8">
        <v>1002</v>
      </c>
      <c r="U1650" s="8" t="s">
        <v>4685</v>
      </c>
      <c r="V1650" s="6" t="s">
        <v>99</v>
      </c>
    </row>
    <row r="1651" spans="1:22" x14ac:dyDescent="0.25">
      <c r="A1651" s="6">
        <v>1893</v>
      </c>
      <c r="B1651" s="7" t="s">
        <v>4794</v>
      </c>
      <c r="C1651" s="6" t="s">
        <v>74</v>
      </c>
      <c r="D1651" s="6" t="s">
        <v>75</v>
      </c>
      <c r="E1651" s="6" t="s">
        <v>76</v>
      </c>
      <c r="F1651" s="6">
        <v>0</v>
      </c>
      <c r="H1651" s="7" t="s">
        <v>4795</v>
      </c>
      <c r="I1651" s="6" t="s">
        <v>3093</v>
      </c>
      <c r="J1651" s="6" t="s">
        <v>84</v>
      </c>
      <c r="K1651" s="6" t="s">
        <v>75</v>
      </c>
      <c r="O1651" s="6" t="s">
        <v>80</v>
      </c>
      <c r="P1651" s="6" t="s">
        <v>4685</v>
      </c>
      <c r="Q1651" s="6">
        <v>0.4032</v>
      </c>
      <c r="R1651" s="8">
        <v>0.19</v>
      </c>
      <c r="S1651" s="8" t="str">
        <f t="shared" si="25"/>
        <v>67</v>
      </c>
      <c r="T1651" s="8">
        <v>1002</v>
      </c>
      <c r="U1651" s="8" t="s">
        <v>4685</v>
      </c>
      <c r="V1651" s="6" t="s">
        <v>85</v>
      </c>
    </row>
    <row r="1652" spans="1:22" x14ac:dyDescent="0.25">
      <c r="A1652" s="6">
        <v>1894</v>
      </c>
      <c r="B1652" s="7" t="s">
        <v>4796</v>
      </c>
      <c r="C1652" s="6" t="s">
        <v>74</v>
      </c>
      <c r="D1652" s="6" t="s">
        <v>75</v>
      </c>
      <c r="E1652" s="6" t="s">
        <v>76</v>
      </c>
      <c r="F1652" s="6">
        <v>0</v>
      </c>
      <c r="H1652" s="7" t="s">
        <v>4797</v>
      </c>
      <c r="I1652" s="6" t="s">
        <v>3058</v>
      </c>
      <c r="J1652" s="6" t="s">
        <v>79</v>
      </c>
      <c r="K1652" s="6" t="s">
        <v>75</v>
      </c>
      <c r="O1652" s="6" t="s">
        <v>80</v>
      </c>
      <c r="P1652" s="6" t="s">
        <v>4685</v>
      </c>
      <c r="Q1652" s="6">
        <v>0.2989</v>
      </c>
      <c r="R1652" s="8">
        <v>0.19</v>
      </c>
      <c r="S1652" s="8" t="str">
        <f t="shared" si="25"/>
        <v>67</v>
      </c>
      <c r="T1652" s="8">
        <v>1002</v>
      </c>
      <c r="U1652" s="8" t="s">
        <v>4685</v>
      </c>
      <c r="V1652" s="6" t="s">
        <v>82</v>
      </c>
    </row>
    <row r="1653" spans="1:22" x14ac:dyDescent="0.25">
      <c r="A1653" s="6">
        <v>1906</v>
      </c>
      <c r="C1653" s="6" t="s">
        <v>88</v>
      </c>
      <c r="D1653" s="6" t="s">
        <v>75</v>
      </c>
      <c r="F1653" s="6">
        <v>0</v>
      </c>
      <c r="H1653" s="7" t="s">
        <v>4773</v>
      </c>
      <c r="I1653" s="6" t="s">
        <v>4685</v>
      </c>
      <c r="J1653" s="6" t="s">
        <v>90</v>
      </c>
      <c r="K1653" s="6" t="s">
        <v>75</v>
      </c>
      <c r="O1653" s="6" t="s">
        <v>80</v>
      </c>
      <c r="P1653" s="6" t="s">
        <v>4685</v>
      </c>
      <c r="Q1653" s="6">
        <v>0.4178</v>
      </c>
      <c r="R1653" s="8">
        <v>0.19</v>
      </c>
      <c r="S1653" s="8" t="str">
        <f t="shared" si="25"/>
        <v>67</v>
      </c>
      <c r="T1653" s="8">
        <v>1002</v>
      </c>
      <c r="U1653" s="8" t="s">
        <v>4685</v>
      </c>
      <c r="V1653" s="6" t="s">
        <v>91</v>
      </c>
    </row>
    <row r="1654" spans="1:22" x14ac:dyDescent="0.25">
      <c r="A1654" s="6">
        <v>35</v>
      </c>
      <c r="B1654" s="7" t="s">
        <v>4798</v>
      </c>
      <c r="C1654" s="6" t="s">
        <v>74</v>
      </c>
      <c r="D1654" s="6" t="s">
        <v>4799</v>
      </c>
      <c r="F1654" s="6">
        <v>0</v>
      </c>
      <c r="G1654" s="6" t="s">
        <v>1835</v>
      </c>
      <c r="H1654" s="7" t="s">
        <v>4800</v>
      </c>
      <c r="I1654" s="6" t="s">
        <v>4801</v>
      </c>
      <c r="J1654" s="6" t="s">
        <v>90</v>
      </c>
      <c r="K1654" s="6" t="s">
        <v>4799</v>
      </c>
      <c r="L1654" s="6" t="s">
        <v>90</v>
      </c>
      <c r="N1654" s="7" t="s">
        <v>25</v>
      </c>
      <c r="O1654" s="6" t="s">
        <v>97</v>
      </c>
      <c r="P1654" s="6" t="s">
        <v>4802</v>
      </c>
      <c r="Q1654" s="6">
        <v>0.83530000000000004</v>
      </c>
      <c r="R1654" s="8">
        <v>0.51</v>
      </c>
      <c r="S1654" s="8" t="str">
        <f t="shared" si="25"/>
        <v>00</v>
      </c>
      <c r="T1654" s="8" t="s">
        <v>380</v>
      </c>
      <c r="V1654" s="6" t="s">
        <v>91</v>
      </c>
    </row>
    <row r="1655" spans="1:22" x14ac:dyDescent="0.25">
      <c r="A1655" s="6">
        <v>36</v>
      </c>
      <c r="B1655" s="7" t="s">
        <v>4803</v>
      </c>
      <c r="C1655" s="6" t="s">
        <v>74</v>
      </c>
      <c r="D1655" s="6" t="s">
        <v>4799</v>
      </c>
      <c r="F1655" s="6">
        <v>0</v>
      </c>
      <c r="G1655" s="6" t="s">
        <v>1835</v>
      </c>
      <c r="H1655" s="7" t="s">
        <v>4804</v>
      </c>
      <c r="I1655" s="6" t="s">
        <v>4805</v>
      </c>
      <c r="J1655" s="6" t="s">
        <v>90</v>
      </c>
      <c r="K1655" s="6" t="s">
        <v>4799</v>
      </c>
      <c r="L1655" s="6" t="s">
        <v>90</v>
      </c>
      <c r="N1655" s="7" t="s">
        <v>25</v>
      </c>
      <c r="O1655" s="6" t="s">
        <v>97</v>
      </c>
      <c r="P1655" s="6" t="s">
        <v>4802</v>
      </c>
      <c r="Q1655" s="6">
        <v>0.83530000000000004</v>
      </c>
      <c r="R1655" s="8">
        <v>0.51</v>
      </c>
      <c r="S1655" s="8" t="str">
        <f t="shared" si="25"/>
        <v>00</v>
      </c>
      <c r="T1655" s="8" t="s">
        <v>380</v>
      </c>
      <c r="V1655" s="6" t="s">
        <v>91</v>
      </c>
    </row>
    <row r="1656" spans="1:22" x14ac:dyDescent="0.25">
      <c r="A1656" s="6">
        <v>37</v>
      </c>
      <c r="B1656" s="7" t="s">
        <v>4806</v>
      </c>
      <c r="C1656" s="6" t="s">
        <v>74</v>
      </c>
      <c r="D1656" s="6" t="s">
        <v>4799</v>
      </c>
      <c r="F1656" s="6">
        <v>0</v>
      </c>
      <c r="G1656" s="6" t="s">
        <v>4807</v>
      </c>
      <c r="H1656" s="7" t="s">
        <v>4808</v>
      </c>
      <c r="I1656" s="6" t="s">
        <v>4809</v>
      </c>
      <c r="J1656" s="6" t="s">
        <v>84</v>
      </c>
      <c r="K1656" s="6" t="s">
        <v>4799</v>
      </c>
      <c r="O1656" s="6" t="s">
        <v>97</v>
      </c>
      <c r="P1656" s="6" t="s">
        <v>4802</v>
      </c>
      <c r="Q1656" s="6">
        <v>0.83530000000000004</v>
      </c>
      <c r="R1656" s="8">
        <v>0.51</v>
      </c>
      <c r="S1656" s="8" t="str">
        <f t="shared" si="25"/>
        <v>68</v>
      </c>
      <c r="T1656" s="8">
        <v>1002</v>
      </c>
      <c r="U1656" s="8" t="s">
        <v>4802</v>
      </c>
      <c r="V1656" s="6" t="s">
        <v>99</v>
      </c>
    </row>
    <row r="1657" spans="1:22" x14ac:dyDescent="0.25">
      <c r="A1657" s="6">
        <v>38</v>
      </c>
      <c r="B1657" s="7" t="s">
        <v>4810</v>
      </c>
      <c r="C1657" s="6" t="s">
        <v>74</v>
      </c>
      <c r="D1657" s="6" t="s">
        <v>4799</v>
      </c>
      <c r="F1657" s="6">
        <v>0</v>
      </c>
      <c r="G1657" s="6" t="s">
        <v>4807</v>
      </c>
      <c r="H1657" s="7" t="s">
        <v>4811</v>
      </c>
      <c r="I1657" s="6" t="s">
        <v>4812</v>
      </c>
      <c r="J1657" s="6" t="s">
        <v>96</v>
      </c>
      <c r="K1657" s="6" t="s">
        <v>4799</v>
      </c>
      <c r="O1657" s="6" t="s">
        <v>97</v>
      </c>
      <c r="P1657" s="6" t="s">
        <v>4802</v>
      </c>
      <c r="Q1657" s="6">
        <v>0.83530000000000004</v>
      </c>
      <c r="R1657" s="8">
        <v>0.51</v>
      </c>
      <c r="S1657" s="8" t="str">
        <f t="shared" si="25"/>
        <v>68</v>
      </c>
      <c r="T1657" s="8">
        <v>1002</v>
      </c>
      <c r="U1657" s="8" t="s">
        <v>4802</v>
      </c>
      <c r="V1657" s="6" t="s">
        <v>99</v>
      </c>
    </row>
    <row r="1658" spans="1:22" x14ac:dyDescent="0.25">
      <c r="A1658" s="6">
        <v>39</v>
      </c>
      <c r="B1658" s="7" t="s">
        <v>4813</v>
      </c>
      <c r="C1658" s="6" t="s">
        <v>74</v>
      </c>
      <c r="D1658" s="6" t="s">
        <v>4799</v>
      </c>
      <c r="F1658" s="6">
        <v>0</v>
      </c>
      <c r="G1658" s="6" t="s">
        <v>1835</v>
      </c>
      <c r="H1658" s="7" t="s">
        <v>4814</v>
      </c>
      <c r="I1658" s="6" t="s">
        <v>4815</v>
      </c>
      <c r="J1658" s="6" t="s">
        <v>90</v>
      </c>
      <c r="K1658" s="6" t="s">
        <v>4799</v>
      </c>
      <c r="L1658" s="6" t="s">
        <v>90</v>
      </c>
      <c r="N1658" s="7" t="s">
        <v>25</v>
      </c>
      <c r="O1658" s="6" t="s">
        <v>97</v>
      </c>
      <c r="P1658" s="6" t="s">
        <v>4802</v>
      </c>
      <c r="Q1658" s="6">
        <v>0.83530000000000004</v>
      </c>
      <c r="R1658" s="8">
        <v>0.51</v>
      </c>
      <c r="S1658" s="8" t="str">
        <f t="shared" si="25"/>
        <v>00</v>
      </c>
      <c r="T1658" s="8" t="s">
        <v>380</v>
      </c>
      <c r="V1658" s="6" t="s">
        <v>91</v>
      </c>
    </row>
    <row r="1659" spans="1:22" x14ac:dyDescent="0.25">
      <c r="A1659" s="6">
        <v>40</v>
      </c>
      <c r="B1659" s="7" t="s">
        <v>4816</v>
      </c>
      <c r="C1659" s="6" t="s">
        <v>74</v>
      </c>
      <c r="D1659" s="6" t="s">
        <v>4799</v>
      </c>
      <c r="F1659" s="6">
        <v>0</v>
      </c>
      <c r="G1659" s="6" t="s">
        <v>1835</v>
      </c>
      <c r="H1659" s="7" t="s">
        <v>4817</v>
      </c>
      <c r="I1659" s="6" t="s">
        <v>4818</v>
      </c>
      <c r="J1659" s="6" t="s">
        <v>90</v>
      </c>
      <c r="K1659" s="6" t="s">
        <v>4799</v>
      </c>
      <c r="L1659" s="6" t="s">
        <v>90</v>
      </c>
      <c r="N1659" s="7" t="s">
        <v>25</v>
      </c>
      <c r="O1659" s="6" t="s">
        <v>97</v>
      </c>
      <c r="P1659" s="6" t="s">
        <v>4802</v>
      </c>
      <c r="Q1659" s="6">
        <v>0.83530000000000004</v>
      </c>
      <c r="R1659" s="8">
        <v>0.51</v>
      </c>
      <c r="S1659" s="8" t="str">
        <f t="shared" si="25"/>
        <v>00</v>
      </c>
      <c r="T1659" s="8" t="s">
        <v>380</v>
      </c>
      <c r="V1659" s="6" t="s">
        <v>91</v>
      </c>
    </row>
    <row r="1660" spans="1:22" x14ac:dyDescent="0.25">
      <c r="A1660" s="6">
        <v>872</v>
      </c>
      <c r="B1660" s="7" t="s">
        <v>4819</v>
      </c>
      <c r="C1660" s="6" t="s">
        <v>74</v>
      </c>
      <c r="D1660" s="6" t="s">
        <v>4799</v>
      </c>
      <c r="E1660" s="6" t="s">
        <v>76</v>
      </c>
      <c r="F1660" s="6">
        <v>0</v>
      </c>
      <c r="H1660" s="7" t="s">
        <v>4820</v>
      </c>
      <c r="I1660" s="6" t="s">
        <v>4821</v>
      </c>
      <c r="J1660" s="6" t="s">
        <v>96</v>
      </c>
      <c r="K1660" s="6" t="s">
        <v>4799</v>
      </c>
      <c r="O1660" s="6" t="s">
        <v>97</v>
      </c>
      <c r="P1660" s="6" t="s">
        <v>4802</v>
      </c>
      <c r="Q1660" s="6">
        <v>0.83530000000000004</v>
      </c>
      <c r="R1660" s="8">
        <v>0.51</v>
      </c>
      <c r="S1660" s="8" t="str">
        <f t="shared" si="25"/>
        <v>68</v>
      </c>
      <c r="T1660" s="8">
        <v>1002</v>
      </c>
      <c r="U1660" s="8" t="s">
        <v>4802</v>
      </c>
      <c r="V1660" s="6" t="s">
        <v>99</v>
      </c>
    </row>
    <row r="1661" spans="1:22" x14ac:dyDescent="0.25">
      <c r="A1661" s="6">
        <v>873</v>
      </c>
      <c r="B1661" s="7" t="s">
        <v>4822</v>
      </c>
      <c r="C1661" s="6" t="s">
        <v>74</v>
      </c>
      <c r="D1661" s="6" t="s">
        <v>4799</v>
      </c>
      <c r="E1661" s="6" t="s">
        <v>76</v>
      </c>
      <c r="F1661" s="6">
        <v>0</v>
      </c>
      <c r="H1661" s="7" t="s">
        <v>4823</v>
      </c>
      <c r="I1661" s="6" t="s">
        <v>3627</v>
      </c>
      <c r="J1661" s="6" t="s">
        <v>96</v>
      </c>
      <c r="K1661" s="6" t="s">
        <v>4799</v>
      </c>
      <c r="O1661" s="6" t="s">
        <v>97</v>
      </c>
      <c r="P1661" s="6" t="s">
        <v>4802</v>
      </c>
      <c r="Q1661" s="6">
        <v>0.83530000000000004</v>
      </c>
      <c r="R1661" s="8">
        <v>0.51</v>
      </c>
      <c r="S1661" s="8" t="str">
        <f t="shared" si="25"/>
        <v>68</v>
      </c>
      <c r="T1661" s="8">
        <v>1002</v>
      </c>
      <c r="U1661" s="8" t="s">
        <v>4802</v>
      </c>
      <c r="V1661" s="6" t="s">
        <v>99</v>
      </c>
    </row>
    <row r="1662" spans="1:22" x14ac:dyDescent="0.25">
      <c r="A1662" s="6">
        <v>874</v>
      </c>
      <c r="B1662" s="7" t="s">
        <v>4824</v>
      </c>
      <c r="C1662" s="6" t="s">
        <v>74</v>
      </c>
      <c r="D1662" s="6" t="s">
        <v>4799</v>
      </c>
      <c r="E1662" s="6" t="s">
        <v>76</v>
      </c>
      <c r="F1662" s="6">
        <v>0</v>
      </c>
      <c r="H1662" s="7" t="s">
        <v>4825</v>
      </c>
      <c r="I1662" s="6" t="s">
        <v>4826</v>
      </c>
      <c r="J1662" s="6" t="s">
        <v>96</v>
      </c>
      <c r="K1662" s="6" t="s">
        <v>4799</v>
      </c>
      <c r="O1662" s="6" t="s">
        <v>97</v>
      </c>
      <c r="P1662" s="6" t="s">
        <v>4802</v>
      </c>
      <c r="Q1662" s="6">
        <v>0.83530000000000004</v>
      </c>
      <c r="R1662" s="8">
        <v>0.51</v>
      </c>
      <c r="S1662" s="8" t="str">
        <f t="shared" si="25"/>
        <v>68</v>
      </c>
      <c r="T1662" s="8">
        <v>1002</v>
      </c>
      <c r="U1662" s="8" t="s">
        <v>4802</v>
      </c>
      <c r="V1662" s="6" t="s">
        <v>99</v>
      </c>
    </row>
    <row r="1663" spans="1:22" x14ac:dyDescent="0.25">
      <c r="A1663" s="6">
        <v>875</v>
      </c>
      <c r="B1663" s="7" t="s">
        <v>4827</v>
      </c>
      <c r="C1663" s="6" t="s">
        <v>74</v>
      </c>
      <c r="D1663" s="6" t="s">
        <v>4799</v>
      </c>
      <c r="E1663" s="6" t="s">
        <v>76</v>
      </c>
      <c r="F1663" s="6">
        <v>0</v>
      </c>
      <c r="H1663" s="7" t="s">
        <v>4828</v>
      </c>
      <c r="I1663" s="6" t="s">
        <v>4829</v>
      </c>
      <c r="J1663" s="6" t="s">
        <v>96</v>
      </c>
      <c r="K1663" s="6" t="s">
        <v>4799</v>
      </c>
      <c r="O1663" s="6" t="s">
        <v>97</v>
      </c>
      <c r="P1663" s="6" t="s">
        <v>4802</v>
      </c>
      <c r="Q1663" s="6">
        <v>0.83530000000000004</v>
      </c>
      <c r="R1663" s="8">
        <v>0.51</v>
      </c>
      <c r="S1663" s="8" t="str">
        <f t="shared" si="25"/>
        <v>68</v>
      </c>
      <c r="T1663" s="8">
        <v>1002</v>
      </c>
      <c r="U1663" s="8" t="s">
        <v>4802</v>
      </c>
      <c r="V1663" s="6" t="s">
        <v>99</v>
      </c>
    </row>
    <row r="1664" spans="1:22" x14ac:dyDescent="0.25">
      <c r="A1664" s="6">
        <v>876</v>
      </c>
      <c r="B1664" s="7" t="s">
        <v>4830</v>
      </c>
      <c r="C1664" s="6" t="s">
        <v>74</v>
      </c>
      <c r="D1664" s="6" t="s">
        <v>4799</v>
      </c>
      <c r="E1664" s="6" t="s">
        <v>76</v>
      </c>
      <c r="F1664" s="6">
        <v>0</v>
      </c>
      <c r="H1664" s="7" t="s">
        <v>4831</v>
      </c>
      <c r="I1664" s="6" t="s">
        <v>4832</v>
      </c>
      <c r="J1664" s="6" t="s">
        <v>96</v>
      </c>
      <c r="K1664" s="6" t="s">
        <v>4799</v>
      </c>
      <c r="O1664" s="6" t="s">
        <v>97</v>
      </c>
      <c r="P1664" s="6" t="s">
        <v>4802</v>
      </c>
      <c r="Q1664" s="6">
        <v>0.83530000000000004</v>
      </c>
      <c r="R1664" s="8">
        <v>0.51</v>
      </c>
      <c r="S1664" s="8" t="str">
        <f t="shared" si="25"/>
        <v>68</v>
      </c>
      <c r="T1664" s="8">
        <v>1002</v>
      </c>
      <c r="U1664" s="8" t="s">
        <v>4802</v>
      </c>
      <c r="V1664" s="6" t="s">
        <v>99</v>
      </c>
    </row>
    <row r="1665" spans="1:22" x14ac:dyDescent="0.25">
      <c r="A1665" s="6">
        <v>877</v>
      </c>
      <c r="B1665" s="7" t="s">
        <v>4833</v>
      </c>
      <c r="C1665" s="6" t="s">
        <v>74</v>
      </c>
      <c r="D1665" s="6" t="s">
        <v>4799</v>
      </c>
      <c r="E1665" s="6" t="s">
        <v>76</v>
      </c>
      <c r="F1665" s="6">
        <v>0</v>
      </c>
      <c r="H1665" s="7" t="s">
        <v>4834</v>
      </c>
      <c r="I1665" s="6" t="s">
        <v>4835</v>
      </c>
      <c r="J1665" s="6" t="s">
        <v>96</v>
      </c>
      <c r="K1665" s="6" t="s">
        <v>4799</v>
      </c>
      <c r="O1665" s="6" t="s">
        <v>97</v>
      </c>
      <c r="P1665" s="6" t="s">
        <v>4802</v>
      </c>
      <c r="Q1665" s="6">
        <v>0.83530000000000004</v>
      </c>
      <c r="R1665" s="8">
        <v>0.51</v>
      </c>
      <c r="S1665" s="8" t="str">
        <f t="shared" si="25"/>
        <v>68</v>
      </c>
      <c r="T1665" s="8">
        <v>1002</v>
      </c>
      <c r="U1665" s="8" t="s">
        <v>4802</v>
      </c>
      <c r="V1665" s="6" t="s">
        <v>99</v>
      </c>
    </row>
    <row r="1666" spans="1:22" x14ac:dyDescent="0.25">
      <c r="A1666" s="6">
        <v>878</v>
      </c>
      <c r="B1666" s="7" t="s">
        <v>4836</v>
      </c>
      <c r="C1666" s="6" t="s">
        <v>74</v>
      </c>
      <c r="D1666" s="6" t="s">
        <v>4799</v>
      </c>
      <c r="E1666" s="6" t="s">
        <v>76</v>
      </c>
      <c r="F1666" s="6">
        <v>0</v>
      </c>
      <c r="H1666" s="7" t="s">
        <v>4837</v>
      </c>
      <c r="I1666" s="6" t="s">
        <v>4838</v>
      </c>
      <c r="J1666" s="6" t="s">
        <v>84</v>
      </c>
      <c r="K1666" s="6" t="s">
        <v>4799</v>
      </c>
      <c r="O1666" s="6" t="s">
        <v>97</v>
      </c>
      <c r="P1666" s="6" t="s">
        <v>4802</v>
      </c>
      <c r="Q1666" s="6">
        <v>0.83530000000000004</v>
      </c>
      <c r="R1666" s="8">
        <v>0.51</v>
      </c>
      <c r="S1666" s="8" t="str">
        <f t="shared" ref="S1666:S1729" si="26">MID(H1666,1,2)</f>
        <v>68</v>
      </c>
      <c r="T1666" s="8">
        <v>1002</v>
      </c>
      <c r="U1666" s="8" t="s">
        <v>4802</v>
      </c>
      <c r="V1666" s="6" t="s">
        <v>99</v>
      </c>
    </row>
    <row r="1667" spans="1:22" x14ac:dyDescent="0.25">
      <c r="A1667" s="6">
        <v>879</v>
      </c>
      <c r="B1667" s="7" t="s">
        <v>4839</v>
      </c>
      <c r="C1667" s="6" t="s">
        <v>74</v>
      </c>
      <c r="D1667" s="6" t="s">
        <v>4799</v>
      </c>
      <c r="E1667" s="6" t="s">
        <v>76</v>
      </c>
      <c r="F1667" s="6">
        <v>0</v>
      </c>
      <c r="H1667" s="7" t="s">
        <v>4840</v>
      </c>
      <c r="I1667" s="6" t="s">
        <v>4841</v>
      </c>
      <c r="J1667" s="6" t="s">
        <v>96</v>
      </c>
      <c r="K1667" s="6" t="s">
        <v>4799</v>
      </c>
      <c r="O1667" s="6" t="s">
        <v>97</v>
      </c>
      <c r="P1667" s="6" t="s">
        <v>4802</v>
      </c>
      <c r="Q1667" s="6">
        <v>0.83530000000000004</v>
      </c>
      <c r="R1667" s="8">
        <v>0.51</v>
      </c>
      <c r="S1667" s="8" t="str">
        <f t="shared" si="26"/>
        <v>68</v>
      </c>
      <c r="T1667" s="8">
        <v>1002</v>
      </c>
      <c r="U1667" s="8" t="s">
        <v>4802</v>
      </c>
      <c r="V1667" s="6" t="s">
        <v>99</v>
      </c>
    </row>
    <row r="1668" spans="1:22" x14ac:dyDescent="0.25">
      <c r="A1668" s="6">
        <v>880</v>
      </c>
      <c r="B1668" s="7" t="s">
        <v>4842</v>
      </c>
      <c r="C1668" s="6" t="s">
        <v>74</v>
      </c>
      <c r="D1668" s="6" t="s">
        <v>4799</v>
      </c>
      <c r="E1668" s="6" t="s">
        <v>76</v>
      </c>
      <c r="F1668" s="6">
        <v>0</v>
      </c>
      <c r="H1668" s="7" t="s">
        <v>4843</v>
      </c>
      <c r="I1668" s="6" t="s">
        <v>4844</v>
      </c>
      <c r="J1668" s="6" t="s">
        <v>96</v>
      </c>
      <c r="K1668" s="6" t="s">
        <v>4799</v>
      </c>
      <c r="O1668" s="6" t="s">
        <v>97</v>
      </c>
      <c r="P1668" s="6" t="s">
        <v>4802</v>
      </c>
      <c r="Q1668" s="6">
        <v>0.83530000000000004</v>
      </c>
      <c r="R1668" s="8">
        <v>0.51</v>
      </c>
      <c r="S1668" s="8" t="str">
        <f t="shared" si="26"/>
        <v>68</v>
      </c>
      <c r="T1668" s="8">
        <v>1002</v>
      </c>
      <c r="U1668" s="8" t="s">
        <v>4802</v>
      </c>
      <c r="V1668" s="6" t="s">
        <v>99</v>
      </c>
    </row>
    <row r="1669" spans="1:22" x14ac:dyDescent="0.25">
      <c r="A1669" s="6">
        <v>881</v>
      </c>
      <c r="B1669" s="7" t="s">
        <v>4845</v>
      </c>
      <c r="C1669" s="6" t="s">
        <v>74</v>
      </c>
      <c r="D1669" s="6" t="s">
        <v>4799</v>
      </c>
      <c r="E1669" s="6" t="s">
        <v>76</v>
      </c>
      <c r="F1669" s="6">
        <v>0</v>
      </c>
      <c r="H1669" s="7" t="s">
        <v>4846</v>
      </c>
      <c r="I1669" s="6" t="s">
        <v>4847</v>
      </c>
      <c r="J1669" s="6" t="s">
        <v>96</v>
      </c>
      <c r="K1669" s="6" t="s">
        <v>4799</v>
      </c>
      <c r="O1669" s="6" t="s">
        <v>97</v>
      </c>
      <c r="P1669" s="6" t="s">
        <v>4802</v>
      </c>
      <c r="Q1669" s="6">
        <v>0.83530000000000004</v>
      </c>
      <c r="R1669" s="8">
        <v>0.51</v>
      </c>
      <c r="S1669" s="8" t="str">
        <f t="shared" si="26"/>
        <v>68</v>
      </c>
      <c r="T1669" s="8">
        <v>1002</v>
      </c>
      <c r="U1669" s="8" t="s">
        <v>4802</v>
      </c>
      <c r="V1669" s="6" t="s">
        <v>99</v>
      </c>
    </row>
    <row r="1670" spans="1:22" x14ac:dyDescent="0.25">
      <c r="A1670" s="6">
        <v>882</v>
      </c>
      <c r="B1670" s="7" t="s">
        <v>4848</v>
      </c>
      <c r="C1670" s="6" t="s">
        <v>74</v>
      </c>
      <c r="D1670" s="6" t="s">
        <v>4799</v>
      </c>
      <c r="E1670" s="6" t="s">
        <v>76</v>
      </c>
      <c r="F1670" s="6">
        <v>0</v>
      </c>
      <c r="H1670" s="7" t="s">
        <v>4849</v>
      </c>
      <c r="I1670" s="6" t="s">
        <v>969</v>
      </c>
      <c r="J1670" s="6" t="s">
        <v>96</v>
      </c>
      <c r="K1670" s="6" t="s">
        <v>4799</v>
      </c>
      <c r="O1670" s="6" t="s">
        <v>97</v>
      </c>
      <c r="P1670" s="6" t="s">
        <v>4802</v>
      </c>
      <c r="Q1670" s="6">
        <v>0.83530000000000004</v>
      </c>
      <c r="R1670" s="8">
        <v>0.51</v>
      </c>
      <c r="S1670" s="8" t="str">
        <f t="shared" si="26"/>
        <v>68</v>
      </c>
      <c r="T1670" s="8">
        <v>1002</v>
      </c>
      <c r="U1670" s="8" t="s">
        <v>4802</v>
      </c>
      <c r="V1670" s="6" t="s">
        <v>99</v>
      </c>
    </row>
    <row r="1671" spans="1:22" x14ac:dyDescent="0.25">
      <c r="A1671" s="6">
        <v>883</v>
      </c>
      <c r="B1671" s="7" t="s">
        <v>4850</v>
      </c>
      <c r="C1671" s="6" t="s">
        <v>74</v>
      </c>
      <c r="D1671" s="6" t="s">
        <v>4799</v>
      </c>
      <c r="E1671" s="6" t="s">
        <v>76</v>
      </c>
      <c r="F1671" s="6">
        <v>0</v>
      </c>
      <c r="H1671" s="7" t="s">
        <v>4851</v>
      </c>
      <c r="I1671" s="6" t="s">
        <v>4852</v>
      </c>
      <c r="J1671" s="6" t="s">
        <v>96</v>
      </c>
      <c r="K1671" s="6" t="s">
        <v>4799</v>
      </c>
      <c r="O1671" s="6" t="s">
        <v>97</v>
      </c>
      <c r="P1671" s="6" t="s">
        <v>4802</v>
      </c>
      <c r="Q1671" s="6">
        <v>0.83530000000000004</v>
      </c>
      <c r="R1671" s="8">
        <v>0.51</v>
      </c>
      <c r="S1671" s="8" t="str">
        <f t="shared" si="26"/>
        <v>68</v>
      </c>
      <c r="T1671" s="8">
        <v>1002</v>
      </c>
      <c r="U1671" s="8" t="s">
        <v>4802</v>
      </c>
      <c r="V1671" s="6" t="s">
        <v>99</v>
      </c>
    </row>
    <row r="1672" spans="1:22" x14ac:dyDescent="0.25">
      <c r="A1672" s="6">
        <v>884</v>
      </c>
      <c r="B1672" s="7" t="s">
        <v>4853</v>
      </c>
      <c r="C1672" s="6" t="s">
        <v>74</v>
      </c>
      <c r="D1672" s="6" t="s">
        <v>4799</v>
      </c>
      <c r="E1672" s="6" t="s">
        <v>76</v>
      </c>
      <c r="F1672" s="6">
        <v>0</v>
      </c>
      <c r="H1672" s="7" t="s">
        <v>4854</v>
      </c>
      <c r="I1672" s="6" t="s">
        <v>4855</v>
      </c>
      <c r="J1672" s="6" t="s">
        <v>96</v>
      </c>
      <c r="K1672" s="6" t="s">
        <v>4799</v>
      </c>
      <c r="O1672" s="6" t="s">
        <v>97</v>
      </c>
      <c r="P1672" s="6" t="s">
        <v>4802</v>
      </c>
      <c r="Q1672" s="6">
        <v>0.83530000000000004</v>
      </c>
      <c r="R1672" s="8">
        <v>0.51</v>
      </c>
      <c r="S1672" s="8" t="str">
        <f t="shared" si="26"/>
        <v>68</v>
      </c>
      <c r="T1672" s="8">
        <v>1002</v>
      </c>
      <c r="U1672" s="8" t="s">
        <v>4802</v>
      </c>
      <c r="V1672" s="6" t="s">
        <v>99</v>
      </c>
    </row>
    <row r="1673" spans="1:22" x14ac:dyDescent="0.25">
      <c r="A1673" s="6">
        <v>885</v>
      </c>
      <c r="B1673" s="7" t="s">
        <v>4856</v>
      </c>
      <c r="C1673" s="6" t="s">
        <v>74</v>
      </c>
      <c r="D1673" s="6" t="s">
        <v>4799</v>
      </c>
      <c r="E1673" s="6" t="s">
        <v>76</v>
      </c>
      <c r="F1673" s="6">
        <v>0</v>
      </c>
      <c r="H1673" s="7" t="s">
        <v>4857</v>
      </c>
      <c r="I1673" s="6" t="s">
        <v>4858</v>
      </c>
      <c r="J1673" s="6" t="s">
        <v>96</v>
      </c>
      <c r="K1673" s="6" t="s">
        <v>4799</v>
      </c>
      <c r="O1673" s="6" t="s">
        <v>97</v>
      </c>
      <c r="P1673" s="6" t="s">
        <v>4802</v>
      </c>
      <c r="Q1673" s="6">
        <v>0.83530000000000004</v>
      </c>
      <c r="R1673" s="8">
        <v>0.51</v>
      </c>
      <c r="S1673" s="8" t="str">
        <f t="shared" si="26"/>
        <v>68</v>
      </c>
      <c r="T1673" s="8">
        <v>1002</v>
      </c>
      <c r="U1673" s="8" t="s">
        <v>4802</v>
      </c>
      <c r="V1673" s="6" t="s">
        <v>99</v>
      </c>
    </row>
    <row r="1674" spans="1:22" x14ac:dyDescent="0.25">
      <c r="A1674" s="6">
        <v>886</v>
      </c>
      <c r="B1674" s="7" t="s">
        <v>4859</v>
      </c>
      <c r="C1674" s="6" t="s">
        <v>74</v>
      </c>
      <c r="D1674" s="6" t="s">
        <v>4799</v>
      </c>
      <c r="E1674" s="6" t="s">
        <v>76</v>
      </c>
      <c r="F1674" s="6">
        <v>0</v>
      </c>
      <c r="H1674" s="7" t="s">
        <v>4860</v>
      </c>
      <c r="I1674" s="6" t="s">
        <v>4861</v>
      </c>
      <c r="J1674" s="6" t="s">
        <v>96</v>
      </c>
      <c r="K1674" s="6" t="s">
        <v>4799</v>
      </c>
      <c r="O1674" s="6" t="s">
        <v>97</v>
      </c>
      <c r="P1674" s="6" t="s">
        <v>4802</v>
      </c>
      <c r="Q1674" s="6">
        <v>0.83530000000000004</v>
      </c>
      <c r="R1674" s="8">
        <v>0.51</v>
      </c>
      <c r="S1674" s="8" t="str">
        <f t="shared" si="26"/>
        <v>68</v>
      </c>
      <c r="T1674" s="8">
        <v>1002</v>
      </c>
      <c r="U1674" s="8" t="s">
        <v>4802</v>
      </c>
      <c r="V1674" s="6" t="s">
        <v>99</v>
      </c>
    </row>
    <row r="1675" spans="1:22" x14ac:dyDescent="0.25">
      <c r="A1675" s="6">
        <v>887</v>
      </c>
      <c r="B1675" s="7" t="s">
        <v>4862</v>
      </c>
      <c r="C1675" s="6" t="s">
        <v>74</v>
      </c>
      <c r="D1675" s="6" t="s">
        <v>4799</v>
      </c>
      <c r="E1675" s="6" t="s">
        <v>76</v>
      </c>
      <c r="F1675" s="6">
        <v>0</v>
      </c>
      <c r="H1675" s="7" t="s">
        <v>4863</v>
      </c>
      <c r="I1675" s="6" t="s">
        <v>4864</v>
      </c>
      <c r="J1675" s="6" t="s">
        <v>96</v>
      </c>
      <c r="K1675" s="6" t="s">
        <v>4799</v>
      </c>
      <c r="O1675" s="6" t="s">
        <v>97</v>
      </c>
      <c r="P1675" s="6" t="s">
        <v>4802</v>
      </c>
      <c r="Q1675" s="6">
        <v>0.83530000000000004</v>
      </c>
      <c r="R1675" s="8">
        <v>0.51</v>
      </c>
      <c r="S1675" s="8" t="str">
        <f t="shared" si="26"/>
        <v>68</v>
      </c>
      <c r="T1675" s="8">
        <v>1002</v>
      </c>
      <c r="U1675" s="8" t="s">
        <v>4802</v>
      </c>
      <c r="V1675" s="6" t="s">
        <v>99</v>
      </c>
    </row>
    <row r="1676" spans="1:22" x14ac:dyDescent="0.25">
      <c r="A1676" s="6">
        <v>888</v>
      </c>
      <c r="B1676" s="7" t="s">
        <v>4865</v>
      </c>
      <c r="C1676" s="6" t="s">
        <v>74</v>
      </c>
      <c r="D1676" s="6" t="s">
        <v>4799</v>
      </c>
      <c r="E1676" s="6" t="s">
        <v>76</v>
      </c>
      <c r="F1676" s="6">
        <v>0</v>
      </c>
      <c r="H1676" s="7" t="s">
        <v>4866</v>
      </c>
      <c r="I1676" s="6" t="s">
        <v>4867</v>
      </c>
      <c r="J1676" s="6" t="s">
        <v>96</v>
      </c>
      <c r="K1676" s="6" t="s">
        <v>4799</v>
      </c>
      <c r="O1676" s="6" t="s">
        <v>97</v>
      </c>
      <c r="P1676" s="6" t="s">
        <v>4802</v>
      </c>
      <c r="Q1676" s="6">
        <v>0.83530000000000004</v>
      </c>
      <c r="R1676" s="8">
        <v>0.51</v>
      </c>
      <c r="S1676" s="8" t="str">
        <f t="shared" si="26"/>
        <v>68</v>
      </c>
      <c r="T1676" s="8">
        <v>1002</v>
      </c>
      <c r="U1676" s="8" t="s">
        <v>4802</v>
      </c>
      <c r="V1676" s="6" t="s">
        <v>99</v>
      </c>
    </row>
    <row r="1677" spans="1:22" x14ac:dyDescent="0.25">
      <c r="A1677" s="6">
        <v>889</v>
      </c>
      <c r="B1677" s="7" t="s">
        <v>4868</v>
      </c>
      <c r="C1677" s="6" t="s">
        <v>74</v>
      </c>
      <c r="D1677" s="6" t="s">
        <v>4799</v>
      </c>
      <c r="E1677" s="6" t="s">
        <v>76</v>
      </c>
      <c r="F1677" s="6">
        <v>0</v>
      </c>
      <c r="H1677" s="7" t="s">
        <v>4869</v>
      </c>
      <c r="I1677" s="6" t="s">
        <v>4870</v>
      </c>
      <c r="J1677" s="6" t="s">
        <v>96</v>
      </c>
      <c r="K1677" s="6" t="s">
        <v>4799</v>
      </c>
      <c r="O1677" s="6" t="s">
        <v>97</v>
      </c>
      <c r="P1677" s="6" t="s">
        <v>4802</v>
      </c>
      <c r="Q1677" s="6">
        <v>0.83530000000000004</v>
      </c>
      <c r="R1677" s="8">
        <v>0.51</v>
      </c>
      <c r="S1677" s="8" t="str">
        <f t="shared" si="26"/>
        <v>68</v>
      </c>
      <c r="T1677" s="8">
        <v>1002</v>
      </c>
      <c r="U1677" s="8" t="s">
        <v>4802</v>
      </c>
      <c r="V1677" s="6" t="s">
        <v>99</v>
      </c>
    </row>
    <row r="1678" spans="1:22" x14ac:dyDescent="0.25">
      <c r="A1678" s="6">
        <v>890</v>
      </c>
      <c r="B1678" s="7" t="s">
        <v>4871</v>
      </c>
      <c r="C1678" s="6" t="s">
        <v>74</v>
      </c>
      <c r="D1678" s="6" t="s">
        <v>4799</v>
      </c>
      <c r="E1678" s="6" t="s">
        <v>76</v>
      </c>
      <c r="F1678" s="6">
        <v>0</v>
      </c>
      <c r="H1678" s="7" t="s">
        <v>4872</v>
      </c>
      <c r="I1678" s="6" t="s">
        <v>4873</v>
      </c>
      <c r="J1678" s="6" t="s">
        <v>96</v>
      </c>
      <c r="K1678" s="6" t="s">
        <v>4799</v>
      </c>
      <c r="O1678" s="6" t="s">
        <v>97</v>
      </c>
      <c r="P1678" s="6" t="s">
        <v>4802</v>
      </c>
      <c r="Q1678" s="6">
        <v>0.83530000000000004</v>
      </c>
      <c r="R1678" s="8">
        <v>0.51</v>
      </c>
      <c r="S1678" s="8" t="str">
        <f t="shared" si="26"/>
        <v>68</v>
      </c>
      <c r="T1678" s="8">
        <v>1002</v>
      </c>
      <c r="U1678" s="8" t="s">
        <v>4802</v>
      </c>
      <c r="V1678" s="6" t="s">
        <v>99</v>
      </c>
    </row>
    <row r="1679" spans="1:22" x14ac:dyDescent="0.25">
      <c r="A1679" s="6">
        <v>891</v>
      </c>
      <c r="B1679" s="7" t="s">
        <v>4874</v>
      </c>
      <c r="C1679" s="6" t="s">
        <v>74</v>
      </c>
      <c r="D1679" s="6" t="s">
        <v>4799</v>
      </c>
      <c r="E1679" s="6" t="s">
        <v>76</v>
      </c>
      <c r="F1679" s="6">
        <v>0</v>
      </c>
      <c r="H1679" s="7" t="s">
        <v>4875</v>
      </c>
      <c r="I1679" s="6" t="s">
        <v>4876</v>
      </c>
      <c r="J1679" s="6" t="s">
        <v>96</v>
      </c>
      <c r="K1679" s="6" t="s">
        <v>4799</v>
      </c>
      <c r="O1679" s="6" t="s">
        <v>97</v>
      </c>
      <c r="P1679" s="6" t="s">
        <v>4802</v>
      </c>
      <c r="Q1679" s="6">
        <v>0.83530000000000004</v>
      </c>
      <c r="R1679" s="8">
        <v>0.51</v>
      </c>
      <c r="S1679" s="8" t="str">
        <f t="shared" si="26"/>
        <v>68</v>
      </c>
      <c r="T1679" s="8">
        <v>1002</v>
      </c>
      <c r="U1679" s="8" t="s">
        <v>4802</v>
      </c>
      <c r="V1679" s="6" t="s">
        <v>99</v>
      </c>
    </row>
    <row r="1680" spans="1:22" x14ac:dyDescent="0.25">
      <c r="A1680" s="6">
        <v>1372</v>
      </c>
      <c r="B1680" s="7" t="s">
        <v>4877</v>
      </c>
      <c r="C1680" s="6" t="s">
        <v>74</v>
      </c>
      <c r="D1680" s="6" t="s">
        <v>4799</v>
      </c>
      <c r="E1680" s="6" t="s">
        <v>76</v>
      </c>
      <c r="F1680" s="6">
        <v>0</v>
      </c>
      <c r="H1680" s="7" t="s">
        <v>4878</v>
      </c>
      <c r="I1680" s="6" t="s">
        <v>4879</v>
      </c>
      <c r="J1680" s="6" t="s">
        <v>84</v>
      </c>
      <c r="K1680" s="6" t="s">
        <v>4799</v>
      </c>
      <c r="O1680" s="6" t="s">
        <v>97</v>
      </c>
      <c r="P1680" s="6" t="s">
        <v>4802</v>
      </c>
      <c r="Q1680" s="6">
        <v>0.83530000000000004</v>
      </c>
      <c r="R1680" s="8">
        <v>0.51</v>
      </c>
      <c r="S1680" s="8" t="str">
        <f t="shared" si="26"/>
        <v>68</v>
      </c>
      <c r="T1680" s="8">
        <v>1002</v>
      </c>
      <c r="U1680" s="8" t="s">
        <v>4802</v>
      </c>
      <c r="V1680" s="6" t="s">
        <v>99</v>
      </c>
    </row>
    <row r="1681" spans="1:22" x14ac:dyDescent="0.25">
      <c r="A1681" s="6">
        <v>1373</v>
      </c>
      <c r="B1681" s="7" t="s">
        <v>4880</v>
      </c>
      <c r="C1681" s="6" t="s">
        <v>74</v>
      </c>
      <c r="D1681" s="6" t="s">
        <v>4799</v>
      </c>
      <c r="E1681" s="6" t="s">
        <v>76</v>
      </c>
      <c r="F1681" s="6">
        <v>0</v>
      </c>
      <c r="H1681" s="7" t="s">
        <v>4881</v>
      </c>
      <c r="I1681" s="6" t="s">
        <v>3227</v>
      </c>
      <c r="J1681" s="6" t="s">
        <v>103</v>
      </c>
      <c r="K1681" s="6" t="s">
        <v>4799</v>
      </c>
      <c r="O1681" s="6" t="s">
        <v>97</v>
      </c>
      <c r="P1681" s="6" t="s">
        <v>4802</v>
      </c>
      <c r="Q1681" s="6">
        <v>0.83109999999999995</v>
      </c>
      <c r="R1681" s="8">
        <v>0.51</v>
      </c>
      <c r="S1681" s="8" t="str">
        <f t="shared" si="26"/>
        <v>68</v>
      </c>
      <c r="T1681" s="8">
        <v>1002</v>
      </c>
      <c r="U1681" s="8" t="s">
        <v>4802</v>
      </c>
      <c r="V1681" s="6" t="s">
        <v>85</v>
      </c>
    </row>
    <row r="1682" spans="1:22" x14ac:dyDescent="0.25">
      <c r="A1682" s="6">
        <v>1374</v>
      </c>
      <c r="B1682" s="7" t="s">
        <v>4882</v>
      </c>
      <c r="C1682" s="6" t="s">
        <v>74</v>
      </c>
      <c r="D1682" s="6" t="s">
        <v>4799</v>
      </c>
      <c r="E1682" s="6" t="s">
        <v>76</v>
      </c>
      <c r="F1682" s="6">
        <v>0</v>
      </c>
      <c r="H1682" s="7" t="s">
        <v>4883</v>
      </c>
      <c r="I1682" s="6" t="s">
        <v>4884</v>
      </c>
      <c r="J1682" s="6" t="s">
        <v>96</v>
      </c>
      <c r="K1682" s="6" t="s">
        <v>4799</v>
      </c>
      <c r="O1682" s="6" t="s">
        <v>97</v>
      </c>
      <c r="P1682" s="6" t="s">
        <v>4802</v>
      </c>
      <c r="Q1682" s="6">
        <v>0.83530000000000004</v>
      </c>
      <c r="R1682" s="8">
        <v>0.51</v>
      </c>
      <c r="S1682" s="8" t="str">
        <f t="shared" si="26"/>
        <v>68</v>
      </c>
      <c r="T1682" s="8">
        <v>1002</v>
      </c>
      <c r="U1682" s="8" t="s">
        <v>4802</v>
      </c>
      <c r="V1682" s="6" t="s">
        <v>99</v>
      </c>
    </row>
    <row r="1683" spans="1:22" x14ac:dyDescent="0.25">
      <c r="A1683" s="6">
        <v>1597</v>
      </c>
      <c r="B1683" s="7" t="s">
        <v>4885</v>
      </c>
      <c r="C1683" s="6" t="s">
        <v>74</v>
      </c>
      <c r="D1683" s="6" t="s">
        <v>4799</v>
      </c>
      <c r="F1683" s="6">
        <v>17.989999999999998</v>
      </c>
      <c r="H1683" s="7" t="s">
        <v>4886</v>
      </c>
      <c r="I1683" s="6" t="s">
        <v>4887</v>
      </c>
      <c r="J1683" s="6" t="s">
        <v>96</v>
      </c>
      <c r="K1683" s="6" t="s">
        <v>4799</v>
      </c>
      <c r="O1683" s="6" t="s">
        <v>97</v>
      </c>
      <c r="P1683" s="6" t="s">
        <v>4802</v>
      </c>
      <c r="Q1683" s="6">
        <v>0.83530000000000004</v>
      </c>
      <c r="R1683" s="8">
        <v>0.51</v>
      </c>
      <c r="S1683" s="8" t="str">
        <f t="shared" si="26"/>
        <v>68</v>
      </c>
      <c r="T1683" s="8">
        <v>1002</v>
      </c>
      <c r="U1683" s="8" t="s">
        <v>4802</v>
      </c>
      <c r="V1683" s="6" t="s">
        <v>99</v>
      </c>
    </row>
    <row r="1684" spans="1:22" x14ac:dyDescent="0.25">
      <c r="A1684" s="6">
        <v>1598</v>
      </c>
      <c r="B1684" s="7" t="s">
        <v>4888</v>
      </c>
      <c r="C1684" s="6" t="s">
        <v>74</v>
      </c>
      <c r="D1684" s="6" t="s">
        <v>4799</v>
      </c>
      <c r="F1684" s="6">
        <v>21.25</v>
      </c>
      <c r="H1684" s="7" t="s">
        <v>4889</v>
      </c>
      <c r="I1684" s="6" t="s">
        <v>4890</v>
      </c>
      <c r="J1684" s="6" t="s">
        <v>96</v>
      </c>
      <c r="K1684" s="6" t="s">
        <v>4799</v>
      </c>
      <c r="O1684" s="6" t="s">
        <v>97</v>
      </c>
      <c r="P1684" s="6" t="s">
        <v>4802</v>
      </c>
      <c r="Q1684" s="6">
        <v>0.83530000000000004</v>
      </c>
      <c r="R1684" s="8">
        <v>0.51</v>
      </c>
      <c r="S1684" s="8" t="str">
        <f t="shared" si="26"/>
        <v>68</v>
      </c>
      <c r="T1684" s="8">
        <v>1002</v>
      </c>
      <c r="U1684" s="8" t="s">
        <v>4802</v>
      </c>
      <c r="V1684" s="6" t="s">
        <v>99</v>
      </c>
    </row>
    <row r="1685" spans="1:22" x14ac:dyDescent="0.25">
      <c r="A1685" s="6">
        <v>1599</v>
      </c>
      <c r="B1685" s="7" t="s">
        <v>4891</v>
      </c>
      <c r="C1685" s="6" t="s">
        <v>74</v>
      </c>
      <c r="D1685" s="6" t="s">
        <v>4799</v>
      </c>
      <c r="F1685" s="6">
        <v>10.11</v>
      </c>
      <c r="H1685" s="7" t="s">
        <v>4892</v>
      </c>
      <c r="I1685" s="6" t="s">
        <v>4893</v>
      </c>
      <c r="J1685" s="6" t="s">
        <v>96</v>
      </c>
      <c r="K1685" s="6" t="s">
        <v>4799</v>
      </c>
      <c r="O1685" s="6" t="s">
        <v>97</v>
      </c>
      <c r="P1685" s="6" t="s">
        <v>4802</v>
      </c>
      <c r="Q1685" s="6">
        <v>0.83530000000000004</v>
      </c>
      <c r="R1685" s="8">
        <v>0.51</v>
      </c>
      <c r="S1685" s="8" t="str">
        <f t="shared" si="26"/>
        <v>68</v>
      </c>
      <c r="T1685" s="8">
        <v>1002</v>
      </c>
      <c r="U1685" s="8" t="s">
        <v>4802</v>
      </c>
      <c r="V1685" s="6" t="s">
        <v>99</v>
      </c>
    </row>
    <row r="1686" spans="1:22" x14ac:dyDescent="0.25">
      <c r="A1686" s="6">
        <v>1600</v>
      </c>
      <c r="B1686" s="7" t="s">
        <v>4894</v>
      </c>
      <c r="C1686" s="6" t="s">
        <v>74</v>
      </c>
      <c r="D1686" s="6" t="s">
        <v>4799</v>
      </c>
      <c r="F1686" s="6">
        <v>1.19</v>
      </c>
      <c r="H1686" s="7" t="s">
        <v>4895</v>
      </c>
      <c r="I1686" s="7" t="s">
        <v>4896</v>
      </c>
      <c r="J1686" s="6" t="s">
        <v>96</v>
      </c>
      <c r="K1686" s="6" t="s">
        <v>4799</v>
      </c>
      <c r="O1686" s="6" t="s">
        <v>97</v>
      </c>
      <c r="P1686" s="6" t="s">
        <v>4802</v>
      </c>
      <c r="Q1686" s="6">
        <v>0.83530000000000004</v>
      </c>
      <c r="R1686" s="8">
        <v>0.51</v>
      </c>
      <c r="S1686" s="8" t="str">
        <f t="shared" si="26"/>
        <v>68</v>
      </c>
      <c r="T1686" s="8">
        <v>1002</v>
      </c>
      <c r="U1686" s="8" t="s">
        <v>4802</v>
      </c>
      <c r="V1686" s="6" t="s">
        <v>99</v>
      </c>
    </row>
    <row r="1687" spans="1:22" x14ac:dyDescent="0.25">
      <c r="A1687" s="6">
        <v>1601</v>
      </c>
      <c r="B1687" s="7" t="s">
        <v>4897</v>
      </c>
      <c r="C1687" s="6" t="s">
        <v>74</v>
      </c>
      <c r="D1687" s="6" t="s">
        <v>4799</v>
      </c>
      <c r="F1687" s="6">
        <v>7.45</v>
      </c>
      <c r="H1687" s="7" t="s">
        <v>4898</v>
      </c>
      <c r="I1687" s="6" t="s">
        <v>4899</v>
      </c>
      <c r="J1687" s="6" t="s">
        <v>90</v>
      </c>
      <c r="K1687" s="6" t="s">
        <v>4799</v>
      </c>
      <c r="L1687" s="6" t="s">
        <v>90</v>
      </c>
      <c r="N1687" s="7" t="s">
        <v>25</v>
      </c>
      <c r="O1687" s="6" t="s">
        <v>97</v>
      </c>
      <c r="P1687" s="6" t="s">
        <v>4802</v>
      </c>
      <c r="Q1687" s="6">
        <v>0.83530000000000004</v>
      </c>
      <c r="R1687" s="8">
        <v>0.51</v>
      </c>
      <c r="S1687" s="8" t="str">
        <f t="shared" si="26"/>
        <v>00</v>
      </c>
      <c r="T1687" s="8" t="s">
        <v>380</v>
      </c>
      <c r="V1687" s="6" t="s">
        <v>91</v>
      </c>
    </row>
    <row r="1688" spans="1:22" x14ac:dyDescent="0.25">
      <c r="A1688" s="6">
        <v>1602</v>
      </c>
      <c r="B1688" s="7" t="s">
        <v>4900</v>
      </c>
      <c r="C1688" s="6" t="s">
        <v>74</v>
      </c>
      <c r="D1688" s="6" t="s">
        <v>4799</v>
      </c>
      <c r="F1688" s="6">
        <v>5.42</v>
      </c>
      <c r="H1688" s="7" t="s">
        <v>4901</v>
      </c>
      <c r="I1688" s="6" t="s">
        <v>4902</v>
      </c>
      <c r="J1688" s="6" t="s">
        <v>96</v>
      </c>
      <c r="K1688" s="6" t="s">
        <v>4799</v>
      </c>
      <c r="O1688" s="6" t="s">
        <v>97</v>
      </c>
      <c r="P1688" s="6" t="s">
        <v>4802</v>
      </c>
      <c r="Q1688" s="6">
        <v>0.83530000000000004</v>
      </c>
      <c r="R1688" s="8">
        <v>0.51</v>
      </c>
      <c r="S1688" s="8" t="str">
        <f t="shared" si="26"/>
        <v>68</v>
      </c>
      <c r="T1688" s="8">
        <v>1002</v>
      </c>
      <c r="U1688" s="8" t="s">
        <v>4802</v>
      </c>
      <c r="V1688" s="6" t="s">
        <v>99</v>
      </c>
    </row>
    <row r="1689" spans="1:22" x14ac:dyDescent="0.25">
      <c r="A1689" s="6">
        <v>1603</v>
      </c>
      <c r="B1689" s="7" t="s">
        <v>4903</v>
      </c>
      <c r="C1689" s="6" t="s">
        <v>74</v>
      </c>
      <c r="D1689" s="6" t="s">
        <v>4799</v>
      </c>
      <c r="F1689" s="6">
        <v>3.28</v>
      </c>
      <c r="H1689" s="7" t="s">
        <v>4904</v>
      </c>
      <c r="I1689" s="7" t="s">
        <v>4905</v>
      </c>
      <c r="J1689" s="6" t="s">
        <v>84</v>
      </c>
      <c r="K1689" s="6" t="s">
        <v>4799</v>
      </c>
      <c r="O1689" s="6" t="s">
        <v>97</v>
      </c>
      <c r="P1689" s="6" t="s">
        <v>4802</v>
      </c>
      <c r="Q1689" s="6">
        <v>0.83530000000000004</v>
      </c>
      <c r="R1689" s="8">
        <v>0.51</v>
      </c>
      <c r="S1689" s="8" t="str">
        <f t="shared" si="26"/>
        <v>68</v>
      </c>
      <c r="T1689" s="8">
        <v>1002</v>
      </c>
      <c r="U1689" s="8" t="s">
        <v>4802</v>
      </c>
      <c r="V1689" s="6" t="s">
        <v>99</v>
      </c>
    </row>
    <row r="1690" spans="1:22" x14ac:dyDescent="0.25">
      <c r="A1690" s="6">
        <v>1604</v>
      </c>
      <c r="B1690" s="7" t="s">
        <v>4906</v>
      </c>
      <c r="C1690" s="6" t="s">
        <v>74</v>
      </c>
      <c r="D1690" s="6" t="s">
        <v>4799</v>
      </c>
      <c r="F1690" s="6">
        <v>1.18</v>
      </c>
      <c r="G1690" s="6" t="s">
        <v>4907</v>
      </c>
      <c r="H1690" s="7" t="s">
        <v>4908</v>
      </c>
      <c r="I1690" s="6" t="s">
        <v>4909</v>
      </c>
      <c r="J1690" s="6" t="s">
        <v>84</v>
      </c>
      <c r="K1690" s="6" t="s">
        <v>4799</v>
      </c>
      <c r="O1690" s="6" t="s">
        <v>97</v>
      </c>
      <c r="P1690" s="6" t="s">
        <v>4802</v>
      </c>
      <c r="Q1690" s="6">
        <v>0.83530000000000004</v>
      </c>
      <c r="R1690" s="8">
        <v>0.51</v>
      </c>
      <c r="S1690" s="8" t="str">
        <f t="shared" si="26"/>
        <v>68</v>
      </c>
      <c r="T1690" s="8">
        <v>1002</v>
      </c>
      <c r="U1690" s="8" t="s">
        <v>4802</v>
      </c>
      <c r="V1690" s="6" t="s">
        <v>99</v>
      </c>
    </row>
    <row r="1691" spans="1:22" x14ac:dyDescent="0.25">
      <c r="A1691" s="6">
        <v>1605</v>
      </c>
      <c r="B1691" s="7" t="s">
        <v>4910</v>
      </c>
      <c r="C1691" s="6" t="s">
        <v>74</v>
      </c>
      <c r="D1691" s="6" t="s">
        <v>4799</v>
      </c>
      <c r="F1691" s="6">
        <v>0.64</v>
      </c>
      <c r="H1691" s="7" t="s">
        <v>4911</v>
      </c>
      <c r="I1691" s="6" t="s">
        <v>4912</v>
      </c>
      <c r="J1691" s="6" t="s">
        <v>96</v>
      </c>
      <c r="K1691" s="6" t="s">
        <v>4799</v>
      </c>
      <c r="O1691" s="6" t="s">
        <v>97</v>
      </c>
      <c r="P1691" s="6" t="s">
        <v>4802</v>
      </c>
      <c r="Q1691" s="6">
        <v>0.83530000000000004</v>
      </c>
      <c r="R1691" s="8">
        <v>0.51</v>
      </c>
      <c r="S1691" s="8" t="str">
        <f t="shared" si="26"/>
        <v>68</v>
      </c>
      <c r="T1691" s="8">
        <v>1002</v>
      </c>
      <c r="U1691" s="8" t="s">
        <v>4802</v>
      </c>
      <c r="V1691" s="6" t="s">
        <v>99</v>
      </c>
    </row>
    <row r="1692" spans="1:22" x14ac:dyDescent="0.25">
      <c r="A1692" s="6">
        <v>1948</v>
      </c>
      <c r="C1692" s="6" t="s">
        <v>88</v>
      </c>
      <c r="D1692" s="6" t="s">
        <v>4799</v>
      </c>
      <c r="F1692" s="6">
        <v>0</v>
      </c>
      <c r="H1692" s="7" t="s">
        <v>25</v>
      </c>
      <c r="I1692" s="6" t="s">
        <v>4802</v>
      </c>
      <c r="J1692" s="6" t="s">
        <v>90</v>
      </c>
      <c r="K1692" s="6" t="s">
        <v>4799</v>
      </c>
      <c r="O1692" s="6" t="s">
        <v>97</v>
      </c>
      <c r="P1692" s="6" t="s">
        <v>4802</v>
      </c>
      <c r="Q1692" s="6">
        <v>0.83530000000000004</v>
      </c>
      <c r="R1692" s="8">
        <v>0.51</v>
      </c>
      <c r="S1692" s="8" t="str">
        <f t="shared" si="26"/>
        <v>68</v>
      </c>
      <c r="T1692" s="8">
        <v>1002</v>
      </c>
      <c r="U1692" s="8" t="s">
        <v>4802</v>
      </c>
      <c r="V1692" s="6" t="s">
        <v>91</v>
      </c>
    </row>
    <row r="1693" spans="1:22" x14ac:dyDescent="0.25">
      <c r="A1693" s="6">
        <v>41</v>
      </c>
      <c r="B1693" s="7" t="s">
        <v>4913</v>
      </c>
      <c r="C1693" s="6" t="s">
        <v>74</v>
      </c>
      <c r="D1693" s="6" t="s">
        <v>4914</v>
      </c>
      <c r="F1693" s="6">
        <v>0</v>
      </c>
      <c r="G1693" s="6" t="s">
        <v>1835</v>
      </c>
      <c r="H1693" s="7" t="s">
        <v>4915</v>
      </c>
      <c r="I1693" s="6" t="s">
        <v>4916</v>
      </c>
      <c r="J1693" s="6" t="s">
        <v>90</v>
      </c>
      <c r="K1693" s="6" t="s">
        <v>4914</v>
      </c>
      <c r="L1693" s="6" t="s">
        <v>90</v>
      </c>
      <c r="N1693" s="7" t="s">
        <v>4917</v>
      </c>
      <c r="O1693" s="6" t="s">
        <v>97</v>
      </c>
      <c r="P1693" s="6" t="s">
        <v>4918</v>
      </c>
      <c r="Q1693" s="6">
        <v>0.65549999999999997</v>
      </c>
      <c r="R1693" s="8">
        <v>0.33</v>
      </c>
      <c r="S1693" s="8" t="str">
        <f t="shared" si="26"/>
        <v>00</v>
      </c>
      <c r="T1693" s="8" t="s">
        <v>380</v>
      </c>
      <c r="V1693" s="6" t="s">
        <v>91</v>
      </c>
    </row>
    <row r="1694" spans="1:22" x14ac:dyDescent="0.25">
      <c r="A1694" s="6">
        <v>892</v>
      </c>
      <c r="B1694" s="7" t="s">
        <v>4919</v>
      </c>
      <c r="C1694" s="6" t="s">
        <v>74</v>
      </c>
      <c r="D1694" s="6" t="s">
        <v>4914</v>
      </c>
      <c r="E1694" s="6" t="s">
        <v>76</v>
      </c>
      <c r="F1694" s="6">
        <v>0</v>
      </c>
      <c r="H1694" s="7" t="s">
        <v>4920</v>
      </c>
      <c r="I1694" s="6" t="s">
        <v>3993</v>
      </c>
      <c r="J1694" s="6" t="s">
        <v>96</v>
      </c>
      <c r="K1694" s="6" t="s">
        <v>4914</v>
      </c>
      <c r="O1694" s="6" t="s">
        <v>97</v>
      </c>
      <c r="P1694" s="6" t="s">
        <v>4918</v>
      </c>
      <c r="Q1694" s="6">
        <v>0.65549999999999997</v>
      </c>
      <c r="R1694" s="8">
        <v>0.33</v>
      </c>
      <c r="S1694" s="8" t="str">
        <f t="shared" si="26"/>
        <v>69</v>
      </c>
      <c r="T1694" s="8">
        <v>1002</v>
      </c>
      <c r="U1694" s="8" t="s">
        <v>4918</v>
      </c>
      <c r="V1694" s="6" t="s">
        <v>99</v>
      </c>
    </row>
    <row r="1695" spans="1:22" x14ac:dyDescent="0.25">
      <c r="A1695" s="6">
        <v>893</v>
      </c>
      <c r="B1695" s="7" t="s">
        <v>4921</v>
      </c>
      <c r="C1695" s="6" t="s">
        <v>74</v>
      </c>
      <c r="D1695" s="6" t="s">
        <v>4914</v>
      </c>
      <c r="E1695" s="6" t="s">
        <v>76</v>
      </c>
      <c r="F1695" s="6">
        <v>0</v>
      </c>
      <c r="H1695" s="7" t="s">
        <v>4922</v>
      </c>
      <c r="I1695" s="6" t="s">
        <v>4016</v>
      </c>
      <c r="J1695" s="6" t="s">
        <v>96</v>
      </c>
      <c r="K1695" s="6" t="s">
        <v>4914</v>
      </c>
      <c r="O1695" s="6" t="s">
        <v>97</v>
      </c>
      <c r="P1695" s="6" t="s">
        <v>4918</v>
      </c>
      <c r="Q1695" s="6">
        <v>0.65549999999999997</v>
      </c>
      <c r="R1695" s="8">
        <v>0.33</v>
      </c>
      <c r="S1695" s="8" t="str">
        <f t="shared" si="26"/>
        <v>69</v>
      </c>
      <c r="T1695" s="8">
        <v>1002</v>
      </c>
      <c r="U1695" s="8" t="s">
        <v>4918</v>
      </c>
      <c r="V1695" s="6" t="s">
        <v>99</v>
      </c>
    </row>
    <row r="1696" spans="1:22" x14ac:dyDescent="0.25">
      <c r="A1696" s="6">
        <v>894</v>
      </c>
      <c r="B1696" s="7" t="s">
        <v>4923</v>
      </c>
      <c r="C1696" s="6" t="s">
        <v>74</v>
      </c>
      <c r="D1696" s="6" t="s">
        <v>4914</v>
      </c>
      <c r="E1696" s="6" t="s">
        <v>76</v>
      </c>
      <c r="F1696" s="6">
        <v>0</v>
      </c>
      <c r="H1696" s="7" t="s">
        <v>4924</v>
      </c>
      <c r="I1696" s="6" t="s">
        <v>4925</v>
      </c>
      <c r="J1696" s="6" t="s">
        <v>84</v>
      </c>
      <c r="K1696" s="6" t="s">
        <v>4914</v>
      </c>
      <c r="O1696" s="6" t="s">
        <v>97</v>
      </c>
      <c r="P1696" s="6" t="s">
        <v>4918</v>
      </c>
      <c r="Q1696" s="6">
        <v>0.65549999999999997</v>
      </c>
      <c r="R1696" s="8">
        <v>0.33</v>
      </c>
      <c r="S1696" s="8" t="str">
        <f t="shared" si="26"/>
        <v>69</v>
      </c>
      <c r="T1696" s="8">
        <v>1002</v>
      </c>
      <c r="U1696" s="8" t="s">
        <v>4918</v>
      </c>
      <c r="V1696" s="6" t="s">
        <v>99</v>
      </c>
    </row>
    <row r="1697" spans="1:22" x14ac:dyDescent="0.25">
      <c r="A1697" s="6">
        <v>895</v>
      </c>
      <c r="B1697" s="7" t="s">
        <v>4926</v>
      </c>
      <c r="C1697" s="6" t="s">
        <v>74</v>
      </c>
      <c r="D1697" s="6" t="s">
        <v>4914</v>
      </c>
      <c r="E1697" s="6" t="s">
        <v>76</v>
      </c>
      <c r="F1697" s="6">
        <v>0</v>
      </c>
      <c r="H1697" s="7" t="s">
        <v>4927</v>
      </c>
      <c r="I1697" s="6" t="s">
        <v>4928</v>
      </c>
      <c r="J1697" s="6" t="s">
        <v>96</v>
      </c>
      <c r="K1697" s="6" t="s">
        <v>4914</v>
      </c>
      <c r="O1697" s="6" t="s">
        <v>97</v>
      </c>
      <c r="P1697" s="6" t="s">
        <v>4918</v>
      </c>
      <c r="Q1697" s="6">
        <v>0.65549999999999997</v>
      </c>
      <c r="R1697" s="8">
        <v>0.33</v>
      </c>
      <c r="S1697" s="8" t="str">
        <f t="shared" si="26"/>
        <v>69</v>
      </c>
      <c r="T1697" s="8">
        <v>1002</v>
      </c>
      <c r="U1697" s="8" t="s">
        <v>4918</v>
      </c>
      <c r="V1697" s="6" t="s">
        <v>99</v>
      </c>
    </row>
    <row r="1698" spans="1:22" x14ac:dyDescent="0.25">
      <c r="A1698" s="6">
        <v>896</v>
      </c>
      <c r="B1698" s="7" t="s">
        <v>4929</v>
      </c>
      <c r="C1698" s="6" t="s">
        <v>74</v>
      </c>
      <c r="D1698" s="6" t="s">
        <v>4914</v>
      </c>
      <c r="E1698" s="6" t="s">
        <v>76</v>
      </c>
      <c r="F1698" s="6">
        <v>0</v>
      </c>
      <c r="H1698" s="7" t="s">
        <v>4930</v>
      </c>
      <c r="I1698" s="6" t="s">
        <v>4931</v>
      </c>
      <c r="J1698" s="6" t="s">
        <v>96</v>
      </c>
      <c r="K1698" s="6" t="s">
        <v>4914</v>
      </c>
      <c r="O1698" s="6" t="s">
        <v>97</v>
      </c>
      <c r="P1698" s="6" t="s">
        <v>4918</v>
      </c>
      <c r="Q1698" s="6">
        <v>0.65549999999999997</v>
      </c>
      <c r="R1698" s="8">
        <v>0.33</v>
      </c>
      <c r="S1698" s="8" t="str">
        <f t="shared" si="26"/>
        <v>69</v>
      </c>
      <c r="T1698" s="8">
        <v>1002</v>
      </c>
      <c r="U1698" s="8" t="s">
        <v>4918</v>
      </c>
      <c r="V1698" s="6" t="s">
        <v>99</v>
      </c>
    </row>
    <row r="1699" spans="1:22" x14ac:dyDescent="0.25">
      <c r="A1699" s="6">
        <v>897</v>
      </c>
      <c r="B1699" s="7" t="s">
        <v>4932</v>
      </c>
      <c r="C1699" s="6" t="s">
        <v>74</v>
      </c>
      <c r="D1699" s="6" t="s">
        <v>4914</v>
      </c>
      <c r="E1699" s="6" t="s">
        <v>76</v>
      </c>
      <c r="F1699" s="6">
        <v>0</v>
      </c>
      <c r="H1699" s="7" t="s">
        <v>4933</v>
      </c>
      <c r="I1699" s="6" t="s">
        <v>4934</v>
      </c>
      <c r="J1699" s="6" t="s">
        <v>96</v>
      </c>
      <c r="K1699" s="6" t="s">
        <v>4914</v>
      </c>
      <c r="O1699" s="6" t="s">
        <v>97</v>
      </c>
      <c r="P1699" s="6" t="s">
        <v>4918</v>
      </c>
      <c r="Q1699" s="6">
        <v>0.65549999999999997</v>
      </c>
      <c r="R1699" s="8">
        <v>0.33</v>
      </c>
      <c r="S1699" s="8" t="str">
        <f t="shared" si="26"/>
        <v>69</v>
      </c>
      <c r="T1699" s="8">
        <v>1002</v>
      </c>
      <c r="U1699" s="8" t="s">
        <v>4918</v>
      </c>
      <c r="V1699" s="6" t="s">
        <v>99</v>
      </c>
    </row>
    <row r="1700" spans="1:22" x14ac:dyDescent="0.25">
      <c r="A1700" s="6">
        <v>898</v>
      </c>
      <c r="B1700" s="7" t="s">
        <v>4935</v>
      </c>
      <c r="C1700" s="6" t="s">
        <v>74</v>
      </c>
      <c r="D1700" s="6" t="s">
        <v>4914</v>
      </c>
      <c r="E1700" s="6" t="s">
        <v>76</v>
      </c>
      <c r="F1700" s="6">
        <v>0</v>
      </c>
      <c r="H1700" s="7" t="s">
        <v>4936</v>
      </c>
      <c r="I1700" s="6" t="s">
        <v>4937</v>
      </c>
      <c r="J1700" s="6" t="s">
        <v>96</v>
      </c>
      <c r="K1700" s="6" t="s">
        <v>4914</v>
      </c>
      <c r="O1700" s="6" t="s">
        <v>97</v>
      </c>
      <c r="P1700" s="6" t="s">
        <v>4918</v>
      </c>
      <c r="Q1700" s="6">
        <v>0.65549999999999997</v>
      </c>
      <c r="R1700" s="8">
        <v>0.33</v>
      </c>
      <c r="S1700" s="8" t="str">
        <f t="shared" si="26"/>
        <v>69</v>
      </c>
      <c r="T1700" s="8">
        <v>1002</v>
      </c>
      <c r="U1700" s="8" t="s">
        <v>4918</v>
      </c>
      <c r="V1700" s="6" t="s">
        <v>99</v>
      </c>
    </row>
    <row r="1701" spans="1:22" x14ac:dyDescent="0.25">
      <c r="A1701" s="6">
        <v>899</v>
      </c>
      <c r="B1701" s="7" t="s">
        <v>4938</v>
      </c>
      <c r="C1701" s="6" t="s">
        <v>74</v>
      </c>
      <c r="D1701" s="6" t="s">
        <v>4914</v>
      </c>
      <c r="E1701" s="6" t="s">
        <v>76</v>
      </c>
      <c r="F1701" s="6">
        <v>0</v>
      </c>
      <c r="H1701" s="7" t="s">
        <v>4939</v>
      </c>
      <c r="I1701" s="6" t="s">
        <v>4940</v>
      </c>
      <c r="J1701" s="6" t="s">
        <v>96</v>
      </c>
      <c r="K1701" s="6" t="s">
        <v>4914</v>
      </c>
      <c r="O1701" s="6" t="s">
        <v>97</v>
      </c>
      <c r="P1701" s="6" t="s">
        <v>4918</v>
      </c>
      <c r="Q1701" s="6">
        <v>0.65549999999999997</v>
      </c>
      <c r="R1701" s="8">
        <v>0.33</v>
      </c>
      <c r="S1701" s="8" t="str">
        <f t="shared" si="26"/>
        <v>69</v>
      </c>
      <c r="T1701" s="8">
        <v>1002</v>
      </c>
      <c r="U1701" s="8" t="s">
        <v>4918</v>
      </c>
      <c r="V1701" s="6" t="s">
        <v>99</v>
      </c>
    </row>
    <row r="1702" spans="1:22" x14ac:dyDescent="0.25">
      <c r="A1702" s="6">
        <v>900</v>
      </c>
      <c r="B1702" s="7" t="s">
        <v>4941</v>
      </c>
      <c r="C1702" s="6" t="s">
        <v>74</v>
      </c>
      <c r="D1702" s="6" t="s">
        <v>4914</v>
      </c>
      <c r="E1702" s="6" t="s">
        <v>76</v>
      </c>
      <c r="F1702" s="6">
        <v>0</v>
      </c>
      <c r="H1702" s="7" t="s">
        <v>4942</v>
      </c>
      <c r="I1702" s="6" t="s">
        <v>4943</v>
      </c>
      <c r="J1702" s="6" t="s">
        <v>96</v>
      </c>
      <c r="K1702" s="6" t="s">
        <v>4914</v>
      </c>
      <c r="O1702" s="6" t="s">
        <v>97</v>
      </c>
      <c r="P1702" s="6" t="s">
        <v>4918</v>
      </c>
      <c r="Q1702" s="6">
        <v>0.65549999999999997</v>
      </c>
      <c r="R1702" s="8">
        <v>0.33</v>
      </c>
      <c r="S1702" s="8" t="str">
        <f t="shared" si="26"/>
        <v>69</v>
      </c>
      <c r="T1702" s="8">
        <v>1002</v>
      </c>
      <c r="U1702" s="8" t="s">
        <v>4918</v>
      </c>
      <c r="V1702" s="6" t="s">
        <v>99</v>
      </c>
    </row>
    <row r="1703" spans="1:22" x14ac:dyDescent="0.25">
      <c r="A1703" s="6">
        <v>901</v>
      </c>
      <c r="B1703" s="7" t="s">
        <v>4944</v>
      </c>
      <c r="C1703" s="6" t="s">
        <v>74</v>
      </c>
      <c r="D1703" s="6" t="s">
        <v>4914</v>
      </c>
      <c r="E1703" s="6" t="s">
        <v>76</v>
      </c>
      <c r="F1703" s="6">
        <v>0</v>
      </c>
      <c r="H1703" s="7" t="s">
        <v>4945</v>
      </c>
      <c r="I1703" s="6" t="s">
        <v>4946</v>
      </c>
      <c r="J1703" s="6" t="s">
        <v>96</v>
      </c>
      <c r="K1703" s="6" t="s">
        <v>4914</v>
      </c>
      <c r="O1703" s="6" t="s">
        <v>97</v>
      </c>
      <c r="P1703" s="6" t="s">
        <v>4918</v>
      </c>
      <c r="Q1703" s="6">
        <v>0.65549999999999997</v>
      </c>
      <c r="R1703" s="8">
        <v>0.33</v>
      </c>
      <c r="S1703" s="8" t="str">
        <f t="shared" si="26"/>
        <v>69</v>
      </c>
      <c r="T1703" s="8">
        <v>1002</v>
      </c>
      <c r="U1703" s="8" t="s">
        <v>4918</v>
      </c>
      <c r="V1703" s="6" t="s">
        <v>99</v>
      </c>
    </row>
    <row r="1704" spans="1:22" x14ac:dyDescent="0.25">
      <c r="A1704" s="6">
        <v>902</v>
      </c>
      <c r="B1704" s="7" t="s">
        <v>4947</v>
      </c>
      <c r="C1704" s="6" t="s">
        <v>74</v>
      </c>
      <c r="D1704" s="6" t="s">
        <v>4914</v>
      </c>
      <c r="E1704" s="6" t="s">
        <v>76</v>
      </c>
      <c r="F1704" s="6">
        <v>0</v>
      </c>
      <c r="H1704" s="7" t="s">
        <v>4948</v>
      </c>
      <c r="I1704" s="6" t="s">
        <v>4949</v>
      </c>
      <c r="J1704" s="6" t="s">
        <v>96</v>
      </c>
      <c r="K1704" s="6" t="s">
        <v>4914</v>
      </c>
      <c r="O1704" s="6" t="s">
        <v>97</v>
      </c>
      <c r="P1704" s="6" t="s">
        <v>4918</v>
      </c>
      <c r="Q1704" s="6">
        <v>0.65549999999999997</v>
      </c>
      <c r="R1704" s="8">
        <v>0.33</v>
      </c>
      <c r="S1704" s="8" t="str">
        <f t="shared" si="26"/>
        <v>69</v>
      </c>
      <c r="T1704" s="8">
        <v>1002</v>
      </c>
      <c r="U1704" s="8" t="s">
        <v>4918</v>
      </c>
      <c r="V1704" s="6" t="s">
        <v>99</v>
      </c>
    </row>
    <row r="1705" spans="1:22" x14ac:dyDescent="0.25">
      <c r="A1705" s="6">
        <v>903</v>
      </c>
      <c r="B1705" s="7" t="s">
        <v>4950</v>
      </c>
      <c r="C1705" s="6" t="s">
        <v>74</v>
      </c>
      <c r="D1705" s="6" t="s">
        <v>4914</v>
      </c>
      <c r="E1705" s="6" t="s">
        <v>76</v>
      </c>
      <c r="F1705" s="6">
        <v>0</v>
      </c>
      <c r="H1705" s="7" t="s">
        <v>4951</v>
      </c>
      <c r="I1705" s="6" t="s">
        <v>4952</v>
      </c>
      <c r="J1705" s="6" t="s">
        <v>96</v>
      </c>
      <c r="K1705" s="6" t="s">
        <v>4914</v>
      </c>
      <c r="O1705" s="6" t="s">
        <v>97</v>
      </c>
      <c r="P1705" s="6" t="s">
        <v>4918</v>
      </c>
      <c r="Q1705" s="6">
        <v>0.65549999999999997</v>
      </c>
      <c r="R1705" s="8">
        <v>0.33</v>
      </c>
      <c r="S1705" s="8" t="str">
        <f t="shared" si="26"/>
        <v>69</v>
      </c>
      <c r="T1705" s="8">
        <v>1002</v>
      </c>
      <c r="U1705" s="8" t="s">
        <v>4918</v>
      </c>
      <c r="V1705" s="6" t="s">
        <v>99</v>
      </c>
    </row>
    <row r="1706" spans="1:22" x14ac:dyDescent="0.25">
      <c r="A1706" s="6">
        <v>904</v>
      </c>
      <c r="B1706" s="7" t="s">
        <v>4953</v>
      </c>
      <c r="C1706" s="6" t="s">
        <v>74</v>
      </c>
      <c r="D1706" s="6" t="s">
        <v>4914</v>
      </c>
      <c r="E1706" s="6" t="s">
        <v>76</v>
      </c>
      <c r="F1706" s="6">
        <v>0</v>
      </c>
      <c r="H1706" s="7" t="s">
        <v>4954</v>
      </c>
      <c r="I1706" s="6" t="s">
        <v>4955</v>
      </c>
      <c r="J1706" s="6" t="s">
        <v>96</v>
      </c>
      <c r="K1706" s="6" t="s">
        <v>4914</v>
      </c>
      <c r="O1706" s="6" t="s">
        <v>97</v>
      </c>
      <c r="P1706" s="6" t="s">
        <v>4918</v>
      </c>
      <c r="Q1706" s="6">
        <v>0.65549999999999997</v>
      </c>
      <c r="R1706" s="8">
        <v>0.33</v>
      </c>
      <c r="S1706" s="8" t="str">
        <f t="shared" si="26"/>
        <v>69</v>
      </c>
      <c r="T1706" s="8">
        <v>1002</v>
      </c>
      <c r="U1706" s="8" t="s">
        <v>4918</v>
      </c>
      <c r="V1706" s="6" t="s">
        <v>99</v>
      </c>
    </row>
    <row r="1707" spans="1:22" x14ac:dyDescent="0.25">
      <c r="A1707" s="6">
        <v>905</v>
      </c>
      <c r="B1707" s="7" t="s">
        <v>4956</v>
      </c>
      <c r="C1707" s="6" t="s">
        <v>74</v>
      </c>
      <c r="D1707" s="6" t="s">
        <v>4914</v>
      </c>
      <c r="E1707" s="6" t="s">
        <v>76</v>
      </c>
      <c r="F1707" s="6">
        <v>0</v>
      </c>
      <c r="H1707" s="7" t="s">
        <v>4957</v>
      </c>
      <c r="I1707" s="6" t="s">
        <v>4958</v>
      </c>
      <c r="J1707" s="6" t="s">
        <v>96</v>
      </c>
      <c r="K1707" s="6" t="s">
        <v>4914</v>
      </c>
      <c r="O1707" s="6" t="s">
        <v>97</v>
      </c>
      <c r="P1707" s="6" t="s">
        <v>4918</v>
      </c>
      <c r="Q1707" s="6">
        <v>0.65549999999999997</v>
      </c>
      <c r="R1707" s="8">
        <v>0.33</v>
      </c>
      <c r="S1707" s="8" t="str">
        <f t="shared" si="26"/>
        <v>69</v>
      </c>
      <c r="T1707" s="8">
        <v>1002</v>
      </c>
      <c r="U1707" s="8" t="s">
        <v>4918</v>
      </c>
      <c r="V1707" s="6" t="s">
        <v>99</v>
      </c>
    </row>
    <row r="1708" spans="1:22" x14ac:dyDescent="0.25">
      <c r="A1708" s="6">
        <v>906</v>
      </c>
      <c r="B1708" s="7" t="s">
        <v>4959</v>
      </c>
      <c r="C1708" s="6" t="s">
        <v>74</v>
      </c>
      <c r="D1708" s="6" t="s">
        <v>4914</v>
      </c>
      <c r="E1708" s="6" t="s">
        <v>76</v>
      </c>
      <c r="F1708" s="6">
        <v>0</v>
      </c>
      <c r="H1708" s="7" t="s">
        <v>4960</v>
      </c>
      <c r="I1708" s="6" t="s">
        <v>4961</v>
      </c>
      <c r="J1708" s="6" t="s">
        <v>103</v>
      </c>
      <c r="K1708" s="6" t="s">
        <v>4914</v>
      </c>
      <c r="O1708" s="6" t="s">
        <v>97</v>
      </c>
      <c r="P1708" s="6" t="s">
        <v>4918</v>
      </c>
      <c r="Q1708" s="6">
        <v>0.65549999999999997</v>
      </c>
      <c r="R1708" s="8">
        <v>0.33</v>
      </c>
      <c r="S1708" s="8" t="str">
        <f t="shared" si="26"/>
        <v>69</v>
      </c>
      <c r="T1708" s="8">
        <v>1002</v>
      </c>
      <c r="U1708" s="8" t="s">
        <v>4918</v>
      </c>
      <c r="V1708" s="6" t="s">
        <v>99</v>
      </c>
    </row>
    <row r="1709" spans="1:22" x14ac:dyDescent="0.25">
      <c r="A1709" s="6">
        <v>907</v>
      </c>
      <c r="B1709" s="7" t="s">
        <v>4962</v>
      </c>
      <c r="C1709" s="6" t="s">
        <v>74</v>
      </c>
      <c r="D1709" s="6" t="s">
        <v>4914</v>
      </c>
      <c r="E1709" s="6" t="s">
        <v>76</v>
      </c>
      <c r="F1709" s="6">
        <v>0</v>
      </c>
      <c r="H1709" s="7" t="s">
        <v>4963</v>
      </c>
      <c r="I1709" s="6" t="s">
        <v>4964</v>
      </c>
      <c r="J1709" s="6" t="s">
        <v>96</v>
      </c>
      <c r="K1709" s="6" t="s">
        <v>4914</v>
      </c>
      <c r="O1709" s="6" t="s">
        <v>97</v>
      </c>
      <c r="P1709" s="6" t="s">
        <v>4918</v>
      </c>
      <c r="Q1709" s="6">
        <v>0.65549999999999997</v>
      </c>
      <c r="R1709" s="8">
        <v>0.33</v>
      </c>
      <c r="S1709" s="8" t="str">
        <f t="shared" si="26"/>
        <v>69</v>
      </c>
      <c r="T1709" s="8">
        <v>1002</v>
      </c>
      <c r="U1709" s="8" t="s">
        <v>4918</v>
      </c>
      <c r="V1709" s="6" t="s">
        <v>99</v>
      </c>
    </row>
    <row r="1710" spans="1:22" x14ac:dyDescent="0.25">
      <c r="A1710" s="6">
        <v>908</v>
      </c>
      <c r="B1710" s="7" t="s">
        <v>4965</v>
      </c>
      <c r="C1710" s="6" t="s">
        <v>74</v>
      </c>
      <c r="D1710" s="6" t="s">
        <v>4914</v>
      </c>
      <c r="E1710" s="6" t="s">
        <v>76</v>
      </c>
      <c r="F1710" s="6">
        <v>0</v>
      </c>
      <c r="H1710" s="7" t="s">
        <v>4966</v>
      </c>
      <c r="I1710" s="6" t="s">
        <v>4967</v>
      </c>
      <c r="J1710" s="6" t="s">
        <v>84</v>
      </c>
      <c r="K1710" s="6" t="s">
        <v>4914</v>
      </c>
      <c r="O1710" s="6" t="s">
        <v>97</v>
      </c>
      <c r="P1710" s="6" t="s">
        <v>4918</v>
      </c>
      <c r="Q1710" s="6">
        <v>0.65549999999999997</v>
      </c>
      <c r="R1710" s="8">
        <v>0.33</v>
      </c>
      <c r="S1710" s="8" t="str">
        <f t="shared" si="26"/>
        <v>69</v>
      </c>
      <c r="T1710" s="8">
        <v>1002</v>
      </c>
      <c r="U1710" s="8" t="s">
        <v>4918</v>
      </c>
      <c r="V1710" s="6" t="s">
        <v>99</v>
      </c>
    </row>
    <row r="1711" spans="1:22" x14ac:dyDescent="0.25">
      <c r="A1711" s="6">
        <v>909</v>
      </c>
      <c r="B1711" s="7" t="s">
        <v>4968</v>
      </c>
      <c r="C1711" s="6" t="s">
        <v>74</v>
      </c>
      <c r="D1711" s="6" t="s">
        <v>4914</v>
      </c>
      <c r="E1711" s="6" t="s">
        <v>76</v>
      </c>
      <c r="F1711" s="6">
        <v>0</v>
      </c>
      <c r="H1711" s="7" t="s">
        <v>4969</v>
      </c>
      <c r="I1711" s="6" t="s">
        <v>4970</v>
      </c>
      <c r="J1711" s="6" t="s">
        <v>84</v>
      </c>
      <c r="K1711" s="6" t="s">
        <v>4914</v>
      </c>
      <c r="O1711" s="6" t="s">
        <v>97</v>
      </c>
      <c r="P1711" s="6" t="s">
        <v>4918</v>
      </c>
      <c r="Q1711" s="6">
        <v>0.65549999999999997</v>
      </c>
      <c r="R1711" s="8">
        <v>0.33</v>
      </c>
      <c r="S1711" s="8" t="str">
        <f t="shared" si="26"/>
        <v>69</v>
      </c>
      <c r="T1711" s="8">
        <v>1002</v>
      </c>
      <c r="U1711" s="8" t="s">
        <v>4918</v>
      </c>
      <c r="V1711" s="6" t="s">
        <v>99</v>
      </c>
    </row>
    <row r="1712" spans="1:22" x14ac:dyDescent="0.25">
      <c r="A1712" s="6">
        <v>910</v>
      </c>
      <c r="B1712" s="7" t="s">
        <v>4971</v>
      </c>
      <c r="C1712" s="6" t="s">
        <v>74</v>
      </c>
      <c r="D1712" s="6" t="s">
        <v>4914</v>
      </c>
      <c r="E1712" s="6" t="s">
        <v>76</v>
      </c>
      <c r="F1712" s="6">
        <v>0</v>
      </c>
      <c r="H1712" s="7" t="s">
        <v>4972</v>
      </c>
      <c r="I1712" s="6" t="s">
        <v>4973</v>
      </c>
      <c r="J1712" s="6" t="s">
        <v>96</v>
      </c>
      <c r="K1712" s="6" t="s">
        <v>4914</v>
      </c>
      <c r="O1712" s="6" t="s">
        <v>97</v>
      </c>
      <c r="P1712" s="6" t="s">
        <v>4918</v>
      </c>
      <c r="Q1712" s="6">
        <v>0.65549999999999997</v>
      </c>
      <c r="R1712" s="8">
        <v>0.33</v>
      </c>
      <c r="S1712" s="8" t="str">
        <f t="shared" si="26"/>
        <v>69</v>
      </c>
      <c r="T1712" s="8">
        <v>1002</v>
      </c>
      <c r="U1712" s="8" t="s">
        <v>4918</v>
      </c>
      <c r="V1712" s="6" t="s">
        <v>99</v>
      </c>
    </row>
    <row r="1713" spans="1:22" x14ac:dyDescent="0.25">
      <c r="A1713" s="6">
        <v>911</v>
      </c>
      <c r="B1713" s="7" t="s">
        <v>4974</v>
      </c>
      <c r="C1713" s="6" t="s">
        <v>74</v>
      </c>
      <c r="D1713" s="6" t="s">
        <v>4914</v>
      </c>
      <c r="E1713" s="6" t="s">
        <v>76</v>
      </c>
      <c r="F1713" s="6">
        <v>0</v>
      </c>
      <c r="H1713" s="7" t="s">
        <v>4975</v>
      </c>
      <c r="I1713" s="6" t="s">
        <v>4976</v>
      </c>
      <c r="J1713" s="6" t="s">
        <v>96</v>
      </c>
      <c r="K1713" s="6" t="s">
        <v>4914</v>
      </c>
      <c r="O1713" s="6" t="s">
        <v>97</v>
      </c>
      <c r="P1713" s="6" t="s">
        <v>4918</v>
      </c>
      <c r="Q1713" s="6">
        <v>0.65549999999999997</v>
      </c>
      <c r="R1713" s="8">
        <v>0.33</v>
      </c>
      <c r="S1713" s="8" t="str">
        <f t="shared" si="26"/>
        <v>69</v>
      </c>
      <c r="T1713" s="8">
        <v>1002</v>
      </c>
      <c r="U1713" s="8" t="s">
        <v>4918</v>
      </c>
      <c r="V1713" s="6" t="s">
        <v>99</v>
      </c>
    </row>
    <row r="1714" spans="1:22" x14ac:dyDescent="0.25">
      <c r="A1714" s="6">
        <v>912</v>
      </c>
      <c r="B1714" s="7" t="s">
        <v>4977</v>
      </c>
      <c r="C1714" s="6" t="s">
        <v>74</v>
      </c>
      <c r="D1714" s="6" t="s">
        <v>4914</v>
      </c>
      <c r="E1714" s="6" t="s">
        <v>76</v>
      </c>
      <c r="F1714" s="6">
        <v>0</v>
      </c>
      <c r="H1714" s="7" t="s">
        <v>4978</v>
      </c>
      <c r="I1714" s="6" t="s">
        <v>4633</v>
      </c>
      <c r="J1714" s="6" t="s">
        <v>96</v>
      </c>
      <c r="K1714" s="6" t="s">
        <v>4914</v>
      </c>
      <c r="O1714" s="6" t="s">
        <v>97</v>
      </c>
      <c r="P1714" s="6" t="s">
        <v>4918</v>
      </c>
      <c r="Q1714" s="6">
        <v>0.65549999999999997</v>
      </c>
      <c r="R1714" s="8">
        <v>0.33</v>
      </c>
      <c r="S1714" s="8" t="str">
        <f t="shared" si="26"/>
        <v>69</v>
      </c>
      <c r="T1714" s="8">
        <v>1002</v>
      </c>
      <c r="U1714" s="8" t="s">
        <v>4918</v>
      </c>
      <c r="V1714" s="6" t="s">
        <v>99</v>
      </c>
    </row>
    <row r="1715" spans="1:22" x14ac:dyDescent="0.25">
      <c r="A1715" s="6">
        <v>913</v>
      </c>
      <c r="B1715" s="7" t="s">
        <v>4979</v>
      </c>
      <c r="C1715" s="6" t="s">
        <v>74</v>
      </c>
      <c r="D1715" s="6" t="s">
        <v>4914</v>
      </c>
      <c r="E1715" s="6" t="s">
        <v>76</v>
      </c>
      <c r="F1715" s="6">
        <v>0</v>
      </c>
      <c r="H1715" s="7" t="s">
        <v>4980</v>
      </c>
      <c r="I1715" s="6" t="s">
        <v>4981</v>
      </c>
      <c r="J1715" s="6" t="s">
        <v>96</v>
      </c>
      <c r="K1715" s="6" t="s">
        <v>4914</v>
      </c>
      <c r="O1715" s="6" t="s">
        <v>97</v>
      </c>
      <c r="P1715" s="6" t="s">
        <v>4918</v>
      </c>
      <c r="Q1715" s="6">
        <v>0.65549999999999997</v>
      </c>
      <c r="R1715" s="8">
        <v>0.33</v>
      </c>
      <c r="S1715" s="8" t="str">
        <f t="shared" si="26"/>
        <v>69</v>
      </c>
      <c r="T1715" s="8">
        <v>1002</v>
      </c>
      <c r="U1715" s="8" t="s">
        <v>4918</v>
      </c>
      <c r="V1715" s="6" t="s">
        <v>99</v>
      </c>
    </row>
    <row r="1716" spans="1:22" x14ac:dyDescent="0.25">
      <c r="A1716" s="6">
        <v>1375</v>
      </c>
      <c r="B1716" s="7" t="s">
        <v>4982</v>
      </c>
      <c r="C1716" s="6" t="s">
        <v>74</v>
      </c>
      <c r="D1716" s="6" t="s">
        <v>4914</v>
      </c>
      <c r="E1716" s="6" t="s">
        <v>76</v>
      </c>
      <c r="F1716" s="6">
        <v>0</v>
      </c>
      <c r="H1716" s="7" t="s">
        <v>4983</v>
      </c>
      <c r="I1716" s="6" t="s">
        <v>1592</v>
      </c>
      <c r="J1716" s="6" t="s">
        <v>96</v>
      </c>
      <c r="K1716" s="6" t="s">
        <v>4914</v>
      </c>
      <c r="O1716" s="6" t="s">
        <v>97</v>
      </c>
      <c r="P1716" s="6" t="s">
        <v>4918</v>
      </c>
      <c r="Q1716" s="6">
        <v>0.65549999999999997</v>
      </c>
      <c r="R1716" s="8">
        <v>0.33</v>
      </c>
      <c r="S1716" s="8" t="str">
        <f t="shared" si="26"/>
        <v>69</v>
      </c>
      <c r="T1716" s="8">
        <v>1002</v>
      </c>
      <c r="U1716" s="8" t="s">
        <v>4918</v>
      </c>
      <c r="V1716" s="6" t="s">
        <v>99</v>
      </c>
    </row>
    <row r="1717" spans="1:22" x14ac:dyDescent="0.25">
      <c r="A1717" s="6">
        <v>1376</v>
      </c>
      <c r="B1717" s="7" t="s">
        <v>4984</v>
      </c>
      <c r="C1717" s="6" t="s">
        <v>74</v>
      </c>
      <c r="D1717" s="6" t="s">
        <v>4914</v>
      </c>
      <c r="E1717" s="6" t="s">
        <v>76</v>
      </c>
      <c r="F1717" s="6">
        <v>0</v>
      </c>
      <c r="H1717" s="7" t="s">
        <v>4985</v>
      </c>
      <c r="I1717" s="6" t="s">
        <v>4986</v>
      </c>
      <c r="J1717" s="6" t="s">
        <v>84</v>
      </c>
      <c r="K1717" s="6" t="s">
        <v>4914</v>
      </c>
      <c r="O1717" s="6" t="s">
        <v>97</v>
      </c>
      <c r="P1717" s="6" t="s">
        <v>4918</v>
      </c>
      <c r="Q1717" s="6">
        <v>0.64680000000000004</v>
      </c>
      <c r="R1717" s="8">
        <v>0.33</v>
      </c>
      <c r="S1717" s="8" t="str">
        <f t="shared" si="26"/>
        <v>69</v>
      </c>
      <c r="T1717" s="8">
        <v>1002</v>
      </c>
      <c r="U1717" s="8" t="s">
        <v>4918</v>
      </c>
      <c r="V1717" s="6" t="s">
        <v>85</v>
      </c>
    </row>
    <row r="1718" spans="1:22" x14ac:dyDescent="0.25">
      <c r="A1718" s="6">
        <v>1377</v>
      </c>
      <c r="B1718" s="7" t="s">
        <v>4987</v>
      </c>
      <c r="C1718" s="6" t="s">
        <v>74</v>
      </c>
      <c r="D1718" s="6" t="s">
        <v>4914</v>
      </c>
      <c r="E1718" s="6" t="s">
        <v>76</v>
      </c>
      <c r="F1718" s="6">
        <v>0</v>
      </c>
      <c r="H1718" s="7" t="s">
        <v>4988</v>
      </c>
      <c r="I1718" s="6" t="s">
        <v>4989</v>
      </c>
      <c r="J1718" s="6" t="s">
        <v>96</v>
      </c>
      <c r="K1718" s="6" t="s">
        <v>4914</v>
      </c>
      <c r="O1718" s="6" t="s">
        <v>97</v>
      </c>
      <c r="P1718" s="6" t="s">
        <v>4918</v>
      </c>
      <c r="Q1718" s="6">
        <v>0.65549999999999997</v>
      </c>
      <c r="R1718" s="8">
        <v>0.33</v>
      </c>
      <c r="S1718" s="8" t="str">
        <f t="shared" si="26"/>
        <v>69</v>
      </c>
      <c r="T1718" s="8">
        <v>1002</v>
      </c>
      <c r="U1718" s="8" t="s">
        <v>4918</v>
      </c>
      <c r="V1718" s="6" t="s">
        <v>99</v>
      </c>
    </row>
    <row r="1719" spans="1:22" x14ac:dyDescent="0.25">
      <c r="A1719" s="6">
        <v>1408</v>
      </c>
      <c r="B1719" s="7" t="s">
        <v>4990</v>
      </c>
      <c r="C1719" s="6" t="s">
        <v>74</v>
      </c>
      <c r="D1719" s="6" t="s">
        <v>4914</v>
      </c>
      <c r="E1719" s="6" t="s">
        <v>76</v>
      </c>
      <c r="F1719" s="6">
        <v>0</v>
      </c>
      <c r="H1719" s="7" t="s">
        <v>4991</v>
      </c>
      <c r="I1719" s="6" t="s">
        <v>730</v>
      </c>
      <c r="J1719" s="6" t="s">
        <v>103</v>
      </c>
      <c r="K1719" s="6" t="s">
        <v>4914</v>
      </c>
      <c r="O1719" s="6" t="s">
        <v>97</v>
      </c>
      <c r="P1719" s="6" t="s">
        <v>4918</v>
      </c>
      <c r="Q1719" s="6">
        <v>0.65549999999999997</v>
      </c>
      <c r="R1719" s="8">
        <v>0.33</v>
      </c>
      <c r="S1719" s="8" t="str">
        <f t="shared" si="26"/>
        <v>69</v>
      </c>
      <c r="T1719" s="8">
        <v>1002</v>
      </c>
      <c r="U1719" s="8" t="s">
        <v>4918</v>
      </c>
      <c r="V1719" s="6" t="s">
        <v>99</v>
      </c>
    </row>
    <row r="1720" spans="1:22" x14ac:dyDescent="0.25">
      <c r="A1720" s="6">
        <v>1520</v>
      </c>
      <c r="B1720" s="7" t="s">
        <v>4992</v>
      </c>
      <c r="C1720" s="6" t="s">
        <v>74</v>
      </c>
      <c r="D1720" s="6" t="s">
        <v>4914</v>
      </c>
      <c r="E1720" s="6" t="s">
        <v>76</v>
      </c>
      <c r="F1720" s="6">
        <v>0</v>
      </c>
      <c r="H1720" s="7" t="s">
        <v>4993</v>
      </c>
      <c r="I1720" s="6" t="s">
        <v>4994</v>
      </c>
      <c r="J1720" s="6" t="s">
        <v>103</v>
      </c>
      <c r="K1720" s="6" t="s">
        <v>4914</v>
      </c>
      <c r="O1720" s="6" t="s">
        <v>97</v>
      </c>
      <c r="P1720" s="6" t="s">
        <v>4918</v>
      </c>
      <c r="Q1720" s="6">
        <v>0.65549999999999997</v>
      </c>
      <c r="R1720" s="8">
        <v>0.33</v>
      </c>
      <c r="S1720" s="8" t="str">
        <f t="shared" si="26"/>
        <v>69</v>
      </c>
      <c r="T1720" s="8">
        <v>1002</v>
      </c>
      <c r="U1720" s="8" t="s">
        <v>4918</v>
      </c>
      <c r="V1720" s="6" t="s">
        <v>99</v>
      </c>
    </row>
    <row r="1721" spans="1:22" x14ac:dyDescent="0.25">
      <c r="A1721" s="6">
        <v>1606</v>
      </c>
      <c r="B1721" s="7" t="s">
        <v>4995</v>
      </c>
      <c r="C1721" s="6" t="s">
        <v>74</v>
      </c>
      <c r="D1721" s="6" t="s">
        <v>4914</v>
      </c>
      <c r="F1721" s="6">
        <v>22.67</v>
      </c>
      <c r="G1721" s="6" t="s">
        <v>4996</v>
      </c>
      <c r="H1721" s="7" t="s">
        <v>4997</v>
      </c>
      <c r="I1721" s="6" t="s">
        <v>4998</v>
      </c>
      <c r="J1721" s="6" t="s">
        <v>84</v>
      </c>
      <c r="K1721" s="6" t="s">
        <v>4914</v>
      </c>
      <c r="O1721" s="6" t="s">
        <v>97</v>
      </c>
      <c r="P1721" s="6" t="s">
        <v>4918</v>
      </c>
      <c r="Q1721" s="6">
        <v>0.65549999999999997</v>
      </c>
      <c r="R1721" s="8">
        <v>0.33</v>
      </c>
      <c r="S1721" s="8" t="str">
        <f t="shared" si="26"/>
        <v>69</v>
      </c>
      <c r="T1721" s="8">
        <v>1002</v>
      </c>
      <c r="U1721" s="8" t="s">
        <v>4918</v>
      </c>
      <c r="V1721" s="6" t="s">
        <v>99</v>
      </c>
    </row>
    <row r="1722" spans="1:22" x14ac:dyDescent="0.25">
      <c r="A1722" s="6">
        <v>1607</v>
      </c>
      <c r="B1722" s="7" t="s">
        <v>4999</v>
      </c>
      <c r="C1722" s="6" t="s">
        <v>74</v>
      </c>
      <c r="D1722" s="6" t="s">
        <v>4914</v>
      </c>
      <c r="F1722" s="6">
        <v>13.78</v>
      </c>
      <c r="G1722" s="6" t="s">
        <v>4907</v>
      </c>
      <c r="H1722" s="7" t="s">
        <v>5000</v>
      </c>
      <c r="I1722" s="7" t="s">
        <v>5001</v>
      </c>
      <c r="J1722" s="6" t="s">
        <v>96</v>
      </c>
      <c r="K1722" s="6" t="s">
        <v>4914</v>
      </c>
      <c r="O1722" s="6" t="s">
        <v>97</v>
      </c>
      <c r="P1722" s="6" t="s">
        <v>4918</v>
      </c>
      <c r="Q1722" s="6">
        <v>0.65549999999999997</v>
      </c>
      <c r="R1722" s="8">
        <v>0.33</v>
      </c>
      <c r="S1722" s="8" t="str">
        <f t="shared" si="26"/>
        <v>69</v>
      </c>
      <c r="T1722" s="8">
        <v>1002</v>
      </c>
      <c r="U1722" s="8" t="s">
        <v>4918</v>
      </c>
      <c r="V1722" s="6" t="s">
        <v>99</v>
      </c>
    </row>
    <row r="1723" spans="1:22" x14ac:dyDescent="0.25">
      <c r="A1723" s="6">
        <v>1608</v>
      </c>
      <c r="B1723" s="7" t="s">
        <v>5002</v>
      </c>
      <c r="C1723" s="6" t="s">
        <v>74</v>
      </c>
      <c r="D1723" s="6" t="s">
        <v>4914</v>
      </c>
      <c r="F1723" s="6">
        <v>27.31</v>
      </c>
      <c r="H1723" s="7" t="s">
        <v>5003</v>
      </c>
      <c r="I1723" s="6" t="s">
        <v>5004</v>
      </c>
      <c r="J1723" s="6" t="s">
        <v>84</v>
      </c>
      <c r="K1723" s="6" t="s">
        <v>4914</v>
      </c>
      <c r="O1723" s="6" t="s">
        <v>97</v>
      </c>
      <c r="P1723" s="6" t="s">
        <v>4918</v>
      </c>
      <c r="Q1723" s="6">
        <v>0.65549999999999997</v>
      </c>
      <c r="R1723" s="8">
        <v>0.33</v>
      </c>
      <c r="S1723" s="8" t="str">
        <f t="shared" si="26"/>
        <v>69</v>
      </c>
      <c r="T1723" s="8">
        <v>1002</v>
      </c>
      <c r="U1723" s="8" t="s">
        <v>4918</v>
      </c>
      <c r="V1723" s="6" t="s">
        <v>99</v>
      </c>
    </row>
    <row r="1724" spans="1:22" x14ac:dyDescent="0.25">
      <c r="A1724" s="6">
        <v>1609</v>
      </c>
      <c r="B1724" s="7" t="s">
        <v>5005</v>
      </c>
      <c r="C1724" s="6" t="s">
        <v>74</v>
      </c>
      <c r="D1724" s="6" t="s">
        <v>4914</v>
      </c>
      <c r="F1724" s="6">
        <v>13.94</v>
      </c>
      <c r="H1724" s="7" t="s">
        <v>5006</v>
      </c>
      <c r="I1724" s="6" t="s">
        <v>5007</v>
      </c>
      <c r="J1724" s="6" t="s">
        <v>84</v>
      </c>
      <c r="K1724" s="6" t="s">
        <v>4914</v>
      </c>
      <c r="L1724" s="6" t="s">
        <v>4744</v>
      </c>
      <c r="N1724" s="7" t="s">
        <v>5008</v>
      </c>
      <c r="O1724" s="6" t="s">
        <v>97</v>
      </c>
      <c r="P1724" s="6" t="s">
        <v>4918</v>
      </c>
      <c r="Q1724" s="6">
        <v>0.65549999999999997</v>
      </c>
      <c r="R1724" s="8">
        <v>0.33</v>
      </c>
      <c r="S1724" s="8" t="str">
        <f t="shared" si="26"/>
        <v>69</v>
      </c>
      <c r="T1724" s="8">
        <v>1002</v>
      </c>
      <c r="U1724" s="8" t="s">
        <v>4918</v>
      </c>
      <c r="V1724" s="6" t="s">
        <v>99</v>
      </c>
    </row>
    <row r="1725" spans="1:22" x14ac:dyDescent="0.25">
      <c r="A1725" s="6">
        <v>1610</v>
      </c>
      <c r="B1725" s="7" t="s">
        <v>5009</v>
      </c>
      <c r="C1725" s="6" t="s">
        <v>74</v>
      </c>
      <c r="D1725" s="6" t="s">
        <v>4914</v>
      </c>
      <c r="F1725" s="6">
        <v>1.35</v>
      </c>
      <c r="H1725" s="7" t="s">
        <v>5010</v>
      </c>
      <c r="I1725" s="6" t="s">
        <v>5011</v>
      </c>
      <c r="J1725" s="6" t="s">
        <v>96</v>
      </c>
      <c r="K1725" s="6" t="s">
        <v>4914</v>
      </c>
      <c r="O1725" s="6" t="s">
        <v>97</v>
      </c>
      <c r="P1725" s="6" t="s">
        <v>4918</v>
      </c>
      <c r="Q1725" s="6">
        <v>0.65549999999999997</v>
      </c>
      <c r="R1725" s="8">
        <v>0.33</v>
      </c>
      <c r="S1725" s="8" t="str">
        <f t="shared" si="26"/>
        <v>69</v>
      </c>
      <c r="T1725" s="8">
        <v>1002</v>
      </c>
      <c r="U1725" s="8" t="s">
        <v>4918</v>
      </c>
      <c r="V1725" s="6" t="s">
        <v>99</v>
      </c>
    </row>
    <row r="1726" spans="1:22" x14ac:dyDescent="0.25">
      <c r="A1726" s="6">
        <v>1611</v>
      </c>
      <c r="B1726" s="7" t="s">
        <v>5012</v>
      </c>
      <c r="C1726" s="6" t="s">
        <v>74</v>
      </c>
      <c r="D1726" s="6" t="s">
        <v>4914</v>
      </c>
      <c r="F1726" s="6">
        <v>18.16</v>
      </c>
      <c r="H1726" s="7" t="s">
        <v>5013</v>
      </c>
      <c r="I1726" s="6" t="s">
        <v>5014</v>
      </c>
      <c r="J1726" s="6" t="s">
        <v>84</v>
      </c>
      <c r="K1726" s="6" t="s">
        <v>4914</v>
      </c>
      <c r="O1726" s="6" t="s">
        <v>97</v>
      </c>
      <c r="P1726" s="6" t="s">
        <v>4918</v>
      </c>
      <c r="Q1726" s="6">
        <v>0.65549999999999997</v>
      </c>
      <c r="R1726" s="8">
        <v>0.33</v>
      </c>
      <c r="S1726" s="8" t="str">
        <f t="shared" si="26"/>
        <v>69</v>
      </c>
      <c r="T1726" s="8">
        <v>1002</v>
      </c>
      <c r="U1726" s="8" t="s">
        <v>4918</v>
      </c>
      <c r="V1726" s="6" t="s">
        <v>99</v>
      </c>
    </row>
    <row r="1727" spans="1:22" x14ac:dyDescent="0.25">
      <c r="A1727" s="6">
        <v>1612</v>
      </c>
      <c r="B1727" s="7" t="s">
        <v>5015</v>
      </c>
      <c r="C1727" s="6" t="s">
        <v>74</v>
      </c>
      <c r="D1727" s="6" t="s">
        <v>4914</v>
      </c>
      <c r="F1727" s="6">
        <v>10.56</v>
      </c>
      <c r="H1727" s="7" t="s">
        <v>5016</v>
      </c>
      <c r="I1727" s="6" t="s">
        <v>5007</v>
      </c>
      <c r="J1727" s="6" t="s">
        <v>96</v>
      </c>
      <c r="K1727" s="6" t="s">
        <v>4914</v>
      </c>
      <c r="O1727" s="6" t="s">
        <v>97</v>
      </c>
      <c r="P1727" s="6" t="s">
        <v>4918</v>
      </c>
      <c r="Q1727" s="6">
        <v>0.65549999999999997</v>
      </c>
      <c r="R1727" s="8">
        <v>0.33</v>
      </c>
      <c r="S1727" s="8" t="str">
        <f t="shared" si="26"/>
        <v>69</v>
      </c>
      <c r="T1727" s="8">
        <v>1002</v>
      </c>
      <c r="U1727" s="8" t="s">
        <v>4918</v>
      </c>
      <c r="V1727" s="6" t="s">
        <v>99</v>
      </c>
    </row>
    <row r="1728" spans="1:22" x14ac:dyDescent="0.25">
      <c r="A1728" s="6">
        <v>1613</v>
      </c>
      <c r="B1728" s="7" t="s">
        <v>5017</v>
      </c>
      <c r="C1728" s="6" t="s">
        <v>74</v>
      </c>
      <c r="D1728" s="6" t="s">
        <v>4914</v>
      </c>
      <c r="F1728" s="6">
        <v>34.01</v>
      </c>
      <c r="H1728" s="7" t="s">
        <v>5018</v>
      </c>
      <c r="I1728" s="6" t="s">
        <v>5019</v>
      </c>
      <c r="J1728" s="6" t="s">
        <v>96</v>
      </c>
      <c r="K1728" s="6" t="s">
        <v>4914</v>
      </c>
      <c r="L1728" s="6" t="s">
        <v>90</v>
      </c>
      <c r="N1728" s="7" t="s">
        <v>5020</v>
      </c>
      <c r="O1728" s="6" t="s">
        <v>97</v>
      </c>
      <c r="P1728" s="6" t="s">
        <v>4918</v>
      </c>
      <c r="Q1728" s="6">
        <v>0.65549999999999997</v>
      </c>
      <c r="R1728" s="8">
        <v>0.33</v>
      </c>
      <c r="S1728" s="8" t="str">
        <f t="shared" si="26"/>
        <v>69</v>
      </c>
      <c r="T1728" s="8">
        <v>1002</v>
      </c>
      <c r="U1728" s="8" t="s">
        <v>4918</v>
      </c>
      <c r="V1728" s="6" t="s">
        <v>99</v>
      </c>
    </row>
    <row r="1729" spans="1:22" x14ac:dyDescent="0.25">
      <c r="A1729" s="6">
        <v>1614</v>
      </c>
      <c r="B1729" s="7" t="s">
        <v>5021</v>
      </c>
      <c r="C1729" s="6" t="s">
        <v>74</v>
      </c>
      <c r="D1729" s="6" t="s">
        <v>4914</v>
      </c>
      <c r="F1729" s="6">
        <v>0.84</v>
      </c>
      <c r="H1729" s="7" t="s">
        <v>5022</v>
      </c>
      <c r="I1729" s="6" t="s">
        <v>2798</v>
      </c>
      <c r="J1729" s="6" t="s">
        <v>84</v>
      </c>
      <c r="K1729" s="6" t="s">
        <v>4914</v>
      </c>
      <c r="O1729" s="6" t="s">
        <v>97</v>
      </c>
      <c r="P1729" s="6" t="s">
        <v>4918</v>
      </c>
      <c r="Q1729" s="6">
        <v>0.65549999999999997</v>
      </c>
      <c r="R1729" s="8">
        <v>0.33</v>
      </c>
      <c r="S1729" s="8" t="str">
        <f t="shared" si="26"/>
        <v>69</v>
      </c>
      <c r="T1729" s="8">
        <v>1002</v>
      </c>
      <c r="U1729" s="8" t="s">
        <v>4918</v>
      </c>
      <c r="V1729" s="6" t="s">
        <v>99</v>
      </c>
    </row>
    <row r="1730" spans="1:22" x14ac:dyDescent="0.25">
      <c r="A1730" s="6">
        <v>1615</v>
      </c>
      <c r="B1730" s="7" t="s">
        <v>5023</v>
      </c>
      <c r="C1730" s="6" t="s">
        <v>74</v>
      </c>
      <c r="D1730" s="6" t="s">
        <v>4914</v>
      </c>
      <c r="F1730" s="6">
        <v>1.1499999999999999</v>
      </c>
      <c r="H1730" s="7" t="s">
        <v>5024</v>
      </c>
      <c r="I1730" s="6" t="s">
        <v>5025</v>
      </c>
      <c r="J1730" s="6" t="s">
        <v>103</v>
      </c>
      <c r="K1730" s="6" t="s">
        <v>4914</v>
      </c>
      <c r="O1730" s="6" t="s">
        <v>97</v>
      </c>
      <c r="P1730" s="6" t="s">
        <v>4918</v>
      </c>
      <c r="Q1730" s="6">
        <v>0.65549999999999997</v>
      </c>
      <c r="R1730" s="8">
        <v>0.33</v>
      </c>
      <c r="S1730" s="8" t="str">
        <f t="shared" ref="S1730:S1793" si="27">MID(H1730,1,2)</f>
        <v>69</v>
      </c>
      <c r="T1730" s="8">
        <v>1002</v>
      </c>
      <c r="U1730" s="8" t="s">
        <v>4918</v>
      </c>
      <c r="V1730" s="6" t="s">
        <v>99</v>
      </c>
    </row>
    <row r="1731" spans="1:22" x14ac:dyDescent="0.25">
      <c r="A1731" s="6">
        <v>1616</v>
      </c>
      <c r="B1731" s="7" t="s">
        <v>5026</v>
      </c>
      <c r="C1731" s="6" t="s">
        <v>74</v>
      </c>
      <c r="D1731" s="6" t="s">
        <v>4914</v>
      </c>
      <c r="F1731" s="6">
        <v>9.68</v>
      </c>
      <c r="H1731" s="7" t="s">
        <v>5027</v>
      </c>
      <c r="I1731" s="6" t="s">
        <v>5028</v>
      </c>
      <c r="J1731" s="6" t="s">
        <v>96</v>
      </c>
      <c r="K1731" s="6" t="s">
        <v>4914</v>
      </c>
      <c r="O1731" s="6" t="s">
        <v>97</v>
      </c>
      <c r="P1731" s="6" t="s">
        <v>4918</v>
      </c>
      <c r="Q1731" s="6">
        <v>0.65549999999999997</v>
      </c>
      <c r="R1731" s="8">
        <v>0.33</v>
      </c>
      <c r="S1731" s="8" t="str">
        <f t="shared" si="27"/>
        <v>69</v>
      </c>
      <c r="T1731" s="8">
        <v>1002</v>
      </c>
      <c r="U1731" s="8" t="s">
        <v>4918</v>
      </c>
      <c r="V1731" s="6" t="s">
        <v>99</v>
      </c>
    </row>
    <row r="1732" spans="1:22" x14ac:dyDescent="0.25">
      <c r="A1732" s="6">
        <v>1617</v>
      </c>
      <c r="B1732" s="7" t="s">
        <v>5029</v>
      </c>
      <c r="C1732" s="6" t="s">
        <v>74</v>
      </c>
      <c r="D1732" s="6" t="s">
        <v>4914</v>
      </c>
      <c r="F1732" s="6">
        <v>3.49</v>
      </c>
      <c r="H1732" s="7" t="s">
        <v>5030</v>
      </c>
      <c r="I1732" s="6" t="s">
        <v>5031</v>
      </c>
      <c r="J1732" s="6" t="s">
        <v>96</v>
      </c>
      <c r="K1732" s="6" t="s">
        <v>4914</v>
      </c>
      <c r="O1732" s="6" t="s">
        <v>97</v>
      </c>
      <c r="P1732" s="6" t="s">
        <v>4918</v>
      </c>
      <c r="Q1732" s="6">
        <v>0.65549999999999997</v>
      </c>
      <c r="R1732" s="8">
        <v>0.33</v>
      </c>
      <c r="S1732" s="8" t="str">
        <f t="shared" si="27"/>
        <v>69</v>
      </c>
      <c r="T1732" s="8">
        <v>1002</v>
      </c>
      <c r="U1732" s="8" t="s">
        <v>4918</v>
      </c>
      <c r="V1732" s="6" t="s">
        <v>99</v>
      </c>
    </row>
    <row r="1733" spans="1:22" x14ac:dyDescent="0.25">
      <c r="A1733" s="6">
        <v>1618</v>
      </c>
      <c r="B1733" s="7" t="s">
        <v>5032</v>
      </c>
      <c r="C1733" s="6" t="s">
        <v>74</v>
      </c>
      <c r="D1733" s="6" t="s">
        <v>4914</v>
      </c>
      <c r="F1733" s="6">
        <v>1.68</v>
      </c>
      <c r="H1733" s="7" t="s">
        <v>5033</v>
      </c>
      <c r="I1733" s="6" t="s">
        <v>5034</v>
      </c>
      <c r="J1733" s="6" t="s">
        <v>96</v>
      </c>
      <c r="K1733" s="6" t="s">
        <v>4914</v>
      </c>
      <c r="O1733" s="6" t="s">
        <v>97</v>
      </c>
      <c r="P1733" s="6" t="s">
        <v>4918</v>
      </c>
      <c r="Q1733" s="6">
        <v>0.65549999999999997</v>
      </c>
      <c r="R1733" s="8">
        <v>0.33</v>
      </c>
      <c r="S1733" s="8" t="str">
        <f t="shared" si="27"/>
        <v>69</v>
      </c>
      <c r="T1733" s="8">
        <v>1002</v>
      </c>
      <c r="U1733" s="8" t="s">
        <v>4918</v>
      </c>
      <c r="V1733" s="6" t="s">
        <v>99</v>
      </c>
    </row>
    <row r="1734" spans="1:22" x14ac:dyDescent="0.25">
      <c r="A1734" s="6">
        <v>1762</v>
      </c>
      <c r="B1734" s="7" t="s">
        <v>5035</v>
      </c>
      <c r="C1734" s="6" t="s">
        <v>74</v>
      </c>
      <c r="D1734" s="6" t="s">
        <v>4914</v>
      </c>
      <c r="F1734" s="6">
        <v>35.31</v>
      </c>
      <c r="H1734" s="7" t="s">
        <v>5036</v>
      </c>
      <c r="I1734" s="6" t="s">
        <v>5019</v>
      </c>
      <c r="J1734" s="6" t="s">
        <v>84</v>
      </c>
      <c r="K1734" s="6" t="s">
        <v>4914</v>
      </c>
      <c r="O1734" s="6" t="s">
        <v>97</v>
      </c>
      <c r="P1734" s="6" t="s">
        <v>4918</v>
      </c>
      <c r="Q1734" s="6">
        <v>0.65549999999999997</v>
      </c>
      <c r="R1734" s="8">
        <v>0.33</v>
      </c>
      <c r="S1734" s="8" t="str">
        <f t="shared" si="27"/>
        <v>69</v>
      </c>
      <c r="T1734" s="8">
        <v>1002</v>
      </c>
      <c r="U1734" s="8" t="s">
        <v>4918</v>
      </c>
      <c r="V1734" s="6" t="s">
        <v>99</v>
      </c>
    </row>
    <row r="1735" spans="1:22" x14ac:dyDescent="0.25">
      <c r="A1735" s="6">
        <v>1829</v>
      </c>
      <c r="C1735" s="6" t="s">
        <v>74</v>
      </c>
      <c r="D1735" s="6" t="s">
        <v>4914</v>
      </c>
      <c r="F1735" s="6">
        <v>0</v>
      </c>
      <c r="H1735" s="7" t="s">
        <v>5037</v>
      </c>
      <c r="I1735" s="6" t="s">
        <v>4998</v>
      </c>
      <c r="J1735" s="6" t="s">
        <v>96</v>
      </c>
      <c r="K1735" s="6" t="s">
        <v>4914</v>
      </c>
      <c r="O1735" s="6" t="s">
        <v>97</v>
      </c>
      <c r="P1735" s="6" t="s">
        <v>4918</v>
      </c>
      <c r="Q1735" s="6">
        <v>0.65549999999999997</v>
      </c>
      <c r="R1735" s="8">
        <v>0.33</v>
      </c>
      <c r="S1735" s="8" t="str">
        <f t="shared" si="27"/>
        <v>69</v>
      </c>
      <c r="T1735" s="8">
        <v>1002</v>
      </c>
      <c r="U1735" s="8" t="s">
        <v>4918</v>
      </c>
      <c r="V1735" s="6" t="s">
        <v>99</v>
      </c>
    </row>
    <row r="1736" spans="1:22" x14ac:dyDescent="0.25">
      <c r="A1736" s="6">
        <v>1867</v>
      </c>
      <c r="B1736" s="7" t="s">
        <v>5017</v>
      </c>
      <c r="C1736" s="6" t="s">
        <v>74</v>
      </c>
      <c r="D1736" s="6" t="s">
        <v>4914</v>
      </c>
      <c r="F1736" s="6">
        <v>34.01</v>
      </c>
      <c r="H1736" s="7" t="s">
        <v>5020</v>
      </c>
      <c r="I1736" s="6" t="s">
        <v>5038</v>
      </c>
      <c r="J1736" s="6" t="s">
        <v>96</v>
      </c>
      <c r="K1736" s="6" t="s">
        <v>4914</v>
      </c>
      <c r="M1736" s="7" t="s">
        <v>5018</v>
      </c>
      <c r="O1736" s="6" t="s">
        <v>97</v>
      </c>
      <c r="P1736" s="6" t="s">
        <v>4918</v>
      </c>
      <c r="Q1736" s="6">
        <v>0.65549999999999997</v>
      </c>
      <c r="R1736" s="8">
        <v>0.33</v>
      </c>
      <c r="S1736" s="8" t="str">
        <f t="shared" si="27"/>
        <v>69</v>
      </c>
      <c r="T1736" s="8">
        <v>1002</v>
      </c>
      <c r="U1736" s="8" t="s">
        <v>4918</v>
      </c>
      <c r="V1736" s="6" t="s">
        <v>99</v>
      </c>
    </row>
    <row r="1737" spans="1:22" x14ac:dyDescent="0.25">
      <c r="A1737" s="6">
        <v>1871</v>
      </c>
      <c r="B1737" s="7" t="s">
        <v>5005</v>
      </c>
      <c r="C1737" s="6" t="s">
        <v>74</v>
      </c>
      <c r="D1737" s="6" t="s">
        <v>4914</v>
      </c>
      <c r="F1737" s="6">
        <v>13.94</v>
      </c>
      <c r="H1737" s="7" t="s">
        <v>5008</v>
      </c>
      <c r="I1737" s="6" t="s">
        <v>5039</v>
      </c>
      <c r="J1737" s="6" t="s">
        <v>84</v>
      </c>
      <c r="K1737" s="6" t="s">
        <v>4914</v>
      </c>
      <c r="M1737" s="7" t="s">
        <v>5006</v>
      </c>
      <c r="O1737" s="6" t="s">
        <v>97</v>
      </c>
      <c r="P1737" s="6" t="s">
        <v>4918</v>
      </c>
      <c r="Q1737" s="6">
        <v>0.65549999999999997</v>
      </c>
      <c r="R1737" s="8">
        <v>0.33</v>
      </c>
      <c r="S1737" s="8" t="str">
        <f t="shared" si="27"/>
        <v>69</v>
      </c>
      <c r="T1737" s="8">
        <v>1002</v>
      </c>
      <c r="U1737" s="8" t="s">
        <v>4918</v>
      </c>
      <c r="V1737" s="6" t="s">
        <v>99</v>
      </c>
    </row>
    <row r="1738" spans="1:22" x14ac:dyDescent="0.25">
      <c r="A1738" s="6">
        <v>1887</v>
      </c>
      <c r="B1738" s="7" t="s">
        <v>5040</v>
      </c>
      <c r="C1738" s="6" t="s">
        <v>74</v>
      </c>
      <c r="D1738" s="6" t="s">
        <v>4914</v>
      </c>
      <c r="E1738" s="6" t="s">
        <v>76</v>
      </c>
      <c r="F1738" s="6">
        <v>0</v>
      </c>
      <c r="H1738" s="7" t="s">
        <v>5041</v>
      </c>
      <c r="I1738" s="6" t="s">
        <v>5042</v>
      </c>
      <c r="J1738" s="6" t="s">
        <v>79</v>
      </c>
      <c r="K1738" s="6" t="s">
        <v>4914</v>
      </c>
      <c r="O1738" s="6" t="s">
        <v>97</v>
      </c>
      <c r="P1738" s="6" t="s">
        <v>4918</v>
      </c>
      <c r="Q1738" s="6">
        <v>0.58509999999999995</v>
      </c>
      <c r="R1738" s="8">
        <v>0.33</v>
      </c>
      <c r="S1738" s="8" t="str">
        <f t="shared" si="27"/>
        <v>69</v>
      </c>
      <c r="T1738" s="8">
        <v>1002</v>
      </c>
      <c r="U1738" s="8" t="s">
        <v>4918</v>
      </c>
      <c r="V1738" s="6" t="s">
        <v>82</v>
      </c>
    </row>
    <row r="1739" spans="1:22" x14ac:dyDescent="0.25">
      <c r="A1739" s="6">
        <v>1929</v>
      </c>
      <c r="C1739" s="6" t="s">
        <v>88</v>
      </c>
      <c r="D1739" s="6" t="s">
        <v>4914</v>
      </c>
      <c r="F1739" s="6">
        <v>0</v>
      </c>
      <c r="H1739" s="7" t="s">
        <v>4917</v>
      </c>
      <c r="I1739" s="6" t="s">
        <v>4918</v>
      </c>
      <c r="J1739" s="6" t="s">
        <v>90</v>
      </c>
      <c r="K1739" s="6" t="s">
        <v>4914</v>
      </c>
      <c r="O1739" s="6" t="s">
        <v>97</v>
      </c>
      <c r="P1739" s="6" t="s">
        <v>4918</v>
      </c>
      <c r="Q1739" s="6">
        <v>0.65549999999999997</v>
      </c>
      <c r="R1739" s="8">
        <v>0.33</v>
      </c>
      <c r="S1739" s="8" t="str">
        <f t="shared" si="27"/>
        <v>69</v>
      </c>
      <c r="T1739" s="8">
        <v>1002</v>
      </c>
      <c r="U1739" s="8" t="s">
        <v>4918</v>
      </c>
      <c r="V1739" s="6" t="s">
        <v>91</v>
      </c>
    </row>
    <row r="1740" spans="1:22" x14ac:dyDescent="0.25">
      <c r="A1740" s="6">
        <v>914</v>
      </c>
      <c r="B1740" s="7" t="s">
        <v>5043</v>
      </c>
      <c r="C1740" s="6" t="s">
        <v>74</v>
      </c>
      <c r="D1740" s="6" t="s">
        <v>5044</v>
      </c>
      <c r="E1740" s="6" t="s">
        <v>76</v>
      </c>
      <c r="F1740" s="6">
        <v>0</v>
      </c>
      <c r="H1740" s="7" t="s">
        <v>5045</v>
      </c>
      <c r="I1740" s="6" t="s">
        <v>4556</v>
      </c>
      <c r="J1740" s="6" t="s">
        <v>96</v>
      </c>
      <c r="K1740" s="6" t="s">
        <v>5044</v>
      </c>
      <c r="O1740" s="6" t="s">
        <v>97</v>
      </c>
      <c r="P1740" s="6" t="s">
        <v>5046</v>
      </c>
      <c r="Q1740" s="6">
        <v>0.6431</v>
      </c>
      <c r="R1740" s="8">
        <v>0.33</v>
      </c>
      <c r="S1740" s="8" t="str">
        <f t="shared" si="27"/>
        <v>70</v>
      </c>
      <c r="T1740" s="8">
        <v>1002</v>
      </c>
      <c r="U1740" s="8" t="s">
        <v>5046</v>
      </c>
      <c r="V1740" s="6" t="s">
        <v>99</v>
      </c>
    </row>
    <row r="1741" spans="1:22" x14ac:dyDescent="0.25">
      <c r="A1741" s="6">
        <v>915</v>
      </c>
      <c r="B1741" s="7" t="s">
        <v>5047</v>
      </c>
      <c r="C1741" s="6" t="s">
        <v>74</v>
      </c>
      <c r="D1741" s="6" t="s">
        <v>5044</v>
      </c>
      <c r="E1741" s="6" t="s">
        <v>76</v>
      </c>
      <c r="F1741" s="6">
        <v>0</v>
      </c>
      <c r="H1741" s="7" t="s">
        <v>5048</v>
      </c>
      <c r="I1741" s="6" t="s">
        <v>5049</v>
      </c>
      <c r="J1741" s="6" t="s">
        <v>96</v>
      </c>
      <c r="K1741" s="6" t="s">
        <v>5044</v>
      </c>
      <c r="O1741" s="6" t="s">
        <v>97</v>
      </c>
      <c r="P1741" s="6" t="s">
        <v>5046</v>
      </c>
      <c r="Q1741" s="6">
        <v>0.6431</v>
      </c>
      <c r="R1741" s="8">
        <v>0.33</v>
      </c>
      <c r="S1741" s="8" t="str">
        <f t="shared" si="27"/>
        <v>70</v>
      </c>
      <c r="T1741" s="8">
        <v>1002</v>
      </c>
      <c r="U1741" s="8" t="s">
        <v>5046</v>
      </c>
      <c r="V1741" s="6" t="s">
        <v>99</v>
      </c>
    </row>
    <row r="1742" spans="1:22" x14ac:dyDescent="0.25">
      <c r="A1742" s="6">
        <v>916</v>
      </c>
      <c r="B1742" s="7" t="s">
        <v>5050</v>
      </c>
      <c r="C1742" s="6" t="s">
        <v>74</v>
      </c>
      <c r="D1742" s="6" t="s">
        <v>5044</v>
      </c>
      <c r="E1742" s="6" t="s">
        <v>76</v>
      </c>
      <c r="F1742" s="6">
        <v>0</v>
      </c>
      <c r="H1742" s="7" t="s">
        <v>5051</v>
      </c>
      <c r="I1742" s="6" t="s">
        <v>2356</v>
      </c>
      <c r="J1742" s="6" t="s">
        <v>96</v>
      </c>
      <c r="K1742" s="6" t="s">
        <v>5044</v>
      </c>
      <c r="O1742" s="6" t="s">
        <v>97</v>
      </c>
      <c r="P1742" s="6" t="s">
        <v>5046</v>
      </c>
      <c r="Q1742" s="6">
        <v>0.6431</v>
      </c>
      <c r="R1742" s="8">
        <v>0.33</v>
      </c>
      <c r="S1742" s="8" t="str">
        <f t="shared" si="27"/>
        <v>70</v>
      </c>
      <c r="T1742" s="8">
        <v>1002</v>
      </c>
      <c r="U1742" s="8" t="s">
        <v>5046</v>
      </c>
      <c r="V1742" s="6" t="s">
        <v>99</v>
      </c>
    </row>
    <row r="1743" spans="1:22" x14ac:dyDescent="0.25">
      <c r="A1743" s="6">
        <v>917</v>
      </c>
      <c r="B1743" s="7" t="s">
        <v>5052</v>
      </c>
      <c r="C1743" s="6" t="s">
        <v>74</v>
      </c>
      <c r="D1743" s="6" t="s">
        <v>5044</v>
      </c>
      <c r="E1743" s="6" t="s">
        <v>76</v>
      </c>
      <c r="F1743" s="6">
        <v>0</v>
      </c>
      <c r="H1743" s="7" t="s">
        <v>5053</v>
      </c>
      <c r="I1743" s="6" t="s">
        <v>5054</v>
      </c>
      <c r="J1743" s="6" t="s">
        <v>96</v>
      </c>
      <c r="K1743" s="6" t="s">
        <v>5044</v>
      </c>
      <c r="O1743" s="6" t="s">
        <v>97</v>
      </c>
      <c r="P1743" s="6" t="s">
        <v>5046</v>
      </c>
      <c r="Q1743" s="6">
        <v>0.6431</v>
      </c>
      <c r="R1743" s="8">
        <v>0.33</v>
      </c>
      <c r="S1743" s="8" t="str">
        <f t="shared" si="27"/>
        <v>70</v>
      </c>
      <c r="T1743" s="8">
        <v>1002</v>
      </c>
      <c r="U1743" s="8" t="s">
        <v>5046</v>
      </c>
      <c r="V1743" s="6" t="s">
        <v>99</v>
      </c>
    </row>
    <row r="1744" spans="1:22" x14ac:dyDescent="0.25">
      <c r="A1744" s="6">
        <v>918</v>
      </c>
      <c r="B1744" s="7" t="s">
        <v>5055</v>
      </c>
      <c r="C1744" s="6" t="s">
        <v>74</v>
      </c>
      <c r="D1744" s="6" t="s">
        <v>5044</v>
      </c>
      <c r="E1744" s="6" t="s">
        <v>76</v>
      </c>
      <c r="F1744" s="6">
        <v>0</v>
      </c>
      <c r="H1744" s="7" t="s">
        <v>5056</v>
      </c>
      <c r="I1744" s="6" t="s">
        <v>1708</v>
      </c>
      <c r="J1744" s="6" t="s">
        <v>96</v>
      </c>
      <c r="K1744" s="6" t="s">
        <v>5044</v>
      </c>
      <c r="O1744" s="6" t="s">
        <v>97</v>
      </c>
      <c r="P1744" s="6" t="s">
        <v>5046</v>
      </c>
      <c r="Q1744" s="6">
        <v>0.6431</v>
      </c>
      <c r="R1744" s="8">
        <v>0.33</v>
      </c>
      <c r="S1744" s="8" t="str">
        <f t="shared" si="27"/>
        <v>70</v>
      </c>
      <c r="T1744" s="8">
        <v>1002</v>
      </c>
      <c r="U1744" s="8" t="s">
        <v>5046</v>
      </c>
      <c r="V1744" s="6" t="s">
        <v>99</v>
      </c>
    </row>
    <row r="1745" spans="1:22" x14ac:dyDescent="0.25">
      <c r="A1745" s="6">
        <v>919</v>
      </c>
      <c r="B1745" s="7" t="s">
        <v>5057</v>
      </c>
      <c r="C1745" s="6" t="s">
        <v>74</v>
      </c>
      <c r="D1745" s="6" t="s">
        <v>5044</v>
      </c>
      <c r="E1745" s="6" t="s">
        <v>76</v>
      </c>
      <c r="F1745" s="6">
        <v>0</v>
      </c>
      <c r="H1745" s="7" t="s">
        <v>5058</v>
      </c>
      <c r="I1745" s="6" t="s">
        <v>5059</v>
      </c>
      <c r="J1745" s="6" t="s">
        <v>103</v>
      </c>
      <c r="K1745" s="6" t="s">
        <v>5044</v>
      </c>
      <c r="O1745" s="6" t="s">
        <v>97</v>
      </c>
      <c r="P1745" s="6" t="s">
        <v>5046</v>
      </c>
      <c r="Q1745" s="6">
        <v>0.6431</v>
      </c>
      <c r="R1745" s="8">
        <v>0.33</v>
      </c>
      <c r="S1745" s="8" t="str">
        <f t="shared" si="27"/>
        <v>70</v>
      </c>
      <c r="T1745" s="8">
        <v>1002</v>
      </c>
      <c r="U1745" s="8" t="s">
        <v>5046</v>
      </c>
      <c r="V1745" s="6" t="s">
        <v>99</v>
      </c>
    </row>
    <row r="1746" spans="1:22" x14ac:dyDescent="0.25">
      <c r="A1746" s="6">
        <v>920</v>
      </c>
      <c r="B1746" s="7" t="s">
        <v>5060</v>
      </c>
      <c r="C1746" s="6" t="s">
        <v>74</v>
      </c>
      <c r="D1746" s="6" t="s">
        <v>5044</v>
      </c>
      <c r="E1746" s="6" t="s">
        <v>76</v>
      </c>
      <c r="F1746" s="6">
        <v>0</v>
      </c>
      <c r="H1746" s="7" t="s">
        <v>5061</v>
      </c>
      <c r="I1746" s="6" t="s">
        <v>5062</v>
      </c>
      <c r="J1746" s="6" t="s">
        <v>96</v>
      </c>
      <c r="K1746" s="6" t="s">
        <v>5044</v>
      </c>
      <c r="O1746" s="6" t="s">
        <v>97</v>
      </c>
      <c r="P1746" s="6" t="s">
        <v>5046</v>
      </c>
      <c r="Q1746" s="6">
        <v>0.6431</v>
      </c>
      <c r="R1746" s="8">
        <v>0.33</v>
      </c>
      <c r="S1746" s="8" t="str">
        <f t="shared" si="27"/>
        <v>70</v>
      </c>
      <c r="T1746" s="8">
        <v>1002</v>
      </c>
      <c r="U1746" s="8" t="s">
        <v>5046</v>
      </c>
      <c r="V1746" s="6" t="s">
        <v>99</v>
      </c>
    </row>
    <row r="1747" spans="1:22" x14ac:dyDescent="0.25">
      <c r="A1747" s="6">
        <v>921</v>
      </c>
      <c r="B1747" s="7" t="s">
        <v>5063</v>
      </c>
      <c r="C1747" s="6" t="s">
        <v>74</v>
      </c>
      <c r="D1747" s="6" t="s">
        <v>5044</v>
      </c>
      <c r="E1747" s="6" t="s">
        <v>76</v>
      </c>
      <c r="F1747" s="6">
        <v>0</v>
      </c>
      <c r="H1747" s="7" t="s">
        <v>5064</v>
      </c>
      <c r="I1747" s="6" t="s">
        <v>5065</v>
      </c>
      <c r="J1747" s="6" t="s">
        <v>96</v>
      </c>
      <c r="K1747" s="6" t="s">
        <v>5044</v>
      </c>
      <c r="O1747" s="6" t="s">
        <v>97</v>
      </c>
      <c r="P1747" s="6" t="s">
        <v>5046</v>
      </c>
      <c r="Q1747" s="6">
        <v>0.6431</v>
      </c>
      <c r="R1747" s="8">
        <v>0.33</v>
      </c>
      <c r="S1747" s="8" t="str">
        <f t="shared" si="27"/>
        <v>70</v>
      </c>
      <c r="T1747" s="8">
        <v>1002</v>
      </c>
      <c r="U1747" s="8" t="s">
        <v>5046</v>
      </c>
      <c r="V1747" s="6" t="s">
        <v>99</v>
      </c>
    </row>
    <row r="1748" spans="1:22" x14ac:dyDescent="0.25">
      <c r="A1748" s="6">
        <v>922</v>
      </c>
      <c r="B1748" s="7" t="s">
        <v>5066</v>
      </c>
      <c r="C1748" s="6" t="s">
        <v>74</v>
      </c>
      <c r="D1748" s="6" t="s">
        <v>5044</v>
      </c>
      <c r="E1748" s="6" t="s">
        <v>76</v>
      </c>
      <c r="F1748" s="6">
        <v>0</v>
      </c>
      <c r="H1748" s="7" t="s">
        <v>5067</v>
      </c>
      <c r="I1748" s="6" t="s">
        <v>5068</v>
      </c>
      <c r="J1748" s="6" t="s">
        <v>103</v>
      </c>
      <c r="K1748" s="6" t="s">
        <v>5044</v>
      </c>
      <c r="O1748" s="6" t="s">
        <v>97</v>
      </c>
      <c r="P1748" s="6" t="s">
        <v>5046</v>
      </c>
      <c r="Q1748" s="6">
        <v>0.6431</v>
      </c>
      <c r="R1748" s="8">
        <v>0.33</v>
      </c>
      <c r="S1748" s="8" t="str">
        <f t="shared" si="27"/>
        <v>70</v>
      </c>
      <c r="T1748" s="8">
        <v>1002</v>
      </c>
      <c r="U1748" s="8" t="s">
        <v>5046</v>
      </c>
      <c r="V1748" s="6" t="s">
        <v>99</v>
      </c>
    </row>
    <row r="1749" spans="1:22" x14ac:dyDescent="0.25">
      <c r="A1749" s="6">
        <v>923</v>
      </c>
      <c r="B1749" s="7" t="s">
        <v>5069</v>
      </c>
      <c r="C1749" s="6" t="s">
        <v>74</v>
      </c>
      <c r="D1749" s="6" t="s">
        <v>5044</v>
      </c>
      <c r="E1749" s="6" t="s">
        <v>76</v>
      </c>
      <c r="F1749" s="6">
        <v>0</v>
      </c>
      <c r="H1749" s="7" t="s">
        <v>5070</v>
      </c>
      <c r="I1749" s="6" t="s">
        <v>5071</v>
      </c>
      <c r="J1749" s="6" t="s">
        <v>103</v>
      </c>
      <c r="K1749" s="6" t="s">
        <v>5044</v>
      </c>
      <c r="O1749" s="6" t="s">
        <v>97</v>
      </c>
      <c r="P1749" s="6" t="s">
        <v>5046</v>
      </c>
      <c r="Q1749" s="6">
        <v>0.6431</v>
      </c>
      <c r="R1749" s="8">
        <v>0.33</v>
      </c>
      <c r="S1749" s="8" t="str">
        <f t="shared" si="27"/>
        <v>70</v>
      </c>
      <c r="T1749" s="8">
        <v>1002</v>
      </c>
      <c r="U1749" s="8" t="s">
        <v>5046</v>
      </c>
      <c r="V1749" s="6" t="s">
        <v>99</v>
      </c>
    </row>
    <row r="1750" spans="1:22" x14ac:dyDescent="0.25">
      <c r="A1750" s="6">
        <v>924</v>
      </c>
      <c r="B1750" s="7" t="s">
        <v>5072</v>
      </c>
      <c r="C1750" s="6" t="s">
        <v>74</v>
      </c>
      <c r="D1750" s="6" t="s">
        <v>5044</v>
      </c>
      <c r="E1750" s="6" t="s">
        <v>76</v>
      </c>
      <c r="F1750" s="6">
        <v>0</v>
      </c>
      <c r="H1750" s="7" t="s">
        <v>5073</v>
      </c>
      <c r="I1750" s="6" t="s">
        <v>5074</v>
      </c>
      <c r="J1750" s="6" t="s">
        <v>96</v>
      </c>
      <c r="K1750" s="6" t="s">
        <v>5044</v>
      </c>
      <c r="O1750" s="6" t="s">
        <v>97</v>
      </c>
      <c r="P1750" s="6" t="s">
        <v>5046</v>
      </c>
      <c r="Q1750" s="6">
        <v>0.6431</v>
      </c>
      <c r="R1750" s="8">
        <v>0.33</v>
      </c>
      <c r="S1750" s="8" t="str">
        <f t="shared" si="27"/>
        <v>70</v>
      </c>
      <c r="T1750" s="8">
        <v>1002</v>
      </c>
      <c r="U1750" s="8" t="s">
        <v>5046</v>
      </c>
      <c r="V1750" s="6" t="s">
        <v>99</v>
      </c>
    </row>
    <row r="1751" spans="1:22" x14ac:dyDescent="0.25">
      <c r="A1751" s="6">
        <v>925</v>
      </c>
      <c r="B1751" s="7" t="s">
        <v>5075</v>
      </c>
      <c r="C1751" s="6" t="s">
        <v>74</v>
      </c>
      <c r="D1751" s="6" t="s">
        <v>5044</v>
      </c>
      <c r="E1751" s="6" t="s">
        <v>76</v>
      </c>
      <c r="F1751" s="6">
        <v>0</v>
      </c>
      <c r="H1751" s="7" t="s">
        <v>5076</v>
      </c>
      <c r="I1751" s="6" t="s">
        <v>2231</v>
      </c>
      <c r="J1751" s="6" t="s">
        <v>96</v>
      </c>
      <c r="K1751" s="6" t="s">
        <v>5044</v>
      </c>
      <c r="O1751" s="6" t="s">
        <v>97</v>
      </c>
      <c r="P1751" s="6" t="s">
        <v>5046</v>
      </c>
      <c r="Q1751" s="6">
        <v>0.6431</v>
      </c>
      <c r="R1751" s="8">
        <v>0.33</v>
      </c>
      <c r="S1751" s="8" t="str">
        <f t="shared" si="27"/>
        <v>70</v>
      </c>
      <c r="T1751" s="8">
        <v>1002</v>
      </c>
      <c r="U1751" s="8" t="s">
        <v>5046</v>
      </c>
      <c r="V1751" s="6" t="s">
        <v>99</v>
      </c>
    </row>
    <row r="1752" spans="1:22" x14ac:dyDescent="0.25">
      <c r="A1752" s="6">
        <v>926</v>
      </c>
      <c r="B1752" s="7" t="s">
        <v>5077</v>
      </c>
      <c r="C1752" s="6" t="s">
        <v>74</v>
      </c>
      <c r="D1752" s="6" t="s">
        <v>5044</v>
      </c>
      <c r="E1752" s="6" t="s">
        <v>76</v>
      </c>
      <c r="F1752" s="6">
        <v>0</v>
      </c>
      <c r="H1752" s="7" t="s">
        <v>5078</v>
      </c>
      <c r="I1752" s="6" t="s">
        <v>5079</v>
      </c>
      <c r="J1752" s="6" t="s">
        <v>96</v>
      </c>
      <c r="K1752" s="6" t="s">
        <v>5044</v>
      </c>
      <c r="O1752" s="6" t="s">
        <v>97</v>
      </c>
      <c r="P1752" s="6" t="s">
        <v>5046</v>
      </c>
      <c r="Q1752" s="6">
        <v>0.6431</v>
      </c>
      <c r="R1752" s="8">
        <v>0.33</v>
      </c>
      <c r="S1752" s="8" t="str">
        <f t="shared" si="27"/>
        <v>70</v>
      </c>
      <c r="T1752" s="8">
        <v>1002</v>
      </c>
      <c r="U1752" s="8" t="s">
        <v>5046</v>
      </c>
      <c r="V1752" s="6" t="s">
        <v>99</v>
      </c>
    </row>
    <row r="1753" spans="1:22" x14ac:dyDescent="0.25">
      <c r="A1753" s="6">
        <v>927</v>
      </c>
      <c r="B1753" s="7" t="s">
        <v>5080</v>
      </c>
      <c r="C1753" s="6" t="s">
        <v>74</v>
      </c>
      <c r="D1753" s="6" t="s">
        <v>5044</v>
      </c>
      <c r="E1753" s="6" t="s">
        <v>76</v>
      </c>
      <c r="F1753" s="6">
        <v>0</v>
      </c>
      <c r="H1753" s="7" t="s">
        <v>5081</v>
      </c>
      <c r="I1753" s="6" t="s">
        <v>5082</v>
      </c>
      <c r="J1753" s="6" t="s">
        <v>103</v>
      </c>
      <c r="K1753" s="6" t="s">
        <v>5044</v>
      </c>
      <c r="O1753" s="6" t="s">
        <v>97</v>
      </c>
      <c r="P1753" s="6" t="s">
        <v>5046</v>
      </c>
      <c r="Q1753" s="6">
        <v>0.6431</v>
      </c>
      <c r="R1753" s="8">
        <v>0.33</v>
      </c>
      <c r="S1753" s="8" t="str">
        <f t="shared" si="27"/>
        <v>70</v>
      </c>
      <c r="T1753" s="8">
        <v>1002</v>
      </c>
      <c r="U1753" s="8" t="s">
        <v>5046</v>
      </c>
      <c r="V1753" s="6" t="s">
        <v>99</v>
      </c>
    </row>
    <row r="1754" spans="1:22" x14ac:dyDescent="0.25">
      <c r="A1754" s="6">
        <v>928</v>
      </c>
      <c r="B1754" s="7" t="s">
        <v>5083</v>
      </c>
      <c r="C1754" s="6" t="s">
        <v>74</v>
      </c>
      <c r="D1754" s="6" t="s">
        <v>5044</v>
      </c>
      <c r="E1754" s="6" t="s">
        <v>76</v>
      </c>
      <c r="F1754" s="6">
        <v>0</v>
      </c>
      <c r="H1754" s="7" t="s">
        <v>5084</v>
      </c>
      <c r="I1754" s="6" t="s">
        <v>4350</v>
      </c>
      <c r="J1754" s="6" t="s">
        <v>96</v>
      </c>
      <c r="K1754" s="6" t="s">
        <v>5044</v>
      </c>
      <c r="O1754" s="6" t="s">
        <v>97</v>
      </c>
      <c r="P1754" s="6" t="s">
        <v>5046</v>
      </c>
      <c r="Q1754" s="6">
        <v>0.6431</v>
      </c>
      <c r="R1754" s="8">
        <v>0.33</v>
      </c>
      <c r="S1754" s="8" t="str">
        <f t="shared" si="27"/>
        <v>70</v>
      </c>
      <c r="T1754" s="8">
        <v>1002</v>
      </c>
      <c r="U1754" s="8" t="s">
        <v>5046</v>
      </c>
      <c r="V1754" s="6" t="s">
        <v>99</v>
      </c>
    </row>
    <row r="1755" spans="1:22" x14ac:dyDescent="0.25">
      <c r="A1755" s="6">
        <v>929</v>
      </c>
      <c r="B1755" s="7" t="s">
        <v>5085</v>
      </c>
      <c r="C1755" s="6" t="s">
        <v>74</v>
      </c>
      <c r="D1755" s="6" t="s">
        <v>5044</v>
      </c>
      <c r="E1755" s="6" t="s">
        <v>76</v>
      </c>
      <c r="F1755" s="6">
        <v>0</v>
      </c>
      <c r="H1755" s="7" t="s">
        <v>5086</v>
      </c>
      <c r="I1755" s="6" t="s">
        <v>174</v>
      </c>
      <c r="J1755" s="6" t="s">
        <v>96</v>
      </c>
      <c r="K1755" s="6" t="s">
        <v>5044</v>
      </c>
      <c r="O1755" s="6" t="s">
        <v>97</v>
      </c>
      <c r="P1755" s="6" t="s">
        <v>5046</v>
      </c>
      <c r="Q1755" s="6">
        <v>0.6431</v>
      </c>
      <c r="R1755" s="8">
        <v>0.33</v>
      </c>
      <c r="S1755" s="8" t="str">
        <f t="shared" si="27"/>
        <v>70</v>
      </c>
      <c r="T1755" s="8">
        <v>1002</v>
      </c>
      <c r="U1755" s="8" t="s">
        <v>5046</v>
      </c>
      <c r="V1755" s="6" t="s">
        <v>99</v>
      </c>
    </row>
    <row r="1756" spans="1:22" x14ac:dyDescent="0.25">
      <c r="A1756" s="6">
        <v>930</v>
      </c>
      <c r="B1756" s="7" t="s">
        <v>5087</v>
      </c>
      <c r="C1756" s="6" t="s">
        <v>74</v>
      </c>
      <c r="D1756" s="6" t="s">
        <v>5044</v>
      </c>
      <c r="E1756" s="6" t="s">
        <v>76</v>
      </c>
      <c r="F1756" s="6">
        <v>0</v>
      </c>
      <c r="H1756" s="7" t="s">
        <v>5088</v>
      </c>
      <c r="I1756" s="6" t="s">
        <v>5089</v>
      </c>
      <c r="J1756" s="6" t="s">
        <v>96</v>
      </c>
      <c r="K1756" s="6" t="s">
        <v>5044</v>
      </c>
      <c r="O1756" s="6" t="s">
        <v>97</v>
      </c>
      <c r="P1756" s="6" t="s">
        <v>5046</v>
      </c>
      <c r="Q1756" s="6">
        <v>0.6431</v>
      </c>
      <c r="R1756" s="8">
        <v>0.33</v>
      </c>
      <c r="S1756" s="8" t="str">
        <f t="shared" si="27"/>
        <v>70</v>
      </c>
      <c r="T1756" s="8">
        <v>1002</v>
      </c>
      <c r="U1756" s="8" t="s">
        <v>5046</v>
      </c>
      <c r="V1756" s="6" t="s">
        <v>99</v>
      </c>
    </row>
    <row r="1757" spans="1:22" x14ac:dyDescent="0.25">
      <c r="A1757" s="6">
        <v>931</v>
      </c>
      <c r="B1757" s="7" t="s">
        <v>5090</v>
      </c>
      <c r="C1757" s="6" t="s">
        <v>74</v>
      </c>
      <c r="D1757" s="6" t="s">
        <v>5044</v>
      </c>
      <c r="E1757" s="6" t="s">
        <v>76</v>
      </c>
      <c r="F1757" s="6">
        <v>0</v>
      </c>
      <c r="H1757" s="7" t="s">
        <v>5091</v>
      </c>
      <c r="I1757" s="6" t="s">
        <v>5092</v>
      </c>
      <c r="J1757" s="6" t="s">
        <v>96</v>
      </c>
      <c r="K1757" s="6" t="s">
        <v>5044</v>
      </c>
      <c r="O1757" s="6" t="s">
        <v>97</v>
      </c>
      <c r="P1757" s="6" t="s">
        <v>5046</v>
      </c>
      <c r="Q1757" s="6">
        <v>0.6431</v>
      </c>
      <c r="R1757" s="8">
        <v>0.33</v>
      </c>
      <c r="S1757" s="8" t="str">
        <f t="shared" si="27"/>
        <v>70</v>
      </c>
      <c r="T1757" s="8">
        <v>1002</v>
      </c>
      <c r="U1757" s="8" t="s">
        <v>5046</v>
      </c>
      <c r="V1757" s="6" t="s">
        <v>99</v>
      </c>
    </row>
    <row r="1758" spans="1:22" x14ac:dyDescent="0.25">
      <c r="A1758" s="6">
        <v>932</v>
      </c>
      <c r="B1758" s="7" t="s">
        <v>5093</v>
      </c>
      <c r="C1758" s="6" t="s">
        <v>74</v>
      </c>
      <c r="D1758" s="6" t="s">
        <v>5044</v>
      </c>
      <c r="E1758" s="6" t="s">
        <v>76</v>
      </c>
      <c r="F1758" s="6">
        <v>0</v>
      </c>
      <c r="H1758" s="7" t="s">
        <v>5094</v>
      </c>
      <c r="I1758" s="6" t="s">
        <v>455</v>
      </c>
      <c r="J1758" s="6" t="s">
        <v>96</v>
      </c>
      <c r="K1758" s="6" t="s">
        <v>5044</v>
      </c>
      <c r="O1758" s="6" t="s">
        <v>97</v>
      </c>
      <c r="P1758" s="6" t="s">
        <v>5046</v>
      </c>
      <c r="Q1758" s="6">
        <v>0.6431</v>
      </c>
      <c r="R1758" s="8">
        <v>0.33</v>
      </c>
      <c r="S1758" s="8" t="str">
        <f t="shared" si="27"/>
        <v>70</v>
      </c>
      <c r="T1758" s="8">
        <v>1002</v>
      </c>
      <c r="U1758" s="8" t="s">
        <v>5046</v>
      </c>
      <c r="V1758" s="6" t="s">
        <v>99</v>
      </c>
    </row>
    <row r="1759" spans="1:22" x14ac:dyDescent="0.25">
      <c r="A1759" s="6">
        <v>933</v>
      </c>
      <c r="B1759" s="7" t="s">
        <v>5095</v>
      </c>
      <c r="C1759" s="6" t="s">
        <v>74</v>
      </c>
      <c r="D1759" s="6" t="s">
        <v>5044</v>
      </c>
      <c r="E1759" s="6" t="s">
        <v>76</v>
      </c>
      <c r="F1759" s="6">
        <v>0</v>
      </c>
      <c r="H1759" s="7" t="s">
        <v>5096</v>
      </c>
      <c r="I1759" s="6" t="s">
        <v>1223</v>
      </c>
      <c r="J1759" s="6" t="s">
        <v>96</v>
      </c>
      <c r="K1759" s="6" t="s">
        <v>5044</v>
      </c>
      <c r="O1759" s="6" t="s">
        <v>97</v>
      </c>
      <c r="P1759" s="6" t="s">
        <v>5046</v>
      </c>
      <c r="Q1759" s="6">
        <v>0.6431</v>
      </c>
      <c r="R1759" s="8">
        <v>0.33</v>
      </c>
      <c r="S1759" s="8" t="str">
        <f t="shared" si="27"/>
        <v>70</v>
      </c>
      <c r="T1759" s="8">
        <v>1002</v>
      </c>
      <c r="U1759" s="8" t="s">
        <v>5046</v>
      </c>
      <c r="V1759" s="6" t="s">
        <v>99</v>
      </c>
    </row>
    <row r="1760" spans="1:22" x14ac:dyDescent="0.25">
      <c r="A1760" s="6">
        <v>934</v>
      </c>
      <c r="B1760" s="7" t="s">
        <v>5097</v>
      </c>
      <c r="C1760" s="6" t="s">
        <v>74</v>
      </c>
      <c r="D1760" s="6" t="s">
        <v>5044</v>
      </c>
      <c r="E1760" s="6" t="s">
        <v>76</v>
      </c>
      <c r="F1760" s="6">
        <v>0</v>
      </c>
      <c r="H1760" s="7" t="s">
        <v>5098</v>
      </c>
      <c r="I1760" s="6" t="s">
        <v>5099</v>
      </c>
      <c r="J1760" s="6" t="s">
        <v>103</v>
      </c>
      <c r="K1760" s="6" t="s">
        <v>5044</v>
      </c>
      <c r="O1760" s="6" t="s">
        <v>97</v>
      </c>
      <c r="P1760" s="6" t="s">
        <v>5046</v>
      </c>
      <c r="Q1760" s="6">
        <v>0.6431</v>
      </c>
      <c r="R1760" s="8">
        <v>0.33</v>
      </c>
      <c r="S1760" s="8" t="str">
        <f t="shared" si="27"/>
        <v>70</v>
      </c>
      <c r="T1760" s="8">
        <v>1002</v>
      </c>
      <c r="U1760" s="8" t="s">
        <v>5046</v>
      </c>
      <c r="V1760" s="6" t="s">
        <v>99</v>
      </c>
    </row>
    <row r="1761" spans="1:22" x14ac:dyDescent="0.25">
      <c r="A1761" s="6">
        <v>935</v>
      </c>
      <c r="B1761" s="7" t="s">
        <v>5100</v>
      </c>
      <c r="C1761" s="6" t="s">
        <v>74</v>
      </c>
      <c r="D1761" s="6" t="s">
        <v>5044</v>
      </c>
      <c r="E1761" s="6" t="s">
        <v>76</v>
      </c>
      <c r="F1761" s="6">
        <v>0</v>
      </c>
      <c r="H1761" s="7" t="s">
        <v>5101</v>
      </c>
      <c r="I1761" s="6" t="s">
        <v>5102</v>
      </c>
      <c r="J1761" s="6" t="s">
        <v>96</v>
      </c>
      <c r="K1761" s="6" t="s">
        <v>5044</v>
      </c>
      <c r="O1761" s="6" t="s">
        <v>97</v>
      </c>
      <c r="P1761" s="6" t="s">
        <v>5046</v>
      </c>
      <c r="Q1761" s="6">
        <v>0.6431</v>
      </c>
      <c r="R1761" s="8">
        <v>0.33</v>
      </c>
      <c r="S1761" s="8" t="str">
        <f t="shared" si="27"/>
        <v>70</v>
      </c>
      <c r="T1761" s="8">
        <v>1002</v>
      </c>
      <c r="U1761" s="8" t="s">
        <v>5046</v>
      </c>
      <c r="V1761" s="6" t="s">
        <v>99</v>
      </c>
    </row>
    <row r="1762" spans="1:22" x14ac:dyDescent="0.25">
      <c r="A1762" s="6">
        <v>936</v>
      </c>
      <c r="B1762" s="7" t="s">
        <v>5103</v>
      </c>
      <c r="C1762" s="6" t="s">
        <v>74</v>
      </c>
      <c r="D1762" s="6" t="s">
        <v>5044</v>
      </c>
      <c r="E1762" s="6" t="s">
        <v>76</v>
      </c>
      <c r="F1762" s="6">
        <v>0</v>
      </c>
      <c r="H1762" s="7" t="s">
        <v>5104</v>
      </c>
      <c r="I1762" s="6" t="s">
        <v>5105</v>
      </c>
      <c r="J1762" s="6" t="s">
        <v>96</v>
      </c>
      <c r="K1762" s="6" t="s">
        <v>5044</v>
      </c>
      <c r="O1762" s="6" t="s">
        <v>97</v>
      </c>
      <c r="P1762" s="6" t="s">
        <v>5046</v>
      </c>
      <c r="Q1762" s="6">
        <v>0.6431</v>
      </c>
      <c r="R1762" s="8">
        <v>0.33</v>
      </c>
      <c r="S1762" s="8" t="str">
        <f t="shared" si="27"/>
        <v>70</v>
      </c>
      <c r="T1762" s="8">
        <v>1002</v>
      </c>
      <c r="U1762" s="8" t="s">
        <v>5046</v>
      </c>
      <c r="V1762" s="6" t="s">
        <v>99</v>
      </c>
    </row>
    <row r="1763" spans="1:22" x14ac:dyDescent="0.25">
      <c r="A1763" s="6">
        <v>937</v>
      </c>
      <c r="B1763" s="7" t="s">
        <v>5106</v>
      </c>
      <c r="C1763" s="6" t="s">
        <v>74</v>
      </c>
      <c r="D1763" s="6" t="s">
        <v>5044</v>
      </c>
      <c r="E1763" s="6" t="s">
        <v>76</v>
      </c>
      <c r="F1763" s="6">
        <v>0</v>
      </c>
      <c r="H1763" s="7" t="s">
        <v>5107</v>
      </c>
      <c r="I1763" s="6" t="s">
        <v>5108</v>
      </c>
      <c r="J1763" s="6" t="s">
        <v>96</v>
      </c>
      <c r="K1763" s="6" t="s">
        <v>5044</v>
      </c>
      <c r="O1763" s="6" t="s">
        <v>97</v>
      </c>
      <c r="P1763" s="6" t="s">
        <v>5046</v>
      </c>
      <c r="Q1763" s="6">
        <v>0.6431</v>
      </c>
      <c r="R1763" s="8">
        <v>0.33</v>
      </c>
      <c r="S1763" s="8" t="str">
        <f t="shared" si="27"/>
        <v>70</v>
      </c>
      <c r="T1763" s="8">
        <v>1002</v>
      </c>
      <c r="U1763" s="8" t="s">
        <v>5046</v>
      </c>
      <c r="V1763" s="6" t="s">
        <v>99</v>
      </c>
    </row>
    <row r="1764" spans="1:22" x14ac:dyDescent="0.25">
      <c r="A1764" s="6">
        <v>938</v>
      </c>
      <c r="B1764" s="7" t="s">
        <v>5109</v>
      </c>
      <c r="C1764" s="6" t="s">
        <v>74</v>
      </c>
      <c r="D1764" s="6" t="s">
        <v>5044</v>
      </c>
      <c r="E1764" s="6" t="s">
        <v>76</v>
      </c>
      <c r="F1764" s="6">
        <v>0</v>
      </c>
      <c r="H1764" s="7" t="s">
        <v>5110</v>
      </c>
      <c r="I1764" s="6" t="s">
        <v>5111</v>
      </c>
      <c r="J1764" s="6" t="s">
        <v>96</v>
      </c>
      <c r="K1764" s="6" t="s">
        <v>5044</v>
      </c>
      <c r="O1764" s="6" t="s">
        <v>97</v>
      </c>
      <c r="P1764" s="6" t="s">
        <v>5046</v>
      </c>
      <c r="Q1764" s="6">
        <v>0.6431</v>
      </c>
      <c r="R1764" s="8">
        <v>0.33</v>
      </c>
      <c r="S1764" s="8" t="str">
        <f t="shared" si="27"/>
        <v>70</v>
      </c>
      <c r="T1764" s="8">
        <v>1002</v>
      </c>
      <c r="U1764" s="8" t="s">
        <v>5046</v>
      </c>
      <c r="V1764" s="6" t="s">
        <v>99</v>
      </c>
    </row>
    <row r="1765" spans="1:22" x14ac:dyDescent="0.25">
      <c r="A1765" s="6">
        <v>939</v>
      </c>
      <c r="B1765" s="7" t="s">
        <v>5112</v>
      </c>
      <c r="C1765" s="6" t="s">
        <v>74</v>
      </c>
      <c r="D1765" s="6" t="s">
        <v>5044</v>
      </c>
      <c r="E1765" s="6" t="s">
        <v>76</v>
      </c>
      <c r="F1765" s="6">
        <v>0</v>
      </c>
      <c r="H1765" s="7" t="s">
        <v>5113</v>
      </c>
      <c r="I1765" s="6" t="s">
        <v>5114</v>
      </c>
      <c r="J1765" s="6" t="s">
        <v>96</v>
      </c>
      <c r="K1765" s="6" t="s">
        <v>5044</v>
      </c>
      <c r="O1765" s="6" t="s">
        <v>97</v>
      </c>
      <c r="P1765" s="6" t="s">
        <v>5046</v>
      </c>
      <c r="Q1765" s="6">
        <v>0.6431</v>
      </c>
      <c r="R1765" s="8">
        <v>0.33</v>
      </c>
      <c r="S1765" s="8" t="str">
        <f t="shared" si="27"/>
        <v>70</v>
      </c>
      <c r="T1765" s="8">
        <v>1002</v>
      </c>
      <c r="U1765" s="8" t="s">
        <v>5046</v>
      </c>
      <c r="V1765" s="6" t="s">
        <v>99</v>
      </c>
    </row>
    <row r="1766" spans="1:22" x14ac:dyDescent="0.25">
      <c r="A1766" s="6">
        <v>940</v>
      </c>
      <c r="B1766" s="7" t="s">
        <v>5115</v>
      </c>
      <c r="C1766" s="6" t="s">
        <v>74</v>
      </c>
      <c r="D1766" s="6" t="s">
        <v>5044</v>
      </c>
      <c r="E1766" s="6" t="s">
        <v>76</v>
      </c>
      <c r="F1766" s="6">
        <v>0</v>
      </c>
      <c r="H1766" s="7" t="s">
        <v>5116</v>
      </c>
      <c r="I1766" s="6" t="s">
        <v>665</v>
      </c>
      <c r="J1766" s="6" t="s">
        <v>96</v>
      </c>
      <c r="K1766" s="6" t="s">
        <v>5044</v>
      </c>
      <c r="O1766" s="6" t="s">
        <v>97</v>
      </c>
      <c r="P1766" s="6" t="s">
        <v>5046</v>
      </c>
      <c r="Q1766" s="6">
        <v>0.6431</v>
      </c>
      <c r="R1766" s="8">
        <v>0.33</v>
      </c>
      <c r="S1766" s="8" t="str">
        <f t="shared" si="27"/>
        <v>70</v>
      </c>
      <c r="T1766" s="8">
        <v>1002</v>
      </c>
      <c r="U1766" s="8" t="s">
        <v>5046</v>
      </c>
      <c r="V1766" s="6" t="s">
        <v>99</v>
      </c>
    </row>
    <row r="1767" spans="1:22" x14ac:dyDescent="0.25">
      <c r="A1767" s="6">
        <v>941</v>
      </c>
      <c r="B1767" s="7" t="s">
        <v>5117</v>
      </c>
      <c r="C1767" s="6" t="s">
        <v>74</v>
      </c>
      <c r="D1767" s="6" t="s">
        <v>5044</v>
      </c>
      <c r="E1767" s="6" t="s">
        <v>76</v>
      </c>
      <c r="F1767" s="6">
        <v>0</v>
      </c>
      <c r="H1767" s="7" t="s">
        <v>5118</v>
      </c>
      <c r="I1767" s="6" t="s">
        <v>5119</v>
      </c>
      <c r="J1767" s="6" t="s">
        <v>96</v>
      </c>
      <c r="K1767" s="6" t="s">
        <v>5044</v>
      </c>
      <c r="O1767" s="6" t="s">
        <v>97</v>
      </c>
      <c r="P1767" s="6" t="s">
        <v>5046</v>
      </c>
      <c r="Q1767" s="6">
        <v>0.6431</v>
      </c>
      <c r="R1767" s="8">
        <v>0.33</v>
      </c>
      <c r="S1767" s="8" t="str">
        <f t="shared" si="27"/>
        <v>70</v>
      </c>
      <c r="T1767" s="8">
        <v>1002</v>
      </c>
      <c r="U1767" s="8" t="s">
        <v>5046</v>
      </c>
      <c r="V1767" s="6" t="s">
        <v>99</v>
      </c>
    </row>
    <row r="1768" spans="1:22" x14ac:dyDescent="0.25">
      <c r="A1768" s="6">
        <v>942</v>
      </c>
      <c r="B1768" s="7" t="s">
        <v>5120</v>
      </c>
      <c r="C1768" s="6" t="s">
        <v>74</v>
      </c>
      <c r="D1768" s="6" t="s">
        <v>5044</v>
      </c>
      <c r="E1768" s="6" t="s">
        <v>76</v>
      </c>
      <c r="F1768" s="6">
        <v>0</v>
      </c>
      <c r="H1768" s="7" t="s">
        <v>5121</v>
      </c>
      <c r="I1768" s="6" t="s">
        <v>653</v>
      </c>
      <c r="J1768" s="6" t="s">
        <v>96</v>
      </c>
      <c r="K1768" s="6" t="s">
        <v>5044</v>
      </c>
      <c r="O1768" s="6" t="s">
        <v>97</v>
      </c>
      <c r="P1768" s="6" t="s">
        <v>5046</v>
      </c>
      <c r="Q1768" s="6">
        <v>0.6431</v>
      </c>
      <c r="R1768" s="8">
        <v>0.33</v>
      </c>
      <c r="S1768" s="8" t="str">
        <f t="shared" si="27"/>
        <v>70</v>
      </c>
      <c r="T1768" s="8">
        <v>1002</v>
      </c>
      <c r="U1768" s="8" t="s">
        <v>5046</v>
      </c>
      <c r="V1768" s="6" t="s">
        <v>99</v>
      </c>
    </row>
    <row r="1769" spans="1:22" x14ac:dyDescent="0.25">
      <c r="A1769" s="6">
        <v>943</v>
      </c>
      <c r="B1769" s="7" t="s">
        <v>5122</v>
      </c>
      <c r="C1769" s="6" t="s">
        <v>74</v>
      </c>
      <c r="D1769" s="6" t="s">
        <v>5044</v>
      </c>
      <c r="E1769" s="6" t="s">
        <v>76</v>
      </c>
      <c r="F1769" s="6">
        <v>0</v>
      </c>
      <c r="H1769" s="7" t="s">
        <v>5123</v>
      </c>
      <c r="I1769" s="6" t="s">
        <v>5124</v>
      </c>
      <c r="J1769" s="6" t="s">
        <v>96</v>
      </c>
      <c r="K1769" s="6" t="s">
        <v>5044</v>
      </c>
      <c r="O1769" s="6" t="s">
        <v>97</v>
      </c>
      <c r="P1769" s="6" t="s">
        <v>5046</v>
      </c>
      <c r="Q1769" s="6">
        <v>0.6431</v>
      </c>
      <c r="R1769" s="8">
        <v>0.33</v>
      </c>
      <c r="S1769" s="8" t="str">
        <f t="shared" si="27"/>
        <v>70</v>
      </c>
      <c r="T1769" s="8">
        <v>1002</v>
      </c>
      <c r="U1769" s="8" t="s">
        <v>5046</v>
      </c>
      <c r="V1769" s="6" t="s">
        <v>99</v>
      </c>
    </row>
    <row r="1770" spans="1:22" x14ac:dyDescent="0.25">
      <c r="A1770" s="6">
        <v>944</v>
      </c>
      <c r="B1770" s="7" t="s">
        <v>5125</v>
      </c>
      <c r="C1770" s="6" t="s">
        <v>74</v>
      </c>
      <c r="D1770" s="6" t="s">
        <v>5044</v>
      </c>
      <c r="E1770" s="6" t="s">
        <v>76</v>
      </c>
      <c r="F1770" s="6">
        <v>0</v>
      </c>
      <c r="H1770" s="7" t="s">
        <v>5126</v>
      </c>
      <c r="I1770" s="6" t="s">
        <v>1345</v>
      </c>
      <c r="J1770" s="6" t="s">
        <v>96</v>
      </c>
      <c r="K1770" s="6" t="s">
        <v>5044</v>
      </c>
      <c r="O1770" s="6" t="s">
        <v>97</v>
      </c>
      <c r="P1770" s="6" t="s">
        <v>5046</v>
      </c>
      <c r="Q1770" s="6">
        <v>0.6431</v>
      </c>
      <c r="R1770" s="8">
        <v>0.33</v>
      </c>
      <c r="S1770" s="8" t="str">
        <f t="shared" si="27"/>
        <v>70</v>
      </c>
      <c r="T1770" s="8">
        <v>1002</v>
      </c>
      <c r="U1770" s="8" t="s">
        <v>5046</v>
      </c>
      <c r="V1770" s="6" t="s">
        <v>99</v>
      </c>
    </row>
    <row r="1771" spans="1:22" x14ac:dyDescent="0.25">
      <c r="A1771" s="6">
        <v>945</v>
      </c>
      <c r="B1771" s="7" t="s">
        <v>5127</v>
      </c>
      <c r="C1771" s="6" t="s">
        <v>74</v>
      </c>
      <c r="D1771" s="6" t="s">
        <v>5044</v>
      </c>
      <c r="E1771" s="6" t="s">
        <v>76</v>
      </c>
      <c r="F1771" s="6">
        <v>0</v>
      </c>
      <c r="H1771" s="7" t="s">
        <v>5128</v>
      </c>
      <c r="I1771" s="6" t="s">
        <v>5129</v>
      </c>
      <c r="J1771" s="6" t="s">
        <v>103</v>
      </c>
      <c r="K1771" s="6" t="s">
        <v>5044</v>
      </c>
      <c r="O1771" s="6" t="s">
        <v>97</v>
      </c>
      <c r="P1771" s="6" t="s">
        <v>5046</v>
      </c>
      <c r="Q1771" s="6">
        <v>0.6431</v>
      </c>
      <c r="R1771" s="8">
        <v>0.33</v>
      </c>
      <c r="S1771" s="8" t="str">
        <f t="shared" si="27"/>
        <v>70</v>
      </c>
      <c r="T1771" s="8">
        <v>1002</v>
      </c>
      <c r="U1771" s="8" t="s">
        <v>5046</v>
      </c>
      <c r="V1771" s="6" t="s">
        <v>99</v>
      </c>
    </row>
    <row r="1772" spans="1:22" x14ac:dyDescent="0.25">
      <c r="A1772" s="6">
        <v>946</v>
      </c>
      <c r="B1772" s="7" t="s">
        <v>5130</v>
      </c>
      <c r="C1772" s="6" t="s">
        <v>74</v>
      </c>
      <c r="D1772" s="6" t="s">
        <v>5044</v>
      </c>
      <c r="E1772" s="6" t="s">
        <v>76</v>
      </c>
      <c r="F1772" s="6">
        <v>0</v>
      </c>
      <c r="H1772" s="7" t="s">
        <v>5131</v>
      </c>
      <c r="I1772" s="6" t="s">
        <v>5132</v>
      </c>
      <c r="J1772" s="6" t="s">
        <v>84</v>
      </c>
      <c r="K1772" s="6" t="s">
        <v>5044</v>
      </c>
      <c r="O1772" s="6" t="s">
        <v>97</v>
      </c>
      <c r="P1772" s="6" t="s">
        <v>5046</v>
      </c>
      <c r="Q1772" s="6">
        <v>0.6431</v>
      </c>
      <c r="R1772" s="8">
        <v>0.33</v>
      </c>
      <c r="S1772" s="8" t="str">
        <f t="shared" si="27"/>
        <v>70</v>
      </c>
      <c r="T1772" s="8">
        <v>1002</v>
      </c>
      <c r="U1772" s="8" t="s">
        <v>5046</v>
      </c>
      <c r="V1772" s="6" t="s">
        <v>99</v>
      </c>
    </row>
    <row r="1773" spans="1:22" x14ac:dyDescent="0.25">
      <c r="A1773" s="6">
        <v>947</v>
      </c>
      <c r="B1773" s="7" t="s">
        <v>5133</v>
      </c>
      <c r="C1773" s="6" t="s">
        <v>74</v>
      </c>
      <c r="D1773" s="6" t="s">
        <v>5044</v>
      </c>
      <c r="E1773" s="6" t="s">
        <v>76</v>
      </c>
      <c r="F1773" s="6">
        <v>0</v>
      </c>
      <c r="H1773" s="7" t="s">
        <v>5134</v>
      </c>
      <c r="I1773" s="6" t="s">
        <v>5135</v>
      </c>
      <c r="J1773" s="6" t="s">
        <v>96</v>
      </c>
      <c r="K1773" s="6" t="s">
        <v>5044</v>
      </c>
      <c r="O1773" s="6" t="s">
        <v>97</v>
      </c>
      <c r="P1773" s="6" t="s">
        <v>5046</v>
      </c>
      <c r="Q1773" s="6">
        <v>0.6431</v>
      </c>
      <c r="R1773" s="8">
        <v>0.33</v>
      </c>
      <c r="S1773" s="8" t="str">
        <f t="shared" si="27"/>
        <v>70</v>
      </c>
      <c r="T1773" s="8">
        <v>1002</v>
      </c>
      <c r="U1773" s="8" t="s">
        <v>5046</v>
      </c>
      <c r="V1773" s="6" t="s">
        <v>99</v>
      </c>
    </row>
    <row r="1774" spans="1:22" x14ac:dyDescent="0.25">
      <c r="A1774" s="6">
        <v>948</v>
      </c>
      <c r="B1774" s="7" t="s">
        <v>5136</v>
      </c>
      <c r="C1774" s="6" t="s">
        <v>74</v>
      </c>
      <c r="D1774" s="6" t="s">
        <v>5044</v>
      </c>
      <c r="E1774" s="6" t="s">
        <v>76</v>
      </c>
      <c r="F1774" s="6">
        <v>0</v>
      </c>
      <c r="H1774" s="7" t="s">
        <v>5137</v>
      </c>
      <c r="I1774" s="6" t="s">
        <v>5138</v>
      </c>
      <c r="J1774" s="6" t="s">
        <v>96</v>
      </c>
      <c r="K1774" s="6" t="s">
        <v>5044</v>
      </c>
      <c r="O1774" s="6" t="s">
        <v>97</v>
      </c>
      <c r="P1774" s="6" t="s">
        <v>5046</v>
      </c>
      <c r="Q1774" s="6">
        <v>0.6431</v>
      </c>
      <c r="R1774" s="8">
        <v>0.33</v>
      </c>
      <c r="S1774" s="8" t="str">
        <f t="shared" si="27"/>
        <v>70</v>
      </c>
      <c r="T1774" s="8">
        <v>1002</v>
      </c>
      <c r="U1774" s="8" t="s">
        <v>5046</v>
      </c>
      <c r="V1774" s="6" t="s">
        <v>99</v>
      </c>
    </row>
    <row r="1775" spans="1:22" x14ac:dyDescent="0.25">
      <c r="A1775" s="6">
        <v>949</v>
      </c>
      <c r="B1775" s="7" t="s">
        <v>5139</v>
      </c>
      <c r="C1775" s="6" t="s">
        <v>74</v>
      </c>
      <c r="D1775" s="6" t="s">
        <v>5044</v>
      </c>
      <c r="E1775" s="6" t="s">
        <v>76</v>
      </c>
      <c r="F1775" s="6">
        <v>0</v>
      </c>
      <c r="H1775" s="7" t="s">
        <v>5140</v>
      </c>
      <c r="I1775" s="6" t="s">
        <v>5141</v>
      </c>
      <c r="J1775" s="6" t="s">
        <v>96</v>
      </c>
      <c r="K1775" s="6" t="s">
        <v>5044</v>
      </c>
      <c r="O1775" s="6" t="s">
        <v>97</v>
      </c>
      <c r="P1775" s="6" t="s">
        <v>5046</v>
      </c>
      <c r="Q1775" s="6">
        <v>0.6431</v>
      </c>
      <c r="R1775" s="8">
        <v>0.33</v>
      </c>
      <c r="S1775" s="8" t="str">
        <f t="shared" si="27"/>
        <v>70</v>
      </c>
      <c r="T1775" s="8">
        <v>1002</v>
      </c>
      <c r="U1775" s="8" t="s">
        <v>5046</v>
      </c>
      <c r="V1775" s="6" t="s">
        <v>99</v>
      </c>
    </row>
    <row r="1776" spans="1:22" x14ac:dyDescent="0.25">
      <c r="A1776" s="6">
        <v>950</v>
      </c>
      <c r="B1776" s="7" t="s">
        <v>5142</v>
      </c>
      <c r="C1776" s="6" t="s">
        <v>74</v>
      </c>
      <c r="D1776" s="6" t="s">
        <v>5044</v>
      </c>
      <c r="E1776" s="6" t="s">
        <v>76</v>
      </c>
      <c r="F1776" s="6">
        <v>0</v>
      </c>
      <c r="H1776" s="7" t="s">
        <v>5143</v>
      </c>
      <c r="I1776" s="6" t="s">
        <v>5144</v>
      </c>
      <c r="J1776" s="6" t="s">
        <v>103</v>
      </c>
      <c r="K1776" s="6" t="s">
        <v>5044</v>
      </c>
      <c r="O1776" s="6" t="s">
        <v>97</v>
      </c>
      <c r="P1776" s="6" t="s">
        <v>5046</v>
      </c>
      <c r="Q1776" s="6">
        <v>0.6431</v>
      </c>
      <c r="R1776" s="8">
        <v>0.33</v>
      </c>
      <c r="S1776" s="8" t="str">
        <f t="shared" si="27"/>
        <v>70</v>
      </c>
      <c r="T1776" s="8">
        <v>1002</v>
      </c>
      <c r="U1776" s="8" t="s">
        <v>5046</v>
      </c>
      <c r="V1776" s="6" t="s">
        <v>99</v>
      </c>
    </row>
    <row r="1777" spans="1:22" x14ac:dyDescent="0.25">
      <c r="A1777" s="6">
        <v>951</v>
      </c>
      <c r="B1777" s="7" t="s">
        <v>5145</v>
      </c>
      <c r="C1777" s="6" t="s">
        <v>74</v>
      </c>
      <c r="D1777" s="6" t="s">
        <v>5044</v>
      </c>
      <c r="E1777" s="6" t="s">
        <v>76</v>
      </c>
      <c r="F1777" s="6">
        <v>0</v>
      </c>
      <c r="H1777" s="7" t="s">
        <v>5146</v>
      </c>
      <c r="I1777" s="6" t="s">
        <v>5147</v>
      </c>
      <c r="J1777" s="6" t="s">
        <v>96</v>
      </c>
      <c r="K1777" s="6" t="s">
        <v>5044</v>
      </c>
      <c r="O1777" s="6" t="s">
        <v>97</v>
      </c>
      <c r="P1777" s="6" t="s">
        <v>5046</v>
      </c>
      <c r="Q1777" s="6">
        <v>0.6431</v>
      </c>
      <c r="R1777" s="8">
        <v>0.33</v>
      </c>
      <c r="S1777" s="8" t="str">
        <f t="shared" si="27"/>
        <v>70</v>
      </c>
      <c r="T1777" s="8">
        <v>1002</v>
      </c>
      <c r="U1777" s="8" t="s">
        <v>5046</v>
      </c>
      <c r="V1777" s="6" t="s">
        <v>99</v>
      </c>
    </row>
    <row r="1778" spans="1:22" x14ac:dyDescent="0.25">
      <c r="A1778" s="6">
        <v>952</v>
      </c>
      <c r="B1778" s="7" t="s">
        <v>5148</v>
      </c>
      <c r="C1778" s="6" t="s">
        <v>74</v>
      </c>
      <c r="D1778" s="6" t="s">
        <v>5044</v>
      </c>
      <c r="E1778" s="6" t="s">
        <v>76</v>
      </c>
      <c r="F1778" s="6">
        <v>0</v>
      </c>
      <c r="H1778" s="7" t="s">
        <v>5149</v>
      </c>
      <c r="I1778" s="6" t="s">
        <v>5150</v>
      </c>
      <c r="J1778" s="6" t="s">
        <v>96</v>
      </c>
      <c r="K1778" s="6" t="s">
        <v>5044</v>
      </c>
      <c r="O1778" s="6" t="s">
        <v>97</v>
      </c>
      <c r="P1778" s="6" t="s">
        <v>5046</v>
      </c>
      <c r="Q1778" s="6">
        <v>0.6431</v>
      </c>
      <c r="R1778" s="8">
        <v>0.33</v>
      </c>
      <c r="S1778" s="8" t="str">
        <f t="shared" si="27"/>
        <v>70</v>
      </c>
      <c r="T1778" s="8">
        <v>1002</v>
      </c>
      <c r="U1778" s="8" t="s">
        <v>5046</v>
      </c>
      <c r="V1778" s="6" t="s">
        <v>99</v>
      </c>
    </row>
    <row r="1779" spans="1:22" x14ac:dyDescent="0.25">
      <c r="A1779" s="6">
        <v>953</v>
      </c>
      <c r="B1779" s="7" t="s">
        <v>5151</v>
      </c>
      <c r="C1779" s="6" t="s">
        <v>74</v>
      </c>
      <c r="D1779" s="6" t="s">
        <v>5044</v>
      </c>
      <c r="E1779" s="6" t="s">
        <v>76</v>
      </c>
      <c r="F1779" s="6">
        <v>0</v>
      </c>
      <c r="H1779" s="7" t="s">
        <v>5152</v>
      </c>
      <c r="I1779" s="6" t="s">
        <v>5153</v>
      </c>
      <c r="J1779" s="6" t="s">
        <v>96</v>
      </c>
      <c r="K1779" s="6" t="s">
        <v>5044</v>
      </c>
      <c r="O1779" s="6" t="s">
        <v>97</v>
      </c>
      <c r="P1779" s="6" t="s">
        <v>5046</v>
      </c>
      <c r="Q1779" s="6">
        <v>0.6431</v>
      </c>
      <c r="R1779" s="8">
        <v>0.33</v>
      </c>
      <c r="S1779" s="8" t="str">
        <f t="shared" si="27"/>
        <v>70</v>
      </c>
      <c r="T1779" s="8">
        <v>1002</v>
      </c>
      <c r="U1779" s="8" t="s">
        <v>5046</v>
      </c>
      <c r="V1779" s="6" t="s">
        <v>99</v>
      </c>
    </row>
    <row r="1780" spans="1:22" x14ac:dyDescent="0.25">
      <c r="A1780" s="6">
        <v>954</v>
      </c>
      <c r="B1780" s="7" t="s">
        <v>5154</v>
      </c>
      <c r="C1780" s="6" t="s">
        <v>74</v>
      </c>
      <c r="D1780" s="6" t="s">
        <v>5044</v>
      </c>
      <c r="E1780" s="6" t="s">
        <v>76</v>
      </c>
      <c r="F1780" s="6">
        <v>0</v>
      </c>
      <c r="H1780" s="7" t="s">
        <v>5155</v>
      </c>
      <c r="I1780" s="6" t="s">
        <v>5156</v>
      </c>
      <c r="J1780" s="6" t="s">
        <v>96</v>
      </c>
      <c r="K1780" s="6" t="s">
        <v>5044</v>
      </c>
      <c r="O1780" s="6" t="s">
        <v>97</v>
      </c>
      <c r="P1780" s="6" t="s">
        <v>5046</v>
      </c>
      <c r="Q1780" s="6">
        <v>0.6431</v>
      </c>
      <c r="R1780" s="8">
        <v>0.33</v>
      </c>
      <c r="S1780" s="8" t="str">
        <f t="shared" si="27"/>
        <v>70</v>
      </c>
      <c r="T1780" s="8">
        <v>1002</v>
      </c>
      <c r="U1780" s="8" t="s">
        <v>5046</v>
      </c>
      <c r="V1780" s="6" t="s">
        <v>99</v>
      </c>
    </row>
    <row r="1781" spans="1:22" x14ac:dyDescent="0.25">
      <c r="A1781" s="6">
        <v>955</v>
      </c>
      <c r="B1781" s="7" t="s">
        <v>5157</v>
      </c>
      <c r="C1781" s="6" t="s">
        <v>74</v>
      </c>
      <c r="D1781" s="6" t="s">
        <v>5044</v>
      </c>
      <c r="E1781" s="6" t="s">
        <v>76</v>
      </c>
      <c r="F1781" s="6">
        <v>0</v>
      </c>
      <c r="H1781" s="7" t="s">
        <v>5158</v>
      </c>
      <c r="I1781" s="6" t="s">
        <v>5159</v>
      </c>
      <c r="J1781" s="6" t="s">
        <v>96</v>
      </c>
      <c r="K1781" s="6" t="s">
        <v>5044</v>
      </c>
      <c r="O1781" s="6" t="s">
        <v>97</v>
      </c>
      <c r="P1781" s="6" t="s">
        <v>5046</v>
      </c>
      <c r="Q1781" s="6">
        <v>0.6431</v>
      </c>
      <c r="R1781" s="8">
        <v>0.33</v>
      </c>
      <c r="S1781" s="8" t="str">
        <f t="shared" si="27"/>
        <v>70</v>
      </c>
      <c r="T1781" s="8">
        <v>1002</v>
      </c>
      <c r="U1781" s="8" t="s">
        <v>5046</v>
      </c>
      <c r="V1781" s="6" t="s">
        <v>99</v>
      </c>
    </row>
    <row r="1782" spans="1:22" x14ac:dyDescent="0.25">
      <c r="A1782" s="6">
        <v>956</v>
      </c>
      <c r="B1782" s="7" t="s">
        <v>5160</v>
      </c>
      <c r="C1782" s="6" t="s">
        <v>74</v>
      </c>
      <c r="D1782" s="6" t="s">
        <v>5044</v>
      </c>
      <c r="E1782" s="6" t="s">
        <v>76</v>
      </c>
      <c r="F1782" s="6">
        <v>0</v>
      </c>
      <c r="H1782" s="7" t="s">
        <v>5161</v>
      </c>
      <c r="I1782" s="6" t="s">
        <v>176</v>
      </c>
      <c r="J1782" s="6" t="s">
        <v>84</v>
      </c>
      <c r="K1782" s="6" t="s">
        <v>5044</v>
      </c>
      <c r="O1782" s="6" t="s">
        <v>97</v>
      </c>
      <c r="P1782" s="6" t="s">
        <v>5046</v>
      </c>
      <c r="Q1782" s="6">
        <v>0.6431</v>
      </c>
      <c r="R1782" s="8">
        <v>0.33</v>
      </c>
      <c r="S1782" s="8" t="str">
        <f t="shared" si="27"/>
        <v>70</v>
      </c>
      <c r="T1782" s="8">
        <v>1002</v>
      </c>
      <c r="U1782" s="8" t="s">
        <v>5046</v>
      </c>
      <c r="V1782" s="6" t="s">
        <v>99</v>
      </c>
    </row>
    <row r="1783" spans="1:22" x14ac:dyDescent="0.25">
      <c r="A1783" s="6">
        <v>957</v>
      </c>
      <c r="B1783" s="7" t="s">
        <v>5162</v>
      </c>
      <c r="C1783" s="6" t="s">
        <v>74</v>
      </c>
      <c r="D1783" s="6" t="s">
        <v>5044</v>
      </c>
      <c r="E1783" s="6" t="s">
        <v>76</v>
      </c>
      <c r="F1783" s="6">
        <v>0</v>
      </c>
      <c r="H1783" s="7" t="s">
        <v>5163</v>
      </c>
      <c r="I1783" s="6" t="s">
        <v>5164</v>
      </c>
      <c r="J1783" s="6" t="s">
        <v>96</v>
      </c>
      <c r="K1783" s="6" t="s">
        <v>5044</v>
      </c>
      <c r="O1783" s="6" t="s">
        <v>97</v>
      </c>
      <c r="P1783" s="6" t="s">
        <v>5046</v>
      </c>
      <c r="Q1783" s="6">
        <v>0.6431</v>
      </c>
      <c r="R1783" s="8">
        <v>0.33</v>
      </c>
      <c r="S1783" s="8" t="str">
        <f t="shared" si="27"/>
        <v>70</v>
      </c>
      <c r="T1783" s="8">
        <v>1002</v>
      </c>
      <c r="U1783" s="8" t="s">
        <v>5046</v>
      </c>
      <c r="V1783" s="6" t="s">
        <v>99</v>
      </c>
    </row>
    <row r="1784" spans="1:22" x14ac:dyDescent="0.25">
      <c r="A1784" s="6">
        <v>958</v>
      </c>
      <c r="B1784" s="7" t="s">
        <v>5165</v>
      </c>
      <c r="C1784" s="6" t="s">
        <v>74</v>
      </c>
      <c r="D1784" s="6" t="s">
        <v>5044</v>
      </c>
      <c r="E1784" s="6" t="s">
        <v>76</v>
      </c>
      <c r="F1784" s="6">
        <v>0</v>
      </c>
      <c r="H1784" s="7" t="s">
        <v>5166</v>
      </c>
      <c r="I1784" s="6" t="s">
        <v>5167</v>
      </c>
      <c r="J1784" s="6" t="s">
        <v>96</v>
      </c>
      <c r="K1784" s="6" t="s">
        <v>5044</v>
      </c>
      <c r="O1784" s="6" t="s">
        <v>97</v>
      </c>
      <c r="P1784" s="6" t="s">
        <v>5046</v>
      </c>
      <c r="Q1784" s="6">
        <v>0.6431</v>
      </c>
      <c r="R1784" s="8">
        <v>0.33</v>
      </c>
      <c r="S1784" s="8" t="str">
        <f t="shared" si="27"/>
        <v>70</v>
      </c>
      <c r="T1784" s="8">
        <v>1002</v>
      </c>
      <c r="U1784" s="8" t="s">
        <v>5046</v>
      </c>
      <c r="V1784" s="6" t="s">
        <v>99</v>
      </c>
    </row>
    <row r="1785" spans="1:22" x14ac:dyDescent="0.25">
      <c r="A1785" s="6">
        <v>959</v>
      </c>
      <c r="B1785" s="7" t="s">
        <v>5168</v>
      </c>
      <c r="C1785" s="6" t="s">
        <v>74</v>
      </c>
      <c r="D1785" s="6" t="s">
        <v>5044</v>
      </c>
      <c r="E1785" s="6" t="s">
        <v>76</v>
      </c>
      <c r="F1785" s="6">
        <v>0</v>
      </c>
      <c r="H1785" s="7" t="s">
        <v>5169</v>
      </c>
      <c r="I1785" s="6" t="s">
        <v>5170</v>
      </c>
      <c r="J1785" s="6" t="s">
        <v>96</v>
      </c>
      <c r="K1785" s="6" t="s">
        <v>5044</v>
      </c>
      <c r="O1785" s="6" t="s">
        <v>97</v>
      </c>
      <c r="P1785" s="6" t="s">
        <v>5046</v>
      </c>
      <c r="Q1785" s="6">
        <v>0.6431</v>
      </c>
      <c r="R1785" s="8">
        <v>0.33</v>
      </c>
      <c r="S1785" s="8" t="str">
        <f t="shared" si="27"/>
        <v>70</v>
      </c>
      <c r="T1785" s="8">
        <v>1002</v>
      </c>
      <c r="U1785" s="8" t="s">
        <v>5046</v>
      </c>
      <c r="V1785" s="6" t="s">
        <v>99</v>
      </c>
    </row>
    <row r="1786" spans="1:22" x14ac:dyDescent="0.25">
      <c r="A1786" s="6">
        <v>960</v>
      </c>
      <c r="B1786" s="7" t="s">
        <v>5171</v>
      </c>
      <c r="C1786" s="6" t="s">
        <v>74</v>
      </c>
      <c r="D1786" s="6" t="s">
        <v>5044</v>
      </c>
      <c r="E1786" s="6" t="s">
        <v>76</v>
      </c>
      <c r="F1786" s="6">
        <v>0</v>
      </c>
      <c r="H1786" s="7" t="s">
        <v>5172</v>
      </c>
      <c r="I1786" s="6" t="s">
        <v>5173</v>
      </c>
      <c r="J1786" s="6" t="s">
        <v>103</v>
      </c>
      <c r="K1786" s="6" t="s">
        <v>5044</v>
      </c>
      <c r="O1786" s="6" t="s">
        <v>97</v>
      </c>
      <c r="P1786" s="6" t="s">
        <v>5046</v>
      </c>
      <c r="Q1786" s="6">
        <v>0.6431</v>
      </c>
      <c r="R1786" s="8">
        <v>0.33</v>
      </c>
      <c r="S1786" s="8" t="str">
        <f t="shared" si="27"/>
        <v>70</v>
      </c>
      <c r="T1786" s="8">
        <v>1002</v>
      </c>
      <c r="U1786" s="8" t="s">
        <v>5046</v>
      </c>
      <c r="V1786" s="6" t="s">
        <v>99</v>
      </c>
    </row>
    <row r="1787" spans="1:22" x14ac:dyDescent="0.25">
      <c r="A1787" s="6">
        <v>961</v>
      </c>
      <c r="B1787" s="7" t="s">
        <v>5174</v>
      </c>
      <c r="C1787" s="6" t="s">
        <v>74</v>
      </c>
      <c r="D1787" s="6" t="s">
        <v>5044</v>
      </c>
      <c r="E1787" s="6" t="s">
        <v>76</v>
      </c>
      <c r="F1787" s="6">
        <v>0</v>
      </c>
      <c r="H1787" s="7" t="s">
        <v>5175</v>
      </c>
      <c r="I1787" s="6" t="s">
        <v>5176</v>
      </c>
      <c r="J1787" s="6" t="s">
        <v>96</v>
      </c>
      <c r="K1787" s="6" t="s">
        <v>5044</v>
      </c>
      <c r="O1787" s="6" t="s">
        <v>97</v>
      </c>
      <c r="P1787" s="6" t="s">
        <v>5046</v>
      </c>
      <c r="Q1787" s="6">
        <v>0.6431</v>
      </c>
      <c r="R1787" s="8">
        <v>0.33</v>
      </c>
      <c r="S1787" s="8" t="str">
        <f t="shared" si="27"/>
        <v>70</v>
      </c>
      <c r="T1787" s="8">
        <v>1002</v>
      </c>
      <c r="U1787" s="8" t="s">
        <v>5046</v>
      </c>
      <c r="V1787" s="6" t="s">
        <v>99</v>
      </c>
    </row>
    <row r="1788" spans="1:22" x14ac:dyDescent="0.25">
      <c r="A1788" s="6">
        <v>962</v>
      </c>
      <c r="B1788" s="7" t="s">
        <v>5177</v>
      </c>
      <c r="C1788" s="6" t="s">
        <v>74</v>
      </c>
      <c r="D1788" s="6" t="s">
        <v>5044</v>
      </c>
      <c r="E1788" s="6" t="s">
        <v>76</v>
      </c>
      <c r="F1788" s="6">
        <v>0</v>
      </c>
      <c r="H1788" s="7" t="s">
        <v>5178</v>
      </c>
      <c r="I1788" s="6" t="s">
        <v>5179</v>
      </c>
      <c r="J1788" s="6" t="s">
        <v>96</v>
      </c>
      <c r="K1788" s="6" t="s">
        <v>5044</v>
      </c>
      <c r="O1788" s="6" t="s">
        <v>97</v>
      </c>
      <c r="P1788" s="6" t="s">
        <v>5046</v>
      </c>
      <c r="Q1788" s="6">
        <v>0.6431</v>
      </c>
      <c r="R1788" s="8">
        <v>0.33</v>
      </c>
      <c r="S1788" s="8" t="str">
        <f t="shared" si="27"/>
        <v>70</v>
      </c>
      <c r="T1788" s="8">
        <v>1002</v>
      </c>
      <c r="U1788" s="8" t="s">
        <v>5046</v>
      </c>
      <c r="V1788" s="6" t="s">
        <v>99</v>
      </c>
    </row>
    <row r="1789" spans="1:22" x14ac:dyDescent="0.25">
      <c r="A1789" s="6">
        <v>963</v>
      </c>
      <c r="B1789" s="7" t="s">
        <v>5180</v>
      </c>
      <c r="C1789" s="6" t="s">
        <v>74</v>
      </c>
      <c r="D1789" s="6" t="s">
        <v>5044</v>
      </c>
      <c r="E1789" s="6" t="s">
        <v>76</v>
      </c>
      <c r="F1789" s="6">
        <v>0</v>
      </c>
      <c r="H1789" s="7" t="s">
        <v>5181</v>
      </c>
      <c r="I1789" s="6" t="s">
        <v>4140</v>
      </c>
      <c r="J1789" s="6" t="s">
        <v>103</v>
      </c>
      <c r="K1789" s="6" t="s">
        <v>5044</v>
      </c>
      <c r="O1789" s="6" t="s">
        <v>97</v>
      </c>
      <c r="P1789" s="6" t="s">
        <v>5046</v>
      </c>
      <c r="Q1789" s="6">
        <v>0.6431</v>
      </c>
      <c r="R1789" s="8">
        <v>0.33</v>
      </c>
      <c r="S1789" s="8" t="str">
        <f t="shared" si="27"/>
        <v>70</v>
      </c>
      <c r="T1789" s="8">
        <v>1002</v>
      </c>
      <c r="U1789" s="8" t="s">
        <v>5046</v>
      </c>
      <c r="V1789" s="6" t="s">
        <v>99</v>
      </c>
    </row>
    <row r="1790" spans="1:22" x14ac:dyDescent="0.25">
      <c r="A1790" s="6">
        <v>964</v>
      </c>
      <c r="B1790" s="7" t="s">
        <v>5182</v>
      </c>
      <c r="C1790" s="6" t="s">
        <v>74</v>
      </c>
      <c r="D1790" s="6" t="s">
        <v>5044</v>
      </c>
      <c r="E1790" s="6" t="s">
        <v>76</v>
      </c>
      <c r="F1790" s="6">
        <v>0</v>
      </c>
      <c r="H1790" s="7" t="s">
        <v>5183</v>
      </c>
      <c r="I1790" s="6" t="s">
        <v>5184</v>
      </c>
      <c r="J1790" s="6" t="s">
        <v>96</v>
      </c>
      <c r="K1790" s="6" t="s">
        <v>5044</v>
      </c>
      <c r="O1790" s="6" t="s">
        <v>97</v>
      </c>
      <c r="P1790" s="6" t="s">
        <v>5046</v>
      </c>
      <c r="Q1790" s="6">
        <v>0.6431</v>
      </c>
      <c r="R1790" s="8">
        <v>0.33</v>
      </c>
      <c r="S1790" s="8" t="str">
        <f t="shared" si="27"/>
        <v>70</v>
      </c>
      <c r="T1790" s="8">
        <v>1002</v>
      </c>
      <c r="U1790" s="8" t="s">
        <v>5046</v>
      </c>
      <c r="V1790" s="6" t="s">
        <v>99</v>
      </c>
    </row>
    <row r="1791" spans="1:22" x14ac:dyDescent="0.25">
      <c r="A1791" s="6">
        <v>965</v>
      </c>
      <c r="B1791" s="7" t="s">
        <v>5185</v>
      </c>
      <c r="C1791" s="6" t="s">
        <v>74</v>
      </c>
      <c r="D1791" s="6" t="s">
        <v>5044</v>
      </c>
      <c r="E1791" s="6" t="s">
        <v>76</v>
      </c>
      <c r="F1791" s="6">
        <v>0</v>
      </c>
      <c r="H1791" s="7" t="s">
        <v>5186</v>
      </c>
      <c r="I1791" s="6" t="s">
        <v>5187</v>
      </c>
      <c r="J1791" s="6" t="s">
        <v>96</v>
      </c>
      <c r="K1791" s="6" t="s">
        <v>5044</v>
      </c>
      <c r="O1791" s="6" t="s">
        <v>97</v>
      </c>
      <c r="P1791" s="6" t="s">
        <v>5046</v>
      </c>
      <c r="Q1791" s="6">
        <v>0.6431</v>
      </c>
      <c r="R1791" s="8">
        <v>0.33</v>
      </c>
      <c r="S1791" s="8" t="str">
        <f t="shared" si="27"/>
        <v>70</v>
      </c>
      <c r="T1791" s="8">
        <v>1002</v>
      </c>
      <c r="U1791" s="8" t="s">
        <v>5046</v>
      </c>
      <c r="V1791" s="6" t="s">
        <v>99</v>
      </c>
    </row>
    <row r="1792" spans="1:22" x14ac:dyDescent="0.25">
      <c r="A1792" s="6">
        <v>966</v>
      </c>
      <c r="B1792" s="7" t="s">
        <v>5188</v>
      </c>
      <c r="C1792" s="6" t="s">
        <v>74</v>
      </c>
      <c r="D1792" s="6" t="s">
        <v>5044</v>
      </c>
      <c r="E1792" s="6" t="s">
        <v>76</v>
      </c>
      <c r="F1792" s="6">
        <v>0</v>
      </c>
      <c r="H1792" s="7" t="s">
        <v>5189</v>
      </c>
      <c r="I1792" s="6" t="s">
        <v>5190</v>
      </c>
      <c r="J1792" s="6" t="s">
        <v>96</v>
      </c>
      <c r="K1792" s="6" t="s">
        <v>5044</v>
      </c>
      <c r="O1792" s="6" t="s">
        <v>97</v>
      </c>
      <c r="P1792" s="6" t="s">
        <v>5046</v>
      </c>
      <c r="Q1792" s="6">
        <v>0.6431</v>
      </c>
      <c r="R1792" s="8">
        <v>0.33</v>
      </c>
      <c r="S1792" s="8" t="str">
        <f t="shared" si="27"/>
        <v>70</v>
      </c>
      <c r="T1792" s="8">
        <v>1002</v>
      </c>
      <c r="U1792" s="8" t="s">
        <v>5046</v>
      </c>
      <c r="V1792" s="6" t="s">
        <v>99</v>
      </c>
    </row>
    <row r="1793" spans="1:22" x14ac:dyDescent="0.25">
      <c r="A1793" s="6">
        <v>967</v>
      </c>
      <c r="B1793" s="7" t="s">
        <v>5191</v>
      </c>
      <c r="C1793" s="6" t="s">
        <v>74</v>
      </c>
      <c r="D1793" s="6" t="s">
        <v>5044</v>
      </c>
      <c r="E1793" s="6" t="s">
        <v>76</v>
      </c>
      <c r="F1793" s="6">
        <v>0</v>
      </c>
      <c r="H1793" s="7" t="s">
        <v>5192</v>
      </c>
      <c r="I1793" s="6" t="s">
        <v>5193</v>
      </c>
      <c r="J1793" s="6" t="s">
        <v>96</v>
      </c>
      <c r="K1793" s="6" t="s">
        <v>5044</v>
      </c>
      <c r="O1793" s="6" t="s">
        <v>97</v>
      </c>
      <c r="P1793" s="6" t="s">
        <v>5046</v>
      </c>
      <c r="Q1793" s="6">
        <v>0.6431</v>
      </c>
      <c r="R1793" s="8">
        <v>0.33</v>
      </c>
      <c r="S1793" s="8" t="str">
        <f t="shared" si="27"/>
        <v>70</v>
      </c>
      <c r="T1793" s="8">
        <v>1002</v>
      </c>
      <c r="U1793" s="8" t="s">
        <v>5046</v>
      </c>
      <c r="V1793" s="6" t="s">
        <v>99</v>
      </c>
    </row>
    <row r="1794" spans="1:22" x14ac:dyDescent="0.25">
      <c r="A1794" s="6">
        <v>1381</v>
      </c>
      <c r="B1794" s="7" t="s">
        <v>5194</v>
      </c>
      <c r="C1794" s="6" t="s">
        <v>74</v>
      </c>
      <c r="D1794" s="6" t="s">
        <v>5044</v>
      </c>
      <c r="E1794" s="6" t="s">
        <v>76</v>
      </c>
      <c r="F1794" s="6">
        <v>0</v>
      </c>
      <c r="H1794" s="7" t="s">
        <v>5195</v>
      </c>
      <c r="I1794" s="6" t="s">
        <v>2424</v>
      </c>
      <c r="J1794" s="6" t="s">
        <v>84</v>
      </c>
      <c r="K1794" s="6" t="s">
        <v>5044</v>
      </c>
      <c r="O1794" s="6" t="s">
        <v>97</v>
      </c>
      <c r="P1794" s="6" t="s">
        <v>5046</v>
      </c>
      <c r="Q1794" s="6">
        <v>0.6341</v>
      </c>
      <c r="R1794" s="8">
        <v>0.33</v>
      </c>
      <c r="S1794" s="8" t="str">
        <f t="shared" ref="S1794:S1857" si="28">MID(H1794,1,2)</f>
        <v>70</v>
      </c>
      <c r="T1794" s="8">
        <v>1002</v>
      </c>
      <c r="U1794" s="8" t="s">
        <v>5046</v>
      </c>
      <c r="V1794" s="6" t="s">
        <v>85</v>
      </c>
    </row>
    <row r="1795" spans="1:22" x14ac:dyDescent="0.25">
      <c r="A1795" s="6">
        <v>1382</v>
      </c>
      <c r="B1795" s="7" t="s">
        <v>5196</v>
      </c>
      <c r="C1795" s="6" t="s">
        <v>74</v>
      </c>
      <c r="D1795" s="6" t="s">
        <v>5044</v>
      </c>
      <c r="E1795" s="6" t="s">
        <v>76</v>
      </c>
      <c r="F1795" s="6">
        <v>0</v>
      </c>
      <c r="H1795" s="7" t="s">
        <v>5197</v>
      </c>
      <c r="I1795" s="6" t="s">
        <v>5198</v>
      </c>
      <c r="J1795" s="6" t="s">
        <v>84</v>
      </c>
      <c r="K1795" s="6" t="s">
        <v>5044</v>
      </c>
      <c r="O1795" s="6" t="s">
        <v>97</v>
      </c>
      <c r="P1795" s="6" t="s">
        <v>5046</v>
      </c>
      <c r="Q1795" s="6">
        <v>0.6341</v>
      </c>
      <c r="R1795" s="8">
        <v>0.33</v>
      </c>
      <c r="S1795" s="8" t="str">
        <f t="shared" si="28"/>
        <v>70</v>
      </c>
      <c r="T1795" s="8">
        <v>1002</v>
      </c>
      <c r="U1795" s="8" t="s">
        <v>5046</v>
      </c>
      <c r="V1795" s="6" t="s">
        <v>85</v>
      </c>
    </row>
    <row r="1796" spans="1:22" x14ac:dyDescent="0.25">
      <c r="A1796" s="6">
        <v>1383</v>
      </c>
      <c r="B1796" s="7" t="s">
        <v>5199</v>
      </c>
      <c r="C1796" s="6" t="s">
        <v>74</v>
      </c>
      <c r="D1796" s="6" t="s">
        <v>5044</v>
      </c>
      <c r="E1796" s="6" t="s">
        <v>76</v>
      </c>
      <c r="F1796" s="6">
        <v>0</v>
      </c>
      <c r="H1796" s="7" t="s">
        <v>5200</v>
      </c>
      <c r="I1796" s="6" t="s">
        <v>2152</v>
      </c>
      <c r="J1796" s="6" t="s">
        <v>79</v>
      </c>
      <c r="K1796" s="6" t="s">
        <v>5044</v>
      </c>
      <c r="O1796" s="6" t="s">
        <v>97</v>
      </c>
      <c r="P1796" s="6" t="s">
        <v>5046</v>
      </c>
      <c r="Q1796" s="6">
        <v>0.57020000000000004</v>
      </c>
      <c r="R1796" s="8">
        <v>0.33</v>
      </c>
      <c r="S1796" s="8" t="str">
        <f t="shared" si="28"/>
        <v>70</v>
      </c>
      <c r="T1796" s="8">
        <v>1002</v>
      </c>
      <c r="U1796" s="8" t="s">
        <v>5046</v>
      </c>
      <c r="V1796" s="6" t="s">
        <v>82</v>
      </c>
    </row>
    <row r="1797" spans="1:22" x14ac:dyDescent="0.25">
      <c r="A1797" s="6">
        <v>1384</v>
      </c>
      <c r="B1797" s="7" t="s">
        <v>5201</v>
      </c>
      <c r="C1797" s="6" t="s">
        <v>74</v>
      </c>
      <c r="D1797" s="6" t="s">
        <v>5044</v>
      </c>
      <c r="E1797" s="6" t="s">
        <v>76</v>
      </c>
      <c r="F1797" s="6">
        <v>0</v>
      </c>
      <c r="H1797" s="7" t="s">
        <v>5202</v>
      </c>
      <c r="I1797" s="6" t="s">
        <v>5203</v>
      </c>
      <c r="J1797" s="6" t="s">
        <v>84</v>
      </c>
      <c r="K1797" s="6" t="s">
        <v>5044</v>
      </c>
      <c r="O1797" s="6" t="s">
        <v>97</v>
      </c>
      <c r="P1797" s="6" t="s">
        <v>5046</v>
      </c>
      <c r="Q1797" s="6">
        <v>0.6431</v>
      </c>
      <c r="R1797" s="8">
        <v>0.33</v>
      </c>
      <c r="S1797" s="8" t="str">
        <f t="shared" si="28"/>
        <v>70</v>
      </c>
      <c r="T1797" s="8">
        <v>1002</v>
      </c>
      <c r="U1797" s="8" t="s">
        <v>5046</v>
      </c>
      <c r="V1797" s="6" t="s">
        <v>99</v>
      </c>
    </row>
    <row r="1798" spans="1:22" x14ac:dyDescent="0.25">
      <c r="A1798" s="6">
        <v>1385</v>
      </c>
      <c r="B1798" s="7" t="s">
        <v>5204</v>
      </c>
      <c r="C1798" s="6" t="s">
        <v>74</v>
      </c>
      <c r="D1798" s="6" t="s">
        <v>5044</v>
      </c>
      <c r="E1798" s="6" t="s">
        <v>76</v>
      </c>
      <c r="F1798" s="6">
        <v>0</v>
      </c>
      <c r="H1798" s="7" t="s">
        <v>5205</v>
      </c>
      <c r="I1798" s="6" t="s">
        <v>5206</v>
      </c>
      <c r="J1798" s="6" t="s">
        <v>84</v>
      </c>
      <c r="K1798" s="6" t="s">
        <v>5044</v>
      </c>
      <c r="O1798" s="6" t="s">
        <v>97</v>
      </c>
      <c r="P1798" s="6" t="s">
        <v>5046</v>
      </c>
      <c r="Q1798" s="6">
        <v>0.6431</v>
      </c>
      <c r="R1798" s="8">
        <v>0.33</v>
      </c>
      <c r="S1798" s="8" t="str">
        <f t="shared" si="28"/>
        <v>70</v>
      </c>
      <c r="T1798" s="8">
        <v>1002</v>
      </c>
      <c r="U1798" s="8" t="s">
        <v>5046</v>
      </c>
      <c r="V1798" s="6" t="s">
        <v>99</v>
      </c>
    </row>
    <row r="1799" spans="1:22" x14ac:dyDescent="0.25">
      <c r="A1799" s="6">
        <v>1386</v>
      </c>
      <c r="B1799" s="7" t="s">
        <v>5207</v>
      </c>
      <c r="C1799" s="6" t="s">
        <v>74</v>
      </c>
      <c r="D1799" s="6" t="s">
        <v>5044</v>
      </c>
      <c r="E1799" s="6" t="s">
        <v>76</v>
      </c>
      <c r="F1799" s="6">
        <v>0</v>
      </c>
      <c r="H1799" s="7" t="s">
        <v>5208</v>
      </c>
      <c r="I1799" s="6" t="s">
        <v>5209</v>
      </c>
      <c r="J1799" s="6" t="s">
        <v>103</v>
      </c>
      <c r="K1799" s="6" t="s">
        <v>5044</v>
      </c>
      <c r="O1799" s="6" t="s">
        <v>97</v>
      </c>
      <c r="P1799" s="6" t="s">
        <v>5046</v>
      </c>
      <c r="Q1799" s="6">
        <v>0.6341</v>
      </c>
      <c r="R1799" s="8">
        <v>0.33</v>
      </c>
      <c r="S1799" s="8" t="str">
        <f t="shared" si="28"/>
        <v>70</v>
      </c>
      <c r="T1799" s="8">
        <v>1002</v>
      </c>
      <c r="U1799" s="8" t="s">
        <v>5046</v>
      </c>
      <c r="V1799" s="6" t="s">
        <v>85</v>
      </c>
    </row>
    <row r="1800" spans="1:22" x14ac:dyDescent="0.25">
      <c r="A1800" s="6">
        <v>1387</v>
      </c>
      <c r="B1800" s="7" t="s">
        <v>5210</v>
      </c>
      <c r="C1800" s="6" t="s">
        <v>74</v>
      </c>
      <c r="D1800" s="6" t="s">
        <v>5044</v>
      </c>
      <c r="E1800" s="6" t="s">
        <v>76</v>
      </c>
      <c r="F1800" s="6">
        <v>0</v>
      </c>
      <c r="H1800" s="7" t="s">
        <v>5211</v>
      </c>
      <c r="I1800" s="6" t="s">
        <v>5212</v>
      </c>
      <c r="J1800" s="6" t="s">
        <v>103</v>
      </c>
      <c r="K1800" s="6" t="s">
        <v>5044</v>
      </c>
      <c r="O1800" s="6" t="s">
        <v>97</v>
      </c>
      <c r="P1800" s="6" t="s">
        <v>5046</v>
      </c>
      <c r="Q1800" s="6">
        <v>0.6431</v>
      </c>
      <c r="R1800" s="8">
        <v>0.33</v>
      </c>
      <c r="S1800" s="8" t="str">
        <f t="shared" si="28"/>
        <v>70</v>
      </c>
      <c r="T1800" s="8">
        <v>1002</v>
      </c>
      <c r="U1800" s="8" t="s">
        <v>5046</v>
      </c>
      <c r="V1800" s="6" t="s">
        <v>99</v>
      </c>
    </row>
    <row r="1801" spans="1:22" x14ac:dyDescent="0.25">
      <c r="A1801" s="6">
        <v>1388</v>
      </c>
      <c r="B1801" s="7" t="s">
        <v>5213</v>
      </c>
      <c r="C1801" s="6" t="s">
        <v>74</v>
      </c>
      <c r="D1801" s="6" t="s">
        <v>5044</v>
      </c>
      <c r="E1801" s="6" t="s">
        <v>76</v>
      </c>
      <c r="F1801" s="6">
        <v>0</v>
      </c>
      <c r="H1801" s="7" t="s">
        <v>5214</v>
      </c>
      <c r="I1801" s="6" t="s">
        <v>727</v>
      </c>
      <c r="J1801" s="6" t="s">
        <v>103</v>
      </c>
      <c r="K1801" s="6" t="s">
        <v>5044</v>
      </c>
      <c r="O1801" s="6" t="s">
        <v>97</v>
      </c>
      <c r="P1801" s="6" t="s">
        <v>5046</v>
      </c>
      <c r="Q1801" s="6">
        <v>0.6431</v>
      </c>
      <c r="R1801" s="8">
        <v>0.33</v>
      </c>
      <c r="S1801" s="8" t="str">
        <f t="shared" si="28"/>
        <v>70</v>
      </c>
      <c r="T1801" s="8">
        <v>1002</v>
      </c>
      <c r="U1801" s="8" t="s">
        <v>5046</v>
      </c>
      <c r="V1801" s="6" t="s">
        <v>99</v>
      </c>
    </row>
    <row r="1802" spans="1:22" x14ac:dyDescent="0.25">
      <c r="A1802" s="6">
        <v>1389</v>
      </c>
      <c r="B1802" s="7" t="s">
        <v>5215</v>
      </c>
      <c r="C1802" s="6" t="s">
        <v>74</v>
      </c>
      <c r="D1802" s="6" t="s">
        <v>5044</v>
      </c>
      <c r="E1802" s="6" t="s">
        <v>76</v>
      </c>
      <c r="F1802" s="6">
        <v>0</v>
      </c>
      <c r="H1802" s="7" t="s">
        <v>5216</v>
      </c>
      <c r="I1802" s="6" t="s">
        <v>5217</v>
      </c>
      <c r="J1802" s="6" t="s">
        <v>96</v>
      </c>
      <c r="K1802" s="6" t="s">
        <v>5044</v>
      </c>
      <c r="O1802" s="6" t="s">
        <v>97</v>
      </c>
      <c r="P1802" s="6" t="s">
        <v>5046</v>
      </c>
      <c r="Q1802" s="6">
        <v>0.6431</v>
      </c>
      <c r="R1802" s="8">
        <v>0.33</v>
      </c>
      <c r="S1802" s="8" t="str">
        <f t="shared" si="28"/>
        <v>70</v>
      </c>
      <c r="T1802" s="8">
        <v>1002</v>
      </c>
      <c r="U1802" s="8" t="s">
        <v>5046</v>
      </c>
      <c r="V1802" s="6" t="s">
        <v>99</v>
      </c>
    </row>
    <row r="1803" spans="1:22" x14ac:dyDescent="0.25">
      <c r="A1803" s="6">
        <v>1390</v>
      </c>
      <c r="B1803" s="7" t="s">
        <v>5218</v>
      </c>
      <c r="C1803" s="6" t="s">
        <v>74</v>
      </c>
      <c r="D1803" s="6" t="s">
        <v>5044</v>
      </c>
      <c r="E1803" s="6" t="s">
        <v>76</v>
      </c>
      <c r="F1803" s="6">
        <v>0</v>
      </c>
      <c r="H1803" s="7" t="s">
        <v>5219</v>
      </c>
      <c r="I1803" s="6" t="s">
        <v>5220</v>
      </c>
      <c r="J1803" s="6" t="s">
        <v>103</v>
      </c>
      <c r="K1803" s="6" t="s">
        <v>5044</v>
      </c>
      <c r="O1803" s="6" t="s">
        <v>97</v>
      </c>
      <c r="P1803" s="6" t="s">
        <v>5046</v>
      </c>
      <c r="Q1803" s="6">
        <v>0.6431</v>
      </c>
      <c r="R1803" s="8">
        <v>0.33</v>
      </c>
      <c r="S1803" s="8" t="str">
        <f t="shared" si="28"/>
        <v>70</v>
      </c>
      <c r="T1803" s="8">
        <v>1002</v>
      </c>
      <c r="U1803" s="8" t="s">
        <v>5046</v>
      </c>
      <c r="V1803" s="6" t="s">
        <v>99</v>
      </c>
    </row>
    <row r="1804" spans="1:22" x14ac:dyDescent="0.25">
      <c r="A1804" s="6">
        <v>1391</v>
      </c>
      <c r="B1804" s="7" t="s">
        <v>5221</v>
      </c>
      <c r="C1804" s="6" t="s">
        <v>74</v>
      </c>
      <c r="D1804" s="6" t="s">
        <v>5044</v>
      </c>
      <c r="E1804" s="6" t="s">
        <v>76</v>
      </c>
      <c r="F1804" s="6">
        <v>0</v>
      </c>
      <c r="H1804" s="7" t="s">
        <v>5222</v>
      </c>
      <c r="I1804" s="6" t="s">
        <v>2649</v>
      </c>
      <c r="J1804" s="6" t="s">
        <v>103</v>
      </c>
      <c r="K1804" s="6" t="s">
        <v>5044</v>
      </c>
      <c r="O1804" s="6" t="s">
        <v>97</v>
      </c>
      <c r="P1804" s="6" t="s">
        <v>5046</v>
      </c>
      <c r="Q1804" s="6">
        <v>0.6431</v>
      </c>
      <c r="R1804" s="8">
        <v>0.33</v>
      </c>
      <c r="S1804" s="8" t="str">
        <f t="shared" si="28"/>
        <v>70</v>
      </c>
      <c r="T1804" s="8">
        <v>1002</v>
      </c>
      <c r="U1804" s="8" t="s">
        <v>5046</v>
      </c>
      <c r="V1804" s="6" t="s">
        <v>99</v>
      </c>
    </row>
    <row r="1805" spans="1:22" x14ac:dyDescent="0.25">
      <c r="A1805" s="6">
        <v>1409</v>
      </c>
      <c r="B1805" s="7" t="s">
        <v>5223</v>
      </c>
      <c r="C1805" s="6" t="s">
        <v>74</v>
      </c>
      <c r="D1805" s="6" t="s">
        <v>5044</v>
      </c>
      <c r="E1805" s="6" t="s">
        <v>76</v>
      </c>
      <c r="F1805" s="6">
        <v>0</v>
      </c>
      <c r="H1805" s="7" t="s">
        <v>5224</v>
      </c>
      <c r="I1805" s="7" t="s">
        <v>5225</v>
      </c>
      <c r="J1805" s="6" t="s">
        <v>103</v>
      </c>
      <c r="K1805" s="6" t="s">
        <v>5044</v>
      </c>
      <c r="O1805" s="6" t="s">
        <v>97</v>
      </c>
      <c r="P1805" s="6" t="s">
        <v>5046</v>
      </c>
      <c r="Q1805" s="6">
        <v>0.6431</v>
      </c>
      <c r="R1805" s="8">
        <v>0.33</v>
      </c>
      <c r="S1805" s="8" t="str">
        <f t="shared" si="28"/>
        <v>70</v>
      </c>
      <c r="T1805" s="8">
        <v>1002</v>
      </c>
      <c r="U1805" s="8" t="s">
        <v>5046</v>
      </c>
      <c r="V1805" s="6" t="s">
        <v>99</v>
      </c>
    </row>
    <row r="1806" spans="1:22" x14ac:dyDescent="0.25">
      <c r="A1806" s="6">
        <v>1467</v>
      </c>
      <c r="B1806" s="7" t="s">
        <v>5226</v>
      </c>
      <c r="C1806" s="6" t="s">
        <v>74</v>
      </c>
      <c r="D1806" s="6" t="s">
        <v>5044</v>
      </c>
      <c r="E1806" s="6" t="s">
        <v>76</v>
      </c>
      <c r="F1806" s="6">
        <v>0</v>
      </c>
      <c r="H1806" s="7" t="s">
        <v>5227</v>
      </c>
      <c r="I1806" s="6" t="s">
        <v>563</v>
      </c>
      <c r="J1806" s="6" t="s">
        <v>103</v>
      </c>
      <c r="K1806" s="6" t="s">
        <v>5044</v>
      </c>
      <c r="O1806" s="6" t="s">
        <v>97</v>
      </c>
      <c r="P1806" s="6" t="s">
        <v>5046</v>
      </c>
      <c r="Q1806" s="6">
        <v>0.6431</v>
      </c>
      <c r="R1806" s="8">
        <v>0.33</v>
      </c>
      <c r="S1806" s="8" t="str">
        <f t="shared" si="28"/>
        <v>70</v>
      </c>
      <c r="T1806" s="8">
        <v>1002</v>
      </c>
      <c r="U1806" s="8" t="s">
        <v>5046</v>
      </c>
      <c r="V1806" s="6" t="s">
        <v>99</v>
      </c>
    </row>
    <row r="1807" spans="1:22" x14ac:dyDescent="0.25">
      <c r="A1807" s="6">
        <v>1619</v>
      </c>
      <c r="B1807" s="7" t="s">
        <v>5228</v>
      </c>
      <c r="C1807" s="6" t="s">
        <v>74</v>
      </c>
      <c r="D1807" s="6" t="s">
        <v>5044</v>
      </c>
      <c r="F1807" s="6">
        <v>4.0599999999999996</v>
      </c>
      <c r="H1807" s="7" t="s">
        <v>5229</v>
      </c>
      <c r="I1807" s="6" t="s">
        <v>5230</v>
      </c>
      <c r="J1807" s="6" t="s">
        <v>96</v>
      </c>
      <c r="K1807" s="6" t="s">
        <v>5044</v>
      </c>
      <c r="O1807" s="6" t="s">
        <v>97</v>
      </c>
      <c r="P1807" s="6" t="s">
        <v>5046</v>
      </c>
      <c r="Q1807" s="6">
        <v>0.6431</v>
      </c>
      <c r="R1807" s="8">
        <v>0.33</v>
      </c>
      <c r="S1807" s="8" t="str">
        <f t="shared" si="28"/>
        <v>70</v>
      </c>
      <c r="T1807" s="8">
        <v>1002</v>
      </c>
      <c r="U1807" s="8" t="s">
        <v>5046</v>
      </c>
      <c r="V1807" s="6" t="s">
        <v>99</v>
      </c>
    </row>
    <row r="1808" spans="1:22" x14ac:dyDescent="0.25">
      <c r="A1808" s="6">
        <v>1620</v>
      </c>
      <c r="B1808" s="7" t="s">
        <v>5231</v>
      </c>
      <c r="C1808" s="6" t="s">
        <v>74</v>
      </c>
      <c r="D1808" s="6" t="s">
        <v>5044</v>
      </c>
      <c r="F1808" s="6">
        <v>4.08</v>
      </c>
      <c r="H1808" s="7" t="s">
        <v>5232</v>
      </c>
      <c r="I1808" s="6" t="s">
        <v>659</v>
      </c>
      <c r="J1808" s="6" t="s">
        <v>96</v>
      </c>
      <c r="K1808" s="6" t="s">
        <v>5044</v>
      </c>
      <c r="O1808" s="6" t="s">
        <v>97</v>
      </c>
      <c r="P1808" s="6" t="s">
        <v>5046</v>
      </c>
      <c r="Q1808" s="6">
        <v>0.6431</v>
      </c>
      <c r="R1808" s="8">
        <v>0.33</v>
      </c>
      <c r="S1808" s="8" t="str">
        <f t="shared" si="28"/>
        <v>70</v>
      </c>
      <c r="T1808" s="8">
        <v>1002</v>
      </c>
      <c r="U1808" s="8" t="s">
        <v>5046</v>
      </c>
      <c r="V1808" s="6" t="s">
        <v>99</v>
      </c>
    </row>
    <row r="1809" spans="1:22" x14ac:dyDescent="0.25">
      <c r="A1809" s="6">
        <v>1621</v>
      </c>
      <c r="B1809" s="7" t="s">
        <v>5233</v>
      </c>
      <c r="C1809" s="6" t="s">
        <v>74</v>
      </c>
      <c r="D1809" s="6" t="s">
        <v>5044</v>
      </c>
      <c r="F1809" s="6">
        <v>2.29</v>
      </c>
      <c r="H1809" s="7" t="s">
        <v>5234</v>
      </c>
      <c r="I1809" s="6" t="s">
        <v>5235</v>
      </c>
      <c r="J1809" s="6" t="s">
        <v>96</v>
      </c>
      <c r="K1809" s="6" t="s">
        <v>5044</v>
      </c>
      <c r="O1809" s="6" t="s">
        <v>97</v>
      </c>
      <c r="P1809" s="6" t="s">
        <v>5046</v>
      </c>
      <c r="Q1809" s="6">
        <v>0.6431</v>
      </c>
      <c r="R1809" s="8">
        <v>0.33</v>
      </c>
      <c r="S1809" s="8" t="str">
        <f t="shared" si="28"/>
        <v>70</v>
      </c>
      <c r="T1809" s="8">
        <v>1002</v>
      </c>
      <c r="U1809" s="8" t="s">
        <v>5046</v>
      </c>
      <c r="V1809" s="6" t="s">
        <v>99</v>
      </c>
    </row>
    <row r="1810" spans="1:22" x14ac:dyDescent="0.25">
      <c r="A1810" s="6">
        <v>1622</v>
      </c>
      <c r="B1810" s="7" t="s">
        <v>5236</v>
      </c>
      <c r="C1810" s="6" t="s">
        <v>74</v>
      </c>
      <c r="D1810" s="6" t="s">
        <v>5044</v>
      </c>
      <c r="F1810" s="6">
        <v>2.84</v>
      </c>
      <c r="H1810" s="7" t="s">
        <v>5237</v>
      </c>
      <c r="I1810" s="6" t="s">
        <v>686</v>
      </c>
      <c r="J1810" s="6" t="s">
        <v>96</v>
      </c>
      <c r="K1810" s="6" t="s">
        <v>5044</v>
      </c>
      <c r="O1810" s="6" t="s">
        <v>97</v>
      </c>
      <c r="P1810" s="6" t="s">
        <v>5046</v>
      </c>
      <c r="Q1810" s="6">
        <v>0.6431</v>
      </c>
      <c r="R1810" s="8">
        <v>0.33</v>
      </c>
      <c r="S1810" s="8" t="str">
        <f t="shared" si="28"/>
        <v>70</v>
      </c>
      <c r="T1810" s="8">
        <v>1002</v>
      </c>
      <c r="U1810" s="8" t="s">
        <v>5046</v>
      </c>
      <c r="V1810" s="6" t="s">
        <v>99</v>
      </c>
    </row>
    <row r="1811" spans="1:22" x14ac:dyDescent="0.25">
      <c r="A1811" s="6">
        <v>1623</v>
      </c>
      <c r="B1811" s="7" t="s">
        <v>5238</v>
      </c>
      <c r="C1811" s="6" t="s">
        <v>74</v>
      </c>
      <c r="D1811" s="6" t="s">
        <v>5044</v>
      </c>
      <c r="F1811" s="6">
        <v>6.65</v>
      </c>
      <c r="H1811" s="7" t="s">
        <v>5239</v>
      </c>
      <c r="I1811" s="6" t="s">
        <v>5240</v>
      </c>
      <c r="J1811" s="6" t="s">
        <v>96</v>
      </c>
      <c r="K1811" s="6" t="s">
        <v>5044</v>
      </c>
      <c r="O1811" s="6" t="s">
        <v>97</v>
      </c>
      <c r="P1811" s="6" t="s">
        <v>5046</v>
      </c>
      <c r="Q1811" s="6">
        <v>0.6431</v>
      </c>
      <c r="R1811" s="8">
        <v>0.33</v>
      </c>
      <c r="S1811" s="8" t="str">
        <f t="shared" si="28"/>
        <v>70</v>
      </c>
      <c r="T1811" s="8">
        <v>1002</v>
      </c>
      <c r="U1811" s="8" t="s">
        <v>5046</v>
      </c>
      <c r="V1811" s="6" t="s">
        <v>99</v>
      </c>
    </row>
    <row r="1812" spans="1:22" x14ac:dyDescent="0.25">
      <c r="A1812" s="6">
        <v>1624</v>
      </c>
      <c r="B1812" s="7" t="s">
        <v>5241</v>
      </c>
      <c r="C1812" s="6" t="s">
        <v>74</v>
      </c>
      <c r="D1812" s="6" t="s">
        <v>5044</v>
      </c>
      <c r="F1812" s="6">
        <v>1.46</v>
      </c>
      <c r="H1812" s="7" t="s">
        <v>5242</v>
      </c>
      <c r="I1812" s="6" t="s">
        <v>5243</v>
      </c>
      <c r="J1812" s="6" t="s">
        <v>96</v>
      </c>
      <c r="K1812" s="6" t="s">
        <v>5044</v>
      </c>
      <c r="O1812" s="6" t="s">
        <v>97</v>
      </c>
      <c r="P1812" s="6" t="s">
        <v>5046</v>
      </c>
      <c r="Q1812" s="6">
        <v>0.6431</v>
      </c>
      <c r="R1812" s="8">
        <v>0.33</v>
      </c>
      <c r="S1812" s="8" t="str">
        <f t="shared" si="28"/>
        <v>70</v>
      </c>
      <c r="T1812" s="8">
        <v>1002</v>
      </c>
      <c r="U1812" s="8" t="s">
        <v>5046</v>
      </c>
      <c r="V1812" s="6" t="s">
        <v>99</v>
      </c>
    </row>
    <row r="1813" spans="1:22" x14ac:dyDescent="0.25">
      <c r="A1813" s="6">
        <v>1625</v>
      </c>
      <c r="B1813" s="7" t="s">
        <v>5244</v>
      </c>
      <c r="C1813" s="6" t="s">
        <v>74</v>
      </c>
      <c r="D1813" s="6" t="s">
        <v>5044</v>
      </c>
      <c r="F1813" s="6">
        <v>1.89</v>
      </c>
      <c r="H1813" s="7" t="s">
        <v>5245</v>
      </c>
      <c r="I1813" s="6" t="s">
        <v>3140</v>
      </c>
      <c r="J1813" s="6" t="s">
        <v>96</v>
      </c>
      <c r="K1813" s="6" t="s">
        <v>5044</v>
      </c>
      <c r="O1813" s="6" t="s">
        <v>97</v>
      </c>
      <c r="P1813" s="6" t="s">
        <v>5046</v>
      </c>
      <c r="Q1813" s="6">
        <v>0.6431</v>
      </c>
      <c r="R1813" s="8">
        <v>0.33</v>
      </c>
      <c r="S1813" s="8" t="str">
        <f t="shared" si="28"/>
        <v>70</v>
      </c>
      <c r="T1813" s="8">
        <v>1002</v>
      </c>
      <c r="U1813" s="8" t="s">
        <v>5046</v>
      </c>
      <c r="V1813" s="6" t="s">
        <v>99</v>
      </c>
    </row>
    <row r="1814" spans="1:22" x14ac:dyDescent="0.25">
      <c r="A1814" s="6">
        <v>1626</v>
      </c>
      <c r="B1814" s="7" t="s">
        <v>5246</v>
      </c>
      <c r="C1814" s="6" t="s">
        <v>74</v>
      </c>
      <c r="D1814" s="6" t="s">
        <v>5044</v>
      </c>
      <c r="F1814" s="6">
        <v>11.21</v>
      </c>
      <c r="H1814" s="7" t="s">
        <v>5247</v>
      </c>
      <c r="I1814" s="6" t="s">
        <v>5248</v>
      </c>
      <c r="J1814" s="6" t="s">
        <v>96</v>
      </c>
      <c r="K1814" s="6" t="s">
        <v>5044</v>
      </c>
      <c r="O1814" s="6" t="s">
        <v>97</v>
      </c>
      <c r="P1814" s="6" t="s">
        <v>5046</v>
      </c>
      <c r="Q1814" s="6">
        <v>0.6431</v>
      </c>
      <c r="R1814" s="8">
        <v>0.33</v>
      </c>
      <c r="S1814" s="8" t="str">
        <f t="shared" si="28"/>
        <v>70</v>
      </c>
      <c r="T1814" s="8">
        <v>1002</v>
      </c>
      <c r="U1814" s="8" t="s">
        <v>5046</v>
      </c>
      <c r="V1814" s="6" t="s">
        <v>99</v>
      </c>
    </row>
    <row r="1815" spans="1:22" x14ac:dyDescent="0.25">
      <c r="A1815" s="6">
        <v>1627</v>
      </c>
      <c r="B1815" s="7" t="s">
        <v>5249</v>
      </c>
      <c r="C1815" s="6" t="s">
        <v>74</v>
      </c>
      <c r="D1815" s="6" t="s">
        <v>5044</v>
      </c>
      <c r="F1815" s="6">
        <v>0.4</v>
      </c>
      <c r="H1815" s="7" t="s">
        <v>5250</v>
      </c>
      <c r="I1815" s="6" t="s">
        <v>2661</v>
      </c>
      <c r="J1815" s="6" t="s">
        <v>96</v>
      </c>
      <c r="K1815" s="6" t="s">
        <v>5044</v>
      </c>
      <c r="O1815" s="6" t="s">
        <v>97</v>
      </c>
      <c r="P1815" s="6" t="s">
        <v>5046</v>
      </c>
      <c r="Q1815" s="6">
        <v>0.6431</v>
      </c>
      <c r="R1815" s="8">
        <v>0.33</v>
      </c>
      <c r="S1815" s="8" t="str">
        <f t="shared" si="28"/>
        <v>70</v>
      </c>
      <c r="T1815" s="8">
        <v>1002</v>
      </c>
      <c r="U1815" s="8" t="s">
        <v>5046</v>
      </c>
      <c r="V1815" s="6" t="s">
        <v>99</v>
      </c>
    </row>
    <row r="1816" spans="1:22" x14ac:dyDescent="0.25">
      <c r="A1816" s="6">
        <v>1628</v>
      </c>
      <c r="B1816" s="7" t="s">
        <v>5251</v>
      </c>
      <c r="C1816" s="6" t="s">
        <v>74</v>
      </c>
      <c r="D1816" s="6" t="s">
        <v>5044</v>
      </c>
      <c r="F1816" s="6">
        <v>5.66</v>
      </c>
      <c r="H1816" s="7" t="s">
        <v>5252</v>
      </c>
      <c r="I1816" s="6" t="s">
        <v>5253</v>
      </c>
      <c r="J1816" s="6" t="s">
        <v>96</v>
      </c>
      <c r="K1816" s="6" t="s">
        <v>5044</v>
      </c>
      <c r="O1816" s="6" t="s">
        <v>97</v>
      </c>
      <c r="P1816" s="6" t="s">
        <v>5046</v>
      </c>
      <c r="Q1816" s="6">
        <v>0.6431</v>
      </c>
      <c r="R1816" s="8">
        <v>0.33</v>
      </c>
      <c r="S1816" s="8" t="str">
        <f t="shared" si="28"/>
        <v>70</v>
      </c>
      <c r="T1816" s="8">
        <v>1002</v>
      </c>
      <c r="U1816" s="8" t="s">
        <v>5046</v>
      </c>
      <c r="V1816" s="6" t="s">
        <v>99</v>
      </c>
    </row>
    <row r="1817" spans="1:22" x14ac:dyDescent="0.25">
      <c r="A1817" s="6">
        <v>1629</v>
      </c>
      <c r="B1817" s="7" t="s">
        <v>5254</v>
      </c>
      <c r="C1817" s="6" t="s">
        <v>74</v>
      </c>
      <c r="D1817" s="6" t="s">
        <v>5044</v>
      </c>
      <c r="F1817" s="6">
        <v>3.82</v>
      </c>
      <c r="H1817" s="7" t="s">
        <v>5255</v>
      </c>
      <c r="I1817" s="6" t="s">
        <v>5256</v>
      </c>
      <c r="J1817" s="6" t="s">
        <v>103</v>
      </c>
      <c r="K1817" s="6" t="s">
        <v>5044</v>
      </c>
      <c r="O1817" s="6" t="s">
        <v>97</v>
      </c>
      <c r="P1817" s="6" t="s">
        <v>5046</v>
      </c>
      <c r="Q1817" s="6">
        <v>0.6431</v>
      </c>
      <c r="R1817" s="8">
        <v>0.33</v>
      </c>
      <c r="S1817" s="8" t="str">
        <f t="shared" si="28"/>
        <v>70</v>
      </c>
      <c r="T1817" s="8">
        <v>1002</v>
      </c>
      <c r="U1817" s="8" t="s">
        <v>5046</v>
      </c>
      <c r="V1817" s="6" t="s">
        <v>99</v>
      </c>
    </row>
    <row r="1818" spans="1:22" x14ac:dyDescent="0.25">
      <c r="A1818" s="6">
        <v>1630</v>
      </c>
      <c r="B1818" s="7" t="s">
        <v>5257</v>
      </c>
      <c r="C1818" s="6" t="s">
        <v>74</v>
      </c>
      <c r="D1818" s="6" t="s">
        <v>5044</v>
      </c>
      <c r="F1818" s="6">
        <v>3.35</v>
      </c>
      <c r="H1818" s="7" t="s">
        <v>5258</v>
      </c>
      <c r="I1818" s="6" t="s">
        <v>5259</v>
      </c>
      <c r="J1818" s="6" t="s">
        <v>96</v>
      </c>
      <c r="K1818" s="6" t="s">
        <v>5044</v>
      </c>
      <c r="O1818" s="6" t="s">
        <v>97</v>
      </c>
      <c r="P1818" s="6" t="s">
        <v>5046</v>
      </c>
      <c r="Q1818" s="6">
        <v>0.6431</v>
      </c>
      <c r="R1818" s="8">
        <v>0.33</v>
      </c>
      <c r="S1818" s="8" t="str">
        <f t="shared" si="28"/>
        <v>70</v>
      </c>
      <c r="T1818" s="8">
        <v>1002</v>
      </c>
      <c r="U1818" s="8" t="s">
        <v>5046</v>
      </c>
      <c r="V1818" s="6" t="s">
        <v>99</v>
      </c>
    </row>
    <row r="1819" spans="1:22" x14ac:dyDescent="0.25">
      <c r="A1819" s="6">
        <v>1631</v>
      </c>
      <c r="B1819" s="7" t="s">
        <v>5260</v>
      </c>
      <c r="C1819" s="6" t="s">
        <v>74</v>
      </c>
      <c r="D1819" s="6" t="s">
        <v>5044</v>
      </c>
      <c r="F1819" s="6">
        <v>3.48</v>
      </c>
      <c r="G1819" s="7" t="s">
        <v>5261</v>
      </c>
      <c r="H1819" s="7" t="s">
        <v>5262</v>
      </c>
      <c r="I1819" s="6" t="s">
        <v>4158</v>
      </c>
      <c r="J1819" s="6" t="s">
        <v>84</v>
      </c>
      <c r="K1819" s="6" t="s">
        <v>5044</v>
      </c>
      <c r="O1819" s="6" t="s">
        <v>97</v>
      </c>
      <c r="P1819" s="6" t="s">
        <v>5046</v>
      </c>
      <c r="Q1819" s="6">
        <v>0.6431</v>
      </c>
      <c r="R1819" s="8">
        <v>0.33</v>
      </c>
      <c r="S1819" s="8" t="str">
        <f t="shared" si="28"/>
        <v>70</v>
      </c>
      <c r="T1819" s="8">
        <v>1002</v>
      </c>
      <c r="U1819" s="8" t="s">
        <v>5046</v>
      </c>
      <c r="V1819" s="6" t="s">
        <v>99</v>
      </c>
    </row>
    <row r="1820" spans="1:22" x14ac:dyDescent="0.25">
      <c r="A1820" s="6">
        <v>1632</v>
      </c>
      <c r="B1820" s="7" t="s">
        <v>5263</v>
      </c>
      <c r="C1820" s="6" t="s">
        <v>74</v>
      </c>
      <c r="D1820" s="6" t="s">
        <v>5044</v>
      </c>
      <c r="F1820" s="6">
        <v>2.97</v>
      </c>
      <c r="G1820" s="7" t="s">
        <v>5261</v>
      </c>
      <c r="H1820" s="7" t="s">
        <v>5264</v>
      </c>
      <c r="I1820" s="6" t="s">
        <v>822</v>
      </c>
      <c r="J1820" s="6" t="s">
        <v>84</v>
      </c>
      <c r="K1820" s="6" t="s">
        <v>5044</v>
      </c>
      <c r="O1820" s="6" t="s">
        <v>97</v>
      </c>
      <c r="P1820" s="6" t="s">
        <v>5046</v>
      </c>
      <c r="Q1820" s="6">
        <v>0.6431</v>
      </c>
      <c r="R1820" s="8">
        <v>0.33</v>
      </c>
      <c r="S1820" s="8" t="str">
        <f t="shared" si="28"/>
        <v>70</v>
      </c>
      <c r="T1820" s="8">
        <v>1002</v>
      </c>
      <c r="U1820" s="8" t="s">
        <v>5046</v>
      </c>
      <c r="V1820" s="6" t="s">
        <v>99</v>
      </c>
    </row>
    <row r="1821" spans="1:22" x14ac:dyDescent="0.25">
      <c r="A1821" s="6">
        <v>1633</v>
      </c>
      <c r="B1821" s="7" t="s">
        <v>5265</v>
      </c>
      <c r="C1821" s="6" t="s">
        <v>74</v>
      </c>
      <c r="D1821" s="6" t="s">
        <v>5044</v>
      </c>
      <c r="F1821" s="6">
        <v>5.61</v>
      </c>
      <c r="G1821" s="7" t="s">
        <v>5261</v>
      </c>
      <c r="H1821" s="7" t="s">
        <v>5266</v>
      </c>
      <c r="I1821" s="6" t="s">
        <v>5267</v>
      </c>
      <c r="J1821" s="6" t="s">
        <v>96</v>
      </c>
      <c r="K1821" s="6" t="s">
        <v>5044</v>
      </c>
      <c r="O1821" s="6" t="s">
        <v>97</v>
      </c>
      <c r="P1821" s="6" t="s">
        <v>5046</v>
      </c>
      <c r="Q1821" s="6">
        <v>0.6431</v>
      </c>
      <c r="R1821" s="8">
        <v>0.33</v>
      </c>
      <c r="S1821" s="8" t="str">
        <f t="shared" si="28"/>
        <v>70</v>
      </c>
      <c r="T1821" s="8">
        <v>1002</v>
      </c>
      <c r="U1821" s="8" t="s">
        <v>5046</v>
      </c>
      <c r="V1821" s="6" t="s">
        <v>99</v>
      </c>
    </row>
    <row r="1822" spans="1:22" x14ac:dyDescent="0.25">
      <c r="A1822" s="6">
        <v>1634</v>
      </c>
      <c r="B1822" s="7" t="s">
        <v>5268</v>
      </c>
      <c r="C1822" s="6" t="s">
        <v>74</v>
      </c>
      <c r="D1822" s="6" t="s">
        <v>5044</v>
      </c>
      <c r="F1822" s="6">
        <v>4.03</v>
      </c>
      <c r="G1822" s="7" t="s">
        <v>5261</v>
      </c>
      <c r="H1822" s="7" t="s">
        <v>5269</v>
      </c>
      <c r="I1822" s="6" t="s">
        <v>5270</v>
      </c>
      <c r="J1822" s="6" t="s">
        <v>96</v>
      </c>
      <c r="K1822" s="6" t="s">
        <v>5044</v>
      </c>
      <c r="O1822" s="6" t="s">
        <v>97</v>
      </c>
      <c r="P1822" s="6" t="s">
        <v>5046</v>
      </c>
      <c r="Q1822" s="6">
        <v>0.6431</v>
      </c>
      <c r="R1822" s="8">
        <v>0.33</v>
      </c>
      <c r="S1822" s="8" t="str">
        <f t="shared" si="28"/>
        <v>70</v>
      </c>
      <c r="T1822" s="8">
        <v>1002</v>
      </c>
      <c r="U1822" s="8" t="s">
        <v>5046</v>
      </c>
      <c r="V1822" s="6" t="s">
        <v>99</v>
      </c>
    </row>
    <row r="1823" spans="1:22" x14ac:dyDescent="0.25">
      <c r="A1823" s="6">
        <v>1635</v>
      </c>
      <c r="B1823" s="7" t="s">
        <v>5271</v>
      </c>
      <c r="C1823" s="6" t="s">
        <v>74</v>
      </c>
      <c r="D1823" s="6" t="s">
        <v>5044</v>
      </c>
      <c r="F1823" s="6">
        <v>0.7</v>
      </c>
      <c r="H1823" s="7" t="s">
        <v>5272</v>
      </c>
      <c r="I1823" s="6" t="s">
        <v>5273</v>
      </c>
      <c r="J1823" s="6" t="s">
        <v>96</v>
      </c>
      <c r="K1823" s="6" t="s">
        <v>5044</v>
      </c>
      <c r="O1823" s="6" t="s">
        <v>97</v>
      </c>
      <c r="P1823" s="6" t="s">
        <v>5046</v>
      </c>
      <c r="Q1823" s="6">
        <v>0.6431</v>
      </c>
      <c r="R1823" s="8">
        <v>0.33</v>
      </c>
      <c r="S1823" s="8" t="str">
        <f t="shared" si="28"/>
        <v>70</v>
      </c>
      <c r="T1823" s="8">
        <v>1002</v>
      </c>
      <c r="U1823" s="8" t="s">
        <v>5046</v>
      </c>
      <c r="V1823" s="6" t="s">
        <v>99</v>
      </c>
    </row>
    <row r="1824" spans="1:22" x14ac:dyDescent="0.25">
      <c r="A1824" s="6">
        <v>1636</v>
      </c>
      <c r="B1824" s="7" t="s">
        <v>5274</v>
      </c>
      <c r="C1824" s="6" t="s">
        <v>74</v>
      </c>
      <c r="D1824" s="6" t="s">
        <v>5044</v>
      </c>
      <c r="F1824" s="6">
        <v>3.64</v>
      </c>
      <c r="H1824" s="7" t="s">
        <v>5275</v>
      </c>
      <c r="I1824" s="6" t="s">
        <v>5276</v>
      </c>
      <c r="J1824" s="6" t="s">
        <v>96</v>
      </c>
      <c r="K1824" s="6" t="s">
        <v>5044</v>
      </c>
      <c r="O1824" s="6" t="s">
        <v>97</v>
      </c>
      <c r="P1824" s="6" t="s">
        <v>5046</v>
      </c>
      <c r="Q1824" s="6">
        <v>0.6431</v>
      </c>
      <c r="R1824" s="8">
        <v>0.33</v>
      </c>
      <c r="S1824" s="8" t="str">
        <f t="shared" si="28"/>
        <v>70</v>
      </c>
      <c r="T1824" s="8">
        <v>1002</v>
      </c>
      <c r="U1824" s="8" t="s">
        <v>5046</v>
      </c>
      <c r="V1824" s="6" t="s">
        <v>99</v>
      </c>
    </row>
    <row r="1825" spans="1:22" x14ac:dyDescent="0.25">
      <c r="A1825" s="6">
        <v>1637</v>
      </c>
      <c r="B1825" s="7" t="s">
        <v>5277</v>
      </c>
      <c r="C1825" s="6" t="s">
        <v>74</v>
      </c>
      <c r="D1825" s="6" t="s">
        <v>5044</v>
      </c>
      <c r="F1825" s="6">
        <v>3.52</v>
      </c>
      <c r="H1825" s="7" t="s">
        <v>5278</v>
      </c>
      <c r="I1825" s="6" t="s">
        <v>1842</v>
      </c>
      <c r="J1825" s="6" t="s">
        <v>84</v>
      </c>
      <c r="K1825" s="6" t="s">
        <v>5044</v>
      </c>
      <c r="O1825" s="6" t="s">
        <v>97</v>
      </c>
      <c r="P1825" s="6" t="s">
        <v>5046</v>
      </c>
      <c r="Q1825" s="6">
        <v>0.6431</v>
      </c>
      <c r="R1825" s="8">
        <v>0.33</v>
      </c>
      <c r="S1825" s="8" t="str">
        <f t="shared" si="28"/>
        <v>70</v>
      </c>
      <c r="T1825" s="8">
        <v>1002</v>
      </c>
      <c r="U1825" s="8" t="s">
        <v>5046</v>
      </c>
      <c r="V1825" s="6" t="s">
        <v>99</v>
      </c>
    </row>
    <row r="1826" spans="1:22" x14ac:dyDescent="0.25">
      <c r="A1826" s="6">
        <v>1638</v>
      </c>
      <c r="B1826" s="7" t="s">
        <v>5279</v>
      </c>
      <c r="C1826" s="6" t="s">
        <v>74</v>
      </c>
      <c r="D1826" s="6" t="s">
        <v>5044</v>
      </c>
      <c r="F1826" s="6">
        <v>0.74</v>
      </c>
      <c r="H1826" s="7" t="s">
        <v>5280</v>
      </c>
      <c r="I1826" s="6" t="s">
        <v>1220</v>
      </c>
      <c r="J1826" s="6" t="s">
        <v>96</v>
      </c>
      <c r="K1826" s="6" t="s">
        <v>5044</v>
      </c>
      <c r="O1826" s="6" t="s">
        <v>97</v>
      </c>
      <c r="P1826" s="6" t="s">
        <v>5046</v>
      </c>
      <c r="Q1826" s="6">
        <v>0.6431</v>
      </c>
      <c r="R1826" s="8">
        <v>0.33</v>
      </c>
      <c r="S1826" s="8" t="str">
        <f t="shared" si="28"/>
        <v>70</v>
      </c>
      <c r="T1826" s="8">
        <v>1002</v>
      </c>
      <c r="U1826" s="8" t="s">
        <v>5046</v>
      </c>
      <c r="V1826" s="6" t="s">
        <v>99</v>
      </c>
    </row>
    <row r="1827" spans="1:22" x14ac:dyDescent="0.25">
      <c r="A1827" s="6">
        <v>1639</v>
      </c>
      <c r="B1827" s="7" t="s">
        <v>5281</v>
      </c>
      <c r="C1827" s="6" t="s">
        <v>74</v>
      </c>
      <c r="D1827" s="6" t="s">
        <v>5044</v>
      </c>
      <c r="F1827" s="6">
        <v>3.41</v>
      </c>
      <c r="H1827" s="7" t="s">
        <v>5282</v>
      </c>
      <c r="I1827" s="6" t="s">
        <v>5283</v>
      </c>
      <c r="J1827" s="6" t="s">
        <v>96</v>
      </c>
      <c r="K1827" s="6" t="s">
        <v>5044</v>
      </c>
      <c r="O1827" s="6" t="s">
        <v>97</v>
      </c>
      <c r="P1827" s="6" t="s">
        <v>5046</v>
      </c>
      <c r="Q1827" s="6">
        <v>0.6431</v>
      </c>
      <c r="R1827" s="8">
        <v>0.33</v>
      </c>
      <c r="S1827" s="8" t="str">
        <f t="shared" si="28"/>
        <v>70</v>
      </c>
      <c r="T1827" s="8">
        <v>1002</v>
      </c>
      <c r="U1827" s="8" t="s">
        <v>5046</v>
      </c>
      <c r="V1827" s="6" t="s">
        <v>99</v>
      </c>
    </row>
    <row r="1828" spans="1:22" x14ac:dyDescent="0.25">
      <c r="A1828" s="6">
        <v>1640</v>
      </c>
      <c r="B1828" s="7" t="s">
        <v>5284</v>
      </c>
      <c r="C1828" s="6" t="s">
        <v>74</v>
      </c>
      <c r="D1828" s="6" t="s">
        <v>5044</v>
      </c>
      <c r="F1828" s="6">
        <v>2.25</v>
      </c>
      <c r="H1828" s="7" t="s">
        <v>5285</v>
      </c>
      <c r="I1828" s="6" t="s">
        <v>5286</v>
      </c>
      <c r="J1828" s="6" t="s">
        <v>96</v>
      </c>
      <c r="K1828" s="6" t="s">
        <v>5044</v>
      </c>
      <c r="O1828" s="6" t="s">
        <v>97</v>
      </c>
      <c r="P1828" s="6" t="s">
        <v>5046</v>
      </c>
      <c r="Q1828" s="6">
        <v>0.6431</v>
      </c>
      <c r="R1828" s="8">
        <v>0.33</v>
      </c>
      <c r="S1828" s="8" t="str">
        <f t="shared" si="28"/>
        <v>70</v>
      </c>
      <c r="T1828" s="8">
        <v>1002</v>
      </c>
      <c r="U1828" s="8" t="s">
        <v>5046</v>
      </c>
      <c r="V1828" s="6" t="s">
        <v>99</v>
      </c>
    </row>
    <row r="1829" spans="1:22" x14ac:dyDescent="0.25">
      <c r="A1829" s="6">
        <v>1641</v>
      </c>
      <c r="B1829" s="7" t="s">
        <v>5287</v>
      </c>
      <c r="C1829" s="6" t="s">
        <v>74</v>
      </c>
      <c r="D1829" s="6" t="s">
        <v>5044</v>
      </c>
      <c r="F1829" s="6">
        <v>1.91</v>
      </c>
      <c r="H1829" s="7" t="s">
        <v>5288</v>
      </c>
      <c r="I1829" s="6" t="s">
        <v>686</v>
      </c>
      <c r="J1829" s="6" t="s">
        <v>103</v>
      </c>
      <c r="K1829" s="6" t="s">
        <v>5044</v>
      </c>
      <c r="O1829" s="6" t="s">
        <v>97</v>
      </c>
      <c r="P1829" s="6" t="s">
        <v>5046</v>
      </c>
      <c r="Q1829" s="6">
        <v>0.6431</v>
      </c>
      <c r="R1829" s="8">
        <v>0.33</v>
      </c>
      <c r="S1829" s="8" t="str">
        <f t="shared" si="28"/>
        <v>70</v>
      </c>
      <c r="T1829" s="8">
        <v>1002</v>
      </c>
      <c r="U1829" s="8" t="s">
        <v>5046</v>
      </c>
      <c r="V1829" s="6" t="s">
        <v>99</v>
      </c>
    </row>
    <row r="1830" spans="1:22" x14ac:dyDescent="0.25">
      <c r="A1830" s="6">
        <v>1642</v>
      </c>
      <c r="B1830" s="7" t="s">
        <v>5289</v>
      </c>
      <c r="C1830" s="6" t="s">
        <v>74</v>
      </c>
      <c r="D1830" s="6" t="s">
        <v>5044</v>
      </c>
      <c r="F1830" s="6">
        <v>0.54</v>
      </c>
      <c r="H1830" s="7" t="s">
        <v>5290</v>
      </c>
      <c r="I1830" s="6" t="s">
        <v>5291</v>
      </c>
      <c r="J1830" s="6" t="s">
        <v>84</v>
      </c>
      <c r="K1830" s="6" t="s">
        <v>5044</v>
      </c>
      <c r="O1830" s="6" t="s">
        <v>97</v>
      </c>
      <c r="P1830" s="6" t="s">
        <v>5046</v>
      </c>
      <c r="Q1830" s="6">
        <v>0.6431</v>
      </c>
      <c r="R1830" s="8">
        <v>0.33</v>
      </c>
      <c r="S1830" s="8" t="str">
        <f t="shared" si="28"/>
        <v>70</v>
      </c>
      <c r="T1830" s="8">
        <v>1002</v>
      </c>
      <c r="U1830" s="8" t="s">
        <v>5046</v>
      </c>
      <c r="V1830" s="6" t="s">
        <v>99</v>
      </c>
    </row>
    <row r="1831" spans="1:22" x14ac:dyDescent="0.25">
      <c r="A1831" s="6">
        <v>1643</v>
      </c>
      <c r="B1831" s="7" t="s">
        <v>5292</v>
      </c>
      <c r="C1831" s="6" t="s">
        <v>74</v>
      </c>
      <c r="D1831" s="6" t="s">
        <v>5044</v>
      </c>
      <c r="F1831" s="6">
        <v>3.83</v>
      </c>
      <c r="H1831" s="7" t="s">
        <v>5293</v>
      </c>
      <c r="I1831" s="6" t="s">
        <v>5294</v>
      </c>
      <c r="J1831" s="6" t="s">
        <v>96</v>
      </c>
      <c r="K1831" s="6" t="s">
        <v>5044</v>
      </c>
      <c r="O1831" s="6" t="s">
        <v>97</v>
      </c>
      <c r="P1831" s="6" t="s">
        <v>5046</v>
      </c>
      <c r="Q1831" s="6">
        <v>0.6431</v>
      </c>
      <c r="R1831" s="8">
        <v>0.33</v>
      </c>
      <c r="S1831" s="8" t="str">
        <f t="shared" si="28"/>
        <v>70</v>
      </c>
      <c r="T1831" s="8">
        <v>1002</v>
      </c>
      <c r="U1831" s="8" t="s">
        <v>5046</v>
      </c>
      <c r="V1831" s="6" t="s">
        <v>99</v>
      </c>
    </row>
    <row r="1832" spans="1:22" x14ac:dyDescent="0.25">
      <c r="A1832" s="6">
        <v>1644</v>
      </c>
      <c r="B1832" s="7" t="s">
        <v>5295</v>
      </c>
      <c r="C1832" s="6" t="s">
        <v>74</v>
      </c>
      <c r="D1832" s="6" t="s">
        <v>5044</v>
      </c>
      <c r="F1832" s="6">
        <v>3.03</v>
      </c>
      <c r="H1832" s="7" t="s">
        <v>5296</v>
      </c>
      <c r="I1832" s="6" t="s">
        <v>5297</v>
      </c>
      <c r="J1832" s="6" t="s">
        <v>84</v>
      </c>
      <c r="K1832" s="6" t="s">
        <v>5044</v>
      </c>
      <c r="O1832" s="6" t="s">
        <v>97</v>
      </c>
      <c r="P1832" s="6" t="s">
        <v>5046</v>
      </c>
      <c r="Q1832" s="6">
        <v>0.6431</v>
      </c>
      <c r="R1832" s="8">
        <v>0.33</v>
      </c>
      <c r="S1832" s="8" t="str">
        <f t="shared" si="28"/>
        <v>70</v>
      </c>
      <c r="T1832" s="8">
        <v>1002</v>
      </c>
      <c r="U1832" s="8" t="s">
        <v>5046</v>
      </c>
      <c r="V1832" s="6" t="s">
        <v>99</v>
      </c>
    </row>
    <row r="1833" spans="1:22" x14ac:dyDescent="0.25">
      <c r="A1833" s="6">
        <v>1645</v>
      </c>
      <c r="B1833" s="7" t="s">
        <v>5298</v>
      </c>
      <c r="C1833" s="6" t="s">
        <v>74</v>
      </c>
      <c r="D1833" s="6" t="s">
        <v>5044</v>
      </c>
      <c r="F1833" s="6">
        <v>3.32</v>
      </c>
      <c r="H1833" s="7" t="s">
        <v>5299</v>
      </c>
      <c r="I1833" s="6" t="s">
        <v>5300</v>
      </c>
      <c r="J1833" s="6" t="s">
        <v>96</v>
      </c>
      <c r="K1833" s="6" t="s">
        <v>5044</v>
      </c>
      <c r="O1833" s="6" t="s">
        <v>97</v>
      </c>
      <c r="P1833" s="6" t="s">
        <v>5046</v>
      </c>
      <c r="Q1833" s="6">
        <v>0.6431</v>
      </c>
      <c r="R1833" s="8">
        <v>0.33</v>
      </c>
      <c r="S1833" s="8" t="str">
        <f t="shared" si="28"/>
        <v>70</v>
      </c>
      <c r="T1833" s="8">
        <v>1002</v>
      </c>
      <c r="U1833" s="8" t="s">
        <v>5046</v>
      </c>
      <c r="V1833" s="6" t="s">
        <v>99</v>
      </c>
    </row>
    <row r="1834" spans="1:22" x14ac:dyDescent="0.25">
      <c r="A1834" s="6">
        <v>1864</v>
      </c>
      <c r="C1834" s="6" t="s">
        <v>74</v>
      </c>
      <c r="D1834" s="6" t="s">
        <v>5044</v>
      </c>
      <c r="F1834" s="6">
        <v>0</v>
      </c>
      <c r="H1834" s="7" t="s">
        <v>5301</v>
      </c>
      <c r="I1834" s="6" t="s">
        <v>4126</v>
      </c>
      <c r="J1834" s="6" t="s">
        <v>84</v>
      </c>
      <c r="K1834" s="6" t="s">
        <v>5044</v>
      </c>
      <c r="O1834" s="6" t="s">
        <v>97</v>
      </c>
      <c r="P1834" s="6" t="s">
        <v>5046</v>
      </c>
      <c r="Q1834" s="6">
        <v>0.6431</v>
      </c>
      <c r="R1834" s="8">
        <v>0.33</v>
      </c>
      <c r="S1834" s="8" t="str">
        <f t="shared" si="28"/>
        <v>70</v>
      </c>
      <c r="T1834" s="8">
        <v>1002</v>
      </c>
      <c r="U1834" s="8" t="s">
        <v>5046</v>
      </c>
      <c r="V1834" s="6" t="s">
        <v>99</v>
      </c>
    </row>
    <row r="1835" spans="1:22" x14ac:dyDescent="0.25">
      <c r="A1835" s="6">
        <v>1947</v>
      </c>
      <c r="C1835" s="6" t="s">
        <v>88</v>
      </c>
      <c r="D1835" s="6" t="s">
        <v>5044</v>
      </c>
      <c r="F1835" s="6">
        <v>0</v>
      </c>
      <c r="H1835" s="7" t="s">
        <v>5302</v>
      </c>
      <c r="I1835" s="6" t="s">
        <v>5046</v>
      </c>
      <c r="J1835" s="6" t="s">
        <v>90</v>
      </c>
      <c r="K1835" s="6" t="s">
        <v>5044</v>
      </c>
      <c r="O1835" s="6" t="s">
        <v>97</v>
      </c>
      <c r="P1835" s="6" t="s">
        <v>5046</v>
      </c>
      <c r="Q1835" s="6">
        <v>0.6431</v>
      </c>
      <c r="R1835" s="8">
        <v>0.33</v>
      </c>
      <c r="S1835" s="8" t="str">
        <f t="shared" si="28"/>
        <v>70</v>
      </c>
      <c r="T1835" s="8">
        <v>1002</v>
      </c>
      <c r="U1835" s="8" t="s">
        <v>5046</v>
      </c>
      <c r="V1835" s="6" t="s">
        <v>91</v>
      </c>
    </row>
    <row r="1836" spans="1:22" x14ac:dyDescent="0.25">
      <c r="A1836" s="6">
        <v>968</v>
      </c>
      <c r="B1836" s="7" t="s">
        <v>5303</v>
      </c>
      <c r="C1836" s="6" t="s">
        <v>74</v>
      </c>
      <c r="D1836" s="6" t="s">
        <v>5304</v>
      </c>
      <c r="E1836" s="6" t="s">
        <v>76</v>
      </c>
      <c r="F1836" s="6">
        <v>0</v>
      </c>
      <c r="H1836" s="7" t="s">
        <v>5305</v>
      </c>
      <c r="I1836" s="6" t="s">
        <v>5306</v>
      </c>
      <c r="J1836" s="6" t="s">
        <v>96</v>
      </c>
      <c r="K1836" s="6" t="s">
        <v>5304</v>
      </c>
      <c r="O1836" s="6" t="s">
        <v>97</v>
      </c>
      <c r="P1836" s="6" t="s">
        <v>5307</v>
      </c>
      <c r="Q1836" s="6">
        <v>0.72430000000000005</v>
      </c>
      <c r="R1836" s="8">
        <v>0.33</v>
      </c>
      <c r="S1836" s="8" t="str">
        <f t="shared" si="28"/>
        <v>71</v>
      </c>
      <c r="T1836" s="8">
        <v>1002</v>
      </c>
      <c r="U1836" s="8" t="s">
        <v>5307</v>
      </c>
      <c r="V1836" s="6" t="s">
        <v>99</v>
      </c>
    </row>
    <row r="1837" spans="1:22" x14ac:dyDescent="0.25">
      <c r="A1837" s="6">
        <v>969</v>
      </c>
      <c r="B1837" s="7" t="s">
        <v>5308</v>
      </c>
      <c r="C1837" s="6" t="s">
        <v>74</v>
      </c>
      <c r="D1837" s="6" t="s">
        <v>5304</v>
      </c>
      <c r="E1837" s="6" t="s">
        <v>76</v>
      </c>
      <c r="F1837" s="6">
        <v>0</v>
      </c>
      <c r="H1837" s="7" t="s">
        <v>5309</v>
      </c>
      <c r="I1837" s="6" t="s">
        <v>5310</v>
      </c>
      <c r="J1837" s="6" t="s">
        <v>96</v>
      </c>
      <c r="K1837" s="6" t="s">
        <v>5304</v>
      </c>
      <c r="O1837" s="6" t="s">
        <v>97</v>
      </c>
      <c r="P1837" s="6" t="s">
        <v>5307</v>
      </c>
      <c r="Q1837" s="6">
        <v>0.72430000000000005</v>
      </c>
      <c r="R1837" s="8">
        <v>0.33</v>
      </c>
      <c r="S1837" s="8" t="str">
        <f t="shared" si="28"/>
        <v>71</v>
      </c>
      <c r="T1837" s="8">
        <v>1002</v>
      </c>
      <c r="U1837" s="8" t="s">
        <v>5307</v>
      </c>
      <c r="V1837" s="6" t="s">
        <v>99</v>
      </c>
    </row>
    <row r="1838" spans="1:22" x14ac:dyDescent="0.25">
      <c r="A1838" s="6">
        <v>970</v>
      </c>
      <c r="B1838" s="7" t="s">
        <v>5311</v>
      </c>
      <c r="C1838" s="6" t="s">
        <v>74</v>
      </c>
      <c r="D1838" s="6" t="s">
        <v>5304</v>
      </c>
      <c r="E1838" s="6" t="s">
        <v>76</v>
      </c>
      <c r="F1838" s="6">
        <v>0</v>
      </c>
      <c r="H1838" s="7" t="s">
        <v>5312</v>
      </c>
      <c r="I1838" s="6" t="s">
        <v>4556</v>
      </c>
      <c r="J1838" s="6" t="s">
        <v>103</v>
      </c>
      <c r="K1838" s="6" t="s">
        <v>5304</v>
      </c>
      <c r="O1838" s="6" t="s">
        <v>97</v>
      </c>
      <c r="P1838" s="6" t="s">
        <v>5307</v>
      </c>
      <c r="Q1838" s="6">
        <v>0.72430000000000005</v>
      </c>
      <c r="R1838" s="8">
        <v>0.33</v>
      </c>
      <c r="S1838" s="8" t="str">
        <f t="shared" si="28"/>
        <v>71</v>
      </c>
      <c r="T1838" s="8">
        <v>1002</v>
      </c>
      <c r="U1838" s="8" t="s">
        <v>5307</v>
      </c>
      <c r="V1838" s="6" t="s">
        <v>99</v>
      </c>
    </row>
    <row r="1839" spans="1:22" x14ac:dyDescent="0.25">
      <c r="A1839" s="6">
        <v>971</v>
      </c>
      <c r="B1839" s="7" t="s">
        <v>5313</v>
      </c>
      <c r="C1839" s="6" t="s">
        <v>74</v>
      </c>
      <c r="D1839" s="6" t="s">
        <v>5304</v>
      </c>
      <c r="E1839" s="6" t="s">
        <v>76</v>
      </c>
      <c r="F1839" s="6">
        <v>0</v>
      </c>
      <c r="H1839" s="7" t="s">
        <v>5314</v>
      </c>
      <c r="I1839" s="6" t="s">
        <v>5315</v>
      </c>
      <c r="J1839" s="6" t="s">
        <v>96</v>
      </c>
      <c r="K1839" s="6" t="s">
        <v>5304</v>
      </c>
      <c r="O1839" s="6" t="s">
        <v>97</v>
      </c>
      <c r="P1839" s="6" t="s">
        <v>5307</v>
      </c>
      <c r="Q1839" s="6">
        <v>0.72430000000000005</v>
      </c>
      <c r="R1839" s="8">
        <v>0.33</v>
      </c>
      <c r="S1839" s="8" t="str">
        <f t="shared" si="28"/>
        <v>71</v>
      </c>
      <c r="T1839" s="8">
        <v>1002</v>
      </c>
      <c r="U1839" s="8" t="s">
        <v>5307</v>
      </c>
      <c r="V1839" s="6" t="s">
        <v>99</v>
      </c>
    </row>
    <row r="1840" spans="1:22" x14ac:dyDescent="0.25">
      <c r="A1840" s="6">
        <v>972</v>
      </c>
      <c r="B1840" s="7" t="s">
        <v>5316</v>
      </c>
      <c r="C1840" s="6" t="s">
        <v>74</v>
      </c>
      <c r="D1840" s="6" t="s">
        <v>5304</v>
      </c>
      <c r="E1840" s="6" t="s">
        <v>76</v>
      </c>
      <c r="F1840" s="6">
        <v>0</v>
      </c>
      <c r="H1840" s="7" t="s">
        <v>5317</v>
      </c>
      <c r="I1840" s="6" t="s">
        <v>5318</v>
      </c>
      <c r="J1840" s="6" t="s">
        <v>96</v>
      </c>
      <c r="K1840" s="6" t="s">
        <v>5304</v>
      </c>
      <c r="O1840" s="6" t="s">
        <v>97</v>
      </c>
      <c r="P1840" s="6" t="s">
        <v>5307</v>
      </c>
      <c r="Q1840" s="6">
        <v>0.72430000000000005</v>
      </c>
      <c r="R1840" s="8">
        <v>0.33</v>
      </c>
      <c r="S1840" s="8" t="str">
        <f t="shared" si="28"/>
        <v>71</v>
      </c>
      <c r="T1840" s="8">
        <v>1002</v>
      </c>
      <c r="U1840" s="8" t="s">
        <v>5307</v>
      </c>
      <c r="V1840" s="6" t="s">
        <v>99</v>
      </c>
    </row>
    <row r="1841" spans="1:22" x14ac:dyDescent="0.25">
      <c r="A1841" s="6">
        <v>973</v>
      </c>
      <c r="B1841" s="7" t="s">
        <v>5319</v>
      </c>
      <c r="C1841" s="6" t="s">
        <v>74</v>
      </c>
      <c r="D1841" s="6" t="s">
        <v>5304</v>
      </c>
      <c r="E1841" s="6" t="s">
        <v>76</v>
      </c>
      <c r="F1841" s="6">
        <v>0</v>
      </c>
      <c r="H1841" s="7" t="s">
        <v>5320</v>
      </c>
      <c r="I1841" s="6" t="s">
        <v>5321</v>
      </c>
      <c r="J1841" s="6" t="s">
        <v>96</v>
      </c>
      <c r="K1841" s="6" t="s">
        <v>5304</v>
      </c>
      <c r="O1841" s="6" t="s">
        <v>97</v>
      </c>
      <c r="P1841" s="6" t="s">
        <v>5307</v>
      </c>
      <c r="Q1841" s="6">
        <v>0.72430000000000005</v>
      </c>
      <c r="R1841" s="8">
        <v>0.33</v>
      </c>
      <c r="S1841" s="8" t="str">
        <f t="shared" si="28"/>
        <v>71</v>
      </c>
      <c r="T1841" s="8">
        <v>1002</v>
      </c>
      <c r="U1841" s="8" t="s">
        <v>5307</v>
      </c>
      <c r="V1841" s="6" t="s">
        <v>99</v>
      </c>
    </row>
    <row r="1842" spans="1:22" x14ac:dyDescent="0.25">
      <c r="A1842" s="6">
        <v>974</v>
      </c>
      <c r="B1842" s="7" t="s">
        <v>5322</v>
      </c>
      <c r="C1842" s="6" t="s">
        <v>74</v>
      </c>
      <c r="D1842" s="6" t="s">
        <v>5304</v>
      </c>
      <c r="E1842" s="6" t="s">
        <v>76</v>
      </c>
      <c r="F1842" s="6">
        <v>0</v>
      </c>
      <c r="H1842" s="7" t="s">
        <v>5323</v>
      </c>
      <c r="I1842" s="6" t="s">
        <v>5156</v>
      </c>
      <c r="J1842" s="6" t="s">
        <v>96</v>
      </c>
      <c r="K1842" s="6" t="s">
        <v>5304</v>
      </c>
      <c r="O1842" s="6" t="s">
        <v>97</v>
      </c>
      <c r="P1842" s="6" t="s">
        <v>5307</v>
      </c>
      <c r="Q1842" s="6">
        <v>0.72430000000000005</v>
      </c>
      <c r="R1842" s="8">
        <v>0.33</v>
      </c>
      <c r="S1842" s="8" t="str">
        <f t="shared" si="28"/>
        <v>71</v>
      </c>
      <c r="T1842" s="8">
        <v>1002</v>
      </c>
      <c r="U1842" s="8" t="s">
        <v>5307</v>
      </c>
      <c r="V1842" s="6" t="s">
        <v>99</v>
      </c>
    </row>
    <row r="1843" spans="1:22" x14ac:dyDescent="0.25">
      <c r="A1843" s="6">
        <v>975</v>
      </c>
      <c r="B1843" s="7" t="s">
        <v>5324</v>
      </c>
      <c r="C1843" s="6" t="s">
        <v>74</v>
      </c>
      <c r="D1843" s="6" t="s">
        <v>5304</v>
      </c>
      <c r="E1843" s="6" t="s">
        <v>76</v>
      </c>
      <c r="F1843" s="6">
        <v>0</v>
      </c>
      <c r="H1843" s="7" t="s">
        <v>5325</v>
      </c>
      <c r="I1843" s="6" t="s">
        <v>5326</v>
      </c>
      <c r="J1843" s="6" t="s">
        <v>96</v>
      </c>
      <c r="K1843" s="6" t="s">
        <v>5304</v>
      </c>
      <c r="O1843" s="6" t="s">
        <v>97</v>
      </c>
      <c r="P1843" s="6" t="s">
        <v>5307</v>
      </c>
      <c r="Q1843" s="6">
        <v>0.72430000000000005</v>
      </c>
      <c r="R1843" s="8">
        <v>0.33</v>
      </c>
      <c r="S1843" s="8" t="str">
        <f t="shared" si="28"/>
        <v>71</v>
      </c>
      <c r="T1843" s="8">
        <v>1002</v>
      </c>
      <c r="U1843" s="8" t="s">
        <v>5307</v>
      </c>
      <c r="V1843" s="6" t="s">
        <v>99</v>
      </c>
    </row>
    <row r="1844" spans="1:22" x14ac:dyDescent="0.25">
      <c r="A1844" s="6">
        <v>976</v>
      </c>
      <c r="B1844" s="7" t="s">
        <v>5327</v>
      </c>
      <c r="C1844" s="6" t="s">
        <v>74</v>
      </c>
      <c r="D1844" s="6" t="s">
        <v>5304</v>
      </c>
      <c r="E1844" s="6" t="s">
        <v>76</v>
      </c>
      <c r="F1844" s="6">
        <v>0</v>
      </c>
      <c r="H1844" s="7" t="s">
        <v>5328</v>
      </c>
      <c r="I1844" s="6" t="s">
        <v>5329</v>
      </c>
      <c r="J1844" s="6" t="s">
        <v>103</v>
      </c>
      <c r="K1844" s="6" t="s">
        <v>5304</v>
      </c>
      <c r="O1844" s="6" t="s">
        <v>97</v>
      </c>
      <c r="P1844" s="6" t="s">
        <v>5307</v>
      </c>
      <c r="Q1844" s="6">
        <v>0.72430000000000005</v>
      </c>
      <c r="R1844" s="8">
        <v>0.33</v>
      </c>
      <c r="S1844" s="8" t="str">
        <f t="shared" si="28"/>
        <v>71</v>
      </c>
      <c r="T1844" s="8">
        <v>1002</v>
      </c>
      <c r="U1844" s="8" t="s">
        <v>5307</v>
      </c>
      <c r="V1844" s="6" t="s">
        <v>99</v>
      </c>
    </row>
    <row r="1845" spans="1:22" x14ac:dyDescent="0.25">
      <c r="A1845" s="6">
        <v>977</v>
      </c>
      <c r="B1845" s="7" t="s">
        <v>5330</v>
      </c>
      <c r="C1845" s="6" t="s">
        <v>74</v>
      </c>
      <c r="D1845" s="6" t="s">
        <v>5304</v>
      </c>
      <c r="E1845" s="6" t="s">
        <v>76</v>
      </c>
      <c r="F1845" s="6">
        <v>0</v>
      </c>
      <c r="H1845" s="7" t="s">
        <v>5331</v>
      </c>
      <c r="I1845" s="6" t="s">
        <v>5332</v>
      </c>
      <c r="J1845" s="6" t="s">
        <v>96</v>
      </c>
      <c r="K1845" s="6" t="s">
        <v>5304</v>
      </c>
      <c r="O1845" s="6" t="s">
        <v>97</v>
      </c>
      <c r="P1845" s="6" t="s">
        <v>5307</v>
      </c>
      <c r="Q1845" s="6">
        <v>0.72430000000000005</v>
      </c>
      <c r="R1845" s="8">
        <v>0.33</v>
      </c>
      <c r="S1845" s="8" t="str">
        <f t="shared" si="28"/>
        <v>71</v>
      </c>
      <c r="T1845" s="8">
        <v>1002</v>
      </c>
      <c r="U1845" s="8" t="s">
        <v>5307</v>
      </c>
      <c r="V1845" s="6" t="s">
        <v>99</v>
      </c>
    </row>
    <row r="1846" spans="1:22" x14ac:dyDescent="0.25">
      <c r="A1846" s="6">
        <v>978</v>
      </c>
      <c r="B1846" s="7" t="s">
        <v>5333</v>
      </c>
      <c r="C1846" s="6" t="s">
        <v>74</v>
      </c>
      <c r="D1846" s="6" t="s">
        <v>5304</v>
      </c>
      <c r="E1846" s="6" t="s">
        <v>76</v>
      </c>
      <c r="F1846" s="6">
        <v>0</v>
      </c>
      <c r="H1846" s="7" t="s">
        <v>5334</v>
      </c>
      <c r="I1846" s="6" t="s">
        <v>1690</v>
      </c>
      <c r="J1846" s="6" t="s">
        <v>96</v>
      </c>
      <c r="K1846" s="6" t="s">
        <v>5304</v>
      </c>
      <c r="O1846" s="6" t="s">
        <v>97</v>
      </c>
      <c r="P1846" s="6" t="s">
        <v>5307</v>
      </c>
      <c r="Q1846" s="6">
        <v>0.72430000000000005</v>
      </c>
      <c r="R1846" s="8">
        <v>0.33</v>
      </c>
      <c r="S1846" s="8" t="str">
        <f t="shared" si="28"/>
        <v>71</v>
      </c>
      <c r="T1846" s="8">
        <v>1002</v>
      </c>
      <c r="U1846" s="8" t="s">
        <v>5307</v>
      </c>
      <c r="V1846" s="6" t="s">
        <v>99</v>
      </c>
    </row>
    <row r="1847" spans="1:22" x14ac:dyDescent="0.25">
      <c r="A1847" s="6">
        <v>979</v>
      </c>
      <c r="B1847" s="7" t="s">
        <v>5335</v>
      </c>
      <c r="C1847" s="6" t="s">
        <v>74</v>
      </c>
      <c r="D1847" s="6" t="s">
        <v>5304</v>
      </c>
      <c r="E1847" s="6" t="s">
        <v>76</v>
      </c>
      <c r="F1847" s="6">
        <v>0</v>
      </c>
      <c r="H1847" s="7" t="s">
        <v>5336</v>
      </c>
      <c r="I1847" s="6" t="s">
        <v>5337</v>
      </c>
      <c r="J1847" s="6" t="s">
        <v>103</v>
      </c>
      <c r="K1847" s="6" t="s">
        <v>5304</v>
      </c>
      <c r="O1847" s="6" t="s">
        <v>97</v>
      </c>
      <c r="P1847" s="6" t="s">
        <v>5307</v>
      </c>
      <c r="Q1847" s="6">
        <v>0.72430000000000005</v>
      </c>
      <c r="R1847" s="8">
        <v>0.33</v>
      </c>
      <c r="S1847" s="8" t="str">
        <f t="shared" si="28"/>
        <v>71</v>
      </c>
      <c r="T1847" s="8">
        <v>1002</v>
      </c>
      <c r="U1847" s="8" t="s">
        <v>5307</v>
      </c>
      <c r="V1847" s="6" t="s">
        <v>99</v>
      </c>
    </row>
    <row r="1848" spans="1:22" x14ac:dyDescent="0.25">
      <c r="A1848" s="6">
        <v>980</v>
      </c>
      <c r="B1848" s="7" t="s">
        <v>5338</v>
      </c>
      <c r="C1848" s="6" t="s">
        <v>74</v>
      </c>
      <c r="D1848" s="6" t="s">
        <v>5304</v>
      </c>
      <c r="E1848" s="6" t="s">
        <v>76</v>
      </c>
      <c r="F1848" s="6">
        <v>0</v>
      </c>
      <c r="H1848" s="7" t="s">
        <v>5339</v>
      </c>
      <c r="I1848" s="6" t="s">
        <v>5340</v>
      </c>
      <c r="J1848" s="6" t="s">
        <v>96</v>
      </c>
      <c r="K1848" s="6" t="s">
        <v>5304</v>
      </c>
      <c r="O1848" s="6" t="s">
        <v>97</v>
      </c>
      <c r="P1848" s="6" t="s">
        <v>5307</v>
      </c>
      <c r="Q1848" s="6">
        <v>0.72430000000000005</v>
      </c>
      <c r="R1848" s="8">
        <v>0.33</v>
      </c>
      <c r="S1848" s="8" t="str">
        <f t="shared" si="28"/>
        <v>71</v>
      </c>
      <c r="T1848" s="8">
        <v>1002</v>
      </c>
      <c r="U1848" s="8" t="s">
        <v>5307</v>
      </c>
      <c r="V1848" s="6" t="s">
        <v>99</v>
      </c>
    </row>
    <row r="1849" spans="1:22" x14ac:dyDescent="0.25">
      <c r="A1849" s="6">
        <v>981</v>
      </c>
      <c r="B1849" s="7" t="s">
        <v>5341</v>
      </c>
      <c r="C1849" s="6" t="s">
        <v>74</v>
      </c>
      <c r="D1849" s="6" t="s">
        <v>5304</v>
      </c>
      <c r="E1849" s="6" t="s">
        <v>76</v>
      </c>
      <c r="F1849" s="6">
        <v>0</v>
      </c>
      <c r="H1849" s="7" t="s">
        <v>5342</v>
      </c>
      <c r="I1849" s="6" t="s">
        <v>5343</v>
      </c>
      <c r="J1849" s="6" t="s">
        <v>96</v>
      </c>
      <c r="K1849" s="6" t="s">
        <v>5304</v>
      </c>
      <c r="O1849" s="6" t="s">
        <v>97</v>
      </c>
      <c r="P1849" s="6" t="s">
        <v>5307</v>
      </c>
      <c r="Q1849" s="6">
        <v>0.72430000000000005</v>
      </c>
      <c r="R1849" s="8">
        <v>0.33</v>
      </c>
      <c r="S1849" s="8" t="str">
        <f t="shared" si="28"/>
        <v>71</v>
      </c>
      <c r="T1849" s="8">
        <v>1002</v>
      </c>
      <c r="U1849" s="8" t="s">
        <v>5307</v>
      </c>
      <c r="V1849" s="6" t="s">
        <v>99</v>
      </c>
    </row>
    <row r="1850" spans="1:22" x14ac:dyDescent="0.25">
      <c r="A1850" s="6">
        <v>982</v>
      </c>
      <c r="B1850" s="7" t="s">
        <v>5344</v>
      </c>
      <c r="C1850" s="6" t="s">
        <v>74</v>
      </c>
      <c r="D1850" s="6" t="s">
        <v>5304</v>
      </c>
      <c r="E1850" s="6" t="s">
        <v>76</v>
      </c>
      <c r="F1850" s="6">
        <v>0</v>
      </c>
      <c r="H1850" s="7" t="s">
        <v>5345</v>
      </c>
      <c r="I1850" s="6" t="s">
        <v>2781</v>
      </c>
      <c r="J1850" s="6" t="s">
        <v>96</v>
      </c>
      <c r="K1850" s="6" t="s">
        <v>5304</v>
      </c>
      <c r="O1850" s="6" t="s">
        <v>97</v>
      </c>
      <c r="P1850" s="6" t="s">
        <v>5307</v>
      </c>
      <c r="Q1850" s="6">
        <v>0.72430000000000005</v>
      </c>
      <c r="R1850" s="8">
        <v>0.33</v>
      </c>
      <c r="S1850" s="8" t="str">
        <f t="shared" si="28"/>
        <v>71</v>
      </c>
      <c r="T1850" s="8">
        <v>1002</v>
      </c>
      <c r="U1850" s="8" t="s">
        <v>5307</v>
      </c>
      <c r="V1850" s="6" t="s">
        <v>99</v>
      </c>
    </row>
    <row r="1851" spans="1:22" x14ac:dyDescent="0.25">
      <c r="A1851" s="6">
        <v>983</v>
      </c>
      <c r="B1851" s="7" t="s">
        <v>5346</v>
      </c>
      <c r="C1851" s="6" t="s">
        <v>74</v>
      </c>
      <c r="D1851" s="6" t="s">
        <v>5304</v>
      </c>
      <c r="E1851" s="6" t="s">
        <v>76</v>
      </c>
      <c r="F1851" s="6">
        <v>0</v>
      </c>
      <c r="H1851" s="7" t="s">
        <v>5347</v>
      </c>
      <c r="I1851" s="6" t="s">
        <v>5065</v>
      </c>
      <c r="J1851" s="6" t="s">
        <v>96</v>
      </c>
      <c r="K1851" s="6" t="s">
        <v>5304</v>
      </c>
      <c r="O1851" s="6" t="s">
        <v>97</v>
      </c>
      <c r="P1851" s="6" t="s">
        <v>5307</v>
      </c>
      <c r="Q1851" s="6">
        <v>0.72430000000000005</v>
      </c>
      <c r="R1851" s="8">
        <v>0.33</v>
      </c>
      <c r="S1851" s="8" t="str">
        <f t="shared" si="28"/>
        <v>71</v>
      </c>
      <c r="T1851" s="8">
        <v>1002</v>
      </c>
      <c r="U1851" s="8" t="s">
        <v>5307</v>
      </c>
      <c r="V1851" s="6" t="s">
        <v>99</v>
      </c>
    </row>
    <row r="1852" spans="1:22" x14ac:dyDescent="0.25">
      <c r="A1852" s="6">
        <v>984</v>
      </c>
      <c r="B1852" s="7" t="s">
        <v>5348</v>
      </c>
      <c r="C1852" s="6" t="s">
        <v>74</v>
      </c>
      <c r="D1852" s="6" t="s">
        <v>5304</v>
      </c>
      <c r="E1852" s="6" t="s">
        <v>76</v>
      </c>
      <c r="F1852" s="6">
        <v>0</v>
      </c>
      <c r="H1852" s="7" t="s">
        <v>5349</v>
      </c>
      <c r="I1852" s="6" t="s">
        <v>5350</v>
      </c>
      <c r="J1852" s="6" t="s">
        <v>96</v>
      </c>
      <c r="K1852" s="6" t="s">
        <v>5304</v>
      </c>
      <c r="O1852" s="6" t="s">
        <v>97</v>
      </c>
      <c r="P1852" s="6" t="s">
        <v>5307</v>
      </c>
      <c r="Q1852" s="6">
        <v>0.72430000000000005</v>
      </c>
      <c r="R1852" s="8">
        <v>0.33</v>
      </c>
      <c r="S1852" s="8" t="str">
        <f t="shared" si="28"/>
        <v>71</v>
      </c>
      <c r="T1852" s="8">
        <v>1002</v>
      </c>
      <c r="U1852" s="8" t="s">
        <v>5307</v>
      </c>
      <c r="V1852" s="6" t="s">
        <v>99</v>
      </c>
    </row>
    <row r="1853" spans="1:22" x14ac:dyDescent="0.25">
      <c r="A1853" s="6">
        <v>1392</v>
      </c>
      <c r="B1853" s="7" t="s">
        <v>5351</v>
      </c>
      <c r="C1853" s="6" t="s">
        <v>74</v>
      </c>
      <c r="D1853" s="6" t="s">
        <v>5304</v>
      </c>
      <c r="E1853" s="6" t="s">
        <v>76</v>
      </c>
      <c r="F1853" s="6">
        <v>0</v>
      </c>
      <c r="H1853" s="7" t="s">
        <v>5352</v>
      </c>
      <c r="I1853" s="6" t="s">
        <v>5353</v>
      </c>
      <c r="J1853" s="6" t="s">
        <v>103</v>
      </c>
      <c r="K1853" s="6" t="s">
        <v>5304</v>
      </c>
      <c r="O1853" s="6" t="s">
        <v>97</v>
      </c>
      <c r="P1853" s="6" t="s">
        <v>5307</v>
      </c>
      <c r="Q1853" s="6">
        <v>0.72430000000000005</v>
      </c>
      <c r="R1853" s="8">
        <v>0.33</v>
      </c>
      <c r="S1853" s="8" t="str">
        <f t="shared" si="28"/>
        <v>71</v>
      </c>
      <c r="T1853" s="8">
        <v>1002</v>
      </c>
      <c r="U1853" s="8" t="s">
        <v>5307</v>
      </c>
      <c r="V1853" s="6" t="s">
        <v>99</v>
      </c>
    </row>
    <row r="1854" spans="1:22" x14ac:dyDescent="0.25">
      <c r="A1854" s="6">
        <v>1393</v>
      </c>
      <c r="B1854" s="7" t="s">
        <v>5354</v>
      </c>
      <c r="C1854" s="6" t="s">
        <v>74</v>
      </c>
      <c r="D1854" s="6" t="s">
        <v>5304</v>
      </c>
      <c r="E1854" s="6" t="s">
        <v>76</v>
      </c>
      <c r="F1854" s="6">
        <v>0</v>
      </c>
      <c r="H1854" s="7" t="s">
        <v>5355</v>
      </c>
      <c r="I1854" s="6" t="s">
        <v>5356</v>
      </c>
      <c r="J1854" s="6" t="s">
        <v>103</v>
      </c>
      <c r="K1854" s="6" t="s">
        <v>5304</v>
      </c>
      <c r="O1854" s="6" t="s">
        <v>97</v>
      </c>
      <c r="P1854" s="6" t="s">
        <v>5307</v>
      </c>
      <c r="Q1854" s="6">
        <v>0.72430000000000005</v>
      </c>
      <c r="R1854" s="8">
        <v>0.33</v>
      </c>
      <c r="S1854" s="8" t="str">
        <f t="shared" si="28"/>
        <v>71</v>
      </c>
      <c r="T1854" s="8">
        <v>1002</v>
      </c>
      <c r="U1854" s="8" t="s">
        <v>5307</v>
      </c>
      <c r="V1854" s="6" t="s">
        <v>99</v>
      </c>
    </row>
    <row r="1855" spans="1:22" x14ac:dyDescent="0.25">
      <c r="A1855" s="6">
        <v>1394</v>
      </c>
      <c r="B1855" s="7" t="s">
        <v>5357</v>
      </c>
      <c r="C1855" s="6" t="s">
        <v>74</v>
      </c>
      <c r="D1855" s="6" t="s">
        <v>5304</v>
      </c>
      <c r="E1855" s="6" t="s">
        <v>76</v>
      </c>
      <c r="F1855" s="6">
        <v>0</v>
      </c>
      <c r="H1855" s="7" t="s">
        <v>5358</v>
      </c>
      <c r="I1855" s="6" t="s">
        <v>5359</v>
      </c>
      <c r="J1855" s="6" t="s">
        <v>96</v>
      </c>
      <c r="K1855" s="6" t="s">
        <v>5304</v>
      </c>
      <c r="O1855" s="6" t="s">
        <v>97</v>
      </c>
      <c r="P1855" s="6" t="s">
        <v>5307</v>
      </c>
      <c r="Q1855" s="6">
        <v>0.72430000000000005</v>
      </c>
      <c r="R1855" s="8">
        <v>0.33</v>
      </c>
      <c r="S1855" s="8" t="str">
        <f t="shared" si="28"/>
        <v>71</v>
      </c>
      <c r="T1855" s="8">
        <v>1002</v>
      </c>
      <c r="U1855" s="8" t="s">
        <v>5307</v>
      </c>
      <c r="V1855" s="6" t="s">
        <v>99</v>
      </c>
    </row>
    <row r="1856" spans="1:22" x14ac:dyDescent="0.25">
      <c r="A1856" s="6">
        <v>1395</v>
      </c>
      <c r="B1856" s="7" t="s">
        <v>5360</v>
      </c>
      <c r="C1856" s="6" t="s">
        <v>74</v>
      </c>
      <c r="D1856" s="6" t="s">
        <v>5304</v>
      </c>
      <c r="E1856" s="6" t="s">
        <v>76</v>
      </c>
      <c r="F1856" s="6">
        <v>0</v>
      </c>
      <c r="H1856" s="7" t="s">
        <v>5361</v>
      </c>
      <c r="I1856" s="6" t="s">
        <v>5362</v>
      </c>
      <c r="J1856" s="6" t="s">
        <v>96</v>
      </c>
      <c r="K1856" s="6" t="s">
        <v>5304</v>
      </c>
      <c r="O1856" s="6" t="s">
        <v>97</v>
      </c>
      <c r="P1856" s="6" t="s">
        <v>5307</v>
      </c>
      <c r="Q1856" s="6">
        <v>0.72430000000000005</v>
      </c>
      <c r="R1856" s="8">
        <v>0.33</v>
      </c>
      <c r="S1856" s="8" t="str">
        <f t="shared" si="28"/>
        <v>71</v>
      </c>
      <c r="T1856" s="8">
        <v>1002</v>
      </c>
      <c r="U1856" s="8" t="s">
        <v>5307</v>
      </c>
      <c r="V1856" s="6" t="s">
        <v>99</v>
      </c>
    </row>
    <row r="1857" spans="1:22" x14ac:dyDescent="0.25">
      <c r="A1857" s="6">
        <v>1396</v>
      </c>
      <c r="B1857" s="7" t="s">
        <v>5363</v>
      </c>
      <c r="C1857" s="6" t="s">
        <v>74</v>
      </c>
      <c r="D1857" s="6" t="s">
        <v>5304</v>
      </c>
      <c r="E1857" s="6" t="s">
        <v>76</v>
      </c>
      <c r="F1857" s="6">
        <v>0</v>
      </c>
      <c r="H1857" s="7" t="s">
        <v>5364</v>
      </c>
      <c r="I1857" s="6" t="s">
        <v>5365</v>
      </c>
      <c r="J1857" s="6" t="s">
        <v>103</v>
      </c>
      <c r="K1857" s="6" t="s">
        <v>5304</v>
      </c>
      <c r="O1857" s="6" t="s">
        <v>97</v>
      </c>
      <c r="P1857" s="6" t="s">
        <v>5307</v>
      </c>
      <c r="Q1857" s="6">
        <v>0.71740000000000004</v>
      </c>
      <c r="R1857" s="8">
        <v>0.33</v>
      </c>
      <c r="S1857" s="8" t="str">
        <f t="shared" si="28"/>
        <v>71</v>
      </c>
      <c r="T1857" s="8">
        <v>1002</v>
      </c>
      <c r="U1857" s="8" t="s">
        <v>5307</v>
      </c>
      <c r="V1857" s="6" t="s">
        <v>85</v>
      </c>
    </row>
    <row r="1858" spans="1:22" x14ac:dyDescent="0.25">
      <c r="A1858" s="6">
        <v>1397</v>
      </c>
      <c r="B1858" s="7" t="s">
        <v>5366</v>
      </c>
      <c r="C1858" s="6" t="s">
        <v>74</v>
      </c>
      <c r="D1858" s="6" t="s">
        <v>5304</v>
      </c>
      <c r="E1858" s="6" t="s">
        <v>76</v>
      </c>
      <c r="F1858" s="6">
        <v>0</v>
      </c>
      <c r="H1858" s="7" t="s">
        <v>5367</v>
      </c>
      <c r="I1858" s="6" t="s">
        <v>5368</v>
      </c>
      <c r="J1858" s="6" t="s">
        <v>84</v>
      </c>
      <c r="K1858" s="6" t="s">
        <v>5304</v>
      </c>
      <c r="O1858" s="6" t="s">
        <v>97</v>
      </c>
      <c r="P1858" s="6" t="s">
        <v>5307</v>
      </c>
      <c r="Q1858" s="6">
        <v>0.71740000000000004</v>
      </c>
      <c r="R1858" s="8">
        <v>0.33</v>
      </c>
      <c r="S1858" s="8" t="str">
        <f t="shared" ref="S1858:S1921" si="29">MID(H1858,1,2)</f>
        <v>71</v>
      </c>
      <c r="T1858" s="8">
        <v>1002</v>
      </c>
      <c r="U1858" s="8" t="s">
        <v>5307</v>
      </c>
      <c r="V1858" s="6" t="s">
        <v>85</v>
      </c>
    </row>
    <row r="1859" spans="1:22" x14ac:dyDescent="0.25">
      <c r="A1859" s="6">
        <v>1398</v>
      </c>
      <c r="B1859" s="7" t="s">
        <v>5369</v>
      </c>
      <c r="C1859" s="6" t="s">
        <v>74</v>
      </c>
      <c r="D1859" s="6" t="s">
        <v>5304</v>
      </c>
      <c r="E1859" s="6" t="s">
        <v>76</v>
      </c>
      <c r="F1859" s="6">
        <v>0</v>
      </c>
      <c r="H1859" s="7" t="s">
        <v>5370</v>
      </c>
      <c r="I1859" s="6" t="s">
        <v>5371</v>
      </c>
      <c r="J1859" s="6" t="s">
        <v>103</v>
      </c>
      <c r="K1859" s="6" t="s">
        <v>5304</v>
      </c>
      <c r="O1859" s="6" t="s">
        <v>97</v>
      </c>
      <c r="P1859" s="6" t="s">
        <v>5307</v>
      </c>
      <c r="Q1859" s="6">
        <v>0.72430000000000005</v>
      </c>
      <c r="R1859" s="8">
        <v>0.33</v>
      </c>
      <c r="S1859" s="8" t="str">
        <f t="shared" si="29"/>
        <v>71</v>
      </c>
      <c r="T1859" s="8">
        <v>1002</v>
      </c>
      <c r="U1859" s="8" t="s">
        <v>5307</v>
      </c>
      <c r="V1859" s="6" t="s">
        <v>99</v>
      </c>
    </row>
    <row r="1860" spans="1:22" x14ac:dyDescent="0.25">
      <c r="A1860" s="6">
        <v>1399</v>
      </c>
      <c r="B1860" s="7" t="s">
        <v>5372</v>
      </c>
      <c r="C1860" s="6" t="s">
        <v>74</v>
      </c>
      <c r="D1860" s="6" t="s">
        <v>5304</v>
      </c>
      <c r="E1860" s="6" t="s">
        <v>76</v>
      </c>
      <c r="F1860" s="6">
        <v>0</v>
      </c>
      <c r="H1860" s="7" t="s">
        <v>5373</v>
      </c>
      <c r="I1860" s="6" t="s">
        <v>5374</v>
      </c>
      <c r="J1860" s="6" t="s">
        <v>84</v>
      </c>
      <c r="K1860" s="6" t="s">
        <v>5304</v>
      </c>
      <c r="O1860" s="6" t="s">
        <v>97</v>
      </c>
      <c r="P1860" s="6" t="s">
        <v>5307</v>
      </c>
      <c r="Q1860" s="6">
        <v>0.72430000000000005</v>
      </c>
      <c r="R1860" s="8">
        <v>0.33</v>
      </c>
      <c r="S1860" s="8" t="str">
        <f t="shared" si="29"/>
        <v>71</v>
      </c>
      <c r="T1860" s="8">
        <v>1002</v>
      </c>
      <c r="U1860" s="8" t="s">
        <v>5307</v>
      </c>
      <c r="V1860" s="6" t="s">
        <v>99</v>
      </c>
    </row>
    <row r="1861" spans="1:22" x14ac:dyDescent="0.25">
      <c r="A1861" s="6">
        <v>1400</v>
      </c>
      <c r="B1861" s="7" t="s">
        <v>5375</v>
      </c>
      <c r="C1861" s="6" t="s">
        <v>74</v>
      </c>
      <c r="D1861" s="6" t="s">
        <v>5304</v>
      </c>
      <c r="E1861" s="6" t="s">
        <v>76</v>
      </c>
      <c r="F1861" s="6">
        <v>0</v>
      </c>
      <c r="H1861" s="7" t="s">
        <v>5376</v>
      </c>
      <c r="I1861" s="6" t="s">
        <v>870</v>
      </c>
      <c r="J1861" s="6" t="s">
        <v>96</v>
      </c>
      <c r="K1861" s="6" t="s">
        <v>5304</v>
      </c>
      <c r="O1861" s="6" t="s">
        <v>97</v>
      </c>
      <c r="P1861" s="6" t="s">
        <v>5307</v>
      </c>
      <c r="Q1861" s="6">
        <v>0.72430000000000005</v>
      </c>
      <c r="R1861" s="8">
        <v>0.33</v>
      </c>
      <c r="S1861" s="8" t="str">
        <f t="shared" si="29"/>
        <v>71</v>
      </c>
      <c r="T1861" s="8">
        <v>1002</v>
      </c>
      <c r="U1861" s="8" t="s">
        <v>5307</v>
      </c>
      <c r="V1861" s="6" t="s">
        <v>99</v>
      </c>
    </row>
    <row r="1862" spans="1:22" x14ac:dyDescent="0.25">
      <c r="A1862" s="6">
        <v>1401</v>
      </c>
      <c r="B1862" s="7" t="s">
        <v>5377</v>
      </c>
      <c r="C1862" s="6" t="s">
        <v>74</v>
      </c>
      <c r="D1862" s="6" t="s">
        <v>5304</v>
      </c>
      <c r="E1862" s="6" t="s">
        <v>76</v>
      </c>
      <c r="F1862" s="6">
        <v>0</v>
      </c>
      <c r="H1862" s="7" t="s">
        <v>5378</v>
      </c>
      <c r="I1862" s="6" t="s">
        <v>5379</v>
      </c>
      <c r="J1862" s="6" t="s">
        <v>84</v>
      </c>
      <c r="K1862" s="6" t="s">
        <v>5304</v>
      </c>
      <c r="O1862" s="6" t="s">
        <v>97</v>
      </c>
      <c r="P1862" s="6" t="s">
        <v>5307</v>
      </c>
      <c r="Q1862" s="6">
        <v>0.72430000000000005</v>
      </c>
      <c r="R1862" s="8">
        <v>0.33</v>
      </c>
      <c r="S1862" s="8" t="str">
        <f t="shared" si="29"/>
        <v>71</v>
      </c>
      <c r="T1862" s="8">
        <v>1002</v>
      </c>
      <c r="U1862" s="8" t="s">
        <v>5307</v>
      </c>
      <c r="V1862" s="6" t="s">
        <v>99</v>
      </c>
    </row>
    <row r="1863" spans="1:22" x14ac:dyDescent="0.25">
      <c r="A1863" s="6">
        <v>1402</v>
      </c>
      <c r="B1863" s="7" t="s">
        <v>5380</v>
      </c>
      <c r="C1863" s="6" t="s">
        <v>74</v>
      </c>
      <c r="D1863" s="6" t="s">
        <v>5304</v>
      </c>
      <c r="E1863" s="6" t="s">
        <v>76</v>
      </c>
      <c r="F1863" s="6">
        <v>0</v>
      </c>
      <c r="H1863" s="7" t="s">
        <v>5381</v>
      </c>
      <c r="I1863" s="6" t="s">
        <v>5379</v>
      </c>
      <c r="J1863" s="6" t="s">
        <v>319</v>
      </c>
      <c r="K1863" s="6" t="s">
        <v>5304</v>
      </c>
      <c r="O1863" s="6" t="s">
        <v>97</v>
      </c>
      <c r="P1863" s="6" t="s">
        <v>5307</v>
      </c>
      <c r="Q1863" s="6">
        <v>0.66800000000000004</v>
      </c>
      <c r="R1863" s="8">
        <v>0.33</v>
      </c>
      <c r="S1863" s="8" t="str">
        <f t="shared" si="29"/>
        <v>71</v>
      </c>
      <c r="T1863" s="8">
        <v>1002</v>
      </c>
      <c r="U1863" s="8" t="s">
        <v>5307</v>
      </c>
      <c r="V1863" s="6" t="s">
        <v>82</v>
      </c>
    </row>
    <row r="1864" spans="1:22" x14ac:dyDescent="0.25">
      <c r="A1864" s="6">
        <v>1403</v>
      </c>
      <c r="B1864" s="7" t="s">
        <v>5382</v>
      </c>
      <c r="C1864" s="6" t="s">
        <v>74</v>
      </c>
      <c r="D1864" s="6" t="s">
        <v>5304</v>
      </c>
      <c r="E1864" s="6" t="s">
        <v>76</v>
      </c>
      <c r="F1864" s="6">
        <v>0</v>
      </c>
      <c r="H1864" s="7" t="s">
        <v>5383</v>
      </c>
      <c r="I1864" s="6" t="s">
        <v>563</v>
      </c>
      <c r="J1864" s="6" t="s">
        <v>103</v>
      </c>
      <c r="K1864" s="6" t="s">
        <v>5304</v>
      </c>
      <c r="O1864" s="6" t="s">
        <v>97</v>
      </c>
      <c r="P1864" s="6" t="s">
        <v>5307</v>
      </c>
      <c r="Q1864" s="6">
        <v>0.72430000000000005</v>
      </c>
      <c r="R1864" s="8">
        <v>0.33</v>
      </c>
      <c r="S1864" s="8" t="str">
        <f t="shared" si="29"/>
        <v>71</v>
      </c>
      <c r="T1864" s="8">
        <v>1002</v>
      </c>
      <c r="U1864" s="8" t="s">
        <v>5307</v>
      </c>
      <c r="V1864" s="6" t="s">
        <v>99</v>
      </c>
    </row>
    <row r="1865" spans="1:22" x14ac:dyDescent="0.25">
      <c r="A1865" s="6">
        <v>1404</v>
      </c>
      <c r="B1865" s="7" t="s">
        <v>5384</v>
      </c>
      <c r="C1865" s="6" t="s">
        <v>74</v>
      </c>
      <c r="D1865" s="6" t="s">
        <v>5304</v>
      </c>
      <c r="E1865" s="6" t="s">
        <v>76</v>
      </c>
      <c r="F1865" s="6">
        <v>0</v>
      </c>
      <c r="H1865" s="7" t="s">
        <v>5385</v>
      </c>
      <c r="I1865" s="6" t="s">
        <v>5386</v>
      </c>
      <c r="J1865" s="6" t="s">
        <v>84</v>
      </c>
      <c r="K1865" s="6" t="s">
        <v>5304</v>
      </c>
      <c r="O1865" s="6" t="s">
        <v>97</v>
      </c>
      <c r="P1865" s="6" t="s">
        <v>5307</v>
      </c>
      <c r="Q1865" s="6">
        <v>0.71740000000000004</v>
      </c>
      <c r="R1865" s="8">
        <v>0.33</v>
      </c>
      <c r="S1865" s="8" t="str">
        <f t="shared" si="29"/>
        <v>71</v>
      </c>
      <c r="T1865" s="8">
        <v>1002</v>
      </c>
      <c r="U1865" s="8" t="s">
        <v>5307</v>
      </c>
      <c r="V1865" s="6" t="s">
        <v>85</v>
      </c>
    </row>
    <row r="1866" spans="1:22" x14ac:dyDescent="0.25">
      <c r="A1866" s="6">
        <v>1405</v>
      </c>
      <c r="B1866" s="7" t="s">
        <v>5387</v>
      </c>
      <c r="C1866" s="6" t="s">
        <v>74</v>
      </c>
      <c r="D1866" s="6" t="s">
        <v>5304</v>
      </c>
      <c r="E1866" s="6" t="s">
        <v>76</v>
      </c>
      <c r="F1866" s="6">
        <v>0</v>
      </c>
      <c r="H1866" s="7" t="s">
        <v>5388</v>
      </c>
      <c r="I1866" s="6" t="s">
        <v>174</v>
      </c>
      <c r="J1866" s="6" t="s">
        <v>96</v>
      </c>
      <c r="K1866" s="6" t="s">
        <v>5304</v>
      </c>
      <c r="O1866" s="6" t="s">
        <v>97</v>
      </c>
      <c r="P1866" s="6" t="s">
        <v>5307</v>
      </c>
      <c r="Q1866" s="6">
        <v>0.72430000000000005</v>
      </c>
      <c r="R1866" s="8">
        <v>0.33</v>
      </c>
      <c r="S1866" s="8" t="str">
        <f t="shared" si="29"/>
        <v>71</v>
      </c>
      <c r="T1866" s="8">
        <v>1002</v>
      </c>
      <c r="U1866" s="8" t="s">
        <v>5307</v>
      </c>
      <c r="V1866" s="6" t="s">
        <v>99</v>
      </c>
    </row>
    <row r="1867" spans="1:22" x14ac:dyDescent="0.25">
      <c r="A1867" s="6">
        <v>1410</v>
      </c>
      <c r="B1867" s="7" t="s">
        <v>5389</v>
      </c>
      <c r="C1867" s="6" t="s">
        <v>74</v>
      </c>
      <c r="D1867" s="6" t="s">
        <v>5304</v>
      </c>
      <c r="E1867" s="6" t="s">
        <v>76</v>
      </c>
      <c r="F1867" s="6">
        <v>0</v>
      </c>
      <c r="H1867" s="7" t="s">
        <v>5390</v>
      </c>
      <c r="I1867" s="6" t="s">
        <v>5391</v>
      </c>
      <c r="J1867" s="6" t="s">
        <v>84</v>
      </c>
      <c r="K1867" s="6" t="s">
        <v>5304</v>
      </c>
      <c r="O1867" s="6" t="s">
        <v>97</v>
      </c>
      <c r="P1867" s="6" t="s">
        <v>5307</v>
      </c>
      <c r="Q1867" s="6">
        <v>0.71740000000000004</v>
      </c>
      <c r="R1867" s="8">
        <v>0.33</v>
      </c>
      <c r="S1867" s="8" t="str">
        <f t="shared" si="29"/>
        <v>71</v>
      </c>
      <c r="T1867" s="8">
        <v>1002</v>
      </c>
      <c r="U1867" s="8" t="s">
        <v>5307</v>
      </c>
      <c r="V1867" s="6" t="s">
        <v>85</v>
      </c>
    </row>
    <row r="1868" spans="1:22" x14ac:dyDescent="0.25">
      <c r="A1868" s="6">
        <v>1411</v>
      </c>
      <c r="B1868" s="7" t="s">
        <v>5392</v>
      </c>
      <c r="C1868" s="6" t="s">
        <v>74</v>
      </c>
      <c r="D1868" s="6" t="s">
        <v>5304</v>
      </c>
      <c r="E1868" s="6" t="s">
        <v>76</v>
      </c>
      <c r="F1868" s="6">
        <v>0</v>
      </c>
      <c r="H1868" s="7" t="s">
        <v>5393</v>
      </c>
      <c r="I1868" s="6" t="s">
        <v>5394</v>
      </c>
      <c r="J1868" s="6" t="s">
        <v>84</v>
      </c>
      <c r="K1868" s="6" t="s">
        <v>5304</v>
      </c>
      <c r="O1868" s="6" t="s">
        <v>97</v>
      </c>
      <c r="P1868" s="6" t="s">
        <v>5307</v>
      </c>
      <c r="Q1868" s="6">
        <v>0.71740000000000004</v>
      </c>
      <c r="R1868" s="8">
        <v>0.33</v>
      </c>
      <c r="S1868" s="8" t="str">
        <f t="shared" si="29"/>
        <v>71</v>
      </c>
      <c r="T1868" s="8">
        <v>1002</v>
      </c>
      <c r="U1868" s="8" t="s">
        <v>5307</v>
      </c>
      <c r="V1868" s="6" t="s">
        <v>85</v>
      </c>
    </row>
    <row r="1869" spans="1:22" x14ac:dyDescent="0.25">
      <c r="A1869" s="6">
        <v>1558</v>
      </c>
      <c r="B1869" s="7" t="s">
        <v>5395</v>
      </c>
      <c r="C1869" s="6" t="s">
        <v>74</v>
      </c>
      <c r="D1869" s="6" t="s">
        <v>5304</v>
      </c>
      <c r="E1869" s="6" t="s">
        <v>76</v>
      </c>
      <c r="F1869" s="6">
        <v>0</v>
      </c>
      <c r="H1869" s="7" t="s">
        <v>5396</v>
      </c>
      <c r="I1869" s="6" t="s">
        <v>2795</v>
      </c>
      <c r="J1869" s="6" t="s">
        <v>96</v>
      </c>
      <c r="K1869" s="6" t="s">
        <v>5304</v>
      </c>
      <c r="O1869" s="6" t="s">
        <v>97</v>
      </c>
      <c r="P1869" s="6" t="s">
        <v>5307</v>
      </c>
      <c r="Q1869" s="6">
        <v>0.72430000000000005</v>
      </c>
      <c r="R1869" s="8">
        <v>0.33</v>
      </c>
      <c r="S1869" s="8" t="str">
        <f t="shared" si="29"/>
        <v>71</v>
      </c>
      <c r="T1869" s="8">
        <v>1002</v>
      </c>
      <c r="U1869" s="8" t="s">
        <v>5307</v>
      </c>
      <c r="V1869" s="6" t="s">
        <v>99</v>
      </c>
    </row>
    <row r="1870" spans="1:22" x14ac:dyDescent="0.25">
      <c r="A1870" s="6">
        <v>1559</v>
      </c>
      <c r="B1870" s="7" t="s">
        <v>5397</v>
      </c>
      <c r="C1870" s="6" t="s">
        <v>74</v>
      </c>
      <c r="D1870" s="6" t="s">
        <v>5304</v>
      </c>
      <c r="E1870" s="6" t="s">
        <v>76</v>
      </c>
      <c r="F1870" s="6">
        <v>0</v>
      </c>
      <c r="H1870" s="7" t="s">
        <v>5398</v>
      </c>
      <c r="I1870" s="6" t="s">
        <v>5399</v>
      </c>
      <c r="J1870" s="6" t="s">
        <v>96</v>
      </c>
      <c r="K1870" s="6" t="s">
        <v>5304</v>
      </c>
      <c r="O1870" s="6" t="s">
        <v>97</v>
      </c>
      <c r="P1870" s="6" t="s">
        <v>5307</v>
      </c>
      <c r="Q1870" s="6">
        <v>0.72430000000000005</v>
      </c>
      <c r="R1870" s="8">
        <v>0.33</v>
      </c>
      <c r="S1870" s="8" t="str">
        <f t="shared" si="29"/>
        <v>71</v>
      </c>
      <c r="T1870" s="8">
        <v>1002</v>
      </c>
      <c r="U1870" s="8" t="s">
        <v>5307</v>
      </c>
      <c r="V1870" s="6" t="s">
        <v>99</v>
      </c>
    </row>
    <row r="1871" spans="1:22" x14ac:dyDescent="0.25">
      <c r="A1871" s="6">
        <v>1646</v>
      </c>
      <c r="B1871" s="7" t="s">
        <v>5400</v>
      </c>
      <c r="C1871" s="6" t="s">
        <v>74</v>
      </c>
      <c r="D1871" s="6" t="s">
        <v>5304</v>
      </c>
      <c r="F1871" s="6">
        <v>2.9</v>
      </c>
      <c r="H1871" s="7" t="s">
        <v>5401</v>
      </c>
      <c r="I1871" s="6" t="s">
        <v>2995</v>
      </c>
      <c r="J1871" s="6" t="s">
        <v>103</v>
      </c>
      <c r="K1871" s="6" t="s">
        <v>5304</v>
      </c>
      <c r="O1871" s="6" t="s">
        <v>97</v>
      </c>
      <c r="P1871" s="6" t="s">
        <v>5307</v>
      </c>
      <c r="Q1871" s="6">
        <v>0.72430000000000005</v>
      </c>
      <c r="R1871" s="8">
        <v>0.33</v>
      </c>
      <c r="S1871" s="8" t="str">
        <f t="shared" si="29"/>
        <v>71</v>
      </c>
      <c r="T1871" s="8">
        <v>1002</v>
      </c>
      <c r="U1871" s="8" t="s">
        <v>5307</v>
      </c>
      <c r="V1871" s="6" t="s">
        <v>99</v>
      </c>
    </row>
    <row r="1872" spans="1:22" x14ac:dyDescent="0.25">
      <c r="A1872" s="6">
        <v>1647</v>
      </c>
      <c r="B1872" s="7" t="s">
        <v>5402</v>
      </c>
      <c r="C1872" s="6" t="s">
        <v>74</v>
      </c>
      <c r="D1872" s="6" t="s">
        <v>5304</v>
      </c>
      <c r="F1872" s="6">
        <v>3.09</v>
      </c>
      <c r="H1872" s="7" t="s">
        <v>5403</v>
      </c>
      <c r="I1872" s="6" t="s">
        <v>3090</v>
      </c>
      <c r="J1872" s="6" t="s">
        <v>96</v>
      </c>
      <c r="K1872" s="6" t="s">
        <v>5304</v>
      </c>
      <c r="O1872" s="6" t="s">
        <v>97</v>
      </c>
      <c r="P1872" s="6" t="s">
        <v>5307</v>
      </c>
      <c r="Q1872" s="6">
        <v>0.72430000000000005</v>
      </c>
      <c r="R1872" s="8">
        <v>0.33</v>
      </c>
      <c r="S1872" s="8" t="str">
        <f t="shared" si="29"/>
        <v>71</v>
      </c>
      <c r="T1872" s="8">
        <v>1002</v>
      </c>
      <c r="U1872" s="8" t="s">
        <v>5307</v>
      </c>
      <c r="V1872" s="6" t="s">
        <v>99</v>
      </c>
    </row>
    <row r="1873" spans="1:22" x14ac:dyDescent="0.25">
      <c r="A1873" s="6">
        <v>1648</v>
      </c>
      <c r="B1873" s="7" t="s">
        <v>5404</v>
      </c>
      <c r="C1873" s="6" t="s">
        <v>74</v>
      </c>
      <c r="D1873" s="6" t="s">
        <v>5304</v>
      </c>
      <c r="F1873" s="6">
        <v>7.63</v>
      </c>
      <c r="H1873" s="7" t="s">
        <v>5405</v>
      </c>
      <c r="I1873" s="6" t="s">
        <v>5406</v>
      </c>
      <c r="J1873" s="6" t="s">
        <v>84</v>
      </c>
      <c r="K1873" s="6" t="s">
        <v>5304</v>
      </c>
      <c r="O1873" s="6" t="s">
        <v>97</v>
      </c>
      <c r="P1873" s="6" t="s">
        <v>5307</v>
      </c>
      <c r="Q1873" s="6">
        <v>0.72430000000000005</v>
      </c>
      <c r="R1873" s="8">
        <v>0.33</v>
      </c>
      <c r="S1873" s="8" t="str">
        <f t="shared" si="29"/>
        <v>71</v>
      </c>
      <c r="T1873" s="8">
        <v>1002</v>
      </c>
      <c r="U1873" s="8" t="s">
        <v>5307</v>
      </c>
      <c r="V1873" s="6" t="s">
        <v>99</v>
      </c>
    </row>
    <row r="1874" spans="1:22" x14ac:dyDescent="0.25">
      <c r="A1874" s="6">
        <v>1649</v>
      </c>
      <c r="B1874" s="7" t="s">
        <v>5407</v>
      </c>
      <c r="C1874" s="6" t="s">
        <v>74</v>
      </c>
      <c r="D1874" s="6" t="s">
        <v>5304</v>
      </c>
      <c r="F1874" s="6">
        <v>1.57</v>
      </c>
      <c r="H1874" s="7" t="s">
        <v>5408</v>
      </c>
      <c r="I1874" s="6" t="s">
        <v>5409</v>
      </c>
      <c r="J1874" s="6" t="s">
        <v>96</v>
      </c>
      <c r="K1874" s="6" t="s">
        <v>5304</v>
      </c>
      <c r="O1874" s="6" t="s">
        <v>97</v>
      </c>
      <c r="P1874" s="6" t="s">
        <v>5307</v>
      </c>
      <c r="Q1874" s="6">
        <v>0.72430000000000005</v>
      </c>
      <c r="R1874" s="8">
        <v>0.33</v>
      </c>
      <c r="S1874" s="8" t="str">
        <f t="shared" si="29"/>
        <v>71</v>
      </c>
      <c r="T1874" s="8">
        <v>1002</v>
      </c>
      <c r="U1874" s="8" t="s">
        <v>5307</v>
      </c>
      <c r="V1874" s="6" t="s">
        <v>99</v>
      </c>
    </row>
    <row r="1875" spans="1:22" x14ac:dyDescent="0.25">
      <c r="A1875" s="6">
        <v>1650</v>
      </c>
      <c r="B1875" s="7" t="s">
        <v>5410</v>
      </c>
      <c r="C1875" s="6" t="s">
        <v>74</v>
      </c>
      <c r="D1875" s="6" t="s">
        <v>5304</v>
      </c>
      <c r="F1875" s="6">
        <v>6.35</v>
      </c>
      <c r="H1875" s="7" t="s">
        <v>5411</v>
      </c>
      <c r="I1875" s="6" t="s">
        <v>5412</v>
      </c>
      <c r="J1875" s="6" t="s">
        <v>96</v>
      </c>
      <c r="K1875" s="6" t="s">
        <v>5304</v>
      </c>
      <c r="O1875" s="6" t="s">
        <v>97</v>
      </c>
      <c r="P1875" s="6" t="s">
        <v>5307</v>
      </c>
      <c r="Q1875" s="6">
        <v>0.72430000000000005</v>
      </c>
      <c r="R1875" s="8">
        <v>0.33</v>
      </c>
      <c r="S1875" s="8" t="str">
        <f t="shared" si="29"/>
        <v>71</v>
      </c>
      <c r="T1875" s="8">
        <v>1002</v>
      </c>
      <c r="U1875" s="8" t="s">
        <v>5307</v>
      </c>
      <c r="V1875" s="6" t="s">
        <v>99</v>
      </c>
    </row>
    <row r="1876" spans="1:22" x14ac:dyDescent="0.25">
      <c r="A1876" s="6">
        <v>1651</v>
      </c>
      <c r="B1876" s="7" t="s">
        <v>5413</v>
      </c>
      <c r="C1876" s="6" t="s">
        <v>74</v>
      </c>
      <c r="D1876" s="6" t="s">
        <v>5304</v>
      </c>
      <c r="F1876" s="6">
        <v>5.05</v>
      </c>
      <c r="H1876" s="7" t="s">
        <v>5414</v>
      </c>
      <c r="I1876" s="6" t="s">
        <v>446</v>
      </c>
      <c r="J1876" s="6" t="s">
        <v>96</v>
      </c>
      <c r="K1876" s="6" t="s">
        <v>5304</v>
      </c>
      <c r="O1876" s="6" t="s">
        <v>97</v>
      </c>
      <c r="P1876" s="6" t="s">
        <v>5307</v>
      </c>
      <c r="Q1876" s="6">
        <v>0.72430000000000005</v>
      </c>
      <c r="R1876" s="8">
        <v>0.33</v>
      </c>
      <c r="S1876" s="8" t="str">
        <f t="shared" si="29"/>
        <v>71</v>
      </c>
      <c r="T1876" s="8">
        <v>1002</v>
      </c>
      <c r="U1876" s="8" t="s">
        <v>5307</v>
      </c>
      <c r="V1876" s="6" t="s">
        <v>99</v>
      </c>
    </row>
    <row r="1877" spans="1:22" x14ac:dyDescent="0.25">
      <c r="A1877" s="6">
        <v>1652</v>
      </c>
      <c r="B1877" s="7" t="s">
        <v>5415</v>
      </c>
      <c r="C1877" s="6" t="s">
        <v>74</v>
      </c>
      <c r="D1877" s="6" t="s">
        <v>5304</v>
      </c>
      <c r="F1877" s="6">
        <v>2.36</v>
      </c>
      <c r="H1877" s="7" t="s">
        <v>5416</v>
      </c>
      <c r="I1877" s="6" t="s">
        <v>5417</v>
      </c>
      <c r="J1877" s="6" t="s">
        <v>103</v>
      </c>
      <c r="K1877" s="6" t="s">
        <v>5304</v>
      </c>
      <c r="O1877" s="6" t="s">
        <v>97</v>
      </c>
      <c r="P1877" s="6" t="s">
        <v>5307</v>
      </c>
      <c r="Q1877" s="6">
        <v>0.72430000000000005</v>
      </c>
      <c r="R1877" s="8">
        <v>0.33</v>
      </c>
      <c r="S1877" s="8" t="str">
        <f t="shared" si="29"/>
        <v>71</v>
      </c>
      <c r="T1877" s="8">
        <v>1002</v>
      </c>
      <c r="U1877" s="8" t="s">
        <v>5307</v>
      </c>
      <c r="V1877" s="6" t="s">
        <v>99</v>
      </c>
    </row>
    <row r="1878" spans="1:22" x14ac:dyDescent="0.25">
      <c r="A1878" s="6">
        <v>1653</v>
      </c>
      <c r="B1878" s="7" t="s">
        <v>5418</v>
      </c>
      <c r="C1878" s="6" t="s">
        <v>74</v>
      </c>
      <c r="D1878" s="6" t="s">
        <v>5304</v>
      </c>
      <c r="F1878" s="6">
        <v>10.93</v>
      </c>
      <c r="H1878" s="7" t="s">
        <v>5419</v>
      </c>
      <c r="I1878" s="6" t="s">
        <v>5420</v>
      </c>
      <c r="J1878" s="6" t="s">
        <v>96</v>
      </c>
      <c r="K1878" s="6" t="s">
        <v>5304</v>
      </c>
      <c r="O1878" s="6" t="s">
        <v>97</v>
      </c>
      <c r="P1878" s="6" t="s">
        <v>5307</v>
      </c>
      <c r="Q1878" s="6">
        <v>0.72430000000000005</v>
      </c>
      <c r="R1878" s="8">
        <v>0.33</v>
      </c>
      <c r="S1878" s="8" t="str">
        <f t="shared" si="29"/>
        <v>71</v>
      </c>
      <c r="T1878" s="8">
        <v>1002</v>
      </c>
      <c r="U1878" s="8" t="s">
        <v>5307</v>
      </c>
      <c r="V1878" s="6" t="s">
        <v>99</v>
      </c>
    </row>
    <row r="1879" spans="1:22" x14ac:dyDescent="0.25">
      <c r="A1879" s="6">
        <v>1654</v>
      </c>
      <c r="B1879" s="7" t="s">
        <v>5421</v>
      </c>
      <c r="C1879" s="6" t="s">
        <v>74</v>
      </c>
      <c r="D1879" s="6" t="s">
        <v>5304</v>
      </c>
      <c r="F1879" s="6">
        <v>6.32</v>
      </c>
      <c r="H1879" s="7" t="s">
        <v>5422</v>
      </c>
      <c r="I1879" s="6" t="s">
        <v>5423</v>
      </c>
      <c r="J1879" s="6" t="s">
        <v>96</v>
      </c>
      <c r="K1879" s="6" t="s">
        <v>5304</v>
      </c>
      <c r="O1879" s="6" t="s">
        <v>97</v>
      </c>
      <c r="P1879" s="6" t="s">
        <v>5307</v>
      </c>
      <c r="Q1879" s="6">
        <v>0.72430000000000005</v>
      </c>
      <c r="R1879" s="8">
        <v>0.33</v>
      </c>
      <c r="S1879" s="8" t="str">
        <f t="shared" si="29"/>
        <v>71</v>
      </c>
      <c r="T1879" s="8">
        <v>1002</v>
      </c>
      <c r="U1879" s="8" t="s">
        <v>5307</v>
      </c>
      <c r="V1879" s="6" t="s">
        <v>99</v>
      </c>
    </row>
    <row r="1880" spans="1:22" x14ac:dyDescent="0.25">
      <c r="A1880" s="6">
        <v>1655</v>
      </c>
      <c r="B1880" s="7" t="s">
        <v>5424</v>
      </c>
      <c r="C1880" s="6" t="s">
        <v>74</v>
      </c>
      <c r="D1880" s="6" t="s">
        <v>5304</v>
      </c>
      <c r="F1880" s="6">
        <v>3.24</v>
      </c>
      <c r="H1880" s="7" t="s">
        <v>5425</v>
      </c>
      <c r="I1880" s="6" t="s">
        <v>5426</v>
      </c>
      <c r="J1880" s="6" t="s">
        <v>84</v>
      </c>
      <c r="K1880" s="6" t="s">
        <v>5304</v>
      </c>
      <c r="O1880" s="6" t="s">
        <v>97</v>
      </c>
      <c r="P1880" s="6" t="s">
        <v>5307</v>
      </c>
      <c r="Q1880" s="6">
        <v>0.72430000000000005</v>
      </c>
      <c r="R1880" s="8">
        <v>0.33</v>
      </c>
      <c r="S1880" s="8" t="str">
        <f t="shared" si="29"/>
        <v>71</v>
      </c>
      <c r="T1880" s="8">
        <v>1002</v>
      </c>
      <c r="U1880" s="8" t="s">
        <v>5307</v>
      </c>
      <c r="V1880" s="6" t="s">
        <v>99</v>
      </c>
    </row>
    <row r="1881" spans="1:22" x14ac:dyDescent="0.25">
      <c r="A1881" s="6">
        <v>1656</v>
      </c>
      <c r="B1881" s="7" t="s">
        <v>5427</v>
      </c>
      <c r="C1881" s="6" t="s">
        <v>74</v>
      </c>
      <c r="D1881" s="6" t="s">
        <v>5304</v>
      </c>
      <c r="F1881" s="6">
        <v>11.69</v>
      </c>
      <c r="H1881" s="7" t="s">
        <v>5428</v>
      </c>
      <c r="I1881" s="6" t="s">
        <v>5429</v>
      </c>
      <c r="J1881" s="6" t="s">
        <v>96</v>
      </c>
      <c r="K1881" s="6" t="s">
        <v>5304</v>
      </c>
      <c r="O1881" s="6" t="s">
        <v>97</v>
      </c>
      <c r="P1881" s="6" t="s">
        <v>5307</v>
      </c>
      <c r="Q1881" s="6">
        <v>0.72430000000000005</v>
      </c>
      <c r="R1881" s="8">
        <v>0.33</v>
      </c>
      <c r="S1881" s="8" t="str">
        <f t="shared" si="29"/>
        <v>71</v>
      </c>
      <c r="T1881" s="8">
        <v>1002</v>
      </c>
      <c r="U1881" s="8" t="s">
        <v>5307</v>
      </c>
      <c r="V1881" s="6" t="s">
        <v>99</v>
      </c>
    </row>
    <row r="1882" spans="1:22" x14ac:dyDescent="0.25">
      <c r="A1882" s="6">
        <v>1657</v>
      </c>
      <c r="B1882" s="7" t="s">
        <v>5430</v>
      </c>
      <c r="C1882" s="6" t="s">
        <v>74</v>
      </c>
      <c r="D1882" s="6" t="s">
        <v>5304</v>
      </c>
      <c r="F1882" s="6">
        <v>3.6</v>
      </c>
      <c r="H1882" s="7" t="s">
        <v>5431</v>
      </c>
      <c r="I1882" s="6" t="s">
        <v>2364</v>
      </c>
      <c r="J1882" s="6" t="s">
        <v>96</v>
      </c>
      <c r="K1882" s="6" t="s">
        <v>5304</v>
      </c>
      <c r="O1882" s="6" t="s">
        <v>97</v>
      </c>
      <c r="P1882" s="6" t="s">
        <v>5307</v>
      </c>
      <c r="Q1882" s="6">
        <v>0.72430000000000005</v>
      </c>
      <c r="R1882" s="8">
        <v>0.33</v>
      </c>
      <c r="S1882" s="8" t="str">
        <f t="shared" si="29"/>
        <v>71</v>
      </c>
      <c r="T1882" s="8">
        <v>1002</v>
      </c>
      <c r="U1882" s="8" t="s">
        <v>5307</v>
      </c>
      <c r="V1882" s="6" t="s">
        <v>99</v>
      </c>
    </row>
    <row r="1883" spans="1:22" x14ac:dyDescent="0.25">
      <c r="A1883" s="6">
        <v>1658</v>
      </c>
      <c r="B1883" s="7" t="s">
        <v>5432</v>
      </c>
      <c r="C1883" s="6" t="s">
        <v>74</v>
      </c>
      <c r="D1883" s="6" t="s">
        <v>5304</v>
      </c>
      <c r="F1883" s="6">
        <v>4.97</v>
      </c>
      <c r="H1883" s="7" t="s">
        <v>5433</v>
      </c>
      <c r="I1883" s="6" t="s">
        <v>5434</v>
      </c>
      <c r="J1883" s="6" t="s">
        <v>96</v>
      </c>
      <c r="K1883" s="6" t="s">
        <v>5304</v>
      </c>
      <c r="O1883" s="6" t="s">
        <v>97</v>
      </c>
      <c r="P1883" s="6" t="s">
        <v>5307</v>
      </c>
      <c r="Q1883" s="6">
        <v>0.72430000000000005</v>
      </c>
      <c r="R1883" s="8">
        <v>0.33</v>
      </c>
      <c r="S1883" s="8" t="str">
        <f t="shared" si="29"/>
        <v>71</v>
      </c>
      <c r="T1883" s="8">
        <v>1002</v>
      </c>
      <c r="U1883" s="8" t="s">
        <v>5307</v>
      </c>
      <c r="V1883" s="6" t="s">
        <v>99</v>
      </c>
    </row>
    <row r="1884" spans="1:22" x14ac:dyDescent="0.25">
      <c r="A1884" s="6">
        <v>1659</v>
      </c>
      <c r="B1884" s="7" t="s">
        <v>5435</v>
      </c>
      <c r="C1884" s="6" t="s">
        <v>74</v>
      </c>
      <c r="D1884" s="6" t="s">
        <v>5304</v>
      </c>
      <c r="F1884" s="6">
        <v>15.62</v>
      </c>
      <c r="H1884" s="7" t="s">
        <v>5436</v>
      </c>
      <c r="I1884" s="6" t="s">
        <v>5437</v>
      </c>
      <c r="J1884" s="6" t="s">
        <v>96</v>
      </c>
      <c r="K1884" s="6" t="s">
        <v>5304</v>
      </c>
      <c r="O1884" s="6" t="s">
        <v>97</v>
      </c>
      <c r="P1884" s="6" t="s">
        <v>5307</v>
      </c>
      <c r="Q1884" s="6">
        <v>0.72430000000000005</v>
      </c>
      <c r="R1884" s="8">
        <v>0.33</v>
      </c>
      <c r="S1884" s="8" t="str">
        <f t="shared" si="29"/>
        <v>71</v>
      </c>
      <c r="T1884" s="8">
        <v>1002</v>
      </c>
      <c r="U1884" s="8" t="s">
        <v>5307</v>
      </c>
      <c r="V1884" s="6" t="s">
        <v>99</v>
      </c>
    </row>
    <row r="1885" spans="1:22" x14ac:dyDescent="0.25">
      <c r="A1885" s="6">
        <v>1660</v>
      </c>
      <c r="B1885" s="7" t="s">
        <v>5438</v>
      </c>
      <c r="C1885" s="6" t="s">
        <v>74</v>
      </c>
      <c r="D1885" s="6" t="s">
        <v>5304</v>
      </c>
      <c r="F1885" s="6">
        <v>18.37</v>
      </c>
      <c r="H1885" s="7" t="s">
        <v>5439</v>
      </c>
      <c r="I1885" s="6" t="s">
        <v>5440</v>
      </c>
      <c r="J1885" s="6" t="s">
        <v>96</v>
      </c>
      <c r="K1885" s="6" t="s">
        <v>5304</v>
      </c>
      <c r="O1885" s="6" t="s">
        <v>97</v>
      </c>
      <c r="P1885" s="6" t="s">
        <v>5307</v>
      </c>
      <c r="Q1885" s="6">
        <v>0.72430000000000005</v>
      </c>
      <c r="R1885" s="8">
        <v>0.33</v>
      </c>
      <c r="S1885" s="8" t="str">
        <f t="shared" si="29"/>
        <v>71</v>
      </c>
      <c r="T1885" s="8">
        <v>1002</v>
      </c>
      <c r="U1885" s="8" t="s">
        <v>5307</v>
      </c>
      <c r="V1885" s="6" t="s">
        <v>99</v>
      </c>
    </row>
    <row r="1886" spans="1:22" x14ac:dyDescent="0.25">
      <c r="A1886" s="6">
        <v>1830</v>
      </c>
      <c r="C1886" s="6" t="s">
        <v>74</v>
      </c>
      <c r="D1886" s="6" t="s">
        <v>5304</v>
      </c>
      <c r="F1886" s="6">
        <v>0</v>
      </c>
      <c r="H1886" s="7" t="s">
        <v>5441</v>
      </c>
      <c r="I1886" s="6" t="s">
        <v>5442</v>
      </c>
      <c r="J1886" s="6" t="s">
        <v>84</v>
      </c>
      <c r="K1886" s="6" t="s">
        <v>5304</v>
      </c>
      <c r="O1886" s="6" t="s">
        <v>97</v>
      </c>
      <c r="P1886" s="6" t="s">
        <v>5307</v>
      </c>
      <c r="Q1886" s="6">
        <v>0.72430000000000005</v>
      </c>
      <c r="R1886" s="8">
        <v>0.33</v>
      </c>
      <c r="S1886" s="8" t="str">
        <f t="shared" si="29"/>
        <v>71</v>
      </c>
      <c r="T1886" s="8">
        <v>1002</v>
      </c>
      <c r="U1886" s="8" t="s">
        <v>5307</v>
      </c>
      <c r="V1886" s="6" t="s">
        <v>99</v>
      </c>
    </row>
    <row r="1887" spans="1:22" x14ac:dyDescent="0.25">
      <c r="A1887" s="6">
        <v>1831</v>
      </c>
      <c r="C1887" s="6" t="s">
        <v>74</v>
      </c>
      <c r="D1887" s="6" t="s">
        <v>5304</v>
      </c>
      <c r="F1887" s="6">
        <v>0</v>
      </c>
      <c r="H1887" s="7" t="s">
        <v>5443</v>
      </c>
      <c r="I1887" s="6" t="s">
        <v>5444</v>
      </c>
      <c r="J1887" s="6" t="s">
        <v>96</v>
      </c>
      <c r="K1887" s="6" t="s">
        <v>5304</v>
      </c>
      <c r="O1887" s="6" t="s">
        <v>97</v>
      </c>
      <c r="P1887" s="6" t="s">
        <v>5307</v>
      </c>
      <c r="Q1887" s="6">
        <v>0.72430000000000005</v>
      </c>
      <c r="R1887" s="8">
        <v>0.33</v>
      </c>
      <c r="S1887" s="8" t="str">
        <f t="shared" si="29"/>
        <v>71</v>
      </c>
      <c r="T1887" s="8">
        <v>1002</v>
      </c>
      <c r="U1887" s="8" t="s">
        <v>5307</v>
      </c>
      <c r="V1887" s="6" t="s">
        <v>99</v>
      </c>
    </row>
    <row r="1888" spans="1:22" x14ac:dyDescent="0.25">
      <c r="A1888" s="6">
        <v>1915</v>
      </c>
      <c r="C1888" s="6" t="s">
        <v>88</v>
      </c>
      <c r="D1888" s="6" t="s">
        <v>5304</v>
      </c>
      <c r="F1888" s="6">
        <v>0</v>
      </c>
      <c r="H1888" s="7" t="s">
        <v>5445</v>
      </c>
      <c r="I1888" s="6" t="s">
        <v>5307</v>
      </c>
      <c r="J1888" s="6" t="s">
        <v>90</v>
      </c>
      <c r="K1888" s="6" t="s">
        <v>5304</v>
      </c>
      <c r="O1888" s="6" t="s">
        <v>97</v>
      </c>
      <c r="P1888" s="6" t="s">
        <v>5307</v>
      </c>
      <c r="Q1888" s="6">
        <v>0.72430000000000005</v>
      </c>
      <c r="R1888" s="8">
        <v>0.33</v>
      </c>
      <c r="S1888" s="8" t="str">
        <f t="shared" si="29"/>
        <v>71</v>
      </c>
      <c r="T1888" s="8">
        <v>1002</v>
      </c>
      <c r="U1888" s="8" t="s">
        <v>5307</v>
      </c>
      <c r="V1888" s="6" t="s">
        <v>91</v>
      </c>
    </row>
    <row r="1889" spans="1:22" x14ac:dyDescent="0.25">
      <c r="A1889" s="6">
        <v>65</v>
      </c>
      <c r="B1889" s="7" t="s">
        <v>5446</v>
      </c>
      <c r="C1889" s="6" t="s">
        <v>74</v>
      </c>
      <c r="D1889" s="6" t="s">
        <v>5447</v>
      </c>
      <c r="F1889" s="6">
        <v>0</v>
      </c>
      <c r="G1889" s="6" t="s">
        <v>2212</v>
      </c>
      <c r="H1889" s="7" t="s">
        <v>5448</v>
      </c>
      <c r="I1889" s="6" t="s">
        <v>5449</v>
      </c>
      <c r="J1889" s="6" t="s">
        <v>96</v>
      </c>
      <c r="K1889" s="6" t="s">
        <v>5447</v>
      </c>
      <c r="O1889" s="6" t="s">
        <v>97</v>
      </c>
      <c r="P1889" s="6" t="s">
        <v>5450</v>
      </c>
      <c r="Q1889" s="6">
        <v>0.73299999999999998</v>
      </c>
      <c r="R1889" s="8">
        <v>0.33</v>
      </c>
      <c r="S1889" s="8" t="str">
        <f t="shared" si="29"/>
        <v>72</v>
      </c>
      <c r="T1889" s="8">
        <v>1002</v>
      </c>
      <c r="U1889" s="8" t="s">
        <v>5450</v>
      </c>
      <c r="V1889" s="6" t="s">
        <v>99</v>
      </c>
    </row>
    <row r="1890" spans="1:22" x14ac:dyDescent="0.25">
      <c r="A1890" s="6">
        <v>985</v>
      </c>
      <c r="B1890" s="7" t="s">
        <v>5451</v>
      </c>
      <c r="C1890" s="6" t="s">
        <v>74</v>
      </c>
      <c r="D1890" s="6" t="s">
        <v>5447</v>
      </c>
      <c r="E1890" s="6" t="s">
        <v>76</v>
      </c>
      <c r="F1890" s="6">
        <v>0</v>
      </c>
      <c r="H1890" s="7" t="s">
        <v>5452</v>
      </c>
      <c r="I1890" s="6" t="s">
        <v>5453</v>
      </c>
      <c r="J1890" s="6" t="s">
        <v>103</v>
      </c>
      <c r="K1890" s="6" t="s">
        <v>5447</v>
      </c>
      <c r="O1890" s="6" t="s">
        <v>97</v>
      </c>
      <c r="P1890" s="6" t="s">
        <v>5450</v>
      </c>
      <c r="Q1890" s="6">
        <v>0.73299999999999998</v>
      </c>
      <c r="R1890" s="8">
        <v>0.33</v>
      </c>
      <c r="S1890" s="8" t="str">
        <f t="shared" si="29"/>
        <v>72</v>
      </c>
      <c r="T1890" s="8">
        <v>1002</v>
      </c>
      <c r="U1890" s="8" t="s">
        <v>5450</v>
      </c>
      <c r="V1890" s="6" t="s">
        <v>99</v>
      </c>
    </row>
    <row r="1891" spans="1:22" x14ac:dyDescent="0.25">
      <c r="A1891" s="6">
        <v>986</v>
      </c>
      <c r="B1891" s="7" t="s">
        <v>5454</v>
      </c>
      <c r="C1891" s="6" t="s">
        <v>74</v>
      </c>
      <c r="D1891" s="6" t="s">
        <v>5447</v>
      </c>
      <c r="E1891" s="6" t="s">
        <v>76</v>
      </c>
      <c r="F1891" s="6">
        <v>0</v>
      </c>
      <c r="H1891" s="7" t="s">
        <v>5455</v>
      </c>
      <c r="I1891" s="6" t="s">
        <v>5456</v>
      </c>
      <c r="J1891" s="6" t="s">
        <v>84</v>
      </c>
      <c r="K1891" s="6" t="s">
        <v>5447</v>
      </c>
      <c r="O1891" s="6" t="s">
        <v>97</v>
      </c>
      <c r="P1891" s="6" t="s">
        <v>5450</v>
      </c>
      <c r="Q1891" s="6">
        <v>0.73299999999999998</v>
      </c>
      <c r="R1891" s="8">
        <v>0.33</v>
      </c>
      <c r="S1891" s="8" t="str">
        <f t="shared" si="29"/>
        <v>72</v>
      </c>
      <c r="T1891" s="8">
        <v>1002</v>
      </c>
      <c r="U1891" s="8" t="s">
        <v>5450</v>
      </c>
      <c r="V1891" s="6" t="s">
        <v>99</v>
      </c>
    </row>
    <row r="1892" spans="1:22" x14ac:dyDescent="0.25">
      <c r="A1892" s="6">
        <v>987</v>
      </c>
      <c r="B1892" s="7" t="s">
        <v>5457</v>
      </c>
      <c r="C1892" s="6" t="s">
        <v>74</v>
      </c>
      <c r="D1892" s="6" t="s">
        <v>5447</v>
      </c>
      <c r="E1892" s="6" t="s">
        <v>76</v>
      </c>
      <c r="F1892" s="6">
        <v>0</v>
      </c>
      <c r="H1892" s="7" t="s">
        <v>5458</v>
      </c>
      <c r="I1892" s="6" t="s">
        <v>4902</v>
      </c>
      <c r="J1892" s="6" t="s">
        <v>96</v>
      </c>
      <c r="K1892" s="6" t="s">
        <v>5447</v>
      </c>
      <c r="O1892" s="6" t="s">
        <v>97</v>
      </c>
      <c r="P1892" s="6" t="s">
        <v>5450</v>
      </c>
      <c r="Q1892" s="6">
        <v>0.73299999999999998</v>
      </c>
      <c r="R1892" s="8">
        <v>0.33</v>
      </c>
      <c r="S1892" s="8" t="str">
        <f t="shared" si="29"/>
        <v>72</v>
      </c>
      <c r="T1892" s="8">
        <v>1002</v>
      </c>
      <c r="U1892" s="8" t="s">
        <v>5450</v>
      </c>
      <c r="V1892" s="6" t="s">
        <v>99</v>
      </c>
    </row>
    <row r="1893" spans="1:22" x14ac:dyDescent="0.25">
      <c r="A1893" s="6">
        <v>988</v>
      </c>
      <c r="B1893" s="7" t="s">
        <v>5459</v>
      </c>
      <c r="C1893" s="6" t="s">
        <v>74</v>
      </c>
      <c r="D1893" s="6" t="s">
        <v>5447</v>
      </c>
      <c r="E1893" s="6" t="s">
        <v>76</v>
      </c>
      <c r="F1893" s="6">
        <v>0</v>
      </c>
      <c r="H1893" s="7" t="s">
        <v>5460</v>
      </c>
      <c r="I1893" s="6" t="s">
        <v>5461</v>
      </c>
      <c r="J1893" s="6" t="s">
        <v>84</v>
      </c>
      <c r="K1893" s="6" t="s">
        <v>5447</v>
      </c>
      <c r="O1893" s="6" t="s">
        <v>97</v>
      </c>
      <c r="P1893" s="6" t="s">
        <v>5450</v>
      </c>
      <c r="Q1893" s="6">
        <v>0.73299999999999998</v>
      </c>
      <c r="R1893" s="8">
        <v>0.33</v>
      </c>
      <c r="S1893" s="8" t="str">
        <f t="shared" si="29"/>
        <v>72</v>
      </c>
      <c r="T1893" s="8">
        <v>1002</v>
      </c>
      <c r="U1893" s="8" t="s">
        <v>5450</v>
      </c>
      <c r="V1893" s="6" t="s">
        <v>99</v>
      </c>
    </row>
    <row r="1894" spans="1:22" x14ac:dyDescent="0.25">
      <c r="A1894" s="6">
        <v>989</v>
      </c>
      <c r="B1894" s="7" t="s">
        <v>5462</v>
      </c>
      <c r="C1894" s="6" t="s">
        <v>74</v>
      </c>
      <c r="D1894" s="6" t="s">
        <v>5447</v>
      </c>
      <c r="E1894" s="6" t="s">
        <v>76</v>
      </c>
      <c r="F1894" s="6">
        <v>0</v>
      </c>
      <c r="H1894" s="7" t="s">
        <v>5463</v>
      </c>
      <c r="I1894" s="6" t="s">
        <v>5464</v>
      </c>
      <c r="J1894" s="6" t="s">
        <v>96</v>
      </c>
      <c r="K1894" s="6" t="s">
        <v>5447</v>
      </c>
      <c r="O1894" s="6" t="s">
        <v>97</v>
      </c>
      <c r="P1894" s="6" t="s">
        <v>5450</v>
      </c>
      <c r="Q1894" s="6">
        <v>0.73299999999999998</v>
      </c>
      <c r="R1894" s="8">
        <v>0.33</v>
      </c>
      <c r="S1894" s="8" t="str">
        <f t="shared" si="29"/>
        <v>72</v>
      </c>
      <c r="T1894" s="8">
        <v>1002</v>
      </c>
      <c r="U1894" s="8" t="s">
        <v>5450</v>
      </c>
      <c r="V1894" s="6" t="s">
        <v>99</v>
      </c>
    </row>
    <row r="1895" spans="1:22" x14ac:dyDescent="0.25">
      <c r="A1895" s="6">
        <v>990</v>
      </c>
      <c r="B1895" s="7" t="s">
        <v>5465</v>
      </c>
      <c r="C1895" s="6" t="s">
        <v>74</v>
      </c>
      <c r="D1895" s="6" t="s">
        <v>5447</v>
      </c>
      <c r="E1895" s="6" t="s">
        <v>76</v>
      </c>
      <c r="F1895" s="6">
        <v>0</v>
      </c>
      <c r="H1895" s="7" t="s">
        <v>5466</v>
      </c>
      <c r="I1895" s="6" t="s">
        <v>5467</v>
      </c>
      <c r="J1895" s="6" t="s">
        <v>84</v>
      </c>
      <c r="K1895" s="6" t="s">
        <v>5447</v>
      </c>
      <c r="O1895" s="6" t="s">
        <v>97</v>
      </c>
      <c r="P1895" s="6" t="s">
        <v>5450</v>
      </c>
      <c r="Q1895" s="6">
        <v>0.73299999999999998</v>
      </c>
      <c r="R1895" s="8">
        <v>0.33</v>
      </c>
      <c r="S1895" s="8" t="str">
        <f t="shared" si="29"/>
        <v>72</v>
      </c>
      <c r="T1895" s="8">
        <v>1002</v>
      </c>
      <c r="U1895" s="8" t="s">
        <v>5450</v>
      </c>
      <c r="V1895" s="6" t="s">
        <v>99</v>
      </c>
    </row>
    <row r="1896" spans="1:22" x14ac:dyDescent="0.25">
      <c r="A1896" s="6">
        <v>991</v>
      </c>
      <c r="B1896" s="7" t="s">
        <v>5468</v>
      </c>
      <c r="C1896" s="6" t="s">
        <v>74</v>
      </c>
      <c r="D1896" s="6" t="s">
        <v>5447</v>
      </c>
      <c r="E1896" s="6" t="s">
        <v>76</v>
      </c>
      <c r="F1896" s="6">
        <v>0</v>
      </c>
      <c r="H1896" s="7" t="s">
        <v>5469</v>
      </c>
      <c r="I1896" s="6" t="s">
        <v>5470</v>
      </c>
      <c r="J1896" s="6" t="s">
        <v>96</v>
      </c>
      <c r="K1896" s="6" t="s">
        <v>5447</v>
      </c>
      <c r="O1896" s="6" t="s">
        <v>97</v>
      </c>
      <c r="P1896" s="6" t="s">
        <v>5450</v>
      </c>
      <c r="Q1896" s="6">
        <v>0.73299999999999998</v>
      </c>
      <c r="R1896" s="8">
        <v>0.33</v>
      </c>
      <c r="S1896" s="8" t="str">
        <f t="shared" si="29"/>
        <v>72</v>
      </c>
      <c r="T1896" s="8">
        <v>1002</v>
      </c>
      <c r="U1896" s="8" t="s">
        <v>5450</v>
      </c>
      <c r="V1896" s="6" t="s">
        <v>99</v>
      </c>
    </row>
    <row r="1897" spans="1:22" x14ac:dyDescent="0.25">
      <c r="A1897" s="6">
        <v>992</v>
      </c>
      <c r="B1897" s="7" t="s">
        <v>5471</v>
      </c>
      <c r="C1897" s="6" t="s">
        <v>74</v>
      </c>
      <c r="D1897" s="6" t="s">
        <v>5447</v>
      </c>
      <c r="E1897" s="6" t="s">
        <v>76</v>
      </c>
      <c r="F1897" s="6">
        <v>0</v>
      </c>
      <c r="H1897" s="7" t="s">
        <v>5472</v>
      </c>
      <c r="I1897" s="6" t="s">
        <v>5473</v>
      </c>
      <c r="J1897" s="6" t="s">
        <v>96</v>
      </c>
      <c r="K1897" s="6" t="s">
        <v>5447</v>
      </c>
      <c r="O1897" s="6" t="s">
        <v>97</v>
      </c>
      <c r="P1897" s="6" t="s">
        <v>5450</v>
      </c>
      <c r="Q1897" s="6">
        <v>0.73299999999999998</v>
      </c>
      <c r="R1897" s="8">
        <v>0.33</v>
      </c>
      <c r="S1897" s="8" t="str">
        <f t="shared" si="29"/>
        <v>72</v>
      </c>
      <c r="T1897" s="8">
        <v>1002</v>
      </c>
      <c r="U1897" s="8" t="s">
        <v>5450</v>
      </c>
      <c r="V1897" s="6" t="s">
        <v>99</v>
      </c>
    </row>
    <row r="1898" spans="1:22" x14ac:dyDescent="0.25">
      <c r="A1898" s="6">
        <v>993</v>
      </c>
      <c r="B1898" s="7" t="s">
        <v>5474</v>
      </c>
      <c r="C1898" s="6" t="s">
        <v>74</v>
      </c>
      <c r="D1898" s="6" t="s">
        <v>5447</v>
      </c>
      <c r="E1898" s="6" t="s">
        <v>76</v>
      </c>
      <c r="F1898" s="6">
        <v>0</v>
      </c>
      <c r="H1898" s="7" t="s">
        <v>5475</v>
      </c>
      <c r="I1898" s="6" t="s">
        <v>2957</v>
      </c>
      <c r="J1898" s="6" t="s">
        <v>96</v>
      </c>
      <c r="K1898" s="6" t="s">
        <v>5447</v>
      </c>
      <c r="O1898" s="6" t="s">
        <v>97</v>
      </c>
      <c r="P1898" s="6" t="s">
        <v>5450</v>
      </c>
      <c r="Q1898" s="6">
        <v>0.73299999999999998</v>
      </c>
      <c r="R1898" s="8">
        <v>0.33</v>
      </c>
      <c r="S1898" s="8" t="str">
        <f t="shared" si="29"/>
        <v>72</v>
      </c>
      <c r="T1898" s="8">
        <v>1002</v>
      </c>
      <c r="U1898" s="8" t="s">
        <v>5450</v>
      </c>
      <c r="V1898" s="6" t="s">
        <v>99</v>
      </c>
    </row>
    <row r="1899" spans="1:22" x14ac:dyDescent="0.25">
      <c r="A1899" s="6">
        <v>994</v>
      </c>
      <c r="B1899" s="7" t="s">
        <v>5476</v>
      </c>
      <c r="C1899" s="6" t="s">
        <v>74</v>
      </c>
      <c r="D1899" s="6" t="s">
        <v>5447</v>
      </c>
      <c r="E1899" s="6" t="s">
        <v>76</v>
      </c>
      <c r="F1899" s="6">
        <v>0</v>
      </c>
      <c r="H1899" s="7" t="s">
        <v>5477</v>
      </c>
      <c r="I1899" s="6" t="s">
        <v>4884</v>
      </c>
      <c r="J1899" s="6" t="s">
        <v>96</v>
      </c>
      <c r="K1899" s="6" t="s">
        <v>5447</v>
      </c>
      <c r="O1899" s="6" t="s">
        <v>97</v>
      </c>
      <c r="P1899" s="6" t="s">
        <v>5450</v>
      </c>
      <c r="Q1899" s="6">
        <v>0.73299999999999998</v>
      </c>
      <c r="R1899" s="8">
        <v>0.33</v>
      </c>
      <c r="S1899" s="8" t="str">
        <f t="shared" si="29"/>
        <v>72</v>
      </c>
      <c r="T1899" s="8">
        <v>1002</v>
      </c>
      <c r="U1899" s="8" t="s">
        <v>5450</v>
      </c>
      <c r="V1899" s="6" t="s">
        <v>99</v>
      </c>
    </row>
    <row r="1900" spans="1:22" x14ac:dyDescent="0.25">
      <c r="A1900" s="6">
        <v>995</v>
      </c>
      <c r="B1900" s="7" t="s">
        <v>5478</v>
      </c>
      <c r="C1900" s="6" t="s">
        <v>74</v>
      </c>
      <c r="D1900" s="6" t="s">
        <v>5447</v>
      </c>
      <c r="E1900" s="6" t="s">
        <v>76</v>
      </c>
      <c r="F1900" s="6">
        <v>0</v>
      </c>
      <c r="H1900" s="7" t="s">
        <v>5479</v>
      </c>
      <c r="I1900" s="6" t="s">
        <v>5480</v>
      </c>
      <c r="J1900" s="6" t="s">
        <v>96</v>
      </c>
      <c r="K1900" s="6" t="s">
        <v>5447</v>
      </c>
      <c r="O1900" s="6" t="s">
        <v>97</v>
      </c>
      <c r="P1900" s="6" t="s">
        <v>5450</v>
      </c>
      <c r="Q1900" s="6">
        <v>0.73299999999999998</v>
      </c>
      <c r="R1900" s="8">
        <v>0.33</v>
      </c>
      <c r="S1900" s="8" t="str">
        <f t="shared" si="29"/>
        <v>72</v>
      </c>
      <c r="T1900" s="8">
        <v>1002</v>
      </c>
      <c r="U1900" s="8" t="s">
        <v>5450</v>
      </c>
      <c r="V1900" s="6" t="s">
        <v>99</v>
      </c>
    </row>
    <row r="1901" spans="1:22" x14ac:dyDescent="0.25">
      <c r="A1901" s="6">
        <v>996</v>
      </c>
      <c r="B1901" s="7" t="s">
        <v>5481</v>
      </c>
      <c r="C1901" s="6" t="s">
        <v>74</v>
      </c>
      <c r="D1901" s="6" t="s">
        <v>5447</v>
      </c>
      <c r="E1901" s="6" t="s">
        <v>76</v>
      </c>
      <c r="F1901" s="6">
        <v>0</v>
      </c>
      <c r="H1901" s="7" t="s">
        <v>5482</v>
      </c>
      <c r="I1901" s="6" t="s">
        <v>4170</v>
      </c>
      <c r="J1901" s="6" t="s">
        <v>96</v>
      </c>
      <c r="K1901" s="6" t="s">
        <v>5447</v>
      </c>
      <c r="O1901" s="6" t="s">
        <v>97</v>
      </c>
      <c r="P1901" s="6" t="s">
        <v>5450</v>
      </c>
      <c r="Q1901" s="6">
        <v>0.73299999999999998</v>
      </c>
      <c r="R1901" s="8">
        <v>0.33</v>
      </c>
      <c r="S1901" s="8" t="str">
        <f t="shared" si="29"/>
        <v>72</v>
      </c>
      <c r="T1901" s="8">
        <v>1002</v>
      </c>
      <c r="U1901" s="8" t="s">
        <v>5450</v>
      </c>
      <c r="V1901" s="6" t="s">
        <v>99</v>
      </c>
    </row>
    <row r="1902" spans="1:22" x14ac:dyDescent="0.25">
      <c r="A1902" s="6">
        <v>997</v>
      </c>
      <c r="B1902" s="7" t="s">
        <v>5483</v>
      </c>
      <c r="C1902" s="6" t="s">
        <v>74</v>
      </c>
      <c r="D1902" s="6" t="s">
        <v>5447</v>
      </c>
      <c r="E1902" s="6" t="s">
        <v>76</v>
      </c>
      <c r="F1902" s="6">
        <v>0</v>
      </c>
      <c r="H1902" s="7" t="s">
        <v>5484</v>
      </c>
      <c r="I1902" s="6" t="s">
        <v>5485</v>
      </c>
      <c r="J1902" s="6" t="s">
        <v>103</v>
      </c>
      <c r="K1902" s="6" t="s">
        <v>5447</v>
      </c>
      <c r="O1902" s="6" t="s">
        <v>97</v>
      </c>
      <c r="P1902" s="6" t="s">
        <v>5450</v>
      </c>
      <c r="Q1902" s="6">
        <v>0.73299999999999998</v>
      </c>
      <c r="R1902" s="8">
        <v>0.33</v>
      </c>
      <c r="S1902" s="8" t="str">
        <f t="shared" si="29"/>
        <v>72</v>
      </c>
      <c r="T1902" s="8">
        <v>1002</v>
      </c>
      <c r="U1902" s="8" t="s">
        <v>5450</v>
      </c>
      <c r="V1902" s="6" t="s">
        <v>99</v>
      </c>
    </row>
    <row r="1903" spans="1:22" x14ac:dyDescent="0.25">
      <c r="A1903" s="6">
        <v>998</v>
      </c>
      <c r="B1903" s="7" t="s">
        <v>5486</v>
      </c>
      <c r="C1903" s="6" t="s">
        <v>74</v>
      </c>
      <c r="D1903" s="6" t="s">
        <v>5447</v>
      </c>
      <c r="E1903" s="6" t="s">
        <v>76</v>
      </c>
      <c r="F1903" s="6">
        <v>0</v>
      </c>
      <c r="H1903" s="7" t="s">
        <v>5487</v>
      </c>
      <c r="I1903" s="6" t="s">
        <v>5488</v>
      </c>
      <c r="J1903" s="6" t="s">
        <v>96</v>
      </c>
      <c r="K1903" s="6" t="s">
        <v>5447</v>
      </c>
      <c r="O1903" s="6" t="s">
        <v>97</v>
      </c>
      <c r="P1903" s="6" t="s">
        <v>5450</v>
      </c>
      <c r="Q1903" s="6">
        <v>0.73299999999999998</v>
      </c>
      <c r="R1903" s="8">
        <v>0.33</v>
      </c>
      <c r="S1903" s="8" t="str">
        <f t="shared" si="29"/>
        <v>72</v>
      </c>
      <c r="T1903" s="8">
        <v>1002</v>
      </c>
      <c r="U1903" s="8" t="s">
        <v>5450</v>
      </c>
      <c r="V1903" s="6" t="s">
        <v>99</v>
      </c>
    </row>
    <row r="1904" spans="1:22" x14ac:dyDescent="0.25">
      <c r="A1904" s="6">
        <v>999</v>
      </c>
      <c r="B1904" s="7" t="s">
        <v>5489</v>
      </c>
      <c r="C1904" s="6" t="s">
        <v>74</v>
      </c>
      <c r="D1904" s="6" t="s">
        <v>5447</v>
      </c>
      <c r="E1904" s="6" t="s">
        <v>76</v>
      </c>
      <c r="F1904" s="6">
        <v>0</v>
      </c>
      <c r="H1904" s="7" t="s">
        <v>5490</v>
      </c>
      <c r="I1904" s="6" t="s">
        <v>5491</v>
      </c>
      <c r="J1904" s="6" t="s">
        <v>96</v>
      </c>
      <c r="K1904" s="6" t="s">
        <v>5447</v>
      </c>
      <c r="O1904" s="6" t="s">
        <v>97</v>
      </c>
      <c r="P1904" s="6" t="s">
        <v>5450</v>
      </c>
      <c r="Q1904" s="6">
        <v>0.73299999999999998</v>
      </c>
      <c r="R1904" s="8">
        <v>0.33</v>
      </c>
      <c r="S1904" s="8" t="str">
        <f t="shared" si="29"/>
        <v>72</v>
      </c>
      <c r="T1904" s="8">
        <v>1002</v>
      </c>
      <c r="U1904" s="8" t="s">
        <v>5450</v>
      </c>
      <c r="V1904" s="6" t="s">
        <v>99</v>
      </c>
    </row>
    <row r="1905" spans="1:22" x14ac:dyDescent="0.25">
      <c r="A1905" s="6">
        <v>1000</v>
      </c>
      <c r="B1905" s="7" t="s">
        <v>5492</v>
      </c>
      <c r="C1905" s="6" t="s">
        <v>74</v>
      </c>
      <c r="D1905" s="6" t="s">
        <v>5447</v>
      </c>
      <c r="E1905" s="6" t="s">
        <v>76</v>
      </c>
      <c r="F1905" s="6">
        <v>0</v>
      </c>
      <c r="H1905" s="7" t="s">
        <v>5493</v>
      </c>
      <c r="I1905" s="6" t="s">
        <v>5494</v>
      </c>
      <c r="J1905" s="6" t="s">
        <v>96</v>
      </c>
      <c r="K1905" s="6" t="s">
        <v>5447</v>
      </c>
      <c r="O1905" s="6" t="s">
        <v>97</v>
      </c>
      <c r="P1905" s="6" t="s">
        <v>5450</v>
      </c>
      <c r="Q1905" s="6">
        <v>0.73299999999999998</v>
      </c>
      <c r="R1905" s="8">
        <v>0.33</v>
      </c>
      <c r="S1905" s="8" t="str">
        <f t="shared" si="29"/>
        <v>72</v>
      </c>
      <c r="T1905" s="8">
        <v>1002</v>
      </c>
      <c r="U1905" s="8" t="s">
        <v>5450</v>
      </c>
      <c r="V1905" s="6" t="s">
        <v>99</v>
      </c>
    </row>
    <row r="1906" spans="1:22" x14ac:dyDescent="0.25">
      <c r="A1906" s="6">
        <v>1001</v>
      </c>
      <c r="B1906" s="7" t="s">
        <v>5495</v>
      </c>
      <c r="C1906" s="6" t="s">
        <v>74</v>
      </c>
      <c r="D1906" s="6" t="s">
        <v>5447</v>
      </c>
      <c r="E1906" s="6" t="s">
        <v>76</v>
      </c>
      <c r="F1906" s="6">
        <v>0</v>
      </c>
      <c r="H1906" s="7" t="s">
        <v>5496</v>
      </c>
      <c r="I1906" s="6" t="s">
        <v>5497</v>
      </c>
      <c r="J1906" s="6" t="s">
        <v>96</v>
      </c>
      <c r="K1906" s="6" t="s">
        <v>5447</v>
      </c>
      <c r="O1906" s="6" t="s">
        <v>97</v>
      </c>
      <c r="P1906" s="6" t="s">
        <v>5450</v>
      </c>
      <c r="Q1906" s="6">
        <v>0.73299999999999998</v>
      </c>
      <c r="R1906" s="8">
        <v>0.33</v>
      </c>
      <c r="S1906" s="8" t="str">
        <f t="shared" si="29"/>
        <v>72</v>
      </c>
      <c r="T1906" s="8">
        <v>1002</v>
      </c>
      <c r="U1906" s="8" t="s">
        <v>5450</v>
      </c>
      <c r="V1906" s="6" t="s">
        <v>99</v>
      </c>
    </row>
    <row r="1907" spans="1:22" x14ac:dyDescent="0.25">
      <c r="A1907" s="6">
        <v>1002</v>
      </c>
      <c r="B1907" s="7" t="s">
        <v>5498</v>
      </c>
      <c r="C1907" s="6" t="s">
        <v>74</v>
      </c>
      <c r="D1907" s="6" t="s">
        <v>5447</v>
      </c>
      <c r="E1907" s="6" t="s">
        <v>76</v>
      </c>
      <c r="F1907" s="6">
        <v>0</v>
      </c>
      <c r="H1907" s="7" t="s">
        <v>5499</v>
      </c>
      <c r="I1907" s="6" t="s">
        <v>5500</v>
      </c>
      <c r="J1907" s="6" t="s">
        <v>96</v>
      </c>
      <c r="K1907" s="6" t="s">
        <v>5447</v>
      </c>
      <c r="O1907" s="6" t="s">
        <v>97</v>
      </c>
      <c r="P1907" s="6" t="s">
        <v>5450</v>
      </c>
      <c r="Q1907" s="6">
        <v>0.73299999999999998</v>
      </c>
      <c r="R1907" s="8">
        <v>0.33</v>
      </c>
      <c r="S1907" s="8" t="str">
        <f t="shared" si="29"/>
        <v>72</v>
      </c>
      <c r="T1907" s="8">
        <v>1002</v>
      </c>
      <c r="U1907" s="8" t="s">
        <v>5450</v>
      </c>
      <c r="V1907" s="6" t="s">
        <v>99</v>
      </c>
    </row>
    <row r="1908" spans="1:22" x14ac:dyDescent="0.25">
      <c r="A1908" s="6">
        <v>1003</v>
      </c>
      <c r="B1908" s="7" t="s">
        <v>5501</v>
      </c>
      <c r="C1908" s="6" t="s">
        <v>74</v>
      </c>
      <c r="D1908" s="6" t="s">
        <v>5447</v>
      </c>
      <c r="E1908" s="6" t="s">
        <v>76</v>
      </c>
      <c r="F1908" s="6">
        <v>0</v>
      </c>
      <c r="H1908" s="7" t="s">
        <v>5502</v>
      </c>
      <c r="I1908" s="6" t="s">
        <v>5503</v>
      </c>
      <c r="J1908" s="6" t="s">
        <v>96</v>
      </c>
      <c r="K1908" s="6" t="s">
        <v>5447</v>
      </c>
      <c r="O1908" s="6" t="s">
        <v>97</v>
      </c>
      <c r="P1908" s="6" t="s">
        <v>5450</v>
      </c>
      <c r="Q1908" s="6">
        <v>0.73299999999999998</v>
      </c>
      <c r="R1908" s="8">
        <v>0.33</v>
      </c>
      <c r="S1908" s="8" t="str">
        <f t="shared" si="29"/>
        <v>72</v>
      </c>
      <c r="T1908" s="8">
        <v>1002</v>
      </c>
      <c r="U1908" s="8" t="s">
        <v>5450</v>
      </c>
      <c r="V1908" s="6" t="s">
        <v>99</v>
      </c>
    </row>
    <row r="1909" spans="1:22" x14ac:dyDescent="0.25">
      <c r="A1909" s="6">
        <v>1004</v>
      </c>
      <c r="B1909" s="7" t="s">
        <v>5504</v>
      </c>
      <c r="C1909" s="6" t="s">
        <v>74</v>
      </c>
      <c r="D1909" s="6" t="s">
        <v>5447</v>
      </c>
      <c r="E1909" s="6" t="s">
        <v>76</v>
      </c>
      <c r="F1909" s="6">
        <v>0</v>
      </c>
      <c r="H1909" s="7" t="s">
        <v>5505</v>
      </c>
      <c r="I1909" s="6" t="s">
        <v>5506</v>
      </c>
      <c r="J1909" s="6" t="s">
        <v>96</v>
      </c>
      <c r="K1909" s="6" t="s">
        <v>5447</v>
      </c>
      <c r="O1909" s="6" t="s">
        <v>97</v>
      </c>
      <c r="P1909" s="6" t="s">
        <v>5450</v>
      </c>
      <c r="Q1909" s="6">
        <v>0.73299999999999998</v>
      </c>
      <c r="R1909" s="8">
        <v>0.33</v>
      </c>
      <c r="S1909" s="8" t="str">
        <f t="shared" si="29"/>
        <v>72</v>
      </c>
      <c r="T1909" s="8">
        <v>1002</v>
      </c>
      <c r="U1909" s="8" t="s">
        <v>5450</v>
      </c>
      <c r="V1909" s="6" t="s">
        <v>99</v>
      </c>
    </row>
    <row r="1910" spans="1:22" x14ac:dyDescent="0.25">
      <c r="A1910" s="6">
        <v>1005</v>
      </c>
      <c r="B1910" s="7" t="s">
        <v>5507</v>
      </c>
      <c r="C1910" s="6" t="s">
        <v>74</v>
      </c>
      <c r="D1910" s="6" t="s">
        <v>5447</v>
      </c>
      <c r="E1910" s="6" t="s">
        <v>76</v>
      </c>
      <c r="F1910" s="6">
        <v>0</v>
      </c>
      <c r="H1910" s="7" t="s">
        <v>5508</v>
      </c>
      <c r="I1910" s="6" t="s">
        <v>5509</v>
      </c>
      <c r="J1910" s="6" t="s">
        <v>96</v>
      </c>
      <c r="K1910" s="6" t="s">
        <v>5447</v>
      </c>
      <c r="O1910" s="6" t="s">
        <v>97</v>
      </c>
      <c r="P1910" s="6" t="s">
        <v>5450</v>
      </c>
      <c r="Q1910" s="6">
        <v>0.73299999999999998</v>
      </c>
      <c r="R1910" s="8">
        <v>0.33</v>
      </c>
      <c r="S1910" s="8" t="str">
        <f t="shared" si="29"/>
        <v>72</v>
      </c>
      <c r="T1910" s="8">
        <v>1002</v>
      </c>
      <c r="U1910" s="8" t="s">
        <v>5450</v>
      </c>
      <c r="V1910" s="6" t="s">
        <v>99</v>
      </c>
    </row>
    <row r="1911" spans="1:22" x14ac:dyDescent="0.25">
      <c r="A1911" s="6">
        <v>1006</v>
      </c>
      <c r="B1911" s="7" t="s">
        <v>5510</v>
      </c>
      <c r="C1911" s="6" t="s">
        <v>74</v>
      </c>
      <c r="D1911" s="6" t="s">
        <v>5447</v>
      </c>
      <c r="E1911" s="6" t="s">
        <v>76</v>
      </c>
      <c r="F1911" s="6">
        <v>0</v>
      </c>
      <c r="H1911" s="7" t="s">
        <v>5511</v>
      </c>
      <c r="I1911" s="6" t="s">
        <v>5512</v>
      </c>
      <c r="J1911" s="6" t="s">
        <v>84</v>
      </c>
      <c r="K1911" s="6" t="s">
        <v>5447</v>
      </c>
      <c r="O1911" s="6" t="s">
        <v>97</v>
      </c>
      <c r="P1911" s="6" t="s">
        <v>5450</v>
      </c>
      <c r="Q1911" s="6">
        <v>0.73299999999999998</v>
      </c>
      <c r="R1911" s="8">
        <v>0.33</v>
      </c>
      <c r="S1911" s="8" t="str">
        <f t="shared" si="29"/>
        <v>72</v>
      </c>
      <c r="T1911" s="8">
        <v>1002</v>
      </c>
      <c r="U1911" s="8" t="s">
        <v>5450</v>
      </c>
      <c r="V1911" s="6" t="s">
        <v>99</v>
      </c>
    </row>
    <row r="1912" spans="1:22" x14ac:dyDescent="0.25">
      <c r="A1912" s="6">
        <v>1007</v>
      </c>
      <c r="B1912" s="7" t="s">
        <v>5513</v>
      </c>
      <c r="C1912" s="6" t="s">
        <v>74</v>
      </c>
      <c r="D1912" s="6" t="s">
        <v>5447</v>
      </c>
      <c r="E1912" s="6" t="s">
        <v>76</v>
      </c>
      <c r="F1912" s="6">
        <v>0</v>
      </c>
      <c r="H1912" s="7" t="s">
        <v>5514</v>
      </c>
      <c r="I1912" s="6" t="s">
        <v>5515</v>
      </c>
      <c r="J1912" s="6" t="s">
        <v>84</v>
      </c>
      <c r="K1912" s="6" t="s">
        <v>5447</v>
      </c>
      <c r="O1912" s="6" t="s">
        <v>97</v>
      </c>
      <c r="P1912" s="6" t="s">
        <v>5450</v>
      </c>
      <c r="Q1912" s="6">
        <v>0.73299999999999998</v>
      </c>
      <c r="R1912" s="8">
        <v>0.33</v>
      </c>
      <c r="S1912" s="8" t="str">
        <f t="shared" si="29"/>
        <v>72</v>
      </c>
      <c r="T1912" s="8">
        <v>1002</v>
      </c>
      <c r="U1912" s="8" t="s">
        <v>5450</v>
      </c>
      <c r="V1912" s="6" t="s">
        <v>99</v>
      </c>
    </row>
    <row r="1913" spans="1:22" x14ac:dyDescent="0.25">
      <c r="A1913" s="6">
        <v>1008</v>
      </c>
      <c r="B1913" s="7" t="s">
        <v>5516</v>
      </c>
      <c r="C1913" s="6" t="s">
        <v>74</v>
      </c>
      <c r="D1913" s="6" t="s">
        <v>5447</v>
      </c>
      <c r="E1913" s="6" t="s">
        <v>76</v>
      </c>
      <c r="F1913" s="6">
        <v>0</v>
      </c>
      <c r="H1913" s="7" t="s">
        <v>5517</v>
      </c>
      <c r="I1913" s="6" t="s">
        <v>5518</v>
      </c>
      <c r="J1913" s="6" t="s">
        <v>96</v>
      </c>
      <c r="K1913" s="6" t="s">
        <v>5447</v>
      </c>
      <c r="O1913" s="6" t="s">
        <v>97</v>
      </c>
      <c r="P1913" s="6" t="s">
        <v>5450</v>
      </c>
      <c r="Q1913" s="6">
        <v>0.73299999999999998</v>
      </c>
      <c r="R1913" s="8">
        <v>0.33</v>
      </c>
      <c r="S1913" s="8" t="str">
        <f t="shared" si="29"/>
        <v>72</v>
      </c>
      <c r="T1913" s="8">
        <v>1002</v>
      </c>
      <c r="U1913" s="8" t="s">
        <v>5450</v>
      </c>
      <c r="V1913" s="6" t="s">
        <v>99</v>
      </c>
    </row>
    <row r="1914" spans="1:22" x14ac:dyDescent="0.25">
      <c r="A1914" s="6">
        <v>1009</v>
      </c>
      <c r="B1914" s="7" t="s">
        <v>5519</v>
      </c>
      <c r="C1914" s="6" t="s">
        <v>74</v>
      </c>
      <c r="D1914" s="6" t="s">
        <v>5447</v>
      </c>
      <c r="E1914" s="6" t="s">
        <v>76</v>
      </c>
      <c r="F1914" s="6">
        <v>0</v>
      </c>
      <c r="H1914" s="7" t="s">
        <v>5520</v>
      </c>
      <c r="I1914" s="6" t="s">
        <v>5521</v>
      </c>
      <c r="J1914" s="6" t="s">
        <v>96</v>
      </c>
      <c r="K1914" s="6" t="s">
        <v>5447</v>
      </c>
      <c r="O1914" s="6" t="s">
        <v>97</v>
      </c>
      <c r="P1914" s="6" t="s">
        <v>5450</v>
      </c>
      <c r="Q1914" s="6">
        <v>0.73299999999999998</v>
      </c>
      <c r="R1914" s="8">
        <v>0.33</v>
      </c>
      <c r="S1914" s="8" t="str">
        <f t="shared" si="29"/>
        <v>72</v>
      </c>
      <c r="T1914" s="8">
        <v>1002</v>
      </c>
      <c r="U1914" s="8" t="s">
        <v>5450</v>
      </c>
      <c r="V1914" s="6" t="s">
        <v>99</v>
      </c>
    </row>
    <row r="1915" spans="1:22" x14ac:dyDescent="0.25">
      <c r="A1915" s="6">
        <v>1010</v>
      </c>
      <c r="B1915" s="7" t="s">
        <v>5522</v>
      </c>
      <c r="C1915" s="6" t="s">
        <v>74</v>
      </c>
      <c r="D1915" s="6" t="s">
        <v>5447</v>
      </c>
      <c r="E1915" s="6" t="s">
        <v>76</v>
      </c>
      <c r="F1915" s="6">
        <v>0</v>
      </c>
      <c r="H1915" s="7" t="s">
        <v>5523</v>
      </c>
      <c r="I1915" s="6" t="s">
        <v>174</v>
      </c>
      <c r="J1915" s="6" t="s">
        <v>96</v>
      </c>
      <c r="K1915" s="6" t="s">
        <v>5447</v>
      </c>
      <c r="O1915" s="6" t="s">
        <v>97</v>
      </c>
      <c r="P1915" s="6" t="s">
        <v>5450</v>
      </c>
      <c r="Q1915" s="6">
        <v>0.73299999999999998</v>
      </c>
      <c r="R1915" s="8">
        <v>0.33</v>
      </c>
      <c r="S1915" s="8" t="str">
        <f t="shared" si="29"/>
        <v>72</v>
      </c>
      <c r="T1915" s="8">
        <v>1002</v>
      </c>
      <c r="U1915" s="8" t="s">
        <v>5450</v>
      </c>
      <c r="V1915" s="6" t="s">
        <v>99</v>
      </c>
    </row>
    <row r="1916" spans="1:22" x14ac:dyDescent="0.25">
      <c r="A1916" s="6">
        <v>1011</v>
      </c>
      <c r="B1916" s="7" t="s">
        <v>5524</v>
      </c>
      <c r="C1916" s="6" t="s">
        <v>74</v>
      </c>
      <c r="D1916" s="6" t="s">
        <v>5447</v>
      </c>
      <c r="E1916" s="6" t="s">
        <v>76</v>
      </c>
      <c r="F1916" s="6">
        <v>0</v>
      </c>
      <c r="H1916" s="7" t="s">
        <v>5525</v>
      </c>
      <c r="I1916" s="6" t="s">
        <v>1708</v>
      </c>
      <c r="J1916" s="6" t="s">
        <v>96</v>
      </c>
      <c r="K1916" s="6" t="s">
        <v>5447</v>
      </c>
      <c r="O1916" s="6" t="s">
        <v>97</v>
      </c>
      <c r="P1916" s="6" t="s">
        <v>5450</v>
      </c>
      <c r="Q1916" s="6">
        <v>0.73299999999999998</v>
      </c>
      <c r="R1916" s="8">
        <v>0.33</v>
      </c>
      <c r="S1916" s="8" t="str">
        <f t="shared" si="29"/>
        <v>72</v>
      </c>
      <c r="T1916" s="8">
        <v>1002</v>
      </c>
      <c r="U1916" s="8" t="s">
        <v>5450</v>
      </c>
      <c r="V1916" s="6" t="s">
        <v>99</v>
      </c>
    </row>
    <row r="1917" spans="1:22" x14ac:dyDescent="0.25">
      <c r="A1917" s="6">
        <v>1012</v>
      </c>
      <c r="B1917" s="7" t="s">
        <v>5526</v>
      </c>
      <c r="C1917" s="6" t="s">
        <v>74</v>
      </c>
      <c r="D1917" s="6" t="s">
        <v>5447</v>
      </c>
      <c r="E1917" s="6" t="s">
        <v>76</v>
      </c>
      <c r="F1917" s="6">
        <v>0</v>
      </c>
      <c r="H1917" s="7" t="s">
        <v>5527</v>
      </c>
      <c r="I1917" s="6" t="s">
        <v>5528</v>
      </c>
      <c r="J1917" s="6" t="s">
        <v>84</v>
      </c>
      <c r="K1917" s="6" t="s">
        <v>5447</v>
      </c>
      <c r="O1917" s="6" t="s">
        <v>97</v>
      </c>
      <c r="P1917" s="6" t="s">
        <v>5450</v>
      </c>
      <c r="Q1917" s="6">
        <v>0.73299999999999998</v>
      </c>
      <c r="R1917" s="8">
        <v>0.33</v>
      </c>
      <c r="S1917" s="8" t="str">
        <f t="shared" si="29"/>
        <v>72</v>
      </c>
      <c r="T1917" s="8">
        <v>1002</v>
      </c>
      <c r="U1917" s="8" t="s">
        <v>5450</v>
      </c>
      <c r="V1917" s="6" t="s">
        <v>99</v>
      </c>
    </row>
    <row r="1918" spans="1:22" x14ac:dyDescent="0.25">
      <c r="A1918" s="6">
        <v>1013</v>
      </c>
      <c r="B1918" s="7" t="s">
        <v>5529</v>
      </c>
      <c r="C1918" s="6" t="s">
        <v>74</v>
      </c>
      <c r="D1918" s="6" t="s">
        <v>5447</v>
      </c>
      <c r="E1918" s="6" t="s">
        <v>76</v>
      </c>
      <c r="F1918" s="6">
        <v>0</v>
      </c>
      <c r="H1918" s="7" t="s">
        <v>5530</v>
      </c>
      <c r="I1918" s="6" t="s">
        <v>5531</v>
      </c>
      <c r="J1918" s="6" t="s">
        <v>96</v>
      </c>
      <c r="K1918" s="6" t="s">
        <v>5447</v>
      </c>
      <c r="O1918" s="6" t="s">
        <v>97</v>
      </c>
      <c r="P1918" s="6" t="s">
        <v>5450</v>
      </c>
      <c r="Q1918" s="6">
        <v>0.73299999999999998</v>
      </c>
      <c r="R1918" s="8">
        <v>0.33</v>
      </c>
      <c r="S1918" s="8" t="str">
        <f t="shared" si="29"/>
        <v>72</v>
      </c>
      <c r="T1918" s="8">
        <v>1002</v>
      </c>
      <c r="U1918" s="8" t="s">
        <v>5450</v>
      </c>
      <c r="V1918" s="6" t="s">
        <v>99</v>
      </c>
    </row>
    <row r="1919" spans="1:22" x14ac:dyDescent="0.25">
      <c r="A1919" s="6">
        <v>1014</v>
      </c>
      <c r="B1919" s="7" t="s">
        <v>5532</v>
      </c>
      <c r="C1919" s="6" t="s">
        <v>74</v>
      </c>
      <c r="D1919" s="6" t="s">
        <v>5447</v>
      </c>
      <c r="E1919" s="6" t="s">
        <v>76</v>
      </c>
      <c r="F1919" s="6">
        <v>0</v>
      </c>
      <c r="H1919" s="7" t="s">
        <v>5533</v>
      </c>
      <c r="I1919" s="6" t="s">
        <v>5534</v>
      </c>
      <c r="J1919" s="6" t="s">
        <v>84</v>
      </c>
      <c r="K1919" s="6" t="s">
        <v>5447</v>
      </c>
      <c r="O1919" s="6" t="s">
        <v>97</v>
      </c>
      <c r="P1919" s="6" t="s">
        <v>5450</v>
      </c>
      <c r="Q1919" s="6">
        <v>0.73299999999999998</v>
      </c>
      <c r="R1919" s="8">
        <v>0.33</v>
      </c>
      <c r="S1919" s="8" t="str">
        <f t="shared" si="29"/>
        <v>72</v>
      </c>
      <c r="T1919" s="8">
        <v>1002</v>
      </c>
      <c r="U1919" s="8" t="s">
        <v>5450</v>
      </c>
      <c r="V1919" s="6" t="s">
        <v>99</v>
      </c>
    </row>
    <row r="1920" spans="1:22" x14ac:dyDescent="0.25">
      <c r="A1920" s="6">
        <v>1015</v>
      </c>
      <c r="B1920" s="7" t="s">
        <v>5535</v>
      </c>
      <c r="C1920" s="6" t="s">
        <v>74</v>
      </c>
      <c r="D1920" s="6" t="s">
        <v>5447</v>
      </c>
      <c r="E1920" s="6" t="s">
        <v>76</v>
      </c>
      <c r="F1920" s="6">
        <v>0</v>
      </c>
      <c r="H1920" s="7" t="s">
        <v>5536</v>
      </c>
      <c r="I1920" s="6" t="s">
        <v>4263</v>
      </c>
      <c r="J1920" s="6" t="s">
        <v>96</v>
      </c>
      <c r="K1920" s="6" t="s">
        <v>5447</v>
      </c>
      <c r="O1920" s="6" t="s">
        <v>97</v>
      </c>
      <c r="P1920" s="6" t="s">
        <v>5450</v>
      </c>
      <c r="Q1920" s="6">
        <v>0.73299999999999998</v>
      </c>
      <c r="R1920" s="8">
        <v>0.33</v>
      </c>
      <c r="S1920" s="8" t="str">
        <f t="shared" si="29"/>
        <v>72</v>
      </c>
      <c r="T1920" s="8">
        <v>1002</v>
      </c>
      <c r="U1920" s="8" t="s">
        <v>5450</v>
      </c>
      <c r="V1920" s="6" t="s">
        <v>99</v>
      </c>
    </row>
    <row r="1921" spans="1:22" x14ac:dyDescent="0.25">
      <c r="A1921" s="6">
        <v>1016</v>
      </c>
      <c r="B1921" s="7" t="s">
        <v>5537</v>
      </c>
      <c r="C1921" s="6" t="s">
        <v>74</v>
      </c>
      <c r="D1921" s="6" t="s">
        <v>5447</v>
      </c>
      <c r="E1921" s="6" t="s">
        <v>76</v>
      </c>
      <c r="F1921" s="6">
        <v>0</v>
      </c>
      <c r="H1921" s="7" t="s">
        <v>5538</v>
      </c>
      <c r="I1921" s="6" t="s">
        <v>5539</v>
      </c>
      <c r="J1921" s="6" t="s">
        <v>103</v>
      </c>
      <c r="K1921" s="6" t="s">
        <v>5447</v>
      </c>
      <c r="O1921" s="6" t="s">
        <v>97</v>
      </c>
      <c r="P1921" s="6" t="s">
        <v>5450</v>
      </c>
      <c r="Q1921" s="6">
        <v>0.73299999999999998</v>
      </c>
      <c r="R1921" s="8">
        <v>0.33</v>
      </c>
      <c r="S1921" s="8" t="str">
        <f t="shared" si="29"/>
        <v>72</v>
      </c>
      <c r="T1921" s="8">
        <v>1002</v>
      </c>
      <c r="U1921" s="8" t="s">
        <v>5450</v>
      </c>
      <c r="V1921" s="6" t="s">
        <v>99</v>
      </c>
    </row>
    <row r="1922" spans="1:22" x14ac:dyDescent="0.25">
      <c r="A1922" s="6">
        <v>1017</v>
      </c>
      <c r="B1922" s="7" t="s">
        <v>5540</v>
      </c>
      <c r="C1922" s="6" t="s">
        <v>74</v>
      </c>
      <c r="D1922" s="6" t="s">
        <v>5447</v>
      </c>
      <c r="E1922" s="6" t="s">
        <v>76</v>
      </c>
      <c r="F1922" s="6">
        <v>0</v>
      </c>
      <c r="H1922" s="7" t="s">
        <v>5541</v>
      </c>
      <c r="I1922" s="6" t="s">
        <v>5542</v>
      </c>
      <c r="J1922" s="6" t="s">
        <v>103</v>
      </c>
      <c r="K1922" s="6" t="s">
        <v>5447</v>
      </c>
      <c r="O1922" s="6" t="s">
        <v>97</v>
      </c>
      <c r="P1922" s="6" t="s">
        <v>5450</v>
      </c>
      <c r="Q1922" s="6">
        <v>0.73299999999999998</v>
      </c>
      <c r="R1922" s="8">
        <v>0.33</v>
      </c>
      <c r="S1922" s="8" t="str">
        <f t="shared" ref="S1922:S1985" si="30">MID(H1922,1,2)</f>
        <v>72</v>
      </c>
      <c r="T1922" s="8">
        <v>1002</v>
      </c>
      <c r="U1922" s="8" t="s">
        <v>5450</v>
      </c>
      <c r="V1922" s="6" t="s">
        <v>99</v>
      </c>
    </row>
    <row r="1923" spans="1:22" x14ac:dyDescent="0.25">
      <c r="A1923" s="6">
        <v>1018</v>
      </c>
      <c r="B1923" s="7" t="s">
        <v>5543</v>
      </c>
      <c r="C1923" s="6" t="s">
        <v>74</v>
      </c>
      <c r="D1923" s="6" t="s">
        <v>5447</v>
      </c>
      <c r="E1923" s="6" t="s">
        <v>76</v>
      </c>
      <c r="F1923" s="6">
        <v>0</v>
      </c>
      <c r="H1923" s="7" t="s">
        <v>5544</v>
      </c>
      <c r="I1923" s="6" t="s">
        <v>5545</v>
      </c>
      <c r="J1923" s="6" t="s">
        <v>84</v>
      </c>
      <c r="K1923" s="6" t="s">
        <v>5447</v>
      </c>
      <c r="O1923" s="6" t="s">
        <v>97</v>
      </c>
      <c r="P1923" s="6" t="s">
        <v>5450</v>
      </c>
      <c r="Q1923" s="6">
        <v>0.73299999999999998</v>
      </c>
      <c r="R1923" s="8">
        <v>0.33</v>
      </c>
      <c r="S1923" s="8" t="str">
        <f t="shared" si="30"/>
        <v>72</v>
      </c>
      <c r="T1923" s="8">
        <v>1002</v>
      </c>
      <c r="U1923" s="8" t="s">
        <v>5450</v>
      </c>
      <c r="V1923" s="6" t="s">
        <v>99</v>
      </c>
    </row>
    <row r="1924" spans="1:22" x14ac:dyDescent="0.25">
      <c r="A1924" s="6">
        <v>1019</v>
      </c>
      <c r="B1924" s="7" t="s">
        <v>5546</v>
      </c>
      <c r="C1924" s="6" t="s">
        <v>74</v>
      </c>
      <c r="D1924" s="6" t="s">
        <v>5447</v>
      </c>
      <c r="E1924" s="6" t="s">
        <v>76</v>
      </c>
      <c r="F1924" s="6">
        <v>0</v>
      </c>
      <c r="H1924" s="7" t="s">
        <v>5547</v>
      </c>
      <c r="I1924" s="6" t="s">
        <v>5548</v>
      </c>
      <c r="J1924" s="6" t="s">
        <v>96</v>
      </c>
      <c r="K1924" s="6" t="s">
        <v>5447</v>
      </c>
      <c r="O1924" s="6" t="s">
        <v>97</v>
      </c>
      <c r="P1924" s="6" t="s">
        <v>5450</v>
      </c>
      <c r="Q1924" s="6">
        <v>0.73299999999999998</v>
      </c>
      <c r="R1924" s="8">
        <v>0.33</v>
      </c>
      <c r="S1924" s="8" t="str">
        <f t="shared" si="30"/>
        <v>72</v>
      </c>
      <c r="T1924" s="8">
        <v>1002</v>
      </c>
      <c r="U1924" s="8" t="s">
        <v>5450</v>
      </c>
      <c r="V1924" s="6" t="s">
        <v>99</v>
      </c>
    </row>
    <row r="1925" spans="1:22" x14ac:dyDescent="0.25">
      <c r="A1925" s="6">
        <v>1020</v>
      </c>
      <c r="B1925" s="7" t="s">
        <v>5549</v>
      </c>
      <c r="C1925" s="6" t="s">
        <v>74</v>
      </c>
      <c r="D1925" s="6" t="s">
        <v>5447</v>
      </c>
      <c r="E1925" s="6" t="s">
        <v>76</v>
      </c>
      <c r="F1925" s="6">
        <v>0</v>
      </c>
      <c r="H1925" s="7" t="s">
        <v>5550</v>
      </c>
      <c r="I1925" s="6" t="s">
        <v>5551</v>
      </c>
      <c r="J1925" s="6" t="s">
        <v>84</v>
      </c>
      <c r="K1925" s="6" t="s">
        <v>5447</v>
      </c>
      <c r="O1925" s="6" t="s">
        <v>97</v>
      </c>
      <c r="P1925" s="6" t="s">
        <v>5450</v>
      </c>
      <c r="Q1925" s="6">
        <v>0.73299999999999998</v>
      </c>
      <c r="R1925" s="8">
        <v>0.33</v>
      </c>
      <c r="S1925" s="8" t="str">
        <f t="shared" si="30"/>
        <v>72</v>
      </c>
      <c r="T1925" s="8">
        <v>1002</v>
      </c>
      <c r="U1925" s="8" t="s">
        <v>5450</v>
      </c>
      <c r="V1925" s="6" t="s">
        <v>99</v>
      </c>
    </row>
    <row r="1926" spans="1:22" x14ac:dyDescent="0.25">
      <c r="A1926" s="6">
        <v>1021</v>
      </c>
      <c r="B1926" s="7" t="s">
        <v>5552</v>
      </c>
      <c r="C1926" s="6" t="s">
        <v>74</v>
      </c>
      <c r="D1926" s="6" t="s">
        <v>5447</v>
      </c>
      <c r="E1926" s="6" t="s">
        <v>76</v>
      </c>
      <c r="F1926" s="6">
        <v>0</v>
      </c>
      <c r="H1926" s="7" t="s">
        <v>5553</v>
      </c>
      <c r="I1926" s="6" t="s">
        <v>5554</v>
      </c>
      <c r="J1926" s="6" t="s">
        <v>103</v>
      </c>
      <c r="K1926" s="6" t="s">
        <v>5447</v>
      </c>
      <c r="O1926" s="6" t="s">
        <v>97</v>
      </c>
      <c r="P1926" s="6" t="s">
        <v>5450</v>
      </c>
      <c r="Q1926" s="6">
        <v>0.73299999999999998</v>
      </c>
      <c r="R1926" s="8">
        <v>0.33</v>
      </c>
      <c r="S1926" s="8" t="str">
        <f t="shared" si="30"/>
        <v>72</v>
      </c>
      <c r="T1926" s="8">
        <v>1002</v>
      </c>
      <c r="U1926" s="8" t="s">
        <v>5450</v>
      </c>
      <c r="V1926" s="6" t="s">
        <v>99</v>
      </c>
    </row>
    <row r="1927" spans="1:22" x14ac:dyDescent="0.25">
      <c r="A1927" s="6">
        <v>1022</v>
      </c>
      <c r="B1927" s="7" t="s">
        <v>5555</v>
      </c>
      <c r="C1927" s="6" t="s">
        <v>74</v>
      </c>
      <c r="D1927" s="6" t="s">
        <v>5447</v>
      </c>
      <c r="E1927" s="6" t="s">
        <v>76</v>
      </c>
      <c r="F1927" s="6">
        <v>0</v>
      </c>
      <c r="H1927" s="7" t="s">
        <v>5556</v>
      </c>
      <c r="I1927" s="6" t="s">
        <v>5557</v>
      </c>
      <c r="J1927" s="6" t="s">
        <v>96</v>
      </c>
      <c r="K1927" s="6" t="s">
        <v>5447</v>
      </c>
      <c r="O1927" s="6" t="s">
        <v>97</v>
      </c>
      <c r="P1927" s="6" t="s">
        <v>5450</v>
      </c>
      <c r="Q1927" s="6">
        <v>0.73299999999999998</v>
      </c>
      <c r="R1927" s="8">
        <v>0.33</v>
      </c>
      <c r="S1927" s="8" t="str">
        <f t="shared" si="30"/>
        <v>72</v>
      </c>
      <c r="T1927" s="8">
        <v>1002</v>
      </c>
      <c r="U1927" s="8" t="s">
        <v>5450</v>
      </c>
      <c r="V1927" s="6" t="s">
        <v>99</v>
      </c>
    </row>
    <row r="1928" spans="1:22" x14ac:dyDescent="0.25">
      <c r="A1928" s="6">
        <v>1023</v>
      </c>
      <c r="B1928" s="7" t="s">
        <v>5558</v>
      </c>
      <c r="C1928" s="6" t="s">
        <v>74</v>
      </c>
      <c r="D1928" s="6" t="s">
        <v>5447</v>
      </c>
      <c r="E1928" s="6" t="s">
        <v>76</v>
      </c>
      <c r="F1928" s="6">
        <v>0</v>
      </c>
      <c r="H1928" s="7" t="s">
        <v>5559</v>
      </c>
      <c r="I1928" s="6" t="s">
        <v>5560</v>
      </c>
      <c r="J1928" s="6" t="s">
        <v>96</v>
      </c>
      <c r="K1928" s="6" t="s">
        <v>5447</v>
      </c>
      <c r="O1928" s="6" t="s">
        <v>97</v>
      </c>
      <c r="P1928" s="6" t="s">
        <v>5450</v>
      </c>
      <c r="Q1928" s="6">
        <v>0.73299999999999998</v>
      </c>
      <c r="R1928" s="8">
        <v>0.33</v>
      </c>
      <c r="S1928" s="8" t="str">
        <f t="shared" si="30"/>
        <v>72</v>
      </c>
      <c r="T1928" s="8">
        <v>1002</v>
      </c>
      <c r="U1928" s="8" t="s">
        <v>5450</v>
      </c>
      <c r="V1928" s="6" t="s">
        <v>99</v>
      </c>
    </row>
    <row r="1929" spans="1:22" x14ac:dyDescent="0.25">
      <c r="A1929" s="6">
        <v>1024</v>
      </c>
      <c r="B1929" s="7" t="s">
        <v>5561</v>
      </c>
      <c r="C1929" s="6" t="s">
        <v>74</v>
      </c>
      <c r="D1929" s="6" t="s">
        <v>5447</v>
      </c>
      <c r="E1929" s="6" t="s">
        <v>76</v>
      </c>
      <c r="F1929" s="6">
        <v>0</v>
      </c>
      <c r="H1929" s="7" t="s">
        <v>5562</v>
      </c>
      <c r="I1929" s="6" t="s">
        <v>5563</v>
      </c>
      <c r="J1929" s="6" t="s">
        <v>103</v>
      </c>
      <c r="K1929" s="6" t="s">
        <v>5447</v>
      </c>
      <c r="O1929" s="6" t="s">
        <v>97</v>
      </c>
      <c r="P1929" s="6" t="s">
        <v>5450</v>
      </c>
      <c r="Q1929" s="6">
        <v>0.73299999999999998</v>
      </c>
      <c r="R1929" s="8">
        <v>0.33</v>
      </c>
      <c r="S1929" s="8" t="str">
        <f t="shared" si="30"/>
        <v>72</v>
      </c>
      <c r="T1929" s="8">
        <v>1002</v>
      </c>
      <c r="U1929" s="8" t="s">
        <v>5450</v>
      </c>
      <c r="V1929" s="6" t="s">
        <v>99</v>
      </c>
    </row>
    <row r="1930" spans="1:22" x14ac:dyDescent="0.25">
      <c r="A1930" s="6">
        <v>1025</v>
      </c>
      <c r="B1930" s="7" t="s">
        <v>5564</v>
      </c>
      <c r="C1930" s="6" t="s">
        <v>74</v>
      </c>
      <c r="D1930" s="6" t="s">
        <v>5447</v>
      </c>
      <c r="E1930" s="6" t="s">
        <v>76</v>
      </c>
      <c r="F1930" s="6">
        <v>0</v>
      </c>
      <c r="H1930" s="7" t="s">
        <v>5565</v>
      </c>
      <c r="I1930" s="6" t="s">
        <v>5566</v>
      </c>
      <c r="J1930" s="6" t="s">
        <v>96</v>
      </c>
      <c r="K1930" s="6" t="s">
        <v>5447</v>
      </c>
      <c r="O1930" s="6" t="s">
        <v>97</v>
      </c>
      <c r="P1930" s="6" t="s">
        <v>5450</v>
      </c>
      <c r="Q1930" s="6">
        <v>0.73299999999999998</v>
      </c>
      <c r="R1930" s="8">
        <v>0.33</v>
      </c>
      <c r="S1930" s="8" t="str">
        <f t="shared" si="30"/>
        <v>72</v>
      </c>
      <c r="T1930" s="8">
        <v>1002</v>
      </c>
      <c r="U1930" s="8" t="s">
        <v>5450</v>
      </c>
      <c r="V1930" s="6" t="s">
        <v>99</v>
      </c>
    </row>
    <row r="1931" spans="1:22" x14ac:dyDescent="0.25">
      <c r="A1931" s="6">
        <v>1412</v>
      </c>
      <c r="B1931" s="7" t="s">
        <v>5567</v>
      </c>
      <c r="C1931" s="6" t="s">
        <v>74</v>
      </c>
      <c r="D1931" s="6" t="s">
        <v>5447</v>
      </c>
      <c r="E1931" s="6" t="s">
        <v>76</v>
      </c>
      <c r="F1931" s="6">
        <v>0</v>
      </c>
      <c r="H1931" s="7" t="s">
        <v>5568</v>
      </c>
      <c r="I1931" s="6" t="s">
        <v>5569</v>
      </c>
      <c r="J1931" s="6" t="s">
        <v>103</v>
      </c>
      <c r="K1931" s="6" t="s">
        <v>5447</v>
      </c>
      <c r="O1931" s="6" t="s">
        <v>97</v>
      </c>
      <c r="P1931" s="6" t="s">
        <v>5450</v>
      </c>
      <c r="Q1931" s="6">
        <v>0.73299999999999998</v>
      </c>
      <c r="R1931" s="8">
        <v>0.33</v>
      </c>
      <c r="S1931" s="8" t="str">
        <f t="shared" si="30"/>
        <v>72</v>
      </c>
      <c r="T1931" s="8">
        <v>1002</v>
      </c>
      <c r="U1931" s="8" t="s">
        <v>5450</v>
      </c>
      <c r="V1931" s="6" t="s">
        <v>99</v>
      </c>
    </row>
    <row r="1932" spans="1:22" x14ac:dyDescent="0.25">
      <c r="A1932" s="6">
        <v>1413</v>
      </c>
      <c r="B1932" s="7" t="s">
        <v>5570</v>
      </c>
      <c r="C1932" s="6" t="s">
        <v>74</v>
      </c>
      <c r="D1932" s="6" t="s">
        <v>5447</v>
      </c>
      <c r="E1932" s="6" t="s">
        <v>76</v>
      </c>
      <c r="F1932" s="6">
        <v>0</v>
      </c>
      <c r="H1932" s="7" t="s">
        <v>5571</v>
      </c>
      <c r="I1932" s="6" t="s">
        <v>5572</v>
      </c>
      <c r="J1932" s="6" t="s">
        <v>103</v>
      </c>
      <c r="K1932" s="6" t="s">
        <v>5447</v>
      </c>
      <c r="O1932" s="6" t="s">
        <v>97</v>
      </c>
      <c r="P1932" s="6" t="s">
        <v>5450</v>
      </c>
      <c r="Q1932" s="6">
        <v>0.73299999999999998</v>
      </c>
      <c r="R1932" s="8">
        <v>0.33</v>
      </c>
      <c r="S1932" s="8" t="str">
        <f t="shared" si="30"/>
        <v>72</v>
      </c>
      <c r="T1932" s="8">
        <v>1002</v>
      </c>
      <c r="U1932" s="8" t="s">
        <v>5450</v>
      </c>
      <c r="V1932" s="6" t="s">
        <v>99</v>
      </c>
    </row>
    <row r="1933" spans="1:22" x14ac:dyDescent="0.25">
      <c r="A1933" s="6">
        <v>1414</v>
      </c>
      <c r="B1933" s="7" t="s">
        <v>5573</v>
      </c>
      <c r="C1933" s="6" t="s">
        <v>74</v>
      </c>
      <c r="D1933" s="6" t="s">
        <v>5447</v>
      </c>
      <c r="E1933" s="6" t="s">
        <v>76</v>
      </c>
      <c r="F1933" s="6">
        <v>0</v>
      </c>
      <c r="H1933" s="7" t="s">
        <v>5574</v>
      </c>
      <c r="I1933" s="6" t="s">
        <v>5575</v>
      </c>
      <c r="J1933" s="6" t="s">
        <v>84</v>
      </c>
      <c r="K1933" s="6" t="s">
        <v>5447</v>
      </c>
      <c r="O1933" s="6" t="s">
        <v>97</v>
      </c>
      <c r="P1933" s="6" t="s">
        <v>5450</v>
      </c>
      <c r="Q1933" s="6">
        <v>0.73299999999999998</v>
      </c>
      <c r="R1933" s="8">
        <v>0.33</v>
      </c>
      <c r="S1933" s="8" t="str">
        <f t="shared" si="30"/>
        <v>72</v>
      </c>
      <c r="T1933" s="8">
        <v>1002</v>
      </c>
      <c r="U1933" s="8" t="s">
        <v>5450</v>
      </c>
      <c r="V1933" s="6" t="s">
        <v>99</v>
      </c>
    </row>
    <row r="1934" spans="1:22" x14ac:dyDescent="0.25">
      <c r="A1934" s="6">
        <v>1415</v>
      </c>
      <c r="B1934" s="7" t="s">
        <v>5576</v>
      </c>
      <c r="C1934" s="6" t="s">
        <v>74</v>
      </c>
      <c r="D1934" s="6" t="s">
        <v>5447</v>
      </c>
      <c r="E1934" s="6" t="s">
        <v>76</v>
      </c>
      <c r="F1934" s="6">
        <v>0</v>
      </c>
      <c r="H1934" s="7" t="s">
        <v>5577</v>
      </c>
      <c r="I1934" s="6" t="s">
        <v>5578</v>
      </c>
      <c r="J1934" s="6" t="s">
        <v>103</v>
      </c>
      <c r="K1934" s="6" t="s">
        <v>5447</v>
      </c>
      <c r="O1934" s="6" t="s">
        <v>97</v>
      </c>
      <c r="P1934" s="6" t="s">
        <v>5450</v>
      </c>
      <c r="Q1934" s="6">
        <v>0.73299999999999998</v>
      </c>
      <c r="R1934" s="8">
        <v>0.33</v>
      </c>
      <c r="S1934" s="8" t="str">
        <f t="shared" si="30"/>
        <v>72</v>
      </c>
      <c r="T1934" s="8">
        <v>1002</v>
      </c>
      <c r="U1934" s="8" t="s">
        <v>5450</v>
      </c>
      <c r="V1934" s="6" t="s">
        <v>99</v>
      </c>
    </row>
    <row r="1935" spans="1:22" x14ac:dyDescent="0.25">
      <c r="A1935" s="6">
        <v>1416</v>
      </c>
      <c r="B1935" s="7" t="s">
        <v>5579</v>
      </c>
      <c r="C1935" s="6" t="s">
        <v>74</v>
      </c>
      <c r="D1935" s="6" t="s">
        <v>5447</v>
      </c>
      <c r="E1935" s="6" t="s">
        <v>76</v>
      </c>
      <c r="F1935" s="6">
        <v>0</v>
      </c>
      <c r="H1935" s="7" t="s">
        <v>5580</v>
      </c>
      <c r="I1935" s="6" t="s">
        <v>5581</v>
      </c>
      <c r="J1935" s="6" t="s">
        <v>103</v>
      </c>
      <c r="K1935" s="6" t="s">
        <v>5447</v>
      </c>
      <c r="O1935" s="6" t="s">
        <v>97</v>
      </c>
      <c r="P1935" s="6" t="s">
        <v>5450</v>
      </c>
      <c r="Q1935" s="6">
        <v>0.73299999999999998</v>
      </c>
      <c r="R1935" s="8">
        <v>0.33</v>
      </c>
      <c r="S1935" s="8" t="str">
        <f t="shared" si="30"/>
        <v>72</v>
      </c>
      <c r="T1935" s="8">
        <v>1002</v>
      </c>
      <c r="U1935" s="8" t="s">
        <v>5450</v>
      </c>
      <c r="V1935" s="6" t="s">
        <v>99</v>
      </c>
    </row>
    <row r="1936" spans="1:22" x14ac:dyDescent="0.25">
      <c r="A1936" s="6">
        <v>1417</v>
      </c>
      <c r="B1936" s="7" t="s">
        <v>5582</v>
      </c>
      <c r="C1936" s="6" t="s">
        <v>74</v>
      </c>
      <c r="D1936" s="6" t="s">
        <v>5447</v>
      </c>
      <c r="E1936" s="6" t="s">
        <v>76</v>
      </c>
      <c r="F1936" s="6">
        <v>0</v>
      </c>
      <c r="H1936" s="7" t="s">
        <v>5583</v>
      </c>
      <c r="I1936" s="6" t="s">
        <v>5584</v>
      </c>
      <c r="J1936" s="6" t="s">
        <v>103</v>
      </c>
      <c r="K1936" s="6" t="s">
        <v>5447</v>
      </c>
      <c r="O1936" s="6" t="s">
        <v>97</v>
      </c>
      <c r="P1936" s="6" t="s">
        <v>5450</v>
      </c>
      <c r="Q1936" s="6">
        <v>0.73299999999999998</v>
      </c>
      <c r="R1936" s="8">
        <v>0.33</v>
      </c>
      <c r="S1936" s="8" t="str">
        <f t="shared" si="30"/>
        <v>72</v>
      </c>
      <c r="T1936" s="8">
        <v>1002</v>
      </c>
      <c r="U1936" s="8" t="s">
        <v>5450</v>
      </c>
      <c r="V1936" s="6" t="s">
        <v>99</v>
      </c>
    </row>
    <row r="1937" spans="1:22" x14ac:dyDescent="0.25">
      <c r="A1937" s="6">
        <v>1418</v>
      </c>
      <c r="B1937" s="7" t="s">
        <v>5585</v>
      </c>
      <c r="C1937" s="6" t="s">
        <v>74</v>
      </c>
      <c r="D1937" s="6" t="s">
        <v>5447</v>
      </c>
      <c r="E1937" s="6" t="s">
        <v>76</v>
      </c>
      <c r="F1937" s="6">
        <v>0</v>
      </c>
      <c r="H1937" s="7" t="s">
        <v>5586</v>
      </c>
      <c r="I1937" s="6" t="s">
        <v>5587</v>
      </c>
      <c r="J1937" s="6" t="s">
        <v>79</v>
      </c>
      <c r="K1937" s="6" t="s">
        <v>5447</v>
      </c>
      <c r="O1937" s="6" t="s">
        <v>97</v>
      </c>
      <c r="P1937" s="6" t="s">
        <v>5450</v>
      </c>
      <c r="Q1937" s="6">
        <v>0.67849999999999999</v>
      </c>
      <c r="R1937" s="8">
        <v>0.33</v>
      </c>
      <c r="S1937" s="8" t="str">
        <f t="shared" si="30"/>
        <v>72</v>
      </c>
      <c r="T1937" s="8">
        <v>1002</v>
      </c>
      <c r="U1937" s="8" t="s">
        <v>5450</v>
      </c>
      <c r="V1937" s="6" t="s">
        <v>82</v>
      </c>
    </row>
    <row r="1938" spans="1:22" x14ac:dyDescent="0.25">
      <c r="A1938" s="6">
        <v>1419</v>
      </c>
      <c r="B1938" s="7" t="s">
        <v>5588</v>
      </c>
      <c r="C1938" s="6" t="s">
        <v>74</v>
      </c>
      <c r="D1938" s="6" t="s">
        <v>5447</v>
      </c>
      <c r="E1938" s="6" t="s">
        <v>76</v>
      </c>
      <c r="F1938" s="6">
        <v>0</v>
      </c>
      <c r="H1938" s="7" t="s">
        <v>5589</v>
      </c>
      <c r="I1938" s="6" t="s">
        <v>5590</v>
      </c>
      <c r="J1938" s="6" t="s">
        <v>103</v>
      </c>
      <c r="K1938" s="6" t="s">
        <v>5447</v>
      </c>
      <c r="O1938" s="6" t="s">
        <v>97</v>
      </c>
      <c r="P1938" s="6" t="s">
        <v>5450</v>
      </c>
      <c r="Q1938" s="6">
        <v>0.73299999999999998</v>
      </c>
      <c r="R1938" s="8">
        <v>0.33</v>
      </c>
      <c r="S1938" s="8" t="str">
        <f t="shared" si="30"/>
        <v>72</v>
      </c>
      <c r="T1938" s="8">
        <v>1002</v>
      </c>
      <c r="U1938" s="8" t="s">
        <v>5450</v>
      </c>
      <c r="V1938" s="6" t="s">
        <v>99</v>
      </c>
    </row>
    <row r="1939" spans="1:22" x14ac:dyDescent="0.25">
      <c r="A1939" s="6">
        <v>1420</v>
      </c>
      <c r="B1939" s="7" t="s">
        <v>5591</v>
      </c>
      <c r="C1939" s="6" t="s">
        <v>74</v>
      </c>
      <c r="D1939" s="6" t="s">
        <v>5447</v>
      </c>
      <c r="E1939" s="6" t="s">
        <v>76</v>
      </c>
      <c r="F1939" s="6">
        <v>0</v>
      </c>
      <c r="H1939" s="7" t="s">
        <v>5592</v>
      </c>
      <c r="I1939" s="6" t="s">
        <v>5593</v>
      </c>
      <c r="J1939" s="6" t="s">
        <v>103</v>
      </c>
      <c r="K1939" s="6" t="s">
        <v>5447</v>
      </c>
      <c r="O1939" s="6" t="s">
        <v>97</v>
      </c>
      <c r="P1939" s="6" t="s">
        <v>5450</v>
      </c>
      <c r="Q1939" s="6">
        <v>0.73299999999999998</v>
      </c>
      <c r="R1939" s="8">
        <v>0.33</v>
      </c>
      <c r="S1939" s="8" t="str">
        <f t="shared" si="30"/>
        <v>72</v>
      </c>
      <c r="T1939" s="8">
        <v>1002</v>
      </c>
      <c r="U1939" s="8" t="s">
        <v>5450</v>
      </c>
      <c r="V1939" s="6" t="s">
        <v>99</v>
      </c>
    </row>
    <row r="1940" spans="1:22" x14ac:dyDescent="0.25">
      <c r="A1940" s="6">
        <v>1421</v>
      </c>
      <c r="B1940" s="7" t="s">
        <v>5594</v>
      </c>
      <c r="C1940" s="6" t="s">
        <v>74</v>
      </c>
      <c r="D1940" s="6" t="s">
        <v>5447</v>
      </c>
      <c r="E1940" s="6" t="s">
        <v>76</v>
      </c>
      <c r="F1940" s="6">
        <v>0</v>
      </c>
      <c r="H1940" s="7" t="s">
        <v>5595</v>
      </c>
      <c r="I1940" s="6" t="s">
        <v>730</v>
      </c>
      <c r="J1940" s="6" t="s">
        <v>103</v>
      </c>
      <c r="K1940" s="6" t="s">
        <v>5447</v>
      </c>
      <c r="O1940" s="6" t="s">
        <v>97</v>
      </c>
      <c r="P1940" s="6" t="s">
        <v>5450</v>
      </c>
      <c r="Q1940" s="6">
        <v>0.73299999999999998</v>
      </c>
      <c r="R1940" s="8">
        <v>0.33</v>
      </c>
      <c r="S1940" s="8" t="str">
        <f t="shared" si="30"/>
        <v>72</v>
      </c>
      <c r="T1940" s="8">
        <v>1002</v>
      </c>
      <c r="U1940" s="8" t="s">
        <v>5450</v>
      </c>
      <c r="V1940" s="6" t="s">
        <v>99</v>
      </c>
    </row>
    <row r="1941" spans="1:22" x14ac:dyDescent="0.25">
      <c r="A1941" s="6">
        <v>1422</v>
      </c>
      <c r="B1941" s="7" t="s">
        <v>5596</v>
      </c>
      <c r="C1941" s="6" t="s">
        <v>74</v>
      </c>
      <c r="D1941" s="6" t="s">
        <v>5447</v>
      </c>
      <c r="E1941" s="6" t="s">
        <v>76</v>
      </c>
      <c r="F1941" s="6">
        <v>0</v>
      </c>
      <c r="H1941" s="7" t="s">
        <v>5597</v>
      </c>
      <c r="I1941" s="6" t="s">
        <v>4328</v>
      </c>
      <c r="J1941" s="6" t="s">
        <v>103</v>
      </c>
      <c r="K1941" s="6" t="s">
        <v>5447</v>
      </c>
      <c r="O1941" s="6" t="s">
        <v>97</v>
      </c>
      <c r="P1941" s="6" t="s">
        <v>5450</v>
      </c>
      <c r="Q1941" s="6">
        <v>0.73299999999999998</v>
      </c>
      <c r="R1941" s="8">
        <v>0.33</v>
      </c>
      <c r="S1941" s="8" t="str">
        <f t="shared" si="30"/>
        <v>72</v>
      </c>
      <c r="T1941" s="8">
        <v>1002</v>
      </c>
      <c r="U1941" s="8" t="s">
        <v>5450</v>
      </c>
      <c r="V1941" s="6" t="s">
        <v>99</v>
      </c>
    </row>
    <row r="1942" spans="1:22" x14ac:dyDescent="0.25">
      <c r="A1942" s="6">
        <v>1661</v>
      </c>
      <c r="B1942" s="7" t="s">
        <v>5598</v>
      </c>
      <c r="C1942" s="6" t="s">
        <v>74</v>
      </c>
      <c r="D1942" s="6" t="s">
        <v>5447</v>
      </c>
      <c r="F1942" s="6">
        <v>8.0500000000000007</v>
      </c>
      <c r="H1942" s="7" t="s">
        <v>5599</v>
      </c>
      <c r="I1942" s="6" t="s">
        <v>5600</v>
      </c>
      <c r="J1942" s="6" t="s">
        <v>96</v>
      </c>
      <c r="K1942" s="6" t="s">
        <v>5447</v>
      </c>
      <c r="O1942" s="6" t="s">
        <v>97</v>
      </c>
      <c r="P1942" s="6" t="s">
        <v>5450</v>
      </c>
      <c r="Q1942" s="6">
        <v>0.73299999999999998</v>
      </c>
      <c r="R1942" s="8">
        <v>0.33</v>
      </c>
      <c r="S1942" s="8" t="str">
        <f t="shared" si="30"/>
        <v>72</v>
      </c>
      <c r="T1942" s="8">
        <v>1002</v>
      </c>
      <c r="U1942" s="8" t="s">
        <v>5450</v>
      </c>
      <c r="V1942" s="6" t="s">
        <v>99</v>
      </c>
    </row>
    <row r="1943" spans="1:22" x14ac:dyDescent="0.25">
      <c r="A1943" s="6">
        <v>1662</v>
      </c>
      <c r="B1943" s="7" t="s">
        <v>5601</v>
      </c>
      <c r="C1943" s="6" t="s">
        <v>74</v>
      </c>
      <c r="D1943" s="6" t="s">
        <v>5447</v>
      </c>
      <c r="F1943" s="6">
        <v>0.46</v>
      </c>
      <c r="H1943" s="7" t="s">
        <v>5602</v>
      </c>
      <c r="I1943" s="6" t="s">
        <v>5603</v>
      </c>
      <c r="J1943" s="6" t="s">
        <v>96</v>
      </c>
      <c r="K1943" s="6" t="s">
        <v>5447</v>
      </c>
      <c r="O1943" s="6" t="s">
        <v>97</v>
      </c>
      <c r="P1943" s="6" t="s">
        <v>5450</v>
      </c>
      <c r="Q1943" s="6">
        <v>0.73299999999999998</v>
      </c>
      <c r="R1943" s="8">
        <v>0.33</v>
      </c>
      <c r="S1943" s="8" t="str">
        <f t="shared" si="30"/>
        <v>72</v>
      </c>
      <c r="T1943" s="8">
        <v>1002</v>
      </c>
      <c r="U1943" s="8" t="s">
        <v>5450</v>
      </c>
      <c r="V1943" s="6" t="s">
        <v>99</v>
      </c>
    </row>
    <row r="1944" spans="1:22" x14ac:dyDescent="0.25">
      <c r="A1944" s="6">
        <v>1663</v>
      </c>
      <c r="B1944" s="7" t="s">
        <v>5604</v>
      </c>
      <c r="C1944" s="6" t="s">
        <v>74</v>
      </c>
      <c r="D1944" s="6" t="s">
        <v>5447</v>
      </c>
      <c r="F1944" s="6">
        <v>1.08</v>
      </c>
      <c r="H1944" s="7" t="s">
        <v>5605</v>
      </c>
      <c r="I1944" s="6" t="s">
        <v>5606</v>
      </c>
      <c r="J1944" s="6" t="s">
        <v>96</v>
      </c>
      <c r="K1944" s="6" t="s">
        <v>5447</v>
      </c>
      <c r="O1944" s="6" t="s">
        <v>97</v>
      </c>
      <c r="P1944" s="6" t="s">
        <v>5450</v>
      </c>
      <c r="Q1944" s="6">
        <v>0.73299999999999998</v>
      </c>
      <c r="R1944" s="8">
        <v>0.33</v>
      </c>
      <c r="S1944" s="8" t="str">
        <f t="shared" si="30"/>
        <v>72</v>
      </c>
      <c r="T1944" s="8">
        <v>1002</v>
      </c>
      <c r="U1944" s="8" t="s">
        <v>5450</v>
      </c>
      <c r="V1944" s="6" t="s">
        <v>99</v>
      </c>
    </row>
    <row r="1945" spans="1:22" x14ac:dyDescent="0.25">
      <c r="A1945" s="6">
        <v>1664</v>
      </c>
      <c r="B1945" s="7" t="s">
        <v>5607</v>
      </c>
      <c r="C1945" s="6" t="s">
        <v>74</v>
      </c>
      <c r="D1945" s="6" t="s">
        <v>5447</v>
      </c>
      <c r="F1945" s="6">
        <v>2.33</v>
      </c>
      <c r="H1945" s="7" t="s">
        <v>5608</v>
      </c>
      <c r="I1945" s="6" t="s">
        <v>4528</v>
      </c>
      <c r="J1945" s="6" t="s">
        <v>96</v>
      </c>
      <c r="K1945" s="6" t="s">
        <v>5447</v>
      </c>
      <c r="O1945" s="6" t="s">
        <v>97</v>
      </c>
      <c r="P1945" s="6" t="s">
        <v>5450</v>
      </c>
      <c r="Q1945" s="6">
        <v>0.73299999999999998</v>
      </c>
      <c r="R1945" s="8">
        <v>0.33</v>
      </c>
      <c r="S1945" s="8" t="str">
        <f t="shared" si="30"/>
        <v>72</v>
      </c>
      <c r="T1945" s="8">
        <v>1002</v>
      </c>
      <c r="U1945" s="8" t="s">
        <v>5450</v>
      </c>
      <c r="V1945" s="6" t="s">
        <v>99</v>
      </c>
    </row>
    <row r="1946" spans="1:22" x14ac:dyDescent="0.25">
      <c r="A1946" s="6">
        <v>1665</v>
      </c>
      <c r="B1946" s="7" t="s">
        <v>5609</v>
      </c>
      <c r="C1946" s="6" t="s">
        <v>74</v>
      </c>
      <c r="D1946" s="6" t="s">
        <v>5447</v>
      </c>
      <c r="F1946" s="6">
        <v>1.39</v>
      </c>
      <c r="H1946" s="7" t="s">
        <v>5610</v>
      </c>
      <c r="I1946" s="6" t="s">
        <v>5611</v>
      </c>
      <c r="J1946" s="6" t="s">
        <v>96</v>
      </c>
      <c r="K1946" s="6" t="s">
        <v>5447</v>
      </c>
      <c r="O1946" s="6" t="s">
        <v>97</v>
      </c>
      <c r="P1946" s="6" t="s">
        <v>5450</v>
      </c>
      <c r="Q1946" s="6">
        <v>0.73299999999999998</v>
      </c>
      <c r="R1946" s="8">
        <v>0.33</v>
      </c>
      <c r="S1946" s="8" t="str">
        <f t="shared" si="30"/>
        <v>72</v>
      </c>
      <c r="T1946" s="8">
        <v>1002</v>
      </c>
      <c r="U1946" s="8" t="s">
        <v>5450</v>
      </c>
      <c r="V1946" s="6" t="s">
        <v>99</v>
      </c>
    </row>
    <row r="1947" spans="1:22" x14ac:dyDescent="0.25">
      <c r="A1947" s="6">
        <v>1666</v>
      </c>
      <c r="B1947" s="7" t="s">
        <v>5612</v>
      </c>
      <c r="C1947" s="6" t="s">
        <v>74</v>
      </c>
      <c r="D1947" s="6" t="s">
        <v>5447</v>
      </c>
      <c r="F1947" s="6">
        <v>2.73</v>
      </c>
      <c r="H1947" s="7" t="s">
        <v>5613</v>
      </c>
      <c r="I1947" s="6" t="s">
        <v>1641</v>
      </c>
      <c r="J1947" s="6" t="s">
        <v>103</v>
      </c>
      <c r="K1947" s="6" t="s">
        <v>5447</v>
      </c>
      <c r="O1947" s="6" t="s">
        <v>97</v>
      </c>
      <c r="P1947" s="6" t="s">
        <v>5450</v>
      </c>
      <c r="Q1947" s="6">
        <v>0.73299999999999998</v>
      </c>
      <c r="R1947" s="8">
        <v>0.33</v>
      </c>
      <c r="S1947" s="8" t="str">
        <f t="shared" si="30"/>
        <v>72</v>
      </c>
      <c r="T1947" s="8">
        <v>1002</v>
      </c>
      <c r="U1947" s="8" t="s">
        <v>5450</v>
      </c>
      <c r="V1947" s="6" t="s">
        <v>99</v>
      </c>
    </row>
    <row r="1948" spans="1:22" x14ac:dyDescent="0.25">
      <c r="A1948" s="6">
        <v>1667</v>
      </c>
      <c r="B1948" s="7" t="s">
        <v>5614</v>
      </c>
      <c r="C1948" s="6" t="s">
        <v>74</v>
      </c>
      <c r="D1948" s="6" t="s">
        <v>5447</v>
      </c>
      <c r="F1948" s="6">
        <v>1.58</v>
      </c>
      <c r="H1948" s="7" t="s">
        <v>5615</v>
      </c>
      <c r="I1948" s="6" t="s">
        <v>5616</v>
      </c>
      <c r="J1948" s="6" t="s">
        <v>96</v>
      </c>
      <c r="K1948" s="6" t="s">
        <v>5447</v>
      </c>
      <c r="O1948" s="6" t="s">
        <v>97</v>
      </c>
      <c r="P1948" s="6" t="s">
        <v>5450</v>
      </c>
      <c r="Q1948" s="6">
        <v>0.73299999999999998</v>
      </c>
      <c r="R1948" s="8">
        <v>0.33</v>
      </c>
      <c r="S1948" s="8" t="str">
        <f t="shared" si="30"/>
        <v>72</v>
      </c>
      <c r="T1948" s="8">
        <v>1002</v>
      </c>
      <c r="U1948" s="8" t="s">
        <v>5450</v>
      </c>
      <c r="V1948" s="6" t="s">
        <v>99</v>
      </c>
    </row>
    <row r="1949" spans="1:22" x14ac:dyDescent="0.25">
      <c r="A1949" s="6">
        <v>1668</v>
      </c>
      <c r="B1949" s="7" t="s">
        <v>5617</v>
      </c>
      <c r="C1949" s="6" t="s">
        <v>74</v>
      </c>
      <c r="D1949" s="6" t="s">
        <v>5447</v>
      </c>
      <c r="F1949" s="6">
        <v>1.06</v>
      </c>
      <c r="H1949" s="7" t="s">
        <v>5618</v>
      </c>
      <c r="I1949" s="6" t="s">
        <v>5619</v>
      </c>
      <c r="J1949" s="6" t="s">
        <v>96</v>
      </c>
      <c r="K1949" s="6" t="s">
        <v>5447</v>
      </c>
      <c r="O1949" s="6" t="s">
        <v>97</v>
      </c>
      <c r="P1949" s="6" t="s">
        <v>5450</v>
      </c>
      <c r="Q1949" s="6">
        <v>0.73299999999999998</v>
      </c>
      <c r="R1949" s="8">
        <v>0.33</v>
      </c>
      <c r="S1949" s="8" t="str">
        <f t="shared" si="30"/>
        <v>72</v>
      </c>
      <c r="T1949" s="8">
        <v>1002</v>
      </c>
      <c r="U1949" s="8" t="s">
        <v>5450</v>
      </c>
      <c r="V1949" s="6" t="s">
        <v>99</v>
      </c>
    </row>
    <row r="1950" spans="1:22" x14ac:dyDescent="0.25">
      <c r="A1950" s="6">
        <v>1669</v>
      </c>
      <c r="B1950" s="7" t="s">
        <v>5620</v>
      </c>
      <c r="C1950" s="6" t="s">
        <v>74</v>
      </c>
      <c r="D1950" s="6" t="s">
        <v>5447</v>
      </c>
      <c r="F1950" s="6">
        <v>5.19</v>
      </c>
      <c r="H1950" s="7" t="s">
        <v>5621</v>
      </c>
      <c r="I1950" s="6" t="s">
        <v>5622</v>
      </c>
      <c r="J1950" s="6" t="s">
        <v>96</v>
      </c>
      <c r="K1950" s="6" t="s">
        <v>5447</v>
      </c>
      <c r="O1950" s="6" t="s">
        <v>97</v>
      </c>
      <c r="P1950" s="6" t="s">
        <v>5450</v>
      </c>
      <c r="Q1950" s="6">
        <v>0.73299999999999998</v>
      </c>
      <c r="R1950" s="8">
        <v>0.33</v>
      </c>
      <c r="S1950" s="8" t="str">
        <f t="shared" si="30"/>
        <v>72</v>
      </c>
      <c r="T1950" s="8">
        <v>1002</v>
      </c>
      <c r="U1950" s="8" t="s">
        <v>5450</v>
      </c>
      <c r="V1950" s="6" t="s">
        <v>99</v>
      </c>
    </row>
    <row r="1951" spans="1:22" x14ac:dyDescent="0.25">
      <c r="A1951" s="6">
        <v>1832</v>
      </c>
      <c r="C1951" s="6" t="s">
        <v>74</v>
      </c>
      <c r="D1951" s="6" t="s">
        <v>5447</v>
      </c>
      <c r="F1951" s="6">
        <v>0</v>
      </c>
      <c r="H1951" s="7" t="s">
        <v>5623</v>
      </c>
      <c r="I1951" s="6" t="s">
        <v>5624</v>
      </c>
      <c r="J1951" s="6" t="s">
        <v>96</v>
      </c>
      <c r="K1951" s="6" t="s">
        <v>5447</v>
      </c>
      <c r="O1951" s="6" t="s">
        <v>97</v>
      </c>
      <c r="P1951" s="6" t="s">
        <v>5450</v>
      </c>
      <c r="Q1951" s="6">
        <v>0.73299999999999998</v>
      </c>
      <c r="R1951" s="8">
        <v>0.33</v>
      </c>
      <c r="S1951" s="8" t="str">
        <f t="shared" si="30"/>
        <v>72</v>
      </c>
      <c r="T1951" s="8">
        <v>1002</v>
      </c>
      <c r="U1951" s="8" t="s">
        <v>5450</v>
      </c>
      <c r="V1951" s="6" t="s">
        <v>99</v>
      </c>
    </row>
    <row r="1952" spans="1:22" x14ac:dyDescent="0.25">
      <c r="A1952" s="6">
        <v>1911</v>
      </c>
      <c r="C1952" s="6" t="s">
        <v>88</v>
      </c>
      <c r="D1952" s="6" t="s">
        <v>5447</v>
      </c>
      <c r="F1952" s="6">
        <v>0</v>
      </c>
      <c r="H1952" s="7" t="s">
        <v>5625</v>
      </c>
      <c r="I1952" s="6" t="s">
        <v>5450</v>
      </c>
      <c r="J1952" s="6" t="s">
        <v>90</v>
      </c>
      <c r="K1952" s="6" t="s">
        <v>5447</v>
      </c>
      <c r="O1952" s="6" t="s">
        <v>97</v>
      </c>
      <c r="P1952" s="6" t="s">
        <v>5450</v>
      </c>
      <c r="Q1952" s="6">
        <v>0.73299999999999998</v>
      </c>
      <c r="R1952" s="8">
        <v>0.33</v>
      </c>
      <c r="S1952" s="8" t="str">
        <f t="shared" si="30"/>
        <v>72</v>
      </c>
      <c r="T1952" s="8">
        <v>1002</v>
      </c>
      <c r="U1952" s="8" t="s">
        <v>5450</v>
      </c>
      <c r="V1952" s="6" t="s">
        <v>91</v>
      </c>
    </row>
    <row r="1953" spans="1:22" x14ac:dyDescent="0.25">
      <c r="A1953" s="6">
        <v>42</v>
      </c>
      <c r="B1953" s="7" t="s">
        <v>5626</v>
      </c>
      <c r="C1953" s="6" t="s">
        <v>74</v>
      </c>
      <c r="D1953" s="6" t="s">
        <v>2116</v>
      </c>
      <c r="F1953" s="6">
        <v>0</v>
      </c>
      <c r="G1953" s="7" t="s">
        <v>5627</v>
      </c>
      <c r="H1953" s="7" t="s">
        <v>5628</v>
      </c>
      <c r="I1953" s="6" t="s">
        <v>5629</v>
      </c>
      <c r="J1953" s="6" t="s">
        <v>84</v>
      </c>
      <c r="K1953" s="6" t="s">
        <v>2116</v>
      </c>
      <c r="O1953" s="6" t="s">
        <v>182</v>
      </c>
      <c r="P1953" s="6" t="s">
        <v>5630</v>
      </c>
      <c r="Q1953" s="6">
        <v>0.61929999999999996</v>
      </c>
      <c r="R1953" s="8">
        <v>0.33</v>
      </c>
      <c r="S1953" s="8" t="str">
        <f t="shared" si="30"/>
        <v>73</v>
      </c>
      <c r="T1953" s="8">
        <v>1002</v>
      </c>
      <c r="U1953" s="8" t="s">
        <v>5630</v>
      </c>
      <c r="V1953" s="6" t="s">
        <v>99</v>
      </c>
    </row>
    <row r="1954" spans="1:22" x14ac:dyDescent="0.25">
      <c r="A1954" s="6">
        <v>1026</v>
      </c>
      <c r="B1954" s="7" t="s">
        <v>5631</v>
      </c>
      <c r="C1954" s="6" t="s">
        <v>74</v>
      </c>
      <c r="D1954" s="6" t="s">
        <v>2116</v>
      </c>
      <c r="E1954" s="6" t="s">
        <v>76</v>
      </c>
      <c r="F1954" s="6">
        <v>0</v>
      </c>
      <c r="H1954" s="7" t="s">
        <v>5632</v>
      </c>
      <c r="I1954" s="6" t="s">
        <v>5633</v>
      </c>
      <c r="J1954" s="6" t="s">
        <v>96</v>
      </c>
      <c r="K1954" s="6" t="s">
        <v>2116</v>
      </c>
      <c r="O1954" s="6" t="s">
        <v>182</v>
      </c>
      <c r="P1954" s="6" t="s">
        <v>5630</v>
      </c>
      <c r="Q1954" s="6">
        <v>0.61929999999999996</v>
      </c>
      <c r="R1954" s="8">
        <v>0.33</v>
      </c>
      <c r="S1954" s="8" t="str">
        <f t="shared" si="30"/>
        <v>73</v>
      </c>
      <c r="T1954" s="8">
        <v>1002</v>
      </c>
      <c r="U1954" s="8" t="s">
        <v>5630</v>
      </c>
      <c r="V1954" s="6" t="s">
        <v>99</v>
      </c>
    </row>
    <row r="1955" spans="1:22" x14ac:dyDescent="0.25">
      <c r="A1955" s="6">
        <v>1027</v>
      </c>
      <c r="B1955" s="7" t="s">
        <v>5634</v>
      </c>
      <c r="C1955" s="6" t="s">
        <v>74</v>
      </c>
      <c r="D1955" s="6" t="s">
        <v>2116</v>
      </c>
      <c r="E1955" s="6" t="s">
        <v>76</v>
      </c>
      <c r="F1955" s="6">
        <v>0</v>
      </c>
      <c r="H1955" s="7" t="s">
        <v>5635</v>
      </c>
      <c r="I1955" s="6" t="s">
        <v>5636</v>
      </c>
      <c r="J1955" s="6" t="s">
        <v>96</v>
      </c>
      <c r="K1955" s="6" t="s">
        <v>2116</v>
      </c>
      <c r="O1955" s="6" t="s">
        <v>182</v>
      </c>
      <c r="P1955" s="6" t="s">
        <v>5630</v>
      </c>
      <c r="Q1955" s="6">
        <v>0.61929999999999996</v>
      </c>
      <c r="R1955" s="8">
        <v>0.33</v>
      </c>
      <c r="S1955" s="8" t="str">
        <f t="shared" si="30"/>
        <v>73</v>
      </c>
      <c r="T1955" s="8">
        <v>1002</v>
      </c>
      <c r="U1955" s="8" t="s">
        <v>5630</v>
      </c>
      <c r="V1955" s="6" t="s">
        <v>99</v>
      </c>
    </row>
    <row r="1956" spans="1:22" x14ac:dyDescent="0.25">
      <c r="A1956" s="6">
        <v>1028</v>
      </c>
      <c r="B1956" s="7" t="s">
        <v>5637</v>
      </c>
      <c r="C1956" s="6" t="s">
        <v>74</v>
      </c>
      <c r="D1956" s="6" t="s">
        <v>2116</v>
      </c>
      <c r="E1956" s="6" t="s">
        <v>76</v>
      </c>
      <c r="F1956" s="6">
        <v>0</v>
      </c>
      <c r="H1956" s="7" t="s">
        <v>5638</v>
      </c>
      <c r="I1956" s="6" t="s">
        <v>933</v>
      </c>
      <c r="J1956" s="6" t="s">
        <v>96</v>
      </c>
      <c r="K1956" s="6" t="s">
        <v>2116</v>
      </c>
      <c r="O1956" s="6" t="s">
        <v>182</v>
      </c>
      <c r="P1956" s="6" t="s">
        <v>5630</v>
      </c>
      <c r="Q1956" s="6">
        <v>0.61929999999999996</v>
      </c>
      <c r="R1956" s="8">
        <v>0.33</v>
      </c>
      <c r="S1956" s="8" t="str">
        <f t="shared" si="30"/>
        <v>73</v>
      </c>
      <c r="T1956" s="8">
        <v>1002</v>
      </c>
      <c r="U1956" s="8" t="s">
        <v>5630</v>
      </c>
      <c r="V1956" s="6" t="s">
        <v>99</v>
      </c>
    </row>
    <row r="1957" spans="1:22" x14ac:dyDescent="0.25">
      <c r="A1957" s="6">
        <v>1029</v>
      </c>
      <c r="B1957" s="7" t="s">
        <v>5639</v>
      </c>
      <c r="C1957" s="6" t="s">
        <v>74</v>
      </c>
      <c r="D1957" s="6" t="s">
        <v>2116</v>
      </c>
      <c r="E1957" s="6" t="s">
        <v>76</v>
      </c>
      <c r="F1957" s="6">
        <v>0</v>
      </c>
      <c r="H1957" s="7" t="s">
        <v>5640</v>
      </c>
      <c r="I1957" s="6" t="s">
        <v>5641</v>
      </c>
      <c r="J1957" s="6" t="s">
        <v>96</v>
      </c>
      <c r="K1957" s="6" t="s">
        <v>2116</v>
      </c>
      <c r="O1957" s="6" t="s">
        <v>182</v>
      </c>
      <c r="P1957" s="6" t="s">
        <v>5630</v>
      </c>
      <c r="Q1957" s="6">
        <v>0.61929999999999996</v>
      </c>
      <c r="R1957" s="8">
        <v>0.33</v>
      </c>
      <c r="S1957" s="8" t="str">
        <f t="shared" si="30"/>
        <v>73</v>
      </c>
      <c r="T1957" s="8">
        <v>1002</v>
      </c>
      <c r="U1957" s="8" t="s">
        <v>5630</v>
      </c>
      <c r="V1957" s="6" t="s">
        <v>99</v>
      </c>
    </row>
    <row r="1958" spans="1:22" x14ac:dyDescent="0.25">
      <c r="A1958" s="6">
        <v>1030</v>
      </c>
      <c r="B1958" s="7" t="s">
        <v>5642</v>
      </c>
      <c r="C1958" s="6" t="s">
        <v>74</v>
      </c>
      <c r="D1958" s="6" t="s">
        <v>2116</v>
      </c>
      <c r="E1958" s="6" t="s">
        <v>76</v>
      </c>
      <c r="F1958" s="6">
        <v>0</v>
      </c>
      <c r="H1958" s="7" t="s">
        <v>5643</v>
      </c>
      <c r="I1958" s="6" t="s">
        <v>5644</v>
      </c>
      <c r="J1958" s="6" t="s">
        <v>96</v>
      </c>
      <c r="K1958" s="6" t="s">
        <v>2116</v>
      </c>
      <c r="O1958" s="6" t="s">
        <v>182</v>
      </c>
      <c r="P1958" s="6" t="s">
        <v>5630</v>
      </c>
      <c r="Q1958" s="6">
        <v>0.61929999999999996</v>
      </c>
      <c r="R1958" s="8">
        <v>0.33</v>
      </c>
      <c r="S1958" s="8" t="str">
        <f t="shared" si="30"/>
        <v>73</v>
      </c>
      <c r="T1958" s="8">
        <v>1002</v>
      </c>
      <c r="U1958" s="8" t="s">
        <v>5630</v>
      </c>
      <c r="V1958" s="6" t="s">
        <v>99</v>
      </c>
    </row>
    <row r="1959" spans="1:22" x14ac:dyDescent="0.25">
      <c r="A1959" s="6">
        <v>1031</v>
      </c>
      <c r="B1959" s="7" t="s">
        <v>5645</v>
      </c>
      <c r="C1959" s="6" t="s">
        <v>74</v>
      </c>
      <c r="D1959" s="6" t="s">
        <v>2116</v>
      </c>
      <c r="E1959" s="6" t="s">
        <v>76</v>
      </c>
      <c r="F1959" s="6">
        <v>0</v>
      </c>
      <c r="H1959" s="7" t="s">
        <v>5646</v>
      </c>
      <c r="I1959" s="6" t="s">
        <v>5647</v>
      </c>
      <c r="J1959" s="6" t="s">
        <v>96</v>
      </c>
      <c r="K1959" s="6" t="s">
        <v>2116</v>
      </c>
      <c r="O1959" s="6" t="s">
        <v>182</v>
      </c>
      <c r="P1959" s="6" t="s">
        <v>5630</v>
      </c>
      <c r="Q1959" s="6">
        <v>0.61929999999999996</v>
      </c>
      <c r="R1959" s="8">
        <v>0.33</v>
      </c>
      <c r="S1959" s="8" t="str">
        <f t="shared" si="30"/>
        <v>73</v>
      </c>
      <c r="T1959" s="8">
        <v>1002</v>
      </c>
      <c r="U1959" s="8" t="s">
        <v>5630</v>
      </c>
      <c r="V1959" s="6" t="s">
        <v>99</v>
      </c>
    </row>
    <row r="1960" spans="1:22" x14ac:dyDescent="0.25">
      <c r="A1960" s="6">
        <v>1032</v>
      </c>
      <c r="B1960" s="7" t="s">
        <v>5648</v>
      </c>
      <c r="C1960" s="6" t="s">
        <v>74</v>
      </c>
      <c r="D1960" s="6" t="s">
        <v>2116</v>
      </c>
      <c r="E1960" s="6" t="s">
        <v>76</v>
      </c>
      <c r="F1960" s="6">
        <v>0</v>
      </c>
      <c r="H1960" s="7" t="s">
        <v>5649</v>
      </c>
      <c r="I1960" s="6" t="s">
        <v>5650</v>
      </c>
      <c r="J1960" s="6" t="s">
        <v>96</v>
      </c>
      <c r="K1960" s="6" t="s">
        <v>2116</v>
      </c>
      <c r="O1960" s="6" t="s">
        <v>182</v>
      </c>
      <c r="P1960" s="6" t="s">
        <v>5630</v>
      </c>
      <c r="Q1960" s="6">
        <v>0.61929999999999996</v>
      </c>
      <c r="R1960" s="8">
        <v>0.33</v>
      </c>
      <c r="S1960" s="8" t="str">
        <f t="shared" si="30"/>
        <v>73</v>
      </c>
      <c r="T1960" s="8">
        <v>1002</v>
      </c>
      <c r="U1960" s="8" t="s">
        <v>5630</v>
      </c>
      <c r="V1960" s="6" t="s">
        <v>99</v>
      </c>
    </row>
    <row r="1961" spans="1:22" x14ac:dyDescent="0.25">
      <c r="A1961" s="6">
        <v>1033</v>
      </c>
      <c r="B1961" s="7" t="s">
        <v>5651</v>
      </c>
      <c r="C1961" s="6" t="s">
        <v>74</v>
      </c>
      <c r="D1961" s="6" t="s">
        <v>2116</v>
      </c>
      <c r="E1961" s="6" t="s">
        <v>76</v>
      </c>
      <c r="F1961" s="6">
        <v>0</v>
      </c>
      <c r="H1961" s="7" t="s">
        <v>5652</v>
      </c>
      <c r="I1961" s="6" t="s">
        <v>5653</v>
      </c>
      <c r="J1961" s="6" t="s">
        <v>96</v>
      </c>
      <c r="K1961" s="6" t="s">
        <v>2116</v>
      </c>
      <c r="O1961" s="6" t="s">
        <v>182</v>
      </c>
      <c r="P1961" s="6" t="s">
        <v>5630</v>
      </c>
      <c r="Q1961" s="6">
        <v>0.61929999999999996</v>
      </c>
      <c r="R1961" s="8">
        <v>0.33</v>
      </c>
      <c r="S1961" s="8" t="str">
        <f t="shared" si="30"/>
        <v>73</v>
      </c>
      <c r="T1961" s="8">
        <v>1002</v>
      </c>
      <c r="U1961" s="8" t="s">
        <v>5630</v>
      </c>
      <c r="V1961" s="6" t="s">
        <v>99</v>
      </c>
    </row>
    <row r="1962" spans="1:22" x14ac:dyDescent="0.25">
      <c r="A1962" s="6">
        <v>1034</v>
      </c>
      <c r="B1962" s="7" t="s">
        <v>5654</v>
      </c>
      <c r="C1962" s="6" t="s">
        <v>74</v>
      </c>
      <c r="D1962" s="6" t="s">
        <v>2116</v>
      </c>
      <c r="E1962" s="6" t="s">
        <v>76</v>
      </c>
      <c r="F1962" s="6">
        <v>0</v>
      </c>
      <c r="H1962" s="7" t="s">
        <v>5655</v>
      </c>
      <c r="I1962" s="6" t="s">
        <v>5656</v>
      </c>
      <c r="J1962" s="6" t="s">
        <v>96</v>
      </c>
      <c r="K1962" s="6" t="s">
        <v>2116</v>
      </c>
      <c r="O1962" s="6" t="s">
        <v>182</v>
      </c>
      <c r="P1962" s="6" t="s">
        <v>5630</v>
      </c>
      <c r="Q1962" s="6">
        <v>0.61929999999999996</v>
      </c>
      <c r="R1962" s="8">
        <v>0.33</v>
      </c>
      <c r="S1962" s="8" t="str">
        <f t="shared" si="30"/>
        <v>73</v>
      </c>
      <c r="T1962" s="8">
        <v>1002</v>
      </c>
      <c r="U1962" s="8" t="s">
        <v>5630</v>
      </c>
      <c r="V1962" s="6" t="s">
        <v>99</v>
      </c>
    </row>
    <row r="1963" spans="1:22" x14ac:dyDescent="0.25">
      <c r="A1963" s="6">
        <v>1423</v>
      </c>
      <c r="B1963" s="7" t="s">
        <v>5657</v>
      </c>
      <c r="C1963" s="6" t="s">
        <v>74</v>
      </c>
      <c r="D1963" s="6" t="s">
        <v>2116</v>
      </c>
      <c r="E1963" s="6" t="s">
        <v>76</v>
      </c>
      <c r="F1963" s="6">
        <v>0</v>
      </c>
      <c r="H1963" s="7" t="s">
        <v>5658</v>
      </c>
      <c r="I1963" s="6" t="s">
        <v>5659</v>
      </c>
      <c r="J1963" s="6" t="s">
        <v>103</v>
      </c>
      <c r="K1963" s="6" t="s">
        <v>2116</v>
      </c>
      <c r="O1963" s="6" t="s">
        <v>182</v>
      </c>
      <c r="P1963" s="6" t="s">
        <v>5630</v>
      </c>
      <c r="Q1963" s="6">
        <v>0.61929999999999996</v>
      </c>
      <c r="R1963" s="8">
        <v>0.33</v>
      </c>
      <c r="S1963" s="8" t="str">
        <f t="shared" si="30"/>
        <v>73</v>
      </c>
      <c r="T1963" s="8">
        <v>1002</v>
      </c>
      <c r="U1963" s="8" t="s">
        <v>5630</v>
      </c>
      <c r="V1963" s="6" t="s">
        <v>99</v>
      </c>
    </row>
    <row r="1964" spans="1:22" x14ac:dyDescent="0.25">
      <c r="A1964" s="6">
        <v>1424</v>
      </c>
      <c r="B1964" s="7" t="s">
        <v>5660</v>
      </c>
      <c r="C1964" s="6" t="s">
        <v>74</v>
      </c>
      <c r="D1964" s="6" t="s">
        <v>2116</v>
      </c>
      <c r="E1964" s="6" t="s">
        <v>76</v>
      </c>
      <c r="F1964" s="6">
        <v>0</v>
      </c>
      <c r="H1964" s="7" t="s">
        <v>5661</v>
      </c>
      <c r="I1964" s="6" t="s">
        <v>5662</v>
      </c>
      <c r="J1964" s="6" t="s">
        <v>319</v>
      </c>
      <c r="K1964" s="6" t="s">
        <v>2116</v>
      </c>
      <c r="O1964" s="6" t="s">
        <v>182</v>
      </c>
      <c r="P1964" s="6" t="s">
        <v>5630</v>
      </c>
      <c r="Q1964" s="6">
        <v>0.54159999999999997</v>
      </c>
      <c r="R1964" s="8">
        <v>0.33</v>
      </c>
      <c r="S1964" s="8" t="str">
        <f t="shared" si="30"/>
        <v>73</v>
      </c>
      <c r="T1964" s="8">
        <v>1002</v>
      </c>
      <c r="U1964" s="8" t="s">
        <v>5630</v>
      </c>
      <c r="V1964" s="6" t="s">
        <v>82</v>
      </c>
    </row>
    <row r="1965" spans="1:22" x14ac:dyDescent="0.25">
      <c r="A1965" s="6">
        <v>1425</v>
      </c>
      <c r="B1965" s="7" t="s">
        <v>5663</v>
      </c>
      <c r="C1965" s="6" t="s">
        <v>74</v>
      </c>
      <c r="D1965" s="6" t="s">
        <v>2116</v>
      </c>
      <c r="E1965" s="6" t="s">
        <v>76</v>
      </c>
      <c r="F1965" s="6">
        <v>0</v>
      </c>
      <c r="H1965" s="7" t="s">
        <v>5664</v>
      </c>
      <c r="I1965" s="6" t="s">
        <v>5665</v>
      </c>
      <c r="J1965" s="6" t="s">
        <v>84</v>
      </c>
      <c r="K1965" s="6" t="s">
        <v>2116</v>
      </c>
      <c r="O1965" s="6" t="s">
        <v>182</v>
      </c>
      <c r="P1965" s="6" t="s">
        <v>5630</v>
      </c>
      <c r="Q1965" s="6">
        <v>0.61929999999999996</v>
      </c>
      <c r="R1965" s="8">
        <v>0.33</v>
      </c>
      <c r="S1965" s="8" t="str">
        <f t="shared" si="30"/>
        <v>73</v>
      </c>
      <c r="T1965" s="8">
        <v>1002</v>
      </c>
      <c r="U1965" s="8" t="s">
        <v>5630</v>
      </c>
      <c r="V1965" s="6" t="s">
        <v>99</v>
      </c>
    </row>
    <row r="1966" spans="1:22" x14ac:dyDescent="0.25">
      <c r="A1966" s="6">
        <v>1426</v>
      </c>
      <c r="B1966" s="7" t="s">
        <v>5666</v>
      </c>
      <c r="C1966" s="6" t="s">
        <v>74</v>
      </c>
      <c r="D1966" s="6" t="s">
        <v>2116</v>
      </c>
      <c r="E1966" s="6" t="s">
        <v>76</v>
      </c>
      <c r="F1966" s="6">
        <v>0</v>
      </c>
      <c r="H1966" s="7" t="s">
        <v>5667</v>
      </c>
      <c r="I1966" s="6" t="s">
        <v>443</v>
      </c>
      <c r="J1966" s="6" t="s">
        <v>84</v>
      </c>
      <c r="K1966" s="6" t="s">
        <v>2116</v>
      </c>
      <c r="O1966" s="6" t="s">
        <v>182</v>
      </c>
      <c r="P1966" s="6" t="s">
        <v>5630</v>
      </c>
      <c r="Q1966" s="6">
        <v>0.60980000000000001</v>
      </c>
      <c r="R1966" s="8">
        <v>0.33</v>
      </c>
      <c r="S1966" s="8" t="str">
        <f t="shared" si="30"/>
        <v>73</v>
      </c>
      <c r="T1966" s="8">
        <v>1002</v>
      </c>
      <c r="U1966" s="8" t="s">
        <v>5630</v>
      </c>
      <c r="V1966" s="6" t="s">
        <v>85</v>
      </c>
    </row>
    <row r="1967" spans="1:22" x14ac:dyDescent="0.25">
      <c r="A1967" s="6">
        <v>1427</v>
      </c>
      <c r="B1967" s="7" t="s">
        <v>5668</v>
      </c>
      <c r="C1967" s="6" t="s">
        <v>74</v>
      </c>
      <c r="D1967" s="6" t="s">
        <v>2116</v>
      </c>
      <c r="E1967" s="6" t="s">
        <v>76</v>
      </c>
      <c r="F1967" s="6">
        <v>0</v>
      </c>
      <c r="H1967" s="7" t="s">
        <v>5669</v>
      </c>
      <c r="I1967" s="6" t="s">
        <v>5670</v>
      </c>
      <c r="J1967" s="6" t="s">
        <v>84</v>
      </c>
      <c r="K1967" s="6" t="s">
        <v>2116</v>
      </c>
      <c r="O1967" s="6" t="s">
        <v>182</v>
      </c>
      <c r="P1967" s="6" t="s">
        <v>5630</v>
      </c>
      <c r="Q1967" s="6">
        <v>0.61929999999999996</v>
      </c>
      <c r="R1967" s="8">
        <v>0.33</v>
      </c>
      <c r="S1967" s="8" t="str">
        <f t="shared" si="30"/>
        <v>73</v>
      </c>
      <c r="T1967" s="8">
        <v>1002</v>
      </c>
      <c r="U1967" s="8" t="s">
        <v>5630</v>
      </c>
      <c r="V1967" s="6" t="s">
        <v>99</v>
      </c>
    </row>
    <row r="1968" spans="1:22" x14ac:dyDescent="0.25">
      <c r="A1968" s="6">
        <v>1428</v>
      </c>
      <c r="B1968" s="7" t="s">
        <v>5671</v>
      </c>
      <c r="C1968" s="6" t="s">
        <v>74</v>
      </c>
      <c r="D1968" s="6" t="s">
        <v>2116</v>
      </c>
      <c r="E1968" s="6" t="s">
        <v>76</v>
      </c>
      <c r="F1968" s="6">
        <v>0</v>
      </c>
      <c r="H1968" s="7" t="s">
        <v>5672</v>
      </c>
      <c r="I1968" s="6" t="s">
        <v>5673</v>
      </c>
      <c r="J1968" s="6" t="s">
        <v>84</v>
      </c>
      <c r="K1968" s="6" t="s">
        <v>2116</v>
      </c>
      <c r="O1968" s="6" t="s">
        <v>182</v>
      </c>
      <c r="P1968" s="6" t="s">
        <v>5630</v>
      </c>
      <c r="Q1968" s="6">
        <v>0.61929999999999996</v>
      </c>
      <c r="R1968" s="8">
        <v>0.33</v>
      </c>
      <c r="S1968" s="8" t="str">
        <f t="shared" si="30"/>
        <v>73</v>
      </c>
      <c r="T1968" s="8">
        <v>1002</v>
      </c>
      <c r="U1968" s="8" t="s">
        <v>5630</v>
      </c>
      <c r="V1968" s="6" t="s">
        <v>99</v>
      </c>
    </row>
    <row r="1969" spans="1:22" x14ac:dyDescent="0.25">
      <c r="A1969" s="6">
        <v>1561</v>
      </c>
      <c r="B1969" s="7" t="s">
        <v>5674</v>
      </c>
      <c r="C1969" s="6" t="s">
        <v>74</v>
      </c>
      <c r="D1969" s="6" t="s">
        <v>2116</v>
      </c>
      <c r="E1969" s="6" t="s">
        <v>76</v>
      </c>
      <c r="F1969" s="6">
        <v>0</v>
      </c>
      <c r="H1969" s="7" t="s">
        <v>5675</v>
      </c>
      <c r="I1969" s="6" t="s">
        <v>5676</v>
      </c>
      <c r="J1969" s="6" t="s">
        <v>96</v>
      </c>
      <c r="K1969" s="6" t="s">
        <v>2116</v>
      </c>
      <c r="O1969" s="6" t="s">
        <v>182</v>
      </c>
      <c r="P1969" s="6" t="s">
        <v>5630</v>
      </c>
      <c r="Q1969" s="6">
        <v>0.60980000000000001</v>
      </c>
      <c r="R1969" s="8">
        <v>0.33</v>
      </c>
      <c r="S1969" s="8" t="str">
        <f t="shared" si="30"/>
        <v>73</v>
      </c>
      <c r="T1969" s="8">
        <v>1002</v>
      </c>
      <c r="U1969" s="8" t="s">
        <v>5630</v>
      </c>
      <c r="V1969" s="6" t="s">
        <v>85</v>
      </c>
    </row>
    <row r="1970" spans="1:22" x14ac:dyDescent="0.25">
      <c r="A1970" s="6">
        <v>1562</v>
      </c>
      <c r="B1970" s="7" t="s">
        <v>5677</v>
      </c>
      <c r="C1970" s="6" t="s">
        <v>74</v>
      </c>
      <c r="D1970" s="6" t="s">
        <v>2116</v>
      </c>
      <c r="E1970" s="6" t="s">
        <v>76</v>
      </c>
      <c r="F1970" s="6">
        <v>0</v>
      </c>
      <c r="H1970" s="7" t="s">
        <v>5678</v>
      </c>
      <c r="I1970" s="6" t="s">
        <v>5679</v>
      </c>
      <c r="J1970" s="6" t="s">
        <v>84</v>
      </c>
      <c r="K1970" s="6" t="s">
        <v>2116</v>
      </c>
      <c r="O1970" s="6" t="s">
        <v>182</v>
      </c>
      <c r="P1970" s="6" t="s">
        <v>5630</v>
      </c>
      <c r="Q1970" s="6">
        <v>0.60980000000000001</v>
      </c>
      <c r="R1970" s="8">
        <v>0.33</v>
      </c>
      <c r="S1970" s="8" t="str">
        <f t="shared" si="30"/>
        <v>73</v>
      </c>
      <c r="T1970" s="8">
        <v>1002</v>
      </c>
      <c r="U1970" s="8" t="s">
        <v>5630</v>
      </c>
      <c r="V1970" s="6" t="s">
        <v>85</v>
      </c>
    </row>
    <row r="1971" spans="1:22" x14ac:dyDescent="0.25">
      <c r="A1971" s="6">
        <v>1565</v>
      </c>
      <c r="B1971" s="7" t="s">
        <v>5680</v>
      </c>
      <c r="C1971" s="6" t="s">
        <v>74</v>
      </c>
      <c r="D1971" s="6" t="s">
        <v>2116</v>
      </c>
      <c r="E1971" s="6" t="s">
        <v>76</v>
      </c>
      <c r="F1971" s="6">
        <v>0</v>
      </c>
      <c r="H1971" s="7" t="s">
        <v>5681</v>
      </c>
      <c r="I1971" s="6" t="s">
        <v>5682</v>
      </c>
      <c r="J1971" s="6" t="s">
        <v>84</v>
      </c>
      <c r="K1971" s="6" t="s">
        <v>2116</v>
      </c>
      <c r="O1971" s="6" t="s">
        <v>182</v>
      </c>
      <c r="P1971" s="6" t="s">
        <v>5630</v>
      </c>
      <c r="Q1971" s="6">
        <v>0.61929999999999996</v>
      </c>
      <c r="R1971" s="8">
        <v>0.33</v>
      </c>
      <c r="S1971" s="8" t="str">
        <f t="shared" si="30"/>
        <v>73</v>
      </c>
      <c r="T1971" s="8">
        <v>1002</v>
      </c>
      <c r="U1971" s="8" t="s">
        <v>5630</v>
      </c>
      <c r="V1971" s="6" t="s">
        <v>99</v>
      </c>
    </row>
    <row r="1972" spans="1:22" x14ac:dyDescent="0.25">
      <c r="A1972" s="6">
        <v>1566</v>
      </c>
      <c r="B1972" s="7" t="s">
        <v>5683</v>
      </c>
      <c r="C1972" s="6" t="s">
        <v>74</v>
      </c>
      <c r="D1972" s="6" t="s">
        <v>2116</v>
      </c>
      <c r="E1972" s="6" t="s">
        <v>76</v>
      </c>
      <c r="F1972" s="6">
        <v>0</v>
      </c>
      <c r="H1972" s="7" t="s">
        <v>5684</v>
      </c>
      <c r="I1972" s="6" t="s">
        <v>5685</v>
      </c>
      <c r="J1972" s="6" t="s">
        <v>84</v>
      </c>
      <c r="K1972" s="6" t="s">
        <v>2116</v>
      </c>
      <c r="O1972" s="6" t="s">
        <v>182</v>
      </c>
      <c r="P1972" s="6" t="s">
        <v>5630</v>
      </c>
      <c r="Q1972" s="6">
        <v>0.60980000000000001</v>
      </c>
      <c r="R1972" s="8">
        <v>0.33</v>
      </c>
      <c r="S1972" s="8" t="str">
        <f t="shared" si="30"/>
        <v>73</v>
      </c>
      <c r="T1972" s="8">
        <v>1002</v>
      </c>
      <c r="U1972" s="8" t="s">
        <v>5630</v>
      </c>
      <c r="V1972" s="6" t="s">
        <v>85</v>
      </c>
    </row>
    <row r="1973" spans="1:22" x14ac:dyDescent="0.25">
      <c r="A1973" s="6">
        <v>1567</v>
      </c>
      <c r="B1973" s="7" t="s">
        <v>5686</v>
      </c>
      <c r="C1973" s="6" t="s">
        <v>74</v>
      </c>
      <c r="D1973" s="6" t="s">
        <v>2116</v>
      </c>
      <c r="E1973" s="6" t="s">
        <v>76</v>
      </c>
      <c r="F1973" s="6">
        <v>0</v>
      </c>
      <c r="H1973" s="7" t="s">
        <v>5687</v>
      </c>
      <c r="I1973" s="7" t="s">
        <v>5688</v>
      </c>
      <c r="J1973" s="6" t="s">
        <v>96</v>
      </c>
      <c r="K1973" s="6" t="s">
        <v>2116</v>
      </c>
      <c r="O1973" s="6" t="s">
        <v>182</v>
      </c>
      <c r="P1973" s="6" t="s">
        <v>5630</v>
      </c>
      <c r="Q1973" s="6">
        <v>0.61929999999999996</v>
      </c>
      <c r="R1973" s="8">
        <v>0.33</v>
      </c>
      <c r="S1973" s="8" t="str">
        <f t="shared" si="30"/>
        <v>73</v>
      </c>
      <c r="T1973" s="8">
        <v>1002</v>
      </c>
      <c r="U1973" s="8" t="s">
        <v>5630</v>
      </c>
      <c r="V1973" s="6" t="s">
        <v>99</v>
      </c>
    </row>
    <row r="1974" spans="1:22" x14ac:dyDescent="0.25">
      <c r="A1974" s="6">
        <v>1568</v>
      </c>
      <c r="B1974" s="7" t="s">
        <v>5689</v>
      </c>
      <c r="C1974" s="6" t="s">
        <v>74</v>
      </c>
      <c r="D1974" s="6" t="s">
        <v>2116</v>
      </c>
      <c r="E1974" s="6" t="s">
        <v>76</v>
      </c>
      <c r="F1974" s="6">
        <v>0</v>
      </c>
      <c r="H1974" s="7" t="s">
        <v>5690</v>
      </c>
      <c r="I1974" s="6" t="s">
        <v>5691</v>
      </c>
      <c r="J1974" s="6" t="s">
        <v>96</v>
      </c>
      <c r="K1974" s="6" t="s">
        <v>2116</v>
      </c>
      <c r="O1974" s="6" t="s">
        <v>182</v>
      </c>
      <c r="P1974" s="6" t="s">
        <v>5630</v>
      </c>
      <c r="Q1974" s="6">
        <v>0.61929999999999996</v>
      </c>
      <c r="R1974" s="8">
        <v>0.33</v>
      </c>
      <c r="S1974" s="8" t="str">
        <f t="shared" si="30"/>
        <v>73</v>
      </c>
      <c r="T1974" s="8">
        <v>1002</v>
      </c>
      <c r="U1974" s="8" t="s">
        <v>5630</v>
      </c>
      <c r="V1974" s="6" t="s">
        <v>99</v>
      </c>
    </row>
    <row r="1975" spans="1:22" x14ac:dyDescent="0.25">
      <c r="A1975" s="6">
        <v>1569</v>
      </c>
      <c r="B1975" s="7" t="s">
        <v>5692</v>
      </c>
      <c r="C1975" s="6" t="s">
        <v>74</v>
      </c>
      <c r="D1975" s="6" t="s">
        <v>2116</v>
      </c>
      <c r="E1975" s="6" t="s">
        <v>76</v>
      </c>
      <c r="F1975" s="6">
        <v>0</v>
      </c>
      <c r="H1975" s="7" t="s">
        <v>5693</v>
      </c>
      <c r="I1975" s="6" t="s">
        <v>5694</v>
      </c>
      <c r="J1975" s="6" t="s">
        <v>103</v>
      </c>
      <c r="K1975" s="6" t="s">
        <v>2116</v>
      </c>
      <c r="O1975" s="6" t="s">
        <v>182</v>
      </c>
      <c r="P1975" s="6" t="s">
        <v>5630</v>
      </c>
      <c r="Q1975" s="6">
        <v>0.61929999999999996</v>
      </c>
      <c r="R1975" s="8">
        <v>0.33</v>
      </c>
      <c r="S1975" s="8" t="str">
        <f t="shared" si="30"/>
        <v>73</v>
      </c>
      <c r="T1975" s="8">
        <v>1002</v>
      </c>
      <c r="U1975" s="8" t="s">
        <v>5630</v>
      </c>
      <c r="V1975" s="6" t="s">
        <v>99</v>
      </c>
    </row>
    <row r="1976" spans="1:22" x14ac:dyDescent="0.25">
      <c r="A1976" s="6">
        <v>1570</v>
      </c>
      <c r="B1976" s="7" t="s">
        <v>5695</v>
      </c>
      <c r="C1976" s="6" t="s">
        <v>74</v>
      </c>
      <c r="D1976" s="6" t="s">
        <v>2116</v>
      </c>
      <c r="E1976" s="6" t="s">
        <v>76</v>
      </c>
      <c r="F1976" s="6">
        <v>0</v>
      </c>
      <c r="H1976" s="7" t="s">
        <v>5696</v>
      </c>
      <c r="I1976" s="6" t="s">
        <v>5697</v>
      </c>
      <c r="J1976" s="6" t="s">
        <v>96</v>
      </c>
      <c r="K1976" s="6" t="s">
        <v>2116</v>
      </c>
      <c r="O1976" s="6" t="s">
        <v>182</v>
      </c>
      <c r="P1976" s="6" t="s">
        <v>5630</v>
      </c>
      <c r="Q1976" s="6">
        <v>0.61929999999999996</v>
      </c>
      <c r="R1976" s="8">
        <v>0.33</v>
      </c>
      <c r="S1976" s="8" t="str">
        <f t="shared" si="30"/>
        <v>73</v>
      </c>
      <c r="T1976" s="8">
        <v>1002</v>
      </c>
      <c r="U1976" s="8" t="s">
        <v>5630</v>
      </c>
      <c r="V1976" s="6" t="s">
        <v>99</v>
      </c>
    </row>
    <row r="1977" spans="1:22" x14ac:dyDescent="0.25">
      <c r="A1977" s="6">
        <v>1572</v>
      </c>
      <c r="B1977" s="7" t="s">
        <v>5698</v>
      </c>
      <c r="C1977" s="6" t="s">
        <v>74</v>
      </c>
      <c r="D1977" s="6" t="s">
        <v>2116</v>
      </c>
      <c r="E1977" s="6" t="s">
        <v>76</v>
      </c>
      <c r="F1977" s="6">
        <v>0</v>
      </c>
      <c r="H1977" s="7" t="s">
        <v>5699</v>
      </c>
      <c r="I1977" s="6" t="s">
        <v>5700</v>
      </c>
      <c r="J1977" s="6" t="s">
        <v>103</v>
      </c>
      <c r="K1977" s="6" t="s">
        <v>2116</v>
      </c>
      <c r="O1977" s="6" t="s">
        <v>182</v>
      </c>
      <c r="P1977" s="6" t="s">
        <v>5630</v>
      </c>
      <c r="Q1977" s="6">
        <v>0.61929999999999996</v>
      </c>
      <c r="R1977" s="8">
        <v>0.33</v>
      </c>
      <c r="S1977" s="8" t="str">
        <f t="shared" si="30"/>
        <v>73</v>
      </c>
      <c r="T1977" s="8">
        <v>1002</v>
      </c>
      <c r="U1977" s="8" t="s">
        <v>5630</v>
      </c>
      <c r="V1977" s="6" t="s">
        <v>99</v>
      </c>
    </row>
    <row r="1978" spans="1:22" x14ac:dyDescent="0.25">
      <c r="A1978" s="6">
        <v>1576</v>
      </c>
      <c r="B1978" s="7" t="s">
        <v>5701</v>
      </c>
      <c r="C1978" s="6" t="s">
        <v>74</v>
      </c>
      <c r="D1978" s="6" t="s">
        <v>2116</v>
      </c>
      <c r="E1978" s="6" t="s">
        <v>76</v>
      </c>
      <c r="F1978" s="6">
        <v>0</v>
      </c>
      <c r="H1978" s="7" t="s">
        <v>5702</v>
      </c>
      <c r="I1978" s="6" t="s">
        <v>3224</v>
      </c>
      <c r="J1978" s="6" t="s">
        <v>84</v>
      </c>
      <c r="K1978" s="6" t="s">
        <v>2116</v>
      </c>
      <c r="O1978" s="6" t="s">
        <v>182</v>
      </c>
      <c r="P1978" s="6" t="s">
        <v>5630</v>
      </c>
      <c r="Q1978" s="6">
        <v>0.60980000000000001</v>
      </c>
      <c r="R1978" s="8">
        <v>0.33</v>
      </c>
      <c r="S1978" s="8" t="str">
        <f t="shared" si="30"/>
        <v>73</v>
      </c>
      <c r="T1978" s="8">
        <v>1002</v>
      </c>
      <c r="U1978" s="8" t="s">
        <v>5630</v>
      </c>
      <c r="V1978" s="6" t="s">
        <v>85</v>
      </c>
    </row>
    <row r="1979" spans="1:22" x14ac:dyDescent="0.25">
      <c r="A1979" s="6">
        <v>1577</v>
      </c>
      <c r="B1979" s="7" t="s">
        <v>5703</v>
      </c>
      <c r="C1979" s="6" t="s">
        <v>74</v>
      </c>
      <c r="D1979" s="6" t="s">
        <v>2116</v>
      </c>
      <c r="E1979" s="6" t="s">
        <v>76</v>
      </c>
      <c r="F1979" s="6">
        <v>0</v>
      </c>
      <c r="H1979" s="7" t="s">
        <v>5704</v>
      </c>
      <c r="I1979" s="6" t="s">
        <v>5705</v>
      </c>
      <c r="J1979" s="6" t="s">
        <v>96</v>
      </c>
      <c r="K1979" s="6" t="s">
        <v>2116</v>
      </c>
      <c r="O1979" s="6" t="s">
        <v>182</v>
      </c>
      <c r="P1979" s="6" t="s">
        <v>5630</v>
      </c>
      <c r="Q1979" s="6">
        <v>0.61929999999999996</v>
      </c>
      <c r="R1979" s="8">
        <v>0.33</v>
      </c>
      <c r="S1979" s="8" t="str">
        <f t="shared" si="30"/>
        <v>73</v>
      </c>
      <c r="T1979" s="8">
        <v>1002</v>
      </c>
      <c r="U1979" s="8" t="s">
        <v>5630</v>
      </c>
      <c r="V1979" s="6" t="s">
        <v>99</v>
      </c>
    </row>
    <row r="1980" spans="1:22" x14ac:dyDescent="0.25">
      <c r="A1980" s="6">
        <v>1579</v>
      </c>
      <c r="B1980" s="7" t="s">
        <v>5706</v>
      </c>
      <c r="C1980" s="6" t="s">
        <v>74</v>
      </c>
      <c r="D1980" s="6" t="s">
        <v>2116</v>
      </c>
      <c r="E1980" s="6" t="s">
        <v>76</v>
      </c>
      <c r="F1980" s="6">
        <v>0</v>
      </c>
      <c r="H1980" s="7" t="s">
        <v>5707</v>
      </c>
      <c r="I1980" s="6" t="s">
        <v>5708</v>
      </c>
      <c r="J1980" s="6" t="s">
        <v>103</v>
      </c>
      <c r="K1980" s="6" t="s">
        <v>2116</v>
      </c>
      <c r="O1980" s="6" t="s">
        <v>182</v>
      </c>
      <c r="P1980" s="6" t="s">
        <v>5630</v>
      </c>
      <c r="Q1980" s="6">
        <v>0.60980000000000001</v>
      </c>
      <c r="R1980" s="8">
        <v>0.33</v>
      </c>
      <c r="S1980" s="8" t="str">
        <f t="shared" si="30"/>
        <v>73</v>
      </c>
      <c r="T1980" s="8">
        <v>1002</v>
      </c>
      <c r="U1980" s="8" t="s">
        <v>5630</v>
      </c>
      <c r="V1980" s="6" t="s">
        <v>85</v>
      </c>
    </row>
    <row r="1981" spans="1:22" x14ac:dyDescent="0.25">
      <c r="A1981" s="6">
        <v>1580</v>
      </c>
      <c r="B1981" s="7" t="s">
        <v>5709</v>
      </c>
      <c r="C1981" s="6" t="s">
        <v>74</v>
      </c>
      <c r="D1981" s="6" t="s">
        <v>2116</v>
      </c>
      <c r="E1981" s="6" t="s">
        <v>76</v>
      </c>
      <c r="F1981" s="6">
        <v>0</v>
      </c>
      <c r="H1981" s="7" t="s">
        <v>5710</v>
      </c>
      <c r="I1981" s="6" t="s">
        <v>5711</v>
      </c>
      <c r="J1981" s="6" t="s">
        <v>103</v>
      </c>
      <c r="K1981" s="6" t="s">
        <v>2116</v>
      </c>
      <c r="O1981" s="6" t="s">
        <v>182</v>
      </c>
      <c r="P1981" s="6" t="s">
        <v>5630</v>
      </c>
      <c r="Q1981" s="6">
        <v>0.61929999999999996</v>
      </c>
      <c r="R1981" s="8">
        <v>0.33</v>
      </c>
      <c r="S1981" s="8" t="str">
        <f t="shared" si="30"/>
        <v>73</v>
      </c>
      <c r="T1981" s="8">
        <v>1002</v>
      </c>
      <c r="U1981" s="8" t="s">
        <v>5630</v>
      </c>
      <c r="V1981" s="6" t="s">
        <v>99</v>
      </c>
    </row>
    <row r="1982" spans="1:22" x14ac:dyDescent="0.25">
      <c r="A1982" s="6">
        <v>1670</v>
      </c>
      <c r="B1982" s="7" t="s">
        <v>5712</v>
      </c>
      <c r="C1982" s="6" t="s">
        <v>74</v>
      </c>
      <c r="D1982" s="6" t="s">
        <v>2116</v>
      </c>
      <c r="F1982" s="6">
        <v>16.41</v>
      </c>
      <c r="H1982" s="7" t="s">
        <v>5713</v>
      </c>
      <c r="I1982" s="6" t="s">
        <v>5714</v>
      </c>
      <c r="J1982" s="6" t="s">
        <v>84</v>
      </c>
      <c r="K1982" s="6" t="s">
        <v>2116</v>
      </c>
      <c r="O1982" s="6" t="s">
        <v>182</v>
      </c>
      <c r="P1982" s="6" t="s">
        <v>5630</v>
      </c>
      <c r="Q1982" s="6">
        <v>0.61929999999999996</v>
      </c>
      <c r="R1982" s="8">
        <v>0.33</v>
      </c>
      <c r="S1982" s="8" t="str">
        <f t="shared" si="30"/>
        <v>73</v>
      </c>
      <c r="T1982" s="8">
        <v>1002</v>
      </c>
      <c r="U1982" s="8" t="s">
        <v>5630</v>
      </c>
      <c r="V1982" s="6" t="s">
        <v>99</v>
      </c>
    </row>
    <row r="1983" spans="1:22" x14ac:dyDescent="0.25">
      <c r="A1983" s="6">
        <v>1671</v>
      </c>
      <c r="B1983" s="7" t="s">
        <v>5715</v>
      </c>
      <c r="C1983" s="6" t="s">
        <v>74</v>
      </c>
      <c r="D1983" s="6" t="s">
        <v>2116</v>
      </c>
      <c r="F1983" s="6">
        <v>22.11</v>
      </c>
      <c r="H1983" s="7" t="s">
        <v>5716</v>
      </c>
      <c r="I1983" s="6" t="s">
        <v>5717</v>
      </c>
      <c r="J1983" s="6" t="s">
        <v>96</v>
      </c>
      <c r="K1983" s="6" t="s">
        <v>2116</v>
      </c>
      <c r="O1983" s="6" t="s">
        <v>182</v>
      </c>
      <c r="P1983" s="6" t="s">
        <v>5630</v>
      </c>
      <c r="Q1983" s="6">
        <v>0.61929999999999996</v>
      </c>
      <c r="R1983" s="8">
        <v>0.33</v>
      </c>
      <c r="S1983" s="8" t="str">
        <f t="shared" si="30"/>
        <v>73</v>
      </c>
      <c r="T1983" s="8">
        <v>1002</v>
      </c>
      <c r="U1983" s="8" t="s">
        <v>5630</v>
      </c>
      <c r="V1983" s="6" t="s">
        <v>99</v>
      </c>
    </row>
    <row r="1984" spans="1:22" x14ac:dyDescent="0.25">
      <c r="A1984" s="6">
        <v>1672</v>
      </c>
      <c r="B1984" s="7" t="s">
        <v>5718</v>
      </c>
      <c r="C1984" s="6" t="s">
        <v>74</v>
      </c>
      <c r="D1984" s="6" t="s">
        <v>2116</v>
      </c>
      <c r="F1984" s="6">
        <v>1.1100000000000001</v>
      </c>
      <c r="H1984" s="7" t="s">
        <v>5719</v>
      </c>
      <c r="I1984" s="6" t="s">
        <v>5720</v>
      </c>
      <c r="J1984" s="6" t="s">
        <v>96</v>
      </c>
      <c r="K1984" s="6" t="s">
        <v>2116</v>
      </c>
      <c r="O1984" s="6" t="s">
        <v>182</v>
      </c>
      <c r="P1984" s="6" t="s">
        <v>5630</v>
      </c>
      <c r="Q1984" s="6">
        <v>0.61929999999999996</v>
      </c>
      <c r="R1984" s="8">
        <v>0.33</v>
      </c>
      <c r="S1984" s="8" t="str">
        <f t="shared" si="30"/>
        <v>73</v>
      </c>
      <c r="T1984" s="8">
        <v>1002</v>
      </c>
      <c r="U1984" s="8" t="s">
        <v>5630</v>
      </c>
      <c r="V1984" s="6" t="s">
        <v>99</v>
      </c>
    </row>
    <row r="1985" spans="1:22" x14ac:dyDescent="0.25">
      <c r="A1985" s="6">
        <v>1673</v>
      </c>
      <c r="B1985" s="7" t="s">
        <v>5721</v>
      </c>
      <c r="C1985" s="6" t="s">
        <v>74</v>
      </c>
      <c r="D1985" s="6" t="s">
        <v>2116</v>
      </c>
      <c r="F1985" s="6">
        <v>13.24</v>
      </c>
      <c r="H1985" s="7" t="s">
        <v>5722</v>
      </c>
      <c r="I1985" s="6" t="s">
        <v>3224</v>
      </c>
      <c r="J1985" s="6" t="s">
        <v>96</v>
      </c>
      <c r="K1985" s="6" t="s">
        <v>2116</v>
      </c>
      <c r="O1985" s="6" t="s">
        <v>182</v>
      </c>
      <c r="P1985" s="6" t="s">
        <v>5630</v>
      </c>
      <c r="Q1985" s="6">
        <v>0.61929999999999996</v>
      </c>
      <c r="R1985" s="8">
        <v>0.33</v>
      </c>
      <c r="S1985" s="8" t="str">
        <f t="shared" si="30"/>
        <v>73</v>
      </c>
      <c r="T1985" s="8">
        <v>1002</v>
      </c>
      <c r="U1985" s="8" t="s">
        <v>5630</v>
      </c>
      <c r="V1985" s="6" t="s">
        <v>99</v>
      </c>
    </row>
    <row r="1986" spans="1:22" x14ac:dyDescent="0.25">
      <c r="A1986" s="6">
        <v>1763</v>
      </c>
      <c r="B1986" s="7" t="s">
        <v>5723</v>
      </c>
      <c r="C1986" s="6" t="s">
        <v>74</v>
      </c>
      <c r="D1986" s="6" t="s">
        <v>2116</v>
      </c>
      <c r="F1986" s="6">
        <v>10.67</v>
      </c>
      <c r="H1986" s="7" t="s">
        <v>5724</v>
      </c>
      <c r="I1986" s="6" t="s">
        <v>5725</v>
      </c>
      <c r="J1986" s="6" t="s">
        <v>84</v>
      </c>
      <c r="K1986" s="6" t="s">
        <v>2116</v>
      </c>
      <c r="O1986" s="6" t="s">
        <v>182</v>
      </c>
      <c r="P1986" s="6" t="s">
        <v>5630</v>
      </c>
      <c r="Q1986" s="6">
        <v>0.61929999999999996</v>
      </c>
      <c r="R1986" s="8">
        <v>0.33</v>
      </c>
      <c r="S1986" s="8" t="str">
        <f t="shared" ref="S1986:S1993" si="31">MID(H1986,1,2)</f>
        <v>73</v>
      </c>
      <c r="T1986" s="8">
        <v>1002</v>
      </c>
      <c r="U1986" s="8" t="s">
        <v>5630</v>
      </c>
      <c r="V1986" s="6" t="s">
        <v>99</v>
      </c>
    </row>
    <row r="1987" spans="1:22" x14ac:dyDescent="0.25">
      <c r="A1987" s="6">
        <v>1764</v>
      </c>
      <c r="B1987" s="7" t="s">
        <v>5726</v>
      </c>
      <c r="C1987" s="6" t="s">
        <v>74</v>
      </c>
      <c r="D1987" s="6" t="s">
        <v>2116</v>
      </c>
      <c r="F1987" s="6">
        <v>24.23</v>
      </c>
      <c r="H1987" s="7" t="s">
        <v>5727</v>
      </c>
      <c r="I1987" s="6" t="s">
        <v>5728</v>
      </c>
      <c r="J1987" s="6" t="s">
        <v>84</v>
      </c>
      <c r="K1987" s="6" t="s">
        <v>2116</v>
      </c>
      <c r="O1987" s="6" t="s">
        <v>182</v>
      </c>
      <c r="P1987" s="6" t="s">
        <v>5630</v>
      </c>
      <c r="Q1987" s="6">
        <v>0.61929999999999996</v>
      </c>
      <c r="R1987" s="8">
        <v>0.33</v>
      </c>
      <c r="S1987" s="8" t="str">
        <f t="shared" si="31"/>
        <v>73</v>
      </c>
      <c r="T1987" s="8">
        <v>1002</v>
      </c>
      <c r="U1987" s="8" t="s">
        <v>5630</v>
      </c>
      <c r="V1987" s="6" t="s">
        <v>99</v>
      </c>
    </row>
    <row r="1988" spans="1:22" x14ac:dyDescent="0.25">
      <c r="A1988" s="6">
        <v>1782</v>
      </c>
      <c r="B1988" s="7" t="s">
        <v>5729</v>
      </c>
      <c r="C1988" s="6" t="s">
        <v>74</v>
      </c>
      <c r="D1988" s="6" t="s">
        <v>2116</v>
      </c>
      <c r="F1988" s="6">
        <v>12.59</v>
      </c>
      <c r="H1988" s="7" t="s">
        <v>5730</v>
      </c>
      <c r="I1988" s="6" t="s">
        <v>5731</v>
      </c>
      <c r="J1988" s="6" t="s">
        <v>84</v>
      </c>
      <c r="K1988" s="6" t="s">
        <v>2116</v>
      </c>
      <c r="O1988" s="6" t="s">
        <v>182</v>
      </c>
      <c r="P1988" s="6" t="s">
        <v>5630</v>
      </c>
      <c r="Q1988" s="6">
        <v>0.61929999999999996</v>
      </c>
      <c r="R1988" s="8">
        <v>0.33</v>
      </c>
      <c r="S1988" s="8" t="str">
        <f t="shared" si="31"/>
        <v>73</v>
      </c>
      <c r="T1988" s="8">
        <v>1002</v>
      </c>
      <c r="U1988" s="8" t="s">
        <v>5630</v>
      </c>
      <c r="V1988" s="6" t="s">
        <v>99</v>
      </c>
    </row>
    <row r="1989" spans="1:22" x14ac:dyDescent="0.25">
      <c r="A1989" s="6">
        <v>1783</v>
      </c>
      <c r="B1989" s="7" t="s">
        <v>5732</v>
      </c>
      <c r="C1989" s="6" t="s">
        <v>74</v>
      </c>
      <c r="D1989" s="6" t="s">
        <v>2116</v>
      </c>
      <c r="F1989" s="6">
        <v>25.4</v>
      </c>
      <c r="H1989" s="7" t="s">
        <v>5733</v>
      </c>
      <c r="I1989" s="6" t="s">
        <v>5734</v>
      </c>
      <c r="J1989" s="6" t="s">
        <v>96</v>
      </c>
      <c r="K1989" s="6" t="s">
        <v>2116</v>
      </c>
      <c r="O1989" s="6" t="s">
        <v>182</v>
      </c>
      <c r="P1989" s="6" t="s">
        <v>5630</v>
      </c>
      <c r="Q1989" s="6">
        <v>0.61929999999999996</v>
      </c>
      <c r="R1989" s="8">
        <v>0.33</v>
      </c>
      <c r="S1989" s="8" t="str">
        <f t="shared" si="31"/>
        <v>73</v>
      </c>
      <c r="T1989" s="8">
        <v>1002</v>
      </c>
      <c r="U1989" s="8" t="s">
        <v>5630</v>
      </c>
      <c r="V1989" s="6" t="s">
        <v>99</v>
      </c>
    </row>
    <row r="1990" spans="1:22" x14ac:dyDescent="0.25">
      <c r="A1990" s="6">
        <v>1796</v>
      </c>
      <c r="B1990" s="7" t="s">
        <v>5735</v>
      </c>
      <c r="C1990" s="6" t="s">
        <v>74</v>
      </c>
      <c r="D1990" s="6" t="s">
        <v>2116</v>
      </c>
      <c r="F1990" s="6">
        <v>0</v>
      </c>
      <c r="H1990" s="7" t="s">
        <v>5736</v>
      </c>
      <c r="I1990" s="6" t="s">
        <v>5737</v>
      </c>
      <c r="J1990" s="6" t="s">
        <v>84</v>
      </c>
      <c r="K1990" s="6" t="s">
        <v>2116</v>
      </c>
      <c r="O1990" s="6" t="s">
        <v>182</v>
      </c>
      <c r="P1990" s="6" t="s">
        <v>5630</v>
      </c>
      <c r="Q1990" s="6">
        <v>0.61929999999999996</v>
      </c>
      <c r="R1990" s="8">
        <v>0.33</v>
      </c>
      <c r="S1990" s="8" t="str">
        <f t="shared" si="31"/>
        <v>73</v>
      </c>
      <c r="T1990" s="8">
        <v>1002</v>
      </c>
      <c r="U1990" s="8" t="s">
        <v>5630</v>
      </c>
      <c r="V1990" s="6" t="s">
        <v>99</v>
      </c>
    </row>
    <row r="1991" spans="1:22" x14ac:dyDescent="0.25">
      <c r="A1991" s="6">
        <v>1865</v>
      </c>
      <c r="C1991" s="6" t="s">
        <v>74</v>
      </c>
      <c r="D1991" s="6" t="s">
        <v>2116</v>
      </c>
      <c r="F1991" s="6">
        <v>0</v>
      </c>
      <c r="H1991" s="7" t="s">
        <v>5738</v>
      </c>
      <c r="I1991" s="6" t="s">
        <v>5739</v>
      </c>
      <c r="J1991" s="6" t="s">
        <v>96</v>
      </c>
      <c r="K1991" s="6" t="s">
        <v>2116</v>
      </c>
      <c r="L1991" s="6" t="s">
        <v>5740</v>
      </c>
      <c r="N1991" s="7" t="s">
        <v>5661</v>
      </c>
      <c r="O1991" s="6" t="s">
        <v>182</v>
      </c>
      <c r="P1991" s="6" t="s">
        <v>5630</v>
      </c>
      <c r="Q1991" s="6">
        <v>0.54159999999999997</v>
      </c>
      <c r="R1991" s="8">
        <v>0.33</v>
      </c>
      <c r="S1991" s="8" t="str">
        <f t="shared" si="31"/>
        <v>73</v>
      </c>
      <c r="T1991" s="8">
        <v>1002</v>
      </c>
      <c r="U1991" s="8" t="s">
        <v>5630</v>
      </c>
      <c r="V1991" s="6" t="s">
        <v>99</v>
      </c>
    </row>
    <row r="1992" spans="1:22" x14ac:dyDescent="0.25">
      <c r="A1992" s="6">
        <v>1909</v>
      </c>
      <c r="C1992" s="6" t="s">
        <v>88</v>
      </c>
      <c r="D1992" s="6" t="s">
        <v>2116</v>
      </c>
      <c r="F1992" s="6">
        <v>0</v>
      </c>
      <c r="H1992" s="7" t="s">
        <v>5741</v>
      </c>
      <c r="I1992" s="6" t="s">
        <v>5630</v>
      </c>
      <c r="J1992" s="6" t="s">
        <v>90</v>
      </c>
      <c r="K1992" s="6" t="s">
        <v>2116</v>
      </c>
      <c r="O1992" s="6" t="s">
        <v>182</v>
      </c>
      <c r="P1992" s="6" t="s">
        <v>5630</v>
      </c>
      <c r="Q1992" s="6">
        <v>0.61929999999999996</v>
      </c>
      <c r="R1992" s="8">
        <v>0.33</v>
      </c>
      <c r="S1992" s="8" t="str">
        <f t="shared" si="31"/>
        <v>73</v>
      </c>
      <c r="T1992" s="8">
        <v>1002</v>
      </c>
      <c r="U1992" s="8" t="s">
        <v>5630</v>
      </c>
      <c r="V1992" s="6" t="s">
        <v>91</v>
      </c>
    </row>
    <row r="1993" spans="1:22" x14ac:dyDescent="0.25">
      <c r="H1993" s="6" t="s">
        <v>5742</v>
      </c>
      <c r="P1993" s="6" t="s">
        <v>3029</v>
      </c>
      <c r="S1993" s="8" t="str">
        <f t="shared" si="31"/>
        <v>47</v>
      </c>
    </row>
    <row r="1994" spans="1:22" x14ac:dyDescent="0.25">
      <c r="H1994" s="6" t="s">
        <v>5743</v>
      </c>
      <c r="P1994" s="6" t="s">
        <v>3330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>
      <selection sqref="A1:A1048576"/>
    </sheetView>
  </sheetViews>
  <sheetFormatPr defaultRowHeight="15" x14ac:dyDescent="0.25"/>
  <cols>
    <col min="1" max="1" width="74.42578125" customWidth="1"/>
    <col min="2" max="2" width="33.42578125" bestFit="1" customWidth="1"/>
  </cols>
  <sheetData>
    <row r="1" spans="1:12" x14ac:dyDescent="0.25">
      <c r="A1" t="s">
        <v>5744</v>
      </c>
      <c r="B1" t="s">
        <v>5745</v>
      </c>
      <c r="C1" t="s">
        <v>5746</v>
      </c>
    </row>
    <row r="2" spans="1:12" x14ac:dyDescent="0.25">
      <c r="A2" t="s">
        <v>3029</v>
      </c>
      <c r="B2" t="s">
        <v>5747</v>
      </c>
      <c r="C2">
        <v>1</v>
      </c>
      <c r="L2" s="11"/>
    </row>
    <row r="3" spans="1:12" x14ac:dyDescent="0.25">
      <c r="A3" t="s">
        <v>1353</v>
      </c>
      <c r="B3" t="s">
        <v>5748</v>
      </c>
      <c r="C3">
        <v>0.67</v>
      </c>
      <c r="L3" s="11"/>
    </row>
    <row r="4" spans="1:12" x14ac:dyDescent="0.25">
      <c r="A4" t="s">
        <v>896</v>
      </c>
      <c r="B4" t="s">
        <v>5749</v>
      </c>
      <c r="C4">
        <v>0.66</v>
      </c>
      <c r="L4" s="11"/>
    </row>
    <row r="5" spans="1:12" x14ac:dyDescent="0.25">
      <c r="A5" t="s">
        <v>4064</v>
      </c>
      <c r="B5" t="s">
        <v>5750</v>
      </c>
      <c r="C5">
        <v>0.66</v>
      </c>
      <c r="L5" s="11"/>
    </row>
    <row r="6" spans="1:12" x14ac:dyDescent="0.25">
      <c r="A6" t="s">
        <v>4685</v>
      </c>
      <c r="B6" t="s">
        <v>5751</v>
      </c>
      <c r="C6">
        <v>0.65</v>
      </c>
      <c r="L6" s="11"/>
    </row>
    <row r="7" spans="1:12" x14ac:dyDescent="0.25">
      <c r="A7" t="s">
        <v>81</v>
      </c>
      <c r="B7" t="s">
        <v>5752</v>
      </c>
      <c r="C7">
        <v>0.63</v>
      </c>
      <c r="L7" s="11"/>
    </row>
    <row r="8" spans="1:12" x14ac:dyDescent="0.25">
      <c r="A8" t="s">
        <v>3330</v>
      </c>
      <c r="B8" t="s">
        <v>5753</v>
      </c>
      <c r="C8">
        <v>0.63</v>
      </c>
      <c r="L8" s="11"/>
    </row>
    <row r="9" spans="1:12" x14ac:dyDescent="0.25">
      <c r="A9" t="s">
        <v>4255</v>
      </c>
      <c r="B9" t="s">
        <v>5754</v>
      </c>
      <c r="C9">
        <v>0.62</v>
      </c>
      <c r="L9" s="11"/>
    </row>
    <row r="10" spans="1:12" x14ac:dyDescent="0.25">
      <c r="A10" t="s">
        <v>1424</v>
      </c>
      <c r="B10" t="s">
        <v>5755</v>
      </c>
      <c r="C10">
        <v>0.61</v>
      </c>
      <c r="L10" s="11"/>
    </row>
    <row r="11" spans="1:12" x14ac:dyDescent="0.25">
      <c r="A11" t="s">
        <v>4372</v>
      </c>
      <c r="B11" t="s">
        <v>5756</v>
      </c>
      <c r="C11">
        <v>0.61</v>
      </c>
      <c r="L11" s="11"/>
    </row>
    <row r="12" spans="1:12" x14ac:dyDescent="0.25">
      <c r="A12" t="s">
        <v>3695</v>
      </c>
      <c r="B12" t="s">
        <v>5757</v>
      </c>
      <c r="C12">
        <v>0.61</v>
      </c>
      <c r="L12" s="11"/>
    </row>
    <row r="13" spans="1:12" x14ac:dyDescent="0.25">
      <c r="A13" t="s">
        <v>365</v>
      </c>
      <c r="B13" t="s">
        <v>5758</v>
      </c>
      <c r="C13">
        <v>0.61</v>
      </c>
      <c r="L13" s="11"/>
    </row>
    <row r="14" spans="1:12" x14ac:dyDescent="0.25">
      <c r="A14" t="s">
        <v>760</v>
      </c>
      <c r="B14" t="s">
        <v>5759</v>
      </c>
      <c r="C14">
        <v>0.61</v>
      </c>
      <c r="L14" s="11"/>
    </row>
    <row r="15" spans="1:12" x14ac:dyDescent="0.25">
      <c r="A15" t="s">
        <v>1813</v>
      </c>
      <c r="B15" t="s">
        <v>5760</v>
      </c>
      <c r="C15">
        <v>0.61</v>
      </c>
      <c r="L15" s="11"/>
    </row>
    <row r="16" spans="1:12" x14ac:dyDescent="0.25">
      <c r="A16" t="s">
        <v>2825</v>
      </c>
      <c r="B16" t="s">
        <v>5761</v>
      </c>
      <c r="C16">
        <v>0.6</v>
      </c>
      <c r="L16" s="11"/>
    </row>
    <row r="17" spans="1:12" x14ac:dyDescent="0.25">
      <c r="A17" t="s">
        <v>1886</v>
      </c>
      <c r="B17" t="s">
        <v>5762</v>
      </c>
      <c r="C17">
        <v>0.6</v>
      </c>
      <c r="L17" s="11"/>
    </row>
    <row r="18" spans="1:12" x14ac:dyDescent="0.25">
      <c r="A18" t="s">
        <v>3295</v>
      </c>
      <c r="B18" t="s">
        <v>5763</v>
      </c>
      <c r="C18">
        <v>0.59</v>
      </c>
      <c r="L18" s="11"/>
    </row>
    <row r="19" spans="1:12" x14ac:dyDescent="0.25">
      <c r="A19" t="s">
        <v>1865</v>
      </c>
      <c r="B19" t="s">
        <v>5764</v>
      </c>
      <c r="C19">
        <v>0.59</v>
      </c>
      <c r="L19" s="11"/>
    </row>
    <row r="20" spans="1:12" x14ac:dyDescent="0.25">
      <c r="A20" t="s">
        <v>98</v>
      </c>
      <c r="B20" t="s">
        <v>5765</v>
      </c>
      <c r="C20">
        <v>0.57999999999999996</v>
      </c>
      <c r="L20" s="11"/>
    </row>
    <row r="21" spans="1:12" x14ac:dyDescent="0.25">
      <c r="A21" t="s">
        <v>3916</v>
      </c>
      <c r="B21" t="s">
        <v>5766</v>
      </c>
      <c r="C21">
        <v>0.57999999999999996</v>
      </c>
      <c r="L21" s="11"/>
    </row>
    <row r="22" spans="1:12" x14ac:dyDescent="0.25">
      <c r="A22" t="s">
        <v>971</v>
      </c>
      <c r="B22" t="s">
        <v>5767</v>
      </c>
      <c r="C22">
        <v>0.57999999999999996</v>
      </c>
      <c r="L22" s="11"/>
    </row>
    <row r="23" spans="1:12" x14ac:dyDescent="0.25">
      <c r="A23" t="s">
        <v>1977</v>
      </c>
      <c r="B23" t="s">
        <v>5768</v>
      </c>
      <c r="C23">
        <v>0.57999999999999996</v>
      </c>
      <c r="L23" s="11"/>
    </row>
    <row r="24" spans="1:12" x14ac:dyDescent="0.25">
      <c r="A24" t="s">
        <v>3348</v>
      </c>
      <c r="B24" t="s">
        <v>5769</v>
      </c>
      <c r="C24">
        <v>0.56999999999999995</v>
      </c>
      <c r="L24" s="11"/>
    </row>
    <row r="25" spans="1:12" x14ac:dyDescent="0.25">
      <c r="A25" t="s">
        <v>2134</v>
      </c>
      <c r="B25" t="s">
        <v>5770</v>
      </c>
      <c r="C25">
        <v>0.56999999999999995</v>
      </c>
      <c r="L25" s="11"/>
    </row>
    <row r="26" spans="1:12" x14ac:dyDescent="0.25">
      <c r="A26" t="s">
        <v>2835</v>
      </c>
      <c r="B26" t="s">
        <v>5771</v>
      </c>
      <c r="C26">
        <v>0.56999999999999995</v>
      </c>
      <c r="L26" s="11"/>
    </row>
    <row r="27" spans="1:12" x14ac:dyDescent="0.25">
      <c r="A27" t="s">
        <v>1443</v>
      </c>
      <c r="B27" t="s">
        <v>5772</v>
      </c>
      <c r="C27">
        <v>0.56999999999999995</v>
      </c>
      <c r="L27" s="11"/>
    </row>
    <row r="28" spans="1:12" x14ac:dyDescent="0.25">
      <c r="A28" t="s">
        <v>2819</v>
      </c>
      <c r="B28" t="s">
        <v>5773</v>
      </c>
      <c r="C28">
        <v>0.56000000000000005</v>
      </c>
      <c r="L28" s="11"/>
    </row>
    <row r="29" spans="1:12" x14ac:dyDescent="0.25">
      <c r="A29" t="s">
        <v>1670</v>
      </c>
      <c r="B29" t="s">
        <v>5774</v>
      </c>
      <c r="C29">
        <v>0.56000000000000005</v>
      </c>
      <c r="L29" s="11"/>
    </row>
    <row r="30" spans="1:12" x14ac:dyDescent="0.25">
      <c r="A30" t="s">
        <v>3984</v>
      </c>
      <c r="B30" t="s">
        <v>5775</v>
      </c>
      <c r="C30">
        <v>0.56000000000000005</v>
      </c>
      <c r="L30" s="11"/>
    </row>
    <row r="31" spans="1:12" x14ac:dyDescent="0.25">
      <c r="A31" t="s">
        <v>1839</v>
      </c>
      <c r="B31" t="s">
        <v>5776</v>
      </c>
      <c r="C31">
        <v>0.56000000000000005</v>
      </c>
      <c r="L31" s="11"/>
    </row>
    <row r="32" spans="1:12" x14ac:dyDescent="0.25">
      <c r="A32" t="s">
        <v>2630</v>
      </c>
      <c r="B32" t="s">
        <v>5777</v>
      </c>
      <c r="C32">
        <v>0.56000000000000005</v>
      </c>
      <c r="L32" s="11"/>
    </row>
    <row r="33" spans="1:12" x14ac:dyDescent="0.25">
      <c r="A33" t="s">
        <v>4344</v>
      </c>
      <c r="B33" t="s">
        <v>5778</v>
      </c>
      <c r="C33">
        <v>0.56000000000000005</v>
      </c>
      <c r="L33" s="11"/>
    </row>
    <row r="34" spans="1:12" x14ac:dyDescent="0.25">
      <c r="A34" t="s">
        <v>5046</v>
      </c>
      <c r="B34" t="s">
        <v>5779</v>
      </c>
      <c r="C34">
        <v>0.56000000000000005</v>
      </c>
      <c r="L34" s="11"/>
    </row>
    <row r="35" spans="1:12" x14ac:dyDescent="0.25">
      <c r="A35" t="s">
        <v>3325</v>
      </c>
      <c r="B35" t="s">
        <v>5780</v>
      </c>
      <c r="C35">
        <v>0.56000000000000005</v>
      </c>
      <c r="L35" s="11"/>
    </row>
    <row r="36" spans="1:12" x14ac:dyDescent="0.25">
      <c r="A36" t="s">
        <v>3078</v>
      </c>
      <c r="B36" t="s">
        <v>5781</v>
      </c>
      <c r="C36">
        <v>0.55000000000000004</v>
      </c>
      <c r="L36" s="11"/>
    </row>
    <row r="37" spans="1:12" x14ac:dyDescent="0.25">
      <c r="A37" t="s">
        <v>1182</v>
      </c>
      <c r="B37" t="s">
        <v>5782</v>
      </c>
      <c r="C37">
        <v>0.55000000000000004</v>
      </c>
      <c r="L37" s="11"/>
    </row>
    <row r="38" spans="1:12" x14ac:dyDescent="0.25">
      <c r="A38" t="s">
        <v>1575</v>
      </c>
      <c r="B38" t="s">
        <v>5783</v>
      </c>
      <c r="C38">
        <v>0.55000000000000004</v>
      </c>
      <c r="L38" s="11"/>
    </row>
    <row r="39" spans="1:12" x14ac:dyDescent="0.25">
      <c r="A39" t="s">
        <v>2340</v>
      </c>
      <c r="B39" t="s">
        <v>5784</v>
      </c>
      <c r="C39">
        <v>0.55000000000000004</v>
      </c>
      <c r="L39" s="11"/>
    </row>
    <row r="40" spans="1:12" x14ac:dyDescent="0.25">
      <c r="A40" t="s">
        <v>4614</v>
      </c>
      <c r="B40" t="s">
        <v>5785</v>
      </c>
      <c r="C40">
        <v>0.55000000000000004</v>
      </c>
      <c r="L40" s="11"/>
    </row>
    <row r="41" spans="1:12" x14ac:dyDescent="0.25">
      <c r="A41" t="s">
        <v>1588</v>
      </c>
      <c r="B41" t="s">
        <v>5786</v>
      </c>
      <c r="C41">
        <v>0.54</v>
      </c>
      <c r="L41" s="11"/>
    </row>
    <row r="42" spans="1:12" x14ac:dyDescent="0.25">
      <c r="A42" t="s">
        <v>2099</v>
      </c>
      <c r="B42" t="s">
        <v>5787</v>
      </c>
      <c r="C42">
        <v>0.54</v>
      </c>
      <c r="L42" s="11"/>
    </row>
    <row r="43" spans="1:12" x14ac:dyDescent="0.25">
      <c r="A43" t="s">
        <v>4123</v>
      </c>
      <c r="B43" t="s">
        <v>5788</v>
      </c>
      <c r="C43">
        <v>0.54</v>
      </c>
      <c r="L43" s="11"/>
    </row>
    <row r="44" spans="1:12" x14ac:dyDescent="0.25">
      <c r="A44" t="s">
        <v>2069</v>
      </c>
      <c r="B44" t="s">
        <v>5789</v>
      </c>
      <c r="C44">
        <v>0.54</v>
      </c>
      <c r="L44" s="11"/>
    </row>
    <row r="45" spans="1:12" x14ac:dyDescent="0.25">
      <c r="A45" t="s">
        <v>2896</v>
      </c>
      <c r="B45" t="s">
        <v>5790</v>
      </c>
      <c r="C45">
        <v>0.53</v>
      </c>
      <c r="L45" s="11"/>
    </row>
    <row r="46" spans="1:12" x14ac:dyDescent="0.25">
      <c r="A46" t="s">
        <v>2104</v>
      </c>
      <c r="B46" t="s">
        <v>5791</v>
      </c>
      <c r="C46">
        <v>0.53</v>
      </c>
      <c r="L46" s="11"/>
    </row>
    <row r="47" spans="1:12" x14ac:dyDescent="0.25">
      <c r="A47" t="s">
        <v>1561</v>
      </c>
      <c r="B47" t="s">
        <v>5792</v>
      </c>
      <c r="C47">
        <v>0.53</v>
      </c>
      <c r="L47" s="11"/>
    </row>
    <row r="48" spans="1:12" x14ac:dyDescent="0.25">
      <c r="A48" t="s">
        <v>2860</v>
      </c>
      <c r="B48" t="s">
        <v>5793</v>
      </c>
      <c r="C48">
        <v>0.53</v>
      </c>
      <c r="L48" s="11"/>
    </row>
    <row r="49" spans="1:12" x14ac:dyDescent="0.25">
      <c r="A49" t="s">
        <v>4083</v>
      </c>
      <c r="B49" t="s">
        <v>5794</v>
      </c>
      <c r="C49">
        <v>0.53</v>
      </c>
      <c r="L49" s="11"/>
    </row>
    <row r="50" spans="1:12" x14ac:dyDescent="0.25">
      <c r="A50" t="s">
        <v>2215</v>
      </c>
      <c r="B50" t="s">
        <v>5795</v>
      </c>
      <c r="C50">
        <v>0.52</v>
      </c>
      <c r="L50" s="11"/>
    </row>
    <row r="51" spans="1:12" x14ac:dyDescent="0.25">
      <c r="A51" t="s">
        <v>5450</v>
      </c>
      <c r="B51" t="s">
        <v>5796</v>
      </c>
      <c r="C51">
        <v>0.52</v>
      </c>
      <c r="L51" s="11"/>
    </row>
    <row r="52" spans="1:12" x14ac:dyDescent="0.25">
      <c r="A52" t="s">
        <v>1798</v>
      </c>
      <c r="B52" t="s">
        <v>5797</v>
      </c>
      <c r="C52">
        <v>0.52</v>
      </c>
      <c r="L52" s="11"/>
    </row>
    <row r="53" spans="1:12" x14ac:dyDescent="0.25">
      <c r="A53" t="s">
        <v>4918</v>
      </c>
      <c r="B53" t="s">
        <v>5798</v>
      </c>
      <c r="C53">
        <v>0.52</v>
      </c>
      <c r="L53" s="11"/>
    </row>
    <row r="54" spans="1:12" x14ac:dyDescent="0.25">
      <c r="A54" t="s">
        <v>549</v>
      </c>
      <c r="B54" t="s">
        <v>5799</v>
      </c>
      <c r="C54">
        <v>0.51</v>
      </c>
      <c r="L54" s="11"/>
    </row>
    <row r="55" spans="1:12" x14ac:dyDescent="0.25">
      <c r="A55" t="s">
        <v>1940</v>
      </c>
      <c r="B55" t="s">
        <v>5800</v>
      </c>
      <c r="C55">
        <v>0.51</v>
      </c>
      <c r="L55" s="11"/>
    </row>
    <row r="56" spans="1:12" x14ac:dyDescent="0.25">
      <c r="A56" t="s">
        <v>5307</v>
      </c>
      <c r="B56" t="s">
        <v>5801</v>
      </c>
      <c r="C56">
        <v>0.51</v>
      </c>
      <c r="L56" s="11"/>
    </row>
    <row r="57" spans="1:12" x14ac:dyDescent="0.25">
      <c r="A57" t="s">
        <v>1568</v>
      </c>
      <c r="B57" t="s">
        <v>5802</v>
      </c>
      <c r="C57">
        <v>0.51</v>
      </c>
      <c r="L57" s="11"/>
    </row>
    <row r="58" spans="1:12" x14ac:dyDescent="0.25">
      <c r="A58" t="s">
        <v>1030</v>
      </c>
      <c r="B58" t="s">
        <v>5803</v>
      </c>
      <c r="C58">
        <v>0.5</v>
      </c>
      <c r="L58" s="11"/>
    </row>
    <row r="59" spans="1:12" x14ac:dyDescent="0.25">
      <c r="A59" t="s">
        <v>4484</v>
      </c>
      <c r="B59" t="s">
        <v>5804</v>
      </c>
      <c r="C59">
        <v>0.49</v>
      </c>
      <c r="L59" s="11"/>
    </row>
    <row r="60" spans="1:12" x14ac:dyDescent="0.25">
      <c r="A60" t="s">
        <v>1831</v>
      </c>
      <c r="B60" t="s">
        <v>5805</v>
      </c>
      <c r="C60">
        <v>0.48</v>
      </c>
      <c r="L60" s="11"/>
    </row>
    <row r="61" spans="1:12" x14ac:dyDescent="0.25">
      <c r="A61" t="s">
        <v>1663</v>
      </c>
      <c r="B61" t="s">
        <v>5806</v>
      </c>
      <c r="C61">
        <v>0.47</v>
      </c>
      <c r="L61" s="11"/>
    </row>
    <row r="62" spans="1:12" x14ac:dyDescent="0.25">
      <c r="A62" t="s">
        <v>3071</v>
      </c>
      <c r="B62" t="s">
        <v>5807</v>
      </c>
      <c r="C62">
        <v>0.47</v>
      </c>
      <c r="L62" s="11"/>
    </row>
    <row r="63" spans="1:12" x14ac:dyDescent="0.25">
      <c r="A63" t="s">
        <v>3803</v>
      </c>
      <c r="B63" t="s">
        <v>5808</v>
      </c>
      <c r="C63">
        <v>0.47</v>
      </c>
      <c r="L63" s="11"/>
    </row>
    <row r="64" spans="1:12" x14ac:dyDescent="0.25">
      <c r="A64" t="s">
        <v>2911</v>
      </c>
      <c r="B64" t="s">
        <v>5809</v>
      </c>
      <c r="C64">
        <v>0.46</v>
      </c>
      <c r="L64" s="11"/>
    </row>
    <row r="65" spans="1:12" x14ac:dyDescent="0.25">
      <c r="A65" t="s">
        <v>1042</v>
      </c>
      <c r="B65" t="s">
        <v>5810</v>
      </c>
      <c r="C65">
        <v>0.45</v>
      </c>
      <c r="L65" s="11"/>
    </row>
    <row r="66" spans="1:12" x14ac:dyDescent="0.25">
      <c r="A66" t="s">
        <v>183</v>
      </c>
      <c r="B66" t="s">
        <v>5811</v>
      </c>
      <c r="C66">
        <v>0.44</v>
      </c>
      <c r="L66" s="11"/>
    </row>
    <row r="67" spans="1:12" x14ac:dyDescent="0.25">
      <c r="A67" t="s">
        <v>1960</v>
      </c>
      <c r="B67" t="s">
        <v>5812</v>
      </c>
      <c r="C67">
        <v>0.44</v>
      </c>
      <c r="L67" s="11"/>
    </row>
    <row r="68" spans="1:12" x14ac:dyDescent="0.25">
      <c r="A68" t="s">
        <v>1922</v>
      </c>
      <c r="B68" t="s">
        <v>5813</v>
      </c>
      <c r="C68">
        <v>0.43</v>
      </c>
      <c r="L68" s="11"/>
    </row>
    <row r="69" spans="1:12" x14ac:dyDescent="0.25">
      <c r="A69" t="s">
        <v>5630</v>
      </c>
      <c r="B69" t="s">
        <v>5814</v>
      </c>
      <c r="C69">
        <v>0.42</v>
      </c>
      <c r="L69" s="11"/>
    </row>
    <row r="70" spans="1:12" x14ac:dyDescent="0.25">
      <c r="A70" t="s">
        <v>953</v>
      </c>
      <c r="B70" t="s">
        <v>5815</v>
      </c>
      <c r="C70">
        <v>0.42</v>
      </c>
      <c r="L70" s="11"/>
    </row>
    <row r="71" spans="1:12" x14ac:dyDescent="0.25">
      <c r="A71" t="s">
        <v>3499</v>
      </c>
      <c r="B71" t="s">
        <v>5816</v>
      </c>
      <c r="C71">
        <v>0.41</v>
      </c>
      <c r="L71" s="11"/>
    </row>
    <row r="72" spans="1:12" x14ac:dyDescent="0.25">
      <c r="A72" t="s">
        <v>379</v>
      </c>
      <c r="B72" t="s">
        <v>5817</v>
      </c>
      <c r="C72">
        <v>0.41</v>
      </c>
      <c r="L72" s="11"/>
    </row>
    <row r="73" spans="1:12" x14ac:dyDescent="0.25">
      <c r="A73" t="s">
        <v>4802</v>
      </c>
      <c r="B73" t="s">
        <v>5818</v>
      </c>
      <c r="C73">
        <v>0.4</v>
      </c>
      <c r="L73" s="11"/>
    </row>
    <row r="74" spans="1:12" x14ac:dyDescent="0.25">
      <c r="A74" t="s">
        <v>2119</v>
      </c>
      <c r="B74" t="s">
        <v>5819</v>
      </c>
      <c r="C74">
        <v>0.36</v>
      </c>
      <c r="L74" s="11"/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Views>
    <sheetView topLeftCell="A130" workbookViewId="0">
      <selection activeCell="C147" sqref="C147"/>
    </sheetView>
  </sheetViews>
  <sheetFormatPr defaultRowHeight="15" x14ac:dyDescent="0.25"/>
  <cols>
    <col min="1" max="1" width="9.140625" style="45"/>
    <col min="2" max="2" width="35.140625" style="45" customWidth="1"/>
    <col min="3" max="3" width="56" style="45" customWidth="1"/>
    <col min="4" max="4" width="35" style="45" customWidth="1"/>
    <col min="5" max="5" width="9.140625" style="45"/>
  </cols>
  <sheetData>
    <row r="1" spans="1:5" x14ac:dyDescent="0.25">
      <c r="A1" s="44" t="s">
        <v>5839</v>
      </c>
      <c r="B1" s="44" t="s">
        <v>5838</v>
      </c>
      <c r="C1" s="45" t="s">
        <v>5923</v>
      </c>
      <c r="D1" s="44" t="s">
        <v>5921</v>
      </c>
    </row>
    <row r="2" spans="1:5" x14ac:dyDescent="0.25">
      <c r="A2" s="46" t="s">
        <v>16</v>
      </c>
      <c r="B2" s="46" t="s">
        <v>13</v>
      </c>
      <c r="C2" s="46" t="s">
        <v>5924</v>
      </c>
      <c r="D2" s="46" t="s">
        <v>5922</v>
      </c>
      <c r="E2" s="46" t="s">
        <v>5824</v>
      </c>
    </row>
    <row r="3" spans="1:5" x14ac:dyDescent="0.25">
      <c r="A3" s="47" t="s">
        <v>5925</v>
      </c>
      <c r="B3" s="47" t="s">
        <v>5926</v>
      </c>
      <c r="C3" s="47" t="s">
        <v>5927</v>
      </c>
      <c r="D3" s="48" t="s">
        <v>5928</v>
      </c>
      <c r="E3" s="45" t="s">
        <v>5929</v>
      </c>
    </row>
    <row r="4" spans="1:5" x14ac:dyDescent="0.25">
      <c r="A4" s="47" t="s">
        <v>5925</v>
      </c>
      <c r="B4" s="47" t="s">
        <v>5930</v>
      </c>
      <c r="C4" s="47" t="s">
        <v>5931</v>
      </c>
      <c r="D4" s="48" t="s">
        <v>5928</v>
      </c>
      <c r="E4" s="45" t="s">
        <v>5929</v>
      </c>
    </row>
    <row r="5" spans="1:5" x14ac:dyDescent="0.25">
      <c r="A5" s="47" t="s">
        <v>5925</v>
      </c>
      <c r="B5" s="47" t="s">
        <v>5932</v>
      </c>
      <c r="C5" s="47" t="s">
        <v>5933</v>
      </c>
      <c r="D5" s="48" t="s">
        <v>5928</v>
      </c>
      <c r="E5" s="45" t="s">
        <v>5929</v>
      </c>
    </row>
    <row r="6" spans="1:5" x14ac:dyDescent="0.25">
      <c r="A6" s="47" t="s">
        <v>5925</v>
      </c>
      <c r="B6" s="47" t="s">
        <v>5934</v>
      </c>
      <c r="C6" s="47" t="s">
        <v>5935</v>
      </c>
      <c r="D6" s="48" t="s">
        <v>5928</v>
      </c>
      <c r="E6" s="45" t="s">
        <v>5929</v>
      </c>
    </row>
    <row r="7" spans="1:5" x14ac:dyDescent="0.25">
      <c r="A7" s="47" t="s">
        <v>5925</v>
      </c>
      <c r="B7" s="47" t="s">
        <v>5936</v>
      </c>
      <c r="C7" s="47" t="s">
        <v>5937</v>
      </c>
      <c r="D7" s="48" t="s">
        <v>5928</v>
      </c>
      <c r="E7" s="45" t="s">
        <v>5929</v>
      </c>
    </row>
    <row r="8" spans="1:5" x14ac:dyDescent="0.25">
      <c r="A8" s="47" t="s">
        <v>5925</v>
      </c>
      <c r="B8" s="47" t="s">
        <v>5938</v>
      </c>
      <c r="C8" s="47" t="s">
        <v>5939</v>
      </c>
      <c r="D8" s="48" t="s">
        <v>5940</v>
      </c>
      <c r="E8" s="45" t="s">
        <v>5941</v>
      </c>
    </row>
    <row r="9" spans="1:5" x14ac:dyDescent="0.25">
      <c r="A9" s="47" t="s">
        <v>5925</v>
      </c>
      <c r="B9" s="47" t="s">
        <v>5942</v>
      </c>
      <c r="C9" s="47" t="s">
        <v>5943</v>
      </c>
      <c r="D9" s="48" t="s">
        <v>5940</v>
      </c>
      <c r="E9" s="45" t="s">
        <v>5941</v>
      </c>
    </row>
    <row r="10" spans="1:5" x14ac:dyDescent="0.25">
      <c r="A10" s="47" t="s">
        <v>5925</v>
      </c>
      <c r="B10" s="47" t="s">
        <v>5944</v>
      </c>
      <c r="C10" s="47" t="s">
        <v>5945</v>
      </c>
      <c r="D10" s="48" t="s">
        <v>5940</v>
      </c>
      <c r="E10" s="45" t="s">
        <v>5941</v>
      </c>
    </row>
    <row r="11" spans="1:5" x14ac:dyDescent="0.25">
      <c r="A11" s="47" t="s">
        <v>5925</v>
      </c>
      <c r="B11" s="47" t="s">
        <v>5946</v>
      </c>
      <c r="C11" s="47" t="s">
        <v>5947</v>
      </c>
      <c r="D11" s="48" t="s">
        <v>5928</v>
      </c>
      <c r="E11" s="45" t="s">
        <v>5929</v>
      </c>
    </row>
    <row r="12" spans="1:5" x14ac:dyDescent="0.25">
      <c r="A12" s="47" t="s">
        <v>5925</v>
      </c>
      <c r="B12" s="47" t="s">
        <v>5948</v>
      </c>
      <c r="C12" s="47" t="s">
        <v>5949</v>
      </c>
      <c r="D12" s="48" t="s">
        <v>5928</v>
      </c>
      <c r="E12" s="45" t="s">
        <v>5929</v>
      </c>
    </row>
    <row r="13" spans="1:5" x14ac:dyDescent="0.25">
      <c r="A13" s="47" t="s">
        <v>5925</v>
      </c>
      <c r="B13" s="47" t="s">
        <v>5950</v>
      </c>
      <c r="C13" s="47" t="s">
        <v>5951</v>
      </c>
      <c r="D13" s="48" t="s">
        <v>5928</v>
      </c>
      <c r="E13" s="45" t="s">
        <v>5929</v>
      </c>
    </row>
    <row r="14" spans="1:5" x14ac:dyDescent="0.25">
      <c r="A14" s="47" t="s">
        <v>5925</v>
      </c>
      <c r="B14" s="47" t="s">
        <v>5952</v>
      </c>
      <c r="C14" s="47" t="s">
        <v>5953</v>
      </c>
      <c r="D14" s="48" t="s">
        <v>5928</v>
      </c>
      <c r="E14" s="45" t="s">
        <v>5929</v>
      </c>
    </row>
    <row r="15" spans="1:5" x14ac:dyDescent="0.25">
      <c r="A15" s="47" t="s">
        <v>5925</v>
      </c>
      <c r="B15" s="47" t="s">
        <v>5954</v>
      </c>
      <c r="C15" s="47" t="s">
        <v>5955</v>
      </c>
      <c r="D15" s="48" t="s">
        <v>5928</v>
      </c>
      <c r="E15" s="45" t="s">
        <v>5929</v>
      </c>
    </row>
    <row r="16" spans="1:5" x14ac:dyDescent="0.25">
      <c r="A16" s="47" t="s">
        <v>5925</v>
      </c>
      <c r="B16" s="47" t="s">
        <v>5956</v>
      </c>
      <c r="C16" s="47" t="s">
        <v>5957</v>
      </c>
      <c r="D16" s="48" t="s">
        <v>5928</v>
      </c>
      <c r="E16" s="45" t="s">
        <v>5929</v>
      </c>
    </row>
    <row r="17" spans="1:5" x14ac:dyDescent="0.25">
      <c r="A17" s="47" t="s">
        <v>5925</v>
      </c>
      <c r="B17" s="47" t="s">
        <v>5958</v>
      </c>
      <c r="C17" s="47" t="s">
        <v>5959</v>
      </c>
      <c r="D17" s="48" t="s">
        <v>5940</v>
      </c>
      <c r="E17" s="45" t="s">
        <v>5941</v>
      </c>
    </row>
    <row r="18" spans="1:5" x14ac:dyDescent="0.25">
      <c r="A18" s="47" t="s">
        <v>5925</v>
      </c>
      <c r="B18" s="47" t="s">
        <v>5960</v>
      </c>
      <c r="C18" s="47" t="s">
        <v>5961</v>
      </c>
      <c r="D18" s="48" t="s">
        <v>5940</v>
      </c>
      <c r="E18" s="45" t="s">
        <v>5941</v>
      </c>
    </row>
    <row r="19" spans="1:5" x14ac:dyDescent="0.25">
      <c r="A19" s="47" t="s">
        <v>5925</v>
      </c>
      <c r="B19" s="47" t="s">
        <v>5962</v>
      </c>
      <c r="C19" s="47" t="s">
        <v>5963</v>
      </c>
      <c r="D19" s="48" t="s">
        <v>5940</v>
      </c>
      <c r="E19" s="45" t="s">
        <v>5941</v>
      </c>
    </row>
    <row r="20" spans="1:5" x14ac:dyDescent="0.25">
      <c r="A20" s="47" t="s">
        <v>5925</v>
      </c>
      <c r="B20" s="47" t="s">
        <v>5964</v>
      </c>
      <c r="C20" s="47" t="s">
        <v>5965</v>
      </c>
      <c r="D20" s="48" t="s">
        <v>5940</v>
      </c>
      <c r="E20" s="45" t="s">
        <v>5941</v>
      </c>
    </row>
    <row r="21" spans="1:5" x14ac:dyDescent="0.25">
      <c r="A21" s="47" t="s">
        <v>5925</v>
      </c>
      <c r="B21" s="47" t="s">
        <v>5966</v>
      </c>
      <c r="C21" s="47" t="s">
        <v>5967</v>
      </c>
      <c r="D21" s="48" t="s">
        <v>5940</v>
      </c>
      <c r="E21" s="45" t="s">
        <v>5941</v>
      </c>
    </row>
    <row r="22" spans="1:5" x14ac:dyDescent="0.25">
      <c r="A22" s="47" t="s">
        <v>5925</v>
      </c>
      <c r="B22" s="47" t="s">
        <v>5968</v>
      </c>
      <c r="C22" s="47" t="s">
        <v>5969</v>
      </c>
      <c r="D22" s="48" t="s">
        <v>5940</v>
      </c>
      <c r="E22" s="45" t="s">
        <v>5941</v>
      </c>
    </row>
    <row r="23" spans="1:5" x14ac:dyDescent="0.25">
      <c r="A23" s="47" t="s">
        <v>5925</v>
      </c>
      <c r="B23" s="47" t="s">
        <v>5970</v>
      </c>
      <c r="C23" s="47" t="s">
        <v>5971</v>
      </c>
      <c r="D23" s="48" t="s">
        <v>5940</v>
      </c>
      <c r="E23" s="45" t="s">
        <v>5941</v>
      </c>
    </row>
    <row r="24" spans="1:5" x14ac:dyDescent="0.25">
      <c r="A24" s="47" t="s">
        <v>5925</v>
      </c>
      <c r="B24" s="47" t="s">
        <v>5972</v>
      </c>
      <c r="C24" s="47" t="s">
        <v>5973</v>
      </c>
      <c r="D24" s="48" t="s">
        <v>5940</v>
      </c>
      <c r="E24" s="45" t="s">
        <v>5941</v>
      </c>
    </row>
    <row r="25" spans="1:5" x14ac:dyDescent="0.25">
      <c r="A25" s="47" t="s">
        <v>5925</v>
      </c>
      <c r="B25" s="47" t="s">
        <v>5974</v>
      </c>
      <c r="C25" s="47" t="s">
        <v>5975</v>
      </c>
      <c r="D25" s="48" t="s">
        <v>5940</v>
      </c>
      <c r="E25" s="45" t="s">
        <v>5941</v>
      </c>
    </row>
    <row r="26" spans="1:5" x14ac:dyDescent="0.25">
      <c r="A26" s="47" t="s">
        <v>5925</v>
      </c>
      <c r="B26" s="47" t="s">
        <v>5976</v>
      </c>
      <c r="C26" s="47" t="s">
        <v>5977</v>
      </c>
      <c r="D26" s="48" t="s">
        <v>5940</v>
      </c>
      <c r="E26" s="45" t="s">
        <v>5941</v>
      </c>
    </row>
    <row r="27" spans="1:5" x14ac:dyDescent="0.25">
      <c r="A27" s="47" t="s">
        <v>5925</v>
      </c>
      <c r="B27" s="47" t="s">
        <v>5978</v>
      </c>
      <c r="C27" s="47" t="s">
        <v>5979</v>
      </c>
      <c r="D27" s="48" t="s">
        <v>5940</v>
      </c>
      <c r="E27" s="45" t="s">
        <v>5941</v>
      </c>
    </row>
    <row r="28" spans="1:5" x14ac:dyDescent="0.25">
      <c r="A28" s="47" t="s">
        <v>5925</v>
      </c>
      <c r="B28" s="47" t="s">
        <v>5980</v>
      </c>
      <c r="C28" s="47" t="s">
        <v>5981</v>
      </c>
      <c r="D28" s="48" t="s">
        <v>5940</v>
      </c>
      <c r="E28" s="45" t="s">
        <v>5941</v>
      </c>
    </row>
    <row r="29" spans="1:5" x14ac:dyDescent="0.25">
      <c r="A29" s="47" t="s">
        <v>5925</v>
      </c>
      <c r="B29" s="47" t="s">
        <v>5982</v>
      </c>
      <c r="C29" s="47" t="s">
        <v>5983</v>
      </c>
      <c r="D29" s="48" t="s">
        <v>5928</v>
      </c>
      <c r="E29" s="45" t="s">
        <v>5929</v>
      </c>
    </row>
    <row r="30" spans="1:5" x14ac:dyDescent="0.25">
      <c r="A30" s="47" t="s">
        <v>5925</v>
      </c>
      <c r="B30" s="47" t="s">
        <v>5984</v>
      </c>
      <c r="C30" s="47" t="s">
        <v>5985</v>
      </c>
      <c r="D30" s="48" t="s">
        <v>5928</v>
      </c>
      <c r="E30" s="45" t="s">
        <v>5929</v>
      </c>
    </row>
    <row r="31" spans="1:5" x14ac:dyDescent="0.25">
      <c r="A31" s="47" t="s">
        <v>5925</v>
      </c>
      <c r="B31" s="47" t="s">
        <v>5986</v>
      </c>
      <c r="C31" s="47" t="s">
        <v>5987</v>
      </c>
      <c r="D31" s="48" t="s">
        <v>5928</v>
      </c>
      <c r="E31" s="45" t="s">
        <v>5929</v>
      </c>
    </row>
    <row r="32" spans="1:5" x14ac:dyDescent="0.25">
      <c r="A32" s="47" t="s">
        <v>5925</v>
      </c>
      <c r="B32" s="47" t="s">
        <v>5988</v>
      </c>
      <c r="C32" s="47" t="s">
        <v>5989</v>
      </c>
      <c r="D32" s="48" t="s">
        <v>5928</v>
      </c>
      <c r="E32" s="45" t="s">
        <v>5929</v>
      </c>
    </row>
    <row r="33" spans="1:5" x14ac:dyDescent="0.25">
      <c r="A33" s="47" t="s">
        <v>5925</v>
      </c>
      <c r="B33" s="48" t="s">
        <v>5990</v>
      </c>
      <c r="C33" s="47" t="s">
        <v>5991</v>
      </c>
      <c r="D33" s="48" t="s">
        <v>5928</v>
      </c>
      <c r="E33" s="45" t="s">
        <v>5929</v>
      </c>
    </row>
    <row r="34" spans="1:5" x14ac:dyDescent="0.25">
      <c r="A34" s="47" t="s">
        <v>5925</v>
      </c>
      <c r="B34" s="47" t="s">
        <v>5992</v>
      </c>
      <c r="C34" s="47" t="s">
        <v>5993</v>
      </c>
      <c r="D34" s="48" t="s">
        <v>5928</v>
      </c>
      <c r="E34" s="45" t="s">
        <v>5929</v>
      </c>
    </row>
    <row r="35" spans="1:5" x14ac:dyDescent="0.25">
      <c r="A35" s="47" t="s">
        <v>5925</v>
      </c>
      <c r="B35" s="47" t="s">
        <v>5994</v>
      </c>
      <c r="C35" s="47" t="s">
        <v>5995</v>
      </c>
      <c r="D35" s="48" t="s">
        <v>5928</v>
      </c>
      <c r="E35" s="45" t="s">
        <v>5929</v>
      </c>
    </row>
    <row r="36" spans="1:5" x14ac:dyDescent="0.25">
      <c r="A36" s="47" t="s">
        <v>5925</v>
      </c>
      <c r="B36" s="47" t="s">
        <v>5996</v>
      </c>
      <c r="C36" s="47" t="s">
        <v>5997</v>
      </c>
      <c r="D36" s="48" t="s">
        <v>5928</v>
      </c>
      <c r="E36" s="45" t="s">
        <v>5929</v>
      </c>
    </row>
    <row r="37" spans="1:5" x14ac:dyDescent="0.25">
      <c r="A37" s="47" t="s">
        <v>5925</v>
      </c>
      <c r="B37" s="47" t="s">
        <v>5998</v>
      </c>
      <c r="C37" s="47" t="s">
        <v>5999</v>
      </c>
      <c r="D37" s="48" t="s">
        <v>5928</v>
      </c>
      <c r="E37" s="45" t="s">
        <v>5929</v>
      </c>
    </row>
    <row r="38" spans="1:5" x14ac:dyDescent="0.25">
      <c r="A38" s="47" t="s">
        <v>5925</v>
      </c>
      <c r="B38" s="47" t="s">
        <v>6000</v>
      </c>
      <c r="C38" s="47" t="s">
        <v>6001</v>
      </c>
      <c r="D38" s="48" t="s">
        <v>5928</v>
      </c>
      <c r="E38" s="45" t="s">
        <v>5929</v>
      </c>
    </row>
    <row r="39" spans="1:5" x14ac:dyDescent="0.25">
      <c r="A39" s="47" t="s">
        <v>5925</v>
      </c>
      <c r="B39" s="47" t="s">
        <v>6002</v>
      </c>
      <c r="C39" s="47" t="s">
        <v>6003</v>
      </c>
      <c r="D39" s="48" t="s">
        <v>5928</v>
      </c>
      <c r="E39" s="45" t="s">
        <v>5929</v>
      </c>
    </row>
    <row r="40" spans="1:5" x14ac:dyDescent="0.25">
      <c r="A40" s="47" t="s">
        <v>5925</v>
      </c>
      <c r="B40" s="47" t="s">
        <v>6004</v>
      </c>
      <c r="C40" s="47" t="s">
        <v>6005</v>
      </c>
      <c r="D40" s="48" t="s">
        <v>5928</v>
      </c>
      <c r="E40" s="45" t="s">
        <v>5929</v>
      </c>
    </row>
    <row r="41" spans="1:5" ht="30" x14ac:dyDescent="0.25">
      <c r="A41" s="47" t="s">
        <v>5925</v>
      </c>
      <c r="B41" s="49" t="s">
        <v>6006</v>
      </c>
      <c r="C41" s="50" t="s">
        <v>6007</v>
      </c>
      <c r="D41" s="48" t="s">
        <v>5940</v>
      </c>
      <c r="E41" s="45" t="s">
        <v>5941</v>
      </c>
    </row>
    <row r="42" spans="1:5" x14ac:dyDescent="0.25">
      <c r="A42" s="47" t="s">
        <v>5925</v>
      </c>
      <c r="B42" s="49" t="s">
        <v>6008</v>
      </c>
      <c r="C42" s="47" t="s">
        <v>6009</v>
      </c>
      <c r="D42" s="48" t="s">
        <v>5940</v>
      </c>
      <c r="E42" s="45" t="s">
        <v>5941</v>
      </c>
    </row>
    <row r="43" spans="1:5" x14ac:dyDescent="0.25">
      <c r="A43" s="47" t="s">
        <v>5925</v>
      </c>
      <c r="B43" s="49" t="s">
        <v>6010</v>
      </c>
      <c r="C43" s="47" t="s">
        <v>6011</v>
      </c>
      <c r="D43" s="48" t="s">
        <v>5928</v>
      </c>
      <c r="E43" s="45" t="s">
        <v>5929</v>
      </c>
    </row>
    <row r="44" spans="1:5" x14ac:dyDescent="0.25">
      <c r="A44" s="47" t="s">
        <v>6012</v>
      </c>
      <c r="B44" s="49" t="s">
        <v>6013</v>
      </c>
      <c r="C44" s="47" t="s">
        <v>6014</v>
      </c>
      <c r="D44" s="47">
        <v>2</v>
      </c>
      <c r="E44" s="45" t="s">
        <v>6015</v>
      </c>
    </row>
    <row r="45" spans="1:5" x14ac:dyDescent="0.25">
      <c r="A45" s="47" t="s">
        <v>6012</v>
      </c>
      <c r="B45" s="47" t="s">
        <v>6016</v>
      </c>
      <c r="C45" s="47" t="s">
        <v>6017</v>
      </c>
      <c r="D45" s="47">
        <v>2</v>
      </c>
      <c r="E45" s="45" t="s">
        <v>6015</v>
      </c>
    </row>
    <row r="46" spans="1:5" x14ac:dyDescent="0.25">
      <c r="A46" s="47" t="s">
        <v>6012</v>
      </c>
      <c r="B46" s="47" t="s">
        <v>6018</v>
      </c>
      <c r="C46" s="47" t="s">
        <v>6019</v>
      </c>
      <c r="D46" s="47">
        <v>2</v>
      </c>
      <c r="E46" s="45" t="s">
        <v>6015</v>
      </c>
    </row>
    <row r="47" spans="1:5" x14ac:dyDescent="0.25">
      <c r="A47" s="47" t="s">
        <v>6012</v>
      </c>
      <c r="B47" s="47" t="s">
        <v>6020</v>
      </c>
      <c r="C47" s="47" t="s">
        <v>6021</v>
      </c>
      <c r="D47" s="47">
        <v>2</v>
      </c>
      <c r="E47" s="45" t="s">
        <v>6015</v>
      </c>
    </row>
    <row r="48" spans="1:5" x14ac:dyDescent="0.25">
      <c r="A48" s="47" t="s">
        <v>6012</v>
      </c>
      <c r="B48" s="47" t="s">
        <v>6022</v>
      </c>
      <c r="C48" s="47" t="s">
        <v>6023</v>
      </c>
      <c r="D48" s="47">
        <v>2</v>
      </c>
      <c r="E48" s="45" t="s">
        <v>6015</v>
      </c>
    </row>
    <row r="49" spans="1:5" x14ac:dyDescent="0.25">
      <c r="A49" s="47" t="s">
        <v>6012</v>
      </c>
      <c r="B49" s="49" t="s">
        <v>6024</v>
      </c>
      <c r="C49" s="47" t="s">
        <v>6025</v>
      </c>
      <c r="D49" s="47">
        <v>2</v>
      </c>
      <c r="E49" s="45" t="s">
        <v>6015</v>
      </c>
    </row>
    <row r="50" spans="1:5" x14ac:dyDescent="0.25">
      <c r="A50" s="47" t="s">
        <v>6026</v>
      </c>
      <c r="B50" s="47" t="s">
        <v>6027</v>
      </c>
      <c r="C50" s="47" t="s">
        <v>6028</v>
      </c>
      <c r="D50" s="47">
        <v>3</v>
      </c>
      <c r="E50" s="45" t="s">
        <v>6029</v>
      </c>
    </row>
    <row r="51" spans="1:5" x14ac:dyDescent="0.25">
      <c r="A51" s="47" t="s">
        <v>6026</v>
      </c>
      <c r="B51" s="47" t="s">
        <v>6030</v>
      </c>
      <c r="C51" s="47" t="s">
        <v>6031</v>
      </c>
      <c r="D51" s="47">
        <v>3</v>
      </c>
      <c r="E51" s="45" t="s">
        <v>6029</v>
      </c>
    </row>
    <row r="52" spans="1:5" x14ac:dyDescent="0.25">
      <c r="A52" s="47" t="s">
        <v>6026</v>
      </c>
      <c r="B52" s="47" t="s">
        <v>6032</v>
      </c>
      <c r="C52" s="47" t="s">
        <v>6033</v>
      </c>
      <c r="D52" s="47">
        <v>3</v>
      </c>
      <c r="E52" s="45" t="s">
        <v>6029</v>
      </c>
    </row>
    <row r="53" spans="1:5" x14ac:dyDescent="0.25">
      <c r="A53" s="47" t="s">
        <v>6026</v>
      </c>
      <c r="B53" s="47" t="s">
        <v>6034</v>
      </c>
      <c r="C53" s="47" t="s">
        <v>6035</v>
      </c>
      <c r="D53" s="47">
        <v>3</v>
      </c>
      <c r="E53" s="45" t="s">
        <v>6029</v>
      </c>
    </row>
    <row r="54" spans="1:5" x14ac:dyDescent="0.25">
      <c r="A54" s="47" t="s">
        <v>6026</v>
      </c>
      <c r="B54" s="47" t="s">
        <v>6036</v>
      </c>
      <c r="C54" s="47" t="s">
        <v>6037</v>
      </c>
      <c r="D54" s="47">
        <v>3</v>
      </c>
      <c r="E54" s="45" t="s">
        <v>6029</v>
      </c>
    </row>
    <row r="55" spans="1:5" x14ac:dyDescent="0.25">
      <c r="A55" s="47" t="s">
        <v>6026</v>
      </c>
      <c r="B55" s="47" t="s">
        <v>6038</v>
      </c>
      <c r="C55" s="47" t="s">
        <v>6039</v>
      </c>
      <c r="D55" s="47">
        <v>3</v>
      </c>
      <c r="E55" s="45" t="s">
        <v>6029</v>
      </c>
    </row>
    <row r="56" spans="1:5" x14ac:dyDescent="0.25">
      <c r="A56" s="47" t="s">
        <v>6026</v>
      </c>
      <c r="B56" s="47" t="s">
        <v>6040</v>
      </c>
      <c r="C56" s="47" t="s">
        <v>6041</v>
      </c>
      <c r="D56" s="47">
        <v>3</v>
      </c>
      <c r="E56" s="45" t="s">
        <v>6029</v>
      </c>
    </row>
    <row r="57" spans="1:5" x14ac:dyDescent="0.25">
      <c r="A57" s="47" t="s">
        <v>6026</v>
      </c>
      <c r="B57" s="47" t="s">
        <v>6042</v>
      </c>
      <c r="C57" s="47" t="s">
        <v>6043</v>
      </c>
      <c r="D57" s="47">
        <v>3</v>
      </c>
      <c r="E57" s="45" t="s">
        <v>6029</v>
      </c>
    </row>
    <row r="58" spans="1:5" x14ac:dyDescent="0.25">
      <c r="A58" s="47" t="s">
        <v>6026</v>
      </c>
      <c r="B58" s="47" t="s">
        <v>6044</v>
      </c>
      <c r="C58" s="47" t="s">
        <v>6045</v>
      </c>
      <c r="D58" s="47">
        <v>3</v>
      </c>
      <c r="E58" s="45" t="s">
        <v>6029</v>
      </c>
    </row>
    <row r="59" spans="1:5" x14ac:dyDescent="0.25">
      <c r="A59" s="47" t="s">
        <v>6026</v>
      </c>
      <c r="B59" s="47" t="s">
        <v>6046</v>
      </c>
      <c r="C59" s="47" t="s">
        <v>6047</v>
      </c>
      <c r="D59" s="47">
        <v>3</v>
      </c>
      <c r="E59" s="45" t="s">
        <v>6029</v>
      </c>
    </row>
    <row r="60" spans="1:5" x14ac:dyDescent="0.25">
      <c r="A60" s="47" t="s">
        <v>6026</v>
      </c>
      <c r="B60" s="47" t="s">
        <v>6048</v>
      </c>
      <c r="C60" s="47" t="s">
        <v>6049</v>
      </c>
      <c r="D60" s="47">
        <v>3</v>
      </c>
      <c r="E60" s="45" t="s">
        <v>6029</v>
      </c>
    </row>
    <row r="61" spans="1:5" x14ac:dyDescent="0.25">
      <c r="A61" s="47" t="s">
        <v>6026</v>
      </c>
      <c r="B61" s="47" t="s">
        <v>6050</v>
      </c>
      <c r="C61" s="47" t="s">
        <v>6051</v>
      </c>
      <c r="D61" s="47">
        <v>3</v>
      </c>
      <c r="E61" s="45" t="s">
        <v>6029</v>
      </c>
    </row>
    <row r="62" spans="1:5" x14ac:dyDescent="0.25">
      <c r="A62" s="47" t="s">
        <v>6026</v>
      </c>
      <c r="B62" s="47" t="s">
        <v>6052</v>
      </c>
      <c r="C62" s="47" t="s">
        <v>6053</v>
      </c>
      <c r="D62" s="47">
        <v>3</v>
      </c>
      <c r="E62" s="45" t="s">
        <v>6029</v>
      </c>
    </row>
    <row r="63" spans="1:5" x14ac:dyDescent="0.25">
      <c r="A63" s="47" t="s">
        <v>6026</v>
      </c>
      <c r="B63" s="47" t="s">
        <v>6054</v>
      </c>
      <c r="C63" s="47" t="s">
        <v>6055</v>
      </c>
      <c r="D63" s="47">
        <v>3</v>
      </c>
      <c r="E63" s="45" t="s">
        <v>6029</v>
      </c>
    </row>
    <row r="64" spans="1:5" x14ac:dyDescent="0.25">
      <c r="A64" s="47" t="s">
        <v>6026</v>
      </c>
      <c r="B64" s="47" t="s">
        <v>6056</v>
      </c>
      <c r="C64" s="47" t="s">
        <v>6057</v>
      </c>
      <c r="D64" s="47">
        <v>3</v>
      </c>
      <c r="E64" s="45" t="s">
        <v>6029</v>
      </c>
    </row>
    <row r="65" spans="1:5" x14ac:dyDescent="0.25">
      <c r="A65" s="47" t="s">
        <v>6026</v>
      </c>
      <c r="B65" s="47" t="s">
        <v>6058</v>
      </c>
      <c r="C65" s="47" t="s">
        <v>6059</v>
      </c>
      <c r="D65" s="47">
        <v>3</v>
      </c>
      <c r="E65" s="45" t="s">
        <v>6029</v>
      </c>
    </row>
    <row r="66" spans="1:5" x14ac:dyDescent="0.25">
      <c r="A66" s="47" t="s">
        <v>6026</v>
      </c>
      <c r="B66" s="47" t="s">
        <v>6060</v>
      </c>
      <c r="C66" s="47" t="s">
        <v>6061</v>
      </c>
      <c r="D66" s="47">
        <v>3</v>
      </c>
      <c r="E66" s="45" t="s">
        <v>6029</v>
      </c>
    </row>
    <row r="67" spans="1:5" x14ac:dyDescent="0.25">
      <c r="A67" s="47" t="s">
        <v>6026</v>
      </c>
      <c r="B67" s="47" t="s">
        <v>6062</v>
      </c>
      <c r="C67" s="47" t="s">
        <v>6063</v>
      </c>
      <c r="D67" s="47">
        <v>3</v>
      </c>
      <c r="E67" s="45" t="s">
        <v>6029</v>
      </c>
    </row>
    <row r="68" spans="1:5" x14ac:dyDescent="0.25">
      <c r="A68" s="47" t="s">
        <v>6026</v>
      </c>
      <c r="B68" s="47" t="s">
        <v>6064</v>
      </c>
      <c r="C68" s="47" t="s">
        <v>6065</v>
      </c>
      <c r="D68" s="47">
        <v>3</v>
      </c>
      <c r="E68" s="45" t="s">
        <v>6029</v>
      </c>
    </row>
    <row r="69" spans="1:5" x14ac:dyDescent="0.25">
      <c r="A69" s="47" t="s">
        <v>6026</v>
      </c>
      <c r="B69" s="47" t="s">
        <v>6066</v>
      </c>
      <c r="C69" s="47" t="s">
        <v>6067</v>
      </c>
      <c r="D69" s="47">
        <v>3</v>
      </c>
      <c r="E69" s="45" t="s">
        <v>6029</v>
      </c>
    </row>
    <row r="70" spans="1:5" x14ac:dyDescent="0.25">
      <c r="A70" s="47" t="s">
        <v>6026</v>
      </c>
      <c r="B70" s="47" t="s">
        <v>6068</v>
      </c>
      <c r="C70" s="47" t="s">
        <v>6069</v>
      </c>
      <c r="D70" s="47">
        <v>3</v>
      </c>
      <c r="E70" s="45" t="s">
        <v>6029</v>
      </c>
    </row>
    <row r="71" spans="1:5" x14ac:dyDescent="0.25">
      <c r="A71" s="47" t="s">
        <v>6026</v>
      </c>
      <c r="B71" s="47" t="s">
        <v>6070</v>
      </c>
      <c r="C71" s="47" t="s">
        <v>6071</v>
      </c>
      <c r="D71" s="47">
        <v>3</v>
      </c>
      <c r="E71" s="45" t="s">
        <v>6029</v>
      </c>
    </row>
    <row r="72" spans="1:5" x14ac:dyDescent="0.25">
      <c r="A72" s="47" t="s">
        <v>6026</v>
      </c>
      <c r="B72" s="47" t="s">
        <v>6072</v>
      </c>
      <c r="C72" s="47" t="s">
        <v>6073</v>
      </c>
      <c r="D72" s="47">
        <v>3</v>
      </c>
      <c r="E72" s="45" t="s">
        <v>6029</v>
      </c>
    </row>
    <row r="73" spans="1:5" x14ac:dyDescent="0.25">
      <c r="A73" s="47" t="s">
        <v>6026</v>
      </c>
      <c r="B73" s="47" t="s">
        <v>6074</v>
      </c>
      <c r="C73" s="47" t="s">
        <v>6075</v>
      </c>
      <c r="D73" s="47">
        <v>3</v>
      </c>
      <c r="E73" s="45" t="s">
        <v>6029</v>
      </c>
    </row>
    <row r="74" spans="1:5" x14ac:dyDescent="0.25">
      <c r="A74" s="47" t="s">
        <v>6026</v>
      </c>
      <c r="B74" s="47" t="s">
        <v>6076</v>
      </c>
      <c r="C74" s="47" t="s">
        <v>6077</v>
      </c>
      <c r="D74" s="47">
        <v>3</v>
      </c>
      <c r="E74" s="45" t="s">
        <v>6029</v>
      </c>
    </row>
    <row r="75" spans="1:5" x14ac:dyDescent="0.25">
      <c r="A75" s="47" t="s">
        <v>6026</v>
      </c>
      <c r="B75" s="47" t="s">
        <v>6078</v>
      </c>
      <c r="C75" s="47" t="s">
        <v>6079</v>
      </c>
      <c r="D75" s="47">
        <v>3</v>
      </c>
      <c r="E75" s="45" t="s">
        <v>6029</v>
      </c>
    </row>
    <row r="76" spans="1:5" x14ac:dyDescent="0.25">
      <c r="A76" s="47" t="s">
        <v>6026</v>
      </c>
      <c r="B76" s="47" t="s">
        <v>6080</v>
      </c>
      <c r="C76" s="47" t="s">
        <v>6081</v>
      </c>
      <c r="D76" s="47">
        <v>3</v>
      </c>
      <c r="E76" s="45" t="s">
        <v>6029</v>
      </c>
    </row>
    <row r="77" spans="1:5" x14ac:dyDescent="0.25">
      <c r="A77" s="47" t="s">
        <v>6026</v>
      </c>
      <c r="B77" s="47" t="s">
        <v>6082</v>
      </c>
      <c r="C77" s="47" t="s">
        <v>6083</v>
      </c>
      <c r="D77" s="47">
        <v>3</v>
      </c>
      <c r="E77" s="45" t="s">
        <v>6029</v>
      </c>
    </row>
    <row r="78" spans="1:5" x14ac:dyDescent="0.25">
      <c r="A78" s="47" t="s">
        <v>6026</v>
      </c>
      <c r="B78" s="47" t="s">
        <v>6084</v>
      </c>
      <c r="C78" s="47" t="s">
        <v>6085</v>
      </c>
      <c r="D78" s="47">
        <v>3</v>
      </c>
      <c r="E78" s="45" t="s">
        <v>6029</v>
      </c>
    </row>
    <row r="79" spans="1:5" x14ac:dyDescent="0.25">
      <c r="A79" s="47" t="s">
        <v>6026</v>
      </c>
      <c r="B79" s="47" t="s">
        <v>6086</v>
      </c>
      <c r="C79" s="47" t="s">
        <v>6087</v>
      </c>
      <c r="D79" s="47">
        <v>3</v>
      </c>
      <c r="E79" s="45" t="s">
        <v>6029</v>
      </c>
    </row>
    <row r="80" spans="1:5" x14ac:dyDescent="0.25">
      <c r="A80" s="47" t="s">
        <v>6026</v>
      </c>
      <c r="B80" s="47" t="s">
        <v>6088</v>
      </c>
      <c r="C80" s="47" t="s">
        <v>6089</v>
      </c>
      <c r="D80" s="47">
        <v>3</v>
      </c>
      <c r="E80" s="45" t="s">
        <v>6029</v>
      </c>
    </row>
    <row r="81" spans="1:5" x14ac:dyDescent="0.25">
      <c r="A81" s="47" t="s">
        <v>6026</v>
      </c>
      <c r="B81" s="47" t="s">
        <v>6090</v>
      </c>
      <c r="C81" s="47" t="s">
        <v>6091</v>
      </c>
      <c r="D81" s="47">
        <v>3</v>
      </c>
      <c r="E81" s="45" t="s">
        <v>6029</v>
      </c>
    </row>
    <row r="82" spans="1:5" x14ac:dyDescent="0.25">
      <c r="A82" s="47" t="s">
        <v>6026</v>
      </c>
      <c r="B82" s="47" t="s">
        <v>6092</v>
      </c>
      <c r="C82" s="47" t="s">
        <v>6093</v>
      </c>
      <c r="D82" s="47">
        <v>3</v>
      </c>
      <c r="E82" s="45" t="s">
        <v>6029</v>
      </c>
    </row>
    <row r="83" spans="1:5" x14ac:dyDescent="0.25">
      <c r="A83" s="47" t="s">
        <v>6026</v>
      </c>
      <c r="B83" s="47" t="s">
        <v>6094</v>
      </c>
      <c r="C83" s="47" t="s">
        <v>6095</v>
      </c>
      <c r="D83" s="47">
        <v>3</v>
      </c>
      <c r="E83" s="45" t="s">
        <v>6029</v>
      </c>
    </row>
    <row r="84" spans="1:5" x14ac:dyDescent="0.25">
      <c r="A84" s="47" t="s">
        <v>6026</v>
      </c>
      <c r="B84" s="47" t="s">
        <v>6096</v>
      </c>
      <c r="C84" s="47" t="s">
        <v>6097</v>
      </c>
      <c r="D84" s="47">
        <v>3</v>
      </c>
      <c r="E84" s="45" t="s">
        <v>6029</v>
      </c>
    </row>
    <row r="85" spans="1:5" x14ac:dyDescent="0.25">
      <c r="A85" s="47" t="s">
        <v>6026</v>
      </c>
      <c r="B85" s="47" t="s">
        <v>6098</v>
      </c>
      <c r="C85" s="47" t="s">
        <v>6099</v>
      </c>
      <c r="D85" s="47">
        <v>3</v>
      </c>
      <c r="E85" s="45" t="s">
        <v>6029</v>
      </c>
    </row>
    <row r="86" spans="1:5" x14ac:dyDescent="0.25">
      <c r="A86" s="47" t="s">
        <v>6026</v>
      </c>
      <c r="B86" s="47" t="s">
        <v>6100</v>
      </c>
      <c r="C86" s="47" t="s">
        <v>6101</v>
      </c>
      <c r="D86" s="47">
        <v>3</v>
      </c>
      <c r="E86" s="45" t="s">
        <v>6029</v>
      </c>
    </row>
    <row r="87" spans="1:5" x14ac:dyDescent="0.25">
      <c r="A87" s="47" t="s">
        <v>6026</v>
      </c>
      <c r="B87" s="47" t="s">
        <v>6102</v>
      </c>
      <c r="C87" s="47" t="s">
        <v>6103</v>
      </c>
      <c r="D87" s="47">
        <v>3</v>
      </c>
      <c r="E87" s="45" t="s">
        <v>6029</v>
      </c>
    </row>
    <row r="88" spans="1:5" x14ac:dyDescent="0.25">
      <c r="A88" s="47" t="s">
        <v>6026</v>
      </c>
      <c r="B88" s="47" t="s">
        <v>6104</v>
      </c>
      <c r="C88" s="47" t="s">
        <v>6105</v>
      </c>
      <c r="D88" s="47">
        <v>3</v>
      </c>
      <c r="E88" s="45" t="s">
        <v>6029</v>
      </c>
    </row>
    <row r="89" spans="1:5" x14ac:dyDescent="0.25">
      <c r="A89" s="47" t="s">
        <v>6026</v>
      </c>
      <c r="B89" s="47" t="s">
        <v>6106</v>
      </c>
      <c r="C89" s="47" t="s">
        <v>6107</v>
      </c>
      <c r="D89" s="47">
        <v>3</v>
      </c>
      <c r="E89" s="45" t="s">
        <v>6029</v>
      </c>
    </row>
    <row r="90" spans="1:5" x14ac:dyDescent="0.25">
      <c r="A90" s="47" t="s">
        <v>6026</v>
      </c>
      <c r="B90" s="47" t="s">
        <v>6108</v>
      </c>
      <c r="C90" s="47" t="s">
        <v>6109</v>
      </c>
      <c r="D90" s="47">
        <v>3</v>
      </c>
      <c r="E90" s="45" t="s">
        <v>6029</v>
      </c>
    </row>
    <row r="91" spans="1:5" x14ac:dyDescent="0.25">
      <c r="A91" s="47" t="s">
        <v>6026</v>
      </c>
      <c r="B91" s="47" t="s">
        <v>6110</v>
      </c>
      <c r="C91" s="47" t="s">
        <v>6111</v>
      </c>
      <c r="D91" s="47">
        <v>3</v>
      </c>
      <c r="E91" s="45" t="s">
        <v>6029</v>
      </c>
    </row>
    <row r="92" spans="1:5" x14ac:dyDescent="0.25">
      <c r="A92" s="47" t="s">
        <v>6026</v>
      </c>
      <c r="B92" s="47" t="s">
        <v>6112</v>
      </c>
      <c r="C92" s="47" t="s">
        <v>6113</v>
      </c>
      <c r="D92" s="47">
        <v>3</v>
      </c>
      <c r="E92" s="45" t="s">
        <v>6029</v>
      </c>
    </row>
    <row r="93" spans="1:5" x14ac:dyDescent="0.25">
      <c r="A93" s="47" t="s">
        <v>6026</v>
      </c>
      <c r="B93" s="47" t="s">
        <v>6114</v>
      </c>
      <c r="C93" s="47" t="s">
        <v>6115</v>
      </c>
      <c r="D93" s="47">
        <v>3</v>
      </c>
      <c r="E93" s="45" t="s">
        <v>6029</v>
      </c>
    </row>
    <row r="94" spans="1:5" x14ac:dyDescent="0.25">
      <c r="A94" s="47" t="s">
        <v>6026</v>
      </c>
      <c r="B94" s="47" t="s">
        <v>6116</v>
      </c>
      <c r="C94" s="47" t="s">
        <v>6117</v>
      </c>
      <c r="D94" s="47">
        <v>3</v>
      </c>
      <c r="E94" s="45" t="s">
        <v>6029</v>
      </c>
    </row>
    <row r="95" spans="1:5" x14ac:dyDescent="0.25">
      <c r="A95" s="47" t="s">
        <v>6026</v>
      </c>
      <c r="B95" s="47" t="s">
        <v>6118</v>
      </c>
      <c r="C95" s="47" t="s">
        <v>6119</v>
      </c>
      <c r="D95" s="47">
        <v>3</v>
      </c>
      <c r="E95" s="45" t="s">
        <v>6029</v>
      </c>
    </row>
    <row r="96" spans="1:5" x14ac:dyDescent="0.25">
      <c r="A96" s="47" t="s">
        <v>6026</v>
      </c>
      <c r="B96" s="47" t="s">
        <v>6120</v>
      </c>
      <c r="C96" s="47" t="s">
        <v>6121</v>
      </c>
      <c r="D96" s="47">
        <v>3</v>
      </c>
      <c r="E96" s="45" t="s">
        <v>6029</v>
      </c>
    </row>
    <row r="97" spans="1:5" x14ac:dyDescent="0.25">
      <c r="A97" s="47" t="s">
        <v>6026</v>
      </c>
      <c r="B97" s="47" t="s">
        <v>6122</v>
      </c>
      <c r="C97" s="47" t="s">
        <v>6123</v>
      </c>
      <c r="D97" s="47">
        <v>3</v>
      </c>
      <c r="E97" s="45" t="s">
        <v>6029</v>
      </c>
    </row>
    <row r="98" spans="1:5" x14ac:dyDescent="0.25">
      <c r="A98" s="47" t="s">
        <v>6026</v>
      </c>
      <c r="B98" s="47" t="s">
        <v>6124</v>
      </c>
      <c r="C98" s="47" t="s">
        <v>6125</v>
      </c>
      <c r="D98" s="47">
        <v>3</v>
      </c>
      <c r="E98" s="45" t="s">
        <v>6029</v>
      </c>
    </row>
    <row r="99" spans="1:5" x14ac:dyDescent="0.25">
      <c r="A99" s="47" t="s">
        <v>6026</v>
      </c>
      <c r="B99" s="47" t="s">
        <v>6126</v>
      </c>
      <c r="C99" s="47" t="s">
        <v>6127</v>
      </c>
      <c r="D99" s="47">
        <v>3</v>
      </c>
      <c r="E99" s="45" t="s">
        <v>6029</v>
      </c>
    </row>
    <row r="100" spans="1:5" x14ac:dyDescent="0.25">
      <c r="A100" s="47" t="s">
        <v>6026</v>
      </c>
      <c r="B100" s="47" t="s">
        <v>6128</v>
      </c>
      <c r="C100" s="47" t="s">
        <v>6129</v>
      </c>
      <c r="D100" s="47">
        <v>3</v>
      </c>
      <c r="E100" s="45" t="s">
        <v>6029</v>
      </c>
    </row>
    <row r="101" spans="1:5" x14ac:dyDescent="0.25">
      <c r="A101" s="47" t="s">
        <v>6026</v>
      </c>
      <c r="B101" s="49" t="s">
        <v>6130</v>
      </c>
      <c r="C101" s="47" t="s">
        <v>6131</v>
      </c>
      <c r="D101" s="47">
        <v>3</v>
      </c>
      <c r="E101" s="45" t="s">
        <v>6029</v>
      </c>
    </row>
    <row r="102" spans="1:5" x14ac:dyDescent="0.25">
      <c r="A102" s="47" t="s">
        <v>6132</v>
      </c>
      <c r="B102" s="47" t="s">
        <v>6133</v>
      </c>
      <c r="C102" s="47" t="s">
        <v>6134</v>
      </c>
      <c r="D102" s="47">
        <v>4</v>
      </c>
      <c r="E102" s="45" t="s">
        <v>6029</v>
      </c>
    </row>
    <row r="103" spans="1:5" x14ac:dyDescent="0.25">
      <c r="A103" s="47" t="s">
        <v>6132</v>
      </c>
      <c r="B103" s="47" t="s">
        <v>6135</v>
      </c>
      <c r="C103" s="47" t="s">
        <v>6136</v>
      </c>
      <c r="D103" s="47">
        <v>4</v>
      </c>
      <c r="E103" s="45" t="s">
        <v>6029</v>
      </c>
    </row>
    <row r="104" spans="1:5" x14ac:dyDescent="0.25">
      <c r="A104" s="47" t="s">
        <v>6132</v>
      </c>
      <c r="B104" s="47" t="s">
        <v>6137</v>
      </c>
      <c r="C104" s="47" t="s">
        <v>6138</v>
      </c>
      <c r="D104" s="47">
        <v>4</v>
      </c>
      <c r="E104" s="45" t="s">
        <v>6029</v>
      </c>
    </row>
    <row r="105" spans="1:5" x14ac:dyDescent="0.25">
      <c r="A105" s="47" t="s">
        <v>6132</v>
      </c>
      <c r="B105" s="47" t="s">
        <v>6139</v>
      </c>
      <c r="C105" s="47" t="s">
        <v>6140</v>
      </c>
      <c r="D105" s="47">
        <v>4</v>
      </c>
      <c r="E105" s="45" t="s">
        <v>6029</v>
      </c>
    </row>
    <row r="106" spans="1:5" x14ac:dyDescent="0.25">
      <c r="A106" s="47" t="s">
        <v>6132</v>
      </c>
      <c r="B106" s="47" t="s">
        <v>6141</v>
      </c>
      <c r="C106" s="47" t="s">
        <v>6142</v>
      </c>
      <c r="D106" s="47">
        <v>4</v>
      </c>
      <c r="E106" s="45" t="s">
        <v>6029</v>
      </c>
    </row>
    <row r="107" spans="1:5" x14ac:dyDescent="0.25">
      <c r="A107" s="47" t="s">
        <v>6132</v>
      </c>
      <c r="B107" s="47" t="s">
        <v>6143</v>
      </c>
      <c r="C107" s="47" t="s">
        <v>6144</v>
      </c>
      <c r="D107" s="47">
        <v>4</v>
      </c>
      <c r="E107" s="45" t="s">
        <v>6029</v>
      </c>
    </row>
    <row r="108" spans="1:5" x14ac:dyDescent="0.25">
      <c r="A108" s="47" t="s">
        <v>6132</v>
      </c>
      <c r="B108" s="47" t="s">
        <v>6145</v>
      </c>
      <c r="C108" s="47" t="s">
        <v>6146</v>
      </c>
      <c r="D108" s="47">
        <v>4</v>
      </c>
      <c r="E108" s="45" t="s">
        <v>6029</v>
      </c>
    </row>
    <row r="109" spans="1:5" x14ac:dyDescent="0.25">
      <c r="A109" s="47" t="s">
        <v>6132</v>
      </c>
      <c r="B109" s="47" t="s">
        <v>6147</v>
      </c>
      <c r="C109" s="47" t="s">
        <v>6148</v>
      </c>
      <c r="D109" s="47">
        <v>4</v>
      </c>
      <c r="E109" s="45" t="s">
        <v>6029</v>
      </c>
    </row>
    <row r="110" spans="1:5" x14ac:dyDescent="0.25">
      <c r="A110" s="47" t="s">
        <v>6132</v>
      </c>
      <c r="B110" s="47" t="s">
        <v>6149</v>
      </c>
      <c r="C110" s="47" t="s">
        <v>6150</v>
      </c>
      <c r="D110" s="47">
        <v>4</v>
      </c>
      <c r="E110" s="45" t="s">
        <v>6029</v>
      </c>
    </row>
    <row r="111" spans="1:5" x14ac:dyDescent="0.25">
      <c r="A111" s="47" t="s">
        <v>6132</v>
      </c>
      <c r="B111" s="47" t="s">
        <v>6151</v>
      </c>
      <c r="C111" s="47" t="s">
        <v>6152</v>
      </c>
      <c r="D111" s="47">
        <v>4</v>
      </c>
      <c r="E111" s="45" t="s">
        <v>6029</v>
      </c>
    </row>
    <row r="112" spans="1:5" x14ac:dyDescent="0.25">
      <c r="A112" s="47" t="s">
        <v>6132</v>
      </c>
      <c r="B112" s="47" t="s">
        <v>6153</v>
      </c>
      <c r="C112" s="47" t="s">
        <v>6154</v>
      </c>
      <c r="D112" s="47">
        <v>4</v>
      </c>
      <c r="E112" s="45" t="s">
        <v>6029</v>
      </c>
    </row>
    <row r="113" spans="1:5" x14ac:dyDescent="0.25">
      <c r="A113" s="47" t="s">
        <v>6132</v>
      </c>
      <c r="B113" s="47" t="s">
        <v>6155</v>
      </c>
      <c r="C113" s="47" t="s">
        <v>6156</v>
      </c>
      <c r="D113" s="47">
        <v>4</v>
      </c>
      <c r="E113" s="45" t="s">
        <v>6029</v>
      </c>
    </row>
    <row r="114" spans="1:5" x14ac:dyDescent="0.25">
      <c r="A114" s="47" t="s">
        <v>6132</v>
      </c>
      <c r="B114" s="47" t="s">
        <v>6157</v>
      </c>
      <c r="C114" s="47" t="s">
        <v>6158</v>
      </c>
      <c r="D114" s="47">
        <v>4</v>
      </c>
      <c r="E114" s="45" t="s">
        <v>6029</v>
      </c>
    </row>
    <row r="115" spans="1:5" x14ac:dyDescent="0.25">
      <c r="A115" s="47" t="s">
        <v>6132</v>
      </c>
      <c r="B115" s="47" t="s">
        <v>6159</v>
      </c>
      <c r="C115" s="47" t="s">
        <v>6160</v>
      </c>
      <c r="D115" s="47">
        <v>4</v>
      </c>
      <c r="E115" s="45" t="s">
        <v>6029</v>
      </c>
    </row>
    <row r="116" spans="1:5" x14ac:dyDescent="0.25">
      <c r="A116" s="47" t="s">
        <v>6132</v>
      </c>
      <c r="B116" s="47" t="s">
        <v>6161</v>
      </c>
      <c r="C116" s="47" t="s">
        <v>6162</v>
      </c>
      <c r="D116" s="47">
        <v>4</v>
      </c>
      <c r="E116" s="45" t="s">
        <v>6029</v>
      </c>
    </row>
    <row r="117" spans="1:5" x14ac:dyDescent="0.25">
      <c r="A117" s="47" t="s">
        <v>6132</v>
      </c>
      <c r="B117" s="47" t="s">
        <v>6163</v>
      </c>
      <c r="C117" s="47" t="s">
        <v>6164</v>
      </c>
      <c r="D117" s="47">
        <v>4</v>
      </c>
      <c r="E117" s="45" t="s">
        <v>6029</v>
      </c>
    </row>
    <row r="118" spans="1:5" x14ac:dyDescent="0.25">
      <c r="A118" s="47" t="s">
        <v>6132</v>
      </c>
      <c r="B118" s="47" t="s">
        <v>6165</v>
      </c>
      <c r="C118" s="47" t="s">
        <v>6166</v>
      </c>
      <c r="D118" s="47">
        <v>4</v>
      </c>
      <c r="E118" s="45" t="s">
        <v>6029</v>
      </c>
    </row>
    <row r="119" spans="1:5" x14ac:dyDescent="0.25">
      <c r="A119" s="47" t="s">
        <v>6132</v>
      </c>
      <c r="B119" s="47" t="s">
        <v>6167</v>
      </c>
      <c r="C119" s="47" t="s">
        <v>6168</v>
      </c>
      <c r="D119" s="47">
        <v>4</v>
      </c>
      <c r="E119" s="45" t="s">
        <v>6029</v>
      </c>
    </row>
    <row r="120" spans="1:5" x14ac:dyDescent="0.25">
      <c r="A120" s="47" t="s">
        <v>6132</v>
      </c>
      <c r="B120" s="47" t="s">
        <v>6169</v>
      </c>
      <c r="C120" s="47" t="s">
        <v>6170</v>
      </c>
      <c r="D120" s="47">
        <v>4</v>
      </c>
      <c r="E120" s="45" t="s">
        <v>6029</v>
      </c>
    </row>
    <row r="121" spans="1:5" x14ac:dyDescent="0.25">
      <c r="A121" s="47" t="s">
        <v>6132</v>
      </c>
      <c r="B121" s="47" t="s">
        <v>6171</v>
      </c>
      <c r="C121" s="47" t="s">
        <v>6172</v>
      </c>
      <c r="D121" s="47">
        <v>4</v>
      </c>
      <c r="E121" s="45" t="s">
        <v>6029</v>
      </c>
    </row>
    <row r="122" spans="1:5" x14ac:dyDescent="0.25">
      <c r="A122" s="47" t="s">
        <v>6132</v>
      </c>
      <c r="B122" s="47" t="s">
        <v>6173</v>
      </c>
      <c r="C122" s="47" t="s">
        <v>6174</v>
      </c>
      <c r="D122" s="47">
        <v>4</v>
      </c>
      <c r="E122" s="45" t="s">
        <v>6029</v>
      </c>
    </row>
    <row r="123" spans="1:5" x14ac:dyDescent="0.25">
      <c r="A123" s="47" t="s">
        <v>6132</v>
      </c>
      <c r="B123" s="47" t="s">
        <v>6175</v>
      </c>
      <c r="C123" s="47" t="s">
        <v>6176</v>
      </c>
      <c r="D123" s="47">
        <v>4</v>
      </c>
      <c r="E123" s="45" t="s">
        <v>6029</v>
      </c>
    </row>
    <row r="124" spans="1:5" x14ac:dyDescent="0.25">
      <c r="A124" s="47" t="s">
        <v>6132</v>
      </c>
      <c r="B124" s="49" t="s">
        <v>6177</v>
      </c>
      <c r="C124" s="47" t="s">
        <v>6178</v>
      </c>
      <c r="D124" s="47">
        <v>4</v>
      </c>
      <c r="E124" s="45" t="s">
        <v>6029</v>
      </c>
    </row>
    <row r="125" spans="1:5" x14ac:dyDescent="0.25">
      <c r="A125" s="47" t="s">
        <v>6132</v>
      </c>
      <c r="B125" s="49" t="s">
        <v>6179</v>
      </c>
      <c r="C125" s="47" t="s">
        <v>6180</v>
      </c>
      <c r="D125" s="47">
        <v>4</v>
      </c>
      <c r="E125" s="45" t="s">
        <v>6029</v>
      </c>
    </row>
    <row r="126" spans="1:5" x14ac:dyDescent="0.25">
      <c r="A126" s="47" t="s">
        <v>6132</v>
      </c>
      <c r="B126" s="49" t="s">
        <v>6181</v>
      </c>
      <c r="C126" s="47" t="s">
        <v>6182</v>
      </c>
      <c r="D126" s="47">
        <v>4</v>
      </c>
      <c r="E126" s="45" t="s">
        <v>6029</v>
      </c>
    </row>
    <row r="127" spans="1:5" x14ac:dyDescent="0.25">
      <c r="A127" s="47" t="s">
        <v>6132</v>
      </c>
      <c r="B127" s="49" t="s">
        <v>6183</v>
      </c>
      <c r="C127" s="47" t="s">
        <v>6184</v>
      </c>
      <c r="D127" s="47">
        <v>4</v>
      </c>
      <c r="E127" s="45" t="s">
        <v>6029</v>
      </c>
    </row>
    <row r="128" spans="1:5" x14ac:dyDescent="0.25">
      <c r="A128" s="47" t="s">
        <v>6185</v>
      </c>
      <c r="B128" s="47" t="s">
        <v>6186</v>
      </c>
      <c r="C128" s="47" t="s">
        <v>6187</v>
      </c>
      <c r="D128" s="47">
        <v>5</v>
      </c>
      <c r="E128" s="51" t="s">
        <v>6188</v>
      </c>
    </row>
    <row r="129" spans="1:5" x14ac:dyDescent="0.25">
      <c r="A129" s="47" t="s">
        <v>6185</v>
      </c>
      <c r="B129" s="47" t="s">
        <v>6189</v>
      </c>
      <c r="C129" s="47" t="s">
        <v>6190</v>
      </c>
      <c r="D129" s="47">
        <v>5</v>
      </c>
      <c r="E129" s="51" t="s">
        <v>6188</v>
      </c>
    </row>
    <row r="130" spans="1:5" x14ac:dyDescent="0.25">
      <c r="A130" s="47" t="s">
        <v>6185</v>
      </c>
      <c r="B130" s="47" t="s">
        <v>6191</v>
      </c>
      <c r="C130" s="47" t="s">
        <v>6192</v>
      </c>
      <c r="D130" s="47">
        <v>5</v>
      </c>
      <c r="E130" s="51" t="s">
        <v>6188</v>
      </c>
    </row>
    <row r="131" spans="1:5" x14ac:dyDescent="0.25">
      <c r="A131" s="47" t="s">
        <v>6185</v>
      </c>
      <c r="B131" s="47" t="s">
        <v>6193</v>
      </c>
      <c r="C131" s="47" t="s">
        <v>6194</v>
      </c>
      <c r="D131" s="47">
        <v>5</v>
      </c>
      <c r="E131" s="51" t="s">
        <v>6188</v>
      </c>
    </row>
    <row r="132" spans="1:5" x14ac:dyDescent="0.25">
      <c r="A132" s="47" t="s">
        <v>6185</v>
      </c>
      <c r="B132" s="47" t="s">
        <v>6195</v>
      </c>
      <c r="C132" s="47" t="s">
        <v>6196</v>
      </c>
      <c r="D132" s="47">
        <v>5</v>
      </c>
      <c r="E132" s="51" t="s">
        <v>6188</v>
      </c>
    </row>
    <row r="133" spans="1:5" x14ac:dyDescent="0.25">
      <c r="A133" s="47" t="s">
        <v>6185</v>
      </c>
      <c r="B133" s="47" t="s">
        <v>6197</v>
      </c>
      <c r="C133" s="47" t="s">
        <v>6198</v>
      </c>
      <c r="D133" s="47">
        <v>5</v>
      </c>
      <c r="E133" s="51" t="s">
        <v>6188</v>
      </c>
    </row>
    <row r="134" spans="1:5" x14ac:dyDescent="0.25">
      <c r="A134" s="47" t="s">
        <v>6185</v>
      </c>
      <c r="B134" s="47" t="s">
        <v>6199</v>
      </c>
      <c r="C134" s="47" t="s">
        <v>6200</v>
      </c>
      <c r="D134" s="47">
        <v>5</v>
      </c>
      <c r="E134" s="51" t="s">
        <v>6188</v>
      </c>
    </row>
    <row r="135" spans="1:5" x14ac:dyDescent="0.25">
      <c r="A135" s="47" t="s">
        <v>6185</v>
      </c>
      <c r="B135" s="47" t="s">
        <v>6201</v>
      </c>
      <c r="C135" s="47" t="s">
        <v>6202</v>
      </c>
      <c r="D135" s="47">
        <v>5</v>
      </c>
      <c r="E135" s="51" t="s">
        <v>6188</v>
      </c>
    </row>
    <row r="136" spans="1:5" x14ac:dyDescent="0.25">
      <c r="A136" s="47" t="s">
        <v>6185</v>
      </c>
      <c r="B136" s="47" t="s">
        <v>6203</v>
      </c>
      <c r="C136" s="47" t="s">
        <v>6204</v>
      </c>
      <c r="D136" s="47">
        <v>5</v>
      </c>
      <c r="E136" s="51" t="s">
        <v>6188</v>
      </c>
    </row>
    <row r="137" spans="1:5" x14ac:dyDescent="0.25">
      <c r="A137" s="47" t="s">
        <v>6185</v>
      </c>
      <c r="B137" s="49" t="s">
        <v>6205</v>
      </c>
      <c r="C137" s="47" t="s">
        <v>6206</v>
      </c>
      <c r="D137" s="47">
        <v>5</v>
      </c>
      <c r="E137" s="51" t="s">
        <v>6188</v>
      </c>
    </row>
    <row r="138" spans="1:5" x14ac:dyDescent="0.25">
      <c r="A138" s="47" t="s">
        <v>5898</v>
      </c>
      <c r="B138" s="47" t="s">
        <v>6207</v>
      </c>
      <c r="C138" s="47" t="s">
        <v>6208</v>
      </c>
      <c r="D138" s="47">
        <v>6</v>
      </c>
      <c r="E138" s="45" t="s">
        <v>6209</v>
      </c>
    </row>
    <row r="139" spans="1:5" x14ac:dyDescent="0.25">
      <c r="A139" s="47" t="s">
        <v>5898</v>
      </c>
      <c r="B139" s="47" t="s">
        <v>6210</v>
      </c>
      <c r="C139" s="47" t="s">
        <v>6211</v>
      </c>
      <c r="D139" s="47">
        <v>6</v>
      </c>
      <c r="E139" s="45" t="s">
        <v>6209</v>
      </c>
    </row>
    <row r="140" spans="1:5" x14ac:dyDescent="0.25">
      <c r="A140" s="47" t="s">
        <v>5898</v>
      </c>
      <c r="B140" s="47" t="s">
        <v>6212</v>
      </c>
      <c r="C140" s="47" t="s">
        <v>6213</v>
      </c>
      <c r="D140" s="47">
        <v>6</v>
      </c>
      <c r="E140" s="45" t="s">
        <v>6209</v>
      </c>
    </row>
    <row r="141" spans="1:5" x14ac:dyDescent="0.25">
      <c r="A141" s="47" t="s">
        <v>5898</v>
      </c>
      <c r="B141" s="47" t="s">
        <v>6214</v>
      </c>
      <c r="C141" s="47" t="s">
        <v>6215</v>
      </c>
      <c r="D141" s="47">
        <v>6</v>
      </c>
      <c r="E141" s="45" t="s">
        <v>6209</v>
      </c>
    </row>
    <row r="142" spans="1:5" x14ac:dyDescent="0.25">
      <c r="A142" s="47" t="s">
        <v>5898</v>
      </c>
      <c r="B142" s="47" t="s">
        <v>6216</v>
      </c>
      <c r="C142" s="47" t="s">
        <v>6217</v>
      </c>
      <c r="D142" s="47">
        <v>6</v>
      </c>
      <c r="E142" s="45" t="s">
        <v>6209</v>
      </c>
    </row>
    <row r="143" spans="1:5" x14ac:dyDescent="0.25">
      <c r="A143" s="47" t="s">
        <v>5898</v>
      </c>
      <c r="B143" s="47" t="s">
        <v>6218</v>
      </c>
      <c r="C143" s="47" t="s">
        <v>6219</v>
      </c>
      <c r="D143" s="47">
        <v>6</v>
      </c>
      <c r="E143" s="45" t="s">
        <v>6209</v>
      </c>
    </row>
    <row r="144" spans="1:5" x14ac:dyDescent="0.25">
      <c r="A144" s="47" t="s">
        <v>5898</v>
      </c>
      <c r="B144" s="47" t="s">
        <v>6220</v>
      </c>
      <c r="C144" s="47" t="s">
        <v>6221</v>
      </c>
      <c r="D144" s="47">
        <v>6</v>
      </c>
      <c r="E144" s="45" t="s">
        <v>6209</v>
      </c>
    </row>
    <row r="145" spans="1:5" x14ac:dyDescent="0.25">
      <c r="A145" s="47" t="s">
        <v>5898</v>
      </c>
      <c r="B145" s="47" t="s">
        <v>6222</v>
      </c>
      <c r="C145" s="47" t="s">
        <v>6223</v>
      </c>
      <c r="D145" s="47">
        <v>6</v>
      </c>
      <c r="E145" s="45" t="s">
        <v>6209</v>
      </c>
    </row>
    <row r="146" spans="1:5" x14ac:dyDescent="0.25">
      <c r="A146" s="47" t="s">
        <v>5898</v>
      </c>
      <c r="B146" s="48" t="s">
        <v>6224</v>
      </c>
      <c r="C146" s="47" t="s">
        <v>6225</v>
      </c>
      <c r="D146" s="47">
        <v>6</v>
      </c>
      <c r="E146" s="45" t="s">
        <v>6209</v>
      </c>
    </row>
    <row r="147" spans="1:5" x14ac:dyDescent="0.25">
      <c r="A147" s="47" t="s">
        <v>5898</v>
      </c>
      <c r="B147" s="47" t="s">
        <v>6226</v>
      </c>
      <c r="C147" s="47" t="s">
        <v>6227</v>
      </c>
      <c r="D147" s="47">
        <v>6</v>
      </c>
      <c r="E147" s="45" t="s">
        <v>6209</v>
      </c>
    </row>
    <row r="148" spans="1:5" x14ac:dyDescent="0.25">
      <c r="A148" s="47" t="s">
        <v>5898</v>
      </c>
      <c r="B148" s="47" t="s">
        <v>6228</v>
      </c>
      <c r="C148" s="47" t="s">
        <v>6229</v>
      </c>
      <c r="D148" s="47">
        <v>6</v>
      </c>
      <c r="E148" s="45" t="s">
        <v>6209</v>
      </c>
    </row>
    <row r="149" spans="1:5" x14ac:dyDescent="0.25">
      <c r="A149" s="47" t="s">
        <v>5898</v>
      </c>
      <c r="B149" s="47" t="s">
        <v>6230</v>
      </c>
      <c r="C149" s="47" t="s">
        <v>6231</v>
      </c>
      <c r="D149" s="47">
        <v>6</v>
      </c>
      <c r="E149" s="45" t="s">
        <v>6209</v>
      </c>
    </row>
    <row r="150" spans="1:5" x14ac:dyDescent="0.25">
      <c r="A150" s="47" t="s">
        <v>5898</v>
      </c>
      <c r="B150" s="47" t="s">
        <v>6232</v>
      </c>
      <c r="C150" s="47" t="s">
        <v>6233</v>
      </c>
      <c r="D150" s="47">
        <v>6</v>
      </c>
      <c r="E150" s="45" t="s">
        <v>6209</v>
      </c>
    </row>
    <row r="151" spans="1:5" x14ac:dyDescent="0.25">
      <c r="A151" s="47" t="s">
        <v>5898</v>
      </c>
      <c r="B151" s="47" t="s">
        <v>6234</v>
      </c>
      <c r="C151" s="47" t="s">
        <v>6235</v>
      </c>
      <c r="D151" s="47">
        <v>6</v>
      </c>
      <c r="E151" s="45" t="s">
        <v>6209</v>
      </c>
    </row>
    <row r="152" spans="1:5" x14ac:dyDescent="0.25">
      <c r="A152" s="47" t="s">
        <v>5898</v>
      </c>
      <c r="B152" s="47" t="s">
        <v>6236</v>
      </c>
      <c r="C152" s="47" t="s">
        <v>6237</v>
      </c>
      <c r="D152" s="47">
        <v>6</v>
      </c>
      <c r="E152" s="45" t="s">
        <v>6209</v>
      </c>
    </row>
    <row r="153" spans="1:5" x14ac:dyDescent="0.25">
      <c r="A153" s="47" t="s">
        <v>5898</v>
      </c>
      <c r="B153" s="47" t="s">
        <v>6238</v>
      </c>
      <c r="C153" s="47" t="s">
        <v>6239</v>
      </c>
      <c r="D153" s="47">
        <v>6</v>
      </c>
      <c r="E153" s="45" t="s">
        <v>6209</v>
      </c>
    </row>
    <row r="154" spans="1:5" x14ac:dyDescent="0.25">
      <c r="A154" s="47" t="s">
        <v>5898</v>
      </c>
      <c r="B154" s="47" t="s">
        <v>6240</v>
      </c>
      <c r="C154" s="47" t="s">
        <v>6241</v>
      </c>
      <c r="D154" s="47">
        <v>6</v>
      </c>
      <c r="E154" s="45" t="s">
        <v>6209</v>
      </c>
    </row>
    <row r="155" spans="1:5" x14ac:dyDescent="0.25">
      <c r="A155" s="47" t="s">
        <v>5898</v>
      </c>
      <c r="B155" s="47" t="s">
        <v>6242</v>
      </c>
      <c r="C155" s="47" t="s">
        <v>6243</v>
      </c>
      <c r="D155" s="47">
        <v>6</v>
      </c>
      <c r="E155" s="45" t="s">
        <v>6209</v>
      </c>
    </row>
    <row r="156" spans="1:5" x14ac:dyDescent="0.25">
      <c r="A156" s="47" t="s">
        <v>5898</v>
      </c>
      <c r="B156" s="47" t="s">
        <v>6244</v>
      </c>
      <c r="C156" s="47" t="s">
        <v>6245</v>
      </c>
      <c r="D156" s="47">
        <v>6</v>
      </c>
      <c r="E156" s="45" t="s">
        <v>6209</v>
      </c>
    </row>
    <row r="157" spans="1:5" x14ac:dyDescent="0.25">
      <c r="A157" s="47" t="s">
        <v>5898</v>
      </c>
      <c r="B157" s="47" t="s">
        <v>6246</v>
      </c>
      <c r="C157" s="47" t="s">
        <v>6247</v>
      </c>
      <c r="D157" s="47">
        <v>6</v>
      </c>
      <c r="E157" s="45" t="s">
        <v>6209</v>
      </c>
    </row>
    <row r="158" spans="1:5" x14ac:dyDescent="0.25">
      <c r="A158" s="47" t="s">
        <v>5898</v>
      </c>
      <c r="B158" s="47" t="s">
        <v>6248</v>
      </c>
      <c r="C158" s="47" t="s">
        <v>6249</v>
      </c>
      <c r="D158" s="47">
        <v>6</v>
      </c>
      <c r="E158" s="45" t="s">
        <v>6209</v>
      </c>
    </row>
    <row r="159" spans="1:5" x14ac:dyDescent="0.25">
      <c r="A159" s="47" t="s">
        <v>5898</v>
      </c>
      <c r="B159" s="47" t="s">
        <v>6250</v>
      </c>
      <c r="C159" s="47" t="s">
        <v>6251</v>
      </c>
      <c r="D159" s="47">
        <v>6</v>
      </c>
      <c r="E159" s="45" t="s">
        <v>6209</v>
      </c>
    </row>
    <row r="160" spans="1:5" x14ac:dyDescent="0.25">
      <c r="A160" s="47" t="s">
        <v>5898</v>
      </c>
      <c r="B160" s="47" t="s">
        <v>6252</v>
      </c>
      <c r="C160" s="47" t="s">
        <v>6253</v>
      </c>
      <c r="D160" s="47">
        <v>6</v>
      </c>
      <c r="E160" s="45" t="s">
        <v>6209</v>
      </c>
    </row>
    <row r="161" spans="1:5" x14ac:dyDescent="0.25">
      <c r="A161" s="47" t="s">
        <v>5898</v>
      </c>
      <c r="B161" s="47" t="s">
        <v>6254</v>
      </c>
      <c r="C161" s="47" t="s">
        <v>6255</v>
      </c>
      <c r="D161" s="47">
        <v>6</v>
      </c>
      <c r="E161" s="45" t="s">
        <v>6209</v>
      </c>
    </row>
    <row r="162" spans="1:5" x14ac:dyDescent="0.25">
      <c r="A162" s="47" t="s">
        <v>5898</v>
      </c>
      <c r="B162" s="47" t="s">
        <v>6256</v>
      </c>
      <c r="C162" s="47" t="s">
        <v>6257</v>
      </c>
      <c r="D162" s="47">
        <v>6</v>
      </c>
      <c r="E162" s="45" t="s">
        <v>6209</v>
      </c>
    </row>
    <row r="163" spans="1:5" x14ac:dyDescent="0.25">
      <c r="A163" s="47" t="s">
        <v>5898</v>
      </c>
      <c r="B163" s="47" t="s">
        <v>6258</v>
      </c>
      <c r="C163" s="47" t="s">
        <v>6259</v>
      </c>
      <c r="D163" s="47">
        <v>6</v>
      </c>
      <c r="E163" s="45" t="s">
        <v>6209</v>
      </c>
    </row>
    <row r="164" spans="1:5" x14ac:dyDescent="0.25">
      <c r="A164" s="47" t="s">
        <v>5898</v>
      </c>
      <c r="B164" s="47" t="s">
        <v>6260</v>
      </c>
      <c r="C164" s="47" t="s">
        <v>6261</v>
      </c>
      <c r="D164" s="47">
        <v>6</v>
      </c>
      <c r="E164" s="45" t="s">
        <v>6209</v>
      </c>
    </row>
    <row r="165" spans="1:5" x14ac:dyDescent="0.25">
      <c r="A165" s="47" t="s">
        <v>5898</v>
      </c>
      <c r="B165" s="47" t="s">
        <v>6262</v>
      </c>
      <c r="C165" s="47" t="s">
        <v>6263</v>
      </c>
      <c r="D165" s="47">
        <v>6</v>
      </c>
      <c r="E165" s="45" t="s">
        <v>6209</v>
      </c>
    </row>
    <row r="166" spans="1:5" x14ac:dyDescent="0.25">
      <c r="A166" s="47" t="s">
        <v>5898</v>
      </c>
      <c r="B166" s="47" t="s">
        <v>6264</v>
      </c>
      <c r="C166" s="47" t="s">
        <v>6265</v>
      </c>
      <c r="D166" s="47">
        <v>6</v>
      </c>
      <c r="E166" s="45" t="s">
        <v>6209</v>
      </c>
    </row>
    <row r="167" spans="1:5" x14ac:dyDescent="0.25">
      <c r="A167" s="47" t="s">
        <v>5898</v>
      </c>
      <c r="B167" s="47" t="s">
        <v>6266</v>
      </c>
      <c r="C167" s="47" t="s">
        <v>6267</v>
      </c>
      <c r="D167" s="47">
        <v>6</v>
      </c>
      <c r="E167" s="45" t="s">
        <v>6209</v>
      </c>
    </row>
    <row r="168" spans="1:5" x14ac:dyDescent="0.25">
      <c r="A168" s="47" t="s">
        <v>5898</v>
      </c>
      <c r="B168" s="47" t="s">
        <v>6268</v>
      </c>
      <c r="C168" s="47" t="s">
        <v>6269</v>
      </c>
      <c r="D168" s="47">
        <v>6</v>
      </c>
      <c r="E168" s="45" t="s">
        <v>6209</v>
      </c>
    </row>
    <row r="169" spans="1:5" x14ac:dyDescent="0.25">
      <c r="A169" s="47" t="s">
        <v>5898</v>
      </c>
      <c r="B169" s="47" t="s">
        <v>6270</v>
      </c>
      <c r="C169" s="47" t="s">
        <v>6271</v>
      </c>
      <c r="D169" s="47">
        <v>6</v>
      </c>
      <c r="E169" s="45" t="s">
        <v>6209</v>
      </c>
    </row>
    <row r="170" spans="1:5" x14ac:dyDescent="0.25">
      <c r="A170" s="47" t="s">
        <v>5898</v>
      </c>
      <c r="B170" s="47" t="s">
        <v>6272</v>
      </c>
      <c r="C170" s="47" t="s">
        <v>6273</v>
      </c>
      <c r="D170" s="47">
        <v>6</v>
      </c>
      <c r="E170" s="45" t="s">
        <v>6209</v>
      </c>
    </row>
    <row r="171" spans="1:5" x14ac:dyDescent="0.25">
      <c r="A171" s="47" t="s">
        <v>5898</v>
      </c>
      <c r="B171" s="47" t="s">
        <v>6274</v>
      </c>
      <c r="C171" s="47" t="s">
        <v>6275</v>
      </c>
      <c r="D171" s="47">
        <v>6</v>
      </c>
      <c r="E171" s="45" t="s">
        <v>6209</v>
      </c>
    </row>
    <row r="172" spans="1:5" x14ac:dyDescent="0.25">
      <c r="A172" s="47" t="s">
        <v>5898</v>
      </c>
      <c r="B172" s="47" t="s">
        <v>6276</v>
      </c>
      <c r="C172" s="47" t="s">
        <v>6277</v>
      </c>
      <c r="D172" s="47">
        <v>6</v>
      </c>
      <c r="E172" s="45" t="s">
        <v>6209</v>
      </c>
    </row>
    <row r="173" spans="1:5" x14ac:dyDescent="0.25">
      <c r="A173" s="47" t="s">
        <v>5898</v>
      </c>
      <c r="B173" s="47" t="s">
        <v>6278</v>
      </c>
      <c r="C173" s="47" t="s">
        <v>6279</v>
      </c>
      <c r="D173" s="47">
        <v>6</v>
      </c>
      <c r="E173" s="45" t="s">
        <v>6209</v>
      </c>
    </row>
    <row r="174" spans="1:5" x14ac:dyDescent="0.25">
      <c r="A174" s="47" t="s">
        <v>5898</v>
      </c>
      <c r="B174" s="47" t="s">
        <v>6280</v>
      </c>
      <c r="C174" s="47" t="s">
        <v>6281</v>
      </c>
      <c r="D174" s="47">
        <v>6</v>
      </c>
      <c r="E174" s="45" t="s">
        <v>6209</v>
      </c>
    </row>
    <row r="175" spans="1:5" x14ac:dyDescent="0.25">
      <c r="A175" s="47" t="s">
        <v>5898</v>
      </c>
      <c r="B175" s="47" t="s">
        <v>6282</v>
      </c>
      <c r="C175" s="47" t="s">
        <v>6283</v>
      </c>
      <c r="D175" s="47">
        <v>6</v>
      </c>
      <c r="E175" s="45" t="s">
        <v>6209</v>
      </c>
    </row>
    <row r="176" spans="1:5" x14ac:dyDescent="0.25">
      <c r="A176" s="47" t="s">
        <v>5898</v>
      </c>
      <c r="B176" s="47" t="s">
        <v>6284</v>
      </c>
      <c r="C176" s="47" t="s">
        <v>6285</v>
      </c>
      <c r="D176" s="47">
        <v>6</v>
      </c>
      <c r="E176" s="45" t="s">
        <v>6209</v>
      </c>
    </row>
    <row r="177" spans="1:5" x14ac:dyDescent="0.25">
      <c r="A177" s="47" t="s">
        <v>5898</v>
      </c>
      <c r="B177" s="47" t="s">
        <v>6286</v>
      </c>
      <c r="C177" s="47" t="s">
        <v>6287</v>
      </c>
      <c r="D177" s="47">
        <v>6</v>
      </c>
      <c r="E177" s="45" t="s">
        <v>6209</v>
      </c>
    </row>
    <row r="178" spans="1:5" x14ac:dyDescent="0.25">
      <c r="A178" s="47" t="s">
        <v>5898</v>
      </c>
      <c r="B178" s="47" t="s">
        <v>6288</v>
      </c>
      <c r="C178" s="47" t="s">
        <v>6289</v>
      </c>
      <c r="D178" s="47">
        <v>6</v>
      </c>
      <c r="E178" s="45" t="s">
        <v>6209</v>
      </c>
    </row>
    <row r="179" spans="1:5" x14ac:dyDescent="0.25">
      <c r="A179" s="47" t="s">
        <v>5898</v>
      </c>
      <c r="B179" s="47" t="s">
        <v>6290</v>
      </c>
      <c r="C179" s="47" t="s">
        <v>6291</v>
      </c>
      <c r="D179" s="47">
        <v>6</v>
      </c>
      <c r="E179" s="45" t="s">
        <v>6209</v>
      </c>
    </row>
    <row r="180" spans="1:5" x14ac:dyDescent="0.25">
      <c r="A180" s="47" t="s">
        <v>5898</v>
      </c>
      <c r="B180" s="47" t="s">
        <v>6292</v>
      </c>
      <c r="C180" s="47" t="s">
        <v>6293</v>
      </c>
      <c r="D180" s="47">
        <v>6</v>
      </c>
      <c r="E180" s="45" t="s">
        <v>6209</v>
      </c>
    </row>
    <row r="181" spans="1:5" x14ac:dyDescent="0.25">
      <c r="A181" s="47" t="s">
        <v>5898</v>
      </c>
      <c r="B181" s="47" t="s">
        <v>6294</v>
      </c>
      <c r="C181" s="47" t="s">
        <v>6295</v>
      </c>
      <c r="D181" s="47">
        <v>6</v>
      </c>
      <c r="E181" s="45" t="s">
        <v>6209</v>
      </c>
    </row>
    <row r="182" spans="1:5" x14ac:dyDescent="0.25">
      <c r="A182" s="47" t="s">
        <v>5898</v>
      </c>
      <c r="B182" s="47" t="s">
        <v>6296</v>
      </c>
      <c r="C182" s="47" t="s">
        <v>6297</v>
      </c>
      <c r="D182" s="47">
        <v>6</v>
      </c>
      <c r="E182" s="45" t="s">
        <v>6209</v>
      </c>
    </row>
    <row r="183" spans="1:5" x14ac:dyDescent="0.25">
      <c r="A183" s="47" t="s">
        <v>5898</v>
      </c>
      <c r="B183" s="47" t="s">
        <v>6298</v>
      </c>
      <c r="C183" s="47" t="s">
        <v>6299</v>
      </c>
      <c r="D183" s="47">
        <v>6</v>
      </c>
      <c r="E183" s="45" t="s">
        <v>6209</v>
      </c>
    </row>
    <row r="184" spans="1:5" x14ac:dyDescent="0.25">
      <c r="A184" s="47" t="s">
        <v>5898</v>
      </c>
      <c r="B184" s="47" t="s">
        <v>6300</v>
      </c>
      <c r="C184" s="47" t="s">
        <v>6301</v>
      </c>
      <c r="D184" s="47">
        <v>6</v>
      </c>
      <c r="E184" s="45" t="s">
        <v>6209</v>
      </c>
    </row>
    <row r="185" spans="1:5" x14ac:dyDescent="0.25">
      <c r="A185" s="47" t="s">
        <v>5898</v>
      </c>
      <c r="B185" s="47" t="s">
        <v>6302</v>
      </c>
      <c r="C185" s="47" t="s">
        <v>6303</v>
      </c>
      <c r="D185" s="47">
        <v>6</v>
      </c>
      <c r="E185" s="45" t="s">
        <v>6209</v>
      </c>
    </row>
    <row r="186" spans="1:5" x14ac:dyDescent="0.25">
      <c r="A186" s="47" t="s">
        <v>5898</v>
      </c>
      <c r="B186" s="47" t="s">
        <v>6304</v>
      </c>
      <c r="C186" s="47" t="s">
        <v>6305</v>
      </c>
      <c r="D186" s="47">
        <v>6</v>
      </c>
      <c r="E186" s="45" t="s">
        <v>6209</v>
      </c>
    </row>
    <row r="187" spans="1:5" x14ac:dyDescent="0.25">
      <c r="A187" s="47" t="s">
        <v>5898</v>
      </c>
      <c r="B187" s="47" t="s">
        <v>6306</v>
      </c>
      <c r="C187" s="47" t="s">
        <v>6307</v>
      </c>
      <c r="D187" s="47">
        <v>6</v>
      </c>
      <c r="E187" s="45" t="s">
        <v>6209</v>
      </c>
    </row>
    <row r="188" spans="1:5" x14ac:dyDescent="0.25">
      <c r="A188" s="47" t="s">
        <v>5898</v>
      </c>
      <c r="B188" s="47" t="s">
        <v>6308</v>
      </c>
      <c r="C188" s="47" t="s">
        <v>6309</v>
      </c>
      <c r="D188" s="47">
        <v>6</v>
      </c>
      <c r="E188" s="45" t="s">
        <v>6209</v>
      </c>
    </row>
    <row r="189" spans="1:5" x14ac:dyDescent="0.25">
      <c r="A189" s="47" t="s">
        <v>5898</v>
      </c>
      <c r="B189" s="47" t="s">
        <v>6310</v>
      </c>
      <c r="C189" s="47" t="s">
        <v>6311</v>
      </c>
      <c r="D189" s="47">
        <v>6</v>
      </c>
      <c r="E189" s="45" t="s">
        <v>6209</v>
      </c>
    </row>
    <row r="190" spans="1:5" x14ac:dyDescent="0.25">
      <c r="A190" s="47" t="s">
        <v>5898</v>
      </c>
      <c r="B190" s="47" t="s">
        <v>6312</v>
      </c>
      <c r="C190" s="47" t="s">
        <v>6313</v>
      </c>
      <c r="D190" s="47">
        <v>6</v>
      </c>
      <c r="E190" s="45" t="s">
        <v>6209</v>
      </c>
    </row>
    <row r="191" spans="1:5" x14ac:dyDescent="0.25">
      <c r="A191" s="47" t="s">
        <v>5898</v>
      </c>
      <c r="B191" s="47" t="s">
        <v>6314</v>
      </c>
      <c r="C191" s="47" t="s">
        <v>6315</v>
      </c>
      <c r="D191" s="47">
        <v>6</v>
      </c>
      <c r="E191" s="45" t="s">
        <v>6209</v>
      </c>
    </row>
    <row r="192" spans="1:5" x14ac:dyDescent="0.25">
      <c r="A192" s="47" t="s">
        <v>5898</v>
      </c>
      <c r="B192" s="47" t="s">
        <v>6316</v>
      </c>
      <c r="C192" s="47" t="s">
        <v>6317</v>
      </c>
      <c r="D192" s="47">
        <v>6</v>
      </c>
      <c r="E192" s="45" t="s">
        <v>6209</v>
      </c>
    </row>
    <row r="193" spans="1:5" x14ac:dyDescent="0.25">
      <c r="A193" s="47" t="s">
        <v>5898</v>
      </c>
      <c r="B193" s="47" t="s">
        <v>6318</v>
      </c>
      <c r="C193" s="47" t="s">
        <v>6319</v>
      </c>
      <c r="D193" s="47">
        <v>6</v>
      </c>
      <c r="E193" s="45" t="s">
        <v>6209</v>
      </c>
    </row>
    <row r="194" spans="1:5" x14ac:dyDescent="0.25">
      <c r="A194" s="47" t="s">
        <v>5898</v>
      </c>
      <c r="B194" s="47" t="s">
        <v>6320</v>
      </c>
      <c r="C194" s="47" t="s">
        <v>6321</v>
      </c>
      <c r="D194" s="47">
        <v>6</v>
      </c>
      <c r="E194" s="45" t="s">
        <v>6209</v>
      </c>
    </row>
    <row r="195" spans="1:5" x14ac:dyDescent="0.25">
      <c r="A195" s="47" t="s">
        <v>5898</v>
      </c>
      <c r="B195" s="47" t="s">
        <v>6322</v>
      </c>
      <c r="C195" s="47" t="s">
        <v>6323</v>
      </c>
      <c r="D195" s="47">
        <v>6</v>
      </c>
      <c r="E195" s="45" t="s">
        <v>6209</v>
      </c>
    </row>
    <row r="196" spans="1:5" x14ac:dyDescent="0.25">
      <c r="A196" s="47" t="s">
        <v>5898</v>
      </c>
      <c r="B196" s="47" t="s">
        <v>6324</v>
      </c>
      <c r="C196" s="47" t="s">
        <v>6325</v>
      </c>
      <c r="D196" s="47">
        <v>6</v>
      </c>
      <c r="E196" s="45" t="s">
        <v>6209</v>
      </c>
    </row>
    <row r="197" spans="1:5" x14ac:dyDescent="0.25">
      <c r="A197" s="47" t="s">
        <v>5898</v>
      </c>
      <c r="B197" s="47" t="s">
        <v>6326</v>
      </c>
      <c r="C197" s="47" t="s">
        <v>6327</v>
      </c>
      <c r="D197" s="47">
        <v>6</v>
      </c>
      <c r="E197" s="45" t="s">
        <v>6209</v>
      </c>
    </row>
    <row r="198" spans="1:5" x14ac:dyDescent="0.25">
      <c r="A198" s="47" t="s">
        <v>5898</v>
      </c>
      <c r="B198" s="47" t="s">
        <v>6328</v>
      </c>
      <c r="C198" s="47" t="s">
        <v>6329</v>
      </c>
      <c r="D198" s="47">
        <v>6</v>
      </c>
      <c r="E198" s="45" t="s">
        <v>6209</v>
      </c>
    </row>
    <row r="199" spans="1:5" x14ac:dyDescent="0.25">
      <c r="A199" s="47" t="s">
        <v>5898</v>
      </c>
      <c r="B199" s="47" t="s">
        <v>6330</v>
      </c>
      <c r="C199" s="47" t="s">
        <v>6331</v>
      </c>
      <c r="D199" s="47">
        <v>6</v>
      </c>
      <c r="E199" s="45" t="s">
        <v>6209</v>
      </c>
    </row>
    <row r="200" spans="1:5" x14ac:dyDescent="0.25">
      <c r="A200" s="47" t="s">
        <v>5898</v>
      </c>
      <c r="B200" s="47" t="s">
        <v>6332</v>
      </c>
      <c r="C200" s="47" t="s">
        <v>6333</v>
      </c>
      <c r="D200" s="47">
        <v>6</v>
      </c>
      <c r="E200" s="45" t="s">
        <v>6209</v>
      </c>
    </row>
    <row r="201" spans="1:5" x14ac:dyDescent="0.25">
      <c r="A201" s="47" t="s">
        <v>5898</v>
      </c>
      <c r="B201" s="47" t="s">
        <v>6334</v>
      </c>
      <c r="C201" s="47" t="s">
        <v>6335</v>
      </c>
      <c r="D201" s="47">
        <v>6</v>
      </c>
      <c r="E201" s="45" t="s">
        <v>6209</v>
      </c>
    </row>
    <row r="202" spans="1:5" x14ac:dyDescent="0.25">
      <c r="A202" s="47" t="s">
        <v>5898</v>
      </c>
      <c r="B202" s="47" t="s">
        <v>6336</v>
      </c>
      <c r="C202" s="47" t="s">
        <v>6337</v>
      </c>
      <c r="D202" s="47">
        <v>6</v>
      </c>
      <c r="E202" s="45" t="s">
        <v>6209</v>
      </c>
    </row>
    <row r="203" spans="1:5" x14ac:dyDescent="0.25">
      <c r="A203" s="47" t="s">
        <v>5898</v>
      </c>
      <c r="B203" s="47" t="s">
        <v>6338</v>
      </c>
      <c r="C203" s="47" t="s">
        <v>6339</v>
      </c>
      <c r="D203" s="47">
        <v>6</v>
      </c>
      <c r="E203" s="45" t="s">
        <v>6209</v>
      </c>
    </row>
    <row r="204" spans="1:5" x14ac:dyDescent="0.25">
      <c r="A204" s="47" t="s">
        <v>5898</v>
      </c>
      <c r="B204" s="47" t="s">
        <v>6340</v>
      </c>
      <c r="C204" s="47" t="s">
        <v>6341</v>
      </c>
      <c r="D204" s="47">
        <v>6</v>
      </c>
      <c r="E204" s="45" t="s">
        <v>6209</v>
      </c>
    </row>
    <row r="205" spans="1:5" x14ac:dyDescent="0.25">
      <c r="A205" s="47" t="s">
        <v>5898</v>
      </c>
      <c r="B205" s="47" t="s">
        <v>6342</v>
      </c>
      <c r="C205" s="47" t="s">
        <v>6343</v>
      </c>
      <c r="D205" s="47">
        <v>6</v>
      </c>
      <c r="E205" s="45" t="s">
        <v>6209</v>
      </c>
    </row>
    <row r="206" spans="1:5" x14ac:dyDescent="0.25">
      <c r="A206" s="47" t="s">
        <v>5898</v>
      </c>
      <c r="B206" s="47" t="s">
        <v>6344</v>
      </c>
      <c r="C206" s="47" t="s">
        <v>6345</v>
      </c>
      <c r="D206" s="47">
        <v>6</v>
      </c>
      <c r="E206" s="45" t="s">
        <v>6209</v>
      </c>
    </row>
    <row r="207" spans="1:5" x14ac:dyDescent="0.25">
      <c r="A207" s="47" t="s">
        <v>5898</v>
      </c>
      <c r="B207" s="47" t="s">
        <v>6346</v>
      </c>
      <c r="C207" s="47" t="s">
        <v>6347</v>
      </c>
      <c r="D207" s="47">
        <v>6</v>
      </c>
      <c r="E207" s="45" t="s">
        <v>6209</v>
      </c>
    </row>
    <row r="208" spans="1:5" x14ac:dyDescent="0.25">
      <c r="A208" s="47" t="s">
        <v>5898</v>
      </c>
      <c r="B208" s="47" t="s">
        <v>6348</v>
      </c>
      <c r="C208" s="47" t="s">
        <v>6349</v>
      </c>
      <c r="D208" s="47">
        <v>6</v>
      </c>
      <c r="E208" s="45" t="s">
        <v>6209</v>
      </c>
    </row>
    <row r="209" spans="1:5" x14ac:dyDescent="0.25">
      <c r="A209" s="47" t="s">
        <v>5898</v>
      </c>
      <c r="B209" s="47" t="s">
        <v>6350</v>
      </c>
      <c r="C209" s="47" t="s">
        <v>6351</v>
      </c>
      <c r="D209" s="47">
        <v>6</v>
      </c>
      <c r="E209" s="45" t="s">
        <v>6209</v>
      </c>
    </row>
    <row r="210" spans="1:5" x14ac:dyDescent="0.25">
      <c r="A210" s="47" t="s">
        <v>5898</v>
      </c>
      <c r="B210" s="47" t="s">
        <v>6352</v>
      </c>
      <c r="C210" s="47" t="s">
        <v>6353</v>
      </c>
      <c r="D210" s="47">
        <v>6</v>
      </c>
      <c r="E210" s="45" t="s">
        <v>6209</v>
      </c>
    </row>
    <row r="211" spans="1:5" x14ac:dyDescent="0.25">
      <c r="A211" s="47" t="s">
        <v>5898</v>
      </c>
      <c r="B211" s="47" t="s">
        <v>5900</v>
      </c>
      <c r="C211" s="47" t="s">
        <v>5901</v>
      </c>
      <c r="D211" s="47">
        <v>6</v>
      </c>
      <c r="E211" s="45" t="s">
        <v>6209</v>
      </c>
    </row>
    <row r="212" spans="1:5" x14ac:dyDescent="0.25">
      <c r="A212" s="47" t="s">
        <v>5898</v>
      </c>
      <c r="B212" s="48" t="s">
        <v>6354</v>
      </c>
      <c r="C212" s="52" t="s">
        <v>6355</v>
      </c>
      <c r="D212" s="47">
        <v>6</v>
      </c>
      <c r="E212" s="45" t="s">
        <v>6209</v>
      </c>
    </row>
    <row r="213" spans="1:5" x14ac:dyDescent="0.25">
      <c r="A213" s="47" t="s">
        <v>5898</v>
      </c>
      <c r="B213" s="49" t="s">
        <v>5896</v>
      </c>
      <c r="C213" s="47" t="s">
        <v>5897</v>
      </c>
      <c r="D213" s="47">
        <v>6</v>
      </c>
      <c r="E213" s="45" t="s">
        <v>6209</v>
      </c>
    </row>
    <row r="214" spans="1:5" x14ac:dyDescent="0.25">
      <c r="A214" s="47" t="s">
        <v>6356</v>
      </c>
      <c r="B214" s="47" t="s">
        <v>6357</v>
      </c>
      <c r="C214" s="47" t="s">
        <v>6358</v>
      </c>
      <c r="D214" s="47">
        <v>7</v>
      </c>
      <c r="E214" s="45" t="s">
        <v>6209</v>
      </c>
    </row>
    <row r="215" spans="1:5" x14ac:dyDescent="0.25">
      <c r="A215" s="47" t="s">
        <v>6356</v>
      </c>
      <c r="B215" s="47" t="s">
        <v>6359</v>
      </c>
      <c r="C215" s="47" t="s">
        <v>6360</v>
      </c>
      <c r="D215" s="47">
        <v>7</v>
      </c>
      <c r="E215" s="45" t="s">
        <v>6209</v>
      </c>
    </row>
    <row r="216" spans="1:5" x14ac:dyDescent="0.25">
      <c r="A216" s="47" t="s">
        <v>6356</v>
      </c>
      <c r="B216" s="47" t="s">
        <v>6361</v>
      </c>
      <c r="C216" s="47" t="s">
        <v>6362</v>
      </c>
      <c r="D216" s="47">
        <v>7</v>
      </c>
      <c r="E216" s="45" t="s">
        <v>6209</v>
      </c>
    </row>
    <row r="217" spans="1:5" x14ac:dyDescent="0.25">
      <c r="A217" s="47" t="s">
        <v>6356</v>
      </c>
      <c r="B217" s="47" t="s">
        <v>6363</v>
      </c>
      <c r="C217" s="47" t="s">
        <v>6364</v>
      </c>
      <c r="D217" s="47">
        <v>7</v>
      </c>
      <c r="E217" s="45" t="s">
        <v>6209</v>
      </c>
    </row>
    <row r="218" spans="1:5" x14ac:dyDescent="0.25">
      <c r="A218" s="47" t="s">
        <v>6356</v>
      </c>
      <c r="B218" s="47" t="s">
        <v>6365</v>
      </c>
      <c r="C218" s="47" t="s">
        <v>6366</v>
      </c>
      <c r="D218" s="47">
        <v>7</v>
      </c>
      <c r="E218" s="45" t="s">
        <v>6209</v>
      </c>
    </row>
    <row r="219" spans="1:5" x14ac:dyDescent="0.25">
      <c r="A219" s="47" t="s">
        <v>6356</v>
      </c>
      <c r="B219" s="47" t="s">
        <v>6367</v>
      </c>
      <c r="C219" s="47" t="s">
        <v>6368</v>
      </c>
      <c r="D219" s="47">
        <v>7</v>
      </c>
      <c r="E219" s="45" t="s">
        <v>6209</v>
      </c>
    </row>
    <row r="220" spans="1:5" x14ac:dyDescent="0.25">
      <c r="A220" s="47" t="s">
        <v>6356</v>
      </c>
      <c r="B220" s="47" t="s">
        <v>6369</v>
      </c>
      <c r="C220" s="47" t="s">
        <v>6370</v>
      </c>
      <c r="D220" s="47">
        <v>7</v>
      </c>
      <c r="E220" s="45" t="s">
        <v>6209</v>
      </c>
    </row>
    <row r="221" spans="1:5" x14ac:dyDescent="0.25">
      <c r="A221" s="47" t="s">
        <v>6356</v>
      </c>
      <c r="B221" s="47" t="s">
        <v>6371</v>
      </c>
      <c r="C221" s="47" t="s">
        <v>6372</v>
      </c>
      <c r="D221" s="47">
        <v>7</v>
      </c>
      <c r="E221" s="45" t="s">
        <v>6209</v>
      </c>
    </row>
    <row r="222" spans="1:5" x14ac:dyDescent="0.25">
      <c r="A222" s="47" t="s">
        <v>6356</v>
      </c>
      <c r="B222" s="47" t="s">
        <v>6373</v>
      </c>
      <c r="C222" s="47" t="s">
        <v>6374</v>
      </c>
      <c r="D222" s="47">
        <v>7</v>
      </c>
      <c r="E222" s="45" t="s">
        <v>6209</v>
      </c>
    </row>
    <row r="223" spans="1:5" x14ac:dyDescent="0.25">
      <c r="A223" s="47" t="s">
        <v>6356</v>
      </c>
      <c r="B223" s="47" t="s">
        <v>6375</v>
      </c>
      <c r="C223" s="47" t="s">
        <v>6376</v>
      </c>
      <c r="D223" s="47">
        <v>7</v>
      </c>
      <c r="E223" s="45" t="s">
        <v>6209</v>
      </c>
    </row>
    <row r="224" spans="1:5" x14ac:dyDescent="0.25">
      <c r="A224" s="47" t="s">
        <v>6356</v>
      </c>
      <c r="B224" s="49" t="s">
        <v>6377</v>
      </c>
      <c r="C224" s="47" t="s">
        <v>6378</v>
      </c>
      <c r="D224" s="47">
        <v>7</v>
      </c>
      <c r="E224" s="45" t="s">
        <v>6209</v>
      </c>
    </row>
    <row r="225" spans="1:5" x14ac:dyDescent="0.25">
      <c r="A225" s="47" t="s">
        <v>5914</v>
      </c>
      <c r="B225" s="47" t="s">
        <v>6379</v>
      </c>
      <c r="C225" s="47" t="s">
        <v>6380</v>
      </c>
      <c r="D225" s="47">
        <v>8</v>
      </c>
      <c r="E225" s="45" t="s">
        <v>6381</v>
      </c>
    </row>
    <row r="226" spans="1:5" x14ac:dyDescent="0.25">
      <c r="A226" s="47" t="s">
        <v>5914</v>
      </c>
      <c r="B226" s="48" t="s">
        <v>5913</v>
      </c>
      <c r="C226" s="47" t="s">
        <v>6382</v>
      </c>
      <c r="D226" s="47">
        <v>8</v>
      </c>
      <c r="E226" s="45" t="s">
        <v>6381</v>
      </c>
    </row>
    <row r="227" spans="1:5" x14ac:dyDescent="0.25">
      <c r="A227" s="47" t="s">
        <v>34</v>
      </c>
      <c r="B227" s="47" t="s">
        <v>6383</v>
      </c>
      <c r="C227" s="47" t="s">
        <v>6384</v>
      </c>
      <c r="D227" s="47">
        <v>9</v>
      </c>
      <c r="E227" s="45" t="s">
        <v>6381</v>
      </c>
    </row>
    <row r="228" spans="1:5" x14ac:dyDescent="0.25">
      <c r="A228" s="47" t="s">
        <v>34</v>
      </c>
      <c r="B228" s="47" t="s">
        <v>6385</v>
      </c>
      <c r="C228" s="47" t="s">
        <v>6386</v>
      </c>
      <c r="D228" s="47">
        <v>9</v>
      </c>
      <c r="E228" s="45" t="s">
        <v>6381</v>
      </c>
    </row>
    <row r="229" spans="1:5" x14ac:dyDescent="0.25">
      <c r="A229" s="47" t="s">
        <v>34</v>
      </c>
      <c r="B229" s="47" t="s">
        <v>5909</v>
      </c>
      <c r="C229" s="47" t="s">
        <v>6387</v>
      </c>
      <c r="D229" s="47">
        <v>9</v>
      </c>
      <c r="E229" s="45" t="s">
        <v>6381</v>
      </c>
    </row>
    <row r="230" spans="1:5" x14ac:dyDescent="0.25">
      <c r="A230" s="47" t="s">
        <v>34</v>
      </c>
      <c r="B230" s="47" t="s">
        <v>6388</v>
      </c>
      <c r="C230" s="47" t="s">
        <v>6389</v>
      </c>
      <c r="D230" s="47">
        <v>9</v>
      </c>
      <c r="E230" s="45" t="s">
        <v>6381</v>
      </c>
    </row>
    <row r="231" spans="1:5" x14ac:dyDescent="0.25">
      <c r="A231" s="47" t="s">
        <v>34</v>
      </c>
      <c r="B231" s="47" t="s">
        <v>6390</v>
      </c>
      <c r="C231" s="47" t="s">
        <v>6391</v>
      </c>
      <c r="D231" s="47">
        <v>9</v>
      </c>
      <c r="E231" s="45" t="s">
        <v>6381</v>
      </c>
    </row>
    <row r="232" spans="1:5" x14ac:dyDescent="0.25">
      <c r="A232" s="47" t="s">
        <v>34</v>
      </c>
      <c r="B232" s="47" t="s">
        <v>33</v>
      </c>
      <c r="C232" s="47" t="s">
        <v>6392</v>
      </c>
      <c r="D232" s="47">
        <v>9</v>
      </c>
      <c r="E232" s="45" t="s">
        <v>6381</v>
      </c>
    </row>
    <row r="233" spans="1:5" x14ac:dyDescent="0.25">
      <c r="A233" s="47" t="s">
        <v>34</v>
      </c>
      <c r="B233" s="47" t="s">
        <v>5915</v>
      </c>
      <c r="C233" s="47" t="s">
        <v>6393</v>
      </c>
      <c r="D233" s="47">
        <v>9</v>
      </c>
      <c r="E233" s="45" t="s">
        <v>6381</v>
      </c>
    </row>
    <row r="234" spans="1:5" x14ac:dyDescent="0.25">
      <c r="A234" s="47" t="s">
        <v>34</v>
      </c>
      <c r="B234" s="47" t="s">
        <v>6394</v>
      </c>
      <c r="C234" s="47" t="s">
        <v>6395</v>
      </c>
      <c r="D234" s="47">
        <v>9</v>
      </c>
      <c r="E234" s="45" t="s">
        <v>6381</v>
      </c>
    </row>
    <row r="235" spans="1:5" x14ac:dyDescent="0.25">
      <c r="A235" s="47" t="s">
        <v>34</v>
      </c>
      <c r="B235" s="47" t="s">
        <v>6396</v>
      </c>
      <c r="C235" s="47" t="s">
        <v>6397</v>
      </c>
      <c r="D235" s="47">
        <v>9</v>
      </c>
      <c r="E235" s="45" t="s">
        <v>6381</v>
      </c>
    </row>
    <row r="236" spans="1:5" x14ac:dyDescent="0.25">
      <c r="A236" s="47" t="s">
        <v>34</v>
      </c>
      <c r="B236" s="47" t="s">
        <v>5906</v>
      </c>
      <c r="C236" s="47" t="s">
        <v>6398</v>
      </c>
      <c r="D236" s="47">
        <v>9</v>
      </c>
      <c r="E236" s="45" t="s">
        <v>6381</v>
      </c>
    </row>
    <row r="237" spans="1:5" x14ac:dyDescent="0.25">
      <c r="A237" s="47" t="s">
        <v>34</v>
      </c>
      <c r="B237" s="48" t="s">
        <v>5893</v>
      </c>
      <c r="C237" s="47" t="s">
        <v>6399</v>
      </c>
      <c r="D237" s="47">
        <v>9</v>
      </c>
      <c r="E237" s="45" t="s">
        <v>6381</v>
      </c>
    </row>
    <row r="238" spans="1:5" x14ac:dyDescent="0.25">
      <c r="A238" s="47" t="s">
        <v>34</v>
      </c>
      <c r="B238" s="48" t="s">
        <v>5916</v>
      </c>
      <c r="C238" s="47" t="s">
        <v>6400</v>
      </c>
      <c r="D238" s="47">
        <v>9</v>
      </c>
      <c r="E238" s="45" t="s">
        <v>6381</v>
      </c>
    </row>
    <row r="239" spans="1:5" x14ac:dyDescent="0.25">
      <c r="A239" s="47" t="s">
        <v>34</v>
      </c>
      <c r="B239" s="48" t="s">
        <v>5832</v>
      </c>
      <c r="C239" s="47" t="s">
        <v>6401</v>
      </c>
      <c r="D239" s="47">
        <v>9</v>
      </c>
      <c r="E239" s="45" t="s">
        <v>6381</v>
      </c>
    </row>
    <row r="240" spans="1:5" x14ac:dyDescent="0.25">
      <c r="A240" s="47" t="s">
        <v>34</v>
      </c>
      <c r="B240" s="48" t="s">
        <v>6402</v>
      </c>
      <c r="C240" s="47" t="s">
        <v>6403</v>
      </c>
      <c r="D240" s="47">
        <v>9</v>
      </c>
      <c r="E240" s="45" t="s">
        <v>6381</v>
      </c>
    </row>
    <row r="241" spans="1:5" x14ac:dyDescent="0.25">
      <c r="A241" s="47" t="s">
        <v>34</v>
      </c>
      <c r="B241" s="48" t="s">
        <v>5833</v>
      </c>
      <c r="C241" s="47" t="s">
        <v>6404</v>
      </c>
      <c r="D241" s="47">
        <v>9</v>
      </c>
      <c r="E241" s="45" t="s">
        <v>6381</v>
      </c>
    </row>
    <row r="242" spans="1:5" x14ac:dyDescent="0.25">
      <c r="A242" s="47" t="s">
        <v>6405</v>
      </c>
      <c r="B242" s="47" t="s">
        <v>6406</v>
      </c>
      <c r="C242" s="47" t="s">
        <v>6407</v>
      </c>
      <c r="D242" s="47">
        <v>10</v>
      </c>
      <c r="E242" s="45" t="s">
        <v>6408</v>
      </c>
    </row>
    <row r="243" spans="1:5" x14ac:dyDescent="0.25">
      <c r="A243" s="47" t="s">
        <v>6405</v>
      </c>
      <c r="B243" s="47" t="s">
        <v>6409</v>
      </c>
      <c r="C243" s="47" t="s">
        <v>6410</v>
      </c>
      <c r="D243" s="47">
        <v>10</v>
      </c>
      <c r="E243" s="45" t="s">
        <v>6408</v>
      </c>
    </row>
    <row r="244" spans="1:5" x14ac:dyDescent="0.25">
      <c r="A244" s="47" t="s">
        <v>6405</v>
      </c>
      <c r="B244" s="47" t="s">
        <v>6411</v>
      </c>
      <c r="C244" s="47" t="s">
        <v>6412</v>
      </c>
      <c r="D244" s="47">
        <v>10</v>
      </c>
      <c r="E244" s="45" t="s">
        <v>6408</v>
      </c>
    </row>
    <row r="245" spans="1:5" x14ac:dyDescent="0.25">
      <c r="A245" s="47" t="s">
        <v>6405</v>
      </c>
      <c r="B245" s="47" t="s">
        <v>6413</v>
      </c>
      <c r="C245" s="47" t="s">
        <v>6414</v>
      </c>
      <c r="D245" s="47">
        <v>10</v>
      </c>
      <c r="E245" s="45" t="s">
        <v>6408</v>
      </c>
    </row>
    <row r="246" spans="1:5" x14ac:dyDescent="0.25">
      <c r="A246" s="47" t="s">
        <v>6405</v>
      </c>
      <c r="B246" s="49" t="s">
        <v>6415</v>
      </c>
      <c r="C246" s="47" t="s">
        <v>6416</v>
      </c>
      <c r="D246" s="47">
        <v>10</v>
      </c>
      <c r="E246" s="45" t="s">
        <v>6408</v>
      </c>
    </row>
    <row r="247" spans="1:5" x14ac:dyDescent="0.25">
      <c r="A247" s="47" t="s">
        <v>5911</v>
      </c>
      <c r="B247" s="47" t="s">
        <v>5912</v>
      </c>
      <c r="C247" s="47" t="s">
        <v>6417</v>
      </c>
      <c r="D247" s="47">
        <v>11</v>
      </c>
      <c r="E247" s="45" t="s">
        <v>6381</v>
      </c>
    </row>
    <row r="248" spans="1:5" x14ac:dyDescent="0.25">
      <c r="A248" s="47" t="s">
        <v>5911</v>
      </c>
      <c r="B248" s="47" t="s">
        <v>5910</v>
      </c>
      <c r="C248" s="47" t="s">
        <v>6418</v>
      </c>
      <c r="D248" s="47">
        <v>11</v>
      </c>
      <c r="E248" s="45" t="s">
        <v>6381</v>
      </c>
    </row>
    <row r="249" spans="1:5" x14ac:dyDescent="0.25">
      <c r="A249" s="47" t="s">
        <v>5911</v>
      </c>
      <c r="B249" s="49" t="s">
        <v>6419</v>
      </c>
      <c r="C249" s="47" t="s">
        <v>6420</v>
      </c>
      <c r="D249" s="47">
        <v>11</v>
      </c>
      <c r="E249" s="45" t="s">
        <v>6381</v>
      </c>
    </row>
    <row r="250" spans="1:5" x14ac:dyDescent="0.25">
      <c r="A250" s="47" t="s">
        <v>5895</v>
      </c>
      <c r="B250" s="47" t="s">
        <v>6421</v>
      </c>
      <c r="C250" s="47" t="s">
        <v>6422</v>
      </c>
      <c r="D250" s="47">
        <v>12</v>
      </c>
      <c r="E250" s="45" t="s">
        <v>6381</v>
      </c>
    </row>
    <row r="251" spans="1:5" x14ac:dyDescent="0.25">
      <c r="A251" s="47" t="s">
        <v>5895</v>
      </c>
      <c r="B251" s="47" t="s">
        <v>5907</v>
      </c>
      <c r="C251" s="47" t="s">
        <v>6423</v>
      </c>
      <c r="D251" s="47">
        <v>12</v>
      </c>
      <c r="E251" s="45" t="s">
        <v>6381</v>
      </c>
    </row>
    <row r="252" spans="1:5" x14ac:dyDescent="0.25">
      <c r="A252" s="47" t="s">
        <v>5895</v>
      </c>
      <c r="B252" s="47" t="s">
        <v>5899</v>
      </c>
      <c r="C252" s="47" t="s">
        <v>6424</v>
      </c>
      <c r="D252" s="47">
        <v>12</v>
      </c>
      <c r="E252" s="45" t="s">
        <v>6381</v>
      </c>
    </row>
    <row r="253" spans="1:5" x14ac:dyDescent="0.25">
      <c r="A253" s="47" t="s">
        <v>5895</v>
      </c>
      <c r="B253" s="47" t="s">
        <v>5894</v>
      </c>
      <c r="C253" s="47" t="s">
        <v>6425</v>
      </c>
      <c r="D253" s="47">
        <v>12</v>
      </c>
      <c r="E253" s="45" t="s">
        <v>6381</v>
      </c>
    </row>
    <row r="254" spans="1:5" x14ac:dyDescent="0.25">
      <c r="A254" s="47" t="s">
        <v>5895</v>
      </c>
      <c r="B254" s="47" t="s">
        <v>5908</v>
      </c>
      <c r="C254" s="47" t="s">
        <v>6426</v>
      </c>
      <c r="D254" s="47">
        <v>12</v>
      </c>
      <c r="E254" s="45" t="s">
        <v>6381</v>
      </c>
    </row>
    <row r="255" spans="1:5" x14ac:dyDescent="0.25">
      <c r="A255" s="47" t="s">
        <v>5895</v>
      </c>
      <c r="B255" s="49" t="s">
        <v>5902</v>
      </c>
      <c r="C255" s="47" t="s">
        <v>6427</v>
      </c>
      <c r="D255" s="47">
        <v>12</v>
      </c>
      <c r="E255" s="45" t="s">
        <v>6381</v>
      </c>
    </row>
    <row r="256" spans="1:5" x14ac:dyDescent="0.25">
      <c r="A256" s="47" t="s">
        <v>6428</v>
      </c>
      <c r="B256" s="47" t="s">
        <v>6429</v>
      </c>
      <c r="C256" s="47" t="s">
        <v>6430</v>
      </c>
      <c r="D256" s="47">
        <v>13</v>
      </c>
      <c r="E256" s="51" t="s">
        <v>6431</v>
      </c>
    </row>
    <row r="257" spans="1:5" x14ac:dyDescent="0.25">
      <c r="A257" s="47" t="s">
        <v>6428</v>
      </c>
      <c r="B257" s="47" t="s">
        <v>6432</v>
      </c>
      <c r="C257" s="47" t="s">
        <v>6433</v>
      </c>
      <c r="D257" s="47">
        <v>13</v>
      </c>
      <c r="E257" s="51" t="s">
        <v>6431</v>
      </c>
    </row>
    <row r="258" spans="1:5" x14ac:dyDescent="0.25">
      <c r="A258" s="47" t="s">
        <v>6428</v>
      </c>
      <c r="B258" s="47" t="s">
        <v>6434</v>
      </c>
      <c r="C258" s="47" t="s">
        <v>6435</v>
      </c>
      <c r="D258" s="47">
        <v>13</v>
      </c>
      <c r="E258" s="51" t="s">
        <v>6431</v>
      </c>
    </row>
    <row r="259" spans="1:5" x14ac:dyDescent="0.25">
      <c r="A259" s="47" t="s">
        <v>6428</v>
      </c>
      <c r="B259" s="47" t="s">
        <v>6436</v>
      </c>
      <c r="C259" s="47" t="s">
        <v>6437</v>
      </c>
      <c r="D259" s="47">
        <v>13</v>
      </c>
      <c r="E259" s="51" t="s">
        <v>6431</v>
      </c>
    </row>
    <row r="260" spans="1:5" x14ac:dyDescent="0.25">
      <c r="A260" s="47" t="s">
        <v>6428</v>
      </c>
      <c r="B260" s="47" t="s">
        <v>6438</v>
      </c>
      <c r="C260" s="47" t="s">
        <v>6439</v>
      </c>
      <c r="D260" s="47">
        <v>13</v>
      </c>
      <c r="E260" s="51" t="s">
        <v>6431</v>
      </c>
    </row>
    <row r="261" spans="1:5" x14ac:dyDescent="0.25">
      <c r="A261" s="47" t="s">
        <v>6428</v>
      </c>
      <c r="B261" s="47" t="s">
        <v>6440</v>
      </c>
      <c r="C261" s="47" t="s">
        <v>6441</v>
      </c>
      <c r="D261" s="47">
        <v>13</v>
      </c>
      <c r="E261" s="51" t="s">
        <v>6431</v>
      </c>
    </row>
    <row r="262" spans="1:5" x14ac:dyDescent="0.25">
      <c r="A262" s="47" t="s">
        <v>6428</v>
      </c>
      <c r="B262" s="47" t="s">
        <v>6442</v>
      </c>
      <c r="C262" s="47" t="s">
        <v>6443</v>
      </c>
      <c r="D262" s="47">
        <v>13</v>
      </c>
      <c r="E262" s="51" t="s">
        <v>6431</v>
      </c>
    </row>
    <row r="263" spans="1:5" x14ac:dyDescent="0.25">
      <c r="A263" s="47" t="s">
        <v>6428</v>
      </c>
      <c r="B263" s="47" t="s">
        <v>6444</v>
      </c>
      <c r="C263" s="47" t="s">
        <v>6445</v>
      </c>
      <c r="D263" s="47">
        <v>13</v>
      </c>
      <c r="E263" s="51" t="s">
        <v>6431</v>
      </c>
    </row>
    <row r="264" spans="1:5" x14ac:dyDescent="0.25">
      <c r="A264" s="47" t="s">
        <v>6428</v>
      </c>
      <c r="B264" s="47" t="s">
        <v>6446</v>
      </c>
      <c r="C264" s="47" t="s">
        <v>6447</v>
      </c>
      <c r="D264" s="47">
        <v>13</v>
      </c>
      <c r="E264" s="45" t="s">
        <v>6448</v>
      </c>
    </row>
    <row r="265" spans="1:5" x14ac:dyDescent="0.25">
      <c r="A265" s="47" t="s">
        <v>6428</v>
      </c>
      <c r="B265" s="47" t="s">
        <v>6449</v>
      </c>
      <c r="C265" s="47" t="s">
        <v>6450</v>
      </c>
      <c r="D265" s="47">
        <v>13</v>
      </c>
      <c r="E265" s="45" t="s">
        <v>6448</v>
      </c>
    </row>
    <row r="266" spans="1:5" x14ac:dyDescent="0.25">
      <c r="A266" s="47" t="s">
        <v>6428</v>
      </c>
      <c r="B266" s="49" t="s">
        <v>6451</v>
      </c>
      <c r="C266" s="47" t="s">
        <v>6452</v>
      </c>
      <c r="D266" s="47">
        <v>13</v>
      </c>
      <c r="E266" s="45" t="s">
        <v>6453</v>
      </c>
    </row>
    <row r="267" spans="1:5" x14ac:dyDescent="0.25">
      <c r="A267" s="47" t="s">
        <v>6428</v>
      </c>
      <c r="B267" s="47" t="s">
        <v>6454</v>
      </c>
      <c r="C267" s="47" t="s">
        <v>6455</v>
      </c>
      <c r="D267" s="47">
        <v>13</v>
      </c>
      <c r="E267" s="51" t="s">
        <v>6431</v>
      </c>
    </row>
    <row r="268" spans="1:5" x14ac:dyDescent="0.25">
      <c r="A268" s="47" t="s">
        <v>6428</v>
      </c>
      <c r="B268" s="47" t="s">
        <v>6456</v>
      </c>
      <c r="C268" s="47" t="s">
        <v>6457</v>
      </c>
      <c r="D268" s="47">
        <v>13</v>
      </c>
      <c r="E268" s="51" t="s">
        <v>6431</v>
      </c>
    </row>
    <row r="269" spans="1:5" x14ac:dyDescent="0.25">
      <c r="A269" s="47" t="s">
        <v>6428</v>
      </c>
      <c r="B269" s="47" t="s">
        <v>6458</v>
      </c>
      <c r="C269" s="47" t="s">
        <v>6459</v>
      </c>
      <c r="D269" s="47">
        <v>13</v>
      </c>
      <c r="E269" s="51" t="s">
        <v>6431</v>
      </c>
    </row>
    <row r="270" spans="1:5" x14ac:dyDescent="0.25">
      <c r="A270" s="47" t="s">
        <v>6428</v>
      </c>
      <c r="B270" s="47" t="s">
        <v>6460</v>
      </c>
      <c r="C270" s="47" t="s">
        <v>6461</v>
      </c>
      <c r="D270" s="47">
        <v>13</v>
      </c>
      <c r="E270" s="45" t="s">
        <v>6453</v>
      </c>
    </row>
    <row r="271" spans="1:5" x14ac:dyDescent="0.25">
      <c r="A271" s="47" t="s">
        <v>5905</v>
      </c>
      <c r="B271" s="49" t="s">
        <v>5903</v>
      </c>
      <c r="C271" s="47" t="s">
        <v>5904</v>
      </c>
      <c r="D271" s="47">
        <v>14</v>
      </c>
      <c r="E271" s="45" t="s">
        <v>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Объекты оценки</vt:lpstr>
      <vt:lpstr>ГОТОВО</vt:lpstr>
      <vt:lpstr>ПЕРЕСЧЕТ НЕ ТРЕБУЕТСЯ</vt:lpstr>
      <vt:lpstr>СТОПЛИСТ</vt:lpstr>
      <vt:lpstr>Инструкция</vt:lpstr>
      <vt:lpstr>Населённые пункты 2019</vt:lpstr>
      <vt:lpstr>Поправки для МО</vt:lpstr>
      <vt:lpstr>Справочник_ВРИ_Сегментов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2021-03-25T04:49:48Z</dcterms:modified>
</cp:coreProperties>
</file>